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/>
  <bookViews>
    <workbookView visibility="visible" minimized="0" showHorizontalScroll="1" showVerticalScroll="1" showSheetTabs="1" xWindow="0" yWindow="0" windowWidth="16384" windowHeight="8192" tabRatio="500" firstSheet="0" activeTab="0" autoFilterDateGrouping="1"/>
  </bookViews>
  <sheets>
    <sheet name="EURONEXT-ORA" sheetId="1" state="visible" r:id="rId1"/>
    <sheet name="EURONEXT-S30" sheetId="2" state="visible" r:id="rId2"/>
    <sheet name="EURONEXT-EDF" sheetId="3" state="visible" r:id="rId3"/>
  </sheets>
  <definedNames/>
  <calcPr calcId="124519" fullCalcOnLoad="1" refMode="A1" iterate="0" iterateCount="100" iterateDelta="0.0001"/>
</workbook>
</file>

<file path=xl/styles.xml><?xml version="1.0" encoding="utf-8"?>
<styleSheet xmlns="http://schemas.openxmlformats.org/spreadsheetml/2006/main">
  <numFmts count="6">
    <numFmt numFmtId="164" formatCode="m/d/yyyy"/>
    <numFmt numFmtId="165" formatCode="0.0"/>
    <numFmt numFmtId="166" formatCode="yyyy\-mm\-dd"/>
    <numFmt numFmtId="167" formatCode="0.0%"/>
    <numFmt numFmtId="168" formatCode="YYYY MMM DD"/>
    <numFmt numFmtId="169" formatCode="yyyy-mm-dd h:mm:ss"/>
  </numFmts>
  <fonts count="6">
    <font>
      <name val="Calibri"/>
      <charset val="1"/>
      <family val="2"/>
      <color rgb="FF000000"/>
      <sz val="11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Calibri"/>
      <charset val="1"/>
      <family val="2"/>
      <b val="1"/>
      <color rgb="FFFF0000"/>
      <sz val="16"/>
    </font>
    <font>
      <name val="Calibri"/>
      <charset val="1"/>
      <family val="2"/>
      <color rgb="FFFF0000"/>
      <sz val="11"/>
    </font>
  </fonts>
  <fills count="4">
    <fill>
      <patternFill/>
    </fill>
    <fill>
      <patternFill patternType="gray125"/>
    </fill>
    <fill>
      <patternFill patternType="solid">
        <fgColor rgb="FFFFF2CC"/>
        <bgColor rgb="FFF2F2F2"/>
      </patternFill>
    </fill>
    <fill>
      <patternFill patternType="solid">
        <fgColor rgb="FFF2F2F2"/>
        <bgColor rgb="FFFFF2CC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6">
    <xf numFmtId="0" fontId="0" fillId="0" borderId="0" applyAlignment="1">
      <alignment horizontal="general" vertical="bottom"/>
    </xf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/>
  </cellStyleXfs>
  <cellXfs count="45">
    <xf numFmtId="0" fontId="0" fillId="0" borderId="0" applyAlignment="1" pivotButton="0" quotePrefix="0" xfId="0">
      <alignment horizontal="general" vertical="bottom"/>
    </xf>
    <xf numFmtId="0" fontId="0" fillId="0" borderId="0" applyAlignment="1" pivotButton="0" quotePrefix="0" xfId="0">
      <alignment horizontal="center" vertical="top" wrapText="1"/>
    </xf>
    <xf numFmtId="164" fontId="0" fillId="0" borderId="0" applyAlignment="1" pivotButton="0" quotePrefix="0" xfId="0">
      <alignment horizontal="center" vertical="top" wrapText="1"/>
    </xf>
    <xf numFmtId="1" fontId="0" fillId="0" borderId="0" applyAlignment="1" pivotButton="0" quotePrefix="0" xfId="0">
      <alignment horizontal="center" vertical="top" wrapText="1"/>
    </xf>
    <xf numFmtId="165" fontId="0" fillId="0" borderId="0" applyAlignment="1" pivotButton="0" quotePrefix="0" xfId="0">
      <alignment horizontal="center" vertical="top" wrapText="1"/>
    </xf>
    <xf numFmtId="0" fontId="4" fillId="0" borderId="0" applyAlignment="1" pivotButton="0" quotePrefix="0" xfId="0">
      <alignment horizontal="left" vertical="top"/>
    </xf>
    <xf numFmtId="164" fontId="0" fillId="2" borderId="1" applyAlignment="1" pivotButton="0" quotePrefix="0" xfId="0">
      <alignment horizontal="center" vertical="top" wrapText="1"/>
    </xf>
    <xf numFmtId="0" fontId="0" fillId="2" borderId="1" applyAlignment="1" pivotButton="0" quotePrefix="0" xfId="0">
      <alignment horizontal="center" vertical="top" wrapText="1"/>
    </xf>
    <xf numFmtId="0" fontId="0" fillId="2" borderId="0" applyAlignment="1" pivotButton="0" quotePrefix="0" xfId="0">
      <alignment horizontal="center" vertical="top" wrapText="1"/>
    </xf>
    <xf numFmtId="1" fontId="5" fillId="2" borderId="1" applyAlignment="1" pivotButton="0" quotePrefix="0" xfId="0">
      <alignment horizontal="center" vertical="top" wrapText="1"/>
    </xf>
    <xf numFmtId="0" fontId="5" fillId="2" borderId="1" applyAlignment="1" pivotButton="0" quotePrefix="0" xfId="0">
      <alignment horizontal="center" vertical="top" wrapText="1"/>
    </xf>
    <xf numFmtId="165" fontId="0" fillId="2" borderId="1" applyAlignment="1" pivotButton="0" quotePrefix="0" xfId="0">
      <alignment horizontal="center" vertical="top" wrapText="1"/>
    </xf>
    <xf numFmtId="166" fontId="0" fillId="0" borderId="0" applyAlignment="1" pivotButton="0" quotePrefix="0" xfId="0">
      <alignment horizontal="center" vertical="top"/>
    </xf>
    <xf numFmtId="0" fontId="0" fillId="0" borderId="0" applyAlignment="1" pivotButton="0" quotePrefix="0" xfId="0">
      <alignment horizontal="center" vertical="top"/>
    </xf>
    <xf numFmtId="165" fontId="0" fillId="3" borderId="1" applyAlignment="1" pivotButton="0" quotePrefix="0" xfId="0">
      <alignment horizontal="center" vertical="top" wrapText="1"/>
    </xf>
    <xf numFmtId="1" fontId="0" fillId="3" borderId="1" applyAlignment="1" pivotButton="0" quotePrefix="0" xfId="0">
      <alignment horizontal="center" vertical="top" wrapText="1"/>
    </xf>
    <xf numFmtId="0" fontId="0" fillId="3" borderId="1" applyAlignment="1" pivotButton="0" quotePrefix="0" xfId="0">
      <alignment horizontal="center" vertical="top" wrapText="1"/>
    </xf>
    <xf numFmtId="0" fontId="0" fillId="0" borderId="1" applyAlignment="1" pivotButton="0" quotePrefix="0" xfId="0">
      <alignment horizontal="center" vertical="top" wrapText="1"/>
    </xf>
    <xf numFmtId="165" fontId="0" fillId="0" borderId="1" applyAlignment="1" pivotButton="0" quotePrefix="0" xfId="0">
      <alignment horizontal="center" vertical="top" wrapText="1"/>
    </xf>
    <xf numFmtId="167" fontId="0" fillId="0" borderId="1" applyAlignment="1" pivotButton="0" quotePrefix="0" xfId="0">
      <alignment horizontal="center" vertical="top" wrapText="1"/>
    </xf>
    <xf numFmtId="1" fontId="0" fillId="0" borderId="1" applyAlignment="1" pivotButton="0" quotePrefix="0" xfId="0">
      <alignment horizontal="center" vertical="top" wrapText="1"/>
    </xf>
    <xf numFmtId="167" fontId="0" fillId="0" borderId="1" applyAlignment="1" pivotButton="0" quotePrefix="0" xfId="0">
      <alignment horizontal="center" vertical="top" wrapText="1"/>
    </xf>
    <xf numFmtId="10" fontId="0" fillId="0" borderId="1" applyAlignment="1" pivotButton="0" quotePrefix="0" xfId="0">
      <alignment horizontal="center" vertical="top" wrapText="1"/>
    </xf>
    <xf numFmtId="0" fontId="0" fillId="0" borderId="0" applyAlignment="1" pivotButton="0" quotePrefix="0" xfId="0">
      <alignment horizontal="center" vertical="top" wrapText="1"/>
    </xf>
    <xf numFmtId="164" fontId="0" fillId="0" borderId="0" applyAlignment="1" pivotButton="0" quotePrefix="0" xfId="0">
      <alignment horizontal="center" vertical="top" wrapText="1"/>
    </xf>
    <xf numFmtId="1" fontId="0" fillId="0" borderId="0" applyAlignment="1" pivotButton="0" quotePrefix="0" xfId="0">
      <alignment horizontal="center" vertical="top" wrapText="1"/>
    </xf>
    <xf numFmtId="165" fontId="0" fillId="0" borderId="0" applyAlignment="1" pivotButton="0" quotePrefix="0" xfId="0">
      <alignment horizontal="center" vertical="top" wrapText="1"/>
    </xf>
    <xf numFmtId="0" fontId="0" fillId="0" borderId="0" pivotButton="0" quotePrefix="0" xfId="0"/>
    <xf numFmtId="0" fontId="4" fillId="0" borderId="0" applyAlignment="1" pivotButton="0" quotePrefix="0" xfId="0">
      <alignment horizontal="left" vertical="top"/>
    </xf>
    <xf numFmtId="164" fontId="0" fillId="2" borderId="1" applyAlignment="1" pivotButton="0" quotePrefix="0" xfId="0">
      <alignment horizontal="center" vertical="top" wrapText="1"/>
    </xf>
    <xf numFmtId="0" fontId="0" fillId="2" borderId="1" applyAlignment="1" pivotButton="0" quotePrefix="0" xfId="0">
      <alignment horizontal="center" vertical="top" wrapText="1"/>
    </xf>
    <xf numFmtId="0" fontId="0" fillId="2" borderId="0" applyAlignment="1" pivotButton="0" quotePrefix="0" xfId="0">
      <alignment horizontal="center" vertical="top" wrapText="1"/>
    </xf>
    <xf numFmtId="1" fontId="5" fillId="2" borderId="1" applyAlignment="1" pivotButton="0" quotePrefix="0" xfId="0">
      <alignment horizontal="center" vertical="top" wrapText="1"/>
    </xf>
    <xf numFmtId="0" fontId="5" fillId="2" borderId="1" applyAlignment="1" pivotButton="0" quotePrefix="0" xfId="0">
      <alignment horizontal="center" vertical="top" wrapText="1"/>
    </xf>
    <xf numFmtId="165" fontId="0" fillId="2" borderId="1" applyAlignment="1" pivotButton="0" quotePrefix="0" xfId="0">
      <alignment horizontal="center" vertical="top" wrapText="1"/>
    </xf>
    <xf numFmtId="168" fontId="0" fillId="3" borderId="1" applyAlignment="1" pivotButton="0" quotePrefix="0" xfId="0">
      <alignment horizontal="center" vertical="top" wrapText="1"/>
    </xf>
    <xf numFmtId="165" fontId="0" fillId="3" borderId="1" applyAlignment="1" pivotButton="0" quotePrefix="0" xfId="0">
      <alignment horizontal="center" vertical="top" wrapText="1"/>
    </xf>
    <xf numFmtId="1" fontId="0" fillId="3" borderId="1" applyAlignment="1" pivotButton="0" quotePrefix="0" xfId="0">
      <alignment horizontal="center" vertical="top" wrapText="1"/>
    </xf>
    <xf numFmtId="0" fontId="0" fillId="3" borderId="1" applyAlignment="1" pivotButton="0" quotePrefix="0" xfId="0">
      <alignment horizontal="center" vertical="top" wrapText="1"/>
    </xf>
    <xf numFmtId="0" fontId="0" fillId="0" borderId="1" applyAlignment="1" pivotButton="0" quotePrefix="0" xfId="0">
      <alignment horizontal="center" vertical="top" wrapText="1"/>
    </xf>
    <xf numFmtId="168" fontId="0" fillId="0" borderId="1" applyAlignment="1" pivotButton="0" quotePrefix="0" xfId="0">
      <alignment horizontal="center" vertical="top" wrapText="1"/>
    </xf>
    <xf numFmtId="165" fontId="0" fillId="0" borderId="1" applyAlignment="1" pivotButton="0" quotePrefix="0" xfId="0">
      <alignment horizontal="center" vertical="top" wrapText="1"/>
    </xf>
    <xf numFmtId="167" fontId="0" fillId="0" borderId="1" applyAlignment="1" pivotButton="0" quotePrefix="0" xfId="0">
      <alignment horizontal="center" vertical="top" wrapText="1"/>
    </xf>
    <xf numFmtId="1" fontId="0" fillId="0" borderId="1" applyAlignment="1" pivotButton="0" quotePrefix="0" xfId="0">
      <alignment horizontal="center" vertical="top" wrapText="1"/>
    </xf>
    <xf numFmtId="10" fontId="0" fillId="0" borderId="1" applyAlignment="1" pivotButton="0" quotePrefix="0" xfId="0">
      <alignment horizontal="center" vertical="top" wrapText="1"/>
    </xf>
  </cellXfs>
  <cellStyles count="6">
    <cellStyle name="Normal" xfId="0" builtinId="0"/>
    <cellStyle name="Comma" xfId="1" builtinId="3"/>
    <cellStyle name="Comma [0]" xfId="2" builtinId="6"/>
    <cellStyle name="Currency" xfId="3" builtinId="4"/>
    <cellStyle name="Currency [0]" xfId="4" builtinId="7"/>
    <cellStyle name="Percent" xfId="5" builtinId="5"/>
  </cellStyles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2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styles" Target="styles.xml" Id="rId4" /><Relationship Type="http://schemas.openxmlformats.org/officeDocument/2006/relationships/theme" Target="theme/theme1.xml" Id="rId5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 filterMode="0">
    <outlinePr summaryBelow="1" summaryRight="1"/>
    <pageSetUpPr fitToPage="0"/>
  </sheetPr>
  <dimension ref="A3:SF1631"/>
  <sheetViews>
    <sheetView showFormulas="0" showGridLines="1" showRowColHeaders="1" showZeros="1" rightToLeft="0" tabSelected="1" showOutlineSymbols="1" defaultGridColor="1" view="normal" topLeftCell="A5" colorId="64" zoomScale="60" zoomScaleNormal="60" zoomScalePageLayoutView="100" workbookViewId="0">
      <pane xSplit="5292" ySplit="1620" topLeftCell="A1" activePane="bottomLeft" state="split"/>
      <selection pane="topLeft" activeCell="A5" activeCellId="0" sqref="A5"/>
      <selection pane="topRight" activeCell="A5" activeCellId="0" sqref="A5"/>
      <selection pane="bottomLeft" activeCell="C492" activeCellId="0" sqref="C492"/>
      <selection pane="bottomRight" activeCell="A1" activeCellId="0" sqref="A1"/>
    </sheetView>
  </sheetViews>
  <sheetFormatPr baseColWidth="8" defaultColWidth="11.57421875" defaultRowHeight="15" zeroHeight="0" outlineLevelRow="0"/>
  <cols>
    <col width="11.57" customWidth="1" style="23" min="1" max="1"/>
    <col width="14" customWidth="1" style="24" min="2" max="2"/>
    <col width="11.57" customWidth="1" style="23" min="3" max="4"/>
    <col width="13.71" customWidth="1" style="23" min="5" max="5"/>
    <col width="11.57" customWidth="1" style="23" min="6" max="17"/>
    <col width="11.57" customWidth="1" style="25" min="18" max="18"/>
    <col width="11.57" customWidth="1" style="23" min="19" max="22"/>
    <col width="18.28" customWidth="1" style="23" min="23" max="23"/>
    <col width="11.57" customWidth="1" style="23" min="24" max="30"/>
    <col width="23.15" customWidth="1" style="23" min="31" max="31"/>
    <col width="11.57" customWidth="1" style="23" min="32" max="32"/>
    <col width="18.85" customWidth="1" style="23" min="33" max="33"/>
    <col width="3" customWidth="1" style="23" min="34" max="34"/>
    <col width="22" customWidth="1" style="23" min="35" max="35"/>
    <col width="4.85" customWidth="1" style="23" min="36" max="36"/>
    <col width="18.71" customWidth="1" style="23" min="37" max="37"/>
    <col width="3.14" customWidth="1" style="23" min="38" max="38"/>
    <col width="19.28" customWidth="1" style="23" min="39" max="39"/>
    <col width="3.71" customWidth="1" style="23" min="40" max="40"/>
    <col width="17.28" customWidth="1" style="23" min="41" max="41"/>
    <col width="16.71" customWidth="1" style="23" min="42" max="42"/>
    <col width="12.57" customWidth="1" style="23" min="43" max="43"/>
    <col width="18" customWidth="1" style="23" min="44" max="44"/>
    <col width="15.57" customWidth="1" style="23" min="45" max="45"/>
    <col width="17.14" customWidth="1" style="26" min="46" max="46"/>
    <col width="14.71" customWidth="1" style="26" min="47" max="47"/>
    <col width="10.85" customWidth="1" style="26" min="48" max="48"/>
    <col width="11.28" customWidth="1" style="26" min="49" max="50"/>
    <col width="20.57" customWidth="1" style="23" min="51" max="51"/>
    <col width="23" customWidth="1" style="23" min="52" max="52"/>
    <col width="11.57" customWidth="1" style="23" min="53" max="1024"/>
  </cols>
  <sheetData>
    <row r="3" ht="21" customHeight="1" s="27">
      <c r="A3" s="28" t="inlineStr">
        <is>
          <t>EURONEXT/ORA</t>
        </is>
      </c>
    </row>
    <row r="5" ht="120" customHeight="1" s="27">
      <c r="B5" s="29" t="inlineStr">
        <is>
          <t xml:space="preserve">Date </t>
        </is>
      </c>
      <c r="C5" s="30" t="inlineStr">
        <is>
          <t>MAXI</t>
        </is>
      </c>
      <c r="D5" s="30" t="inlineStr">
        <is>
          <t>MINI</t>
        </is>
      </c>
      <c r="E5" s="30" t="inlineStr">
        <is>
          <t>OUVERTURE</t>
        </is>
      </c>
      <c r="F5" s="30" t="inlineStr">
        <is>
          <t xml:space="preserve">DERNIER </t>
        </is>
      </c>
      <c r="G5" s="31" t="n"/>
      <c r="H5" s="30" t="inlineStr">
        <is>
          <t>MM20 sur DERNIER</t>
        </is>
      </c>
      <c r="I5" s="30" t="inlineStr">
        <is>
          <t>MM50 sur DERNIER</t>
        </is>
      </c>
      <c r="J5" s="30" t="inlineStr">
        <is>
          <t xml:space="preserve">MM100 sur DERNIER </t>
        </is>
      </c>
      <c r="K5" s="30" t="inlineStr">
        <is>
          <t>EartType 20 sur DERNIER</t>
        </is>
      </c>
      <c r="L5" s="30" t="inlineStr">
        <is>
          <t>BOL+ EC2 = MM20 + 2*EC2</t>
        </is>
      </c>
      <c r="M5" s="30" t="inlineStr">
        <is>
          <t>BOL- EC2 = MM20 - 2*EC2</t>
        </is>
      </c>
      <c r="N5" s="30" t="inlineStr">
        <is>
          <t>BOL+ EC1.5</t>
        </is>
      </c>
      <c r="O5" s="30" t="inlineStr">
        <is>
          <t>BOL- EC1.5</t>
        </is>
      </c>
      <c r="P5" s="31" t="n"/>
      <c r="Q5" s="30" t="inlineStr">
        <is>
          <t>Evolution MM20 sur les 30 derniers jours</t>
        </is>
      </c>
      <c r="R5" s="32" t="inlineStr">
        <is>
          <t>Résultats sur Evolution MM20 
&gt;= 10% = 1
-10% &lt;&lt; 10% =&gt; 0
&lt;= 10% =-1</t>
        </is>
      </c>
      <c r="S5" s="30" t="inlineStr">
        <is>
          <t>Evolution MM50 sur les 30 derniers jours</t>
        </is>
      </c>
      <c r="T5" s="32" t="inlineStr">
        <is>
          <t>Résultats sur Evolution MM50
&gt;= 5% = 1
-5% &lt;&lt; 5% =&gt; 0
&lt;= 5% =-1</t>
        </is>
      </c>
      <c r="U5" s="30" t="inlineStr">
        <is>
          <t>Evolution MM100 sur les 30 derniers jours</t>
        </is>
      </c>
      <c r="V5" s="32" t="inlineStr">
        <is>
          <t>Résultats sur Evolution MM100
&gt;= 3% = 1
-3% &lt;&lt; 3% =&gt; 0
&lt;= 3% =-1</t>
        </is>
      </c>
      <c r="W5" s="33" t="inlineStr">
        <is>
          <t xml:space="preserve">CUMUL des résultats des évolutions MM20 MM50 MM100
-3 à +3 </t>
        </is>
      </c>
      <c r="X5" s="31" t="n"/>
      <c r="Y5" s="30" t="inlineStr">
        <is>
          <t>Evolution MM20 sur les 180 derniers jours (#6 mois)</t>
        </is>
      </c>
      <c r="Z5" s="32" t="inlineStr">
        <is>
          <t>Résultats sur Evolution MM20 
&gt;= 10% = 1
-10% &lt;&lt; 10% =&gt; 0
&lt;= 10% =-1</t>
        </is>
      </c>
      <c r="AA5" s="30" t="inlineStr">
        <is>
          <t>Evolution MM50 sur les 180 derniers jours (#6 mois)</t>
        </is>
      </c>
      <c r="AB5" s="32" t="inlineStr">
        <is>
          <t>Résultats sur Evolution MM50
&gt;= 5% = 1
-5% &lt;&lt; 5% =&gt; 0
&lt;= 5% =-1</t>
        </is>
      </c>
      <c r="AC5" s="30" t="inlineStr">
        <is>
          <t>Evolution MM100 sur les 180 derniers jours (#6 mois)</t>
        </is>
      </c>
      <c r="AD5" s="32" t="inlineStr">
        <is>
          <t>Résultats sur Evolution MM100
&gt;= 3% = 1
-3% &lt;&lt; 3% =&gt; 0
&lt;= 3% =-1</t>
        </is>
      </c>
      <c r="AE5" s="33" t="inlineStr">
        <is>
          <t xml:space="preserve">CUMUL des résultats des évolutions MM20 MM50 MM100
-3 à +3 </t>
        </is>
      </c>
      <c r="AG5" s="30" t="inlineStr">
        <is>
          <t>Position relative MM20 / MM50 / MM100</t>
        </is>
      </c>
      <c r="AI5" s="30" t="inlineStr">
        <is>
          <t>Position MINI J par rapport à MM20 / MM50 /MM100</t>
        </is>
      </c>
      <c r="AK5" s="30" t="inlineStr">
        <is>
          <t>Position BOL- par rapport à MM20 / MM500 / MM100</t>
        </is>
      </c>
      <c r="AM5" s="30" t="inlineStr">
        <is>
          <t>Position BOL+ par rapport à MM20 / MM50 / MM100</t>
        </is>
      </c>
      <c r="AO5" s="30" t="inlineStr">
        <is>
          <t>Position de MAXI J par apport à BOL+2EC et BOL+1,5EC</t>
        </is>
      </c>
      <c r="AP5" s="30" t="inlineStr">
        <is>
          <t>Suivi maintien zone &gt; BOL+1,5 EC sur les 4 derniers jours
0  à 8 max</t>
        </is>
      </c>
      <c r="AQ5" s="30" t="inlineStr">
        <is>
          <t>Nbre de jours à partir du 26 ème jour</t>
        </is>
      </c>
      <c r="AR5" s="30" t="inlineStr">
        <is>
          <t>Nobre de jours &gt; BOL+1,5EC (suivi 4 derniers jours colonne AP)</t>
        </is>
      </c>
      <c r="AS5" s="30" t="inlineStr">
        <is>
          <t>Jours max par période &gt; BOL+1,5EC</t>
        </is>
      </c>
      <c r="AT5" s="34" t="inlineStr">
        <is>
          <t>Moyenne durée périodes &gt; BOL+1,5EC sur les 180 derniers jours / 6 mois</t>
        </is>
      </c>
      <c r="AU5" s="34" t="inlineStr">
        <is>
          <t xml:space="preserve">Ecart type 20 sur Moyenne période de hausse </t>
        </is>
      </c>
      <c r="AV5" s="34" t="inlineStr">
        <is>
          <t>M - EC</t>
        </is>
      </c>
      <c r="AW5" s="34" t="inlineStr">
        <is>
          <t>M + EC</t>
        </is>
      </c>
      <c r="AY5" s="30" t="inlineStr">
        <is>
          <t>Position de MINI J par rapport à BOL-1,5EC et BOL-2EC</t>
        </is>
      </c>
      <c r="AZ5" s="30" t="inlineStr">
        <is>
          <t>Suivi maintien zone &lt; BOL-1,5 EC sur les 4 derniers jours
0  à -8 max</t>
        </is>
      </c>
      <c r="BA5" s="30" t="inlineStr">
        <is>
          <t>Nbre de jours à partir du 26 ème jour</t>
        </is>
      </c>
      <c r="BB5" s="30" t="inlineStr">
        <is>
          <t>Nobre de jours &lt; BOL-1,5EC (suivi 4 derniers jours colonne AP)</t>
        </is>
      </c>
      <c r="BC5" s="30" t="inlineStr">
        <is>
          <t>Jours max par période &lt; BOL-1,5EC</t>
        </is>
      </c>
      <c r="BD5" s="34" t="inlineStr">
        <is>
          <t>Moyenne durée périodes &lt; BOL-1,5EC sur les 180 derniers jours / 6 mois</t>
        </is>
      </c>
      <c r="BE5" s="34" t="inlineStr">
        <is>
          <t xml:space="preserve">Ecart type 20 sur Moyenne période de hausse </t>
        </is>
      </c>
      <c r="BF5" s="34" t="inlineStr">
        <is>
          <t>M - EC</t>
        </is>
      </c>
      <c r="BG5" s="34" t="inlineStr">
        <is>
          <t>M + EC</t>
        </is>
      </c>
    </row>
    <row r="6" ht="15" customHeight="1" s="27">
      <c r="B6" s="35" t="n">
        <v>42006</v>
      </c>
      <c r="C6" s="36" t="n">
        <v>14.335</v>
      </c>
      <c r="D6" s="36" t="n">
        <v>13.955</v>
      </c>
      <c r="E6" s="36" t="n">
        <v>14.25</v>
      </c>
      <c r="F6" s="36" t="n">
        <v>14.06</v>
      </c>
      <c r="G6" s="26" t="n"/>
      <c r="H6" s="36" t="n"/>
      <c r="I6" s="36" t="n"/>
      <c r="J6" s="36" t="n"/>
      <c r="K6" s="36" t="n"/>
      <c r="L6" s="36" t="n"/>
      <c r="M6" s="36" t="n"/>
      <c r="N6" s="36" t="n"/>
      <c r="O6" s="36" t="n"/>
      <c r="P6" s="26" t="n"/>
      <c r="Q6" s="36" t="n"/>
      <c r="R6" s="37" t="n"/>
      <c r="S6" s="38" t="n"/>
      <c r="T6" s="38" t="n"/>
      <c r="U6" s="38" t="n"/>
      <c r="V6" s="38" t="n"/>
      <c r="W6" s="38" t="n"/>
      <c r="Y6" s="38" t="n"/>
      <c r="Z6" s="38" t="n"/>
      <c r="AA6" s="38" t="n"/>
      <c r="AB6" s="38" t="n"/>
      <c r="AC6" s="38" t="n"/>
      <c r="AD6" s="38" t="n"/>
      <c r="AE6" s="38" t="n"/>
      <c r="AG6" s="39">
        <f>IF(H6&gt;I6,IF(I6&gt;J6,4,3),IF(H6&lt;J6,IF(I6&lt;J6,0,1),2))</f>
        <v/>
      </c>
      <c r="AI6" s="39">
        <f>IF(D6&gt;H6,3,IF(D6&gt;I6,2,IF(D6&gt;J6,1,0)))</f>
        <v/>
      </c>
      <c r="AK6" s="39">
        <f>IF(M6&gt;H6,3,IF(M6&gt;I6,2,IF(M6&gt;J6,1,0)))</f>
        <v/>
      </c>
      <c r="AM6" s="39">
        <f>IF(L6&gt;H6,3,IF(L6&gt;I6,2,IF(L6&gt;J6,1,0)))</f>
        <v/>
      </c>
      <c r="AO6" s="38" t="n"/>
      <c r="AP6" s="38" t="n"/>
      <c r="AQ6" s="38" t="n"/>
      <c r="AR6" s="38" t="n"/>
      <c r="AS6" s="38" t="n"/>
      <c r="AT6" s="36" t="n"/>
      <c r="AU6" s="36" t="n"/>
      <c r="AV6" s="36" t="n"/>
      <c r="AW6" s="36" t="n"/>
      <c r="AY6" s="38" t="n"/>
      <c r="AZ6" s="38" t="n"/>
      <c r="BA6" s="38" t="n"/>
      <c r="BB6" s="38" t="n"/>
      <c r="BC6" s="38" t="n"/>
      <c r="BD6" s="38" t="n"/>
      <c r="BE6" s="38" t="n"/>
      <c r="BF6" s="38" t="n"/>
      <c r="BG6" s="38" t="n"/>
    </row>
    <row r="7" ht="15" customHeight="1" s="27">
      <c r="B7" s="35" t="n">
        <v>42009</v>
      </c>
      <c r="C7" s="36" t="n">
        <v>14.18</v>
      </c>
      <c r="D7" s="36" t="n">
        <v>13.5</v>
      </c>
      <c r="E7" s="36" t="n">
        <v>13.93</v>
      </c>
      <c r="F7" s="36" t="n">
        <v>13.52</v>
      </c>
      <c r="G7" s="26" t="n"/>
      <c r="H7" s="36" t="n"/>
      <c r="I7" s="36" t="n"/>
      <c r="J7" s="36" t="n"/>
      <c r="K7" s="36" t="n"/>
      <c r="L7" s="36" t="n"/>
      <c r="M7" s="36" t="n"/>
      <c r="N7" s="36" t="n"/>
      <c r="O7" s="36" t="n"/>
      <c r="P7" s="26" t="n"/>
      <c r="Q7" s="36" t="n"/>
      <c r="R7" s="37" t="n"/>
      <c r="S7" s="38" t="n"/>
      <c r="T7" s="38" t="n"/>
      <c r="U7" s="38" t="n"/>
      <c r="V7" s="38" t="n"/>
      <c r="W7" s="38" t="n"/>
      <c r="Y7" s="38" t="n"/>
      <c r="Z7" s="38" t="n"/>
      <c r="AA7" s="38" t="n"/>
      <c r="AB7" s="38" t="n"/>
      <c r="AC7" s="38" t="n"/>
      <c r="AD7" s="38" t="n"/>
      <c r="AE7" s="38" t="n"/>
      <c r="AG7" s="39">
        <f>IF(H7&gt;I7,IF(I7&gt;J7,4,3),IF(H7&lt;J7,IF(I7&lt;J7,0,1),2))</f>
        <v/>
      </c>
      <c r="AI7" s="39">
        <f>IF(D7&gt;H7,3,IF(D7&gt;I7,2,IF(D7&gt;J7,1,0)))</f>
        <v/>
      </c>
      <c r="AK7" s="39">
        <f>IF(M7&gt;H7,3,IF(M7&gt;I7,2,IF(M7&gt;J7,1,0)))</f>
        <v/>
      </c>
      <c r="AM7" s="39">
        <f>IF(L7&gt;H7,3,IF(L7&gt;I7,2,IF(L7&gt;J7,1,0)))</f>
        <v/>
      </c>
      <c r="AO7" s="38" t="n"/>
      <c r="AP7" s="38" t="n"/>
      <c r="AQ7" s="38" t="n"/>
      <c r="AR7" s="38" t="n"/>
      <c r="AS7" s="38" t="n"/>
      <c r="AT7" s="36" t="n"/>
      <c r="AU7" s="36" t="n"/>
      <c r="AV7" s="36" t="n"/>
      <c r="AW7" s="36" t="n"/>
      <c r="AY7" s="38" t="n"/>
      <c r="AZ7" s="38" t="n"/>
      <c r="BA7" s="38" t="n"/>
      <c r="BB7" s="38" t="n"/>
      <c r="BC7" s="38" t="n"/>
      <c r="BD7" s="38" t="n"/>
      <c r="BE7" s="38" t="n"/>
      <c r="BF7" s="38" t="n"/>
      <c r="BG7" s="38" t="n"/>
    </row>
    <row r="8" ht="15" customHeight="1" s="27">
      <c r="B8" s="35" t="n">
        <v>42010</v>
      </c>
      <c r="C8" s="36" t="n">
        <v>13.615</v>
      </c>
      <c r="D8" s="36" t="n">
        <v>13.32</v>
      </c>
      <c r="E8" s="36" t="n">
        <v>13.59</v>
      </c>
      <c r="F8" s="36" t="n">
        <v>13.37</v>
      </c>
      <c r="G8" s="26" t="n"/>
      <c r="H8" s="36" t="n"/>
      <c r="I8" s="36" t="n"/>
      <c r="J8" s="36" t="n"/>
      <c r="K8" s="36" t="n"/>
      <c r="L8" s="36" t="n"/>
      <c r="M8" s="36" t="n"/>
      <c r="N8" s="36" t="n"/>
      <c r="O8" s="36" t="n"/>
      <c r="P8" s="26" t="n"/>
      <c r="Q8" s="36" t="n"/>
      <c r="R8" s="37" t="n"/>
      <c r="S8" s="38" t="n"/>
      <c r="T8" s="38" t="n"/>
      <c r="U8" s="38" t="n"/>
      <c r="V8" s="38" t="n"/>
      <c r="W8" s="38" t="n"/>
      <c r="Y8" s="38" t="n"/>
      <c r="Z8" s="38" t="n"/>
      <c r="AA8" s="38" t="n"/>
      <c r="AB8" s="38" t="n"/>
      <c r="AC8" s="38" t="n"/>
      <c r="AD8" s="38" t="n"/>
      <c r="AE8" s="38" t="n"/>
      <c r="AG8" s="39">
        <f>IF(H8&gt;I8,IF(I8&gt;J8,4,3),IF(H8&lt;J8,IF(I8&lt;J8,0,1),2))</f>
        <v/>
      </c>
      <c r="AI8" s="39">
        <f>IF(D8&gt;H8,3,IF(D8&gt;I8,2,IF(D8&gt;J8,1,0)))</f>
        <v/>
      </c>
      <c r="AK8" s="39">
        <f>IF(M8&gt;H8,3,IF(M8&gt;I8,2,IF(M8&gt;J8,1,0)))</f>
        <v/>
      </c>
      <c r="AM8" s="39">
        <f>IF(L8&gt;H8,3,IF(L8&gt;I8,2,IF(L8&gt;J8,1,0)))</f>
        <v/>
      </c>
      <c r="AO8" s="38" t="n"/>
      <c r="AP8" s="38" t="n"/>
      <c r="AQ8" s="38" t="n"/>
      <c r="AR8" s="38" t="n"/>
      <c r="AS8" s="38" t="n"/>
      <c r="AT8" s="36" t="n"/>
      <c r="AU8" s="36" t="n"/>
      <c r="AV8" s="36" t="n"/>
      <c r="AW8" s="36" t="n"/>
      <c r="AY8" s="38" t="n"/>
      <c r="AZ8" s="38" t="n"/>
      <c r="BA8" s="38" t="n"/>
      <c r="BB8" s="38" t="n"/>
      <c r="BC8" s="38" t="n"/>
      <c r="BD8" s="38" t="n"/>
      <c r="BE8" s="38" t="n"/>
      <c r="BF8" s="38" t="n"/>
      <c r="BG8" s="38" t="n"/>
    </row>
    <row r="9" ht="15" customHeight="1" s="27">
      <c r="B9" s="35" t="n">
        <v>42011</v>
      </c>
      <c r="C9" s="36" t="n">
        <v>13.73</v>
      </c>
      <c r="D9" s="36" t="n">
        <v>13.36</v>
      </c>
      <c r="E9" s="36" t="n">
        <v>13.45</v>
      </c>
      <c r="F9" s="36" t="n">
        <v>13.59</v>
      </c>
      <c r="G9" s="26" t="n"/>
      <c r="H9" s="36" t="n"/>
      <c r="I9" s="36" t="n"/>
      <c r="J9" s="36" t="n"/>
      <c r="K9" s="36" t="n"/>
      <c r="L9" s="36" t="n"/>
      <c r="M9" s="36" t="n"/>
      <c r="N9" s="36" t="n"/>
      <c r="O9" s="36" t="n"/>
      <c r="P9" s="26" t="n"/>
      <c r="Q9" s="36" t="n"/>
      <c r="R9" s="37" t="n"/>
      <c r="S9" s="38" t="n"/>
      <c r="T9" s="38" t="n"/>
      <c r="U9" s="38" t="n"/>
      <c r="V9" s="38" t="n"/>
      <c r="W9" s="38" t="n"/>
      <c r="Y9" s="38" t="n"/>
      <c r="Z9" s="38" t="n"/>
      <c r="AA9" s="38" t="n"/>
      <c r="AB9" s="38" t="n"/>
      <c r="AC9" s="38" t="n"/>
      <c r="AD9" s="38" t="n"/>
      <c r="AE9" s="38" t="n"/>
      <c r="AG9" s="39">
        <f>IF(H9&gt;I9,IF(I9&gt;J9,4,3),IF(H9&lt;J9,IF(I9&lt;J9,0,1),2))</f>
        <v/>
      </c>
      <c r="AI9" s="39">
        <f>IF(D9&gt;H9,3,IF(D9&gt;I9,2,IF(D9&gt;J9,1,0)))</f>
        <v/>
      </c>
      <c r="AK9" s="39">
        <f>IF(M9&gt;H9,3,IF(M9&gt;I9,2,IF(M9&gt;J9,1,0)))</f>
        <v/>
      </c>
      <c r="AM9" s="39">
        <f>IF(L9&gt;H9,3,IF(L9&gt;I9,2,IF(L9&gt;J9,1,0)))</f>
        <v/>
      </c>
      <c r="AO9" s="38" t="n"/>
      <c r="AP9" s="38" t="n"/>
      <c r="AQ9" s="38" t="n"/>
      <c r="AR9" s="38" t="n"/>
      <c r="AS9" s="38" t="n"/>
      <c r="AT9" s="36" t="n"/>
      <c r="AU9" s="36" t="n"/>
      <c r="AV9" s="36" t="n"/>
      <c r="AW9" s="36" t="n"/>
      <c r="AY9" s="38" t="n"/>
      <c r="AZ9" s="38" t="n"/>
      <c r="BA9" s="38" t="n"/>
      <c r="BB9" s="38" t="n"/>
      <c r="BC9" s="38" t="n"/>
      <c r="BD9" s="38" t="n"/>
      <c r="BE9" s="38" t="n"/>
      <c r="BF9" s="38" t="n"/>
      <c r="BG9" s="38" t="n"/>
    </row>
    <row r="10" ht="15" customHeight="1" s="27">
      <c r="B10" s="35" t="n">
        <v>42012</v>
      </c>
      <c r="C10" s="36" t="n">
        <v>14.215</v>
      </c>
      <c r="D10" s="36" t="n">
        <v>13.795</v>
      </c>
      <c r="E10" s="36" t="n">
        <v>13.8</v>
      </c>
      <c r="F10" s="36" t="n">
        <v>14.205</v>
      </c>
      <c r="G10" s="26" t="n"/>
      <c r="H10" s="36" t="n"/>
      <c r="I10" s="36" t="n"/>
      <c r="J10" s="36" t="n"/>
      <c r="K10" s="36" t="n"/>
      <c r="L10" s="36" t="n"/>
      <c r="M10" s="36" t="n"/>
      <c r="N10" s="36" t="n"/>
      <c r="O10" s="36" t="n"/>
      <c r="P10" s="26" t="n"/>
      <c r="Q10" s="36" t="n"/>
      <c r="R10" s="37" t="n"/>
      <c r="S10" s="38" t="n"/>
      <c r="T10" s="38" t="n"/>
      <c r="U10" s="38" t="n"/>
      <c r="V10" s="38" t="n"/>
      <c r="W10" s="38" t="n"/>
      <c r="Y10" s="38" t="n"/>
      <c r="Z10" s="38" t="n"/>
      <c r="AA10" s="38" t="n"/>
      <c r="AB10" s="38" t="n"/>
      <c r="AC10" s="38" t="n"/>
      <c r="AD10" s="38" t="n"/>
      <c r="AE10" s="38" t="n"/>
      <c r="AG10" s="39">
        <f>IF(H10&gt;I10,IF(I10&gt;J10,4,3),IF(H10&lt;J10,IF(I10&lt;J10,0,1),2))</f>
        <v/>
      </c>
      <c r="AI10" s="39">
        <f>IF(D10&gt;H10,3,IF(D10&gt;I10,2,IF(D10&gt;J10,1,0)))</f>
        <v/>
      </c>
      <c r="AK10" s="39">
        <f>IF(M10&gt;H10,3,IF(M10&gt;I10,2,IF(M10&gt;J10,1,0)))</f>
        <v/>
      </c>
      <c r="AM10" s="39">
        <f>IF(L10&gt;H10,3,IF(L10&gt;I10,2,IF(L10&gt;J10,1,0)))</f>
        <v/>
      </c>
      <c r="AO10" s="38" t="n"/>
      <c r="AP10" s="38" t="n"/>
      <c r="AQ10" s="38" t="n"/>
      <c r="AR10" s="38" t="n"/>
      <c r="AS10" s="38" t="n"/>
      <c r="AT10" s="36" t="n"/>
      <c r="AU10" s="36" t="n"/>
      <c r="AV10" s="36" t="n"/>
      <c r="AW10" s="36" t="n"/>
      <c r="AY10" s="38" t="n"/>
      <c r="AZ10" s="38" t="n"/>
      <c r="BA10" s="38" t="n"/>
      <c r="BB10" s="38" t="n"/>
      <c r="BC10" s="38" t="n"/>
      <c r="BD10" s="38" t="n"/>
      <c r="BE10" s="38" t="n"/>
      <c r="BF10" s="38" t="n"/>
      <c r="BG10" s="38" t="n"/>
    </row>
    <row r="11" ht="15" customHeight="1" s="27">
      <c r="B11" s="35" t="n">
        <v>42013</v>
      </c>
      <c r="C11" s="36" t="n">
        <v>14.3</v>
      </c>
      <c r="D11" s="36" t="n">
        <v>13.87</v>
      </c>
      <c r="E11" s="36" t="n">
        <v>14.095</v>
      </c>
      <c r="F11" s="36" t="n">
        <v>13.97</v>
      </c>
      <c r="G11" s="26" t="n"/>
      <c r="H11" s="36" t="n"/>
      <c r="I11" s="36" t="n"/>
      <c r="J11" s="36" t="n"/>
      <c r="K11" s="36" t="n"/>
      <c r="L11" s="36" t="n"/>
      <c r="M11" s="36" t="n"/>
      <c r="N11" s="36" t="n"/>
      <c r="O11" s="36" t="n"/>
      <c r="P11" s="26" t="n"/>
      <c r="Q11" s="36" t="n"/>
      <c r="R11" s="37" t="n"/>
      <c r="S11" s="38" t="n"/>
      <c r="T11" s="38" t="n"/>
      <c r="U11" s="38" t="n"/>
      <c r="V11" s="38" t="n"/>
      <c r="W11" s="38" t="n"/>
      <c r="Y11" s="38" t="n"/>
      <c r="Z11" s="38" t="n"/>
      <c r="AA11" s="38" t="n"/>
      <c r="AB11" s="38" t="n"/>
      <c r="AC11" s="38" t="n"/>
      <c r="AD11" s="38" t="n"/>
      <c r="AE11" s="38" t="n"/>
      <c r="AG11" s="39">
        <f>IF(H11&gt;I11,IF(I11&gt;J11,4,3),IF(H11&lt;J11,IF(I11&lt;J11,0,1),2))</f>
        <v/>
      </c>
      <c r="AI11" s="39">
        <f>IF(D11&gt;H11,3,IF(D11&gt;I11,2,IF(D11&gt;J11,1,0)))</f>
        <v/>
      </c>
      <c r="AK11" s="39">
        <f>IF(M11&gt;H11,3,IF(M11&gt;I11,2,IF(M11&gt;J11,1,0)))</f>
        <v/>
      </c>
      <c r="AM11" s="39">
        <f>IF(L11&gt;H11,3,IF(L11&gt;I11,2,IF(L11&gt;J11,1,0)))</f>
        <v/>
      </c>
      <c r="AO11" s="38" t="n"/>
      <c r="AP11" s="38" t="n"/>
      <c r="AQ11" s="38" t="n"/>
      <c r="AR11" s="38" t="n"/>
      <c r="AS11" s="38" t="n"/>
      <c r="AT11" s="36" t="n"/>
      <c r="AU11" s="36" t="n"/>
      <c r="AV11" s="36" t="n"/>
      <c r="AW11" s="36" t="n"/>
      <c r="AY11" s="38" t="n"/>
      <c r="AZ11" s="38" t="n"/>
      <c r="BA11" s="38" t="n"/>
      <c r="BB11" s="38" t="n"/>
      <c r="BC11" s="38" t="n"/>
      <c r="BD11" s="38" t="n"/>
      <c r="BE11" s="38" t="n"/>
      <c r="BF11" s="38" t="n"/>
      <c r="BG11" s="38" t="n"/>
    </row>
    <row r="12" ht="15" customHeight="1" s="27">
      <c r="B12" s="35" t="n">
        <v>42016</v>
      </c>
      <c r="C12" s="36" t="n">
        <v>14.41</v>
      </c>
      <c r="D12" s="36" t="n">
        <v>13.97</v>
      </c>
      <c r="E12" s="36" t="n">
        <v>13.97</v>
      </c>
      <c r="F12" s="36" t="n">
        <v>14.39</v>
      </c>
      <c r="G12" s="26" t="n"/>
      <c r="H12" s="36" t="n"/>
      <c r="I12" s="36" t="n"/>
      <c r="J12" s="36" t="n"/>
      <c r="K12" s="36" t="n"/>
      <c r="L12" s="36" t="n"/>
      <c r="M12" s="36" t="n"/>
      <c r="N12" s="36" t="n"/>
      <c r="O12" s="36" t="n"/>
      <c r="P12" s="26" t="n"/>
      <c r="Q12" s="36" t="n"/>
      <c r="R12" s="37" t="n"/>
      <c r="S12" s="38" t="n"/>
      <c r="T12" s="38" t="n"/>
      <c r="U12" s="38" t="n"/>
      <c r="V12" s="38" t="n"/>
      <c r="W12" s="38" t="n"/>
      <c r="Y12" s="38" t="n"/>
      <c r="Z12" s="38" t="n"/>
      <c r="AA12" s="38" t="n"/>
      <c r="AB12" s="38" t="n"/>
      <c r="AC12" s="38" t="n"/>
      <c r="AD12" s="38" t="n"/>
      <c r="AE12" s="38" t="n"/>
      <c r="AG12" s="39">
        <f>IF(H12&gt;I12,IF(I12&gt;J12,4,3),IF(H12&lt;J12,IF(I12&lt;J12,0,1),2))</f>
        <v/>
      </c>
      <c r="AI12" s="39">
        <f>IF(D12&gt;H12,3,IF(D12&gt;I12,2,IF(D12&gt;J12,1,0)))</f>
        <v/>
      </c>
      <c r="AK12" s="39">
        <f>IF(M12&gt;H12,3,IF(M12&gt;I12,2,IF(M12&gt;J12,1,0)))</f>
        <v/>
      </c>
      <c r="AM12" s="39">
        <f>IF(L12&gt;H12,3,IF(L12&gt;I12,2,IF(L12&gt;J12,1,0)))</f>
        <v/>
      </c>
      <c r="AO12" s="38" t="n"/>
      <c r="AP12" s="38" t="n"/>
      <c r="AQ12" s="38" t="n"/>
      <c r="AR12" s="38" t="n"/>
      <c r="AS12" s="38" t="n"/>
      <c r="AT12" s="36" t="n"/>
      <c r="AU12" s="36" t="n"/>
      <c r="AV12" s="36" t="n"/>
      <c r="AW12" s="36" t="n"/>
      <c r="AY12" s="38" t="n"/>
      <c r="AZ12" s="38" t="n"/>
      <c r="BA12" s="38" t="n"/>
      <c r="BB12" s="38" t="n"/>
      <c r="BC12" s="38" t="n"/>
      <c r="BD12" s="38" t="n"/>
      <c r="BE12" s="38" t="n"/>
      <c r="BF12" s="38" t="n"/>
      <c r="BG12" s="38" t="n"/>
    </row>
    <row r="13" ht="15" customHeight="1" s="27">
      <c r="B13" s="35" t="n">
        <v>42017</v>
      </c>
      <c r="C13" s="36" t="n">
        <v>14.745</v>
      </c>
      <c r="D13" s="36" t="n">
        <v>14.28</v>
      </c>
      <c r="E13" s="36" t="n">
        <v>14.285</v>
      </c>
      <c r="F13" s="36" t="n">
        <v>14.63</v>
      </c>
      <c r="G13" s="26" t="n"/>
      <c r="H13" s="36" t="n"/>
      <c r="I13" s="36" t="n"/>
      <c r="J13" s="36" t="n"/>
      <c r="K13" s="36" t="n"/>
      <c r="L13" s="36" t="n"/>
      <c r="M13" s="36" t="n"/>
      <c r="N13" s="36" t="n"/>
      <c r="O13" s="36" t="n"/>
      <c r="P13" s="26" t="n"/>
      <c r="Q13" s="36" t="n"/>
      <c r="R13" s="37" t="n"/>
      <c r="S13" s="38" t="n"/>
      <c r="T13" s="38" t="n"/>
      <c r="U13" s="38" t="n"/>
      <c r="V13" s="38" t="n"/>
      <c r="W13" s="38" t="n"/>
      <c r="Y13" s="38" t="n"/>
      <c r="Z13" s="38" t="n"/>
      <c r="AA13" s="38" t="n"/>
      <c r="AB13" s="38" t="n"/>
      <c r="AC13" s="38" t="n"/>
      <c r="AD13" s="38" t="n"/>
      <c r="AE13" s="38" t="n"/>
      <c r="AG13" s="39">
        <f>IF(H13&gt;I13,IF(I13&gt;J13,4,3),IF(H13&lt;J13,IF(I13&lt;J13,0,1),2))</f>
        <v/>
      </c>
      <c r="AI13" s="39">
        <f>IF(D13&gt;H13,3,IF(D13&gt;I13,2,IF(D13&gt;J13,1,0)))</f>
        <v/>
      </c>
      <c r="AK13" s="39">
        <f>IF(M13&gt;H13,3,IF(M13&gt;I13,2,IF(M13&gt;J13,1,0)))</f>
        <v/>
      </c>
      <c r="AM13" s="39">
        <f>IF(L13&gt;H13,3,IF(L13&gt;I13,2,IF(L13&gt;J13,1,0)))</f>
        <v/>
      </c>
      <c r="AO13" s="38" t="n"/>
      <c r="AP13" s="38" t="n"/>
      <c r="AQ13" s="38" t="n"/>
      <c r="AR13" s="38" t="n"/>
      <c r="AS13" s="38" t="n"/>
      <c r="AT13" s="36" t="n"/>
      <c r="AU13" s="36" t="n"/>
      <c r="AV13" s="36" t="n"/>
      <c r="AW13" s="36" t="n"/>
      <c r="AY13" s="38" t="n"/>
      <c r="AZ13" s="38" t="n"/>
      <c r="BA13" s="38" t="n"/>
      <c r="BB13" s="38" t="n"/>
      <c r="BC13" s="38" t="n"/>
      <c r="BD13" s="38" t="n"/>
      <c r="BE13" s="38" t="n"/>
      <c r="BF13" s="38" t="n"/>
      <c r="BG13" s="38" t="n"/>
    </row>
    <row r="14" ht="15" customHeight="1" s="27">
      <c r="B14" s="35" t="n">
        <v>42018</v>
      </c>
      <c r="C14" s="36" t="n">
        <v>14.865</v>
      </c>
      <c r="D14" s="36" t="n">
        <v>14.255</v>
      </c>
      <c r="E14" s="36" t="n">
        <v>14.3</v>
      </c>
      <c r="F14" s="36" t="n">
        <v>14.395</v>
      </c>
      <c r="G14" s="26" t="n"/>
      <c r="H14" s="36" t="n"/>
      <c r="I14" s="36" t="n"/>
      <c r="J14" s="36" t="n"/>
      <c r="K14" s="36" t="n"/>
      <c r="L14" s="36" t="n"/>
      <c r="M14" s="36" t="n"/>
      <c r="N14" s="36" t="n"/>
      <c r="O14" s="36" t="n"/>
      <c r="P14" s="26" t="n"/>
      <c r="Q14" s="36" t="n"/>
      <c r="R14" s="37" t="n"/>
      <c r="S14" s="38" t="n"/>
      <c r="T14" s="38" t="n"/>
      <c r="U14" s="38" t="n"/>
      <c r="V14" s="38" t="n"/>
      <c r="W14" s="38" t="n"/>
      <c r="Y14" s="38" t="n"/>
      <c r="Z14" s="38" t="n"/>
      <c r="AA14" s="38" t="n"/>
      <c r="AB14" s="38" t="n"/>
      <c r="AC14" s="38" t="n"/>
      <c r="AD14" s="38" t="n"/>
      <c r="AE14" s="38" t="n"/>
      <c r="AG14" s="39">
        <f>IF(H14&gt;I14,IF(I14&gt;J14,4,3),IF(H14&lt;J14,IF(I14&lt;J14,0,1),2))</f>
        <v/>
      </c>
      <c r="AI14" s="39">
        <f>IF(D14&gt;H14,3,IF(D14&gt;I14,2,IF(D14&gt;J14,1,0)))</f>
        <v/>
      </c>
      <c r="AK14" s="39">
        <f>IF(M14&gt;H14,3,IF(M14&gt;I14,2,IF(M14&gt;J14,1,0)))</f>
        <v/>
      </c>
      <c r="AM14" s="39">
        <f>IF(L14&gt;H14,3,IF(L14&gt;I14,2,IF(L14&gt;J14,1,0)))</f>
        <v/>
      </c>
      <c r="AO14" s="38" t="n"/>
      <c r="AP14" s="38" t="n"/>
      <c r="AQ14" s="38" t="n"/>
      <c r="AR14" s="38" t="n"/>
      <c r="AS14" s="38" t="n"/>
      <c r="AT14" s="36" t="n"/>
      <c r="AU14" s="36" t="n"/>
      <c r="AV14" s="36" t="n"/>
      <c r="AW14" s="36" t="n"/>
      <c r="AY14" s="38" t="n"/>
      <c r="AZ14" s="38" t="n"/>
      <c r="BA14" s="38" t="n"/>
      <c r="BB14" s="38" t="n"/>
      <c r="BC14" s="38" t="n"/>
      <c r="BD14" s="38" t="n"/>
      <c r="BE14" s="38" t="n"/>
      <c r="BF14" s="38" t="n"/>
      <c r="BG14" s="38" t="n"/>
    </row>
    <row r="15" ht="15" customHeight="1" s="27">
      <c r="B15" s="35" t="n">
        <v>42019</v>
      </c>
      <c r="C15" s="36" t="n">
        <v>14.655</v>
      </c>
      <c r="D15" s="36" t="n">
        <v>13.9</v>
      </c>
      <c r="E15" s="36" t="n">
        <v>14.47</v>
      </c>
      <c r="F15" s="36" t="n">
        <v>14.595</v>
      </c>
      <c r="G15" s="26" t="n"/>
      <c r="H15" s="36" t="n"/>
      <c r="I15" s="36" t="n"/>
      <c r="J15" s="36" t="n"/>
      <c r="K15" s="36" t="n"/>
      <c r="L15" s="36" t="n"/>
      <c r="M15" s="36" t="n"/>
      <c r="N15" s="36" t="n"/>
      <c r="O15" s="36" t="n"/>
      <c r="P15" s="26" t="n"/>
      <c r="Q15" s="36" t="n"/>
      <c r="R15" s="37" t="n"/>
      <c r="S15" s="38" t="n"/>
      <c r="T15" s="38" t="n"/>
      <c r="U15" s="38" t="n"/>
      <c r="V15" s="38" t="n"/>
      <c r="W15" s="38" t="n"/>
      <c r="Y15" s="38" t="n"/>
      <c r="Z15" s="38" t="n"/>
      <c r="AA15" s="38" t="n"/>
      <c r="AB15" s="38" t="n"/>
      <c r="AC15" s="38" t="n"/>
      <c r="AD15" s="38" t="n"/>
      <c r="AE15" s="38" t="n"/>
      <c r="AG15" s="39">
        <f>IF(H15&gt;I15,IF(I15&gt;J15,4,3),IF(H15&lt;J15,IF(I15&lt;J15,0,1),2))</f>
        <v/>
      </c>
      <c r="AI15" s="39">
        <f>IF(D15&gt;H15,3,IF(D15&gt;I15,2,IF(D15&gt;J15,1,0)))</f>
        <v/>
      </c>
      <c r="AK15" s="39">
        <f>IF(M15&gt;H15,3,IF(M15&gt;I15,2,IF(M15&gt;J15,1,0)))</f>
        <v/>
      </c>
      <c r="AM15" s="39">
        <f>IF(L15&gt;H15,3,IF(L15&gt;I15,2,IF(L15&gt;J15,1,0)))</f>
        <v/>
      </c>
      <c r="AO15" s="38" t="n"/>
      <c r="AP15" s="38" t="n"/>
      <c r="AQ15" s="38" t="n"/>
      <c r="AR15" s="38" t="n"/>
      <c r="AS15" s="38" t="n"/>
      <c r="AT15" s="36" t="n"/>
      <c r="AU15" s="36" t="n"/>
      <c r="AV15" s="36" t="n"/>
      <c r="AW15" s="36" t="n"/>
      <c r="AY15" s="38" t="n"/>
      <c r="AZ15" s="38" t="n"/>
      <c r="BA15" s="38" t="n"/>
      <c r="BB15" s="38" t="n"/>
      <c r="BC15" s="38" t="n"/>
      <c r="BD15" s="38" t="n"/>
      <c r="BE15" s="38" t="n"/>
      <c r="BF15" s="38" t="n"/>
      <c r="BG15" s="38" t="n"/>
    </row>
    <row r="16" ht="15" customHeight="1" s="27">
      <c r="B16" s="35" t="n">
        <v>42020</v>
      </c>
      <c r="C16" s="36" t="n">
        <v>14.765</v>
      </c>
      <c r="D16" s="36" t="n">
        <v>14.49</v>
      </c>
      <c r="E16" s="36" t="n">
        <v>14.56</v>
      </c>
      <c r="F16" s="36" t="n">
        <v>14.71</v>
      </c>
      <c r="G16" s="26" t="n"/>
      <c r="H16" s="36" t="n"/>
      <c r="I16" s="36" t="n"/>
      <c r="J16" s="36" t="n"/>
      <c r="K16" s="36" t="n"/>
      <c r="L16" s="36" t="n"/>
      <c r="M16" s="36" t="n"/>
      <c r="N16" s="36" t="n"/>
      <c r="O16" s="36" t="n"/>
      <c r="P16" s="26" t="n"/>
      <c r="Q16" s="36" t="n"/>
      <c r="R16" s="37" t="n"/>
      <c r="S16" s="38" t="n"/>
      <c r="T16" s="38" t="n"/>
      <c r="U16" s="38" t="n"/>
      <c r="V16" s="38" t="n"/>
      <c r="W16" s="38" t="n"/>
      <c r="Y16" s="38" t="n"/>
      <c r="Z16" s="38" t="n"/>
      <c r="AA16" s="38" t="n"/>
      <c r="AB16" s="38" t="n"/>
      <c r="AC16" s="38" t="n"/>
      <c r="AD16" s="38" t="n"/>
      <c r="AE16" s="38" t="n"/>
      <c r="AG16" s="39">
        <f>IF(H16&gt;I16,IF(I16&gt;J16,4,3),IF(H16&lt;J16,IF(I16&lt;J16,0,1),2))</f>
        <v/>
      </c>
      <c r="AI16" s="39">
        <f>IF(D16&gt;H16,3,IF(D16&gt;I16,2,IF(D16&gt;J16,1,0)))</f>
        <v/>
      </c>
      <c r="AK16" s="39">
        <f>IF(M16&gt;H16,3,IF(M16&gt;I16,2,IF(M16&gt;J16,1,0)))</f>
        <v/>
      </c>
      <c r="AM16" s="39">
        <f>IF(L16&gt;H16,3,IF(L16&gt;I16,2,IF(L16&gt;J16,1,0)))</f>
        <v/>
      </c>
      <c r="AO16" s="38" t="n"/>
      <c r="AP16" s="38" t="n"/>
      <c r="AQ16" s="38" t="n"/>
      <c r="AR16" s="38" t="n"/>
      <c r="AS16" s="38" t="n"/>
      <c r="AT16" s="36" t="n"/>
      <c r="AU16" s="36" t="n"/>
      <c r="AV16" s="36" t="n"/>
      <c r="AW16" s="36" t="n"/>
      <c r="AY16" s="38" t="n"/>
      <c r="AZ16" s="38" t="n"/>
      <c r="BA16" s="38" t="n"/>
      <c r="BB16" s="38" t="n"/>
      <c r="BC16" s="38" t="n"/>
      <c r="BD16" s="38" t="n"/>
      <c r="BE16" s="38" t="n"/>
      <c r="BF16" s="38" t="n"/>
      <c r="BG16" s="38" t="n"/>
    </row>
    <row r="17" ht="15" customHeight="1" s="27">
      <c r="B17" s="35" t="n">
        <v>42023</v>
      </c>
      <c r="C17" s="36" t="n">
        <v>14.855</v>
      </c>
      <c r="D17" s="36" t="n">
        <v>14.525</v>
      </c>
      <c r="E17" s="36" t="n">
        <v>14.77</v>
      </c>
      <c r="F17" s="36" t="n">
        <v>14.69</v>
      </c>
      <c r="G17" s="26" t="n"/>
      <c r="H17" s="36" t="n"/>
      <c r="I17" s="36" t="n"/>
      <c r="J17" s="36" t="n"/>
      <c r="K17" s="36" t="n"/>
      <c r="L17" s="36" t="n"/>
      <c r="M17" s="36" t="n"/>
      <c r="N17" s="36" t="n"/>
      <c r="O17" s="36" t="n"/>
      <c r="P17" s="26" t="n"/>
      <c r="Q17" s="36" t="n"/>
      <c r="R17" s="37" t="n"/>
      <c r="S17" s="38" t="n"/>
      <c r="T17" s="38" t="n"/>
      <c r="U17" s="38" t="n"/>
      <c r="V17" s="38" t="n"/>
      <c r="W17" s="38" t="n"/>
      <c r="Y17" s="38" t="n"/>
      <c r="Z17" s="38" t="n"/>
      <c r="AA17" s="38" t="n"/>
      <c r="AB17" s="38" t="n"/>
      <c r="AC17" s="38" t="n"/>
      <c r="AD17" s="38" t="n"/>
      <c r="AE17" s="38" t="n"/>
      <c r="AG17" s="39">
        <f>IF(H17&gt;I17,IF(I17&gt;J17,4,3),IF(H17&lt;J17,IF(I17&lt;J17,0,1),2))</f>
        <v/>
      </c>
      <c r="AI17" s="39">
        <f>IF(D17&gt;H17,3,IF(D17&gt;I17,2,IF(D17&gt;J17,1,0)))</f>
        <v/>
      </c>
      <c r="AK17" s="39">
        <f>IF(M17&gt;H17,3,IF(M17&gt;I17,2,IF(M17&gt;J17,1,0)))</f>
        <v/>
      </c>
      <c r="AM17" s="39">
        <f>IF(L17&gt;H17,3,IF(L17&gt;I17,2,IF(L17&gt;J17,1,0)))</f>
        <v/>
      </c>
      <c r="AO17" s="38" t="n"/>
      <c r="AP17" s="38" t="n"/>
      <c r="AQ17" s="38" t="n"/>
      <c r="AR17" s="38" t="n"/>
      <c r="AS17" s="38" t="n"/>
      <c r="AT17" s="36" t="n"/>
      <c r="AU17" s="36" t="n"/>
      <c r="AV17" s="36" t="n"/>
      <c r="AW17" s="36" t="n"/>
      <c r="AY17" s="38" t="n"/>
      <c r="AZ17" s="38" t="n"/>
      <c r="BA17" s="38" t="n"/>
      <c r="BB17" s="38" t="n"/>
      <c r="BC17" s="38" t="n"/>
      <c r="BD17" s="38" t="n"/>
      <c r="BE17" s="38" t="n"/>
      <c r="BF17" s="38" t="n"/>
      <c r="BG17" s="38" t="n"/>
    </row>
    <row r="18" ht="15" customHeight="1" s="27">
      <c r="B18" s="35" t="n">
        <v>42024</v>
      </c>
      <c r="C18" s="36" t="n">
        <v>14.905</v>
      </c>
      <c r="D18" s="36" t="n">
        <v>14.61</v>
      </c>
      <c r="E18" s="36" t="n">
        <v>14.75</v>
      </c>
      <c r="F18" s="36" t="n">
        <v>14.905</v>
      </c>
      <c r="G18" s="26" t="n"/>
      <c r="H18" s="36" t="n"/>
      <c r="I18" s="36" t="n"/>
      <c r="J18" s="36" t="n"/>
      <c r="K18" s="36" t="n"/>
      <c r="L18" s="36" t="n"/>
      <c r="M18" s="36" t="n"/>
      <c r="N18" s="36" t="n"/>
      <c r="O18" s="36" t="n"/>
      <c r="P18" s="26" t="n"/>
      <c r="Q18" s="36" t="n"/>
      <c r="R18" s="37" t="n"/>
      <c r="S18" s="38" t="n"/>
      <c r="T18" s="38" t="n"/>
      <c r="U18" s="38" t="n"/>
      <c r="V18" s="38" t="n"/>
      <c r="W18" s="38" t="n"/>
      <c r="Y18" s="38" t="n"/>
      <c r="Z18" s="38" t="n"/>
      <c r="AA18" s="38" t="n"/>
      <c r="AB18" s="38" t="n"/>
      <c r="AC18" s="38" t="n"/>
      <c r="AD18" s="38" t="n"/>
      <c r="AE18" s="38" t="n"/>
      <c r="AG18" s="39">
        <f>IF(H18&gt;I18,IF(I18&gt;J18,4,3),IF(H18&lt;J18,IF(I18&lt;J18,0,1),2))</f>
        <v/>
      </c>
      <c r="AI18" s="39">
        <f>IF(D18&gt;H18,3,IF(D18&gt;I18,2,IF(D18&gt;J18,1,0)))</f>
        <v/>
      </c>
      <c r="AK18" s="39">
        <f>IF(M18&gt;H18,3,IF(M18&gt;I18,2,IF(M18&gt;J18,1,0)))</f>
        <v/>
      </c>
      <c r="AM18" s="39">
        <f>IF(L18&gt;H18,3,IF(L18&gt;I18,2,IF(L18&gt;J18,1,0)))</f>
        <v/>
      </c>
      <c r="AO18" s="38" t="n"/>
      <c r="AP18" s="38" t="n"/>
      <c r="AQ18" s="38" t="n"/>
      <c r="AR18" s="38" t="n"/>
      <c r="AS18" s="38" t="n"/>
      <c r="AT18" s="36" t="n"/>
      <c r="AU18" s="36" t="n"/>
      <c r="AV18" s="36" t="n"/>
      <c r="AW18" s="36" t="n"/>
      <c r="AY18" s="38" t="n"/>
      <c r="AZ18" s="38" t="n"/>
      <c r="BA18" s="38" t="n"/>
      <c r="BB18" s="38" t="n"/>
      <c r="BC18" s="38" t="n"/>
      <c r="BD18" s="38" t="n"/>
      <c r="BE18" s="38" t="n"/>
      <c r="BF18" s="38" t="n"/>
      <c r="BG18" s="38" t="n"/>
    </row>
    <row r="19" ht="15" customHeight="1" s="27">
      <c r="B19" s="35" t="n">
        <v>42025</v>
      </c>
      <c r="C19" s="36" t="n">
        <v>14.92</v>
      </c>
      <c r="D19" s="36" t="n">
        <v>14.59</v>
      </c>
      <c r="E19" s="36" t="n">
        <v>14.9</v>
      </c>
      <c r="F19" s="36" t="n">
        <v>14.92</v>
      </c>
      <c r="G19" s="26" t="n"/>
      <c r="H19" s="36" t="n"/>
      <c r="I19" s="36" t="n"/>
      <c r="J19" s="36" t="n"/>
      <c r="K19" s="36" t="n"/>
      <c r="L19" s="36" t="n"/>
      <c r="M19" s="36" t="n"/>
      <c r="N19" s="36" t="n"/>
      <c r="O19" s="36" t="n"/>
      <c r="P19" s="26" t="n"/>
      <c r="Q19" s="36" t="n"/>
      <c r="R19" s="37" t="n"/>
      <c r="S19" s="38" t="n"/>
      <c r="T19" s="38" t="n"/>
      <c r="U19" s="38" t="n"/>
      <c r="V19" s="38" t="n"/>
      <c r="W19" s="38" t="n"/>
      <c r="Y19" s="38" t="n"/>
      <c r="Z19" s="38" t="n"/>
      <c r="AA19" s="38" t="n"/>
      <c r="AB19" s="38" t="n"/>
      <c r="AC19" s="38" t="n"/>
      <c r="AD19" s="38" t="n"/>
      <c r="AE19" s="38" t="n"/>
      <c r="AG19" s="39">
        <f>IF(H19&gt;I19,IF(I19&gt;J19,4,3),IF(H19&lt;J19,IF(I19&lt;J19,0,1),2))</f>
        <v/>
      </c>
      <c r="AI19" s="39">
        <f>IF(D19&gt;H19,3,IF(D19&gt;I19,2,IF(D19&gt;J19,1,0)))</f>
        <v/>
      </c>
      <c r="AK19" s="39">
        <f>IF(M19&gt;H19,3,IF(M19&gt;I19,2,IF(M19&gt;J19,1,0)))</f>
        <v/>
      </c>
      <c r="AM19" s="39">
        <f>IF(L19&gt;H19,3,IF(L19&gt;I19,2,IF(L19&gt;J19,1,0)))</f>
        <v/>
      </c>
      <c r="AO19" s="38" t="n"/>
      <c r="AP19" s="38" t="n"/>
      <c r="AQ19" s="38" t="n"/>
      <c r="AR19" s="38" t="n"/>
      <c r="AS19" s="38" t="n"/>
      <c r="AT19" s="36" t="n"/>
      <c r="AU19" s="36" t="n"/>
      <c r="AV19" s="36" t="n"/>
      <c r="AW19" s="36" t="n"/>
      <c r="AY19" s="38" t="n"/>
      <c r="AZ19" s="38" t="n"/>
      <c r="BA19" s="38" t="n"/>
      <c r="BB19" s="38" t="n"/>
      <c r="BC19" s="38" t="n"/>
      <c r="BD19" s="38" t="n"/>
      <c r="BE19" s="38" t="n"/>
      <c r="BF19" s="38" t="n"/>
      <c r="BG19" s="38" t="n"/>
    </row>
    <row r="20" ht="15" customHeight="1" s="27">
      <c r="B20" s="35" t="n">
        <v>42026</v>
      </c>
      <c r="C20" s="36" t="n">
        <v>15.345</v>
      </c>
      <c r="D20" s="36" t="n">
        <v>14.7</v>
      </c>
      <c r="E20" s="36" t="n">
        <v>14.95</v>
      </c>
      <c r="F20" s="36" t="n">
        <v>15.28</v>
      </c>
      <c r="G20" s="26" t="n"/>
      <c r="H20" s="36" t="n"/>
      <c r="I20" s="36" t="n"/>
      <c r="J20" s="36" t="n"/>
      <c r="K20" s="36" t="n"/>
      <c r="L20" s="36" t="n"/>
      <c r="M20" s="36" t="n"/>
      <c r="N20" s="36" t="n"/>
      <c r="O20" s="36" t="n"/>
      <c r="P20" s="26" t="n"/>
      <c r="Q20" s="36" t="n"/>
      <c r="R20" s="37" t="n"/>
      <c r="S20" s="38" t="n"/>
      <c r="T20" s="38" t="n"/>
      <c r="U20" s="38" t="n"/>
      <c r="V20" s="38" t="n"/>
      <c r="W20" s="38" t="n"/>
      <c r="Y20" s="38" t="n"/>
      <c r="Z20" s="38" t="n"/>
      <c r="AA20" s="38" t="n"/>
      <c r="AB20" s="38" t="n"/>
      <c r="AC20" s="38" t="n"/>
      <c r="AD20" s="38" t="n"/>
      <c r="AE20" s="38" t="n"/>
      <c r="AG20" s="39">
        <f>IF(H20&gt;I20,IF(I20&gt;J20,4,3),IF(H20&lt;J20,IF(I20&lt;J20,0,1),2))</f>
        <v/>
      </c>
      <c r="AI20" s="39">
        <f>IF(D20&gt;H20,3,IF(D20&gt;I20,2,IF(D20&gt;J20,1,0)))</f>
        <v/>
      </c>
      <c r="AK20" s="39">
        <f>IF(M20&gt;H20,3,IF(M20&gt;I20,2,IF(M20&gt;J20,1,0)))</f>
        <v/>
      </c>
      <c r="AM20" s="39">
        <f>IF(L20&gt;H20,3,IF(L20&gt;I20,2,IF(L20&gt;J20,1,0)))</f>
        <v/>
      </c>
      <c r="AO20" s="38" t="n"/>
      <c r="AP20" s="38" t="n"/>
      <c r="AQ20" s="38" t="n"/>
      <c r="AR20" s="38" t="n"/>
      <c r="AS20" s="38" t="n"/>
      <c r="AT20" s="36" t="n"/>
      <c r="AU20" s="36" t="n"/>
      <c r="AV20" s="36" t="n"/>
      <c r="AW20" s="36" t="n"/>
      <c r="AY20" s="38" t="n"/>
      <c r="AZ20" s="38" t="n"/>
      <c r="BA20" s="38" t="n"/>
      <c r="BB20" s="38" t="n"/>
      <c r="BC20" s="38" t="n"/>
      <c r="BD20" s="38" t="n"/>
      <c r="BE20" s="38" t="n"/>
      <c r="BF20" s="38" t="n"/>
      <c r="BG20" s="38" t="n"/>
    </row>
    <row r="21" ht="15" customHeight="1" s="27">
      <c r="B21" s="35" t="n">
        <v>42027</v>
      </c>
      <c r="C21" s="36" t="n">
        <v>15.71</v>
      </c>
      <c r="D21" s="36" t="n">
        <v>15.325</v>
      </c>
      <c r="E21" s="36" t="n">
        <v>15.38</v>
      </c>
      <c r="F21" s="36" t="n">
        <v>15.565</v>
      </c>
      <c r="G21" s="26" t="n"/>
      <c r="H21" s="36" t="n"/>
      <c r="I21" s="36" t="n"/>
      <c r="J21" s="36" t="n"/>
      <c r="K21" s="36" t="n"/>
      <c r="L21" s="36" t="n"/>
      <c r="M21" s="36" t="n"/>
      <c r="N21" s="36" t="n"/>
      <c r="O21" s="36" t="n"/>
      <c r="P21" s="26" t="n"/>
      <c r="Q21" s="36" t="n"/>
      <c r="R21" s="37" t="n"/>
      <c r="S21" s="38" t="n"/>
      <c r="T21" s="38" t="n"/>
      <c r="U21" s="38" t="n"/>
      <c r="V21" s="38" t="n"/>
      <c r="W21" s="38" t="n"/>
      <c r="Y21" s="38" t="n"/>
      <c r="Z21" s="38" t="n"/>
      <c r="AA21" s="38" t="n"/>
      <c r="AB21" s="38" t="n"/>
      <c r="AC21" s="38" t="n"/>
      <c r="AD21" s="38" t="n"/>
      <c r="AE21" s="38" t="n"/>
      <c r="AG21" s="39">
        <f>IF(H21&gt;I21,IF(I21&gt;J21,4,3),IF(H21&lt;J21,IF(I21&lt;J21,0,1),2))</f>
        <v/>
      </c>
      <c r="AI21" s="39">
        <f>IF(D21&gt;H21,3,IF(D21&gt;I21,2,IF(D21&gt;J21,1,0)))</f>
        <v/>
      </c>
      <c r="AK21" s="39">
        <f>IF(M21&gt;H21,3,IF(M21&gt;I21,2,IF(M21&gt;J21,1,0)))</f>
        <v/>
      </c>
      <c r="AM21" s="39">
        <f>IF(L21&gt;H21,3,IF(L21&gt;I21,2,IF(L21&gt;J21,1,0)))</f>
        <v/>
      </c>
      <c r="AO21" s="38" t="n"/>
      <c r="AP21" s="38" t="n"/>
      <c r="AQ21" s="38" t="n"/>
      <c r="AR21" s="38" t="n"/>
      <c r="AS21" s="38" t="n"/>
      <c r="AT21" s="36" t="n"/>
      <c r="AU21" s="36" t="n"/>
      <c r="AV21" s="36" t="n"/>
      <c r="AW21" s="36" t="n"/>
      <c r="AY21" s="38" t="n"/>
      <c r="AZ21" s="38" t="n"/>
      <c r="BA21" s="38" t="n"/>
      <c r="BB21" s="38" t="n"/>
      <c r="BC21" s="38" t="n"/>
      <c r="BD21" s="38" t="n"/>
      <c r="BE21" s="38" t="n"/>
      <c r="BF21" s="38" t="n"/>
      <c r="BG21" s="38" t="n"/>
    </row>
    <row r="22" ht="15" customHeight="1" s="27">
      <c r="B22" s="35" t="n">
        <v>42030</v>
      </c>
      <c r="C22" s="36" t="n">
        <v>15.83</v>
      </c>
      <c r="D22" s="36" t="n">
        <v>15.49</v>
      </c>
      <c r="E22" s="36" t="n">
        <v>15.53</v>
      </c>
      <c r="F22" s="36" t="n">
        <v>15.83</v>
      </c>
      <c r="G22" s="26" t="n"/>
      <c r="H22" s="36" t="n"/>
      <c r="I22" s="36" t="n"/>
      <c r="J22" s="36" t="n"/>
      <c r="K22" s="36" t="n"/>
      <c r="L22" s="36" t="n"/>
      <c r="M22" s="36" t="n"/>
      <c r="N22" s="36" t="n"/>
      <c r="O22" s="36" t="n"/>
      <c r="P22" s="26" t="n"/>
      <c r="Q22" s="36" t="n"/>
      <c r="R22" s="37" t="n"/>
      <c r="S22" s="38" t="n"/>
      <c r="T22" s="38" t="n"/>
      <c r="U22" s="38" t="n"/>
      <c r="V22" s="38" t="n"/>
      <c r="W22" s="38" t="n"/>
      <c r="Y22" s="38" t="n"/>
      <c r="Z22" s="38" t="n"/>
      <c r="AA22" s="38" t="n"/>
      <c r="AB22" s="38" t="n"/>
      <c r="AC22" s="38" t="n"/>
      <c r="AD22" s="38" t="n"/>
      <c r="AE22" s="38" t="n"/>
      <c r="AG22" s="39">
        <f>IF(H22&gt;I22,IF(I22&gt;J22,4,3),IF(H22&lt;J22,IF(I22&lt;J22,0,1),2))</f>
        <v/>
      </c>
      <c r="AI22" s="39">
        <f>IF(D22&gt;H22,3,IF(D22&gt;I22,2,IF(D22&gt;J22,1,0)))</f>
        <v/>
      </c>
      <c r="AK22" s="39">
        <f>IF(M22&gt;H22,3,IF(M22&gt;I22,2,IF(M22&gt;J22,1,0)))</f>
        <v/>
      </c>
      <c r="AM22" s="39">
        <f>IF(L22&gt;H22,3,IF(L22&gt;I22,2,IF(L22&gt;J22,1,0)))</f>
        <v/>
      </c>
      <c r="AO22" s="38" t="n"/>
      <c r="AP22" s="38" t="n"/>
      <c r="AQ22" s="38" t="n"/>
      <c r="AR22" s="38" t="n"/>
      <c r="AS22" s="38" t="n"/>
      <c r="AT22" s="36" t="n"/>
      <c r="AU22" s="36" t="n"/>
      <c r="AV22" s="36" t="n"/>
      <c r="AW22" s="36" t="n"/>
      <c r="AY22" s="38" t="n"/>
      <c r="AZ22" s="38" t="n"/>
      <c r="BA22" s="38" t="n"/>
      <c r="BB22" s="38" t="n"/>
      <c r="BC22" s="38" t="n"/>
      <c r="BD22" s="38" t="n"/>
      <c r="BE22" s="38" t="n"/>
      <c r="BF22" s="38" t="n"/>
      <c r="BG22" s="38" t="n"/>
    </row>
    <row r="23" ht="15" customHeight="1" s="27">
      <c r="B23" s="35" t="n">
        <v>42031</v>
      </c>
      <c r="C23" s="36" t="n">
        <v>15.875</v>
      </c>
      <c r="D23" s="36" t="n">
        <v>15.62</v>
      </c>
      <c r="E23" s="36" t="n">
        <v>15.86</v>
      </c>
      <c r="F23" s="36" t="n">
        <v>15.83</v>
      </c>
      <c r="G23" s="26" t="n"/>
      <c r="H23" s="36" t="n"/>
      <c r="I23" s="36" t="n"/>
      <c r="J23" s="36" t="n"/>
      <c r="K23" s="36" t="n"/>
      <c r="L23" s="36" t="n"/>
      <c r="M23" s="36" t="n"/>
      <c r="N23" s="36" t="n"/>
      <c r="O23" s="36" t="n"/>
      <c r="P23" s="26" t="n"/>
      <c r="Q23" s="36" t="n"/>
      <c r="R23" s="37" t="n"/>
      <c r="S23" s="38" t="n"/>
      <c r="T23" s="38" t="n"/>
      <c r="U23" s="38" t="n"/>
      <c r="V23" s="38" t="n"/>
      <c r="W23" s="38" t="n"/>
      <c r="Y23" s="38" t="n"/>
      <c r="Z23" s="38" t="n"/>
      <c r="AA23" s="38" t="n"/>
      <c r="AB23" s="38" t="n"/>
      <c r="AC23" s="38" t="n"/>
      <c r="AD23" s="38" t="n"/>
      <c r="AE23" s="38" t="n"/>
      <c r="AG23" s="39">
        <f>IF(H23&gt;I23,IF(I23&gt;J23,4,3),IF(H23&lt;J23,IF(I23&lt;J23,0,1),2))</f>
        <v/>
      </c>
      <c r="AI23" s="39">
        <f>IF(D23&gt;H23,3,IF(D23&gt;I23,2,IF(D23&gt;J23,1,0)))</f>
        <v/>
      </c>
      <c r="AK23" s="39">
        <f>IF(M23&gt;H23,3,IF(M23&gt;I23,2,IF(M23&gt;J23,1,0)))</f>
        <v/>
      </c>
      <c r="AM23" s="39">
        <f>IF(L23&gt;H23,3,IF(L23&gt;I23,2,IF(L23&gt;J23,1,0)))</f>
        <v/>
      </c>
      <c r="AO23" s="38" t="n"/>
      <c r="AP23" s="38" t="n"/>
      <c r="AQ23" s="38" t="n"/>
      <c r="AR23" s="38" t="n"/>
      <c r="AS23" s="38" t="n"/>
      <c r="AT23" s="36" t="n"/>
      <c r="AU23" s="36" t="n"/>
      <c r="AV23" s="36" t="n"/>
      <c r="AW23" s="36" t="n"/>
      <c r="AY23" s="38" t="n"/>
      <c r="AZ23" s="38" t="n"/>
      <c r="BA23" s="38" t="n"/>
      <c r="BB23" s="38" t="n"/>
      <c r="BC23" s="38" t="n"/>
      <c r="BD23" s="38" t="n"/>
      <c r="BE23" s="38" t="n"/>
      <c r="BF23" s="38" t="n"/>
      <c r="BG23" s="38" t="n"/>
    </row>
    <row r="24" ht="15" customHeight="1" s="27">
      <c r="B24" s="35" t="n">
        <v>42032</v>
      </c>
      <c r="C24" s="36" t="n">
        <v>16.04</v>
      </c>
      <c r="D24" s="36" t="n">
        <v>15.725</v>
      </c>
      <c r="E24" s="36" t="n">
        <v>15.93</v>
      </c>
      <c r="F24" s="36" t="n">
        <v>15.84</v>
      </c>
      <c r="G24" s="26" t="n"/>
      <c r="H24" s="36" t="n"/>
      <c r="I24" s="36" t="n"/>
      <c r="J24" s="36" t="n"/>
      <c r="K24" s="36" t="n"/>
      <c r="L24" s="36" t="n"/>
      <c r="M24" s="36" t="n"/>
      <c r="N24" s="36" t="n"/>
      <c r="O24" s="36" t="n"/>
      <c r="P24" s="26" t="n"/>
      <c r="Q24" s="36" t="n"/>
      <c r="R24" s="37" t="n"/>
      <c r="S24" s="38" t="n"/>
      <c r="T24" s="38" t="n"/>
      <c r="U24" s="38" t="n"/>
      <c r="V24" s="38" t="n"/>
      <c r="W24" s="38" t="n"/>
      <c r="Y24" s="38" t="n"/>
      <c r="Z24" s="38" t="n"/>
      <c r="AA24" s="38" t="n"/>
      <c r="AB24" s="38" t="n"/>
      <c r="AC24" s="38" t="n"/>
      <c r="AD24" s="38" t="n"/>
      <c r="AE24" s="38" t="n"/>
      <c r="AG24" s="39">
        <f>IF(H24&gt;I24,IF(I24&gt;J24,4,3),IF(H24&lt;J24,IF(I24&lt;J24,0,1),2))</f>
        <v/>
      </c>
      <c r="AI24" s="39">
        <f>IF(D24&gt;H24,3,IF(D24&gt;I24,2,IF(D24&gt;J24,1,0)))</f>
        <v/>
      </c>
      <c r="AK24" s="39">
        <f>IF(M24&gt;H24,3,IF(M24&gt;I24,2,IF(M24&gt;J24,1,0)))</f>
        <v/>
      </c>
      <c r="AM24" s="39">
        <f>IF(L24&gt;H24,3,IF(L24&gt;I24,2,IF(L24&gt;J24,1,0)))</f>
        <v/>
      </c>
      <c r="AO24" s="38" t="n"/>
      <c r="AP24" s="38" t="n"/>
      <c r="AQ24" s="38" t="n"/>
      <c r="AR24" s="38" t="n"/>
      <c r="AS24" s="38" t="n"/>
      <c r="AT24" s="36" t="n"/>
      <c r="AU24" s="36" t="n"/>
      <c r="AV24" s="36" t="n"/>
      <c r="AW24" s="36" t="n"/>
      <c r="AY24" s="38" t="n"/>
      <c r="AZ24" s="38" t="n"/>
      <c r="BA24" s="38" t="n"/>
      <c r="BB24" s="38" t="n"/>
      <c r="BC24" s="38" t="n"/>
      <c r="BD24" s="38" t="n"/>
      <c r="BE24" s="38" t="n"/>
      <c r="BF24" s="38" t="n"/>
      <c r="BG24" s="38" t="n"/>
    </row>
    <row r="25" ht="15" customHeight="1" s="27">
      <c r="B25" s="35" t="n">
        <v>42033</v>
      </c>
      <c r="C25" s="36" t="n">
        <v>16.095</v>
      </c>
      <c r="D25" s="36" t="n">
        <v>15.71</v>
      </c>
      <c r="E25" s="36" t="n">
        <v>15.71</v>
      </c>
      <c r="F25" s="36" t="n">
        <v>16.095</v>
      </c>
      <c r="G25" s="26" t="n"/>
      <c r="H25" s="36" t="n"/>
      <c r="I25" s="36" t="n"/>
      <c r="J25" s="36" t="n"/>
      <c r="K25" s="36" t="n"/>
      <c r="L25" s="36" t="n"/>
      <c r="M25" s="36" t="n"/>
      <c r="N25" s="36" t="n"/>
      <c r="O25" s="36" t="n"/>
      <c r="P25" s="26" t="n"/>
      <c r="Q25" s="36" t="n"/>
      <c r="R25" s="37" t="n"/>
      <c r="S25" s="38" t="n"/>
      <c r="T25" s="38" t="n"/>
      <c r="U25" s="38" t="n"/>
      <c r="V25" s="38" t="n"/>
      <c r="W25" s="38" t="n"/>
      <c r="Y25" s="38" t="n"/>
      <c r="Z25" s="38" t="n"/>
      <c r="AA25" s="38" t="n"/>
      <c r="AB25" s="38" t="n"/>
      <c r="AC25" s="38" t="n"/>
      <c r="AD25" s="38" t="n"/>
      <c r="AE25" s="38" t="n"/>
      <c r="AG25" s="39">
        <f>IF(H25&gt;I25,IF(I25&gt;J25,4,3),IF(H25&lt;J25,IF(I25&lt;J25,0,1),2))</f>
        <v/>
      </c>
      <c r="AI25" s="39">
        <f>IF(D25&gt;H25,3,IF(D25&gt;I25,2,IF(D25&gt;J25,1,0)))</f>
        <v/>
      </c>
      <c r="AK25" s="39">
        <f>IF(M25&gt;H25,3,IF(M25&gt;I25,2,IF(M25&gt;J25,1,0)))</f>
        <v/>
      </c>
      <c r="AM25" s="39">
        <f>IF(L25&gt;H25,3,IF(L25&gt;I25,2,IF(L25&gt;J25,1,0)))</f>
        <v/>
      </c>
      <c r="AO25" s="38" t="n"/>
      <c r="AP25" s="38" t="n"/>
      <c r="AQ25" s="38" t="n"/>
      <c r="AR25" s="38" t="n"/>
      <c r="AS25" s="38" t="n"/>
      <c r="AT25" s="36" t="n"/>
      <c r="AU25" s="36" t="n"/>
      <c r="AV25" s="36" t="n"/>
      <c r="AW25" s="36" t="n"/>
      <c r="AY25" s="38" t="n"/>
      <c r="AZ25" s="38" t="n"/>
      <c r="BA25" s="38" t="n"/>
      <c r="BB25" s="38" t="n"/>
      <c r="BC25" s="38" t="n"/>
      <c r="BD25" s="38" t="n"/>
      <c r="BE25" s="38" t="n"/>
      <c r="BF25" s="38" t="n"/>
      <c r="BG25" s="38" t="n"/>
    </row>
    <row r="26" ht="15" customHeight="1" s="27">
      <c r="B26" s="40" t="n">
        <v>42034</v>
      </c>
      <c r="C26" s="41" t="n">
        <v>16.085</v>
      </c>
      <c r="D26" s="41" t="n">
        <v>15.55</v>
      </c>
      <c r="E26" s="41" t="n">
        <v>16.075</v>
      </c>
      <c r="F26" s="41" t="n">
        <v>15.62</v>
      </c>
      <c r="G26" s="26" t="n"/>
      <c r="H26" s="41">
        <f>AVERAGE(F6:F25)</f>
        <v/>
      </c>
      <c r="I26" s="36" t="n"/>
      <c r="J26" s="36" t="n"/>
      <c r="K26" s="41">
        <f>STDEV(F6:F25)</f>
        <v/>
      </c>
      <c r="L26" s="41">
        <f>H26+2*K26</f>
        <v/>
      </c>
      <c r="M26" s="41">
        <f>H26-2*K26</f>
        <v/>
      </c>
      <c r="N26" s="41">
        <f>H26+1.5*K26</f>
        <v/>
      </c>
      <c r="O26" s="41">
        <f>H26-1.5*K26</f>
        <v/>
      </c>
      <c r="P26" s="26" t="n"/>
      <c r="Q26" s="36" t="n"/>
      <c r="R26" s="37" t="n"/>
      <c r="S26" s="38" t="n"/>
      <c r="T26" s="38" t="n"/>
      <c r="U26" s="38" t="n"/>
      <c r="V26" s="38" t="n"/>
      <c r="W26" s="38" t="n"/>
      <c r="Y26" s="38" t="n"/>
      <c r="Z26" s="38" t="n"/>
      <c r="AA26" s="38" t="n"/>
      <c r="AB26" s="38" t="n"/>
      <c r="AC26" s="38" t="n"/>
      <c r="AD26" s="38" t="n"/>
      <c r="AE26" s="38" t="n"/>
      <c r="AG26" s="39">
        <f>IF(H26&gt;I26,IF(I26&gt;J26,4,3),IF(H26&lt;J26,IF(I26&lt;J26,0,1),2))</f>
        <v/>
      </c>
      <c r="AI26" s="39">
        <f>IF(D26&gt;H26,3,IF(D26&gt;I26,2,IF(D26&gt;J26,1,0)))</f>
        <v/>
      </c>
      <c r="AK26" s="39">
        <f>IF(M26&gt;H26,3,IF(M26&gt;I26,2,IF(M26&gt;J26,1,0)))</f>
        <v/>
      </c>
      <c r="AM26" s="39">
        <f>IF(L26&gt;H26,3,IF(L26&gt;I26,2,IF(L26&gt;J26,1,0)))</f>
        <v/>
      </c>
      <c r="AO26" s="38" t="n"/>
      <c r="AP26" s="38" t="n"/>
      <c r="AQ26" s="38" t="n"/>
      <c r="AR26" s="38" t="n"/>
      <c r="AS26" s="38" t="n"/>
      <c r="AT26" s="36" t="n"/>
      <c r="AU26" s="36" t="n"/>
      <c r="AV26" s="36" t="n"/>
      <c r="AW26" s="36" t="n"/>
      <c r="AY26" s="38" t="n"/>
      <c r="AZ26" s="38" t="n"/>
      <c r="BA26" s="38" t="n"/>
      <c r="BB26" s="38" t="n"/>
      <c r="BC26" s="38" t="n"/>
      <c r="BD26" s="38" t="n"/>
      <c r="BE26" s="38" t="n"/>
      <c r="BF26" s="38" t="n"/>
      <c r="BG26" s="38" t="n"/>
    </row>
    <row r="27" ht="15" customHeight="1" s="27">
      <c r="B27" s="40" t="n">
        <v>42037</v>
      </c>
      <c r="C27" s="41" t="n">
        <v>15.78</v>
      </c>
      <c r="D27" s="41" t="n">
        <v>15.36</v>
      </c>
      <c r="E27" s="41" t="n">
        <v>15.57</v>
      </c>
      <c r="F27" s="41" t="n">
        <v>15.6</v>
      </c>
      <c r="G27" s="26" t="n"/>
      <c r="H27" s="41">
        <f>AVERAGE(F7:F26)</f>
        <v/>
      </c>
      <c r="I27" s="36" t="n"/>
      <c r="J27" s="36" t="n"/>
      <c r="K27" s="41">
        <f>STDEV(F7:F26)</f>
        <v/>
      </c>
      <c r="L27" s="41">
        <f>H27+2*K27</f>
        <v/>
      </c>
      <c r="M27" s="41">
        <f>H27-2*K27</f>
        <v/>
      </c>
      <c r="N27" s="41">
        <f>H27+1.5*K27</f>
        <v/>
      </c>
      <c r="O27" s="41">
        <f>H27-1.5*K27</f>
        <v/>
      </c>
      <c r="P27" s="26" t="n"/>
      <c r="Q27" s="36" t="n"/>
      <c r="R27" s="37" t="n"/>
      <c r="S27" s="38" t="n"/>
      <c r="T27" s="38" t="n"/>
      <c r="U27" s="38" t="n"/>
      <c r="V27" s="38" t="n"/>
      <c r="W27" s="38" t="n"/>
      <c r="Y27" s="38" t="n"/>
      <c r="Z27" s="38" t="n"/>
      <c r="AA27" s="38" t="n"/>
      <c r="AB27" s="38" t="n"/>
      <c r="AC27" s="38" t="n"/>
      <c r="AD27" s="38" t="n"/>
      <c r="AE27" s="38" t="n"/>
      <c r="AG27" s="39">
        <f>IF(H27&gt;I27,IF(I27&gt;J27,4,3),IF(H27&lt;J27,IF(I27&lt;J27,0,1),2))</f>
        <v/>
      </c>
      <c r="AI27" s="39">
        <f>IF(D27&gt;H27,3,IF(D27&gt;I27,2,IF(D27&gt;J27,1,0)))</f>
        <v/>
      </c>
      <c r="AK27" s="39">
        <f>IF(M27&gt;H27,3,IF(M27&gt;I27,2,IF(M27&gt;J27,1,0)))</f>
        <v/>
      </c>
      <c r="AM27" s="39">
        <f>IF(L27&gt;H27,3,IF(L27&gt;I27,2,IF(L27&gt;J27,1,0)))</f>
        <v/>
      </c>
      <c r="AO27" s="39">
        <f>IF(C26&gt;L26,2,IF(C26&gt;N26,1,0))</f>
        <v/>
      </c>
      <c r="AP27" s="38" t="n"/>
      <c r="AQ27" s="38" t="n"/>
      <c r="AR27" s="38" t="n"/>
      <c r="AS27" s="38" t="n"/>
      <c r="AT27" s="36" t="n"/>
      <c r="AU27" s="36" t="n"/>
      <c r="AV27" s="36" t="n"/>
      <c r="AW27" s="36" t="n"/>
      <c r="AY27" s="39">
        <f>IF(D26&lt;M26,-2,IF(D26&lt;O26,-1,0))</f>
        <v/>
      </c>
      <c r="AZ27" s="38" t="n"/>
      <c r="BA27" s="38" t="n"/>
      <c r="BB27" s="38" t="n"/>
      <c r="BC27" s="38" t="n"/>
      <c r="BD27" s="38" t="n"/>
      <c r="BE27" s="38" t="n"/>
      <c r="BF27" s="38" t="n"/>
      <c r="BG27" s="38" t="n"/>
    </row>
    <row r="28" ht="15" customHeight="1" s="27">
      <c r="B28" s="40" t="n">
        <v>42038</v>
      </c>
      <c r="C28" s="41" t="n">
        <v>15.985</v>
      </c>
      <c r="D28" s="41" t="n">
        <v>15.67</v>
      </c>
      <c r="E28" s="41" t="n">
        <v>15.71</v>
      </c>
      <c r="F28" s="41" t="n">
        <v>15.965</v>
      </c>
      <c r="G28" s="26" t="n"/>
      <c r="H28" s="41">
        <f>AVERAGE(F8:F27)</f>
        <v/>
      </c>
      <c r="I28" s="36" t="n"/>
      <c r="J28" s="36" t="n"/>
      <c r="K28" s="41">
        <f>STDEV(F8:F27)</f>
        <v/>
      </c>
      <c r="L28" s="41">
        <f>H28+2*K28</f>
        <v/>
      </c>
      <c r="M28" s="41">
        <f>H28-2*K28</f>
        <v/>
      </c>
      <c r="N28" s="41">
        <f>H28+1.5*K28</f>
        <v/>
      </c>
      <c r="O28" s="41">
        <f>H28-1.5*K28</f>
        <v/>
      </c>
      <c r="P28" s="26" t="n"/>
      <c r="Q28" s="36" t="n"/>
      <c r="R28" s="37" t="n"/>
      <c r="S28" s="38" t="n"/>
      <c r="T28" s="38" t="n"/>
      <c r="U28" s="38" t="n"/>
      <c r="V28" s="38" t="n"/>
      <c r="W28" s="38" t="n"/>
      <c r="Y28" s="38" t="n"/>
      <c r="Z28" s="38" t="n"/>
      <c r="AA28" s="38" t="n"/>
      <c r="AB28" s="38" t="n"/>
      <c r="AC28" s="38" t="n"/>
      <c r="AD28" s="38" t="n"/>
      <c r="AE28" s="38" t="n"/>
      <c r="AG28" s="39">
        <f>IF(H28&gt;I28,IF(I28&gt;J28,4,3),IF(H28&lt;J28,IF(I28&lt;J28,0,1),2))</f>
        <v/>
      </c>
      <c r="AI28" s="39">
        <f>IF(D28&gt;H28,3,IF(D28&gt;I28,2,IF(D28&gt;J28,1,0)))</f>
        <v/>
      </c>
      <c r="AK28" s="39">
        <f>IF(M28&gt;H28,3,IF(M28&gt;I28,2,IF(M28&gt;J28,1,0)))</f>
        <v/>
      </c>
      <c r="AM28" s="39">
        <f>IF(L28&gt;H28,3,IF(L28&gt;I28,2,IF(L28&gt;J28,1,0)))</f>
        <v/>
      </c>
      <c r="AO28" s="39">
        <f>IF(C27&gt;L27,2,IF(C27&gt;N27,1,0))</f>
        <v/>
      </c>
      <c r="AP28" s="38" t="n"/>
      <c r="AQ28" s="38" t="n"/>
      <c r="AR28" s="38" t="n"/>
      <c r="AS28" s="38" t="n"/>
      <c r="AT28" s="36" t="n"/>
      <c r="AU28" s="36" t="n"/>
      <c r="AV28" s="36" t="n"/>
      <c r="AW28" s="36" t="n"/>
      <c r="AY28" s="39">
        <f>IF(D27&lt;M27,-2,IF(D27&lt;O27,-1,0))</f>
        <v/>
      </c>
      <c r="AZ28" s="38" t="n"/>
      <c r="BA28" s="38" t="n"/>
      <c r="BB28" s="38" t="n"/>
      <c r="BC28" s="38" t="n"/>
      <c r="BD28" s="38" t="n"/>
      <c r="BE28" s="38" t="n"/>
      <c r="BF28" s="38" t="n"/>
      <c r="BG28" s="38" t="n"/>
    </row>
    <row r="29" ht="15" customHeight="1" s="27">
      <c r="B29" s="40" t="n">
        <v>42039</v>
      </c>
      <c r="C29" s="41" t="n">
        <v>16.035</v>
      </c>
      <c r="D29" s="41" t="n">
        <v>15.79</v>
      </c>
      <c r="E29" s="41" t="n">
        <v>15.95</v>
      </c>
      <c r="F29" s="41" t="n">
        <v>16.03</v>
      </c>
      <c r="G29" s="26" t="n"/>
      <c r="H29" s="41">
        <f>AVERAGE(F9:F28)</f>
        <v/>
      </c>
      <c r="I29" s="36" t="n"/>
      <c r="J29" s="36" t="n"/>
      <c r="K29" s="41">
        <f>STDEV(F9:F28)</f>
        <v/>
      </c>
      <c r="L29" s="41">
        <f>H29+2*K29</f>
        <v/>
      </c>
      <c r="M29" s="41">
        <f>H29-2*K29</f>
        <v/>
      </c>
      <c r="N29" s="41">
        <f>H29+1.5*K29</f>
        <v/>
      </c>
      <c r="O29" s="41">
        <f>H29-1.5*K29</f>
        <v/>
      </c>
      <c r="P29" s="26" t="n"/>
      <c r="Q29" s="36" t="n"/>
      <c r="R29" s="37" t="n"/>
      <c r="S29" s="38" t="n"/>
      <c r="T29" s="38" t="n"/>
      <c r="U29" s="38" t="n"/>
      <c r="V29" s="38" t="n"/>
      <c r="W29" s="38" t="n"/>
      <c r="Y29" s="38" t="n"/>
      <c r="Z29" s="38" t="n"/>
      <c r="AA29" s="38" t="n"/>
      <c r="AB29" s="38" t="n"/>
      <c r="AC29" s="38" t="n"/>
      <c r="AD29" s="38" t="n"/>
      <c r="AE29" s="38" t="n"/>
      <c r="AG29" s="39">
        <f>IF(H29&gt;I29,IF(I29&gt;J29,4,3),IF(H29&lt;J29,IF(I29&lt;J29,0,1),2))</f>
        <v/>
      </c>
      <c r="AI29" s="39">
        <f>IF(D29&gt;H29,3,IF(D29&gt;I29,2,IF(D29&gt;J29,1,0)))</f>
        <v/>
      </c>
      <c r="AK29" s="39">
        <f>IF(M29&gt;H29,3,IF(M29&gt;I29,2,IF(M29&gt;J29,1,0)))</f>
        <v/>
      </c>
      <c r="AM29" s="39">
        <f>IF(L29&gt;H29,3,IF(L29&gt;I29,2,IF(L29&gt;J29,1,0)))</f>
        <v/>
      </c>
      <c r="AO29" s="39">
        <f>IF(C28&gt;L28,2,IF(C28&gt;N28,1,0))</f>
        <v/>
      </c>
      <c r="AP29" s="38" t="n"/>
      <c r="AQ29" s="38" t="n"/>
      <c r="AR29" s="38" t="n"/>
      <c r="AS29" s="38" t="n"/>
      <c r="AT29" s="36" t="n"/>
      <c r="AU29" s="36" t="n"/>
      <c r="AV29" s="36" t="n"/>
      <c r="AW29" s="36" t="n"/>
      <c r="AY29" s="39">
        <f>IF(D28&lt;M28,-2,IF(D28&lt;O28,-1,0))</f>
        <v/>
      </c>
      <c r="AZ29" s="38" t="n"/>
      <c r="BA29" s="38" t="n"/>
      <c r="BB29" s="38" t="n"/>
      <c r="BC29" s="38" t="n"/>
      <c r="BD29" s="38" t="n"/>
      <c r="BE29" s="38" t="n"/>
      <c r="BF29" s="38" t="n"/>
      <c r="BG29" s="38" t="n"/>
    </row>
    <row r="30" ht="15" customHeight="1" s="27">
      <c r="B30" s="40" t="n">
        <v>42040</v>
      </c>
      <c r="C30" s="41" t="n">
        <v>15.99</v>
      </c>
      <c r="D30" s="41" t="n">
        <v>15.76</v>
      </c>
      <c r="E30" s="41" t="n">
        <v>15.81</v>
      </c>
      <c r="F30" s="41" t="n">
        <v>15.85</v>
      </c>
      <c r="G30" s="26" t="n"/>
      <c r="H30" s="41">
        <f>AVERAGE(F10:F29)</f>
        <v/>
      </c>
      <c r="I30" s="36" t="n"/>
      <c r="J30" s="36" t="n"/>
      <c r="K30" s="41">
        <f>STDEV(F10:F29)</f>
        <v/>
      </c>
      <c r="L30" s="41">
        <f>H30+2*K30</f>
        <v/>
      </c>
      <c r="M30" s="41">
        <f>H30-2*K30</f>
        <v/>
      </c>
      <c r="N30" s="41">
        <f>H30+1.5*K30</f>
        <v/>
      </c>
      <c r="O30" s="41">
        <f>H30-1.5*K30</f>
        <v/>
      </c>
      <c r="P30" s="26" t="n"/>
      <c r="Q30" s="36" t="n"/>
      <c r="R30" s="37" t="n"/>
      <c r="S30" s="38" t="n"/>
      <c r="T30" s="38" t="n"/>
      <c r="U30" s="38" t="n"/>
      <c r="V30" s="38" t="n"/>
      <c r="W30" s="38" t="n"/>
      <c r="Y30" s="38" t="n"/>
      <c r="Z30" s="38" t="n"/>
      <c r="AA30" s="38" t="n"/>
      <c r="AB30" s="38" t="n"/>
      <c r="AC30" s="38" t="n"/>
      <c r="AD30" s="38" t="n"/>
      <c r="AE30" s="38" t="n"/>
      <c r="AG30" s="39">
        <f>IF(H30&gt;I30,IF(I30&gt;J30,4,3),IF(H30&lt;J30,IF(I30&lt;J30,0,1),2))</f>
        <v/>
      </c>
      <c r="AI30" s="39">
        <f>IF(D30&gt;H30,3,IF(D30&gt;I30,2,IF(D30&gt;J30,1,0)))</f>
        <v/>
      </c>
      <c r="AK30" s="39">
        <f>IF(M30&gt;H30,3,IF(M30&gt;I30,2,IF(M30&gt;J30,1,0)))</f>
        <v/>
      </c>
      <c r="AM30" s="39">
        <f>IF(L30&gt;H30,3,IF(L30&gt;I30,2,IF(L30&gt;J30,1,0)))</f>
        <v/>
      </c>
      <c r="AO30" s="39">
        <f>IF(C29&gt;L29,2,IF(C29&gt;N29,1,0))</f>
        <v/>
      </c>
      <c r="AP30" s="38" t="n"/>
      <c r="AQ30" s="38" t="n"/>
      <c r="AR30" s="38" t="n"/>
      <c r="AS30" s="38" t="n"/>
      <c r="AT30" s="36" t="n"/>
      <c r="AU30" s="36" t="n"/>
      <c r="AV30" s="36" t="n"/>
      <c r="AW30" s="36" t="n"/>
      <c r="AY30" s="39">
        <f>IF(D29&lt;M29,-2,IF(D29&lt;O29,-1,0))</f>
        <v/>
      </c>
      <c r="AZ30" s="38" t="n"/>
      <c r="BA30" s="38" t="n"/>
      <c r="BB30" s="38" t="n"/>
      <c r="BC30" s="38" t="n"/>
      <c r="BD30" s="38" t="n"/>
      <c r="BE30" s="38" t="n"/>
      <c r="BF30" s="38" t="n"/>
      <c r="BG30" s="38" t="n"/>
    </row>
    <row r="31" ht="15" customHeight="1" s="27">
      <c r="B31" s="40" t="n">
        <v>42041</v>
      </c>
      <c r="C31" s="41" t="n">
        <v>16.07</v>
      </c>
      <c r="D31" s="41" t="n">
        <v>15.77</v>
      </c>
      <c r="E31" s="41" t="n">
        <v>15.83</v>
      </c>
      <c r="F31" s="41" t="n">
        <v>15.97</v>
      </c>
      <c r="G31" s="26" t="n"/>
      <c r="H31" s="41">
        <f>AVERAGE(F11:F30)</f>
        <v/>
      </c>
      <c r="I31" s="36" t="n"/>
      <c r="J31" s="36" t="n"/>
      <c r="K31" s="41">
        <f>STDEV(F11:F30)</f>
        <v/>
      </c>
      <c r="L31" s="41">
        <f>H31+2*K31</f>
        <v/>
      </c>
      <c r="M31" s="41">
        <f>H31-2*K31</f>
        <v/>
      </c>
      <c r="N31" s="41">
        <f>H31+1.5*K31</f>
        <v/>
      </c>
      <c r="O31" s="41">
        <f>H31-1.5*K31</f>
        <v/>
      </c>
      <c r="P31" s="26" t="n"/>
      <c r="Q31" s="36" t="n"/>
      <c r="R31" s="37" t="n"/>
      <c r="S31" s="38" t="n"/>
      <c r="T31" s="38" t="n"/>
      <c r="U31" s="38" t="n"/>
      <c r="V31" s="38" t="n"/>
      <c r="W31" s="38" t="n"/>
      <c r="Y31" s="38" t="n"/>
      <c r="Z31" s="38" t="n"/>
      <c r="AA31" s="38" t="n"/>
      <c r="AB31" s="38" t="n"/>
      <c r="AC31" s="38" t="n"/>
      <c r="AD31" s="38" t="n"/>
      <c r="AE31" s="38" t="n"/>
      <c r="AG31" s="39">
        <f>IF(H31&gt;I31,IF(I31&gt;J31,4,3),IF(H31&lt;J31,IF(I31&lt;J31,0,1),2))</f>
        <v/>
      </c>
      <c r="AI31" s="39">
        <f>IF(D31&gt;H31,3,IF(D31&gt;I31,2,IF(D31&gt;J31,1,0)))</f>
        <v/>
      </c>
      <c r="AK31" s="39">
        <f>IF(M31&gt;H31,3,IF(M31&gt;I31,2,IF(M31&gt;J31,1,0)))</f>
        <v/>
      </c>
      <c r="AM31" s="39">
        <f>IF(L31&gt;H31,3,IF(L31&gt;I31,2,IF(L31&gt;J31,1,0)))</f>
        <v/>
      </c>
      <c r="AO31" s="39">
        <f>IF(C30&gt;L30,2,IF(C30&gt;N30,1,0))</f>
        <v/>
      </c>
      <c r="AP31" s="39">
        <f>SUM(AO27:AO30)</f>
        <v/>
      </c>
      <c r="AQ31" s="39">
        <f>1</f>
        <v/>
      </c>
      <c r="AR31" s="39">
        <f>IF(AP31&gt;0,AR30+1,0)</f>
        <v/>
      </c>
      <c r="AS31" s="39">
        <f>IF(AR32=0,AR31,0)</f>
        <v/>
      </c>
      <c r="AT31" s="36" t="n"/>
      <c r="AU31" s="36" t="n"/>
      <c r="AV31" s="36" t="n"/>
      <c r="AW31" s="36" t="n"/>
      <c r="AY31" s="39">
        <f>IF(D30&lt;M30,-2,IF(D30&lt;O30,-1,0))</f>
        <v/>
      </c>
      <c r="AZ31" s="39">
        <f>SUM(AY27:AY30)</f>
        <v/>
      </c>
      <c r="BA31" s="39">
        <f>1</f>
        <v/>
      </c>
      <c r="BB31" s="39">
        <f>IF(AZ31&lt;0,BB30+1,0)</f>
        <v/>
      </c>
      <c r="BC31" s="39">
        <f>IF(BB32=0,BB31,0)</f>
        <v/>
      </c>
      <c r="BD31" s="36" t="n"/>
      <c r="BE31" s="36" t="n"/>
      <c r="BF31" s="36" t="n"/>
      <c r="BG31" s="36" t="n"/>
    </row>
    <row r="32" ht="15" customHeight="1" s="27">
      <c r="B32" s="40" t="n">
        <v>42044</v>
      </c>
      <c r="C32" s="41" t="n">
        <v>15.945</v>
      </c>
      <c r="D32" s="41" t="n">
        <v>15.485</v>
      </c>
      <c r="E32" s="41" t="n">
        <v>15.91</v>
      </c>
      <c r="F32" s="41" t="n">
        <v>15.6</v>
      </c>
      <c r="G32" s="26" t="n"/>
      <c r="H32" s="41">
        <f>AVERAGE(F12:F31)</f>
        <v/>
      </c>
      <c r="I32" s="36" t="n"/>
      <c r="J32" s="36" t="n"/>
      <c r="K32" s="41">
        <f>STDEV(F12:F31)</f>
        <v/>
      </c>
      <c r="L32" s="41">
        <f>H32+2*K32</f>
        <v/>
      </c>
      <c r="M32" s="41">
        <f>H32-2*K32</f>
        <v/>
      </c>
      <c r="N32" s="41">
        <f>H32+1.5*K32</f>
        <v/>
      </c>
      <c r="O32" s="41">
        <f>H32-1.5*K32</f>
        <v/>
      </c>
      <c r="P32" s="26" t="n"/>
      <c r="Q32" s="36" t="n"/>
      <c r="R32" s="37" t="n"/>
      <c r="S32" s="38" t="n"/>
      <c r="T32" s="38" t="n"/>
      <c r="U32" s="38" t="n"/>
      <c r="V32" s="38" t="n"/>
      <c r="W32" s="38" t="n"/>
      <c r="Y32" s="38" t="n"/>
      <c r="Z32" s="38" t="n"/>
      <c r="AA32" s="38" t="n"/>
      <c r="AB32" s="38" t="n"/>
      <c r="AC32" s="38" t="n"/>
      <c r="AD32" s="38" t="n"/>
      <c r="AE32" s="38" t="n"/>
      <c r="AG32" s="39">
        <f>IF(H32&gt;I32,IF(I32&gt;J32,4,3),IF(H32&lt;J32,IF(I32&lt;J32,0,1),2))</f>
        <v/>
      </c>
      <c r="AI32" s="39">
        <f>IF(D32&gt;H32,3,IF(D32&gt;I32,2,IF(D32&gt;J32,1,0)))</f>
        <v/>
      </c>
      <c r="AK32" s="39">
        <f>IF(M32&gt;H32,3,IF(M32&gt;I32,2,IF(M32&gt;J32,1,0)))</f>
        <v/>
      </c>
      <c r="AM32" s="39">
        <f>IF(L32&gt;H32,3,IF(L32&gt;I32,2,IF(L32&gt;J32,1,0)))</f>
        <v/>
      </c>
      <c r="AO32" s="39">
        <f>IF(C31&gt;L31,2,IF(C31&gt;N31,1,0))</f>
        <v/>
      </c>
      <c r="AP32" s="39">
        <f>SUM(AO28:AO31)</f>
        <v/>
      </c>
      <c r="AQ32" s="39">
        <f>AQ31+1</f>
        <v/>
      </c>
      <c r="AR32" s="39">
        <f>IF(AP32&gt;0,AR31+1,0)</f>
        <v/>
      </c>
      <c r="AS32" s="39">
        <f>IF(AR33=0,AR32,0)</f>
        <v/>
      </c>
      <c r="AT32" s="36" t="n"/>
      <c r="AU32" s="36" t="n"/>
      <c r="AV32" s="36" t="n"/>
      <c r="AW32" s="36" t="n"/>
      <c r="AY32" s="39">
        <f>IF(D31&lt;M31,-2,IF(D31&lt;O31,-1,0))</f>
        <v/>
      </c>
      <c r="AZ32" s="39">
        <f>SUM(AY28:AY31)</f>
        <v/>
      </c>
      <c r="BA32" s="39">
        <f>BA31+1</f>
        <v/>
      </c>
      <c r="BB32" s="39">
        <f>IF(AZ32&lt;0,BB31+1,0)</f>
        <v/>
      </c>
      <c r="BC32" s="39">
        <f>IF(BB33=0,BB32,0)</f>
        <v/>
      </c>
      <c r="BD32" s="36" t="n"/>
      <c r="BE32" s="36" t="n"/>
      <c r="BF32" s="36" t="n"/>
      <c r="BG32" s="36" t="n"/>
    </row>
    <row r="33" ht="15" customHeight="1" s="27">
      <c r="B33" s="40" t="n">
        <v>42045</v>
      </c>
      <c r="C33" s="41" t="n">
        <v>16.185</v>
      </c>
      <c r="D33" s="41" t="n">
        <v>15.56</v>
      </c>
      <c r="E33" s="41" t="n">
        <v>15.62</v>
      </c>
      <c r="F33" s="41" t="n">
        <v>16.075</v>
      </c>
      <c r="G33" s="26" t="n"/>
      <c r="H33" s="41">
        <f>AVERAGE(F13:F32)</f>
        <v/>
      </c>
      <c r="I33" s="36" t="n"/>
      <c r="J33" s="36" t="n"/>
      <c r="K33" s="41">
        <f>STDEV(F13:F32)</f>
        <v/>
      </c>
      <c r="L33" s="41">
        <f>H33+2*K33</f>
        <v/>
      </c>
      <c r="M33" s="41">
        <f>H33-2*K33</f>
        <v/>
      </c>
      <c r="N33" s="41">
        <f>H33+1.5*K33</f>
        <v/>
      </c>
      <c r="O33" s="41">
        <f>H33-1.5*K33</f>
        <v/>
      </c>
      <c r="P33" s="26" t="n"/>
      <c r="Q33" s="36" t="n"/>
      <c r="R33" s="37" t="n"/>
      <c r="S33" s="38" t="n"/>
      <c r="T33" s="38" t="n"/>
      <c r="U33" s="38" t="n"/>
      <c r="V33" s="38" t="n"/>
      <c r="W33" s="38" t="n"/>
      <c r="Y33" s="38" t="n"/>
      <c r="Z33" s="38" t="n"/>
      <c r="AA33" s="38" t="n"/>
      <c r="AB33" s="38" t="n"/>
      <c r="AC33" s="38" t="n"/>
      <c r="AD33" s="38" t="n"/>
      <c r="AE33" s="38" t="n"/>
      <c r="AG33" s="39">
        <f>IF(H33&gt;I33,IF(I33&gt;J33,4,3),IF(H33&lt;J33,IF(I33&lt;J33,0,1),2))</f>
        <v/>
      </c>
      <c r="AI33" s="39">
        <f>IF(D33&gt;H33,3,IF(D33&gt;I33,2,IF(D33&gt;J33,1,0)))</f>
        <v/>
      </c>
      <c r="AK33" s="39">
        <f>IF(M33&gt;H33,3,IF(M33&gt;I33,2,IF(M33&gt;J33,1,0)))</f>
        <v/>
      </c>
      <c r="AM33" s="39">
        <f>IF(L33&gt;H33,3,IF(L33&gt;I33,2,IF(L33&gt;J33,1,0)))</f>
        <v/>
      </c>
      <c r="AO33" s="39">
        <f>IF(C32&gt;L32,2,IF(C32&gt;N32,1,0))</f>
        <v/>
      </c>
      <c r="AP33" s="39">
        <f>SUM(AO29:AO32)</f>
        <v/>
      </c>
      <c r="AQ33" s="39">
        <f>AQ32+1</f>
        <v/>
      </c>
      <c r="AR33" s="39">
        <f>IF(AP33&gt;0,AR32+1,0)</f>
        <v/>
      </c>
      <c r="AS33" s="39">
        <f>IF(AR34=0,AR33,0)</f>
        <v/>
      </c>
      <c r="AT33" s="36" t="n"/>
      <c r="AU33" s="36" t="n"/>
      <c r="AV33" s="36" t="n"/>
      <c r="AW33" s="36" t="n"/>
      <c r="AY33" s="39">
        <f>IF(D32&lt;M32,-2,IF(D32&lt;O32,-1,0))</f>
        <v/>
      </c>
      <c r="AZ33" s="39">
        <f>SUM(AY29:AY32)</f>
        <v/>
      </c>
      <c r="BA33" s="39">
        <f>BA32+1</f>
        <v/>
      </c>
      <c r="BB33" s="39">
        <f>IF(AZ33&lt;0,BB32+1,0)</f>
        <v/>
      </c>
      <c r="BC33" s="39">
        <f>IF(BB34=0,BB33,0)</f>
        <v/>
      </c>
      <c r="BD33" s="36" t="n"/>
      <c r="BE33" s="36" t="n"/>
      <c r="BF33" s="36" t="n"/>
      <c r="BG33" s="36" t="n"/>
    </row>
    <row r="34" ht="15" customHeight="1" s="27">
      <c r="B34" s="40" t="n">
        <v>42046</v>
      </c>
      <c r="C34" s="41" t="n">
        <v>16.215</v>
      </c>
      <c r="D34" s="41" t="n">
        <v>15.945</v>
      </c>
      <c r="E34" s="41" t="n">
        <v>16</v>
      </c>
      <c r="F34" s="41" t="n">
        <v>15.97</v>
      </c>
      <c r="G34" s="26" t="n"/>
      <c r="H34" s="41">
        <f>AVERAGE(F14:F33)</f>
        <v/>
      </c>
      <c r="I34" s="36" t="n"/>
      <c r="J34" s="36" t="n"/>
      <c r="K34" s="41">
        <f>STDEV(F14:F33)</f>
        <v/>
      </c>
      <c r="L34" s="41">
        <f>H34+2*K34</f>
        <v/>
      </c>
      <c r="M34" s="41">
        <f>H34-2*K34</f>
        <v/>
      </c>
      <c r="N34" s="41">
        <f>H34+1.5*K34</f>
        <v/>
      </c>
      <c r="O34" s="41">
        <f>H34-1.5*K34</f>
        <v/>
      </c>
      <c r="P34" s="26" t="n"/>
      <c r="Q34" s="36" t="n"/>
      <c r="R34" s="37" t="n"/>
      <c r="S34" s="38" t="n"/>
      <c r="T34" s="38" t="n"/>
      <c r="U34" s="38" t="n"/>
      <c r="V34" s="38" t="n"/>
      <c r="W34" s="38" t="n"/>
      <c r="Y34" s="38" t="n"/>
      <c r="Z34" s="38" t="n"/>
      <c r="AA34" s="38" t="n"/>
      <c r="AB34" s="38" t="n"/>
      <c r="AC34" s="38" t="n"/>
      <c r="AD34" s="38" t="n"/>
      <c r="AE34" s="38" t="n"/>
      <c r="AG34" s="39">
        <f>IF(H34&gt;I34,IF(I34&gt;J34,4,3),IF(H34&lt;J34,IF(I34&lt;J34,0,1),2))</f>
        <v/>
      </c>
      <c r="AI34" s="39">
        <f>IF(D34&gt;H34,3,IF(D34&gt;I34,2,IF(D34&gt;J34,1,0)))</f>
        <v/>
      </c>
      <c r="AK34" s="39">
        <f>IF(M34&gt;H34,3,IF(M34&gt;I34,2,IF(M34&gt;J34,1,0)))</f>
        <v/>
      </c>
      <c r="AM34" s="39">
        <f>IF(L34&gt;H34,3,IF(L34&gt;I34,2,IF(L34&gt;J34,1,0)))</f>
        <v/>
      </c>
      <c r="AO34" s="39">
        <f>IF(C33&gt;L33,2,IF(C33&gt;N33,1,0))</f>
        <v/>
      </c>
      <c r="AP34" s="39">
        <f>SUM(AO30:AO33)</f>
        <v/>
      </c>
      <c r="AQ34" s="39">
        <f>AQ33+1</f>
        <v/>
      </c>
      <c r="AR34" s="39">
        <f>IF(AP34&gt;0,AR33+1,0)</f>
        <v/>
      </c>
      <c r="AS34" s="39">
        <f>IF(AR35=0,AR34,0)</f>
        <v/>
      </c>
      <c r="AT34" s="36" t="n"/>
      <c r="AU34" s="36" t="n"/>
      <c r="AV34" s="36" t="n"/>
      <c r="AW34" s="36" t="n"/>
      <c r="AY34" s="39">
        <f>IF(D33&lt;M33,-2,IF(D33&lt;O33,-1,0))</f>
        <v/>
      </c>
      <c r="AZ34" s="39">
        <f>SUM(AY30:AY33)</f>
        <v/>
      </c>
      <c r="BA34" s="39">
        <f>BA33+1</f>
        <v/>
      </c>
      <c r="BB34" s="39">
        <f>IF(AZ34&lt;0,BB33+1,0)</f>
        <v/>
      </c>
      <c r="BC34" s="39">
        <f>IF(BB35=0,BB34,0)</f>
        <v/>
      </c>
      <c r="BD34" s="36" t="n"/>
      <c r="BE34" s="36" t="n"/>
      <c r="BF34" s="36" t="n"/>
      <c r="BG34" s="36" t="n"/>
    </row>
    <row r="35" ht="15" customHeight="1" s="27">
      <c r="B35" s="40" t="n">
        <v>42047</v>
      </c>
      <c r="C35" s="41" t="n">
        <v>16.32</v>
      </c>
      <c r="D35" s="41" t="n">
        <v>15.93</v>
      </c>
      <c r="E35" s="41" t="n">
        <v>15.94</v>
      </c>
      <c r="F35" s="41" t="n">
        <v>16.105</v>
      </c>
      <c r="G35" s="26" t="n"/>
      <c r="H35" s="41">
        <f>AVERAGE(F15:F34)</f>
        <v/>
      </c>
      <c r="I35" s="36" t="n"/>
      <c r="J35" s="36" t="n"/>
      <c r="K35" s="41">
        <f>STDEV(F15:F34)</f>
        <v/>
      </c>
      <c r="L35" s="41">
        <f>H35+2*K35</f>
        <v/>
      </c>
      <c r="M35" s="41">
        <f>H35-2*K35</f>
        <v/>
      </c>
      <c r="N35" s="41">
        <f>H35+1.5*K35</f>
        <v/>
      </c>
      <c r="O35" s="41">
        <f>H35-1.5*K35</f>
        <v/>
      </c>
      <c r="P35" s="26" t="n"/>
      <c r="Q35" s="36" t="n"/>
      <c r="R35" s="37" t="n"/>
      <c r="S35" s="38" t="n"/>
      <c r="T35" s="38" t="n"/>
      <c r="U35" s="38" t="n"/>
      <c r="V35" s="38" t="n"/>
      <c r="W35" s="38" t="n"/>
      <c r="Y35" s="38" t="n"/>
      <c r="Z35" s="38" t="n"/>
      <c r="AA35" s="38" t="n"/>
      <c r="AB35" s="38" t="n"/>
      <c r="AC35" s="38" t="n"/>
      <c r="AD35" s="38" t="n"/>
      <c r="AE35" s="38" t="n"/>
      <c r="AG35" s="39">
        <f>IF(H35&gt;I35,IF(I35&gt;J35,4,3),IF(H35&lt;J35,IF(I35&lt;J35,0,1),2))</f>
        <v/>
      </c>
      <c r="AI35" s="39">
        <f>IF(D35&gt;H35,3,IF(D35&gt;I35,2,IF(D35&gt;J35,1,0)))</f>
        <v/>
      </c>
      <c r="AK35" s="39">
        <f>IF(M35&gt;H35,3,IF(M35&gt;I35,2,IF(M35&gt;J35,1,0)))</f>
        <v/>
      </c>
      <c r="AM35" s="39">
        <f>IF(L35&gt;H35,3,IF(L35&gt;I35,2,IF(L35&gt;J35,1,0)))</f>
        <v/>
      </c>
      <c r="AO35" s="39">
        <f>IF(C34&gt;L34,2,IF(C34&gt;N34,1,0))</f>
        <v/>
      </c>
      <c r="AP35" s="39">
        <f>SUM(AO31:AO34)</f>
        <v/>
      </c>
      <c r="AQ35" s="39">
        <f>AQ34+1</f>
        <v/>
      </c>
      <c r="AR35" s="39">
        <f>IF(AP35&gt;0,AR34+1,0)</f>
        <v/>
      </c>
      <c r="AS35" s="39">
        <f>IF(AR36=0,AR35,0)</f>
        <v/>
      </c>
      <c r="AT35" s="36" t="n"/>
      <c r="AU35" s="36" t="n"/>
      <c r="AV35" s="36" t="n"/>
      <c r="AW35" s="36" t="n"/>
      <c r="AY35" s="39">
        <f>IF(D34&lt;M34,-2,IF(D34&lt;O34,-1,0))</f>
        <v/>
      </c>
      <c r="AZ35" s="39">
        <f>SUM(AY31:AY34)</f>
        <v/>
      </c>
      <c r="BA35" s="39">
        <f>BA34+1</f>
        <v/>
      </c>
      <c r="BB35" s="39">
        <f>IF(AZ35&lt;0,BB34+1,0)</f>
        <v/>
      </c>
      <c r="BC35" s="39">
        <f>IF(BB36=0,BB35,0)</f>
        <v/>
      </c>
      <c r="BD35" s="36" t="n"/>
      <c r="BE35" s="36" t="n"/>
      <c r="BF35" s="36" t="n"/>
      <c r="BG35" s="36" t="n"/>
    </row>
    <row r="36" ht="15" customHeight="1" s="27">
      <c r="B36" s="40" t="n">
        <v>42048</v>
      </c>
      <c r="C36" s="41" t="n">
        <v>16.255</v>
      </c>
      <c r="D36" s="41" t="n">
        <v>16.055</v>
      </c>
      <c r="E36" s="41" t="n">
        <v>16.23</v>
      </c>
      <c r="F36" s="41" t="n">
        <v>16.195</v>
      </c>
      <c r="G36" s="26" t="n"/>
      <c r="H36" s="41">
        <f>AVERAGE(F16:F35)</f>
        <v/>
      </c>
      <c r="I36" s="36" t="n"/>
      <c r="J36" s="36" t="n"/>
      <c r="K36" s="41">
        <f>STDEV(F16:F35)</f>
        <v/>
      </c>
      <c r="L36" s="41">
        <f>H36+2*K36</f>
        <v/>
      </c>
      <c r="M36" s="41">
        <f>H36-2*K36</f>
        <v/>
      </c>
      <c r="N36" s="41">
        <f>H36+1.5*K36</f>
        <v/>
      </c>
      <c r="O36" s="41">
        <f>H36-1.5*K36</f>
        <v/>
      </c>
      <c r="P36" s="26" t="n"/>
      <c r="Q36" s="36" t="n"/>
      <c r="R36" s="37" t="n"/>
      <c r="S36" s="38" t="n"/>
      <c r="T36" s="38" t="n"/>
      <c r="U36" s="38" t="n"/>
      <c r="V36" s="38" t="n"/>
      <c r="W36" s="38" t="n"/>
      <c r="Y36" s="38" t="n"/>
      <c r="Z36" s="38" t="n"/>
      <c r="AA36" s="38" t="n"/>
      <c r="AB36" s="38" t="n"/>
      <c r="AC36" s="38" t="n"/>
      <c r="AD36" s="38" t="n"/>
      <c r="AE36" s="38" t="n"/>
      <c r="AG36" s="39">
        <f>IF(H36&gt;I36,IF(I36&gt;J36,4,3),IF(H36&lt;J36,IF(I36&lt;J36,0,1),2))</f>
        <v/>
      </c>
      <c r="AI36" s="39">
        <f>IF(D36&gt;H36,3,IF(D36&gt;I36,2,IF(D36&gt;J36,1,0)))</f>
        <v/>
      </c>
      <c r="AK36" s="39">
        <f>IF(M36&gt;H36,3,IF(M36&gt;I36,2,IF(M36&gt;J36,1,0)))</f>
        <v/>
      </c>
      <c r="AM36" s="39">
        <f>IF(L36&gt;H36,3,IF(L36&gt;I36,2,IF(L36&gt;J36,1,0)))</f>
        <v/>
      </c>
      <c r="AO36" s="39">
        <f>IF(C35&gt;L35,2,IF(C35&gt;N35,1,0))</f>
        <v/>
      </c>
      <c r="AP36" s="39">
        <f>SUM(AO32:AO35)</f>
        <v/>
      </c>
      <c r="AQ36" s="39">
        <f>AQ35+1</f>
        <v/>
      </c>
      <c r="AR36" s="39">
        <f>IF(AP36&gt;0,AR35+1,0)</f>
        <v/>
      </c>
      <c r="AS36" s="39">
        <f>IF(AR37=0,AR36,0)</f>
        <v/>
      </c>
      <c r="AT36" s="36" t="n"/>
      <c r="AU36" s="36" t="n"/>
      <c r="AV36" s="36" t="n"/>
      <c r="AW36" s="36" t="n"/>
      <c r="AY36" s="39">
        <f>IF(D35&lt;M35,-2,IF(D35&lt;O35,-1,0))</f>
        <v/>
      </c>
      <c r="AZ36" s="39">
        <f>SUM(AY32:AY35)</f>
        <v/>
      </c>
      <c r="BA36" s="39">
        <f>BA35+1</f>
        <v/>
      </c>
      <c r="BB36" s="39">
        <f>IF(AZ36&lt;0,BB35+1,0)</f>
        <v/>
      </c>
      <c r="BC36" s="39">
        <f>IF(BB37=0,BB36,0)</f>
        <v/>
      </c>
      <c r="BD36" s="36" t="n"/>
      <c r="BE36" s="36" t="n"/>
      <c r="BF36" s="36" t="n"/>
      <c r="BG36" s="36" t="n"/>
    </row>
    <row r="37" ht="15" customHeight="1" s="27">
      <c r="B37" s="40" t="n">
        <v>42051</v>
      </c>
      <c r="C37" s="41" t="n">
        <v>16.43</v>
      </c>
      <c r="D37" s="41" t="n">
        <v>16.2</v>
      </c>
      <c r="E37" s="41" t="n">
        <v>16.29</v>
      </c>
      <c r="F37" s="41" t="n">
        <v>16.345</v>
      </c>
      <c r="G37" s="26" t="n"/>
      <c r="H37" s="41">
        <f>AVERAGE(F17:F36)</f>
        <v/>
      </c>
      <c r="I37" s="36" t="n"/>
      <c r="J37" s="36" t="n"/>
      <c r="K37" s="41">
        <f>STDEV(F17:F36)</f>
        <v/>
      </c>
      <c r="L37" s="41">
        <f>H37+2*K37</f>
        <v/>
      </c>
      <c r="M37" s="41">
        <f>H37-2*K37</f>
        <v/>
      </c>
      <c r="N37" s="41">
        <f>H37+1.5*K37</f>
        <v/>
      </c>
      <c r="O37" s="41">
        <f>H37-1.5*K37</f>
        <v/>
      </c>
      <c r="P37" s="26" t="n"/>
      <c r="Q37" s="36" t="n"/>
      <c r="R37" s="37" t="n"/>
      <c r="S37" s="38" t="n"/>
      <c r="T37" s="38" t="n"/>
      <c r="U37" s="38" t="n"/>
      <c r="V37" s="38" t="n"/>
      <c r="W37" s="38" t="n"/>
      <c r="Y37" s="38" t="n"/>
      <c r="Z37" s="38" t="n"/>
      <c r="AA37" s="38" t="n"/>
      <c r="AB37" s="38" t="n"/>
      <c r="AC37" s="38" t="n"/>
      <c r="AD37" s="38" t="n"/>
      <c r="AE37" s="38" t="n"/>
      <c r="AG37" s="39">
        <f>IF(H37&gt;I37,IF(I37&gt;J37,4,3),IF(H37&lt;J37,IF(I37&lt;J37,0,1),2))</f>
        <v/>
      </c>
      <c r="AI37" s="39">
        <f>IF(D37&gt;H37,3,IF(D37&gt;I37,2,IF(D37&gt;J37,1,0)))</f>
        <v/>
      </c>
      <c r="AK37" s="39">
        <f>IF(M37&gt;H37,3,IF(M37&gt;I37,2,IF(M37&gt;J37,1,0)))</f>
        <v/>
      </c>
      <c r="AM37" s="39">
        <f>IF(L37&gt;H37,3,IF(L37&gt;I37,2,IF(L37&gt;J37,1,0)))</f>
        <v/>
      </c>
      <c r="AO37" s="39">
        <f>IF(C36&gt;L36,2,IF(C36&gt;N36,1,0))</f>
        <v/>
      </c>
      <c r="AP37" s="39">
        <f>SUM(AO33:AO36)</f>
        <v/>
      </c>
      <c r="AQ37" s="39">
        <f>AQ36+1</f>
        <v/>
      </c>
      <c r="AR37" s="39">
        <f>IF(AP37&gt;0,AR36+1,0)</f>
        <v/>
      </c>
      <c r="AS37" s="39">
        <f>IF(AR38=0,AR37,0)</f>
        <v/>
      </c>
      <c r="AT37" s="36" t="n"/>
      <c r="AU37" s="36" t="n"/>
      <c r="AV37" s="36" t="n"/>
      <c r="AW37" s="36" t="n"/>
      <c r="AY37" s="39">
        <f>IF(D36&lt;M36,-2,IF(D36&lt;O36,-1,0))</f>
        <v/>
      </c>
      <c r="AZ37" s="39">
        <f>SUM(AY33:AY36)</f>
        <v/>
      </c>
      <c r="BA37" s="39">
        <f>BA36+1</f>
        <v/>
      </c>
      <c r="BB37" s="39">
        <f>IF(AZ37&lt;0,BB36+1,0)</f>
        <v/>
      </c>
      <c r="BC37" s="39">
        <f>IF(BB38=0,BB37,0)</f>
        <v/>
      </c>
      <c r="BD37" s="36" t="n"/>
      <c r="BE37" s="36" t="n"/>
      <c r="BF37" s="36" t="n"/>
      <c r="BG37" s="36" t="n"/>
    </row>
    <row r="38" ht="15" customHeight="1" s="27">
      <c r="B38" s="40" t="n">
        <v>42052</v>
      </c>
      <c r="C38" s="41" t="n">
        <v>16.37</v>
      </c>
      <c r="D38" s="41" t="n">
        <v>15.755</v>
      </c>
      <c r="E38" s="41" t="n">
        <v>16.345</v>
      </c>
      <c r="F38" s="41" t="n">
        <v>16.07</v>
      </c>
      <c r="G38" s="26" t="n"/>
      <c r="H38" s="41">
        <f>AVERAGE(F18:F37)</f>
        <v/>
      </c>
      <c r="I38" s="36" t="n"/>
      <c r="J38" s="36" t="n"/>
      <c r="K38" s="41">
        <f>STDEV(F18:F37)</f>
        <v/>
      </c>
      <c r="L38" s="41">
        <f>H38+2*K38</f>
        <v/>
      </c>
      <c r="M38" s="41">
        <f>H38-2*K38</f>
        <v/>
      </c>
      <c r="N38" s="41">
        <f>H38+1.5*K38</f>
        <v/>
      </c>
      <c r="O38" s="41">
        <f>H38-1.5*K38</f>
        <v/>
      </c>
      <c r="P38" s="26" t="n"/>
      <c r="Q38" s="36" t="n"/>
      <c r="R38" s="37" t="n"/>
      <c r="S38" s="38" t="n"/>
      <c r="T38" s="38" t="n"/>
      <c r="U38" s="38" t="n"/>
      <c r="V38" s="38" t="n"/>
      <c r="W38" s="38" t="n"/>
      <c r="Y38" s="38" t="n"/>
      <c r="Z38" s="38" t="n"/>
      <c r="AA38" s="38" t="n"/>
      <c r="AB38" s="38" t="n"/>
      <c r="AC38" s="38" t="n"/>
      <c r="AD38" s="38" t="n"/>
      <c r="AE38" s="38" t="n"/>
      <c r="AG38" s="39">
        <f>IF(H38&gt;I38,IF(I38&gt;J38,4,3),IF(H38&lt;J38,IF(I38&lt;J38,0,1),2))</f>
        <v/>
      </c>
      <c r="AI38" s="39">
        <f>IF(D38&gt;H38,3,IF(D38&gt;I38,2,IF(D38&gt;J38,1,0)))</f>
        <v/>
      </c>
      <c r="AK38" s="39">
        <f>IF(M38&gt;H38,3,IF(M38&gt;I38,2,IF(M38&gt;J38,1,0)))</f>
        <v/>
      </c>
      <c r="AM38" s="39">
        <f>IF(L38&gt;H38,3,IF(L38&gt;I38,2,IF(L38&gt;J38,1,0)))</f>
        <v/>
      </c>
      <c r="AO38" s="39">
        <f>IF(C37&gt;L37,2,IF(C37&gt;N37,1,0))</f>
        <v/>
      </c>
      <c r="AP38" s="39">
        <f>SUM(AO34:AO37)</f>
        <v/>
      </c>
      <c r="AQ38" s="39">
        <f>AQ37+1</f>
        <v/>
      </c>
      <c r="AR38" s="39">
        <f>IF(AP38&gt;0,AR37+1,0)</f>
        <v/>
      </c>
      <c r="AS38" s="39">
        <f>IF(AR39=0,AR38,0)</f>
        <v/>
      </c>
      <c r="AT38" s="36" t="n"/>
      <c r="AU38" s="36" t="n"/>
      <c r="AV38" s="36" t="n"/>
      <c r="AW38" s="36" t="n"/>
      <c r="AY38" s="39">
        <f>IF(D37&lt;M37,-2,IF(D37&lt;O37,-1,0))</f>
        <v/>
      </c>
      <c r="AZ38" s="39">
        <f>SUM(AY34:AY37)</f>
        <v/>
      </c>
      <c r="BA38" s="39">
        <f>BA37+1</f>
        <v/>
      </c>
      <c r="BB38" s="39">
        <f>IF(AZ38&lt;0,BB37+1,0)</f>
        <v/>
      </c>
      <c r="BC38" s="39">
        <f>IF(BB39=0,BB38,0)</f>
        <v/>
      </c>
      <c r="BD38" s="36" t="n"/>
      <c r="BE38" s="36" t="n"/>
      <c r="BF38" s="36" t="n"/>
      <c r="BG38" s="36" t="n"/>
    </row>
    <row r="39" ht="15" customHeight="1" s="27">
      <c r="B39" s="40" t="n">
        <v>42053</v>
      </c>
      <c r="C39" s="41" t="n">
        <v>16.24</v>
      </c>
      <c r="D39" s="41" t="n">
        <v>15.38</v>
      </c>
      <c r="E39" s="41" t="n">
        <v>16.235</v>
      </c>
      <c r="F39" s="41" t="n">
        <v>15.435</v>
      </c>
      <c r="G39" s="26" t="n"/>
      <c r="H39" s="41">
        <f>AVERAGE(F19:F38)</f>
        <v/>
      </c>
      <c r="I39" s="36" t="n"/>
      <c r="J39" s="36" t="n"/>
      <c r="K39" s="41">
        <f>STDEV(F19:F38)</f>
        <v/>
      </c>
      <c r="L39" s="41">
        <f>H39+2*K39</f>
        <v/>
      </c>
      <c r="M39" s="41">
        <f>H39-2*K39</f>
        <v/>
      </c>
      <c r="N39" s="41">
        <f>H39+1.5*K39</f>
        <v/>
      </c>
      <c r="O39" s="41">
        <f>H39-1.5*K39</f>
        <v/>
      </c>
      <c r="P39" s="26" t="n"/>
      <c r="Q39" s="36" t="n"/>
      <c r="R39" s="37" t="n"/>
      <c r="S39" s="38" t="n"/>
      <c r="T39" s="38" t="n"/>
      <c r="U39" s="38" t="n"/>
      <c r="V39" s="38" t="n"/>
      <c r="W39" s="38" t="n"/>
      <c r="Y39" s="38" t="n"/>
      <c r="Z39" s="38" t="n"/>
      <c r="AA39" s="38" t="n"/>
      <c r="AB39" s="38" t="n"/>
      <c r="AC39" s="38" t="n"/>
      <c r="AD39" s="38" t="n"/>
      <c r="AE39" s="38" t="n"/>
      <c r="AG39" s="39">
        <f>IF(H39&gt;I39,IF(I39&gt;J39,4,3),IF(H39&lt;J39,IF(I39&lt;J39,0,1),2))</f>
        <v/>
      </c>
      <c r="AI39" s="39">
        <f>IF(D39&gt;H39,3,IF(D39&gt;I39,2,IF(D39&gt;J39,1,0)))</f>
        <v/>
      </c>
      <c r="AK39" s="39">
        <f>IF(M39&gt;H39,3,IF(M39&gt;I39,2,IF(M39&gt;J39,1,0)))</f>
        <v/>
      </c>
      <c r="AM39" s="39">
        <f>IF(L39&gt;H39,3,IF(L39&gt;I39,2,IF(L39&gt;J39,1,0)))</f>
        <v/>
      </c>
      <c r="AO39" s="39">
        <f>IF(C38&gt;L38,2,IF(C38&gt;N38,1,0))</f>
        <v/>
      </c>
      <c r="AP39" s="39">
        <f>SUM(AO35:AO38)</f>
        <v/>
      </c>
      <c r="AQ39" s="39">
        <f>AQ38+1</f>
        <v/>
      </c>
      <c r="AR39" s="39">
        <f>IF(AP39&gt;0,AR38+1,0)</f>
        <v/>
      </c>
      <c r="AS39" s="39">
        <f>IF(AR40=0,AR39,0)</f>
        <v/>
      </c>
      <c r="AT39" s="36" t="n"/>
      <c r="AU39" s="36" t="n"/>
      <c r="AV39" s="36" t="n"/>
      <c r="AW39" s="36" t="n"/>
      <c r="AY39" s="39">
        <f>IF(D38&lt;M38,-2,IF(D38&lt;O38,-1,0))</f>
        <v/>
      </c>
      <c r="AZ39" s="39">
        <f>SUM(AY35:AY38)</f>
        <v/>
      </c>
      <c r="BA39" s="39">
        <f>BA38+1</f>
        <v/>
      </c>
      <c r="BB39" s="39">
        <f>IF(AZ39&lt;0,BB38+1,0)</f>
        <v/>
      </c>
      <c r="BC39" s="39">
        <f>IF(BB40=0,BB39,0)</f>
        <v/>
      </c>
      <c r="BD39" s="36" t="n"/>
      <c r="BE39" s="36" t="n"/>
      <c r="BF39" s="36" t="n"/>
      <c r="BG39" s="36" t="n"/>
    </row>
    <row r="40" ht="15" customHeight="1" s="27">
      <c r="B40" s="40" t="n">
        <v>42054</v>
      </c>
      <c r="C40" s="41" t="n">
        <v>15.87</v>
      </c>
      <c r="D40" s="41" t="n">
        <v>15.38</v>
      </c>
      <c r="E40" s="41" t="n">
        <v>15.4</v>
      </c>
      <c r="F40" s="41" t="n">
        <v>15.86</v>
      </c>
      <c r="G40" s="26" t="n"/>
      <c r="H40" s="41">
        <f>AVERAGE(F20:F39)</f>
        <v/>
      </c>
      <c r="I40" s="36" t="n"/>
      <c r="J40" s="36" t="n"/>
      <c r="K40" s="41">
        <f>STDEV(F20:F39)</f>
        <v/>
      </c>
      <c r="L40" s="41">
        <f>H40+2*K40</f>
        <v/>
      </c>
      <c r="M40" s="41">
        <f>H40-2*K40</f>
        <v/>
      </c>
      <c r="N40" s="41">
        <f>H40+1.5*K40</f>
        <v/>
      </c>
      <c r="O40" s="41">
        <f>H40-1.5*K40</f>
        <v/>
      </c>
      <c r="P40" s="26" t="n"/>
      <c r="Q40" s="36" t="n"/>
      <c r="R40" s="37" t="n"/>
      <c r="S40" s="38" t="n"/>
      <c r="T40" s="38" t="n"/>
      <c r="U40" s="38" t="n"/>
      <c r="V40" s="38" t="n"/>
      <c r="W40" s="38" t="n"/>
      <c r="Y40" s="38" t="n"/>
      <c r="Z40" s="38" t="n"/>
      <c r="AA40" s="38" t="n"/>
      <c r="AB40" s="38" t="n"/>
      <c r="AC40" s="38" t="n"/>
      <c r="AD40" s="38" t="n"/>
      <c r="AE40" s="38" t="n"/>
      <c r="AG40" s="39">
        <f>IF(H40&gt;I40,IF(I40&gt;J40,4,3),IF(H40&lt;J40,IF(I40&lt;J40,0,1),2))</f>
        <v/>
      </c>
      <c r="AI40" s="39">
        <f>IF(D40&gt;H40,3,IF(D40&gt;I40,2,IF(D40&gt;J40,1,0)))</f>
        <v/>
      </c>
      <c r="AK40" s="39">
        <f>IF(M40&gt;H40,3,IF(M40&gt;I40,2,IF(M40&gt;J40,1,0)))</f>
        <v/>
      </c>
      <c r="AM40" s="39">
        <f>IF(L40&gt;H40,3,IF(L40&gt;I40,2,IF(L40&gt;J40,1,0)))</f>
        <v/>
      </c>
      <c r="AO40" s="39">
        <f>IF(C39&gt;L39,2,IF(C39&gt;N39,1,0))</f>
        <v/>
      </c>
      <c r="AP40" s="39">
        <f>SUM(AO36:AO39)</f>
        <v/>
      </c>
      <c r="AQ40" s="39">
        <f>AQ39+1</f>
        <v/>
      </c>
      <c r="AR40" s="39">
        <f>IF(AP40&gt;0,AR39+1,0)</f>
        <v/>
      </c>
      <c r="AS40" s="39">
        <f>IF(AR41=0,AR40,0)</f>
        <v/>
      </c>
      <c r="AT40" s="36" t="n"/>
      <c r="AU40" s="36" t="n"/>
      <c r="AV40" s="36" t="n"/>
      <c r="AW40" s="36" t="n"/>
      <c r="AY40" s="39">
        <f>IF(D39&lt;M39,-2,IF(D39&lt;O39,-1,0))</f>
        <v/>
      </c>
      <c r="AZ40" s="39">
        <f>SUM(AY36:AY39)</f>
        <v/>
      </c>
      <c r="BA40" s="39">
        <f>BA39+1</f>
        <v/>
      </c>
      <c r="BB40" s="39">
        <f>IF(AZ40&lt;0,BB39+1,0)</f>
        <v/>
      </c>
      <c r="BC40" s="39">
        <f>IF(BB41=0,BB40,0)</f>
        <v/>
      </c>
      <c r="BD40" s="36" t="n"/>
      <c r="BE40" s="36" t="n"/>
      <c r="BF40" s="36" t="n"/>
      <c r="BG40" s="36" t="n"/>
    </row>
    <row r="41" ht="15" customHeight="1" s="27">
      <c r="B41" s="40" t="n">
        <v>42055</v>
      </c>
      <c r="C41" s="41" t="n">
        <v>15.84</v>
      </c>
      <c r="D41" s="41" t="n">
        <v>15.535</v>
      </c>
      <c r="E41" s="41" t="n">
        <v>15.83</v>
      </c>
      <c r="F41" s="41" t="n">
        <v>15.695</v>
      </c>
      <c r="G41" s="26" t="n"/>
      <c r="H41" s="41">
        <f>AVERAGE(F21:F40)</f>
        <v/>
      </c>
      <c r="I41" s="36" t="n"/>
      <c r="J41" s="36" t="n"/>
      <c r="K41" s="41">
        <f>STDEV(F21:F40)</f>
        <v/>
      </c>
      <c r="L41" s="41">
        <f>H41+2*K41</f>
        <v/>
      </c>
      <c r="M41" s="41">
        <f>H41-2*K41</f>
        <v/>
      </c>
      <c r="N41" s="41">
        <f>H41+1.5*K41</f>
        <v/>
      </c>
      <c r="O41" s="41">
        <f>H41-1.5*K41</f>
        <v/>
      </c>
      <c r="P41" s="26" t="n"/>
      <c r="Q41" s="36" t="n"/>
      <c r="R41" s="37" t="n"/>
      <c r="S41" s="38" t="n"/>
      <c r="T41" s="38" t="n"/>
      <c r="U41" s="38" t="n"/>
      <c r="V41" s="38" t="n"/>
      <c r="W41" s="38" t="n"/>
      <c r="Y41" s="38" t="n"/>
      <c r="Z41" s="38" t="n"/>
      <c r="AA41" s="38" t="n"/>
      <c r="AB41" s="38" t="n"/>
      <c r="AC41" s="38" t="n"/>
      <c r="AD41" s="38" t="n"/>
      <c r="AE41" s="38" t="n"/>
      <c r="AG41" s="39">
        <f>IF(H41&gt;I41,IF(I41&gt;J41,4,3),IF(H41&lt;J41,IF(I41&lt;J41,0,1),2))</f>
        <v/>
      </c>
      <c r="AI41" s="39">
        <f>IF(D41&gt;H41,3,IF(D41&gt;I41,2,IF(D41&gt;J41,1,0)))</f>
        <v/>
      </c>
      <c r="AK41" s="39">
        <f>IF(M41&gt;H41,3,IF(M41&gt;I41,2,IF(M41&gt;J41,1,0)))</f>
        <v/>
      </c>
      <c r="AM41" s="39">
        <f>IF(L41&gt;H41,3,IF(L41&gt;I41,2,IF(L41&gt;J41,1,0)))</f>
        <v/>
      </c>
      <c r="AO41" s="39">
        <f>IF(C40&gt;L40,2,IF(C40&gt;N40,1,0))</f>
        <v/>
      </c>
      <c r="AP41" s="39">
        <f>SUM(AO37:AO40)</f>
        <v/>
      </c>
      <c r="AQ41" s="39">
        <f>AQ40+1</f>
        <v/>
      </c>
      <c r="AR41" s="39">
        <f>IF(AP41&gt;0,AR40+1,0)</f>
        <v/>
      </c>
      <c r="AS41" s="39">
        <f>IF(AR42=0,AR41,0)</f>
        <v/>
      </c>
      <c r="AT41" s="36" t="n"/>
      <c r="AU41" s="36" t="n"/>
      <c r="AV41" s="36" t="n"/>
      <c r="AW41" s="36" t="n"/>
      <c r="AY41" s="39">
        <f>IF(D40&lt;M40,-2,IF(D40&lt;O40,-1,0))</f>
        <v/>
      </c>
      <c r="AZ41" s="39">
        <f>SUM(AY37:AY40)</f>
        <v/>
      </c>
      <c r="BA41" s="39">
        <f>BA40+1</f>
        <v/>
      </c>
      <c r="BB41" s="39">
        <f>IF(AZ41&lt;0,BB40+1,0)</f>
        <v/>
      </c>
      <c r="BC41" s="39">
        <f>IF(BB42=0,BB41,0)</f>
        <v/>
      </c>
      <c r="BD41" s="36" t="n"/>
      <c r="BE41" s="36" t="n"/>
      <c r="BF41" s="36" t="n"/>
      <c r="BG41" s="36" t="n"/>
    </row>
    <row r="42" ht="15" customHeight="1" s="27">
      <c r="B42" s="40" t="n">
        <v>42058</v>
      </c>
      <c r="C42" s="41" t="n">
        <v>15.94</v>
      </c>
      <c r="D42" s="41" t="n">
        <v>15.74</v>
      </c>
      <c r="E42" s="41" t="n">
        <v>15.86</v>
      </c>
      <c r="F42" s="41" t="n">
        <v>15.9</v>
      </c>
      <c r="G42" s="26" t="n"/>
      <c r="H42" s="41">
        <f>AVERAGE(F22:F41)</f>
        <v/>
      </c>
      <c r="I42" s="36" t="n"/>
      <c r="J42" s="36" t="n"/>
      <c r="K42" s="41">
        <f>STDEV(F22:F41)</f>
        <v/>
      </c>
      <c r="L42" s="41">
        <f>H42+2*K42</f>
        <v/>
      </c>
      <c r="M42" s="41">
        <f>H42-2*K42</f>
        <v/>
      </c>
      <c r="N42" s="41">
        <f>H42+1.5*K42</f>
        <v/>
      </c>
      <c r="O42" s="41">
        <f>H42-1.5*K42</f>
        <v/>
      </c>
      <c r="P42" s="26" t="n"/>
      <c r="Q42" s="36" t="n"/>
      <c r="R42" s="37" t="n"/>
      <c r="S42" s="38" t="n"/>
      <c r="T42" s="38" t="n"/>
      <c r="U42" s="38" t="n"/>
      <c r="V42" s="38" t="n"/>
      <c r="W42" s="38" t="n"/>
      <c r="Y42" s="38" t="n"/>
      <c r="Z42" s="38" t="n"/>
      <c r="AA42" s="38" t="n"/>
      <c r="AB42" s="38" t="n"/>
      <c r="AC42" s="38" t="n"/>
      <c r="AD42" s="38" t="n"/>
      <c r="AE42" s="38" t="n"/>
      <c r="AG42" s="39">
        <f>IF(H42&gt;I42,IF(I42&gt;J42,4,3),IF(H42&lt;J42,IF(I42&lt;J42,0,1),2))</f>
        <v/>
      </c>
      <c r="AI42" s="39">
        <f>IF(D42&gt;H42,3,IF(D42&gt;I42,2,IF(D42&gt;J42,1,0)))</f>
        <v/>
      </c>
      <c r="AK42" s="39">
        <f>IF(M42&gt;H42,3,IF(M42&gt;I42,2,IF(M42&gt;J42,1,0)))</f>
        <v/>
      </c>
      <c r="AM42" s="39">
        <f>IF(L42&gt;H42,3,IF(L42&gt;I42,2,IF(L42&gt;J42,1,0)))</f>
        <v/>
      </c>
      <c r="AO42" s="39">
        <f>IF(C41&gt;L41,2,IF(C41&gt;N41,1,0))</f>
        <v/>
      </c>
      <c r="AP42" s="39">
        <f>SUM(AO38:AO41)</f>
        <v/>
      </c>
      <c r="AQ42" s="39">
        <f>AQ41+1</f>
        <v/>
      </c>
      <c r="AR42" s="39">
        <f>IF(AP42&gt;0,AR41+1,0)</f>
        <v/>
      </c>
      <c r="AS42" s="39">
        <f>IF(AR43=0,AR42,0)</f>
        <v/>
      </c>
      <c r="AT42" s="36" t="n"/>
      <c r="AU42" s="36" t="n"/>
      <c r="AV42" s="36" t="n"/>
      <c r="AW42" s="36" t="n"/>
      <c r="AY42" s="39">
        <f>IF(D41&lt;M41,-2,IF(D41&lt;O41,-1,0))</f>
        <v/>
      </c>
      <c r="AZ42" s="39">
        <f>SUM(AY38:AY41)</f>
        <v/>
      </c>
      <c r="BA42" s="39">
        <f>BA41+1</f>
        <v/>
      </c>
      <c r="BB42" s="39">
        <f>IF(AZ42&lt;0,BB41+1,0)</f>
        <v/>
      </c>
      <c r="BC42" s="39">
        <f>IF(BB43=0,BB42,0)</f>
        <v/>
      </c>
      <c r="BD42" s="36" t="n"/>
      <c r="BE42" s="36" t="n"/>
      <c r="BF42" s="36" t="n"/>
      <c r="BG42" s="36" t="n"/>
    </row>
    <row r="43" ht="15" customHeight="1" s="27">
      <c r="B43" s="40" t="n">
        <v>42059</v>
      </c>
      <c r="C43" s="41" t="n">
        <v>16.155</v>
      </c>
      <c r="D43" s="41" t="n">
        <v>15.84</v>
      </c>
      <c r="E43" s="41" t="n">
        <v>15.95</v>
      </c>
      <c r="F43" s="41" t="n">
        <v>16.13</v>
      </c>
      <c r="G43" s="26" t="n"/>
      <c r="H43" s="41">
        <f>AVERAGE(F23:F42)</f>
        <v/>
      </c>
      <c r="I43" s="36" t="n"/>
      <c r="J43" s="36" t="n"/>
      <c r="K43" s="41">
        <f>STDEV(F23:F42)</f>
        <v/>
      </c>
      <c r="L43" s="41">
        <f>H43+2*K43</f>
        <v/>
      </c>
      <c r="M43" s="41">
        <f>H43-2*K43</f>
        <v/>
      </c>
      <c r="N43" s="41">
        <f>H43+1.5*K43</f>
        <v/>
      </c>
      <c r="O43" s="41">
        <f>H43-1.5*K43</f>
        <v/>
      </c>
      <c r="P43" s="26" t="n"/>
      <c r="Q43" s="36" t="n"/>
      <c r="R43" s="37" t="n"/>
      <c r="S43" s="38" t="n"/>
      <c r="T43" s="38" t="n"/>
      <c r="U43" s="38" t="n"/>
      <c r="V43" s="38" t="n"/>
      <c r="W43" s="38" t="n"/>
      <c r="Y43" s="38" t="n"/>
      <c r="Z43" s="38" t="n"/>
      <c r="AA43" s="38" t="n"/>
      <c r="AB43" s="38" t="n"/>
      <c r="AC43" s="38" t="n"/>
      <c r="AD43" s="38" t="n"/>
      <c r="AE43" s="38" t="n"/>
      <c r="AG43" s="39">
        <f>IF(H43&gt;I43,IF(I43&gt;J43,4,3),IF(H43&lt;J43,IF(I43&lt;J43,0,1),2))</f>
        <v/>
      </c>
      <c r="AI43" s="39">
        <f>IF(D43&gt;H43,3,IF(D43&gt;I43,2,IF(D43&gt;J43,1,0)))</f>
        <v/>
      </c>
      <c r="AK43" s="39">
        <f>IF(M43&gt;H43,3,IF(M43&gt;I43,2,IF(M43&gt;J43,1,0)))</f>
        <v/>
      </c>
      <c r="AM43" s="39">
        <f>IF(L43&gt;H43,3,IF(L43&gt;I43,2,IF(L43&gt;J43,1,0)))</f>
        <v/>
      </c>
      <c r="AO43" s="39">
        <f>IF(C42&gt;L42,2,IF(C42&gt;N42,1,0))</f>
        <v/>
      </c>
      <c r="AP43" s="39">
        <f>SUM(AO39:AO42)</f>
        <v/>
      </c>
      <c r="AQ43" s="39">
        <f>AQ42+1</f>
        <v/>
      </c>
      <c r="AR43" s="39">
        <f>IF(AP43&gt;0,AR42+1,0)</f>
        <v/>
      </c>
      <c r="AS43" s="39">
        <f>IF(AR44=0,AR43,0)</f>
        <v/>
      </c>
      <c r="AT43" s="36" t="n"/>
      <c r="AU43" s="36" t="n"/>
      <c r="AV43" s="36" t="n"/>
      <c r="AW43" s="36" t="n"/>
      <c r="AY43" s="39">
        <f>IF(D42&lt;M42,-2,IF(D42&lt;O42,-1,0))</f>
        <v/>
      </c>
      <c r="AZ43" s="39">
        <f>SUM(AY39:AY42)</f>
        <v/>
      </c>
      <c r="BA43" s="39">
        <f>BA42+1</f>
        <v/>
      </c>
      <c r="BB43" s="39">
        <f>IF(AZ43&lt;0,BB42+1,0)</f>
        <v/>
      </c>
      <c r="BC43" s="39">
        <f>IF(BB44=0,BB43,0)</f>
        <v/>
      </c>
      <c r="BD43" s="36" t="n"/>
      <c r="BE43" s="36" t="n"/>
      <c r="BF43" s="36" t="n"/>
      <c r="BG43" s="36" t="n"/>
    </row>
    <row r="44" ht="15" customHeight="1" s="27">
      <c r="B44" s="40" t="n">
        <v>42060</v>
      </c>
      <c r="C44" s="41" t="n">
        <v>16.265</v>
      </c>
      <c r="D44" s="41" t="n">
        <v>16.05</v>
      </c>
      <c r="E44" s="41" t="n">
        <v>16.05</v>
      </c>
      <c r="F44" s="41" t="n">
        <v>16.18</v>
      </c>
      <c r="G44" s="26" t="n"/>
      <c r="H44" s="41">
        <f>AVERAGE(F24:F43)</f>
        <v/>
      </c>
      <c r="I44" s="36" t="n"/>
      <c r="J44" s="36" t="n"/>
      <c r="K44" s="41">
        <f>STDEV(F24:F43)</f>
        <v/>
      </c>
      <c r="L44" s="41">
        <f>H44+2*K44</f>
        <v/>
      </c>
      <c r="M44" s="41">
        <f>H44-2*K44</f>
        <v/>
      </c>
      <c r="N44" s="41">
        <f>H44+1.5*K44</f>
        <v/>
      </c>
      <c r="O44" s="41">
        <f>H44-1.5*K44</f>
        <v/>
      </c>
      <c r="P44" s="26" t="n"/>
      <c r="Q44" s="36" t="n"/>
      <c r="R44" s="37" t="n"/>
      <c r="S44" s="38" t="n"/>
      <c r="T44" s="38" t="n"/>
      <c r="U44" s="38" t="n"/>
      <c r="V44" s="38" t="n"/>
      <c r="W44" s="38" t="n"/>
      <c r="Y44" s="38" t="n"/>
      <c r="Z44" s="38" t="n"/>
      <c r="AA44" s="38" t="n"/>
      <c r="AB44" s="38" t="n"/>
      <c r="AC44" s="38" t="n"/>
      <c r="AD44" s="38" t="n"/>
      <c r="AE44" s="38" t="n"/>
      <c r="AG44" s="39">
        <f>IF(H44&gt;I44,IF(I44&gt;J44,4,3),IF(H44&lt;J44,IF(I44&lt;J44,0,1),2))</f>
        <v/>
      </c>
      <c r="AI44" s="39">
        <f>IF(D44&gt;H44,3,IF(D44&gt;I44,2,IF(D44&gt;J44,1,0)))</f>
        <v/>
      </c>
      <c r="AK44" s="39">
        <f>IF(M44&gt;H44,3,IF(M44&gt;I44,2,IF(M44&gt;J44,1,0)))</f>
        <v/>
      </c>
      <c r="AM44" s="39">
        <f>IF(L44&gt;H44,3,IF(L44&gt;I44,2,IF(L44&gt;J44,1,0)))</f>
        <v/>
      </c>
      <c r="AO44" s="39">
        <f>IF(C43&gt;L43,2,IF(C43&gt;N43,1,0))</f>
        <v/>
      </c>
      <c r="AP44" s="39">
        <f>SUM(AO40:AO43)</f>
        <v/>
      </c>
      <c r="AQ44" s="39">
        <f>AQ43+1</f>
        <v/>
      </c>
      <c r="AR44" s="39">
        <f>IF(AP44&gt;0,AR43+1,0)</f>
        <v/>
      </c>
      <c r="AS44" s="39">
        <f>IF(AR45=0,AR44,0)</f>
        <v/>
      </c>
      <c r="AT44" s="36" t="n"/>
      <c r="AU44" s="36" t="n"/>
      <c r="AV44" s="36" t="n"/>
      <c r="AW44" s="36" t="n"/>
      <c r="AY44" s="39">
        <f>IF(D43&lt;M43,-2,IF(D43&lt;O43,-1,0))</f>
        <v/>
      </c>
      <c r="AZ44" s="39">
        <f>SUM(AY40:AY43)</f>
        <v/>
      </c>
      <c r="BA44" s="39">
        <f>BA43+1</f>
        <v/>
      </c>
      <c r="BB44" s="39">
        <f>IF(AZ44&lt;0,BB43+1,0)</f>
        <v/>
      </c>
      <c r="BC44" s="39">
        <f>IF(BB45=0,BB44,0)</f>
        <v/>
      </c>
      <c r="BD44" s="36" t="n"/>
      <c r="BE44" s="36" t="n"/>
      <c r="BF44" s="36" t="n"/>
      <c r="BG44" s="36" t="n"/>
    </row>
    <row r="45" ht="15" customHeight="1" s="27">
      <c r="B45" s="40" t="n">
        <v>42061</v>
      </c>
      <c r="C45" s="41" t="n">
        <v>16.45</v>
      </c>
      <c r="D45" s="41" t="n">
        <v>16.005</v>
      </c>
      <c r="E45" s="41" t="n">
        <v>16.17</v>
      </c>
      <c r="F45" s="41" t="n">
        <v>16.45</v>
      </c>
      <c r="G45" s="26" t="n"/>
      <c r="H45" s="41">
        <f>AVERAGE(F25:F44)</f>
        <v/>
      </c>
      <c r="I45" s="36" t="n"/>
      <c r="J45" s="36" t="n"/>
      <c r="K45" s="41">
        <f>STDEV(F25:F44)</f>
        <v/>
      </c>
      <c r="L45" s="41">
        <f>H45+2*K45</f>
        <v/>
      </c>
      <c r="M45" s="41">
        <f>H45-2*K45</f>
        <v/>
      </c>
      <c r="N45" s="41">
        <f>H45+1.5*K45</f>
        <v/>
      </c>
      <c r="O45" s="41">
        <f>H45-1.5*K45</f>
        <v/>
      </c>
      <c r="P45" s="26" t="n"/>
      <c r="Q45" s="36" t="n"/>
      <c r="R45" s="37" t="n"/>
      <c r="S45" s="38" t="n"/>
      <c r="T45" s="38" t="n"/>
      <c r="U45" s="38" t="n"/>
      <c r="V45" s="38" t="n"/>
      <c r="W45" s="38" t="n"/>
      <c r="Y45" s="38" t="n"/>
      <c r="Z45" s="38" t="n"/>
      <c r="AA45" s="38" t="n"/>
      <c r="AB45" s="38" t="n"/>
      <c r="AC45" s="38" t="n"/>
      <c r="AD45" s="38" t="n"/>
      <c r="AE45" s="38" t="n"/>
      <c r="AG45" s="39">
        <f>IF(H45&gt;I45,IF(I45&gt;J45,4,3),IF(H45&lt;J45,IF(I45&lt;J45,0,1),2))</f>
        <v/>
      </c>
      <c r="AI45" s="39">
        <f>IF(D45&gt;H45,3,IF(D45&gt;I45,2,IF(D45&gt;J45,1,0)))</f>
        <v/>
      </c>
      <c r="AK45" s="39">
        <f>IF(M45&gt;H45,3,IF(M45&gt;I45,2,IF(M45&gt;J45,1,0)))</f>
        <v/>
      </c>
      <c r="AM45" s="39">
        <f>IF(L45&gt;H45,3,IF(L45&gt;I45,2,IF(L45&gt;J45,1,0)))</f>
        <v/>
      </c>
      <c r="AO45" s="39">
        <f>IF(C44&gt;L44,2,IF(C44&gt;N44,1,0))</f>
        <v/>
      </c>
      <c r="AP45" s="39">
        <f>SUM(AO41:AO44)</f>
        <v/>
      </c>
      <c r="AQ45" s="39">
        <f>AQ44+1</f>
        <v/>
      </c>
      <c r="AR45" s="39">
        <f>IF(AP45&gt;0,AR44+1,0)</f>
        <v/>
      </c>
      <c r="AS45" s="39">
        <f>IF(AR46=0,AR45,0)</f>
        <v/>
      </c>
      <c r="AT45" s="36" t="n"/>
      <c r="AU45" s="36" t="n"/>
      <c r="AV45" s="36" t="n"/>
      <c r="AW45" s="36" t="n"/>
      <c r="AY45" s="39">
        <f>IF(D44&lt;M44,-2,IF(D44&lt;O44,-1,0))</f>
        <v/>
      </c>
      <c r="AZ45" s="39">
        <f>SUM(AY41:AY44)</f>
        <v/>
      </c>
      <c r="BA45" s="39">
        <f>BA44+1</f>
        <v/>
      </c>
      <c r="BB45" s="39">
        <f>IF(AZ45&lt;0,BB44+1,0)</f>
        <v/>
      </c>
      <c r="BC45" s="39">
        <f>IF(BB46=0,BB45,0)</f>
        <v/>
      </c>
      <c r="BD45" s="36" t="n"/>
      <c r="BE45" s="36" t="n"/>
      <c r="BF45" s="36" t="n"/>
      <c r="BG45" s="36" t="n"/>
    </row>
    <row r="46" ht="15" customHeight="1" s="27">
      <c r="B46" s="40" t="n">
        <v>42062</v>
      </c>
      <c r="C46" s="41" t="n">
        <v>16.395</v>
      </c>
      <c r="D46" s="41" t="n">
        <v>16.035</v>
      </c>
      <c r="E46" s="41" t="n">
        <v>16.33</v>
      </c>
      <c r="F46" s="41" t="n">
        <v>16.3</v>
      </c>
      <c r="G46" s="26" t="n"/>
      <c r="H46" s="41">
        <f>AVERAGE(F26:F45)</f>
        <v/>
      </c>
      <c r="I46" s="36" t="n"/>
      <c r="J46" s="36" t="n"/>
      <c r="K46" s="41">
        <f>STDEV(F26:F45)</f>
        <v/>
      </c>
      <c r="L46" s="41">
        <f>H46+2*K46</f>
        <v/>
      </c>
      <c r="M46" s="41">
        <f>H46-2*K46</f>
        <v/>
      </c>
      <c r="N46" s="41">
        <f>H46+1.5*K46</f>
        <v/>
      </c>
      <c r="O46" s="41">
        <f>H46-1.5*K46</f>
        <v/>
      </c>
      <c r="P46" s="26" t="n"/>
      <c r="Q46" s="36" t="n"/>
      <c r="R46" s="37" t="n"/>
      <c r="S46" s="38" t="n"/>
      <c r="T46" s="38" t="n"/>
      <c r="U46" s="38" t="n"/>
      <c r="V46" s="38" t="n"/>
      <c r="W46" s="38" t="n"/>
      <c r="Y46" s="38" t="n"/>
      <c r="Z46" s="38" t="n"/>
      <c r="AA46" s="38" t="n"/>
      <c r="AB46" s="38" t="n"/>
      <c r="AC46" s="38" t="n"/>
      <c r="AD46" s="38" t="n"/>
      <c r="AE46" s="38" t="n"/>
      <c r="AG46" s="39">
        <f>IF(H46&gt;I46,IF(I46&gt;J46,4,3),IF(H46&lt;J46,IF(I46&lt;J46,0,1),2))</f>
        <v/>
      </c>
      <c r="AI46" s="39">
        <f>IF(D46&gt;H46,3,IF(D46&gt;I46,2,IF(D46&gt;J46,1,0)))</f>
        <v/>
      </c>
      <c r="AK46" s="39">
        <f>IF(M46&gt;H46,3,IF(M46&gt;I46,2,IF(M46&gt;J46,1,0)))</f>
        <v/>
      </c>
      <c r="AM46" s="39">
        <f>IF(L46&gt;H46,3,IF(L46&gt;I46,2,IF(L46&gt;J46,1,0)))</f>
        <v/>
      </c>
      <c r="AO46" s="39">
        <f>IF(C45&gt;L45,2,IF(C45&gt;N45,1,0))</f>
        <v/>
      </c>
      <c r="AP46" s="39">
        <f>SUM(AO42:AO45)</f>
        <v/>
      </c>
      <c r="AQ46" s="39">
        <f>AQ45+1</f>
        <v/>
      </c>
      <c r="AR46" s="39">
        <f>IF(AP46&gt;0,AR45+1,0)</f>
        <v/>
      </c>
      <c r="AS46" s="39">
        <f>IF(AR47=0,AR46,0)</f>
        <v/>
      </c>
      <c r="AT46" s="36" t="n"/>
      <c r="AU46" s="36" t="n"/>
      <c r="AV46" s="36" t="n"/>
      <c r="AW46" s="36" t="n"/>
      <c r="AY46" s="39">
        <f>IF(D45&lt;M45,-2,IF(D45&lt;O45,-1,0))</f>
        <v/>
      </c>
      <c r="AZ46" s="39">
        <f>SUM(AY42:AY45)</f>
        <v/>
      </c>
      <c r="BA46" s="39">
        <f>BA45+1</f>
        <v/>
      </c>
      <c r="BB46" s="39">
        <f>IF(AZ46&lt;0,BB45+1,0)</f>
        <v/>
      </c>
      <c r="BC46" s="39">
        <f>IF(BB47=0,BB46,0)</f>
        <v/>
      </c>
      <c r="BD46" s="36" t="n"/>
      <c r="BE46" s="36" t="n"/>
      <c r="BF46" s="36" t="n"/>
      <c r="BG46" s="36" t="n"/>
    </row>
    <row r="47" ht="15" customHeight="1" s="27">
      <c r="B47" s="40" t="n">
        <v>42065</v>
      </c>
      <c r="C47" s="41" t="n">
        <v>16.44</v>
      </c>
      <c r="D47" s="41" t="n">
        <v>16.17</v>
      </c>
      <c r="E47" s="41" t="n">
        <v>16.41</v>
      </c>
      <c r="F47" s="41" t="n">
        <v>16.26</v>
      </c>
      <c r="G47" s="26" t="n"/>
      <c r="H47" s="41">
        <f>AVERAGE(F27:F46)</f>
        <v/>
      </c>
      <c r="I47" s="36" t="n"/>
      <c r="J47" s="36" t="n"/>
      <c r="K47" s="41">
        <f>STDEV(F27:F46)</f>
        <v/>
      </c>
      <c r="L47" s="41">
        <f>H47+2*K47</f>
        <v/>
      </c>
      <c r="M47" s="41">
        <f>H47-2*K47</f>
        <v/>
      </c>
      <c r="N47" s="41">
        <f>H47+1.5*K47</f>
        <v/>
      </c>
      <c r="O47" s="41">
        <f>H47-1.5*K47</f>
        <v/>
      </c>
      <c r="P47" s="26" t="n"/>
      <c r="Q47" s="36" t="n"/>
      <c r="R47" s="37" t="n"/>
      <c r="S47" s="38" t="n"/>
      <c r="T47" s="38" t="n"/>
      <c r="U47" s="38" t="n"/>
      <c r="V47" s="38" t="n"/>
      <c r="W47" s="38" t="n"/>
      <c r="Y47" s="38" t="n"/>
      <c r="Z47" s="38" t="n"/>
      <c r="AA47" s="38" t="n"/>
      <c r="AB47" s="38" t="n"/>
      <c r="AC47" s="38" t="n"/>
      <c r="AD47" s="38" t="n"/>
      <c r="AE47" s="38" t="n"/>
      <c r="AG47" s="39">
        <f>IF(H47&gt;I47,IF(I47&gt;J47,4,3),IF(H47&lt;J47,IF(I47&lt;J47,0,1),2))</f>
        <v/>
      </c>
      <c r="AI47" s="39">
        <f>IF(D47&gt;H47,3,IF(D47&gt;I47,2,IF(D47&gt;J47,1,0)))</f>
        <v/>
      </c>
      <c r="AK47" s="39">
        <f>IF(M47&gt;H47,3,IF(M47&gt;I47,2,IF(M47&gt;J47,1,0)))</f>
        <v/>
      </c>
      <c r="AM47" s="39">
        <f>IF(L47&gt;H47,3,IF(L47&gt;I47,2,IF(L47&gt;J47,1,0)))</f>
        <v/>
      </c>
      <c r="AO47" s="39">
        <f>IF(C46&gt;L46,2,IF(C46&gt;N46,1,0))</f>
        <v/>
      </c>
      <c r="AP47" s="39">
        <f>SUM(AO43:AO46)</f>
        <v/>
      </c>
      <c r="AQ47" s="39">
        <f>AQ46+1</f>
        <v/>
      </c>
      <c r="AR47" s="39">
        <f>IF(AP47&gt;0,AR46+1,0)</f>
        <v/>
      </c>
      <c r="AS47" s="39">
        <f>IF(AR48=0,AR47,0)</f>
        <v/>
      </c>
      <c r="AT47" s="36" t="n"/>
      <c r="AU47" s="36" t="n"/>
      <c r="AV47" s="36" t="n"/>
      <c r="AW47" s="36" t="n"/>
      <c r="AY47" s="39">
        <f>IF(D46&lt;M46,-2,IF(D46&lt;O46,-1,0))</f>
        <v/>
      </c>
      <c r="AZ47" s="39">
        <f>SUM(AY43:AY46)</f>
        <v/>
      </c>
      <c r="BA47" s="39">
        <f>BA46+1</f>
        <v/>
      </c>
      <c r="BB47" s="39">
        <f>IF(AZ47&lt;0,BB46+1,0)</f>
        <v/>
      </c>
      <c r="BC47" s="39">
        <f>IF(BB48=0,BB47,0)</f>
        <v/>
      </c>
      <c r="BD47" s="36" t="n"/>
      <c r="BE47" s="36" t="n"/>
      <c r="BF47" s="36" t="n"/>
      <c r="BG47" s="36" t="n"/>
    </row>
    <row r="48" ht="15" customHeight="1" s="27">
      <c r="B48" s="40" t="n">
        <v>42066</v>
      </c>
      <c r="C48" s="41" t="n">
        <v>16.38</v>
      </c>
      <c r="D48" s="41" t="n">
        <v>15.865</v>
      </c>
      <c r="E48" s="41" t="n">
        <v>16.315</v>
      </c>
      <c r="F48" s="41" t="n">
        <v>15.865</v>
      </c>
      <c r="G48" s="26" t="n"/>
      <c r="H48" s="41">
        <f>AVERAGE(F28:F47)</f>
        <v/>
      </c>
      <c r="I48" s="36" t="n"/>
      <c r="J48" s="36" t="n"/>
      <c r="K48" s="41">
        <f>STDEV(F28:F47)</f>
        <v/>
      </c>
      <c r="L48" s="41">
        <f>H48+2*K48</f>
        <v/>
      </c>
      <c r="M48" s="41">
        <f>H48-2*K48</f>
        <v/>
      </c>
      <c r="N48" s="41">
        <f>H48+1.5*K48</f>
        <v/>
      </c>
      <c r="O48" s="41">
        <f>H48-1.5*K48</f>
        <v/>
      </c>
      <c r="P48" s="26" t="n"/>
      <c r="Q48" s="36" t="n"/>
      <c r="R48" s="37" t="n"/>
      <c r="S48" s="38" t="n"/>
      <c r="T48" s="38" t="n"/>
      <c r="U48" s="38" t="n"/>
      <c r="V48" s="38" t="n"/>
      <c r="W48" s="38" t="n"/>
      <c r="Y48" s="38" t="n"/>
      <c r="Z48" s="38" t="n"/>
      <c r="AA48" s="38" t="n"/>
      <c r="AB48" s="38" t="n"/>
      <c r="AC48" s="38" t="n"/>
      <c r="AD48" s="38" t="n"/>
      <c r="AE48" s="38" t="n"/>
      <c r="AG48" s="39">
        <f>IF(H48&gt;I48,IF(I48&gt;J48,4,3),IF(H48&lt;J48,IF(I48&lt;J48,0,1),2))</f>
        <v/>
      </c>
      <c r="AI48" s="39">
        <f>IF(D48&gt;H48,3,IF(D48&gt;I48,2,IF(D48&gt;J48,1,0)))</f>
        <v/>
      </c>
      <c r="AK48" s="39">
        <f>IF(M48&gt;H48,3,IF(M48&gt;I48,2,IF(M48&gt;J48,1,0)))</f>
        <v/>
      </c>
      <c r="AM48" s="39">
        <f>IF(L48&gt;H48,3,IF(L48&gt;I48,2,IF(L48&gt;J48,1,0)))</f>
        <v/>
      </c>
      <c r="AO48" s="39">
        <f>IF(C47&gt;L47,2,IF(C47&gt;N47,1,0))</f>
        <v/>
      </c>
      <c r="AP48" s="39">
        <f>SUM(AO44:AO47)</f>
        <v/>
      </c>
      <c r="AQ48" s="39">
        <f>AQ47+1</f>
        <v/>
      </c>
      <c r="AR48" s="39">
        <f>IF(AP48&gt;0,AR47+1,0)</f>
        <v/>
      </c>
      <c r="AS48" s="39">
        <f>IF(AR49=0,AR48,0)</f>
        <v/>
      </c>
      <c r="AT48" s="36" t="n"/>
      <c r="AU48" s="36" t="n"/>
      <c r="AV48" s="36" t="n"/>
      <c r="AW48" s="36" t="n"/>
      <c r="AY48" s="39">
        <f>IF(D47&lt;M47,-2,IF(D47&lt;O47,-1,0))</f>
        <v/>
      </c>
      <c r="AZ48" s="39">
        <f>SUM(AY44:AY47)</f>
        <v/>
      </c>
      <c r="BA48" s="39">
        <f>BA47+1</f>
        <v/>
      </c>
      <c r="BB48" s="39">
        <f>IF(AZ48&lt;0,BB47+1,0)</f>
        <v/>
      </c>
      <c r="BC48" s="39">
        <f>IF(BB49=0,BB48,0)</f>
        <v/>
      </c>
      <c r="BD48" s="36" t="n"/>
      <c r="BE48" s="36" t="n"/>
      <c r="BF48" s="36" t="n"/>
      <c r="BG48" s="36" t="n"/>
    </row>
    <row r="49" ht="15" customHeight="1" s="27">
      <c r="B49" s="40" t="n">
        <v>42067</v>
      </c>
      <c r="C49" s="41" t="n">
        <v>16.08</v>
      </c>
      <c r="D49" s="41" t="n">
        <v>15.88</v>
      </c>
      <c r="E49" s="41" t="n">
        <v>16</v>
      </c>
      <c r="F49" s="41" t="n">
        <v>16.05</v>
      </c>
      <c r="G49" s="26" t="n"/>
      <c r="H49" s="41">
        <f>AVERAGE(F29:F48)</f>
        <v/>
      </c>
      <c r="I49" s="36" t="n"/>
      <c r="J49" s="36" t="n"/>
      <c r="K49" s="41">
        <f>STDEV(F29:F48)</f>
        <v/>
      </c>
      <c r="L49" s="41">
        <f>H49+2*K49</f>
        <v/>
      </c>
      <c r="M49" s="41">
        <f>H49-2*K49</f>
        <v/>
      </c>
      <c r="N49" s="41">
        <f>H49+1.5*K49</f>
        <v/>
      </c>
      <c r="O49" s="41">
        <f>H49-1.5*K49</f>
        <v/>
      </c>
      <c r="P49" s="26" t="n"/>
      <c r="Q49" s="36" t="n"/>
      <c r="R49" s="37" t="n"/>
      <c r="S49" s="38" t="n"/>
      <c r="T49" s="38" t="n"/>
      <c r="U49" s="38" t="n"/>
      <c r="V49" s="38" t="n"/>
      <c r="W49" s="38" t="n"/>
      <c r="Y49" s="38" t="n"/>
      <c r="Z49" s="38" t="n"/>
      <c r="AA49" s="38" t="n"/>
      <c r="AB49" s="38" t="n"/>
      <c r="AC49" s="38" t="n"/>
      <c r="AD49" s="38" t="n"/>
      <c r="AE49" s="38" t="n"/>
      <c r="AG49" s="39">
        <f>IF(H49&gt;I49,IF(I49&gt;J49,4,3),IF(H49&lt;J49,IF(I49&lt;J49,0,1),2))</f>
        <v/>
      </c>
      <c r="AI49" s="39">
        <f>IF(D49&gt;H49,3,IF(D49&gt;I49,2,IF(D49&gt;J49,1,0)))</f>
        <v/>
      </c>
      <c r="AK49" s="39">
        <f>IF(M49&gt;H49,3,IF(M49&gt;I49,2,IF(M49&gt;J49,1,0)))</f>
        <v/>
      </c>
      <c r="AM49" s="39">
        <f>IF(L49&gt;H49,3,IF(L49&gt;I49,2,IF(L49&gt;J49,1,0)))</f>
        <v/>
      </c>
      <c r="AO49" s="39">
        <f>IF(C48&gt;L48,2,IF(C48&gt;N48,1,0))</f>
        <v/>
      </c>
      <c r="AP49" s="39">
        <f>SUM(AO45:AO48)</f>
        <v/>
      </c>
      <c r="AQ49" s="39">
        <f>AQ48+1</f>
        <v/>
      </c>
      <c r="AR49" s="39">
        <f>IF(AP49&gt;0,AR48+1,0)</f>
        <v/>
      </c>
      <c r="AS49" s="39">
        <f>IF(AR50=0,AR49,0)</f>
        <v/>
      </c>
      <c r="AT49" s="36" t="n"/>
      <c r="AU49" s="36" t="n"/>
      <c r="AV49" s="36" t="n"/>
      <c r="AW49" s="36" t="n"/>
      <c r="AY49" s="39">
        <f>IF(D48&lt;M48,-2,IF(D48&lt;O48,-1,0))</f>
        <v/>
      </c>
      <c r="AZ49" s="39">
        <f>SUM(AY45:AY48)</f>
        <v/>
      </c>
      <c r="BA49" s="39">
        <f>BA48+1</f>
        <v/>
      </c>
      <c r="BB49" s="39">
        <f>IF(AZ49&lt;0,BB48+1,0)</f>
        <v/>
      </c>
      <c r="BC49" s="39">
        <f>IF(BB50=0,BB49,0)</f>
        <v/>
      </c>
      <c r="BD49" s="36" t="n"/>
      <c r="BE49" s="36" t="n"/>
      <c r="BF49" s="36" t="n"/>
      <c r="BG49" s="36" t="n"/>
    </row>
    <row r="50" ht="15" customHeight="1" s="27">
      <c r="B50" s="40" t="n">
        <v>42068</v>
      </c>
      <c r="C50" s="41" t="n">
        <v>16.255</v>
      </c>
      <c r="D50" s="41" t="n">
        <v>16.045</v>
      </c>
      <c r="E50" s="41" t="n">
        <v>16.08</v>
      </c>
      <c r="F50" s="41" t="n">
        <v>16.165</v>
      </c>
      <c r="G50" s="26" t="n"/>
      <c r="H50" s="41">
        <f>AVERAGE(F30:F49)</f>
        <v/>
      </c>
      <c r="I50" s="36" t="n"/>
      <c r="J50" s="36" t="n"/>
      <c r="K50" s="41">
        <f>STDEV(F30:F49)</f>
        <v/>
      </c>
      <c r="L50" s="41">
        <f>H50+2*K50</f>
        <v/>
      </c>
      <c r="M50" s="41">
        <f>H50-2*K50</f>
        <v/>
      </c>
      <c r="N50" s="41">
        <f>H50+1.5*K50</f>
        <v/>
      </c>
      <c r="O50" s="41">
        <f>H50-1.5*K50</f>
        <v/>
      </c>
      <c r="P50" s="26" t="n"/>
      <c r="Q50" s="36" t="n"/>
      <c r="R50" s="37" t="n"/>
      <c r="S50" s="38" t="n"/>
      <c r="T50" s="38" t="n"/>
      <c r="U50" s="38" t="n"/>
      <c r="V50" s="38" t="n"/>
      <c r="W50" s="38" t="n"/>
      <c r="Y50" s="38" t="n"/>
      <c r="Z50" s="38" t="n"/>
      <c r="AA50" s="38" t="n"/>
      <c r="AB50" s="38" t="n"/>
      <c r="AC50" s="38" t="n"/>
      <c r="AD50" s="38" t="n"/>
      <c r="AE50" s="38" t="n"/>
      <c r="AG50" s="39">
        <f>IF(H50&gt;I50,IF(I50&gt;J50,4,3),IF(H50&lt;J50,IF(I50&lt;J50,0,1),2))</f>
        <v/>
      </c>
      <c r="AI50" s="39">
        <f>IF(D50&gt;H50,3,IF(D50&gt;I50,2,IF(D50&gt;J50,1,0)))</f>
        <v/>
      </c>
      <c r="AK50" s="39">
        <f>IF(M50&gt;H50,3,IF(M50&gt;I50,2,IF(M50&gt;J50,1,0)))</f>
        <v/>
      </c>
      <c r="AM50" s="39">
        <f>IF(L50&gt;H50,3,IF(L50&gt;I50,2,IF(L50&gt;J50,1,0)))</f>
        <v/>
      </c>
      <c r="AO50" s="39">
        <f>IF(C49&gt;L49,2,IF(C49&gt;N49,1,0))</f>
        <v/>
      </c>
      <c r="AP50" s="39">
        <f>SUM(AO46:AO49)</f>
        <v/>
      </c>
      <c r="AQ50" s="39">
        <f>AQ49+1</f>
        <v/>
      </c>
      <c r="AR50" s="39">
        <f>IF(AP50&gt;0,AR49+1,0)</f>
        <v/>
      </c>
      <c r="AS50" s="39">
        <f>IF(AR51=0,AR50,0)</f>
        <v/>
      </c>
      <c r="AT50" s="36" t="n"/>
      <c r="AU50" s="36" t="n"/>
      <c r="AV50" s="36" t="n"/>
      <c r="AW50" s="36" t="n"/>
      <c r="AY50" s="39">
        <f>IF(D49&lt;M49,-2,IF(D49&lt;O49,-1,0))</f>
        <v/>
      </c>
      <c r="AZ50" s="39">
        <f>SUM(AY46:AY49)</f>
        <v/>
      </c>
      <c r="BA50" s="39">
        <f>BA49+1</f>
        <v/>
      </c>
      <c r="BB50" s="39">
        <f>IF(AZ50&lt;0,BB49+1,0)</f>
        <v/>
      </c>
      <c r="BC50" s="39">
        <f>IF(BB51=0,BB50,0)</f>
        <v/>
      </c>
      <c r="BD50" s="36" t="n"/>
      <c r="BE50" s="36" t="n"/>
      <c r="BF50" s="36" t="n"/>
      <c r="BG50" s="36" t="n"/>
    </row>
    <row r="51" ht="15" customHeight="1" s="27">
      <c r="B51" s="40" t="n">
        <v>42069</v>
      </c>
      <c r="C51" s="41" t="n">
        <v>16.18</v>
      </c>
      <c r="D51" s="41" t="n">
        <v>15.915</v>
      </c>
      <c r="E51" s="41" t="n">
        <v>16.12</v>
      </c>
      <c r="F51" s="41" t="n">
        <v>15.955</v>
      </c>
      <c r="G51" s="26" t="n"/>
      <c r="H51" s="41">
        <f>AVERAGE(F31:F50)</f>
        <v/>
      </c>
      <c r="I51" s="36" t="n"/>
      <c r="J51" s="36" t="n"/>
      <c r="K51" s="41">
        <f>STDEV(F31:F50)</f>
        <v/>
      </c>
      <c r="L51" s="41">
        <f>H51+2*K51</f>
        <v/>
      </c>
      <c r="M51" s="41">
        <f>H51-2*K51</f>
        <v/>
      </c>
      <c r="N51" s="41">
        <f>H51+1.5*K51</f>
        <v/>
      </c>
      <c r="O51" s="41">
        <f>H51-1.5*K51</f>
        <v/>
      </c>
      <c r="P51" s="26" t="n"/>
      <c r="Q51" s="36" t="n"/>
      <c r="R51" s="37" t="n"/>
      <c r="S51" s="38" t="n"/>
      <c r="T51" s="38" t="n"/>
      <c r="U51" s="38" t="n"/>
      <c r="V51" s="38" t="n"/>
      <c r="W51" s="38" t="n"/>
      <c r="Y51" s="38" t="n"/>
      <c r="Z51" s="38" t="n"/>
      <c r="AA51" s="38" t="n"/>
      <c r="AB51" s="38" t="n"/>
      <c r="AC51" s="38" t="n"/>
      <c r="AD51" s="38" t="n"/>
      <c r="AE51" s="38" t="n"/>
      <c r="AG51" s="39">
        <f>IF(H51&gt;I51,IF(I51&gt;J51,4,3),IF(H51&lt;J51,IF(I51&lt;J51,0,1),2))</f>
        <v/>
      </c>
      <c r="AI51" s="39">
        <f>IF(D51&gt;H51,3,IF(D51&gt;I51,2,IF(D51&gt;J51,1,0)))</f>
        <v/>
      </c>
      <c r="AK51" s="39">
        <f>IF(M51&gt;H51,3,IF(M51&gt;I51,2,IF(M51&gt;J51,1,0)))</f>
        <v/>
      </c>
      <c r="AM51" s="39">
        <f>IF(L51&gt;H51,3,IF(L51&gt;I51,2,IF(L51&gt;J51,1,0)))</f>
        <v/>
      </c>
      <c r="AO51" s="39">
        <f>IF(C50&gt;L50,2,IF(C50&gt;N50,1,0))</f>
        <v/>
      </c>
      <c r="AP51" s="39">
        <f>SUM(AO47:AO50)</f>
        <v/>
      </c>
      <c r="AQ51" s="39">
        <f>AQ50+1</f>
        <v/>
      </c>
      <c r="AR51" s="39">
        <f>IF(AP51&gt;0,AR50+1,0)</f>
        <v/>
      </c>
      <c r="AS51" s="39">
        <f>IF(AR52=0,AR51,0)</f>
        <v/>
      </c>
      <c r="AT51" s="36" t="n"/>
      <c r="AU51" s="36" t="n"/>
      <c r="AV51" s="36" t="n"/>
      <c r="AW51" s="36" t="n"/>
      <c r="AY51" s="39">
        <f>IF(D50&lt;M50,-2,IF(D50&lt;O50,-1,0))</f>
        <v/>
      </c>
      <c r="AZ51" s="39">
        <f>SUM(AY47:AY50)</f>
        <v/>
      </c>
      <c r="BA51" s="39">
        <f>BA50+1</f>
        <v/>
      </c>
      <c r="BB51" s="39">
        <f>IF(AZ51&lt;0,BB50+1,0)</f>
        <v/>
      </c>
      <c r="BC51" s="39">
        <f>IF(BB52=0,BB51,0)</f>
        <v/>
      </c>
      <c r="BD51" s="36" t="n"/>
      <c r="BE51" s="36" t="n"/>
      <c r="BF51" s="36" t="n"/>
      <c r="BG51" s="36" t="n"/>
    </row>
    <row r="52" ht="15" customHeight="1" s="27">
      <c r="B52" s="40" t="n">
        <v>42072</v>
      </c>
      <c r="C52" s="41" t="n">
        <v>15.85</v>
      </c>
      <c r="D52" s="41" t="n">
        <v>15.005</v>
      </c>
      <c r="E52" s="41" t="n">
        <v>15.84</v>
      </c>
      <c r="F52" s="41" t="n">
        <v>15.04</v>
      </c>
      <c r="G52" s="26" t="n"/>
      <c r="H52" s="41">
        <f>AVERAGE(F32:F51)</f>
        <v/>
      </c>
      <c r="I52" s="36" t="n"/>
      <c r="J52" s="36" t="n"/>
      <c r="K52" s="41">
        <f>STDEV(F32:F51)</f>
        <v/>
      </c>
      <c r="L52" s="41">
        <f>H52+2*K52</f>
        <v/>
      </c>
      <c r="M52" s="41">
        <f>H52-2*K52</f>
        <v/>
      </c>
      <c r="N52" s="41">
        <f>H52+1.5*K52</f>
        <v/>
      </c>
      <c r="O52" s="41">
        <f>H52-1.5*K52</f>
        <v/>
      </c>
      <c r="P52" s="26" t="n"/>
      <c r="Q52" s="36" t="n"/>
      <c r="R52" s="37" t="n"/>
      <c r="S52" s="38" t="n"/>
      <c r="T52" s="38" t="n"/>
      <c r="U52" s="38" t="n"/>
      <c r="V52" s="38" t="n"/>
      <c r="W52" s="38" t="n"/>
      <c r="Y52" s="38" t="n"/>
      <c r="Z52" s="38" t="n"/>
      <c r="AA52" s="38" t="n"/>
      <c r="AB52" s="38" t="n"/>
      <c r="AC52" s="38" t="n"/>
      <c r="AD52" s="38" t="n"/>
      <c r="AE52" s="38" t="n"/>
      <c r="AG52" s="39">
        <f>IF(H52&gt;I52,IF(I52&gt;J52,4,3),IF(H52&lt;J52,IF(I52&lt;J52,0,1),2))</f>
        <v/>
      </c>
      <c r="AI52" s="39">
        <f>IF(D52&gt;H52,3,IF(D52&gt;I52,2,IF(D52&gt;J52,1,0)))</f>
        <v/>
      </c>
      <c r="AK52" s="39">
        <f>IF(M52&gt;H52,3,IF(M52&gt;I52,2,IF(M52&gt;J52,1,0)))</f>
        <v/>
      </c>
      <c r="AM52" s="39">
        <f>IF(L52&gt;H52,3,IF(L52&gt;I52,2,IF(L52&gt;J52,1,0)))</f>
        <v/>
      </c>
      <c r="AO52" s="39">
        <f>IF(C51&gt;L51,2,IF(C51&gt;N51,1,0))</f>
        <v/>
      </c>
      <c r="AP52" s="39">
        <f>SUM(AO48:AO51)</f>
        <v/>
      </c>
      <c r="AQ52" s="39">
        <f>AQ51+1</f>
        <v/>
      </c>
      <c r="AR52" s="39">
        <f>IF(AP52&gt;0,AR51+1,0)</f>
        <v/>
      </c>
      <c r="AS52" s="39">
        <f>IF(AR53=0,AR52,0)</f>
        <v/>
      </c>
      <c r="AT52" s="36" t="n"/>
      <c r="AU52" s="36" t="n"/>
      <c r="AV52" s="36" t="n"/>
      <c r="AW52" s="36" t="n"/>
      <c r="AY52" s="39">
        <f>IF(D51&lt;M51,-2,IF(D51&lt;O51,-1,0))</f>
        <v/>
      </c>
      <c r="AZ52" s="39">
        <f>SUM(AY48:AY51)</f>
        <v/>
      </c>
      <c r="BA52" s="39">
        <f>BA51+1</f>
        <v/>
      </c>
      <c r="BB52" s="39">
        <f>IF(AZ52&lt;0,BB51+1,0)</f>
        <v/>
      </c>
      <c r="BC52" s="39">
        <f>IF(BB53=0,BB52,0)</f>
        <v/>
      </c>
      <c r="BD52" s="36" t="n"/>
      <c r="BE52" s="36" t="n"/>
      <c r="BF52" s="36" t="n"/>
      <c r="BG52" s="36" t="n"/>
    </row>
    <row r="53" ht="15" customHeight="1" s="27">
      <c r="B53" s="40" t="n">
        <v>42073</v>
      </c>
      <c r="C53" s="41" t="n">
        <v>15.79</v>
      </c>
      <c r="D53" s="41" t="n">
        <v>14.98</v>
      </c>
      <c r="E53" s="41" t="n">
        <v>15.04</v>
      </c>
      <c r="F53" s="41" t="n">
        <v>15.315</v>
      </c>
      <c r="G53" s="26" t="n"/>
      <c r="H53" s="41">
        <f>AVERAGE(F33:F52)</f>
        <v/>
      </c>
      <c r="I53" s="36" t="n"/>
      <c r="J53" s="36" t="n"/>
      <c r="K53" s="41">
        <f>STDEV(F33:F52)</f>
        <v/>
      </c>
      <c r="L53" s="41">
        <f>H53+2*K53</f>
        <v/>
      </c>
      <c r="M53" s="41">
        <f>H53-2*K53</f>
        <v/>
      </c>
      <c r="N53" s="41">
        <f>H53+1.5*K53</f>
        <v/>
      </c>
      <c r="O53" s="41">
        <f>H53-1.5*K53</f>
        <v/>
      </c>
      <c r="P53" s="26" t="n"/>
      <c r="Q53" s="36" t="n"/>
      <c r="R53" s="37" t="n"/>
      <c r="S53" s="38" t="n"/>
      <c r="T53" s="38" t="n"/>
      <c r="U53" s="38" t="n"/>
      <c r="V53" s="38" t="n"/>
      <c r="W53" s="38" t="n"/>
      <c r="Y53" s="38" t="n"/>
      <c r="Z53" s="38" t="n"/>
      <c r="AA53" s="38" t="n"/>
      <c r="AB53" s="38" t="n"/>
      <c r="AC53" s="38" t="n"/>
      <c r="AD53" s="38" t="n"/>
      <c r="AE53" s="38" t="n"/>
      <c r="AG53" s="39">
        <f>IF(H53&gt;I53,IF(I53&gt;J53,4,3),IF(H53&lt;J53,IF(I53&lt;J53,0,1),2))</f>
        <v/>
      </c>
      <c r="AI53" s="39">
        <f>IF(D53&gt;H53,3,IF(D53&gt;I53,2,IF(D53&gt;J53,1,0)))</f>
        <v/>
      </c>
      <c r="AK53" s="39">
        <f>IF(M53&gt;H53,3,IF(M53&gt;I53,2,IF(M53&gt;J53,1,0)))</f>
        <v/>
      </c>
      <c r="AM53" s="39">
        <f>IF(L53&gt;H53,3,IF(L53&gt;I53,2,IF(L53&gt;J53,1,0)))</f>
        <v/>
      </c>
      <c r="AO53" s="39">
        <f>IF(C52&gt;L52,2,IF(C52&gt;N52,1,0))</f>
        <v/>
      </c>
      <c r="AP53" s="39">
        <f>SUM(AO49:AO52)</f>
        <v/>
      </c>
      <c r="AQ53" s="39">
        <f>AQ52+1</f>
        <v/>
      </c>
      <c r="AR53" s="39">
        <f>IF(AP53&gt;0,AR52+1,0)</f>
        <v/>
      </c>
      <c r="AS53" s="39">
        <f>IF(AR54=0,AR53,0)</f>
        <v/>
      </c>
      <c r="AT53" s="36" t="n"/>
      <c r="AU53" s="36" t="n"/>
      <c r="AV53" s="36" t="n"/>
      <c r="AW53" s="36" t="n"/>
      <c r="AY53" s="39">
        <f>IF(D52&lt;M52,-2,IF(D52&lt;O52,-1,0))</f>
        <v/>
      </c>
      <c r="AZ53" s="39">
        <f>SUM(AY49:AY52)</f>
        <v/>
      </c>
      <c r="BA53" s="39">
        <f>BA52+1</f>
        <v/>
      </c>
      <c r="BB53" s="39">
        <f>IF(AZ53&lt;0,BB52+1,0)</f>
        <v/>
      </c>
      <c r="BC53" s="39">
        <f>IF(BB54=0,BB53,0)</f>
        <v/>
      </c>
      <c r="BD53" s="36" t="n"/>
      <c r="BE53" s="36" t="n"/>
      <c r="BF53" s="36" t="n"/>
      <c r="BG53" s="36" t="n"/>
    </row>
    <row r="54" ht="15" customHeight="1" s="27">
      <c r="B54" s="40" t="n">
        <v>42074</v>
      </c>
      <c r="C54" s="41" t="n">
        <v>15.8</v>
      </c>
      <c r="D54" s="41" t="n">
        <v>15.375</v>
      </c>
      <c r="E54" s="41" t="n">
        <v>15.395</v>
      </c>
      <c r="F54" s="41" t="n">
        <v>15.7</v>
      </c>
      <c r="G54" s="26" t="n"/>
      <c r="H54" s="41">
        <f>AVERAGE(F34:F53)</f>
        <v/>
      </c>
      <c r="I54" s="36" t="n"/>
      <c r="J54" s="36" t="n"/>
      <c r="K54" s="41">
        <f>STDEV(F34:F53)</f>
        <v/>
      </c>
      <c r="L54" s="41">
        <f>H54+2*K54</f>
        <v/>
      </c>
      <c r="M54" s="41">
        <f>H54-2*K54</f>
        <v/>
      </c>
      <c r="N54" s="41">
        <f>H54+1.5*K54</f>
        <v/>
      </c>
      <c r="O54" s="41">
        <f>H54-1.5*K54</f>
        <v/>
      </c>
      <c r="P54" s="26" t="n"/>
      <c r="Q54" s="36" t="n"/>
      <c r="R54" s="37" t="n"/>
      <c r="S54" s="38" t="n"/>
      <c r="T54" s="38" t="n"/>
      <c r="U54" s="38" t="n"/>
      <c r="V54" s="38" t="n"/>
      <c r="W54" s="38" t="n"/>
      <c r="Y54" s="38" t="n"/>
      <c r="Z54" s="38" t="n"/>
      <c r="AA54" s="38" t="n"/>
      <c r="AB54" s="38" t="n"/>
      <c r="AC54" s="38" t="n"/>
      <c r="AD54" s="38" t="n"/>
      <c r="AE54" s="38" t="n"/>
      <c r="AG54" s="39">
        <f>IF(H54&gt;I54,IF(I54&gt;J54,4,3),IF(H54&lt;J54,IF(I54&lt;J54,0,1),2))</f>
        <v/>
      </c>
      <c r="AI54" s="39">
        <f>IF(D54&gt;H54,3,IF(D54&gt;I54,2,IF(D54&gt;J54,1,0)))</f>
        <v/>
      </c>
      <c r="AK54" s="39">
        <f>IF(M54&gt;H54,3,IF(M54&gt;I54,2,IF(M54&gt;J54,1,0)))</f>
        <v/>
      </c>
      <c r="AM54" s="39">
        <f>IF(L54&gt;H54,3,IF(L54&gt;I54,2,IF(L54&gt;J54,1,0)))</f>
        <v/>
      </c>
      <c r="AO54" s="39">
        <f>IF(C53&gt;L53,2,IF(C53&gt;N53,1,0))</f>
        <v/>
      </c>
      <c r="AP54" s="39">
        <f>SUM(AO50:AO53)</f>
        <v/>
      </c>
      <c r="AQ54" s="39">
        <f>AQ53+1</f>
        <v/>
      </c>
      <c r="AR54" s="39">
        <f>IF(AP54&gt;0,AR53+1,0)</f>
        <v/>
      </c>
      <c r="AS54" s="39">
        <f>IF(AR55=0,AR54,0)</f>
        <v/>
      </c>
      <c r="AT54" s="36" t="n"/>
      <c r="AU54" s="36" t="n"/>
      <c r="AV54" s="36" t="n"/>
      <c r="AW54" s="36" t="n"/>
      <c r="AY54" s="39">
        <f>IF(D53&lt;M53,-2,IF(D53&lt;O53,-1,0))</f>
        <v/>
      </c>
      <c r="AZ54" s="39">
        <f>SUM(AY50:AY53)</f>
        <v/>
      </c>
      <c r="BA54" s="39">
        <f>BA53+1</f>
        <v/>
      </c>
      <c r="BB54" s="39">
        <f>IF(AZ54&lt;0,BB53+1,0)</f>
        <v/>
      </c>
      <c r="BC54" s="39">
        <f>IF(BB55=0,BB54,0)</f>
        <v/>
      </c>
      <c r="BD54" s="36" t="n"/>
      <c r="BE54" s="36" t="n"/>
      <c r="BF54" s="36" t="n"/>
      <c r="BG54" s="36" t="n"/>
    </row>
    <row r="55" ht="15" customHeight="1" s="27">
      <c r="B55" s="40" t="n">
        <v>42075</v>
      </c>
      <c r="C55" s="41" t="n">
        <v>15.665</v>
      </c>
      <c r="D55" s="41" t="n">
        <v>15.44</v>
      </c>
      <c r="E55" s="41" t="n">
        <v>15.665</v>
      </c>
      <c r="F55" s="41" t="n">
        <v>15.495</v>
      </c>
      <c r="G55" s="26" t="n"/>
      <c r="H55" s="41">
        <f>AVERAGE(F35:F54)</f>
        <v/>
      </c>
      <c r="I55" s="36" t="n"/>
      <c r="J55" s="36" t="n"/>
      <c r="K55" s="41">
        <f>STDEV(F35:F54)</f>
        <v/>
      </c>
      <c r="L55" s="41">
        <f>H55+2*K55</f>
        <v/>
      </c>
      <c r="M55" s="41">
        <f>H55-2*K55</f>
        <v/>
      </c>
      <c r="N55" s="41">
        <f>H55+1.5*K55</f>
        <v/>
      </c>
      <c r="O55" s="41">
        <f>H55-1.5*K55</f>
        <v/>
      </c>
      <c r="P55" s="26" t="n"/>
      <c r="Q55" s="36" t="n"/>
      <c r="R55" s="37" t="n"/>
      <c r="S55" s="38" t="n"/>
      <c r="T55" s="38" t="n"/>
      <c r="U55" s="38" t="n"/>
      <c r="V55" s="38" t="n"/>
      <c r="W55" s="38" t="n"/>
      <c r="Y55" s="38" t="n"/>
      <c r="Z55" s="38" t="n"/>
      <c r="AA55" s="38" t="n"/>
      <c r="AB55" s="38" t="n"/>
      <c r="AC55" s="38" t="n"/>
      <c r="AD55" s="38" t="n"/>
      <c r="AE55" s="38" t="n"/>
      <c r="AG55" s="39">
        <f>IF(H55&gt;I55,IF(I55&gt;J55,4,3),IF(H55&lt;J55,IF(I55&lt;J55,0,1),2))</f>
        <v/>
      </c>
      <c r="AI55" s="39">
        <f>IF(D55&gt;H55,3,IF(D55&gt;I55,2,IF(D55&gt;J55,1,0)))</f>
        <v/>
      </c>
      <c r="AK55" s="39">
        <f>IF(M55&gt;H55,3,IF(M55&gt;I55,2,IF(M55&gt;J55,1,0)))</f>
        <v/>
      </c>
      <c r="AM55" s="39">
        <f>IF(L55&gt;H55,3,IF(L55&gt;I55,2,IF(L55&gt;J55,1,0)))</f>
        <v/>
      </c>
      <c r="AO55" s="39">
        <f>IF(C54&gt;L54,2,IF(C54&gt;N54,1,0))</f>
        <v/>
      </c>
      <c r="AP55" s="39">
        <f>SUM(AO51:AO54)</f>
        <v/>
      </c>
      <c r="AQ55" s="39">
        <f>AQ54+1</f>
        <v/>
      </c>
      <c r="AR55" s="39">
        <f>IF(AP55&gt;0,AR54+1,0)</f>
        <v/>
      </c>
      <c r="AS55" s="39">
        <f>IF(AR56=0,AR55,0)</f>
        <v/>
      </c>
      <c r="AT55" s="36" t="n"/>
      <c r="AU55" s="36" t="n"/>
      <c r="AV55" s="36" t="n"/>
      <c r="AW55" s="36" t="n"/>
      <c r="AY55" s="39">
        <f>IF(D54&lt;M54,-2,IF(D54&lt;O54,-1,0))</f>
        <v/>
      </c>
      <c r="AZ55" s="39">
        <f>SUM(AY51:AY54)</f>
        <v/>
      </c>
      <c r="BA55" s="39">
        <f>BA54+1</f>
        <v/>
      </c>
      <c r="BB55" s="39">
        <f>IF(AZ55&lt;0,BB54+1,0)</f>
        <v/>
      </c>
      <c r="BC55" s="39">
        <f>IF(BB56=0,BB55,0)</f>
        <v/>
      </c>
      <c r="BD55" s="36" t="n"/>
      <c r="BE55" s="36" t="n"/>
      <c r="BF55" s="36" t="n"/>
      <c r="BG55" s="36" t="n"/>
    </row>
    <row r="56" ht="15" customHeight="1" s="27">
      <c r="B56" s="40" t="n">
        <v>42076</v>
      </c>
      <c r="C56" s="41" t="n">
        <v>15.595</v>
      </c>
      <c r="D56" s="41" t="n">
        <v>15.335</v>
      </c>
      <c r="E56" s="41" t="n">
        <v>15.55</v>
      </c>
      <c r="F56" s="41" t="n">
        <v>15.41</v>
      </c>
      <c r="G56" s="26" t="n"/>
      <c r="H56" s="41">
        <f>AVERAGE(F36:F55)</f>
        <v/>
      </c>
      <c r="I56" s="41">
        <f>AVERAGE(F7:F55)</f>
        <v/>
      </c>
      <c r="J56" s="36" t="n"/>
      <c r="K56" s="41">
        <f>STDEV(F36:F55)</f>
        <v/>
      </c>
      <c r="L56" s="41">
        <f>H56+2*K56</f>
        <v/>
      </c>
      <c r="M56" s="41">
        <f>H56-2*K56</f>
        <v/>
      </c>
      <c r="N56" s="41">
        <f>H56+1.5*K56</f>
        <v/>
      </c>
      <c r="O56" s="41">
        <f>H56-1.5*K56</f>
        <v/>
      </c>
      <c r="P56" s="26" t="n"/>
      <c r="Q56" s="42">
        <f>(H55-H26)/H26</f>
        <v/>
      </c>
      <c r="R56" s="43">
        <f>IF(Q56&gt;=0.1,1,IF(Q56&gt;-0.1,0,-1))</f>
        <v/>
      </c>
      <c r="S56" s="38" t="n"/>
      <c r="T56" s="43">
        <f>IF(S56&gt;=0.05,1,IF(S56&gt;-0.05,0,-1))</f>
        <v/>
      </c>
      <c r="U56" s="38" t="n"/>
      <c r="V56" s="43">
        <f>IF(U56&gt;=0.03,1,IF(U56&gt;-0.03,0,-1))</f>
        <v/>
      </c>
      <c r="W56" s="43">
        <f>R56+T56+V56</f>
        <v/>
      </c>
      <c r="Y56" s="38" t="n"/>
      <c r="Z56" s="38" t="n"/>
      <c r="AA56" s="38" t="n"/>
      <c r="AB56" s="38" t="n"/>
      <c r="AC56" s="38" t="n"/>
      <c r="AD56" s="38" t="n"/>
      <c r="AE56" s="38" t="n"/>
      <c r="AG56" s="39">
        <f>IF(H56&gt;I56,IF(I56&gt;J56,4,3),IF(H56&lt;J56,IF(I56&lt;J56,0,1),2))</f>
        <v/>
      </c>
      <c r="AI56" s="39">
        <f>IF(D56&gt;H56,3,IF(D56&gt;I56,2,IF(D56&gt;J56,1,0)))</f>
        <v/>
      </c>
      <c r="AK56" s="39">
        <f>IF(M56&gt;H56,3,IF(M56&gt;I56,2,IF(M56&gt;J56,1,0)))</f>
        <v/>
      </c>
      <c r="AM56" s="39">
        <f>IF(L56&gt;H56,3,IF(L56&gt;I56,2,IF(L56&gt;J56,1,0)))</f>
        <v/>
      </c>
      <c r="AO56" s="39">
        <f>IF(C55&gt;L55,2,IF(C55&gt;N55,1,0))</f>
        <v/>
      </c>
      <c r="AP56" s="39">
        <f>SUM(AO52:AO55)</f>
        <v/>
      </c>
      <c r="AQ56" s="39">
        <f>AQ55+1</f>
        <v/>
      </c>
      <c r="AR56" s="39">
        <f>IF(AP56&gt;0,AR55+1,0)</f>
        <v/>
      </c>
      <c r="AS56" s="39">
        <f>IF(AR57=0,AR56,0)</f>
        <v/>
      </c>
      <c r="AT56" s="36" t="n"/>
      <c r="AU56" s="36" t="n"/>
      <c r="AV56" s="36" t="n"/>
      <c r="AW56" s="36" t="n"/>
      <c r="AY56" s="39">
        <f>IF(D55&lt;M55,-2,IF(D55&lt;O55,-1,0))</f>
        <v/>
      </c>
      <c r="AZ56" s="39">
        <f>SUM(AY52:AY55)</f>
        <v/>
      </c>
      <c r="BA56" s="39">
        <f>BA55+1</f>
        <v/>
      </c>
      <c r="BB56" s="39">
        <f>IF(AZ56&lt;0,BB55+1,0)</f>
        <v/>
      </c>
      <c r="BC56" s="39">
        <f>IF(BB57=0,BB56,0)</f>
        <v/>
      </c>
      <c r="BD56" s="36" t="n"/>
      <c r="BE56" s="36" t="n"/>
      <c r="BF56" s="36" t="n"/>
      <c r="BG56" s="36" t="n"/>
    </row>
    <row r="57" ht="15" customHeight="1" s="27">
      <c r="B57" s="40" t="n">
        <v>42079</v>
      </c>
      <c r="C57" s="41" t="n">
        <v>15.585</v>
      </c>
      <c r="D57" s="41" t="n">
        <v>15.34</v>
      </c>
      <c r="E57" s="41" t="n">
        <v>15.5</v>
      </c>
      <c r="F57" s="41" t="n">
        <v>15.37</v>
      </c>
      <c r="G57" s="26" t="n"/>
      <c r="H57" s="41">
        <f>AVERAGE(F37:F56)</f>
        <v/>
      </c>
      <c r="I57" s="41">
        <f>AVERAGE(F8:F56)</f>
        <v/>
      </c>
      <c r="J57" s="36" t="n"/>
      <c r="K57" s="41">
        <f>STDEV(F37:F56)</f>
        <v/>
      </c>
      <c r="L57" s="41">
        <f>H57+2*K57</f>
        <v/>
      </c>
      <c r="M57" s="41">
        <f>H57-2*K57</f>
        <v/>
      </c>
      <c r="N57" s="41">
        <f>H57+1.5*K57</f>
        <v/>
      </c>
      <c r="O57" s="41">
        <f>H57-1.5*K57</f>
        <v/>
      </c>
      <c r="P57" s="26" t="n"/>
      <c r="Q57" s="42">
        <f>(H56-H27)/H27</f>
        <v/>
      </c>
      <c r="R57" s="43">
        <f>IF(Q57&gt;=0.1,1,IF(Q57&gt;-0.1,0,-1))</f>
        <v/>
      </c>
      <c r="S57" s="38" t="n"/>
      <c r="T57" s="43">
        <f>IF(S57&gt;=0.05,1,IF(S57&gt;-0.05,0,-1))</f>
        <v/>
      </c>
      <c r="U57" s="38" t="n"/>
      <c r="V57" s="43">
        <f>IF(U57&gt;=0.03,1,IF(U57&gt;-0.03,0,-1))</f>
        <v/>
      </c>
      <c r="W57" s="43">
        <f>R57+T57+V57</f>
        <v/>
      </c>
      <c r="Y57" s="38" t="n"/>
      <c r="Z57" s="38" t="n"/>
      <c r="AA57" s="38" t="n"/>
      <c r="AB57" s="38" t="n"/>
      <c r="AC57" s="38" t="n"/>
      <c r="AD57" s="38" t="n"/>
      <c r="AE57" s="38" t="n"/>
      <c r="AG57" s="39">
        <f>IF(H57&gt;I57,IF(I57&gt;J57,4,3),IF(H57&lt;J57,IF(I57&lt;J57,0,1),2))</f>
        <v/>
      </c>
      <c r="AI57" s="39">
        <f>IF(D57&gt;H57,3,IF(D57&gt;I57,2,IF(D57&gt;J57,1,0)))</f>
        <v/>
      </c>
      <c r="AK57" s="39">
        <f>IF(M57&gt;H57,3,IF(M57&gt;I57,2,IF(M57&gt;J57,1,0)))</f>
        <v/>
      </c>
      <c r="AM57" s="39">
        <f>IF(L57&gt;H57,3,IF(L57&gt;I57,2,IF(L57&gt;J57,1,0)))</f>
        <v/>
      </c>
      <c r="AO57" s="39">
        <f>IF(C56&gt;L56,2,IF(C56&gt;N56,1,0))</f>
        <v/>
      </c>
      <c r="AP57" s="39">
        <f>SUM(AO53:AO56)</f>
        <v/>
      </c>
      <c r="AQ57" s="39">
        <f>AQ56+1</f>
        <v/>
      </c>
      <c r="AR57" s="39">
        <f>IF(AP57&gt;0,AR56+1,0)</f>
        <v/>
      </c>
      <c r="AS57" s="39">
        <f>IF(AR58=0,AR57,0)</f>
        <v/>
      </c>
      <c r="AT57" s="36" t="n"/>
      <c r="AU57" s="36" t="n"/>
      <c r="AV57" s="36" t="n"/>
      <c r="AW57" s="36" t="n"/>
      <c r="AY57" s="39">
        <f>IF(D56&lt;M56,-2,IF(D56&lt;O56,-1,0))</f>
        <v/>
      </c>
      <c r="AZ57" s="39">
        <f>SUM(AY53:AY56)</f>
        <v/>
      </c>
      <c r="BA57" s="39">
        <f>BA56+1</f>
        <v/>
      </c>
      <c r="BB57" s="39">
        <f>IF(AZ57&lt;0,BB56+1,0)</f>
        <v/>
      </c>
      <c r="BC57" s="39">
        <f>IF(BB58=0,BB57,0)</f>
        <v/>
      </c>
      <c r="BD57" s="36" t="n"/>
      <c r="BE57" s="36" t="n"/>
      <c r="BF57" s="36" t="n"/>
      <c r="BG57" s="36" t="n"/>
    </row>
    <row r="58" ht="15" customHeight="1" s="27">
      <c r="B58" s="40" t="n">
        <v>42080</v>
      </c>
      <c r="C58" s="41" t="n">
        <v>15.43</v>
      </c>
      <c r="D58" s="41" t="n">
        <v>14.715</v>
      </c>
      <c r="E58" s="41" t="n">
        <v>15.4</v>
      </c>
      <c r="F58" s="41" t="n">
        <v>15.02</v>
      </c>
      <c r="G58" s="26" t="n"/>
      <c r="H58" s="41">
        <f>AVERAGE(F38:F57)</f>
        <v/>
      </c>
      <c r="I58" s="41">
        <f>AVERAGE(F9:F57)</f>
        <v/>
      </c>
      <c r="J58" s="36" t="n"/>
      <c r="K58" s="41">
        <f>STDEV(F38:F57)</f>
        <v/>
      </c>
      <c r="L58" s="41">
        <f>H58+2*K58</f>
        <v/>
      </c>
      <c r="M58" s="41">
        <f>H58-2*K58</f>
        <v/>
      </c>
      <c r="N58" s="41">
        <f>H58+1.5*K58</f>
        <v/>
      </c>
      <c r="O58" s="41">
        <f>H58-1.5*K58</f>
        <v/>
      </c>
      <c r="P58" s="26" t="n"/>
      <c r="Q58" s="42">
        <f>(H57-H28)/H28</f>
        <v/>
      </c>
      <c r="R58" s="43">
        <f>IF(Q58&gt;=0.1,1,IF(Q58&gt;-0.1,0,-1))</f>
        <v/>
      </c>
      <c r="S58" s="38" t="n"/>
      <c r="T58" s="43">
        <f>IF(S58&gt;=0.05,1,IF(S58&gt;-0.05,0,-1))</f>
        <v/>
      </c>
      <c r="U58" s="38" t="n"/>
      <c r="V58" s="43">
        <f>IF(U58&gt;=0.03,1,IF(U58&gt;-0.03,0,-1))</f>
        <v/>
      </c>
      <c r="W58" s="43">
        <f>R58+T58+V58</f>
        <v/>
      </c>
      <c r="Y58" s="38" t="n"/>
      <c r="Z58" s="38" t="n"/>
      <c r="AA58" s="38" t="n"/>
      <c r="AB58" s="38" t="n"/>
      <c r="AC58" s="38" t="n"/>
      <c r="AD58" s="38" t="n"/>
      <c r="AE58" s="38" t="n"/>
      <c r="AG58" s="39">
        <f>IF(H58&gt;I58,IF(I58&gt;J58,4,3),IF(H58&lt;J58,IF(I58&lt;J58,0,1),2))</f>
        <v/>
      </c>
      <c r="AI58" s="39">
        <f>IF(D58&gt;H58,3,IF(D58&gt;I58,2,IF(D58&gt;J58,1,0)))</f>
        <v/>
      </c>
      <c r="AK58" s="39">
        <f>IF(M58&gt;H58,3,IF(M58&gt;I58,2,IF(M58&gt;J58,1,0)))</f>
        <v/>
      </c>
      <c r="AM58" s="39">
        <f>IF(L58&gt;H58,3,IF(L58&gt;I58,2,IF(L58&gt;J58,1,0)))</f>
        <v/>
      </c>
      <c r="AO58" s="39">
        <f>IF(C57&gt;L57,2,IF(C57&gt;N57,1,0))</f>
        <v/>
      </c>
      <c r="AP58" s="39">
        <f>SUM(AO54:AO57)</f>
        <v/>
      </c>
      <c r="AQ58" s="39">
        <f>AQ57+1</f>
        <v/>
      </c>
      <c r="AR58" s="39">
        <f>IF(AP58&gt;0,AR57+1,0)</f>
        <v/>
      </c>
      <c r="AS58" s="39">
        <f>IF(AR59=0,AR58,0)</f>
        <v/>
      </c>
      <c r="AT58" s="36" t="n"/>
      <c r="AU58" s="36" t="n"/>
      <c r="AV58" s="36" t="n"/>
      <c r="AW58" s="36" t="n"/>
      <c r="AY58" s="39">
        <f>IF(D57&lt;M57,-2,IF(D57&lt;O57,-1,0))</f>
        <v/>
      </c>
      <c r="AZ58" s="39">
        <f>SUM(AY54:AY57)</f>
        <v/>
      </c>
      <c r="BA58" s="39">
        <f>BA57+1</f>
        <v/>
      </c>
      <c r="BB58" s="39">
        <f>IF(AZ58&lt;0,BB57+1,0)</f>
        <v/>
      </c>
      <c r="BC58" s="39">
        <f>IF(BB59=0,BB58,0)</f>
        <v/>
      </c>
      <c r="BD58" s="36" t="n"/>
      <c r="BE58" s="36" t="n"/>
      <c r="BF58" s="36" t="n"/>
      <c r="BG58" s="36" t="n"/>
    </row>
    <row r="59" ht="15" customHeight="1" s="27">
      <c r="B59" s="40" t="n">
        <v>42081</v>
      </c>
      <c r="C59" s="41" t="n">
        <v>15.05</v>
      </c>
      <c r="D59" s="41" t="n">
        <v>14.665</v>
      </c>
      <c r="E59" s="41" t="n">
        <v>15</v>
      </c>
      <c r="F59" s="41" t="n">
        <v>14.805</v>
      </c>
      <c r="G59" s="26" t="n"/>
      <c r="H59" s="41">
        <f>AVERAGE(F39:F58)</f>
        <v/>
      </c>
      <c r="I59" s="41">
        <f>AVERAGE(F10:F58)</f>
        <v/>
      </c>
      <c r="J59" s="36" t="n"/>
      <c r="K59" s="41">
        <f>STDEV(F39:F58)</f>
        <v/>
      </c>
      <c r="L59" s="41">
        <f>H59+2*K59</f>
        <v/>
      </c>
      <c r="M59" s="41">
        <f>H59-2*K59</f>
        <v/>
      </c>
      <c r="N59" s="41">
        <f>H59+1.5*K59</f>
        <v/>
      </c>
      <c r="O59" s="41">
        <f>H59-1.5*K59</f>
        <v/>
      </c>
      <c r="P59" s="26" t="n"/>
      <c r="Q59" s="42">
        <f>(H58-H29)/H29</f>
        <v/>
      </c>
      <c r="R59" s="43">
        <f>IF(Q59&gt;=0.1,1,IF(Q59&gt;-0.1,0,-1))</f>
        <v/>
      </c>
      <c r="S59" s="38" t="n"/>
      <c r="T59" s="43">
        <f>IF(S59&gt;=0.05,1,IF(S59&gt;-0.05,0,-1))</f>
        <v/>
      </c>
      <c r="U59" s="38" t="n"/>
      <c r="V59" s="43">
        <f>IF(U59&gt;=0.03,1,IF(U59&gt;-0.03,0,-1))</f>
        <v/>
      </c>
      <c r="W59" s="43">
        <f>R59+T59+V59</f>
        <v/>
      </c>
      <c r="Y59" s="38" t="n"/>
      <c r="Z59" s="38" t="n"/>
      <c r="AA59" s="38" t="n"/>
      <c r="AB59" s="38" t="n"/>
      <c r="AC59" s="38" t="n"/>
      <c r="AD59" s="38" t="n"/>
      <c r="AE59" s="38" t="n"/>
      <c r="AG59" s="39">
        <f>IF(H59&gt;I59,IF(I59&gt;J59,4,3),IF(H59&lt;J59,IF(I59&lt;J59,0,1),2))</f>
        <v/>
      </c>
      <c r="AI59" s="39">
        <f>IF(D59&gt;H59,3,IF(D59&gt;I59,2,IF(D59&gt;J59,1,0)))</f>
        <v/>
      </c>
      <c r="AK59" s="39">
        <f>IF(M59&gt;H59,3,IF(M59&gt;I59,2,IF(M59&gt;J59,1,0)))</f>
        <v/>
      </c>
      <c r="AM59" s="39">
        <f>IF(L59&gt;H59,3,IF(L59&gt;I59,2,IF(L59&gt;J59,1,0)))</f>
        <v/>
      </c>
      <c r="AO59" s="39">
        <f>IF(C58&gt;L58,2,IF(C58&gt;N58,1,0))</f>
        <v/>
      </c>
      <c r="AP59" s="39">
        <f>SUM(AO55:AO58)</f>
        <v/>
      </c>
      <c r="AQ59" s="39">
        <f>AQ58+1</f>
        <v/>
      </c>
      <c r="AR59" s="39">
        <f>IF(AP59&gt;0,AR58+1,0)</f>
        <v/>
      </c>
      <c r="AS59" s="39">
        <f>IF(AR60=0,AR59,0)</f>
        <v/>
      </c>
      <c r="AT59" s="36" t="n"/>
      <c r="AU59" s="36" t="n"/>
      <c r="AV59" s="36" t="n"/>
      <c r="AW59" s="36" t="n"/>
      <c r="AY59" s="39">
        <f>IF(D58&lt;M58,-2,IF(D58&lt;O58,-1,0))</f>
        <v/>
      </c>
      <c r="AZ59" s="39">
        <f>SUM(AY55:AY58)</f>
        <v/>
      </c>
      <c r="BA59" s="39">
        <f>BA58+1</f>
        <v/>
      </c>
      <c r="BB59" s="39">
        <f>IF(AZ59&lt;0,BB58+1,0)</f>
        <v/>
      </c>
      <c r="BC59" s="39">
        <f>IF(BB60=0,BB59,0)</f>
        <v/>
      </c>
      <c r="BD59" s="36" t="n"/>
      <c r="BE59" s="36" t="n"/>
      <c r="BF59" s="36" t="n"/>
      <c r="BG59" s="36" t="n"/>
    </row>
    <row r="60" ht="15" customHeight="1" s="27">
      <c r="B60" s="40" t="n">
        <v>42082</v>
      </c>
      <c r="C60" s="41" t="n">
        <v>14.895</v>
      </c>
      <c r="D60" s="41" t="n">
        <v>14.66</v>
      </c>
      <c r="E60" s="41" t="n">
        <v>14.725</v>
      </c>
      <c r="F60" s="41" t="n">
        <v>14.815</v>
      </c>
      <c r="G60" s="26" t="n"/>
      <c r="H60" s="41">
        <f>AVERAGE(F40:F59)</f>
        <v/>
      </c>
      <c r="I60" s="41">
        <f>AVERAGE(F11:F59)</f>
        <v/>
      </c>
      <c r="J60" s="36" t="n"/>
      <c r="K60" s="41">
        <f>STDEV(F40:F59)</f>
        <v/>
      </c>
      <c r="L60" s="41">
        <f>H60+2*K60</f>
        <v/>
      </c>
      <c r="M60" s="41">
        <f>H60-2*K60</f>
        <v/>
      </c>
      <c r="N60" s="41">
        <f>H60+1.5*K60</f>
        <v/>
      </c>
      <c r="O60" s="41">
        <f>H60-1.5*K60</f>
        <v/>
      </c>
      <c r="P60" s="26" t="n"/>
      <c r="Q60" s="42">
        <f>(H59-H30)/H30</f>
        <v/>
      </c>
      <c r="R60" s="43">
        <f>IF(Q60&gt;=0.1,1,IF(Q60&gt;-0.1,0,-1))</f>
        <v/>
      </c>
      <c r="S60" s="38" t="n"/>
      <c r="T60" s="43">
        <f>IF(S60&gt;=0.05,1,IF(S60&gt;-0.05,0,-1))</f>
        <v/>
      </c>
      <c r="U60" s="38" t="n"/>
      <c r="V60" s="43">
        <f>IF(U60&gt;=0.03,1,IF(U60&gt;-0.03,0,-1))</f>
        <v/>
      </c>
      <c r="W60" s="43">
        <f>R60+T60+V60</f>
        <v/>
      </c>
      <c r="Y60" s="38" t="n"/>
      <c r="Z60" s="38" t="n"/>
      <c r="AA60" s="38" t="n"/>
      <c r="AB60" s="38" t="n"/>
      <c r="AC60" s="38" t="n"/>
      <c r="AD60" s="38" t="n"/>
      <c r="AE60" s="38" t="n"/>
      <c r="AG60" s="39">
        <f>IF(H60&gt;I60,IF(I60&gt;J60,4,3),IF(H60&lt;J60,IF(I60&lt;J60,0,1),2))</f>
        <v/>
      </c>
      <c r="AI60" s="39">
        <f>IF(D60&gt;H60,3,IF(D60&gt;I60,2,IF(D60&gt;J60,1,0)))</f>
        <v/>
      </c>
      <c r="AK60" s="39">
        <f>IF(M60&gt;H60,3,IF(M60&gt;I60,2,IF(M60&gt;J60,1,0)))</f>
        <v/>
      </c>
      <c r="AM60" s="39">
        <f>IF(L60&gt;H60,3,IF(L60&gt;I60,2,IF(L60&gt;J60,1,0)))</f>
        <v/>
      </c>
      <c r="AO60" s="39">
        <f>IF(C59&gt;L59,2,IF(C59&gt;N59,1,0))</f>
        <v/>
      </c>
      <c r="AP60" s="39">
        <f>SUM(AO56:AO59)</f>
        <v/>
      </c>
      <c r="AQ60" s="39">
        <f>AQ59+1</f>
        <v/>
      </c>
      <c r="AR60" s="39">
        <f>IF(AP60&gt;0,AR59+1,0)</f>
        <v/>
      </c>
      <c r="AS60" s="39">
        <f>IF(AR61=0,AR60,0)</f>
        <v/>
      </c>
      <c r="AT60" s="36" t="n"/>
      <c r="AU60" s="36" t="n"/>
      <c r="AV60" s="36" t="n"/>
      <c r="AW60" s="36" t="n"/>
      <c r="AY60" s="39">
        <f>IF(D59&lt;M59,-2,IF(D59&lt;O59,-1,0))</f>
        <v/>
      </c>
      <c r="AZ60" s="39">
        <f>SUM(AY56:AY59)</f>
        <v/>
      </c>
      <c r="BA60" s="39">
        <f>BA59+1</f>
        <v/>
      </c>
      <c r="BB60" s="39">
        <f>IF(AZ60&lt;0,BB59+1,0)</f>
        <v/>
      </c>
      <c r="BC60" s="39">
        <f>IF(BB61=0,BB60,0)</f>
        <v/>
      </c>
      <c r="BD60" s="36" t="n"/>
      <c r="BE60" s="36" t="n"/>
      <c r="BF60" s="36" t="n"/>
      <c r="BG60" s="36" t="n"/>
    </row>
    <row r="61" ht="15" customHeight="1" s="27">
      <c r="B61" s="40" t="n">
        <v>42083</v>
      </c>
      <c r="C61" s="41" t="n">
        <v>15.005</v>
      </c>
      <c r="D61" s="41" t="n">
        <v>14.63</v>
      </c>
      <c r="E61" s="41" t="n">
        <v>14.79</v>
      </c>
      <c r="F61" s="41" t="n">
        <v>14.89</v>
      </c>
      <c r="G61" s="26" t="n"/>
      <c r="H61" s="41">
        <f>AVERAGE(F41:F60)</f>
        <v/>
      </c>
      <c r="I61" s="41">
        <f>AVERAGE(F12:F60)</f>
        <v/>
      </c>
      <c r="J61" s="36" t="n"/>
      <c r="K61" s="41">
        <f>STDEV(F41:F60)</f>
        <v/>
      </c>
      <c r="L61" s="41">
        <f>H61+2*K61</f>
        <v/>
      </c>
      <c r="M61" s="41">
        <f>H61-2*K61</f>
        <v/>
      </c>
      <c r="N61" s="41">
        <f>H61+1.5*K61</f>
        <v/>
      </c>
      <c r="O61" s="41">
        <f>H61-1.5*K61</f>
        <v/>
      </c>
      <c r="P61" s="26" t="n"/>
      <c r="Q61" s="42">
        <f>(H60-H31)/H31</f>
        <v/>
      </c>
      <c r="R61" s="43">
        <f>IF(Q61&gt;=0.1,1,IF(Q61&gt;-0.1,0,-1))</f>
        <v/>
      </c>
      <c r="S61" s="38" t="n"/>
      <c r="T61" s="43">
        <f>IF(S61&gt;=0.05,1,IF(S61&gt;-0.05,0,-1))</f>
        <v/>
      </c>
      <c r="U61" s="38" t="n"/>
      <c r="V61" s="43">
        <f>IF(U61&gt;=0.03,1,IF(U61&gt;-0.03,0,-1))</f>
        <v/>
      </c>
      <c r="W61" s="43">
        <f>R61+T61+V61</f>
        <v/>
      </c>
      <c r="Y61" s="38" t="n"/>
      <c r="Z61" s="38" t="n"/>
      <c r="AA61" s="38" t="n"/>
      <c r="AB61" s="38" t="n"/>
      <c r="AC61" s="38" t="n"/>
      <c r="AD61" s="38" t="n"/>
      <c r="AE61" s="38" t="n"/>
      <c r="AG61" s="39">
        <f>IF(H61&gt;I61,IF(I61&gt;J61,4,3),IF(H61&lt;J61,IF(I61&lt;J61,0,1),2))</f>
        <v/>
      </c>
      <c r="AI61" s="39">
        <f>IF(D61&gt;H61,3,IF(D61&gt;I61,2,IF(D61&gt;J61,1,0)))</f>
        <v/>
      </c>
      <c r="AK61" s="39">
        <f>IF(M61&gt;H61,3,IF(M61&gt;I61,2,IF(M61&gt;J61,1,0)))</f>
        <v/>
      </c>
      <c r="AM61" s="39">
        <f>IF(L61&gt;H61,3,IF(L61&gt;I61,2,IF(L61&gt;J61,1,0)))</f>
        <v/>
      </c>
      <c r="AO61" s="39">
        <f>IF(C60&gt;L60,2,IF(C60&gt;N60,1,0))</f>
        <v/>
      </c>
      <c r="AP61" s="39">
        <f>SUM(AO57:AO60)</f>
        <v/>
      </c>
      <c r="AQ61" s="39">
        <f>AQ60+1</f>
        <v/>
      </c>
      <c r="AR61" s="39">
        <f>IF(AP61&gt;0,AR60+1,0)</f>
        <v/>
      </c>
      <c r="AS61" s="39">
        <f>IF(AR62=0,AR61,0)</f>
        <v/>
      </c>
      <c r="AT61" s="36" t="n"/>
      <c r="AU61" s="36" t="n"/>
      <c r="AV61" s="36" t="n"/>
      <c r="AW61" s="36" t="n"/>
      <c r="AY61" s="39">
        <f>IF(D60&lt;M60,-2,IF(D60&lt;O60,-1,0))</f>
        <v/>
      </c>
      <c r="AZ61" s="39">
        <f>SUM(AY57:AY60)</f>
        <v/>
      </c>
      <c r="BA61" s="39">
        <f>BA60+1</f>
        <v/>
      </c>
      <c r="BB61" s="39">
        <f>IF(AZ61&lt;0,BB60+1,0)</f>
        <v/>
      </c>
      <c r="BC61" s="39">
        <f>IF(BB62=0,BB61,0)</f>
        <v/>
      </c>
      <c r="BD61" s="36" t="n"/>
      <c r="BE61" s="36" t="n"/>
      <c r="BF61" s="36" t="n"/>
      <c r="BG61" s="36" t="n"/>
    </row>
    <row r="62" ht="15" customHeight="1" s="27">
      <c r="B62" s="40" t="n">
        <v>42086</v>
      </c>
      <c r="C62" s="41" t="n">
        <v>14.94</v>
      </c>
      <c r="D62" s="41" t="n">
        <v>14.705</v>
      </c>
      <c r="E62" s="41" t="n">
        <v>14.94</v>
      </c>
      <c r="F62" s="41" t="n">
        <v>14.78</v>
      </c>
      <c r="G62" s="26" t="n"/>
      <c r="H62" s="41">
        <f>AVERAGE(F42:F61)</f>
        <v/>
      </c>
      <c r="I62" s="41">
        <f>AVERAGE(F13:F61)</f>
        <v/>
      </c>
      <c r="J62" s="36" t="n"/>
      <c r="K62" s="41">
        <f>STDEV(F42:F61)</f>
        <v/>
      </c>
      <c r="L62" s="41">
        <f>H62+2*K62</f>
        <v/>
      </c>
      <c r="M62" s="41">
        <f>H62-2*K62</f>
        <v/>
      </c>
      <c r="N62" s="41">
        <f>H62+1.5*K62</f>
        <v/>
      </c>
      <c r="O62" s="41">
        <f>H62-1.5*K62</f>
        <v/>
      </c>
      <c r="P62" s="26" t="n"/>
      <c r="Q62" s="42">
        <f>(H61-H32)/H32</f>
        <v/>
      </c>
      <c r="R62" s="43">
        <f>IF(Q62&gt;=0.1,1,IF(Q62&gt;-0.1,0,-1))</f>
        <v/>
      </c>
      <c r="S62" s="38" t="n"/>
      <c r="T62" s="43">
        <f>IF(S62&gt;=0.05,1,IF(S62&gt;-0.05,0,-1))</f>
        <v/>
      </c>
      <c r="U62" s="38" t="n"/>
      <c r="V62" s="43">
        <f>IF(U62&gt;=0.03,1,IF(U62&gt;-0.03,0,-1))</f>
        <v/>
      </c>
      <c r="W62" s="43">
        <f>R62+T62+V62</f>
        <v/>
      </c>
      <c r="Y62" s="38" t="n"/>
      <c r="Z62" s="38" t="n"/>
      <c r="AA62" s="38" t="n"/>
      <c r="AB62" s="38" t="n"/>
      <c r="AC62" s="38" t="n"/>
      <c r="AD62" s="38" t="n"/>
      <c r="AE62" s="38" t="n"/>
      <c r="AG62" s="39">
        <f>IF(H62&gt;I62,IF(I62&gt;J62,4,3),IF(H62&lt;J62,IF(I62&lt;J62,0,1),2))</f>
        <v/>
      </c>
      <c r="AI62" s="39">
        <f>IF(D62&gt;H62,3,IF(D62&gt;I62,2,IF(D62&gt;J62,1,0)))</f>
        <v/>
      </c>
      <c r="AK62" s="39">
        <f>IF(M62&gt;H62,3,IF(M62&gt;I62,2,IF(M62&gt;J62,1,0)))</f>
        <v/>
      </c>
      <c r="AM62" s="39">
        <f>IF(L62&gt;H62,3,IF(L62&gt;I62,2,IF(L62&gt;J62,1,0)))</f>
        <v/>
      </c>
      <c r="AO62" s="39">
        <f>IF(C61&gt;L61,2,IF(C61&gt;N61,1,0))</f>
        <v/>
      </c>
      <c r="AP62" s="39">
        <f>SUM(AO58:AO61)</f>
        <v/>
      </c>
      <c r="AQ62" s="39">
        <f>AQ61+1</f>
        <v/>
      </c>
      <c r="AR62" s="39">
        <f>IF(AP62&gt;0,AR61+1,0)</f>
        <v/>
      </c>
      <c r="AS62" s="39">
        <f>IF(AR63=0,AR62,0)</f>
        <v/>
      </c>
      <c r="AT62" s="36" t="n"/>
      <c r="AU62" s="36" t="n"/>
      <c r="AV62" s="36" t="n"/>
      <c r="AW62" s="36" t="n"/>
      <c r="AY62" s="39">
        <f>IF(D61&lt;M61,-2,IF(D61&lt;O61,-1,0))</f>
        <v/>
      </c>
      <c r="AZ62" s="39">
        <f>SUM(AY58:AY61)</f>
        <v/>
      </c>
      <c r="BA62" s="39">
        <f>BA61+1</f>
        <v/>
      </c>
      <c r="BB62" s="39">
        <f>IF(AZ62&lt;0,BB61+1,0)</f>
        <v/>
      </c>
      <c r="BC62" s="39">
        <f>IF(BB63=0,BB62,0)</f>
        <v/>
      </c>
      <c r="BD62" s="36" t="n"/>
      <c r="BE62" s="36" t="n"/>
      <c r="BF62" s="36" t="n"/>
      <c r="BG62" s="36" t="n"/>
    </row>
    <row r="63" ht="15" customHeight="1" s="27">
      <c r="B63" s="40" t="n">
        <v>42087</v>
      </c>
      <c r="C63" s="41" t="n">
        <v>15.205</v>
      </c>
      <c r="D63" s="41" t="n">
        <v>14.725</v>
      </c>
      <c r="E63" s="41" t="n">
        <v>14.78</v>
      </c>
      <c r="F63" s="41" t="n">
        <v>15.17</v>
      </c>
      <c r="G63" s="26" t="n"/>
      <c r="H63" s="41">
        <f>AVERAGE(F43:F62)</f>
        <v/>
      </c>
      <c r="I63" s="41">
        <f>AVERAGE(F14:F62)</f>
        <v/>
      </c>
      <c r="J63" s="36" t="n"/>
      <c r="K63" s="41">
        <f>STDEV(F43:F62)</f>
        <v/>
      </c>
      <c r="L63" s="41">
        <f>H63+2*K63</f>
        <v/>
      </c>
      <c r="M63" s="41">
        <f>H63-2*K63</f>
        <v/>
      </c>
      <c r="N63" s="41">
        <f>H63+1.5*K63</f>
        <v/>
      </c>
      <c r="O63" s="41">
        <f>H63-1.5*K63</f>
        <v/>
      </c>
      <c r="P63" s="26" t="n"/>
      <c r="Q63" s="42">
        <f>(H62-H33)/H33</f>
        <v/>
      </c>
      <c r="R63" s="43">
        <f>IF(Q63&gt;=0.1,1,IF(Q63&gt;-0.1,0,-1))</f>
        <v/>
      </c>
      <c r="S63" s="38" t="n"/>
      <c r="T63" s="43">
        <f>IF(S63&gt;=0.05,1,IF(S63&gt;-0.05,0,-1))</f>
        <v/>
      </c>
      <c r="U63" s="38" t="n"/>
      <c r="V63" s="43">
        <f>IF(U63&gt;=0.03,1,IF(U63&gt;-0.03,0,-1))</f>
        <v/>
      </c>
      <c r="W63" s="43">
        <f>R63+T63+V63</f>
        <v/>
      </c>
      <c r="Y63" s="38" t="n"/>
      <c r="Z63" s="38" t="n"/>
      <c r="AA63" s="38" t="n"/>
      <c r="AB63" s="38" t="n"/>
      <c r="AC63" s="38" t="n"/>
      <c r="AD63" s="38" t="n"/>
      <c r="AE63" s="38" t="n"/>
      <c r="AG63" s="39">
        <f>IF(H63&gt;I63,IF(I63&gt;J63,4,3),IF(H63&lt;J63,IF(I63&lt;J63,0,1),2))</f>
        <v/>
      </c>
      <c r="AI63" s="39">
        <f>IF(D63&gt;H63,3,IF(D63&gt;I63,2,IF(D63&gt;J63,1,0)))</f>
        <v/>
      </c>
      <c r="AK63" s="39">
        <f>IF(M63&gt;H63,3,IF(M63&gt;I63,2,IF(M63&gt;J63,1,0)))</f>
        <v/>
      </c>
      <c r="AM63" s="39">
        <f>IF(L63&gt;H63,3,IF(L63&gt;I63,2,IF(L63&gt;J63,1,0)))</f>
        <v/>
      </c>
      <c r="AO63" s="39">
        <f>IF(C62&gt;L62,2,IF(C62&gt;N62,1,0))</f>
        <v/>
      </c>
      <c r="AP63" s="39">
        <f>SUM(AO59:AO62)</f>
        <v/>
      </c>
      <c r="AQ63" s="39">
        <f>AQ62+1</f>
        <v/>
      </c>
      <c r="AR63" s="39">
        <f>IF(AP63&gt;0,AR62+1,0)</f>
        <v/>
      </c>
      <c r="AS63" s="39">
        <f>IF(AR64=0,AR63,0)</f>
        <v/>
      </c>
      <c r="AT63" s="36" t="n"/>
      <c r="AU63" s="36" t="n"/>
      <c r="AV63" s="36" t="n"/>
      <c r="AW63" s="36" t="n"/>
      <c r="AY63" s="39">
        <f>IF(D62&lt;M62,-2,IF(D62&lt;O62,-1,0))</f>
        <v/>
      </c>
      <c r="AZ63" s="39">
        <f>SUM(AY59:AY62)</f>
        <v/>
      </c>
      <c r="BA63" s="39">
        <f>BA62+1</f>
        <v/>
      </c>
      <c r="BB63" s="39">
        <f>IF(AZ63&lt;0,BB62+1,0)</f>
        <v/>
      </c>
      <c r="BC63" s="39">
        <f>IF(BB64=0,BB63,0)</f>
        <v/>
      </c>
      <c r="BD63" s="36" t="n"/>
      <c r="BE63" s="36" t="n"/>
      <c r="BF63" s="36" t="n"/>
      <c r="BG63" s="36" t="n"/>
    </row>
    <row r="64" ht="15" customHeight="1" s="27">
      <c r="B64" s="40" t="n">
        <v>42089</v>
      </c>
      <c r="C64" s="41" t="n">
        <v>15.045</v>
      </c>
      <c r="D64" s="41" t="n">
        <v>14.64</v>
      </c>
      <c r="E64" s="41" t="n">
        <v>15</v>
      </c>
      <c r="F64" s="41" t="n">
        <v>14.935</v>
      </c>
      <c r="G64" s="26" t="n"/>
      <c r="H64" s="41">
        <f>AVERAGE(F44:F63)</f>
        <v/>
      </c>
      <c r="I64" s="41">
        <f>AVERAGE(F15:F63)</f>
        <v/>
      </c>
      <c r="J64" s="36" t="n"/>
      <c r="K64" s="41">
        <f>STDEV(F44:F63)</f>
        <v/>
      </c>
      <c r="L64" s="41">
        <f>H64+2*K64</f>
        <v/>
      </c>
      <c r="M64" s="41">
        <f>H64-2*K64</f>
        <v/>
      </c>
      <c r="N64" s="41">
        <f>H64+1.5*K64</f>
        <v/>
      </c>
      <c r="O64" s="41">
        <f>H64-1.5*K64</f>
        <v/>
      </c>
      <c r="P64" s="26" t="n"/>
      <c r="Q64" s="42">
        <f>(H63-H34)/H34</f>
        <v/>
      </c>
      <c r="R64" s="43">
        <f>IF(Q64&gt;=0.1,1,IF(Q64&gt;-0.1,0,-1))</f>
        <v/>
      </c>
      <c r="S64" s="38" t="n"/>
      <c r="T64" s="43">
        <f>IF(S64&gt;=0.05,1,IF(S64&gt;-0.05,0,-1))</f>
        <v/>
      </c>
      <c r="U64" s="38" t="n"/>
      <c r="V64" s="43">
        <f>IF(U64&gt;=0.03,1,IF(U64&gt;-0.03,0,-1))</f>
        <v/>
      </c>
      <c r="W64" s="43">
        <f>R64+T64+V64</f>
        <v/>
      </c>
      <c r="Y64" s="38" t="n"/>
      <c r="Z64" s="38" t="n"/>
      <c r="AA64" s="38" t="n"/>
      <c r="AB64" s="38" t="n"/>
      <c r="AC64" s="38" t="n"/>
      <c r="AD64" s="38" t="n"/>
      <c r="AE64" s="38" t="n"/>
      <c r="AG64" s="39">
        <f>IF(H64&gt;I64,IF(I64&gt;J64,4,3),IF(H64&lt;J64,IF(I64&lt;J64,0,1),2))</f>
        <v/>
      </c>
      <c r="AI64" s="39">
        <f>IF(D64&gt;H64,3,IF(D64&gt;I64,2,IF(D64&gt;J64,1,0)))</f>
        <v/>
      </c>
      <c r="AK64" s="39">
        <f>IF(M64&gt;H64,3,IF(M64&gt;I64,2,IF(M64&gt;J64,1,0)))</f>
        <v/>
      </c>
      <c r="AM64" s="39">
        <f>IF(L64&gt;H64,3,IF(L64&gt;I64,2,IF(L64&gt;J64,1,0)))</f>
        <v/>
      </c>
      <c r="AO64" s="39">
        <f>IF(C63&gt;L63,2,IF(C63&gt;N63,1,0))</f>
        <v/>
      </c>
      <c r="AP64" s="39">
        <f>SUM(AO60:AO63)</f>
        <v/>
      </c>
      <c r="AQ64" s="39">
        <f>AQ63+1</f>
        <v/>
      </c>
      <c r="AR64" s="39">
        <f>IF(AP64&gt;0,AR63+1,0)</f>
        <v/>
      </c>
      <c r="AS64" s="39">
        <f>IF(AR65=0,AR64,0)</f>
        <v/>
      </c>
      <c r="AT64" s="36" t="n"/>
      <c r="AU64" s="36" t="n"/>
      <c r="AV64" s="36" t="n"/>
      <c r="AW64" s="36" t="n"/>
      <c r="AY64" s="39">
        <f>IF(D63&lt;M63,-2,IF(D63&lt;O63,-1,0))</f>
        <v/>
      </c>
      <c r="AZ64" s="39">
        <f>SUM(AY60:AY63)</f>
        <v/>
      </c>
      <c r="BA64" s="39">
        <f>BA63+1</f>
        <v/>
      </c>
      <c r="BB64" s="39">
        <f>IF(AZ64&lt;0,BB63+1,0)</f>
        <v/>
      </c>
      <c r="BC64" s="39">
        <f>IF(BB65=0,BB64,0)</f>
        <v/>
      </c>
      <c r="BD64" s="36" t="n"/>
      <c r="BE64" s="36" t="n"/>
      <c r="BF64" s="36" t="n"/>
      <c r="BG64" s="36" t="n"/>
    </row>
    <row r="65" ht="15" customHeight="1" s="27">
      <c r="B65" s="40" t="n">
        <v>42090</v>
      </c>
      <c r="C65" s="41" t="n">
        <v>15.195</v>
      </c>
      <c r="D65" s="41" t="n">
        <v>14.955</v>
      </c>
      <c r="E65" s="41" t="n">
        <v>14.955</v>
      </c>
      <c r="F65" s="41" t="n">
        <v>15.045</v>
      </c>
      <c r="G65" s="26" t="n"/>
      <c r="H65" s="41">
        <f>AVERAGE(F45:F64)</f>
        <v/>
      </c>
      <c r="I65" s="41">
        <f>AVERAGE(F16:F64)</f>
        <v/>
      </c>
      <c r="J65" s="36" t="n"/>
      <c r="K65" s="41">
        <f>STDEV(F45:F64)</f>
        <v/>
      </c>
      <c r="L65" s="41">
        <f>H65+2*K65</f>
        <v/>
      </c>
      <c r="M65" s="41">
        <f>H65-2*K65</f>
        <v/>
      </c>
      <c r="N65" s="41">
        <f>H65+1.5*K65</f>
        <v/>
      </c>
      <c r="O65" s="41">
        <f>H65-1.5*K65</f>
        <v/>
      </c>
      <c r="P65" s="26" t="n"/>
      <c r="Q65" s="42">
        <f>(H64-H35)/H35</f>
        <v/>
      </c>
      <c r="R65" s="43">
        <f>IF(Q65&gt;=0.1,1,IF(Q65&gt;-0.1,0,-1))</f>
        <v/>
      </c>
      <c r="S65" s="38" t="n"/>
      <c r="T65" s="43">
        <f>IF(S65&gt;=0.05,1,IF(S65&gt;-0.05,0,-1))</f>
        <v/>
      </c>
      <c r="U65" s="38" t="n"/>
      <c r="V65" s="43">
        <f>IF(U65&gt;=0.03,1,IF(U65&gt;-0.03,0,-1))</f>
        <v/>
      </c>
      <c r="W65" s="43">
        <f>R65+T65+V65</f>
        <v/>
      </c>
      <c r="Y65" s="38" t="n"/>
      <c r="Z65" s="38" t="n"/>
      <c r="AA65" s="38" t="n"/>
      <c r="AB65" s="38" t="n"/>
      <c r="AC65" s="38" t="n"/>
      <c r="AD65" s="38" t="n"/>
      <c r="AE65" s="38" t="n"/>
      <c r="AG65" s="39">
        <f>IF(H65&gt;I65,IF(I65&gt;J65,4,3),IF(H65&lt;J65,IF(I65&lt;J65,0,1),2))</f>
        <v/>
      </c>
      <c r="AI65" s="39">
        <f>IF(D65&gt;H65,3,IF(D65&gt;I65,2,IF(D65&gt;J65,1,0)))</f>
        <v/>
      </c>
      <c r="AK65" s="39">
        <f>IF(M65&gt;H65,3,IF(M65&gt;I65,2,IF(M65&gt;J65,1,0)))</f>
        <v/>
      </c>
      <c r="AM65" s="39">
        <f>IF(L65&gt;H65,3,IF(L65&gt;I65,2,IF(L65&gt;J65,1,0)))</f>
        <v/>
      </c>
      <c r="AO65" s="39">
        <f>IF(C64&gt;L64,2,IF(C64&gt;N64,1,0))</f>
        <v/>
      </c>
      <c r="AP65" s="39">
        <f>SUM(AO61:AO64)</f>
        <v/>
      </c>
      <c r="AQ65" s="39">
        <f>AQ64+1</f>
        <v/>
      </c>
      <c r="AR65" s="39">
        <f>IF(AP65&gt;0,AR64+1,0)</f>
        <v/>
      </c>
      <c r="AS65" s="39">
        <f>IF(AR66=0,AR65,0)</f>
        <v/>
      </c>
      <c r="AT65" s="36" t="n"/>
      <c r="AU65" s="36" t="n"/>
      <c r="AV65" s="36" t="n"/>
      <c r="AW65" s="36" t="n"/>
      <c r="AY65" s="39">
        <f>IF(D64&lt;M64,-2,IF(D64&lt;O64,-1,0))</f>
        <v/>
      </c>
      <c r="AZ65" s="39">
        <f>SUM(AY61:AY64)</f>
        <v/>
      </c>
      <c r="BA65" s="39">
        <f>BA64+1</f>
        <v/>
      </c>
      <c r="BB65" s="39">
        <f>IF(AZ65&lt;0,BB64+1,0)</f>
        <v/>
      </c>
      <c r="BC65" s="39">
        <f>IF(BB66=0,BB65,0)</f>
        <v/>
      </c>
      <c r="BD65" s="36" t="n"/>
      <c r="BE65" s="36" t="n"/>
      <c r="BF65" s="36" t="n"/>
      <c r="BG65" s="36" t="n"/>
    </row>
    <row r="66" ht="15" customHeight="1" s="27">
      <c r="B66" s="40" t="n">
        <v>42093</v>
      </c>
      <c r="C66" s="41" t="n">
        <v>15.195</v>
      </c>
      <c r="D66" s="41" t="n">
        <v>15.025</v>
      </c>
      <c r="E66" s="41" t="n">
        <v>15.08</v>
      </c>
      <c r="F66" s="41" t="n">
        <v>15.14</v>
      </c>
      <c r="G66" s="26" t="n"/>
      <c r="H66" s="41">
        <f>AVERAGE(F46:F65)</f>
        <v/>
      </c>
      <c r="I66" s="41">
        <f>AVERAGE(F17:F65)</f>
        <v/>
      </c>
      <c r="J66" s="36" t="n"/>
      <c r="K66" s="41">
        <f>STDEV(F46:F65)</f>
        <v/>
      </c>
      <c r="L66" s="41">
        <f>H66+2*K66</f>
        <v/>
      </c>
      <c r="M66" s="41">
        <f>H66-2*K66</f>
        <v/>
      </c>
      <c r="N66" s="41">
        <f>H66+1.5*K66</f>
        <v/>
      </c>
      <c r="O66" s="41">
        <f>H66-1.5*K66</f>
        <v/>
      </c>
      <c r="P66" s="26" t="n"/>
      <c r="Q66" s="42">
        <f>(H65-H36)/H36</f>
        <v/>
      </c>
      <c r="R66" s="43">
        <f>IF(Q66&gt;=0.1,1,IF(Q66&gt;-0.1,0,-1))</f>
        <v/>
      </c>
      <c r="S66" s="38" t="n"/>
      <c r="T66" s="43">
        <f>IF(S66&gt;=0.05,1,IF(S66&gt;-0.05,0,-1))</f>
        <v/>
      </c>
      <c r="U66" s="38" t="n"/>
      <c r="V66" s="43">
        <f>IF(U66&gt;=0.03,1,IF(U66&gt;-0.03,0,-1))</f>
        <v/>
      </c>
      <c r="W66" s="43">
        <f>R66+T66+V66</f>
        <v/>
      </c>
      <c r="Y66" s="38" t="n"/>
      <c r="Z66" s="38" t="n"/>
      <c r="AA66" s="38" t="n"/>
      <c r="AB66" s="38" t="n"/>
      <c r="AC66" s="38" t="n"/>
      <c r="AD66" s="38" t="n"/>
      <c r="AE66" s="38" t="n"/>
      <c r="AG66" s="39">
        <f>IF(H66&gt;I66,IF(I66&gt;J66,4,3),IF(H66&lt;J66,IF(I66&lt;J66,0,1),2))</f>
        <v/>
      </c>
      <c r="AI66" s="39">
        <f>IF(D66&gt;H66,3,IF(D66&gt;I66,2,IF(D66&gt;J66,1,0)))</f>
        <v/>
      </c>
      <c r="AK66" s="39">
        <f>IF(M66&gt;H66,3,IF(M66&gt;I66,2,IF(M66&gt;J66,1,0)))</f>
        <v/>
      </c>
      <c r="AM66" s="39">
        <f>IF(L66&gt;H66,3,IF(L66&gt;I66,2,IF(L66&gt;J66,1,0)))</f>
        <v/>
      </c>
      <c r="AO66" s="39">
        <f>IF(C65&gt;L65,2,IF(C65&gt;N65,1,0))</f>
        <v/>
      </c>
      <c r="AP66" s="39">
        <f>SUM(AO62:AO65)</f>
        <v/>
      </c>
      <c r="AQ66" s="39">
        <f>AQ65+1</f>
        <v/>
      </c>
      <c r="AR66" s="39">
        <f>IF(AP66&gt;0,AR65+1,0)</f>
        <v/>
      </c>
      <c r="AS66" s="39">
        <f>IF(AR67=0,AR66,0)</f>
        <v/>
      </c>
      <c r="AT66" s="36" t="n"/>
      <c r="AU66" s="36" t="n"/>
      <c r="AV66" s="36" t="n"/>
      <c r="AW66" s="36" t="n"/>
      <c r="AY66" s="39">
        <f>IF(D65&lt;M65,-2,IF(D65&lt;O65,-1,0))</f>
        <v/>
      </c>
      <c r="AZ66" s="39">
        <f>SUM(AY62:AY65)</f>
        <v/>
      </c>
      <c r="BA66" s="39">
        <f>BA65+1</f>
        <v/>
      </c>
      <c r="BB66" s="39">
        <f>IF(AZ66&lt;0,BB65+1,0)</f>
        <v/>
      </c>
      <c r="BC66" s="39">
        <f>IF(BB67=0,BB66,0)</f>
        <v/>
      </c>
      <c r="BD66" s="36" t="n"/>
      <c r="BE66" s="36" t="n"/>
      <c r="BF66" s="36" t="n"/>
      <c r="BG66" s="36" t="n"/>
    </row>
    <row r="67" ht="15" customHeight="1" s="27">
      <c r="B67" s="40" t="n">
        <v>42094</v>
      </c>
      <c r="C67" s="41" t="n">
        <v>15.215</v>
      </c>
      <c r="D67" s="41" t="n">
        <v>14.96</v>
      </c>
      <c r="E67" s="41" t="n">
        <v>15.05</v>
      </c>
      <c r="F67" s="41" t="n">
        <v>14.965</v>
      </c>
      <c r="G67" s="26" t="n"/>
      <c r="H67" s="41">
        <f>AVERAGE(F47:F66)</f>
        <v/>
      </c>
      <c r="I67" s="41">
        <f>AVERAGE(F18:F66)</f>
        <v/>
      </c>
      <c r="J67" s="36" t="n"/>
      <c r="K67" s="41">
        <f>STDEV(F47:F66)</f>
        <v/>
      </c>
      <c r="L67" s="41">
        <f>H67+2*K67</f>
        <v/>
      </c>
      <c r="M67" s="41">
        <f>H67-2*K67</f>
        <v/>
      </c>
      <c r="N67" s="41">
        <f>H67+1.5*K67</f>
        <v/>
      </c>
      <c r="O67" s="41">
        <f>H67-1.5*K67</f>
        <v/>
      </c>
      <c r="P67" s="26" t="n"/>
      <c r="Q67" s="42">
        <f>(H66-H37)/H37</f>
        <v/>
      </c>
      <c r="R67" s="43">
        <f>IF(Q67&gt;=0.1,1,IF(Q67&gt;-0.1,0,-1))</f>
        <v/>
      </c>
      <c r="S67" s="38" t="n"/>
      <c r="T67" s="43">
        <f>IF(S67&gt;=0.05,1,IF(S67&gt;-0.05,0,-1))</f>
        <v/>
      </c>
      <c r="U67" s="38" t="n"/>
      <c r="V67" s="43">
        <f>IF(U67&gt;=0.03,1,IF(U67&gt;-0.03,0,-1))</f>
        <v/>
      </c>
      <c r="W67" s="43">
        <f>R67+T67+V67</f>
        <v/>
      </c>
      <c r="Y67" s="38" t="n"/>
      <c r="Z67" s="38" t="n"/>
      <c r="AA67" s="38" t="n"/>
      <c r="AB67" s="38" t="n"/>
      <c r="AC67" s="38" t="n"/>
      <c r="AD67" s="38" t="n"/>
      <c r="AE67" s="38" t="n"/>
      <c r="AG67" s="39">
        <f>IF(H67&gt;I67,IF(I67&gt;J67,4,3),IF(H67&lt;J67,IF(I67&lt;J67,0,1),2))</f>
        <v/>
      </c>
      <c r="AI67" s="39">
        <f>IF(D67&gt;H67,3,IF(D67&gt;I67,2,IF(D67&gt;J67,1,0)))</f>
        <v/>
      </c>
      <c r="AK67" s="39">
        <f>IF(M67&gt;H67,3,IF(M67&gt;I67,2,IF(M67&gt;J67,1,0)))</f>
        <v/>
      </c>
      <c r="AM67" s="39">
        <f>IF(L67&gt;H67,3,IF(L67&gt;I67,2,IF(L67&gt;J67,1,0)))</f>
        <v/>
      </c>
      <c r="AO67" s="39">
        <f>IF(C66&gt;L66,2,IF(C66&gt;N66,1,0))</f>
        <v/>
      </c>
      <c r="AP67" s="39">
        <f>SUM(AO63:AO66)</f>
        <v/>
      </c>
      <c r="AQ67" s="39">
        <f>AQ66+1</f>
        <v/>
      </c>
      <c r="AR67" s="39">
        <f>IF(AP67&gt;0,AR66+1,0)</f>
        <v/>
      </c>
      <c r="AS67" s="39">
        <f>IF(AR68=0,AR67,0)</f>
        <v/>
      </c>
      <c r="AT67" s="36" t="n"/>
      <c r="AU67" s="36" t="n"/>
      <c r="AV67" s="36" t="n"/>
      <c r="AW67" s="36" t="n"/>
      <c r="AY67" s="39">
        <f>IF(D66&lt;M66,-2,IF(D66&lt;O66,-1,0))</f>
        <v/>
      </c>
      <c r="AZ67" s="39">
        <f>SUM(AY63:AY66)</f>
        <v/>
      </c>
      <c r="BA67" s="39">
        <f>BA66+1</f>
        <v/>
      </c>
      <c r="BB67" s="39">
        <f>IF(AZ67&lt;0,BB66+1,0)</f>
        <v/>
      </c>
      <c r="BC67" s="39">
        <f>IF(BB68=0,BB67,0)</f>
        <v/>
      </c>
      <c r="BD67" s="36" t="n"/>
      <c r="BE67" s="36" t="n"/>
      <c r="BF67" s="36" t="n"/>
      <c r="BG67" s="36" t="n"/>
    </row>
    <row r="68" ht="15" customHeight="1" s="27">
      <c r="B68" s="40" t="n">
        <v>42095</v>
      </c>
      <c r="C68" s="41" t="n">
        <v>15.195</v>
      </c>
      <c r="D68" s="41" t="n">
        <v>14.865</v>
      </c>
      <c r="E68" s="41" t="n">
        <v>14.9</v>
      </c>
      <c r="F68" s="41" t="n">
        <v>14.965</v>
      </c>
      <c r="G68" s="26" t="n"/>
      <c r="H68" s="41">
        <f>AVERAGE(F48:F67)</f>
        <v/>
      </c>
      <c r="I68" s="41">
        <f>AVERAGE(F19:F67)</f>
        <v/>
      </c>
      <c r="J68" s="36" t="n"/>
      <c r="K68" s="41">
        <f>STDEV(F48:F67)</f>
        <v/>
      </c>
      <c r="L68" s="41">
        <f>H68+2*K68</f>
        <v/>
      </c>
      <c r="M68" s="41">
        <f>H68-2*K68</f>
        <v/>
      </c>
      <c r="N68" s="41">
        <f>H68+1.5*K68</f>
        <v/>
      </c>
      <c r="O68" s="41">
        <f>H68-1.5*K68</f>
        <v/>
      </c>
      <c r="P68" s="26" t="n"/>
      <c r="Q68" s="42">
        <f>(H67-H38)/H38</f>
        <v/>
      </c>
      <c r="R68" s="43">
        <f>IF(Q68&gt;=0.1,1,IF(Q68&gt;-0.1,0,-1))</f>
        <v/>
      </c>
      <c r="S68" s="38" t="n"/>
      <c r="T68" s="43">
        <f>IF(S68&gt;=0.05,1,IF(S68&gt;-0.05,0,-1))</f>
        <v/>
      </c>
      <c r="U68" s="38" t="n"/>
      <c r="V68" s="43">
        <f>IF(U68&gt;=0.03,1,IF(U68&gt;-0.03,0,-1))</f>
        <v/>
      </c>
      <c r="W68" s="43">
        <f>R68+T68+V68</f>
        <v/>
      </c>
      <c r="Y68" s="38" t="n"/>
      <c r="Z68" s="38" t="n"/>
      <c r="AA68" s="38" t="n"/>
      <c r="AB68" s="38" t="n"/>
      <c r="AC68" s="38" t="n"/>
      <c r="AD68" s="38" t="n"/>
      <c r="AE68" s="38" t="n"/>
      <c r="AG68" s="39">
        <f>IF(H68&gt;I68,IF(I68&gt;J68,4,3),IF(H68&lt;J68,IF(I68&lt;J68,0,1),2))</f>
        <v/>
      </c>
      <c r="AI68" s="39">
        <f>IF(D68&gt;H68,3,IF(D68&gt;I68,2,IF(D68&gt;J68,1,0)))</f>
        <v/>
      </c>
      <c r="AK68" s="39">
        <f>IF(M68&gt;H68,3,IF(M68&gt;I68,2,IF(M68&gt;J68,1,0)))</f>
        <v/>
      </c>
      <c r="AM68" s="39">
        <f>IF(L68&gt;H68,3,IF(L68&gt;I68,2,IF(L68&gt;J68,1,0)))</f>
        <v/>
      </c>
      <c r="AO68" s="39">
        <f>IF(C67&gt;L67,2,IF(C67&gt;N67,1,0))</f>
        <v/>
      </c>
      <c r="AP68" s="39">
        <f>SUM(AO64:AO67)</f>
        <v/>
      </c>
      <c r="AQ68" s="39">
        <f>AQ67+1</f>
        <v/>
      </c>
      <c r="AR68" s="39">
        <f>IF(AP68&gt;0,AR67+1,0)</f>
        <v/>
      </c>
      <c r="AS68" s="39">
        <f>IF(AR69=0,AR68,0)</f>
        <v/>
      </c>
      <c r="AT68" s="36" t="n"/>
      <c r="AU68" s="36" t="n"/>
      <c r="AV68" s="36" t="n"/>
      <c r="AW68" s="36" t="n"/>
      <c r="AY68" s="39">
        <f>IF(D67&lt;M67,-2,IF(D67&lt;O67,-1,0))</f>
        <v/>
      </c>
      <c r="AZ68" s="39">
        <f>SUM(AY64:AY67)</f>
        <v/>
      </c>
      <c r="BA68" s="39">
        <f>BA67+1</f>
        <v/>
      </c>
      <c r="BB68" s="39">
        <f>IF(AZ68&lt;0,BB67+1,0)</f>
        <v/>
      </c>
      <c r="BC68" s="39">
        <f>IF(BB69=0,BB68,0)</f>
        <v/>
      </c>
      <c r="BD68" s="36" t="n"/>
      <c r="BE68" s="36" t="n"/>
      <c r="BF68" s="36" t="n"/>
      <c r="BG68" s="36" t="n"/>
    </row>
    <row r="69" ht="15" customHeight="1" s="27">
      <c r="B69" s="40" t="n">
        <v>42096</v>
      </c>
      <c r="C69" s="41" t="n">
        <v>15.105</v>
      </c>
      <c r="D69" s="41" t="n">
        <v>14.875</v>
      </c>
      <c r="E69" s="41" t="n">
        <v>15</v>
      </c>
      <c r="F69" s="41" t="n">
        <v>15.085</v>
      </c>
      <c r="G69" s="26" t="n"/>
      <c r="H69" s="41">
        <f>AVERAGE(F49:F68)</f>
        <v/>
      </c>
      <c r="I69" s="41">
        <f>AVERAGE(F20:F68)</f>
        <v/>
      </c>
      <c r="J69" s="36" t="n"/>
      <c r="K69" s="41">
        <f>STDEV(F49:F68)</f>
        <v/>
      </c>
      <c r="L69" s="41">
        <f>H69+2*K69</f>
        <v/>
      </c>
      <c r="M69" s="41">
        <f>H69-2*K69</f>
        <v/>
      </c>
      <c r="N69" s="41">
        <f>H69+1.5*K69</f>
        <v/>
      </c>
      <c r="O69" s="41">
        <f>H69-1.5*K69</f>
        <v/>
      </c>
      <c r="P69" s="26" t="n"/>
      <c r="Q69" s="42">
        <f>(H68-H39)/H39</f>
        <v/>
      </c>
      <c r="R69" s="43">
        <f>IF(Q69&gt;=0.1,1,IF(Q69&gt;-0.1,0,-1))</f>
        <v/>
      </c>
      <c r="S69" s="38" t="n"/>
      <c r="T69" s="43">
        <f>IF(S69&gt;=0.05,1,IF(S69&gt;-0.05,0,-1))</f>
        <v/>
      </c>
      <c r="U69" s="38" t="n"/>
      <c r="V69" s="43">
        <f>IF(U69&gt;=0.03,1,IF(U69&gt;-0.03,0,-1))</f>
        <v/>
      </c>
      <c r="W69" s="43">
        <f>R69+T69+V69</f>
        <v/>
      </c>
      <c r="Y69" s="38" t="n"/>
      <c r="Z69" s="38" t="n"/>
      <c r="AA69" s="38" t="n"/>
      <c r="AB69" s="38" t="n"/>
      <c r="AC69" s="38" t="n"/>
      <c r="AD69" s="38" t="n"/>
      <c r="AE69" s="38" t="n"/>
      <c r="AG69" s="39">
        <f>IF(H69&gt;I69,IF(I69&gt;J69,4,3),IF(H69&lt;J69,IF(I69&lt;J69,0,1),2))</f>
        <v/>
      </c>
      <c r="AI69" s="39">
        <f>IF(D69&gt;H69,3,IF(D69&gt;I69,2,IF(D69&gt;J69,1,0)))</f>
        <v/>
      </c>
      <c r="AK69" s="39">
        <f>IF(M69&gt;H69,3,IF(M69&gt;I69,2,IF(M69&gt;J69,1,0)))</f>
        <v/>
      </c>
      <c r="AM69" s="39">
        <f>IF(L69&gt;H69,3,IF(L69&gt;I69,2,IF(L69&gt;J69,1,0)))</f>
        <v/>
      </c>
      <c r="AO69" s="39">
        <f>IF(C68&gt;L68,2,IF(C68&gt;N68,1,0))</f>
        <v/>
      </c>
      <c r="AP69" s="39">
        <f>SUM(AO65:AO68)</f>
        <v/>
      </c>
      <c r="AQ69" s="39">
        <f>AQ68+1</f>
        <v/>
      </c>
      <c r="AR69" s="39">
        <f>IF(AP69&gt;0,AR68+1,0)</f>
        <v/>
      </c>
      <c r="AS69" s="39">
        <f>IF(AR70=0,AR69,0)</f>
        <v/>
      </c>
      <c r="AT69" s="36" t="n"/>
      <c r="AU69" s="36" t="n"/>
      <c r="AV69" s="36" t="n"/>
      <c r="AW69" s="36" t="n"/>
      <c r="AY69" s="39">
        <f>IF(D68&lt;M68,-2,IF(D68&lt;O68,-1,0))</f>
        <v/>
      </c>
      <c r="AZ69" s="39">
        <f>SUM(AY65:AY68)</f>
        <v/>
      </c>
      <c r="BA69" s="39">
        <f>BA68+1</f>
        <v/>
      </c>
      <c r="BB69" s="39">
        <f>IF(AZ69&lt;0,BB68+1,0)</f>
        <v/>
      </c>
      <c r="BC69" s="39">
        <f>IF(BB70=0,BB69,0)</f>
        <v/>
      </c>
      <c r="BD69" s="36" t="n"/>
      <c r="BE69" s="36" t="n"/>
      <c r="BF69" s="36" t="n"/>
      <c r="BG69" s="36" t="n"/>
    </row>
    <row r="70" ht="15" customHeight="1" s="27">
      <c r="B70" s="40" t="n">
        <v>42101</v>
      </c>
      <c r="C70" s="41" t="n">
        <v>15.385</v>
      </c>
      <c r="D70" s="41" t="n">
        <v>15.145</v>
      </c>
      <c r="E70" s="41" t="n">
        <v>15.22</v>
      </c>
      <c r="F70" s="41" t="n">
        <v>15.33</v>
      </c>
      <c r="G70" s="26" t="n"/>
      <c r="H70" s="41">
        <f>AVERAGE(F50:F69)</f>
        <v/>
      </c>
      <c r="I70" s="41">
        <f>AVERAGE(F21:F69)</f>
        <v/>
      </c>
      <c r="J70" s="36" t="n"/>
      <c r="K70" s="41">
        <f>STDEV(F50:F69)</f>
        <v/>
      </c>
      <c r="L70" s="41">
        <f>H70+2*K70</f>
        <v/>
      </c>
      <c r="M70" s="41">
        <f>H70-2*K70</f>
        <v/>
      </c>
      <c r="N70" s="41">
        <f>H70+1.5*K70</f>
        <v/>
      </c>
      <c r="O70" s="41">
        <f>H70-1.5*K70</f>
        <v/>
      </c>
      <c r="P70" s="26" t="n"/>
      <c r="Q70" s="42">
        <f>(H69-H40)/H40</f>
        <v/>
      </c>
      <c r="R70" s="43">
        <f>IF(Q70&gt;=0.1,1,IF(Q70&gt;-0.1,0,-1))</f>
        <v/>
      </c>
      <c r="S70" s="38" t="n"/>
      <c r="T70" s="43">
        <f>IF(S70&gt;=0.05,1,IF(S70&gt;-0.05,0,-1))</f>
        <v/>
      </c>
      <c r="U70" s="38" t="n"/>
      <c r="V70" s="43">
        <f>IF(U70&gt;=0.03,1,IF(U70&gt;-0.03,0,-1))</f>
        <v/>
      </c>
      <c r="W70" s="43">
        <f>R70+T70+V70</f>
        <v/>
      </c>
      <c r="Y70" s="38" t="n"/>
      <c r="Z70" s="38" t="n"/>
      <c r="AA70" s="38" t="n"/>
      <c r="AB70" s="38" t="n"/>
      <c r="AC70" s="38" t="n"/>
      <c r="AD70" s="38" t="n"/>
      <c r="AE70" s="38" t="n"/>
      <c r="AG70" s="39">
        <f>IF(H70&gt;I70,IF(I70&gt;J70,4,3),IF(H70&lt;J70,IF(I70&lt;J70,0,1),2))</f>
        <v/>
      </c>
      <c r="AI70" s="39">
        <f>IF(D70&gt;H70,3,IF(D70&gt;I70,2,IF(D70&gt;J70,1,0)))</f>
        <v/>
      </c>
      <c r="AK70" s="39">
        <f>IF(M70&gt;H70,3,IF(M70&gt;I70,2,IF(M70&gt;J70,1,0)))</f>
        <v/>
      </c>
      <c r="AM70" s="39">
        <f>IF(L70&gt;H70,3,IF(L70&gt;I70,2,IF(L70&gt;J70,1,0)))</f>
        <v/>
      </c>
      <c r="AO70" s="39">
        <f>IF(C69&gt;L69,2,IF(C69&gt;N69,1,0))</f>
        <v/>
      </c>
      <c r="AP70" s="39">
        <f>SUM(AO66:AO69)</f>
        <v/>
      </c>
      <c r="AQ70" s="39">
        <f>AQ69+1</f>
        <v/>
      </c>
      <c r="AR70" s="39">
        <f>IF(AP70&gt;0,AR69+1,0)</f>
        <v/>
      </c>
      <c r="AS70" s="39">
        <f>IF(AR71=0,AR70,0)</f>
        <v/>
      </c>
      <c r="AT70" s="36" t="n"/>
      <c r="AU70" s="36" t="n"/>
      <c r="AV70" s="36" t="n"/>
      <c r="AW70" s="36" t="n"/>
      <c r="AY70" s="39">
        <f>IF(D69&lt;M69,-2,IF(D69&lt;O69,-1,0))</f>
        <v/>
      </c>
      <c r="AZ70" s="39">
        <f>SUM(AY66:AY69)</f>
        <v/>
      </c>
      <c r="BA70" s="39">
        <f>BA69+1</f>
        <v/>
      </c>
      <c r="BB70" s="39">
        <f>IF(AZ70&lt;0,BB69+1,0)</f>
        <v/>
      </c>
      <c r="BC70" s="39">
        <f>IF(BB71=0,BB70,0)</f>
        <v/>
      </c>
      <c r="BD70" s="36" t="n"/>
      <c r="BE70" s="36" t="n"/>
      <c r="BF70" s="36" t="n"/>
      <c r="BG70" s="36" t="n"/>
    </row>
    <row r="71" ht="15" customHeight="1" s="27">
      <c r="B71" s="40" t="n">
        <v>42102</v>
      </c>
      <c r="C71" s="41" t="n">
        <v>15.365</v>
      </c>
      <c r="D71" s="41" t="n">
        <v>15.185</v>
      </c>
      <c r="E71" s="41" t="n">
        <v>15.335</v>
      </c>
      <c r="F71" s="41" t="n">
        <v>15.19</v>
      </c>
      <c r="G71" s="26" t="n"/>
      <c r="H71" s="41">
        <f>AVERAGE(F51:F70)</f>
        <v/>
      </c>
      <c r="I71" s="41">
        <f>AVERAGE(F22:F70)</f>
        <v/>
      </c>
      <c r="J71" s="36" t="n"/>
      <c r="K71" s="41">
        <f>STDEV(F51:F70)</f>
        <v/>
      </c>
      <c r="L71" s="41">
        <f>H71+2*K71</f>
        <v/>
      </c>
      <c r="M71" s="41">
        <f>H71-2*K71</f>
        <v/>
      </c>
      <c r="N71" s="41">
        <f>H71+1.5*K71</f>
        <v/>
      </c>
      <c r="O71" s="41">
        <f>H71-1.5*K71</f>
        <v/>
      </c>
      <c r="P71" s="26" t="n"/>
      <c r="Q71" s="42">
        <f>(H70-H41)/H41</f>
        <v/>
      </c>
      <c r="R71" s="43">
        <f>IF(Q71&gt;=0.1,1,IF(Q71&gt;-0.1,0,-1))</f>
        <v/>
      </c>
      <c r="S71" s="38" t="n"/>
      <c r="T71" s="43">
        <f>IF(S71&gt;=0.05,1,IF(S71&gt;-0.05,0,-1))</f>
        <v/>
      </c>
      <c r="U71" s="38" t="n"/>
      <c r="V71" s="43">
        <f>IF(U71&gt;=0.03,1,IF(U71&gt;-0.03,0,-1))</f>
        <v/>
      </c>
      <c r="W71" s="43">
        <f>R71+T71+V71</f>
        <v/>
      </c>
      <c r="Y71" s="38" t="n"/>
      <c r="Z71" s="38" t="n"/>
      <c r="AA71" s="38" t="n"/>
      <c r="AB71" s="38" t="n"/>
      <c r="AC71" s="38" t="n"/>
      <c r="AD71" s="38" t="n"/>
      <c r="AE71" s="38" t="n"/>
      <c r="AG71" s="39">
        <f>IF(H71&gt;I71,IF(I71&gt;J71,4,3),IF(H71&lt;J71,IF(I71&lt;J71,0,1),2))</f>
        <v/>
      </c>
      <c r="AI71" s="39">
        <f>IF(D71&gt;H71,3,IF(D71&gt;I71,2,IF(D71&gt;J71,1,0)))</f>
        <v/>
      </c>
      <c r="AK71" s="39">
        <f>IF(M71&gt;H71,3,IF(M71&gt;I71,2,IF(M71&gt;J71,1,0)))</f>
        <v/>
      </c>
      <c r="AM71" s="39">
        <f>IF(L71&gt;H71,3,IF(L71&gt;I71,2,IF(L71&gt;J71,1,0)))</f>
        <v/>
      </c>
      <c r="AO71" s="39">
        <f>IF(C70&gt;L70,2,IF(C70&gt;N70,1,0))</f>
        <v/>
      </c>
      <c r="AP71" s="39">
        <f>SUM(AO67:AO70)</f>
        <v/>
      </c>
      <c r="AQ71" s="39">
        <f>AQ70+1</f>
        <v/>
      </c>
      <c r="AR71" s="39">
        <f>IF(AP71&gt;0,AR70+1,0)</f>
        <v/>
      </c>
      <c r="AS71" s="39">
        <f>IF(AR72=0,AR71,0)</f>
        <v/>
      </c>
      <c r="AT71" s="36" t="n"/>
      <c r="AU71" s="36" t="n"/>
      <c r="AV71" s="36" t="n"/>
      <c r="AW71" s="36" t="n"/>
      <c r="AY71" s="39">
        <f>IF(D70&lt;M70,-2,IF(D70&lt;O70,-1,0))</f>
        <v/>
      </c>
      <c r="AZ71" s="39">
        <f>SUM(AY67:AY70)</f>
        <v/>
      </c>
      <c r="BA71" s="39">
        <f>BA70+1</f>
        <v/>
      </c>
      <c r="BB71" s="39">
        <f>IF(AZ71&lt;0,BB70+1,0)</f>
        <v/>
      </c>
      <c r="BC71" s="39">
        <f>IF(BB72=0,BB71,0)</f>
        <v/>
      </c>
      <c r="BD71" s="36" t="n"/>
      <c r="BE71" s="36" t="n"/>
      <c r="BF71" s="36" t="n"/>
      <c r="BG71" s="36" t="n"/>
    </row>
    <row r="72" ht="15" customHeight="1" s="27">
      <c r="B72" s="40" t="n">
        <v>42103</v>
      </c>
      <c r="C72" s="41" t="n">
        <v>15.5</v>
      </c>
      <c r="D72" s="41" t="n">
        <v>15.22</v>
      </c>
      <c r="E72" s="41" t="n">
        <v>15.285</v>
      </c>
      <c r="F72" s="41" t="n">
        <v>15.5</v>
      </c>
      <c r="G72" s="26" t="n"/>
      <c r="H72" s="41">
        <f>AVERAGE(F52:F71)</f>
        <v/>
      </c>
      <c r="I72" s="41">
        <f>AVERAGE(F23:F71)</f>
        <v/>
      </c>
      <c r="J72" s="36" t="n"/>
      <c r="K72" s="41">
        <f>STDEV(F52:F71)</f>
        <v/>
      </c>
      <c r="L72" s="41">
        <f>H72+2*K72</f>
        <v/>
      </c>
      <c r="M72" s="41">
        <f>H72-2*K72</f>
        <v/>
      </c>
      <c r="N72" s="41">
        <f>H72+1.5*K72</f>
        <v/>
      </c>
      <c r="O72" s="41">
        <f>H72-1.5*K72</f>
        <v/>
      </c>
      <c r="P72" s="26" t="n"/>
      <c r="Q72" s="42">
        <f>(H71-H42)/H42</f>
        <v/>
      </c>
      <c r="R72" s="43">
        <f>IF(Q72&gt;=0.1,1,IF(Q72&gt;-0.1,0,-1))</f>
        <v/>
      </c>
      <c r="S72" s="38" t="n"/>
      <c r="T72" s="43">
        <f>IF(S72&gt;=0.05,1,IF(S72&gt;-0.05,0,-1))</f>
        <v/>
      </c>
      <c r="U72" s="38" t="n"/>
      <c r="V72" s="43">
        <f>IF(U72&gt;=0.03,1,IF(U72&gt;-0.03,0,-1))</f>
        <v/>
      </c>
      <c r="W72" s="43">
        <f>R72+T72+V72</f>
        <v/>
      </c>
      <c r="Y72" s="38" t="n"/>
      <c r="Z72" s="38" t="n"/>
      <c r="AA72" s="38" t="n"/>
      <c r="AB72" s="38" t="n"/>
      <c r="AC72" s="38" t="n"/>
      <c r="AD72" s="38" t="n"/>
      <c r="AE72" s="38" t="n"/>
      <c r="AG72" s="39">
        <f>IF(H72&gt;I72,IF(I72&gt;J72,4,3),IF(H72&lt;J72,IF(I72&lt;J72,0,1),2))</f>
        <v/>
      </c>
      <c r="AI72" s="39">
        <f>IF(D72&gt;H72,3,IF(D72&gt;I72,2,IF(D72&gt;J72,1,0)))</f>
        <v/>
      </c>
      <c r="AK72" s="39">
        <f>IF(M72&gt;H72,3,IF(M72&gt;I72,2,IF(M72&gt;J72,1,0)))</f>
        <v/>
      </c>
      <c r="AM72" s="39">
        <f>IF(L72&gt;H72,3,IF(L72&gt;I72,2,IF(L72&gt;J72,1,0)))</f>
        <v/>
      </c>
      <c r="AO72" s="39">
        <f>IF(C71&gt;L71,2,IF(C71&gt;N71,1,0))</f>
        <v/>
      </c>
      <c r="AP72" s="39">
        <f>SUM(AO68:AO71)</f>
        <v/>
      </c>
      <c r="AQ72" s="39">
        <f>AQ71+1</f>
        <v/>
      </c>
      <c r="AR72" s="39">
        <f>IF(AP72&gt;0,AR71+1,0)</f>
        <v/>
      </c>
      <c r="AS72" s="39">
        <f>IF(AR73=0,AR72,0)</f>
        <v/>
      </c>
      <c r="AT72" s="36" t="n"/>
      <c r="AU72" s="36" t="n"/>
      <c r="AV72" s="36" t="n"/>
      <c r="AW72" s="36" t="n"/>
      <c r="AY72" s="39">
        <f>IF(D71&lt;M71,-2,IF(D71&lt;O71,-1,0))</f>
        <v/>
      </c>
      <c r="AZ72" s="39">
        <f>SUM(AY68:AY71)</f>
        <v/>
      </c>
      <c r="BA72" s="39">
        <f>BA71+1</f>
        <v/>
      </c>
      <c r="BB72" s="39">
        <f>IF(AZ72&lt;0,BB71+1,0)</f>
        <v/>
      </c>
      <c r="BC72" s="39">
        <f>IF(BB73=0,BB72,0)</f>
        <v/>
      </c>
      <c r="BD72" s="36" t="n"/>
      <c r="BE72" s="36" t="n"/>
      <c r="BF72" s="36" t="n"/>
      <c r="BG72" s="36" t="n"/>
    </row>
    <row r="73" ht="15" customHeight="1" s="27">
      <c r="B73" s="40" t="n">
        <v>42104</v>
      </c>
      <c r="C73" s="41" t="n">
        <v>15.645</v>
      </c>
      <c r="D73" s="41" t="n">
        <v>15.405</v>
      </c>
      <c r="E73" s="41" t="n">
        <v>15.52</v>
      </c>
      <c r="F73" s="41" t="n">
        <v>15.45</v>
      </c>
      <c r="G73" s="26" t="n"/>
      <c r="H73" s="41">
        <f>AVERAGE(F53:F72)</f>
        <v/>
      </c>
      <c r="I73" s="41">
        <f>AVERAGE(F24:F72)</f>
        <v/>
      </c>
      <c r="J73" s="36" t="n"/>
      <c r="K73" s="41">
        <f>STDEV(F53:F72)</f>
        <v/>
      </c>
      <c r="L73" s="41">
        <f>H73+2*K73</f>
        <v/>
      </c>
      <c r="M73" s="41">
        <f>H73-2*K73</f>
        <v/>
      </c>
      <c r="N73" s="41">
        <f>H73+1.5*K73</f>
        <v/>
      </c>
      <c r="O73" s="41">
        <f>H73-1.5*K73</f>
        <v/>
      </c>
      <c r="P73" s="26" t="n"/>
      <c r="Q73" s="42">
        <f>(H72-H43)/H43</f>
        <v/>
      </c>
      <c r="R73" s="43">
        <f>IF(Q73&gt;=0.1,1,IF(Q73&gt;-0.1,0,-1))</f>
        <v/>
      </c>
      <c r="S73" s="38" t="n"/>
      <c r="T73" s="43">
        <f>IF(S73&gt;=0.05,1,IF(S73&gt;-0.05,0,-1))</f>
        <v/>
      </c>
      <c r="U73" s="38" t="n"/>
      <c r="V73" s="43">
        <f>IF(U73&gt;=0.03,1,IF(U73&gt;-0.03,0,-1))</f>
        <v/>
      </c>
      <c r="W73" s="43">
        <f>R73+T73+V73</f>
        <v/>
      </c>
      <c r="Y73" s="38" t="n"/>
      <c r="Z73" s="38" t="n"/>
      <c r="AA73" s="38" t="n"/>
      <c r="AB73" s="38" t="n"/>
      <c r="AC73" s="38" t="n"/>
      <c r="AD73" s="38" t="n"/>
      <c r="AE73" s="38" t="n"/>
      <c r="AG73" s="39">
        <f>IF(H73&gt;I73,IF(I73&gt;J73,4,3),IF(H73&lt;J73,IF(I73&lt;J73,0,1),2))</f>
        <v/>
      </c>
      <c r="AI73" s="39">
        <f>IF(D73&gt;H73,3,IF(D73&gt;I73,2,IF(D73&gt;J73,1,0)))</f>
        <v/>
      </c>
      <c r="AK73" s="39">
        <f>IF(M73&gt;H73,3,IF(M73&gt;I73,2,IF(M73&gt;J73,1,0)))</f>
        <v/>
      </c>
      <c r="AM73" s="39">
        <f>IF(L73&gt;H73,3,IF(L73&gt;I73,2,IF(L73&gt;J73,1,0)))</f>
        <v/>
      </c>
      <c r="AO73" s="39">
        <f>IF(C72&gt;L72,2,IF(C72&gt;N72,1,0))</f>
        <v/>
      </c>
      <c r="AP73" s="39">
        <f>SUM(AO69:AO72)</f>
        <v/>
      </c>
      <c r="AQ73" s="39">
        <f>AQ72+1</f>
        <v/>
      </c>
      <c r="AR73" s="39">
        <f>IF(AP73&gt;0,AR72+1,0)</f>
        <v/>
      </c>
      <c r="AS73" s="39">
        <f>IF(AR74=0,AR73,0)</f>
        <v/>
      </c>
      <c r="AT73" s="36" t="n"/>
      <c r="AU73" s="36" t="n"/>
      <c r="AV73" s="36" t="n"/>
      <c r="AW73" s="36" t="n"/>
      <c r="AY73" s="39">
        <f>IF(D72&lt;M72,-2,IF(D72&lt;O72,-1,0))</f>
        <v/>
      </c>
      <c r="AZ73" s="39">
        <f>SUM(AY69:AY72)</f>
        <v/>
      </c>
      <c r="BA73" s="39">
        <f>BA72+1</f>
        <v/>
      </c>
      <c r="BB73" s="39">
        <f>IF(AZ73&lt;0,BB72+1,0)</f>
        <v/>
      </c>
      <c r="BC73" s="39">
        <f>IF(BB74=0,BB73,0)</f>
        <v/>
      </c>
      <c r="BD73" s="36" t="n"/>
      <c r="BE73" s="36" t="n"/>
      <c r="BF73" s="36" t="n"/>
      <c r="BG73" s="36" t="n"/>
    </row>
    <row r="74" ht="15" customHeight="1" s="27">
      <c r="B74" s="40" t="n">
        <v>42107</v>
      </c>
      <c r="C74" s="41" t="n">
        <v>15.975</v>
      </c>
      <c r="D74" s="41" t="n">
        <v>15.425</v>
      </c>
      <c r="E74" s="41" t="n">
        <v>15.45</v>
      </c>
      <c r="F74" s="41" t="n">
        <v>15.955</v>
      </c>
      <c r="G74" s="26" t="n"/>
      <c r="H74" s="41">
        <f>AVERAGE(F54:F73)</f>
        <v/>
      </c>
      <c r="I74" s="41">
        <f>AVERAGE(F25:F73)</f>
        <v/>
      </c>
      <c r="J74" s="36" t="n"/>
      <c r="K74" s="41">
        <f>STDEV(F54:F73)</f>
        <v/>
      </c>
      <c r="L74" s="41">
        <f>H74+2*K74</f>
        <v/>
      </c>
      <c r="M74" s="41">
        <f>H74-2*K74</f>
        <v/>
      </c>
      <c r="N74" s="41">
        <f>H74+1.5*K74</f>
        <v/>
      </c>
      <c r="O74" s="41">
        <f>H74-1.5*K74</f>
        <v/>
      </c>
      <c r="P74" s="26" t="n"/>
      <c r="Q74" s="42">
        <f>(H73-H44)/H44</f>
        <v/>
      </c>
      <c r="R74" s="43">
        <f>IF(Q74&gt;=0.1,1,IF(Q74&gt;-0.1,0,-1))</f>
        <v/>
      </c>
      <c r="S74" s="38" t="n"/>
      <c r="T74" s="43">
        <f>IF(S74&gt;=0.05,1,IF(S74&gt;-0.05,0,-1))</f>
        <v/>
      </c>
      <c r="U74" s="38" t="n"/>
      <c r="V74" s="43">
        <f>IF(U74&gt;=0.03,1,IF(U74&gt;-0.03,0,-1))</f>
        <v/>
      </c>
      <c r="W74" s="43">
        <f>R74+T74+V74</f>
        <v/>
      </c>
      <c r="Y74" s="38" t="n"/>
      <c r="Z74" s="38" t="n"/>
      <c r="AA74" s="38" t="n"/>
      <c r="AB74" s="38" t="n"/>
      <c r="AC74" s="38" t="n"/>
      <c r="AD74" s="38" t="n"/>
      <c r="AE74" s="38" t="n"/>
      <c r="AG74" s="39">
        <f>IF(H74&gt;I74,IF(I74&gt;J74,4,3),IF(H74&lt;J74,IF(I74&lt;J74,0,1),2))</f>
        <v/>
      </c>
      <c r="AI74" s="39">
        <f>IF(D74&gt;H74,3,IF(D74&gt;I74,2,IF(D74&gt;J74,1,0)))</f>
        <v/>
      </c>
      <c r="AK74" s="39">
        <f>IF(M74&gt;H74,3,IF(M74&gt;I74,2,IF(M74&gt;J74,1,0)))</f>
        <v/>
      </c>
      <c r="AM74" s="39">
        <f>IF(L74&gt;H74,3,IF(L74&gt;I74,2,IF(L74&gt;J74,1,0)))</f>
        <v/>
      </c>
      <c r="AO74" s="39">
        <f>IF(C73&gt;L73,2,IF(C73&gt;N73,1,0))</f>
        <v/>
      </c>
      <c r="AP74" s="39">
        <f>SUM(AO70:AO73)</f>
        <v/>
      </c>
      <c r="AQ74" s="39">
        <f>AQ73+1</f>
        <v/>
      </c>
      <c r="AR74" s="39">
        <f>IF(AP74&gt;0,AR73+1,0)</f>
        <v/>
      </c>
      <c r="AS74" s="39">
        <f>IF(AR75=0,AR74,0)</f>
        <v/>
      </c>
      <c r="AT74" s="36" t="n"/>
      <c r="AU74" s="36" t="n"/>
      <c r="AV74" s="36" t="n"/>
      <c r="AW74" s="36" t="n"/>
      <c r="AY74" s="39">
        <f>IF(D73&lt;M73,-2,IF(D73&lt;O73,-1,0))</f>
        <v/>
      </c>
      <c r="AZ74" s="39">
        <f>SUM(AY70:AY73)</f>
        <v/>
      </c>
      <c r="BA74" s="39">
        <f>BA73+1</f>
        <v/>
      </c>
      <c r="BB74" s="39">
        <f>IF(AZ74&lt;0,BB73+1,0)</f>
        <v/>
      </c>
      <c r="BC74" s="39">
        <f>IF(BB75=0,BB74,0)</f>
        <v/>
      </c>
      <c r="BD74" s="36" t="n"/>
      <c r="BE74" s="36" t="n"/>
      <c r="BF74" s="36" t="n"/>
      <c r="BG74" s="36" t="n"/>
    </row>
    <row r="75" ht="15" customHeight="1" s="27">
      <c r="B75" s="40" t="n">
        <v>42108</v>
      </c>
      <c r="C75" s="41" t="n">
        <v>16.065</v>
      </c>
      <c r="D75" s="41" t="n">
        <v>15.775</v>
      </c>
      <c r="E75" s="41" t="n">
        <v>15.94</v>
      </c>
      <c r="F75" s="41" t="n">
        <v>15.87</v>
      </c>
      <c r="G75" s="26" t="n"/>
      <c r="H75" s="41">
        <f>AVERAGE(F55:F74)</f>
        <v/>
      </c>
      <c r="I75" s="41">
        <f>AVERAGE(F26:F74)</f>
        <v/>
      </c>
      <c r="J75" s="36" t="n"/>
      <c r="K75" s="41">
        <f>STDEV(F55:F74)</f>
        <v/>
      </c>
      <c r="L75" s="41">
        <f>H75+2*K75</f>
        <v/>
      </c>
      <c r="M75" s="41">
        <f>H75-2*K75</f>
        <v/>
      </c>
      <c r="N75" s="41">
        <f>H75+1.5*K75</f>
        <v/>
      </c>
      <c r="O75" s="41">
        <f>H75-1.5*K75</f>
        <v/>
      </c>
      <c r="P75" s="26" t="n"/>
      <c r="Q75" s="42">
        <f>(H74-H45)/H45</f>
        <v/>
      </c>
      <c r="R75" s="43">
        <f>IF(Q75&gt;=0.1,1,IF(Q75&gt;-0.1,0,-1))</f>
        <v/>
      </c>
      <c r="S75" s="38" t="n"/>
      <c r="T75" s="43">
        <f>IF(S75&gt;=0.05,1,IF(S75&gt;-0.05,0,-1))</f>
        <v/>
      </c>
      <c r="U75" s="38" t="n"/>
      <c r="V75" s="43">
        <f>IF(U75&gt;=0.03,1,IF(U75&gt;-0.03,0,-1))</f>
        <v/>
      </c>
      <c r="W75" s="43">
        <f>R75+T75+V75</f>
        <v/>
      </c>
      <c r="Y75" s="38" t="n"/>
      <c r="Z75" s="38" t="n"/>
      <c r="AA75" s="38" t="n"/>
      <c r="AB75" s="38" t="n"/>
      <c r="AC75" s="38" t="n"/>
      <c r="AD75" s="38" t="n"/>
      <c r="AE75" s="38" t="n"/>
      <c r="AG75" s="39">
        <f>IF(H75&gt;I75,IF(I75&gt;J75,4,3),IF(H75&lt;J75,IF(I75&lt;J75,0,1),2))</f>
        <v/>
      </c>
      <c r="AI75" s="39">
        <f>IF(D75&gt;H75,3,IF(D75&gt;I75,2,IF(D75&gt;J75,1,0)))</f>
        <v/>
      </c>
      <c r="AK75" s="39">
        <f>IF(M75&gt;H75,3,IF(M75&gt;I75,2,IF(M75&gt;J75,1,0)))</f>
        <v/>
      </c>
      <c r="AM75" s="39">
        <f>IF(L75&gt;H75,3,IF(L75&gt;I75,2,IF(L75&gt;J75,1,0)))</f>
        <v/>
      </c>
      <c r="AO75" s="39">
        <f>IF(C74&gt;L74,2,IF(C74&gt;N74,1,0))</f>
        <v/>
      </c>
      <c r="AP75" s="39">
        <f>SUM(AO71:AO74)</f>
        <v/>
      </c>
      <c r="AQ75" s="39">
        <f>AQ74+1</f>
        <v/>
      </c>
      <c r="AR75" s="39">
        <f>IF(AP75&gt;0,AR74+1,0)</f>
        <v/>
      </c>
      <c r="AS75" s="39">
        <f>IF(AR76=0,AR75,0)</f>
        <v/>
      </c>
      <c r="AT75" s="36" t="n"/>
      <c r="AU75" s="36" t="n"/>
      <c r="AV75" s="36" t="n"/>
      <c r="AW75" s="36" t="n"/>
      <c r="AY75" s="39">
        <f>IF(D74&lt;M74,-2,IF(D74&lt;O74,-1,0))</f>
        <v/>
      </c>
      <c r="AZ75" s="39">
        <f>SUM(AY71:AY74)</f>
        <v/>
      </c>
      <c r="BA75" s="39">
        <f>BA74+1</f>
        <v/>
      </c>
      <c r="BB75" s="39">
        <f>IF(AZ75&lt;0,BB74+1,0)</f>
        <v/>
      </c>
      <c r="BC75" s="39">
        <f>IF(BB76=0,BB75,0)</f>
        <v/>
      </c>
      <c r="BD75" s="36" t="n"/>
      <c r="BE75" s="36" t="n"/>
      <c r="BF75" s="36" t="n"/>
      <c r="BG75" s="36" t="n"/>
    </row>
    <row r="76" ht="15" customHeight="1" s="27">
      <c r="B76" s="40" t="n">
        <v>42109</v>
      </c>
      <c r="C76" s="41" t="n">
        <v>15.96</v>
      </c>
      <c r="D76" s="41" t="n">
        <v>15.71</v>
      </c>
      <c r="E76" s="41" t="n">
        <v>15.96</v>
      </c>
      <c r="F76" s="41" t="n">
        <v>15.825</v>
      </c>
      <c r="G76" s="26" t="n"/>
      <c r="H76" s="41">
        <f>AVERAGE(F56:F75)</f>
        <v/>
      </c>
      <c r="I76" s="41">
        <f>AVERAGE(F27:F75)</f>
        <v/>
      </c>
      <c r="J76" s="36" t="n"/>
      <c r="K76" s="41">
        <f>STDEV(F56:F75)</f>
        <v/>
      </c>
      <c r="L76" s="41">
        <f>H76+2*K76</f>
        <v/>
      </c>
      <c r="M76" s="41">
        <f>H76-2*K76</f>
        <v/>
      </c>
      <c r="N76" s="41">
        <f>H76+1.5*K76</f>
        <v/>
      </c>
      <c r="O76" s="41">
        <f>H76-1.5*K76</f>
        <v/>
      </c>
      <c r="P76" s="26" t="n"/>
      <c r="Q76" s="42">
        <f>(H75-H46)/H46</f>
        <v/>
      </c>
      <c r="R76" s="43">
        <f>IF(Q76&gt;=0.1,1,IF(Q76&gt;-0.1,0,-1))</f>
        <v/>
      </c>
      <c r="S76" s="38" t="n"/>
      <c r="T76" s="43">
        <f>IF(S76&gt;=0.05,1,IF(S76&gt;-0.05,0,-1))</f>
        <v/>
      </c>
      <c r="U76" s="38" t="n"/>
      <c r="V76" s="43">
        <f>IF(U76&gt;=0.03,1,IF(U76&gt;-0.03,0,-1))</f>
        <v/>
      </c>
      <c r="W76" s="43">
        <f>R76+T76+V76</f>
        <v/>
      </c>
      <c r="Y76" s="38" t="n"/>
      <c r="Z76" s="38" t="n"/>
      <c r="AA76" s="38" t="n"/>
      <c r="AB76" s="38" t="n"/>
      <c r="AC76" s="38" t="n"/>
      <c r="AD76" s="38" t="n"/>
      <c r="AE76" s="38" t="n"/>
      <c r="AG76" s="39">
        <f>IF(H76&gt;I76,IF(I76&gt;J76,4,3),IF(H76&lt;J76,IF(I76&lt;J76,0,1),2))</f>
        <v/>
      </c>
      <c r="AI76" s="39">
        <f>IF(D76&gt;H76,3,IF(D76&gt;I76,2,IF(D76&gt;J76,1,0)))</f>
        <v/>
      </c>
      <c r="AK76" s="39">
        <f>IF(M76&gt;H76,3,IF(M76&gt;I76,2,IF(M76&gt;J76,1,0)))</f>
        <v/>
      </c>
      <c r="AM76" s="39">
        <f>IF(L76&gt;H76,3,IF(L76&gt;I76,2,IF(L76&gt;J76,1,0)))</f>
        <v/>
      </c>
      <c r="AO76" s="39">
        <f>IF(C75&gt;L75,2,IF(C75&gt;N75,1,0))</f>
        <v/>
      </c>
      <c r="AP76" s="39">
        <f>SUM(AO72:AO75)</f>
        <v/>
      </c>
      <c r="AQ76" s="39">
        <f>AQ75+1</f>
        <v/>
      </c>
      <c r="AR76" s="39">
        <f>IF(AP76&gt;0,AR75+1,0)</f>
        <v/>
      </c>
      <c r="AS76" s="39">
        <f>IF(AR77=0,AR76,0)</f>
        <v/>
      </c>
      <c r="AT76" s="36" t="n"/>
      <c r="AU76" s="36" t="n"/>
      <c r="AV76" s="36" t="n"/>
      <c r="AW76" s="36" t="n"/>
      <c r="AY76" s="39">
        <f>IF(D75&lt;M75,-2,IF(D75&lt;O75,-1,0))</f>
        <v/>
      </c>
      <c r="AZ76" s="39">
        <f>SUM(AY72:AY75)</f>
        <v/>
      </c>
      <c r="BA76" s="39">
        <f>BA75+1</f>
        <v/>
      </c>
      <c r="BB76" s="39">
        <f>IF(AZ76&lt;0,BB75+1,0)</f>
        <v/>
      </c>
      <c r="BC76" s="39">
        <f>IF(BB77=0,BB76,0)</f>
        <v/>
      </c>
      <c r="BD76" s="36" t="n"/>
      <c r="BE76" s="36" t="n"/>
      <c r="BF76" s="36" t="n"/>
      <c r="BG76" s="36" t="n"/>
    </row>
    <row r="77" ht="15" customHeight="1" s="27">
      <c r="B77" s="40" t="n">
        <v>42110</v>
      </c>
      <c r="C77" s="41" t="n">
        <v>16.015</v>
      </c>
      <c r="D77" s="41" t="n">
        <v>15.595</v>
      </c>
      <c r="E77" s="41" t="n">
        <v>15.73</v>
      </c>
      <c r="F77" s="41" t="n">
        <v>15.835</v>
      </c>
      <c r="G77" s="26" t="n"/>
      <c r="H77" s="41">
        <f>AVERAGE(F57:F76)</f>
        <v/>
      </c>
      <c r="I77" s="41">
        <f>AVERAGE(F28:F76)</f>
        <v/>
      </c>
      <c r="J77" s="36" t="n"/>
      <c r="K77" s="41">
        <f>STDEV(F57:F76)</f>
        <v/>
      </c>
      <c r="L77" s="41">
        <f>H77+2*K77</f>
        <v/>
      </c>
      <c r="M77" s="41">
        <f>H77-2*K77</f>
        <v/>
      </c>
      <c r="N77" s="41">
        <f>H77+1.5*K77</f>
        <v/>
      </c>
      <c r="O77" s="41">
        <f>H77-1.5*K77</f>
        <v/>
      </c>
      <c r="P77" s="26" t="n"/>
      <c r="Q77" s="42">
        <f>(H76-H47)/H47</f>
        <v/>
      </c>
      <c r="R77" s="43">
        <f>IF(Q77&gt;=0.1,1,IF(Q77&gt;-0.1,0,-1))</f>
        <v/>
      </c>
      <c r="S77" s="38" t="n"/>
      <c r="T77" s="43">
        <f>IF(S77&gt;=0.05,1,IF(S77&gt;-0.05,0,-1))</f>
        <v/>
      </c>
      <c r="U77" s="38" t="n"/>
      <c r="V77" s="43">
        <f>IF(U77&gt;=0.03,1,IF(U77&gt;-0.03,0,-1))</f>
        <v/>
      </c>
      <c r="W77" s="43">
        <f>R77+T77+V77</f>
        <v/>
      </c>
      <c r="Y77" s="38" t="n"/>
      <c r="Z77" s="38" t="n"/>
      <c r="AA77" s="38" t="n"/>
      <c r="AB77" s="38" t="n"/>
      <c r="AC77" s="38" t="n"/>
      <c r="AD77" s="38" t="n"/>
      <c r="AE77" s="38" t="n"/>
      <c r="AG77" s="39">
        <f>IF(H77&gt;I77,IF(I77&gt;J77,4,3),IF(H77&lt;J77,IF(I77&lt;J77,0,1),2))</f>
        <v/>
      </c>
      <c r="AI77" s="39">
        <f>IF(D77&gt;H77,3,IF(D77&gt;I77,2,IF(D77&gt;J77,1,0)))</f>
        <v/>
      </c>
      <c r="AK77" s="39">
        <f>IF(M77&gt;H77,3,IF(M77&gt;I77,2,IF(M77&gt;J77,1,0)))</f>
        <v/>
      </c>
      <c r="AM77" s="39">
        <f>IF(L77&gt;H77,3,IF(L77&gt;I77,2,IF(L77&gt;J77,1,0)))</f>
        <v/>
      </c>
      <c r="AO77" s="39">
        <f>IF(C76&gt;L76,2,IF(C76&gt;N76,1,0))</f>
        <v/>
      </c>
      <c r="AP77" s="39">
        <f>SUM(AO73:AO76)</f>
        <v/>
      </c>
      <c r="AQ77" s="39">
        <f>AQ76+1</f>
        <v/>
      </c>
      <c r="AR77" s="39">
        <f>IF(AP77&gt;0,AR76+1,0)</f>
        <v/>
      </c>
      <c r="AS77" s="39">
        <f>IF(AR78=0,AR77,0)</f>
        <v/>
      </c>
      <c r="AT77" s="36" t="n"/>
      <c r="AU77" s="36" t="n"/>
      <c r="AV77" s="36" t="n"/>
      <c r="AW77" s="36" t="n"/>
      <c r="AY77" s="39">
        <f>IF(D76&lt;M76,-2,IF(D76&lt;O76,-1,0))</f>
        <v/>
      </c>
      <c r="AZ77" s="39">
        <f>SUM(AY73:AY76)</f>
        <v/>
      </c>
      <c r="BA77" s="39">
        <f>BA76+1</f>
        <v/>
      </c>
      <c r="BB77" s="39">
        <f>IF(AZ77&lt;0,BB76+1,0)</f>
        <v/>
      </c>
      <c r="BC77" s="39">
        <f>IF(BB78=0,BB77,0)</f>
        <v/>
      </c>
      <c r="BD77" s="36" t="n"/>
      <c r="BE77" s="36" t="n"/>
      <c r="BF77" s="36" t="n"/>
      <c r="BG77" s="36" t="n"/>
    </row>
    <row r="78" ht="15" customHeight="1" s="27">
      <c r="B78" s="40" t="n">
        <v>42111</v>
      </c>
      <c r="C78" s="41" t="n">
        <v>15.85</v>
      </c>
      <c r="D78" s="41" t="n">
        <v>15.39</v>
      </c>
      <c r="E78" s="41" t="n">
        <v>15.815</v>
      </c>
      <c r="F78" s="41" t="n">
        <v>15.405</v>
      </c>
      <c r="G78" s="26" t="n"/>
      <c r="H78" s="41">
        <f>AVERAGE(F58:F77)</f>
        <v/>
      </c>
      <c r="I78" s="41">
        <f>AVERAGE(F29:F77)</f>
        <v/>
      </c>
      <c r="J78" s="36" t="n"/>
      <c r="K78" s="41">
        <f>STDEV(F58:F77)</f>
        <v/>
      </c>
      <c r="L78" s="41">
        <f>H78+2*K78</f>
        <v/>
      </c>
      <c r="M78" s="41">
        <f>H78-2*K78</f>
        <v/>
      </c>
      <c r="N78" s="41">
        <f>H78+1.5*K78</f>
        <v/>
      </c>
      <c r="O78" s="41">
        <f>H78-1.5*K78</f>
        <v/>
      </c>
      <c r="P78" s="26" t="n"/>
      <c r="Q78" s="42">
        <f>(H77-H48)/H48</f>
        <v/>
      </c>
      <c r="R78" s="43">
        <f>IF(Q78&gt;=0.1,1,IF(Q78&gt;-0.1,0,-1))</f>
        <v/>
      </c>
      <c r="S78" s="38" t="n"/>
      <c r="T78" s="43">
        <f>IF(S78&gt;=0.05,1,IF(S78&gt;-0.05,0,-1))</f>
        <v/>
      </c>
      <c r="U78" s="38" t="n"/>
      <c r="V78" s="43">
        <f>IF(U78&gt;=0.03,1,IF(U78&gt;-0.03,0,-1))</f>
        <v/>
      </c>
      <c r="W78" s="43">
        <f>R78+T78+V78</f>
        <v/>
      </c>
      <c r="Y78" s="38" t="n"/>
      <c r="Z78" s="38" t="n"/>
      <c r="AA78" s="38" t="n"/>
      <c r="AB78" s="38" t="n"/>
      <c r="AC78" s="38" t="n"/>
      <c r="AD78" s="38" t="n"/>
      <c r="AE78" s="38" t="n"/>
      <c r="AG78" s="39">
        <f>IF(H78&gt;I78,IF(I78&gt;J78,4,3),IF(H78&lt;J78,IF(I78&lt;J78,0,1),2))</f>
        <v/>
      </c>
      <c r="AI78" s="39">
        <f>IF(D78&gt;H78,3,IF(D78&gt;I78,2,IF(D78&gt;J78,1,0)))</f>
        <v/>
      </c>
      <c r="AK78" s="39">
        <f>IF(M78&gt;H78,3,IF(M78&gt;I78,2,IF(M78&gt;J78,1,0)))</f>
        <v/>
      </c>
      <c r="AM78" s="39">
        <f>IF(L78&gt;H78,3,IF(L78&gt;I78,2,IF(L78&gt;J78,1,0)))</f>
        <v/>
      </c>
      <c r="AO78" s="39">
        <f>IF(C77&gt;L77,2,IF(C77&gt;N77,1,0))</f>
        <v/>
      </c>
      <c r="AP78" s="39">
        <f>SUM(AO74:AO77)</f>
        <v/>
      </c>
      <c r="AQ78" s="39">
        <f>AQ77+1</f>
        <v/>
      </c>
      <c r="AR78" s="39">
        <f>IF(AP78&gt;0,AR77+1,0)</f>
        <v/>
      </c>
      <c r="AS78" s="39">
        <f>IF(AR79=0,AR78,0)</f>
        <v/>
      </c>
      <c r="AT78" s="36" t="n"/>
      <c r="AU78" s="36" t="n"/>
      <c r="AV78" s="36" t="n"/>
      <c r="AW78" s="36" t="n"/>
      <c r="AY78" s="39">
        <f>IF(D77&lt;M77,-2,IF(D77&lt;O77,-1,0))</f>
        <v/>
      </c>
      <c r="AZ78" s="39">
        <f>SUM(AY74:AY77)</f>
        <v/>
      </c>
      <c r="BA78" s="39">
        <f>BA77+1</f>
        <v/>
      </c>
      <c r="BB78" s="39">
        <f>IF(AZ78&lt;0,BB77+1,0)</f>
        <v/>
      </c>
      <c r="BC78" s="39">
        <f>IF(BB79=0,BB78,0)</f>
        <v/>
      </c>
      <c r="BD78" s="36" t="n"/>
      <c r="BE78" s="36" t="n"/>
      <c r="BF78" s="36" t="n"/>
      <c r="BG78" s="36" t="n"/>
    </row>
    <row r="79" ht="15" customHeight="1" s="27">
      <c r="B79" s="40" t="n">
        <v>42114</v>
      </c>
      <c r="C79" s="41" t="n">
        <v>15.57</v>
      </c>
      <c r="D79" s="41" t="n">
        <v>15.35</v>
      </c>
      <c r="E79" s="41" t="n">
        <v>15.51</v>
      </c>
      <c r="F79" s="41" t="n">
        <v>15.535</v>
      </c>
      <c r="G79" s="26" t="n"/>
      <c r="H79" s="41">
        <f>AVERAGE(F59:F78)</f>
        <v/>
      </c>
      <c r="I79" s="41">
        <f>AVERAGE(F30:F78)</f>
        <v/>
      </c>
      <c r="J79" s="36" t="n"/>
      <c r="K79" s="41">
        <f>STDEV(F59:F78)</f>
        <v/>
      </c>
      <c r="L79" s="41">
        <f>H79+2*K79</f>
        <v/>
      </c>
      <c r="M79" s="41">
        <f>H79-2*K79</f>
        <v/>
      </c>
      <c r="N79" s="41">
        <f>H79+1.5*K79</f>
        <v/>
      </c>
      <c r="O79" s="41">
        <f>H79-1.5*K79</f>
        <v/>
      </c>
      <c r="P79" s="26" t="n"/>
      <c r="Q79" s="42">
        <f>(H78-H49)/H49</f>
        <v/>
      </c>
      <c r="R79" s="43">
        <f>IF(Q79&gt;=0.1,1,IF(Q79&gt;-0.1,0,-1))</f>
        <v/>
      </c>
      <c r="S79" s="38" t="n"/>
      <c r="T79" s="43">
        <f>IF(S79&gt;=0.05,1,IF(S79&gt;-0.05,0,-1))</f>
        <v/>
      </c>
      <c r="U79" s="38" t="n"/>
      <c r="V79" s="43">
        <f>IF(U79&gt;=0.03,1,IF(U79&gt;-0.03,0,-1))</f>
        <v/>
      </c>
      <c r="W79" s="43">
        <f>R79+T79+V79</f>
        <v/>
      </c>
      <c r="Y79" s="38" t="n"/>
      <c r="Z79" s="38" t="n"/>
      <c r="AA79" s="38" t="n"/>
      <c r="AB79" s="38" t="n"/>
      <c r="AC79" s="38" t="n"/>
      <c r="AD79" s="38" t="n"/>
      <c r="AE79" s="38" t="n"/>
      <c r="AG79" s="39">
        <f>IF(H79&gt;I79,IF(I79&gt;J79,4,3),IF(H79&lt;J79,IF(I79&lt;J79,0,1),2))</f>
        <v/>
      </c>
      <c r="AI79" s="39">
        <f>IF(D79&gt;H79,3,IF(D79&gt;I79,2,IF(D79&gt;J79,1,0)))</f>
        <v/>
      </c>
      <c r="AK79" s="39">
        <f>IF(M79&gt;H79,3,IF(M79&gt;I79,2,IF(M79&gt;J79,1,0)))</f>
        <v/>
      </c>
      <c r="AM79" s="39">
        <f>IF(L79&gt;H79,3,IF(L79&gt;I79,2,IF(L79&gt;J79,1,0)))</f>
        <v/>
      </c>
      <c r="AO79" s="39">
        <f>IF(C78&gt;L78,2,IF(C78&gt;N78,1,0))</f>
        <v/>
      </c>
      <c r="AP79" s="39">
        <f>SUM(AO75:AO78)</f>
        <v/>
      </c>
      <c r="AQ79" s="39">
        <f>AQ78+1</f>
        <v/>
      </c>
      <c r="AR79" s="39">
        <f>IF(AP79&gt;0,AR78+1,0)</f>
        <v/>
      </c>
      <c r="AS79" s="39">
        <f>IF(AR80=0,AR79,0)</f>
        <v/>
      </c>
      <c r="AT79" s="36" t="n"/>
      <c r="AU79" s="36" t="n"/>
      <c r="AV79" s="36" t="n"/>
      <c r="AW79" s="36" t="n"/>
      <c r="AY79" s="39">
        <f>IF(D78&lt;M78,-2,IF(D78&lt;O78,-1,0))</f>
        <v/>
      </c>
      <c r="AZ79" s="39">
        <f>SUM(AY75:AY78)</f>
        <v/>
      </c>
      <c r="BA79" s="39">
        <f>BA78+1</f>
        <v/>
      </c>
      <c r="BB79" s="39">
        <f>IF(AZ79&lt;0,BB78+1,0)</f>
        <v/>
      </c>
      <c r="BC79" s="39">
        <f>IF(BB80=0,BB79,0)</f>
        <v/>
      </c>
      <c r="BD79" s="36" t="n"/>
      <c r="BE79" s="36" t="n"/>
      <c r="BF79" s="36" t="n"/>
      <c r="BG79" s="36" t="n"/>
    </row>
    <row r="80" ht="15" customHeight="1" s="27">
      <c r="B80" s="40" t="n">
        <v>42115</v>
      </c>
      <c r="C80" s="41" t="n">
        <v>15.61</v>
      </c>
      <c r="D80" s="41" t="n">
        <v>15.27</v>
      </c>
      <c r="E80" s="41" t="n">
        <v>15.56</v>
      </c>
      <c r="F80" s="41" t="n">
        <v>15.325</v>
      </c>
      <c r="G80" s="26" t="n"/>
      <c r="H80" s="41">
        <f>AVERAGE(F60:F79)</f>
        <v/>
      </c>
      <c r="I80" s="41">
        <f>AVERAGE(F31:F79)</f>
        <v/>
      </c>
      <c r="J80" s="36" t="n"/>
      <c r="K80" s="41">
        <f>STDEV(F60:F79)</f>
        <v/>
      </c>
      <c r="L80" s="41">
        <f>H80+2*K80</f>
        <v/>
      </c>
      <c r="M80" s="41">
        <f>H80-2*K80</f>
        <v/>
      </c>
      <c r="N80" s="41">
        <f>H80+1.5*K80</f>
        <v/>
      </c>
      <c r="O80" s="41">
        <f>H80-1.5*K80</f>
        <v/>
      </c>
      <c r="P80" s="26" t="n"/>
      <c r="Q80" s="42">
        <f>(H79-H50)/H50</f>
        <v/>
      </c>
      <c r="R80" s="43">
        <f>IF(Q80&gt;=0.1,1,IF(Q80&gt;-0.1,0,-1))</f>
        <v/>
      </c>
      <c r="S80" s="38" t="n"/>
      <c r="T80" s="43">
        <f>IF(S80&gt;=0.05,1,IF(S80&gt;-0.05,0,-1))</f>
        <v/>
      </c>
      <c r="U80" s="38" t="n"/>
      <c r="V80" s="43">
        <f>IF(U80&gt;=0.03,1,IF(U80&gt;-0.03,0,-1))</f>
        <v/>
      </c>
      <c r="W80" s="43">
        <f>R80+T80+V80</f>
        <v/>
      </c>
      <c r="Y80" s="38" t="n"/>
      <c r="Z80" s="38" t="n"/>
      <c r="AA80" s="38" t="n"/>
      <c r="AB80" s="38" t="n"/>
      <c r="AC80" s="38" t="n"/>
      <c r="AD80" s="38" t="n"/>
      <c r="AE80" s="38" t="n"/>
      <c r="AG80" s="39">
        <f>IF(H80&gt;I80,IF(I80&gt;J80,4,3),IF(H80&lt;J80,IF(I80&lt;J80,0,1),2))</f>
        <v/>
      </c>
      <c r="AI80" s="39">
        <f>IF(D80&gt;H80,3,IF(D80&gt;I80,2,IF(D80&gt;J80,1,0)))</f>
        <v/>
      </c>
      <c r="AK80" s="39">
        <f>IF(M80&gt;H80,3,IF(M80&gt;I80,2,IF(M80&gt;J80,1,0)))</f>
        <v/>
      </c>
      <c r="AM80" s="39">
        <f>IF(L80&gt;H80,3,IF(L80&gt;I80,2,IF(L80&gt;J80,1,0)))</f>
        <v/>
      </c>
      <c r="AO80" s="39">
        <f>IF(C79&gt;L79,2,IF(C79&gt;N79,1,0))</f>
        <v/>
      </c>
      <c r="AP80" s="39">
        <f>SUM(AO76:AO79)</f>
        <v/>
      </c>
      <c r="AQ80" s="39">
        <f>AQ79+1</f>
        <v/>
      </c>
      <c r="AR80" s="39">
        <f>IF(AP80&gt;0,AR79+1,0)</f>
        <v/>
      </c>
      <c r="AS80" s="39">
        <f>IF(AR81=0,AR80,0)</f>
        <v/>
      </c>
      <c r="AT80" s="36" t="n"/>
      <c r="AU80" s="36" t="n"/>
      <c r="AV80" s="36" t="n"/>
      <c r="AW80" s="36" t="n"/>
      <c r="AY80" s="39">
        <f>IF(D79&lt;M79,-2,IF(D79&lt;O79,-1,0))</f>
        <v/>
      </c>
      <c r="AZ80" s="39">
        <f>SUM(AY76:AY79)</f>
        <v/>
      </c>
      <c r="BA80" s="39">
        <f>BA79+1</f>
        <v/>
      </c>
      <c r="BB80" s="39">
        <f>IF(AZ80&lt;0,BB79+1,0)</f>
        <v/>
      </c>
      <c r="BC80" s="39">
        <f>IF(BB81=0,BB80,0)</f>
        <v/>
      </c>
      <c r="BD80" s="36" t="n"/>
      <c r="BE80" s="36" t="n"/>
      <c r="BF80" s="36" t="n"/>
      <c r="BG80" s="36" t="n"/>
    </row>
    <row r="81" ht="15" customHeight="1" s="27">
      <c r="B81" s="40" t="n">
        <v>42116</v>
      </c>
      <c r="C81" s="41" t="n">
        <v>15.57</v>
      </c>
      <c r="D81" s="41" t="n">
        <v>15.165</v>
      </c>
      <c r="E81" s="41" t="n">
        <v>15.39</v>
      </c>
      <c r="F81" s="41" t="n">
        <v>15.53</v>
      </c>
      <c r="G81" s="26" t="n"/>
      <c r="H81" s="41">
        <f>AVERAGE(F61:F80)</f>
        <v/>
      </c>
      <c r="I81" s="41">
        <f>AVERAGE(F32:F80)</f>
        <v/>
      </c>
      <c r="J81" s="36" t="n"/>
      <c r="K81" s="41">
        <f>STDEV(F61:F80)</f>
        <v/>
      </c>
      <c r="L81" s="41">
        <f>H81+2*K81</f>
        <v/>
      </c>
      <c r="M81" s="41">
        <f>H81-2*K81</f>
        <v/>
      </c>
      <c r="N81" s="41">
        <f>H81+1.5*K81</f>
        <v/>
      </c>
      <c r="O81" s="41">
        <f>H81-1.5*K81</f>
        <v/>
      </c>
      <c r="P81" s="26" t="n"/>
      <c r="Q81" s="42">
        <f>(H80-H51)/H51</f>
        <v/>
      </c>
      <c r="R81" s="43">
        <f>IF(Q81&gt;=0.1,1,IF(Q81&gt;-0.1,0,-1))</f>
        <v/>
      </c>
      <c r="S81" s="38" t="n"/>
      <c r="T81" s="43">
        <f>IF(S81&gt;=0.05,1,IF(S81&gt;-0.05,0,-1))</f>
        <v/>
      </c>
      <c r="U81" s="38" t="n"/>
      <c r="V81" s="43">
        <f>IF(U81&gt;=0.03,1,IF(U81&gt;-0.03,0,-1))</f>
        <v/>
      </c>
      <c r="W81" s="43">
        <f>R81+T81+V81</f>
        <v/>
      </c>
      <c r="Y81" s="38" t="n"/>
      <c r="Z81" s="38" t="n"/>
      <c r="AA81" s="38" t="n"/>
      <c r="AB81" s="38" t="n"/>
      <c r="AC81" s="38" t="n"/>
      <c r="AD81" s="38" t="n"/>
      <c r="AE81" s="38" t="n"/>
      <c r="AG81" s="39">
        <f>IF(H81&gt;I81,IF(I81&gt;J81,4,3),IF(H81&lt;J81,IF(I81&lt;J81,0,1),2))</f>
        <v/>
      </c>
      <c r="AI81" s="39">
        <f>IF(D81&gt;H81,3,IF(D81&gt;I81,2,IF(D81&gt;J81,1,0)))</f>
        <v/>
      </c>
      <c r="AK81" s="39">
        <f>IF(M81&gt;H81,3,IF(M81&gt;I81,2,IF(M81&gt;J81,1,0)))</f>
        <v/>
      </c>
      <c r="AM81" s="39">
        <f>IF(L81&gt;H81,3,IF(L81&gt;I81,2,IF(L81&gt;J81,1,0)))</f>
        <v/>
      </c>
      <c r="AO81" s="39">
        <f>IF(C80&gt;L80,2,IF(C80&gt;N80,1,0))</f>
        <v/>
      </c>
      <c r="AP81" s="39">
        <f>SUM(AO77:AO80)</f>
        <v/>
      </c>
      <c r="AQ81" s="39">
        <f>AQ80+1</f>
        <v/>
      </c>
      <c r="AR81" s="39">
        <f>IF(AP81&gt;0,AR80+1,0)</f>
        <v/>
      </c>
      <c r="AS81" s="39">
        <f>IF(AR82=0,AR81,0)</f>
        <v/>
      </c>
      <c r="AT81" s="36" t="n"/>
      <c r="AU81" s="36" t="n"/>
      <c r="AV81" s="36" t="n"/>
      <c r="AW81" s="36" t="n"/>
      <c r="AY81" s="39">
        <f>IF(D80&lt;M80,-2,IF(D80&lt;O80,-1,0))</f>
        <v/>
      </c>
      <c r="AZ81" s="39">
        <f>SUM(AY77:AY80)</f>
        <v/>
      </c>
      <c r="BA81" s="39">
        <f>BA80+1</f>
        <v/>
      </c>
      <c r="BB81" s="39">
        <f>IF(AZ81&lt;0,BB80+1,0)</f>
        <v/>
      </c>
      <c r="BC81" s="39">
        <f>IF(BB82=0,BB81,0)</f>
        <v/>
      </c>
      <c r="BD81" s="36" t="n"/>
      <c r="BE81" s="36" t="n"/>
      <c r="BF81" s="36" t="n"/>
      <c r="BG81" s="36" t="n"/>
    </row>
    <row r="82" ht="15" customHeight="1" s="27">
      <c r="B82" s="40" t="n">
        <v>42117</v>
      </c>
      <c r="C82" s="41" t="n">
        <v>15.57</v>
      </c>
      <c r="D82" s="41" t="n">
        <v>15.24</v>
      </c>
      <c r="E82" s="41" t="n">
        <v>15.53</v>
      </c>
      <c r="F82" s="41" t="n">
        <v>15.35</v>
      </c>
      <c r="G82" s="26" t="n"/>
      <c r="H82" s="41">
        <f>AVERAGE(F62:F81)</f>
        <v/>
      </c>
      <c r="I82" s="41">
        <f>AVERAGE(F33:F81)</f>
        <v/>
      </c>
      <c r="J82" s="36" t="n"/>
      <c r="K82" s="41">
        <f>STDEV(F62:F81)</f>
        <v/>
      </c>
      <c r="L82" s="41">
        <f>H82+2*K82</f>
        <v/>
      </c>
      <c r="M82" s="41">
        <f>H82-2*K82</f>
        <v/>
      </c>
      <c r="N82" s="41">
        <f>H82+1.5*K82</f>
        <v/>
      </c>
      <c r="O82" s="41">
        <f>H82-1.5*K82</f>
        <v/>
      </c>
      <c r="P82" s="26" t="n"/>
      <c r="Q82" s="42">
        <f>(H81-H52)/H52</f>
        <v/>
      </c>
      <c r="R82" s="43">
        <f>IF(Q82&gt;=0.1,1,IF(Q82&gt;-0.1,0,-1))</f>
        <v/>
      </c>
      <c r="S82" s="38" t="n"/>
      <c r="T82" s="43">
        <f>IF(S82&gt;=0.05,1,IF(S82&gt;-0.05,0,-1))</f>
        <v/>
      </c>
      <c r="U82" s="38" t="n"/>
      <c r="V82" s="43">
        <f>IF(U82&gt;=0.03,1,IF(U82&gt;-0.03,0,-1))</f>
        <v/>
      </c>
      <c r="W82" s="43">
        <f>R82+T82+V82</f>
        <v/>
      </c>
      <c r="Y82" s="38" t="n"/>
      <c r="Z82" s="38" t="n"/>
      <c r="AA82" s="38" t="n"/>
      <c r="AB82" s="38" t="n"/>
      <c r="AC82" s="38" t="n"/>
      <c r="AD82" s="38" t="n"/>
      <c r="AE82" s="38" t="n"/>
      <c r="AG82" s="39">
        <f>IF(H82&gt;I82,IF(I82&gt;J82,4,3),IF(H82&lt;J82,IF(I82&lt;J82,0,1),2))</f>
        <v/>
      </c>
      <c r="AI82" s="39">
        <f>IF(D82&gt;H82,3,IF(D82&gt;I82,2,IF(D82&gt;J82,1,0)))</f>
        <v/>
      </c>
      <c r="AK82" s="39">
        <f>IF(M82&gt;H82,3,IF(M82&gt;I82,2,IF(M82&gt;J82,1,0)))</f>
        <v/>
      </c>
      <c r="AM82" s="39">
        <f>IF(L82&gt;H82,3,IF(L82&gt;I82,2,IF(L82&gt;J82,1,0)))</f>
        <v/>
      </c>
      <c r="AO82" s="39">
        <f>IF(C81&gt;L81,2,IF(C81&gt;N81,1,0))</f>
        <v/>
      </c>
      <c r="AP82" s="39">
        <f>SUM(AO78:AO81)</f>
        <v/>
      </c>
      <c r="AQ82" s="39">
        <f>AQ81+1</f>
        <v/>
      </c>
      <c r="AR82" s="39">
        <f>IF(AP82&gt;0,AR81+1,0)</f>
        <v/>
      </c>
      <c r="AS82" s="39">
        <f>IF(AR83=0,AR82,0)</f>
        <v/>
      </c>
      <c r="AT82" s="36" t="n"/>
      <c r="AU82" s="36" t="n"/>
      <c r="AV82" s="36" t="n"/>
      <c r="AW82" s="36" t="n"/>
      <c r="AY82" s="39">
        <f>IF(D81&lt;M81,-2,IF(D81&lt;O81,-1,0))</f>
        <v/>
      </c>
      <c r="AZ82" s="39">
        <f>SUM(AY78:AY81)</f>
        <v/>
      </c>
      <c r="BA82" s="39">
        <f>BA81+1</f>
        <v/>
      </c>
      <c r="BB82" s="39">
        <f>IF(AZ82&lt;0,BB81+1,0)</f>
        <v/>
      </c>
      <c r="BC82" s="39">
        <f>IF(BB83=0,BB82,0)</f>
        <v/>
      </c>
      <c r="BD82" s="36" t="n"/>
      <c r="BE82" s="36" t="n"/>
      <c r="BF82" s="36" t="n"/>
      <c r="BG82" s="36" t="n"/>
    </row>
    <row r="83" ht="15" customHeight="1" s="27">
      <c r="B83" s="40" t="n">
        <v>42118</v>
      </c>
      <c r="C83" s="41" t="n">
        <v>15.59</v>
      </c>
      <c r="D83" s="41" t="n">
        <v>15.305</v>
      </c>
      <c r="E83" s="41" t="n">
        <v>15.445</v>
      </c>
      <c r="F83" s="41" t="n">
        <v>15.49</v>
      </c>
      <c r="G83" s="26" t="n"/>
      <c r="H83" s="41">
        <f>AVERAGE(F63:F82)</f>
        <v/>
      </c>
      <c r="I83" s="41">
        <f>AVERAGE(F34:F82)</f>
        <v/>
      </c>
      <c r="J83" s="36" t="n"/>
      <c r="K83" s="41">
        <f>STDEV(F63:F82)</f>
        <v/>
      </c>
      <c r="L83" s="41">
        <f>H83+2*K83</f>
        <v/>
      </c>
      <c r="M83" s="41">
        <f>H83-2*K83</f>
        <v/>
      </c>
      <c r="N83" s="41">
        <f>H83+1.5*K83</f>
        <v/>
      </c>
      <c r="O83" s="41">
        <f>H83-1.5*K83</f>
        <v/>
      </c>
      <c r="P83" s="26" t="n"/>
      <c r="Q83" s="42">
        <f>(H82-H53)/H53</f>
        <v/>
      </c>
      <c r="R83" s="43">
        <f>IF(Q83&gt;=0.1,1,IF(Q83&gt;-0.1,0,-1))</f>
        <v/>
      </c>
      <c r="S83" s="38" t="n"/>
      <c r="T83" s="43">
        <f>IF(S83&gt;=0.05,1,IF(S83&gt;-0.05,0,-1))</f>
        <v/>
      </c>
      <c r="U83" s="38" t="n"/>
      <c r="V83" s="43">
        <f>IF(U83&gt;=0.03,1,IF(U83&gt;-0.03,0,-1))</f>
        <v/>
      </c>
      <c r="W83" s="43">
        <f>R83+T83+V83</f>
        <v/>
      </c>
      <c r="Y83" s="38" t="n"/>
      <c r="Z83" s="38" t="n"/>
      <c r="AA83" s="38" t="n"/>
      <c r="AB83" s="38" t="n"/>
      <c r="AC83" s="38" t="n"/>
      <c r="AD83" s="38" t="n"/>
      <c r="AE83" s="38" t="n"/>
      <c r="AG83" s="39">
        <f>IF(H83&gt;I83,IF(I83&gt;J83,4,3),IF(H83&lt;J83,IF(I83&lt;J83,0,1),2))</f>
        <v/>
      </c>
      <c r="AI83" s="39">
        <f>IF(D83&gt;H83,3,IF(D83&gt;I83,2,IF(D83&gt;J83,1,0)))</f>
        <v/>
      </c>
      <c r="AK83" s="39">
        <f>IF(M83&gt;H83,3,IF(M83&gt;I83,2,IF(M83&gt;J83,1,0)))</f>
        <v/>
      </c>
      <c r="AM83" s="39">
        <f>IF(L83&gt;H83,3,IF(L83&gt;I83,2,IF(L83&gt;J83,1,0)))</f>
        <v/>
      </c>
      <c r="AO83" s="39">
        <f>IF(C82&gt;L82,2,IF(C82&gt;N82,1,0))</f>
        <v/>
      </c>
      <c r="AP83" s="39">
        <f>SUM(AO79:AO82)</f>
        <v/>
      </c>
      <c r="AQ83" s="39">
        <f>AQ82+1</f>
        <v/>
      </c>
      <c r="AR83" s="39">
        <f>IF(AP83&gt;0,AR82+1,0)</f>
        <v/>
      </c>
      <c r="AS83" s="39">
        <f>IF(AR84=0,AR83,0)</f>
        <v/>
      </c>
      <c r="AT83" s="36" t="n"/>
      <c r="AU83" s="36" t="n"/>
      <c r="AV83" s="36" t="n"/>
      <c r="AW83" s="36" t="n"/>
      <c r="AY83" s="39">
        <f>IF(D82&lt;M82,-2,IF(D82&lt;O82,-1,0))</f>
        <v/>
      </c>
      <c r="AZ83" s="39">
        <f>SUM(AY79:AY82)</f>
        <v/>
      </c>
      <c r="BA83" s="39">
        <f>BA82+1</f>
        <v/>
      </c>
      <c r="BB83" s="39">
        <f>IF(AZ83&lt;0,BB82+1,0)</f>
        <v/>
      </c>
      <c r="BC83" s="39">
        <f>IF(BB84=0,BB83,0)</f>
        <v/>
      </c>
      <c r="BD83" s="36" t="n"/>
      <c r="BE83" s="36" t="n"/>
      <c r="BF83" s="36" t="n"/>
      <c r="BG83" s="36" t="n"/>
    </row>
    <row r="84" ht="15" customHeight="1" s="27">
      <c r="B84" s="40" t="n">
        <v>42121</v>
      </c>
      <c r="C84" s="41" t="n">
        <v>15.64</v>
      </c>
      <c r="D84" s="41" t="n">
        <v>15.265</v>
      </c>
      <c r="E84" s="41" t="n">
        <v>15.485</v>
      </c>
      <c r="F84" s="41" t="n">
        <v>15.62</v>
      </c>
      <c r="G84" s="26" t="n"/>
      <c r="H84" s="41">
        <f>AVERAGE(F64:F83)</f>
        <v/>
      </c>
      <c r="I84" s="41">
        <f>AVERAGE(F35:F83)</f>
        <v/>
      </c>
      <c r="J84" s="36" t="n"/>
      <c r="K84" s="41">
        <f>STDEV(F64:F83)</f>
        <v/>
      </c>
      <c r="L84" s="41">
        <f>H84+2*K84</f>
        <v/>
      </c>
      <c r="M84" s="41">
        <f>H84-2*K84</f>
        <v/>
      </c>
      <c r="N84" s="41">
        <f>H84+1.5*K84</f>
        <v/>
      </c>
      <c r="O84" s="41">
        <f>H84-1.5*K84</f>
        <v/>
      </c>
      <c r="P84" s="26" t="n"/>
      <c r="Q84" s="42">
        <f>(H83-H54)/H54</f>
        <v/>
      </c>
      <c r="R84" s="43">
        <f>IF(Q84&gt;=0.1,1,IF(Q84&gt;-0.1,0,-1))</f>
        <v/>
      </c>
      <c r="S84" s="38" t="n"/>
      <c r="T84" s="43">
        <f>IF(S84&gt;=0.05,1,IF(S84&gt;-0.05,0,-1))</f>
        <v/>
      </c>
      <c r="U84" s="38" t="n"/>
      <c r="V84" s="43">
        <f>IF(U84&gt;=0.03,1,IF(U84&gt;-0.03,0,-1))</f>
        <v/>
      </c>
      <c r="W84" s="43">
        <f>R84+T84+V84</f>
        <v/>
      </c>
      <c r="Y84" s="38" t="n"/>
      <c r="Z84" s="38" t="n"/>
      <c r="AA84" s="38" t="n"/>
      <c r="AB84" s="38" t="n"/>
      <c r="AC84" s="38" t="n"/>
      <c r="AD84" s="38" t="n"/>
      <c r="AE84" s="38" t="n"/>
      <c r="AG84" s="39">
        <f>IF(H84&gt;I84,IF(I84&gt;J84,4,3),IF(H84&lt;J84,IF(I84&lt;J84,0,1),2))</f>
        <v/>
      </c>
      <c r="AI84" s="39">
        <f>IF(D84&gt;H84,3,IF(D84&gt;I84,2,IF(D84&gt;J84,1,0)))</f>
        <v/>
      </c>
      <c r="AK84" s="39">
        <f>IF(M84&gt;H84,3,IF(M84&gt;I84,2,IF(M84&gt;J84,1,0)))</f>
        <v/>
      </c>
      <c r="AM84" s="39">
        <f>IF(L84&gt;H84,3,IF(L84&gt;I84,2,IF(L84&gt;J84,1,0)))</f>
        <v/>
      </c>
      <c r="AO84" s="39">
        <f>IF(C83&gt;L83,2,IF(C83&gt;N83,1,0))</f>
        <v/>
      </c>
      <c r="AP84" s="39">
        <f>SUM(AO80:AO83)</f>
        <v/>
      </c>
      <c r="AQ84" s="39">
        <f>AQ83+1</f>
        <v/>
      </c>
      <c r="AR84" s="39">
        <f>IF(AP84&gt;0,AR83+1,0)</f>
        <v/>
      </c>
      <c r="AS84" s="39">
        <f>IF(AR85=0,AR84,0)</f>
        <v/>
      </c>
      <c r="AT84" s="36" t="n"/>
      <c r="AU84" s="36" t="n"/>
      <c r="AV84" s="36" t="n"/>
      <c r="AW84" s="36" t="n"/>
      <c r="AY84" s="39">
        <f>IF(D83&lt;M83,-2,IF(D83&lt;O83,-1,0))</f>
        <v/>
      </c>
      <c r="AZ84" s="39">
        <f>SUM(AY80:AY83)</f>
        <v/>
      </c>
      <c r="BA84" s="39">
        <f>BA83+1</f>
        <v/>
      </c>
      <c r="BB84" s="39">
        <f>IF(AZ84&lt;0,BB83+1,0)</f>
        <v/>
      </c>
      <c r="BC84" s="39">
        <f>IF(BB85=0,BB84,0)</f>
        <v/>
      </c>
      <c r="BD84" s="36" t="n"/>
      <c r="BE84" s="36" t="n"/>
      <c r="BF84" s="36" t="n"/>
      <c r="BG84" s="36" t="n"/>
    </row>
    <row r="85" ht="15" customHeight="1" s="27">
      <c r="B85" s="40" t="n">
        <v>42122</v>
      </c>
      <c r="C85" s="41" t="n">
        <v>15.64</v>
      </c>
      <c r="D85" s="41" t="n">
        <v>14.74</v>
      </c>
      <c r="E85" s="41" t="n">
        <v>15.58</v>
      </c>
      <c r="F85" s="41" t="n">
        <v>14.89</v>
      </c>
      <c r="G85" s="26" t="n"/>
      <c r="H85" s="41">
        <f>AVERAGE(F65:F84)</f>
        <v/>
      </c>
      <c r="I85" s="41">
        <f>AVERAGE(F36:F84)</f>
        <v/>
      </c>
      <c r="J85" s="36" t="n"/>
      <c r="K85" s="41">
        <f>STDEV(F65:F84)</f>
        <v/>
      </c>
      <c r="L85" s="41">
        <f>H85+2*K85</f>
        <v/>
      </c>
      <c r="M85" s="41">
        <f>H85-2*K85</f>
        <v/>
      </c>
      <c r="N85" s="41">
        <f>H85+1.5*K85</f>
        <v/>
      </c>
      <c r="O85" s="41">
        <f>H85-1.5*K85</f>
        <v/>
      </c>
      <c r="P85" s="26" t="n"/>
      <c r="Q85" s="42">
        <f>(H84-H55)/H55</f>
        <v/>
      </c>
      <c r="R85" s="43">
        <f>IF(Q85&gt;=0.1,1,IF(Q85&gt;-0.1,0,-1))</f>
        <v/>
      </c>
      <c r="S85" s="38" t="n"/>
      <c r="T85" s="43">
        <f>IF(S85&gt;=0.05,1,IF(S85&gt;-0.05,0,-1))</f>
        <v/>
      </c>
      <c r="U85" s="38" t="n"/>
      <c r="V85" s="43">
        <f>IF(U85&gt;=0.03,1,IF(U85&gt;-0.03,0,-1))</f>
        <v/>
      </c>
      <c r="W85" s="43">
        <f>R85+T85+V85</f>
        <v/>
      </c>
      <c r="Y85" s="38" t="n"/>
      <c r="Z85" s="38" t="n"/>
      <c r="AA85" s="38" t="n"/>
      <c r="AB85" s="38" t="n"/>
      <c r="AC85" s="38" t="n"/>
      <c r="AD85" s="38" t="n"/>
      <c r="AE85" s="38" t="n"/>
      <c r="AG85" s="39">
        <f>IF(H85&gt;I85,IF(I85&gt;J85,4,3),IF(H85&lt;J85,IF(I85&lt;J85,0,1),2))</f>
        <v/>
      </c>
      <c r="AI85" s="39">
        <f>IF(D85&gt;H85,3,IF(D85&gt;I85,2,IF(D85&gt;J85,1,0)))</f>
        <v/>
      </c>
      <c r="AK85" s="39">
        <f>IF(M85&gt;H85,3,IF(M85&gt;I85,2,IF(M85&gt;J85,1,0)))</f>
        <v/>
      </c>
      <c r="AM85" s="39">
        <f>IF(L85&gt;H85,3,IF(L85&gt;I85,2,IF(L85&gt;J85,1,0)))</f>
        <v/>
      </c>
      <c r="AO85" s="39">
        <f>IF(C84&gt;L84,2,IF(C84&gt;N84,1,0))</f>
        <v/>
      </c>
      <c r="AP85" s="39">
        <f>SUM(AO81:AO84)</f>
        <v/>
      </c>
      <c r="AQ85" s="39">
        <f>AQ84+1</f>
        <v/>
      </c>
      <c r="AR85" s="39">
        <f>IF(AP85&gt;0,AR84+1,0)</f>
        <v/>
      </c>
      <c r="AS85" s="39">
        <f>IF(AR86=0,AR85,0)</f>
        <v/>
      </c>
      <c r="AT85" s="36" t="n"/>
      <c r="AU85" s="36" t="n"/>
      <c r="AV85" s="36" t="n"/>
      <c r="AW85" s="36" t="n"/>
      <c r="AY85" s="39">
        <f>IF(D84&lt;M84,-2,IF(D84&lt;O84,-1,0))</f>
        <v/>
      </c>
      <c r="AZ85" s="39">
        <f>SUM(AY81:AY84)</f>
        <v/>
      </c>
      <c r="BA85" s="39">
        <f>BA84+1</f>
        <v/>
      </c>
      <c r="BB85" s="39">
        <f>IF(AZ85&lt;0,BB84+1,0)</f>
        <v/>
      </c>
      <c r="BC85" s="39">
        <f>IF(BB86=0,BB85,0)</f>
        <v/>
      </c>
      <c r="BD85" s="36" t="n"/>
      <c r="BE85" s="36" t="n"/>
      <c r="BF85" s="36" t="n"/>
      <c r="BG85" s="36" t="n"/>
    </row>
    <row r="86" ht="15" customHeight="1" s="27">
      <c r="B86" s="40" t="n">
        <v>42123</v>
      </c>
      <c r="C86" s="41" t="n">
        <v>15.085</v>
      </c>
      <c r="D86" s="41" t="n">
        <v>14.475</v>
      </c>
      <c r="E86" s="41" t="n">
        <v>14.92</v>
      </c>
      <c r="F86" s="41" t="n">
        <v>14.495</v>
      </c>
      <c r="G86" s="26" t="n"/>
      <c r="H86" s="41">
        <f>AVERAGE(F66:F85)</f>
        <v/>
      </c>
      <c r="I86" s="41">
        <f>AVERAGE(F37:F85)</f>
        <v/>
      </c>
      <c r="J86" s="36" t="n"/>
      <c r="K86" s="41">
        <f>STDEV(F66:F85)</f>
        <v/>
      </c>
      <c r="L86" s="41">
        <f>H86+2*K86</f>
        <v/>
      </c>
      <c r="M86" s="41">
        <f>H86-2*K86</f>
        <v/>
      </c>
      <c r="N86" s="41">
        <f>H86+1.5*K86</f>
        <v/>
      </c>
      <c r="O86" s="41">
        <f>H86-1.5*K86</f>
        <v/>
      </c>
      <c r="P86" s="26" t="n"/>
      <c r="Q86" s="42">
        <f>(H85-H56)/H56</f>
        <v/>
      </c>
      <c r="R86" s="43">
        <f>IF(Q86&gt;=0.1,1,IF(Q86&gt;-0.1,0,-1))</f>
        <v/>
      </c>
      <c r="S86" s="42">
        <f>(I86-I56)/I56</f>
        <v/>
      </c>
      <c r="T86" s="43">
        <f>IF(S86&gt;=0.05,1,IF(S86&gt;-0.05,0,-1))</f>
        <v/>
      </c>
      <c r="U86" s="38" t="n"/>
      <c r="V86" s="43">
        <f>IF(U86&gt;=0.03,1,IF(U86&gt;-0.03,0,-1))</f>
        <v/>
      </c>
      <c r="W86" s="43">
        <f>R86+T86+V86</f>
        <v/>
      </c>
      <c r="Y86" s="38" t="n"/>
      <c r="Z86" s="38" t="n"/>
      <c r="AA86" s="38" t="n"/>
      <c r="AB86" s="38" t="n"/>
      <c r="AC86" s="38" t="n"/>
      <c r="AD86" s="38" t="n"/>
      <c r="AE86" s="38" t="n"/>
      <c r="AG86" s="39">
        <f>IF(H86&gt;I86,IF(I86&gt;J86,4,3),IF(H86&lt;J86,IF(I86&lt;J86,0,1),2))</f>
        <v/>
      </c>
      <c r="AI86" s="39">
        <f>IF(D86&gt;H86,3,IF(D86&gt;I86,2,IF(D86&gt;J86,1,0)))</f>
        <v/>
      </c>
      <c r="AK86" s="39">
        <f>IF(M86&gt;H86,3,IF(M86&gt;I86,2,IF(M86&gt;J86,1,0)))</f>
        <v/>
      </c>
      <c r="AM86" s="39">
        <f>IF(L86&gt;H86,3,IF(L86&gt;I86,2,IF(L86&gt;J86,1,0)))</f>
        <v/>
      </c>
      <c r="AO86" s="39">
        <f>IF(C85&gt;L85,2,IF(C85&gt;N85,1,0))</f>
        <v/>
      </c>
      <c r="AP86" s="39">
        <f>SUM(AO82:AO85)</f>
        <v/>
      </c>
      <c r="AQ86" s="39">
        <f>AQ85+1</f>
        <v/>
      </c>
      <c r="AR86" s="39">
        <f>IF(AP86&gt;0,AR85+1,0)</f>
        <v/>
      </c>
      <c r="AS86" s="39">
        <f>IF(AR87=0,AR86,0)</f>
        <v/>
      </c>
      <c r="AT86" s="36" t="n"/>
      <c r="AU86" s="36" t="n"/>
      <c r="AV86" s="36" t="n"/>
      <c r="AW86" s="36" t="n"/>
      <c r="AY86" s="39">
        <f>IF(D85&lt;M85,-2,IF(D85&lt;O85,-1,0))</f>
        <v/>
      </c>
      <c r="AZ86" s="39">
        <f>SUM(AY82:AY85)</f>
        <v/>
      </c>
      <c r="BA86" s="39">
        <f>BA85+1</f>
        <v/>
      </c>
      <c r="BB86" s="39">
        <f>IF(AZ86&lt;0,BB85+1,0)</f>
        <v/>
      </c>
      <c r="BC86" s="39">
        <f>IF(BB87=0,BB86,0)</f>
        <v/>
      </c>
      <c r="BD86" s="36" t="n"/>
      <c r="BE86" s="36" t="n"/>
      <c r="BF86" s="36" t="n"/>
      <c r="BG86" s="36" t="n"/>
    </row>
    <row r="87" ht="15" customHeight="1" s="27">
      <c r="B87" s="40" t="n">
        <v>42124</v>
      </c>
      <c r="C87" s="41" t="n">
        <v>14.825</v>
      </c>
      <c r="D87" s="41" t="n">
        <v>14.425</v>
      </c>
      <c r="E87" s="41" t="n">
        <v>14.505</v>
      </c>
      <c r="F87" s="41" t="n">
        <v>14.74</v>
      </c>
      <c r="G87" s="26" t="n"/>
      <c r="H87" s="41">
        <f>AVERAGE(F67:F86)</f>
        <v/>
      </c>
      <c r="I87" s="41">
        <f>AVERAGE(F38:F86)</f>
        <v/>
      </c>
      <c r="J87" s="36" t="n"/>
      <c r="K87" s="41">
        <f>STDEV(F67:F86)</f>
        <v/>
      </c>
      <c r="L87" s="41">
        <f>H87+2*K87</f>
        <v/>
      </c>
      <c r="M87" s="41">
        <f>H87-2*K87</f>
        <v/>
      </c>
      <c r="N87" s="41">
        <f>H87+1.5*K87</f>
        <v/>
      </c>
      <c r="O87" s="41">
        <f>H87-1.5*K87</f>
        <v/>
      </c>
      <c r="P87" s="26" t="n"/>
      <c r="Q87" s="42">
        <f>(H86-H57)/H57</f>
        <v/>
      </c>
      <c r="R87" s="43">
        <f>IF(Q87&gt;=0.1,1,IF(Q87&gt;-0.1,0,-1))</f>
        <v/>
      </c>
      <c r="S87" s="42">
        <f>(I87-I57)/I57</f>
        <v/>
      </c>
      <c r="T87" s="43">
        <f>IF(S87&gt;=0.05,1,IF(S87&gt;-0.05,0,-1))</f>
        <v/>
      </c>
      <c r="U87" s="38" t="n"/>
      <c r="V87" s="43">
        <f>IF(U87&gt;=0.03,1,IF(U87&gt;-0.03,0,-1))</f>
        <v/>
      </c>
      <c r="W87" s="43">
        <f>R87+T87+V87</f>
        <v/>
      </c>
      <c r="Y87" s="38" t="n"/>
      <c r="Z87" s="38" t="n"/>
      <c r="AA87" s="38" t="n"/>
      <c r="AB87" s="38" t="n"/>
      <c r="AC87" s="38" t="n"/>
      <c r="AD87" s="38" t="n"/>
      <c r="AE87" s="38" t="n"/>
      <c r="AG87" s="39">
        <f>IF(H87&gt;I87,IF(I87&gt;J87,4,3),IF(H87&lt;J87,IF(I87&lt;J87,0,1),2))</f>
        <v/>
      </c>
      <c r="AI87" s="39">
        <f>IF(D87&gt;H87,3,IF(D87&gt;I87,2,IF(D87&gt;J87,1,0)))</f>
        <v/>
      </c>
      <c r="AK87" s="39">
        <f>IF(M87&gt;H87,3,IF(M87&gt;I87,2,IF(M87&gt;J87,1,0)))</f>
        <v/>
      </c>
      <c r="AM87" s="39">
        <f>IF(L87&gt;H87,3,IF(L87&gt;I87,2,IF(L87&gt;J87,1,0)))</f>
        <v/>
      </c>
      <c r="AO87" s="39">
        <f>IF(C86&gt;L86,2,IF(C86&gt;N86,1,0))</f>
        <v/>
      </c>
      <c r="AP87" s="39">
        <f>SUM(AO83:AO86)</f>
        <v/>
      </c>
      <c r="AQ87" s="39">
        <f>AQ86+1</f>
        <v/>
      </c>
      <c r="AR87" s="39">
        <f>IF(AP87&gt;0,AR86+1,0)</f>
        <v/>
      </c>
      <c r="AS87" s="39">
        <f>IF(AR88=0,AR87,0)</f>
        <v/>
      </c>
      <c r="AT87" s="36" t="n"/>
      <c r="AU87" s="36" t="n"/>
      <c r="AV87" s="36" t="n"/>
      <c r="AW87" s="36" t="n"/>
      <c r="AY87" s="39">
        <f>IF(D86&lt;M86,-2,IF(D86&lt;O86,-1,0))</f>
        <v/>
      </c>
      <c r="AZ87" s="39">
        <f>SUM(AY83:AY86)</f>
        <v/>
      </c>
      <c r="BA87" s="39">
        <f>BA86+1</f>
        <v/>
      </c>
      <c r="BB87" s="39">
        <f>IF(AZ87&lt;0,BB86+1,0)</f>
        <v/>
      </c>
      <c r="BC87" s="39">
        <f>IF(BB88=0,BB87,0)</f>
        <v/>
      </c>
      <c r="BD87" s="36" t="n"/>
      <c r="BE87" s="36" t="n"/>
      <c r="BF87" s="36" t="n"/>
      <c r="BG87" s="36" t="n"/>
    </row>
    <row r="88" ht="15" customHeight="1" s="27">
      <c r="B88" s="40" t="n">
        <v>42128</v>
      </c>
      <c r="C88" s="41" t="n">
        <v>14.98</v>
      </c>
      <c r="D88" s="41" t="n">
        <v>14.53</v>
      </c>
      <c r="E88" s="41" t="n">
        <v>14.785</v>
      </c>
      <c r="F88" s="41" t="n">
        <v>14.9</v>
      </c>
      <c r="G88" s="26" t="n"/>
      <c r="H88" s="41">
        <f>AVERAGE(F68:F87)</f>
        <v/>
      </c>
      <c r="I88" s="41">
        <f>AVERAGE(F39:F87)</f>
        <v/>
      </c>
      <c r="J88" s="36" t="n"/>
      <c r="K88" s="41">
        <f>STDEV(F68:F87)</f>
        <v/>
      </c>
      <c r="L88" s="41">
        <f>H88+2*K88</f>
        <v/>
      </c>
      <c r="M88" s="41">
        <f>H88-2*K88</f>
        <v/>
      </c>
      <c r="N88" s="41">
        <f>H88+1.5*K88</f>
        <v/>
      </c>
      <c r="O88" s="41">
        <f>H88-1.5*K88</f>
        <v/>
      </c>
      <c r="P88" s="26" t="n"/>
      <c r="Q88" s="42">
        <f>(H87-H58)/H58</f>
        <v/>
      </c>
      <c r="R88" s="43">
        <f>IF(Q88&gt;=0.1,1,IF(Q88&gt;-0.1,0,-1))</f>
        <v/>
      </c>
      <c r="S88" s="42">
        <f>(I88-I58)/I58</f>
        <v/>
      </c>
      <c r="T88" s="43">
        <f>IF(S88&gt;=0.05,1,IF(S88&gt;-0.05,0,-1))</f>
        <v/>
      </c>
      <c r="U88" s="38" t="n"/>
      <c r="V88" s="43">
        <f>IF(U88&gt;=0.03,1,IF(U88&gt;-0.03,0,-1))</f>
        <v/>
      </c>
      <c r="W88" s="43">
        <f>R88+T88+V88</f>
        <v/>
      </c>
      <c r="Y88" s="38" t="n"/>
      <c r="Z88" s="38" t="n"/>
      <c r="AA88" s="38" t="n"/>
      <c r="AB88" s="38" t="n"/>
      <c r="AC88" s="38" t="n"/>
      <c r="AD88" s="38" t="n"/>
      <c r="AE88" s="38" t="n"/>
      <c r="AG88" s="39">
        <f>IF(H88&gt;I88,IF(I88&gt;J88,4,3),IF(H88&lt;J88,IF(I88&lt;J88,0,1),2))</f>
        <v/>
      </c>
      <c r="AI88" s="39">
        <f>IF(D88&gt;H88,3,IF(D88&gt;I88,2,IF(D88&gt;J88,1,0)))</f>
        <v/>
      </c>
      <c r="AK88" s="39">
        <f>IF(M88&gt;H88,3,IF(M88&gt;I88,2,IF(M88&gt;J88,1,0)))</f>
        <v/>
      </c>
      <c r="AM88" s="39">
        <f>IF(L88&gt;H88,3,IF(L88&gt;I88,2,IF(L88&gt;J88,1,0)))</f>
        <v/>
      </c>
      <c r="AO88" s="39">
        <f>IF(C87&gt;L87,2,IF(C87&gt;N87,1,0))</f>
        <v/>
      </c>
      <c r="AP88" s="39">
        <f>SUM(AO84:AO87)</f>
        <v/>
      </c>
      <c r="AQ88" s="39">
        <f>AQ87+1</f>
        <v/>
      </c>
      <c r="AR88" s="39">
        <f>IF(AP88&gt;0,AR87+1,0)</f>
        <v/>
      </c>
      <c r="AS88" s="39">
        <f>IF(AR89=0,AR88,0)</f>
        <v/>
      </c>
      <c r="AT88" s="36" t="n"/>
      <c r="AU88" s="36" t="n"/>
      <c r="AV88" s="36" t="n"/>
      <c r="AW88" s="36" t="n"/>
      <c r="AY88" s="39">
        <f>IF(D87&lt;M87,-2,IF(D87&lt;O87,-1,0))</f>
        <v/>
      </c>
      <c r="AZ88" s="39">
        <f>SUM(AY84:AY87)</f>
        <v/>
      </c>
      <c r="BA88" s="39">
        <f>BA87+1</f>
        <v/>
      </c>
      <c r="BB88" s="39">
        <f>IF(AZ88&lt;0,BB87+1,0)</f>
        <v/>
      </c>
      <c r="BC88" s="39">
        <f>IF(BB89=0,BB88,0)</f>
        <v/>
      </c>
      <c r="BD88" s="36" t="n"/>
      <c r="BE88" s="36" t="n"/>
      <c r="BF88" s="36" t="n"/>
      <c r="BG88" s="36" t="n"/>
    </row>
    <row r="89" ht="15" customHeight="1" s="27">
      <c r="B89" s="40" t="n">
        <v>42129</v>
      </c>
      <c r="C89" s="41" t="n">
        <v>14.94</v>
      </c>
      <c r="D89" s="41" t="n">
        <v>14.2</v>
      </c>
      <c r="E89" s="41" t="n">
        <v>14.835</v>
      </c>
      <c r="F89" s="41" t="n">
        <v>14.205</v>
      </c>
      <c r="G89" s="26" t="n"/>
      <c r="H89" s="41">
        <f>AVERAGE(F69:F88)</f>
        <v/>
      </c>
      <c r="I89" s="41">
        <f>AVERAGE(F40:F88)</f>
        <v/>
      </c>
      <c r="J89" s="36" t="n"/>
      <c r="K89" s="41">
        <f>STDEV(F69:F88)</f>
        <v/>
      </c>
      <c r="L89" s="41">
        <f>H89+2*K89</f>
        <v/>
      </c>
      <c r="M89" s="41">
        <f>H89-2*K89</f>
        <v/>
      </c>
      <c r="N89" s="41">
        <f>H89+1.5*K89</f>
        <v/>
      </c>
      <c r="O89" s="41">
        <f>H89-1.5*K89</f>
        <v/>
      </c>
      <c r="P89" s="26" t="n"/>
      <c r="Q89" s="42">
        <f>(H88-H59)/H59</f>
        <v/>
      </c>
      <c r="R89" s="43">
        <f>IF(Q89&gt;=0.1,1,IF(Q89&gt;-0.1,0,-1))</f>
        <v/>
      </c>
      <c r="S89" s="42">
        <f>(I89-I59)/I59</f>
        <v/>
      </c>
      <c r="T89" s="43">
        <f>IF(S89&gt;=0.05,1,IF(S89&gt;-0.05,0,-1))</f>
        <v/>
      </c>
      <c r="U89" s="38" t="n"/>
      <c r="V89" s="43">
        <f>IF(U89&gt;=0.03,1,IF(U89&gt;-0.03,0,-1))</f>
        <v/>
      </c>
      <c r="W89" s="43">
        <f>R89+T89+V89</f>
        <v/>
      </c>
      <c r="Y89" s="38" t="n"/>
      <c r="Z89" s="38" t="n"/>
      <c r="AA89" s="38" t="n"/>
      <c r="AB89" s="38" t="n"/>
      <c r="AC89" s="38" t="n"/>
      <c r="AD89" s="38" t="n"/>
      <c r="AE89" s="38" t="n"/>
      <c r="AG89" s="39">
        <f>IF(H89&gt;I89,IF(I89&gt;J89,4,3),IF(H89&lt;J89,IF(I89&lt;J89,0,1),2))</f>
        <v/>
      </c>
      <c r="AI89" s="39">
        <f>IF(D89&gt;H89,3,IF(D89&gt;I89,2,IF(D89&gt;J89,1,0)))</f>
        <v/>
      </c>
      <c r="AK89" s="39">
        <f>IF(M89&gt;H89,3,IF(M89&gt;I89,2,IF(M89&gt;J89,1,0)))</f>
        <v/>
      </c>
      <c r="AM89" s="39">
        <f>IF(L89&gt;H89,3,IF(L89&gt;I89,2,IF(L89&gt;J89,1,0)))</f>
        <v/>
      </c>
      <c r="AO89" s="39">
        <f>IF(C88&gt;L88,2,IF(C88&gt;N88,1,0))</f>
        <v/>
      </c>
      <c r="AP89" s="39">
        <f>SUM(AO85:AO88)</f>
        <v/>
      </c>
      <c r="AQ89" s="39">
        <f>AQ88+1</f>
        <v/>
      </c>
      <c r="AR89" s="39">
        <f>IF(AP89&gt;0,AR88+1,0)</f>
        <v/>
      </c>
      <c r="AS89" s="39">
        <f>IF(AR90=0,AR89,0)</f>
        <v/>
      </c>
      <c r="AT89" s="36" t="n"/>
      <c r="AU89" s="36" t="n"/>
      <c r="AV89" s="36" t="n"/>
      <c r="AW89" s="36" t="n"/>
      <c r="AY89" s="39">
        <f>IF(D88&lt;M88,-2,IF(D88&lt;O88,-1,0))</f>
        <v/>
      </c>
      <c r="AZ89" s="39">
        <f>SUM(AY85:AY88)</f>
        <v/>
      </c>
      <c r="BA89" s="39">
        <f>BA88+1</f>
        <v/>
      </c>
      <c r="BB89" s="39">
        <f>IF(AZ89&lt;0,BB88+1,0)</f>
        <v/>
      </c>
      <c r="BC89" s="39">
        <f>IF(BB90=0,BB89,0)</f>
        <v/>
      </c>
      <c r="BD89" s="36" t="n"/>
      <c r="BE89" s="36" t="n"/>
      <c r="BF89" s="36" t="n"/>
      <c r="BG89" s="36" t="n"/>
    </row>
    <row r="90" ht="15" customHeight="1" s="27">
      <c r="B90" s="40" t="n">
        <v>42130</v>
      </c>
      <c r="C90" s="41" t="n">
        <v>14.46</v>
      </c>
      <c r="D90" s="41" t="n">
        <v>14.08</v>
      </c>
      <c r="E90" s="41" t="n">
        <v>14.22</v>
      </c>
      <c r="F90" s="41" t="n">
        <v>14.43</v>
      </c>
      <c r="G90" s="26" t="n"/>
      <c r="H90" s="41">
        <f>AVERAGE(F70:F89)</f>
        <v/>
      </c>
      <c r="I90" s="41">
        <f>AVERAGE(F41:F89)</f>
        <v/>
      </c>
      <c r="J90" s="36" t="n"/>
      <c r="K90" s="41">
        <f>STDEV(F70:F89)</f>
        <v/>
      </c>
      <c r="L90" s="41">
        <f>H90+2*K90</f>
        <v/>
      </c>
      <c r="M90" s="41">
        <f>H90-2*K90</f>
        <v/>
      </c>
      <c r="N90" s="41">
        <f>H90+1.5*K90</f>
        <v/>
      </c>
      <c r="O90" s="41">
        <f>H90-1.5*K90</f>
        <v/>
      </c>
      <c r="P90" s="26" t="n"/>
      <c r="Q90" s="42">
        <f>(H89-H60)/H60</f>
        <v/>
      </c>
      <c r="R90" s="43">
        <f>IF(Q90&gt;=0.1,1,IF(Q90&gt;-0.1,0,-1))</f>
        <v/>
      </c>
      <c r="S90" s="42">
        <f>(I90-I60)/I60</f>
        <v/>
      </c>
      <c r="T90" s="43">
        <f>IF(S90&gt;=0.05,1,IF(S90&gt;-0.05,0,-1))</f>
        <v/>
      </c>
      <c r="U90" s="38" t="n"/>
      <c r="V90" s="43">
        <f>IF(U90&gt;=0.03,1,IF(U90&gt;-0.03,0,-1))</f>
        <v/>
      </c>
      <c r="W90" s="43">
        <f>R90+T90+V90</f>
        <v/>
      </c>
      <c r="Y90" s="38" t="n"/>
      <c r="Z90" s="38" t="n"/>
      <c r="AA90" s="38" t="n"/>
      <c r="AB90" s="38" t="n"/>
      <c r="AC90" s="38" t="n"/>
      <c r="AD90" s="38" t="n"/>
      <c r="AE90" s="38" t="n"/>
      <c r="AG90" s="39">
        <f>IF(H90&gt;I90,IF(I90&gt;J90,4,3),IF(H90&lt;J90,IF(I90&lt;J90,0,1),2))</f>
        <v/>
      </c>
      <c r="AI90" s="39">
        <f>IF(D90&gt;H90,3,IF(D90&gt;I90,2,IF(D90&gt;J90,1,0)))</f>
        <v/>
      </c>
      <c r="AK90" s="39">
        <f>IF(M90&gt;H90,3,IF(M90&gt;I90,2,IF(M90&gt;J90,1,0)))</f>
        <v/>
      </c>
      <c r="AM90" s="39">
        <f>IF(L90&gt;H90,3,IF(L90&gt;I90,2,IF(L90&gt;J90,1,0)))</f>
        <v/>
      </c>
      <c r="AO90" s="39">
        <f>IF(C89&gt;L89,2,IF(C89&gt;N89,1,0))</f>
        <v/>
      </c>
      <c r="AP90" s="39">
        <f>SUM(AO86:AO89)</f>
        <v/>
      </c>
      <c r="AQ90" s="39">
        <f>AQ89+1</f>
        <v/>
      </c>
      <c r="AR90" s="39">
        <f>IF(AP90&gt;0,AR89+1,0)</f>
        <v/>
      </c>
      <c r="AS90" s="39">
        <f>IF(AR91=0,AR90,0)</f>
        <v/>
      </c>
      <c r="AT90" s="36" t="n"/>
      <c r="AU90" s="36" t="n"/>
      <c r="AV90" s="36" t="n"/>
      <c r="AW90" s="36" t="n"/>
      <c r="AY90" s="39">
        <f>IF(D89&lt;M89,-2,IF(D89&lt;O89,-1,0))</f>
        <v/>
      </c>
      <c r="AZ90" s="39">
        <f>SUM(AY86:AY89)</f>
        <v/>
      </c>
      <c r="BA90" s="39">
        <f>BA89+1</f>
        <v/>
      </c>
      <c r="BB90" s="39">
        <f>IF(AZ90&lt;0,BB89+1,0)</f>
        <v/>
      </c>
      <c r="BC90" s="39">
        <f>IF(BB91=0,BB90,0)</f>
        <v/>
      </c>
      <c r="BD90" s="36" t="n"/>
      <c r="BE90" s="36" t="n"/>
      <c r="BF90" s="36" t="n"/>
      <c r="BG90" s="36" t="n"/>
    </row>
    <row r="91" ht="15" customHeight="1" s="27">
      <c r="B91" s="40" t="n">
        <v>42131</v>
      </c>
      <c r="C91" s="41" t="n">
        <v>14.54</v>
      </c>
      <c r="D91" s="41" t="n">
        <v>14.13</v>
      </c>
      <c r="E91" s="41" t="n">
        <v>14.33</v>
      </c>
      <c r="F91" s="41" t="n">
        <v>14.47</v>
      </c>
      <c r="G91" s="26" t="n"/>
      <c r="H91" s="41">
        <f>AVERAGE(F71:F90)</f>
        <v/>
      </c>
      <c r="I91" s="41">
        <f>AVERAGE(F42:F90)</f>
        <v/>
      </c>
      <c r="J91" s="36" t="n"/>
      <c r="K91" s="41">
        <f>STDEV(F71:F90)</f>
        <v/>
      </c>
      <c r="L91" s="41">
        <f>H91+2*K91</f>
        <v/>
      </c>
      <c r="M91" s="41">
        <f>H91-2*K91</f>
        <v/>
      </c>
      <c r="N91" s="41">
        <f>H91+1.5*K91</f>
        <v/>
      </c>
      <c r="O91" s="41">
        <f>H91-1.5*K91</f>
        <v/>
      </c>
      <c r="P91" s="26" t="n"/>
      <c r="Q91" s="42">
        <f>(H90-H61)/H61</f>
        <v/>
      </c>
      <c r="R91" s="43">
        <f>IF(Q91&gt;=0.1,1,IF(Q91&gt;-0.1,0,-1))</f>
        <v/>
      </c>
      <c r="S91" s="42">
        <f>(I91-I61)/I61</f>
        <v/>
      </c>
      <c r="T91" s="43">
        <f>IF(S91&gt;=0.05,1,IF(S91&gt;-0.05,0,-1))</f>
        <v/>
      </c>
      <c r="U91" s="38" t="n"/>
      <c r="V91" s="43">
        <f>IF(U91&gt;=0.03,1,IF(U91&gt;-0.03,0,-1))</f>
        <v/>
      </c>
      <c r="W91" s="43">
        <f>R91+T91+V91</f>
        <v/>
      </c>
      <c r="Y91" s="38" t="n"/>
      <c r="Z91" s="38" t="n"/>
      <c r="AA91" s="38" t="n"/>
      <c r="AB91" s="38" t="n"/>
      <c r="AC91" s="38" t="n"/>
      <c r="AD91" s="38" t="n"/>
      <c r="AE91" s="38" t="n"/>
      <c r="AG91" s="39">
        <f>IF(H91&gt;I91,IF(I91&gt;J91,4,3),IF(H91&lt;J91,IF(I91&lt;J91,0,1),2))</f>
        <v/>
      </c>
      <c r="AI91" s="39">
        <f>IF(D91&gt;H91,3,IF(D91&gt;I91,2,IF(D91&gt;J91,1,0)))</f>
        <v/>
      </c>
      <c r="AK91" s="39">
        <f>IF(M91&gt;H91,3,IF(M91&gt;I91,2,IF(M91&gt;J91,1,0)))</f>
        <v/>
      </c>
      <c r="AM91" s="39">
        <f>IF(L91&gt;H91,3,IF(L91&gt;I91,2,IF(L91&gt;J91,1,0)))</f>
        <v/>
      </c>
      <c r="AO91" s="39">
        <f>IF(C90&gt;L90,2,IF(C90&gt;N90,1,0))</f>
        <v/>
      </c>
      <c r="AP91" s="39">
        <f>SUM(AO87:AO90)</f>
        <v/>
      </c>
      <c r="AQ91" s="39">
        <f>AQ90+1</f>
        <v/>
      </c>
      <c r="AR91" s="39">
        <f>IF(AP91&gt;0,AR90+1,0)</f>
        <v/>
      </c>
      <c r="AS91" s="39">
        <f>IF(AR92=0,AR91,0)</f>
        <v/>
      </c>
      <c r="AT91" s="36" t="n"/>
      <c r="AU91" s="36" t="n"/>
      <c r="AV91" s="36" t="n"/>
      <c r="AW91" s="36" t="n"/>
      <c r="AY91" s="39">
        <f>IF(D90&lt;M90,-2,IF(D90&lt;O90,-1,0))</f>
        <v/>
      </c>
      <c r="AZ91" s="39">
        <f>SUM(AY87:AY90)</f>
        <v/>
      </c>
      <c r="BA91" s="39">
        <f>BA90+1</f>
        <v/>
      </c>
      <c r="BB91" s="39">
        <f>IF(AZ91&lt;0,BB90+1,0)</f>
        <v/>
      </c>
      <c r="BC91" s="39">
        <f>IF(BB92=0,BB91,0)</f>
        <v/>
      </c>
      <c r="BD91" s="36" t="n"/>
      <c r="BE91" s="36" t="n"/>
      <c r="BF91" s="36" t="n"/>
      <c r="BG91" s="36" t="n"/>
    </row>
    <row r="92" ht="15" customHeight="1" s="27">
      <c r="B92" s="40" t="n">
        <v>42132</v>
      </c>
      <c r="C92" s="41" t="n">
        <v>14.78</v>
      </c>
      <c r="D92" s="41" t="n">
        <v>14.305</v>
      </c>
      <c r="E92" s="41" t="n">
        <v>14.545</v>
      </c>
      <c r="F92" s="41" t="n">
        <v>14.77</v>
      </c>
      <c r="G92" s="26" t="n"/>
      <c r="H92" s="41">
        <f>AVERAGE(F72:F91)</f>
        <v/>
      </c>
      <c r="I92" s="41">
        <f>AVERAGE(F43:F91)</f>
        <v/>
      </c>
      <c r="J92" s="36" t="n"/>
      <c r="K92" s="41">
        <f>STDEV(F72:F91)</f>
        <v/>
      </c>
      <c r="L92" s="41">
        <f>H92+2*K92</f>
        <v/>
      </c>
      <c r="M92" s="41">
        <f>H92-2*K92</f>
        <v/>
      </c>
      <c r="N92" s="41">
        <f>H92+1.5*K92</f>
        <v/>
      </c>
      <c r="O92" s="41">
        <f>H92-1.5*K92</f>
        <v/>
      </c>
      <c r="P92" s="26" t="n"/>
      <c r="Q92" s="42">
        <f>(H91-H62)/H62</f>
        <v/>
      </c>
      <c r="R92" s="43">
        <f>IF(Q92&gt;=0.1,1,IF(Q92&gt;-0.1,0,-1))</f>
        <v/>
      </c>
      <c r="S92" s="42">
        <f>(I92-I62)/I62</f>
        <v/>
      </c>
      <c r="T92" s="43">
        <f>IF(S92&gt;=0.05,1,IF(S92&gt;-0.05,0,-1))</f>
        <v/>
      </c>
      <c r="U92" s="38" t="n"/>
      <c r="V92" s="43">
        <f>IF(U92&gt;=0.03,1,IF(U92&gt;-0.03,0,-1))</f>
        <v/>
      </c>
      <c r="W92" s="43">
        <f>R92+T92+V92</f>
        <v/>
      </c>
      <c r="Y92" s="38" t="n"/>
      <c r="Z92" s="38" t="n"/>
      <c r="AA92" s="38" t="n"/>
      <c r="AB92" s="38" t="n"/>
      <c r="AC92" s="38" t="n"/>
      <c r="AD92" s="38" t="n"/>
      <c r="AE92" s="38" t="n"/>
      <c r="AG92" s="39">
        <f>IF(H92&gt;I92,IF(I92&gt;J92,4,3),IF(H92&lt;J92,IF(I92&lt;J92,0,1),2))</f>
        <v/>
      </c>
      <c r="AI92" s="39">
        <f>IF(D92&gt;H92,3,IF(D92&gt;I92,2,IF(D92&gt;J92,1,0)))</f>
        <v/>
      </c>
      <c r="AK92" s="39">
        <f>IF(M92&gt;H92,3,IF(M92&gt;I92,2,IF(M92&gt;J92,1,0)))</f>
        <v/>
      </c>
      <c r="AM92" s="39">
        <f>IF(L92&gt;H92,3,IF(L92&gt;I92,2,IF(L92&gt;J92,1,0)))</f>
        <v/>
      </c>
      <c r="AO92" s="39">
        <f>IF(C91&gt;L91,2,IF(C91&gt;N91,1,0))</f>
        <v/>
      </c>
      <c r="AP92" s="39">
        <f>SUM(AO88:AO91)</f>
        <v/>
      </c>
      <c r="AQ92" s="39">
        <f>AQ91+1</f>
        <v/>
      </c>
      <c r="AR92" s="39">
        <f>IF(AP92&gt;0,AR91+1,0)</f>
        <v/>
      </c>
      <c r="AS92" s="39">
        <f>IF(AR93=0,AR92,0)</f>
        <v/>
      </c>
      <c r="AT92" s="36" t="n"/>
      <c r="AU92" s="36" t="n"/>
      <c r="AV92" s="36" t="n"/>
      <c r="AW92" s="36" t="n"/>
      <c r="AY92" s="39">
        <f>IF(D91&lt;M91,-2,IF(D91&lt;O91,-1,0))</f>
        <v/>
      </c>
      <c r="AZ92" s="39">
        <f>SUM(AY88:AY91)</f>
        <v/>
      </c>
      <c r="BA92" s="39">
        <f>BA91+1</f>
        <v/>
      </c>
      <c r="BB92" s="39">
        <f>IF(AZ92&lt;0,BB91+1,0)</f>
        <v/>
      </c>
      <c r="BC92" s="39">
        <f>IF(BB93=0,BB92,0)</f>
        <v/>
      </c>
      <c r="BD92" s="36" t="n"/>
      <c r="BE92" s="36" t="n"/>
      <c r="BF92" s="36" t="n"/>
      <c r="BG92" s="36" t="n"/>
    </row>
    <row r="93" ht="15" customHeight="1" s="27">
      <c r="B93" s="40" t="n">
        <v>42135</v>
      </c>
      <c r="C93" s="41" t="n">
        <v>14.735</v>
      </c>
      <c r="D93" s="41" t="n">
        <v>14.415</v>
      </c>
      <c r="E93" s="41" t="n">
        <v>14.735</v>
      </c>
      <c r="F93" s="41" t="n">
        <v>14.49</v>
      </c>
      <c r="G93" s="26" t="n"/>
      <c r="H93" s="41">
        <f>AVERAGE(F73:F92)</f>
        <v/>
      </c>
      <c r="I93" s="41">
        <f>AVERAGE(F44:F92)</f>
        <v/>
      </c>
      <c r="J93" s="36" t="n"/>
      <c r="K93" s="41">
        <f>STDEV(F73:F92)</f>
        <v/>
      </c>
      <c r="L93" s="41">
        <f>H93+2*K93</f>
        <v/>
      </c>
      <c r="M93" s="41">
        <f>H93-2*K93</f>
        <v/>
      </c>
      <c r="N93" s="41">
        <f>H93+1.5*K93</f>
        <v/>
      </c>
      <c r="O93" s="41">
        <f>H93-1.5*K93</f>
        <v/>
      </c>
      <c r="P93" s="26" t="n"/>
      <c r="Q93" s="42">
        <f>(H92-H63)/H63</f>
        <v/>
      </c>
      <c r="R93" s="43">
        <f>IF(Q93&gt;=0.1,1,IF(Q93&gt;-0.1,0,-1))</f>
        <v/>
      </c>
      <c r="S93" s="42">
        <f>(I93-I63)/I63</f>
        <v/>
      </c>
      <c r="T93" s="43">
        <f>IF(S93&gt;=0.05,1,IF(S93&gt;-0.05,0,-1))</f>
        <v/>
      </c>
      <c r="U93" s="38" t="n"/>
      <c r="V93" s="43">
        <f>IF(U93&gt;=0.03,1,IF(U93&gt;-0.03,0,-1))</f>
        <v/>
      </c>
      <c r="W93" s="43">
        <f>R93+T93+V93</f>
        <v/>
      </c>
      <c r="Y93" s="38" t="n"/>
      <c r="Z93" s="38" t="n"/>
      <c r="AA93" s="38" t="n"/>
      <c r="AB93" s="38" t="n"/>
      <c r="AC93" s="38" t="n"/>
      <c r="AD93" s="38" t="n"/>
      <c r="AE93" s="38" t="n"/>
      <c r="AG93" s="39">
        <f>IF(H93&gt;I93,IF(I93&gt;J93,4,3),IF(H93&lt;J93,IF(I93&lt;J93,0,1),2))</f>
        <v/>
      </c>
      <c r="AI93" s="39">
        <f>IF(D93&gt;H93,3,IF(D93&gt;I93,2,IF(D93&gt;J93,1,0)))</f>
        <v/>
      </c>
      <c r="AK93" s="39">
        <f>IF(M93&gt;H93,3,IF(M93&gt;I93,2,IF(M93&gt;J93,1,0)))</f>
        <v/>
      </c>
      <c r="AM93" s="39">
        <f>IF(L93&gt;H93,3,IF(L93&gt;I93,2,IF(L93&gt;J93,1,0)))</f>
        <v/>
      </c>
      <c r="AO93" s="39">
        <f>IF(C92&gt;L92,2,IF(C92&gt;N92,1,0))</f>
        <v/>
      </c>
      <c r="AP93" s="39">
        <f>SUM(AO89:AO92)</f>
        <v/>
      </c>
      <c r="AQ93" s="39">
        <f>AQ92+1</f>
        <v/>
      </c>
      <c r="AR93" s="39">
        <f>IF(AP93&gt;0,AR92+1,0)</f>
        <v/>
      </c>
      <c r="AS93" s="39">
        <f>IF(AR94=0,AR93,0)</f>
        <v/>
      </c>
      <c r="AT93" s="36" t="n"/>
      <c r="AU93" s="36" t="n"/>
      <c r="AV93" s="36" t="n"/>
      <c r="AW93" s="36" t="n"/>
      <c r="AY93" s="39">
        <f>IF(D92&lt;M92,-2,IF(D92&lt;O92,-1,0))</f>
        <v/>
      </c>
      <c r="AZ93" s="39">
        <f>SUM(AY89:AY92)</f>
        <v/>
      </c>
      <c r="BA93" s="39">
        <f>BA92+1</f>
        <v/>
      </c>
      <c r="BB93" s="39">
        <f>IF(AZ93&lt;0,BB92+1,0)</f>
        <v/>
      </c>
      <c r="BC93" s="39">
        <f>IF(BB94=0,BB93,0)</f>
        <v/>
      </c>
      <c r="BD93" s="36" t="n"/>
      <c r="BE93" s="36" t="n"/>
      <c r="BF93" s="36" t="n"/>
      <c r="BG93" s="36" t="n"/>
    </row>
    <row r="94" ht="15" customHeight="1" s="27">
      <c r="B94" s="40" t="n">
        <v>42136</v>
      </c>
      <c r="C94" s="41" t="n">
        <v>14.45</v>
      </c>
      <c r="D94" s="41" t="n">
        <v>14.2</v>
      </c>
      <c r="E94" s="41" t="n">
        <v>14.42</v>
      </c>
      <c r="F94" s="41" t="n">
        <v>14.305</v>
      </c>
      <c r="G94" s="26" t="n"/>
      <c r="H94" s="41">
        <f>AVERAGE(F74:F93)</f>
        <v/>
      </c>
      <c r="I94" s="41">
        <f>AVERAGE(F45:F93)</f>
        <v/>
      </c>
      <c r="J94" s="36" t="n"/>
      <c r="K94" s="41">
        <f>STDEV(F74:F93)</f>
        <v/>
      </c>
      <c r="L94" s="41">
        <f>H94+2*K94</f>
        <v/>
      </c>
      <c r="M94" s="41">
        <f>H94-2*K94</f>
        <v/>
      </c>
      <c r="N94" s="41">
        <f>H94+1.5*K94</f>
        <v/>
      </c>
      <c r="O94" s="41">
        <f>H94-1.5*K94</f>
        <v/>
      </c>
      <c r="P94" s="26" t="n"/>
      <c r="Q94" s="42">
        <f>(H93-H64)/H64</f>
        <v/>
      </c>
      <c r="R94" s="43">
        <f>IF(Q94&gt;=0.1,1,IF(Q94&gt;-0.1,0,-1))</f>
        <v/>
      </c>
      <c r="S94" s="42">
        <f>(I94-I64)/I64</f>
        <v/>
      </c>
      <c r="T94" s="43">
        <f>IF(S94&gt;=0.05,1,IF(S94&gt;-0.05,0,-1))</f>
        <v/>
      </c>
      <c r="U94" s="38" t="n"/>
      <c r="V94" s="43">
        <f>IF(U94&gt;=0.03,1,IF(U94&gt;-0.03,0,-1))</f>
        <v/>
      </c>
      <c r="W94" s="43">
        <f>R94+T94+V94</f>
        <v/>
      </c>
      <c r="Y94" s="38" t="n"/>
      <c r="Z94" s="38" t="n"/>
      <c r="AA94" s="38" t="n"/>
      <c r="AB94" s="38" t="n"/>
      <c r="AC94" s="38" t="n"/>
      <c r="AD94" s="38" t="n"/>
      <c r="AE94" s="38" t="n"/>
      <c r="AG94" s="39">
        <f>IF(H94&gt;I94,IF(I94&gt;J94,4,3),IF(H94&lt;J94,IF(I94&lt;J94,0,1),2))</f>
        <v/>
      </c>
      <c r="AI94" s="39">
        <f>IF(D94&gt;H94,3,IF(D94&gt;I94,2,IF(D94&gt;J94,1,0)))</f>
        <v/>
      </c>
      <c r="AK94" s="39">
        <f>IF(M94&gt;H94,3,IF(M94&gt;I94,2,IF(M94&gt;J94,1,0)))</f>
        <v/>
      </c>
      <c r="AM94" s="39">
        <f>IF(L94&gt;H94,3,IF(L94&gt;I94,2,IF(L94&gt;J94,1,0)))</f>
        <v/>
      </c>
      <c r="AO94" s="39">
        <f>IF(C93&gt;L93,2,IF(C93&gt;N93,1,0))</f>
        <v/>
      </c>
      <c r="AP94" s="39">
        <f>SUM(AO90:AO93)</f>
        <v/>
      </c>
      <c r="AQ94" s="39">
        <f>AQ93+1</f>
        <v/>
      </c>
      <c r="AR94" s="39">
        <f>IF(AP94&gt;0,AR93+1,0)</f>
        <v/>
      </c>
      <c r="AS94" s="39">
        <f>IF(AR95=0,AR94,0)</f>
        <v/>
      </c>
      <c r="AT94" s="36" t="n"/>
      <c r="AU94" s="36" t="n"/>
      <c r="AV94" s="36" t="n"/>
      <c r="AW94" s="36" t="n"/>
      <c r="AY94" s="39">
        <f>IF(D93&lt;M93,-2,IF(D93&lt;O93,-1,0))</f>
        <v/>
      </c>
      <c r="AZ94" s="39">
        <f>SUM(AY90:AY93)</f>
        <v/>
      </c>
      <c r="BA94" s="39">
        <f>BA93+1</f>
        <v/>
      </c>
      <c r="BB94" s="39">
        <f>IF(AZ94&lt;0,BB93+1,0)</f>
        <v/>
      </c>
      <c r="BC94" s="39">
        <f>IF(BB95=0,BB94,0)</f>
        <v/>
      </c>
      <c r="BD94" s="36" t="n"/>
      <c r="BE94" s="36" t="n"/>
      <c r="BF94" s="36" t="n"/>
      <c r="BG94" s="36" t="n"/>
    </row>
    <row r="95" ht="15" customHeight="1" s="27">
      <c r="B95" s="40" t="n">
        <v>42137</v>
      </c>
      <c r="C95" s="41" t="n">
        <v>14.615</v>
      </c>
      <c r="D95" s="41" t="n">
        <v>14.26</v>
      </c>
      <c r="E95" s="41" t="n">
        <v>14.335</v>
      </c>
      <c r="F95" s="41" t="n">
        <v>14.33</v>
      </c>
      <c r="G95" s="26" t="n"/>
      <c r="H95" s="41">
        <f>AVERAGE(F75:F94)</f>
        <v/>
      </c>
      <c r="I95" s="41">
        <f>AVERAGE(F46:F94)</f>
        <v/>
      </c>
      <c r="J95" s="36" t="n"/>
      <c r="K95" s="41">
        <f>STDEV(F75:F94)</f>
        <v/>
      </c>
      <c r="L95" s="41">
        <f>H95+2*K95</f>
        <v/>
      </c>
      <c r="M95" s="41">
        <f>H95-2*K95</f>
        <v/>
      </c>
      <c r="N95" s="41">
        <f>H95+1.5*K95</f>
        <v/>
      </c>
      <c r="O95" s="41">
        <f>H95-1.5*K95</f>
        <v/>
      </c>
      <c r="P95" s="26" t="n"/>
      <c r="Q95" s="42">
        <f>(H94-H65)/H65</f>
        <v/>
      </c>
      <c r="R95" s="43">
        <f>IF(Q95&gt;=0.1,1,IF(Q95&gt;-0.1,0,-1))</f>
        <v/>
      </c>
      <c r="S95" s="42">
        <f>(I95-I65)/I65</f>
        <v/>
      </c>
      <c r="T95" s="43">
        <f>IF(S95&gt;=0.05,1,IF(S95&gt;-0.05,0,-1))</f>
        <v/>
      </c>
      <c r="U95" s="38" t="n"/>
      <c r="V95" s="43">
        <f>IF(U95&gt;=0.03,1,IF(U95&gt;-0.03,0,-1))</f>
        <v/>
      </c>
      <c r="W95" s="43">
        <f>R95+T95+V95</f>
        <v/>
      </c>
      <c r="Y95" s="38" t="n"/>
      <c r="Z95" s="38" t="n"/>
      <c r="AA95" s="38" t="n"/>
      <c r="AB95" s="38" t="n"/>
      <c r="AC95" s="38" t="n"/>
      <c r="AD95" s="38" t="n"/>
      <c r="AE95" s="38" t="n"/>
      <c r="AG95" s="39">
        <f>IF(H95&gt;I95,IF(I95&gt;J95,4,3),IF(H95&lt;J95,IF(I95&lt;J95,0,1),2))</f>
        <v/>
      </c>
      <c r="AI95" s="39">
        <f>IF(D95&gt;H95,3,IF(D95&gt;I95,2,IF(D95&gt;J95,1,0)))</f>
        <v/>
      </c>
      <c r="AK95" s="39">
        <f>IF(M95&gt;H95,3,IF(M95&gt;I95,2,IF(M95&gt;J95,1,0)))</f>
        <v/>
      </c>
      <c r="AM95" s="39">
        <f>IF(L95&gt;H95,3,IF(L95&gt;I95,2,IF(L95&gt;J95,1,0)))</f>
        <v/>
      </c>
      <c r="AO95" s="39">
        <f>IF(C94&gt;L94,2,IF(C94&gt;N94,1,0))</f>
        <v/>
      </c>
      <c r="AP95" s="39">
        <f>SUM(AO91:AO94)</f>
        <v/>
      </c>
      <c r="AQ95" s="39">
        <f>AQ94+1</f>
        <v/>
      </c>
      <c r="AR95" s="39">
        <f>IF(AP95&gt;0,AR94+1,0)</f>
        <v/>
      </c>
      <c r="AS95" s="39">
        <f>IF(AR96=0,AR95,0)</f>
        <v/>
      </c>
      <c r="AT95" s="36" t="n"/>
      <c r="AU95" s="36" t="n"/>
      <c r="AV95" s="36" t="n"/>
      <c r="AW95" s="36" t="n"/>
      <c r="AY95" s="39">
        <f>IF(D94&lt;M94,-2,IF(D94&lt;O94,-1,0))</f>
        <v/>
      </c>
      <c r="AZ95" s="39">
        <f>SUM(AY91:AY94)</f>
        <v/>
      </c>
      <c r="BA95" s="39">
        <f>BA94+1</f>
        <v/>
      </c>
      <c r="BB95" s="39">
        <f>IF(AZ95&lt;0,BB94+1,0)</f>
        <v/>
      </c>
      <c r="BC95" s="39">
        <f>IF(BB96=0,BB95,0)</f>
        <v/>
      </c>
      <c r="BD95" s="36" t="n"/>
      <c r="BE95" s="36" t="n"/>
      <c r="BF95" s="36" t="n"/>
      <c r="BG95" s="36" t="n"/>
    </row>
    <row r="96" ht="15" customHeight="1" s="27">
      <c r="B96" s="40" t="n">
        <v>42138</v>
      </c>
      <c r="C96" s="41" t="n">
        <v>14.5</v>
      </c>
      <c r="D96" s="41" t="n">
        <v>14.15</v>
      </c>
      <c r="E96" s="41" t="n">
        <v>14.25</v>
      </c>
      <c r="F96" s="41" t="n">
        <v>14.46</v>
      </c>
      <c r="G96" s="26" t="n"/>
      <c r="H96" s="41">
        <f>AVERAGE(F76:F95)</f>
        <v/>
      </c>
      <c r="I96" s="41">
        <f>AVERAGE(F47:F95)</f>
        <v/>
      </c>
      <c r="J96" s="36" t="n"/>
      <c r="K96" s="41">
        <f>STDEV(F76:F95)</f>
        <v/>
      </c>
      <c r="L96" s="41">
        <f>H96+2*K96</f>
        <v/>
      </c>
      <c r="M96" s="41">
        <f>H96-2*K96</f>
        <v/>
      </c>
      <c r="N96" s="41">
        <f>H96+1.5*K96</f>
        <v/>
      </c>
      <c r="O96" s="41">
        <f>H96-1.5*K96</f>
        <v/>
      </c>
      <c r="P96" s="26" t="n"/>
      <c r="Q96" s="42">
        <f>(H95-H66)/H66</f>
        <v/>
      </c>
      <c r="R96" s="43">
        <f>IF(Q96&gt;=0.1,1,IF(Q96&gt;-0.1,0,-1))</f>
        <v/>
      </c>
      <c r="S96" s="42">
        <f>(I96-I66)/I66</f>
        <v/>
      </c>
      <c r="T96" s="43">
        <f>IF(S96&gt;=0.05,1,IF(S96&gt;-0.05,0,-1))</f>
        <v/>
      </c>
      <c r="U96" s="38" t="n"/>
      <c r="V96" s="43">
        <f>IF(U96&gt;=0.03,1,IF(U96&gt;-0.03,0,-1))</f>
        <v/>
      </c>
      <c r="W96" s="43">
        <f>R96+T96+V96</f>
        <v/>
      </c>
      <c r="Y96" s="38" t="n"/>
      <c r="Z96" s="38" t="n"/>
      <c r="AA96" s="38" t="n"/>
      <c r="AB96" s="38" t="n"/>
      <c r="AC96" s="38" t="n"/>
      <c r="AD96" s="38" t="n"/>
      <c r="AE96" s="38" t="n"/>
      <c r="AG96" s="39">
        <f>IF(H96&gt;I96,IF(I96&gt;J96,4,3),IF(H96&lt;J96,IF(I96&lt;J96,0,1),2))</f>
        <v/>
      </c>
      <c r="AI96" s="39">
        <f>IF(D96&gt;H96,3,IF(D96&gt;I96,2,IF(D96&gt;J96,1,0)))</f>
        <v/>
      </c>
      <c r="AK96" s="39">
        <f>IF(M96&gt;H96,3,IF(M96&gt;I96,2,IF(M96&gt;J96,1,0)))</f>
        <v/>
      </c>
      <c r="AM96" s="39">
        <f>IF(L96&gt;H96,3,IF(L96&gt;I96,2,IF(L96&gt;J96,1,0)))</f>
        <v/>
      </c>
      <c r="AO96" s="39">
        <f>IF(C95&gt;L95,2,IF(C95&gt;N95,1,0))</f>
        <v/>
      </c>
      <c r="AP96" s="39">
        <f>SUM(AO92:AO95)</f>
        <v/>
      </c>
      <c r="AQ96" s="39">
        <f>AQ95+1</f>
        <v/>
      </c>
      <c r="AR96" s="39">
        <f>IF(AP96&gt;0,AR95+1,0)</f>
        <v/>
      </c>
      <c r="AS96" s="39">
        <f>IF(AR97=0,AR96,0)</f>
        <v/>
      </c>
      <c r="AT96" s="36" t="n"/>
      <c r="AU96" s="36" t="n"/>
      <c r="AV96" s="36" t="n"/>
      <c r="AW96" s="36" t="n"/>
      <c r="AY96" s="39">
        <f>IF(D95&lt;M95,-2,IF(D95&lt;O95,-1,0))</f>
        <v/>
      </c>
      <c r="AZ96" s="39">
        <f>SUM(AY92:AY95)</f>
        <v/>
      </c>
      <c r="BA96" s="39">
        <f>BA95+1</f>
        <v/>
      </c>
      <c r="BB96" s="39">
        <f>IF(AZ96&lt;0,BB95+1,0)</f>
        <v/>
      </c>
      <c r="BC96" s="39">
        <f>IF(BB97=0,BB96,0)</f>
        <v/>
      </c>
      <c r="BD96" s="36" t="n"/>
      <c r="BE96" s="36" t="n"/>
      <c r="BF96" s="36" t="n"/>
      <c r="BG96" s="36" t="n"/>
    </row>
    <row r="97" ht="15" customHeight="1" s="27">
      <c r="B97" s="40" t="n">
        <v>42139</v>
      </c>
      <c r="C97" s="41" t="n">
        <v>14.485</v>
      </c>
      <c r="D97" s="41" t="n">
        <v>14.11</v>
      </c>
      <c r="E97" s="41" t="n">
        <v>14.455</v>
      </c>
      <c r="F97" s="41" t="n">
        <v>14.21</v>
      </c>
      <c r="G97" s="26" t="n"/>
      <c r="H97" s="41">
        <f>AVERAGE(F77:F96)</f>
        <v/>
      </c>
      <c r="I97" s="41">
        <f>AVERAGE(F48:F96)</f>
        <v/>
      </c>
      <c r="J97" s="36" t="n"/>
      <c r="K97" s="41">
        <f>STDEV(F77:F96)</f>
        <v/>
      </c>
      <c r="L97" s="41">
        <f>H97+2*K97</f>
        <v/>
      </c>
      <c r="M97" s="41">
        <f>H97-2*K97</f>
        <v/>
      </c>
      <c r="N97" s="41">
        <f>H97+1.5*K97</f>
        <v/>
      </c>
      <c r="O97" s="41">
        <f>H97-1.5*K97</f>
        <v/>
      </c>
      <c r="P97" s="26" t="n"/>
      <c r="Q97" s="42">
        <f>(H96-H67)/H67</f>
        <v/>
      </c>
      <c r="R97" s="43">
        <f>IF(Q97&gt;=0.1,1,IF(Q97&gt;-0.1,0,-1))</f>
        <v/>
      </c>
      <c r="S97" s="42">
        <f>(I97-I67)/I67</f>
        <v/>
      </c>
      <c r="T97" s="43">
        <f>IF(S97&gt;=0.05,1,IF(S97&gt;-0.05,0,-1))</f>
        <v/>
      </c>
      <c r="U97" s="38" t="n"/>
      <c r="V97" s="43">
        <f>IF(U97&gt;=0.03,1,IF(U97&gt;-0.03,0,-1))</f>
        <v/>
      </c>
      <c r="W97" s="43">
        <f>R97+T97+V97</f>
        <v/>
      </c>
      <c r="Y97" s="38" t="n"/>
      <c r="Z97" s="38" t="n"/>
      <c r="AA97" s="38" t="n"/>
      <c r="AB97" s="38" t="n"/>
      <c r="AC97" s="38" t="n"/>
      <c r="AD97" s="38" t="n"/>
      <c r="AE97" s="38" t="n"/>
      <c r="AG97" s="39">
        <f>IF(H97&gt;I97,IF(I97&gt;J97,4,3),IF(H97&lt;J97,IF(I97&lt;J97,0,1),2))</f>
        <v/>
      </c>
      <c r="AI97" s="39">
        <f>IF(D97&gt;H97,3,IF(D97&gt;I97,2,IF(D97&gt;J97,1,0)))</f>
        <v/>
      </c>
      <c r="AK97" s="39">
        <f>IF(M97&gt;H97,3,IF(M97&gt;I97,2,IF(M97&gt;J97,1,0)))</f>
        <v/>
      </c>
      <c r="AM97" s="39">
        <f>IF(L97&gt;H97,3,IF(L97&gt;I97,2,IF(L97&gt;J97,1,0)))</f>
        <v/>
      </c>
      <c r="AO97" s="39">
        <f>IF(C96&gt;L96,2,IF(C96&gt;N96,1,0))</f>
        <v/>
      </c>
      <c r="AP97" s="39">
        <f>SUM(AO93:AO96)</f>
        <v/>
      </c>
      <c r="AQ97" s="39">
        <f>AQ96+1</f>
        <v/>
      </c>
      <c r="AR97" s="39">
        <f>IF(AP97&gt;0,AR96+1,0)</f>
        <v/>
      </c>
      <c r="AS97" s="39">
        <f>IF(AR98=0,AR97,0)</f>
        <v/>
      </c>
      <c r="AT97" s="36" t="n"/>
      <c r="AU97" s="36" t="n"/>
      <c r="AV97" s="36" t="n"/>
      <c r="AW97" s="36" t="n"/>
      <c r="AY97" s="39">
        <f>IF(D96&lt;M96,-2,IF(D96&lt;O96,-1,0))</f>
        <v/>
      </c>
      <c r="AZ97" s="39">
        <f>SUM(AY93:AY96)</f>
        <v/>
      </c>
      <c r="BA97" s="39">
        <f>BA96+1</f>
        <v/>
      </c>
      <c r="BB97" s="39">
        <f>IF(AZ97&lt;0,BB96+1,0)</f>
        <v/>
      </c>
      <c r="BC97" s="39">
        <f>IF(BB98=0,BB97,0)</f>
        <v/>
      </c>
      <c r="BD97" s="36" t="n"/>
      <c r="BE97" s="36" t="n"/>
      <c r="BF97" s="36" t="n"/>
      <c r="BG97" s="36" t="n"/>
    </row>
    <row r="98" ht="15" customHeight="1" s="27">
      <c r="B98" s="40" t="n">
        <v>42142</v>
      </c>
      <c r="C98" s="41" t="n">
        <v>14.76</v>
      </c>
      <c r="D98" s="41" t="n">
        <v>14.19</v>
      </c>
      <c r="E98" s="41" t="n">
        <v>14.28</v>
      </c>
      <c r="F98" s="41" t="n">
        <v>14.74</v>
      </c>
      <c r="G98" s="26" t="n"/>
      <c r="H98" s="41">
        <f>AVERAGE(F78:F97)</f>
        <v/>
      </c>
      <c r="I98" s="41">
        <f>AVERAGE(F49:F97)</f>
        <v/>
      </c>
      <c r="J98" s="36" t="n"/>
      <c r="K98" s="41">
        <f>STDEV(F78:F97)</f>
        <v/>
      </c>
      <c r="L98" s="41">
        <f>H98+2*K98</f>
        <v/>
      </c>
      <c r="M98" s="41">
        <f>H98-2*K98</f>
        <v/>
      </c>
      <c r="N98" s="41">
        <f>H98+1.5*K98</f>
        <v/>
      </c>
      <c r="O98" s="41">
        <f>H98-1.5*K98</f>
        <v/>
      </c>
      <c r="P98" s="26" t="n"/>
      <c r="Q98" s="42">
        <f>(H97-H68)/H68</f>
        <v/>
      </c>
      <c r="R98" s="43">
        <f>IF(Q98&gt;=0.1,1,IF(Q98&gt;-0.1,0,-1))</f>
        <v/>
      </c>
      <c r="S98" s="42">
        <f>(I98-I68)/I68</f>
        <v/>
      </c>
      <c r="T98" s="43">
        <f>IF(S98&gt;=0.05,1,IF(S98&gt;-0.05,0,-1))</f>
        <v/>
      </c>
      <c r="U98" s="38" t="n"/>
      <c r="V98" s="43">
        <f>IF(U98&gt;=0.03,1,IF(U98&gt;-0.03,0,-1))</f>
        <v/>
      </c>
      <c r="W98" s="43">
        <f>R98+T98+V98</f>
        <v/>
      </c>
      <c r="Y98" s="38" t="n"/>
      <c r="Z98" s="38" t="n"/>
      <c r="AA98" s="38" t="n"/>
      <c r="AB98" s="38" t="n"/>
      <c r="AC98" s="38" t="n"/>
      <c r="AD98" s="38" t="n"/>
      <c r="AE98" s="38" t="n"/>
      <c r="AG98" s="39">
        <f>IF(H98&gt;I98,IF(I98&gt;J98,4,3),IF(H98&lt;J98,IF(I98&lt;J98,0,1),2))</f>
        <v/>
      </c>
      <c r="AI98" s="39">
        <f>IF(D98&gt;H98,3,IF(D98&gt;I98,2,IF(D98&gt;J98,1,0)))</f>
        <v/>
      </c>
      <c r="AK98" s="39">
        <f>IF(M98&gt;H98,3,IF(M98&gt;I98,2,IF(M98&gt;J98,1,0)))</f>
        <v/>
      </c>
      <c r="AM98" s="39">
        <f>IF(L98&gt;H98,3,IF(L98&gt;I98,2,IF(L98&gt;J98,1,0)))</f>
        <v/>
      </c>
      <c r="AO98" s="39">
        <f>IF(C97&gt;L97,2,IF(C97&gt;N97,1,0))</f>
        <v/>
      </c>
      <c r="AP98" s="39">
        <f>SUM(AO94:AO97)</f>
        <v/>
      </c>
      <c r="AQ98" s="39">
        <f>AQ97+1</f>
        <v/>
      </c>
      <c r="AR98" s="39">
        <f>IF(AP98&gt;0,AR97+1,0)</f>
        <v/>
      </c>
      <c r="AS98" s="39">
        <f>IF(AR99=0,AR98,0)</f>
        <v/>
      </c>
      <c r="AT98" s="36" t="n"/>
      <c r="AU98" s="36" t="n"/>
      <c r="AV98" s="36" t="n"/>
      <c r="AW98" s="36" t="n"/>
      <c r="AY98" s="39">
        <f>IF(D97&lt;M97,-2,IF(D97&lt;O97,-1,0))</f>
        <v/>
      </c>
      <c r="AZ98" s="39">
        <f>SUM(AY94:AY97)</f>
        <v/>
      </c>
      <c r="BA98" s="39">
        <f>BA97+1</f>
        <v/>
      </c>
      <c r="BB98" s="39">
        <f>IF(AZ98&lt;0,BB97+1,0)</f>
        <v/>
      </c>
      <c r="BC98" s="39">
        <f>IF(BB99=0,BB98,0)</f>
        <v/>
      </c>
      <c r="BD98" s="36" t="n"/>
      <c r="BE98" s="36" t="n"/>
      <c r="BF98" s="36" t="n"/>
      <c r="BG98" s="36" t="n"/>
    </row>
    <row r="99" ht="15" customHeight="1" s="27">
      <c r="B99" s="40" t="n">
        <v>42143</v>
      </c>
      <c r="C99" s="41" t="n">
        <v>14.935</v>
      </c>
      <c r="D99" s="41" t="n">
        <v>14.765</v>
      </c>
      <c r="E99" s="41" t="n">
        <v>14.785</v>
      </c>
      <c r="F99" s="41" t="n">
        <v>14.865</v>
      </c>
      <c r="G99" s="26" t="n"/>
      <c r="H99" s="41">
        <f>AVERAGE(F79:F98)</f>
        <v/>
      </c>
      <c r="I99" s="41">
        <f>AVERAGE(F50:F98)</f>
        <v/>
      </c>
      <c r="J99" s="36" t="n"/>
      <c r="K99" s="41">
        <f>STDEV(F79:F98)</f>
        <v/>
      </c>
      <c r="L99" s="41">
        <f>H99+2*K99</f>
        <v/>
      </c>
      <c r="M99" s="41">
        <f>H99-2*K99</f>
        <v/>
      </c>
      <c r="N99" s="41">
        <f>H99+1.5*K99</f>
        <v/>
      </c>
      <c r="O99" s="41">
        <f>H99-1.5*K99</f>
        <v/>
      </c>
      <c r="P99" s="26" t="n"/>
      <c r="Q99" s="42">
        <f>(H98-H69)/H69</f>
        <v/>
      </c>
      <c r="R99" s="43">
        <f>IF(Q99&gt;=0.1,1,IF(Q99&gt;-0.1,0,-1))</f>
        <v/>
      </c>
      <c r="S99" s="42">
        <f>(I99-I69)/I69</f>
        <v/>
      </c>
      <c r="T99" s="43">
        <f>IF(S99&gt;=0.05,1,IF(S99&gt;-0.05,0,-1))</f>
        <v/>
      </c>
      <c r="U99" s="38" t="n"/>
      <c r="V99" s="43">
        <f>IF(U99&gt;=0.03,1,IF(U99&gt;-0.03,0,-1))</f>
        <v/>
      </c>
      <c r="W99" s="43">
        <f>R99+T99+V99</f>
        <v/>
      </c>
      <c r="Y99" s="38" t="n"/>
      <c r="Z99" s="38" t="n"/>
      <c r="AA99" s="38" t="n"/>
      <c r="AB99" s="38" t="n"/>
      <c r="AC99" s="38" t="n"/>
      <c r="AD99" s="38" t="n"/>
      <c r="AE99" s="38" t="n"/>
      <c r="AG99" s="39">
        <f>IF(H99&gt;I99,IF(I99&gt;J99,4,3),IF(H99&lt;J99,IF(I99&lt;J99,0,1),2))</f>
        <v/>
      </c>
      <c r="AI99" s="39">
        <f>IF(D99&gt;H99,3,IF(D99&gt;I99,2,IF(D99&gt;J99,1,0)))</f>
        <v/>
      </c>
      <c r="AK99" s="39">
        <f>IF(M99&gt;H99,3,IF(M99&gt;I99,2,IF(M99&gt;J99,1,0)))</f>
        <v/>
      </c>
      <c r="AM99" s="39">
        <f>IF(L99&gt;H99,3,IF(L99&gt;I99,2,IF(L99&gt;J99,1,0)))</f>
        <v/>
      </c>
      <c r="AO99" s="39">
        <f>IF(C98&gt;L98,2,IF(C98&gt;N98,1,0))</f>
        <v/>
      </c>
      <c r="AP99" s="39">
        <f>SUM(AO95:AO98)</f>
        <v/>
      </c>
      <c r="AQ99" s="39">
        <f>AQ98+1</f>
        <v/>
      </c>
      <c r="AR99" s="39">
        <f>IF(AP99&gt;0,AR98+1,0)</f>
        <v/>
      </c>
      <c r="AS99" s="39">
        <f>IF(AR100=0,AR99,0)</f>
        <v/>
      </c>
      <c r="AT99" s="36" t="n"/>
      <c r="AU99" s="36" t="n"/>
      <c r="AV99" s="36" t="n"/>
      <c r="AW99" s="36" t="n"/>
      <c r="AY99" s="39">
        <f>IF(D98&lt;M98,-2,IF(D98&lt;O98,-1,0))</f>
        <v/>
      </c>
      <c r="AZ99" s="39">
        <f>SUM(AY95:AY98)</f>
        <v/>
      </c>
      <c r="BA99" s="39">
        <f>BA98+1</f>
        <v/>
      </c>
      <c r="BB99" s="39">
        <f>IF(AZ99&lt;0,BB98+1,0)</f>
        <v/>
      </c>
      <c r="BC99" s="39">
        <f>IF(BB100=0,BB99,0)</f>
        <v/>
      </c>
      <c r="BD99" s="36" t="n"/>
      <c r="BE99" s="36" t="n"/>
      <c r="BF99" s="36" t="n"/>
      <c r="BG99" s="36" t="n"/>
    </row>
    <row r="100" ht="15" customHeight="1" s="27">
      <c r="B100" s="40" t="n">
        <v>42144</v>
      </c>
      <c r="C100" s="41" t="n">
        <v>14.845</v>
      </c>
      <c r="D100" s="41" t="n">
        <v>14.53</v>
      </c>
      <c r="E100" s="41" t="n">
        <v>14.63</v>
      </c>
      <c r="F100" s="41" t="n">
        <v>14.835</v>
      </c>
      <c r="G100" s="26" t="n"/>
      <c r="H100" s="41">
        <f>AVERAGE(F80:F99)</f>
        <v/>
      </c>
      <c r="I100" s="41">
        <f>AVERAGE(F51:F99)</f>
        <v/>
      </c>
      <c r="J100" s="36" t="n"/>
      <c r="K100" s="41">
        <f>STDEV(F80:F99)</f>
        <v/>
      </c>
      <c r="L100" s="41">
        <f>H100+2*K100</f>
        <v/>
      </c>
      <c r="M100" s="41">
        <f>H100-2*K100</f>
        <v/>
      </c>
      <c r="N100" s="41">
        <f>H100+1.5*K100</f>
        <v/>
      </c>
      <c r="O100" s="41">
        <f>H100-1.5*K100</f>
        <v/>
      </c>
      <c r="P100" s="26" t="n"/>
      <c r="Q100" s="42">
        <f>(H99-H70)/H70</f>
        <v/>
      </c>
      <c r="R100" s="43">
        <f>IF(Q100&gt;=0.1,1,IF(Q100&gt;-0.1,0,-1))</f>
        <v/>
      </c>
      <c r="S100" s="42">
        <f>(I100-I70)/I70</f>
        <v/>
      </c>
      <c r="T100" s="43">
        <f>IF(S100&gt;=0.05,1,IF(S100&gt;-0.05,0,-1))</f>
        <v/>
      </c>
      <c r="U100" s="38" t="n"/>
      <c r="V100" s="43">
        <f>IF(U100&gt;=0.03,1,IF(U100&gt;-0.03,0,-1))</f>
        <v/>
      </c>
      <c r="W100" s="43">
        <f>R100+T100+V100</f>
        <v/>
      </c>
      <c r="Y100" s="38" t="n"/>
      <c r="Z100" s="38" t="n"/>
      <c r="AA100" s="38" t="n"/>
      <c r="AB100" s="38" t="n"/>
      <c r="AC100" s="38" t="n"/>
      <c r="AD100" s="38" t="n"/>
      <c r="AE100" s="38" t="n"/>
      <c r="AG100" s="39">
        <f>IF(H100&gt;I100,IF(I100&gt;J100,4,3),IF(H100&lt;J100,IF(I100&lt;J100,0,1),2))</f>
        <v/>
      </c>
      <c r="AI100" s="39">
        <f>IF(D100&gt;H100,3,IF(D100&gt;I100,2,IF(D100&gt;J100,1,0)))</f>
        <v/>
      </c>
      <c r="AK100" s="39">
        <f>IF(M100&gt;H100,3,IF(M100&gt;I100,2,IF(M100&gt;J100,1,0)))</f>
        <v/>
      </c>
      <c r="AM100" s="39">
        <f>IF(L100&gt;H100,3,IF(L100&gt;I100,2,IF(L100&gt;J100,1,0)))</f>
        <v/>
      </c>
      <c r="AO100" s="39">
        <f>IF(C99&gt;L99,2,IF(C99&gt;N99,1,0))</f>
        <v/>
      </c>
      <c r="AP100" s="39">
        <f>SUM(AO96:AO99)</f>
        <v/>
      </c>
      <c r="AQ100" s="39">
        <f>AQ99+1</f>
        <v/>
      </c>
      <c r="AR100" s="39">
        <f>IF(AP100&gt;0,AR99+1,0)</f>
        <v/>
      </c>
      <c r="AS100" s="39">
        <f>IF(AR101=0,AR100,0)</f>
        <v/>
      </c>
      <c r="AT100" s="36" t="n"/>
      <c r="AU100" s="36" t="n"/>
      <c r="AV100" s="36" t="n"/>
      <c r="AW100" s="36" t="n"/>
      <c r="AY100" s="39">
        <f>IF(D99&lt;M99,-2,IF(D99&lt;O99,-1,0))</f>
        <v/>
      </c>
      <c r="AZ100" s="39">
        <f>SUM(AY96:AY99)</f>
        <v/>
      </c>
      <c r="BA100" s="39">
        <f>BA99+1</f>
        <v/>
      </c>
      <c r="BB100" s="39">
        <f>IF(AZ100&lt;0,BB99+1,0)</f>
        <v/>
      </c>
      <c r="BC100" s="39">
        <f>IF(BB101=0,BB100,0)</f>
        <v/>
      </c>
      <c r="BD100" s="36" t="n"/>
      <c r="BE100" s="36" t="n"/>
      <c r="BF100" s="36" t="n"/>
      <c r="BG100" s="36" t="n"/>
    </row>
    <row r="101" ht="15" customHeight="1" s="27">
      <c r="B101" s="40" t="n">
        <v>42145</v>
      </c>
      <c r="C101" s="41" t="n">
        <v>14.93</v>
      </c>
      <c r="D101" s="41" t="n">
        <v>14.76</v>
      </c>
      <c r="E101" s="41" t="n">
        <v>14.82</v>
      </c>
      <c r="F101" s="41" t="n">
        <v>14.83</v>
      </c>
      <c r="G101" s="26" t="n"/>
      <c r="H101" s="41">
        <f>AVERAGE(F81:F100)</f>
        <v/>
      </c>
      <c r="I101" s="41">
        <f>AVERAGE(F52:F100)</f>
        <v/>
      </c>
      <c r="J101" s="36" t="n"/>
      <c r="K101" s="41">
        <f>STDEV(F81:F100)</f>
        <v/>
      </c>
      <c r="L101" s="41">
        <f>H101+2*K101</f>
        <v/>
      </c>
      <c r="M101" s="41">
        <f>H101-2*K101</f>
        <v/>
      </c>
      <c r="N101" s="41">
        <f>H101+1.5*K101</f>
        <v/>
      </c>
      <c r="O101" s="41">
        <f>H101-1.5*K101</f>
        <v/>
      </c>
      <c r="P101" s="26" t="n"/>
      <c r="Q101" s="42">
        <f>(H100-H71)/H71</f>
        <v/>
      </c>
      <c r="R101" s="43">
        <f>IF(Q101&gt;=0.1,1,IF(Q101&gt;-0.1,0,-1))</f>
        <v/>
      </c>
      <c r="S101" s="42">
        <f>(I101-I71)/I71</f>
        <v/>
      </c>
      <c r="T101" s="43">
        <f>IF(S101&gt;=0.05,1,IF(S101&gt;-0.05,0,-1))</f>
        <v/>
      </c>
      <c r="U101" s="38" t="n"/>
      <c r="V101" s="43">
        <f>IF(U101&gt;=0.03,1,IF(U101&gt;-0.03,0,-1))</f>
        <v/>
      </c>
      <c r="W101" s="43">
        <f>R101+T101+V101</f>
        <v/>
      </c>
      <c r="Y101" s="38" t="n"/>
      <c r="Z101" s="38" t="n"/>
      <c r="AA101" s="38" t="n"/>
      <c r="AB101" s="38" t="n"/>
      <c r="AC101" s="38" t="n"/>
      <c r="AD101" s="38" t="n"/>
      <c r="AE101" s="38" t="n"/>
      <c r="AG101" s="39">
        <f>IF(H101&gt;I101,IF(I101&gt;J101,4,3),IF(H101&lt;J101,IF(I101&lt;J101,0,1),2))</f>
        <v/>
      </c>
      <c r="AI101" s="39">
        <f>IF(D101&gt;H101,3,IF(D101&gt;I101,2,IF(D101&gt;J101,1,0)))</f>
        <v/>
      </c>
      <c r="AK101" s="39">
        <f>IF(M101&gt;H101,3,IF(M101&gt;I101,2,IF(M101&gt;J101,1,0)))</f>
        <v/>
      </c>
      <c r="AM101" s="39">
        <f>IF(L101&gt;H101,3,IF(L101&gt;I101,2,IF(L101&gt;J101,1,0)))</f>
        <v/>
      </c>
      <c r="AO101" s="39">
        <f>IF(C100&gt;L100,2,IF(C100&gt;N100,1,0))</f>
        <v/>
      </c>
      <c r="AP101" s="39">
        <f>SUM(AO97:AO100)</f>
        <v/>
      </c>
      <c r="AQ101" s="39">
        <f>AQ100+1</f>
        <v/>
      </c>
      <c r="AR101" s="39">
        <f>IF(AP101&gt;0,AR100+1,0)</f>
        <v/>
      </c>
      <c r="AS101" s="39">
        <f>IF(AR102=0,AR101,0)</f>
        <v/>
      </c>
      <c r="AT101" s="36" t="n"/>
      <c r="AU101" s="36" t="n"/>
      <c r="AV101" s="36" t="n"/>
      <c r="AW101" s="36" t="n"/>
      <c r="AY101" s="39">
        <f>IF(D100&lt;M100,-2,IF(D100&lt;O100,-1,0))</f>
        <v/>
      </c>
      <c r="AZ101" s="39">
        <f>SUM(AY97:AY100)</f>
        <v/>
      </c>
      <c r="BA101" s="39">
        <f>BA100+1</f>
        <v/>
      </c>
      <c r="BB101" s="39">
        <f>IF(AZ101&lt;0,BB100+1,0)</f>
        <v/>
      </c>
      <c r="BC101" s="39">
        <f>IF(BB102=0,BB101,0)</f>
        <v/>
      </c>
      <c r="BD101" s="36" t="n"/>
      <c r="BE101" s="36" t="n"/>
      <c r="BF101" s="36" t="n"/>
      <c r="BG101" s="36" t="n"/>
    </row>
    <row r="102" ht="15" customHeight="1" s="27">
      <c r="B102" s="40" t="n">
        <v>42146</v>
      </c>
      <c r="C102" s="41" t="n">
        <v>14.75</v>
      </c>
      <c r="D102" s="41" t="n">
        <v>14.455</v>
      </c>
      <c r="E102" s="41" t="n">
        <v>14.75</v>
      </c>
      <c r="F102" s="41" t="n">
        <v>14.6</v>
      </c>
      <c r="G102" s="26" t="n"/>
      <c r="H102" s="41">
        <f>AVERAGE(F82:F101)</f>
        <v/>
      </c>
      <c r="I102" s="41">
        <f>AVERAGE(F53:F101)</f>
        <v/>
      </c>
      <c r="J102" s="36" t="n"/>
      <c r="K102" s="41">
        <f>STDEV(F82:F101)</f>
        <v/>
      </c>
      <c r="L102" s="41">
        <f>H102+2*K102</f>
        <v/>
      </c>
      <c r="M102" s="41">
        <f>H102-2*K102</f>
        <v/>
      </c>
      <c r="N102" s="41">
        <f>H102+1.5*K102</f>
        <v/>
      </c>
      <c r="O102" s="41">
        <f>H102-1.5*K102</f>
        <v/>
      </c>
      <c r="P102" s="26" t="n"/>
      <c r="Q102" s="42">
        <f>(H101-H72)/H72</f>
        <v/>
      </c>
      <c r="R102" s="43">
        <f>IF(Q102&gt;=0.1,1,IF(Q102&gt;-0.1,0,-1))</f>
        <v/>
      </c>
      <c r="S102" s="42">
        <f>(I102-I72)/I72</f>
        <v/>
      </c>
      <c r="T102" s="43">
        <f>IF(S102&gt;=0.05,1,IF(S102&gt;-0.05,0,-1))</f>
        <v/>
      </c>
      <c r="U102" s="38" t="n"/>
      <c r="V102" s="43">
        <f>IF(U102&gt;=0.03,1,IF(U102&gt;-0.03,0,-1))</f>
        <v/>
      </c>
      <c r="W102" s="43">
        <f>R102+T102+V102</f>
        <v/>
      </c>
      <c r="Y102" s="38" t="n"/>
      <c r="Z102" s="38" t="n"/>
      <c r="AA102" s="38" t="n"/>
      <c r="AB102" s="38" t="n"/>
      <c r="AC102" s="38" t="n"/>
      <c r="AD102" s="38" t="n"/>
      <c r="AE102" s="38" t="n"/>
      <c r="AG102" s="39">
        <f>IF(H102&gt;I102,IF(I102&gt;J102,4,3),IF(H102&lt;J102,IF(I102&lt;J102,0,1),2))</f>
        <v/>
      </c>
      <c r="AI102" s="39">
        <f>IF(D102&gt;H102,3,IF(D102&gt;I102,2,IF(D102&gt;J102,1,0)))</f>
        <v/>
      </c>
      <c r="AK102" s="39">
        <f>IF(M102&gt;H102,3,IF(M102&gt;I102,2,IF(M102&gt;J102,1,0)))</f>
        <v/>
      </c>
      <c r="AM102" s="39">
        <f>IF(L102&gt;H102,3,IF(L102&gt;I102,2,IF(L102&gt;J102,1,0)))</f>
        <v/>
      </c>
      <c r="AO102" s="39">
        <f>IF(C101&gt;L101,2,IF(C101&gt;N101,1,0))</f>
        <v/>
      </c>
      <c r="AP102" s="39">
        <f>SUM(AO98:AO101)</f>
        <v/>
      </c>
      <c r="AQ102" s="39">
        <f>AQ101+1</f>
        <v/>
      </c>
      <c r="AR102" s="39">
        <f>IF(AP102&gt;0,AR101+1,0)</f>
        <v/>
      </c>
      <c r="AS102" s="39">
        <f>IF(AR103=0,AR102,0)</f>
        <v/>
      </c>
      <c r="AT102" s="36" t="n"/>
      <c r="AU102" s="36" t="n"/>
      <c r="AV102" s="36" t="n"/>
      <c r="AW102" s="36" t="n"/>
      <c r="AY102" s="39">
        <f>IF(D101&lt;M101,-2,IF(D101&lt;O101,-1,0))</f>
        <v/>
      </c>
      <c r="AZ102" s="39">
        <f>SUM(AY98:AY101)</f>
        <v/>
      </c>
      <c r="BA102" s="39">
        <f>BA101+1</f>
        <v/>
      </c>
      <c r="BB102" s="39">
        <f>IF(AZ102&lt;0,BB101+1,0)</f>
        <v/>
      </c>
      <c r="BC102" s="39">
        <f>IF(BB103=0,BB102,0)</f>
        <v/>
      </c>
      <c r="BD102" s="36" t="n"/>
      <c r="BE102" s="36" t="n"/>
      <c r="BF102" s="36" t="n"/>
      <c r="BG102" s="36" t="n"/>
    </row>
    <row r="103" ht="15" customHeight="1" s="27">
      <c r="B103" s="40" t="n">
        <v>42149</v>
      </c>
      <c r="C103" s="41" t="n">
        <v>14.58</v>
      </c>
      <c r="D103" s="41" t="n">
        <v>14.38</v>
      </c>
      <c r="E103" s="41" t="n">
        <v>14.58</v>
      </c>
      <c r="F103" s="41" t="n">
        <v>14.47</v>
      </c>
      <c r="G103" s="26" t="n"/>
      <c r="H103" s="41">
        <f>AVERAGE(F83:F102)</f>
        <v/>
      </c>
      <c r="I103" s="41">
        <f>AVERAGE(F54:F102)</f>
        <v/>
      </c>
      <c r="J103" s="36" t="n"/>
      <c r="K103" s="41">
        <f>STDEV(F83:F102)</f>
        <v/>
      </c>
      <c r="L103" s="41">
        <f>H103+2*K103</f>
        <v/>
      </c>
      <c r="M103" s="41">
        <f>H103-2*K103</f>
        <v/>
      </c>
      <c r="N103" s="41">
        <f>H103+1.5*K103</f>
        <v/>
      </c>
      <c r="O103" s="41">
        <f>H103-1.5*K103</f>
        <v/>
      </c>
      <c r="P103" s="26" t="n"/>
      <c r="Q103" s="42">
        <f>(H102-H73)/H73</f>
        <v/>
      </c>
      <c r="R103" s="43">
        <f>IF(Q103&gt;=0.1,1,IF(Q103&gt;-0.1,0,-1))</f>
        <v/>
      </c>
      <c r="S103" s="42">
        <f>(I103-I73)/I73</f>
        <v/>
      </c>
      <c r="T103" s="43">
        <f>IF(S103&gt;=0.05,1,IF(S103&gt;-0.05,0,-1))</f>
        <v/>
      </c>
      <c r="U103" s="38" t="n"/>
      <c r="V103" s="43">
        <f>IF(U103&gt;=0.03,1,IF(U103&gt;-0.03,0,-1))</f>
        <v/>
      </c>
      <c r="W103" s="43">
        <f>R103+T103+V103</f>
        <v/>
      </c>
      <c r="Y103" s="38" t="n"/>
      <c r="Z103" s="38" t="n"/>
      <c r="AA103" s="38" t="n"/>
      <c r="AB103" s="38" t="n"/>
      <c r="AC103" s="38" t="n"/>
      <c r="AD103" s="38" t="n"/>
      <c r="AE103" s="38" t="n"/>
      <c r="AG103" s="39">
        <f>IF(H103&gt;I103,IF(I103&gt;J103,4,3),IF(H103&lt;J103,IF(I103&lt;J103,0,1),2))</f>
        <v/>
      </c>
      <c r="AI103" s="39">
        <f>IF(D103&gt;H103,3,IF(D103&gt;I103,2,IF(D103&gt;J103,1,0)))</f>
        <v/>
      </c>
      <c r="AK103" s="39">
        <f>IF(M103&gt;H103,3,IF(M103&gt;I103,2,IF(M103&gt;J103,1,0)))</f>
        <v/>
      </c>
      <c r="AM103" s="39">
        <f>IF(L103&gt;H103,3,IF(L103&gt;I103,2,IF(L103&gt;J103,1,0)))</f>
        <v/>
      </c>
      <c r="AO103" s="39">
        <f>IF(C102&gt;L102,2,IF(C102&gt;N102,1,0))</f>
        <v/>
      </c>
      <c r="AP103" s="39">
        <f>SUM(AO99:AO102)</f>
        <v/>
      </c>
      <c r="AQ103" s="39">
        <f>AQ102+1</f>
        <v/>
      </c>
      <c r="AR103" s="39">
        <f>IF(AP103&gt;0,AR102+1,0)</f>
        <v/>
      </c>
      <c r="AS103" s="39">
        <f>IF(AR104=0,AR103,0)</f>
        <v/>
      </c>
      <c r="AT103" s="36" t="n"/>
      <c r="AU103" s="36" t="n"/>
      <c r="AV103" s="36" t="n"/>
      <c r="AW103" s="36" t="n"/>
      <c r="AY103" s="39">
        <f>IF(D102&lt;M102,-2,IF(D102&lt;O102,-1,0))</f>
        <v/>
      </c>
      <c r="AZ103" s="39">
        <f>SUM(AY99:AY102)</f>
        <v/>
      </c>
      <c r="BA103" s="39">
        <f>BA102+1</f>
        <v/>
      </c>
      <c r="BB103" s="39">
        <f>IF(AZ103&lt;0,BB102+1,0)</f>
        <v/>
      </c>
      <c r="BC103" s="39">
        <f>IF(BB104=0,BB103,0)</f>
        <v/>
      </c>
      <c r="BD103" s="36" t="n"/>
      <c r="BE103" s="36" t="n"/>
      <c r="BF103" s="36" t="n"/>
      <c r="BG103" s="36" t="n"/>
    </row>
    <row r="104" ht="15" customHeight="1" s="27">
      <c r="B104" s="40" t="n">
        <v>42150</v>
      </c>
      <c r="C104" s="41" t="n">
        <v>14.75</v>
      </c>
      <c r="D104" s="41" t="n">
        <v>14.44</v>
      </c>
      <c r="E104" s="41" t="n">
        <v>14.535</v>
      </c>
      <c r="F104" s="41" t="n">
        <v>14.505</v>
      </c>
      <c r="G104" s="26" t="n"/>
      <c r="H104" s="41">
        <f>AVERAGE(F84:F103)</f>
        <v/>
      </c>
      <c r="I104" s="41">
        <f>AVERAGE(F55:F103)</f>
        <v/>
      </c>
      <c r="J104" s="36" t="n"/>
      <c r="K104" s="41">
        <f>STDEV(F84:F103)</f>
        <v/>
      </c>
      <c r="L104" s="41">
        <f>H104+2*K104</f>
        <v/>
      </c>
      <c r="M104" s="41">
        <f>H104-2*K104</f>
        <v/>
      </c>
      <c r="N104" s="41">
        <f>H104+1.5*K104</f>
        <v/>
      </c>
      <c r="O104" s="41">
        <f>H104-1.5*K104</f>
        <v/>
      </c>
      <c r="P104" s="26" t="n"/>
      <c r="Q104" s="42">
        <f>(H103-H74)/H74</f>
        <v/>
      </c>
      <c r="R104" s="43">
        <f>IF(Q104&gt;=0.1,1,IF(Q104&gt;-0.1,0,-1))</f>
        <v/>
      </c>
      <c r="S104" s="42">
        <f>(I104-I74)/I74</f>
        <v/>
      </c>
      <c r="T104" s="43">
        <f>IF(S104&gt;=0.05,1,IF(S104&gt;-0.05,0,-1))</f>
        <v/>
      </c>
      <c r="U104" s="38" t="n"/>
      <c r="V104" s="43">
        <f>IF(U104&gt;=0.03,1,IF(U104&gt;-0.03,0,-1))</f>
        <v/>
      </c>
      <c r="W104" s="43">
        <f>R104+T104+V104</f>
        <v/>
      </c>
      <c r="Y104" s="38" t="n"/>
      <c r="Z104" s="38" t="n"/>
      <c r="AA104" s="38" t="n"/>
      <c r="AB104" s="38" t="n"/>
      <c r="AC104" s="38" t="n"/>
      <c r="AD104" s="38" t="n"/>
      <c r="AE104" s="38" t="n"/>
      <c r="AG104" s="39">
        <f>IF(H104&gt;I104,IF(I104&gt;J104,4,3),IF(H104&lt;J104,IF(I104&lt;J104,0,1),2))</f>
        <v/>
      </c>
      <c r="AI104" s="39">
        <f>IF(D104&gt;H104,3,IF(D104&gt;I104,2,IF(D104&gt;J104,1,0)))</f>
        <v/>
      </c>
      <c r="AK104" s="39">
        <f>IF(M104&gt;H104,3,IF(M104&gt;I104,2,IF(M104&gt;J104,1,0)))</f>
        <v/>
      </c>
      <c r="AM104" s="39">
        <f>IF(L104&gt;H104,3,IF(L104&gt;I104,2,IF(L104&gt;J104,1,0)))</f>
        <v/>
      </c>
      <c r="AO104" s="39">
        <f>IF(C103&gt;L103,2,IF(C103&gt;N103,1,0))</f>
        <v/>
      </c>
      <c r="AP104" s="39">
        <f>SUM(AO100:AO103)</f>
        <v/>
      </c>
      <c r="AQ104" s="39">
        <f>AQ103+1</f>
        <v/>
      </c>
      <c r="AR104" s="39">
        <f>IF(AP104&gt;0,AR103+1,0)</f>
        <v/>
      </c>
      <c r="AS104" s="39">
        <f>IF(AR105=0,AR104,0)</f>
        <v/>
      </c>
      <c r="AT104" s="36" t="n"/>
      <c r="AU104" s="36" t="n"/>
      <c r="AV104" s="36" t="n"/>
      <c r="AW104" s="36" t="n"/>
      <c r="AY104" s="39">
        <f>IF(D103&lt;M103,-2,IF(D103&lt;O103,-1,0))</f>
        <v/>
      </c>
      <c r="AZ104" s="39">
        <f>SUM(AY100:AY103)</f>
        <v/>
      </c>
      <c r="BA104" s="39">
        <f>BA103+1</f>
        <v/>
      </c>
      <c r="BB104" s="39">
        <f>IF(AZ104&lt;0,BB103+1,0)</f>
        <v/>
      </c>
      <c r="BC104" s="39">
        <f>IF(BB105=0,BB104,0)</f>
        <v/>
      </c>
      <c r="BD104" s="36" t="n"/>
      <c r="BE104" s="36" t="n"/>
      <c r="BF104" s="36" t="n"/>
      <c r="BG104" s="36" t="n"/>
    </row>
    <row r="105" ht="15" customHeight="1" s="27">
      <c r="B105" s="40" t="n">
        <v>42151</v>
      </c>
      <c r="C105" s="41" t="n">
        <v>14.77</v>
      </c>
      <c r="D105" s="41" t="n">
        <v>14.45</v>
      </c>
      <c r="E105" s="41" t="n">
        <v>14.63</v>
      </c>
      <c r="F105" s="41" t="n">
        <v>14.735</v>
      </c>
      <c r="G105" s="26" t="n"/>
      <c r="H105" s="41">
        <f>AVERAGE(F85:F104)</f>
        <v/>
      </c>
      <c r="I105" s="41">
        <f>AVERAGE(F56:F104)</f>
        <v/>
      </c>
      <c r="J105" s="36" t="n"/>
      <c r="K105" s="41">
        <f>STDEV(F85:F104)</f>
        <v/>
      </c>
      <c r="L105" s="41">
        <f>H105+2*K105</f>
        <v/>
      </c>
      <c r="M105" s="41">
        <f>H105-2*K105</f>
        <v/>
      </c>
      <c r="N105" s="41">
        <f>H105+1.5*K105</f>
        <v/>
      </c>
      <c r="O105" s="41">
        <f>H105-1.5*K105</f>
        <v/>
      </c>
      <c r="P105" s="26" t="n"/>
      <c r="Q105" s="42">
        <f>(H104-H75)/H75</f>
        <v/>
      </c>
      <c r="R105" s="43">
        <f>IF(Q105&gt;=0.1,1,IF(Q105&gt;-0.1,0,-1))</f>
        <v/>
      </c>
      <c r="S105" s="42">
        <f>(I105-I75)/I75</f>
        <v/>
      </c>
      <c r="T105" s="43">
        <f>IF(S105&gt;=0.05,1,IF(S105&gt;-0.05,0,-1))</f>
        <v/>
      </c>
      <c r="U105" s="38" t="n"/>
      <c r="V105" s="43">
        <f>IF(U105&gt;=0.03,1,IF(U105&gt;-0.03,0,-1))</f>
        <v/>
      </c>
      <c r="W105" s="43">
        <f>R105+T105+V105</f>
        <v/>
      </c>
      <c r="Y105" s="38" t="n"/>
      <c r="Z105" s="38" t="n"/>
      <c r="AA105" s="38" t="n"/>
      <c r="AB105" s="38" t="n"/>
      <c r="AC105" s="38" t="n"/>
      <c r="AD105" s="38" t="n"/>
      <c r="AE105" s="38" t="n"/>
      <c r="AG105" s="39">
        <f>IF(H105&gt;I105,IF(I105&gt;J105,4,3),IF(H105&lt;J105,IF(I105&lt;J105,0,1),2))</f>
        <v/>
      </c>
      <c r="AI105" s="39">
        <f>IF(D105&gt;H105,3,IF(D105&gt;I105,2,IF(D105&gt;J105,1,0)))</f>
        <v/>
      </c>
      <c r="AK105" s="39">
        <f>IF(M105&gt;H105,3,IF(M105&gt;I105,2,IF(M105&gt;J105,1,0)))</f>
        <v/>
      </c>
      <c r="AM105" s="39">
        <f>IF(L105&gt;H105,3,IF(L105&gt;I105,2,IF(L105&gt;J105,1,0)))</f>
        <v/>
      </c>
      <c r="AO105" s="39">
        <f>IF(C104&gt;L104,2,IF(C104&gt;N104,1,0))</f>
        <v/>
      </c>
      <c r="AP105" s="39">
        <f>SUM(AO101:AO104)</f>
        <v/>
      </c>
      <c r="AQ105" s="39">
        <f>AQ104+1</f>
        <v/>
      </c>
      <c r="AR105" s="39">
        <f>IF(AP105&gt;0,AR104+1,0)</f>
        <v/>
      </c>
      <c r="AS105" s="39">
        <f>IF(AR106=0,AR105,0)</f>
        <v/>
      </c>
      <c r="AT105" s="36" t="n"/>
      <c r="AU105" s="36" t="n"/>
      <c r="AV105" s="36" t="n"/>
      <c r="AW105" s="36" t="n"/>
      <c r="AY105" s="39">
        <f>IF(D104&lt;M104,-2,IF(D104&lt;O104,-1,0))</f>
        <v/>
      </c>
      <c r="AZ105" s="39">
        <f>SUM(AY101:AY104)</f>
        <v/>
      </c>
      <c r="BA105" s="39">
        <f>BA104+1</f>
        <v/>
      </c>
      <c r="BB105" s="39">
        <f>IF(AZ105&lt;0,BB104+1,0)</f>
        <v/>
      </c>
      <c r="BC105" s="39">
        <f>IF(BB106=0,BB105,0)</f>
        <v/>
      </c>
      <c r="BD105" s="36" t="n"/>
      <c r="BE105" s="36" t="n"/>
      <c r="BF105" s="36" t="n"/>
      <c r="BG105" s="36" t="n"/>
    </row>
    <row r="106" ht="15" customHeight="1" s="27">
      <c r="B106" s="40" t="n">
        <v>42152</v>
      </c>
      <c r="C106" s="41" t="n">
        <v>14.85</v>
      </c>
      <c r="D106" s="41" t="n">
        <v>14.565</v>
      </c>
      <c r="E106" s="41" t="n">
        <v>14.63</v>
      </c>
      <c r="F106" s="41" t="n">
        <v>14.685</v>
      </c>
      <c r="G106" s="26" t="n"/>
      <c r="H106" s="41">
        <f>AVERAGE(F86:F105)</f>
        <v/>
      </c>
      <c r="I106" s="41">
        <f>AVERAGE(F57:F105)</f>
        <v/>
      </c>
      <c r="J106" s="41">
        <f>AVERAGE(F6:F105)</f>
        <v/>
      </c>
      <c r="K106" s="41">
        <f>STDEV(F86:F105)</f>
        <v/>
      </c>
      <c r="L106" s="41">
        <f>H106+2*K106</f>
        <v/>
      </c>
      <c r="M106" s="41">
        <f>H106-2*K106</f>
        <v/>
      </c>
      <c r="N106" s="41">
        <f>H106+1.5*K106</f>
        <v/>
      </c>
      <c r="O106" s="41">
        <f>H106-1.5*K106</f>
        <v/>
      </c>
      <c r="P106" s="26" t="n"/>
      <c r="Q106" s="42">
        <f>(H105-H76)/H76</f>
        <v/>
      </c>
      <c r="R106" s="43">
        <f>IF(Q106&gt;=0.1,1,IF(Q106&gt;-0.1,0,-1))</f>
        <v/>
      </c>
      <c r="S106" s="42">
        <f>(I106-I76)/I76</f>
        <v/>
      </c>
      <c r="T106" s="43">
        <f>IF(S106&gt;=0.05,1,IF(S106&gt;-0.05,0,-1))</f>
        <v/>
      </c>
      <c r="U106" s="38" t="n"/>
      <c r="V106" s="43">
        <f>IF(U106&gt;=0.03,1,IF(U106&gt;-0.03,0,-1))</f>
        <v/>
      </c>
      <c r="W106" s="43">
        <f>R106+T106+V106</f>
        <v/>
      </c>
      <c r="Y106" s="38" t="n"/>
      <c r="Z106" s="38" t="n"/>
      <c r="AA106" s="38" t="n"/>
      <c r="AB106" s="38" t="n"/>
      <c r="AC106" s="38" t="n"/>
      <c r="AD106" s="38" t="n"/>
      <c r="AE106" s="38" t="n"/>
      <c r="AG106" s="39">
        <f>IF(H106&gt;I106,IF(I106&gt;J106,4,3),IF(H106&lt;J106,IF(I106&lt;J106,0,1),2))</f>
        <v/>
      </c>
      <c r="AI106" s="39">
        <f>IF(D106&gt;H106,3,IF(D106&gt;I106,2,IF(D106&gt;J106,1,0)))</f>
        <v/>
      </c>
      <c r="AK106" s="39">
        <f>IF(M106&gt;H106,3,IF(M106&gt;I106,2,IF(M106&gt;J106,1,0)))</f>
        <v/>
      </c>
      <c r="AM106" s="39">
        <f>IF(L106&gt;H106,3,IF(L106&gt;I106,2,IF(L106&gt;J106,1,0)))</f>
        <v/>
      </c>
      <c r="AO106" s="39">
        <f>IF(C105&gt;L105,2,IF(C105&gt;N105,1,0))</f>
        <v/>
      </c>
      <c r="AP106" s="39">
        <f>SUM(AO102:AO105)</f>
        <v/>
      </c>
      <c r="AQ106" s="39">
        <f>AQ105+1</f>
        <v/>
      </c>
      <c r="AR106" s="39">
        <f>IF(AP106&gt;0,AR105+1,0)</f>
        <v/>
      </c>
      <c r="AS106" s="39">
        <f>IF(AR107=0,AR106,0)</f>
        <v/>
      </c>
      <c r="AT106" s="36" t="n"/>
      <c r="AU106" s="36" t="n"/>
      <c r="AV106" s="36" t="n"/>
      <c r="AW106" s="36" t="n"/>
      <c r="AY106" s="39">
        <f>IF(D105&lt;M105,-2,IF(D105&lt;O105,-1,0))</f>
        <v/>
      </c>
      <c r="AZ106" s="39">
        <f>SUM(AY102:AY105)</f>
        <v/>
      </c>
      <c r="BA106" s="39">
        <f>BA105+1</f>
        <v/>
      </c>
      <c r="BB106" s="39">
        <f>IF(AZ106&lt;0,BB105+1,0)</f>
        <v/>
      </c>
      <c r="BC106" s="39">
        <f>IF(BB107=0,BB106,0)</f>
        <v/>
      </c>
      <c r="BD106" s="36" t="n"/>
      <c r="BE106" s="36" t="n"/>
      <c r="BF106" s="36" t="n"/>
      <c r="BG106" s="36" t="n"/>
    </row>
    <row r="107" ht="15" customHeight="1" s="27">
      <c r="B107" s="40" t="n">
        <v>42153</v>
      </c>
      <c r="C107" s="41" t="n">
        <v>14.745</v>
      </c>
      <c r="D107" s="41" t="n">
        <v>14.32</v>
      </c>
      <c r="E107" s="41" t="n">
        <v>14.675</v>
      </c>
      <c r="F107" s="41" t="n">
        <v>14.36</v>
      </c>
      <c r="G107" s="26" t="n"/>
      <c r="H107" s="41">
        <f>AVERAGE(F87:F106)</f>
        <v/>
      </c>
      <c r="I107" s="41">
        <f>AVERAGE(F58:F106)</f>
        <v/>
      </c>
      <c r="J107" s="41">
        <f>AVERAGE(F7:F106)</f>
        <v/>
      </c>
      <c r="K107" s="41">
        <f>STDEV(F87:F106)</f>
        <v/>
      </c>
      <c r="L107" s="41">
        <f>H107+2*K107</f>
        <v/>
      </c>
      <c r="M107" s="41">
        <f>H107-2*K107</f>
        <v/>
      </c>
      <c r="N107" s="41">
        <f>H107+1.5*K107</f>
        <v/>
      </c>
      <c r="O107" s="41">
        <f>H107-1.5*K107</f>
        <v/>
      </c>
      <c r="P107" s="26" t="n"/>
      <c r="Q107" s="42">
        <f>(H106-H77)/H77</f>
        <v/>
      </c>
      <c r="R107" s="43">
        <f>IF(Q107&gt;=0.1,1,IF(Q107&gt;-0.1,0,-1))</f>
        <v/>
      </c>
      <c r="S107" s="42">
        <f>(I107-I77)/I77</f>
        <v/>
      </c>
      <c r="T107" s="43">
        <f>IF(S107&gt;=0.05,1,IF(S107&gt;-0.05,0,-1))</f>
        <v/>
      </c>
      <c r="U107" s="38" t="n"/>
      <c r="V107" s="43">
        <f>IF(U107&gt;=0.03,1,IF(U107&gt;-0.03,0,-1))</f>
        <v/>
      </c>
      <c r="W107" s="43">
        <f>R107+T107+V107</f>
        <v/>
      </c>
      <c r="Y107" s="38" t="n"/>
      <c r="Z107" s="38" t="n"/>
      <c r="AA107" s="38" t="n"/>
      <c r="AB107" s="38" t="n"/>
      <c r="AC107" s="38" t="n"/>
      <c r="AD107" s="38" t="n"/>
      <c r="AE107" s="38" t="n"/>
      <c r="AG107" s="39">
        <f>IF(H107&gt;I107,IF(I107&gt;J107,4,3),IF(H107&lt;J107,IF(I107&lt;J107,0,1),2))</f>
        <v/>
      </c>
      <c r="AI107" s="39">
        <f>IF(D107&gt;H107,3,IF(D107&gt;I107,2,IF(D107&gt;J107,1,0)))</f>
        <v/>
      </c>
      <c r="AK107" s="39">
        <f>IF(M107&gt;H107,3,IF(M107&gt;I107,2,IF(M107&gt;J107,1,0)))</f>
        <v/>
      </c>
      <c r="AM107" s="39">
        <f>IF(L107&gt;H107,3,IF(L107&gt;I107,2,IF(L107&gt;J107,1,0)))</f>
        <v/>
      </c>
      <c r="AO107" s="39">
        <f>IF(C106&gt;L106,2,IF(C106&gt;N106,1,0))</f>
        <v/>
      </c>
      <c r="AP107" s="39">
        <f>SUM(AO103:AO106)</f>
        <v/>
      </c>
      <c r="AQ107" s="39">
        <f>AQ106+1</f>
        <v/>
      </c>
      <c r="AR107" s="39">
        <f>IF(AP107&gt;0,AR106+1,0)</f>
        <v/>
      </c>
      <c r="AS107" s="39">
        <f>IF(AR108=0,AR107,0)</f>
        <v/>
      </c>
      <c r="AT107" s="36" t="n"/>
      <c r="AU107" s="36" t="n"/>
      <c r="AV107" s="36" t="n"/>
      <c r="AW107" s="36" t="n"/>
      <c r="AY107" s="39">
        <f>IF(D106&lt;M106,-2,IF(D106&lt;O106,-1,0))</f>
        <v/>
      </c>
      <c r="AZ107" s="39">
        <f>SUM(AY103:AY106)</f>
        <v/>
      </c>
      <c r="BA107" s="39">
        <f>BA106+1</f>
        <v/>
      </c>
      <c r="BB107" s="39">
        <f>IF(AZ107&lt;0,BB106+1,0)</f>
        <v/>
      </c>
      <c r="BC107" s="39">
        <f>IF(BB108=0,BB107,0)</f>
        <v/>
      </c>
      <c r="BD107" s="36" t="n"/>
      <c r="BE107" s="36" t="n"/>
      <c r="BF107" s="36" t="n"/>
      <c r="BG107" s="36" t="n"/>
    </row>
    <row r="108" ht="15" customHeight="1" s="27">
      <c r="B108" s="40" t="n">
        <v>42156</v>
      </c>
      <c r="C108" s="41" t="n">
        <v>14.73</v>
      </c>
      <c r="D108" s="41" t="n">
        <v>14.31</v>
      </c>
      <c r="E108" s="41" t="n">
        <v>14.46</v>
      </c>
      <c r="F108" s="41" t="n">
        <v>14.55</v>
      </c>
      <c r="G108" s="26" t="n"/>
      <c r="H108" s="41">
        <f>AVERAGE(F88:F107)</f>
        <v/>
      </c>
      <c r="I108" s="41">
        <f>AVERAGE(F59:F107)</f>
        <v/>
      </c>
      <c r="J108" s="41">
        <f>AVERAGE(F8:F107)</f>
        <v/>
      </c>
      <c r="K108" s="41">
        <f>STDEV(F88:F107)</f>
        <v/>
      </c>
      <c r="L108" s="41">
        <f>H108+2*K108</f>
        <v/>
      </c>
      <c r="M108" s="41">
        <f>H108-2*K108</f>
        <v/>
      </c>
      <c r="N108" s="41">
        <f>H108+1.5*K108</f>
        <v/>
      </c>
      <c r="O108" s="41">
        <f>H108-1.5*K108</f>
        <v/>
      </c>
      <c r="P108" s="26" t="n"/>
      <c r="Q108" s="42">
        <f>(H107-H78)/H78</f>
        <v/>
      </c>
      <c r="R108" s="43">
        <f>IF(Q108&gt;=0.1,1,IF(Q108&gt;-0.1,0,-1))</f>
        <v/>
      </c>
      <c r="S108" s="42">
        <f>(I108-I78)/I78</f>
        <v/>
      </c>
      <c r="T108" s="43">
        <f>IF(S108&gt;=0.05,1,IF(S108&gt;-0.05,0,-1))</f>
        <v/>
      </c>
      <c r="U108" s="38" t="n"/>
      <c r="V108" s="43">
        <f>IF(U108&gt;=0.03,1,IF(U108&gt;-0.03,0,-1))</f>
        <v/>
      </c>
      <c r="W108" s="43">
        <f>R108+T108+V108</f>
        <v/>
      </c>
      <c r="Y108" s="38" t="n"/>
      <c r="Z108" s="38" t="n"/>
      <c r="AA108" s="38" t="n"/>
      <c r="AB108" s="38" t="n"/>
      <c r="AC108" s="38" t="n"/>
      <c r="AD108" s="38" t="n"/>
      <c r="AE108" s="38" t="n"/>
      <c r="AG108" s="39">
        <f>IF(H108&gt;I108,IF(I108&gt;J108,4,3),IF(H108&lt;J108,IF(I108&lt;J108,0,1),2))</f>
        <v/>
      </c>
      <c r="AI108" s="39">
        <f>IF(D108&gt;H108,3,IF(D108&gt;I108,2,IF(D108&gt;J108,1,0)))</f>
        <v/>
      </c>
      <c r="AK108" s="39">
        <f>IF(M108&gt;H108,3,IF(M108&gt;I108,2,IF(M108&gt;J108,1,0)))</f>
        <v/>
      </c>
      <c r="AM108" s="39">
        <f>IF(L108&gt;H108,3,IF(L108&gt;I108,2,IF(L108&gt;J108,1,0)))</f>
        <v/>
      </c>
      <c r="AO108" s="39">
        <f>IF(C107&gt;L107,2,IF(C107&gt;N107,1,0))</f>
        <v/>
      </c>
      <c r="AP108" s="39">
        <f>SUM(AO104:AO107)</f>
        <v/>
      </c>
      <c r="AQ108" s="39">
        <f>AQ107+1</f>
        <v/>
      </c>
      <c r="AR108" s="39">
        <f>IF(AP108&gt;0,AR107+1,0)</f>
        <v/>
      </c>
      <c r="AS108" s="39">
        <f>IF(AR109=0,AR108,0)</f>
        <v/>
      </c>
      <c r="AT108" s="36" t="n"/>
      <c r="AU108" s="36" t="n"/>
      <c r="AV108" s="36" t="n"/>
      <c r="AW108" s="36" t="n"/>
      <c r="AY108" s="39">
        <f>IF(D107&lt;M107,-2,IF(D107&lt;O107,-1,0))</f>
        <v/>
      </c>
      <c r="AZ108" s="39">
        <f>SUM(AY104:AY107)</f>
        <v/>
      </c>
      <c r="BA108" s="39">
        <f>BA107+1</f>
        <v/>
      </c>
      <c r="BB108" s="39">
        <f>IF(AZ108&lt;0,BB107+1,0)</f>
        <v/>
      </c>
      <c r="BC108" s="39">
        <f>IF(BB109=0,BB108,0)</f>
        <v/>
      </c>
      <c r="BD108" s="36" t="n"/>
      <c r="BE108" s="36" t="n"/>
      <c r="BF108" s="36" t="n"/>
      <c r="BG108" s="36" t="n"/>
    </row>
    <row r="109" ht="15" customHeight="1" s="27">
      <c r="B109" s="40" t="n">
        <v>42157</v>
      </c>
      <c r="C109" s="41" t="n">
        <v>14.8</v>
      </c>
      <c r="D109" s="41" t="n">
        <v>14.405</v>
      </c>
      <c r="E109" s="41" t="n">
        <v>14.595</v>
      </c>
      <c r="F109" s="41" t="n">
        <v>14.635</v>
      </c>
      <c r="G109" s="26" t="n"/>
      <c r="H109" s="41">
        <f>AVERAGE(F89:F108)</f>
        <v/>
      </c>
      <c r="I109" s="41">
        <f>AVERAGE(F60:F108)</f>
        <v/>
      </c>
      <c r="J109" s="41">
        <f>AVERAGE(F9:F108)</f>
        <v/>
      </c>
      <c r="K109" s="41">
        <f>STDEV(F89:F108)</f>
        <v/>
      </c>
      <c r="L109" s="41">
        <f>H109+2*K109</f>
        <v/>
      </c>
      <c r="M109" s="41">
        <f>H109-2*K109</f>
        <v/>
      </c>
      <c r="N109" s="41">
        <f>H109+1.5*K109</f>
        <v/>
      </c>
      <c r="O109" s="41">
        <f>H109-1.5*K109</f>
        <v/>
      </c>
      <c r="P109" s="26" t="n"/>
      <c r="Q109" s="42">
        <f>(H108-H79)/H79</f>
        <v/>
      </c>
      <c r="R109" s="43">
        <f>IF(Q109&gt;=0.1,1,IF(Q109&gt;-0.1,0,-1))</f>
        <v/>
      </c>
      <c r="S109" s="42">
        <f>(I109-I79)/I79</f>
        <v/>
      </c>
      <c r="T109" s="43">
        <f>IF(S109&gt;=0.05,1,IF(S109&gt;-0.05,0,-1))</f>
        <v/>
      </c>
      <c r="U109" s="38" t="n"/>
      <c r="V109" s="43">
        <f>IF(U109&gt;=0.03,1,IF(U109&gt;-0.03,0,-1))</f>
        <v/>
      </c>
      <c r="W109" s="43">
        <f>R109+T109+V109</f>
        <v/>
      </c>
      <c r="Y109" s="38" t="n"/>
      <c r="Z109" s="38" t="n"/>
      <c r="AA109" s="38" t="n"/>
      <c r="AB109" s="38" t="n"/>
      <c r="AC109" s="38" t="n"/>
      <c r="AD109" s="38" t="n"/>
      <c r="AE109" s="38" t="n"/>
      <c r="AG109" s="39">
        <f>IF(H109&gt;I109,IF(I109&gt;J109,4,3),IF(H109&lt;J109,IF(I109&lt;J109,0,1),2))</f>
        <v/>
      </c>
      <c r="AI109" s="39">
        <f>IF(D109&gt;H109,3,IF(D109&gt;I109,2,IF(D109&gt;J109,1,0)))</f>
        <v/>
      </c>
      <c r="AK109" s="39">
        <f>IF(M109&gt;H109,3,IF(M109&gt;I109,2,IF(M109&gt;J109,1,0)))</f>
        <v/>
      </c>
      <c r="AM109" s="39">
        <f>IF(L109&gt;H109,3,IF(L109&gt;I109,2,IF(L109&gt;J109,1,0)))</f>
        <v/>
      </c>
      <c r="AO109" s="39">
        <f>IF(C108&gt;L108,2,IF(C108&gt;N108,1,0))</f>
        <v/>
      </c>
      <c r="AP109" s="39">
        <f>SUM(AO105:AO108)</f>
        <v/>
      </c>
      <c r="AQ109" s="39">
        <f>AQ108+1</f>
        <v/>
      </c>
      <c r="AR109" s="39">
        <f>IF(AP109&gt;0,AR108+1,0)</f>
        <v/>
      </c>
      <c r="AS109" s="39">
        <f>IF(AR110=0,AR109,0)</f>
        <v/>
      </c>
      <c r="AT109" s="36" t="n"/>
      <c r="AU109" s="36" t="n"/>
      <c r="AV109" s="36" t="n"/>
      <c r="AW109" s="36" t="n"/>
      <c r="AY109" s="39">
        <f>IF(D108&lt;M108,-2,IF(D108&lt;O108,-1,0))</f>
        <v/>
      </c>
      <c r="AZ109" s="39">
        <f>SUM(AY105:AY108)</f>
        <v/>
      </c>
      <c r="BA109" s="39">
        <f>BA108+1</f>
        <v/>
      </c>
      <c r="BB109" s="39">
        <f>IF(AZ109&lt;0,BB108+1,0)</f>
        <v/>
      </c>
      <c r="BC109" s="39">
        <f>IF(BB110=0,BB109,0)</f>
        <v/>
      </c>
      <c r="BD109" s="36" t="n"/>
      <c r="BE109" s="36" t="n"/>
      <c r="BF109" s="36" t="n"/>
      <c r="BG109" s="36" t="n"/>
    </row>
    <row r="110" ht="15" customHeight="1" s="27">
      <c r="B110" s="40" t="n">
        <v>42158</v>
      </c>
      <c r="C110" s="41" t="n">
        <v>14.845</v>
      </c>
      <c r="D110" s="41" t="n">
        <v>14.565</v>
      </c>
      <c r="E110" s="41" t="n">
        <v>14.63</v>
      </c>
      <c r="F110" s="41" t="n">
        <v>14.6</v>
      </c>
      <c r="G110" s="26" t="n"/>
      <c r="H110" s="41">
        <f>AVERAGE(F90:F109)</f>
        <v/>
      </c>
      <c r="I110" s="41">
        <f>AVERAGE(F61:F109)</f>
        <v/>
      </c>
      <c r="J110" s="41">
        <f>AVERAGE(F10:F109)</f>
        <v/>
      </c>
      <c r="K110" s="41">
        <f>STDEV(F90:F109)</f>
        <v/>
      </c>
      <c r="L110" s="41">
        <f>H110+2*K110</f>
        <v/>
      </c>
      <c r="M110" s="41">
        <f>H110-2*K110</f>
        <v/>
      </c>
      <c r="N110" s="41">
        <f>H110+1.5*K110</f>
        <v/>
      </c>
      <c r="O110" s="41">
        <f>H110-1.5*K110</f>
        <v/>
      </c>
      <c r="P110" s="26" t="n"/>
      <c r="Q110" s="42">
        <f>(H109-H80)/H80</f>
        <v/>
      </c>
      <c r="R110" s="43">
        <f>IF(Q110&gt;=0.1,1,IF(Q110&gt;-0.1,0,-1))</f>
        <v/>
      </c>
      <c r="S110" s="42">
        <f>(I110-I80)/I80</f>
        <v/>
      </c>
      <c r="T110" s="43">
        <f>IF(S110&gt;=0.05,1,IF(S110&gt;-0.05,0,-1))</f>
        <v/>
      </c>
      <c r="U110" s="38" t="n"/>
      <c r="V110" s="43">
        <f>IF(U110&gt;=0.03,1,IF(U110&gt;-0.03,0,-1))</f>
        <v/>
      </c>
      <c r="W110" s="43">
        <f>R110+T110+V110</f>
        <v/>
      </c>
      <c r="Y110" s="38" t="n"/>
      <c r="Z110" s="38" t="n"/>
      <c r="AA110" s="38" t="n"/>
      <c r="AB110" s="38" t="n"/>
      <c r="AC110" s="38" t="n"/>
      <c r="AD110" s="38" t="n"/>
      <c r="AE110" s="38" t="n"/>
      <c r="AG110" s="39">
        <f>IF(H110&gt;I110,IF(I110&gt;J110,4,3),IF(H110&lt;J110,IF(I110&lt;J110,0,1),2))</f>
        <v/>
      </c>
      <c r="AI110" s="39">
        <f>IF(D110&gt;H110,3,IF(D110&gt;I110,2,IF(D110&gt;J110,1,0)))</f>
        <v/>
      </c>
      <c r="AK110" s="39">
        <f>IF(M110&gt;H110,3,IF(M110&gt;I110,2,IF(M110&gt;J110,1,0)))</f>
        <v/>
      </c>
      <c r="AM110" s="39">
        <f>IF(L110&gt;H110,3,IF(L110&gt;I110,2,IF(L110&gt;J110,1,0)))</f>
        <v/>
      </c>
      <c r="AO110" s="39">
        <f>IF(C109&gt;L109,2,IF(C109&gt;N109,1,0))</f>
        <v/>
      </c>
      <c r="AP110" s="39">
        <f>SUM(AO106:AO109)</f>
        <v/>
      </c>
      <c r="AQ110" s="39">
        <f>AQ109+1</f>
        <v/>
      </c>
      <c r="AR110" s="39">
        <f>IF(AP110&gt;0,AR109+1,0)</f>
        <v/>
      </c>
      <c r="AS110" s="39">
        <f>IF(AR111=0,AR110,0)</f>
        <v/>
      </c>
      <c r="AT110" s="36" t="n"/>
      <c r="AU110" s="36" t="n"/>
      <c r="AV110" s="36" t="n"/>
      <c r="AW110" s="36" t="n"/>
      <c r="AY110" s="39">
        <f>IF(D109&lt;M109,-2,IF(D109&lt;O109,-1,0))</f>
        <v/>
      </c>
      <c r="AZ110" s="39">
        <f>SUM(AY106:AY109)</f>
        <v/>
      </c>
      <c r="BA110" s="39">
        <f>BA109+1</f>
        <v/>
      </c>
      <c r="BB110" s="39">
        <f>IF(AZ110&lt;0,BB109+1,0)</f>
        <v/>
      </c>
      <c r="BC110" s="39">
        <f>IF(BB111=0,BB110,0)</f>
        <v/>
      </c>
      <c r="BD110" s="36" t="n"/>
      <c r="BE110" s="36" t="n"/>
      <c r="BF110" s="36" t="n"/>
      <c r="BG110" s="36" t="n"/>
    </row>
    <row r="111" ht="15" customHeight="1" s="27">
      <c r="B111" s="40" t="n">
        <v>42159</v>
      </c>
      <c r="C111" s="41" t="n">
        <v>14.715</v>
      </c>
      <c r="D111" s="41" t="n">
        <v>14.275</v>
      </c>
      <c r="E111" s="41" t="n">
        <v>14.535</v>
      </c>
      <c r="F111" s="41" t="n">
        <v>14.505</v>
      </c>
      <c r="G111" s="26" t="n"/>
      <c r="H111" s="41">
        <f>AVERAGE(F91:F110)</f>
        <v/>
      </c>
      <c r="I111" s="41">
        <f>AVERAGE(F62:F110)</f>
        <v/>
      </c>
      <c r="J111" s="41">
        <f>AVERAGE(F11:F110)</f>
        <v/>
      </c>
      <c r="K111" s="41">
        <f>STDEV(F91:F110)</f>
        <v/>
      </c>
      <c r="L111" s="41">
        <f>H111+2*K111</f>
        <v/>
      </c>
      <c r="M111" s="41">
        <f>H111-2*K111</f>
        <v/>
      </c>
      <c r="N111" s="41">
        <f>H111+1.5*K111</f>
        <v/>
      </c>
      <c r="O111" s="41">
        <f>H111-1.5*K111</f>
        <v/>
      </c>
      <c r="P111" s="26" t="n"/>
      <c r="Q111" s="42">
        <f>(H110-H81)/H81</f>
        <v/>
      </c>
      <c r="R111" s="43">
        <f>IF(Q111&gt;=0.1,1,IF(Q111&gt;-0.1,0,-1))</f>
        <v/>
      </c>
      <c r="S111" s="42">
        <f>(I111-I81)/I81</f>
        <v/>
      </c>
      <c r="T111" s="43">
        <f>IF(S111&gt;=0.05,1,IF(S111&gt;-0.05,0,-1))</f>
        <v/>
      </c>
      <c r="U111" s="38" t="n"/>
      <c r="V111" s="43">
        <f>IF(U111&gt;=0.03,1,IF(U111&gt;-0.03,0,-1))</f>
        <v/>
      </c>
      <c r="W111" s="43">
        <f>R111+T111+V111</f>
        <v/>
      </c>
      <c r="Y111" s="38" t="n"/>
      <c r="Z111" s="38" t="n"/>
      <c r="AA111" s="38" t="n"/>
      <c r="AB111" s="38" t="n"/>
      <c r="AC111" s="38" t="n"/>
      <c r="AD111" s="38" t="n"/>
      <c r="AE111" s="38" t="n"/>
      <c r="AG111" s="39">
        <f>IF(H111&gt;I111,IF(I111&gt;J111,4,3),IF(H111&lt;J111,IF(I111&lt;J111,0,1),2))</f>
        <v/>
      </c>
      <c r="AI111" s="39">
        <f>IF(D111&gt;H111,3,IF(D111&gt;I111,2,IF(D111&gt;J111,1,0)))</f>
        <v/>
      </c>
      <c r="AK111" s="39">
        <f>IF(M111&gt;H111,3,IF(M111&gt;I111,2,IF(M111&gt;J111,1,0)))</f>
        <v/>
      </c>
      <c r="AM111" s="39">
        <f>IF(L111&gt;H111,3,IF(L111&gt;I111,2,IF(L111&gt;J111,1,0)))</f>
        <v/>
      </c>
      <c r="AO111" s="39">
        <f>IF(C110&gt;L110,2,IF(C110&gt;N110,1,0))</f>
        <v/>
      </c>
      <c r="AP111" s="39">
        <f>SUM(AO107:AO110)</f>
        <v/>
      </c>
      <c r="AQ111" s="39">
        <f>AQ110+1</f>
        <v/>
      </c>
      <c r="AR111" s="39">
        <f>IF(AP111&gt;0,AR110+1,0)</f>
        <v/>
      </c>
      <c r="AS111" s="39">
        <f>IF(AR112=0,AR111,0)</f>
        <v/>
      </c>
      <c r="AT111" s="36" t="n"/>
      <c r="AU111" s="36" t="n"/>
      <c r="AV111" s="36" t="n"/>
      <c r="AW111" s="36" t="n"/>
      <c r="AY111" s="39">
        <f>IF(D110&lt;M110,-2,IF(D110&lt;O110,-1,0))</f>
        <v/>
      </c>
      <c r="AZ111" s="39">
        <f>SUM(AY107:AY110)</f>
        <v/>
      </c>
      <c r="BA111" s="39">
        <f>BA110+1</f>
        <v/>
      </c>
      <c r="BB111" s="39">
        <f>IF(AZ111&lt;0,BB110+1,0)</f>
        <v/>
      </c>
      <c r="BC111" s="39">
        <f>IF(BB112=0,BB111,0)</f>
        <v/>
      </c>
      <c r="BD111" s="36" t="n"/>
      <c r="BE111" s="36" t="n"/>
      <c r="BF111" s="36" t="n"/>
      <c r="BG111" s="36" t="n"/>
    </row>
    <row r="112" ht="15" customHeight="1" s="27">
      <c r="B112" s="40" t="n">
        <v>42160</v>
      </c>
      <c r="C112" s="41" t="n">
        <v>14.46</v>
      </c>
      <c r="D112" s="41" t="n">
        <v>14.2</v>
      </c>
      <c r="E112" s="41" t="n">
        <v>14.38</v>
      </c>
      <c r="F112" s="41" t="n">
        <v>14.26</v>
      </c>
      <c r="G112" s="26" t="n"/>
      <c r="H112" s="41">
        <f>AVERAGE(F92:F111)</f>
        <v/>
      </c>
      <c r="I112" s="41">
        <f>AVERAGE(F63:F111)</f>
        <v/>
      </c>
      <c r="J112" s="41">
        <f>AVERAGE(F12:F111)</f>
        <v/>
      </c>
      <c r="K112" s="41">
        <f>STDEV(F92:F111)</f>
        <v/>
      </c>
      <c r="L112" s="41">
        <f>H112+2*K112</f>
        <v/>
      </c>
      <c r="M112" s="41">
        <f>H112-2*K112</f>
        <v/>
      </c>
      <c r="N112" s="41">
        <f>H112+1.5*K112</f>
        <v/>
      </c>
      <c r="O112" s="41">
        <f>H112-1.5*K112</f>
        <v/>
      </c>
      <c r="P112" s="26" t="n"/>
      <c r="Q112" s="42">
        <f>(H111-H82)/H82</f>
        <v/>
      </c>
      <c r="R112" s="43">
        <f>IF(Q112&gt;=0.1,1,IF(Q112&gt;-0.1,0,-1))</f>
        <v/>
      </c>
      <c r="S112" s="42">
        <f>(I112-I82)/I82</f>
        <v/>
      </c>
      <c r="T112" s="43">
        <f>IF(S112&gt;=0.05,1,IF(S112&gt;-0.05,0,-1))</f>
        <v/>
      </c>
      <c r="U112" s="38" t="n"/>
      <c r="V112" s="43">
        <f>IF(U112&gt;=0.03,1,IF(U112&gt;-0.03,0,-1))</f>
        <v/>
      </c>
      <c r="W112" s="43">
        <f>R112+T112+V112</f>
        <v/>
      </c>
      <c r="Y112" s="38" t="n"/>
      <c r="Z112" s="38" t="n"/>
      <c r="AA112" s="38" t="n"/>
      <c r="AB112" s="38" t="n"/>
      <c r="AC112" s="38" t="n"/>
      <c r="AD112" s="38" t="n"/>
      <c r="AE112" s="38" t="n"/>
      <c r="AG112" s="39">
        <f>IF(H112&gt;I112,IF(I112&gt;J112,4,3),IF(H112&lt;J112,IF(I112&lt;J112,0,1),2))</f>
        <v/>
      </c>
      <c r="AI112" s="39">
        <f>IF(D112&gt;H112,3,IF(D112&gt;I112,2,IF(D112&gt;J112,1,0)))</f>
        <v/>
      </c>
      <c r="AK112" s="39">
        <f>IF(M112&gt;H112,3,IF(M112&gt;I112,2,IF(M112&gt;J112,1,0)))</f>
        <v/>
      </c>
      <c r="AM112" s="39">
        <f>IF(L112&gt;H112,3,IF(L112&gt;I112,2,IF(L112&gt;J112,1,0)))</f>
        <v/>
      </c>
      <c r="AO112" s="39">
        <f>IF(C111&gt;L111,2,IF(C111&gt;N111,1,0))</f>
        <v/>
      </c>
      <c r="AP112" s="39">
        <f>SUM(AO108:AO111)</f>
        <v/>
      </c>
      <c r="AQ112" s="39">
        <f>AQ111+1</f>
        <v/>
      </c>
      <c r="AR112" s="39">
        <f>IF(AP112&gt;0,AR111+1,0)</f>
        <v/>
      </c>
      <c r="AS112" s="39">
        <f>IF(AR113=0,AR112,0)</f>
        <v/>
      </c>
      <c r="AT112" s="36" t="n"/>
      <c r="AU112" s="36" t="n"/>
      <c r="AV112" s="36" t="n"/>
      <c r="AW112" s="36" t="n"/>
      <c r="AY112" s="39">
        <f>IF(D111&lt;M111,-2,IF(D111&lt;O111,-1,0))</f>
        <v/>
      </c>
      <c r="AZ112" s="39">
        <f>SUM(AY108:AY111)</f>
        <v/>
      </c>
      <c r="BA112" s="39">
        <f>BA111+1</f>
        <v/>
      </c>
      <c r="BB112" s="39">
        <f>IF(AZ112&lt;0,BB111+1,0)</f>
        <v/>
      </c>
      <c r="BC112" s="39">
        <f>IF(BB113=0,BB112,0)</f>
        <v/>
      </c>
      <c r="BD112" s="36" t="n"/>
      <c r="BE112" s="36" t="n"/>
      <c r="BF112" s="36" t="n"/>
      <c r="BG112" s="36" t="n"/>
    </row>
    <row r="113" ht="15" customHeight="1" s="27">
      <c r="B113" s="40" t="n">
        <v>42163</v>
      </c>
      <c r="C113" s="41" t="n">
        <v>13.965</v>
      </c>
      <c r="D113" s="41" t="n">
        <v>13.63</v>
      </c>
      <c r="E113" s="41" t="n">
        <v>13.915</v>
      </c>
      <c r="F113" s="41" t="n">
        <v>13.63</v>
      </c>
      <c r="G113" s="26" t="n"/>
      <c r="H113" s="41">
        <f>AVERAGE(F93:F112)</f>
        <v/>
      </c>
      <c r="I113" s="41">
        <f>AVERAGE(F64:F112)</f>
        <v/>
      </c>
      <c r="J113" s="41">
        <f>AVERAGE(F13:F112)</f>
        <v/>
      </c>
      <c r="K113" s="41">
        <f>STDEV(F93:F112)</f>
        <v/>
      </c>
      <c r="L113" s="41">
        <f>H113+2*K113</f>
        <v/>
      </c>
      <c r="M113" s="41">
        <f>H113-2*K113</f>
        <v/>
      </c>
      <c r="N113" s="41">
        <f>H113+1.5*K113</f>
        <v/>
      </c>
      <c r="O113" s="41">
        <f>H113-1.5*K113</f>
        <v/>
      </c>
      <c r="P113" s="26" t="n"/>
      <c r="Q113" s="42">
        <f>(H112-H83)/H83</f>
        <v/>
      </c>
      <c r="R113" s="43">
        <f>IF(Q113&gt;=0.1,1,IF(Q113&gt;-0.1,0,-1))</f>
        <v/>
      </c>
      <c r="S113" s="42">
        <f>(I113-I83)/I83</f>
        <v/>
      </c>
      <c r="T113" s="43">
        <f>IF(S113&gt;=0.05,1,IF(S113&gt;-0.05,0,-1))</f>
        <v/>
      </c>
      <c r="U113" s="38" t="n"/>
      <c r="V113" s="43">
        <f>IF(U113&gt;=0.03,1,IF(U113&gt;-0.03,0,-1))</f>
        <v/>
      </c>
      <c r="W113" s="43">
        <f>R113+T113+V113</f>
        <v/>
      </c>
      <c r="Y113" s="38" t="n"/>
      <c r="Z113" s="38" t="n"/>
      <c r="AA113" s="38" t="n"/>
      <c r="AB113" s="38" t="n"/>
      <c r="AC113" s="38" t="n"/>
      <c r="AD113" s="38" t="n"/>
      <c r="AE113" s="38" t="n"/>
      <c r="AG113" s="39">
        <f>IF(H113&gt;I113,IF(I113&gt;J113,4,3),IF(H113&lt;J113,IF(I113&lt;J113,0,1),2))</f>
        <v/>
      </c>
      <c r="AI113" s="39">
        <f>IF(D113&gt;H113,3,IF(D113&gt;I113,2,IF(D113&gt;J113,1,0)))</f>
        <v/>
      </c>
      <c r="AK113" s="39">
        <f>IF(M113&gt;H113,3,IF(M113&gt;I113,2,IF(M113&gt;J113,1,0)))</f>
        <v/>
      </c>
      <c r="AM113" s="39">
        <f>IF(L113&gt;H113,3,IF(L113&gt;I113,2,IF(L113&gt;J113,1,0)))</f>
        <v/>
      </c>
      <c r="AO113" s="39">
        <f>IF(C112&gt;L112,2,IF(C112&gt;N112,1,0))</f>
        <v/>
      </c>
      <c r="AP113" s="39">
        <f>SUM(AO109:AO112)</f>
        <v/>
      </c>
      <c r="AQ113" s="39">
        <f>AQ112+1</f>
        <v/>
      </c>
      <c r="AR113" s="39">
        <f>IF(AP113&gt;0,AR112+1,0)</f>
        <v/>
      </c>
      <c r="AS113" s="39">
        <f>IF(AR114=0,AR113,0)</f>
        <v/>
      </c>
      <c r="AT113" s="36" t="n"/>
      <c r="AU113" s="36" t="n"/>
      <c r="AV113" s="36" t="n"/>
      <c r="AW113" s="36" t="n"/>
      <c r="AY113" s="39">
        <f>IF(D112&lt;M112,-2,IF(D112&lt;O112,-1,0))</f>
        <v/>
      </c>
      <c r="AZ113" s="39">
        <f>SUM(AY109:AY112)</f>
        <v/>
      </c>
      <c r="BA113" s="39">
        <f>BA112+1</f>
        <v/>
      </c>
      <c r="BB113" s="39">
        <f>IF(AZ113&lt;0,BB112+1,0)</f>
        <v/>
      </c>
      <c r="BC113" s="39">
        <f>IF(BB114=0,BB113,0)</f>
        <v/>
      </c>
      <c r="BD113" s="36" t="n"/>
      <c r="BE113" s="36" t="n"/>
      <c r="BF113" s="36" t="n"/>
      <c r="BG113" s="36" t="n"/>
    </row>
    <row r="114" ht="15" customHeight="1" s="27">
      <c r="B114" s="40" t="n">
        <v>42164</v>
      </c>
      <c r="C114" s="41" t="n">
        <v>13.715</v>
      </c>
      <c r="D114" s="41" t="n">
        <v>13.295</v>
      </c>
      <c r="E114" s="41" t="n">
        <v>13.64</v>
      </c>
      <c r="F114" s="41" t="n">
        <v>13.555</v>
      </c>
      <c r="G114" s="26" t="n"/>
      <c r="H114" s="41">
        <f>AVERAGE(F94:F113)</f>
        <v/>
      </c>
      <c r="I114" s="41">
        <f>AVERAGE(F65:F113)</f>
        <v/>
      </c>
      <c r="J114" s="41">
        <f>AVERAGE(F14:F113)</f>
        <v/>
      </c>
      <c r="K114" s="41">
        <f>STDEV(F94:F113)</f>
        <v/>
      </c>
      <c r="L114" s="41">
        <f>H114+2*K114</f>
        <v/>
      </c>
      <c r="M114" s="41">
        <f>H114-2*K114</f>
        <v/>
      </c>
      <c r="N114" s="41">
        <f>H114+1.5*K114</f>
        <v/>
      </c>
      <c r="O114" s="41">
        <f>H114-1.5*K114</f>
        <v/>
      </c>
      <c r="P114" s="26" t="n"/>
      <c r="Q114" s="42">
        <f>(H113-H84)/H84</f>
        <v/>
      </c>
      <c r="R114" s="43">
        <f>IF(Q114&gt;=0.1,1,IF(Q114&gt;-0.1,0,-1))</f>
        <v/>
      </c>
      <c r="S114" s="42">
        <f>(I114-I84)/I84</f>
        <v/>
      </c>
      <c r="T114" s="43">
        <f>IF(S114&gt;=0.05,1,IF(S114&gt;-0.05,0,-1))</f>
        <v/>
      </c>
      <c r="U114" s="38" t="n"/>
      <c r="V114" s="43">
        <f>IF(U114&gt;=0.03,1,IF(U114&gt;-0.03,0,-1))</f>
        <v/>
      </c>
      <c r="W114" s="43">
        <f>R114+T114+V114</f>
        <v/>
      </c>
      <c r="Y114" s="38" t="n"/>
      <c r="Z114" s="38" t="n"/>
      <c r="AA114" s="38" t="n"/>
      <c r="AB114" s="38" t="n"/>
      <c r="AC114" s="38" t="n"/>
      <c r="AD114" s="38" t="n"/>
      <c r="AE114" s="38" t="n"/>
      <c r="AG114" s="39">
        <f>IF(H114&gt;I114,IF(I114&gt;J114,4,3),IF(H114&lt;J114,IF(I114&lt;J114,0,1),2))</f>
        <v/>
      </c>
      <c r="AI114" s="39">
        <f>IF(D114&gt;H114,3,IF(D114&gt;I114,2,IF(D114&gt;J114,1,0)))</f>
        <v/>
      </c>
      <c r="AK114" s="39">
        <f>IF(M114&gt;H114,3,IF(M114&gt;I114,2,IF(M114&gt;J114,1,0)))</f>
        <v/>
      </c>
      <c r="AM114" s="39">
        <f>IF(L114&gt;H114,3,IF(L114&gt;I114,2,IF(L114&gt;J114,1,0)))</f>
        <v/>
      </c>
      <c r="AO114" s="39">
        <f>IF(C113&gt;L113,2,IF(C113&gt;N113,1,0))</f>
        <v/>
      </c>
      <c r="AP114" s="39">
        <f>SUM(AO110:AO113)</f>
        <v/>
      </c>
      <c r="AQ114" s="39">
        <f>AQ113+1</f>
        <v/>
      </c>
      <c r="AR114" s="39">
        <f>IF(AP114&gt;0,AR113+1,0)</f>
        <v/>
      </c>
      <c r="AS114" s="39">
        <f>IF(AR115=0,AR114,0)</f>
        <v/>
      </c>
      <c r="AT114" s="36" t="n"/>
      <c r="AU114" s="36" t="n"/>
      <c r="AV114" s="36" t="n"/>
      <c r="AW114" s="36" t="n"/>
      <c r="AY114" s="39">
        <f>IF(D113&lt;M113,-2,IF(D113&lt;O113,-1,0))</f>
        <v/>
      </c>
      <c r="AZ114" s="39">
        <f>SUM(AY110:AY113)</f>
        <v/>
      </c>
      <c r="BA114" s="39">
        <f>BA113+1</f>
        <v/>
      </c>
      <c r="BB114" s="39">
        <f>IF(AZ114&lt;0,BB113+1,0)</f>
        <v/>
      </c>
      <c r="BC114" s="39">
        <f>IF(BB115=0,BB114,0)</f>
        <v/>
      </c>
      <c r="BD114" s="36" t="n"/>
      <c r="BE114" s="36" t="n"/>
      <c r="BF114" s="36" t="n"/>
      <c r="BG114" s="36" t="n"/>
    </row>
    <row r="115" ht="15" customHeight="1" s="27">
      <c r="B115" s="40" t="n">
        <v>42165</v>
      </c>
      <c r="C115" s="41" t="n">
        <v>13.9</v>
      </c>
      <c r="D115" s="41" t="n">
        <v>13.3</v>
      </c>
      <c r="E115" s="41" t="n">
        <v>13.46</v>
      </c>
      <c r="F115" s="41" t="n">
        <v>13.825</v>
      </c>
      <c r="G115" s="26" t="n"/>
      <c r="H115" s="41">
        <f>AVERAGE(F95:F114)</f>
        <v/>
      </c>
      <c r="I115" s="41">
        <f>AVERAGE(F66:F114)</f>
        <v/>
      </c>
      <c r="J115" s="41">
        <f>AVERAGE(F15:F114)</f>
        <v/>
      </c>
      <c r="K115" s="41">
        <f>STDEV(F95:F114)</f>
        <v/>
      </c>
      <c r="L115" s="41">
        <f>H115+2*K115</f>
        <v/>
      </c>
      <c r="M115" s="41">
        <f>H115-2*K115</f>
        <v/>
      </c>
      <c r="N115" s="41">
        <f>H115+1.5*K115</f>
        <v/>
      </c>
      <c r="O115" s="41">
        <f>H115-1.5*K115</f>
        <v/>
      </c>
      <c r="P115" s="26" t="n"/>
      <c r="Q115" s="42">
        <f>(H114-H85)/H85</f>
        <v/>
      </c>
      <c r="R115" s="43">
        <f>IF(Q115&gt;=0.1,1,IF(Q115&gt;-0.1,0,-1))</f>
        <v/>
      </c>
      <c r="S115" s="42">
        <f>(I115-I85)/I85</f>
        <v/>
      </c>
      <c r="T115" s="43">
        <f>IF(S115&gt;=0.05,1,IF(S115&gt;-0.05,0,-1))</f>
        <v/>
      </c>
      <c r="U115" s="38" t="n"/>
      <c r="V115" s="43">
        <f>IF(U115&gt;=0.03,1,IF(U115&gt;-0.03,0,-1))</f>
        <v/>
      </c>
      <c r="W115" s="43">
        <f>R115+T115+V115</f>
        <v/>
      </c>
      <c r="Y115" s="38" t="n"/>
      <c r="Z115" s="38" t="n"/>
      <c r="AA115" s="38" t="n"/>
      <c r="AB115" s="38" t="n"/>
      <c r="AC115" s="38" t="n"/>
      <c r="AD115" s="38" t="n"/>
      <c r="AE115" s="38" t="n"/>
      <c r="AG115" s="39">
        <f>IF(H115&gt;I115,IF(I115&gt;J115,4,3),IF(H115&lt;J115,IF(I115&lt;J115,0,1),2))</f>
        <v/>
      </c>
      <c r="AI115" s="39">
        <f>IF(D115&gt;H115,3,IF(D115&gt;I115,2,IF(D115&gt;J115,1,0)))</f>
        <v/>
      </c>
      <c r="AK115" s="39">
        <f>IF(M115&gt;H115,3,IF(M115&gt;I115,2,IF(M115&gt;J115,1,0)))</f>
        <v/>
      </c>
      <c r="AM115" s="39">
        <f>IF(L115&gt;H115,3,IF(L115&gt;I115,2,IF(L115&gt;J115,1,0)))</f>
        <v/>
      </c>
      <c r="AO115" s="39">
        <f>IF(C114&gt;L114,2,IF(C114&gt;N114,1,0))</f>
        <v/>
      </c>
      <c r="AP115" s="39">
        <f>SUM(AO111:AO114)</f>
        <v/>
      </c>
      <c r="AQ115" s="39">
        <f>AQ114+1</f>
        <v/>
      </c>
      <c r="AR115" s="39">
        <f>IF(AP115&gt;0,AR114+1,0)</f>
        <v/>
      </c>
      <c r="AS115" s="39">
        <f>IF(AR116=0,AR115,0)</f>
        <v/>
      </c>
      <c r="AT115" s="36" t="n"/>
      <c r="AU115" s="36" t="n"/>
      <c r="AV115" s="36" t="n"/>
      <c r="AW115" s="36" t="n"/>
      <c r="AY115" s="39">
        <f>IF(D114&lt;M114,-2,IF(D114&lt;O114,-1,0))</f>
        <v/>
      </c>
      <c r="AZ115" s="39">
        <f>SUM(AY111:AY114)</f>
        <v/>
      </c>
      <c r="BA115" s="39">
        <f>BA114+1</f>
        <v/>
      </c>
      <c r="BB115" s="39">
        <f>IF(AZ115&lt;0,BB114+1,0)</f>
        <v/>
      </c>
      <c r="BC115" s="39">
        <f>IF(BB116=0,BB115,0)</f>
        <v/>
      </c>
      <c r="BD115" s="36" t="n"/>
      <c r="BE115" s="36" t="n"/>
      <c r="BF115" s="36" t="n"/>
      <c r="BG115" s="36" t="n"/>
    </row>
    <row r="116" ht="15" customHeight="1" s="27">
      <c r="B116" s="40" t="n">
        <v>42181</v>
      </c>
      <c r="C116" s="41" t="n">
        <v>14.805</v>
      </c>
      <c r="D116" s="41" t="n">
        <v>14.395</v>
      </c>
      <c r="E116" s="41" t="n">
        <v>14.5</v>
      </c>
      <c r="F116" s="41" t="n">
        <v>14.67</v>
      </c>
      <c r="G116" s="26" t="n"/>
      <c r="H116" s="41">
        <f>AVERAGE(F96:F115)</f>
        <v/>
      </c>
      <c r="I116" s="41">
        <f>AVERAGE(F67:F115)</f>
        <v/>
      </c>
      <c r="J116" s="41">
        <f>AVERAGE(F16:F115)</f>
        <v/>
      </c>
      <c r="K116" s="41">
        <f>STDEV(F96:F115)</f>
        <v/>
      </c>
      <c r="L116" s="41">
        <f>H116+2*K116</f>
        <v/>
      </c>
      <c r="M116" s="41">
        <f>H116-2*K116</f>
        <v/>
      </c>
      <c r="N116" s="41">
        <f>H116+1.5*K116</f>
        <v/>
      </c>
      <c r="O116" s="41">
        <f>H116-1.5*K116</f>
        <v/>
      </c>
      <c r="P116" s="26" t="n"/>
      <c r="Q116" s="42">
        <f>(H115-H86)/H86</f>
        <v/>
      </c>
      <c r="R116" s="43">
        <f>IF(Q116&gt;=0.1,1,IF(Q116&gt;-0.1,0,-1))</f>
        <v/>
      </c>
      <c r="S116" s="42">
        <f>(I116-I86)/I86</f>
        <v/>
      </c>
      <c r="T116" s="43">
        <f>IF(S116&gt;=0.05,1,IF(S116&gt;-0.05,0,-1))</f>
        <v/>
      </c>
      <c r="U116" s="38" t="n"/>
      <c r="V116" s="43">
        <f>IF(U116&gt;=0.03,1,IF(U116&gt;-0.03,0,-1))</f>
        <v/>
      </c>
      <c r="W116" s="43">
        <f>R116+T116+V116</f>
        <v/>
      </c>
      <c r="Y116" s="38" t="n"/>
      <c r="Z116" s="38" t="n"/>
      <c r="AA116" s="38" t="n"/>
      <c r="AB116" s="38" t="n"/>
      <c r="AC116" s="38" t="n"/>
      <c r="AD116" s="38" t="n"/>
      <c r="AE116" s="38" t="n"/>
      <c r="AG116" s="39">
        <f>IF(H116&gt;I116,IF(I116&gt;J116,4,3),IF(H116&lt;J116,IF(I116&lt;J116,0,1),2))</f>
        <v/>
      </c>
      <c r="AI116" s="39">
        <f>IF(D116&gt;H116,3,IF(D116&gt;I116,2,IF(D116&gt;J116,1,0)))</f>
        <v/>
      </c>
      <c r="AK116" s="39">
        <f>IF(M116&gt;H116,3,IF(M116&gt;I116,2,IF(M116&gt;J116,1,0)))</f>
        <v/>
      </c>
      <c r="AM116" s="39">
        <f>IF(L116&gt;H116,3,IF(L116&gt;I116,2,IF(L116&gt;J116,1,0)))</f>
        <v/>
      </c>
      <c r="AO116" s="39">
        <f>IF(C115&gt;L115,2,IF(C115&gt;N115,1,0))</f>
        <v/>
      </c>
      <c r="AP116" s="39">
        <f>SUM(AO112:AO115)</f>
        <v/>
      </c>
      <c r="AQ116" s="39">
        <f>AQ115+1</f>
        <v/>
      </c>
      <c r="AR116" s="39">
        <f>IF(AP116&gt;0,AR115+1,0)</f>
        <v/>
      </c>
      <c r="AS116" s="39">
        <f>IF(AR117=0,AR116,0)</f>
        <v/>
      </c>
      <c r="AT116" s="36" t="n"/>
      <c r="AU116" s="36" t="n"/>
      <c r="AV116" s="36" t="n"/>
      <c r="AW116" s="36" t="n"/>
      <c r="AY116" s="39">
        <f>IF(D115&lt;M115,-2,IF(D115&lt;O115,-1,0))</f>
        <v/>
      </c>
      <c r="AZ116" s="39">
        <f>SUM(AY112:AY115)</f>
        <v/>
      </c>
      <c r="BA116" s="39">
        <f>BA115+1</f>
        <v/>
      </c>
      <c r="BB116" s="39">
        <f>IF(AZ116&lt;0,BB115+1,0)</f>
        <v/>
      </c>
      <c r="BC116" s="39">
        <f>IF(BB117=0,BB116,0)</f>
        <v/>
      </c>
      <c r="BD116" s="36" t="n"/>
      <c r="BE116" s="36" t="n"/>
      <c r="BF116" s="36" t="n"/>
      <c r="BG116" s="36" t="n"/>
    </row>
    <row r="117" ht="15" customHeight="1" s="27">
      <c r="B117" s="40" t="n">
        <v>42184</v>
      </c>
      <c r="C117" s="41" t="n">
        <v>14.35</v>
      </c>
      <c r="D117" s="41" t="n">
        <v>13.96</v>
      </c>
      <c r="E117" s="41" t="n">
        <v>14.055</v>
      </c>
      <c r="F117" s="41" t="n">
        <v>14.055</v>
      </c>
      <c r="G117" s="26" t="n"/>
      <c r="H117" s="41">
        <f>AVERAGE(F97:F116)</f>
        <v/>
      </c>
      <c r="I117" s="41">
        <f>AVERAGE(F68:F116)</f>
        <v/>
      </c>
      <c r="J117" s="41">
        <f>AVERAGE(F17:F116)</f>
        <v/>
      </c>
      <c r="K117" s="41">
        <f>STDEV(F97:F116)</f>
        <v/>
      </c>
      <c r="L117" s="41">
        <f>H117+2*K117</f>
        <v/>
      </c>
      <c r="M117" s="41">
        <f>H117-2*K117</f>
        <v/>
      </c>
      <c r="N117" s="41">
        <f>H117+1.5*K117</f>
        <v/>
      </c>
      <c r="O117" s="41">
        <f>H117-1.5*K117</f>
        <v/>
      </c>
      <c r="P117" s="26" t="n"/>
      <c r="Q117" s="42">
        <f>(H116-H87)/H87</f>
        <v/>
      </c>
      <c r="R117" s="43">
        <f>IF(Q117&gt;=0.1,1,IF(Q117&gt;-0.1,0,-1))</f>
        <v/>
      </c>
      <c r="S117" s="42">
        <f>(I117-I87)/I87</f>
        <v/>
      </c>
      <c r="T117" s="43">
        <f>IF(S117&gt;=0.05,1,IF(S117&gt;-0.05,0,-1))</f>
        <v/>
      </c>
      <c r="U117" s="38" t="n"/>
      <c r="V117" s="43">
        <f>IF(U117&gt;=0.03,1,IF(U117&gt;-0.03,0,-1))</f>
        <v/>
      </c>
      <c r="W117" s="43">
        <f>R117+T117+V117</f>
        <v/>
      </c>
      <c r="Y117" s="38" t="n"/>
      <c r="Z117" s="38" t="n"/>
      <c r="AA117" s="38" t="n"/>
      <c r="AB117" s="38" t="n"/>
      <c r="AC117" s="38" t="n"/>
      <c r="AD117" s="38" t="n"/>
      <c r="AE117" s="38" t="n"/>
      <c r="AG117" s="39">
        <f>IF(H117&gt;I117,IF(I117&gt;J117,4,3),IF(H117&lt;J117,IF(I117&lt;J117,0,1),2))</f>
        <v/>
      </c>
      <c r="AI117" s="39">
        <f>IF(D117&gt;H117,3,IF(D117&gt;I117,2,IF(D117&gt;J117,1,0)))</f>
        <v/>
      </c>
      <c r="AK117" s="39">
        <f>IF(M117&gt;H117,3,IF(M117&gt;I117,2,IF(M117&gt;J117,1,0)))</f>
        <v/>
      </c>
      <c r="AM117" s="39">
        <f>IF(L117&gt;H117,3,IF(L117&gt;I117,2,IF(L117&gt;J117,1,0)))</f>
        <v/>
      </c>
      <c r="AO117" s="39">
        <f>IF(C116&gt;L116,2,IF(C116&gt;N116,1,0))</f>
        <v/>
      </c>
      <c r="AP117" s="39">
        <f>SUM(AO113:AO116)</f>
        <v/>
      </c>
      <c r="AQ117" s="39">
        <f>AQ116+1</f>
        <v/>
      </c>
      <c r="AR117" s="39">
        <f>IF(AP117&gt;0,AR116+1,0)</f>
        <v/>
      </c>
      <c r="AS117" s="39">
        <f>IF(AR118=0,AR117,0)</f>
        <v/>
      </c>
      <c r="AT117" s="36" t="n"/>
      <c r="AU117" s="36" t="n"/>
      <c r="AV117" s="36" t="n"/>
      <c r="AW117" s="36" t="n"/>
      <c r="AY117" s="39">
        <f>IF(D116&lt;M116,-2,IF(D116&lt;O116,-1,0))</f>
        <v/>
      </c>
      <c r="AZ117" s="39">
        <f>SUM(AY113:AY116)</f>
        <v/>
      </c>
      <c r="BA117" s="39">
        <f>BA116+1</f>
        <v/>
      </c>
      <c r="BB117" s="39">
        <f>IF(AZ117&lt;0,BB116+1,0)</f>
        <v/>
      </c>
      <c r="BC117" s="39">
        <f>IF(BB118=0,BB117,0)</f>
        <v/>
      </c>
      <c r="BD117" s="36" t="n"/>
      <c r="BE117" s="36" t="n"/>
      <c r="BF117" s="36" t="n"/>
      <c r="BG117" s="36" t="n"/>
    </row>
    <row r="118" ht="15" customHeight="1" s="27">
      <c r="B118" s="40" t="n">
        <v>42185</v>
      </c>
      <c r="C118" s="41" t="n">
        <v>14.175</v>
      </c>
      <c r="D118" s="41" t="n">
        <v>13.81</v>
      </c>
      <c r="E118" s="41" t="n">
        <v>13.98</v>
      </c>
      <c r="F118" s="41" t="n">
        <v>13.81</v>
      </c>
      <c r="G118" s="26" t="n"/>
      <c r="H118" s="41">
        <f>AVERAGE(F98:F117)</f>
        <v/>
      </c>
      <c r="I118" s="41">
        <f>AVERAGE(F69:F117)</f>
        <v/>
      </c>
      <c r="J118" s="41">
        <f>AVERAGE(F18:F117)</f>
        <v/>
      </c>
      <c r="K118" s="41">
        <f>STDEV(F98:F117)</f>
        <v/>
      </c>
      <c r="L118" s="41">
        <f>H118+2*K118</f>
        <v/>
      </c>
      <c r="M118" s="41">
        <f>H118-2*K118</f>
        <v/>
      </c>
      <c r="N118" s="41">
        <f>H118+1.5*K118</f>
        <v/>
      </c>
      <c r="O118" s="41">
        <f>H118-1.5*K118</f>
        <v/>
      </c>
      <c r="P118" s="26" t="n"/>
      <c r="Q118" s="42">
        <f>(H117-H88)/H88</f>
        <v/>
      </c>
      <c r="R118" s="43">
        <f>IF(Q118&gt;=0.1,1,IF(Q118&gt;-0.1,0,-1))</f>
        <v/>
      </c>
      <c r="S118" s="42">
        <f>(I118-I88)/I88</f>
        <v/>
      </c>
      <c r="T118" s="43">
        <f>IF(S118&gt;=0.05,1,IF(S118&gt;-0.05,0,-1))</f>
        <v/>
      </c>
      <c r="U118" s="38" t="n"/>
      <c r="V118" s="43">
        <f>IF(U118&gt;=0.03,1,IF(U118&gt;-0.03,0,-1))</f>
        <v/>
      </c>
      <c r="W118" s="43">
        <f>R118+T118+V118</f>
        <v/>
      </c>
      <c r="Y118" s="38" t="n"/>
      <c r="Z118" s="38" t="n"/>
      <c r="AA118" s="38" t="n"/>
      <c r="AB118" s="38" t="n"/>
      <c r="AC118" s="38" t="n"/>
      <c r="AD118" s="38" t="n"/>
      <c r="AE118" s="38" t="n"/>
      <c r="AG118" s="39">
        <f>IF(H118&gt;I118,IF(I118&gt;J118,4,3),IF(H118&lt;J118,IF(I118&lt;J118,0,1),2))</f>
        <v/>
      </c>
      <c r="AI118" s="39">
        <f>IF(D118&gt;H118,3,IF(D118&gt;I118,2,IF(D118&gt;J118,1,0)))</f>
        <v/>
      </c>
      <c r="AK118" s="39">
        <f>IF(M118&gt;H118,3,IF(M118&gt;I118,2,IF(M118&gt;J118,1,0)))</f>
        <v/>
      </c>
      <c r="AM118" s="39">
        <f>IF(L118&gt;H118,3,IF(L118&gt;I118,2,IF(L118&gt;J118,1,0)))</f>
        <v/>
      </c>
      <c r="AO118" s="39">
        <f>IF(C117&gt;L117,2,IF(C117&gt;N117,1,0))</f>
        <v/>
      </c>
      <c r="AP118" s="39">
        <f>SUM(AO114:AO117)</f>
        <v/>
      </c>
      <c r="AQ118" s="39">
        <f>AQ117+1</f>
        <v/>
      </c>
      <c r="AR118" s="39">
        <f>IF(AP118&gt;0,AR117+1,0)</f>
        <v/>
      </c>
      <c r="AS118" s="39">
        <f>IF(AR119=0,AR118,0)</f>
        <v/>
      </c>
      <c r="AT118" s="36" t="n"/>
      <c r="AU118" s="36" t="n"/>
      <c r="AV118" s="36" t="n"/>
      <c r="AW118" s="36" t="n"/>
      <c r="AY118" s="39">
        <f>IF(D117&lt;M117,-2,IF(D117&lt;O117,-1,0))</f>
        <v/>
      </c>
      <c r="AZ118" s="39">
        <f>SUM(AY114:AY117)</f>
        <v/>
      </c>
      <c r="BA118" s="39">
        <f>BA117+1</f>
        <v/>
      </c>
      <c r="BB118" s="39">
        <f>IF(AZ118&lt;0,BB117+1,0)</f>
        <v/>
      </c>
      <c r="BC118" s="39">
        <f>IF(BB119=0,BB118,0)</f>
        <v/>
      </c>
      <c r="BD118" s="36" t="n"/>
      <c r="BE118" s="36" t="n"/>
      <c r="BF118" s="36" t="n"/>
      <c r="BG118" s="36" t="n"/>
    </row>
    <row r="119" ht="15" customHeight="1" s="27">
      <c r="B119" s="40" t="n">
        <v>42186</v>
      </c>
      <c r="C119" s="41" t="n">
        <v>14.26</v>
      </c>
      <c r="D119" s="41" t="n">
        <v>13.855</v>
      </c>
      <c r="E119" s="41" t="n">
        <v>13.94</v>
      </c>
      <c r="F119" s="41" t="n">
        <v>14.08</v>
      </c>
      <c r="G119" s="26" t="n"/>
      <c r="H119" s="41">
        <f>AVERAGE(F99:F118)</f>
        <v/>
      </c>
      <c r="I119" s="41">
        <f>AVERAGE(F70:F118)</f>
        <v/>
      </c>
      <c r="J119" s="41">
        <f>AVERAGE(F19:F118)</f>
        <v/>
      </c>
      <c r="K119" s="41">
        <f>STDEV(F99:F118)</f>
        <v/>
      </c>
      <c r="L119" s="41">
        <f>H119+2*K119</f>
        <v/>
      </c>
      <c r="M119" s="41">
        <f>H119-2*K119</f>
        <v/>
      </c>
      <c r="N119" s="41">
        <f>H119+1.5*K119</f>
        <v/>
      </c>
      <c r="O119" s="41">
        <f>H119-1.5*K119</f>
        <v/>
      </c>
      <c r="P119" s="26" t="n"/>
      <c r="Q119" s="42">
        <f>(H118-H89)/H89</f>
        <v/>
      </c>
      <c r="R119" s="43">
        <f>IF(Q119&gt;=0.1,1,IF(Q119&gt;-0.1,0,-1))</f>
        <v/>
      </c>
      <c r="S119" s="42">
        <f>(I119-I89)/I89</f>
        <v/>
      </c>
      <c r="T119" s="43">
        <f>IF(S119&gt;=0.05,1,IF(S119&gt;-0.05,0,-1))</f>
        <v/>
      </c>
      <c r="U119" s="38" t="n"/>
      <c r="V119" s="43">
        <f>IF(U119&gt;=0.03,1,IF(U119&gt;-0.03,0,-1))</f>
        <v/>
      </c>
      <c r="W119" s="43">
        <f>R119+T119+V119</f>
        <v/>
      </c>
      <c r="Y119" s="38" t="n"/>
      <c r="Z119" s="38" t="n"/>
      <c r="AA119" s="38" t="n"/>
      <c r="AB119" s="38" t="n"/>
      <c r="AC119" s="38" t="n"/>
      <c r="AD119" s="38" t="n"/>
      <c r="AE119" s="38" t="n"/>
      <c r="AG119" s="39">
        <f>IF(H119&gt;I119,IF(I119&gt;J119,4,3),IF(H119&lt;J119,IF(I119&lt;J119,0,1),2))</f>
        <v/>
      </c>
      <c r="AI119" s="39">
        <f>IF(D119&gt;H119,3,IF(D119&gt;I119,2,IF(D119&gt;J119,1,0)))</f>
        <v/>
      </c>
      <c r="AK119" s="39">
        <f>IF(M119&gt;H119,3,IF(M119&gt;I119,2,IF(M119&gt;J119,1,0)))</f>
        <v/>
      </c>
      <c r="AM119" s="39">
        <f>IF(L119&gt;H119,3,IF(L119&gt;I119,2,IF(L119&gt;J119,1,0)))</f>
        <v/>
      </c>
      <c r="AO119" s="39">
        <f>IF(C118&gt;L118,2,IF(C118&gt;N118,1,0))</f>
        <v/>
      </c>
      <c r="AP119" s="39">
        <f>SUM(AO115:AO118)</f>
        <v/>
      </c>
      <c r="AQ119" s="39">
        <f>AQ118+1</f>
        <v/>
      </c>
      <c r="AR119" s="39">
        <f>IF(AP119&gt;0,AR118+1,0)</f>
        <v/>
      </c>
      <c r="AS119" s="39">
        <f>IF(AR120=0,AR119,0)</f>
        <v/>
      </c>
      <c r="AT119" s="36" t="n"/>
      <c r="AU119" s="36" t="n"/>
      <c r="AV119" s="36" t="n"/>
      <c r="AW119" s="36" t="n"/>
      <c r="AY119" s="39">
        <f>IF(D118&lt;M118,-2,IF(D118&lt;O118,-1,0))</f>
        <v/>
      </c>
      <c r="AZ119" s="39">
        <f>SUM(AY115:AY118)</f>
        <v/>
      </c>
      <c r="BA119" s="39">
        <f>BA118+1</f>
        <v/>
      </c>
      <c r="BB119" s="39">
        <f>IF(AZ119&lt;0,BB118+1,0)</f>
        <v/>
      </c>
      <c r="BC119" s="39">
        <f>IF(BB120=0,BB119,0)</f>
        <v/>
      </c>
      <c r="BD119" s="36" t="n"/>
      <c r="BE119" s="36" t="n"/>
      <c r="BF119" s="36" t="n"/>
      <c r="BG119" s="36" t="n"/>
    </row>
    <row r="120" ht="15" customHeight="1" s="27">
      <c r="B120" s="40" t="n">
        <v>42187</v>
      </c>
      <c r="C120" s="41" t="n">
        <v>14.29</v>
      </c>
      <c r="D120" s="41" t="n">
        <v>14.085</v>
      </c>
      <c r="E120" s="41" t="n">
        <v>14.14</v>
      </c>
      <c r="F120" s="41" t="n">
        <v>14.16</v>
      </c>
      <c r="G120" s="26" t="n"/>
      <c r="H120" s="41">
        <f>AVERAGE(F100:F119)</f>
        <v/>
      </c>
      <c r="I120" s="41">
        <f>AVERAGE(F71:F119)</f>
        <v/>
      </c>
      <c r="J120" s="41">
        <f>AVERAGE(F20:F119)</f>
        <v/>
      </c>
      <c r="K120" s="41">
        <f>STDEV(F100:F119)</f>
        <v/>
      </c>
      <c r="L120" s="41">
        <f>H120+2*K120</f>
        <v/>
      </c>
      <c r="M120" s="41">
        <f>H120-2*K120</f>
        <v/>
      </c>
      <c r="N120" s="41">
        <f>H120+1.5*K120</f>
        <v/>
      </c>
      <c r="O120" s="41">
        <f>H120-1.5*K120</f>
        <v/>
      </c>
      <c r="P120" s="26" t="n"/>
      <c r="Q120" s="42">
        <f>(H119-H90)/H90</f>
        <v/>
      </c>
      <c r="R120" s="43">
        <f>IF(Q120&gt;=0.1,1,IF(Q120&gt;-0.1,0,-1))</f>
        <v/>
      </c>
      <c r="S120" s="42">
        <f>(I120-I90)/I90</f>
        <v/>
      </c>
      <c r="T120" s="43">
        <f>IF(S120&gt;=0.05,1,IF(S120&gt;-0.05,0,-1))</f>
        <v/>
      </c>
      <c r="U120" s="38" t="n"/>
      <c r="V120" s="43">
        <f>IF(U120&gt;=0.03,1,IF(U120&gt;-0.03,0,-1))</f>
        <v/>
      </c>
      <c r="W120" s="43">
        <f>R120+T120+V120</f>
        <v/>
      </c>
      <c r="Y120" s="38" t="n"/>
      <c r="Z120" s="38" t="n"/>
      <c r="AA120" s="38" t="n"/>
      <c r="AB120" s="38" t="n"/>
      <c r="AC120" s="38" t="n"/>
      <c r="AD120" s="38" t="n"/>
      <c r="AE120" s="38" t="n"/>
      <c r="AG120" s="39">
        <f>IF(H120&gt;I120,IF(I120&gt;J120,4,3),IF(H120&lt;J120,IF(I120&lt;J120,0,1),2))</f>
        <v/>
      </c>
      <c r="AI120" s="39">
        <f>IF(D120&gt;H120,3,IF(D120&gt;I120,2,IF(D120&gt;J120,1,0)))</f>
        <v/>
      </c>
      <c r="AK120" s="39">
        <f>IF(M120&gt;H120,3,IF(M120&gt;I120,2,IF(M120&gt;J120,1,0)))</f>
        <v/>
      </c>
      <c r="AM120" s="39">
        <f>IF(L120&gt;H120,3,IF(L120&gt;I120,2,IF(L120&gt;J120,1,0)))</f>
        <v/>
      </c>
      <c r="AO120" s="39">
        <f>IF(C119&gt;L119,2,IF(C119&gt;N119,1,0))</f>
        <v/>
      </c>
      <c r="AP120" s="39">
        <f>SUM(AO116:AO119)</f>
        <v/>
      </c>
      <c r="AQ120" s="39">
        <f>AQ119+1</f>
        <v/>
      </c>
      <c r="AR120" s="39">
        <f>IF(AP120&gt;0,AR119+1,0)</f>
        <v/>
      </c>
      <c r="AS120" s="39">
        <f>IF(AR121=0,AR120,0)</f>
        <v/>
      </c>
      <c r="AT120" s="36" t="n"/>
      <c r="AU120" s="36" t="n"/>
      <c r="AV120" s="36" t="n"/>
      <c r="AW120" s="36" t="n"/>
      <c r="AY120" s="39">
        <f>IF(D119&lt;M119,-2,IF(D119&lt;O119,-1,0))</f>
        <v/>
      </c>
      <c r="AZ120" s="39">
        <f>SUM(AY116:AY119)</f>
        <v/>
      </c>
      <c r="BA120" s="39">
        <f>BA119+1</f>
        <v/>
      </c>
      <c r="BB120" s="39">
        <f>IF(AZ120&lt;0,BB119+1,0)</f>
        <v/>
      </c>
      <c r="BC120" s="39">
        <f>IF(BB121=0,BB120,0)</f>
        <v/>
      </c>
      <c r="BD120" s="36" t="n"/>
      <c r="BE120" s="36" t="n"/>
      <c r="BF120" s="36" t="n"/>
      <c r="BG120" s="36" t="n"/>
    </row>
    <row r="121" ht="15" customHeight="1" s="27">
      <c r="B121" s="40" t="n">
        <v>42188</v>
      </c>
      <c r="C121" s="41" t="n">
        <v>14.36</v>
      </c>
      <c r="D121" s="41" t="n">
        <v>14.04</v>
      </c>
      <c r="E121" s="41" t="n">
        <v>14.19</v>
      </c>
      <c r="F121" s="41" t="n">
        <v>14.085</v>
      </c>
      <c r="G121" s="26" t="n"/>
      <c r="H121" s="41">
        <f>AVERAGE(F101:F120)</f>
        <v/>
      </c>
      <c r="I121" s="41">
        <f>AVERAGE(F72:F120)</f>
        <v/>
      </c>
      <c r="J121" s="41">
        <f>AVERAGE(F21:F120)</f>
        <v/>
      </c>
      <c r="K121" s="41">
        <f>STDEV(F101:F120)</f>
        <v/>
      </c>
      <c r="L121" s="41">
        <f>H121+2*K121</f>
        <v/>
      </c>
      <c r="M121" s="41">
        <f>H121-2*K121</f>
        <v/>
      </c>
      <c r="N121" s="41">
        <f>H121+1.5*K121</f>
        <v/>
      </c>
      <c r="O121" s="41">
        <f>H121-1.5*K121</f>
        <v/>
      </c>
      <c r="P121" s="26" t="n"/>
      <c r="Q121" s="42">
        <f>(H120-H91)/H91</f>
        <v/>
      </c>
      <c r="R121" s="43">
        <f>IF(Q121&gt;=0.1,1,IF(Q121&gt;-0.1,0,-1))</f>
        <v/>
      </c>
      <c r="S121" s="42">
        <f>(I121-I91)/I91</f>
        <v/>
      </c>
      <c r="T121" s="43">
        <f>IF(S121&gt;=0.05,1,IF(S121&gt;-0.05,0,-1))</f>
        <v/>
      </c>
      <c r="U121" s="38" t="n"/>
      <c r="V121" s="43">
        <f>IF(U121&gt;=0.03,1,IF(U121&gt;-0.03,0,-1))</f>
        <v/>
      </c>
      <c r="W121" s="43">
        <f>R121+T121+V121</f>
        <v/>
      </c>
      <c r="Y121" s="38" t="n"/>
      <c r="Z121" s="38" t="n"/>
      <c r="AA121" s="38" t="n"/>
      <c r="AB121" s="38" t="n"/>
      <c r="AC121" s="38" t="n"/>
      <c r="AD121" s="38" t="n"/>
      <c r="AE121" s="38" t="n"/>
      <c r="AG121" s="39">
        <f>IF(H121&gt;I121,IF(I121&gt;J121,4,3),IF(H121&lt;J121,IF(I121&lt;J121,0,1),2))</f>
        <v/>
      </c>
      <c r="AI121" s="39">
        <f>IF(D121&gt;H121,3,IF(D121&gt;I121,2,IF(D121&gt;J121,1,0)))</f>
        <v/>
      </c>
      <c r="AK121" s="39">
        <f>IF(M121&gt;H121,3,IF(M121&gt;I121,2,IF(M121&gt;J121,1,0)))</f>
        <v/>
      </c>
      <c r="AM121" s="39">
        <f>IF(L121&gt;H121,3,IF(L121&gt;I121,2,IF(L121&gt;J121,1,0)))</f>
        <v/>
      </c>
      <c r="AO121" s="39">
        <f>IF(C120&gt;L120,2,IF(C120&gt;N120,1,0))</f>
        <v/>
      </c>
      <c r="AP121" s="39">
        <f>SUM(AO117:AO120)</f>
        <v/>
      </c>
      <c r="AQ121" s="39">
        <f>AQ120+1</f>
        <v/>
      </c>
      <c r="AR121" s="39">
        <f>IF(AP121&gt;0,AR120+1,0)</f>
        <v/>
      </c>
      <c r="AS121" s="39">
        <f>IF(AR122=0,AR121,0)</f>
        <v/>
      </c>
      <c r="AT121" s="36" t="n"/>
      <c r="AU121" s="36" t="n"/>
      <c r="AV121" s="36" t="n"/>
      <c r="AW121" s="36" t="n"/>
      <c r="AY121" s="39">
        <f>IF(D120&lt;M120,-2,IF(D120&lt;O120,-1,0))</f>
        <v/>
      </c>
      <c r="AZ121" s="39">
        <f>SUM(AY117:AY120)</f>
        <v/>
      </c>
      <c r="BA121" s="39">
        <f>BA120+1</f>
        <v/>
      </c>
      <c r="BB121" s="39">
        <f>IF(AZ121&lt;0,BB120+1,0)</f>
        <v/>
      </c>
      <c r="BC121" s="39">
        <f>IF(BB122=0,BB121,0)</f>
        <v/>
      </c>
      <c r="BD121" s="36" t="n"/>
      <c r="BE121" s="36" t="n"/>
      <c r="BF121" s="36" t="n"/>
      <c r="BG121" s="36" t="n"/>
    </row>
    <row r="122" ht="15" customHeight="1" s="27">
      <c r="B122" s="40" t="n">
        <v>42191</v>
      </c>
      <c r="C122" s="41" t="n">
        <v>14.01</v>
      </c>
      <c r="D122" s="41" t="n">
        <v>13.605</v>
      </c>
      <c r="E122" s="41" t="n">
        <v>13.81</v>
      </c>
      <c r="F122" s="41" t="n">
        <v>13.655</v>
      </c>
      <c r="G122" s="26" t="n"/>
      <c r="H122" s="41">
        <f>AVERAGE(F102:F121)</f>
        <v/>
      </c>
      <c r="I122" s="41">
        <f>AVERAGE(F73:F121)</f>
        <v/>
      </c>
      <c r="J122" s="41">
        <f>AVERAGE(F22:F121)</f>
        <v/>
      </c>
      <c r="K122" s="41">
        <f>STDEV(F102:F121)</f>
        <v/>
      </c>
      <c r="L122" s="41">
        <f>H122+2*K122</f>
        <v/>
      </c>
      <c r="M122" s="41">
        <f>H122-2*K122</f>
        <v/>
      </c>
      <c r="N122" s="41">
        <f>H122+1.5*K122</f>
        <v/>
      </c>
      <c r="O122" s="41">
        <f>H122-1.5*K122</f>
        <v/>
      </c>
      <c r="P122" s="26" t="n"/>
      <c r="Q122" s="42">
        <f>(H121-H92)/H92</f>
        <v/>
      </c>
      <c r="R122" s="43">
        <f>IF(Q122&gt;=0.1,1,IF(Q122&gt;-0.1,0,-1))</f>
        <v/>
      </c>
      <c r="S122" s="42">
        <f>(I122-I92)/I92</f>
        <v/>
      </c>
      <c r="T122" s="43">
        <f>IF(S122&gt;=0.05,1,IF(S122&gt;-0.05,0,-1))</f>
        <v/>
      </c>
      <c r="U122" s="38" t="n"/>
      <c r="V122" s="43">
        <f>IF(U122&gt;=0.03,1,IF(U122&gt;-0.03,0,-1))</f>
        <v/>
      </c>
      <c r="W122" s="43">
        <f>R122+T122+V122</f>
        <v/>
      </c>
      <c r="Y122" s="38" t="n"/>
      <c r="Z122" s="38" t="n"/>
      <c r="AA122" s="38" t="n"/>
      <c r="AB122" s="38" t="n"/>
      <c r="AC122" s="38" t="n"/>
      <c r="AD122" s="38" t="n"/>
      <c r="AE122" s="38" t="n"/>
      <c r="AG122" s="39">
        <f>IF(H122&gt;I122,IF(I122&gt;J122,4,3),IF(H122&lt;J122,IF(I122&lt;J122,0,1),2))</f>
        <v/>
      </c>
      <c r="AI122" s="39">
        <f>IF(D122&gt;H122,3,IF(D122&gt;I122,2,IF(D122&gt;J122,1,0)))</f>
        <v/>
      </c>
      <c r="AK122" s="39">
        <f>IF(M122&gt;H122,3,IF(M122&gt;I122,2,IF(M122&gt;J122,1,0)))</f>
        <v/>
      </c>
      <c r="AM122" s="39">
        <f>IF(L122&gt;H122,3,IF(L122&gt;I122,2,IF(L122&gt;J122,1,0)))</f>
        <v/>
      </c>
      <c r="AO122" s="39">
        <f>IF(C121&gt;L121,2,IF(C121&gt;N121,1,0))</f>
        <v/>
      </c>
      <c r="AP122" s="39">
        <f>SUM(AO118:AO121)</f>
        <v/>
      </c>
      <c r="AQ122" s="39">
        <f>AQ121+1</f>
        <v/>
      </c>
      <c r="AR122" s="39">
        <f>IF(AP122&gt;0,AR121+1,0)</f>
        <v/>
      </c>
      <c r="AS122" s="39">
        <f>IF(AR123=0,AR122,0)</f>
        <v/>
      </c>
      <c r="AT122" s="36" t="n"/>
      <c r="AU122" s="36" t="n"/>
      <c r="AV122" s="36" t="n"/>
      <c r="AW122" s="36" t="n"/>
      <c r="AY122" s="39">
        <f>IF(D121&lt;M121,-2,IF(D121&lt;O121,-1,0))</f>
        <v/>
      </c>
      <c r="AZ122" s="39">
        <f>SUM(AY118:AY121)</f>
        <v/>
      </c>
      <c r="BA122" s="39">
        <f>BA121+1</f>
        <v/>
      </c>
      <c r="BB122" s="39">
        <f>IF(AZ122&lt;0,BB121+1,0)</f>
        <v/>
      </c>
      <c r="BC122" s="39">
        <f>IF(BB123=0,BB122,0)</f>
        <v/>
      </c>
      <c r="BD122" s="36" t="n"/>
      <c r="BE122" s="36" t="n"/>
      <c r="BF122" s="36" t="n"/>
      <c r="BG122" s="36" t="n"/>
    </row>
    <row r="123" ht="15" customHeight="1" s="27">
      <c r="B123" s="40" t="n">
        <v>42192</v>
      </c>
      <c r="C123" s="41" t="n">
        <v>13.785</v>
      </c>
      <c r="D123" s="41" t="n">
        <v>13.25</v>
      </c>
      <c r="E123" s="41" t="n">
        <v>13.67</v>
      </c>
      <c r="F123" s="41" t="n">
        <v>13.25</v>
      </c>
      <c r="G123" s="26" t="n"/>
      <c r="H123" s="41">
        <f>AVERAGE(F103:F122)</f>
        <v/>
      </c>
      <c r="I123" s="41">
        <f>AVERAGE(F74:F122)</f>
        <v/>
      </c>
      <c r="J123" s="41">
        <f>AVERAGE(F23:F122)</f>
        <v/>
      </c>
      <c r="K123" s="41">
        <f>STDEV(F103:F122)</f>
        <v/>
      </c>
      <c r="L123" s="41">
        <f>H123+2*K123</f>
        <v/>
      </c>
      <c r="M123" s="41">
        <f>H123-2*K123</f>
        <v/>
      </c>
      <c r="N123" s="41">
        <f>H123+1.5*K123</f>
        <v/>
      </c>
      <c r="O123" s="41">
        <f>H123-1.5*K123</f>
        <v/>
      </c>
      <c r="P123" s="26" t="n"/>
      <c r="Q123" s="42">
        <f>(H122-H93)/H93</f>
        <v/>
      </c>
      <c r="R123" s="43">
        <f>IF(Q123&gt;=0.1,1,IF(Q123&gt;-0.1,0,-1))</f>
        <v/>
      </c>
      <c r="S123" s="42">
        <f>(I123-I93)/I93</f>
        <v/>
      </c>
      <c r="T123" s="43">
        <f>IF(S123&gt;=0.05,1,IF(S123&gt;-0.05,0,-1))</f>
        <v/>
      </c>
      <c r="U123" s="38" t="n"/>
      <c r="V123" s="43">
        <f>IF(U123&gt;=0.03,1,IF(U123&gt;-0.03,0,-1))</f>
        <v/>
      </c>
      <c r="W123" s="43">
        <f>R123+T123+V123</f>
        <v/>
      </c>
      <c r="Y123" s="38" t="n"/>
      <c r="Z123" s="38" t="n"/>
      <c r="AA123" s="38" t="n"/>
      <c r="AB123" s="38" t="n"/>
      <c r="AC123" s="38" t="n"/>
      <c r="AD123" s="38" t="n"/>
      <c r="AE123" s="38" t="n"/>
      <c r="AG123" s="39">
        <f>IF(H123&gt;I123,IF(I123&gt;J123,4,3),IF(H123&lt;J123,IF(I123&lt;J123,0,1),2))</f>
        <v/>
      </c>
      <c r="AI123" s="39">
        <f>IF(D123&gt;H123,3,IF(D123&gt;I123,2,IF(D123&gt;J123,1,0)))</f>
        <v/>
      </c>
      <c r="AK123" s="39">
        <f>IF(M123&gt;H123,3,IF(M123&gt;I123,2,IF(M123&gt;J123,1,0)))</f>
        <v/>
      </c>
      <c r="AM123" s="39">
        <f>IF(L123&gt;H123,3,IF(L123&gt;I123,2,IF(L123&gt;J123,1,0)))</f>
        <v/>
      </c>
      <c r="AO123" s="39">
        <f>IF(C122&gt;L122,2,IF(C122&gt;N122,1,0))</f>
        <v/>
      </c>
      <c r="AP123" s="39">
        <f>SUM(AO119:AO122)</f>
        <v/>
      </c>
      <c r="AQ123" s="39">
        <f>AQ122+1</f>
        <v/>
      </c>
      <c r="AR123" s="39">
        <f>IF(AP123&gt;0,AR122+1,0)</f>
        <v/>
      </c>
      <c r="AS123" s="39">
        <f>IF(AR124=0,AR123,0)</f>
        <v/>
      </c>
      <c r="AT123" s="36" t="n"/>
      <c r="AU123" s="36" t="n"/>
      <c r="AV123" s="36" t="n"/>
      <c r="AW123" s="36" t="n"/>
      <c r="AY123" s="39">
        <f>IF(D122&lt;M122,-2,IF(D122&lt;O122,-1,0))</f>
        <v/>
      </c>
      <c r="AZ123" s="39">
        <f>SUM(AY119:AY122)</f>
        <v/>
      </c>
      <c r="BA123" s="39">
        <f>BA122+1</f>
        <v/>
      </c>
      <c r="BB123" s="39">
        <f>IF(AZ123&lt;0,BB122+1,0)</f>
        <v/>
      </c>
      <c r="BC123" s="39">
        <f>IF(BB124=0,BB123,0)</f>
        <v/>
      </c>
      <c r="BD123" s="36" t="n"/>
      <c r="BE123" s="36" t="n"/>
      <c r="BF123" s="36" t="n"/>
      <c r="BG123" s="36" t="n"/>
    </row>
    <row r="124" ht="15" customHeight="1" s="27">
      <c r="B124" s="40" t="n">
        <v>42193</v>
      </c>
      <c r="C124" s="41" t="n">
        <v>13.47</v>
      </c>
      <c r="D124" s="41" t="n">
        <v>13.2</v>
      </c>
      <c r="E124" s="41" t="n">
        <v>13.22</v>
      </c>
      <c r="F124" s="41" t="n">
        <v>13.365</v>
      </c>
      <c r="G124" s="26" t="n"/>
      <c r="H124" s="41">
        <f>AVERAGE(F104:F123)</f>
        <v/>
      </c>
      <c r="I124" s="41">
        <f>AVERAGE(F75:F123)</f>
        <v/>
      </c>
      <c r="J124" s="41">
        <f>AVERAGE(F24:F123)</f>
        <v/>
      </c>
      <c r="K124" s="41">
        <f>STDEV(F104:F123)</f>
        <v/>
      </c>
      <c r="L124" s="41">
        <f>H124+2*K124</f>
        <v/>
      </c>
      <c r="M124" s="41">
        <f>H124-2*K124</f>
        <v/>
      </c>
      <c r="N124" s="41">
        <f>H124+1.5*K124</f>
        <v/>
      </c>
      <c r="O124" s="41">
        <f>H124-1.5*K124</f>
        <v/>
      </c>
      <c r="P124" s="26" t="n"/>
      <c r="Q124" s="42">
        <f>(H123-H94)/H94</f>
        <v/>
      </c>
      <c r="R124" s="43">
        <f>IF(Q124&gt;=0.1,1,IF(Q124&gt;-0.1,0,-1))</f>
        <v/>
      </c>
      <c r="S124" s="42">
        <f>(I124-I94)/I94</f>
        <v/>
      </c>
      <c r="T124" s="43">
        <f>IF(S124&gt;=0.05,1,IF(S124&gt;-0.05,0,-1))</f>
        <v/>
      </c>
      <c r="U124" s="38" t="n"/>
      <c r="V124" s="43">
        <f>IF(U124&gt;=0.03,1,IF(U124&gt;-0.03,0,-1))</f>
        <v/>
      </c>
      <c r="W124" s="43">
        <f>R124+T124+V124</f>
        <v/>
      </c>
      <c r="Y124" s="38" t="n"/>
      <c r="Z124" s="38" t="n"/>
      <c r="AA124" s="38" t="n"/>
      <c r="AB124" s="38" t="n"/>
      <c r="AC124" s="38" t="n"/>
      <c r="AD124" s="38" t="n"/>
      <c r="AE124" s="38" t="n"/>
      <c r="AG124" s="39">
        <f>IF(H124&gt;I124,IF(I124&gt;J124,4,3),IF(H124&lt;J124,IF(I124&lt;J124,0,1),2))</f>
        <v/>
      </c>
      <c r="AI124" s="39">
        <f>IF(D124&gt;H124,3,IF(D124&gt;I124,2,IF(D124&gt;J124,1,0)))</f>
        <v/>
      </c>
      <c r="AK124" s="39">
        <f>IF(M124&gt;H124,3,IF(M124&gt;I124,2,IF(M124&gt;J124,1,0)))</f>
        <v/>
      </c>
      <c r="AM124" s="39">
        <f>IF(L124&gt;H124,3,IF(L124&gt;I124,2,IF(L124&gt;J124,1,0)))</f>
        <v/>
      </c>
      <c r="AO124" s="39">
        <f>IF(C123&gt;L123,2,IF(C123&gt;N123,1,0))</f>
        <v/>
      </c>
      <c r="AP124" s="39">
        <f>SUM(AO120:AO123)</f>
        <v/>
      </c>
      <c r="AQ124" s="39">
        <f>AQ123+1</f>
        <v/>
      </c>
      <c r="AR124" s="39">
        <f>IF(AP124&gt;0,AR123+1,0)</f>
        <v/>
      </c>
      <c r="AS124" s="39">
        <f>IF(AR125=0,AR124,0)</f>
        <v/>
      </c>
      <c r="AT124" s="36" t="n"/>
      <c r="AU124" s="36" t="n"/>
      <c r="AV124" s="36" t="n"/>
      <c r="AW124" s="36" t="n"/>
      <c r="AY124" s="39">
        <f>IF(D123&lt;M123,-2,IF(D123&lt;O123,-1,0))</f>
        <v/>
      </c>
      <c r="AZ124" s="39">
        <f>SUM(AY120:AY123)</f>
        <v/>
      </c>
      <c r="BA124" s="39">
        <f>BA123+1</f>
        <v/>
      </c>
      <c r="BB124" s="39">
        <f>IF(AZ124&lt;0,BB123+1,0)</f>
        <v/>
      </c>
      <c r="BC124" s="39">
        <f>IF(BB125=0,BB124,0)</f>
        <v/>
      </c>
      <c r="BD124" s="36" t="n"/>
      <c r="BE124" s="36" t="n"/>
      <c r="BF124" s="36" t="n"/>
      <c r="BG124" s="36" t="n"/>
    </row>
    <row r="125" ht="15" customHeight="1" s="27">
      <c r="B125" s="40" t="n">
        <v>42194</v>
      </c>
      <c r="C125" s="41" t="n">
        <v>13.705</v>
      </c>
      <c r="D125" s="41" t="n">
        <v>13.36</v>
      </c>
      <c r="E125" s="41" t="n">
        <v>13.44</v>
      </c>
      <c r="F125" s="41" t="n">
        <v>13.655</v>
      </c>
      <c r="G125" s="26" t="n"/>
      <c r="H125" s="41">
        <f>AVERAGE(F105:F124)</f>
        <v/>
      </c>
      <c r="I125" s="41">
        <f>AVERAGE(F76:F124)</f>
        <v/>
      </c>
      <c r="J125" s="41">
        <f>AVERAGE(F25:F124)</f>
        <v/>
      </c>
      <c r="K125" s="41">
        <f>STDEV(F105:F124)</f>
        <v/>
      </c>
      <c r="L125" s="41">
        <f>H125+2*K125</f>
        <v/>
      </c>
      <c r="M125" s="41">
        <f>H125-2*K125</f>
        <v/>
      </c>
      <c r="N125" s="41">
        <f>H125+1.5*K125</f>
        <v/>
      </c>
      <c r="O125" s="41">
        <f>H125-1.5*K125</f>
        <v/>
      </c>
      <c r="P125" s="26" t="n"/>
      <c r="Q125" s="42">
        <f>(H124-H95)/H95</f>
        <v/>
      </c>
      <c r="R125" s="43">
        <f>IF(Q125&gt;=0.1,1,IF(Q125&gt;-0.1,0,-1))</f>
        <v/>
      </c>
      <c r="S125" s="42">
        <f>(I125-I95)/I95</f>
        <v/>
      </c>
      <c r="T125" s="43">
        <f>IF(S125&gt;=0.05,1,IF(S125&gt;-0.05,0,-1))</f>
        <v/>
      </c>
      <c r="U125" s="38" t="n"/>
      <c r="V125" s="43">
        <f>IF(U125&gt;=0.03,1,IF(U125&gt;-0.03,0,-1))</f>
        <v/>
      </c>
      <c r="W125" s="43">
        <f>R125+T125+V125</f>
        <v/>
      </c>
      <c r="Y125" s="38" t="n"/>
      <c r="Z125" s="38" t="n"/>
      <c r="AA125" s="38" t="n"/>
      <c r="AB125" s="38" t="n"/>
      <c r="AC125" s="38" t="n"/>
      <c r="AD125" s="38" t="n"/>
      <c r="AE125" s="38" t="n"/>
      <c r="AG125" s="39">
        <f>IF(H125&gt;I125,IF(I125&gt;J125,4,3),IF(H125&lt;J125,IF(I125&lt;J125,0,1),2))</f>
        <v/>
      </c>
      <c r="AI125" s="39">
        <f>IF(D125&gt;H125,3,IF(D125&gt;I125,2,IF(D125&gt;J125,1,0)))</f>
        <v/>
      </c>
      <c r="AK125" s="39">
        <f>IF(M125&gt;H125,3,IF(M125&gt;I125,2,IF(M125&gt;J125,1,0)))</f>
        <v/>
      </c>
      <c r="AM125" s="39">
        <f>IF(L125&gt;H125,3,IF(L125&gt;I125,2,IF(L125&gt;J125,1,0)))</f>
        <v/>
      </c>
      <c r="AO125" s="39">
        <f>IF(C124&gt;L124,2,IF(C124&gt;N124,1,0))</f>
        <v/>
      </c>
      <c r="AP125" s="39">
        <f>SUM(AO121:AO124)</f>
        <v/>
      </c>
      <c r="AQ125" s="39">
        <f>AQ124+1</f>
        <v/>
      </c>
      <c r="AR125" s="39">
        <f>IF(AP125&gt;0,AR124+1,0)</f>
        <v/>
      </c>
      <c r="AS125" s="39">
        <f>IF(AR126=0,AR125,0)</f>
        <v/>
      </c>
      <c r="AT125" s="36" t="n"/>
      <c r="AU125" s="36" t="n"/>
      <c r="AV125" s="36" t="n"/>
      <c r="AW125" s="36" t="n"/>
      <c r="AY125" s="39">
        <f>IF(D124&lt;M124,-2,IF(D124&lt;O124,-1,0))</f>
        <v/>
      </c>
      <c r="AZ125" s="39">
        <f>SUM(AY121:AY124)</f>
        <v/>
      </c>
      <c r="BA125" s="39">
        <f>BA124+1</f>
        <v/>
      </c>
      <c r="BB125" s="39">
        <f>IF(AZ125&lt;0,BB124+1,0)</f>
        <v/>
      </c>
      <c r="BC125" s="39">
        <f>IF(BB126=0,BB125,0)</f>
        <v/>
      </c>
      <c r="BD125" s="36" t="n"/>
      <c r="BE125" s="36" t="n"/>
      <c r="BF125" s="36" t="n"/>
      <c r="BG125" s="36" t="n"/>
    </row>
    <row r="126" ht="15" customHeight="1" s="27">
      <c r="B126" s="40" t="n">
        <v>42195</v>
      </c>
      <c r="C126" s="41" t="n">
        <v>14.365</v>
      </c>
      <c r="D126" s="41" t="n">
        <v>13.85</v>
      </c>
      <c r="E126" s="41" t="n">
        <v>14</v>
      </c>
      <c r="F126" s="41" t="n">
        <v>14.325</v>
      </c>
      <c r="G126" s="26" t="n"/>
      <c r="H126" s="41">
        <f>AVERAGE(F106:F125)</f>
        <v/>
      </c>
      <c r="I126" s="41">
        <f>AVERAGE(F77:F125)</f>
        <v/>
      </c>
      <c r="J126" s="41">
        <f>AVERAGE(F26:F125)</f>
        <v/>
      </c>
      <c r="K126" s="41">
        <f>STDEV(F106:F125)</f>
        <v/>
      </c>
      <c r="L126" s="41">
        <f>H126+2*K126</f>
        <v/>
      </c>
      <c r="M126" s="41">
        <f>H126-2*K126</f>
        <v/>
      </c>
      <c r="N126" s="41">
        <f>H126+1.5*K126</f>
        <v/>
      </c>
      <c r="O126" s="41">
        <f>H126-1.5*K126</f>
        <v/>
      </c>
      <c r="P126" s="26" t="n"/>
      <c r="Q126" s="42">
        <f>(H125-H96)/H96</f>
        <v/>
      </c>
      <c r="R126" s="43">
        <f>IF(Q126&gt;=0.1,1,IF(Q126&gt;-0.1,0,-1))</f>
        <v/>
      </c>
      <c r="S126" s="42">
        <f>(I126-I96)/I96</f>
        <v/>
      </c>
      <c r="T126" s="43">
        <f>IF(S126&gt;=0.05,1,IF(S126&gt;-0.05,0,-1))</f>
        <v/>
      </c>
      <c r="U126" s="38" t="n"/>
      <c r="V126" s="43">
        <f>IF(U126&gt;=0.03,1,IF(U126&gt;-0.03,0,-1))</f>
        <v/>
      </c>
      <c r="W126" s="43">
        <f>R126+T126+V126</f>
        <v/>
      </c>
      <c r="Y126" s="38" t="n"/>
      <c r="Z126" s="38" t="n"/>
      <c r="AA126" s="38" t="n"/>
      <c r="AB126" s="38" t="n"/>
      <c r="AC126" s="38" t="n"/>
      <c r="AD126" s="38" t="n"/>
      <c r="AE126" s="38" t="n"/>
      <c r="AG126" s="39">
        <f>IF(H126&gt;I126,IF(I126&gt;J126,4,3),IF(H126&lt;J126,IF(I126&lt;J126,0,1),2))</f>
        <v/>
      </c>
      <c r="AI126" s="39">
        <f>IF(D126&gt;H126,3,IF(D126&gt;I126,2,IF(D126&gt;J126,1,0)))</f>
        <v/>
      </c>
      <c r="AK126" s="39">
        <f>IF(M126&gt;H126,3,IF(M126&gt;I126,2,IF(M126&gt;J126,1,0)))</f>
        <v/>
      </c>
      <c r="AM126" s="39">
        <f>IF(L126&gt;H126,3,IF(L126&gt;I126,2,IF(L126&gt;J126,1,0)))</f>
        <v/>
      </c>
      <c r="AO126" s="39">
        <f>IF(C125&gt;L125,2,IF(C125&gt;N125,1,0))</f>
        <v/>
      </c>
      <c r="AP126" s="39">
        <f>SUM(AO122:AO125)</f>
        <v/>
      </c>
      <c r="AQ126" s="39">
        <f>AQ125+1</f>
        <v/>
      </c>
      <c r="AR126" s="39">
        <f>IF(AP126&gt;0,AR125+1,0)</f>
        <v/>
      </c>
      <c r="AS126" s="39">
        <f>IF(AR127=0,AR126,0)</f>
        <v/>
      </c>
      <c r="AT126" s="36" t="n"/>
      <c r="AU126" s="36" t="n"/>
      <c r="AV126" s="36" t="n"/>
      <c r="AW126" s="36" t="n"/>
      <c r="AY126" s="39">
        <f>IF(D125&lt;M125,-2,IF(D125&lt;O125,-1,0))</f>
        <v/>
      </c>
      <c r="AZ126" s="39">
        <f>SUM(AY122:AY125)</f>
        <v/>
      </c>
      <c r="BA126" s="39">
        <f>BA125+1</f>
        <v/>
      </c>
      <c r="BB126" s="39">
        <f>IF(AZ126&lt;0,BB125+1,0)</f>
        <v/>
      </c>
      <c r="BC126" s="39">
        <f>IF(BB127=0,BB126,0)</f>
        <v/>
      </c>
      <c r="BD126" s="36" t="n"/>
      <c r="BE126" s="36" t="n"/>
      <c r="BF126" s="36" t="n"/>
      <c r="BG126" s="36" t="n"/>
    </row>
    <row r="127" ht="15" customHeight="1" s="27">
      <c r="B127" s="40" t="n">
        <v>42198</v>
      </c>
      <c r="C127" s="41" t="n">
        <v>14.7</v>
      </c>
      <c r="D127" s="41" t="n">
        <v>14.39</v>
      </c>
      <c r="E127" s="41" t="n">
        <v>14.61</v>
      </c>
      <c r="F127" s="41" t="n">
        <v>14.64</v>
      </c>
      <c r="G127" s="26" t="n"/>
      <c r="H127" s="41">
        <f>AVERAGE(F107:F126)</f>
        <v/>
      </c>
      <c r="I127" s="41">
        <f>AVERAGE(F78:F126)</f>
        <v/>
      </c>
      <c r="J127" s="41">
        <f>AVERAGE(F27:F126)</f>
        <v/>
      </c>
      <c r="K127" s="41">
        <f>STDEV(F107:F126)</f>
        <v/>
      </c>
      <c r="L127" s="41">
        <f>H127+2*K127</f>
        <v/>
      </c>
      <c r="M127" s="41">
        <f>H127-2*K127</f>
        <v/>
      </c>
      <c r="N127" s="41">
        <f>H127+1.5*K127</f>
        <v/>
      </c>
      <c r="O127" s="41">
        <f>H127-1.5*K127</f>
        <v/>
      </c>
      <c r="P127" s="26" t="n"/>
      <c r="Q127" s="42">
        <f>(H126-H97)/H97</f>
        <v/>
      </c>
      <c r="R127" s="43">
        <f>IF(Q127&gt;=0.1,1,IF(Q127&gt;-0.1,0,-1))</f>
        <v/>
      </c>
      <c r="S127" s="42">
        <f>(I127-I97)/I97</f>
        <v/>
      </c>
      <c r="T127" s="43">
        <f>IF(S127&gt;=0.05,1,IF(S127&gt;-0.05,0,-1))</f>
        <v/>
      </c>
      <c r="U127" s="38" t="n"/>
      <c r="V127" s="43">
        <f>IF(U127&gt;=0.03,1,IF(U127&gt;-0.03,0,-1))</f>
        <v/>
      </c>
      <c r="W127" s="43">
        <f>R127+T127+V127</f>
        <v/>
      </c>
      <c r="Y127" s="38" t="n"/>
      <c r="Z127" s="38" t="n"/>
      <c r="AA127" s="38" t="n"/>
      <c r="AB127" s="38" t="n"/>
      <c r="AC127" s="38" t="n"/>
      <c r="AD127" s="38" t="n"/>
      <c r="AE127" s="38" t="n"/>
      <c r="AG127" s="39">
        <f>IF(H127&gt;I127,IF(I127&gt;J127,4,3),IF(H127&lt;J127,IF(I127&lt;J127,0,1),2))</f>
        <v/>
      </c>
      <c r="AI127" s="39">
        <f>IF(D127&gt;H127,3,IF(D127&gt;I127,2,IF(D127&gt;J127,1,0)))</f>
        <v/>
      </c>
      <c r="AK127" s="39">
        <f>IF(M127&gt;H127,3,IF(M127&gt;I127,2,IF(M127&gt;J127,1,0)))</f>
        <v/>
      </c>
      <c r="AM127" s="39">
        <f>IF(L127&gt;H127,3,IF(L127&gt;I127,2,IF(L127&gt;J127,1,0)))</f>
        <v/>
      </c>
      <c r="AO127" s="39">
        <f>IF(C126&gt;L126,2,IF(C126&gt;N126,1,0))</f>
        <v/>
      </c>
      <c r="AP127" s="39">
        <f>SUM(AO123:AO126)</f>
        <v/>
      </c>
      <c r="AQ127" s="39">
        <f>AQ126+1</f>
        <v/>
      </c>
      <c r="AR127" s="39">
        <f>IF(AP127&gt;0,AR126+1,0)</f>
        <v/>
      </c>
      <c r="AS127" s="39">
        <f>IF(AR128=0,AR127,0)</f>
        <v/>
      </c>
      <c r="AT127" s="36" t="n"/>
      <c r="AU127" s="36" t="n"/>
      <c r="AV127" s="36" t="n"/>
      <c r="AW127" s="36" t="n"/>
      <c r="AY127" s="39">
        <f>IF(D126&lt;M126,-2,IF(D126&lt;O126,-1,0))</f>
        <v/>
      </c>
      <c r="AZ127" s="39">
        <f>SUM(AY123:AY126)</f>
        <v/>
      </c>
      <c r="BA127" s="39">
        <f>BA126+1</f>
        <v/>
      </c>
      <c r="BB127" s="39">
        <f>IF(AZ127&lt;0,BB126+1,0)</f>
        <v/>
      </c>
      <c r="BC127" s="39">
        <f>IF(BB128=0,BB127,0)</f>
        <v/>
      </c>
      <c r="BD127" s="36" t="n"/>
      <c r="BE127" s="36" t="n"/>
      <c r="BF127" s="36" t="n"/>
      <c r="BG127" s="36" t="n"/>
    </row>
    <row r="128" ht="15" customHeight="1" s="27">
      <c r="B128" s="40" t="n">
        <v>42199</v>
      </c>
      <c r="C128" s="41" t="n">
        <v>14.78</v>
      </c>
      <c r="D128" s="41" t="n">
        <v>14.55</v>
      </c>
      <c r="E128" s="41" t="n">
        <v>14.665</v>
      </c>
      <c r="F128" s="41" t="n">
        <v>14.78</v>
      </c>
      <c r="G128" s="26" t="n"/>
      <c r="H128" s="41">
        <f>AVERAGE(F108:F127)</f>
        <v/>
      </c>
      <c r="I128" s="41">
        <f>AVERAGE(F79:F127)</f>
        <v/>
      </c>
      <c r="J128" s="41">
        <f>AVERAGE(F28:F127)</f>
        <v/>
      </c>
      <c r="K128" s="41">
        <f>STDEV(F108:F127)</f>
        <v/>
      </c>
      <c r="L128" s="41">
        <f>H128+2*K128</f>
        <v/>
      </c>
      <c r="M128" s="41">
        <f>H128-2*K128</f>
        <v/>
      </c>
      <c r="N128" s="41">
        <f>H128+1.5*K128</f>
        <v/>
      </c>
      <c r="O128" s="41">
        <f>H128-1.5*K128</f>
        <v/>
      </c>
      <c r="P128" s="26" t="n"/>
      <c r="Q128" s="42">
        <f>(H127-H98)/H98</f>
        <v/>
      </c>
      <c r="R128" s="43">
        <f>IF(Q128&gt;=0.1,1,IF(Q128&gt;-0.1,0,-1))</f>
        <v/>
      </c>
      <c r="S128" s="42">
        <f>(I128-I98)/I98</f>
        <v/>
      </c>
      <c r="T128" s="43">
        <f>IF(S128&gt;=0.05,1,IF(S128&gt;-0.05,0,-1))</f>
        <v/>
      </c>
      <c r="U128" s="38" t="n"/>
      <c r="V128" s="43">
        <f>IF(U128&gt;=0.03,1,IF(U128&gt;-0.03,0,-1))</f>
        <v/>
      </c>
      <c r="W128" s="43">
        <f>R128+T128+V128</f>
        <v/>
      </c>
      <c r="Y128" s="38" t="n"/>
      <c r="Z128" s="38" t="n"/>
      <c r="AA128" s="38" t="n"/>
      <c r="AB128" s="38" t="n"/>
      <c r="AC128" s="38" t="n"/>
      <c r="AD128" s="38" t="n"/>
      <c r="AE128" s="38" t="n"/>
      <c r="AG128" s="39">
        <f>IF(H128&gt;I128,IF(I128&gt;J128,4,3),IF(H128&lt;J128,IF(I128&lt;J128,0,1),2))</f>
        <v/>
      </c>
      <c r="AI128" s="39">
        <f>IF(D128&gt;H128,3,IF(D128&gt;I128,2,IF(D128&gt;J128,1,0)))</f>
        <v/>
      </c>
      <c r="AK128" s="39">
        <f>IF(M128&gt;H128,3,IF(M128&gt;I128,2,IF(M128&gt;J128,1,0)))</f>
        <v/>
      </c>
      <c r="AM128" s="39">
        <f>IF(L128&gt;H128,3,IF(L128&gt;I128,2,IF(L128&gt;J128,1,0)))</f>
        <v/>
      </c>
      <c r="AO128" s="39">
        <f>IF(C127&gt;L127,2,IF(C127&gt;N127,1,0))</f>
        <v/>
      </c>
      <c r="AP128" s="39">
        <f>SUM(AO124:AO127)</f>
        <v/>
      </c>
      <c r="AQ128" s="39">
        <f>AQ127+1</f>
        <v/>
      </c>
      <c r="AR128" s="39">
        <f>IF(AP128&gt;0,AR127+1,0)</f>
        <v/>
      </c>
      <c r="AS128" s="39">
        <f>IF(AR129=0,AR128,0)</f>
        <v/>
      </c>
      <c r="AT128" s="36" t="n"/>
      <c r="AU128" s="36" t="n"/>
      <c r="AV128" s="36" t="n"/>
      <c r="AW128" s="36" t="n"/>
      <c r="AY128" s="39">
        <f>IF(D127&lt;M127,-2,IF(D127&lt;O127,-1,0))</f>
        <v/>
      </c>
      <c r="AZ128" s="39">
        <f>SUM(AY124:AY127)</f>
        <v/>
      </c>
      <c r="BA128" s="39">
        <f>BA127+1</f>
        <v/>
      </c>
      <c r="BB128" s="39">
        <f>IF(AZ128&lt;0,BB127+1,0)</f>
        <v/>
      </c>
      <c r="BC128" s="39">
        <f>IF(BB129=0,BB128,0)</f>
        <v/>
      </c>
      <c r="BD128" s="36" t="n"/>
      <c r="BE128" s="36" t="n"/>
      <c r="BF128" s="36" t="n"/>
      <c r="BG128" s="36" t="n"/>
    </row>
    <row r="129" ht="15" customHeight="1" s="27">
      <c r="B129" s="40" t="n">
        <v>42200</v>
      </c>
      <c r="C129" s="41" t="n">
        <v>15.01</v>
      </c>
      <c r="D129" s="41" t="n">
        <v>14.76</v>
      </c>
      <c r="E129" s="41" t="n">
        <v>14.76</v>
      </c>
      <c r="F129" s="41" t="n">
        <v>14.915</v>
      </c>
      <c r="G129" s="26" t="n"/>
      <c r="H129" s="41">
        <f>AVERAGE(F109:F128)</f>
        <v/>
      </c>
      <c r="I129" s="41">
        <f>AVERAGE(F80:F128)</f>
        <v/>
      </c>
      <c r="J129" s="41">
        <f>AVERAGE(F29:F128)</f>
        <v/>
      </c>
      <c r="K129" s="41">
        <f>STDEV(F109:F128)</f>
        <v/>
      </c>
      <c r="L129" s="41">
        <f>H129+2*K129</f>
        <v/>
      </c>
      <c r="M129" s="41">
        <f>H129-2*K129</f>
        <v/>
      </c>
      <c r="N129" s="41">
        <f>H129+1.5*K129</f>
        <v/>
      </c>
      <c r="O129" s="41">
        <f>H129-1.5*K129</f>
        <v/>
      </c>
      <c r="P129" s="26" t="n"/>
      <c r="Q129" s="42">
        <f>(H128-H99)/H99</f>
        <v/>
      </c>
      <c r="R129" s="43">
        <f>IF(Q129&gt;=0.1,1,IF(Q129&gt;-0.1,0,-1))</f>
        <v/>
      </c>
      <c r="S129" s="42">
        <f>(I129-I99)/I99</f>
        <v/>
      </c>
      <c r="T129" s="43">
        <f>IF(S129&gt;=0.05,1,IF(S129&gt;-0.05,0,-1))</f>
        <v/>
      </c>
      <c r="U129" s="38" t="n"/>
      <c r="V129" s="43">
        <f>IF(U129&gt;=0.03,1,IF(U129&gt;-0.03,0,-1))</f>
        <v/>
      </c>
      <c r="W129" s="43">
        <f>R129+T129+V129</f>
        <v/>
      </c>
      <c r="Y129" s="38" t="n"/>
      <c r="Z129" s="38" t="n"/>
      <c r="AA129" s="38" t="n"/>
      <c r="AB129" s="38" t="n"/>
      <c r="AC129" s="38" t="n"/>
      <c r="AD129" s="38" t="n"/>
      <c r="AE129" s="38" t="n"/>
      <c r="AG129" s="39">
        <f>IF(H129&gt;I129,IF(I129&gt;J129,4,3),IF(H129&lt;J129,IF(I129&lt;J129,0,1),2))</f>
        <v/>
      </c>
      <c r="AI129" s="39">
        <f>IF(D129&gt;H129,3,IF(D129&gt;I129,2,IF(D129&gt;J129,1,0)))</f>
        <v/>
      </c>
      <c r="AK129" s="39">
        <f>IF(M129&gt;H129,3,IF(M129&gt;I129,2,IF(M129&gt;J129,1,0)))</f>
        <v/>
      </c>
      <c r="AM129" s="39">
        <f>IF(L129&gt;H129,3,IF(L129&gt;I129,2,IF(L129&gt;J129,1,0)))</f>
        <v/>
      </c>
      <c r="AO129" s="39">
        <f>IF(C128&gt;L128,2,IF(C128&gt;N128,1,0))</f>
        <v/>
      </c>
      <c r="AP129" s="39">
        <f>SUM(AO125:AO128)</f>
        <v/>
      </c>
      <c r="AQ129" s="39">
        <f>AQ128+1</f>
        <v/>
      </c>
      <c r="AR129" s="39">
        <f>IF(AP129&gt;0,AR128+1,0)</f>
        <v/>
      </c>
      <c r="AS129" s="39">
        <f>IF(AR130=0,AR129,0)</f>
        <v/>
      </c>
      <c r="AT129" s="36" t="n"/>
      <c r="AU129" s="36" t="n"/>
      <c r="AV129" s="36" t="n"/>
      <c r="AW129" s="36" t="n"/>
      <c r="AY129" s="39">
        <f>IF(D128&lt;M128,-2,IF(D128&lt;O128,-1,0))</f>
        <v/>
      </c>
      <c r="AZ129" s="39">
        <f>SUM(AY125:AY128)</f>
        <v/>
      </c>
      <c r="BA129" s="39">
        <f>BA128+1</f>
        <v/>
      </c>
      <c r="BB129" s="39">
        <f>IF(AZ129&lt;0,BB128+1,0)</f>
        <v/>
      </c>
      <c r="BC129" s="39">
        <f>IF(BB130=0,BB129,0)</f>
        <v/>
      </c>
      <c r="BD129" s="36" t="n"/>
      <c r="BE129" s="36" t="n"/>
      <c r="BF129" s="36" t="n"/>
      <c r="BG129" s="36" t="n"/>
    </row>
    <row r="130" ht="15" customHeight="1" s="27">
      <c r="B130" s="40" t="n">
        <v>42201</v>
      </c>
      <c r="C130" s="41" t="n">
        <v>15.47</v>
      </c>
      <c r="D130" s="41" t="n">
        <v>14.99</v>
      </c>
      <c r="E130" s="41" t="n">
        <v>14.995</v>
      </c>
      <c r="F130" s="41" t="n">
        <v>15.43</v>
      </c>
      <c r="G130" s="26" t="n"/>
      <c r="H130" s="41">
        <f>AVERAGE(F110:F129)</f>
        <v/>
      </c>
      <c r="I130" s="41">
        <f>AVERAGE(F81:F129)</f>
        <v/>
      </c>
      <c r="J130" s="41">
        <f>AVERAGE(F30:F129)</f>
        <v/>
      </c>
      <c r="K130" s="41">
        <f>STDEV(F110:F129)</f>
        <v/>
      </c>
      <c r="L130" s="41">
        <f>H130+2*K130</f>
        <v/>
      </c>
      <c r="M130" s="41">
        <f>H130-2*K130</f>
        <v/>
      </c>
      <c r="N130" s="41">
        <f>H130+1.5*K130</f>
        <v/>
      </c>
      <c r="O130" s="41">
        <f>H130-1.5*K130</f>
        <v/>
      </c>
      <c r="P130" s="26" t="n"/>
      <c r="Q130" s="42">
        <f>(H129-H100)/H100</f>
        <v/>
      </c>
      <c r="R130" s="43">
        <f>IF(Q130&gt;=0.1,1,IF(Q130&gt;-0.1,0,-1))</f>
        <v/>
      </c>
      <c r="S130" s="42">
        <f>(I130-I100)/I100</f>
        <v/>
      </c>
      <c r="T130" s="43">
        <f>IF(S130&gt;=0.05,1,IF(S130&gt;-0.05,0,-1))</f>
        <v/>
      </c>
      <c r="U130" s="38" t="n"/>
      <c r="V130" s="43">
        <f>IF(U130&gt;=0.03,1,IF(U130&gt;-0.03,0,-1))</f>
        <v/>
      </c>
      <c r="W130" s="43">
        <f>R130+T130+V130</f>
        <v/>
      </c>
      <c r="Y130" s="38" t="n"/>
      <c r="Z130" s="38" t="n"/>
      <c r="AA130" s="38" t="n"/>
      <c r="AB130" s="38" t="n"/>
      <c r="AC130" s="38" t="n"/>
      <c r="AD130" s="38" t="n"/>
      <c r="AE130" s="38" t="n"/>
      <c r="AG130" s="39">
        <f>IF(H130&gt;I130,IF(I130&gt;J130,4,3),IF(H130&lt;J130,IF(I130&lt;J130,0,1),2))</f>
        <v/>
      </c>
      <c r="AI130" s="39">
        <f>IF(D130&gt;H130,3,IF(D130&gt;I130,2,IF(D130&gt;J130,1,0)))</f>
        <v/>
      </c>
      <c r="AK130" s="39">
        <f>IF(M130&gt;H130,3,IF(M130&gt;I130,2,IF(M130&gt;J130,1,0)))</f>
        <v/>
      </c>
      <c r="AM130" s="39">
        <f>IF(L130&gt;H130,3,IF(L130&gt;I130,2,IF(L130&gt;J130,1,0)))</f>
        <v/>
      </c>
      <c r="AO130" s="39">
        <f>IF(C129&gt;L129,2,IF(C129&gt;N129,1,0))</f>
        <v/>
      </c>
      <c r="AP130" s="39">
        <f>SUM(AO126:AO129)</f>
        <v/>
      </c>
      <c r="AQ130" s="39">
        <f>AQ129+1</f>
        <v/>
      </c>
      <c r="AR130" s="39">
        <f>IF(AP130&gt;0,AR129+1,0)</f>
        <v/>
      </c>
      <c r="AS130" s="39">
        <f>IF(AR131=0,AR130,0)</f>
        <v/>
      </c>
      <c r="AT130" s="36" t="n"/>
      <c r="AU130" s="36" t="n"/>
      <c r="AV130" s="36" t="n"/>
      <c r="AW130" s="36" t="n"/>
      <c r="AY130" s="39">
        <f>IF(D129&lt;M129,-2,IF(D129&lt;O129,-1,0))</f>
        <v/>
      </c>
      <c r="AZ130" s="39">
        <f>SUM(AY126:AY129)</f>
        <v/>
      </c>
      <c r="BA130" s="39">
        <f>BA129+1</f>
        <v/>
      </c>
      <c r="BB130" s="39">
        <f>IF(AZ130&lt;0,BB129+1,0)</f>
        <v/>
      </c>
      <c r="BC130" s="39">
        <f>IF(BB131=0,BB130,0)</f>
        <v/>
      </c>
      <c r="BD130" s="36" t="n"/>
      <c r="BE130" s="36" t="n"/>
      <c r="BF130" s="36" t="n"/>
      <c r="BG130" s="36" t="n"/>
    </row>
    <row r="131" ht="15" customHeight="1" s="27">
      <c r="B131" s="40" t="n">
        <v>42202</v>
      </c>
      <c r="C131" s="41" t="n">
        <v>15.59</v>
      </c>
      <c r="D131" s="41" t="n">
        <v>15.265</v>
      </c>
      <c r="E131" s="41" t="n">
        <v>15.445</v>
      </c>
      <c r="F131" s="41" t="n">
        <v>15.59</v>
      </c>
      <c r="G131" s="26" t="n"/>
      <c r="H131" s="41">
        <f>AVERAGE(F111:F130)</f>
        <v/>
      </c>
      <c r="I131" s="41">
        <f>AVERAGE(F82:F130)</f>
        <v/>
      </c>
      <c r="J131" s="41">
        <f>AVERAGE(F31:F130)</f>
        <v/>
      </c>
      <c r="K131" s="41">
        <f>STDEV(F111:F130)</f>
        <v/>
      </c>
      <c r="L131" s="41">
        <f>H131+2*K131</f>
        <v/>
      </c>
      <c r="M131" s="41">
        <f>H131-2*K131</f>
        <v/>
      </c>
      <c r="N131" s="41">
        <f>H131+1.5*K131</f>
        <v/>
      </c>
      <c r="O131" s="41">
        <f>H131-1.5*K131</f>
        <v/>
      </c>
      <c r="P131" s="26" t="n"/>
      <c r="Q131" s="42">
        <f>(H130-H101)/H101</f>
        <v/>
      </c>
      <c r="R131" s="43">
        <f>IF(Q131&gt;=0.1,1,IF(Q131&gt;-0.1,0,-1))</f>
        <v/>
      </c>
      <c r="S131" s="42">
        <f>(I131-I101)/I101</f>
        <v/>
      </c>
      <c r="T131" s="43">
        <f>IF(S131&gt;=0.05,1,IF(S131&gt;-0.05,0,-1))</f>
        <v/>
      </c>
      <c r="U131" s="38" t="n"/>
      <c r="V131" s="43">
        <f>IF(U131&gt;=0.03,1,IF(U131&gt;-0.03,0,-1))</f>
        <v/>
      </c>
      <c r="W131" s="43">
        <f>R131+T131+V131</f>
        <v/>
      </c>
      <c r="Y131" s="38" t="n"/>
      <c r="Z131" s="38" t="n"/>
      <c r="AA131" s="38" t="n"/>
      <c r="AB131" s="38" t="n"/>
      <c r="AC131" s="38" t="n"/>
      <c r="AD131" s="38" t="n"/>
      <c r="AE131" s="38" t="n"/>
      <c r="AG131" s="39">
        <f>IF(H131&gt;I131,IF(I131&gt;J131,4,3),IF(H131&lt;J131,IF(I131&lt;J131,0,1),2))</f>
        <v/>
      </c>
      <c r="AI131" s="39">
        <f>IF(D131&gt;H131,3,IF(D131&gt;I131,2,IF(D131&gt;J131,1,0)))</f>
        <v/>
      </c>
      <c r="AK131" s="39">
        <f>IF(M131&gt;H131,3,IF(M131&gt;I131,2,IF(M131&gt;J131,1,0)))</f>
        <v/>
      </c>
      <c r="AM131" s="39">
        <f>IF(L131&gt;H131,3,IF(L131&gt;I131,2,IF(L131&gt;J131,1,0)))</f>
        <v/>
      </c>
      <c r="AO131" s="39">
        <f>IF(C130&gt;L130,2,IF(C130&gt;N130,1,0))</f>
        <v/>
      </c>
      <c r="AP131" s="39">
        <f>SUM(AO127:AO130)</f>
        <v/>
      </c>
      <c r="AQ131" s="39">
        <f>AQ130+1</f>
        <v/>
      </c>
      <c r="AR131" s="39">
        <f>IF(AP131&gt;0,AR130+1,0)</f>
        <v/>
      </c>
      <c r="AS131" s="39">
        <f>IF(AR132=0,AR131,0)</f>
        <v/>
      </c>
      <c r="AT131" s="36" t="n"/>
      <c r="AU131" s="36" t="n"/>
      <c r="AV131" s="36" t="n"/>
      <c r="AW131" s="36" t="n"/>
      <c r="AY131" s="39">
        <f>IF(D130&lt;M130,-2,IF(D130&lt;O130,-1,0))</f>
        <v/>
      </c>
      <c r="AZ131" s="39">
        <f>SUM(AY127:AY130)</f>
        <v/>
      </c>
      <c r="BA131" s="39">
        <f>BA130+1</f>
        <v/>
      </c>
      <c r="BB131" s="39">
        <f>IF(AZ131&lt;0,BB130+1,0)</f>
        <v/>
      </c>
      <c r="BC131" s="39">
        <f>IF(BB132=0,BB131,0)</f>
        <v/>
      </c>
      <c r="BD131" s="36" t="n"/>
      <c r="BE131" s="36" t="n"/>
      <c r="BF131" s="36" t="n"/>
      <c r="BG131" s="36" t="n"/>
    </row>
    <row r="132" ht="15" customHeight="1" s="27">
      <c r="B132" s="40" t="n">
        <v>42205</v>
      </c>
      <c r="C132" s="41" t="n">
        <v>15.78</v>
      </c>
      <c r="D132" s="41" t="n">
        <v>15.46</v>
      </c>
      <c r="E132" s="41" t="n">
        <v>15.635</v>
      </c>
      <c r="F132" s="41" t="n">
        <v>15.525</v>
      </c>
      <c r="G132" s="26" t="n"/>
      <c r="H132" s="41">
        <f>AVERAGE(F112:F131)</f>
        <v/>
      </c>
      <c r="I132" s="41">
        <f>AVERAGE(F83:F131)</f>
        <v/>
      </c>
      <c r="J132" s="41">
        <f>AVERAGE(F32:F131)</f>
        <v/>
      </c>
      <c r="K132" s="41">
        <f>STDEV(F112:F131)</f>
        <v/>
      </c>
      <c r="L132" s="41">
        <f>H132+2*K132</f>
        <v/>
      </c>
      <c r="M132" s="41">
        <f>H132-2*K132</f>
        <v/>
      </c>
      <c r="N132" s="41">
        <f>H132+1.5*K132</f>
        <v/>
      </c>
      <c r="O132" s="41">
        <f>H132-1.5*K132</f>
        <v/>
      </c>
      <c r="P132" s="26" t="n"/>
      <c r="Q132" s="42">
        <f>(H131-H102)/H102</f>
        <v/>
      </c>
      <c r="R132" s="43">
        <f>IF(Q132&gt;=0.1,1,IF(Q132&gt;-0.1,0,-1))</f>
        <v/>
      </c>
      <c r="S132" s="42">
        <f>(I132-I102)/I102</f>
        <v/>
      </c>
      <c r="T132" s="43">
        <f>IF(S132&gt;=0.05,1,IF(S132&gt;-0.05,0,-1))</f>
        <v/>
      </c>
      <c r="U132" s="38" t="n"/>
      <c r="V132" s="43">
        <f>IF(U132&gt;=0.03,1,IF(U132&gt;-0.03,0,-1))</f>
        <v/>
      </c>
      <c r="W132" s="43">
        <f>R132+T132+V132</f>
        <v/>
      </c>
      <c r="Y132" s="38" t="n"/>
      <c r="Z132" s="38" t="n"/>
      <c r="AA132" s="38" t="n"/>
      <c r="AB132" s="38" t="n"/>
      <c r="AC132" s="38" t="n"/>
      <c r="AD132" s="38" t="n"/>
      <c r="AE132" s="38" t="n"/>
      <c r="AG132" s="39">
        <f>IF(H132&gt;I132,IF(I132&gt;J132,4,3),IF(H132&lt;J132,IF(I132&lt;J132,0,1),2))</f>
        <v/>
      </c>
      <c r="AI132" s="39">
        <f>IF(D132&gt;H132,3,IF(D132&gt;I132,2,IF(D132&gt;J132,1,0)))</f>
        <v/>
      </c>
      <c r="AK132" s="39">
        <f>IF(M132&gt;H132,3,IF(M132&gt;I132,2,IF(M132&gt;J132,1,0)))</f>
        <v/>
      </c>
      <c r="AM132" s="39">
        <f>IF(L132&gt;H132,3,IF(L132&gt;I132,2,IF(L132&gt;J132,1,0)))</f>
        <v/>
      </c>
      <c r="AO132" s="39">
        <f>IF(C131&gt;L131,2,IF(C131&gt;N131,1,0))</f>
        <v/>
      </c>
      <c r="AP132" s="39">
        <f>SUM(AO128:AO131)</f>
        <v/>
      </c>
      <c r="AQ132" s="39">
        <f>AQ131+1</f>
        <v/>
      </c>
      <c r="AR132" s="39">
        <f>IF(AP132&gt;0,AR131+1,0)</f>
        <v/>
      </c>
      <c r="AS132" s="39">
        <f>IF(AR133=0,AR132,0)</f>
        <v/>
      </c>
      <c r="AT132" s="36" t="n"/>
      <c r="AU132" s="36" t="n"/>
      <c r="AV132" s="36" t="n"/>
      <c r="AW132" s="36" t="n"/>
      <c r="AY132" s="39">
        <f>IF(D131&lt;M131,-2,IF(D131&lt;O131,-1,0))</f>
        <v/>
      </c>
      <c r="AZ132" s="39">
        <f>SUM(AY128:AY131)</f>
        <v/>
      </c>
      <c r="BA132" s="39">
        <f>BA131+1</f>
        <v/>
      </c>
      <c r="BB132" s="39">
        <f>IF(AZ132&lt;0,BB131+1,0)</f>
        <v/>
      </c>
      <c r="BC132" s="39">
        <f>IF(BB133=0,BB132,0)</f>
        <v/>
      </c>
      <c r="BD132" s="36" t="n"/>
      <c r="BE132" s="36" t="n"/>
      <c r="BF132" s="36" t="n"/>
      <c r="BG132" s="36" t="n"/>
    </row>
    <row r="133" ht="15" customHeight="1" s="27">
      <c r="B133" s="40" t="n">
        <v>42206</v>
      </c>
      <c r="C133" s="41" t="n">
        <v>15.505</v>
      </c>
      <c r="D133" s="41" t="n">
        <v>15.25</v>
      </c>
      <c r="E133" s="41" t="n">
        <v>15.475</v>
      </c>
      <c r="F133" s="41" t="n">
        <v>15.325</v>
      </c>
      <c r="G133" s="26" t="n"/>
      <c r="H133" s="41">
        <f>AVERAGE(F113:F132)</f>
        <v/>
      </c>
      <c r="I133" s="41">
        <f>AVERAGE(F84:F132)</f>
        <v/>
      </c>
      <c r="J133" s="41">
        <f>AVERAGE(F33:F132)</f>
        <v/>
      </c>
      <c r="K133" s="41">
        <f>STDEV(F113:F132)</f>
        <v/>
      </c>
      <c r="L133" s="41">
        <f>H133+2*K133</f>
        <v/>
      </c>
      <c r="M133" s="41">
        <f>H133-2*K133</f>
        <v/>
      </c>
      <c r="N133" s="41">
        <f>H133+1.5*K133</f>
        <v/>
      </c>
      <c r="O133" s="41">
        <f>H133-1.5*K133</f>
        <v/>
      </c>
      <c r="P133" s="26" t="n"/>
      <c r="Q133" s="42">
        <f>(H132-H103)/H103</f>
        <v/>
      </c>
      <c r="R133" s="43">
        <f>IF(Q133&gt;=0.1,1,IF(Q133&gt;-0.1,0,-1))</f>
        <v/>
      </c>
      <c r="S133" s="42">
        <f>(I133-I103)/I103</f>
        <v/>
      </c>
      <c r="T133" s="43">
        <f>IF(S133&gt;=0.05,1,IF(S133&gt;-0.05,0,-1))</f>
        <v/>
      </c>
      <c r="U133" s="38" t="n"/>
      <c r="V133" s="43">
        <f>IF(U133&gt;=0.03,1,IF(U133&gt;-0.03,0,-1))</f>
        <v/>
      </c>
      <c r="W133" s="43">
        <f>R133+T133+V133</f>
        <v/>
      </c>
      <c r="Y133" s="38" t="n"/>
      <c r="Z133" s="38" t="n"/>
      <c r="AA133" s="38" t="n"/>
      <c r="AB133" s="38" t="n"/>
      <c r="AC133" s="38" t="n"/>
      <c r="AD133" s="38" t="n"/>
      <c r="AE133" s="38" t="n"/>
      <c r="AG133" s="39">
        <f>IF(H133&gt;I133,IF(I133&gt;J133,4,3),IF(H133&lt;J133,IF(I133&lt;J133,0,1),2))</f>
        <v/>
      </c>
      <c r="AI133" s="39">
        <f>IF(D133&gt;H133,3,IF(D133&gt;I133,2,IF(D133&gt;J133,1,0)))</f>
        <v/>
      </c>
      <c r="AK133" s="39">
        <f>IF(M133&gt;H133,3,IF(M133&gt;I133,2,IF(M133&gt;J133,1,0)))</f>
        <v/>
      </c>
      <c r="AM133" s="39">
        <f>IF(L133&gt;H133,3,IF(L133&gt;I133,2,IF(L133&gt;J133,1,0)))</f>
        <v/>
      </c>
      <c r="AO133" s="39">
        <f>IF(C132&gt;L132,2,IF(C132&gt;N132,1,0))</f>
        <v/>
      </c>
      <c r="AP133" s="39">
        <f>SUM(AO129:AO132)</f>
        <v/>
      </c>
      <c r="AQ133" s="39">
        <f>AQ132+1</f>
        <v/>
      </c>
      <c r="AR133" s="39">
        <f>IF(AP133&gt;0,AR132+1,0)</f>
        <v/>
      </c>
      <c r="AS133" s="39">
        <f>IF(AR134=0,AR133,0)</f>
        <v/>
      </c>
      <c r="AT133" s="36" t="n"/>
      <c r="AU133" s="36" t="n"/>
      <c r="AV133" s="36" t="n"/>
      <c r="AW133" s="36" t="n"/>
      <c r="AY133" s="39">
        <f>IF(D132&lt;M132,-2,IF(D132&lt;O132,-1,0))</f>
        <v/>
      </c>
      <c r="AZ133" s="39">
        <f>SUM(AY129:AY132)</f>
        <v/>
      </c>
      <c r="BA133" s="39">
        <f>BA132+1</f>
        <v/>
      </c>
      <c r="BB133" s="39">
        <f>IF(AZ133&lt;0,BB132+1,0)</f>
        <v/>
      </c>
      <c r="BC133" s="39">
        <f>IF(BB134=0,BB133,0)</f>
        <v/>
      </c>
      <c r="BD133" s="36" t="n"/>
      <c r="BE133" s="36" t="n"/>
      <c r="BF133" s="36" t="n"/>
      <c r="BG133" s="36" t="n"/>
    </row>
    <row r="134" ht="15" customHeight="1" s="27">
      <c r="B134" s="40" t="n">
        <v>42207</v>
      </c>
      <c r="C134" s="41" t="n">
        <v>15.45</v>
      </c>
      <c r="D134" s="41" t="n">
        <v>15.21</v>
      </c>
      <c r="E134" s="41" t="n">
        <v>15.245</v>
      </c>
      <c r="F134" s="41" t="n">
        <v>15.37</v>
      </c>
      <c r="G134" s="26" t="n"/>
      <c r="H134" s="41">
        <f>AVERAGE(F114:F133)</f>
        <v/>
      </c>
      <c r="I134" s="41">
        <f>AVERAGE(F85:F133)</f>
        <v/>
      </c>
      <c r="J134" s="41">
        <f>AVERAGE(F34:F133)</f>
        <v/>
      </c>
      <c r="K134" s="41">
        <f>STDEV(F114:F133)</f>
        <v/>
      </c>
      <c r="L134" s="41">
        <f>H134+2*K134</f>
        <v/>
      </c>
      <c r="M134" s="41">
        <f>H134-2*K134</f>
        <v/>
      </c>
      <c r="N134" s="41">
        <f>H134+1.5*K134</f>
        <v/>
      </c>
      <c r="O134" s="41">
        <f>H134-1.5*K134</f>
        <v/>
      </c>
      <c r="P134" s="26" t="n"/>
      <c r="Q134" s="42">
        <f>(H133-H104)/H104</f>
        <v/>
      </c>
      <c r="R134" s="43">
        <f>IF(Q134&gt;=0.1,1,IF(Q134&gt;-0.1,0,-1))</f>
        <v/>
      </c>
      <c r="S134" s="42">
        <f>(I134-I104)/I104</f>
        <v/>
      </c>
      <c r="T134" s="43">
        <f>IF(S134&gt;=0.05,1,IF(S134&gt;-0.05,0,-1))</f>
        <v/>
      </c>
      <c r="U134" s="38" t="n"/>
      <c r="V134" s="43">
        <f>IF(U134&gt;=0.03,1,IF(U134&gt;-0.03,0,-1))</f>
        <v/>
      </c>
      <c r="W134" s="43">
        <f>R134+T134+V134</f>
        <v/>
      </c>
      <c r="Y134" s="38" t="n"/>
      <c r="Z134" s="38" t="n"/>
      <c r="AA134" s="38" t="n"/>
      <c r="AB134" s="38" t="n"/>
      <c r="AC134" s="38" t="n"/>
      <c r="AD134" s="38" t="n"/>
      <c r="AE134" s="38" t="n"/>
      <c r="AG134" s="39">
        <f>IF(H134&gt;I134,IF(I134&gt;J134,4,3),IF(H134&lt;J134,IF(I134&lt;J134,0,1),2))</f>
        <v/>
      </c>
      <c r="AI134" s="39">
        <f>IF(D134&gt;H134,3,IF(D134&gt;I134,2,IF(D134&gt;J134,1,0)))</f>
        <v/>
      </c>
      <c r="AK134" s="39">
        <f>IF(M134&gt;H134,3,IF(M134&gt;I134,2,IF(M134&gt;J134,1,0)))</f>
        <v/>
      </c>
      <c r="AM134" s="39">
        <f>IF(L134&gt;H134,3,IF(L134&gt;I134,2,IF(L134&gt;J134,1,0)))</f>
        <v/>
      </c>
      <c r="AO134" s="39">
        <f>IF(C133&gt;L133,2,IF(C133&gt;N133,1,0))</f>
        <v/>
      </c>
      <c r="AP134" s="39">
        <f>SUM(AO130:AO133)</f>
        <v/>
      </c>
      <c r="AQ134" s="39">
        <f>AQ133+1</f>
        <v/>
      </c>
      <c r="AR134" s="39">
        <f>IF(AP134&gt;0,AR133+1,0)</f>
        <v/>
      </c>
      <c r="AS134" s="39">
        <f>IF(AR135=0,AR134,0)</f>
        <v/>
      </c>
      <c r="AT134" s="36" t="n"/>
      <c r="AU134" s="36" t="n"/>
      <c r="AV134" s="36" t="n"/>
      <c r="AW134" s="36" t="n"/>
      <c r="AY134" s="39">
        <f>IF(D133&lt;M133,-2,IF(D133&lt;O133,-1,0))</f>
        <v/>
      </c>
      <c r="AZ134" s="39">
        <f>SUM(AY130:AY133)</f>
        <v/>
      </c>
      <c r="BA134" s="39">
        <f>BA133+1</f>
        <v/>
      </c>
      <c r="BB134" s="39">
        <f>IF(AZ134&lt;0,BB133+1,0)</f>
        <v/>
      </c>
      <c r="BC134" s="39">
        <f>IF(BB135=0,BB134,0)</f>
        <v/>
      </c>
      <c r="BD134" s="36" t="n"/>
      <c r="BE134" s="36" t="n"/>
      <c r="BF134" s="36" t="n"/>
      <c r="BG134" s="36" t="n"/>
    </row>
    <row r="135" ht="15" customHeight="1" s="27">
      <c r="B135" s="40" t="n">
        <v>42208</v>
      </c>
      <c r="C135" s="41" t="n">
        <v>15.48</v>
      </c>
      <c r="D135" s="41" t="n">
        <v>15.24</v>
      </c>
      <c r="E135" s="41" t="n">
        <v>15.46</v>
      </c>
      <c r="F135" s="41" t="n">
        <v>15.3</v>
      </c>
      <c r="G135" s="26" t="n"/>
      <c r="H135" s="41">
        <f>AVERAGE(F115:F134)</f>
        <v/>
      </c>
      <c r="I135" s="41">
        <f>AVERAGE(F86:F134)</f>
        <v/>
      </c>
      <c r="J135" s="41">
        <f>AVERAGE(F35:F134)</f>
        <v/>
      </c>
      <c r="K135" s="41">
        <f>STDEV(F115:F134)</f>
        <v/>
      </c>
      <c r="L135" s="41">
        <f>H135+2*K135</f>
        <v/>
      </c>
      <c r="M135" s="41">
        <f>H135-2*K135</f>
        <v/>
      </c>
      <c r="N135" s="41">
        <f>H135+1.5*K135</f>
        <v/>
      </c>
      <c r="O135" s="41">
        <f>H135-1.5*K135</f>
        <v/>
      </c>
      <c r="P135" s="26" t="n"/>
      <c r="Q135" s="42">
        <f>(H134-H105)/H105</f>
        <v/>
      </c>
      <c r="R135" s="43">
        <f>IF(Q135&gt;=0.1,1,IF(Q135&gt;-0.1,0,-1))</f>
        <v/>
      </c>
      <c r="S135" s="42">
        <f>(I135-I105)/I105</f>
        <v/>
      </c>
      <c r="T135" s="43">
        <f>IF(S135&gt;=0.05,1,IF(S135&gt;-0.05,0,-1))</f>
        <v/>
      </c>
      <c r="U135" s="38" t="n"/>
      <c r="V135" s="43">
        <f>IF(U135&gt;=0.03,1,IF(U135&gt;-0.03,0,-1))</f>
        <v/>
      </c>
      <c r="W135" s="43">
        <f>R135+T135+V135</f>
        <v/>
      </c>
      <c r="Y135" s="38" t="n"/>
      <c r="Z135" s="38" t="n"/>
      <c r="AA135" s="38" t="n"/>
      <c r="AB135" s="38" t="n"/>
      <c r="AC135" s="38" t="n"/>
      <c r="AD135" s="38" t="n"/>
      <c r="AE135" s="38" t="n"/>
      <c r="AG135" s="39">
        <f>IF(H135&gt;I135,IF(I135&gt;J135,4,3),IF(H135&lt;J135,IF(I135&lt;J135,0,1),2))</f>
        <v/>
      </c>
      <c r="AI135" s="39">
        <f>IF(D135&gt;H135,3,IF(D135&gt;I135,2,IF(D135&gt;J135,1,0)))</f>
        <v/>
      </c>
      <c r="AK135" s="39">
        <f>IF(M135&gt;H135,3,IF(M135&gt;I135,2,IF(M135&gt;J135,1,0)))</f>
        <v/>
      </c>
      <c r="AM135" s="39">
        <f>IF(L135&gt;H135,3,IF(L135&gt;I135,2,IF(L135&gt;J135,1,0)))</f>
        <v/>
      </c>
      <c r="AO135" s="39">
        <f>IF(C134&gt;L134,2,IF(C134&gt;N134,1,0))</f>
        <v/>
      </c>
      <c r="AP135" s="39">
        <f>SUM(AO131:AO134)</f>
        <v/>
      </c>
      <c r="AQ135" s="39">
        <f>AQ134+1</f>
        <v/>
      </c>
      <c r="AR135" s="39">
        <f>IF(AP135&gt;0,AR134+1,0)</f>
        <v/>
      </c>
      <c r="AS135" s="39">
        <f>IF(AR136=0,AR135,0)</f>
        <v/>
      </c>
      <c r="AT135" s="36" t="n"/>
      <c r="AU135" s="36" t="n"/>
      <c r="AV135" s="36" t="n"/>
      <c r="AW135" s="36" t="n"/>
      <c r="AY135" s="39">
        <f>IF(D134&lt;M134,-2,IF(D134&lt;O134,-1,0))</f>
        <v/>
      </c>
      <c r="AZ135" s="39">
        <f>SUM(AY131:AY134)</f>
        <v/>
      </c>
      <c r="BA135" s="39">
        <f>BA134+1</f>
        <v/>
      </c>
      <c r="BB135" s="39">
        <f>IF(AZ135&lt;0,BB134+1,0)</f>
        <v/>
      </c>
      <c r="BC135" s="39">
        <f>IF(BB136=0,BB135,0)</f>
        <v/>
      </c>
      <c r="BD135" s="36" t="n"/>
      <c r="BE135" s="36" t="n"/>
      <c r="BF135" s="36" t="n"/>
      <c r="BG135" s="36" t="n"/>
    </row>
    <row r="136" ht="15" customHeight="1" s="27">
      <c r="B136" s="40" t="n">
        <v>42209</v>
      </c>
      <c r="C136" s="41" t="n">
        <v>15.42</v>
      </c>
      <c r="D136" s="41" t="n">
        <v>15.265</v>
      </c>
      <c r="E136" s="41" t="n">
        <v>15.265</v>
      </c>
      <c r="F136" s="41" t="n">
        <v>15.31</v>
      </c>
      <c r="G136" s="26" t="n"/>
      <c r="H136" s="41">
        <f>AVERAGE(F116:F135)</f>
        <v/>
      </c>
      <c r="I136" s="41">
        <f>AVERAGE(F87:F135)</f>
        <v/>
      </c>
      <c r="J136" s="41">
        <f>AVERAGE(F36:F135)</f>
        <v/>
      </c>
      <c r="K136" s="41">
        <f>STDEV(F116:F135)</f>
        <v/>
      </c>
      <c r="L136" s="41">
        <f>H136+2*K136</f>
        <v/>
      </c>
      <c r="M136" s="41">
        <f>H136-2*K136</f>
        <v/>
      </c>
      <c r="N136" s="41">
        <f>H136+1.5*K136</f>
        <v/>
      </c>
      <c r="O136" s="41">
        <f>H136-1.5*K136</f>
        <v/>
      </c>
      <c r="P136" s="26" t="n"/>
      <c r="Q136" s="42">
        <f>(H135-H106)/H106</f>
        <v/>
      </c>
      <c r="R136" s="43">
        <f>IF(Q136&gt;=0.1,1,IF(Q136&gt;-0.1,0,-1))</f>
        <v/>
      </c>
      <c r="S136" s="42">
        <f>(I136-I106)/I106</f>
        <v/>
      </c>
      <c r="T136" s="43">
        <f>IF(S136&gt;=0.05,1,IF(S136&gt;-0.05,0,-1))</f>
        <v/>
      </c>
      <c r="U136" s="42">
        <f>(J135-J106)/J106</f>
        <v/>
      </c>
      <c r="V136" s="43">
        <f>IF(U136&gt;=0.03,1,IF(U136&gt;-0.03,0,-1))</f>
        <v/>
      </c>
      <c r="W136" s="43">
        <f>R136+T136+V136</f>
        <v/>
      </c>
      <c r="Y136" s="38" t="n"/>
      <c r="Z136" s="38" t="n"/>
      <c r="AA136" s="38" t="n"/>
      <c r="AB136" s="38" t="n"/>
      <c r="AC136" s="38" t="n"/>
      <c r="AD136" s="38" t="n"/>
      <c r="AE136" s="38" t="n"/>
      <c r="AG136" s="39">
        <f>IF(H136&gt;I136,IF(I136&gt;J136,4,3),IF(H136&lt;J136,IF(I136&lt;J136,0,1),2))</f>
        <v/>
      </c>
      <c r="AI136" s="39">
        <f>IF(D136&gt;H136,3,IF(D136&gt;I136,2,IF(D136&gt;J136,1,0)))</f>
        <v/>
      </c>
      <c r="AK136" s="39">
        <f>IF(M136&gt;H136,3,IF(M136&gt;I136,2,IF(M136&gt;J136,1,0)))</f>
        <v/>
      </c>
      <c r="AM136" s="39">
        <f>IF(L136&gt;H136,3,IF(L136&gt;I136,2,IF(L136&gt;J136,1,0)))</f>
        <v/>
      </c>
      <c r="AO136" s="39">
        <f>IF(C135&gt;L135,2,IF(C135&gt;N135,1,0))</f>
        <v/>
      </c>
      <c r="AP136" s="39">
        <f>SUM(AO132:AO135)</f>
        <v/>
      </c>
      <c r="AQ136" s="39">
        <f>AQ135+1</f>
        <v/>
      </c>
      <c r="AR136" s="39">
        <f>IF(AP136&gt;0,AR135+1,0)</f>
        <v/>
      </c>
      <c r="AS136" s="39">
        <f>IF(AR137=0,AR136,0)</f>
        <v/>
      </c>
      <c r="AT136" s="36" t="n"/>
      <c r="AU136" s="36" t="n"/>
      <c r="AV136" s="36" t="n"/>
      <c r="AW136" s="36" t="n"/>
      <c r="AY136" s="39">
        <f>IF(D135&lt;M135,-2,IF(D135&lt;O135,-1,0))</f>
        <v/>
      </c>
      <c r="AZ136" s="39">
        <f>SUM(AY132:AY135)</f>
        <v/>
      </c>
      <c r="BA136" s="39">
        <f>BA135+1</f>
        <v/>
      </c>
      <c r="BB136" s="39">
        <f>IF(AZ136&lt;0,BB135+1,0)</f>
        <v/>
      </c>
      <c r="BC136" s="39">
        <f>IF(BB137=0,BB136,0)</f>
        <v/>
      </c>
      <c r="BD136" s="36" t="n"/>
      <c r="BE136" s="36" t="n"/>
      <c r="BF136" s="36" t="n"/>
      <c r="BG136" s="36" t="n"/>
    </row>
    <row r="137" ht="15" customHeight="1" s="27">
      <c r="B137" s="40" t="n">
        <v>42212</v>
      </c>
      <c r="C137" s="41" t="n">
        <v>15.26</v>
      </c>
      <c r="D137" s="41" t="n">
        <v>14.92</v>
      </c>
      <c r="E137" s="41" t="n">
        <v>15.205</v>
      </c>
      <c r="F137" s="41" t="n">
        <v>14.95</v>
      </c>
      <c r="G137" s="26" t="n"/>
      <c r="H137" s="41">
        <f>AVERAGE(F117:F136)</f>
        <v/>
      </c>
      <c r="I137" s="41">
        <f>AVERAGE(F88:F136)</f>
        <v/>
      </c>
      <c r="J137" s="41">
        <f>AVERAGE(F37:F136)</f>
        <v/>
      </c>
      <c r="K137" s="41">
        <f>STDEV(F117:F136)</f>
        <v/>
      </c>
      <c r="L137" s="41">
        <f>H137+2*K137</f>
        <v/>
      </c>
      <c r="M137" s="41">
        <f>H137-2*K137</f>
        <v/>
      </c>
      <c r="N137" s="41">
        <f>H137+1.5*K137</f>
        <v/>
      </c>
      <c r="O137" s="41">
        <f>H137-1.5*K137</f>
        <v/>
      </c>
      <c r="P137" s="26" t="n"/>
      <c r="Q137" s="42">
        <f>(H136-H107)/H107</f>
        <v/>
      </c>
      <c r="R137" s="43">
        <f>IF(Q137&gt;=0.1,1,IF(Q137&gt;-0.1,0,-1))</f>
        <v/>
      </c>
      <c r="S137" s="42">
        <f>(I137-I107)/I107</f>
        <v/>
      </c>
      <c r="T137" s="43">
        <f>IF(S137&gt;=0.05,1,IF(S137&gt;-0.05,0,-1))</f>
        <v/>
      </c>
      <c r="U137" s="42">
        <f>(J136-J107)/J107</f>
        <v/>
      </c>
      <c r="V137" s="43">
        <f>IF(U137&gt;=0.03,1,IF(U137&gt;-0.03,0,-1))</f>
        <v/>
      </c>
      <c r="W137" s="43">
        <f>R137+T137+V137</f>
        <v/>
      </c>
      <c r="Y137" s="38" t="n"/>
      <c r="Z137" s="38" t="n"/>
      <c r="AA137" s="38" t="n"/>
      <c r="AB137" s="38" t="n"/>
      <c r="AC137" s="38" t="n"/>
      <c r="AD137" s="38" t="n"/>
      <c r="AE137" s="38" t="n"/>
      <c r="AG137" s="39">
        <f>IF(H137&gt;I137,IF(I137&gt;J137,4,3),IF(H137&lt;J137,IF(I137&lt;J137,0,1),2))</f>
        <v/>
      </c>
      <c r="AI137" s="39">
        <f>IF(D137&gt;H137,3,IF(D137&gt;I137,2,IF(D137&gt;J137,1,0)))</f>
        <v/>
      </c>
      <c r="AK137" s="39">
        <f>IF(M137&gt;H137,3,IF(M137&gt;I137,2,IF(M137&gt;J137,1,0)))</f>
        <v/>
      </c>
      <c r="AM137" s="39">
        <f>IF(L137&gt;H137,3,IF(L137&gt;I137,2,IF(L137&gt;J137,1,0)))</f>
        <v/>
      </c>
      <c r="AO137" s="39">
        <f>IF(C136&gt;L136,2,IF(C136&gt;N136,1,0))</f>
        <v/>
      </c>
      <c r="AP137" s="39">
        <f>SUM(AO133:AO136)</f>
        <v/>
      </c>
      <c r="AQ137" s="39">
        <f>AQ136+1</f>
        <v/>
      </c>
      <c r="AR137" s="39">
        <f>IF(AP137&gt;0,AR136+1,0)</f>
        <v/>
      </c>
      <c r="AS137" s="39">
        <f>IF(AR138=0,AR137,0)</f>
        <v/>
      </c>
      <c r="AT137" s="36" t="n"/>
      <c r="AU137" s="36" t="n"/>
      <c r="AV137" s="36" t="n"/>
      <c r="AW137" s="36" t="n"/>
      <c r="AY137" s="39">
        <f>IF(D136&lt;M136,-2,IF(D136&lt;O136,-1,0))</f>
        <v/>
      </c>
      <c r="AZ137" s="39">
        <f>SUM(AY133:AY136)</f>
        <v/>
      </c>
      <c r="BA137" s="39">
        <f>BA136+1</f>
        <v/>
      </c>
      <c r="BB137" s="39">
        <f>IF(AZ137&lt;0,BB136+1,0)</f>
        <v/>
      </c>
      <c r="BC137" s="39">
        <f>IF(BB138=0,BB137,0)</f>
        <v/>
      </c>
      <c r="BD137" s="36" t="n"/>
      <c r="BE137" s="36" t="n"/>
      <c r="BF137" s="36" t="n"/>
      <c r="BG137" s="36" t="n"/>
    </row>
    <row r="138" ht="15" customHeight="1" s="27">
      <c r="B138" s="40" t="n">
        <v>42213</v>
      </c>
      <c r="C138" s="41" t="n">
        <v>15.39</v>
      </c>
      <c r="D138" s="41" t="n">
        <v>15.03</v>
      </c>
      <c r="E138" s="41" t="n">
        <v>15.35</v>
      </c>
      <c r="F138" s="41" t="n">
        <v>15.09</v>
      </c>
      <c r="G138" s="26" t="n"/>
      <c r="H138" s="41">
        <f>AVERAGE(F118:F137)</f>
        <v/>
      </c>
      <c r="I138" s="41">
        <f>AVERAGE(F89:F137)</f>
        <v/>
      </c>
      <c r="J138" s="41">
        <f>AVERAGE(F38:F137)</f>
        <v/>
      </c>
      <c r="K138" s="41">
        <f>STDEV(F118:F137)</f>
        <v/>
      </c>
      <c r="L138" s="41">
        <f>H138+2*K138</f>
        <v/>
      </c>
      <c r="M138" s="41">
        <f>H138-2*K138</f>
        <v/>
      </c>
      <c r="N138" s="41">
        <f>H138+1.5*K138</f>
        <v/>
      </c>
      <c r="O138" s="41">
        <f>H138-1.5*K138</f>
        <v/>
      </c>
      <c r="P138" s="26" t="n"/>
      <c r="Q138" s="42">
        <f>(H137-H108)/H108</f>
        <v/>
      </c>
      <c r="R138" s="43">
        <f>IF(Q138&gt;=0.1,1,IF(Q138&gt;-0.1,0,-1))</f>
        <v/>
      </c>
      <c r="S138" s="42">
        <f>(I138-I108)/I108</f>
        <v/>
      </c>
      <c r="T138" s="43">
        <f>IF(S138&gt;=0.05,1,IF(S138&gt;-0.05,0,-1))</f>
        <v/>
      </c>
      <c r="U138" s="42">
        <f>(J137-J108)/J108</f>
        <v/>
      </c>
      <c r="V138" s="43">
        <f>IF(U138&gt;=0.03,1,IF(U138&gt;-0.03,0,-1))</f>
        <v/>
      </c>
      <c r="W138" s="43">
        <f>R138+T138+V138</f>
        <v/>
      </c>
      <c r="Y138" s="38" t="n"/>
      <c r="Z138" s="38" t="n"/>
      <c r="AA138" s="38" t="n"/>
      <c r="AB138" s="38" t="n"/>
      <c r="AC138" s="38" t="n"/>
      <c r="AD138" s="38" t="n"/>
      <c r="AE138" s="38" t="n"/>
      <c r="AG138" s="39">
        <f>IF(H138&gt;I138,IF(I138&gt;J138,4,3),IF(H138&lt;J138,IF(I138&lt;J138,0,1),2))</f>
        <v/>
      </c>
      <c r="AI138" s="39">
        <f>IF(D138&gt;H138,3,IF(D138&gt;I138,2,IF(D138&gt;J138,1,0)))</f>
        <v/>
      </c>
      <c r="AK138" s="39">
        <f>IF(M138&gt;H138,3,IF(M138&gt;I138,2,IF(M138&gt;J138,1,0)))</f>
        <v/>
      </c>
      <c r="AM138" s="39">
        <f>IF(L138&gt;H138,3,IF(L138&gt;I138,2,IF(L138&gt;J138,1,0)))</f>
        <v/>
      </c>
      <c r="AO138" s="39">
        <f>IF(C137&gt;L137,2,IF(C137&gt;N137,1,0))</f>
        <v/>
      </c>
      <c r="AP138" s="39">
        <f>SUM(AO134:AO137)</f>
        <v/>
      </c>
      <c r="AQ138" s="39">
        <f>AQ137+1</f>
        <v/>
      </c>
      <c r="AR138" s="39">
        <f>IF(AP138&gt;0,AR137+1,0)</f>
        <v/>
      </c>
      <c r="AS138" s="39">
        <f>IF(AR139=0,AR138,0)</f>
        <v/>
      </c>
      <c r="AT138" s="36" t="n"/>
      <c r="AU138" s="36" t="n"/>
      <c r="AV138" s="36" t="n"/>
      <c r="AW138" s="36" t="n"/>
      <c r="AY138" s="39">
        <f>IF(D137&lt;M137,-2,IF(D137&lt;O137,-1,0))</f>
        <v/>
      </c>
      <c r="AZ138" s="39">
        <f>SUM(AY134:AY137)</f>
        <v/>
      </c>
      <c r="BA138" s="39">
        <f>BA137+1</f>
        <v/>
      </c>
      <c r="BB138" s="39">
        <f>IF(AZ138&lt;0,BB137+1,0)</f>
        <v/>
      </c>
      <c r="BC138" s="39">
        <f>IF(BB139=0,BB138,0)</f>
        <v/>
      </c>
      <c r="BD138" s="36" t="n"/>
      <c r="BE138" s="36" t="n"/>
      <c r="BF138" s="36" t="n"/>
      <c r="BG138" s="36" t="n"/>
    </row>
    <row r="139" ht="15" customHeight="1" s="27">
      <c r="B139" s="40" t="n">
        <v>42214</v>
      </c>
      <c r="C139" s="41" t="n">
        <v>15.565</v>
      </c>
      <c r="D139" s="41" t="n">
        <v>15.19</v>
      </c>
      <c r="E139" s="41" t="n">
        <v>15.205</v>
      </c>
      <c r="F139" s="41" t="n">
        <v>15.4</v>
      </c>
      <c r="G139" s="26" t="n"/>
      <c r="H139" s="41">
        <f>AVERAGE(F119:F138)</f>
        <v/>
      </c>
      <c r="I139" s="41">
        <f>AVERAGE(F90:F138)</f>
        <v/>
      </c>
      <c r="J139" s="41">
        <f>AVERAGE(F39:F138)</f>
        <v/>
      </c>
      <c r="K139" s="41">
        <f>STDEV(F119:F138)</f>
        <v/>
      </c>
      <c r="L139" s="41">
        <f>H139+2*K139</f>
        <v/>
      </c>
      <c r="M139" s="41">
        <f>H139-2*K139</f>
        <v/>
      </c>
      <c r="N139" s="41">
        <f>H139+1.5*K139</f>
        <v/>
      </c>
      <c r="O139" s="41">
        <f>H139-1.5*K139</f>
        <v/>
      </c>
      <c r="P139" s="26" t="n"/>
      <c r="Q139" s="42">
        <f>(H138-H109)/H109</f>
        <v/>
      </c>
      <c r="R139" s="43">
        <f>IF(Q139&gt;=0.1,1,IF(Q139&gt;-0.1,0,-1))</f>
        <v/>
      </c>
      <c r="S139" s="42">
        <f>(I139-I109)/I109</f>
        <v/>
      </c>
      <c r="T139" s="43">
        <f>IF(S139&gt;=0.05,1,IF(S139&gt;-0.05,0,-1))</f>
        <v/>
      </c>
      <c r="U139" s="42">
        <f>(J138-J109)/J109</f>
        <v/>
      </c>
      <c r="V139" s="43">
        <f>IF(U139&gt;=0.03,1,IF(U139&gt;-0.03,0,-1))</f>
        <v/>
      </c>
      <c r="W139" s="43">
        <f>R139+T139+V139</f>
        <v/>
      </c>
      <c r="Y139" s="38" t="n"/>
      <c r="Z139" s="38" t="n"/>
      <c r="AA139" s="38" t="n"/>
      <c r="AB139" s="38" t="n"/>
      <c r="AC139" s="38" t="n"/>
      <c r="AD139" s="38" t="n"/>
      <c r="AE139" s="38" t="n"/>
      <c r="AG139" s="39">
        <f>IF(H139&gt;I139,IF(I139&gt;J139,4,3),IF(H139&lt;J139,IF(I139&lt;J139,0,1),2))</f>
        <v/>
      </c>
      <c r="AI139" s="39">
        <f>IF(D139&gt;H139,3,IF(D139&gt;I139,2,IF(D139&gt;J139,1,0)))</f>
        <v/>
      </c>
      <c r="AK139" s="39">
        <f>IF(M139&gt;H139,3,IF(M139&gt;I139,2,IF(M139&gt;J139,1,0)))</f>
        <v/>
      </c>
      <c r="AM139" s="39">
        <f>IF(L139&gt;H139,3,IF(L139&gt;I139,2,IF(L139&gt;J139,1,0)))</f>
        <v/>
      </c>
      <c r="AO139" s="39">
        <f>IF(C138&gt;L138,2,IF(C138&gt;N138,1,0))</f>
        <v/>
      </c>
      <c r="AP139" s="39">
        <f>SUM(AO135:AO138)</f>
        <v/>
      </c>
      <c r="AQ139" s="39">
        <f>AQ138+1</f>
        <v/>
      </c>
      <c r="AR139" s="39">
        <f>IF(AP139&gt;0,AR138+1,0)</f>
        <v/>
      </c>
      <c r="AS139" s="39">
        <f>IF(AR140=0,AR139,0)</f>
        <v/>
      </c>
      <c r="AT139" s="36" t="n"/>
      <c r="AU139" s="36" t="n"/>
      <c r="AV139" s="36" t="n"/>
      <c r="AW139" s="36" t="n"/>
      <c r="AY139" s="39">
        <f>IF(D138&lt;M138,-2,IF(D138&lt;O138,-1,0))</f>
        <v/>
      </c>
      <c r="AZ139" s="39">
        <f>SUM(AY135:AY138)</f>
        <v/>
      </c>
      <c r="BA139" s="39">
        <f>BA138+1</f>
        <v/>
      </c>
      <c r="BB139" s="39">
        <f>IF(AZ139&lt;0,BB138+1,0)</f>
        <v/>
      </c>
      <c r="BC139" s="39">
        <f>IF(BB140=0,BB139,0)</f>
        <v/>
      </c>
      <c r="BD139" s="36" t="n"/>
      <c r="BE139" s="36" t="n"/>
      <c r="BF139" s="36" t="n"/>
      <c r="BG139" s="36" t="n"/>
    </row>
    <row r="140" ht="15" customHeight="1" s="27">
      <c r="B140" s="40" t="n">
        <v>42215</v>
      </c>
      <c r="C140" s="41" t="n">
        <v>15.195</v>
      </c>
      <c r="D140" s="41" t="n">
        <v>14.845</v>
      </c>
      <c r="E140" s="41" t="n">
        <v>15.18</v>
      </c>
      <c r="F140" s="41" t="n">
        <v>15</v>
      </c>
      <c r="G140" s="26" t="n"/>
      <c r="H140" s="41">
        <f>AVERAGE(F120:F139)</f>
        <v/>
      </c>
      <c r="I140" s="41">
        <f>AVERAGE(F91:F139)</f>
        <v/>
      </c>
      <c r="J140" s="41">
        <f>AVERAGE(F40:F139)</f>
        <v/>
      </c>
      <c r="K140" s="41">
        <f>STDEV(F120:F139)</f>
        <v/>
      </c>
      <c r="L140" s="41">
        <f>H140+2*K140</f>
        <v/>
      </c>
      <c r="M140" s="41">
        <f>H140-2*K140</f>
        <v/>
      </c>
      <c r="N140" s="41">
        <f>H140+1.5*K140</f>
        <v/>
      </c>
      <c r="O140" s="41">
        <f>H140-1.5*K140</f>
        <v/>
      </c>
      <c r="P140" s="26" t="n"/>
      <c r="Q140" s="42">
        <f>(H139-H110)/H110</f>
        <v/>
      </c>
      <c r="R140" s="43">
        <f>IF(Q140&gt;=0.1,1,IF(Q140&gt;-0.1,0,-1))</f>
        <v/>
      </c>
      <c r="S140" s="42">
        <f>(I140-I110)/I110</f>
        <v/>
      </c>
      <c r="T140" s="43">
        <f>IF(S140&gt;=0.05,1,IF(S140&gt;-0.05,0,-1))</f>
        <v/>
      </c>
      <c r="U140" s="42">
        <f>(J139-J110)/J110</f>
        <v/>
      </c>
      <c r="V140" s="43">
        <f>IF(U140&gt;=0.03,1,IF(U140&gt;-0.03,0,-1))</f>
        <v/>
      </c>
      <c r="W140" s="43">
        <f>R140+T140+V140</f>
        <v/>
      </c>
      <c r="Y140" s="38" t="n"/>
      <c r="Z140" s="38" t="n"/>
      <c r="AA140" s="38" t="n"/>
      <c r="AB140" s="38" t="n"/>
      <c r="AC140" s="38" t="n"/>
      <c r="AD140" s="38" t="n"/>
      <c r="AE140" s="38" t="n"/>
      <c r="AG140" s="39">
        <f>IF(H140&gt;I140,IF(I140&gt;J140,4,3),IF(H140&lt;J140,IF(I140&lt;J140,0,1),2))</f>
        <v/>
      </c>
      <c r="AI140" s="39">
        <f>IF(D140&gt;H140,3,IF(D140&gt;I140,2,IF(D140&gt;J140,1,0)))</f>
        <v/>
      </c>
      <c r="AK140" s="39">
        <f>IF(M140&gt;H140,3,IF(M140&gt;I140,2,IF(M140&gt;J140,1,0)))</f>
        <v/>
      </c>
      <c r="AM140" s="39">
        <f>IF(L140&gt;H140,3,IF(L140&gt;I140,2,IF(L140&gt;J140,1,0)))</f>
        <v/>
      </c>
      <c r="AO140" s="39">
        <f>IF(C139&gt;L139,2,IF(C139&gt;N139,1,0))</f>
        <v/>
      </c>
      <c r="AP140" s="39">
        <f>SUM(AO136:AO139)</f>
        <v/>
      </c>
      <c r="AQ140" s="39">
        <f>AQ139+1</f>
        <v/>
      </c>
      <c r="AR140" s="39">
        <f>IF(AP140&gt;0,AR139+1,0)</f>
        <v/>
      </c>
      <c r="AS140" s="39">
        <f>IF(AR141=0,AR140,0)</f>
        <v/>
      </c>
      <c r="AT140" s="36" t="n"/>
      <c r="AU140" s="36" t="n"/>
      <c r="AV140" s="36" t="n"/>
      <c r="AW140" s="36" t="n"/>
      <c r="AY140" s="39">
        <f>IF(D139&lt;M139,-2,IF(D139&lt;O139,-1,0))</f>
        <v/>
      </c>
      <c r="AZ140" s="39">
        <f>SUM(AY136:AY139)</f>
        <v/>
      </c>
      <c r="BA140" s="39">
        <f>BA139+1</f>
        <v/>
      </c>
      <c r="BB140" s="39">
        <f>IF(AZ140&lt;0,BB139+1,0)</f>
        <v/>
      </c>
      <c r="BC140" s="39">
        <f>IF(BB141=0,BB140,0)</f>
        <v/>
      </c>
      <c r="BD140" s="36" t="n"/>
      <c r="BE140" s="36" t="n"/>
      <c r="BF140" s="36" t="n"/>
      <c r="BG140" s="36" t="n"/>
    </row>
    <row r="141" ht="15" customHeight="1" s="27">
      <c r="B141" s="40" t="n">
        <v>42216</v>
      </c>
      <c r="C141" s="41" t="n">
        <v>15.06</v>
      </c>
      <c r="D141" s="41" t="n">
        <v>14.845</v>
      </c>
      <c r="E141" s="41" t="n">
        <v>15.005</v>
      </c>
      <c r="F141" s="41" t="n">
        <v>14.935</v>
      </c>
      <c r="G141" s="26" t="n"/>
      <c r="H141" s="41">
        <f>AVERAGE(F121:F140)</f>
        <v/>
      </c>
      <c r="I141" s="41">
        <f>AVERAGE(F92:F140)</f>
        <v/>
      </c>
      <c r="J141" s="41">
        <f>AVERAGE(F41:F140)</f>
        <v/>
      </c>
      <c r="K141" s="41">
        <f>STDEV(F121:F140)</f>
        <v/>
      </c>
      <c r="L141" s="41">
        <f>H141+2*K141</f>
        <v/>
      </c>
      <c r="M141" s="41">
        <f>H141-2*K141</f>
        <v/>
      </c>
      <c r="N141" s="41">
        <f>H141+1.5*K141</f>
        <v/>
      </c>
      <c r="O141" s="41">
        <f>H141-1.5*K141</f>
        <v/>
      </c>
      <c r="P141" s="26" t="n"/>
      <c r="Q141" s="42">
        <f>(H140-H111)/H111</f>
        <v/>
      </c>
      <c r="R141" s="43">
        <f>IF(Q141&gt;=0.1,1,IF(Q141&gt;-0.1,0,-1))</f>
        <v/>
      </c>
      <c r="S141" s="42">
        <f>(I141-I111)/I111</f>
        <v/>
      </c>
      <c r="T141" s="43">
        <f>IF(S141&gt;=0.05,1,IF(S141&gt;-0.05,0,-1))</f>
        <v/>
      </c>
      <c r="U141" s="42">
        <f>(J140-J111)/J111</f>
        <v/>
      </c>
      <c r="V141" s="43">
        <f>IF(U141&gt;=0.03,1,IF(U141&gt;-0.03,0,-1))</f>
        <v/>
      </c>
      <c r="W141" s="43">
        <f>R141+T141+V141</f>
        <v/>
      </c>
      <c r="Y141" s="38" t="n"/>
      <c r="Z141" s="38" t="n"/>
      <c r="AA141" s="38" t="n"/>
      <c r="AB141" s="38" t="n"/>
      <c r="AC141" s="38" t="n"/>
      <c r="AD141" s="38" t="n"/>
      <c r="AE141" s="38" t="n"/>
      <c r="AG141" s="39">
        <f>IF(H141&gt;I141,IF(I141&gt;J141,4,3),IF(H141&lt;J141,IF(I141&lt;J141,0,1),2))</f>
        <v/>
      </c>
      <c r="AI141" s="39">
        <f>IF(D141&gt;H141,3,IF(D141&gt;I141,2,IF(D141&gt;J141,1,0)))</f>
        <v/>
      </c>
      <c r="AK141" s="39">
        <f>IF(M141&gt;H141,3,IF(M141&gt;I141,2,IF(M141&gt;J141,1,0)))</f>
        <v/>
      </c>
      <c r="AM141" s="39">
        <f>IF(L141&gt;H141,3,IF(L141&gt;I141,2,IF(L141&gt;J141,1,0)))</f>
        <v/>
      </c>
      <c r="AO141" s="39">
        <f>IF(C140&gt;L140,2,IF(C140&gt;N140,1,0))</f>
        <v/>
      </c>
      <c r="AP141" s="39">
        <f>SUM(AO137:AO140)</f>
        <v/>
      </c>
      <c r="AQ141" s="39">
        <f>AQ140+1</f>
        <v/>
      </c>
      <c r="AR141" s="39">
        <f>IF(AP141&gt;0,AR140+1,0)</f>
        <v/>
      </c>
      <c r="AS141" s="39">
        <f>IF(AR142=0,AR141,0)</f>
        <v/>
      </c>
      <c r="AT141" s="36" t="n"/>
      <c r="AU141" s="36" t="n"/>
      <c r="AV141" s="36" t="n"/>
      <c r="AW141" s="36" t="n"/>
      <c r="AY141" s="39">
        <f>IF(D140&lt;M140,-2,IF(D140&lt;O140,-1,0))</f>
        <v/>
      </c>
      <c r="AZ141" s="39">
        <f>SUM(AY137:AY140)</f>
        <v/>
      </c>
      <c r="BA141" s="39">
        <f>BA140+1</f>
        <v/>
      </c>
      <c r="BB141" s="39">
        <f>IF(AZ141&lt;0,BB140+1,0)</f>
        <v/>
      </c>
      <c r="BC141" s="39">
        <f>IF(BB142=0,BB141,0)</f>
        <v/>
      </c>
      <c r="BD141" s="36" t="n"/>
      <c r="BE141" s="36" t="n"/>
      <c r="BF141" s="36" t="n"/>
      <c r="BG141" s="36" t="n"/>
    </row>
    <row r="142" ht="15" customHeight="1" s="27">
      <c r="B142" s="40" t="n">
        <v>42219</v>
      </c>
      <c r="C142" s="41" t="n">
        <v>15.215</v>
      </c>
      <c r="D142" s="41" t="n">
        <v>14.885</v>
      </c>
      <c r="E142" s="41" t="n">
        <v>14.91</v>
      </c>
      <c r="F142" s="41" t="n">
        <v>15.215</v>
      </c>
      <c r="G142" s="26" t="n"/>
      <c r="H142" s="41">
        <f>AVERAGE(F122:F141)</f>
        <v/>
      </c>
      <c r="I142" s="41">
        <f>AVERAGE(F93:F141)</f>
        <v/>
      </c>
      <c r="J142" s="41">
        <f>AVERAGE(F42:F141)</f>
        <v/>
      </c>
      <c r="K142" s="41">
        <f>STDEV(F122:F141)</f>
        <v/>
      </c>
      <c r="L142" s="41">
        <f>H142+2*K142</f>
        <v/>
      </c>
      <c r="M142" s="41">
        <f>H142-2*K142</f>
        <v/>
      </c>
      <c r="N142" s="41">
        <f>H142+1.5*K142</f>
        <v/>
      </c>
      <c r="O142" s="41">
        <f>H142-1.5*K142</f>
        <v/>
      </c>
      <c r="P142" s="26" t="n"/>
      <c r="Q142" s="42">
        <f>(H141-H112)/H112</f>
        <v/>
      </c>
      <c r="R142" s="43">
        <f>IF(Q142&gt;=0.1,1,IF(Q142&gt;-0.1,0,-1))</f>
        <v/>
      </c>
      <c r="S142" s="42">
        <f>(I142-I112)/I112</f>
        <v/>
      </c>
      <c r="T142" s="43">
        <f>IF(S142&gt;=0.05,1,IF(S142&gt;-0.05,0,-1))</f>
        <v/>
      </c>
      <c r="U142" s="42">
        <f>(J141-J112)/J112</f>
        <v/>
      </c>
      <c r="V142" s="43">
        <f>IF(U142&gt;=0.03,1,IF(U142&gt;-0.03,0,-1))</f>
        <v/>
      </c>
      <c r="W142" s="43">
        <f>R142+T142+V142</f>
        <v/>
      </c>
      <c r="Y142" s="38" t="n"/>
      <c r="Z142" s="38" t="n"/>
      <c r="AA142" s="38" t="n"/>
      <c r="AB142" s="38" t="n"/>
      <c r="AC142" s="38" t="n"/>
      <c r="AD142" s="38" t="n"/>
      <c r="AE142" s="38" t="n"/>
      <c r="AG142" s="39">
        <f>IF(H142&gt;I142,IF(I142&gt;J142,4,3),IF(H142&lt;J142,IF(I142&lt;J142,0,1),2))</f>
        <v/>
      </c>
      <c r="AI142" s="39">
        <f>IF(D142&gt;H142,3,IF(D142&gt;I142,2,IF(D142&gt;J142,1,0)))</f>
        <v/>
      </c>
      <c r="AK142" s="39">
        <f>IF(M142&gt;H142,3,IF(M142&gt;I142,2,IF(M142&gt;J142,1,0)))</f>
        <v/>
      </c>
      <c r="AM142" s="39">
        <f>IF(L142&gt;H142,3,IF(L142&gt;I142,2,IF(L142&gt;J142,1,0)))</f>
        <v/>
      </c>
      <c r="AO142" s="39">
        <f>IF(C141&gt;L141,2,IF(C141&gt;N141,1,0))</f>
        <v/>
      </c>
      <c r="AP142" s="39">
        <f>SUM(AO138:AO141)</f>
        <v/>
      </c>
      <c r="AQ142" s="39">
        <f>AQ141+1</f>
        <v/>
      </c>
      <c r="AR142" s="39">
        <f>IF(AP142&gt;0,AR141+1,0)</f>
        <v/>
      </c>
      <c r="AS142" s="39">
        <f>IF(AR143=0,AR142,0)</f>
        <v/>
      </c>
      <c r="AT142" s="36" t="n"/>
      <c r="AU142" s="36" t="n"/>
      <c r="AV142" s="36" t="n"/>
      <c r="AW142" s="36" t="n"/>
      <c r="AY142" s="39">
        <f>IF(D141&lt;M141,-2,IF(D141&lt;O141,-1,0))</f>
        <v/>
      </c>
      <c r="AZ142" s="39">
        <f>SUM(AY138:AY141)</f>
        <v/>
      </c>
      <c r="BA142" s="39">
        <f>BA141+1</f>
        <v/>
      </c>
      <c r="BB142" s="39">
        <f>IF(AZ142&lt;0,BB141+1,0)</f>
        <v/>
      </c>
      <c r="BC142" s="39">
        <f>IF(BB143=0,BB142,0)</f>
        <v/>
      </c>
      <c r="BD142" s="36" t="n"/>
      <c r="BE142" s="36" t="n"/>
      <c r="BF142" s="36" t="n"/>
      <c r="BG142" s="36" t="n"/>
    </row>
    <row r="143" ht="15" customHeight="1" s="27">
      <c r="B143" s="40" t="n">
        <v>42220</v>
      </c>
      <c r="C143" s="41" t="n">
        <v>15.3</v>
      </c>
      <c r="D143" s="41" t="n">
        <v>15.085</v>
      </c>
      <c r="E143" s="41" t="n">
        <v>15.275</v>
      </c>
      <c r="F143" s="41" t="n">
        <v>15.215</v>
      </c>
      <c r="G143" s="26" t="n"/>
      <c r="H143" s="41">
        <f>AVERAGE(F123:F142)</f>
        <v/>
      </c>
      <c r="I143" s="41">
        <f>AVERAGE(F94:F142)</f>
        <v/>
      </c>
      <c r="J143" s="41">
        <f>AVERAGE(F43:F142)</f>
        <v/>
      </c>
      <c r="K143" s="41">
        <f>STDEV(F123:F142)</f>
        <v/>
      </c>
      <c r="L143" s="41">
        <f>H143+2*K143</f>
        <v/>
      </c>
      <c r="M143" s="41">
        <f>H143-2*K143</f>
        <v/>
      </c>
      <c r="N143" s="41">
        <f>H143+1.5*K143</f>
        <v/>
      </c>
      <c r="O143" s="41">
        <f>H143-1.5*K143</f>
        <v/>
      </c>
      <c r="P143" s="26" t="n"/>
      <c r="Q143" s="42">
        <f>(H142-H113)/H113</f>
        <v/>
      </c>
      <c r="R143" s="43">
        <f>IF(Q143&gt;=0.1,1,IF(Q143&gt;-0.1,0,-1))</f>
        <v/>
      </c>
      <c r="S143" s="42">
        <f>(I143-I113)/I113</f>
        <v/>
      </c>
      <c r="T143" s="43">
        <f>IF(S143&gt;=0.05,1,IF(S143&gt;-0.05,0,-1))</f>
        <v/>
      </c>
      <c r="U143" s="42">
        <f>(J142-J113)/J113</f>
        <v/>
      </c>
      <c r="V143" s="43">
        <f>IF(U143&gt;=0.03,1,IF(U143&gt;-0.03,0,-1))</f>
        <v/>
      </c>
      <c r="W143" s="43">
        <f>R143+T143+V143</f>
        <v/>
      </c>
      <c r="Y143" s="38" t="n"/>
      <c r="Z143" s="38" t="n"/>
      <c r="AA143" s="38" t="n"/>
      <c r="AB143" s="38" t="n"/>
      <c r="AC143" s="38" t="n"/>
      <c r="AD143" s="38" t="n"/>
      <c r="AE143" s="38" t="n"/>
      <c r="AG143" s="39">
        <f>IF(H143&gt;I143,IF(I143&gt;J143,4,3),IF(H143&lt;J143,IF(I143&lt;J143,0,1),2))</f>
        <v/>
      </c>
      <c r="AI143" s="39">
        <f>IF(D143&gt;H143,3,IF(D143&gt;I143,2,IF(D143&gt;J143,1,0)))</f>
        <v/>
      </c>
      <c r="AK143" s="39">
        <f>IF(M143&gt;H143,3,IF(M143&gt;I143,2,IF(M143&gt;J143,1,0)))</f>
        <v/>
      </c>
      <c r="AM143" s="39">
        <f>IF(L143&gt;H143,3,IF(L143&gt;I143,2,IF(L143&gt;J143,1,0)))</f>
        <v/>
      </c>
      <c r="AO143" s="39">
        <f>IF(C142&gt;L142,2,IF(C142&gt;N142,1,0))</f>
        <v/>
      </c>
      <c r="AP143" s="39">
        <f>SUM(AO139:AO142)</f>
        <v/>
      </c>
      <c r="AQ143" s="39">
        <f>AQ142+1</f>
        <v/>
      </c>
      <c r="AR143" s="39">
        <f>IF(AP143&gt;0,AR142+1,0)</f>
        <v/>
      </c>
      <c r="AS143" s="39">
        <f>IF(AR144=0,AR143,0)</f>
        <v/>
      </c>
      <c r="AT143" s="36" t="n"/>
      <c r="AU143" s="36" t="n"/>
      <c r="AV143" s="36" t="n"/>
      <c r="AW143" s="36" t="n"/>
      <c r="AY143" s="39">
        <f>IF(D142&lt;M142,-2,IF(D142&lt;O142,-1,0))</f>
        <v/>
      </c>
      <c r="AZ143" s="39">
        <f>SUM(AY139:AY142)</f>
        <v/>
      </c>
      <c r="BA143" s="39">
        <f>BA142+1</f>
        <v/>
      </c>
      <c r="BB143" s="39">
        <f>IF(AZ143&lt;0,BB142+1,0)</f>
        <v/>
      </c>
      <c r="BC143" s="39">
        <f>IF(BB144=0,BB143,0)</f>
        <v/>
      </c>
      <c r="BD143" s="36" t="n"/>
      <c r="BE143" s="36" t="n"/>
      <c r="BF143" s="36" t="n"/>
      <c r="BG143" s="36" t="n"/>
    </row>
    <row r="144" ht="15" customHeight="1" s="27">
      <c r="B144" s="40" t="n">
        <v>42221</v>
      </c>
      <c r="C144" s="41" t="n">
        <v>15.34</v>
      </c>
      <c r="D144" s="41" t="n">
        <v>15.13</v>
      </c>
      <c r="E144" s="41" t="n">
        <v>15.26</v>
      </c>
      <c r="F144" s="41" t="n">
        <v>15.26</v>
      </c>
      <c r="G144" s="26" t="n"/>
      <c r="H144" s="41">
        <f>AVERAGE(F124:F143)</f>
        <v/>
      </c>
      <c r="I144" s="41">
        <f>AVERAGE(F95:F143)</f>
        <v/>
      </c>
      <c r="J144" s="41">
        <f>AVERAGE(F44:F143)</f>
        <v/>
      </c>
      <c r="K144" s="41">
        <f>STDEV(F124:F143)</f>
        <v/>
      </c>
      <c r="L144" s="41">
        <f>H144+2*K144</f>
        <v/>
      </c>
      <c r="M144" s="41">
        <f>H144-2*K144</f>
        <v/>
      </c>
      <c r="N144" s="41">
        <f>H144+1.5*K144</f>
        <v/>
      </c>
      <c r="O144" s="41">
        <f>H144-1.5*K144</f>
        <v/>
      </c>
      <c r="P144" s="26" t="n"/>
      <c r="Q144" s="42">
        <f>(H143-H114)/H114</f>
        <v/>
      </c>
      <c r="R144" s="43">
        <f>IF(Q144&gt;=0.1,1,IF(Q144&gt;-0.1,0,-1))</f>
        <v/>
      </c>
      <c r="S144" s="42">
        <f>(I144-I114)/I114</f>
        <v/>
      </c>
      <c r="T144" s="43">
        <f>IF(S144&gt;=0.05,1,IF(S144&gt;-0.05,0,-1))</f>
        <v/>
      </c>
      <c r="U144" s="42">
        <f>(J143-J114)/J114</f>
        <v/>
      </c>
      <c r="V144" s="43">
        <f>IF(U144&gt;=0.03,1,IF(U144&gt;-0.03,0,-1))</f>
        <v/>
      </c>
      <c r="W144" s="43">
        <f>R144+T144+V144</f>
        <v/>
      </c>
      <c r="Y144" s="38" t="n"/>
      <c r="Z144" s="38" t="n"/>
      <c r="AA144" s="38" t="n"/>
      <c r="AB144" s="38" t="n"/>
      <c r="AC144" s="38" t="n"/>
      <c r="AD144" s="38" t="n"/>
      <c r="AE144" s="38" t="n"/>
      <c r="AG144" s="39">
        <f>IF(H144&gt;I144,IF(I144&gt;J144,4,3),IF(H144&lt;J144,IF(I144&lt;J144,0,1),2))</f>
        <v/>
      </c>
      <c r="AI144" s="39">
        <f>IF(D144&gt;H144,3,IF(D144&gt;I144,2,IF(D144&gt;J144,1,0)))</f>
        <v/>
      </c>
      <c r="AK144" s="39">
        <f>IF(M144&gt;H144,3,IF(M144&gt;I144,2,IF(M144&gt;J144,1,0)))</f>
        <v/>
      </c>
      <c r="AM144" s="39">
        <f>IF(L144&gt;H144,3,IF(L144&gt;I144,2,IF(L144&gt;J144,1,0)))</f>
        <v/>
      </c>
      <c r="AO144" s="39">
        <f>IF(C143&gt;L143,2,IF(C143&gt;N143,1,0))</f>
        <v/>
      </c>
      <c r="AP144" s="39">
        <f>SUM(AO140:AO143)</f>
        <v/>
      </c>
      <c r="AQ144" s="39">
        <f>AQ143+1</f>
        <v/>
      </c>
      <c r="AR144" s="39">
        <f>IF(AP144&gt;0,AR143+1,0)</f>
        <v/>
      </c>
      <c r="AS144" s="39">
        <f>IF(AR145=0,AR144,0)</f>
        <v/>
      </c>
      <c r="AT144" s="36" t="n"/>
      <c r="AU144" s="36" t="n"/>
      <c r="AV144" s="36" t="n"/>
      <c r="AW144" s="36" t="n"/>
      <c r="AY144" s="39">
        <f>IF(D143&lt;M143,-2,IF(D143&lt;O143,-1,0))</f>
        <v/>
      </c>
      <c r="AZ144" s="39">
        <f>SUM(AY140:AY143)</f>
        <v/>
      </c>
      <c r="BA144" s="39">
        <f>BA143+1</f>
        <v/>
      </c>
      <c r="BB144" s="39">
        <f>IF(AZ144&lt;0,BB143+1,0)</f>
        <v/>
      </c>
      <c r="BC144" s="39">
        <f>IF(BB145=0,BB144,0)</f>
        <v/>
      </c>
      <c r="BD144" s="36" t="n"/>
      <c r="BE144" s="36" t="n"/>
      <c r="BF144" s="36" t="n"/>
      <c r="BG144" s="36" t="n"/>
    </row>
    <row r="145" ht="15" customHeight="1" s="27">
      <c r="B145" s="40" t="n">
        <v>42222</v>
      </c>
      <c r="C145" s="41" t="n">
        <v>15.395</v>
      </c>
      <c r="D145" s="41" t="n">
        <v>15.155</v>
      </c>
      <c r="E145" s="41" t="n">
        <v>15.2</v>
      </c>
      <c r="F145" s="41" t="n">
        <v>15.265</v>
      </c>
      <c r="G145" s="26" t="n"/>
      <c r="H145" s="41">
        <f>AVERAGE(F125:F144)</f>
        <v/>
      </c>
      <c r="I145" s="41">
        <f>AVERAGE(F96:F144)</f>
        <v/>
      </c>
      <c r="J145" s="41">
        <f>AVERAGE(F45:F144)</f>
        <v/>
      </c>
      <c r="K145" s="41">
        <f>STDEV(F125:F144)</f>
        <v/>
      </c>
      <c r="L145" s="41">
        <f>H145+2*K145</f>
        <v/>
      </c>
      <c r="M145" s="41">
        <f>H145-2*K145</f>
        <v/>
      </c>
      <c r="N145" s="41">
        <f>H145+1.5*K145</f>
        <v/>
      </c>
      <c r="O145" s="41">
        <f>H145-1.5*K145</f>
        <v/>
      </c>
      <c r="P145" s="26" t="n"/>
      <c r="Q145" s="42">
        <f>(H144-H115)/H115</f>
        <v/>
      </c>
      <c r="R145" s="43">
        <f>IF(Q145&gt;=0.1,1,IF(Q145&gt;-0.1,0,-1))</f>
        <v/>
      </c>
      <c r="S145" s="42">
        <f>(I145-I115)/I115</f>
        <v/>
      </c>
      <c r="T145" s="43">
        <f>IF(S145&gt;=0.05,1,IF(S145&gt;-0.05,0,-1))</f>
        <v/>
      </c>
      <c r="U145" s="42">
        <f>(J144-J115)/J115</f>
        <v/>
      </c>
      <c r="V145" s="43">
        <f>IF(U145&gt;=0.03,1,IF(U145&gt;-0.03,0,-1))</f>
        <v/>
      </c>
      <c r="W145" s="43">
        <f>R145+T145+V145</f>
        <v/>
      </c>
      <c r="Y145" s="38" t="n"/>
      <c r="Z145" s="38" t="n"/>
      <c r="AA145" s="38" t="n"/>
      <c r="AB145" s="38" t="n"/>
      <c r="AC145" s="38" t="n"/>
      <c r="AD145" s="38" t="n"/>
      <c r="AE145" s="38" t="n"/>
      <c r="AG145" s="39">
        <f>IF(H145&gt;I145,IF(I145&gt;J145,4,3),IF(H145&lt;J145,IF(I145&lt;J145,0,1),2))</f>
        <v/>
      </c>
      <c r="AI145" s="39">
        <f>IF(D145&gt;H145,3,IF(D145&gt;I145,2,IF(D145&gt;J145,1,0)))</f>
        <v/>
      </c>
      <c r="AK145" s="39">
        <f>IF(M145&gt;H145,3,IF(M145&gt;I145,2,IF(M145&gt;J145,1,0)))</f>
        <v/>
      </c>
      <c r="AM145" s="39">
        <f>IF(L145&gt;H145,3,IF(L145&gt;I145,2,IF(L145&gt;J145,1,0)))</f>
        <v/>
      </c>
      <c r="AO145" s="39">
        <f>IF(C144&gt;L144,2,IF(C144&gt;N144,1,0))</f>
        <v/>
      </c>
      <c r="AP145" s="39">
        <f>SUM(AO141:AO144)</f>
        <v/>
      </c>
      <c r="AQ145" s="39">
        <f>AQ144+1</f>
        <v/>
      </c>
      <c r="AR145" s="39">
        <f>IF(AP145&gt;0,AR144+1,0)</f>
        <v/>
      </c>
      <c r="AS145" s="39">
        <f>IF(AR146=0,AR145,0)</f>
        <v/>
      </c>
      <c r="AT145" s="36" t="n"/>
      <c r="AU145" s="36" t="n"/>
      <c r="AV145" s="36" t="n"/>
      <c r="AW145" s="36" t="n"/>
      <c r="AY145" s="39">
        <f>IF(D144&lt;M144,-2,IF(D144&lt;O144,-1,0))</f>
        <v/>
      </c>
      <c r="AZ145" s="39">
        <f>SUM(AY141:AY144)</f>
        <v/>
      </c>
      <c r="BA145" s="39">
        <f>BA144+1</f>
        <v/>
      </c>
      <c r="BB145" s="39">
        <f>IF(AZ145&lt;0,BB144+1,0)</f>
        <v/>
      </c>
      <c r="BC145" s="39">
        <f>IF(BB146=0,BB145,0)</f>
        <v/>
      </c>
      <c r="BD145" s="36" t="n"/>
      <c r="BE145" s="36" t="n"/>
      <c r="BF145" s="36" t="n"/>
      <c r="BG145" s="36" t="n"/>
    </row>
    <row r="146" ht="15" customHeight="1" s="27">
      <c r="B146" s="40" t="n">
        <v>42223</v>
      </c>
      <c r="C146" s="41" t="n">
        <v>15.26</v>
      </c>
      <c r="D146" s="41" t="n">
        <v>14.93</v>
      </c>
      <c r="E146" s="41" t="n">
        <v>15.225</v>
      </c>
      <c r="F146" s="41" t="n">
        <v>14.985</v>
      </c>
      <c r="G146" s="26" t="n"/>
      <c r="H146" s="41">
        <f>AVERAGE(F126:F145)</f>
        <v/>
      </c>
      <c r="I146" s="41">
        <f>AVERAGE(F97:F145)</f>
        <v/>
      </c>
      <c r="J146" s="41">
        <f>AVERAGE(F46:F145)</f>
        <v/>
      </c>
      <c r="K146" s="41">
        <f>STDEV(F126:F145)</f>
        <v/>
      </c>
      <c r="L146" s="41">
        <f>H146+2*K146</f>
        <v/>
      </c>
      <c r="M146" s="41">
        <f>H146-2*K146</f>
        <v/>
      </c>
      <c r="N146" s="41">
        <f>H146+1.5*K146</f>
        <v/>
      </c>
      <c r="O146" s="41">
        <f>H146-1.5*K146</f>
        <v/>
      </c>
      <c r="P146" s="26" t="n"/>
      <c r="Q146" s="42">
        <f>(H145-H116)/H116</f>
        <v/>
      </c>
      <c r="R146" s="43">
        <f>IF(Q146&gt;=0.1,1,IF(Q146&gt;-0.1,0,-1))</f>
        <v/>
      </c>
      <c r="S146" s="42">
        <f>(I146-I116)/I116</f>
        <v/>
      </c>
      <c r="T146" s="43">
        <f>IF(S146&gt;=0.05,1,IF(S146&gt;-0.05,0,-1))</f>
        <v/>
      </c>
      <c r="U146" s="42">
        <f>(J145-J116)/J116</f>
        <v/>
      </c>
      <c r="V146" s="43">
        <f>IF(U146&gt;=0.03,1,IF(U146&gt;-0.03,0,-1))</f>
        <v/>
      </c>
      <c r="W146" s="43">
        <f>R146+T146+V146</f>
        <v/>
      </c>
      <c r="Y146" s="38" t="n"/>
      <c r="Z146" s="38" t="n"/>
      <c r="AA146" s="38" t="n"/>
      <c r="AB146" s="38" t="n"/>
      <c r="AC146" s="38" t="n"/>
      <c r="AD146" s="38" t="n"/>
      <c r="AE146" s="38" t="n"/>
      <c r="AG146" s="39">
        <f>IF(H146&gt;I146,IF(I146&gt;J146,4,3),IF(H146&lt;J146,IF(I146&lt;J146,0,1),2))</f>
        <v/>
      </c>
      <c r="AI146" s="39">
        <f>IF(D146&gt;H146,3,IF(D146&gt;I146,2,IF(D146&gt;J146,1,0)))</f>
        <v/>
      </c>
      <c r="AK146" s="39">
        <f>IF(M146&gt;H146,3,IF(M146&gt;I146,2,IF(M146&gt;J146,1,0)))</f>
        <v/>
      </c>
      <c r="AM146" s="39">
        <f>IF(L146&gt;H146,3,IF(L146&gt;I146,2,IF(L146&gt;J146,1,0)))</f>
        <v/>
      </c>
      <c r="AO146" s="39">
        <f>IF(C145&gt;L145,2,IF(C145&gt;N145,1,0))</f>
        <v/>
      </c>
      <c r="AP146" s="39">
        <f>SUM(AO142:AO145)</f>
        <v/>
      </c>
      <c r="AQ146" s="39">
        <f>AQ145+1</f>
        <v/>
      </c>
      <c r="AR146" s="39">
        <f>IF(AP146&gt;0,AR145+1,0)</f>
        <v/>
      </c>
      <c r="AS146" s="39">
        <f>IF(AR147=0,AR146,0)</f>
        <v/>
      </c>
      <c r="AT146" s="36" t="n"/>
      <c r="AU146" s="36" t="n"/>
      <c r="AV146" s="36" t="n"/>
      <c r="AW146" s="36" t="n"/>
      <c r="AY146" s="39">
        <f>IF(D145&lt;M145,-2,IF(D145&lt;O145,-1,0))</f>
        <v/>
      </c>
      <c r="AZ146" s="39">
        <f>SUM(AY142:AY145)</f>
        <v/>
      </c>
      <c r="BA146" s="39">
        <f>BA145+1</f>
        <v/>
      </c>
      <c r="BB146" s="39">
        <f>IF(AZ146&lt;0,BB145+1,0)</f>
        <v/>
      </c>
      <c r="BC146" s="39">
        <f>IF(BB147=0,BB146,0)</f>
        <v/>
      </c>
      <c r="BD146" s="36" t="n"/>
      <c r="BE146" s="36" t="n"/>
      <c r="BF146" s="36" t="n"/>
      <c r="BG146" s="36" t="n"/>
    </row>
    <row r="147" ht="15" customHeight="1" s="27">
      <c r="B147" s="40" t="n">
        <v>42226</v>
      </c>
      <c r="C147" s="41" t="n">
        <v>15.25</v>
      </c>
      <c r="D147" s="41" t="n">
        <v>15.025</v>
      </c>
      <c r="E147" s="41" t="n">
        <v>15.11</v>
      </c>
      <c r="F147" s="41" t="n">
        <v>15.245</v>
      </c>
      <c r="G147" s="26" t="n"/>
      <c r="H147" s="41">
        <f>AVERAGE(F127:F146)</f>
        <v/>
      </c>
      <c r="I147" s="41">
        <f>AVERAGE(F98:F146)</f>
        <v/>
      </c>
      <c r="J147" s="41">
        <f>AVERAGE(F47:F146)</f>
        <v/>
      </c>
      <c r="K147" s="41">
        <f>STDEV(F127:F146)</f>
        <v/>
      </c>
      <c r="L147" s="41">
        <f>H147+2*K147</f>
        <v/>
      </c>
      <c r="M147" s="41">
        <f>H147-2*K147</f>
        <v/>
      </c>
      <c r="N147" s="41">
        <f>H147+1.5*K147</f>
        <v/>
      </c>
      <c r="O147" s="41">
        <f>H147-1.5*K147</f>
        <v/>
      </c>
      <c r="P147" s="26" t="n"/>
      <c r="Q147" s="42">
        <f>(H146-H117)/H117</f>
        <v/>
      </c>
      <c r="R147" s="43">
        <f>IF(Q147&gt;=0.1,1,IF(Q147&gt;-0.1,0,-1))</f>
        <v/>
      </c>
      <c r="S147" s="42">
        <f>(I147-I117)/I117</f>
        <v/>
      </c>
      <c r="T147" s="43">
        <f>IF(S147&gt;=0.05,1,IF(S147&gt;-0.05,0,-1))</f>
        <v/>
      </c>
      <c r="U147" s="42">
        <f>(J146-J117)/J117</f>
        <v/>
      </c>
      <c r="V147" s="43">
        <f>IF(U147&gt;=0.03,1,IF(U147&gt;-0.03,0,-1))</f>
        <v/>
      </c>
      <c r="W147" s="43">
        <f>R147+T147+V147</f>
        <v/>
      </c>
      <c r="Y147" s="38" t="n"/>
      <c r="Z147" s="38" t="n"/>
      <c r="AA147" s="38" t="n"/>
      <c r="AB147" s="38" t="n"/>
      <c r="AC147" s="38" t="n"/>
      <c r="AD147" s="38" t="n"/>
      <c r="AE147" s="38" t="n"/>
      <c r="AG147" s="39">
        <f>IF(H147&gt;I147,IF(I147&gt;J147,4,3),IF(H147&lt;J147,IF(I147&lt;J147,0,1),2))</f>
        <v/>
      </c>
      <c r="AI147" s="39">
        <f>IF(D147&gt;H147,3,IF(D147&gt;I147,2,IF(D147&gt;J147,1,0)))</f>
        <v/>
      </c>
      <c r="AK147" s="39">
        <f>IF(M147&gt;H147,3,IF(M147&gt;I147,2,IF(M147&gt;J147,1,0)))</f>
        <v/>
      </c>
      <c r="AM147" s="39">
        <f>IF(L147&gt;H147,3,IF(L147&gt;I147,2,IF(L147&gt;J147,1,0)))</f>
        <v/>
      </c>
      <c r="AO147" s="39">
        <f>IF(C146&gt;L146,2,IF(C146&gt;N146,1,0))</f>
        <v/>
      </c>
      <c r="AP147" s="39">
        <f>SUM(AO143:AO146)</f>
        <v/>
      </c>
      <c r="AQ147" s="39">
        <f>AQ146+1</f>
        <v/>
      </c>
      <c r="AR147" s="39">
        <f>IF(AP147&gt;0,AR146+1,0)</f>
        <v/>
      </c>
      <c r="AS147" s="39">
        <f>IF(AR148=0,AR147,0)</f>
        <v/>
      </c>
      <c r="AT147" s="36" t="n"/>
      <c r="AU147" s="36" t="n"/>
      <c r="AV147" s="36" t="n"/>
      <c r="AW147" s="36" t="n"/>
      <c r="AY147" s="39">
        <f>IF(D146&lt;M146,-2,IF(D146&lt;O146,-1,0))</f>
        <v/>
      </c>
      <c r="AZ147" s="39">
        <f>SUM(AY143:AY146)</f>
        <v/>
      </c>
      <c r="BA147" s="39">
        <f>BA146+1</f>
        <v/>
      </c>
      <c r="BB147" s="39">
        <f>IF(AZ147&lt;0,BB146+1,0)</f>
        <v/>
      </c>
      <c r="BC147" s="39">
        <f>IF(BB148=0,BB147,0)</f>
        <v/>
      </c>
      <c r="BD147" s="36" t="n"/>
      <c r="BE147" s="36" t="n"/>
      <c r="BF147" s="36" t="n"/>
      <c r="BG147" s="36" t="n"/>
    </row>
    <row r="148" ht="15" customHeight="1" s="27">
      <c r="B148" s="40" t="n">
        <v>42227</v>
      </c>
      <c r="C148" s="41" t="n">
        <v>15.255</v>
      </c>
      <c r="D148" s="41" t="n">
        <v>15.025</v>
      </c>
      <c r="E148" s="41" t="n">
        <v>15.25</v>
      </c>
      <c r="F148" s="41" t="n">
        <v>15.15</v>
      </c>
      <c r="G148" s="26" t="n"/>
      <c r="H148" s="41">
        <f>AVERAGE(F128:F147)</f>
        <v/>
      </c>
      <c r="I148" s="41">
        <f>AVERAGE(F99:F147)</f>
        <v/>
      </c>
      <c r="J148" s="41">
        <f>AVERAGE(F48:F147)</f>
        <v/>
      </c>
      <c r="K148" s="41">
        <f>STDEV(F128:F147)</f>
        <v/>
      </c>
      <c r="L148" s="41">
        <f>H148+2*K148</f>
        <v/>
      </c>
      <c r="M148" s="41">
        <f>H148-2*K148</f>
        <v/>
      </c>
      <c r="N148" s="41">
        <f>H148+1.5*K148</f>
        <v/>
      </c>
      <c r="O148" s="41">
        <f>H148-1.5*K148</f>
        <v/>
      </c>
      <c r="P148" s="26" t="n"/>
      <c r="Q148" s="42">
        <f>(H147-H118)/H118</f>
        <v/>
      </c>
      <c r="R148" s="43">
        <f>IF(Q148&gt;=0.1,1,IF(Q148&gt;-0.1,0,-1))</f>
        <v/>
      </c>
      <c r="S148" s="42">
        <f>(I148-I118)/I118</f>
        <v/>
      </c>
      <c r="T148" s="43">
        <f>IF(S148&gt;=0.05,1,IF(S148&gt;-0.05,0,-1))</f>
        <v/>
      </c>
      <c r="U148" s="42">
        <f>(J147-J118)/J118</f>
        <v/>
      </c>
      <c r="V148" s="43">
        <f>IF(U148&gt;=0.03,1,IF(U148&gt;-0.03,0,-1))</f>
        <v/>
      </c>
      <c r="W148" s="43">
        <f>R148+T148+V148</f>
        <v/>
      </c>
      <c r="Y148" s="38" t="n"/>
      <c r="Z148" s="38" t="n"/>
      <c r="AA148" s="38" t="n"/>
      <c r="AB148" s="38" t="n"/>
      <c r="AC148" s="38" t="n"/>
      <c r="AD148" s="38" t="n"/>
      <c r="AE148" s="38" t="n"/>
      <c r="AG148" s="39">
        <f>IF(H148&gt;I148,IF(I148&gt;J148,4,3),IF(H148&lt;J148,IF(I148&lt;J148,0,1),2))</f>
        <v/>
      </c>
      <c r="AI148" s="39">
        <f>IF(D148&gt;H148,3,IF(D148&gt;I148,2,IF(D148&gt;J148,1,0)))</f>
        <v/>
      </c>
      <c r="AK148" s="39">
        <f>IF(M148&gt;H148,3,IF(M148&gt;I148,2,IF(M148&gt;J148,1,0)))</f>
        <v/>
      </c>
      <c r="AM148" s="39">
        <f>IF(L148&gt;H148,3,IF(L148&gt;I148,2,IF(L148&gt;J148,1,0)))</f>
        <v/>
      </c>
      <c r="AO148" s="39">
        <f>IF(C147&gt;L147,2,IF(C147&gt;N147,1,0))</f>
        <v/>
      </c>
      <c r="AP148" s="39">
        <f>SUM(AO144:AO147)</f>
        <v/>
      </c>
      <c r="AQ148" s="39">
        <f>AQ147+1</f>
        <v/>
      </c>
      <c r="AR148" s="39">
        <f>IF(AP148&gt;0,AR147+1,0)</f>
        <v/>
      </c>
      <c r="AS148" s="39">
        <f>IF(AR149=0,AR148,0)</f>
        <v/>
      </c>
      <c r="AT148" s="36" t="n"/>
      <c r="AU148" s="36" t="n"/>
      <c r="AV148" s="36" t="n"/>
      <c r="AW148" s="36" t="n"/>
      <c r="AY148" s="39">
        <f>IF(D147&lt;M147,-2,IF(D147&lt;O147,-1,0))</f>
        <v/>
      </c>
      <c r="AZ148" s="39">
        <f>SUM(AY144:AY147)</f>
        <v/>
      </c>
      <c r="BA148" s="39">
        <f>BA147+1</f>
        <v/>
      </c>
      <c r="BB148" s="39">
        <f>IF(AZ148&lt;0,BB147+1,0)</f>
        <v/>
      </c>
      <c r="BC148" s="39">
        <f>IF(BB149=0,BB148,0)</f>
        <v/>
      </c>
      <c r="BD148" s="36" t="n"/>
      <c r="BE148" s="36" t="n"/>
      <c r="BF148" s="36" t="n"/>
      <c r="BG148" s="36" t="n"/>
    </row>
    <row r="149" ht="15" customHeight="1" s="27">
      <c r="B149" s="40" t="n">
        <v>42228</v>
      </c>
      <c r="C149" s="41" t="n">
        <v>15.015</v>
      </c>
      <c r="D149" s="41" t="n">
        <v>14.66</v>
      </c>
      <c r="E149" s="41" t="n">
        <v>15.005</v>
      </c>
      <c r="F149" s="41" t="n">
        <v>14.725</v>
      </c>
      <c r="G149" s="26" t="n"/>
      <c r="H149" s="41">
        <f>AVERAGE(F129:F148)</f>
        <v/>
      </c>
      <c r="I149" s="41">
        <f>AVERAGE(F100:F148)</f>
        <v/>
      </c>
      <c r="J149" s="41">
        <f>AVERAGE(F49:F148)</f>
        <v/>
      </c>
      <c r="K149" s="41">
        <f>STDEV(F129:F148)</f>
        <v/>
      </c>
      <c r="L149" s="41">
        <f>H149+2*K149</f>
        <v/>
      </c>
      <c r="M149" s="41">
        <f>H149-2*K149</f>
        <v/>
      </c>
      <c r="N149" s="41">
        <f>H149+1.5*K149</f>
        <v/>
      </c>
      <c r="O149" s="41">
        <f>H149-1.5*K149</f>
        <v/>
      </c>
      <c r="P149" s="26" t="n"/>
      <c r="Q149" s="42">
        <f>(H148-H119)/H119</f>
        <v/>
      </c>
      <c r="R149" s="43">
        <f>IF(Q149&gt;=0.1,1,IF(Q149&gt;-0.1,0,-1))</f>
        <v/>
      </c>
      <c r="S149" s="42">
        <f>(I149-I119)/I119</f>
        <v/>
      </c>
      <c r="T149" s="43">
        <f>IF(S149&gt;=0.05,1,IF(S149&gt;-0.05,0,-1))</f>
        <v/>
      </c>
      <c r="U149" s="42">
        <f>(J148-J119)/J119</f>
        <v/>
      </c>
      <c r="V149" s="43">
        <f>IF(U149&gt;=0.03,1,IF(U149&gt;-0.03,0,-1))</f>
        <v/>
      </c>
      <c r="W149" s="43">
        <f>R149+T149+V149</f>
        <v/>
      </c>
      <c r="Y149" s="38" t="n"/>
      <c r="Z149" s="38" t="n"/>
      <c r="AA149" s="38" t="n"/>
      <c r="AB149" s="38" t="n"/>
      <c r="AC149" s="38" t="n"/>
      <c r="AD149" s="38" t="n"/>
      <c r="AE149" s="38" t="n"/>
      <c r="AG149" s="39">
        <f>IF(H149&gt;I149,IF(I149&gt;J149,4,3),IF(H149&lt;J149,IF(I149&lt;J149,0,1),2))</f>
        <v/>
      </c>
      <c r="AI149" s="39">
        <f>IF(D149&gt;H149,3,IF(D149&gt;I149,2,IF(D149&gt;J149,1,0)))</f>
        <v/>
      </c>
      <c r="AK149" s="39">
        <f>IF(M149&gt;H149,3,IF(M149&gt;I149,2,IF(M149&gt;J149,1,0)))</f>
        <v/>
      </c>
      <c r="AM149" s="39">
        <f>IF(L149&gt;H149,3,IF(L149&gt;I149,2,IF(L149&gt;J149,1,0)))</f>
        <v/>
      </c>
      <c r="AO149" s="39">
        <f>IF(C148&gt;L148,2,IF(C148&gt;N148,1,0))</f>
        <v/>
      </c>
      <c r="AP149" s="39">
        <f>SUM(AO145:AO148)</f>
        <v/>
      </c>
      <c r="AQ149" s="39">
        <f>AQ148+1</f>
        <v/>
      </c>
      <c r="AR149" s="39">
        <f>IF(AP149&gt;0,AR148+1,0)</f>
        <v/>
      </c>
      <c r="AS149" s="39">
        <f>IF(AR150=0,AR149,0)</f>
        <v/>
      </c>
      <c r="AT149" s="36" t="n"/>
      <c r="AU149" s="36" t="n"/>
      <c r="AV149" s="36" t="n"/>
      <c r="AW149" s="36" t="n"/>
      <c r="AY149" s="39">
        <f>IF(D148&lt;M148,-2,IF(D148&lt;O148,-1,0))</f>
        <v/>
      </c>
      <c r="AZ149" s="39">
        <f>SUM(AY145:AY148)</f>
        <v/>
      </c>
      <c r="BA149" s="39">
        <f>BA148+1</f>
        <v/>
      </c>
      <c r="BB149" s="39">
        <f>IF(AZ149&lt;0,BB148+1,0)</f>
        <v/>
      </c>
      <c r="BC149" s="39">
        <f>IF(BB150=0,BB149,0)</f>
        <v/>
      </c>
      <c r="BD149" s="36" t="n"/>
      <c r="BE149" s="36" t="n"/>
      <c r="BF149" s="36" t="n"/>
      <c r="BG149" s="36" t="n"/>
    </row>
    <row r="150" ht="15" customHeight="1" s="27">
      <c r="B150" s="40" t="n">
        <v>42229</v>
      </c>
      <c r="C150" s="41" t="n">
        <v>15.05</v>
      </c>
      <c r="D150" s="41" t="n">
        <v>14.795</v>
      </c>
      <c r="E150" s="41" t="n">
        <v>14.975</v>
      </c>
      <c r="F150" s="41" t="n">
        <v>14.885</v>
      </c>
      <c r="G150" s="26" t="n"/>
      <c r="H150" s="41">
        <f>AVERAGE(F130:F149)</f>
        <v/>
      </c>
      <c r="I150" s="41">
        <f>AVERAGE(F101:F149)</f>
        <v/>
      </c>
      <c r="J150" s="41">
        <f>AVERAGE(F50:F149)</f>
        <v/>
      </c>
      <c r="K150" s="41">
        <f>STDEV(F130:F149)</f>
        <v/>
      </c>
      <c r="L150" s="41">
        <f>H150+2*K150</f>
        <v/>
      </c>
      <c r="M150" s="41">
        <f>H150-2*K150</f>
        <v/>
      </c>
      <c r="N150" s="41">
        <f>H150+1.5*K150</f>
        <v/>
      </c>
      <c r="O150" s="41">
        <f>H150-1.5*K150</f>
        <v/>
      </c>
      <c r="P150" s="26" t="n"/>
      <c r="Q150" s="42">
        <f>(H149-H120)/H120</f>
        <v/>
      </c>
      <c r="R150" s="43">
        <f>IF(Q150&gt;=0.1,1,IF(Q150&gt;-0.1,0,-1))</f>
        <v/>
      </c>
      <c r="S150" s="42">
        <f>(I150-I120)/I120</f>
        <v/>
      </c>
      <c r="T150" s="43">
        <f>IF(S150&gt;=0.05,1,IF(S150&gt;-0.05,0,-1))</f>
        <v/>
      </c>
      <c r="U150" s="42">
        <f>(J149-J120)/J120</f>
        <v/>
      </c>
      <c r="V150" s="43">
        <f>IF(U150&gt;=0.03,1,IF(U150&gt;-0.03,0,-1))</f>
        <v/>
      </c>
      <c r="W150" s="43">
        <f>R150+T150+V150</f>
        <v/>
      </c>
      <c r="Y150" s="38" t="n"/>
      <c r="Z150" s="38" t="n"/>
      <c r="AA150" s="38" t="n"/>
      <c r="AB150" s="38" t="n"/>
      <c r="AC150" s="38" t="n"/>
      <c r="AD150" s="38" t="n"/>
      <c r="AE150" s="38" t="n"/>
      <c r="AG150" s="39">
        <f>IF(H150&gt;I150,IF(I150&gt;J150,4,3),IF(H150&lt;J150,IF(I150&lt;J150,0,1),2))</f>
        <v/>
      </c>
      <c r="AI150" s="39">
        <f>IF(D150&gt;H150,3,IF(D150&gt;I150,2,IF(D150&gt;J150,1,0)))</f>
        <v/>
      </c>
      <c r="AK150" s="39">
        <f>IF(M150&gt;H150,3,IF(M150&gt;I150,2,IF(M150&gt;J150,1,0)))</f>
        <v/>
      </c>
      <c r="AM150" s="39">
        <f>IF(L150&gt;H150,3,IF(L150&gt;I150,2,IF(L150&gt;J150,1,0)))</f>
        <v/>
      </c>
      <c r="AO150" s="39">
        <f>IF(C149&gt;L149,2,IF(C149&gt;N149,1,0))</f>
        <v/>
      </c>
      <c r="AP150" s="39">
        <f>SUM(AO146:AO149)</f>
        <v/>
      </c>
      <c r="AQ150" s="39">
        <f>AQ149+1</f>
        <v/>
      </c>
      <c r="AR150" s="39">
        <f>IF(AP150&gt;0,AR149+1,0)</f>
        <v/>
      </c>
      <c r="AS150" s="39">
        <f>IF(AR151=0,AR150,0)</f>
        <v/>
      </c>
      <c r="AT150" s="36" t="n"/>
      <c r="AU150" s="36" t="n"/>
      <c r="AV150" s="36" t="n"/>
      <c r="AW150" s="36" t="n"/>
      <c r="AY150" s="39">
        <f>IF(D149&lt;M149,-2,IF(D149&lt;O149,-1,0))</f>
        <v/>
      </c>
      <c r="AZ150" s="39">
        <f>SUM(AY146:AY149)</f>
        <v/>
      </c>
      <c r="BA150" s="39">
        <f>BA149+1</f>
        <v/>
      </c>
      <c r="BB150" s="39">
        <f>IF(AZ150&lt;0,BB149+1,0)</f>
        <v/>
      </c>
      <c r="BC150" s="39">
        <f>IF(BB151=0,BB150,0)</f>
        <v/>
      </c>
      <c r="BD150" s="36" t="n"/>
      <c r="BE150" s="36" t="n"/>
      <c r="BF150" s="36" t="n"/>
      <c r="BG150" s="36" t="n"/>
    </row>
    <row r="151" ht="15" customHeight="1" s="27">
      <c r="B151" s="40" t="n">
        <v>42230</v>
      </c>
      <c r="C151" s="41" t="n">
        <v>14.975</v>
      </c>
      <c r="D151" s="41" t="n">
        <v>14.735</v>
      </c>
      <c r="E151" s="41" t="n">
        <v>14.93</v>
      </c>
      <c r="F151" s="41" t="n">
        <v>14.86</v>
      </c>
      <c r="G151" s="26" t="n"/>
      <c r="H151" s="41">
        <f>AVERAGE(F131:F150)</f>
        <v/>
      </c>
      <c r="I151" s="41">
        <f>AVERAGE(F102:F150)</f>
        <v/>
      </c>
      <c r="J151" s="41">
        <f>AVERAGE(F51:F150)</f>
        <v/>
      </c>
      <c r="K151" s="41">
        <f>STDEV(F131:F150)</f>
        <v/>
      </c>
      <c r="L151" s="41">
        <f>H151+2*K151</f>
        <v/>
      </c>
      <c r="M151" s="41">
        <f>H151-2*K151</f>
        <v/>
      </c>
      <c r="N151" s="41">
        <f>H151+1.5*K151</f>
        <v/>
      </c>
      <c r="O151" s="41">
        <f>H151-1.5*K151</f>
        <v/>
      </c>
      <c r="P151" s="26" t="n"/>
      <c r="Q151" s="42">
        <f>(H150-H121)/H121</f>
        <v/>
      </c>
      <c r="R151" s="43">
        <f>IF(Q151&gt;=0.1,1,IF(Q151&gt;-0.1,0,-1))</f>
        <v/>
      </c>
      <c r="S151" s="42">
        <f>(I151-I121)/I121</f>
        <v/>
      </c>
      <c r="T151" s="43">
        <f>IF(S151&gt;=0.05,1,IF(S151&gt;-0.05,0,-1))</f>
        <v/>
      </c>
      <c r="U151" s="42">
        <f>(J150-J121)/J121</f>
        <v/>
      </c>
      <c r="V151" s="43">
        <f>IF(U151&gt;=0.03,1,IF(U151&gt;-0.03,0,-1))</f>
        <v/>
      </c>
      <c r="W151" s="43">
        <f>R151+T151+V151</f>
        <v/>
      </c>
      <c r="Y151" s="38" t="n"/>
      <c r="Z151" s="38" t="n"/>
      <c r="AA151" s="38" t="n"/>
      <c r="AB151" s="38" t="n"/>
      <c r="AC151" s="38" t="n"/>
      <c r="AD151" s="38" t="n"/>
      <c r="AE151" s="38" t="n"/>
      <c r="AG151" s="39">
        <f>IF(H151&gt;I151,IF(I151&gt;J151,4,3),IF(H151&lt;J151,IF(I151&lt;J151,0,1),2))</f>
        <v/>
      </c>
      <c r="AI151" s="39">
        <f>IF(D151&gt;H151,3,IF(D151&gt;I151,2,IF(D151&gt;J151,1,0)))</f>
        <v/>
      </c>
      <c r="AK151" s="39">
        <f>IF(M151&gt;H151,3,IF(M151&gt;I151,2,IF(M151&gt;J151,1,0)))</f>
        <v/>
      </c>
      <c r="AM151" s="39">
        <f>IF(L151&gt;H151,3,IF(L151&gt;I151,2,IF(L151&gt;J151,1,0)))</f>
        <v/>
      </c>
      <c r="AO151" s="39">
        <f>IF(C150&gt;L150,2,IF(C150&gt;N150,1,0))</f>
        <v/>
      </c>
      <c r="AP151" s="39">
        <f>SUM(AO147:AO150)</f>
        <v/>
      </c>
      <c r="AQ151" s="39">
        <f>AQ150+1</f>
        <v/>
      </c>
      <c r="AR151" s="39">
        <f>IF(AP151&gt;0,AR150+1,0)</f>
        <v/>
      </c>
      <c r="AS151" s="39">
        <f>IF(AR152=0,AR151,0)</f>
        <v/>
      </c>
      <c r="AT151" s="36" t="n"/>
      <c r="AU151" s="36" t="n"/>
      <c r="AV151" s="36" t="n"/>
      <c r="AW151" s="36" t="n"/>
      <c r="AY151" s="39">
        <f>IF(D150&lt;M150,-2,IF(D150&lt;O150,-1,0))</f>
        <v/>
      </c>
      <c r="AZ151" s="39">
        <f>SUM(AY147:AY150)</f>
        <v/>
      </c>
      <c r="BA151" s="39">
        <f>BA150+1</f>
        <v/>
      </c>
      <c r="BB151" s="39">
        <f>IF(AZ151&lt;0,BB150+1,0)</f>
        <v/>
      </c>
      <c r="BC151" s="39">
        <f>IF(BB152=0,BB151,0)</f>
        <v/>
      </c>
      <c r="BD151" s="36" t="n"/>
      <c r="BE151" s="36" t="n"/>
      <c r="BF151" s="36" t="n"/>
      <c r="BG151" s="36" t="n"/>
    </row>
    <row r="152" ht="15" customHeight="1" s="27">
      <c r="B152" s="40" t="n">
        <v>42233</v>
      </c>
      <c r="C152" s="41" t="n">
        <v>15.04</v>
      </c>
      <c r="D152" s="41" t="n">
        <v>14.57</v>
      </c>
      <c r="E152" s="41" t="n">
        <v>14.995</v>
      </c>
      <c r="F152" s="41" t="n">
        <v>14.81</v>
      </c>
      <c r="G152" s="26" t="n"/>
      <c r="H152" s="41">
        <f>AVERAGE(F132:F151)</f>
        <v/>
      </c>
      <c r="I152" s="41">
        <f>AVERAGE(F103:F151)</f>
        <v/>
      </c>
      <c r="J152" s="41">
        <f>AVERAGE(F52:F151)</f>
        <v/>
      </c>
      <c r="K152" s="41">
        <f>STDEV(F132:F151)</f>
        <v/>
      </c>
      <c r="L152" s="41">
        <f>H152+2*K152</f>
        <v/>
      </c>
      <c r="M152" s="41">
        <f>H152-2*K152</f>
        <v/>
      </c>
      <c r="N152" s="41">
        <f>H152+1.5*K152</f>
        <v/>
      </c>
      <c r="O152" s="41">
        <f>H152-1.5*K152</f>
        <v/>
      </c>
      <c r="P152" s="26" t="n"/>
      <c r="Q152" s="42">
        <f>(H151-H122)/H122</f>
        <v/>
      </c>
      <c r="R152" s="43">
        <f>IF(Q152&gt;=0.1,1,IF(Q152&gt;-0.1,0,-1))</f>
        <v/>
      </c>
      <c r="S152" s="42">
        <f>(I152-I122)/I122</f>
        <v/>
      </c>
      <c r="T152" s="43">
        <f>IF(S152&gt;=0.05,1,IF(S152&gt;-0.05,0,-1))</f>
        <v/>
      </c>
      <c r="U152" s="42">
        <f>(J151-J122)/J122</f>
        <v/>
      </c>
      <c r="V152" s="43">
        <f>IF(U152&gt;=0.03,1,IF(U152&gt;-0.03,0,-1))</f>
        <v/>
      </c>
      <c r="W152" s="43">
        <f>R152+T152+V152</f>
        <v/>
      </c>
      <c r="Y152" s="38" t="n"/>
      <c r="Z152" s="38" t="n"/>
      <c r="AA152" s="38" t="n"/>
      <c r="AB152" s="38" t="n"/>
      <c r="AC152" s="38" t="n"/>
      <c r="AD152" s="38" t="n"/>
      <c r="AE152" s="38" t="n"/>
      <c r="AG152" s="39">
        <f>IF(H152&gt;I152,IF(I152&gt;J152,4,3),IF(H152&lt;J152,IF(I152&lt;J152,0,1),2))</f>
        <v/>
      </c>
      <c r="AI152" s="39">
        <f>IF(D152&gt;H152,3,IF(D152&gt;I152,2,IF(D152&gt;J152,1,0)))</f>
        <v/>
      </c>
      <c r="AK152" s="39">
        <f>IF(M152&gt;H152,3,IF(M152&gt;I152,2,IF(M152&gt;J152,1,0)))</f>
        <v/>
      </c>
      <c r="AM152" s="39">
        <f>IF(L152&gt;H152,3,IF(L152&gt;I152,2,IF(L152&gt;J152,1,0)))</f>
        <v/>
      </c>
      <c r="AO152" s="39">
        <f>IF(C151&gt;L151,2,IF(C151&gt;N151,1,0))</f>
        <v/>
      </c>
      <c r="AP152" s="39">
        <f>SUM(AO148:AO151)</f>
        <v/>
      </c>
      <c r="AQ152" s="39">
        <f>AQ151+1</f>
        <v/>
      </c>
      <c r="AR152" s="39">
        <f>IF(AP152&gt;0,AR151+1,0)</f>
        <v/>
      </c>
      <c r="AS152" s="39">
        <f>IF(AR153=0,AR152,0)</f>
        <v/>
      </c>
      <c r="AT152" s="36" t="n"/>
      <c r="AU152" s="36" t="n"/>
      <c r="AV152" s="36" t="n"/>
      <c r="AW152" s="36" t="n"/>
      <c r="AY152" s="39">
        <f>IF(D151&lt;M151,-2,IF(D151&lt;O151,-1,0))</f>
        <v/>
      </c>
      <c r="AZ152" s="39">
        <f>SUM(AY148:AY151)</f>
        <v/>
      </c>
      <c r="BA152" s="39">
        <f>BA151+1</f>
        <v/>
      </c>
      <c r="BB152" s="39">
        <f>IF(AZ152&lt;0,BB151+1,0)</f>
        <v/>
      </c>
      <c r="BC152" s="39">
        <f>IF(BB153=0,BB152,0)</f>
        <v/>
      </c>
      <c r="BD152" s="36" t="n"/>
      <c r="BE152" s="36" t="n"/>
      <c r="BF152" s="36" t="n"/>
      <c r="BG152" s="36" t="n"/>
    </row>
    <row r="153" ht="15" customHeight="1" s="27">
      <c r="B153" s="40" t="n">
        <v>42234</v>
      </c>
      <c r="C153" s="41" t="n">
        <v>14.865</v>
      </c>
      <c r="D153" s="41" t="n">
        <v>14.705</v>
      </c>
      <c r="E153" s="41" t="n">
        <v>14.75</v>
      </c>
      <c r="F153" s="41" t="n">
        <v>14.75</v>
      </c>
      <c r="G153" s="26" t="n"/>
      <c r="H153" s="41">
        <f>AVERAGE(F133:F152)</f>
        <v/>
      </c>
      <c r="I153" s="41">
        <f>AVERAGE(F104:F152)</f>
        <v/>
      </c>
      <c r="J153" s="41">
        <f>AVERAGE(F53:F152)</f>
        <v/>
      </c>
      <c r="K153" s="41">
        <f>STDEV(F133:F152)</f>
        <v/>
      </c>
      <c r="L153" s="41">
        <f>H153+2*K153</f>
        <v/>
      </c>
      <c r="M153" s="41">
        <f>H153-2*K153</f>
        <v/>
      </c>
      <c r="N153" s="41">
        <f>H153+1.5*K153</f>
        <v/>
      </c>
      <c r="O153" s="41">
        <f>H153-1.5*K153</f>
        <v/>
      </c>
      <c r="P153" s="26" t="n"/>
      <c r="Q153" s="42">
        <f>(H152-H123)/H123</f>
        <v/>
      </c>
      <c r="R153" s="43">
        <f>IF(Q153&gt;=0.1,1,IF(Q153&gt;-0.1,0,-1))</f>
        <v/>
      </c>
      <c r="S153" s="42">
        <f>(I153-I123)/I123</f>
        <v/>
      </c>
      <c r="T153" s="43">
        <f>IF(S153&gt;=0.05,1,IF(S153&gt;-0.05,0,-1))</f>
        <v/>
      </c>
      <c r="U153" s="42">
        <f>(J152-J123)/J123</f>
        <v/>
      </c>
      <c r="V153" s="43">
        <f>IF(U153&gt;=0.03,1,IF(U153&gt;-0.03,0,-1))</f>
        <v/>
      </c>
      <c r="W153" s="43">
        <f>R153+T153+V153</f>
        <v/>
      </c>
      <c r="Y153" s="38" t="n"/>
      <c r="Z153" s="38" t="n"/>
      <c r="AA153" s="38" t="n"/>
      <c r="AB153" s="38" t="n"/>
      <c r="AC153" s="38" t="n"/>
      <c r="AD153" s="38" t="n"/>
      <c r="AE153" s="38" t="n"/>
      <c r="AG153" s="39">
        <f>IF(H153&gt;I153,IF(I153&gt;J153,4,3),IF(H153&lt;J153,IF(I153&lt;J153,0,1),2))</f>
        <v/>
      </c>
      <c r="AI153" s="39">
        <f>IF(D153&gt;H153,3,IF(D153&gt;I153,2,IF(D153&gt;J153,1,0)))</f>
        <v/>
      </c>
      <c r="AK153" s="39">
        <f>IF(M153&gt;H153,3,IF(M153&gt;I153,2,IF(M153&gt;J153,1,0)))</f>
        <v/>
      </c>
      <c r="AM153" s="39">
        <f>IF(L153&gt;H153,3,IF(L153&gt;I153,2,IF(L153&gt;J153,1,0)))</f>
        <v/>
      </c>
      <c r="AO153" s="39">
        <f>IF(C152&gt;L152,2,IF(C152&gt;N152,1,0))</f>
        <v/>
      </c>
      <c r="AP153" s="39">
        <f>SUM(AO149:AO152)</f>
        <v/>
      </c>
      <c r="AQ153" s="39">
        <f>AQ152+1</f>
        <v/>
      </c>
      <c r="AR153" s="39">
        <f>IF(AP153&gt;0,AR152+1,0)</f>
        <v/>
      </c>
      <c r="AS153" s="39">
        <f>IF(AR154=0,AR153,0)</f>
        <v/>
      </c>
      <c r="AT153" s="36" t="n"/>
      <c r="AU153" s="36" t="n"/>
      <c r="AV153" s="36" t="n"/>
      <c r="AW153" s="36" t="n"/>
      <c r="AY153" s="39">
        <f>IF(D152&lt;M152,-2,IF(D152&lt;O152,-1,0))</f>
        <v/>
      </c>
      <c r="AZ153" s="39">
        <f>SUM(AY149:AY152)</f>
        <v/>
      </c>
      <c r="BA153" s="39">
        <f>BA152+1</f>
        <v/>
      </c>
      <c r="BB153" s="39">
        <f>IF(AZ153&lt;0,BB152+1,0)</f>
        <v/>
      </c>
      <c r="BC153" s="39">
        <f>IF(BB154=0,BB153,0)</f>
        <v/>
      </c>
      <c r="BD153" s="36" t="n"/>
      <c r="BE153" s="36" t="n"/>
      <c r="BF153" s="36" t="n"/>
      <c r="BG153" s="36" t="n"/>
    </row>
    <row r="154" ht="15" customHeight="1" s="27">
      <c r="B154" s="40" t="n">
        <v>42235</v>
      </c>
      <c r="C154" s="41" t="n">
        <v>14.755</v>
      </c>
      <c r="D154" s="41" t="n">
        <v>14.465</v>
      </c>
      <c r="E154" s="41" t="n">
        <v>14.675</v>
      </c>
      <c r="F154" s="41" t="n">
        <v>14.48</v>
      </c>
      <c r="G154" s="26" t="n"/>
      <c r="H154" s="41">
        <f>AVERAGE(F134:F153)</f>
        <v/>
      </c>
      <c r="I154" s="41">
        <f>AVERAGE(F105:F153)</f>
        <v/>
      </c>
      <c r="J154" s="41">
        <f>AVERAGE(F54:F153)</f>
        <v/>
      </c>
      <c r="K154" s="41">
        <f>STDEV(F134:F153)</f>
        <v/>
      </c>
      <c r="L154" s="41">
        <f>H154+2*K154</f>
        <v/>
      </c>
      <c r="M154" s="41">
        <f>H154-2*K154</f>
        <v/>
      </c>
      <c r="N154" s="41">
        <f>H154+1.5*K154</f>
        <v/>
      </c>
      <c r="O154" s="41">
        <f>H154-1.5*K154</f>
        <v/>
      </c>
      <c r="P154" s="26" t="n"/>
      <c r="Q154" s="42">
        <f>(H153-H124)/H124</f>
        <v/>
      </c>
      <c r="R154" s="43">
        <f>IF(Q154&gt;=0.1,1,IF(Q154&gt;-0.1,0,-1))</f>
        <v/>
      </c>
      <c r="S154" s="42">
        <f>(I154-I124)/I124</f>
        <v/>
      </c>
      <c r="T154" s="43">
        <f>IF(S154&gt;=0.05,1,IF(S154&gt;-0.05,0,-1))</f>
        <v/>
      </c>
      <c r="U154" s="42">
        <f>(J153-J124)/J124</f>
        <v/>
      </c>
      <c r="V154" s="43">
        <f>IF(U154&gt;=0.03,1,IF(U154&gt;-0.03,0,-1))</f>
        <v/>
      </c>
      <c r="W154" s="43">
        <f>R154+T154+V154</f>
        <v/>
      </c>
      <c r="Y154" s="38" t="n"/>
      <c r="Z154" s="38" t="n"/>
      <c r="AA154" s="38" t="n"/>
      <c r="AB154" s="38" t="n"/>
      <c r="AC154" s="38" t="n"/>
      <c r="AD154" s="38" t="n"/>
      <c r="AE154" s="38" t="n"/>
      <c r="AG154" s="39">
        <f>IF(H154&gt;I154,IF(I154&gt;J154,4,3),IF(H154&lt;J154,IF(I154&lt;J154,0,1),2))</f>
        <v/>
      </c>
      <c r="AI154" s="39">
        <f>IF(D154&gt;H154,3,IF(D154&gt;I154,2,IF(D154&gt;J154,1,0)))</f>
        <v/>
      </c>
      <c r="AK154" s="39">
        <f>IF(M154&gt;H154,3,IF(M154&gt;I154,2,IF(M154&gt;J154,1,0)))</f>
        <v/>
      </c>
      <c r="AM154" s="39">
        <f>IF(L154&gt;H154,3,IF(L154&gt;I154,2,IF(L154&gt;J154,1,0)))</f>
        <v/>
      </c>
      <c r="AO154" s="39">
        <f>IF(C153&gt;L153,2,IF(C153&gt;N153,1,0))</f>
        <v/>
      </c>
      <c r="AP154" s="39">
        <f>SUM(AO150:AO153)</f>
        <v/>
      </c>
      <c r="AQ154" s="39">
        <f>AQ153+1</f>
        <v/>
      </c>
      <c r="AR154" s="39">
        <f>IF(AP154&gt;0,AR153+1,0)</f>
        <v/>
      </c>
      <c r="AS154" s="39">
        <f>IF(AR155=0,AR154,0)</f>
        <v/>
      </c>
      <c r="AT154" s="36" t="n"/>
      <c r="AU154" s="36" t="n"/>
      <c r="AV154" s="36" t="n"/>
      <c r="AW154" s="36" t="n"/>
      <c r="AY154" s="39">
        <f>IF(D153&lt;M153,-2,IF(D153&lt;O153,-1,0))</f>
        <v/>
      </c>
      <c r="AZ154" s="39">
        <f>SUM(AY150:AY153)</f>
        <v/>
      </c>
      <c r="BA154" s="39">
        <f>BA153+1</f>
        <v/>
      </c>
      <c r="BB154" s="39">
        <f>IF(AZ154&lt;0,BB153+1,0)</f>
        <v/>
      </c>
      <c r="BC154" s="39">
        <f>IF(BB155=0,BB154,0)</f>
        <v/>
      </c>
      <c r="BD154" s="36" t="n"/>
      <c r="BE154" s="36" t="n"/>
      <c r="BF154" s="36" t="n"/>
      <c r="BG154" s="36" t="n"/>
    </row>
    <row r="155" ht="15" customHeight="1" s="27">
      <c r="B155" s="40" t="n">
        <v>42236</v>
      </c>
      <c r="C155" s="41" t="n">
        <v>14.47</v>
      </c>
      <c r="D155" s="41" t="n">
        <v>14.035</v>
      </c>
      <c r="E155" s="41" t="n">
        <v>14.425</v>
      </c>
      <c r="F155" s="41" t="n">
        <v>14.055</v>
      </c>
      <c r="G155" s="26" t="n"/>
      <c r="H155" s="41">
        <f>AVERAGE(F135:F154)</f>
        <v/>
      </c>
      <c r="I155" s="41">
        <f>AVERAGE(F106:F154)</f>
        <v/>
      </c>
      <c r="J155" s="41">
        <f>AVERAGE(F55:F154)</f>
        <v/>
      </c>
      <c r="K155" s="41">
        <f>STDEV(F135:F154)</f>
        <v/>
      </c>
      <c r="L155" s="41">
        <f>H155+2*K155</f>
        <v/>
      </c>
      <c r="M155" s="41">
        <f>H155-2*K155</f>
        <v/>
      </c>
      <c r="N155" s="41">
        <f>H155+1.5*K155</f>
        <v/>
      </c>
      <c r="O155" s="41">
        <f>H155-1.5*K155</f>
        <v/>
      </c>
      <c r="P155" s="26" t="n"/>
      <c r="Q155" s="42">
        <f>(H154-H125)/H125</f>
        <v/>
      </c>
      <c r="R155" s="43">
        <f>IF(Q155&gt;=0.1,1,IF(Q155&gt;-0.1,0,-1))</f>
        <v/>
      </c>
      <c r="S155" s="42">
        <f>(I155-I125)/I125</f>
        <v/>
      </c>
      <c r="T155" s="43">
        <f>IF(S155&gt;=0.05,1,IF(S155&gt;-0.05,0,-1))</f>
        <v/>
      </c>
      <c r="U155" s="42">
        <f>(J154-J125)/J125</f>
        <v/>
      </c>
      <c r="V155" s="43">
        <f>IF(U155&gt;=0.03,1,IF(U155&gt;-0.03,0,-1))</f>
        <v/>
      </c>
      <c r="W155" s="43">
        <f>R155+T155+V155</f>
        <v/>
      </c>
      <c r="Y155" s="38" t="n"/>
      <c r="Z155" s="38" t="n"/>
      <c r="AA155" s="38" t="n"/>
      <c r="AB155" s="38" t="n"/>
      <c r="AC155" s="38" t="n"/>
      <c r="AD155" s="38" t="n"/>
      <c r="AE155" s="38" t="n"/>
      <c r="AG155" s="39">
        <f>IF(H155&gt;I155,IF(I155&gt;J155,4,3),IF(H155&lt;J155,IF(I155&lt;J155,0,1),2))</f>
        <v/>
      </c>
      <c r="AI155" s="39">
        <f>IF(D155&gt;H155,3,IF(D155&gt;I155,2,IF(D155&gt;J155,1,0)))</f>
        <v/>
      </c>
      <c r="AK155" s="39">
        <f>IF(M155&gt;H155,3,IF(M155&gt;I155,2,IF(M155&gt;J155,1,0)))</f>
        <v/>
      </c>
      <c r="AM155" s="39">
        <f>IF(L155&gt;H155,3,IF(L155&gt;I155,2,IF(L155&gt;J155,1,0)))</f>
        <v/>
      </c>
      <c r="AO155" s="39">
        <f>IF(C154&gt;L154,2,IF(C154&gt;N154,1,0))</f>
        <v/>
      </c>
      <c r="AP155" s="39">
        <f>SUM(AO151:AO154)</f>
        <v/>
      </c>
      <c r="AQ155" s="39">
        <f>AQ154+1</f>
        <v/>
      </c>
      <c r="AR155" s="39">
        <f>IF(AP155&gt;0,AR154+1,0)</f>
        <v/>
      </c>
      <c r="AS155" s="39">
        <f>IF(AR156=0,AR155,0)</f>
        <v/>
      </c>
      <c r="AT155" s="36" t="n"/>
      <c r="AU155" s="36" t="n"/>
      <c r="AV155" s="36" t="n"/>
      <c r="AW155" s="36" t="n"/>
      <c r="AY155" s="39">
        <f>IF(D154&lt;M154,-2,IF(D154&lt;O154,-1,0))</f>
        <v/>
      </c>
      <c r="AZ155" s="39">
        <f>SUM(AY151:AY154)</f>
        <v/>
      </c>
      <c r="BA155" s="39">
        <f>BA154+1</f>
        <v/>
      </c>
      <c r="BB155" s="39">
        <f>IF(AZ155&lt;0,BB154+1,0)</f>
        <v/>
      </c>
      <c r="BC155" s="39">
        <f>IF(BB156=0,BB155,0)</f>
        <v/>
      </c>
      <c r="BD155" s="36" t="n"/>
      <c r="BE155" s="36" t="n"/>
      <c r="BF155" s="36" t="n"/>
      <c r="BG155" s="36" t="n"/>
    </row>
    <row r="156" ht="15" customHeight="1" s="27">
      <c r="B156" s="40" t="n">
        <v>42237</v>
      </c>
      <c r="C156" s="41" t="n">
        <v>14.105</v>
      </c>
      <c r="D156" s="41" t="n">
        <v>13.68</v>
      </c>
      <c r="E156" s="41" t="n">
        <v>13.85</v>
      </c>
      <c r="F156" s="41" t="n">
        <v>13.68</v>
      </c>
      <c r="G156" s="26" t="n"/>
      <c r="H156" s="41">
        <f>AVERAGE(F136:F155)</f>
        <v/>
      </c>
      <c r="I156" s="41">
        <f>AVERAGE(F107:F155)</f>
        <v/>
      </c>
      <c r="J156" s="41">
        <f>AVERAGE(F56:F155)</f>
        <v/>
      </c>
      <c r="K156" s="41">
        <f>STDEV(F136:F155)</f>
        <v/>
      </c>
      <c r="L156" s="41">
        <f>H156+2*K156</f>
        <v/>
      </c>
      <c r="M156" s="41">
        <f>H156-2*K156</f>
        <v/>
      </c>
      <c r="N156" s="41">
        <f>H156+1.5*K156</f>
        <v/>
      </c>
      <c r="O156" s="41">
        <f>H156-1.5*K156</f>
        <v/>
      </c>
      <c r="P156" s="26" t="n"/>
      <c r="Q156" s="42">
        <f>(H155-H126)/H126</f>
        <v/>
      </c>
      <c r="R156" s="43">
        <f>IF(Q156&gt;=0.1,1,IF(Q156&gt;-0.1,0,-1))</f>
        <v/>
      </c>
      <c r="S156" s="42">
        <f>(I156-I126)/I126</f>
        <v/>
      </c>
      <c r="T156" s="43">
        <f>IF(S156&gt;=0.05,1,IF(S156&gt;-0.05,0,-1))</f>
        <v/>
      </c>
      <c r="U156" s="42">
        <f>(J155-J126)/J126</f>
        <v/>
      </c>
      <c r="V156" s="43">
        <f>IF(U156&gt;=0.03,1,IF(U156&gt;-0.03,0,-1))</f>
        <v/>
      </c>
      <c r="W156" s="43">
        <f>R156+T156+V156</f>
        <v/>
      </c>
      <c r="Y156" s="38" t="n"/>
      <c r="Z156" s="38" t="n"/>
      <c r="AA156" s="38" t="n"/>
      <c r="AB156" s="38" t="n"/>
      <c r="AC156" s="38" t="n"/>
      <c r="AD156" s="38" t="n"/>
      <c r="AE156" s="38" t="n"/>
      <c r="AG156" s="39">
        <f>IF(H156&gt;I156,IF(I156&gt;J156,4,3),IF(H156&lt;J156,IF(I156&lt;J156,0,1),2))</f>
        <v/>
      </c>
      <c r="AI156" s="39">
        <f>IF(D156&gt;H156,3,IF(D156&gt;I156,2,IF(D156&gt;J156,1,0)))</f>
        <v/>
      </c>
      <c r="AK156" s="39">
        <f>IF(M156&gt;H156,3,IF(M156&gt;I156,2,IF(M156&gt;J156,1,0)))</f>
        <v/>
      </c>
      <c r="AM156" s="39">
        <f>IF(L156&gt;H156,3,IF(L156&gt;I156,2,IF(L156&gt;J156,1,0)))</f>
        <v/>
      </c>
      <c r="AO156" s="39">
        <f>IF(C155&gt;L155,2,IF(C155&gt;N155,1,0))</f>
        <v/>
      </c>
      <c r="AP156" s="39">
        <f>SUM(AO152:AO155)</f>
        <v/>
      </c>
      <c r="AQ156" s="39">
        <f>AQ155+1</f>
        <v/>
      </c>
      <c r="AR156" s="39">
        <f>IF(AP156&gt;0,AR155+1,0)</f>
        <v/>
      </c>
      <c r="AS156" s="39">
        <f>IF(AR157=0,AR156,0)</f>
        <v/>
      </c>
      <c r="AT156" s="36" t="n"/>
      <c r="AU156" s="36" t="n"/>
      <c r="AV156" s="36" t="n"/>
      <c r="AW156" s="36" t="n"/>
      <c r="AY156" s="39">
        <f>IF(D155&lt;M155,-2,IF(D155&lt;O155,-1,0))</f>
        <v/>
      </c>
      <c r="AZ156" s="39">
        <f>SUM(AY152:AY155)</f>
        <v/>
      </c>
      <c r="BA156" s="39">
        <f>BA155+1</f>
        <v/>
      </c>
      <c r="BB156" s="39">
        <f>IF(AZ156&lt;0,BB155+1,0)</f>
        <v/>
      </c>
      <c r="BC156" s="39">
        <f>IF(BB157=0,BB156,0)</f>
        <v/>
      </c>
      <c r="BD156" s="36" t="n"/>
      <c r="BE156" s="36" t="n"/>
      <c r="BF156" s="36" t="n"/>
      <c r="BG156" s="36" t="n"/>
    </row>
    <row r="157" ht="15" customHeight="1" s="27">
      <c r="B157" s="40" t="n">
        <v>42240</v>
      </c>
      <c r="C157" s="41" t="n">
        <v>13.465</v>
      </c>
      <c r="D157" s="41" t="n">
        <v>12.21</v>
      </c>
      <c r="E157" s="41" t="n">
        <v>13.21</v>
      </c>
      <c r="F157" s="41" t="n">
        <v>12.86</v>
      </c>
      <c r="G157" s="26" t="n"/>
      <c r="H157" s="41">
        <f>AVERAGE(F137:F156)</f>
        <v/>
      </c>
      <c r="I157" s="41">
        <f>AVERAGE(F108:F156)</f>
        <v/>
      </c>
      <c r="J157" s="41">
        <f>AVERAGE(F57:F156)</f>
        <v/>
      </c>
      <c r="K157" s="41">
        <f>STDEV(F137:F156)</f>
        <v/>
      </c>
      <c r="L157" s="41">
        <f>H157+2*K157</f>
        <v/>
      </c>
      <c r="M157" s="41">
        <f>H157-2*K157</f>
        <v/>
      </c>
      <c r="N157" s="41">
        <f>H157+1.5*K157</f>
        <v/>
      </c>
      <c r="O157" s="41">
        <f>H157-1.5*K157</f>
        <v/>
      </c>
      <c r="P157" s="26" t="n"/>
      <c r="Q157" s="42">
        <f>(H156-H127)/H127</f>
        <v/>
      </c>
      <c r="R157" s="43">
        <f>IF(Q157&gt;=0.1,1,IF(Q157&gt;-0.1,0,-1))</f>
        <v/>
      </c>
      <c r="S157" s="42">
        <f>(I157-I127)/I127</f>
        <v/>
      </c>
      <c r="T157" s="43">
        <f>IF(S157&gt;=0.05,1,IF(S157&gt;-0.05,0,-1))</f>
        <v/>
      </c>
      <c r="U157" s="42">
        <f>(J156-J127)/J127</f>
        <v/>
      </c>
      <c r="V157" s="43">
        <f>IF(U157&gt;=0.03,1,IF(U157&gt;-0.03,0,-1))</f>
        <v/>
      </c>
      <c r="W157" s="43">
        <f>R157+T157+V157</f>
        <v/>
      </c>
      <c r="Y157" s="38" t="n"/>
      <c r="Z157" s="38" t="n"/>
      <c r="AA157" s="38" t="n"/>
      <c r="AB157" s="38" t="n"/>
      <c r="AC157" s="38" t="n"/>
      <c r="AD157" s="38" t="n"/>
      <c r="AE157" s="38" t="n"/>
      <c r="AG157" s="39">
        <f>IF(H157&gt;I157,IF(I157&gt;J157,4,3),IF(H157&lt;J157,IF(I157&lt;J157,0,1),2))</f>
        <v/>
      </c>
      <c r="AI157" s="39">
        <f>IF(D157&gt;H157,3,IF(D157&gt;I157,2,IF(D157&gt;J157,1,0)))</f>
        <v/>
      </c>
      <c r="AK157" s="39">
        <f>IF(M157&gt;H157,3,IF(M157&gt;I157,2,IF(M157&gt;J157,1,0)))</f>
        <v/>
      </c>
      <c r="AM157" s="39">
        <f>IF(L157&gt;H157,3,IF(L157&gt;I157,2,IF(L157&gt;J157,1,0)))</f>
        <v/>
      </c>
      <c r="AO157" s="39">
        <f>IF(C156&gt;L156,2,IF(C156&gt;N156,1,0))</f>
        <v/>
      </c>
      <c r="AP157" s="39">
        <f>SUM(AO153:AO156)</f>
        <v/>
      </c>
      <c r="AQ157" s="39">
        <f>AQ156+1</f>
        <v/>
      </c>
      <c r="AR157" s="39">
        <f>IF(AP157&gt;0,AR156+1,0)</f>
        <v/>
      </c>
      <c r="AS157" s="39">
        <f>IF(AR158=0,AR157,0)</f>
        <v/>
      </c>
      <c r="AT157" s="36" t="n"/>
      <c r="AU157" s="36" t="n"/>
      <c r="AV157" s="36" t="n"/>
      <c r="AW157" s="36" t="n"/>
      <c r="AY157" s="39">
        <f>IF(D156&lt;M156,-2,IF(D156&lt;O156,-1,0))</f>
        <v/>
      </c>
      <c r="AZ157" s="39">
        <f>SUM(AY153:AY156)</f>
        <v/>
      </c>
      <c r="BA157" s="39">
        <f>BA156+1</f>
        <v/>
      </c>
      <c r="BB157" s="39">
        <f>IF(AZ157&lt;0,BB156+1,0)</f>
        <v/>
      </c>
      <c r="BC157" s="39">
        <f>IF(BB158=0,BB157,0)</f>
        <v/>
      </c>
      <c r="BD157" s="36" t="n"/>
      <c r="BE157" s="36" t="n"/>
      <c r="BF157" s="36" t="n"/>
      <c r="BG157" s="36" t="n"/>
    </row>
    <row r="158" ht="15" customHeight="1" s="27">
      <c r="B158" s="40" t="n">
        <v>42241</v>
      </c>
      <c r="C158" s="41" t="n">
        <v>13.715</v>
      </c>
      <c r="D158" s="41" t="n">
        <v>13.045</v>
      </c>
      <c r="E158" s="41" t="n">
        <v>13.265</v>
      </c>
      <c r="F158" s="41" t="n">
        <v>13.63</v>
      </c>
      <c r="G158" s="26" t="n"/>
      <c r="H158" s="41">
        <f>AVERAGE(F138:F157)</f>
        <v/>
      </c>
      <c r="I158" s="41">
        <f>AVERAGE(F109:F157)</f>
        <v/>
      </c>
      <c r="J158" s="41">
        <f>AVERAGE(F58:F157)</f>
        <v/>
      </c>
      <c r="K158" s="41">
        <f>STDEV(F138:F157)</f>
        <v/>
      </c>
      <c r="L158" s="41">
        <f>H158+2*K158</f>
        <v/>
      </c>
      <c r="M158" s="41">
        <f>H158-2*K158</f>
        <v/>
      </c>
      <c r="N158" s="41">
        <f>H158+1.5*K158</f>
        <v/>
      </c>
      <c r="O158" s="41">
        <f>H158-1.5*K158</f>
        <v/>
      </c>
      <c r="P158" s="26" t="n"/>
      <c r="Q158" s="42">
        <f>(H157-H128)/H128</f>
        <v/>
      </c>
      <c r="R158" s="43">
        <f>IF(Q158&gt;=0.1,1,IF(Q158&gt;-0.1,0,-1))</f>
        <v/>
      </c>
      <c r="S158" s="42">
        <f>(I158-I128)/I128</f>
        <v/>
      </c>
      <c r="T158" s="43">
        <f>IF(S158&gt;=0.05,1,IF(S158&gt;-0.05,0,-1))</f>
        <v/>
      </c>
      <c r="U158" s="42">
        <f>(J157-J128)/J128</f>
        <v/>
      </c>
      <c r="V158" s="43">
        <f>IF(U158&gt;=0.03,1,IF(U158&gt;-0.03,0,-1))</f>
        <v/>
      </c>
      <c r="W158" s="43">
        <f>R158+T158+V158</f>
        <v/>
      </c>
      <c r="Y158" s="38" t="n"/>
      <c r="Z158" s="38" t="n"/>
      <c r="AA158" s="38" t="n"/>
      <c r="AB158" s="38" t="n"/>
      <c r="AC158" s="38" t="n"/>
      <c r="AD158" s="38" t="n"/>
      <c r="AE158" s="38" t="n"/>
      <c r="AG158" s="39">
        <f>IF(H158&gt;I158,IF(I158&gt;J158,4,3),IF(H158&lt;J158,IF(I158&lt;J158,0,1),2))</f>
        <v/>
      </c>
      <c r="AI158" s="39">
        <f>IF(D158&gt;H158,3,IF(D158&gt;I158,2,IF(D158&gt;J158,1,0)))</f>
        <v/>
      </c>
      <c r="AK158" s="39">
        <f>IF(M158&gt;H158,3,IF(M158&gt;I158,2,IF(M158&gt;J158,1,0)))</f>
        <v/>
      </c>
      <c r="AM158" s="39">
        <f>IF(L158&gt;H158,3,IF(L158&gt;I158,2,IF(L158&gt;J158,1,0)))</f>
        <v/>
      </c>
      <c r="AO158" s="39">
        <f>IF(C157&gt;L157,2,IF(C157&gt;N157,1,0))</f>
        <v/>
      </c>
      <c r="AP158" s="39">
        <f>SUM(AO154:AO157)</f>
        <v/>
      </c>
      <c r="AQ158" s="39">
        <f>AQ157+1</f>
        <v/>
      </c>
      <c r="AR158" s="39">
        <f>IF(AP158&gt;0,AR157+1,0)</f>
        <v/>
      </c>
      <c r="AS158" s="39">
        <f>IF(AR159=0,AR158,0)</f>
        <v/>
      </c>
      <c r="AT158" s="36" t="n"/>
      <c r="AU158" s="36" t="n"/>
      <c r="AV158" s="36" t="n"/>
      <c r="AW158" s="36" t="n"/>
      <c r="AY158" s="39">
        <f>IF(D157&lt;M157,-2,IF(D157&lt;O157,-1,0))</f>
        <v/>
      </c>
      <c r="AZ158" s="39">
        <f>SUM(AY154:AY157)</f>
        <v/>
      </c>
      <c r="BA158" s="39">
        <f>BA157+1</f>
        <v/>
      </c>
      <c r="BB158" s="39">
        <f>IF(AZ158&lt;0,BB157+1,0)</f>
        <v/>
      </c>
      <c r="BC158" s="39">
        <f>IF(BB159=0,BB158,0)</f>
        <v/>
      </c>
      <c r="BD158" s="36" t="n"/>
      <c r="BE158" s="36" t="n"/>
      <c r="BF158" s="36" t="n"/>
      <c r="BG158" s="36" t="n"/>
    </row>
    <row r="159" ht="15" customHeight="1" s="27">
      <c r="B159" s="40" t="n">
        <v>42242</v>
      </c>
      <c r="C159" s="41" t="n">
        <v>13.875</v>
      </c>
      <c r="D159" s="41" t="n">
        <v>13.165</v>
      </c>
      <c r="E159" s="41" t="n">
        <v>13.4</v>
      </c>
      <c r="F159" s="41" t="n">
        <v>13.625</v>
      </c>
      <c r="G159" s="26" t="n"/>
      <c r="H159" s="41">
        <f>AVERAGE(F139:F158)</f>
        <v/>
      </c>
      <c r="I159" s="41">
        <f>AVERAGE(F110:F158)</f>
        <v/>
      </c>
      <c r="J159" s="41">
        <f>AVERAGE(F59:F158)</f>
        <v/>
      </c>
      <c r="K159" s="41">
        <f>STDEV(F139:F158)</f>
        <v/>
      </c>
      <c r="L159" s="41">
        <f>H159+2*K159</f>
        <v/>
      </c>
      <c r="M159" s="41">
        <f>H159-2*K159</f>
        <v/>
      </c>
      <c r="N159" s="41">
        <f>H159+1.5*K159</f>
        <v/>
      </c>
      <c r="O159" s="41">
        <f>H159-1.5*K159</f>
        <v/>
      </c>
      <c r="P159" s="26" t="n"/>
      <c r="Q159" s="42">
        <f>(H158-H129)/H129</f>
        <v/>
      </c>
      <c r="R159" s="43">
        <f>IF(Q159&gt;=0.1,1,IF(Q159&gt;-0.1,0,-1))</f>
        <v/>
      </c>
      <c r="S159" s="42">
        <f>(I159-I129)/I129</f>
        <v/>
      </c>
      <c r="T159" s="43">
        <f>IF(S159&gt;=0.05,1,IF(S159&gt;-0.05,0,-1))</f>
        <v/>
      </c>
      <c r="U159" s="42">
        <f>(J158-J129)/J129</f>
        <v/>
      </c>
      <c r="V159" s="43">
        <f>IF(U159&gt;=0.03,1,IF(U159&gt;-0.03,0,-1))</f>
        <v/>
      </c>
      <c r="W159" s="43">
        <f>R159+T159+V159</f>
        <v/>
      </c>
      <c r="Y159" s="38" t="n"/>
      <c r="Z159" s="38" t="n"/>
      <c r="AA159" s="38" t="n"/>
      <c r="AB159" s="38" t="n"/>
      <c r="AC159" s="38" t="n"/>
      <c r="AD159" s="38" t="n"/>
      <c r="AE159" s="38" t="n"/>
      <c r="AG159" s="39">
        <f>IF(H159&gt;I159,IF(I159&gt;J159,4,3),IF(H159&lt;J159,IF(I159&lt;J159,0,1),2))</f>
        <v/>
      </c>
      <c r="AI159" s="39">
        <f>IF(D159&gt;H159,3,IF(D159&gt;I159,2,IF(D159&gt;J159,1,0)))</f>
        <v/>
      </c>
      <c r="AK159" s="39">
        <f>IF(M159&gt;H159,3,IF(M159&gt;I159,2,IF(M159&gt;J159,1,0)))</f>
        <v/>
      </c>
      <c r="AM159" s="39">
        <f>IF(L159&gt;H159,3,IF(L159&gt;I159,2,IF(L159&gt;J159,1,0)))</f>
        <v/>
      </c>
      <c r="AO159" s="39">
        <f>IF(C158&gt;L158,2,IF(C158&gt;N158,1,0))</f>
        <v/>
      </c>
      <c r="AP159" s="39">
        <f>SUM(AO155:AO158)</f>
        <v/>
      </c>
      <c r="AQ159" s="39">
        <f>AQ158+1</f>
        <v/>
      </c>
      <c r="AR159" s="39">
        <f>IF(AP159&gt;0,AR158+1,0)</f>
        <v/>
      </c>
      <c r="AS159" s="39">
        <f>IF(AR160=0,AR159,0)</f>
        <v/>
      </c>
      <c r="AT159" s="36" t="n"/>
      <c r="AU159" s="36" t="n"/>
      <c r="AV159" s="36" t="n"/>
      <c r="AW159" s="36" t="n"/>
      <c r="AY159" s="39">
        <f>IF(D158&lt;M158,-2,IF(D158&lt;O158,-1,0))</f>
        <v/>
      </c>
      <c r="AZ159" s="39">
        <f>SUM(AY155:AY158)</f>
        <v/>
      </c>
      <c r="BA159" s="39">
        <f>BA158+1</f>
        <v/>
      </c>
      <c r="BB159" s="39">
        <f>IF(AZ159&lt;0,BB158+1,0)</f>
        <v/>
      </c>
      <c r="BC159" s="39">
        <f>IF(BB160=0,BB159,0)</f>
        <v/>
      </c>
      <c r="BD159" s="36" t="n"/>
      <c r="BE159" s="36" t="n"/>
      <c r="BF159" s="36" t="n"/>
      <c r="BG159" s="36" t="n"/>
    </row>
    <row r="160" ht="15" customHeight="1" s="27">
      <c r="B160" s="40" t="n">
        <v>42243</v>
      </c>
      <c r="C160" s="41" t="n">
        <v>14.25</v>
      </c>
      <c r="D160" s="41" t="n">
        <v>13.99</v>
      </c>
      <c r="E160" s="41" t="n">
        <v>14.025</v>
      </c>
      <c r="F160" s="41" t="n">
        <v>14.11</v>
      </c>
      <c r="G160" s="26" t="n"/>
      <c r="H160" s="41">
        <f>AVERAGE(F140:F159)</f>
        <v/>
      </c>
      <c r="I160" s="41">
        <f>AVERAGE(F111:F159)</f>
        <v/>
      </c>
      <c r="J160" s="41">
        <f>AVERAGE(F60:F159)</f>
        <v/>
      </c>
      <c r="K160" s="41">
        <f>STDEV(F140:F159)</f>
        <v/>
      </c>
      <c r="L160" s="41">
        <f>H160+2*K160</f>
        <v/>
      </c>
      <c r="M160" s="41">
        <f>H160-2*K160</f>
        <v/>
      </c>
      <c r="N160" s="41">
        <f>H160+1.5*K160</f>
        <v/>
      </c>
      <c r="O160" s="41">
        <f>H160-1.5*K160</f>
        <v/>
      </c>
      <c r="P160" s="26" t="n"/>
      <c r="Q160" s="42">
        <f>(H159-H130)/H130</f>
        <v/>
      </c>
      <c r="R160" s="43">
        <f>IF(Q160&gt;=0.1,1,IF(Q160&gt;-0.1,0,-1))</f>
        <v/>
      </c>
      <c r="S160" s="42">
        <f>(I160-I130)/I130</f>
        <v/>
      </c>
      <c r="T160" s="43">
        <f>IF(S160&gt;=0.05,1,IF(S160&gt;-0.05,0,-1))</f>
        <v/>
      </c>
      <c r="U160" s="42">
        <f>(J159-J130)/J130</f>
        <v/>
      </c>
      <c r="V160" s="43">
        <f>IF(U160&gt;=0.03,1,IF(U160&gt;-0.03,0,-1))</f>
        <v/>
      </c>
      <c r="W160" s="43">
        <f>R160+T160+V160</f>
        <v/>
      </c>
      <c r="Y160" s="38" t="n"/>
      <c r="Z160" s="38" t="n"/>
      <c r="AA160" s="38" t="n"/>
      <c r="AB160" s="38" t="n"/>
      <c r="AC160" s="38" t="n"/>
      <c r="AD160" s="38" t="n"/>
      <c r="AE160" s="38" t="n"/>
      <c r="AG160" s="39">
        <f>IF(H160&gt;I160,IF(I160&gt;J160,4,3),IF(H160&lt;J160,IF(I160&lt;J160,0,1),2))</f>
        <v/>
      </c>
      <c r="AI160" s="39">
        <f>IF(D160&gt;H160,3,IF(D160&gt;I160,2,IF(D160&gt;J160,1,0)))</f>
        <v/>
      </c>
      <c r="AK160" s="39">
        <f>IF(M160&gt;H160,3,IF(M160&gt;I160,2,IF(M160&gt;J160,1,0)))</f>
        <v/>
      </c>
      <c r="AM160" s="39">
        <f>IF(L160&gt;H160,3,IF(L160&gt;I160,2,IF(L160&gt;J160,1,0)))</f>
        <v/>
      </c>
      <c r="AO160" s="39">
        <f>IF(C159&gt;L159,2,IF(C159&gt;N159,1,0))</f>
        <v/>
      </c>
      <c r="AP160" s="39">
        <f>SUM(AO156:AO159)</f>
        <v/>
      </c>
      <c r="AQ160" s="39">
        <f>AQ159+1</f>
        <v/>
      </c>
      <c r="AR160" s="39">
        <f>IF(AP160&gt;0,AR159+1,0)</f>
        <v/>
      </c>
      <c r="AS160" s="39">
        <f>IF(AR161=0,AR160,0)</f>
        <v/>
      </c>
      <c r="AT160" s="36" t="n"/>
      <c r="AU160" s="36" t="n"/>
      <c r="AV160" s="36" t="n"/>
      <c r="AW160" s="36" t="n"/>
      <c r="AY160" s="39">
        <f>IF(D159&lt;M159,-2,IF(D159&lt;O159,-1,0))</f>
        <v/>
      </c>
      <c r="AZ160" s="39">
        <f>SUM(AY156:AY159)</f>
        <v/>
      </c>
      <c r="BA160" s="39">
        <f>BA159+1</f>
        <v/>
      </c>
      <c r="BB160" s="39">
        <f>IF(AZ160&lt;0,BB159+1,0)</f>
        <v/>
      </c>
      <c r="BC160" s="39">
        <f>IF(BB161=0,BB160,0)</f>
        <v/>
      </c>
      <c r="BD160" s="36" t="n"/>
      <c r="BE160" s="36" t="n"/>
      <c r="BF160" s="36" t="n"/>
      <c r="BG160" s="36" t="n"/>
    </row>
    <row r="161" ht="15" customHeight="1" s="27">
      <c r="B161" s="40" t="n">
        <v>42244</v>
      </c>
      <c r="C161" s="41" t="n">
        <v>14.21</v>
      </c>
      <c r="D161" s="41" t="n">
        <v>13.985</v>
      </c>
      <c r="E161" s="41" t="n">
        <v>14.08</v>
      </c>
      <c r="F161" s="41" t="n">
        <v>14.145</v>
      </c>
      <c r="G161" s="26" t="n"/>
      <c r="H161" s="41">
        <f>AVERAGE(F141:F160)</f>
        <v/>
      </c>
      <c r="I161" s="41">
        <f>AVERAGE(F112:F160)</f>
        <v/>
      </c>
      <c r="J161" s="41">
        <f>AVERAGE(F61:F160)</f>
        <v/>
      </c>
      <c r="K161" s="41">
        <f>STDEV(F141:F160)</f>
        <v/>
      </c>
      <c r="L161" s="41">
        <f>H161+2*K161</f>
        <v/>
      </c>
      <c r="M161" s="41">
        <f>H161-2*K161</f>
        <v/>
      </c>
      <c r="N161" s="41">
        <f>H161+1.5*K161</f>
        <v/>
      </c>
      <c r="O161" s="41">
        <f>H161-1.5*K161</f>
        <v/>
      </c>
      <c r="P161" s="26" t="n"/>
      <c r="Q161" s="42">
        <f>(H160-H131)/H131</f>
        <v/>
      </c>
      <c r="R161" s="43">
        <f>IF(Q161&gt;=0.1,1,IF(Q161&gt;-0.1,0,-1))</f>
        <v/>
      </c>
      <c r="S161" s="42">
        <f>(I161-I131)/I131</f>
        <v/>
      </c>
      <c r="T161" s="43">
        <f>IF(S161&gt;=0.05,1,IF(S161&gt;-0.05,0,-1))</f>
        <v/>
      </c>
      <c r="U161" s="42">
        <f>(J160-J131)/J131</f>
        <v/>
      </c>
      <c r="V161" s="43">
        <f>IF(U161&gt;=0.03,1,IF(U161&gt;-0.03,0,-1))</f>
        <v/>
      </c>
      <c r="W161" s="43">
        <f>R161+T161+V161</f>
        <v/>
      </c>
      <c r="Y161" s="38" t="n"/>
      <c r="Z161" s="38" t="n"/>
      <c r="AA161" s="38" t="n"/>
      <c r="AB161" s="38" t="n"/>
      <c r="AC161" s="38" t="n"/>
      <c r="AD161" s="38" t="n"/>
      <c r="AE161" s="38" t="n"/>
      <c r="AG161" s="39">
        <f>IF(H161&gt;I161,IF(I161&gt;J161,4,3),IF(H161&lt;J161,IF(I161&lt;J161,0,1),2))</f>
        <v/>
      </c>
      <c r="AI161" s="39">
        <f>IF(D161&gt;H161,3,IF(D161&gt;I161,2,IF(D161&gt;J161,1,0)))</f>
        <v/>
      </c>
      <c r="AK161" s="39">
        <f>IF(M161&gt;H161,3,IF(M161&gt;I161,2,IF(M161&gt;J161,1,0)))</f>
        <v/>
      </c>
      <c r="AM161" s="39">
        <f>IF(L161&gt;H161,3,IF(L161&gt;I161,2,IF(L161&gt;J161,1,0)))</f>
        <v/>
      </c>
      <c r="AO161" s="39">
        <f>IF(C160&gt;L160,2,IF(C160&gt;N160,1,0))</f>
        <v/>
      </c>
      <c r="AP161" s="39">
        <f>SUM(AO157:AO160)</f>
        <v/>
      </c>
      <c r="AQ161" s="39">
        <f>AQ160+1</f>
        <v/>
      </c>
      <c r="AR161" s="39">
        <f>IF(AP161&gt;0,AR160+1,0)</f>
        <v/>
      </c>
      <c r="AS161" s="39">
        <f>IF(AR162=0,AR161,0)</f>
        <v/>
      </c>
      <c r="AT161" s="36" t="n"/>
      <c r="AU161" s="36" t="n"/>
      <c r="AV161" s="36" t="n"/>
      <c r="AW161" s="36" t="n"/>
      <c r="AY161" s="39">
        <f>IF(D160&lt;M160,-2,IF(D160&lt;O160,-1,0))</f>
        <v/>
      </c>
      <c r="AZ161" s="39">
        <f>SUM(AY157:AY160)</f>
        <v/>
      </c>
      <c r="BA161" s="39">
        <f>BA160+1</f>
        <v/>
      </c>
      <c r="BB161" s="39">
        <f>IF(AZ161&lt;0,BB160+1,0)</f>
        <v/>
      </c>
      <c r="BC161" s="39">
        <f>IF(BB162=0,BB161,0)</f>
        <v/>
      </c>
      <c r="BD161" s="36" t="n"/>
      <c r="BE161" s="36" t="n"/>
      <c r="BF161" s="36" t="n"/>
      <c r="BG161" s="36" t="n"/>
    </row>
    <row r="162" ht="15" customHeight="1" s="27">
      <c r="B162" s="40" t="n">
        <v>42247</v>
      </c>
      <c r="C162" s="41" t="n">
        <v>14.13</v>
      </c>
      <c r="D162" s="41" t="n">
        <v>13.94</v>
      </c>
      <c r="E162" s="41" t="n">
        <v>14</v>
      </c>
      <c r="F162" s="41" t="n">
        <v>14.09</v>
      </c>
      <c r="G162" s="26" t="n"/>
      <c r="H162" s="41">
        <f>AVERAGE(F142:F161)</f>
        <v/>
      </c>
      <c r="I162" s="41">
        <f>AVERAGE(F113:F161)</f>
        <v/>
      </c>
      <c r="J162" s="41">
        <f>AVERAGE(F62:F161)</f>
        <v/>
      </c>
      <c r="K162" s="41">
        <f>STDEV(F142:F161)</f>
        <v/>
      </c>
      <c r="L162" s="41">
        <f>H162+2*K162</f>
        <v/>
      </c>
      <c r="M162" s="41">
        <f>H162-2*K162</f>
        <v/>
      </c>
      <c r="N162" s="41">
        <f>H162+1.5*K162</f>
        <v/>
      </c>
      <c r="O162" s="41">
        <f>H162-1.5*K162</f>
        <v/>
      </c>
      <c r="P162" s="26" t="n"/>
      <c r="Q162" s="42">
        <f>(H161-H132)/H132</f>
        <v/>
      </c>
      <c r="R162" s="43">
        <f>IF(Q162&gt;=0.1,1,IF(Q162&gt;-0.1,0,-1))</f>
        <v/>
      </c>
      <c r="S162" s="42">
        <f>(I162-I132)/I132</f>
        <v/>
      </c>
      <c r="T162" s="43">
        <f>IF(S162&gt;=0.05,1,IF(S162&gt;-0.05,0,-1))</f>
        <v/>
      </c>
      <c r="U162" s="42">
        <f>(J161-J132)/J132</f>
        <v/>
      </c>
      <c r="V162" s="43">
        <f>IF(U162&gt;=0.03,1,IF(U162&gt;-0.03,0,-1))</f>
        <v/>
      </c>
      <c r="W162" s="43">
        <f>R162+T162+V162</f>
        <v/>
      </c>
      <c r="Y162" s="38" t="n"/>
      <c r="Z162" s="38" t="n"/>
      <c r="AA162" s="38" t="n"/>
      <c r="AB162" s="38" t="n"/>
      <c r="AC162" s="38" t="n"/>
      <c r="AD162" s="38" t="n"/>
      <c r="AE162" s="38" t="n"/>
      <c r="AG162" s="39">
        <f>IF(H162&gt;I162,IF(I162&gt;J162,4,3),IF(H162&lt;J162,IF(I162&lt;J162,0,1),2))</f>
        <v/>
      </c>
      <c r="AI162" s="39">
        <f>IF(D162&gt;H162,3,IF(D162&gt;I162,2,IF(D162&gt;J162,1,0)))</f>
        <v/>
      </c>
      <c r="AK162" s="39">
        <f>IF(M162&gt;H162,3,IF(M162&gt;I162,2,IF(M162&gt;J162,1,0)))</f>
        <v/>
      </c>
      <c r="AM162" s="39">
        <f>IF(L162&gt;H162,3,IF(L162&gt;I162,2,IF(L162&gt;J162,1,0)))</f>
        <v/>
      </c>
      <c r="AO162" s="39">
        <f>IF(C161&gt;L161,2,IF(C161&gt;N161,1,0))</f>
        <v/>
      </c>
      <c r="AP162" s="39">
        <f>SUM(AO158:AO161)</f>
        <v/>
      </c>
      <c r="AQ162" s="39">
        <f>AQ161+1</f>
        <v/>
      </c>
      <c r="AR162" s="39">
        <f>IF(AP162&gt;0,AR161+1,0)</f>
        <v/>
      </c>
      <c r="AS162" s="39">
        <f>IF(AR163=0,AR162,0)</f>
        <v/>
      </c>
      <c r="AT162" s="36" t="n"/>
      <c r="AU162" s="36" t="n"/>
      <c r="AV162" s="36" t="n"/>
      <c r="AW162" s="36" t="n"/>
      <c r="AY162" s="39">
        <f>IF(D161&lt;M161,-2,IF(D161&lt;O161,-1,0))</f>
        <v/>
      </c>
      <c r="AZ162" s="39">
        <f>SUM(AY158:AY161)</f>
        <v/>
      </c>
      <c r="BA162" s="39">
        <f>BA161+1</f>
        <v/>
      </c>
      <c r="BB162" s="39">
        <f>IF(AZ162&lt;0,BB161+1,0)</f>
        <v/>
      </c>
      <c r="BC162" s="39">
        <f>IF(BB163=0,BB162,0)</f>
        <v/>
      </c>
      <c r="BD162" s="36" t="n"/>
      <c r="BE162" s="36" t="n"/>
      <c r="BF162" s="36" t="n"/>
      <c r="BG162" s="36" t="n"/>
    </row>
    <row r="163" ht="15" customHeight="1" s="27">
      <c r="B163" s="40" t="n">
        <v>42248</v>
      </c>
      <c r="C163" s="41" t="n">
        <v>13.965</v>
      </c>
      <c r="D163" s="41" t="n">
        <v>13.505</v>
      </c>
      <c r="E163" s="41" t="n">
        <v>13.88</v>
      </c>
      <c r="F163" s="41" t="n">
        <v>13.66</v>
      </c>
      <c r="G163" s="26" t="n"/>
      <c r="H163" s="41">
        <f>AVERAGE(F143:F162)</f>
        <v/>
      </c>
      <c r="I163" s="41">
        <f>AVERAGE(F114:F162)</f>
        <v/>
      </c>
      <c r="J163" s="41">
        <f>AVERAGE(F63:F162)</f>
        <v/>
      </c>
      <c r="K163" s="41">
        <f>STDEV(F143:F162)</f>
        <v/>
      </c>
      <c r="L163" s="41">
        <f>H163+2*K163</f>
        <v/>
      </c>
      <c r="M163" s="41">
        <f>H163-2*K163</f>
        <v/>
      </c>
      <c r="N163" s="41">
        <f>H163+1.5*K163</f>
        <v/>
      </c>
      <c r="O163" s="41">
        <f>H163-1.5*K163</f>
        <v/>
      </c>
      <c r="P163" s="26" t="n"/>
      <c r="Q163" s="42">
        <f>(H162-H133)/H133</f>
        <v/>
      </c>
      <c r="R163" s="43">
        <f>IF(Q163&gt;=0.1,1,IF(Q163&gt;-0.1,0,-1))</f>
        <v/>
      </c>
      <c r="S163" s="42">
        <f>(I163-I133)/I133</f>
        <v/>
      </c>
      <c r="T163" s="43">
        <f>IF(S163&gt;=0.05,1,IF(S163&gt;-0.05,0,-1))</f>
        <v/>
      </c>
      <c r="U163" s="42">
        <f>(J162-J133)/J133</f>
        <v/>
      </c>
      <c r="V163" s="43">
        <f>IF(U163&gt;=0.03,1,IF(U163&gt;-0.03,0,-1))</f>
        <v/>
      </c>
      <c r="W163" s="43">
        <f>R163+T163+V163</f>
        <v/>
      </c>
      <c r="Y163" s="38" t="n"/>
      <c r="Z163" s="38" t="n"/>
      <c r="AA163" s="38" t="n"/>
      <c r="AB163" s="38" t="n"/>
      <c r="AC163" s="38" t="n"/>
      <c r="AD163" s="38" t="n"/>
      <c r="AE163" s="38" t="n"/>
      <c r="AG163" s="39">
        <f>IF(H163&gt;I163,IF(I163&gt;J163,4,3),IF(H163&lt;J163,IF(I163&lt;J163,0,1),2))</f>
        <v/>
      </c>
      <c r="AI163" s="39">
        <f>IF(D163&gt;H163,3,IF(D163&gt;I163,2,IF(D163&gt;J163,1,0)))</f>
        <v/>
      </c>
      <c r="AK163" s="39">
        <f>IF(M163&gt;H163,3,IF(M163&gt;I163,2,IF(M163&gt;J163,1,0)))</f>
        <v/>
      </c>
      <c r="AM163" s="39">
        <f>IF(L163&gt;H163,3,IF(L163&gt;I163,2,IF(L163&gt;J163,1,0)))</f>
        <v/>
      </c>
      <c r="AO163" s="39">
        <f>IF(C162&gt;L162,2,IF(C162&gt;N162,1,0))</f>
        <v/>
      </c>
      <c r="AP163" s="39">
        <f>SUM(AO159:AO162)</f>
        <v/>
      </c>
      <c r="AQ163" s="39">
        <f>AQ162+1</f>
        <v/>
      </c>
      <c r="AR163" s="39">
        <f>IF(AP163&gt;0,AR162+1,0)</f>
        <v/>
      </c>
      <c r="AS163" s="39">
        <f>IF(AR164=0,AR163,0)</f>
        <v/>
      </c>
      <c r="AT163" s="36" t="n"/>
      <c r="AU163" s="36" t="n"/>
      <c r="AV163" s="36" t="n"/>
      <c r="AW163" s="36" t="n"/>
      <c r="AY163" s="39">
        <f>IF(D162&lt;M162,-2,IF(D162&lt;O162,-1,0))</f>
        <v/>
      </c>
      <c r="AZ163" s="39">
        <f>SUM(AY159:AY162)</f>
        <v/>
      </c>
      <c r="BA163" s="39">
        <f>BA162+1</f>
        <v/>
      </c>
      <c r="BB163" s="39">
        <f>IF(AZ163&lt;0,BB162+1,0)</f>
        <v/>
      </c>
      <c r="BC163" s="39">
        <f>IF(BB164=0,BB163,0)</f>
        <v/>
      </c>
      <c r="BD163" s="36" t="n"/>
      <c r="BE163" s="36" t="n"/>
      <c r="BF163" s="36" t="n"/>
      <c r="BG163" s="36" t="n"/>
    </row>
    <row r="164" ht="15" customHeight="1" s="27">
      <c r="B164" s="40" t="n">
        <v>42249</v>
      </c>
      <c r="C164" s="41" t="n">
        <v>13.84</v>
      </c>
      <c r="D164" s="41" t="n">
        <v>13.485</v>
      </c>
      <c r="E164" s="41" t="n">
        <v>13.775</v>
      </c>
      <c r="F164" s="41" t="n">
        <v>13.745</v>
      </c>
      <c r="G164" s="26" t="n"/>
      <c r="H164" s="41">
        <f>AVERAGE(F144:F163)</f>
        <v/>
      </c>
      <c r="I164" s="41">
        <f>AVERAGE(F115:F163)</f>
        <v/>
      </c>
      <c r="J164" s="41">
        <f>AVERAGE(F64:F163)</f>
        <v/>
      </c>
      <c r="K164" s="41">
        <f>STDEV(F144:F163)</f>
        <v/>
      </c>
      <c r="L164" s="41">
        <f>H164+2*K164</f>
        <v/>
      </c>
      <c r="M164" s="41">
        <f>H164-2*K164</f>
        <v/>
      </c>
      <c r="N164" s="41">
        <f>H164+1.5*K164</f>
        <v/>
      </c>
      <c r="O164" s="41">
        <f>H164-1.5*K164</f>
        <v/>
      </c>
      <c r="P164" s="26" t="n"/>
      <c r="Q164" s="42">
        <f>(H163-H134)/H134</f>
        <v/>
      </c>
      <c r="R164" s="43">
        <f>IF(Q164&gt;=0.1,1,IF(Q164&gt;-0.1,0,-1))</f>
        <v/>
      </c>
      <c r="S164" s="42">
        <f>(I164-I134)/I134</f>
        <v/>
      </c>
      <c r="T164" s="43">
        <f>IF(S164&gt;=0.05,1,IF(S164&gt;-0.05,0,-1))</f>
        <v/>
      </c>
      <c r="U164" s="42">
        <f>(J163-J134)/J134</f>
        <v/>
      </c>
      <c r="V164" s="43">
        <f>IF(U164&gt;=0.03,1,IF(U164&gt;-0.03,0,-1))</f>
        <v/>
      </c>
      <c r="W164" s="43">
        <f>R164+T164+V164</f>
        <v/>
      </c>
      <c r="Y164" s="38" t="n"/>
      <c r="Z164" s="38" t="n"/>
      <c r="AA164" s="38" t="n"/>
      <c r="AB164" s="38" t="n"/>
      <c r="AC164" s="38" t="n"/>
      <c r="AD164" s="38" t="n"/>
      <c r="AE164" s="38" t="n"/>
      <c r="AG164" s="39">
        <f>IF(H164&gt;I164,IF(I164&gt;J164,4,3),IF(H164&lt;J164,IF(I164&lt;J164,0,1),2))</f>
        <v/>
      </c>
      <c r="AI164" s="39">
        <f>IF(D164&gt;H164,3,IF(D164&gt;I164,2,IF(D164&gt;J164,1,0)))</f>
        <v/>
      </c>
      <c r="AK164" s="39">
        <f>IF(M164&gt;H164,3,IF(M164&gt;I164,2,IF(M164&gt;J164,1,0)))</f>
        <v/>
      </c>
      <c r="AM164" s="39">
        <f>IF(L164&gt;H164,3,IF(L164&gt;I164,2,IF(L164&gt;J164,1,0)))</f>
        <v/>
      </c>
      <c r="AO164" s="39">
        <f>IF(C163&gt;L163,2,IF(C163&gt;N163,1,0))</f>
        <v/>
      </c>
      <c r="AP164" s="39">
        <f>SUM(AO160:AO163)</f>
        <v/>
      </c>
      <c r="AQ164" s="39">
        <f>AQ163+1</f>
        <v/>
      </c>
      <c r="AR164" s="39">
        <f>IF(AP164&gt;0,AR163+1,0)</f>
        <v/>
      </c>
      <c r="AS164" s="39">
        <f>IF(AR165=0,AR164,0)</f>
        <v/>
      </c>
      <c r="AT164" s="36" t="n"/>
      <c r="AU164" s="36" t="n"/>
      <c r="AV164" s="36" t="n"/>
      <c r="AW164" s="36" t="n"/>
      <c r="AY164" s="39">
        <f>IF(D163&lt;M163,-2,IF(D163&lt;O163,-1,0))</f>
        <v/>
      </c>
      <c r="AZ164" s="39">
        <f>SUM(AY160:AY163)</f>
        <v/>
      </c>
      <c r="BA164" s="39">
        <f>BA163+1</f>
        <v/>
      </c>
      <c r="BB164" s="39">
        <f>IF(AZ164&lt;0,BB163+1,0)</f>
        <v/>
      </c>
      <c r="BC164" s="39">
        <f>IF(BB165=0,BB164,0)</f>
        <v/>
      </c>
      <c r="BD164" s="36" t="n"/>
      <c r="BE164" s="36" t="n"/>
      <c r="BF164" s="36" t="n"/>
      <c r="BG164" s="36" t="n"/>
    </row>
    <row r="165" ht="15" customHeight="1" s="27">
      <c r="B165" s="40" t="n">
        <v>42250</v>
      </c>
      <c r="C165" s="41" t="n">
        <v>14.13</v>
      </c>
      <c r="D165" s="41" t="n">
        <v>13.83</v>
      </c>
      <c r="E165" s="41" t="n">
        <v>13.91</v>
      </c>
      <c r="F165" s="41" t="n">
        <v>14.005</v>
      </c>
      <c r="G165" s="26" t="n"/>
      <c r="H165" s="41">
        <f>AVERAGE(F145:F164)</f>
        <v/>
      </c>
      <c r="I165" s="41">
        <f>AVERAGE(F116:F164)</f>
        <v/>
      </c>
      <c r="J165" s="41">
        <f>AVERAGE(F65:F164)</f>
        <v/>
      </c>
      <c r="K165" s="41">
        <f>STDEV(F145:F164)</f>
        <v/>
      </c>
      <c r="L165" s="41">
        <f>H165+2*K165</f>
        <v/>
      </c>
      <c r="M165" s="41">
        <f>H165-2*K165</f>
        <v/>
      </c>
      <c r="N165" s="41">
        <f>H165+1.5*K165</f>
        <v/>
      </c>
      <c r="O165" s="41">
        <f>H165-1.5*K165</f>
        <v/>
      </c>
      <c r="P165" s="26" t="n"/>
      <c r="Q165" s="42">
        <f>(H164-H135)/H135</f>
        <v/>
      </c>
      <c r="R165" s="43">
        <f>IF(Q165&gt;=0.1,1,IF(Q165&gt;-0.1,0,-1))</f>
        <v/>
      </c>
      <c r="S165" s="42">
        <f>(I165-I135)/I135</f>
        <v/>
      </c>
      <c r="T165" s="43">
        <f>IF(S165&gt;=0.05,1,IF(S165&gt;-0.05,0,-1))</f>
        <v/>
      </c>
      <c r="U165" s="42">
        <f>(J164-J135)/J135</f>
        <v/>
      </c>
      <c r="V165" s="43">
        <f>IF(U165&gt;=0.03,1,IF(U165&gt;-0.03,0,-1))</f>
        <v/>
      </c>
      <c r="W165" s="43">
        <f>R165+T165+V165</f>
        <v/>
      </c>
      <c r="Y165" s="38" t="n"/>
      <c r="Z165" s="38" t="n"/>
      <c r="AA165" s="38" t="n"/>
      <c r="AB165" s="38" t="n"/>
      <c r="AC165" s="38" t="n"/>
      <c r="AD165" s="38" t="n"/>
      <c r="AE165" s="38" t="n"/>
      <c r="AG165" s="39">
        <f>IF(H165&gt;I165,IF(I165&gt;J165,4,3),IF(H165&lt;J165,IF(I165&lt;J165,0,1),2))</f>
        <v/>
      </c>
      <c r="AI165" s="39">
        <f>IF(D165&gt;H165,3,IF(D165&gt;I165,2,IF(D165&gt;J165,1,0)))</f>
        <v/>
      </c>
      <c r="AK165" s="39">
        <f>IF(M165&gt;H165,3,IF(M165&gt;I165,2,IF(M165&gt;J165,1,0)))</f>
        <v/>
      </c>
      <c r="AM165" s="39">
        <f>IF(L165&gt;H165,3,IF(L165&gt;I165,2,IF(L165&gt;J165,1,0)))</f>
        <v/>
      </c>
      <c r="AO165" s="39">
        <f>IF(C164&gt;L164,2,IF(C164&gt;N164,1,0))</f>
        <v/>
      </c>
      <c r="AP165" s="39">
        <f>SUM(AO161:AO164)</f>
        <v/>
      </c>
      <c r="AQ165" s="39">
        <f>AQ164+1</f>
        <v/>
      </c>
      <c r="AR165" s="39">
        <f>IF(AP165&gt;0,AR164+1,0)</f>
        <v/>
      </c>
      <c r="AS165" s="39">
        <f>IF(AR166=0,AR165,0)</f>
        <v/>
      </c>
      <c r="AT165" s="36" t="n"/>
      <c r="AU165" s="36" t="n"/>
      <c r="AV165" s="36" t="n"/>
      <c r="AW165" s="36" t="n"/>
      <c r="AY165" s="39">
        <f>IF(D164&lt;M164,-2,IF(D164&lt;O164,-1,0))</f>
        <v/>
      </c>
      <c r="AZ165" s="39">
        <f>SUM(AY161:AY164)</f>
        <v/>
      </c>
      <c r="BA165" s="39">
        <f>BA164+1</f>
        <v/>
      </c>
      <c r="BB165" s="39">
        <f>IF(AZ165&lt;0,BB164+1,0)</f>
        <v/>
      </c>
      <c r="BC165" s="39">
        <f>IF(BB166=0,BB165,0)</f>
        <v/>
      </c>
      <c r="BD165" s="36" t="n"/>
      <c r="BE165" s="36" t="n"/>
      <c r="BF165" s="36" t="n"/>
      <c r="BG165" s="36" t="n"/>
    </row>
    <row r="166" ht="15" customHeight="1" s="27">
      <c r="B166" s="40" t="n">
        <v>42251</v>
      </c>
      <c r="C166" s="41" t="n">
        <v>13.945</v>
      </c>
      <c r="D166" s="41" t="n">
        <v>13.715</v>
      </c>
      <c r="E166" s="41" t="n">
        <v>13.885</v>
      </c>
      <c r="F166" s="41" t="n">
        <v>13.85</v>
      </c>
      <c r="G166" s="26" t="n"/>
      <c r="H166" s="41">
        <f>AVERAGE(F146:F165)</f>
        <v/>
      </c>
      <c r="I166" s="41">
        <f>AVERAGE(F117:F165)</f>
        <v/>
      </c>
      <c r="J166" s="41">
        <f>AVERAGE(F66:F165)</f>
        <v/>
      </c>
      <c r="K166" s="41">
        <f>STDEV(F146:F165)</f>
        <v/>
      </c>
      <c r="L166" s="41">
        <f>H166+2*K166</f>
        <v/>
      </c>
      <c r="M166" s="41">
        <f>H166-2*K166</f>
        <v/>
      </c>
      <c r="N166" s="41">
        <f>H166+1.5*K166</f>
        <v/>
      </c>
      <c r="O166" s="41">
        <f>H166-1.5*K166</f>
        <v/>
      </c>
      <c r="P166" s="26" t="n"/>
      <c r="Q166" s="42">
        <f>(H165-H136)/H136</f>
        <v/>
      </c>
      <c r="R166" s="43">
        <f>IF(Q166&gt;=0.1,1,IF(Q166&gt;-0.1,0,-1))</f>
        <v/>
      </c>
      <c r="S166" s="42">
        <f>(I166-I136)/I136</f>
        <v/>
      </c>
      <c r="T166" s="43">
        <f>IF(S166&gt;=0.05,1,IF(S166&gt;-0.05,0,-1))</f>
        <v/>
      </c>
      <c r="U166" s="42">
        <f>(J165-J136)/J136</f>
        <v/>
      </c>
      <c r="V166" s="43">
        <f>IF(U166&gt;=0.03,1,IF(U166&gt;-0.03,0,-1))</f>
        <v/>
      </c>
      <c r="W166" s="43">
        <f>R166+T166+V166</f>
        <v/>
      </c>
      <c r="Y166" s="38" t="n"/>
      <c r="Z166" s="38" t="n"/>
      <c r="AA166" s="38" t="n"/>
      <c r="AB166" s="38" t="n"/>
      <c r="AC166" s="38" t="n"/>
      <c r="AD166" s="38" t="n"/>
      <c r="AE166" s="38" t="n"/>
      <c r="AG166" s="39">
        <f>IF(H166&gt;I166,IF(I166&gt;J166,4,3),IF(H166&lt;J166,IF(I166&lt;J166,0,1),2))</f>
        <v/>
      </c>
      <c r="AI166" s="39">
        <f>IF(D166&gt;H166,3,IF(D166&gt;I166,2,IF(D166&gt;J166,1,0)))</f>
        <v/>
      </c>
      <c r="AK166" s="39">
        <f>IF(M166&gt;H166,3,IF(M166&gt;I166,2,IF(M166&gt;J166,1,0)))</f>
        <v/>
      </c>
      <c r="AM166" s="39">
        <f>IF(L166&gt;H166,3,IF(L166&gt;I166,2,IF(L166&gt;J166,1,0)))</f>
        <v/>
      </c>
      <c r="AO166" s="39">
        <f>IF(C165&gt;L165,2,IF(C165&gt;N165,1,0))</f>
        <v/>
      </c>
      <c r="AP166" s="39">
        <f>SUM(AO162:AO165)</f>
        <v/>
      </c>
      <c r="AQ166" s="39">
        <f>AQ165+1</f>
        <v/>
      </c>
      <c r="AR166" s="39">
        <f>IF(AP166&gt;0,AR165+1,0)</f>
        <v/>
      </c>
      <c r="AS166" s="39">
        <f>IF(AR167=0,AR166,0)</f>
        <v/>
      </c>
      <c r="AT166" s="36" t="n"/>
      <c r="AU166" s="36" t="n"/>
      <c r="AV166" s="36" t="n"/>
      <c r="AW166" s="36" t="n"/>
      <c r="AY166" s="39">
        <f>IF(D165&lt;M165,-2,IF(D165&lt;O165,-1,0))</f>
        <v/>
      </c>
      <c r="AZ166" s="39">
        <f>SUM(AY162:AY165)</f>
        <v/>
      </c>
      <c r="BA166" s="39">
        <f>BA165+1</f>
        <v/>
      </c>
      <c r="BB166" s="39">
        <f>IF(AZ166&lt;0,BB165+1,0)</f>
        <v/>
      </c>
      <c r="BC166" s="39">
        <f>IF(BB167=0,BB166,0)</f>
        <v/>
      </c>
      <c r="BD166" s="36" t="n"/>
      <c r="BE166" s="36" t="n"/>
      <c r="BF166" s="36" t="n"/>
      <c r="BG166" s="36" t="n"/>
    </row>
    <row r="167" ht="15" customHeight="1" s="27">
      <c r="B167" s="40" t="n">
        <v>42254</v>
      </c>
      <c r="C167" s="41" t="n">
        <v>14.175</v>
      </c>
      <c r="D167" s="41" t="n">
        <v>13.98</v>
      </c>
      <c r="E167" s="41" t="n">
        <v>13.985</v>
      </c>
      <c r="F167" s="41" t="n">
        <v>14.17</v>
      </c>
      <c r="G167" s="26" t="n"/>
      <c r="H167" s="41">
        <f>AVERAGE(F147:F166)</f>
        <v/>
      </c>
      <c r="I167" s="41">
        <f>AVERAGE(F118:F166)</f>
        <v/>
      </c>
      <c r="J167" s="41">
        <f>AVERAGE(F67:F166)</f>
        <v/>
      </c>
      <c r="K167" s="41">
        <f>STDEV(F147:F166)</f>
        <v/>
      </c>
      <c r="L167" s="41">
        <f>H167+2*K167</f>
        <v/>
      </c>
      <c r="M167" s="41">
        <f>H167-2*K167</f>
        <v/>
      </c>
      <c r="N167" s="41">
        <f>H167+1.5*K167</f>
        <v/>
      </c>
      <c r="O167" s="41">
        <f>H167-1.5*K167</f>
        <v/>
      </c>
      <c r="P167" s="26" t="n"/>
      <c r="Q167" s="42">
        <f>(H166-H137)/H137</f>
        <v/>
      </c>
      <c r="R167" s="43">
        <f>IF(Q167&gt;=0.1,1,IF(Q167&gt;-0.1,0,-1))</f>
        <v/>
      </c>
      <c r="S167" s="42">
        <f>(I167-I137)/I137</f>
        <v/>
      </c>
      <c r="T167" s="43">
        <f>IF(S167&gt;=0.05,1,IF(S167&gt;-0.05,0,-1))</f>
        <v/>
      </c>
      <c r="U167" s="42">
        <f>(J166-J137)/J137</f>
        <v/>
      </c>
      <c r="V167" s="43">
        <f>IF(U167&gt;=0.03,1,IF(U167&gt;-0.03,0,-1))</f>
        <v/>
      </c>
      <c r="W167" s="43">
        <f>R167+T167+V167</f>
        <v/>
      </c>
      <c r="Y167" s="38" t="n"/>
      <c r="Z167" s="38" t="n"/>
      <c r="AA167" s="38" t="n"/>
      <c r="AB167" s="38" t="n"/>
      <c r="AC167" s="38" t="n"/>
      <c r="AD167" s="38" t="n"/>
      <c r="AE167" s="38" t="n"/>
      <c r="AG167" s="39">
        <f>IF(H167&gt;I167,IF(I167&gt;J167,4,3),IF(H167&lt;J167,IF(I167&lt;J167,0,1),2))</f>
        <v/>
      </c>
      <c r="AI167" s="39">
        <f>IF(D167&gt;H167,3,IF(D167&gt;I167,2,IF(D167&gt;J167,1,0)))</f>
        <v/>
      </c>
      <c r="AK167" s="39">
        <f>IF(M167&gt;H167,3,IF(M167&gt;I167,2,IF(M167&gt;J167,1,0)))</f>
        <v/>
      </c>
      <c r="AM167" s="39">
        <f>IF(L167&gt;H167,3,IF(L167&gt;I167,2,IF(L167&gt;J167,1,0)))</f>
        <v/>
      </c>
      <c r="AO167" s="39">
        <f>IF(C166&gt;L166,2,IF(C166&gt;N166,1,0))</f>
        <v/>
      </c>
      <c r="AP167" s="39">
        <f>SUM(AO163:AO166)</f>
        <v/>
      </c>
      <c r="AQ167" s="39">
        <f>AQ166+1</f>
        <v/>
      </c>
      <c r="AR167" s="39">
        <f>IF(AP167&gt;0,AR166+1,0)</f>
        <v/>
      </c>
      <c r="AS167" s="39">
        <f>IF(AR168=0,AR167,0)</f>
        <v/>
      </c>
      <c r="AT167" s="36" t="n"/>
      <c r="AU167" s="36" t="n"/>
      <c r="AV167" s="36" t="n"/>
      <c r="AW167" s="36" t="n"/>
      <c r="AY167" s="39">
        <f>IF(D166&lt;M166,-2,IF(D166&lt;O166,-1,0))</f>
        <v/>
      </c>
      <c r="AZ167" s="39">
        <f>SUM(AY163:AY166)</f>
        <v/>
      </c>
      <c r="BA167" s="39">
        <f>BA166+1</f>
        <v/>
      </c>
      <c r="BB167" s="39">
        <f>IF(AZ167&lt;0,BB166+1,0)</f>
        <v/>
      </c>
      <c r="BC167" s="39">
        <f>IF(BB168=0,BB167,0)</f>
        <v/>
      </c>
      <c r="BD167" s="36" t="n"/>
      <c r="BE167" s="36" t="n"/>
      <c r="BF167" s="36" t="n"/>
      <c r="BG167" s="36" t="n"/>
    </row>
    <row r="168" ht="15" customHeight="1" s="27">
      <c r="B168" s="40" t="n">
        <v>42255</v>
      </c>
      <c r="C168" s="41" t="n">
        <v>14.55</v>
      </c>
      <c r="D168" s="41" t="n">
        <v>14.26</v>
      </c>
      <c r="E168" s="41" t="n">
        <v>14.27</v>
      </c>
      <c r="F168" s="41" t="n">
        <v>14.325</v>
      </c>
      <c r="G168" s="26" t="n"/>
      <c r="H168" s="41">
        <f>AVERAGE(F148:F167)</f>
        <v/>
      </c>
      <c r="I168" s="41">
        <f>AVERAGE(F119:F167)</f>
        <v/>
      </c>
      <c r="J168" s="41">
        <f>AVERAGE(F68:F167)</f>
        <v/>
      </c>
      <c r="K168" s="41">
        <f>STDEV(F148:F167)</f>
        <v/>
      </c>
      <c r="L168" s="41">
        <f>H168+2*K168</f>
        <v/>
      </c>
      <c r="M168" s="41">
        <f>H168-2*K168</f>
        <v/>
      </c>
      <c r="N168" s="41">
        <f>H168+1.5*K168</f>
        <v/>
      </c>
      <c r="O168" s="41">
        <f>H168-1.5*K168</f>
        <v/>
      </c>
      <c r="P168" s="26" t="n"/>
      <c r="Q168" s="42">
        <f>(H167-H138)/H138</f>
        <v/>
      </c>
      <c r="R168" s="43">
        <f>IF(Q168&gt;=0.1,1,IF(Q168&gt;-0.1,0,-1))</f>
        <v/>
      </c>
      <c r="S168" s="42">
        <f>(I168-I138)/I138</f>
        <v/>
      </c>
      <c r="T168" s="43">
        <f>IF(S168&gt;=0.05,1,IF(S168&gt;-0.05,0,-1))</f>
        <v/>
      </c>
      <c r="U168" s="42">
        <f>(J167-J138)/J138</f>
        <v/>
      </c>
      <c r="V168" s="43">
        <f>IF(U168&gt;=0.03,1,IF(U168&gt;-0.03,0,-1))</f>
        <v/>
      </c>
      <c r="W168" s="43">
        <f>R168+T168+V168</f>
        <v/>
      </c>
      <c r="Y168" s="38" t="n"/>
      <c r="Z168" s="38" t="n"/>
      <c r="AA168" s="38" t="n"/>
      <c r="AB168" s="38" t="n"/>
      <c r="AC168" s="38" t="n"/>
      <c r="AD168" s="38" t="n"/>
      <c r="AE168" s="38" t="n"/>
      <c r="AG168" s="39">
        <f>IF(H168&gt;I168,IF(I168&gt;J168,4,3),IF(H168&lt;J168,IF(I168&lt;J168,0,1),2))</f>
        <v/>
      </c>
      <c r="AI168" s="39">
        <f>IF(D168&gt;H168,3,IF(D168&gt;I168,2,IF(D168&gt;J168,1,0)))</f>
        <v/>
      </c>
      <c r="AK168" s="39">
        <f>IF(M168&gt;H168,3,IF(M168&gt;I168,2,IF(M168&gt;J168,1,0)))</f>
        <v/>
      </c>
      <c r="AM168" s="39">
        <f>IF(L168&gt;H168,3,IF(L168&gt;I168,2,IF(L168&gt;J168,1,0)))</f>
        <v/>
      </c>
      <c r="AO168" s="39">
        <f>IF(C167&gt;L167,2,IF(C167&gt;N167,1,0))</f>
        <v/>
      </c>
      <c r="AP168" s="39">
        <f>SUM(AO164:AO167)</f>
        <v/>
      </c>
      <c r="AQ168" s="39">
        <f>AQ167+1</f>
        <v/>
      </c>
      <c r="AR168" s="39">
        <f>IF(AP168&gt;0,AR167+1,0)</f>
        <v/>
      </c>
      <c r="AS168" s="39">
        <f>IF(AR169=0,AR168,0)</f>
        <v/>
      </c>
      <c r="AT168" s="36" t="n"/>
      <c r="AU168" s="36" t="n"/>
      <c r="AV168" s="36" t="n"/>
      <c r="AW168" s="36" t="n"/>
      <c r="AY168" s="39">
        <f>IF(D167&lt;M167,-2,IF(D167&lt;O167,-1,0))</f>
        <v/>
      </c>
      <c r="AZ168" s="39">
        <f>SUM(AY164:AY167)</f>
        <v/>
      </c>
      <c r="BA168" s="39">
        <f>BA167+1</f>
        <v/>
      </c>
      <c r="BB168" s="39">
        <f>IF(AZ168&lt;0,BB167+1,0)</f>
        <v/>
      </c>
      <c r="BC168" s="39">
        <f>IF(BB169=0,BB168,0)</f>
        <v/>
      </c>
      <c r="BD168" s="36" t="n"/>
      <c r="BE168" s="36" t="n"/>
      <c r="BF168" s="36" t="n"/>
      <c r="BG168" s="36" t="n"/>
    </row>
    <row r="169" ht="15" customHeight="1" s="27">
      <c r="B169" s="40" t="n">
        <v>42256</v>
      </c>
      <c r="C169" s="41" t="n">
        <v>14.665</v>
      </c>
      <c r="D169" s="41" t="n">
        <v>14.395</v>
      </c>
      <c r="E169" s="41" t="n">
        <v>14.65</v>
      </c>
      <c r="F169" s="41" t="n">
        <v>14.44</v>
      </c>
      <c r="G169" s="26" t="n"/>
      <c r="H169" s="41">
        <f>AVERAGE(F149:F168)</f>
        <v/>
      </c>
      <c r="I169" s="41">
        <f>AVERAGE(F120:F168)</f>
        <v/>
      </c>
      <c r="J169" s="41">
        <f>AVERAGE(F69:F168)</f>
        <v/>
      </c>
      <c r="K169" s="41">
        <f>STDEV(F149:F168)</f>
        <v/>
      </c>
      <c r="L169" s="41">
        <f>H169+2*K169</f>
        <v/>
      </c>
      <c r="M169" s="41">
        <f>H169-2*K169</f>
        <v/>
      </c>
      <c r="N169" s="41">
        <f>H169+1.5*K169</f>
        <v/>
      </c>
      <c r="O169" s="41">
        <f>H169-1.5*K169</f>
        <v/>
      </c>
      <c r="P169" s="26" t="n"/>
      <c r="Q169" s="42">
        <f>(H168-H139)/H139</f>
        <v/>
      </c>
      <c r="R169" s="43">
        <f>IF(Q169&gt;=0.1,1,IF(Q169&gt;-0.1,0,-1))</f>
        <v/>
      </c>
      <c r="S169" s="42">
        <f>(I169-I139)/I139</f>
        <v/>
      </c>
      <c r="T169" s="43">
        <f>IF(S169&gt;=0.05,1,IF(S169&gt;-0.05,0,-1))</f>
        <v/>
      </c>
      <c r="U169" s="42">
        <f>(J168-J139)/J139</f>
        <v/>
      </c>
      <c r="V169" s="43">
        <f>IF(U169&gt;=0.03,1,IF(U169&gt;-0.03,0,-1))</f>
        <v/>
      </c>
      <c r="W169" s="43">
        <f>R169+T169+V169</f>
        <v/>
      </c>
      <c r="Y169" s="38" t="n"/>
      <c r="Z169" s="38" t="n"/>
      <c r="AA169" s="38" t="n"/>
      <c r="AB169" s="38" t="n"/>
      <c r="AC169" s="38" t="n"/>
      <c r="AD169" s="38" t="n"/>
      <c r="AE169" s="38" t="n"/>
      <c r="AG169" s="39">
        <f>IF(H169&gt;I169,IF(I169&gt;J169,4,3),IF(H169&lt;J169,IF(I169&lt;J169,0,1),2))</f>
        <v/>
      </c>
      <c r="AI169" s="39">
        <f>IF(D169&gt;H169,3,IF(D169&gt;I169,2,IF(D169&gt;J169,1,0)))</f>
        <v/>
      </c>
      <c r="AK169" s="39">
        <f>IF(M169&gt;H169,3,IF(M169&gt;I169,2,IF(M169&gt;J169,1,0)))</f>
        <v/>
      </c>
      <c r="AM169" s="39">
        <f>IF(L169&gt;H169,3,IF(L169&gt;I169,2,IF(L169&gt;J169,1,0)))</f>
        <v/>
      </c>
      <c r="AO169" s="39">
        <f>IF(C168&gt;L168,2,IF(C168&gt;N168,1,0))</f>
        <v/>
      </c>
      <c r="AP169" s="39">
        <f>SUM(AO165:AO168)</f>
        <v/>
      </c>
      <c r="AQ169" s="39">
        <f>AQ168+1</f>
        <v/>
      </c>
      <c r="AR169" s="39">
        <f>IF(AP169&gt;0,AR168+1,0)</f>
        <v/>
      </c>
      <c r="AS169" s="39">
        <f>IF(AR170=0,AR169,0)</f>
        <v/>
      </c>
      <c r="AT169" s="36" t="n"/>
      <c r="AU169" s="36" t="n"/>
      <c r="AV169" s="36" t="n"/>
      <c r="AW169" s="36" t="n"/>
      <c r="AY169" s="39">
        <f>IF(D168&lt;M168,-2,IF(D168&lt;O168,-1,0))</f>
        <v/>
      </c>
      <c r="AZ169" s="39">
        <f>SUM(AY165:AY168)</f>
        <v/>
      </c>
      <c r="BA169" s="39">
        <f>BA168+1</f>
        <v/>
      </c>
      <c r="BB169" s="39">
        <f>IF(AZ169&lt;0,BB168+1,0)</f>
        <v/>
      </c>
      <c r="BC169" s="39">
        <f>IF(BB170=0,BB169,0)</f>
        <v/>
      </c>
      <c r="BD169" s="36" t="n"/>
      <c r="BE169" s="36" t="n"/>
      <c r="BF169" s="36" t="n"/>
      <c r="BG169" s="36" t="n"/>
    </row>
    <row r="170" ht="15" customHeight="1" s="27">
      <c r="B170" s="40" t="n">
        <v>42257</v>
      </c>
      <c r="C170" s="41" t="n">
        <v>14.56</v>
      </c>
      <c r="D170" s="41" t="n">
        <v>14.21</v>
      </c>
      <c r="E170" s="41" t="n">
        <v>14.28</v>
      </c>
      <c r="F170" s="41" t="n">
        <v>14.255</v>
      </c>
      <c r="G170" s="26" t="n"/>
      <c r="H170" s="41">
        <f>AVERAGE(F150:F169)</f>
        <v/>
      </c>
      <c r="I170" s="41">
        <f>AVERAGE(F121:F169)</f>
        <v/>
      </c>
      <c r="J170" s="41">
        <f>AVERAGE(F70:F169)</f>
        <v/>
      </c>
      <c r="K170" s="41">
        <f>STDEV(F150:F169)</f>
        <v/>
      </c>
      <c r="L170" s="41">
        <f>H170+2*K170</f>
        <v/>
      </c>
      <c r="M170" s="41">
        <f>H170-2*K170</f>
        <v/>
      </c>
      <c r="N170" s="41">
        <f>H170+1.5*K170</f>
        <v/>
      </c>
      <c r="O170" s="41">
        <f>H170-1.5*K170</f>
        <v/>
      </c>
      <c r="P170" s="26" t="n"/>
      <c r="Q170" s="42">
        <f>(H169-H140)/H140</f>
        <v/>
      </c>
      <c r="R170" s="43">
        <f>IF(Q170&gt;=0.1,1,IF(Q170&gt;-0.1,0,-1))</f>
        <v/>
      </c>
      <c r="S170" s="42">
        <f>(I170-I140)/I140</f>
        <v/>
      </c>
      <c r="T170" s="43">
        <f>IF(S170&gt;=0.05,1,IF(S170&gt;-0.05,0,-1))</f>
        <v/>
      </c>
      <c r="U170" s="42">
        <f>(J169-J140)/J140</f>
        <v/>
      </c>
      <c r="V170" s="43">
        <f>IF(U170&gt;=0.03,1,IF(U170&gt;-0.03,0,-1))</f>
        <v/>
      </c>
      <c r="W170" s="43">
        <f>R170+T170+V170</f>
        <v/>
      </c>
      <c r="Y170" s="38" t="n"/>
      <c r="Z170" s="38" t="n"/>
      <c r="AA170" s="38" t="n"/>
      <c r="AB170" s="38" t="n"/>
      <c r="AC170" s="38" t="n"/>
      <c r="AD170" s="38" t="n"/>
      <c r="AE170" s="38" t="n"/>
      <c r="AG170" s="39">
        <f>IF(H170&gt;I170,IF(I170&gt;J170,4,3),IF(H170&lt;J170,IF(I170&lt;J170,0,1),2))</f>
        <v/>
      </c>
      <c r="AI170" s="39">
        <f>IF(D170&gt;H170,3,IF(D170&gt;I170,2,IF(D170&gt;J170,1,0)))</f>
        <v/>
      </c>
      <c r="AK170" s="39">
        <f>IF(M170&gt;H170,3,IF(M170&gt;I170,2,IF(M170&gt;J170,1,0)))</f>
        <v/>
      </c>
      <c r="AM170" s="39">
        <f>IF(L170&gt;H170,3,IF(L170&gt;I170,2,IF(L170&gt;J170,1,0)))</f>
        <v/>
      </c>
      <c r="AO170" s="39">
        <f>IF(C169&gt;L169,2,IF(C169&gt;N169,1,0))</f>
        <v/>
      </c>
      <c r="AP170" s="39">
        <f>SUM(AO166:AO169)</f>
        <v/>
      </c>
      <c r="AQ170" s="39">
        <f>AQ169+1</f>
        <v/>
      </c>
      <c r="AR170" s="39">
        <f>IF(AP170&gt;0,AR169+1,0)</f>
        <v/>
      </c>
      <c r="AS170" s="39">
        <f>IF(AR171=0,AR170,0)</f>
        <v/>
      </c>
      <c r="AT170" s="36" t="n"/>
      <c r="AU170" s="36" t="n"/>
      <c r="AV170" s="36" t="n"/>
      <c r="AW170" s="36" t="n"/>
      <c r="AY170" s="39">
        <f>IF(D169&lt;M169,-2,IF(D169&lt;O169,-1,0))</f>
        <v/>
      </c>
      <c r="AZ170" s="39">
        <f>SUM(AY166:AY169)</f>
        <v/>
      </c>
      <c r="BA170" s="39">
        <f>BA169+1</f>
        <v/>
      </c>
      <c r="BB170" s="39">
        <f>IF(AZ170&lt;0,BB169+1,0)</f>
        <v/>
      </c>
      <c r="BC170" s="39">
        <f>IF(BB171=0,BB170,0)</f>
        <v/>
      </c>
      <c r="BD170" s="36" t="n"/>
      <c r="BE170" s="36" t="n"/>
      <c r="BF170" s="36" t="n"/>
      <c r="BG170" s="36" t="n"/>
    </row>
    <row r="171" ht="15" customHeight="1" s="27">
      <c r="B171" s="40" t="n">
        <v>42258</v>
      </c>
      <c r="C171" s="41" t="n">
        <v>14.205</v>
      </c>
      <c r="D171" s="41" t="n">
        <v>13.745</v>
      </c>
      <c r="E171" s="41" t="n">
        <v>14.19</v>
      </c>
      <c r="F171" s="41" t="n">
        <v>13.795</v>
      </c>
      <c r="G171" s="26" t="n"/>
      <c r="H171" s="41">
        <f>AVERAGE(F151:F170)</f>
        <v/>
      </c>
      <c r="I171" s="41">
        <f>AVERAGE(F122:F170)</f>
        <v/>
      </c>
      <c r="J171" s="41">
        <f>AVERAGE(F71:F170)</f>
        <v/>
      </c>
      <c r="K171" s="41">
        <f>STDEV(F151:F170)</f>
        <v/>
      </c>
      <c r="L171" s="41">
        <f>H171+2*K171</f>
        <v/>
      </c>
      <c r="M171" s="41">
        <f>H171-2*K171</f>
        <v/>
      </c>
      <c r="N171" s="41">
        <f>H171+1.5*K171</f>
        <v/>
      </c>
      <c r="O171" s="41">
        <f>H171-1.5*K171</f>
        <v/>
      </c>
      <c r="P171" s="26" t="n"/>
      <c r="Q171" s="42">
        <f>(H170-H141)/H141</f>
        <v/>
      </c>
      <c r="R171" s="43">
        <f>IF(Q171&gt;=0.1,1,IF(Q171&gt;-0.1,0,-1))</f>
        <v/>
      </c>
      <c r="S171" s="42">
        <f>(I171-I141)/I141</f>
        <v/>
      </c>
      <c r="T171" s="43">
        <f>IF(S171&gt;=0.05,1,IF(S171&gt;-0.05,0,-1))</f>
        <v/>
      </c>
      <c r="U171" s="42">
        <f>(J170-J141)/J141</f>
        <v/>
      </c>
      <c r="V171" s="43">
        <f>IF(U171&gt;=0.03,1,IF(U171&gt;-0.03,0,-1))</f>
        <v/>
      </c>
      <c r="W171" s="43">
        <f>R171+T171+V171</f>
        <v/>
      </c>
      <c r="Y171" s="38" t="n"/>
      <c r="Z171" s="38" t="n"/>
      <c r="AA171" s="38" t="n"/>
      <c r="AB171" s="38" t="n"/>
      <c r="AC171" s="38" t="n"/>
      <c r="AD171" s="38" t="n"/>
      <c r="AE171" s="38" t="n"/>
      <c r="AG171" s="39">
        <f>IF(H171&gt;I171,IF(I171&gt;J171,4,3),IF(H171&lt;J171,IF(I171&lt;J171,0,1),2))</f>
        <v/>
      </c>
      <c r="AI171" s="39">
        <f>IF(D171&gt;H171,3,IF(D171&gt;I171,2,IF(D171&gt;J171,1,0)))</f>
        <v/>
      </c>
      <c r="AK171" s="39">
        <f>IF(M171&gt;H171,3,IF(M171&gt;I171,2,IF(M171&gt;J171,1,0)))</f>
        <v/>
      </c>
      <c r="AM171" s="39">
        <f>IF(L171&gt;H171,3,IF(L171&gt;I171,2,IF(L171&gt;J171,1,0)))</f>
        <v/>
      </c>
      <c r="AO171" s="39">
        <f>IF(C170&gt;L170,2,IF(C170&gt;N170,1,0))</f>
        <v/>
      </c>
      <c r="AP171" s="39">
        <f>SUM(AO167:AO170)</f>
        <v/>
      </c>
      <c r="AQ171" s="39">
        <f>AQ170+1</f>
        <v/>
      </c>
      <c r="AR171" s="39">
        <f>IF(AP171&gt;0,AR170+1,0)</f>
        <v/>
      </c>
      <c r="AS171" s="39">
        <f>IF(AR172=0,AR171,0)</f>
        <v/>
      </c>
      <c r="AT171" s="36" t="n"/>
      <c r="AU171" s="36" t="n"/>
      <c r="AV171" s="36" t="n"/>
      <c r="AW171" s="36" t="n"/>
      <c r="AY171" s="39">
        <f>IF(D170&lt;M170,-2,IF(D170&lt;O170,-1,0))</f>
        <v/>
      </c>
      <c r="AZ171" s="39">
        <f>SUM(AY167:AY170)</f>
        <v/>
      </c>
      <c r="BA171" s="39">
        <f>BA170+1</f>
        <v/>
      </c>
      <c r="BB171" s="39">
        <f>IF(AZ171&lt;0,BB170+1,0)</f>
        <v/>
      </c>
      <c r="BC171" s="39">
        <f>IF(BB172=0,BB171,0)</f>
        <v/>
      </c>
      <c r="BD171" s="36" t="n"/>
      <c r="BE171" s="36" t="n"/>
      <c r="BF171" s="36" t="n"/>
      <c r="BG171" s="36" t="n"/>
    </row>
    <row r="172" ht="15" customHeight="1" s="27">
      <c r="B172" s="40" t="n">
        <v>42261</v>
      </c>
      <c r="C172" s="41" t="n">
        <v>13.89</v>
      </c>
      <c r="D172" s="41" t="n">
        <v>13.695</v>
      </c>
      <c r="E172" s="41" t="n">
        <v>13.78</v>
      </c>
      <c r="F172" s="41" t="n">
        <v>13.785</v>
      </c>
      <c r="G172" s="26" t="n"/>
      <c r="H172" s="41">
        <f>AVERAGE(F152:F171)</f>
        <v/>
      </c>
      <c r="I172" s="41">
        <f>AVERAGE(F123:F171)</f>
        <v/>
      </c>
      <c r="J172" s="41">
        <f>AVERAGE(F72:F171)</f>
        <v/>
      </c>
      <c r="K172" s="41">
        <f>STDEV(F152:F171)</f>
        <v/>
      </c>
      <c r="L172" s="41">
        <f>H172+2*K172</f>
        <v/>
      </c>
      <c r="M172" s="41">
        <f>H172-2*K172</f>
        <v/>
      </c>
      <c r="N172" s="41">
        <f>H172+1.5*K172</f>
        <v/>
      </c>
      <c r="O172" s="41">
        <f>H172-1.5*K172</f>
        <v/>
      </c>
      <c r="P172" s="26" t="n"/>
      <c r="Q172" s="42">
        <f>(H171-H142)/H142</f>
        <v/>
      </c>
      <c r="R172" s="43">
        <f>IF(Q172&gt;=0.1,1,IF(Q172&gt;-0.1,0,-1))</f>
        <v/>
      </c>
      <c r="S172" s="42">
        <f>(I172-I142)/I142</f>
        <v/>
      </c>
      <c r="T172" s="43">
        <f>IF(S172&gt;=0.05,1,IF(S172&gt;-0.05,0,-1))</f>
        <v/>
      </c>
      <c r="U172" s="42">
        <f>(J171-J142)/J142</f>
        <v/>
      </c>
      <c r="V172" s="43">
        <f>IF(U172&gt;=0.03,1,IF(U172&gt;-0.03,0,-1))</f>
        <v/>
      </c>
      <c r="W172" s="43">
        <f>R172+T172+V172</f>
        <v/>
      </c>
      <c r="Y172" s="38" t="n"/>
      <c r="Z172" s="38" t="n"/>
      <c r="AA172" s="38" t="n"/>
      <c r="AB172" s="38" t="n"/>
      <c r="AC172" s="38" t="n"/>
      <c r="AD172" s="38" t="n"/>
      <c r="AE172" s="38" t="n"/>
      <c r="AG172" s="39">
        <f>IF(H172&gt;I172,IF(I172&gt;J172,4,3),IF(H172&lt;J172,IF(I172&lt;J172,0,1),2))</f>
        <v/>
      </c>
      <c r="AI172" s="39">
        <f>IF(D172&gt;H172,3,IF(D172&gt;I172,2,IF(D172&gt;J172,1,0)))</f>
        <v/>
      </c>
      <c r="AK172" s="39">
        <f>IF(M172&gt;H172,3,IF(M172&gt;I172,2,IF(M172&gt;J172,1,0)))</f>
        <v/>
      </c>
      <c r="AM172" s="39">
        <f>IF(L172&gt;H172,3,IF(L172&gt;I172,2,IF(L172&gt;J172,1,0)))</f>
        <v/>
      </c>
      <c r="AO172" s="39">
        <f>IF(C171&gt;L171,2,IF(C171&gt;N171,1,0))</f>
        <v/>
      </c>
      <c r="AP172" s="39">
        <f>SUM(AO168:AO171)</f>
        <v/>
      </c>
      <c r="AQ172" s="39">
        <f>AQ171+1</f>
        <v/>
      </c>
      <c r="AR172" s="39">
        <f>IF(AP172&gt;0,AR171+1,0)</f>
        <v/>
      </c>
      <c r="AS172" s="39">
        <f>IF(AR173=0,AR172,0)</f>
        <v/>
      </c>
      <c r="AT172" s="36" t="n"/>
      <c r="AU172" s="36" t="n"/>
      <c r="AV172" s="36" t="n"/>
      <c r="AW172" s="36" t="n"/>
      <c r="AY172" s="39">
        <f>IF(D171&lt;M171,-2,IF(D171&lt;O171,-1,0))</f>
        <v/>
      </c>
      <c r="AZ172" s="39">
        <f>SUM(AY168:AY171)</f>
        <v/>
      </c>
      <c r="BA172" s="39">
        <f>BA171+1</f>
        <v/>
      </c>
      <c r="BB172" s="39">
        <f>IF(AZ172&lt;0,BB171+1,0)</f>
        <v/>
      </c>
      <c r="BC172" s="39">
        <f>IF(BB173=0,BB172,0)</f>
        <v/>
      </c>
      <c r="BD172" s="36" t="n"/>
      <c r="BE172" s="36" t="n"/>
      <c r="BF172" s="36" t="n"/>
      <c r="BG172" s="36" t="n"/>
    </row>
    <row r="173" ht="15" customHeight="1" s="27">
      <c r="B173" s="40" t="n">
        <v>42262</v>
      </c>
      <c r="C173" s="41" t="n">
        <v>13.925</v>
      </c>
      <c r="D173" s="41" t="n">
        <v>13.615</v>
      </c>
      <c r="E173" s="41" t="n">
        <v>13.735</v>
      </c>
      <c r="F173" s="41" t="n">
        <v>13.825</v>
      </c>
      <c r="G173" s="26" t="n"/>
      <c r="H173" s="41">
        <f>AVERAGE(F153:F172)</f>
        <v/>
      </c>
      <c r="I173" s="41">
        <f>AVERAGE(F124:F172)</f>
        <v/>
      </c>
      <c r="J173" s="41">
        <f>AVERAGE(F73:F172)</f>
        <v/>
      </c>
      <c r="K173" s="41">
        <f>STDEV(F153:F172)</f>
        <v/>
      </c>
      <c r="L173" s="41">
        <f>H173+2*K173</f>
        <v/>
      </c>
      <c r="M173" s="41">
        <f>H173-2*K173</f>
        <v/>
      </c>
      <c r="N173" s="41">
        <f>H173+1.5*K173</f>
        <v/>
      </c>
      <c r="O173" s="41">
        <f>H173-1.5*K173</f>
        <v/>
      </c>
      <c r="P173" s="26" t="n"/>
      <c r="Q173" s="42">
        <f>(H172-H143)/H143</f>
        <v/>
      </c>
      <c r="R173" s="43">
        <f>IF(Q173&gt;=0.1,1,IF(Q173&gt;-0.1,0,-1))</f>
        <v/>
      </c>
      <c r="S173" s="42">
        <f>(I173-I143)/I143</f>
        <v/>
      </c>
      <c r="T173" s="43">
        <f>IF(S173&gt;=0.05,1,IF(S173&gt;-0.05,0,-1))</f>
        <v/>
      </c>
      <c r="U173" s="42">
        <f>(J172-J143)/J143</f>
        <v/>
      </c>
      <c r="V173" s="43">
        <f>IF(U173&gt;=0.03,1,IF(U173&gt;-0.03,0,-1))</f>
        <v/>
      </c>
      <c r="W173" s="43">
        <f>R173+T173+V173</f>
        <v/>
      </c>
      <c r="Y173" s="38" t="n"/>
      <c r="Z173" s="38" t="n"/>
      <c r="AA173" s="38" t="n"/>
      <c r="AB173" s="38" t="n"/>
      <c r="AC173" s="38" t="n"/>
      <c r="AD173" s="38" t="n"/>
      <c r="AE173" s="38" t="n"/>
      <c r="AG173" s="39">
        <f>IF(H173&gt;I173,IF(I173&gt;J173,4,3),IF(H173&lt;J173,IF(I173&lt;J173,0,1),2))</f>
        <v/>
      </c>
      <c r="AI173" s="39">
        <f>IF(D173&gt;H173,3,IF(D173&gt;I173,2,IF(D173&gt;J173,1,0)))</f>
        <v/>
      </c>
      <c r="AK173" s="39">
        <f>IF(M173&gt;H173,3,IF(M173&gt;I173,2,IF(M173&gt;J173,1,0)))</f>
        <v/>
      </c>
      <c r="AM173" s="39">
        <f>IF(L173&gt;H173,3,IF(L173&gt;I173,2,IF(L173&gt;J173,1,0)))</f>
        <v/>
      </c>
      <c r="AO173" s="39">
        <f>IF(C172&gt;L172,2,IF(C172&gt;N172,1,0))</f>
        <v/>
      </c>
      <c r="AP173" s="39">
        <f>SUM(AO169:AO172)</f>
        <v/>
      </c>
      <c r="AQ173" s="39">
        <f>AQ172+1</f>
        <v/>
      </c>
      <c r="AR173" s="39">
        <f>IF(AP173&gt;0,AR172+1,0)</f>
        <v/>
      </c>
      <c r="AS173" s="39">
        <f>IF(AR174=0,AR173,0)</f>
        <v/>
      </c>
      <c r="AT173" s="36" t="n"/>
      <c r="AU173" s="36" t="n"/>
      <c r="AV173" s="36" t="n"/>
      <c r="AW173" s="36" t="n"/>
      <c r="AY173" s="39">
        <f>IF(D172&lt;M172,-2,IF(D172&lt;O172,-1,0))</f>
        <v/>
      </c>
      <c r="AZ173" s="39">
        <f>SUM(AY169:AY172)</f>
        <v/>
      </c>
      <c r="BA173" s="39">
        <f>BA172+1</f>
        <v/>
      </c>
      <c r="BB173" s="39">
        <f>IF(AZ173&lt;0,BB172+1,0)</f>
        <v/>
      </c>
      <c r="BC173" s="39">
        <f>IF(BB174=0,BB173,0)</f>
        <v/>
      </c>
      <c r="BD173" s="36" t="n"/>
      <c r="BE173" s="36" t="n"/>
      <c r="BF173" s="36" t="n"/>
      <c r="BG173" s="36" t="n"/>
    </row>
    <row r="174" ht="15" customHeight="1" s="27">
      <c r="B174" s="40" t="n">
        <v>42263</v>
      </c>
      <c r="C174" s="41" t="n">
        <v>14.265</v>
      </c>
      <c r="D174" s="41" t="n">
        <v>14.075</v>
      </c>
      <c r="E174" s="41" t="n">
        <v>14.09</v>
      </c>
      <c r="F174" s="41" t="n">
        <v>14.23</v>
      </c>
      <c r="G174" s="26" t="n"/>
      <c r="H174" s="41">
        <f>AVERAGE(F154:F173)</f>
        <v/>
      </c>
      <c r="I174" s="41">
        <f>AVERAGE(F125:F173)</f>
        <v/>
      </c>
      <c r="J174" s="41">
        <f>AVERAGE(F74:F173)</f>
        <v/>
      </c>
      <c r="K174" s="41">
        <f>STDEV(F154:F173)</f>
        <v/>
      </c>
      <c r="L174" s="41">
        <f>H174+2*K174</f>
        <v/>
      </c>
      <c r="M174" s="41">
        <f>H174-2*K174</f>
        <v/>
      </c>
      <c r="N174" s="41">
        <f>H174+1.5*K174</f>
        <v/>
      </c>
      <c r="O174" s="41">
        <f>H174-1.5*K174</f>
        <v/>
      </c>
      <c r="P174" s="26" t="n"/>
      <c r="Q174" s="42">
        <f>(H173-H144)/H144</f>
        <v/>
      </c>
      <c r="R174" s="43">
        <f>IF(Q174&gt;=0.1,1,IF(Q174&gt;-0.1,0,-1))</f>
        <v/>
      </c>
      <c r="S174" s="42">
        <f>(I174-I144)/I144</f>
        <v/>
      </c>
      <c r="T174" s="43">
        <f>IF(S174&gt;=0.05,1,IF(S174&gt;-0.05,0,-1))</f>
        <v/>
      </c>
      <c r="U174" s="42">
        <f>(J173-J144)/J144</f>
        <v/>
      </c>
      <c r="V174" s="43">
        <f>IF(U174&gt;=0.03,1,IF(U174&gt;-0.03,0,-1))</f>
        <v/>
      </c>
      <c r="W174" s="43">
        <f>R174+T174+V174</f>
        <v/>
      </c>
      <c r="Y174" s="38" t="n"/>
      <c r="Z174" s="38" t="n"/>
      <c r="AA174" s="38" t="n"/>
      <c r="AB174" s="38" t="n"/>
      <c r="AC174" s="38" t="n"/>
      <c r="AD174" s="38" t="n"/>
      <c r="AE174" s="38" t="n"/>
      <c r="AG174" s="39">
        <f>IF(H174&gt;I174,IF(I174&gt;J174,4,3),IF(H174&lt;J174,IF(I174&lt;J174,0,1),2))</f>
        <v/>
      </c>
      <c r="AI174" s="39">
        <f>IF(D174&gt;H174,3,IF(D174&gt;I174,2,IF(D174&gt;J174,1,0)))</f>
        <v/>
      </c>
      <c r="AK174" s="39">
        <f>IF(M174&gt;H174,3,IF(M174&gt;I174,2,IF(M174&gt;J174,1,0)))</f>
        <v/>
      </c>
      <c r="AM174" s="39">
        <f>IF(L174&gt;H174,3,IF(L174&gt;I174,2,IF(L174&gt;J174,1,0)))</f>
        <v/>
      </c>
      <c r="AO174" s="39">
        <f>IF(C173&gt;L173,2,IF(C173&gt;N173,1,0))</f>
        <v/>
      </c>
      <c r="AP174" s="39">
        <f>SUM(AO170:AO173)</f>
        <v/>
      </c>
      <c r="AQ174" s="39">
        <f>AQ173+1</f>
        <v/>
      </c>
      <c r="AR174" s="39">
        <f>IF(AP174&gt;0,AR173+1,0)</f>
        <v/>
      </c>
      <c r="AS174" s="39">
        <f>IF(AR175=0,AR174,0)</f>
        <v/>
      </c>
      <c r="AT174" s="36" t="n"/>
      <c r="AU174" s="36" t="n"/>
      <c r="AV174" s="36" t="n"/>
      <c r="AW174" s="36" t="n"/>
      <c r="AY174" s="39">
        <f>IF(D173&lt;M173,-2,IF(D173&lt;O173,-1,0))</f>
        <v/>
      </c>
      <c r="AZ174" s="39">
        <f>SUM(AY170:AY173)</f>
        <v/>
      </c>
      <c r="BA174" s="39">
        <f>BA173+1</f>
        <v/>
      </c>
      <c r="BB174" s="39">
        <f>IF(AZ174&lt;0,BB173+1,0)</f>
        <v/>
      </c>
      <c r="BC174" s="39">
        <f>IF(BB175=0,BB174,0)</f>
        <v/>
      </c>
      <c r="BD174" s="36" t="n"/>
      <c r="BE174" s="36" t="n"/>
      <c r="BF174" s="36" t="n"/>
      <c r="BG174" s="36" t="n"/>
    </row>
    <row r="175" ht="15" customHeight="1" s="27">
      <c r="B175" s="40" t="n">
        <v>42264</v>
      </c>
      <c r="C175" s="41" t="n">
        <v>14.31</v>
      </c>
      <c r="D175" s="41" t="n">
        <v>14.08</v>
      </c>
      <c r="E175" s="41" t="n">
        <v>14.25</v>
      </c>
      <c r="F175" s="41" t="n">
        <v>14.305</v>
      </c>
      <c r="G175" s="26" t="n"/>
      <c r="H175" s="41">
        <f>AVERAGE(F155:F174)</f>
        <v/>
      </c>
      <c r="I175" s="41">
        <f>AVERAGE(F126:F174)</f>
        <v/>
      </c>
      <c r="J175" s="41">
        <f>AVERAGE(F75:F174)</f>
        <v/>
      </c>
      <c r="K175" s="41">
        <f>STDEV(F155:F174)</f>
        <v/>
      </c>
      <c r="L175" s="41">
        <f>H175+2*K175</f>
        <v/>
      </c>
      <c r="M175" s="41">
        <f>H175-2*K175</f>
        <v/>
      </c>
      <c r="N175" s="41">
        <f>H175+1.5*K175</f>
        <v/>
      </c>
      <c r="O175" s="41">
        <f>H175-1.5*K175</f>
        <v/>
      </c>
      <c r="P175" s="26" t="n"/>
      <c r="Q175" s="42">
        <f>(H174-H145)/H145</f>
        <v/>
      </c>
      <c r="R175" s="43">
        <f>IF(Q175&gt;=0.1,1,IF(Q175&gt;-0.1,0,-1))</f>
        <v/>
      </c>
      <c r="S175" s="42">
        <f>(I175-I145)/I145</f>
        <v/>
      </c>
      <c r="T175" s="43">
        <f>IF(S175&gt;=0.05,1,IF(S175&gt;-0.05,0,-1))</f>
        <v/>
      </c>
      <c r="U175" s="42">
        <f>(J174-J145)/J145</f>
        <v/>
      </c>
      <c r="V175" s="43">
        <f>IF(U175&gt;=0.03,1,IF(U175&gt;-0.03,0,-1))</f>
        <v/>
      </c>
      <c r="W175" s="43">
        <f>R175+T175+V175</f>
        <v/>
      </c>
      <c r="Y175" s="38" t="n"/>
      <c r="Z175" s="38" t="n"/>
      <c r="AA175" s="38" t="n"/>
      <c r="AB175" s="38" t="n"/>
      <c r="AC175" s="38" t="n"/>
      <c r="AD175" s="38" t="n"/>
      <c r="AE175" s="38" t="n"/>
      <c r="AG175" s="39">
        <f>IF(H175&gt;I175,IF(I175&gt;J175,4,3),IF(H175&lt;J175,IF(I175&lt;J175,0,1),2))</f>
        <v/>
      </c>
      <c r="AI175" s="39">
        <f>IF(D175&gt;H175,3,IF(D175&gt;I175,2,IF(D175&gt;J175,1,0)))</f>
        <v/>
      </c>
      <c r="AK175" s="39">
        <f>IF(M175&gt;H175,3,IF(M175&gt;I175,2,IF(M175&gt;J175,1,0)))</f>
        <v/>
      </c>
      <c r="AM175" s="39">
        <f>IF(L175&gt;H175,3,IF(L175&gt;I175,2,IF(L175&gt;J175,1,0)))</f>
        <v/>
      </c>
      <c r="AO175" s="39">
        <f>IF(C174&gt;L174,2,IF(C174&gt;N174,1,0))</f>
        <v/>
      </c>
      <c r="AP175" s="39">
        <f>SUM(AO171:AO174)</f>
        <v/>
      </c>
      <c r="AQ175" s="39">
        <f>AQ174+1</f>
        <v/>
      </c>
      <c r="AR175" s="39">
        <f>IF(AP175&gt;0,AR174+1,0)</f>
        <v/>
      </c>
      <c r="AS175" s="39">
        <f>IF(AR176=0,AR175,0)</f>
        <v/>
      </c>
      <c r="AT175" s="36" t="n"/>
      <c r="AU175" s="36" t="n"/>
      <c r="AV175" s="36" t="n"/>
      <c r="AW175" s="36" t="n"/>
      <c r="AY175" s="39">
        <f>IF(D174&lt;M174,-2,IF(D174&lt;O174,-1,0))</f>
        <v/>
      </c>
      <c r="AZ175" s="39">
        <f>SUM(AY171:AY174)</f>
        <v/>
      </c>
      <c r="BA175" s="39">
        <f>BA174+1</f>
        <v/>
      </c>
      <c r="BB175" s="39">
        <f>IF(AZ175&lt;0,BB174+1,0)</f>
        <v/>
      </c>
      <c r="BC175" s="39">
        <f>IF(BB176=0,BB175,0)</f>
        <v/>
      </c>
      <c r="BD175" s="36" t="n"/>
      <c r="BE175" s="36" t="n"/>
      <c r="BF175" s="36" t="n"/>
      <c r="BG175" s="36" t="n"/>
    </row>
    <row r="176" ht="15" customHeight="1" s="27">
      <c r="B176" s="40" t="n">
        <v>42265</v>
      </c>
      <c r="C176" s="41" t="n">
        <v>14.36</v>
      </c>
      <c r="D176" s="41" t="n">
        <v>13.935</v>
      </c>
      <c r="E176" s="41" t="n">
        <v>14.245</v>
      </c>
      <c r="F176" s="41" t="n">
        <v>13.975</v>
      </c>
      <c r="G176" s="26" t="n"/>
      <c r="H176" s="41">
        <f>AVERAGE(F156:F175)</f>
        <v/>
      </c>
      <c r="I176" s="41">
        <f>AVERAGE(F127:F175)</f>
        <v/>
      </c>
      <c r="J176" s="41">
        <f>AVERAGE(F76:F175)</f>
        <v/>
      </c>
      <c r="K176" s="41">
        <f>STDEV(F156:F175)</f>
        <v/>
      </c>
      <c r="L176" s="41">
        <f>H176+2*K176</f>
        <v/>
      </c>
      <c r="M176" s="41">
        <f>H176-2*K176</f>
        <v/>
      </c>
      <c r="N176" s="41">
        <f>H176+1.5*K176</f>
        <v/>
      </c>
      <c r="O176" s="41">
        <f>H176-1.5*K176</f>
        <v/>
      </c>
      <c r="P176" s="26" t="n"/>
      <c r="Q176" s="42">
        <f>(H175-H146)/H146</f>
        <v/>
      </c>
      <c r="R176" s="43">
        <f>IF(Q176&gt;=0.1,1,IF(Q176&gt;-0.1,0,-1))</f>
        <v/>
      </c>
      <c r="S176" s="42">
        <f>(I176-I146)/I146</f>
        <v/>
      </c>
      <c r="T176" s="43">
        <f>IF(S176&gt;=0.05,1,IF(S176&gt;-0.05,0,-1))</f>
        <v/>
      </c>
      <c r="U176" s="42">
        <f>(J175-J146)/J146</f>
        <v/>
      </c>
      <c r="V176" s="43">
        <f>IF(U176&gt;=0.03,1,IF(U176&gt;-0.03,0,-1))</f>
        <v/>
      </c>
      <c r="W176" s="43">
        <f>R176+T176+V176</f>
        <v/>
      </c>
      <c r="Y176" s="38" t="n"/>
      <c r="Z176" s="38" t="n"/>
      <c r="AA176" s="38" t="n"/>
      <c r="AB176" s="38" t="n"/>
      <c r="AC176" s="38" t="n"/>
      <c r="AD176" s="38" t="n"/>
      <c r="AE176" s="38" t="n"/>
      <c r="AG176" s="39">
        <f>IF(H176&gt;I176,IF(I176&gt;J176,4,3),IF(H176&lt;J176,IF(I176&lt;J176,0,1),2))</f>
        <v/>
      </c>
      <c r="AI176" s="39">
        <f>IF(D176&gt;H176,3,IF(D176&gt;I176,2,IF(D176&gt;J176,1,0)))</f>
        <v/>
      </c>
      <c r="AK176" s="39">
        <f>IF(M176&gt;H176,3,IF(M176&gt;I176,2,IF(M176&gt;J176,1,0)))</f>
        <v/>
      </c>
      <c r="AM176" s="39">
        <f>IF(L176&gt;H176,3,IF(L176&gt;I176,2,IF(L176&gt;J176,1,0)))</f>
        <v/>
      </c>
      <c r="AO176" s="39">
        <f>IF(C175&gt;L175,2,IF(C175&gt;N175,1,0))</f>
        <v/>
      </c>
      <c r="AP176" s="39">
        <f>SUM(AO172:AO175)</f>
        <v/>
      </c>
      <c r="AQ176" s="39">
        <f>AQ175+1</f>
        <v/>
      </c>
      <c r="AR176" s="39">
        <f>IF(AP176&gt;0,AR175+1,0)</f>
        <v/>
      </c>
      <c r="AS176" s="39">
        <f>IF(AR177=0,AR176,0)</f>
        <v/>
      </c>
      <c r="AT176" s="36" t="n"/>
      <c r="AU176" s="36" t="n"/>
      <c r="AV176" s="36" t="n"/>
      <c r="AW176" s="36" t="n"/>
      <c r="AY176" s="39">
        <f>IF(D175&lt;M175,-2,IF(D175&lt;O175,-1,0))</f>
        <v/>
      </c>
      <c r="AZ176" s="39">
        <f>SUM(AY172:AY175)</f>
        <v/>
      </c>
      <c r="BA176" s="39">
        <f>BA175+1</f>
        <v/>
      </c>
      <c r="BB176" s="39">
        <f>IF(AZ176&lt;0,BB175+1,0)</f>
        <v/>
      </c>
      <c r="BC176" s="39">
        <f>IF(BB177=0,BB176,0)</f>
        <v/>
      </c>
      <c r="BD176" s="36" t="n"/>
      <c r="BE176" s="36" t="n"/>
      <c r="BF176" s="36" t="n"/>
      <c r="BG176" s="36" t="n"/>
    </row>
    <row r="177" ht="15" customHeight="1" s="27">
      <c r="B177" s="40" t="n">
        <v>42268</v>
      </c>
      <c r="C177" s="41" t="n">
        <v>14.23</v>
      </c>
      <c r="D177" s="41" t="n">
        <v>13.89</v>
      </c>
      <c r="E177" s="41" t="n">
        <v>13.945</v>
      </c>
      <c r="F177" s="41" t="n">
        <v>14.135</v>
      </c>
      <c r="G177" s="26" t="n"/>
      <c r="H177" s="41">
        <f>AVERAGE(F157:F176)</f>
        <v/>
      </c>
      <c r="I177" s="41">
        <f>AVERAGE(F128:F176)</f>
        <v/>
      </c>
      <c r="J177" s="41">
        <f>AVERAGE(F77:F176)</f>
        <v/>
      </c>
      <c r="K177" s="41">
        <f>STDEV(F157:F176)</f>
        <v/>
      </c>
      <c r="L177" s="41">
        <f>H177+2*K177</f>
        <v/>
      </c>
      <c r="M177" s="41">
        <f>H177-2*K177</f>
        <v/>
      </c>
      <c r="N177" s="41">
        <f>H177+1.5*K177</f>
        <v/>
      </c>
      <c r="O177" s="41">
        <f>H177-1.5*K177</f>
        <v/>
      </c>
      <c r="P177" s="26" t="n"/>
      <c r="Q177" s="42">
        <f>(H176-H147)/H147</f>
        <v/>
      </c>
      <c r="R177" s="43">
        <f>IF(Q177&gt;=0.1,1,IF(Q177&gt;-0.1,0,-1))</f>
        <v/>
      </c>
      <c r="S177" s="42">
        <f>(I177-I147)/I147</f>
        <v/>
      </c>
      <c r="T177" s="43">
        <f>IF(S177&gt;=0.05,1,IF(S177&gt;-0.05,0,-1))</f>
        <v/>
      </c>
      <c r="U177" s="42">
        <f>(J176-J147)/J147</f>
        <v/>
      </c>
      <c r="V177" s="43">
        <f>IF(U177&gt;=0.03,1,IF(U177&gt;-0.03,0,-1))</f>
        <v/>
      </c>
      <c r="W177" s="43">
        <f>R177+T177+V177</f>
        <v/>
      </c>
      <c r="Y177" s="38" t="n"/>
      <c r="Z177" s="38" t="n"/>
      <c r="AA177" s="38" t="n"/>
      <c r="AB177" s="38" t="n"/>
      <c r="AC177" s="38" t="n"/>
      <c r="AD177" s="38" t="n"/>
      <c r="AE177" s="38" t="n"/>
      <c r="AG177" s="39">
        <f>IF(H177&gt;I177,IF(I177&gt;J177,4,3),IF(H177&lt;J177,IF(I177&lt;J177,0,1),2))</f>
        <v/>
      </c>
      <c r="AI177" s="39">
        <f>IF(D177&gt;H177,3,IF(D177&gt;I177,2,IF(D177&gt;J177,1,0)))</f>
        <v/>
      </c>
      <c r="AK177" s="39">
        <f>IF(M177&gt;H177,3,IF(M177&gt;I177,2,IF(M177&gt;J177,1,0)))</f>
        <v/>
      </c>
      <c r="AM177" s="39">
        <f>IF(L177&gt;H177,3,IF(L177&gt;I177,2,IF(L177&gt;J177,1,0)))</f>
        <v/>
      </c>
      <c r="AO177" s="39">
        <f>IF(C176&gt;L176,2,IF(C176&gt;N176,1,0))</f>
        <v/>
      </c>
      <c r="AP177" s="39">
        <f>SUM(AO173:AO176)</f>
        <v/>
      </c>
      <c r="AQ177" s="39">
        <f>AQ176+1</f>
        <v/>
      </c>
      <c r="AR177" s="39">
        <f>IF(AP177&gt;0,AR176+1,0)</f>
        <v/>
      </c>
      <c r="AS177" s="39">
        <f>IF(AR178=0,AR177,0)</f>
        <v/>
      </c>
      <c r="AT177" s="36" t="n"/>
      <c r="AU177" s="36" t="n"/>
      <c r="AV177" s="36" t="n"/>
      <c r="AW177" s="36" t="n"/>
      <c r="AY177" s="39">
        <f>IF(D176&lt;M176,-2,IF(D176&lt;O176,-1,0))</f>
        <v/>
      </c>
      <c r="AZ177" s="39">
        <f>SUM(AY173:AY176)</f>
        <v/>
      </c>
      <c r="BA177" s="39">
        <f>BA176+1</f>
        <v/>
      </c>
      <c r="BB177" s="39">
        <f>IF(AZ177&lt;0,BB176+1,0)</f>
        <v/>
      </c>
      <c r="BC177" s="39">
        <f>IF(BB178=0,BB177,0)</f>
        <v/>
      </c>
      <c r="BD177" s="36" t="n"/>
      <c r="BE177" s="36" t="n"/>
      <c r="BF177" s="36" t="n"/>
      <c r="BG177" s="36" t="n"/>
    </row>
    <row r="178" ht="15" customHeight="1" s="27">
      <c r="B178" s="40" t="n">
        <v>42269</v>
      </c>
      <c r="C178" s="41" t="n">
        <v>14.165</v>
      </c>
      <c r="D178" s="41" t="n">
        <v>13.625</v>
      </c>
      <c r="E178" s="41" t="n">
        <v>14.145</v>
      </c>
      <c r="F178" s="41" t="n">
        <v>13.65</v>
      </c>
      <c r="G178" s="26" t="n"/>
      <c r="H178" s="41">
        <f>AVERAGE(F158:F177)</f>
        <v/>
      </c>
      <c r="I178" s="41">
        <f>AVERAGE(F129:F177)</f>
        <v/>
      </c>
      <c r="J178" s="41">
        <f>AVERAGE(F78:F177)</f>
        <v/>
      </c>
      <c r="K178" s="41">
        <f>STDEV(F158:F177)</f>
        <v/>
      </c>
      <c r="L178" s="41">
        <f>H178+2*K178</f>
        <v/>
      </c>
      <c r="M178" s="41">
        <f>H178-2*K178</f>
        <v/>
      </c>
      <c r="N178" s="41">
        <f>H178+1.5*K178</f>
        <v/>
      </c>
      <c r="O178" s="41">
        <f>H178-1.5*K178</f>
        <v/>
      </c>
      <c r="P178" s="26" t="n"/>
      <c r="Q178" s="42">
        <f>(H177-H148)/H148</f>
        <v/>
      </c>
      <c r="R178" s="43">
        <f>IF(Q178&gt;=0.1,1,IF(Q178&gt;-0.1,0,-1))</f>
        <v/>
      </c>
      <c r="S178" s="42">
        <f>(I178-I148)/I148</f>
        <v/>
      </c>
      <c r="T178" s="43">
        <f>IF(S178&gt;=0.05,1,IF(S178&gt;-0.05,0,-1))</f>
        <v/>
      </c>
      <c r="U178" s="42">
        <f>(J177-J148)/J148</f>
        <v/>
      </c>
      <c r="V178" s="43">
        <f>IF(U178&gt;=0.03,1,IF(U178&gt;-0.03,0,-1))</f>
        <v/>
      </c>
      <c r="W178" s="43">
        <f>R178+T178+V178</f>
        <v/>
      </c>
      <c r="Y178" s="38" t="n"/>
      <c r="Z178" s="38" t="n"/>
      <c r="AA178" s="38" t="n"/>
      <c r="AB178" s="38" t="n"/>
      <c r="AC178" s="38" t="n"/>
      <c r="AD178" s="38" t="n"/>
      <c r="AE178" s="38" t="n"/>
      <c r="AG178" s="39">
        <f>IF(H178&gt;I178,IF(I178&gt;J178,4,3),IF(H178&lt;J178,IF(I178&lt;J178,0,1),2))</f>
        <v/>
      </c>
      <c r="AI178" s="39">
        <f>IF(D178&gt;H178,3,IF(D178&gt;I178,2,IF(D178&gt;J178,1,0)))</f>
        <v/>
      </c>
      <c r="AK178" s="39">
        <f>IF(M178&gt;H178,3,IF(M178&gt;I178,2,IF(M178&gt;J178,1,0)))</f>
        <v/>
      </c>
      <c r="AM178" s="39">
        <f>IF(L178&gt;H178,3,IF(L178&gt;I178,2,IF(L178&gt;J178,1,0)))</f>
        <v/>
      </c>
      <c r="AO178" s="39">
        <f>IF(C177&gt;L177,2,IF(C177&gt;N177,1,0))</f>
        <v/>
      </c>
      <c r="AP178" s="39">
        <f>SUM(AO174:AO177)</f>
        <v/>
      </c>
      <c r="AQ178" s="39">
        <f>AQ177+1</f>
        <v/>
      </c>
      <c r="AR178" s="39">
        <f>IF(AP178&gt;0,AR177+1,0)</f>
        <v/>
      </c>
      <c r="AS178" s="39">
        <f>IF(AR179=0,AR178,0)</f>
        <v/>
      </c>
      <c r="AT178" s="36" t="n"/>
      <c r="AU178" s="36" t="n"/>
      <c r="AV178" s="36" t="n"/>
      <c r="AW178" s="36" t="n"/>
      <c r="AY178" s="39">
        <f>IF(D177&lt;M177,-2,IF(D177&lt;O177,-1,0))</f>
        <v/>
      </c>
      <c r="AZ178" s="39">
        <f>SUM(AY174:AY177)</f>
        <v/>
      </c>
      <c r="BA178" s="39">
        <f>BA177+1</f>
        <v/>
      </c>
      <c r="BB178" s="39">
        <f>IF(AZ178&lt;0,BB177+1,0)</f>
        <v/>
      </c>
      <c r="BC178" s="39">
        <f>IF(BB179=0,BB178,0)</f>
        <v/>
      </c>
      <c r="BD178" s="36" t="n"/>
      <c r="BE178" s="36" t="n"/>
      <c r="BF178" s="36" t="n"/>
      <c r="BG178" s="36" t="n"/>
    </row>
    <row r="179" ht="15" customHeight="1" s="27">
      <c r="B179" s="40" t="n">
        <v>42270</v>
      </c>
      <c r="C179" s="41" t="n">
        <v>13.96</v>
      </c>
      <c r="D179" s="41" t="n">
        <v>13.615</v>
      </c>
      <c r="E179" s="41" t="n">
        <v>13.67</v>
      </c>
      <c r="F179" s="41" t="n">
        <v>13.715</v>
      </c>
      <c r="G179" s="26" t="n"/>
      <c r="H179" s="41">
        <f>AVERAGE(F159:F178)</f>
        <v/>
      </c>
      <c r="I179" s="41">
        <f>AVERAGE(F130:F178)</f>
        <v/>
      </c>
      <c r="J179" s="41">
        <f>AVERAGE(F79:F178)</f>
        <v/>
      </c>
      <c r="K179" s="41">
        <f>STDEV(F159:F178)</f>
        <v/>
      </c>
      <c r="L179" s="41">
        <f>H179+2*K179</f>
        <v/>
      </c>
      <c r="M179" s="41">
        <f>H179-2*K179</f>
        <v/>
      </c>
      <c r="N179" s="41">
        <f>H179+1.5*K179</f>
        <v/>
      </c>
      <c r="O179" s="41">
        <f>H179-1.5*K179</f>
        <v/>
      </c>
      <c r="P179" s="26" t="n"/>
      <c r="Q179" s="42">
        <f>(H178-H149)/H149</f>
        <v/>
      </c>
      <c r="R179" s="43">
        <f>IF(Q179&gt;=0.1,1,IF(Q179&gt;-0.1,0,-1))</f>
        <v/>
      </c>
      <c r="S179" s="42">
        <f>(I179-I149)/I149</f>
        <v/>
      </c>
      <c r="T179" s="43">
        <f>IF(S179&gt;=0.05,1,IF(S179&gt;-0.05,0,-1))</f>
        <v/>
      </c>
      <c r="U179" s="42">
        <f>(J178-J149)/J149</f>
        <v/>
      </c>
      <c r="V179" s="43">
        <f>IF(U179&gt;=0.03,1,IF(U179&gt;-0.03,0,-1))</f>
        <v/>
      </c>
      <c r="W179" s="43">
        <f>R179+T179+V179</f>
        <v/>
      </c>
      <c r="Y179" s="38" t="n"/>
      <c r="Z179" s="38" t="n"/>
      <c r="AA179" s="38" t="n"/>
      <c r="AB179" s="38" t="n"/>
      <c r="AC179" s="38" t="n"/>
      <c r="AD179" s="38" t="n"/>
      <c r="AE179" s="38" t="n"/>
      <c r="AG179" s="39">
        <f>IF(H179&gt;I179,IF(I179&gt;J179,4,3),IF(H179&lt;J179,IF(I179&lt;J179,0,1),2))</f>
        <v/>
      </c>
      <c r="AI179" s="39">
        <f>IF(D179&gt;H179,3,IF(D179&gt;I179,2,IF(D179&gt;J179,1,0)))</f>
        <v/>
      </c>
      <c r="AK179" s="39">
        <f>IF(M179&gt;H179,3,IF(M179&gt;I179,2,IF(M179&gt;J179,1,0)))</f>
        <v/>
      </c>
      <c r="AM179" s="39">
        <f>IF(L179&gt;H179,3,IF(L179&gt;I179,2,IF(L179&gt;J179,1,0)))</f>
        <v/>
      </c>
      <c r="AO179" s="39">
        <f>IF(C178&gt;L178,2,IF(C178&gt;N178,1,0))</f>
        <v/>
      </c>
      <c r="AP179" s="39">
        <f>SUM(AO175:AO178)</f>
        <v/>
      </c>
      <c r="AQ179" s="39">
        <f>AQ178+1</f>
        <v/>
      </c>
      <c r="AR179" s="39">
        <f>IF(AP179&gt;0,AR178+1,0)</f>
        <v/>
      </c>
      <c r="AS179" s="39">
        <f>IF(AR180=0,AR179,0)</f>
        <v/>
      </c>
      <c r="AT179" s="36" t="n"/>
      <c r="AU179" s="36" t="n"/>
      <c r="AV179" s="36" t="n"/>
      <c r="AW179" s="36" t="n"/>
      <c r="AY179" s="39">
        <f>IF(D178&lt;M178,-2,IF(D178&lt;O178,-1,0))</f>
        <v/>
      </c>
      <c r="AZ179" s="39">
        <f>SUM(AY175:AY178)</f>
        <v/>
      </c>
      <c r="BA179" s="39">
        <f>BA178+1</f>
        <v/>
      </c>
      <c r="BB179" s="39">
        <f>IF(AZ179&lt;0,BB178+1,0)</f>
        <v/>
      </c>
      <c r="BC179" s="39">
        <f>IF(BB180=0,BB179,0)</f>
        <v/>
      </c>
      <c r="BD179" s="36" t="n"/>
      <c r="BE179" s="36" t="n"/>
      <c r="BF179" s="36" t="n"/>
      <c r="BG179" s="36" t="n"/>
    </row>
    <row r="180" ht="15" customHeight="1" s="27">
      <c r="B180" s="40" t="n">
        <v>42271</v>
      </c>
      <c r="C180" s="41" t="n">
        <v>13.935</v>
      </c>
      <c r="D180" s="41" t="n">
        <v>13.405</v>
      </c>
      <c r="E180" s="41" t="n">
        <v>13.775</v>
      </c>
      <c r="F180" s="41" t="n">
        <v>13.525</v>
      </c>
      <c r="G180" s="26" t="n"/>
      <c r="H180" s="41">
        <f>AVERAGE(F160:F179)</f>
        <v/>
      </c>
      <c r="I180" s="41">
        <f>AVERAGE(F131:F179)</f>
        <v/>
      </c>
      <c r="J180" s="41">
        <f>AVERAGE(F80:F179)</f>
        <v/>
      </c>
      <c r="K180" s="41">
        <f>STDEV(F160:F179)</f>
        <v/>
      </c>
      <c r="L180" s="41">
        <f>H180+2*K180</f>
        <v/>
      </c>
      <c r="M180" s="41">
        <f>H180-2*K180</f>
        <v/>
      </c>
      <c r="N180" s="41">
        <f>H180+1.5*K180</f>
        <v/>
      </c>
      <c r="O180" s="41">
        <f>H180-1.5*K180</f>
        <v/>
      </c>
      <c r="P180" s="26" t="n"/>
      <c r="Q180" s="42">
        <f>(H179-H150)/H150</f>
        <v/>
      </c>
      <c r="R180" s="43">
        <f>IF(Q180&gt;=0.1,1,IF(Q180&gt;-0.1,0,-1))</f>
        <v/>
      </c>
      <c r="S180" s="42">
        <f>(I180-I150)/I150</f>
        <v/>
      </c>
      <c r="T180" s="43">
        <f>IF(S180&gt;=0.05,1,IF(S180&gt;-0.05,0,-1))</f>
        <v/>
      </c>
      <c r="U180" s="42">
        <f>(J179-J150)/J150</f>
        <v/>
      </c>
      <c r="V180" s="43">
        <f>IF(U180&gt;=0.03,1,IF(U180&gt;-0.03,0,-1))</f>
        <v/>
      </c>
      <c r="W180" s="43">
        <f>R180+T180+V180</f>
        <v/>
      </c>
      <c r="Y180" s="38" t="n"/>
      <c r="Z180" s="38" t="n"/>
      <c r="AA180" s="38" t="n"/>
      <c r="AB180" s="38" t="n"/>
      <c r="AC180" s="38" t="n"/>
      <c r="AD180" s="38" t="n"/>
      <c r="AE180" s="38" t="n"/>
      <c r="AG180" s="39">
        <f>IF(H180&gt;I180,IF(I180&gt;J180,4,3),IF(H180&lt;J180,IF(I180&lt;J180,0,1),2))</f>
        <v/>
      </c>
      <c r="AI180" s="39">
        <f>IF(D180&gt;H180,3,IF(D180&gt;I180,2,IF(D180&gt;J180,1,0)))</f>
        <v/>
      </c>
      <c r="AK180" s="39">
        <f>IF(M180&gt;H180,3,IF(M180&gt;I180,2,IF(M180&gt;J180,1,0)))</f>
        <v/>
      </c>
      <c r="AM180" s="39">
        <f>IF(L180&gt;H180,3,IF(L180&gt;I180,2,IF(L180&gt;J180,1,0)))</f>
        <v/>
      </c>
      <c r="AO180" s="39">
        <f>IF(C179&gt;L179,2,IF(C179&gt;N179,1,0))</f>
        <v/>
      </c>
      <c r="AP180" s="39">
        <f>SUM(AO176:AO179)</f>
        <v/>
      </c>
      <c r="AQ180" s="39">
        <f>AQ179+1</f>
        <v/>
      </c>
      <c r="AR180" s="39">
        <f>IF(AP180&gt;0,AR179+1,0)</f>
        <v/>
      </c>
      <c r="AS180" s="39">
        <f>IF(AR181=0,AR180,0)</f>
        <v/>
      </c>
      <c r="AT180" s="36" t="n"/>
      <c r="AU180" s="36" t="n"/>
      <c r="AV180" s="36" t="n"/>
      <c r="AW180" s="36" t="n"/>
      <c r="AY180" s="39">
        <f>IF(D179&lt;M179,-2,IF(D179&lt;O179,-1,0))</f>
        <v/>
      </c>
      <c r="AZ180" s="39">
        <f>SUM(AY176:AY179)</f>
        <v/>
      </c>
      <c r="BA180" s="39">
        <f>BA179+1</f>
        <v/>
      </c>
      <c r="BB180" s="39">
        <f>IF(AZ180&lt;0,BB179+1,0)</f>
        <v/>
      </c>
      <c r="BC180" s="39">
        <f>IF(BB181=0,BB180,0)</f>
        <v/>
      </c>
      <c r="BD180" s="36" t="n"/>
      <c r="BE180" s="36" t="n"/>
      <c r="BF180" s="36" t="n"/>
      <c r="BG180" s="36" t="n"/>
    </row>
    <row r="181" ht="15" customHeight="1" s="27">
      <c r="B181" s="40" t="n">
        <v>42272</v>
      </c>
      <c r="C181" s="41" t="n">
        <v>14.195</v>
      </c>
      <c r="D181" s="41" t="n">
        <v>13.72</v>
      </c>
      <c r="E181" s="41" t="n">
        <v>13.75</v>
      </c>
      <c r="F181" s="41" t="n">
        <v>14.135</v>
      </c>
      <c r="G181" s="26" t="n"/>
      <c r="H181" s="41">
        <f>AVERAGE(F161:F180)</f>
        <v/>
      </c>
      <c r="I181" s="41">
        <f>AVERAGE(F132:F180)</f>
        <v/>
      </c>
      <c r="J181" s="41">
        <f>AVERAGE(F81:F180)</f>
        <v/>
      </c>
      <c r="K181" s="41">
        <f>STDEV(F161:F180)</f>
        <v/>
      </c>
      <c r="L181" s="41">
        <f>H181+2*K181</f>
        <v/>
      </c>
      <c r="M181" s="41">
        <f>H181-2*K181</f>
        <v/>
      </c>
      <c r="N181" s="41">
        <f>H181+1.5*K181</f>
        <v/>
      </c>
      <c r="O181" s="41">
        <f>H181-1.5*K181</f>
        <v/>
      </c>
      <c r="P181" s="26" t="n"/>
      <c r="Q181" s="42">
        <f>(H180-H151)/H151</f>
        <v/>
      </c>
      <c r="R181" s="43">
        <f>IF(Q181&gt;=0.1,1,IF(Q181&gt;-0.1,0,-1))</f>
        <v/>
      </c>
      <c r="S181" s="42">
        <f>(I181-I151)/I151</f>
        <v/>
      </c>
      <c r="T181" s="43">
        <f>IF(S181&gt;=0.05,1,IF(S181&gt;-0.05,0,-1))</f>
        <v/>
      </c>
      <c r="U181" s="42">
        <f>(J180-J151)/J151</f>
        <v/>
      </c>
      <c r="V181" s="43">
        <f>IF(U181&gt;=0.03,1,IF(U181&gt;-0.03,0,-1))</f>
        <v/>
      </c>
      <c r="W181" s="43">
        <f>R181+T181+V181</f>
        <v/>
      </c>
      <c r="Y181" s="38" t="n"/>
      <c r="Z181" s="38" t="n"/>
      <c r="AA181" s="38" t="n"/>
      <c r="AB181" s="38" t="n"/>
      <c r="AC181" s="38" t="n"/>
      <c r="AD181" s="38" t="n"/>
      <c r="AE181" s="38" t="n"/>
      <c r="AG181" s="39">
        <f>IF(H181&gt;I181,IF(I181&gt;J181,4,3),IF(H181&lt;J181,IF(I181&lt;J181,0,1),2))</f>
        <v/>
      </c>
      <c r="AI181" s="39">
        <f>IF(D181&gt;H181,3,IF(D181&gt;I181,2,IF(D181&gt;J181,1,0)))</f>
        <v/>
      </c>
      <c r="AK181" s="39">
        <f>IF(M181&gt;H181,3,IF(M181&gt;I181,2,IF(M181&gt;J181,1,0)))</f>
        <v/>
      </c>
      <c r="AM181" s="39">
        <f>IF(L181&gt;H181,3,IF(L181&gt;I181,2,IF(L181&gt;J181,1,0)))</f>
        <v/>
      </c>
      <c r="AO181" s="39">
        <f>IF(C180&gt;L180,2,IF(C180&gt;N180,1,0))</f>
        <v/>
      </c>
      <c r="AP181" s="39">
        <f>SUM(AO177:AO180)</f>
        <v/>
      </c>
      <c r="AQ181" s="39">
        <f>AQ180+1</f>
        <v/>
      </c>
      <c r="AR181" s="39">
        <f>IF(AP181&gt;0,AR180+1,0)</f>
        <v/>
      </c>
      <c r="AS181" s="39">
        <f>IF(AR182=0,AR181,0)</f>
        <v/>
      </c>
      <c r="AT181" s="36" t="n"/>
      <c r="AU181" s="36" t="n"/>
      <c r="AV181" s="36" t="n"/>
      <c r="AW181" s="36" t="n"/>
      <c r="AY181" s="39">
        <f>IF(D180&lt;M180,-2,IF(D180&lt;O180,-1,0))</f>
        <v/>
      </c>
      <c r="AZ181" s="39">
        <f>SUM(AY177:AY180)</f>
        <v/>
      </c>
      <c r="BA181" s="39">
        <f>BA180+1</f>
        <v/>
      </c>
      <c r="BB181" s="39">
        <f>IF(AZ181&lt;0,BB180+1,0)</f>
        <v/>
      </c>
      <c r="BC181" s="39">
        <f>IF(BB182=0,BB181,0)</f>
        <v/>
      </c>
      <c r="BD181" s="36" t="n"/>
      <c r="BE181" s="36" t="n"/>
      <c r="BF181" s="36" t="n"/>
      <c r="BG181" s="36" t="n"/>
    </row>
    <row r="182" ht="15" customHeight="1" s="27">
      <c r="B182" s="40" t="n">
        <v>42275</v>
      </c>
      <c r="C182" s="41" t="n">
        <v>14.1</v>
      </c>
      <c r="D182" s="41" t="n">
        <v>13.67</v>
      </c>
      <c r="E182" s="41" t="n">
        <v>14.035</v>
      </c>
      <c r="F182" s="41" t="n">
        <v>13.715</v>
      </c>
      <c r="G182" s="26" t="n"/>
      <c r="H182" s="41">
        <f>AVERAGE(F162:F181)</f>
        <v/>
      </c>
      <c r="I182" s="41">
        <f>AVERAGE(F133:F181)</f>
        <v/>
      </c>
      <c r="J182" s="41">
        <f>AVERAGE(F82:F181)</f>
        <v/>
      </c>
      <c r="K182" s="41">
        <f>STDEV(F162:F181)</f>
        <v/>
      </c>
      <c r="L182" s="41">
        <f>H182+2*K182</f>
        <v/>
      </c>
      <c r="M182" s="41">
        <f>H182-2*K182</f>
        <v/>
      </c>
      <c r="N182" s="41">
        <f>H182+1.5*K182</f>
        <v/>
      </c>
      <c r="O182" s="41">
        <f>H182-1.5*K182</f>
        <v/>
      </c>
      <c r="P182" s="26" t="n"/>
      <c r="Q182" s="42">
        <f>(H181-H152)/H152</f>
        <v/>
      </c>
      <c r="R182" s="43">
        <f>IF(Q182&gt;=0.1,1,IF(Q182&gt;-0.1,0,-1))</f>
        <v/>
      </c>
      <c r="S182" s="42">
        <f>(I182-I152)/I152</f>
        <v/>
      </c>
      <c r="T182" s="43">
        <f>IF(S182&gt;=0.05,1,IF(S182&gt;-0.05,0,-1))</f>
        <v/>
      </c>
      <c r="U182" s="42">
        <f>(J181-J152)/J152</f>
        <v/>
      </c>
      <c r="V182" s="43">
        <f>IF(U182&gt;=0.03,1,IF(U182&gt;-0.03,0,-1))</f>
        <v/>
      </c>
      <c r="W182" s="43">
        <f>R182+T182+V182</f>
        <v/>
      </c>
      <c r="Y182" s="38" t="n"/>
      <c r="Z182" s="38" t="n"/>
      <c r="AA182" s="38" t="n"/>
      <c r="AB182" s="38" t="n"/>
      <c r="AC182" s="38" t="n"/>
      <c r="AD182" s="38" t="n"/>
      <c r="AE182" s="38" t="n"/>
      <c r="AG182" s="39">
        <f>IF(H182&gt;I182,IF(I182&gt;J182,4,3),IF(H182&lt;J182,IF(I182&lt;J182,0,1),2))</f>
        <v/>
      </c>
      <c r="AI182" s="39">
        <f>IF(D182&gt;H182,3,IF(D182&gt;I182,2,IF(D182&gt;J182,1,0)))</f>
        <v/>
      </c>
      <c r="AK182" s="39">
        <f>IF(M182&gt;H182,3,IF(M182&gt;I182,2,IF(M182&gt;J182,1,0)))</f>
        <v/>
      </c>
      <c r="AM182" s="39">
        <f>IF(L182&gt;H182,3,IF(L182&gt;I182,2,IF(L182&gt;J182,1,0)))</f>
        <v/>
      </c>
      <c r="AO182" s="39">
        <f>IF(C181&gt;L181,2,IF(C181&gt;N181,1,0))</f>
        <v/>
      </c>
      <c r="AP182" s="39">
        <f>SUM(AO178:AO181)</f>
        <v/>
      </c>
      <c r="AQ182" s="39">
        <f>AQ181+1</f>
        <v/>
      </c>
      <c r="AR182" s="39">
        <f>IF(AP182&gt;0,AR181+1,0)</f>
        <v/>
      </c>
      <c r="AS182" s="39">
        <f>IF(AR183=0,AR182,0)</f>
        <v/>
      </c>
      <c r="AT182" s="36" t="n"/>
      <c r="AU182" s="36" t="n"/>
      <c r="AV182" s="36" t="n"/>
      <c r="AW182" s="36" t="n"/>
      <c r="AY182" s="39">
        <f>IF(D181&lt;M181,-2,IF(D181&lt;O181,-1,0))</f>
        <v/>
      </c>
      <c r="AZ182" s="39">
        <f>SUM(AY178:AY181)</f>
        <v/>
      </c>
      <c r="BA182" s="39">
        <f>BA181+1</f>
        <v/>
      </c>
      <c r="BB182" s="39">
        <f>IF(AZ182&lt;0,BB181+1,0)</f>
        <v/>
      </c>
      <c r="BC182" s="39">
        <f>IF(BB183=0,BB182,0)</f>
        <v/>
      </c>
      <c r="BD182" s="36" t="n"/>
      <c r="BE182" s="36" t="n"/>
      <c r="BF182" s="36" t="n"/>
      <c r="BG182" s="36" t="n"/>
    </row>
    <row r="183" ht="15" customHeight="1" s="27">
      <c r="B183" s="40" t="n">
        <v>42276</v>
      </c>
      <c r="C183" s="41" t="n">
        <v>13.755</v>
      </c>
      <c r="D183" s="41" t="n">
        <v>13.4</v>
      </c>
      <c r="E183" s="41" t="n">
        <v>13.5</v>
      </c>
      <c r="F183" s="41" t="n">
        <v>13.425</v>
      </c>
      <c r="G183" s="26" t="n"/>
      <c r="H183" s="41">
        <f>AVERAGE(F163:F182)</f>
        <v/>
      </c>
      <c r="I183" s="41">
        <f>AVERAGE(F134:F182)</f>
        <v/>
      </c>
      <c r="J183" s="41">
        <f>AVERAGE(F83:F182)</f>
        <v/>
      </c>
      <c r="K183" s="41">
        <f>STDEV(F163:F182)</f>
        <v/>
      </c>
      <c r="L183" s="41">
        <f>H183+2*K183</f>
        <v/>
      </c>
      <c r="M183" s="41">
        <f>H183-2*K183</f>
        <v/>
      </c>
      <c r="N183" s="41">
        <f>H183+1.5*K183</f>
        <v/>
      </c>
      <c r="O183" s="41">
        <f>H183-1.5*K183</f>
        <v/>
      </c>
      <c r="P183" s="26" t="n"/>
      <c r="Q183" s="42">
        <f>(H182-H153)/H153</f>
        <v/>
      </c>
      <c r="R183" s="43">
        <f>IF(Q183&gt;=0.1,1,IF(Q183&gt;-0.1,0,-1))</f>
        <v/>
      </c>
      <c r="S183" s="42">
        <f>(I183-I153)/I153</f>
        <v/>
      </c>
      <c r="T183" s="43">
        <f>IF(S183&gt;=0.05,1,IF(S183&gt;-0.05,0,-1))</f>
        <v/>
      </c>
      <c r="U183" s="42">
        <f>(J182-J153)/J153</f>
        <v/>
      </c>
      <c r="V183" s="43">
        <f>IF(U183&gt;=0.03,1,IF(U183&gt;-0.03,0,-1))</f>
        <v/>
      </c>
      <c r="W183" s="43">
        <f>R183+T183+V183</f>
        <v/>
      </c>
      <c r="Y183" s="38" t="n"/>
      <c r="Z183" s="38" t="n"/>
      <c r="AA183" s="38" t="n"/>
      <c r="AB183" s="38" t="n"/>
      <c r="AC183" s="38" t="n"/>
      <c r="AD183" s="38" t="n"/>
      <c r="AE183" s="38" t="n"/>
      <c r="AG183" s="39">
        <f>IF(H183&gt;I183,IF(I183&gt;J183,4,3),IF(H183&lt;J183,IF(I183&lt;J183,0,1),2))</f>
        <v/>
      </c>
      <c r="AI183" s="39">
        <f>IF(D183&gt;H183,3,IF(D183&gt;I183,2,IF(D183&gt;J183,1,0)))</f>
        <v/>
      </c>
      <c r="AK183" s="39">
        <f>IF(M183&gt;H183,3,IF(M183&gt;I183,2,IF(M183&gt;J183,1,0)))</f>
        <v/>
      </c>
      <c r="AM183" s="39">
        <f>IF(L183&gt;H183,3,IF(L183&gt;I183,2,IF(L183&gt;J183,1,0)))</f>
        <v/>
      </c>
      <c r="AO183" s="39">
        <f>IF(C182&gt;L182,2,IF(C182&gt;N182,1,0))</f>
        <v/>
      </c>
      <c r="AP183" s="39">
        <f>SUM(AO179:AO182)</f>
        <v/>
      </c>
      <c r="AQ183" s="39">
        <f>AQ182+1</f>
        <v/>
      </c>
      <c r="AR183" s="39">
        <f>IF(AP183&gt;0,AR182+1,0)</f>
        <v/>
      </c>
      <c r="AS183" s="39">
        <f>IF(AR184=0,AR183,0)</f>
        <v/>
      </c>
      <c r="AT183" s="36" t="n"/>
      <c r="AU183" s="36" t="n"/>
      <c r="AV183" s="36" t="n"/>
      <c r="AW183" s="36" t="n"/>
      <c r="AY183" s="39">
        <f>IF(D182&lt;M182,-2,IF(D182&lt;O182,-1,0))</f>
        <v/>
      </c>
      <c r="AZ183" s="39">
        <f>SUM(AY179:AY182)</f>
        <v/>
      </c>
      <c r="BA183" s="39">
        <f>BA182+1</f>
        <v/>
      </c>
      <c r="BB183" s="39">
        <f>IF(AZ183&lt;0,BB182+1,0)</f>
        <v/>
      </c>
      <c r="BC183" s="39">
        <f>IF(BB184=0,BB183,0)</f>
        <v/>
      </c>
      <c r="BD183" s="36" t="n"/>
      <c r="BE183" s="36" t="n"/>
      <c r="BF183" s="36" t="n"/>
      <c r="BG183" s="36" t="n"/>
    </row>
    <row r="184" ht="15" customHeight="1" s="27">
      <c r="B184" s="40" t="n">
        <v>42277</v>
      </c>
      <c r="C184" s="41" t="n">
        <v>13.74</v>
      </c>
      <c r="D184" s="41" t="n">
        <v>13.495</v>
      </c>
      <c r="E184" s="41" t="n">
        <v>13.69</v>
      </c>
      <c r="F184" s="41" t="n">
        <v>13.52</v>
      </c>
      <c r="G184" s="26" t="n"/>
      <c r="H184" s="41">
        <f>AVERAGE(F164:F183)</f>
        <v/>
      </c>
      <c r="I184" s="41">
        <f>AVERAGE(F135:F183)</f>
        <v/>
      </c>
      <c r="J184" s="41">
        <f>AVERAGE(F84:F183)</f>
        <v/>
      </c>
      <c r="K184" s="41">
        <f>STDEV(F164:F183)</f>
        <v/>
      </c>
      <c r="L184" s="41">
        <f>H184+2*K184</f>
        <v/>
      </c>
      <c r="M184" s="41">
        <f>H184-2*K184</f>
        <v/>
      </c>
      <c r="N184" s="41">
        <f>H184+1.5*K184</f>
        <v/>
      </c>
      <c r="O184" s="41">
        <f>H184-1.5*K184</f>
        <v/>
      </c>
      <c r="P184" s="26" t="n"/>
      <c r="Q184" s="42">
        <f>(H183-H154)/H154</f>
        <v/>
      </c>
      <c r="R184" s="43">
        <f>IF(Q184&gt;=0.1,1,IF(Q184&gt;-0.1,0,-1))</f>
        <v/>
      </c>
      <c r="S184" s="42">
        <f>(I184-I154)/I154</f>
        <v/>
      </c>
      <c r="T184" s="43">
        <f>IF(S184&gt;=0.05,1,IF(S184&gt;-0.05,0,-1))</f>
        <v/>
      </c>
      <c r="U184" s="42">
        <f>(J183-J154)/J154</f>
        <v/>
      </c>
      <c r="V184" s="43">
        <f>IF(U184&gt;=0.03,1,IF(U184&gt;-0.03,0,-1))</f>
        <v/>
      </c>
      <c r="W184" s="43">
        <f>R184+T184+V184</f>
        <v/>
      </c>
      <c r="Y184" s="38" t="n"/>
      <c r="Z184" s="38" t="n"/>
      <c r="AA184" s="38" t="n"/>
      <c r="AB184" s="38" t="n"/>
      <c r="AC184" s="38" t="n"/>
      <c r="AD184" s="38" t="n"/>
      <c r="AE184" s="38" t="n"/>
      <c r="AG184" s="39">
        <f>IF(H184&gt;I184,IF(I184&gt;J184,4,3),IF(H184&lt;J184,IF(I184&lt;J184,0,1),2))</f>
        <v/>
      </c>
      <c r="AI184" s="39">
        <f>IF(D184&gt;H184,3,IF(D184&gt;I184,2,IF(D184&gt;J184,1,0)))</f>
        <v/>
      </c>
      <c r="AK184" s="39">
        <f>IF(M184&gt;H184,3,IF(M184&gt;I184,2,IF(M184&gt;J184,1,0)))</f>
        <v/>
      </c>
      <c r="AM184" s="39">
        <f>IF(L184&gt;H184,3,IF(L184&gt;I184,2,IF(L184&gt;J184,1,0)))</f>
        <v/>
      </c>
      <c r="AO184" s="39">
        <f>IF(C183&gt;L183,2,IF(C183&gt;N183,1,0))</f>
        <v/>
      </c>
      <c r="AP184" s="39">
        <f>SUM(AO180:AO183)</f>
        <v/>
      </c>
      <c r="AQ184" s="39">
        <f>AQ183+1</f>
        <v/>
      </c>
      <c r="AR184" s="39">
        <f>IF(AP184&gt;0,AR183+1,0)</f>
        <v/>
      </c>
      <c r="AS184" s="39">
        <f>IF(AR185=0,AR184,0)</f>
        <v/>
      </c>
      <c r="AT184" s="36" t="n"/>
      <c r="AU184" s="36" t="n"/>
      <c r="AV184" s="36" t="n"/>
      <c r="AW184" s="36" t="n"/>
      <c r="AY184" s="39">
        <f>IF(D183&lt;M183,-2,IF(D183&lt;O183,-1,0))</f>
        <v/>
      </c>
      <c r="AZ184" s="39">
        <f>SUM(AY180:AY183)</f>
        <v/>
      </c>
      <c r="BA184" s="39">
        <f>BA183+1</f>
        <v/>
      </c>
      <c r="BB184" s="39">
        <f>IF(AZ184&lt;0,BB183+1,0)</f>
        <v/>
      </c>
      <c r="BC184" s="39">
        <f>IF(BB185=0,BB184,0)</f>
        <v/>
      </c>
      <c r="BD184" s="36" t="n"/>
      <c r="BE184" s="36" t="n"/>
      <c r="BF184" s="36" t="n"/>
      <c r="BG184" s="36" t="n"/>
    </row>
    <row r="185" ht="15" customHeight="1" s="27">
      <c r="B185" s="40" t="n">
        <v>42278</v>
      </c>
      <c r="C185" s="41" t="n">
        <v>13.74</v>
      </c>
      <c r="D185" s="41" t="n">
        <v>13.135</v>
      </c>
      <c r="E185" s="41" t="n">
        <v>13.72</v>
      </c>
      <c r="F185" s="41" t="n">
        <v>13.195</v>
      </c>
      <c r="G185" s="26" t="n"/>
      <c r="H185" s="41">
        <f>AVERAGE(F165:F184)</f>
        <v/>
      </c>
      <c r="I185" s="41">
        <f>AVERAGE(F136:F184)</f>
        <v/>
      </c>
      <c r="J185" s="41">
        <f>AVERAGE(F85:F184)</f>
        <v/>
      </c>
      <c r="K185" s="41">
        <f>STDEV(F165:F184)</f>
        <v/>
      </c>
      <c r="L185" s="41">
        <f>H185+2*K185</f>
        <v/>
      </c>
      <c r="M185" s="41">
        <f>H185-2*K185</f>
        <v/>
      </c>
      <c r="N185" s="41">
        <f>H185+1.5*K185</f>
        <v/>
      </c>
      <c r="O185" s="41">
        <f>H185-1.5*K185</f>
        <v/>
      </c>
      <c r="P185" s="26" t="n"/>
      <c r="Q185" s="42">
        <f>(H184-H155)/H155</f>
        <v/>
      </c>
      <c r="R185" s="43">
        <f>IF(Q185&gt;=0.1,1,IF(Q185&gt;-0.1,0,-1))</f>
        <v/>
      </c>
      <c r="S185" s="42">
        <f>(I185-I155)/I155</f>
        <v/>
      </c>
      <c r="T185" s="43">
        <f>IF(S185&gt;=0.05,1,IF(S185&gt;-0.05,0,-1))</f>
        <v/>
      </c>
      <c r="U185" s="42">
        <f>(J184-J155)/J155</f>
        <v/>
      </c>
      <c r="V185" s="43">
        <f>IF(U185&gt;=0.03,1,IF(U185&gt;-0.03,0,-1))</f>
        <v/>
      </c>
      <c r="W185" s="43">
        <f>R185+T185+V185</f>
        <v/>
      </c>
      <c r="Y185" s="38" t="n"/>
      <c r="Z185" s="38" t="n"/>
      <c r="AA185" s="38" t="n"/>
      <c r="AB185" s="38" t="n"/>
      <c r="AC185" s="38" t="n"/>
      <c r="AD185" s="38" t="n"/>
      <c r="AE185" s="38" t="n"/>
      <c r="AG185" s="39">
        <f>IF(H185&gt;I185,IF(I185&gt;J185,4,3),IF(H185&lt;J185,IF(I185&lt;J185,0,1),2))</f>
        <v/>
      </c>
      <c r="AI185" s="39">
        <f>IF(D185&gt;H185,3,IF(D185&gt;I185,2,IF(D185&gt;J185,1,0)))</f>
        <v/>
      </c>
      <c r="AK185" s="39">
        <f>IF(M185&gt;H185,3,IF(M185&gt;I185,2,IF(M185&gt;J185,1,0)))</f>
        <v/>
      </c>
      <c r="AM185" s="39">
        <f>IF(L185&gt;H185,3,IF(L185&gt;I185,2,IF(L185&gt;J185,1,0)))</f>
        <v/>
      </c>
      <c r="AO185" s="39">
        <f>IF(C184&gt;L184,2,IF(C184&gt;N184,1,0))</f>
        <v/>
      </c>
      <c r="AP185" s="39">
        <f>SUM(AO181:AO184)</f>
        <v/>
      </c>
      <c r="AQ185" s="39">
        <f>AQ184+1</f>
        <v/>
      </c>
      <c r="AR185" s="39">
        <f>IF(AP185&gt;0,AR184+1,0)</f>
        <v/>
      </c>
      <c r="AS185" s="39">
        <f>IF(AR186=0,AR185,0)</f>
        <v/>
      </c>
      <c r="AT185" s="36" t="n"/>
      <c r="AU185" s="36" t="n"/>
      <c r="AV185" s="36" t="n"/>
      <c r="AW185" s="36" t="n"/>
      <c r="AY185" s="39">
        <f>IF(D184&lt;M184,-2,IF(D184&lt;O184,-1,0))</f>
        <v/>
      </c>
      <c r="AZ185" s="39">
        <f>SUM(AY181:AY184)</f>
        <v/>
      </c>
      <c r="BA185" s="39">
        <f>BA184+1</f>
        <v/>
      </c>
      <c r="BB185" s="39">
        <f>IF(AZ185&lt;0,BB184+1,0)</f>
        <v/>
      </c>
      <c r="BC185" s="39">
        <f>IF(BB186=0,BB185,0)</f>
        <v/>
      </c>
      <c r="BD185" s="36" t="n"/>
      <c r="BE185" s="36" t="n"/>
      <c r="BF185" s="36" t="n"/>
      <c r="BG185" s="36" t="n"/>
    </row>
    <row r="186" ht="15" customHeight="1" s="27">
      <c r="B186" s="40" t="n">
        <v>42279</v>
      </c>
      <c r="C186" s="41" t="n">
        <v>13.38</v>
      </c>
      <c r="D186" s="41" t="n">
        <v>12.795</v>
      </c>
      <c r="E186" s="41" t="n">
        <v>13.325</v>
      </c>
      <c r="F186" s="41" t="n">
        <v>13.19</v>
      </c>
      <c r="G186" s="26" t="n"/>
      <c r="H186" s="41">
        <f>AVERAGE(F166:F185)</f>
        <v/>
      </c>
      <c r="I186" s="41">
        <f>AVERAGE(F137:F185)</f>
        <v/>
      </c>
      <c r="J186" s="41">
        <f>AVERAGE(F86:F185)</f>
        <v/>
      </c>
      <c r="K186" s="41">
        <f>STDEV(F166:F185)</f>
        <v/>
      </c>
      <c r="L186" s="41">
        <f>H186+2*K186</f>
        <v/>
      </c>
      <c r="M186" s="41">
        <f>H186-2*K186</f>
        <v/>
      </c>
      <c r="N186" s="41">
        <f>H186+1.5*K186</f>
        <v/>
      </c>
      <c r="O186" s="41">
        <f>H186-1.5*K186</f>
        <v/>
      </c>
      <c r="P186" s="26" t="n"/>
      <c r="Q186" s="42">
        <f>(H185-H156)/H156</f>
        <v/>
      </c>
      <c r="R186" s="43">
        <f>IF(Q186&gt;=0.1,1,IF(Q186&gt;-0.1,0,-1))</f>
        <v/>
      </c>
      <c r="S186" s="42">
        <f>(I186-I156)/I156</f>
        <v/>
      </c>
      <c r="T186" s="43">
        <f>IF(S186&gt;=0.05,1,IF(S186&gt;-0.05,0,-1))</f>
        <v/>
      </c>
      <c r="U186" s="42">
        <f>(J185-J156)/J156</f>
        <v/>
      </c>
      <c r="V186" s="43">
        <f>IF(U186&gt;=0.03,1,IF(U186&gt;-0.03,0,-1))</f>
        <v/>
      </c>
      <c r="W186" s="43">
        <f>R186+T186+V186</f>
        <v/>
      </c>
      <c r="Y186" s="38" t="n"/>
      <c r="Z186" s="38" t="n"/>
      <c r="AA186" s="38" t="n"/>
      <c r="AB186" s="38" t="n"/>
      <c r="AC186" s="38" t="n"/>
      <c r="AD186" s="38" t="n"/>
      <c r="AE186" s="38" t="n"/>
      <c r="AG186" s="39">
        <f>IF(H186&gt;I186,IF(I186&gt;J186,4,3),IF(H186&lt;J186,IF(I186&lt;J186,0,1),2))</f>
        <v/>
      </c>
      <c r="AI186" s="39">
        <f>IF(D186&gt;H186,3,IF(D186&gt;I186,2,IF(D186&gt;J186,1,0)))</f>
        <v/>
      </c>
      <c r="AK186" s="39">
        <f>IF(M186&gt;H186,3,IF(M186&gt;I186,2,IF(M186&gt;J186,1,0)))</f>
        <v/>
      </c>
      <c r="AM186" s="39">
        <f>IF(L186&gt;H186,3,IF(L186&gt;I186,2,IF(L186&gt;J186,1,0)))</f>
        <v/>
      </c>
      <c r="AO186" s="39">
        <f>IF(C185&gt;L185,2,IF(C185&gt;N185,1,0))</f>
        <v/>
      </c>
      <c r="AP186" s="39">
        <f>SUM(AO182:AO185)</f>
        <v/>
      </c>
      <c r="AQ186" s="39">
        <f>AQ185+1</f>
        <v/>
      </c>
      <c r="AR186" s="39">
        <f>IF(AP186&gt;0,AR185+1,0)</f>
        <v/>
      </c>
      <c r="AS186" s="39">
        <f>IF(AR187=0,AR186,0)</f>
        <v/>
      </c>
      <c r="AT186" s="36" t="n"/>
      <c r="AU186" s="36" t="n"/>
      <c r="AV186" s="36" t="n"/>
      <c r="AW186" s="36" t="n"/>
      <c r="AY186" s="39">
        <f>IF(D185&lt;M185,-2,IF(D185&lt;O185,-1,0))</f>
        <v/>
      </c>
      <c r="AZ186" s="39">
        <f>SUM(AY182:AY185)</f>
        <v/>
      </c>
      <c r="BA186" s="39">
        <f>BA185+1</f>
        <v/>
      </c>
      <c r="BB186" s="39">
        <f>IF(AZ186&lt;0,BB185+1,0)</f>
        <v/>
      </c>
      <c r="BC186" s="39">
        <f>IF(BB187=0,BB186,0)</f>
        <v/>
      </c>
      <c r="BD186" s="36" t="n"/>
      <c r="BE186" s="36" t="n"/>
      <c r="BF186" s="36" t="n"/>
      <c r="BG186" s="36" t="n"/>
    </row>
    <row r="187" ht="15" customHeight="1" s="27">
      <c r="B187" s="40" t="n">
        <v>42282</v>
      </c>
      <c r="C187" s="41" t="n">
        <v>13.62</v>
      </c>
      <c r="D187" s="41" t="n">
        <v>13.21</v>
      </c>
      <c r="E187" s="41" t="n">
        <v>13.45</v>
      </c>
      <c r="F187" s="41" t="n">
        <v>13.62</v>
      </c>
      <c r="G187" s="26" t="n"/>
      <c r="H187" s="41">
        <f>AVERAGE(F167:F186)</f>
        <v/>
      </c>
      <c r="I187" s="41">
        <f>AVERAGE(F138:F186)</f>
        <v/>
      </c>
      <c r="J187" s="41">
        <f>AVERAGE(F87:F186)</f>
        <v/>
      </c>
      <c r="K187" s="41">
        <f>STDEV(F167:F186)</f>
        <v/>
      </c>
      <c r="L187" s="41">
        <f>H187+2*K187</f>
        <v/>
      </c>
      <c r="M187" s="41">
        <f>H187-2*K187</f>
        <v/>
      </c>
      <c r="N187" s="41">
        <f>H187+1.5*K187</f>
        <v/>
      </c>
      <c r="O187" s="41">
        <f>H187-1.5*K187</f>
        <v/>
      </c>
      <c r="P187" s="26" t="n"/>
      <c r="Q187" s="42">
        <f>(H186-H157)/H157</f>
        <v/>
      </c>
      <c r="R187" s="43">
        <f>IF(Q187&gt;=0.1,1,IF(Q187&gt;-0.1,0,-1))</f>
        <v/>
      </c>
      <c r="S187" s="42">
        <f>(I187-I157)/I157</f>
        <v/>
      </c>
      <c r="T187" s="43">
        <f>IF(S187&gt;=0.05,1,IF(S187&gt;-0.05,0,-1))</f>
        <v/>
      </c>
      <c r="U187" s="42">
        <f>(J186-J157)/J157</f>
        <v/>
      </c>
      <c r="V187" s="43">
        <f>IF(U187&gt;=0.03,1,IF(U187&gt;-0.03,0,-1))</f>
        <v/>
      </c>
      <c r="W187" s="43">
        <f>R187+T187+V187</f>
        <v/>
      </c>
      <c r="Y187" s="38" t="n"/>
      <c r="Z187" s="38" t="n"/>
      <c r="AA187" s="38" t="n"/>
      <c r="AB187" s="38" t="n"/>
      <c r="AC187" s="38" t="n"/>
      <c r="AD187" s="38" t="n"/>
      <c r="AE187" s="38" t="n"/>
      <c r="AG187" s="39">
        <f>IF(H187&gt;I187,IF(I187&gt;J187,4,3),IF(H187&lt;J187,IF(I187&lt;J187,0,1),2))</f>
        <v/>
      </c>
      <c r="AI187" s="39">
        <f>IF(D187&gt;H187,3,IF(D187&gt;I187,2,IF(D187&gt;J187,1,0)))</f>
        <v/>
      </c>
      <c r="AK187" s="39">
        <f>IF(M187&gt;H187,3,IF(M187&gt;I187,2,IF(M187&gt;J187,1,0)))</f>
        <v/>
      </c>
      <c r="AM187" s="39">
        <f>IF(L187&gt;H187,3,IF(L187&gt;I187,2,IF(L187&gt;J187,1,0)))</f>
        <v/>
      </c>
      <c r="AO187" s="39">
        <f>IF(C186&gt;L186,2,IF(C186&gt;N186,1,0))</f>
        <v/>
      </c>
      <c r="AP187" s="39">
        <f>SUM(AO183:AO186)</f>
        <v/>
      </c>
      <c r="AQ187" s="39">
        <f>AQ186+1</f>
        <v/>
      </c>
      <c r="AR187" s="39">
        <f>IF(AP187&gt;0,AR186+1,0)</f>
        <v/>
      </c>
      <c r="AS187" s="39">
        <f>IF(AR188=0,AR187,0)</f>
        <v/>
      </c>
      <c r="AT187" s="36" t="n"/>
      <c r="AU187" s="36" t="n"/>
      <c r="AV187" s="36" t="n"/>
      <c r="AW187" s="36" t="n"/>
      <c r="AY187" s="39">
        <f>IF(D186&lt;M186,-2,IF(D186&lt;O186,-1,0))</f>
        <v/>
      </c>
      <c r="AZ187" s="39">
        <f>SUM(AY183:AY186)</f>
        <v/>
      </c>
      <c r="BA187" s="39">
        <f>BA186+1</f>
        <v/>
      </c>
      <c r="BB187" s="39">
        <f>IF(AZ187&lt;0,BB186+1,0)</f>
        <v/>
      </c>
      <c r="BC187" s="39">
        <f>IF(BB188=0,BB187,0)</f>
        <v/>
      </c>
      <c r="BD187" s="36" t="n"/>
      <c r="BE187" s="36" t="n"/>
      <c r="BF187" s="36" t="n"/>
      <c r="BG187" s="36" t="n"/>
    </row>
    <row r="188" ht="15" customHeight="1" s="27">
      <c r="B188" s="40" t="n">
        <v>42283</v>
      </c>
      <c r="C188" s="41" t="n">
        <v>13.935</v>
      </c>
      <c r="D188" s="41" t="n">
        <v>13.545</v>
      </c>
      <c r="E188" s="41" t="n">
        <v>13.6</v>
      </c>
      <c r="F188" s="41" t="n">
        <v>13.88</v>
      </c>
      <c r="G188" s="26" t="n"/>
      <c r="H188" s="41">
        <f>AVERAGE(F168:F187)</f>
        <v/>
      </c>
      <c r="I188" s="41">
        <f>AVERAGE(F139:F187)</f>
        <v/>
      </c>
      <c r="J188" s="41">
        <f>AVERAGE(F88:F187)</f>
        <v/>
      </c>
      <c r="K188" s="41">
        <f>STDEV(F168:F187)</f>
        <v/>
      </c>
      <c r="L188" s="41">
        <f>H188+2*K188</f>
        <v/>
      </c>
      <c r="M188" s="41">
        <f>H188-2*K188</f>
        <v/>
      </c>
      <c r="N188" s="41">
        <f>H188+1.5*K188</f>
        <v/>
      </c>
      <c r="O188" s="41">
        <f>H188-1.5*K188</f>
        <v/>
      </c>
      <c r="P188" s="26" t="n"/>
      <c r="Q188" s="42">
        <f>(H187-H158)/H158</f>
        <v/>
      </c>
      <c r="R188" s="43">
        <f>IF(Q188&gt;=0.1,1,IF(Q188&gt;-0.1,0,-1))</f>
        <v/>
      </c>
      <c r="S188" s="42">
        <f>(I188-I158)/I158</f>
        <v/>
      </c>
      <c r="T188" s="43">
        <f>IF(S188&gt;=0.05,1,IF(S188&gt;-0.05,0,-1))</f>
        <v/>
      </c>
      <c r="U188" s="42">
        <f>(J187-J158)/J158</f>
        <v/>
      </c>
      <c r="V188" s="43">
        <f>IF(U188&gt;=0.03,1,IF(U188&gt;-0.03,0,-1))</f>
        <v/>
      </c>
      <c r="W188" s="43">
        <f>R188+T188+V188</f>
        <v/>
      </c>
      <c r="Y188" s="38" t="n"/>
      <c r="Z188" s="38" t="n"/>
      <c r="AA188" s="38" t="n"/>
      <c r="AB188" s="38" t="n"/>
      <c r="AC188" s="38" t="n"/>
      <c r="AD188" s="38" t="n"/>
      <c r="AE188" s="38" t="n"/>
      <c r="AG188" s="39">
        <f>IF(H188&gt;I188,IF(I188&gt;J188,4,3),IF(H188&lt;J188,IF(I188&lt;J188,0,1),2))</f>
        <v/>
      </c>
      <c r="AI188" s="39">
        <f>IF(D188&gt;H188,3,IF(D188&gt;I188,2,IF(D188&gt;J188,1,0)))</f>
        <v/>
      </c>
      <c r="AK188" s="39">
        <f>IF(M188&gt;H188,3,IF(M188&gt;I188,2,IF(M188&gt;J188,1,0)))</f>
        <v/>
      </c>
      <c r="AM188" s="39">
        <f>IF(L188&gt;H188,3,IF(L188&gt;I188,2,IF(L188&gt;J188,1,0)))</f>
        <v/>
      </c>
      <c r="AO188" s="39">
        <f>IF(C187&gt;L187,2,IF(C187&gt;N187,1,0))</f>
        <v/>
      </c>
      <c r="AP188" s="39">
        <f>SUM(AO184:AO187)</f>
        <v/>
      </c>
      <c r="AQ188" s="39">
        <f>AQ187+1</f>
        <v/>
      </c>
      <c r="AR188" s="39">
        <f>IF(AP188&gt;0,AR187+1,0)</f>
        <v/>
      </c>
      <c r="AS188" s="39">
        <f>IF(AR189=0,AR188,0)</f>
        <v/>
      </c>
      <c r="AT188" s="36" t="n"/>
      <c r="AU188" s="36" t="n"/>
      <c r="AV188" s="36" t="n"/>
      <c r="AW188" s="36" t="n"/>
      <c r="AY188" s="39">
        <f>IF(D187&lt;M187,-2,IF(D187&lt;O187,-1,0))</f>
        <v/>
      </c>
      <c r="AZ188" s="39">
        <f>SUM(AY184:AY187)</f>
        <v/>
      </c>
      <c r="BA188" s="39">
        <f>BA187+1</f>
        <v/>
      </c>
      <c r="BB188" s="39">
        <f>IF(AZ188&lt;0,BB187+1,0)</f>
        <v/>
      </c>
      <c r="BC188" s="39">
        <f>IF(BB189=0,BB188,0)</f>
        <v/>
      </c>
      <c r="BD188" s="36" t="n"/>
      <c r="BE188" s="36" t="n"/>
      <c r="BF188" s="36" t="n"/>
      <c r="BG188" s="36" t="n"/>
    </row>
    <row r="189" ht="15" customHeight="1" s="27">
      <c r="B189" s="40" t="n">
        <v>42284</v>
      </c>
      <c r="C189" s="41" t="n">
        <v>14.025</v>
      </c>
      <c r="D189" s="41" t="n">
        <v>13.675</v>
      </c>
      <c r="E189" s="41" t="n">
        <v>13.98</v>
      </c>
      <c r="F189" s="41" t="n">
        <v>13.76</v>
      </c>
      <c r="G189" s="26" t="n"/>
      <c r="H189" s="41">
        <f>AVERAGE(F169:F188)</f>
        <v/>
      </c>
      <c r="I189" s="41">
        <f>AVERAGE(F140:F188)</f>
        <v/>
      </c>
      <c r="J189" s="41">
        <f>AVERAGE(F89:F188)</f>
        <v/>
      </c>
      <c r="K189" s="41">
        <f>STDEV(F169:F188)</f>
        <v/>
      </c>
      <c r="L189" s="41">
        <f>H189+2*K189</f>
        <v/>
      </c>
      <c r="M189" s="41">
        <f>H189-2*K189</f>
        <v/>
      </c>
      <c r="N189" s="41">
        <f>H189+1.5*K189</f>
        <v/>
      </c>
      <c r="O189" s="41">
        <f>H189-1.5*K189</f>
        <v/>
      </c>
      <c r="P189" s="26" t="n"/>
      <c r="Q189" s="42">
        <f>(H188-H159)/H159</f>
        <v/>
      </c>
      <c r="R189" s="43">
        <f>IF(Q189&gt;=0.1,1,IF(Q189&gt;-0.1,0,-1))</f>
        <v/>
      </c>
      <c r="S189" s="42">
        <f>(I189-I159)/I159</f>
        <v/>
      </c>
      <c r="T189" s="43">
        <f>IF(S189&gt;=0.05,1,IF(S189&gt;-0.05,0,-1))</f>
        <v/>
      </c>
      <c r="U189" s="42">
        <f>(J188-J159)/J159</f>
        <v/>
      </c>
      <c r="V189" s="43">
        <f>IF(U189&gt;=0.03,1,IF(U189&gt;-0.03,0,-1))</f>
        <v/>
      </c>
      <c r="W189" s="43">
        <f>R189+T189+V189</f>
        <v/>
      </c>
      <c r="Y189" s="38" t="n"/>
      <c r="Z189" s="38" t="n"/>
      <c r="AA189" s="38" t="n"/>
      <c r="AB189" s="38" t="n"/>
      <c r="AC189" s="38" t="n"/>
      <c r="AD189" s="38" t="n"/>
      <c r="AE189" s="38" t="n"/>
      <c r="AG189" s="39">
        <f>IF(H189&gt;I189,IF(I189&gt;J189,4,3),IF(H189&lt;J189,IF(I189&lt;J189,0,1),2))</f>
        <v/>
      </c>
      <c r="AI189" s="39">
        <f>IF(D189&gt;H189,3,IF(D189&gt;I189,2,IF(D189&gt;J189,1,0)))</f>
        <v/>
      </c>
      <c r="AK189" s="39">
        <f>IF(M189&gt;H189,3,IF(M189&gt;I189,2,IF(M189&gt;J189,1,0)))</f>
        <v/>
      </c>
      <c r="AM189" s="39">
        <f>IF(L189&gt;H189,3,IF(L189&gt;I189,2,IF(L189&gt;J189,1,0)))</f>
        <v/>
      </c>
      <c r="AO189" s="39">
        <f>IF(C188&gt;L188,2,IF(C188&gt;N188,1,0))</f>
        <v/>
      </c>
      <c r="AP189" s="39">
        <f>SUM(AO185:AO188)</f>
        <v/>
      </c>
      <c r="AQ189" s="39">
        <f>AQ188+1</f>
        <v/>
      </c>
      <c r="AR189" s="39">
        <f>IF(AP189&gt;0,AR188+1,0)</f>
        <v/>
      </c>
      <c r="AS189" s="39">
        <f>IF(AR190=0,AR189,0)</f>
        <v/>
      </c>
      <c r="AT189" s="36" t="n"/>
      <c r="AU189" s="36" t="n"/>
      <c r="AV189" s="36" t="n"/>
      <c r="AW189" s="36" t="n"/>
      <c r="AY189" s="39">
        <f>IF(D188&lt;M188,-2,IF(D188&lt;O188,-1,0))</f>
        <v/>
      </c>
      <c r="AZ189" s="39">
        <f>SUM(AY185:AY188)</f>
        <v/>
      </c>
      <c r="BA189" s="39">
        <f>BA188+1</f>
        <v/>
      </c>
      <c r="BB189" s="39">
        <f>IF(AZ189&lt;0,BB188+1,0)</f>
        <v/>
      </c>
      <c r="BC189" s="39">
        <f>IF(BB190=0,BB189,0)</f>
        <v/>
      </c>
      <c r="BD189" s="36" t="n"/>
      <c r="BE189" s="36" t="n"/>
      <c r="BF189" s="36" t="n"/>
      <c r="BG189" s="36" t="n"/>
    </row>
    <row r="190" ht="15" customHeight="1" s="27">
      <c r="B190" s="40" t="n">
        <v>42285</v>
      </c>
      <c r="C190" s="41" t="n">
        <v>13.7</v>
      </c>
      <c r="D190" s="41" t="n">
        <v>13.505</v>
      </c>
      <c r="E190" s="41" t="n">
        <v>13.685</v>
      </c>
      <c r="F190" s="41" t="n">
        <v>13.64</v>
      </c>
      <c r="G190" s="26" t="n"/>
      <c r="H190" s="41">
        <f>AVERAGE(F170:F189)</f>
        <v/>
      </c>
      <c r="I190" s="41">
        <f>AVERAGE(F141:F189)</f>
        <v/>
      </c>
      <c r="J190" s="41">
        <f>AVERAGE(F90:F189)</f>
        <v/>
      </c>
      <c r="K190" s="41">
        <f>STDEV(F170:F189)</f>
        <v/>
      </c>
      <c r="L190" s="41">
        <f>H190+2*K190</f>
        <v/>
      </c>
      <c r="M190" s="41">
        <f>H190-2*K190</f>
        <v/>
      </c>
      <c r="N190" s="41">
        <f>H190+1.5*K190</f>
        <v/>
      </c>
      <c r="O190" s="41">
        <f>H190-1.5*K190</f>
        <v/>
      </c>
      <c r="P190" s="26" t="n"/>
      <c r="Q190" s="42">
        <f>(H189-H160)/H160</f>
        <v/>
      </c>
      <c r="R190" s="43">
        <f>IF(Q190&gt;=0.1,1,IF(Q190&gt;-0.1,0,-1))</f>
        <v/>
      </c>
      <c r="S190" s="42">
        <f>(I190-I160)/I160</f>
        <v/>
      </c>
      <c r="T190" s="43">
        <f>IF(S190&gt;=0.05,1,IF(S190&gt;-0.05,0,-1))</f>
        <v/>
      </c>
      <c r="U190" s="42">
        <f>(J189-J160)/J160</f>
        <v/>
      </c>
      <c r="V190" s="43">
        <f>IF(U190&gt;=0.03,1,IF(U190&gt;-0.03,0,-1))</f>
        <v/>
      </c>
      <c r="W190" s="43">
        <f>R190+T190+V190</f>
        <v/>
      </c>
      <c r="Y190" s="38" t="n"/>
      <c r="Z190" s="38" t="n"/>
      <c r="AA190" s="38" t="n"/>
      <c r="AB190" s="38" t="n"/>
      <c r="AC190" s="38" t="n"/>
      <c r="AD190" s="38" t="n"/>
      <c r="AE190" s="38" t="n"/>
      <c r="AG190" s="39">
        <f>IF(H190&gt;I190,IF(I190&gt;J190,4,3),IF(H190&lt;J190,IF(I190&lt;J190,0,1),2))</f>
        <v/>
      </c>
      <c r="AI190" s="39">
        <f>IF(D190&gt;H190,3,IF(D190&gt;I190,2,IF(D190&gt;J190,1,0)))</f>
        <v/>
      </c>
      <c r="AK190" s="39">
        <f>IF(M190&gt;H190,3,IF(M190&gt;I190,2,IF(M190&gt;J190,1,0)))</f>
        <v/>
      </c>
      <c r="AM190" s="39">
        <f>IF(L190&gt;H190,3,IF(L190&gt;I190,2,IF(L190&gt;J190,1,0)))</f>
        <v/>
      </c>
      <c r="AO190" s="39">
        <f>IF(C189&gt;L189,2,IF(C189&gt;N189,1,0))</f>
        <v/>
      </c>
      <c r="AP190" s="39">
        <f>SUM(AO186:AO189)</f>
        <v/>
      </c>
      <c r="AQ190" s="39">
        <f>AQ189+1</f>
        <v/>
      </c>
      <c r="AR190" s="39">
        <f>IF(AP190&gt;0,AR189+1,0)</f>
        <v/>
      </c>
      <c r="AS190" s="39">
        <f>IF(AR191=0,AR190,0)</f>
        <v/>
      </c>
      <c r="AT190" s="36" t="n"/>
      <c r="AU190" s="36" t="n"/>
      <c r="AV190" s="36" t="n"/>
      <c r="AW190" s="36" t="n"/>
      <c r="AY190" s="39">
        <f>IF(D189&lt;M189,-2,IF(D189&lt;O189,-1,0))</f>
        <v/>
      </c>
      <c r="AZ190" s="39">
        <f>SUM(AY186:AY189)</f>
        <v/>
      </c>
      <c r="BA190" s="39">
        <f>BA189+1</f>
        <v/>
      </c>
      <c r="BB190" s="39">
        <f>IF(AZ190&lt;0,BB189+1,0)</f>
        <v/>
      </c>
      <c r="BC190" s="39">
        <f>IF(BB191=0,BB190,0)</f>
        <v/>
      </c>
      <c r="BD190" s="36" t="n"/>
      <c r="BE190" s="36" t="n"/>
      <c r="BF190" s="36" t="n"/>
      <c r="BG190" s="36" t="n"/>
    </row>
    <row r="191" ht="15" customHeight="1" s="27">
      <c r="B191" s="40" t="n">
        <v>42286</v>
      </c>
      <c r="C191" s="41" t="n">
        <v>14.14</v>
      </c>
      <c r="D191" s="41" t="n">
        <v>13.74</v>
      </c>
      <c r="E191" s="41" t="n">
        <v>13.8</v>
      </c>
      <c r="F191" s="41" t="n">
        <v>14.045</v>
      </c>
      <c r="G191" s="26" t="n"/>
      <c r="H191" s="41">
        <f>AVERAGE(F171:F190)</f>
        <v/>
      </c>
      <c r="I191" s="41">
        <f>AVERAGE(F142:F190)</f>
        <v/>
      </c>
      <c r="J191" s="41">
        <f>AVERAGE(F91:F190)</f>
        <v/>
      </c>
      <c r="K191" s="41">
        <f>STDEV(F171:F190)</f>
        <v/>
      </c>
      <c r="L191" s="41">
        <f>H191+2*K191</f>
        <v/>
      </c>
      <c r="M191" s="41">
        <f>H191-2*K191</f>
        <v/>
      </c>
      <c r="N191" s="41">
        <f>H191+1.5*K191</f>
        <v/>
      </c>
      <c r="O191" s="41">
        <f>H191-1.5*K191</f>
        <v/>
      </c>
      <c r="P191" s="26" t="n"/>
      <c r="Q191" s="42">
        <f>(H190-H161)/H161</f>
        <v/>
      </c>
      <c r="R191" s="43">
        <f>IF(Q191&gt;=0.1,1,IF(Q191&gt;-0.1,0,-1))</f>
        <v/>
      </c>
      <c r="S191" s="42">
        <f>(I191-I161)/I161</f>
        <v/>
      </c>
      <c r="T191" s="43">
        <f>IF(S191&gt;=0.05,1,IF(S191&gt;-0.05,0,-1))</f>
        <v/>
      </c>
      <c r="U191" s="42">
        <f>(J190-J161)/J161</f>
        <v/>
      </c>
      <c r="V191" s="43">
        <f>IF(U191&gt;=0.03,1,IF(U191&gt;-0.03,0,-1))</f>
        <v/>
      </c>
      <c r="W191" s="43">
        <f>R191+T191+V191</f>
        <v/>
      </c>
      <c r="Y191" s="38" t="n"/>
      <c r="Z191" s="38" t="n"/>
      <c r="AA191" s="38" t="n"/>
      <c r="AB191" s="38" t="n"/>
      <c r="AC191" s="38" t="n"/>
      <c r="AD191" s="38" t="n"/>
      <c r="AE191" s="38" t="n"/>
      <c r="AG191" s="39">
        <f>IF(H191&gt;I191,IF(I191&gt;J191,4,3),IF(H191&lt;J191,IF(I191&lt;J191,0,1),2))</f>
        <v/>
      </c>
      <c r="AI191" s="39">
        <f>IF(D191&gt;H191,3,IF(D191&gt;I191,2,IF(D191&gt;J191,1,0)))</f>
        <v/>
      </c>
      <c r="AK191" s="39">
        <f>IF(M191&gt;H191,3,IF(M191&gt;I191,2,IF(M191&gt;J191,1,0)))</f>
        <v/>
      </c>
      <c r="AM191" s="39">
        <f>IF(L191&gt;H191,3,IF(L191&gt;I191,2,IF(L191&gt;J191,1,0)))</f>
        <v/>
      </c>
      <c r="AO191" s="39">
        <f>IF(C190&gt;L190,2,IF(C190&gt;N190,1,0))</f>
        <v/>
      </c>
      <c r="AP191" s="39">
        <f>SUM(AO187:AO190)</f>
        <v/>
      </c>
      <c r="AQ191" s="39">
        <f>AQ190+1</f>
        <v/>
      </c>
      <c r="AR191" s="39">
        <f>IF(AP191&gt;0,AR190+1,0)</f>
        <v/>
      </c>
      <c r="AS191" s="39">
        <f>IF(AR192=0,AR191,0)</f>
        <v/>
      </c>
      <c r="AT191" s="36" t="n"/>
      <c r="AU191" s="36" t="n"/>
      <c r="AV191" s="36" t="n"/>
      <c r="AW191" s="36" t="n"/>
      <c r="AY191" s="39">
        <f>IF(D190&lt;M190,-2,IF(D190&lt;O190,-1,0))</f>
        <v/>
      </c>
      <c r="AZ191" s="39">
        <f>SUM(AY187:AY190)</f>
        <v/>
      </c>
      <c r="BA191" s="39">
        <f>BA190+1</f>
        <v/>
      </c>
      <c r="BB191" s="39">
        <f>IF(AZ191&lt;0,BB190+1,0)</f>
        <v/>
      </c>
      <c r="BC191" s="39">
        <f>IF(BB192=0,BB191,0)</f>
        <v/>
      </c>
      <c r="BD191" s="36" t="n"/>
      <c r="BE191" s="36" t="n"/>
      <c r="BF191" s="36" t="n"/>
      <c r="BG191" s="36" t="n"/>
    </row>
    <row r="192" ht="15" customHeight="1" s="27">
      <c r="B192" s="40" t="n">
        <v>42289</v>
      </c>
      <c r="C192" s="41" t="n">
        <v>14.055</v>
      </c>
      <c r="D192" s="41" t="n">
        <v>13.8</v>
      </c>
      <c r="E192" s="41" t="n">
        <v>14.05</v>
      </c>
      <c r="F192" s="41" t="n">
        <v>13.945</v>
      </c>
      <c r="G192" s="26" t="n"/>
      <c r="H192" s="41">
        <f>AVERAGE(F172:F191)</f>
        <v/>
      </c>
      <c r="I192" s="41">
        <f>AVERAGE(F143:F191)</f>
        <v/>
      </c>
      <c r="J192" s="41">
        <f>AVERAGE(F92:F191)</f>
        <v/>
      </c>
      <c r="K192" s="41">
        <f>STDEV(F172:F191)</f>
        <v/>
      </c>
      <c r="L192" s="41">
        <f>H192+2*K192</f>
        <v/>
      </c>
      <c r="M192" s="41">
        <f>H192-2*K192</f>
        <v/>
      </c>
      <c r="N192" s="41">
        <f>H192+1.5*K192</f>
        <v/>
      </c>
      <c r="O192" s="41">
        <f>H192-1.5*K192</f>
        <v/>
      </c>
      <c r="P192" s="26" t="n"/>
      <c r="Q192" s="42">
        <f>(H191-H162)/H162</f>
        <v/>
      </c>
      <c r="R192" s="43">
        <f>IF(Q192&gt;=0.1,1,IF(Q192&gt;-0.1,0,-1))</f>
        <v/>
      </c>
      <c r="S192" s="42">
        <f>(I192-I162)/I162</f>
        <v/>
      </c>
      <c r="T192" s="43">
        <f>IF(S192&gt;=0.05,1,IF(S192&gt;-0.05,0,-1))</f>
        <v/>
      </c>
      <c r="U192" s="42">
        <f>(J191-J162)/J162</f>
        <v/>
      </c>
      <c r="V192" s="43">
        <f>IF(U192&gt;=0.03,1,IF(U192&gt;-0.03,0,-1))</f>
        <v/>
      </c>
      <c r="W192" s="43">
        <f>R192+T192+V192</f>
        <v/>
      </c>
      <c r="Y192" s="38" t="n"/>
      <c r="Z192" s="38" t="n"/>
      <c r="AA192" s="38" t="n"/>
      <c r="AB192" s="38" t="n"/>
      <c r="AC192" s="38" t="n"/>
      <c r="AD192" s="38" t="n"/>
      <c r="AE192" s="38" t="n"/>
      <c r="AG192" s="39">
        <f>IF(H192&gt;I192,IF(I192&gt;J192,4,3),IF(H192&lt;J192,IF(I192&lt;J192,0,1),2))</f>
        <v/>
      </c>
      <c r="AI192" s="39">
        <f>IF(D192&gt;H192,3,IF(D192&gt;I192,2,IF(D192&gt;J192,1,0)))</f>
        <v/>
      </c>
      <c r="AK192" s="39">
        <f>IF(M192&gt;H192,3,IF(M192&gt;I192,2,IF(M192&gt;J192,1,0)))</f>
        <v/>
      </c>
      <c r="AM192" s="39">
        <f>IF(L192&gt;H192,3,IF(L192&gt;I192,2,IF(L192&gt;J192,1,0)))</f>
        <v/>
      </c>
      <c r="AO192" s="39">
        <f>IF(C191&gt;L191,2,IF(C191&gt;N191,1,0))</f>
        <v/>
      </c>
      <c r="AP192" s="39">
        <f>SUM(AO188:AO191)</f>
        <v/>
      </c>
      <c r="AQ192" s="39">
        <f>AQ191+1</f>
        <v/>
      </c>
      <c r="AR192" s="39">
        <f>IF(AP192&gt;0,AR191+1,0)</f>
        <v/>
      </c>
      <c r="AS192" s="39">
        <f>IF(AR193=0,AR192,0)</f>
        <v/>
      </c>
      <c r="AT192" s="36" t="n"/>
      <c r="AU192" s="36" t="n"/>
      <c r="AV192" s="36" t="n"/>
      <c r="AW192" s="36" t="n"/>
      <c r="AY192" s="39">
        <f>IF(D191&lt;M191,-2,IF(D191&lt;O191,-1,0))</f>
        <v/>
      </c>
      <c r="AZ192" s="39">
        <f>SUM(AY188:AY191)</f>
        <v/>
      </c>
      <c r="BA192" s="39">
        <f>BA191+1</f>
        <v/>
      </c>
      <c r="BB192" s="39">
        <f>IF(AZ192&lt;0,BB191+1,0)</f>
        <v/>
      </c>
      <c r="BC192" s="39">
        <f>IF(BB193=0,BB192,0)</f>
        <v/>
      </c>
      <c r="BD192" s="36" t="n"/>
      <c r="BE192" s="36" t="n"/>
      <c r="BF192" s="36" t="n"/>
      <c r="BG192" s="36" t="n"/>
    </row>
    <row r="193" ht="15" customHeight="1" s="27">
      <c r="B193" s="40" t="n">
        <v>42290</v>
      </c>
      <c r="C193" s="41" t="n">
        <v>13.975</v>
      </c>
      <c r="D193" s="41" t="n">
        <v>13.65</v>
      </c>
      <c r="E193" s="41" t="n">
        <v>13.955</v>
      </c>
      <c r="F193" s="41" t="n">
        <v>13.835</v>
      </c>
      <c r="G193" s="26" t="n"/>
      <c r="H193" s="41">
        <f>AVERAGE(F173:F192)</f>
        <v/>
      </c>
      <c r="I193" s="41">
        <f>AVERAGE(F144:F192)</f>
        <v/>
      </c>
      <c r="J193" s="41">
        <f>AVERAGE(F93:F192)</f>
        <v/>
      </c>
      <c r="K193" s="41">
        <f>STDEV(F173:F192)</f>
        <v/>
      </c>
      <c r="L193" s="41">
        <f>H193+2*K193</f>
        <v/>
      </c>
      <c r="M193" s="41">
        <f>H193-2*K193</f>
        <v/>
      </c>
      <c r="N193" s="41">
        <f>H193+1.5*K193</f>
        <v/>
      </c>
      <c r="O193" s="41">
        <f>H193-1.5*K193</f>
        <v/>
      </c>
      <c r="P193" s="26" t="n"/>
      <c r="Q193" s="42">
        <f>(H192-H163)/H163</f>
        <v/>
      </c>
      <c r="R193" s="43">
        <f>IF(Q193&gt;=0.1,1,IF(Q193&gt;-0.1,0,-1))</f>
        <v/>
      </c>
      <c r="S193" s="42">
        <f>(I193-I163)/I163</f>
        <v/>
      </c>
      <c r="T193" s="43">
        <f>IF(S193&gt;=0.05,1,IF(S193&gt;-0.05,0,-1))</f>
        <v/>
      </c>
      <c r="U193" s="42">
        <f>(J192-J163)/J163</f>
        <v/>
      </c>
      <c r="V193" s="43">
        <f>IF(U193&gt;=0.03,1,IF(U193&gt;-0.03,0,-1))</f>
        <v/>
      </c>
      <c r="W193" s="43">
        <f>R193+T193+V193</f>
        <v/>
      </c>
      <c r="Y193" s="38" t="n"/>
      <c r="Z193" s="38" t="n"/>
      <c r="AA193" s="38" t="n"/>
      <c r="AB193" s="38" t="n"/>
      <c r="AC193" s="38" t="n"/>
      <c r="AD193" s="38" t="n"/>
      <c r="AE193" s="38" t="n"/>
      <c r="AG193" s="39">
        <f>IF(H193&gt;I193,IF(I193&gt;J193,4,3),IF(H193&lt;J193,IF(I193&lt;J193,0,1),2))</f>
        <v/>
      </c>
      <c r="AI193" s="39">
        <f>IF(D193&gt;H193,3,IF(D193&gt;I193,2,IF(D193&gt;J193,1,0)))</f>
        <v/>
      </c>
      <c r="AK193" s="39">
        <f>IF(M193&gt;H193,3,IF(M193&gt;I193,2,IF(M193&gt;J193,1,0)))</f>
        <v/>
      </c>
      <c r="AM193" s="39">
        <f>IF(L193&gt;H193,3,IF(L193&gt;I193,2,IF(L193&gt;J193,1,0)))</f>
        <v/>
      </c>
      <c r="AO193" s="39">
        <f>IF(C192&gt;L192,2,IF(C192&gt;N192,1,0))</f>
        <v/>
      </c>
      <c r="AP193" s="39">
        <f>SUM(AO189:AO192)</f>
        <v/>
      </c>
      <c r="AQ193" s="39">
        <f>AQ192+1</f>
        <v/>
      </c>
      <c r="AR193" s="39">
        <f>IF(AP193&gt;0,AR192+1,0)</f>
        <v/>
      </c>
      <c r="AS193" s="39">
        <f>IF(AR194=0,AR193,0)</f>
        <v/>
      </c>
      <c r="AT193" s="36" t="n"/>
      <c r="AU193" s="36" t="n"/>
      <c r="AV193" s="36" t="n"/>
      <c r="AW193" s="36" t="n"/>
      <c r="AY193" s="39">
        <f>IF(D192&lt;M192,-2,IF(D192&lt;O192,-1,0))</f>
        <v/>
      </c>
      <c r="AZ193" s="39">
        <f>SUM(AY189:AY192)</f>
        <v/>
      </c>
      <c r="BA193" s="39">
        <f>BA192+1</f>
        <v/>
      </c>
      <c r="BB193" s="39">
        <f>IF(AZ193&lt;0,BB192+1,0)</f>
        <v/>
      </c>
      <c r="BC193" s="39">
        <f>IF(BB194=0,BB193,0)</f>
        <v/>
      </c>
      <c r="BD193" s="36" t="n"/>
      <c r="BE193" s="36" t="n"/>
      <c r="BF193" s="36" t="n"/>
      <c r="BG193" s="36" t="n"/>
    </row>
    <row r="194" ht="15" customHeight="1" s="27">
      <c r="B194" s="40" t="n">
        <v>42291</v>
      </c>
      <c r="C194" s="41" t="n">
        <v>13.895</v>
      </c>
      <c r="D194" s="41" t="n">
        <v>13.54</v>
      </c>
      <c r="E194" s="41" t="n">
        <v>13.715</v>
      </c>
      <c r="F194" s="41" t="n">
        <v>13.645</v>
      </c>
      <c r="G194" s="26" t="n"/>
      <c r="H194" s="41">
        <f>AVERAGE(F174:F193)</f>
        <v/>
      </c>
      <c r="I194" s="41">
        <f>AVERAGE(F145:F193)</f>
        <v/>
      </c>
      <c r="J194" s="41">
        <f>AVERAGE(F94:F193)</f>
        <v/>
      </c>
      <c r="K194" s="41">
        <f>STDEV(F174:F193)</f>
        <v/>
      </c>
      <c r="L194" s="41">
        <f>H194+2*K194</f>
        <v/>
      </c>
      <c r="M194" s="41">
        <f>H194-2*K194</f>
        <v/>
      </c>
      <c r="N194" s="41">
        <f>H194+1.5*K194</f>
        <v/>
      </c>
      <c r="O194" s="41">
        <f>H194-1.5*K194</f>
        <v/>
      </c>
      <c r="P194" s="26" t="n"/>
      <c r="Q194" s="42">
        <f>(H193-H164)/H164</f>
        <v/>
      </c>
      <c r="R194" s="43">
        <f>IF(Q194&gt;=0.1,1,IF(Q194&gt;-0.1,0,-1))</f>
        <v/>
      </c>
      <c r="S194" s="42">
        <f>(I194-I164)/I164</f>
        <v/>
      </c>
      <c r="T194" s="43">
        <f>IF(S194&gt;=0.05,1,IF(S194&gt;-0.05,0,-1))</f>
        <v/>
      </c>
      <c r="U194" s="42">
        <f>(J193-J164)/J164</f>
        <v/>
      </c>
      <c r="V194" s="43">
        <f>IF(U194&gt;=0.03,1,IF(U194&gt;-0.03,0,-1))</f>
        <v/>
      </c>
      <c r="W194" s="43">
        <f>R194+T194+V194</f>
        <v/>
      </c>
      <c r="Y194" s="38" t="n"/>
      <c r="Z194" s="38" t="n"/>
      <c r="AA194" s="38" t="n"/>
      <c r="AB194" s="38" t="n"/>
      <c r="AC194" s="38" t="n"/>
      <c r="AD194" s="38" t="n"/>
      <c r="AE194" s="38" t="n"/>
      <c r="AG194" s="39">
        <f>IF(H194&gt;I194,IF(I194&gt;J194,4,3),IF(H194&lt;J194,IF(I194&lt;J194,0,1),2))</f>
        <v/>
      </c>
      <c r="AI194" s="39">
        <f>IF(D194&gt;H194,3,IF(D194&gt;I194,2,IF(D194&gt;J194,1,0)))</f>
        <v/>
      </c>
      <c r="AK194" s="39">
        <f>IF(M194&gt;H194,3,IF(M194&gt;I194,2,IF(M194&gt;J194,1,0)))</f>
        <v/>
      </c>
      <c r="AM194" s="39">
        <f>IF(L194&gt;H194,3,IF(L194&gt;I194,2,IF(L194&gt;J194,1,0)))</f>
        <v/>
      </c>
      <c r="AO194" s="39">
        <f>IF(C193&gt;L193,2,IF(C193&gt;N193,1,0))</f>
        <v/>
      </c>
      <c r="AP194" s="39">
        <f>SUM(AO190:AO193)</f>
        <v/>
      </c>
      <c r="AQ194" s="39">
        <f>AQ193+1</f>
        <v/>
      </c>
      <c r="AR194" s="39">
        <f>IF(AP194&gt;0,AR193+1,0)</f>
        <v/>
      </c>
      <c r="AS194" s="39">
        <f>IF(AR195=0,AR194,0)</f>
        <v/>
      </c>
      <c r="AT194" s="36" t="n"/>
      <c r="AU194" s="36" t="n"/>
      <c r="AV194" s="36" t="n"/>
      <c r="AW194" s="36" t="n"/>
      <c r="AY194" s="39">
        <f>IF(D193&lt;M193,-2,IF(D193&lt;O193,-1,0))</f>
        <v/>
      </c>
      <c r="AZ194" s="39">
        <f>SUM(AY190:AY193)</f>
        <v/>
      </c>
      <c r="BA194" s="39">
        <f>BA193+1</f>
        <v/>
      </c>
      <c r="BB194" s="39">
        <f>IF(AZ194&lt;0,BB193+1,0)</f>
        <v/>
      </c>
      <c r="BC194" s="39">
        <f>IF(BB195=0,BB194,0)</f>
        <v/>
      </c>
      <c r="BD194" s="36" t="n"/>
      <c r="BE194" s="36" t="n"/>
      <c r="BF194" s="36" t="n"/>
      <c r="BG194" s="36" t="n"/>
    </row>
    <row r="195" ht="15" customHeight="1" s="27">
      <c r="B195" s="40" t="n">
        <v>42292</v>
      </c>
      <c r="C195" s="41" t="n">
        <v>14</v>
      </c>
      <c r="D195" s="41" t="n">
        <v>13.695</v>
      </c>
      <c r="E195" s="41" t="n">
        <v>13.79</v>
      </c>
      <c r="F195" s="41" t="n">
        <v>14</v>
      </c>
      <c r="G195" s="26" t="n"/>
      <c r="H195" s="41">
        <f>AVERAGE(F175:F194)</f>
        <v/>
      </c>
      <c r="I195" s="41">
        <f>AVERAGE(F146:F194)</f>
        <v/>
      </c>
      <c r="J195" s="41">
        <f>AVERAGE(F95:F194)</f>
        <v/>
      </c>
      <c r="K195" s="41">
        <f>STDEV(F175:F194)</f>
        <v/>
      </c>
      <c r="L195" s="41">
        <f>H195+2*K195</f>
        <v/>
      </c>
      <c r="M195" s="41">
        <f>H195-2*K195</f>
        <v/>
      </c>
      <c r="N195" s="41">
        <f>H195+1.5*K195</f>
        <v/>
      </c>
      <c r="O195" s="41">
        <f>H195-1.5*K195</f>
        <v/>
      </c>
      <c r="P195" s="26" t="n"/>
      <c r="Q195" s="42">
        <f>(H194-H165)/H165</f>
        <v/>
      </c>
      <c r="R195" s="43">
        <f>IF(Q195&gt;=0.1,1,IF(Q195&gt;-0.1,0,-1))</f>
        <v/>
      </c>
      <c r="S195" s="42">
        <f>(I195-I165)/I165</f>
        <v/>
      </c>
      <c r="T195" s="43">
        <f>IF(S195&gt;=0.05,1,IF(S195&gt;-0.05,0,-1))</f>
        <v/>
      </c>
      <c r="U195" s="42">
        <f>(J194-J165)/J165</f>
        <v/>
      </c>
      <c r="V195" s="43">
        <f>IF(U195&gt;=0.03,1,IF(U195&gt;-0.03,0,-1))</f>
        <v/>
      </c>
      <c r="W195" s="43">
        <f>R195+T195+V195</f>
        <v/>
      </c>
      <c r="Y195" s="38" t="n"/>
      <c r="Z195" s="38" t="n"/>
      <c r="AA195" s="38" t="n"/>
      <c r="AB195" s="38" t="n"/>
      <c r="AC195" s="38" t="n"/>
      <c r="AD195" s="38" t="n"/>
      <c r="AE195" s="38" t="n"/>
      <c r="AG195" s="39">
        <f>IF(H195&gt;I195,IF(I195&gt;J195,4,3),IF(H195&lt;J195,IF(I195&lt;J195,0,1),2))</f>
        <v/>
      </c>
      <c r="AI195" s="39">
        <f>IF(D195&gt;H195,3,IF(D195&gt;I195,2,IF(D195&gt;J195,1,0)))</f>
        <v/>
      </c>
      <c r="AK195" s="39">
        <f>IF(M195&gt;H195,3,IF(M195&gt;I195,2,IF(M195&gt;J195,1,0)))</f>
        <v/>
      </c>
      <c r="AM195" s="39">
        <f>IF(L195&gt;H195,3,IF(L195&gt;I195,2,IF(L195&gt;J195,1,0)))</f>
        <v/>
      </c>
      <c r="AO195" s="39">
        <f>IF(C194&gt;L194,2,IF(C194&gt;N194,1,0))</f>
        <v/>
      </c>
      <c r="AP195" s="39">
        <f>SUM(AO191:AO194)</f>
        <v/>
      </c>
      <c r="AQ195" s="39">
        <f>AQ194+1</f>
        <v/>
      </c>
      <c r="AR195" s="39">
        <f>IF(AP195&gt;0,AR194+1,0)</f>
        <v/>
      </c>
      <c r="AS195" s="39">
        <f>IF(AR196=0,AR195,0)</f>
        <v/>
      </c>
      <c r="AT195" s="36" t="n"/>
      <c r="AU195" s="36" t="n"/>
      <c r="AV195" s="36" t="n"/>
      <c r="AW195" s="36" t="n"/>
      <c r="AY195" s="39">
        <f>IF(D194&lt;M194,-2,IF(D194&lt;O194,-1,0))</f>
        <v/>
      </c>
      <c r="AZ195" s="39">
        <f>SUM(AY191:AY194)</f>
        <v/>
      </c>
      <c r="BA195" s="39">
        <f>BA194+1</f>
        <v/>
      </c>
      <c r="BB195" s="39">
        <f>IF(AZ195&lt;0,BB194+1,0)</f>
        <v/>
      </c>
      <c r="BC195" s="39">
        <f>IF(BB196=0,BB195,0)</f>
        <v/>
      </c>
      <c r="BD195" s="36" t="n"/>
      <c r="BE195" s="36" t="n"/>
      <c r="BF195" s="36" t="n"/>
      <c r="BG195" s="36" t="n"/>
    </row>
    <row r="196" ht="15" customHeight="1" s="27">
      <c r="B196" s="40" t="n">
        <v>42293</v>
      </c>
      <c r="C196" s="41" t="n">
        <v>14.125</v>
      </c>
      <c r="D196" s="41" t="n">
        <v>13.94</v>
      </c>
      <c r="E196" s="41" t="n">
        <v>14.085</v>
      </c>
      <c r="F196" s="41" t="n">
        <v>14.09</v>
      </c>
      <c r="G196" s="26" t="n"/>
      <c r="H196" s="41">
        <f>AVERAGE(F176:F195)</f>
        <v/>
      </c>
      <c r="I196" s="41">
        <f>AVERAGE(F147:F195)</f>
        <v/>
      </c>
      <c r="J196" s="41">
        <f>AVERAGE(F96:F195)</f>
        <v/>
      </c>
      <c r="K196" s="41">
        <f>STDEV(F176:F195)</f>
        <v/>
      </c>
      <c r="L196" s="41">
        <f>H196+2*K196</f>
        <v/>
      </c>
      <c r="M196" s="41">
        <f>H196-2*K196</f>
        <v/>
      </c>
      <c r="N196" s="41">
        <f>H196+1.5*K196</f>
        <v/>
      </c>
      <c r="O196" s="41">
        <f>H196-1.5*K196</f>
        <v/>
      </c>
      <c r="P196" s="26" t="n"/>
      <c r="Q196" s="42">
        <f>(H195-H166)/H166</f>
        <v/>
      </c>
      <c r="R196" s="43">
        <f>IF(Q196&gt;=0.1,1,IF(Q196&gt;-0.1,0,-1))</f>
        <v/>
      </c>
      <c r="S196" s="42">
        <f>(I196-I166)/I166</f>
        <v/>
      </c>
      <c r="T196" s="43">
        <f>IF(S196&gt;=0.05,1,IF(S196&gt;-0.05,0,-1))</f>
        <v/>
      </c>
      <c r="U196" s="42">
        <f>(J195-J166)/J166</f>
        <v/>
      </c>
      <c r="V196" s="43">
        <f>IF(U196&gt;=0.03,1,IF(U196&gt;-0.03,0,-1))</f>
        <v/>
      </c>
      <c r="W196" s="43">
        <f>R196+T196+V196</f>
        <v/>
      </c>
      <c r="Y196" s="38" t="n"/>
      <c r="Z196" s="38" t="n"/>
      <c r="AA196" s="38" t="n"/>
      <c r="AB196" s="38" t="n"/>
      <c r="AC196" s="38" t="n"/>
      <c r="AD196" s="38" t="n"/>
      <c r="AE196" s="38" t="n"/>
      <c r="AG196" s="39">
        <f>IF(H196&gt;I196,IF(I196&gt;J196,4,3),IF(H196&lt;J196,IF(I196&lt;J196,0,1),2))</f>
        <v/>
      </c>
      <c r="AI196" s="39">
        <f>IF(D196&gt;H196,3,IF(D196&gt;I196,2,IF(D196&gt;J196,1,0)))</f>
        <v/>
      </c>
      <c r="AK196" s="39">
        <f>IF(M196&gt;H196,3,IF(M196&gt;I196,2,IF(M196&gt;J196,1,0)))</f>
        <v/>
      </c>
      <c r="AM196" s="39">
        <f>IF(L196&gt;H196,3,IF(L196&gt;I196,2,IF(L196&gt;J196,1,0)))</f>
        <v/>
      </c>
      <c r="AO196" s="39">
        <f>IF(C195&gt;L195,2,IF(C195&gt;N195,1,0))</f>
        <v/>
      </c>
      <c r="AP196" s="39">
        <f>SUM(AO192:AO195)</f>
        <v/>
      </c>
      <c r="AQ196" s="39">
        <f>AQ195+1</f>
        <v/>
      </c>
      <c r="AR196" s="39">
        <f>IF(AP196&gt;0,AR195+1,0)</f>
        <v/>
      </c>
      <c r="AS196" s="39">
        <f>IF(AR197=0,AR196,0)</f>
        <v/>
      </c>
      <c r="AT196" s="36" t="n"/>
      <c r="AU196" s="36" t="n"/>
      <c r="AV196" s="36" t="n"/>
      <c r="AW196" s="36" t="n"/>
      <c r="AY196" s="39">
        <f>IF(D195&lt;M195,-2,IF(D195&lt;O195,-1,0))</f>
        <v/>
      </c>
      <c r="AZ196" s="39">
        <f>SUM(AY192:AY195)</f>
        <v/>
      </c>
      <c r="BA196" s="39">
        <f>BA195+1</f>
        <v/>
      </c>
      <c r="BB196" s="39">
        <f>IF(AZ196&lt;0,BB195+1,0)</f>
        <v/>
      </c>
      <c r="BC196" s="39">
        <f>IF(BB197=0,BB196,0)</f>
        <v/>
      </c>
      <c r="BD196" s="36" t="n"/>
      <c r="BE196" s="36" t="n"/>
      <c r="BF196" s="36" t="n"/>
      <c r="BG196" s="36" t="n"/>
    </row>
    <row r="197" ht="15" customHeight="1" s="27">
      <c r="B197" s="40" t="n">
        <v>42296</v>
      </c>
      <c r="C197" s="41" t="n">
        <v>14.335</v>
      </c>
      <c r="D197" s="41" t="n">
        <v>14.055</v>
      </c>
      <c r="E197" s="41" t="n">
        <v>14.07</v>
      </c>
      <c r="F197" s="41" t="n">
        <v>14.275</v>
      </c>
      <c r="G197" s="26" t="n"/>
      <c r="H197" s="41">
        <f>AVERAGE(F177:F196)</f>
        <v/>
      </c>
      <c r="I197" s="41">
        <f>AVERAGE(F148:F196)</f>
        <v/>
      </c>
      <c r="J197" s="41">
        <f>AVERAGE(F97:F196)</f>
        <v/>
      </c>
      <c r="K197" s="41">
        <f>STDEV(F177:F196)</f>
        <v/>
      </c>
      <c r="L197" s="41">
        <f>H197+2*K197</f>
        <v/>
      </c>
      <c r="M197" s="41">
        <f>H197-2*K197</f>
        <v/>
      </c>
      <c r="N197" s="41">
        <f>H197+1.5*K197</f>
        <v/>
      </c>
      <c r="O197" s="41">
        <f>H197-1.5*K197</f>
        <v/>
      </c>
      <c r="P197" s="26" t="n"/>
      <c r="Q197" s="42">
        <f>(H196-H167)/H167</f>
        <v/>
      </c>
      <c r="R197" s="43">
        <f>IF(Q197&gt;=0.1,1,IF(Q197&gt;-0.1,0,-1))</f>
        <v/>
      </c>
      <c r="S197" s="42">
        <f>(I197-I167)/I167</f>
        <v/>
      </c>
      <c r="T197" s="43">
        <f>IF(S197&gt;=0.05,1,IF(S197&gt;-0.05,0,-1))</f>
        <v/>
      </c>
      <c r="U197" s="42">
        <f>(J196-J167)/J167</f>
        <v/>
      </c>
      <c r="V197" s="43">
        <f>IF(U197&gt;=0.03,1,IF(U197&gt;-0.03,0,-1))</f>
        <v/>
      </c>
      <c r="W197" s="43">
        <f>R197+T197+V197</f>
        <v/>
      </c>
      <c r="Y197" s="38" t="n"/>
      <c r="Z197" s="38" t="n"/>
      <c r="AA197" s="38" t="n"/>
      <c r="AB197" s="38" t="n"/>
      <c r="AC197" s="38" t="n"/>
      <c r="AD197" s="38" t="n"/>
      <c r="AE197" s="38" t="n"/>
      <c r="AG197" s="39">
        <f>IF(H197&gt;I197,IF(I197&gt;J197,4,3),IF(H197&lt;J197,IF(I197&lt;J197,0,1),2))</f>
        <v/>
      </c>
      <c r="AI197" s="39">
        <f>IF(D197&gt;H197,3,IF(D197&gt;I197,2,IF(D197&gt;J197,1,0)))</f>
        <v/>
      </c>
      <c r="AK197" s="39">
        <f>IF(M197&gt;H197,3,IF(M197&gt;I197,2,IF(M197&gt;J197,1,0)))</f>
        <v/>
      </c>
      <c r="AM197" s="39">
        <f>IF(L197&gt;H197,3,IF(L197&gt;I197,2,IF(L197&gt;J197,1,0)))</f>
        <v/>
      </c>
      <c r="AO197" s="39">
        <f>IF(C196&gt;L196,2,IF(C196&gt;N196,1,0))</f>
        <v/>
      </c>
      <c r="AP197" s="39">
        <f>SUM(AO193:AO196)</f>
        <v/>
      </c>
      <c r="AQ197" s="39">
        <f>AQ196+1</f>
        <v/>
      </c>
      <c r="AR197" s="39">
        <f>IF(AP197&gt;0,AR196+1,0)</f>
        <v/>
      </c>
      <c r="AS197" s="39">
        <f>IF(AR198=0,AR197,0)</f>
        <v/>
      </c>
      <c r="AT197" s="36" t="n"/>
      <c r="AU197" s="36" t="n"/>
      <c r="AV197" s="36" t="n"/>
      <c r="AW197" s="36" t="n"/>
      <c r="AY197" s="39">
        <f>IF(D196&lt;M196,-2,IF(D196&lt;O196,-1,0))</f>
        <v/>
      </c>
      <c r="AZ197" s="39">
        <f>SUM(AY193:AY196)</f>
        <v/>
      </c>
      <c r="BA197" s="39">
        <f>BA196+1</f>
        <v/>
      </c>
      <c r="BB197" s="39">
        <f>IF(AZ197&lt;0,BB196+1,0)</f>
        <v/>
      </c>
      <c r="BC197" s="39">
        <f>IF(BB198=0,BB197,0)</f>
        <v/>
      </c>
      <c r="BD197" s="36" t="n"/>
      <c r="BE197" s="36" t="n"/>
      <c r="BF197" s="36" t="n"/>
      <c r="BG197" s="36" t="n"/>
    </row>
    <row r="198" ht="15" customHeight="1" s="27">
      <c r="B198" s="40" t="n">
        <v>42297</v>
      </c>
      <c r="C198" s="41" t="n">
        <v>14.555</v>
      </c>
      <c r="D198" s="41" t="n">
        <v>14.24</v>
      </c>
      <c r="E198" s="41" t="n">
        <v>14.32</v>
      </c>
      <c r="F198" s="41" t="n">
        <v>14.315</v>
      </c>
      <c r="G198" s="26" t="n"/>
      <c r="H198" s="41">
        <f>AVERAGE(F178:F197)</f>
        <v/>
      </c>
      <c r="I198" s="41">
        <f>AVERAGE(F149:F197)</f>
        <v/>
      </c>
      <c r="J198" s="41">
        <f>AVERAGE(F98:F197)</f>
        <v/>
      </c>
      <c r="K198" s="41">
        <f>STDEV(F178:F197)</f>
        <v/>
      </c>
      <c r="L198" s="41">
        <f>H198+2*K198</f>
        <v/>
      </c>
      <c r="M198" s="41">
        <f>H198-2*K198</f>
        <v/>
      </c>
      <c r="N198" s="41">
        <f>H198+1.5*K198</f>
        <v/>
      </c>
      <c r="O198" s="41">
        <f>H198-1.5*K198</f>
        <v/>
      </c>
      <c r="P198" s="26" t="n"/>
      <c r="Q198" s="42">
        <f>(H197-H168)/H168</f>
        <v/>
      </c>
      <c r="R198" s="43">
        <f>IF(Q198&gt;=0.1,1,IF(Q198&gt;-0.1,0,-1))</f>
        <v/>
      </c>
      <c r="S198" s="42">
        <f>(I198-I168)/I168</f>
        <v/>
      </c>
      <c r="T198" s="43">
        <f>IF(S198&gt;=0.05,1,IF(S198&gt;-0.05,0,-1))</f>
        <v/>
      </c>
      <c r="U198" s="42">
        <f>(J197-J168)/J168</f>
        <v/>
      </c>
      <c r="V198" s="43">
        <f>IF(U198&gt;=0.03,1,IF(U198&gt;-0.03,0,-1))</f>
        <v/>
      </c>
      <c r="W198" s="43">
        <f>R198+T198+V198</f>
        <v/>
      </c>
      <c r="Y198" s="38" t="n"/>
      <c r="Z198" s="38" t="n"/>
      <c r="AA198" s="38" t="n"/>
      <c r="AB198" s="38" t="n"/>
      <c r="AC198" s="38" t="n"/>
      <c r="AD198" s="38" t="n"/>
      <c r="AE198" s="38" t="n"/>
      <c r="AG198" s="39">
        <f>IF(H198&gt;I198,IF(I198&gt;J198,4,3),IF(H198&lt;J198,IF(I198&lt;J198,0,1),2))</f>
        <v/>
      </c>
      <c r="AI198" s="39">
        <f>IF(D198&gt;H198,3,IF(D198&gt;I198,2,IF(D198&gt;J198,1,0)))</f>
        <v/>
      </c>
      <c r="AK198" s="39">
        <f>IF(M198&gt;H198,3,IF(M198&gt;I198,2,IF(M198&gt;J198,1,0)))</f>
        <v/>
      </c>
      <c r="AM198" s="39">
        <f>IF(L198&gt;H198,3,IF(L198&gt;I198,2,IF(L198&gt;J198,1,0)))</f>
        <v/>
      </c>
      <c r="AO198" s="39">
        <f>IF(C197&gt;L197,2,IF(C197&gt;N197,1,0))</f>
        <v/>
      </c>
      <c r="AP198" s="39">
        <f>SUM(AO194:AO197)</f>
        <v/>
      </c>
      <c r="AQ198" s="39">
        <f>AQ197+1</f>
        <v/>
      </c>
      <c r="AR198" s="39">
        <f>IF(AP198&gt;0,AR197+1,0)</f>
        <v/>
      </c>
      <c r="AS198" s="39">
        <f>IF(AR199=0,AR198,0)</f>
        <v/>
      </c>
      <c r="AT198" s="36" t="n"/>
      <c r="AU198" s="36" t="n"/>
      <c r="AV198" s="36" t="n"/>
      <c r="AW198" s="36" t="n"/>
      <c r="AY198" s="39">
        <f>IF(D197&lt;M197,-2,IF(D197&lt;O197,-1,0))</f>
        <v/>
      </c>
      <c r="AZ198" s="39">
        <f>SUM(AY194:AY197)</f>
        <v/>
      </c>
      <c r="BA198" s="39">
        <f>BA197+1</f>
        <v/>
      </c>
      <c r="BB198" s="39">
        <f>IF(AZ198&lt;0,BB197+1,0)</f>
        <v/>
      </c>
      <c r="BC198" s="39">
        <f>IF(BB199=0,BB198,0)</f>
        <v/>
      </c>
      <c r="BD198" s="36" t="n"/>
      <c r="BE198" s="36" t="n"/>
      <c r="BF198" s="36" t="n"/>
      <c r="BG198" s="36" t="n"/>
    </row>
    <row r="199" ht="15" customHeight="1" s="27">
      <c r="B199" s="40" t="n">
        <v>42298</v>
      </c>
      <c r="C199" s="41" t="n">
        <v>14.54</v>
      </c>
      <c r="D199" s="41" t="n">
        <v>14.235</v>
      </c>
      <c r="E199" s="41" t="n">
        <v>14.405</v>
      </c>
      <c r="F199" s="41" t="n">
        <v>14.39</v>
      </c>
      <c r="G199" s="26" t="n"/>
      <c r="H199" s="41">
        <f>AVERAGE(F179:F198)</f>
        <v/>
      </c>
      <c r="I199" s="41">
        <f>AVERAGE(F150:F198)</f>
        <v/>
      </c>
      <c r="J199" s="41">
        <f>AVERAGE(F99:F198)</f>
        <v/>
      </c>
      <c r="K199" s="41">
        <f>STDEV(F179:F198)</f>
        <v/>
      </c>
      <c r="L199" s="41">
        <f>H199+2*K199</f>
        <v/>
      </c>
      <c r="M199" s="41">
        <f>H199-2*K199</f>
        <v/>
      </c>
      <c r="N199" s="41">
        <f>H199+1.5*K199</f>
        <v/>
      </c>
      <c r="O199" s="41">
        <f>H199-1.5*K199</f>
        <v/>
      </c>
      <c r="P199" s="26" t="n"/>
      <c r="Q199" s="42">
        <f>(H198-H169)/H169</f>
        <v/>
      </c>
      <c r="R199" s="43">
        <f>IF(Q199&gt;=0.1,1,IF(Q199&gt;-0.1,0,-1))</f>
        <v/>
      </c>
      <c r="S199" s="42">
        <f>(I199-I169)/I169</f>
        <v/>
      </c>
      <c r="T199" s="43">
        <f>IF(S199&gt;=0.05,1,IF(S199&gt;-0.05,0,-1))</f>
        <v/>
      </c>
      <c r="U199" s="42">
        <f>(J198-J169)/J169</f>
        <v/>
      </c>
      <c r="V199" s="43">
        <f>IF(U199&gt;=0.03,1,IF(U199&gt;-0.03,0,-1))</f>
        <v/>
      </c>
      <c r="W199" s="43">
        <f>R199+T199+V199</f>
        <v/>
      </c>
      <c r="Y199" s="38" t="n"/>
      <c r="Z199" s="38" t="n"/>
      <c r="AA199" s="38" t="n"/>
      <c r="AB199" s="38" t="n"/>
      <c r="AC199" s="38" t="n"/>
      <c r="AD199" s="38" t="n"/>
      <c r="AE199" s="38" t="n"/>
      <c r="AG199" s="39">
        <f>IF(H199&gt;I199,IF(I199&gt;J199,4,3),IF(H199&lt;J199,IF(I199&lt;J199,0,1),2))</f>
        <v/>
      </c>
      <c r="AI199" s="39">
        <f>IF(D199&gt;H199,3,IF(D199&gt;I199,2,IF(D199&gt;J199,1,0)))</f>
        <v/>
      </c>
      <c r="AK199" s="39">
        <f>IF(M199&gt;H199,3,IF(M199&gt;I199,2,IF(M199&gt;J199,1,0)))</f>
        <v/>
      </c>
      <c r="AM199" s="39">
        <f>IF(L199&gt;H199,3,IF(L199&gt;I199,2,IF(L199&gt;J199,1,0)))</f>
        <v/>
      </c>
      <c r="AO199" s="39">
        <f>IF(C198&gt;L198,2,IF(C198&gt;N198,1,0))</f>
        <v/>
      </c>
      <c r="AP199" s="39">
        <f>SUM(AO195:AO198)</f>
        <v/>
      </c>
      <c r="AQ199" s="39">
        <f>AQ198+1</f>
        <v/>
      </c>
      <c r="AR199" s="39">
        <f>IF(AP199&gt;0,AR198+1,0)</f>
        <v/>
      </c>
      <c r="AS199" s="39">
        <f>IF(AR200=0,AR199,0)</f>
        <v/>
      </c>
      <c r="AT199" s="36" t="n"/>
      <c r="AU199" s="36" t="n"/>
      <c r="AV199" s="36" t="n"/>
      <c r="AW199" s="36" t="n"/>
      <c r="AY199" s="39">
        <f>IF(D198&lt;M198,-2,IF(D198&lt;O198,-1,0))</f>
        <v/>
      </c>
      <c r="AZ199" s="39">
        <f>SUM(AY195:AY198)</f>
        <v/>
      </c>
      <c r="BA199" s="39">
        <f>BA198+1</f>
        <v/>
      </c>
      <c r="BB199" s="39">
        <f>IF(AZ199&lt;0,BB198+1,0)</f>
        <v/>
      </c>
      <c r="BC199" s="39">
        <f>IF(BB200=0,BB199,0)</f>
        <v/>
      </c>
      <c r="BD199" s="36" t="n"/>
      <c r="BE199" s="36" t="n"/>
      <c r="BF199" s="36" t="n"/>
      <c r="BG199" s="36" t="n"/>
    </row>
    <row r="200" ht="15" customHeight="1" s="27">
      <c r="B200" s="40" t="n">
        <v>42299</v>
      </c>
      <c r="C200" s="41" t="n">
        <v>15.62</v>
      </c>
      <c r="D200" s="41" t="n">
        <v>14.7</v>
      </c>
      <c r="E200" s="41" t="n">
        <v>14.88</v>
      </c>
      <c r="F200" s="41" t="n">
        <v>15.475</v>
      </c>
      <c r="G200" s="26" t="n"/>
      <c r="H200" s="41">
        <f>AVERAGE(F180:F199)</f>
        <v/>
      </c>
      <c r="I200" s="41">
        <f>AVERAGE(F151:F199)</f>
        <v/>
      </c>
      <c r="J200" s="41">
        <f>AVERAGE(F100:F199)</f>
        <v/>
      </c>
      <c r="K200" s="41">
        <f>STDEV(F180:F199)</f>
        <v/>
      </c>
      <c r="L200" s="41">
        <f>H200+2*K200</f>
        <v/>
      </c>
      <c r="M200" s="41">
        <f>H200-2*K200</f>
        <v/>
      </c>
      <c r="N200" s="41">
        <f>H200+1.5*K200</f>
        <v/>
      </c>
      <c r="O200" s="41">
        <f>H200-1.5*K200</f>
        <v/>
      </c>
      <c r="P200" s="26" t="n"/>
      <c r="Q200" s="42">
        <f>(H199-H170)/H170</f>
        <v/>
      </c>
      <c r="R200" s="43">
        <f>IF(Q200&gt;=0.1,1,IF(Q200&gt;-0.1,0,-1))</f>
        <v/>
      </c>
      <c r="S200" s="42">
        <f>(I200-I170)/I170</f>
        <v/>
      </c>
      <c r="T200" s="43">
        <f>IF(S200&gt;=0.05,1,IF(S200&gt;-0.05,0,-1))</f>
        <v/>
      </c>
      <c r="U200" s="42">
        <f>(J199-J170)/J170</f>
        <v/>
      </c>
      <c r="V200" s="43">
        <f>IF(U200&gt;=0.03,1,IF(U200&gt;-0.03,0,-1))</f>
        <v/>
      </c>
      <c r="W200" s="43">
        <f>R200+T200+V200</f>
        <v/>
      </c>
      <c r="Y200" s="38" t="n"/>
      <c r="Z200" s="38" t="n"/>
      <c r="AA200" s="38" t="n"/>
      <c r="AB200" s="38" t="n"/>
      <c r="AC200" s="38" t="n"/>
      <c r="AD200" s="38" t="n"/>
      <c r="AE200" s="38" t="n"/>
      <c r="AG200" s="39">
        <f>IF(H200&gt;I200,IF(I200&gt;J200,4,3),IF(H200&lt;J200,IF(I200&lt;J200,0,1),2))</f>
        <v/>
      </c>
      <c r="AI200" s="39">
        <f>IF(D200&gt;H200,3,IF(D200&gt;I200,2,IF(D200&gt;J200,1,0)))</f>
        <v/>
      </c>
      <c r="AK200" s="39">
        <f>IF(M200&gt;H200,3,IF(M200&gt;I200,2,IF(M200&gt;J200,1,0)))</f>
        <v/>
      </c>
      <c r="AM200" s="39">
        <f>IF(L200&gt;H200,3,IF(L200&gt;I200,2,IF(L200&gt;J200,1,0)))</f>
        <v/>
      </c>
      <c r="AO200" s="39">
        <f>IF(C199&gt;L199,2,IF(C199&gt;N199,1,0))</f>
        <v/>
      </c>
      <c r="AP200" s="39">
        <f>SUM(AO196:AO199)</f>
        <v/>
      </c>
      <c r="AQ200" s="39">
        <f>AQ199+1</f>
        <v/>
      </c>
      <c r="AR200" s="39">
        <f>IF(AP200&gt;0,AR199+1,0)</f>
        <v/>
      </c>
      <c r="AS200" s="39">
        <f>IF(AR201=0,AR200,0)</f>
        <v/>
      </c>
      <c r="AT200" s="36" t="n"/>
      <c r="AU200" s="36" t="n"/>
      <c r="AV200" s="36" t="n"/>
      <c r="AW200" s="36" t="n"/>
      <c r="AY200" s="39">
        <f>IF(D199&lt;M199,-2,IF(D199&lt;O199,-1,0))</f>
        <v/>
      </c>
      <c r="AZ200" s="39">
        <f>SUM(AY196:AY199)</f>
        <v/>
      </c>
      <c r="BA200" s="39">
        <f>BA199+1</f>
        <v/>
      </c>
      <c r="BB200" s="39">
        <f>IF(AZ200&lt;0,BB199+1,0)</f>
        <v/>
      </c>
      <c r="BC200" s="39">
        <f>IF(BB201=0,BB200,0)</f>
        <v/>
      </c>
      <c r="BD200" s="36" t="n"/>
      <c r="BE200" s="36" t="n"/>
      <c r="BF200" s="36" t="n"/>
      <c r="BG200" s="36" t="n"/>
    </row>
    <row r="201" ht="15" customHeight="1" s="27">
      <c r="B201" s="40" t="n">
        <v>42300</v>
      </c>
      <c r="C201" s="41" t="n">
        <v>16.14</v>
      </c>
      <c r="D201" s="41" t="n">
        <v>15.57</v>
      </c>
      <c r="E201" s="41" t="n">
        <v>15.6</v>
      </c>
      <c r="F201" s="41" t="n">
        <v>15.93</v>
      </c>
      <c r="G201" s="26" t="n"/>
      <c r="H201" s="41">
        <f>AVERAGE(F181:F200)</f>
        <v/>
      </c>
      <c r="I201" s="41">
        <f>AVERAGE(F152:F200)</f>
        <v/>
      </c>
      <c r="J201" s="41">
        <f>AVERAGE(F101:F200)</f>
        <v/>
      </c>
      <c r="K201" s="41">
        <f>STDEV(F181:F200)</f>
        <v/>
      </c>
      <c r="L201" s="41">
        <f>H201+2*K201</f>
        <v/>
      </c>
      <c r="M201" s="41">
        <f>H201-2*K201</f>
        <v/>
      </c>
      <c r="N201" s="41">
        <f>H201+1.5*K201</f>
        <v/>
      </c>
      <c r="O201" s="41">
        <f>H201-1.5*K201</f>
        <v/>
      </c>
      <c r="P201" s="26" t="n"/>
      <c r="Q201" s="42">
        <f>(H200-H171)/H171</f>
        <v/>
      </c>
      <c r="R201" s="43">
        <f>IF(Q201&gt;=0.1,1,IF(Q201&gt;-0.1,0,-1))</f>
        <v/>
      </c>
      <c r="S201" s="42">
        <f>(I201-I171)/I171</f>
        <v/>
      </c>
      <c r="T201" s="43">
        <f>IF(S201&gt;=0.05,1,IF(S201&gt;-0.05,0,-1))</f>
        <v/>
      </c>
      <c r="U201" s="42">
        <f>(J200-J171)/J171</f>
        <v/>
      </c>
      <c r="V201" s="43">
        <f>IF(U201&gt;=0.03,1,IF(U201&gt;-0.03,0,-1))</f>
        <v/>
      </c>
      <c r="W201" s="43">
        <f>R201+T201+V201</f>
        <v/>
      </c>
      <c r="Y201" s="38" t="n"/>
      <c r="Z201" s="38" t="n"/>
      <c r="AA201" s="38" t="n"/>
      <c r="AB201" s="38" t="n"/>
      <c r="AC201" s="38" t="n"/>
      <c r="AD201" s="38" t="n"/>
      <c r="AE201" s="38" t="n"/>
      <c r="AG201" s="39">
        <f>IF(H201&gt;I201,IF(I201&gt;J201,4,3),IF(H201&lt;J201,IF(I201&lt;J201,0,1),2))</f>
        <v/>
      </c>
      <c r="AI201" s="39">
        <f>IF(D201&gt;H201,3,IF(D201&gt;I201,2,IF(D201&gt;J201,1,0)))</f>
        <v/>
      </c>
      <c r="AK201" s="39">
        <f>IF(M201&gt;H201,3,IF(M201&gt;I201,2,IF(M201&gt;J201,1,0)))</f>
        <v/>
      </c>
      <c r="AM201" s="39">
        <f>IF(L201&gt;H201,3,IF(L201&gt;I201,2,IF(L201&gt;J201,1,0)))</f>
        <v/>
      </c>
      <c r="AO201" s="39">
        <f>IF(C200&gt;L200,2,IF(C200&gt;N200,1,0))</f>
        <v/>
      </c>
      <c r="AP201" s="39">
        <f>SUM(AO197:AO200)</f>
        <v/>
      </c>
      <c r="AQ201" s="39">
        <f>AQ200+1</f>
        <v/>
      </c>
      <c r="AR201" s="39">
        <f>IF(AP201&gt;0,AR200+1,0)</f>
        <v/>
      </c>
      <c r="AS201" s="39">
        <f>IF(AR202=0,AR201,0)</f>
        <v/>
      </c>
      <c r="AT201" s="36" t="n"/>
      <c r="AU201" s="36" t="n"/>
      <c r="AV201" s="36" t="n"/>
      <c r="AW201" s="36" t="n"/>
      <c r="AY201" s="39">
        <f>IF(D200&lt;M200,-2,IF(D200&lt;O200,-1,0))</f>
        <v/>
      </c>
      <c r="AZ201" s="39">
        <f>SUM(AY197:AY200)</f>
        <v/>
      </c>
      <c r="BA201" s="39">
        <f>BA200+1</f>
        <v/>
      </c>
      <c r="BB201" s="39">
        <f>IF(AZ201&lt;0,BB200+1,0)</f>
        <v/>
      </c>
      <c r="BC201" s="39">
        <f>IF(BB202=0,BB201,0)</f>
        <v/>
      </c>
      <c r="BD201" s="36" t="n"/>
      <c r="BE201" s="36" t="n"/>
      <c r="BF201" s="36" t="n"/>
      <c r="BG201" s="36" t="n"/>
    </row>
    <row r="202" ht="15" customHeight="1" s="27">
      <c r="B202" s="40" t="n">
        <v>42303</v>
      </c>
      <c r="C202" s="41" t="n">
        <v>16.145</v>
      </c>
      <c r="D202" s="41" t="n">
        <v>15.85</v>
      </c>
      <c r="E202" s="41" t="n">
        <v>15.93</v>
      </c>
      <c r="F202" s="41" t="n">
        <v>16.03</v>
      </c>
      <c r="G202" s="26" t="n"/>
      <c r="H202" s="41">
        <f>AVERAGE(F182:F201)</f>
        <v/>
      </c>
      <c r="I202" s="41">
        <f>AVERAGE(F153:F201)</f>
        <v/>
      </c>
      <c r="J202" s="41">
        <f>AVERAGE(F102:F201)</f>
        <v/>
      </c>
      <c r="K202" s="41">
        <f>STDEV(F182:F201)</f>
        <v/>
      </c>
      <c r="L202" s="41">
        <f>H202+2*K202</f>
        <v/>
      </c>
      <c r="M202" s="41">
        <f>H202-2*K202</f>
        <v/>
      </c>
      <c r="N202" s="41">
        <f>H202+1.5*K202</f>
        <v/>
      </c>
      <c r="O202" s="41">
        <f>H202-1.5*K202</f>
        <v/>
      </c>
      <c r="P202" s="26" t="n"/>
      <c r="Q202" s="42">
        <f>(H201-H172)/H172</f>
        <v/>
      </c>
      <c r="R202" s="43">
        <f>IF(Q202&gt;=0.1,1,IF(Q202&gt;-0.1,0,-1))</f>
        <v/>
      </c>
      <c r="S202" s="42">
        <f>(I202-I172)/I172</f>
        <v/>
      </c>
      <c r="T202" s="43">
        <f>IF(S202&gt;=0.05,1,IF(S202&gt;-0.05,0,-1))</f>
        <v/>
      </c>
      <c r="U202" s="42">
        <f>(J201-J172)/J172</f>
        <v/>
      </c>
      <c r="V202" s="43">
        <f>IF(U202&gt;=0.03,1,IF(U202&gt;-0.03,0,-1))</f>
        <v/>
      </c>
      <c r="W202" s="43">
        <f>R202+T202+V202</f>
        <v/>
      </c>
      <c r="Y202" s="38" t="n"/>
      <c r="Z202" s="38" t="n"/>
      <c r="AA202" s="38" t="n"/>
      <c r="AB202" s="38" t="n"/>
      <c r="AC202" s="38" t="n"/>
      <c r="AD202" s="38" t="n"/>
      <c r="AE202" s="38" t="n"/>
      <c r="AG202" s="39">
        <f>IF(H202&gt;I202,IF(I202&gt;J202,4,3),IF(H202&lt;J202,IF(I202&lt;J202,0,1),2))</f>
        <v/>
      </c>
      <c r="AI202" s="39">
        <f>IF(D202&gt;H202,3,IF(D202&gt;I202,2,IF(D202&gt;J202,1,0)))</f>
        <v/>
      </c>
      <c r="AK202" s="39">
        <f>IF(M202&gt;H202,3,IF(M202&gt;I202,2,IF(M202&gt;J202,1,0)))</f>
        <v/>
      </c>
      <c r="AM202" s="39">
        <f>IF(L202&gt;H202,3,IF(L202&gt;I202,2,IF(L202&gt;J202,1,0)))</f>
        <v/>
      </c>
      <c r="AO202" s="39">
        <f>IF(C201&gt;L201,2,IF(C201&gt;N201,1,0))</f>
        <v/>
      </c>
      <c r="AP202" s="39">
        <f>SUM(AO198:AO201)</f>
        <v/>
      </c>
      <c r="AQ202" s="39">
        <f>AQ201+1</f>
        <v/>
      </c>
      <c r="AR202" s="39">
        <f>IF(AP202&gt;0,AR201+1,0)</f>
        <v/>
      </c>
      <c r="AS202" s="39">
        <f>IF(AR203=0,AR202,0)</f>
        <v/>
      </c>
      <c r="AT202" s="36" t="n"/>
      <c r="AU202" s="36" t="n"/>
      <c r="AV202" s="36" t="n"/>
      <c r="AW202" s="36" t="n"/>
      <c r="AY202" s="39">
        <f>IF(D201&lt;M201,-2,IF(D201&lt;O201,-1,0))</f>
        <v/>
      </c>
      <c r="AZ202" s="39">
        <f>SUM(AY198:AY201)</f>
        <v/>
      </c>
      <c r="BA202" s="39">
        <f>BA201+1</f>
        <v/>
      </c>
      <c r="BB202" s="39">
        <f>IF(AZ202&lt;0,BB201+1,0)</f>
        <v/>
      </c>
      <c r="BC202" s="39">
        <f>IF(BB203=0,BB202,0)</f>
        <v/>
      </c>
      <c r="BD202" s="36" t="n"/>
      <c r="BE202" s="36" t="n"/>
      <c r="BF202" s="36" t="n"/>
      <c r="BG202" s="36" t="n"/>
    </row>
    <row r="203" ht="15" customHeight="1" s="27">
      <c r="B203" s="40" t="n">
        <v>42304</v>
      </c>
      <c r="C203" s="41" t="n">
        <v>16.115</v>
      </c>
      <c r="D203" s="41" t="n">
        <v>15.655</v>
      </c>
      <c r="E203" s="41" t="n">
        <v>16</v>
      </c>
      <c r="F203" s="41" t="n">
        <v>15.655</v>
      </c>
      <c r="G203" s="26" t="n"/>
      <c r="H203" s="41">
        <f>AVERAGE(F183:F202)</f>
        <v/>
      </c>
      <c r="I203" s="41">
        <f>AVERAGE(F154:F202)</f>
        <v/>
      </c>
      <c r="J203" s="41">
        <f>AVERAGE(F103:F202)</f>
        <v/>
      </c>
      <c r="K203" s="41">
        <f>STDEV(F183:F202)</f>
        <v/>
      </c>
      <c r="L203" s="41">
        <f>H203+2*K203</f>
        <v/>
      </c>
      <c r="M203" s="41">
        <f>H203-2*K203</f>
        <v/>
      </c>
      <c r="N203" s="41">
        <f>H203+1.5*K203</f>
        <v/>
      </c>
      <c r="O203" s="41">
        <f>H203-1.5*K203</f>
        <v/>
      </c>
      <c r="P203" s="26" t="n"/>
      <c r="Q203" s="42">
        <f>(H202-H173)/H173</f>
        <v/>
      </c>
      <c r="R203" s="43">
        <f>IF(Q203&gt;=0.1,1,IF(Q203&gt;-0.1,0,-1))</f>
        <v/>
      </c>
      <c r="S203" s="42">
        <f>(I203-I173)/I173</f>
        <v/>
      </c>
      <c r="T203" s="43">
        <f>IF(S203&gt;=0.05,1,IF(S203&gt;-0.05,0,-1))</f>
        <v/>
      </c>
      <c r="U203" s="42">
        <f>(J202-J173)/J173</f>
        <v/>
      </c>
      <c r="V203" s="43">
        <f>IF(U203&gt;=0.03,1,IF(U203&gt;-0.03,0,-1))</f>
        <v/>
      </c>
      <c r="W203" s="43">
        <f>R203+T203+V203</f>
        <v/>
      </c>
      <c r="Y203" s="38" t="n"/>
      <c r="Z203" s="38" t="n"/>
      <c r="AA203" s="38" t="n"/>
      <c r="AB203" s="38" t="n"/>
      <c r="AC203" s="38" t="n"/>
      <c r="AD203" s="38" t="n"/>
      <c r="AE203" s="38" t="n"/>
      <c r="AG203" s="39">
        <f>IF(H203&gt;I203,IF(I203&gt;J203,4,3),IF(H203&lt;J203,IF(I203&lt;J203,0,1),2))</f>
        <v/>
      </c>
      <c r="AI203" s="39">
        <f>IF(D203&gt;H203,3,IF(D203&gt;I203,2,IF(D203&gt;J203,1,0)))</f>
        <v/>
      </c>
      <c r="AK203" s="39">
        <f>IF(M203&gt;H203,3,IF(M203&gt;I203,2,IF(M203&gt;J203,1,0)))</f>
        <v/>
      </c>
      <c r="AM203" s="39">
        <f>IF(L203&gt;H203,3,IF(L203&gt;I203,2,IF(L203&gt;J203,1,0)))</f>
        <v/>
      </c>
      <c r="AO203" s="39">
        <f>IF(C202&gt;L202,2,IF(C202&gt;N202,1,0))</f>
        <v/>
      </c>
      <c r="AP203" s="39">
        <f>SUM(AO199:AO202)</f>
        <v/>
      </c>
      <c r="AQ203" s="39">
        <f>AQ202+1</f>
        <v/>
      </c>
      <c r="AR203" s="39">
        <f>IF(AP203&gt;0,AR202+1,0)</f>
        <v/>
      </c>
      <c r="AS203" s="39">
        <f>IF(AR204=0,AR203,0)</f>
        <v/>
      </c>
      <c r="AT203" s="36" t="n"/>
      <c r="AU203" s="36" t="n"/>
      <c r="AV203" s="36" t="n"/>
      <c r="AW203" s="36" t="n"/>
      <c r="AY203" s="39">
        <f>IF(D202&lt;M202,-2,IF(D202&lt;O202,-1,0))</f>
        <v/>
      </c>
      <c r="AZ203" s="39">
        <f>SUM(AY199:AY202)</f>
        <v/>
      </c>
      <c r="BA203" s="39">
        <f>BA202+1</f>
        <v/>
      </c>
      <c r="BB203" s="39">
        <f>IF(AZ203&lt;0,BB202+1,0)</f>
        <v/>
      </c>
      <c r="BC203" s="39">
        <f>IF(BB204=0,BB203,0)</f>
        <v/>
      </c>
      <c r="BD203" s="36" t="n"/>
      <c r="BE203" s="36" t="n"/>
      <c r="BF203" s="36" t="n"/>
      <c r="BG203" s="36" t="n"/>
    </row>
    <row r="204" ht="15" customHeight="1" s="27">
      <c r="B204" s="40" t="n">
        <v>42305</v>
      </c>
      <c r="C204" s="41" t="n">
        <v>15.885</v>
      </c>
      <c r="D204" s="41" t="n">
        <v>15.67</v>
      </c>
      <c r="E204" s="41" t="n">
        <v>15.695</v>
      </c>
      <c r="F204" s="41" t="n">
        <v>15.81</v>
      </c>
      <c r="G204" s="26" t="n"/>
      <c r="H204" s="41">
        <f>AVERAGE(F184:F203)</f>
        <v/>
      </c>
      <c r="I204" s="41">
        <f>AVERAGE(F155:F203)</f>
        <v/>
      </c>
      <c r="J204" s="41">
        <f>AVERAGE(F104:F203)</f>
        <v/>
      </c>
      <c r="K204" s="41">
        <f>STDEV(F184:F203)</f>
        <v/>
      </c>
      <c r="L204" s="41">
        <f>H204+2*K204</f>
        <v/>
      </c>
      <c r="M204" s="41">
        <f>H204-2*K204</f>
        <v/>
      </c>
      <c r="N204" s="41">
        <f>H204+1.5*K204</f>
        <v/>
      </c>
      <c r="O204" s="41">
        <f>H204-1.5*K204</f>
        <v/>
      </c>
      <c r="P204" s="26" t="n"/>
      <c r="Q204" s="42">
        <f>(H203-H174)/H174</f>
        <v/>
      </c>
      <c r="R204" s="43">
        <f>IF(Q204&gt;=0.1,1,IF(Q204&gt;-0.1,0,-1))</f>
        <v/>
      </c>
      <c r="S204" s="42">
        <f>(I204-I174)/I174</f>
        <v/>
      </c>
      <c r="T204" s="43">
        <f>IF(S204&gt;=0.05,1,IF(S204&gt;-0.05,0,-1))</f>
        <v/>
      </c>
      <c r="U204" s="42">
        <f>(J203-J174)/J174</f>
        <v/>
      </c>
      <c r="V204" s="43">
        <f>IF(U204&gt;=0.03,1,IF(U204&gt;-0.03,0,-1))</f>
        <v/>
      </c>
      <c r="W204" s="43">
        <f>R204+T204+V204</f>
        <v/>
      </c>
      <c r="Y204" s="38" t="n"/>
      <c r="Z204" s="38" t="n"/>
      <c r="AA204" s="38" t="n"/>
      <c r="AB204" s="38" t="n"/>
      <c r="AC204" s="38" t="n"/>
      <c r="AD204" s="38" t="n"/>
      <c r="AE204" s="38" t="n"/>
      <c r="AG204" s="39">
        <f>IF(H204&gt;I204,IF(I204&gt;J204,4,3),IF(H204&lt;J204,IF(I204&lt;J204,0,1),2))</f>
        <v/>
      </c>
      <c r="AI204" s="39">
        <f>IF(D204&gt;H204,3,IF(D204&gt;I204,2,IF(D204&gt;J204,1,0)))</f>
        <v/>
      </c>
      <c r="AK204" s="39">
        <f>IF(M204&gt;H204,3,IF(M204&gt;I204,2,IF(M204&gt;J204,1,0)))</f>
        <v/>
      </c>
      <c r="AM204" s="39">
        <f>IF(L204&gt;H204,3,IF(L204&gt;I204,2,IF(L204&gt;J204,1,0)))</f>
        <v/>
      </c>
      <c r="AO204" s="39">
        <f>IF(C203&gt;L203,2,IF(C203&gt;N203,1,0))</f>
        <v/>
      </c>
      <c r="AP204" s="39">
        <f>SUM(AO200:AO203)</f>
        <v/>
      </c>
      <c r="AQ204" s="39">
        <f>AQ203+1</f>
        <v/>
      </c>
      <c r="AR204" s="39">
        <f>IF(AP204&gt;0,AR203+1,0)</f>
        <v/>
      </c>
      <c r="AS204" s="39">
        <f>IF(AR205=0,AR204,0)</f>
        <v/>
      </c>
      <c r="AT204" s="36" t="n"/>
      <c r="AU204" s="36" t="n"/>
      <c r="AV204" s="36" t="n"/>
      <c r="AW204" s="36" t="n"/>
      <c r="AY204" s="39">
        <f>IF(D203&lt;M203,-2,IF(D203&lt;O203,-1,0))</f>
        <v/>
      </c>
      <c r="AZ204" s="39">
        <f>SUM(AY200:AY203)</f>
        <v/>
      </c>
      <c r="BA204" s="39">
        <f>BA203+1</f>
        <v/>
      </c>
      <c r="BB204" s="39">
        <f>IF(AZ204&lt;0,BB203+1,0)</f>
        <v/>
      </c>
      <c r="BC204" s="39">
        <f>IF(BB205=0,BB204,0)</f>
        <v/>
      </c>
      <c r="BD204" s="36" t="n"/>
      <c r="BE204" s="36" t="n"/>
      <c r="BF204" s="36" t="n"/>
      <c r="BG204" s="36" t="n"/>
    </row>
    <row r="205" ht="15" customHeight="1" s="27">
      <c r="B205" s="40" t="n">
        <v>42306</v>
      </c>
      <c r="C205" s="41" t="n">
        <v>16.065</v>
      </c>
      <c r="D205" s="41" t="n">
        <v>15.84</v>
      </c>
      <c r="E205" s="41" t="n">
        <v>15.935</v>
      </c>
      <c r="F205" s="41" t="n">
        <v>15.97</v>
      </c>
      <c r="G205" s="26" t="n"/>
      <c r="H205" s="41">
        <f>AVERAGE(F185:F204)</f>
        <v/>
      </c>
      <c r="I205" s="41">
        <f>AVERAGE(F156:F204)</f>
        <v/>
      </c>
      <c r="J205" s="41">
        <f>AVERAGE(F105:F204)</f>
        <v/>
      </c>
      <c r="K205" s="41">
        <f>STDEV(F185:F204)</f>
        <v/>
      </c>
      <c r="L205" s="41">
        <f>H205+2*K205</f>
        <v/>
      </c>
      <c r="M205" s="41">
        <f>H205-2*K205</f>
        <v/>
      </c>
      <c r="N205" s="41">
        <f>H205+1.5*K205</f>
        <v/>
      </c>
      <c r="O205" s="41">
        <f>H205-1.5*K205</f>
        <v/>
      </c>
      <c r="P205" s="26" t="n"/>
      <c r="Q205" s="42">
        <f>(H204-H175)/H175</f>
        <v/>
      </c>
      <c r="R205" s="43">
        <f>IF(Q205&gt;=0.1,1,IF(Q205&gt;-0.1,0,-1))</f>
        <v/>
      </c>
      <c r="S205" s="42">
        <f>(I205-I175)/I175</f>
        <v/>
      </c>
      <c r="T205" s="43">
        <f>IF(S205&gt;=0.05,1,IF(S205&gt;-0.05,0,-1))</f>
        <v/>
      </c>
      <c r="U205" s="42">
        <f>(J204-J175)/J175</f>
        <v/>
      </c>
      <c r="V205" s="43">
        <f>IF(U205&gt;=0.03,1,IF(U205&gt;-0.03,0,-1))</f>
        <v/>
      </c>
      <c r="W205" s="43">
        <f>R205+T205+V205</f>
        <v/>
      </c>
      <c r="Y205" s="38" t="n"/>
      <c r="Z205" s="38" t="n"/>
      <c r="AA205" s="38" t="n"/>
      <c r="AB205" s="38" t="n"/>
      <c r="AC205" s="38" t="n"/>
      <c r="AD205" s="38" t="n"/>
      <c r="AE205" s="38" t="n"/>
      <c r="AG205" s="39">
        <f>IF(H205&gt;I205,IF(I205&gt;J205,4,3),IF(H205&lt;J205,IF(I205&lt;J205,0,1),2))</f>
        <v/>
      </c>
      <c r="AI205" s="39">
        <f>IF(D205&gt;H205,3,IF(D205&gt;I205,2,IF(D205&gt;J205,1,0)))</f>
        <v/>
      </c>
      <c r="AK205" s="39">
        <f>IF(M205&gt;H205,3,IF(M205&gt;I205,2,IF(M205&gt;J205,1,0)))</f>
        <v/>
      </c>
      <c r="AM205" s="39">
        <f>IF(L205&gt;H205,3,IF(L205&gt;I205,2,IF(L205&gt;J205,1,0)))</f>
        <v/>
      </c>
      <c r="AO205" s="39">
        <f>IF(C204&gt;L204,2,IF(C204&gt;N204,1,0))</f>
        <v/>
      </c>
      <c r="AP205" s="39">
        <f>SUM(AO201:AO204)</f>
        <v/>
      </c>
      <c r="AQ205" s="39">
        <f>AQ204+1</f>
        <v/>
      </c>
      <c r="AR205" s="39">
        <f>IF(AP205&gt;0,AR204+1,0)</f>
        <v/>
      </c>
      <c r="AS205" s="39">
        <f>IF(AR206=0,AR205,0)</f>
        <v/>
      </c>
      <c r="AT205" s="36" t="n"/>
      <c r="AU205" s="36" t="n"/>
      <c r="AV205" s="36" t="n"/>
      <c r="AW205" s="36" t="n"/>
      <c r="AY205" s="39">
        <f>IF(D204&lt;M204,-2,IF(D204&lt;O204,-1,0))</f>
        <v/>
      </c>
      <c r="AZ205" s="39">
        <f>SUM(AY201:AY204)</f>
        <v/>
      </c>
      <c r="BA205" s="39">
        <f>BA204+1</f>
        <v/>
      </c>
      <c r="BB205" s="39">
        <f>IF(AZ205&lt;0,BB204+1,0)</f>
        <v/>
      </c>
      <c r="BC205" s="39">
        <f>IF(BB206=0,BB205,0)</f>
        <v/>
      </c>
      <c r="BD205" s="36" t="n"/>
      <c r="BE205" s="36" t="n"/>
      <c r="BF205" s="36" t="n"/>
      <c r="BG205" s="36" t="n"/>
    </row>
    <row r="206" ht="15" customHeight="1" s="27">
      <c r="B206" s="40" t="n">
        <v>42307</v>
      </c>
      <c r="C206" s="41" t="n">
        <v>16.1</v>
      </c>
      <c r="D206" s="41" t="n">
        <v>15.84</v>
      </c>
      <c r="E206" s="41" t="n">
        <v>16.06</v>
      </c>
      <c r="F206" s="41" t="n">
        <v>16.035</v>
      </c>
      <c r="G206" s="26" t="n"/>
      <c r="H206" s="41">
        <f>AVERAGE(F186:F205)</f>
        <v/>
      </c>
      <c r="I206" s="41">
        <f>AVERAGE(F157:F205)</f>
        <v/>
      </c>
      <c r="J206" s="41">
        <f>AVERAGE(F106:F205)</f>
        <v/>
      </c>
      <c r="K206" s="41">
        <f>STDEV(F186:F205)</f>
        <v/>
      </c>
      <c r="L206" s="41">
        <f>H206+2*K206</f>
        <v/>
      </c>
      <c r="M206" s="41">
        <f>H206-2*K206</f>
        <v/>
      </c>
      <c r="N206" s="41">
        <f>H206+1.5*K206</f>
        <v/>
      </c>
      <c r="O206" s="41">
        <f>H206-1.5*K206</f>
        <v/>
      </c>
      <c r="P206" s="26" t="n"/>
      <c r="Q206" s="42">
        <f>(H205-H176)/H176</f>
        <v/>
      </c>
      <c r="R206" s="43">
        <f>IF(Q206&gt;=0.1,1,IF(Q206&gt;-0.1,0,-1))</f>
        <v/>
      </c>
      <c r="S206" s="42">
        <f>(I206-I176)/I176</f>
        <v/>
      </c>
      <c r="T206" s="43">
        <f>IF(S206&gt;=0.05,1,IF(S206&gt;-0.05,0,-1))</f>
        <v/>
      </c>
      <c r="U206" s="42">
        <f>(J205-J176)/J176</f>
        <v/>
      </c>
      <c r="V206" s="43">
        <f>IF(U206&gt;=0.03,1,IF(U206&gt;-0.03,0,-1))</f>
        <v/>
      </c>
      <c r="W206" s="43">
        <f>R206+T206+V206</f>
        <v/>
      </c>
      <c r="Y206" s="44">
        <f>(H205-H26)/H26</f>
        <v/>
      </c>
      <c r="Z206" s="43">
        <f>IF(Y206&gt;=0.1,1,IF(Y206&gt;-0.1,0,-1))</f>
        <v/>
      </c>
      <c r="AA206" s="39" t="n"/>
      <c r="AB206" s="43">
        <f>IF(AA206&gt;=0.05,1,IF(AA206&gt;-0.05,0,-1))</f>
        <v/>
      </c>
      <c r="AC206" s="39" t="n"/>
      <c r="AD206" s="43">
        <f>IF(AC206&gt;=0.03,1,IF(AC206&gt;-0.03,0,-1))</f>
        <v/>
      </c>
      <c r="AE206" s="43">
        <f>Z206+AB206+AD206</f>
        <v/>
      </c>
      <c r="AG206" s="39">
        <f>IF(H206&gt;I206,IF(I206&gt;J206,4,3),IF(H206&lt;J206,IF(I206&lt;J206,0,1),2))</f>
        <v/>
      </c>
      <c r="AI206" s="39">
        <f>IF(D206&gt;H206,3,IF(D206&gt;I206,2,IF(D206&gt;J206,1,0)))</f>
        <v/>
      </c>
      <c r="AK206" s="39">
        <f>IF(M206&gt;H206,3,IF(M206&gt;I206,2,IF(M206&gt;J206,1,0)))</f>
        <v/>
      </c>
      <c r="AM206" s="39">
        <f>IF(L206&gt;H206,3,IF(L206&gt;I206,2,IF(L206&gt;J206,1,0)))</f>
        <v/>
      </c>
      <c r="AO206" s="39">
        <f>IF(C205&gt;L205,2,IF(C205&gt;N205,1,0))</f>
        <v/>
      </c>
      <c r="AP206" s="39">
        <f>SUM(AO202:AO205)</f>
        <v/>
      </c>
      <c r="AQ206" s="39">
        <f>AQ205+1</f>
        <v/>
      </c>
      <c r="AR206" s="39">
        <f>IF(AP206&gt;0,AR205+1,0)</f>
        <v/>
      </c>
      <c r="AS206" s="39">
        <f>IF(AR207=0,AR206,0)</f>
        <v/>
      </c>
      <c r="AT206" s="36" t="n"/>
      <c r="AU206" s="36" t="n"/>
      <c r="AV206" s="36" t="n"/>
      <c r="AW206" s="36" t="n"/>
      <c r="AY206" s="39">
        <f>IF(D205&lt;M205,-2,IF(D205&lt;O205,-1,0))</f>
        <v/>
      </c>
      <c r="AZ206" s="39">
        <f>SUM(AY202:AY205)</f>
        <v/>
      </c>
      <c r="BA206" s="39">
        <f>BA205+1</f>
        <v/>
      </c>
      <c r="BB206" s="39">
        <f>IF(AZ206&lt;0,BB205+1,0)</f>
        <v/>
      </c>
      <c r="BC206" s="39">
        <f>IF(BB207=0,BB206,0)</f>
        <v/>
      </c>
      <c r="BD206" s="36" t="n"/>
      <c r="BE206" s="36" t="n"/>
      <c r="BF206" s="36" t="n"/>
      <c r="BG206" s="36" t="n"/>
    </row>
    <row r="207" ht="15" customHeight="1" s="27">
      <c r="B207" s="40" t="n">
        <v>42310</v>
      </c>
      <c r="C207" s="41" t="n">
        <v>16.115</v>
      </c>
      <c r="D207" s="41" t="n">
        <v>15.855</v>
      </c>
      <c r="E207" s="41" t="n">
        <v>15.87</v>
      </c>
      <c r="F207" s="41" t="n">
        <v>15.905</v>
      </c>
      <c r="G207" s="26" t="n"/>
      <c r="H207" s="41">
        <f>AVERAGE(F187:F206)</f>
        <v/>
      </c>
      <c r="I207" s="41">
        <f>AVERAGE(F158:F206)</f>
        <v/>
      </c>
      <c r="J207" s="41">
        <f>AVERAGE(F107:F206)</f>
        <v/>
      </c>
      <c r="K207" s="41">
        <f>STDEV(F187:F206)</f>
        <v/>
      </c>
      <c r="L207" s="41">
        <f>H207+2*K207</f>
        <v/>
      </c>
      <c r="M207" s="41">
        <f>H207-2*K207</f>
        <v/>
      </c>
      <c r="N207" s="41">
        <f>H207+1.5*K207</f>
        <v/>
      </c>
      <c r="O207" s="41">
        <f>H207-1.5*K207</f>
        <v/>
      </c>
      <c r="P207" s="26" t="n"/>
      <c r="Q207" s="42">
        <f>(H206-H177)/H177</f>
        <v/>
      </c>
      <c r="R207" s="43">
        <f>IF(Q207&gt;=0.1,1,IF(Q207&gt;-0.1,0,-1))</f>
        <v/>
      </c>
      <c r="S207" s="42">
        <f>(I207-I177)/I177</f>
        <v/>
      </c>
      <c r="T207" s="43">
        <f>IF(S207&gt;=0.05,1,IF(S207&gt;-0.05,0,-1))</f>
        <v/>
      </c>
      <c r="U207" s="42">
        <f>(J206-J177)/J177</f>
        <v/>
      </c>
      <c r="V207" s="43">
        <f>IF(U207&gt;=0.03,1,IF(U207&gt;-0.03,0,-1))</f>
        <v/>
      </c>
      <c r="W207" s="43">
        <f>R207+T207+V207</f>
        <v/>
      </c>
      <c r="Y207" s="44">
        <f>(H206-H27)/H27</f>
        <v/>
      </c>
      <c r="Z207" s="43">
        <f>IF(Y207&gt;=0.1,1,IF(Y207&gt;-0.1,0,-1))</f>
        <v/>
      </c>
      <c r="AA207" s="39" t="n"/>
      <c r="AB207" s="43">
        <f>IF(AA207&gt;=0.05,1,IF(AA207&gt;-0.05,0,-1))</f>
        <v/>
      </c>
      <c r="AC207" s="39" t="n"/>
      <c r="AD207" s="43">
        <f>IF(AC207&gt;=0.03,1,IF(AC207&gt;-0.03,0,-1))</f>
        <v/>
      </c>
      <c r="AE207" s="43">
        <f>Z207+AB207+AD207</f>
        <v/>
      </c>
      <c r="AG207" s="39">
        <f>IF(H207&gt;I207,IF(I207&gt;J207,4,3),IF(H207&lt;J207,IF(I207&lt;J207,0,1),2))</f>
        <v/>
      </c>
      <c r="AI207" s="39">
        <f>IF(D207&gt;H207,3,IF(D207&gt;I207,2,IF(D207&gt;J207,1,0)))</f>
        <v/>
      </c>
      <c r="AK207" s="39">
        <f>IF(M207&gt;H207,3,IF(M207&gt;I207,2,IF(M207&gt;J207,1,0)))</f>
        <v/>
      </c>
      <c r="AM207" s="39">
        <f>IF(L207&gt;H207,3,IF(L207&gt;I207,2,IF(L207&gt;J207,1,0)))</f>
        <v/>
      </c>
      <c r="AO207" s="39">
        <f>IF(C206&gt;L206,2,IF(C206&gt;N206,1,0))</f>
        <v/>
      </c>
      <c r="AP207" s="39">
        <f>SUM(AO203:AO206)</f>
        <v/>
      </c>
      <c r="AQ207" s="39">
        <f>AQ206+1</f>
        <v/>
      </c>
      <c r="AR207" s="39">
        <f>IF(AP207&gt;0,AR206+1,0)</f>
        <v/>
      </c>
      <c r="AS207" s="39">
        <f>IF(AR208=0,AR207,0)</f>
        <v/>
      </c>
      <c r="AT207" s="36" t="n"/>
      <c r="AU207" s="36" t="n"/>
      <c r="AV207" s="36" t="n"/>
      <c r="AW207" s="36" t="n"/>
      <c r="AY207" s="39">
        <f>IF(D206&lt;M206,-2,IF(D206&lt;O206,-1,0))</f>
        <v/>
      </c>
      <c r="AZ207" s="39">
        <f>SUM(AY203:AY206)</f>
        <v/>
      </c>
      <c r="BA207" s="39">
        <f>BA206+1</f>
        <v/>
      </c>
      <c r="BB207" s="39">
        <f>IF(AZ207&lt;0,BB206+1,0)</f>
        <v/>
      </c>
      <c r="BC207" s="39">
        <f>IF(BB208=0,BB207,0)</f>
        <v/>
      </c>
      <c r="BD207" s="36" t="n"/>
      <c r="BE207" s="36" t="n"/>
      <c r="BF207" s="36" t="n"/>
      <c r="BG207" s="36" t="n"/>
    </row>
    <row r="208" ht="15" customHeight="1" s="27">
      <c r="B208" s="40" t="n">
        <v>42311</v>
      </c>
      <c r="C208" s="41" t="n">
        <v>15.925</v>
      </c>
      <c r="D208" s="41" t="n">
        <v>15.755</v>
      </c>
      <c r="E208" s="41" t="n">
        <v>15.865</v>
      </c>
      <c r="F208" s="41" t="n">
        <v>15.915</v>
      </c>
      <c r="G208" s="26" t="n"/>
      <c r="H208" s="41">
        <f>AVERAGE(F188:F207)</f>
        <v/>
      </c>
      <c r="I208" s="41">
        <f>AVERAGE(F159:F207)</f>
        <v/>
      </c>
      <c r="J208" s="41">
        <f>AVERAGE(F108:F207)</f>
        <v/>
      </c>
      <c r="K208" s="41">
        <f>STDEV(F188:F207)</f>
        <v/>
      </c>
      <c r="L208" s="41">
        <f>H208+2*K208</f>
        <v/>
      </c>
      <c r="M208" s="41">
        <f>H208-2*K208</f>
        <v/>
      </c>
      <c r="N208" s="41">
        <f>H208+1.5*K208</f>
        <v/>
      </c>
      <c r="O208" s="41">
        <f>H208-1.5*K208</f>
        <v/>
      </c>
      <c r="P208" s="26" t="n"/>
      <c r="Q208" s="42">
        <f>(H207-H178)/H178</f>
        <v/>
      </c>
      <c r="R208" s="43">
        <f>IF(Q208&gt;=0.1,1,IF(Q208&gt;-0.1,0,-1))</f>
        <v/>
      </c>
      <c r="S208" s="42">
        <f>(I208-I178)/I178</f>
        <v/>
      </c>
      <c r="T208" s="43">
        <f>IF(S208&gt;=0.05,1,IF(S208&gt;-0.05,0,-1))</f>
        <v/>
      </c>
      <c r="U208" s="42">
        <f>(J207-J178)/J178</f>
        <v/>
      </c>
      <c r="V208" s="43">
        <f>IF(U208&gt;=0.03,1,IF(U208&gt;-0.03,0,-1))</f>
        <v/>
      </c>
      <c r="W208" s="43">
        <f>R208+T208+V208</f>
        <v/>
      </c>
      <c r="Y208" s="44">
        <f>(H207-H28)/H28</f>
        <v/>
      </c>
      <c r="Z208" s="43">
        <f>IF(Y208&gt;=0.1,1,IF(Y208&gt;-0.1,0,-1))</f>
        <v/>
      </c>
      <c r="AA208" s="39" t="n"/>
      <c r="AB208" s="43">
        <f>IF(AA208&gt;=0.05,1,IF(AA208&gt;-0.05,0,-1))</f>
        <v/>
      </c>
      <c r="AC208" s="39" t="n"/>
      <c r="AD208" s="43">
        <f>IF(AC208&gt;=0.03,1,IF(AC208&gt;-0.03,0,-1))</f>
        <v/>
      </c>
      <c r="AE208" s="43">
        <f>Z208+AB208+AD208</f>
        <v/>
      </c>
      <c r="AG208" s="39">
        <f>IF(H208&gt;I208,IF(I208&gt;J208,4,3),IF(H208&lt;J208,IF(I208&lt;J208,0,1),2))</f>
        <v/>
      </c>
      <c r="AI208" s="39">
        <f>IF(D208&gt;H208,3,IF(D208&gt;I208,2,IF(D208&gt;J208,1,0)))</f>
        <v/>
      </c>
      <c r="AK208" s="39">
        <f>IF(M208&gt;H208,3,IF(M208&gt;I208,2,IF(M208&gt;J208,1,0)))</f>
        <v/>
      </c>
      <c r="AM208" s="39">
        <f>IF(L208&gt;H208,3,IF(L208&gt;I208,2,IF(L208&gt;J208,1,0)))</f>
        <v/>
      </c>
      <c r="AO208" s="39">
        <f>IF(C207&gt;L207,2,IF(C207&gt;N207,1,0))</f>
        <v/>
      </c>
      <c r="AP208" s="39">
        <f>SUM(AO204:AO207)</f>
        <v/>
      </c>
      <c r="AQ208" s="39">
        <f>AQ207+1</f>
        <v/>
      </c>
      <c r="AR208" s="39">
        <f>IF(AP208&gt;0,AR207+1,0)</f>
        <v/>
      </c>
      <c r="AS208" s="39">
        <f>IF(AR209=0,AR208,0)</f>
        <v/>
      </c>
      <c r="AT208" s="36" t="n"/>
      <c r="AU208" s="36" t="n"/>
      <c r="AV208" s="36" t="n"/>
      <c r="AW208" s="36" t="n"/>
      <c r="AY208" s="39">
        <f>IF(D207&lt;M207,-2,IF(D207&lt;O207,-1,0))</f>
        <v/>
      </c>
      <c r="AZ208" s="39">
        <f>SUM(AY204:AY207)</f>
        <v/>
      </c>
      <c r="BA208" s="39">
        <f>BA207+1</f>
        <v/>
      </c>
      <c r="BB208" s="39">
        <f>IF(AZ208&lt;0,BB207+1,0)</f>
        <v/>
      </c>
      <c r="BC208" s="39">
        <f>IF(BB209=0,BB208,0)</f>
        <v/>
      </c>
      <c r="BD208" s="36" t="n"/>
      <c r="BE208" s="36" t="n"/>
      <c r="BF208" s="36" t="n"/>
      <c r="BG208" s="36" t="n"/>
    </row>
    <row r="209" ht="15" customHeight="1" s="27">
      <c r="B209" s="40" t="n">
        <v>42312</v>
      </c>
      <c r="C209" s="41" t="n">
        <v>16.395</v>
      </c>
      <c r="D209" s="41" t="n">
        <v>15.985</v>
      </c>
      <c r="E209" s="41" t="n">
        <v>16</v>
      </c>
      <c r="F209" s="41" t="n">
        <v>16</v>
      </c>
      <c r="G209" s="26" t="n"/>
      <c r="H209" s="41">
        <f>AVERAGE(F189:F208)</f>
        <v/>
      </c>
      <c r="I209" s="41">
        <f>AVERAGE(F160:F208)</f>
        <v/>
      </c>
      <c r="J209" s="41">
        <f>AVERAGE(F109:F208)</f>
        <v/>
      </c>
      <c r="K209" s="41">
        <f>STDEV(F189:F208)</f>
        <v/>
      </c>
      <c r="L209" s="41">
        <f>H209+2*K209</f>
        <v/>
      </c>
      <c r="M209" s="41">
        <f>H209-2*K209</f>
        <v/>
      </c>
      <c r="N209" s="41">
        <f>H209+1.5*K209</f>
        <v/>
      </c>
      <c r="O209" s="41">
        <f>H209-1.5*K209</f>
        <v/>
      </c>
      <c r="P209" s="26" t="n"/>
      <c r="Q209" s="42">
        <f>(H208-H179)/H179</f>
        <v/>
      </c>
      <c r="R209" s="43">
        <f>IF(Q209&gt;=0.1,1,IF(Q209&gt;-0.1,0,-1))</f>
        <v/>
      </c>
      <c r="S209" s="42">
        <f>(I209-I179)/I179</f>
        <v/>
      </c>
      <c r="T209" s="43">
        <f>IF(S209&gt;=0.05,1,IF(S209&gt;-0.05,0,-1))</f>
        <v/>
      </c>
      <c r="U209" s="42">
        <f>(J208-J179)/J179</f>
        <v/>
      </c>
      <c r="V209" s="43">
        <f>IF(U209&gt;=0.03,1,IF(U209&gt;-0.03,0,-1))</f>
        <v/>
      </c>
      <c r="W209" s="43">
        <f>R209+T209+V209</f>
        <v/>
      </c>
      <c r="Y209" s="44">
        <f>(H208-H29)/H29</f>
        <v/>
      </c>
      <c r="Z209" s="43">
        <f>IF(Y209&gt;=0.1,1,IF(Y209&gt;-0.1,0,-1))</f>
        <v/>
      </c>
      <c r="AA209" s="39" t="n"/>
      <c r="AB209" s="43">
        <f>IF(AA209&gt;=0.05,1,IF(AA209&gt;-0.05,0,-1))</f>
        <v/>
      </c>
      <c r="AC209" s="39" t="n"/>
      <c r="AD209" s="43">
        <f>IF(AC209&gt;=0.03,1,IF(AC209&gt;-0.03,0,-1))</f>
        <v/>
      </c>
      <c r="AE209" s="43">
        <f>Z209+AB209+AD209</f>
        <v/>
      </c>
      <c r="AG209" s="39">
        <f>IF(H209&gt;I209,IF(I209&gt;J209,4,3),IF(H209&lt;J209,IF(I209&lt;J209,0,1),2))</f>
        <v/>
      </c>
      <c r="AI209" s="39">
        <f>IF(D209&gt;H209,3,IF(D209&gt;I209,2,IF(D209&gt;J209,1,0)))</f>
        <v/>
      </c>
      <c r="AK209" s="39">
        <f>IF(M209&gt;H209,3,IF(M209&gt;I209,2,IF(M209&gt;J209,1,0)))</f>
        <v/>
      </c>
      <c r="AM209" s="39">
        <f>IF(L209&gt;H209,3,IF(L209&gt;I209,2,IF(L209&gt;J209,1,0)))</f>
        <v/>
      </c>
      <c r="AO209" s="39">
        <f>IF(C208&gt;L208,2,IF(C208&gt;N208,1,0))</f>
        <v/>
      </c>
      <c r="AP209" s="39">
        <f>SUM(AO205:AO208)</f>
        <v/>
      </c>
      <c r="AQ209" s="39">
        <f>AQ208+1</f>
        <v/>
      </c>
      <c r="AR209" s="39">
        <f>IF(AP209&gt;0,AR208+1,0)</f>
        <v/>
      </c>
      <c r="AS209" s="39">
        <f>IF(AR210=0,AR209,0)</f>
        <v/>
      </c>
      <c r="AT209" s="36" t="n"/>
      <c r="AU209" s="36" t="n"/>
      <c r="AV209" s="36" t="n"/>
      <c r="AW209" s="36" t="n"/>
      <c r="AY209" s="39">
        <f>IF(D208&lt;M208,-2,IF(D208&lt;O208,-1,0))</f>
        <v/>
      </c>
      <c r="AZ209" s="39">
        <f>SUM(AY205:AY208)</f>
        <v/>
      </c>
      <c r="BA209" s="39">
        <f>BA208+1</f>
        <v/>
      </c>
      <c r="BB209" s="39">
        <f>IF(AZ209&lt;0,BB208+1,0)</f>
        <v/>
      </c>
      <c r="BC209" s="39">
        <f>IF(BB210=0,BB209,0)</f>
        <v/>
      </c>
      <c r="BD209" s="36" t="n"/>
      <c r="BE209" s="36" t="n"/>
      <c r="BF209" s="36" t="n"/>
      <c r="BG209" s="36" t="n"/>
    </row>
    <row r="210" ht="15" customHeight="1" s="27">
      <c r="B210" s="40" t="n">
        <v>42313</v>
      </c>
      <c r="C210" s="41" t="n">
        <v>16.175</v>
      </c>
      <c r="D210" s="41" t="n">
        <v>15.855</v>
      </c>
      <c r="E210" s="41" t="n">
        <v>15.97</v>
      </c>
      <c r="F210" s="41" t="n">
        <v>16.065</v>
      </c>
      <c r="G210" s="26" t="n"/>
      <c r="H210" s="41">
        <f>AVERAGE(F190:F209)</f>
        <v/>
      </c>
      <c r="I210" s="41">
        <f>AVERAGE(F161:F209)</f>
        <v/>
      </c>
      <c r="J210" s="41">
        <f>AVERAGE(F110:F209)</f>
        <v/>
      </c>
      <c r="K210" s="41">
        <f>STDEV(F190:F209)</f>
        <v/>
      </c>
      <c r="L210" s="41">
        <f>H210+2*K210</f>
        <v/>
      </c>
      <c r="M210" s="41">
        <f>H210-2*K210</f>
        <v/>
      </c>
      <c r="N210" s="41">
        <f>H210+1.5*K210</f>
        <v/>
      </c>
      <c r="O210" s="41">
        <f>H210-1.5*K210</f>
        <v/>
      </c>
      <c r="P210" s="26" t="n"/>
      <c r="Q210" s="42">
        <f>(H209-H180)/H180</f>
        <v/>
      </c>
      <c r="R210" s="43">
        <f>IF(Q210&gt;=0.1,1,IF(Q210&gt;-0.1,0,-1))</f>
        <v/>
      </c>
      <c r="S210" s="42">
        <f>(I210-I180)/I180</f>
        <v/>
      </c>
      <c r="T210" s="43">
        <f>IF(S210&gt;=0.05,1,IF(S210&gt;-0.05,0,-1))</f>
        <v/>
      </c>
      <c r="U210" s="42">
        <f>(J209-J180)/J180</f>
        <v/>
      </c>
      <c r="V210" s="43">
        <f>IF(U210&gt;=0.03,1,IF(U210&gt;-0.03,0,-1))</f>
        <v/>
      </c>
      <c r="W210" s="43">
        <f>R210+T210+V210</f>
        <v/>
      </c>
      <c r="Y210" s="44">
        <f>(H209-H30)/H30</f>
        <v/>
      </c>
      <c r="Z210" s="43">
        <f>IF(Y210&gt;=0.1,1,IF(Y210&gt;-0.1,0,-1))</f>
        <v/>
      </c>
      <c r="AA210" s="39" t="n"/>
      <c r="AB210" s="43">
        <f>IF(AA210&gt;=0.05,1,IF(AA210&gt;-0.05,0,-1))</f>
        <v/>
      </c>
      <c r="AC210" s="39" t="n"/>
      <c r="AD210" s="43">
        <f>IF(AC210&gt;=0.03,1,IF(AC210&gt;-0.03,0,-1))</f>
        <v/>
      </c>
      <c r="AE210" s="43">
        <f>Z210+AB210+AD210</f>
        <v/>
      </c>
      <c r="AG210" s="39">
        <f>IF(H210&gt;I210,IF(I210&gt;J210,4,3),IF(H210&lt;J210,IF(I210&lt;J210,0,1),2))</f>
        <v/>
      </c>
      <c r="AI210" s="39">
        <f>IF(D210&gt;H210,3,IF(D210&gt;I210,2,IF(D210&gt;J210,1,0)))</f>
        <v/>
      </c>
      <c r="AK210" s="39">
        <f>IF(M210&gt;H210,3,IF(M210&gt;I210,2,IF(M210&gt;J210,1,0)))</f>
        <v/>
      </c>
      <c r="AM210" s="39">
        <f>IF(L210&gt;H210,3,IF(L210&gt;I210,2,IF(L210&gt;J210,1,0)))</f>
        <v/>
      </c>
      <c r="AO210" s="39">
        <f>IF(C209&gt;L209,2,IF(C209&gt;N209,1,0))</f>
        <v/>
      </c>
      <c r="AP210" s="39">
        <f>SUM(AO206:AO209)</f>
        <v/>
      </c>
      <c r="AQ210" s="39">
        <f>AQ209+1</f>
        <v/>
      </c>
      <c r="AR210" s="39">
        <f>IF(AP210&gt;0,AR209+1,0)</f>
        <v/>
      </c>
      <c r="AS210" s="39">
        <f>IF(AR211=0,AR210,0)</f>
        <v/>
      </c>
      <c r="AT210" s="36" t="n"/>
      <c r="AU210" s="36" t="n"/>
      <c r="AV210" s="36" t="n"/>
      <c r="AW210" s="36" t="n"/>
      <c r="AY210" s="39">
        <f>IF(D209&lt;M209,-2,IF(D209&lt;O209,-1,0))</f>
        <v/>
      </c>
      <c r="AZ210" s="39">
        <f>SUM(AY206:AY209)</f>
        <v/>
      </c>
      <c r="BA210" s="39">
        <f>BA209+1</f>
        <v/>
      </c>
      <c r="BB210" s="39">
        <f>IF(AZ210&lt;0,BB209+1,0)</f>
        <v/>
      </c>
      <c r="BC210" s="39">
        <f>IF(BB211=0,BB210,0)</f>
        <v/>
      </c>
      <c r="BD210" s="36" t="n"/>
      <c r="BE210" s="36" t="n"/>
      <c r="BF210" s="36" t="n"/>
      <c r="BG210" s="36" t="n"/>
    </row>
    <row r="211" ht="15" customHeight="1" s="27">
      <c r="B211" s="40" t="n">
        <v>42314</v>
      </c>
      <c r="C211" s="41" t="n">
        <v>16.475</v>
      </c>
      <c r="D211" s="41" t="n">
        <v>16.025</v>
      </c>
      <c r="E211" s="41" t="n">
        <v>16.095</v>
      </c>
      <c r="F211" s="41" t="n">
        <v>16.43</v>
      </c>
      <c r="G211" s="26" t="n"/>
      <c r="H211" s="41">
        <f>AVERAGE(F191:F210)</f>
        <v/>
      </c>
      <c r="I211" s="41">
        <f>AVERAGE(F162:F210)</f>
        <v/>
      </c>
      <c r="J211" s="41">
        <f>AVERAGE(F111:F210)</f>
        <v/>
      </c>
      <c r="K211" s="41">
        <f>STDEV(F191:F210)</f>
        <v/>
      </c>
      <c r="L211" s="41">
        <f>H211+2*K211</f>
        <v/>
      </c>
      <c r="M211" s="41">
        <f>H211-2*K211</f>
        <v/>
      </c>
      <c r="N211" s="41">
        <f>H211+1.5*K211</f>
        <v/>
      </c>
      <c r="O211" s="41">
        <f>H211-1.5*K211</f>
        <v/>
      </c>
      <c r="P211" s="26" t="n"/>
      <c r="Q211" s="42">
        <f>(H210-H181)/H181</f>
        <v/>
      </c>
      <c r="R211" s="43">
        <f>IF(Q211&gt;=0.1,1,IF(Q211&gt;-0.1,0,-1))</f>
        <v/>
      </c>
      <c r="S211" s="42">
        <f>(I211-I181)/I181</f>
        <v/>
      </c>
      <c r="T211" s="43">
        <f>IF(S211&gt;=0.05,1,IF(S211&gt;-0.05,0,-1))</f>
        <v/>
      </c>
      <c r="U211" s="42">
        <f>(J210-J181)/J181</f>
        <v/>
      </c>
      <c r="V211" s="43">
        <f>IF(U211&gt;=0.03,1,IF(U211&gt;-0.03,0,-1))</f>
        <v/>
      </c>
      <c r="W211" s="43">
        <f>R211+T211+V211</f>
        <v/>
      </c>
      <c r="Y211" s="44">
        <f>(H210-H31)/H31</f>
        <v/>
      </c>
      <c r="Z211" s="43">
        <f>IF(Y211&gt;=0.1,1,IF(Y211&gt;-0.1,0,-1))</f>
        <v/>
      </c>
      <c r="AA211" s="39" t="n"/>
      <c r="AB211" s="43">
        <f>IF(AA211&gt;=0.05,1,IF(AA211&gt;-0.05,0,-1))</f>
        <v/>
      </c>
      <c r="AC211" s="39" t="n"/>
      <c r="AD211" s="43">
        <f>IF(AC211&gt;=0.03,1,IF(AC211&gt;-0.03,0,-1))</f>
        <v/>
      </c>
      <c r="AE211" s="43">
        <f>Z211+AB211+AD211</f>
        <v/>
      </c>
      <c r="AG211" s="39">
        <f>IF(H211&gt;I211,IF(I211&gt;J211,4,3),IF(H211&lt;J211,IF(I211&lt;J211,0,1),2))</f>
        <v/>
      </c>
      <c r="AI211" s="39">
        <f>IF(D211&gt;H211,3,IF(D211&gt;I211,2,IF(D211&gt;J211,1,0)))</f>
        <v/>
      </c>
      <c r="AK211" s="39">
        <f>IF(M211&gt;H211,3,IF(M211&gt;I211,2,IF(M211&gt;J211,1,0)))</f>
        <v/>
      </c>
      <c r="AM211" s="39">
        <f>IF(L211&gt;H211,3,IF(L211&gt;I211,2,IF(L211&gt;J211,1,0)))</f>
        <v/>
      </c>
      <c r="AO211" s="39">
        <f>IF(C210&gt;L210,2,IF(C210&gt;N210,1,0))</f>
        <v/>
      </c>
      <c r="AP211" s="39">
        <f>SUM(AO207:AO210)</f>
        <v/>
      </c>
      <c r="AQ211" s="39">
        <f>AQ210+1</f>
        <v/>
      </c>
      <c r="AR211" s="39">
        <f>IF(AP211&gt;0,AR210+1,0)</f>
        <v/>
      </c>
      <c r="AS211" s="39">
        <f>IF(AR212=0,AR211,0)</f>
        <v/>
      </c>
      <c r="AT211" s="36" t="n"/>
      <c r="AU211" s="36" t="n"/>
      <c r="AV211" s="36" t="n"/>
      <c r="AW211" s="36" t="n"/>
      <c r="AY211" s="39">
        <f>IF(D210&lt;M210,-2,IF(D210&lt;O210,-1,0))</f>
        <v/>
      </c>
      <c r="AZ211" s="39">
        <f>SUM(AY207:AY210)</f>
        <v/>
      </c>
      <c r="BA211" s="39">
        <f>BA210+1</f>
        <v/>
      </c>
      <c r="BB211" s="39">
        <f>IF(AZ211&lt;0,BB210+1,0)</f>
        <v/>
      </c>
      <c r="BC211" s="39">
        <f>IF(BB212=0,BB211,0)</f>
        <v/>
      </c>
      <c r="BD211" s="36" t="n"/>
      <c r="BE211" s="36" t="n"/>
      <c r="BF211" s="36" t="n"/>
      <c r="BG211" s="36" t="n"/>
    </row>
    <row r="212" ht="15" customHeight="1" s="27">
      <c r="B212" s="40" t="n">
        <v>42317</v>
      </c>
      <c r="C212" s="41" t="n">
        <v>16.44</v>
      </c>
      <c r="D212" s="41" t="n">
        <v>16.09</v>
      </c>
      <c r="E212" s="41" t="n">
        <v>16.39</v>
      </c>
      <c r="F212" s="41" t="n">
        <v>16.105</v>
      </c>
      <c r="G212" s="26" t="n"/>
      <c r="H212" s="41">
        <f>AVERAGE(F192:F211)</f>
        <v/>
      </c>
      <c r="I212" s="41">
        <f>AVERAGE(F163:F211)</f>
        <v/>
      </c>
      <c r="J212" s="41">
        <f>AVERAGE(F112:F211)</f>
        <v/>
      </c>
      <c r="K212" s="41">
        <f>STDEV(F192:F211)</f>
        <v/>
      </c>
      <c r="L212" s="41">
        <f>H212+2*K212</f>
        <v/>
      </c>
      <c r="M212" s="41">
        <f>H212-2*K212</f>
        <v/>
      </c>
      <c r="N212" s="41">
        <f>H212+1.5*K212</f>
        <v/>
      </c>
      <c r="O212" s="41">
        <f>H212-1.5*K212</f>
        <v/>
      </c>
      <c r="P212" s="26" t="n"/>
      <c r="Q212" s="42">
        <f>(H211-H182)/H182</f>
        <v/>
      </c>
      <c r="R212" s="43">
        <f>IF(Q212&gt;=0.1,1,IF(Q212&gt;-0.1,0,-1))</f>
        <v/>
      </c>
      <c r="S212" s="42">
        <f>(I212-I182)/I182</f>
        <v/>
      </c>
      <c r="T212" s="43">
        <f>IF(S212&gt;=0.05,1,IF(S212&gt;-0.05,0,-1))</f>
        <v/>
      </c>
      <c r="U212" s="42">
        <f>(J211-J182)/J182</f>
        <v/>
      </c>
      <c r="V212" s="43">
        <f>IF(U212&gt;=0.03,1,IF(U212&gt;-0.03,0,-1))</f>
        <v/>
      </c>
      <c r="W212" s="43">
        <f>R212+T212+V212</f>
        <v/>
      </c>
      <c r="Y212" s="44">
        <f>(H211-H32)/H32</f>
        <v/>
      </c>
      <c r="Z212" s="43">
        <f>IF(Y212&gt;=0.1,1,IF(Y212&gt;-0.1,0,-1))</f>
        <v/>
      </c>
      <c r="AA212" s="39" t="n"/>
      <c r="AB212" s="43">
        <f>IF(AA212&gt;=0.05,1,IF(AA212&gt;-0.05,0,-1))</f>
        <v/>
      </c>
      <c r="AC212" s="39" t="n"/>
      <c r="AD212" s="43">
        <f>IF(AC212&gt;=0.03,1,IF(AC212&gt;-0.03,0,-1))</f>
        <v/>
      </c>
      <c r="AE212" s="43">
        <f>Z212+AB212+AD212</f>
        <v/>
      </c>
      <c r="AG212" s="39">
        <f>IF(H212&gt;I212,IF(I212&gt;J212,4,3),IF(H212&lt;J212,IF(I212&lt;J212,0,1),2))</f>
        <v/>
      </c>
      <c r="AI212" s="39">
        <f>IF(D212&gt;H212,3,IF(D212&gt;I212,2,IF(D212&gt;J212,1,0)))</f>
        <v/>
      </c>
      <c r="AK212" s="39">
        <f>IF(M212&gt;H212,3,IF(M212&gt;I212,2,IF(M212&gt;J212,1,0)))</f>
        <v/>
      </c>
      <c r="AM212" s="39">
        <f>IF(L212&gt;H212,3,IF(L212&gt;I212,2,IF(L212&gt;J212,1,0)))</f>
        <v/>
      </c>
      <c r="AO212" s="39">
        <f>IF(C211&gt;L211,2,IF(C211&gt;N211,1,0))</f>
        <v/>
      </c>
      <c r="AP212" s="39">
        <f>SUM(AO208:AO211)</f>
        <v/>
      </c>
      <c r="AQ212" s="39">
        <f>AQ211+1</f>
        <v/>
      </c>
      <c r="AR212" s="39">
        <f>IF(AP212&gt;0,AR211+1,0)</f>
        <v/>
      </c>
      <c r="AS212" s="39">
        <f>IF(AR213=0,AR212,0)</f>
        <v/>
      </c>
      <c r="AT212" s="36" t="n"/>
      <c r="AU212" s="36" t="n"/>
      <c r="AV212" s="36" t="n"/>
      <c r="AW212" s="36" t="n"/>
      <c r="AY212" s="39">
        <f>IF(D211&lt;M211,-2,IF(D211&lt;O211,-1,0))</f>
        <v/>
      </c>
      <c r="AZ212" s="39">
        <f>SUM(AY208:AY211)</f>
        <v/>
      </c>
      <c r="BA212" s="39">
        <f>BA211+1</f>
        <v/>
      </c>
      <c r="BB212" s="39">
        <f>IF(AZ212&lt;0,BB211+1,0)</f>
        <v/>
      </c>
      <c r="BC212" s="39">
        <f>IF(BB213=0,BB212,0)</f>
        <v/>
      </c>
      <c r="BD212" s="36" t="n"/>
      <c r="BE212" s="36" t="n"/>
      <c r="BF212" s="36" t="n"/>
      <c r="BG212" s="36" t="n"/>
    </row>
    <row r="213" ht="15" customHeight="1" s="27">
      <c r="B213" s="40" t="n">
        <v>42318</v>
      </c>
      <c r="C213" s="41" t="n">
        <v>16.47</v>
      </c>
      <c r="D213" s="41" t="n">
        <v>16.185</v>
      </c>
      <c r="E213" s="41" t="n">
        <v>16.26</v>
      </c>
      <c r="F213" s="41" t="n">
        <v>16.4</v>
      </c>
      <c r="G213" s="26" t="n"/>
      <c r="H213" s="41">
        <f>AVERAGE(F193:F212)</f>
        <v/>
      </c>
      <c r="I213" s="41">
        <f>AVERAGE(F164:F212)</f>
        <v/>
      </c>
      <c r="J213" s="41">
        <f>AVERAGE(F113:F212)</f>
        <v/>
      </c>
      <c r="K213" s="41">
        <f>STDEV(F193:F212)</f>
        <v/>
      </c>
      <c r="L213" s="41">
        <f>H213+2*K213</f>
        <v/>
      </c>
      <c r="M213" s="41">
        <f>H213-2*K213</f>
        <v/>
      </c>
      <c r="N213" s="41">
        <f>H213+1.5*K213</f>
        <v/>
      </c>
      <c r="O213" s="41">
        <f>H213-1.5*K213</f>
        <v/>
      </c>
      <c r="P213" s="26" t="n"/>
      <c r="Q213" s="42">
        <f>(H212-H183)/H183</f>
        <v/>
      </c>
      <c r="R213" s="43">
        <f>IF(Q213&gt;=0.1,1,IF(Q213&gt;-0.1,0,-1))</f>
        <v/>
      </c>
      <c r="S213" s="42">
        <f>(I213-I183)/I183</f>
        <v/>
      </c>
      <c r="T213" s="43">
        <f>IF(S213&gt;=0.05,1,IF(S213&gt;-0.05,0,-1))</f>
        <v/>
      </c>
      <c r="U213" s="42">
        <f>(J212-J183)/J183</f>
        <v/>
      </c>
      <c r="V213" s="43">
        <f>IF(U213&gt;=0.03,1,IF(U213&gt;-0.03,0,-1))</f>
        <v/>
      </c>
      <c r="W213" s="43">
        <f>R213+T213+V213</f>
        <v/>
      </c>
      <c r="Y213" s="44">
        <f>(H212-H33)/H33</f>
        <v/>
      </c>
      <c r="Z213" s="43">
        <f>IF(Y213&gt;=0.1,1,IF(Y213&gt;-0.1,0,-1))</f>
        <v/>
      </c>
      <c r="AA213" s="39" t="n"/>
      <c r="AB213" s="43">
        <f>IF(AA213&gt;=0.05,1,IF(AA213&gt;-0.05,0,-1))</f>
        <v/>
      </c>
      <c r="AC213" s="39" t="n"/>
      <c r="AD213" s="43">
        <f>IF(AC213&gt;=0.03,1,IF(AC213&gt;-0.03,0,-1))</f>
        <v/>
      </c>
      <c r="AE213" s="43">
        <f>Z213+AB213+AD213</f>
        <v/>
      </c>
      <c r="AG213" s="39">
        <f>IF(H213&gt;I213,IF(I213&gt;J213,4,3),IF(H213&lt;J213,IF(I213&lt;J213,0,1),2))</f>
        <v/>
      </c>
      <c r="AI213" s="39">
        <f>IF(D213&gt;H213,3,IF(D213&gt;I213,2,IF(D213&gt;J213,1,0)))</f>
        <v/>
      </c>
      <c r="AK213" s="39">
        <f>IF(M213&gt;H213,3,IF(M213&gt;I213,2,IF(M213&gt;J213,1,0)))</f>
        <v/>
      </c>
      <c r="AM213" s="39">
        <f>IF(L213&gt;H213,3,IF(L213&gt;I213,2,IF(L213&gt;J213,1,0)))</f>
        <v/>
      </c>
      <c r="AO213" s="39">
        <f>IF(C212&gt;L212,2,IF(C212&gt;N212,1,0))</f>
        <v/>
      </c>
      <c r="AP213" s="39">
        <f>SUM(AO209:AO212)</f>
        <v/>
      </c>
      <c r="AQ213" s="39">
        <f>AQ212+1</f>
        <v/>
      </c>
      <c r="AR213" s="39">
        <f>IF(AP213&gt;0,AR212+1,0)</f>
        <v/>
      </c>
      <c r="AS213" s="39">
        <f>IF(AR214=0,AR213,0)</f>
        <v/>
      </c>
      <c r="AT213" s="36" t="n"/>
      <c r="AU213" s="36" t="n"/>
      <c r="AV213" s="36" t="n"/>
      <c r="AW213" s="36" t="n"/>
      <c r="AY213" s="39">
        <f>IF(D212&lt;M212,-2,IF(D212&lt;O212,-1,0))</f>
        <v/>
      </c>
      <c r="AZ213" s="39">
        <f>SUM(AY209:AY212)</f>
        <v/>
      </c>
      <c r="BA213" s="39">
        <f>BA212+1</f>
        <v/>
      </c>
      <c r="BB213" s="39">
        <f>IF(AZ213&lt;0,BB212+1,0)</f>
        <v/>
      </c>
      <c r="BC213" s="39">
        <f>IF(BB214=0,BB213,0)</f>
        <v/>
      </c>
      <c r="BD213" s="36" t="n"/>
      <c r="BE213" s="36" t="n"/>
      <c r="BF213" s="36" t="n"/>
      <c r="BG213" s="36" t="n"/>
    </row>
    <row r="214" ht="15" customHeight="1" s="27">
      <c r="B214" s="40" t="n">
        <v>42319</v>
      </c>
      <c r="C214" s="41" t="n">
        <v>16.68</v>
      </c>
      <c r="D214" s="41" t="n">
        <v>16.37</v>
      </c>
      <c r="E214" s="41" t="n">
        <v>16.39</v>
      </c>
      <c r="F214" s="41" t="n">
        <v>16.58</v>
      </c>
      <c r="G214" s="26" t="n"/>
      <c r="H214" s="41">
        <f>AVERAGE(F194:F213)</f>
        <v/>
      </c>
      <c r="I214" s="41">
        <f>AVERAGE(F165:F213)</f>
        <v/>
      </c>
      <c r="J214" s="41">
        <f>AVERAGE(F114:F213)</f>
        <v/>
      </c>
      <c r="K214" s="41">
        <f>STDEV(F194:F213)</f>
        <v/>
      </c>
      <c r="L214" s="41">
        <f>H214+2*K214</f>
        <v/>
      </c>
      <c r="M214" s="41">
        <f>H214-2*K214</f>
        <v/>
      </c>
      <c r="N214" s="41">
        <f>H214+1.5*K214</f>
        <v/>
      </c>
      <c r="O214" s="41">
        <f>H214-1.5*K214</f>
        <v/>
      </c>
      <c r="P214" s="26" t="n"/>
      <c r="Q214" s="42">
        <f>(H213-H184)/H184</f>
        <v/>
      </c>
      <c r="R214" s="43">
        <f>IF(Q214&gt;=0.1,1,IF(Q214&gt;-0.1,0,-1))</f>
        <v/>
      </c>
      <c r="S214" s="42">
        <f>(I214-I184)/I184</f>
        <v/>
      </c>
      <c r="T214" s="43">
        <f>IF(S214&gt;=0.05,1,IF(S214&gt;-0.05,0,-1))</f>
        <v/>
      </c>
      <c r="U214" s="42">
        <f>(J213-J184)/J184</f>
        <v/>
      </c>
      <c r="V214" s="43">
        <f>IF(U214&gt;=0.03,1,IF(U214&gt;-0.03,0,-1))</f>
        <v/>
      </c>
      <c r="W214" s="43">
        <f>R214+T214+V214</f>
        <v/>
      </c>
      <c r="Y214" s="44">
        <f>(H213-H34)/H34</f>
        <v/>
      </c>
      <c r="Z214" s="43">
        <f>IF(Y214&gt;=0.1,1,IF(Y214&gt;-0.1,0,-1))</f>
        <v/>
      </c>
      <c r="AA214" s="39" t="n"/>
      <c r="AB214" s="43">
        <f>IF(AA214&gt;=0.05,1,IF(AA214&gt;-0.05,0,-1))</f>
        <v/>
      </c>
      <c r="AC214" s="39" t="n"/>
      <c r="AD214" s="43">
        <f>IF(AC214&gt;=0.03,1,IF(AC214&gt;-0.03,0,-1))</f>
        <v/>
      </c>
      <c r="AE214" s="43">
        <f>Z214+AB214+AD214</f>
        <v/>
      </c>
      <c r="AG214" s="39">
        <f>IF(H214&gt;I214,IF(I214&gt;J214,4,3),IF(H214&lt;J214,IF(I214&lt;J214,0,1),2))</f>
        <v/>
      </c>
      <c r="AI214" s="39">
        <f>IF(D214&gt;H214,3,IF(D214&gt;I214,2,IF(D214&gt;J214,1,0)))</f>
        <v/>
      </c>
      <c r="AK214" s="39">
        <f>IF(M214&gt;H214,3,IF(M214&gt;I214,2,IF(M214&gt;J214,1,0)))</f>
        <v/>
      </c>
      <c r="AM214" s="39">
        <f>IF(L214&gt;H214,3,IF(L214&gt;I214,2,IF(L214&gt;J214,1,0)))</f>
        <v/>
      </c>
      <c r="AO214" s="39">
        <f>IF(C213&gt;L213,2,IF(C213&gt;N213,1,0))</f>
        <v/>
      </c>
      <c r="AP214" s="39">
        <f>SUM(AO210:AO213)</f>
        <v/>
      </c>
      <c r="AQ214" s="39">
        <f>AQ213+1</f>
        <v/>
      </c>
      <c r="AR214" s="39">
        <f>IF(AP214&gt;0,AR213+1,0)</f>
        <v/>
      </c>
      <c r="AS214" s="39">
        <f>IF(AR215=0,AR214,0)</f>
        <v/>
      </c>
      <c r="AT214" s="36" t="n"/>
      <c r="AU214" s="36" t="n"/>
      <c r="AV214" s="36" t="n"/>
      <c r="AW214" s="36" t="n"/>
      <c r="AY214" s="39">
        <f>IF(D213&lt;M213,-2,IF(D213&lt;O213,-1,0))</f>
        <v/>
      </c>
      <c r="AZ214" s="39">
        <f>SUM(AY210:AY213)</f>
        <v/>
      </c>
      <c r="BA214" s="39">
        <f>BA213+1</f>
        <v/>
      </c>
      <c r="BB214" s="39">
        <f>IF(AZ214&lt;0,BB213+1,0)</f>
        <v/>
      </c>
      <c r="BC214" s="39">
        <f>IF(BB215=0,BB214,0)</f>
        <v/>
      </c>
      <c r="BD214" s="36" t="n"/>
      <c r="BE214" s="36" t="n"/>
      <c r="BF214" s="36" t="n"/>
      <c r="BG214" s="36" t="n"/>
    </row>
    <row r="215" ht="15" customHeight="1" s="27">
      <c r="B215" s="40" t="n">
        <v>42320</v>
      </c>
      <c r="C215" s="41" t="n">
        <v>16.7</v>
      </c>
      <c r="D215" s="41" t="n">
        <v>16.13</v>
      </c>
      <c r="E215" s="41" t="n">
        <v>16.51</v>
      </c>
      <c r="F215" s="41" t="n">
        <v>16.27</v>
      </c>
      <c r="G215" s="26" t="n"/>
      <c r="H215" s="41">
        <f>AVERAGE(F195:F214)</f>
        <v/>
      </c>
      <c r="I215" s="41">
        <f>AVERAGE(F166:F214)</f>
        <v/>
      </c>
      <c r="J215" s="41">
        <f>AVERAGE(F115:F214)</f>
        <v/>
      </c>
      <c r="K215" s="41">
        <f>STDEV(F195:F214)</f>
        <v/>
      </c>
      <c r="L215" s="41">
        <f>H215+2*K215</f>
        <v/>
      </c>
      <c r="M215" s="41">
        <f>H215-2*K215</f>
        <v/>
      </c>
      <c r="N215" s="41">
        <f>H215+1.5*K215</f>
        <v/>
      </c>
      <c r="O215" s="41">
        <f>H215-1.5*K215</f>
        <v/>
      </c>
      <c r="P215" s="26" t="n"/>
      <c r="Q215" s="42">
        <f>(H214-H185)/H185</f>
        <v/>
      </c>
      <c r="R215" s="43">
        <f>IF(Q215&gt;=0.1,1,IF(Q215&gt;-0.1,0,-1))</f>
        <v/>
      </c>
      <c r="S215" s="42">
        <f>(I215-I185)/I185</f>
        <v/>
      </c>
      <c r="T215" s="43">
        <f>IF(S215&gt;=0.05,1,IF(S215&gt;-0.05,0,-1))</f>
        <v/>
      </c>
      <c r="U215" s="42">
        <f>(J214-J185)/J185</f>
        <v/>
      </c>
      <c r="V215" s="43">
        <f>IF(U215&gt;=0.03,1,IF(U215&gt;-0.03,0,-1))</f>
        <v/>
      </c>
      <c r="W215" s="43">
        <f>R215+T215+V215</f>
        <v/>
      </c>
      <c r="Y215" s="44">
        <f>(H214-H35)/H35</f>
        <v/>
      </c>
      <c r="Z215" s="43">
        <f>IF(Y215&gt;=0.1,1,IF(Y215&gt;-0.1,0,-1))</f>
        <v/>
      </c>
      <c r="AA215" s="39" t="n"/>
      <c r="AB215" s="43">
        <f>IF(AA215&gt;=0.05,1,IF(AA215&gt;-0.05,0,-1))</f>
        <v/>
      </c>
      <c r="AC215" s="39" t="n"/>
      <c r="AD215" s="43">
        <f>IF(AC215&gt;=0.03,1,IF(AC215&gt;-0.03,0,-1))</f>
        <v/>
      </c>
      <c r="AE215" s="43">
        <f>Z215+AB215+AD215</f>
        <v/>
      </c>
      <c r="AG215" s="39">
        <f>IF(H215&gt;I215,IF(I215&gt;J215,4,3),IF(H215&lt;J215,IF(I215&lt;J215,0,1),2))</f>
        <v/>
      </c>
      <c r="AI215" s="39">
        <f>IF(D215&gt;H215,3,IF(D215&gt;I215,2,IF(D215&gt;J215,1,0)))</f>
        <v/>
      </c>
      <c r="AK215" s="39">
        <f>IF(M215&gt;H215,3,IF(M215&gt;I215,2,IF(M215&gt;J215,1,0)))</f>
        <v/>
      </c>
      <c r="AM215" s="39">
        <f>IF(L215&gt;H215,3,IF(L215&gt;I215,2,IF(L215&gt;J215,1,0)))</f>
        <v/>
      </c>
      <c r="AO215" s="39">
        <f>IF(C214&gt;L214,2,IF(C214&gt;N214,1,0))</f>
        <v/>
      </c>
      <c r="AP215" s="39">
        <f>SUM(AO211:AO214)</f>
        <v/>
      </c>
      <c r="AQ215" s="39">
        <f>AQ214+1</f>
        <v/>
      </c>
      <c r="AR215" s="39">
        <f>IF(AP215&gt;0,AR214+1,0)</f>
        <v/>
      </c>
      <c r="AS215" s="39">
        <f>IF(AR216=0,AR215,0)</f>
        <v/>
      </c>
      <c r="AT215" s="36" t="n"/>
      <c r="AU215" s="36" t="n"/>
      <c r="AV215" s="36" t="n"/>
      <c r="AW215" s="36" t="n"/>
      <c r="AY215" s="39">
        <f>IF(D214&lt;M214,-2,IF(D214&lt;O214,-1,0))</f>
        <v/>
      </c>
      <c r="AZ215" s="39">
        <f>SUM(AY211:AY214)</f>
        <v/>
      </c>
      <c r="BA215" s="39">
        <f>BA214+1</f>
        <v/>
      </c>
      <c r="BB215" s="39">
        <f>IF(AZ215&lt;0,BB214+1,0)</f>
        <v/>
      </c>
      <c r="BC215" s="39">
        <f>IF(BB216=0,BB215,0)</f>
        <v/>
      </c>
      <c r="BD215" s="36" t="n"/>
      <c r="BE215" s="36" t="n"/>
      <c r="BF215" s="36" t="n"/>
      <c r="BG215" s="36" t="n"/>
    </row>
    <row r="216" ht="15" customHeight="1" s="27">
      <c r="B216" s="40" t="n">
        <v>42321</v>
      </c>
      <c r="C216" s="41" t="n">
        <v>16.39</v>
      </c>
      <c r="D216" s="41" t="n">
        <v>16.075</v>
      </c>
      <c r="E216" s="41" t="n">
        <v>16.175</v>
      </c>
      <c r="F216" s="41" t="n">
        <v>16.245</v>
      </c>
      <c r="G216" s="26" t="n"/>
      <c r="H216" s="41">
        <f>AVERAGE(F196:F215)</f>
        <v/>
      </c>
      <c r="I216" s="41">
        <f>AVERAGE(F167:F215)</f>
        <v/>
      </c>
      <c r="J216" s="41">
        <f>AVERAGE(F116:F215)</f>
        <v/>
      </c>
      <c r="K216" s="41">
        <f>STDEV(F196:F215)</f>
        <v/>
      </c>
      <c r="L216" s="41">
        <f>H216+2*K216</f>
        <v/>
      </c>
      <c r="M216" s="41">
        <f>H216-2*K216</f>
        <v/>
      </c>
      <c r="N216" s="41">
        <f>H216+1.5*K216</f>
        <v/>
      </c>
      <c r="O216" s="41">
        <f>H216-1.5*K216</f>
        <v/>
      </c>
      <c r="P216" s="26" t="n"/>
      <c r="Q216" s="42">
        <f>(H215-H186)/H186</f>
        <v/>
      </c>
      <c r="R216" s="43">
        <f>IF(Q216&gt;=0.1,1,IF(Q216&gt;-0.1,0,-1))</f>
        <v/>
      </c>
      <c r="S216" s="42">
        <f>(I216-I186)/I186</f>
        <v/>
      </c>
      <c r="T216" s="43">
        <f>IF(S216&gt;=0.05,1,IF(S216&gt;-0.05,0,-1))</f>
        <v/>
      </c>
      <c r="U216" s="42">
        <f>(J215-J186)/J186</f>
        <v/>
      </c>
      <c r="V216" s="43">
        <f>IF(U216&gt;=0.03,1,IF(U216&gt;-0.03,0,-1))</f>
        <v/>
      </c>
      <c r="W216" s="43">
        <f>R216+T216+V216</f>
        <v/>
      </c>
      <c r="Y216" s="44">
        <f>(H215-H36)/H36</f>
        <v/>
      </c>
      <c r="Z216" s="43">
        <f>IF(Y216&gt;=0.1,1,IF(Y216&gt;-0.1,0,-1))</f>
        <v/>
      </c>
      <c r="AA216" s="39" t="n"/>
      <c r="AB216" s="43">
        <f>IF(AA216&gt;=0.05,1,IF(AA216&gt;-0.05,0,-1))</f>
        <v/>
      </c>
      <c r="AC216" s="39" t="n"/>
      <c r="AD216" s="43">
        <f>IF(AC216&gt;=0.03,1,IF(AC216&gt;-0.03,0,-1))</f>
        <v/>
      </c>
      <c r="AE216" s="43">
        <f>Z216+AB216+AD216</f>
        <v/>
      </c>
      <c r="AG216" s="39">
        <f>IF(H216&gt;I216,IF(I216&gt;J216,4,3),IF(H216&lt;J216,IF(I216&lt;J216,0,1),2))</f>
        <v/>
      </c>
      <c r="AI216" s="39">
        <f>IF(D216&gt;H216,3,IF(D216&gt;I216,2,IF(D216&gt;J216,1,0)))</f>
        <v/>
      </c>
      <c r="AK216" s="39">
        <f>IF(M216&gt;H216,3,IF(M216&gt;I216,2,IF(M216&gt;J216,1,0)))</f>
        <v/>
      </c>
      <c r="AM216" s="39">
        <f>IF(L216&gt;H216,3,IF(L216&gt;I216,2,IF(L216&gt;J216,1,0)))</f>
        <v/>
      </c>
      <c r="AO216" s="39">
        <f>IF(C215&gt;L215,2,IF(C215&gt;N215,1,0))</f>
        <v/>
      </c>
      <c r="AP216" s="39">
        <f>SUM(AO212:AO215)</f>
        <v/>
      </c>
      <c r="AQ216" s="39">
        <f>AQ215+1</f>
        <v/>
      </c>
      <c r="AR216" s="39">
        <f>IF(AP216&gt;0,AR215+1,0)</f>
        <v/>
      </c>
      <c r="AS216" s="39">
        <f>IF(AR217=0,AR216,0)</f>
        <v/>
      </c>
      <c r="AT216" s="36" t="n"/>
      <c r="AU216" s="36" t="n"/>
      <c r="AV216" s="36" t="n"/>
      <c r="AW216" s="36" t="n"/>
      <c r="AY216" s="39">
        <f>IF(D215&lt;M215,-2,IF(D215&lt;O215,-1,0))</f>
        <v/>
      </c>
      <c r="AZ216" s="39">
        <f>SUM(AY212:AY215)</f>
        <v/>
      </c>
      <c r="BA216" s="39">
        <f>BA215+1</f>
        <v/>
      </c>
      <c r="BB216" s="39">
        <f>IF(AZ216&lt;0,BB215+1,0)</f>
        <v/>
      </c>
      <c r="BC216" s="39">
        <f>IF(BB217=0,BB216,0)</f>
        <v/>
      </c>
      <c r="BD216" s="36" t="n"/>
      <c r="BE216" s="36" t="n"/>
      <c r="BF216" s="36" t="n"/>
      <c r="BG216" s="36" t="n"/>
    </row>
    <row r="217" ht="15" customHeight="1" s="27">
      <c r="B217" s="40" t="n">
        <v>42324</v>
      </c>
      <c r="C217" s="41" t="n">
        <v>16.38</v>
      </c>
      <c r="D217" s="41" t="n">
        <v>16.02</v>
      </c>
      <c r="E217" s="41" t="n">
        <v>16.115</v>
      </c>
      <c r="F217" s="41" t="n">
        <v>16.36</v>
      </c>
      <c r="G217" s="26" t="n"/>
      <c r="H217" s="41">
        <f>AVERAGE(F197:F216)</f>
        <v/>
      </c>
      <c r="I217" s="41">
        <f>AVERAGE(F168:F216)</f>
        <v/>
      </c>
      <c r="J217" s="41">
        <f>AVERAGE(F117:F216)</f>
        <v/>
      </c>
      <c r="K217" s="41">
        <f>STDEV(F197:F216)</f>
        <v/>
      </c>
      <c r="L217" s="41">
        <f>H217+2*K217</f>
        <v/>
      </c>
      <c r="M217" s="41">
        <f>H217-2*K217</f>
        <v/>
      </c>
      <c r="N217" s="41">
        <f>H217+1.5*K217</f>
        <v/>
      </c>
      <c r="O217" s="41">
        <f>H217-1.5*K217</f>
        <v/>
      </c>
      <c r="P217" s="26" t="n"/>
      <c r="Q217" s="42">
        <f>(H216-H187)/H187</f>
        <v/>
      </c>
      <c r="R217" s="43">
        <f>IF(Q217&gt;=0.1,1,IF(Q217&gt;-0.1,0,-1))</f>
        <v/>
      </c>
      <c r="S217" s="42">
        <f>(I217-I187)/I187</f>
        <v/>
      </c>
      <c r="T217" s="43">
        <f>IF(S217&gt;=0.05,1,IF(S217&gt;-0.05,0,-1))</f>
        <v/>
      </c>
      <c r="U217" s="42">
        <f>(J216-J187)/J187</f>
        <v/>
      </c>
      <c r="V217" s="43">
        <f>IF(U217&gt;=0.03,1,IF(U217&gt;-0.03,0,-1))</f>
        <v/>
      </c>
      <c r="W217" s="43">
        <f>R217+T217+V217</f>
        <v/>
      </c>
      <c r="Y217" s="44">
        <f>(H216-H37)/H37</f>
        <v/>
      </c>
      <c r="Z217" s="43">
        <f>IF(Y217&gt;=0.1,1,IF(Y217&gt;-0.1,0,-1))</f>
        <v/>
      </c>
      <c r="AA217" s="39" t="n"/>
      <c r="AB217" s="43">
        <f>IF(AA217&gt;=0.05,1,IF(AA217&gt;-0.05,0,-1))</f>
        <v/>
      </c>
      <c r="AC217" s="39" t="n"/>
      <c r="AD217" s="43">
        <f>IF(AC217&gt;=0.03,1,IF(AC217&gt;-0.03,0,-1))</f>
        <v/>
      </c>
      <c r="AE217" s="43">
        <f>Z217+AB217+AD217</f>
        <v/>
      </c>
      <c r="AG217" s="39">
        <f>IF(H217&gt;I217,IF(I217&gt;J217,4,3),IF(H217&lt;J217,IF(I217&lt;J217,0,1),2))</f>
        <v/>
      </c>
      <c r="AI217" s="39">
        <f>IF(D217&gt;H217,3,IF(D217&gt;I217,2,IF(D217&gt;J217,1,0)))</f>
        <v/>
      </c>
      <c r="AK217" s="39">
        <f>IF(M217&gt;H217,3,IF(M217&gt;I217,2,IF(M217&gt;J217,1,0)))</f>
        <v/>
      </c>
      <c r="AM217" s="39">
        <f>IF(L217&gt;H217,3,IF(L217&gt;I217,2,IF(L217&gt;J217,1,0)))</f>
        <v/>
      </c>
      <c r="AO217" s="39">
        <f>IF(C216&gt;L216,2,IF(C216&gt;N216,1,0))</f>
        <v/>
      </c>
      <c r="AP217" s="39">
        <f>SUM(AO213:AO216)</f>
        <v/>
      </c>
      <c r="AQ217" s="39">
        <f>AQ216+1</f>
        <v/>
      </c>
      <c r="AR217" s="39">
        <f>IF(AP217&gt;0,AR216+1,0)</f>
        <v/>
      </c>
      <c r="AS217" s="39">
        <f>IF(AR218=0,AR217,0)</f>
        <v/>
      </c>
      <c r="AT217" s="36" t="n"/>
      <c r="AU217" s="36" t="n"/>
      <c r="AV217" s="36" t="n"/>
      <c r="AW217" s="36" t="n"/>
      <c r="AY217" s="39">
        <f>IF(D216&lt;M216,-2,IF(D216&lt;O216,-1,0))</f>
        <v/>
      </c>
      <c r="AZ217" s="39">
        <f>SUM(AY213:AY216)</f>
        <v/>
      </c>
      <c r="BA217" s="39">
        <f>BA216+1</f>
        <v/>
      </c>
      <c r="BB217" s="39">
        <f>IF(AZ217&lt;0,BB216+1,0)</f>
        <v/>
      </c>
      <c r="BC217" s="39">
        <f>IF(BB218=0,BB217,0)</f>
        <v/>
      </c>
      <c r="BD217" s="36" t="n"/>
      <c r="BE217" s="36" t="n"/>
      <c r="BF217" s="36" t="n"/>
      <c r="BG217" s="36" t="n"/>
    </row>
    <row r="218" ht="15" customHeight="1" s="27">
      <c r="B218" s="40" t="n">
        <v>42325</v>
      </c>
      <c r="C218" s="41" t="n">
        <v>16.85</v>
      </c>
      <c r="D218" s="41" t="n">
        <v>16.425</v>
      </c>
      <c r="E218" s="41" t="n">
        <v>16.5</v>
      </c>
      <c r="F218" s="41" t="n">
        <v>16.85</v>
      </c>
      <c r="G218" s="26" t="n"/>
      <c r="H218" s="41">
        <f>AVERAGE(F198:F217)</f>
        <v/>
      </c>
      <c r="I218" s="41">
        <f>AVERAGE(F169:F217)</f>
        <v/>
      </c>
      <c r="J218" s="41">
        <f>AVERAGE(F118:F217)</f>
        <v/>
      </c>
      <c r="K218" s="41">
        <f>STDEV(F198:F217)</f>
        <v/>
      </c>
      <c r="L218" s="41">
        <f>H218+2*K218</f>
        <v/>
      </c>
      <c r="M218" s="41">
        <f>H218-2*K218</f>
        <v/>
      </c>
      <c r="N218" s="41">
        <f>H218+1.5*K218</f>
        <v/>
      </c>
      <c r="O218" s="41">
        <f>H218-1.5*K218</f>
        <v/>
      </c>
      <c r="P218" s="26" t="n"/>
      <c r="Q218" s="42">
        <f>(H217-H188)/H188</f>
        <v/>
      </c>
      <c r="R218" s="43">
        <f>IF(Q218&gt;=0.1,1,IF(Q218&gt;-0.1,0,-1))</f>
        <v/>
      </c>
      <c r="S218" s="42">
        <f>(I218-I188)/I188</f>
        <v/>
      </c>
      <c r="T218" s="43">
        <f>IF(S218&gt;=0.05,1,IF(S218&gt;-0.05,0,-1))</f>
        <v/>
      </c>
      <c r="U218" s="42">
        <f>(J217-J188)/J188</f>
        <v/>
      </c>
      <c r="V218" s="43">
        <f>IF(U218&gt;=0.03,1,IF(U218&gt;-0.03,0,-1))</f>
        <v/>
      </c>
      <c r="W218" s="43">
        <f>R218+T218+V218</f>
        <v/>
      </c>
      <c r="Y218" s="44">
        <f>(H217-H38)/H38</f>
        <v/>
      </c>
      <c r="Z218" s="43">
        <f>IF(Y218&gt;=0.1,1,IF(Y218&gt;-0.1,0,-1))</f>
        <v/>
      </c>
      <c r="AA218" s="39" t="n"/>
      <c r="AB218" s="43">
        <f>IF(AA218&gt;=0.05,1,IF(AA218&gt;-0.05,0,-1))</f>
        <v/>
      </c>
      <c r="AC218" s="39" t="n"/>
      <c r="AD218" s="43">
        <f>IF(AC218&gt;=0.03,1,IF(AC218&gt;-0.03,0,-1))</f>
        <v/>
      </c>
      <c r="AE218" s="43">
        <f>Z218+AB218+AD218</f>
        <v/>
      </c>
      <c r="AG218" s="39">
        <f>IF(H218&gt;I218,IF(I218&gt;J218,4,3),IF(H218&lt;J218,IF(I218&lt;J218,0,1),2))</f>
        <v/>
      </c>
      <c r="AI218" s="39">
        <f>IF(D218&gt;H218,3,IF(D218&gt;I218,2,IF(D218&gt;J218,1,0)))</f>
        <v/>
      </c>
      <c r="AK218" s="39">
        <f>IF(M218&gt;H218,3,IF(M218&gt;I218,2,IF(M218&gt;J218,1,0)))</f>
        <v/>
      </c>
      <c r="AM218" s="39">
        <f>IF(L218&gt;H218,3,IF(L218&gt;I218,2,IF(L218&gt;J218,1,0)))</f>
        <v/>
      </c>
      <c r="AO218" s="39">
        <f>IF(C217&gt;L217,2,IF(C217&gt;N217,1,0))</f>
        <v/>
      </c>
      <c r="AP218" s="39">
        <f>SUM(AO214:AO217)</f>
        <v/>
      </c>
      <c r="AQ218" s="39">
        <f>AQ217+1</f>
        <v/>
      </c>
      <c r="AR218" s="39">
        <f>IF(AP218&gt;0,AR217+1,0)</f>
        <v/>
      </c>
      <c r="AS218" s="39">
        <f>IF(AR219=0,AR218,0)</f>
        <v/>
      </c>
      <c r="AT218" s="36" t="n"/>
      <c r="AU218" s="36" t="n"/>
      <c r="AV218" s="36" t="n"/>
      <c r="AW218" s="36" t="n"/>
      <c r="AY218" s="39">
        <f>IF(D217&lt;M217,-2,IF(D217&lt;O217,-1,0))</f>
        <v/>
      </c>
      <c r="AZ218" s="39">
        <f>SUM(AY214:AY217)</f>
        <v/>
      </c>
      <c r="BA218" s="39">
        <f>BA217+1</f>
        <v/>
      </c>
      <c r="BB218" s="39">
        <f>IF(AZ218&lt;0,BB217+1,0)</f>
        <v/>
      </c>
      <c r="BC218" s="39">
        <f>IF(BB219=0,BB218,0)</f>
        <v/>
      </c>
      <c r="BD218" s="36" t="n"/>
      <c r="BE218" s="36" t="n"/>
      <c r="BF218" s="36" t="n"/>
      <c r="BG218" s="36" t="n"/>
    </row>
    <row r="219" ht="15" customHeight="1" s="27">
      <c r="B219" s="40" t="n">
        <v>42326</v>
      </c>
      <c r="C219" s="41" t="n">
        <v>16.88</v>
      </c>
      <c r="D219" s="41" t="n">
        <v>16.57</v>
      </c>
      <c r="E219" s="41" t="n">
        <v>16.75</v>
      </c>
      <c r="F219" s="41" t="n">
        <v>16.825</v>
      </c>
      <c r="G219" s="26" t="n"/>
      <c r="H219" s="41">
        <f>AVERAGE(F199:F218)</f>
        <v/>
      </c>
      <c r="I219" s="41">
        <f>AVERAGE(F170:F218)</f>
        <v/>
      </c>
      <c r="J219" s="41">
        <f>AVERAGE(F119:F218)</f>
        <v/>
      </c>
      <c r="K219" s="41">
        <f>STDEV(F199:F218)</f>
        <v/>
      </c>
      <c r="L219" s="41">
        <f>H219+2*K219</f>
        <v/>
      </c>
      <c r="M219" s="41">
        <f>H219-2*K219</f>
        <v/>
      </c>
      <c r="N219" s="41">
        <f>H219+1.5*K219</f>
        <v/>
      </c>
      <c r="O219" s="41">
        <f>H219-1.5*K219</f>
        <v/>
      </c>
      <c r="P219" s="26" t="n"/>
      <c r="Q219" s="42">
        <f>(H218-H189)/H189</f>
        <v/>
      </c>
      <c r="R219" s="43">
        <f>IF(Q219&gt;=0.1,1,IF(Q219&gt;-0.1,0,-1))</f>
        <v/>
      </c>
      <c r="S219" s="42">
        <f>(I219-I189)/I189</f>
        <v/>
      </c>
      <c r="T219" s="43">
        <f>IF(S219&gt;=0.05,1,IF(S219&gt;-0.05,0,-1))</f>
        <v/>
      </c>
      <c r="U219" s="42">
        <f>(J218-J189)/J189</f>
        <v/>
      </c>
      <c r="V219" s="43">
        <f>IF(U219&gt;=0.03,1,IF(U219&gt;-0.03,0,-1))</f>
        <v/>
      </c>
      <c r="W219" s="43">
        <f>R219+T219+V219</f>
        <v/>
      </c>
      <c r="Y219" s="44">
        <f>(H218-H39)/H39</f>
        <v/>
      </c>
      <c r="Z219" s="43">
        <f>IF(Y219&gt;=0.1,1,IF(Y219&gt;-0.1,0,-1))</f>
        <v/>
      </c>
      <c r="AA219" s="39" t="n"/>
      <c r="AB219" s="43">
        <f>IF(AA219&gt;=0.05,1,IF(AA219&gt;-0.05,0,-1))</f>
        <v/>
      </c>
      <c r="AC219" s="39" t="n"/>
      <c r="AD219" s="43">
        <f>IF(AC219&gt;=0.03,1,IF(AC219&gt;-0.03,0,-1))</f>
        <v/>
      </c>
      <c r="AE219" s="43">
        <f>Z219+AB219+AD219</f>
        <v/>
      </c>
      <c r="AG219" s="39">
        <f>IF(H219&gt;I219,IF(I219&gt;J219,4,3),IF(H219&lt;J219,IF(I219&lt;J219,0,1),2))</f>
        <v/>
      </c>
      <c r="AI219" s="39">
        <f>IF(D219&gt;H219,3,IF(D219&gt;I219,2,IF(D219&gt;J219,1,0)))</f>
        <v/>
      </c>
      <c r="AK219" s="39">
        <f>IF(M219&gt;H219,3,IF(M219&gt;I219,2,IF(M219&gt;J219,1,0)))</f>
        <v/>
      </c>
      <c r="AM219" s="39">
        <f>IF(L219&gt;H219,3,IF(L219&gt;I219,2,IF(L219&gt;J219,1,0)))</f>
        <v/>
      </c>
      <c r="AO219" s="39">
        <f>IF(C218&gt;L218,2,IF(C218&gt;N218,1,0))</f>
        <v/>
      </c>
      <c r="AP219" s="39">
        <f>SUM(AO215:AO218)</f>
        <v/>
      </c>
      <c r="AQ219" s="39">
        <f>AQ218+1</f>
        <v/>
      </c>
      <c r="AR219" s="39">
        <f>IF(AP219&gt;0,AR218+1,0)</f>
        <v/>
      </c>
      <c r="AS219" s="39">
        <f>IF(AR220=0,AR219,0)</f>
        <v/>
      </c>
      <c r="AT219" s="36" t="n"/>
      <c r="AU219" s="36" t="n"/>
      <c r="AV219" s="36" t="n"/>
      <c r="AW219" s="36" t="n"/>
      <c r="AY219" s="39">
        <f>IF(D218&lt;M218,-2,IF(D218&lt;O218,-1,0))</f>
        <v/>
      </c>
      <c r="AZ219" s="39">
        <f>SUM(AY215:AY218)</f>
        <v/>
      </c>
      <c r="BA219" s="39">
        <f>BA218+1</f>
        <v/>
      </c>
      <c r="BB219" s="39">
        <f>IF(AZ219&lt;0,BB218+1,0)</f>
        <v/>
      </c>
      <c r="BC219" s="39">
        <f>IF(BB220=0,BB219,0)</f>
        <v/>
      </c>
      <c r="BD219" s="36" t="n"/>
      <c r="BE219" s="36" t="n"/>
      <c r="BF219" s="36" t="n"/>
      <c r="BG219" s="36" t="n"/>
    </row>
    <row r="220" ht="15" customHeight="1" s="27">
      <c r="B220" s="40" t="n">
        <v>42327</v>
      </c>
      <c r="C220" s="41" t="n">
        <v>16.975</v>
      </c>
      <c r="D220" s="41" t="n">
        <v>16.74</v>
      </c>
      <c r="E220" s="41" t="n">
        <v>16.92</v>
      </c>
      <c r="F220" s="41" t="n">
        <v>16.835</v>
      </c>
      <c r="G220" s="26" t="n"/>
      <c r="H220" s="41">
        <f>AVERAGE(F200:F219)</f>
        <v/>
      </c>
      <c r="I220" s="41">
        <f>AVERAGE(F171:F219)</f>
        <v/>
      </c>
      <c r="J220" s="41">
        <f>AVERAGE(F120:F219)</f>
        <v/>
      </c>
      <c r="K220" s="41">
        <f>STDEV(F200:F219)</f>
        <v/>
      </c>
      <c r="L220" s="41">
        <f>H220+2*K220</f>
        <v/>
      </c>
      <c r="M220" s="41">
        <f>H220-2*K220</f>
        <v/>
      </c>
      <c r="N220" s="41">
        <f>H220+1.5*K220</f>
        <v/>
      </c>
      <c r="O220" s="41">
        <f>H220-1.5*K220</f>
        <v/>
      </c>
      <c r="P220" s="26" t="n"/>
      <c r="Q220" s="42">
        <f>(H219-H190)/H190</f>
        <v/>
      </c>
      <c r="R220" s="43">
        <f>IF(Q220&gt;=0.1,1,IF(Q220&gt;-0.1,0,-1))</f>
        <v/>
      </c>
      <c r="S220" s="42">
        <f>(I220-I190)/I190</f>
        <v/>
      </c>
      <c r="T220" s="43">
        <f>IF(S220&gt;=0.05,1,IF(S220&gt;-0.05,0,-1))</f>
        <v/>
      </c>
      <c r="U220" s="42">
        <f>(J219-J190)/J190</f>
        <v/>
      </c>
      <c r="V220" s="43">
        <f>IF(U220&gt;=0.03,1,IF(U220&gt;-0.03,0,-1))</f>
        <v/>
      </c>
      <c r="W220" s="43">
        <f>R220+T220+V220</f>
        <v/>
      </c>
      <c r="Y220" s="44">
        <f>(H219-H40)/H40</f>
        <v/>
      </c>
      <c r="Z220" s="43">
        <f>IF(Y220&gt;=0.1,1,IF(Y220&gt;-0.1,0,-1))</f>
        <v/>
      </c>
      <c r="AA220" s="39" t="n"/>
      <c r="AB220" s="43">
        <f>IF(AA220&gt;=0.05,1,IF(AA220&gt;-0.05,0,-1))</f>
        <v/>
      </c>
      <c r="AC220" s="39" t="n"/>
      <c r="AD220" s="43">
        <f>IF(AC220&gt;=0.03,1,IF(AC220&gt;-0.03,0,-1))</f>
        <v/>
      </c>
      <c r="AE220" s="43">
        <f>Z220+AB220+AD220</f>
        <v/>
      </c>
      <c r="AG220" s="39">
        <f>IF(H220&gt;I220,IF(I220&gt;J220,4,3),IF(H220&lt;J220,IF(I220&lt;J220,0,1),2))</f>
        <v/>
      </c>
      <c r="AI220" s="39">
        <f>IF(D220&gt;H220,3,IF(D220&gt;I220,2,IF(D220&gt;J220,1,0)))</f>
        <v/>
      </c>
      <c r="AK220" s="39">
        <f>IF(M220&gt;H220,3,IF(M220&gt;I220,2,IF(M220&gt;J220,1,0)))</f>
        <v/>
      </c>
      <c r="AM220" s="39">
        <f>IF(L220&gt;H220,3,IF(L220&gt;I220,2,IF(L220&gt;J220,1,0)))</f>
        <v/>
      </c>
      <c r="AO220" s="39">
        <f>IF(C219&gt;L219,2,IF(C219&gt;N219,1,0))</f>
        <v/>
      </c>
      <c r="AP220" s="39">
        <f>SUM(AO216:AO219)</f>
        <v/>
      </c>
      <c r="AQ220" s="39">
        <f>AQ219+1</f>
        <v/>
      </c>
      <c r="AR220" s="39">
        <f>IF(AP220&gt;0,AR219+1,0)</f>
        <v/>
      </c>
      <c r="AS220" s="39">
        <f>IF(AR221=0,AR220,0)</f>
        <v/>
      </c>
      <c r="AT220" s="36" t="n"/>
      <c r="AU220" s="36" t="n"/>
      <c r="AV220" s="36" t="n"/>
      <c r="AW220" s="36" t="n"/>
      <c r="AY220" s="39">
        <f>IF(D219&lt;M219,-2,IF(D219&lt;O219,-1,0))</f>
        <v/>
      </c>
      <c r="AZ220" s="39">
        <f>SUM(AY216:AY219)</f>
        <v/>
      </c>
      <c r="BA220" s="39">
        <f>BA219+1</f>
        <v/>
      </c>
      <c r="BB220" s="39">
        <f>IF(AZ220&lt;0,BB219+1,0)</f>
        <v/>
      </c>
      <c r="BC220" s="39">
        <f>IF(BB221=0,BB220,0)</f>
        <v/>
      </c>
      <c r="BD220" s="36" t="n"/>
      <c r="BE220" s="36" t="n"/>
      <c r="BF220" s="36" t="n"/>
      <c r="BG220" s="36" t="n"/>
    </row>
    <row r="221" ht="15" customHeight="1" s="27">
      <c r="B221" s="40" t="n">
        <v>42328</v>
      </c>
      <c r="C221" s="41" t="n">
        <v>16.85</v>
      </c>
      <c r="D221" s="41" t="n">
        <v>16.505</v>
      </c>
      <c r="E221" s="41" t="n">
        <v>16.845</v>
      </c>
      <c r="F221" s="41" t="n">
        <v>16.54</v>
      </c>
      <c r="G221" s="26" t="n"/>
      <c r="H221" s="41">
        <f>AVERAGE(F201:F220)</f>
        <v/>
      </c>
      <c r="I221" s="41">
        <f>AVERAGE(F172:F220)</f>
        <v/>
      </c>
      <c r="J221" s="41">
        <f>AVERAGE(F121:F220)</f>
        <v/>
      </c>
      <c r="K221" s="41">
        <f>STDEV(F201:F220)</f>
        <v/>
      </c>
      <c r="L221" s="41">
        <f>H221+2*K221</f>
        <v/>
      </c>
      <c r="M221" s="41">
        <f>H221-2*K221</f>
        <v/>
      </c>
      <c r="N221" s="41">
        <f>H221+1.5*K221</f>
        <v/>
      </c>
      <c r="O221" s="41">
        <f>H221-1.5*K221</f>
        <v/>
      </c>
      <c r="P221" s="26" t="n"/>
      <c r="Q221" s="42">
        <f>(H220-H191)/H191</f>
        <v/>
      </c>
      <c r="R221" s="43">
        <f>IF(Q221&gt;=0.1,1,IF(Q221&gt;-0.1,0,-1))</f>
        <v/>
      </c>
      <c r="S221" s="42">
        <f>(I221-I191)/I191</f>
        <v/>
      </c>
      <c r="T221" s="43">
        <f>IF(S221&gt;=0.05,1,IF(S221&gt;-0.05,0,-1))</f>
        <v/>
      </c>
      <c r="U221" s="42">
        <f>(J220-J191)/J191</f>
        <v/>
      </c>
      <c r="V221" s="43">
        <f>IF(U221&gt;=0.03,1,IF(U221&gt;-0.03,0,-1))</f>
        <v/>
      </c>
      <c r="W221" s="43">
        <f>R221+T221+V221</f>
        <v/>
      </c>
      <c r="Y221" s="44">
        <f>(H220-H41)/H41</f>
        <v/>
      </c>
      <c r="Z221" s="43">
        <f>IF(Y221&gt;=0.1,1,IF(Y221&gt;-0.1,0,-1))</f>
        <v/>
      </c>
      <c r="AA221" s="39" t="n"/>
      <c r="AB221" s="43">
        <f>IF(AA221&gt;=0.05,1,IF(AA221&gt;-0.05,0,-1))</f>
        <v/>
      </c>
      <c r="AC221" s="39" t="n"/>
      <c r="AD221" s="43">
        <f>IF(AC221&gt;=0.03,1,IF(AC221&gt;-0.03,0,-1))</f>
        <v/>
      </c>
      <c r="AE221" s="43">
        <f>Z221+AB221+AD221</f>
        <v/>
      </c>
      <c r="AG221" s="39">
        <f>IF(H221&gt;I221,IF(I221&gt;J221,4,3),IF(H221&lt;J221,IF(I221&lt;J221,0,1),2))</f>
        <v/>
      </c>
      <c r="AI221" s="39">
        <f>IF(D221&gt;H221,3,IF(D221&gt;I221,2,IF(D221&gt;J221,1,0)))</f>
        <v/>
      </c>
      <c r="AK221" s="39">
        <f>IF(M221&gt;H221,3,IF(M221&gt;I221,2,IF(M221&gt;J221,1,0)))</f>
        <v/>
      </c>
      <c r="AM221" s="39">
        <f>IF(L221&gt;H221,3,IF(L221&gt;I221,2,IF(L221&gt;J221,1,0)))</f>
        <v/>
      </c>
      <c r="AO221" s="39">
        <f>IF(C220&gt;L220,2,IF(C220&gt;N220,1,0))</f>
        <v/>
      </c>
      <c r="AP221" s="39">
        <f>SUM(AO217:AO220)</f>
        <v/>
      </c>
      <c r="AQ221" s="39">
        <f>AQ220+1</f>
        <v/>
      </c>
      <c r="AR221" s="39">
        <f>IF(AP221&gt;0,AR220+1,0)</f>
        <v/>
      </c>
      <c r="AS221" s="39">
        <f>IF(AR222=0,AR221,0)</f>
        <v/>
      </c>
      <c r="AT221" s="36" t="n"/>
      <c r="AU221" s="36" t="n"/>
      <c r="AV221" s="36" t="n"/>
      <c r="AW221" s="36" t="n"/>
      <c r="AY221" s="39">
        <f>IF(D220&lt;M220,-2,IF(D220&lt;O220,-1,0))</f>
        <v/>
      </c>
      <c r="AZ221" s="39">
        <f>SUM(AY217:AY220)</f>
        <v/>
      </c>
      <c r="BA221" s="39">
        <f>BA220+1</f>
        <v/>
      </c>
      <c r="BB221" s="39">
        <f>IF(AZ221&lt;0,BB220+1,0)</f>
        <v/>
      </c>
      <c r="BC221" s="39">
        <f>IF(BB222=0,BB221,0)</f>
        <v/>
      </c>
      <c r="BD221" s="36" t="n"/>
      <c r="BE221" s="36" t="n"/>
      <c r="BF221" s="36" t="n"/>
      <c r="BG221" s="36" t="n"/>
    </row>
    <row r="222" ht="15" customHeight="1" s="27">
      <c r="B222" s="40" t="n">
        <v>42331</v>
      </c>
      <c r="C222" s="41" t="n">
        <v>16.58</v>
      </c>
      <c r="D222" s="41" t="n">
        <v>16.305</v>
      </c>
      <c r="E222" s="41" t="n">
        <v>16.565</v>
      </c>
      <c r="F222" s="41" t="n">
        <v>16.34</v>
      </c>
      <c r="G222" s="26" t="n"/>
      <c r="H222" s="41">
        <f>AVERAGE(F202:F221)</f>
        <v/>
      </c>
      <c r="I222" s="41">
        <f>AVERAGE(F173:F221)</f>
        <v/>
      </c>
      <c r="J222" s="41">
        <f>AVERAGE(F122:F221)</f>
        <v/>
      </c>
      <c r="K222" s="41">
        <f>STDEV(F202:F221)</f>
        <v/>
      </c>
      <c r="L222" s="41">
        <f>H222+2*K222</f>
        <v/>
      </c>
      <c r="M222" s="41">
        <f>H222-2*K222</f>
        <v/>
      </c>
      <c r="N222" s="41">
        <f>H222+1.5*K222</f>
        <v/>
      </c>
      <c r="O222" s="41">
        <f>H222-1.5*K222</f>
        <v/>
      </c>
      <c r="P222" s="26" t="n"/>
      <c r="Q222" s="42">
        <f>(H221-H192)/H192</f>
        <v/>
      </c>
      <c r="R222" s="43">
        <f>IF(Q222&gt;=0.1,1,IF(Q222&gt;-0.1,0,-1))</f>
        <v/>
      </c>
      <c r="S222" s="42">
        <f>(I222-I192)/I192</f>
        <v/>
      </c>
      <c r="T222" s="43">
        <f>IF(S222&gt;=0.05,1,IF(S222&gt;-0.05,0,-1))</f>
        <v/>
      </c>
      <c r="U222" s="42">
        <f>(J221-J192)/J192</f>
        <v/>
      </c>
      <c r="V222" s="43">
        <f>IF(U222&gt;=0.03,1,IF(U222&gt;-0.03,0,-1))</f>
        <v/>
      </c>
      <c r="W222" s="43">
        <f>R222+T222+V222</f>
        <v/>
      </c>
      <c r="Y222" s="44">
        <f>(H221-H42)/H42</f>
        <v/>
      </c>
      <c r="Z222" s="43">
        <f>IF(Y222&gt;=0.1,1,IF(Y222&gt;-0.1,0,-1))</f>
        <v/>
      </c>
      <c r="AA222" s="39" t="n"/>
      <c r="AB222" s="43">
        <f>IF(AA222&gt;=0.05,1,IF(AA222&gt;-0.05,0,-1))</f>
        <v/>
      </c>
      <c r="AC222" s="39" t="n"/>
      <c r="AD222" s="43">
        <f>IF(AC222&gt;=0.03,1,IF(AC222&gt;-0.03,0,-1))</f>
        <v/>
      </c>
      <c r="AE222" s="43">
        <f>Z222+AB222+AD222</f>
        <v/>
      </c>
      <c r="AG222" s="39">
        <f>IF(H222&gt;I222,IF(I222&gt;J222,4,3),IF(H222&lt;J222,IF(I222&lt;J222,0,1),2))</f>
        <v/>
      </c>
      <c r="AI222" s="39">
        <f>IF(D222&gt;H222,3,IF(D222&gt;I222,2,IF(D222&gt;J222,1,0)))</f>
        <v/>
      </c>
      <c r="AK222" s="39">
        <f>IF(M222&gt;H222,3,IF(M222&gt;I222,2,IF(M222&gt;J222,1,0)))</f>
        <v/>
      </c>
      <c r="AM222" s="39">
        <f>IF(L222&gt;H222,3,IF(L222&gt;I222,2,IF(L222&gt;J222,1,0)))</f>
        <v/>
      </c>
      <c r="AO222" s="39">
        <f>IF(C221&gt;L221,2,IF(C221&gt;N221,1,0))</f>
        <v/>
      </c>
      <c r="AP222" s="39">
        <f>SUM(AO218:AO221)</f>
        <v/>
      </c>
      <c r="AQ222" s="39">
        <f>AQ221+1</f>
        <v/>
      </c>
      <c r="AR222" s="39">
        <f>IF(AP222&gt;0,AR221+1,0)</f>
        <v/>
      </c>
      <c r="AS222" s="39">
        <f>IF(AR223=0,AR222,0)</f>
        <v/>
      </c>
      <c r="AT222" s="36" t="n"/>
      <c r="AU222" s="36" t="n"/>
      <c r="AV222" s="36" t="n"/>
      <c r="AW222" s="36" t="n"/>
      <c r="AY222" s="39">
        <f>IF(D221&lt;M221,-2,IF(D221&lt;O221,-1,0))</f>
        <v/>
      </c>
      <c r="AZ222" s="39">
        <f>SUM(AY218:AY221)</f>
        <v/>
      </c>
      <c r="BA222" s="39">
        <f>BA221+1</f>
        <v/>
      </c>
      <c r="BB222" s="39">
        <f>IF(AZ222&lt;0,BB221+1,0)</f>
        <v/>
      </c>
      <c r="BC222" s="39">
        <f>IF(BB223=0,BB222,0)</f>
        <v/>
      </c>
      <c r="BD222" s="36" t="n"/>
      <c r="BE222" s="36" t="n"/>
      <c r="BF222" s="36" t="n"/>
      <c r="BG222" s="36" t="n"/>
    </row>
    <row r="223" ht="15" customHeight="1" s="27">
      <c r="B223" s="40" t="n">
        <v>42332</v>
      </c>
      <c r="C223" s="41" t="n">
        <v>16.325</v>
      </c>
      <c r="D223" s="41" t="n">
        <v>15.99</v>
      </c>
      <c r="E223" s="41" t="n">
        <v>16.285</v>
      </c>
      <c r="F223" s="41" t="n">
        <v>16.16</v>
      </c>
      <c r="G223" s="26" t="n"/>
      <c r="H223" s="41">
        <f>AVERAGE(F203:F222)</f>
        <v/>
      </c>
      <c r="I223" s="41">
        <f>AVERAGE(F174:F222)</f>
        <v/>
      </c>
      <c r="J223" s="41">
        <f>AVERAGE(F123:F222)</f>
        <v/>
      </c>
      <c r="K223" s="41">
        <f>STDEV(F203:F222)</f>
        <v/>
      </c>
      <c r="L223" s="41">
        <f>H223+2*K223</f>
        <v/>
      </c>
      <c r="M223" s="41">
        <f>H223-2*K223</f>
        <v/>
      </c>
      <c r="N223" s="41">
        <f>H223+1.5*K223</f>
        <v/>
      </c>
      <c r="O223" s="41">
        <f>H223-1.5*K223</f>
        <v/>
      </c>
      <c r="P223" s="26" t="n"/>
      <c r="Q223" s="42">
        <f>(H222-H193)/H193</f>
        <v/>
      </c>
      <c r="R223" s="43">
        <f>IF(Q223&gt;=0.1,1,IF(Q223&gt;-0.1,0,-1))</f>
        <v/>
      </c>
      <c r="S223" s="42">
        <f>(I223-I193)/I193</f>
        <v/>
      </c>
      <c r="T223" s="43">
        <f>IF(S223&gt;=0.05,1,IF(S223&gt;-0.05,0,-1))</f>
        <v/>
      </c>
      <c r="U223" s="42">
        <f>(J222-J193)/J193</f>
        <v/>
      </c>
      <c r="V223" s="43">
        <f>IF(U223&gt;=0.03,1,IF(U223&gt;-0.03,0,-1))</f>
        <v/>
      </c>
      <c r="W223" s="43">
        <f>R223+T223+V223</f>
        <v/>
      </c>
      <c r="Y223" s="44">
        <f>(H222-H43)/H43</f>
        <v/>
      </c>
      <c r="Z223" s="43">
        <f>IF(Y223&gt;=0.1,1,IF(Y223&gt;-0.1,0,-1))</f>
        <v/>
      </c>
      <c r="AA223" s="39" t="n"/>
      <c r="AB223" s="43">
        <f>IF(AA223&gt;=0.05,1,IF(AA223&gt;-0.05,0,-1))</f>
        <v/>
      </c>
      <c r="AC223" s="39" t="n"/>
      <c r="AD223" s="43">
        <f>IF(AC223&gt;=0.03,1,IF(AC223&gt;-0.03,0,-1))</f>
        <v/>
      </c>
      <c r="AE223" s="43">
        <f>Z223+AB223+AD223</f>
        <v/>
      </c>
      <c r="AG223" s="39">
        <f>IF(H223&gt;I223,IF(I223&gt;J223,4,3),IF(H223&lt;J223,IF(I223&lt;J223,0,1),2))</f>
        <v/>
      </c>
      <c r="AI223" s="39">
        <f>IF(D223&gt;H223,3,IF(D223&gt;I223,2,IF(D223&gt;J223,1,0)))</f>
        <v/>
      </c>
      <c r="AK223" s="39">
        <f>IF(M223&gt;H223,3,IF(M223&gt;I223,2,IF(M223&gt;J223,1,0)))</f>
        <v/>
      </c>
      <c r="AM223" s="39">
        <f>IF(L223&gt;H223,3,IF(L223&gt;I223,2,IF(L223&gt;J223,1,0)))</f>
        <v/>
      </c>
      <c r="AO223" s="39">
        <f>IF(C222&gt;L222,2,IF(C222&gt;N222,1,0))</f>
        <v/>
      </c>
      <c r="AP223" s="39">
        <f>SUM(AO219:AO222)</f>
        <v/>
      </c>
      <c r="AQ223" s="39">
        <f>AQ222+1</f>
        <v/>
      </c>
      <c r="AR223" s="39">
        <f>IF(AP223&gt;0,AR222+1,0)</f>
        <v/>
      </c>
      <c r="AS223" s="39">
        <f>IF(AR224=0,AR223,0)</f>
        <v/>
      </c>
      <c r="AT223" s="36" t="n"/>
      <c r="AU223" s="36" t="n"/>
      <c r="AV223" s="36" t="n"/>
      <c r="AW223" s="36" t="n"/>
      <c r="AY223" s="39">
        <f>IF(D222&lt;M222,-2,IF(D222&lt;O222,-1,0))</f>
        <v/>
      </c>
      <c r="AZ223" s="39">
        <f>SUM(AY219:AY222)</f>
        <v/>
      </c>
      <c r="BA223" s="39">
        <f>BA222+1</f>
        <v/>
      </c>
      <c r="BB223" s="39">
        <f>IF(AZ223&lt;0,BB222+1,0)</f>
        <v/>
      </c>
      <c r="BC223" s="39">
        <f>IF(BB224=0,BB223,0)</f>
        <v/>
      </c>
      <c r="BD223" s="36" t="n"/>
      <c r="BE223" s="36" t="n"/>
      <c r="BF223" s="36" t="n"/>
      <c r="BG223" s="36" t="n"/>
    </row>
    <row r="224" ht="15" customHeight="1" s="27">
      <c r="B224" s="40" t="n">
        <v>42333</v>
      </c>
      <c r="C224" s="41" t="n">
        <v>16.505</v>
      </c>
      <c r="D224" s="41" t="n">
        <v>16.155</v>
      </c>
      <c r="E224" s="41" t="n">
        <v>16.175</v>
      </c>
      <c r="F224" s="41" t="n">
        <v>16.415</v>
      </c>
      <c r="G224" s="26" t="n"/>
      <c r="H224" s="41">
        <f>AVERAGE(F204:F223)</f>
        <v/>
      </c>
      <c r="I224" s="41">
        <f>AVERAGE(F175:F223)</f>
        <v/>
      </c>
      <c r="J224" s="41">
        <f>AVERAGE(F124:F223)</f>
        <v/>
      </c>
      <c r="K224" s="41">
        <f>STDEV(F204:F223)</f>
        <v/>
      </c>
      <c r="L224" s="41">
        <f>H224+2*K224</f>
        <v/>
      </c>
      <c r="M224" s="41">
        <f>H224-2*K224</f>
        <v/>
      </c>
      <c r="N224" s="41">
        <f>H224+1.5*K224</f>
        <v/>
      </c>
      <c r="O224" s="41">
        <f>H224-1.5*K224</f>
        <v/>
      </c>
      <c r="P224" s="26" t="n"/>
      <c r="Q224" s="42">
        <f>(H223-H194)/H194</f>
        <v/>
      </c>
      <c r="R224" s="43">
        <f>IF(Q224&gt;=0.1,1,IF(Q224&gt;-0.1,0,-1))</f>
        <v/>
      </c>
      <c r="S224" s="42">
        <f>(I224-I194)/I194</f>
        <v/>
      </c>
      <c r="T224" s="43">
        <f>IF(S224&gt;=0.05,1,IF(S224&gt;-0.05,0,-1))</f>
        <v/>
      </c>
      <c r="U224" s="42">
        <f>(J223-J194)/J194</f>
        <v/>
      </c>
      <c r="V224" s="43">
        <f>IF(U224&gt;=0.03,1,IF(U224&gt;-0.03,0,-1))</f>
        <v/>
      </c>
      <c r="W224" s="43">
        <f>R224+T224+V224</f>
        <v/>
      </c>
      <c r="Y224" s="44">
        <f>(H223-H44)/H44</f>
        <v/>
      </c>
      <c r="Z224" s="43">
        <f>IF(Y224&gt;=0.1,1,IF(Y224&gt;-0.1,0,-1))</f>
        <v/>
      </c>
      <c r="AA224" s="39" t="n"/>
      <c r="AB224" s="43">
        <f>IF(AA224&gt;=0.05,1,IF(AA224&gt;-0.05,0,-1))</f>
        <v/>
      </c>
      <c r="AC224" s="39" t="n"/>
      <c r="AD224" s="43">
        <f>IF(AC224&gt;=0.03,1,IF(AC224&gt;-0.03,0,-1))</f>
        <v/>
      </c>
      <c r="AE224" s="43">
        <f>Z224+AB224+AD224</f>
        <v/>
      </c>
      <c r="AG224" s="39">
        <f>IF(H224&gt;I224,IF(I224&gt;J224,4,3),IF(H224&lt;J224,IF(I224&lt;J224,0,1),2))</f>
        <v/>
      </c>
      <c r="AI224" s="39">
        <f>IF(D224&gt;H224,3,IF(D224&gt;I224,2,IF(D224&gt;J224,1,0)))</f>
        <v/>
      </c>
      <c r="AK224" s="39">
        <f>IF(M224&gt;H224,3,IF(M224&gt;I224,2,IF(M224&gt;J224,1,0)))</f>
        <v/>
      </c>
      <c r="AM224" s="39">
        <f>IF(L224&gt;H224,3,IF(L224&gt;I224,2,IF(L224&gt;J224,1,0)))</f>
        <v/>
      </c>
      <c r="AO224" s="39">
        <f>IF(C223&gt;L223,2,IF(C223&gt;N223,1,0))</f>
        <v/>
      </c>
      <c r="AP224" s="39">
        <f>SUM(AO220:AO223)</f>
        <v/>
      </c>
      <c r="AQ224" s="39">
        <f>AQ223+1</f>
        <v/>
      </c>
      <c r="AR224" s="39">
        <f>IF(AP224&gt;0,AR223+1,0)</f>
        <v/>
      </c>
      <c r="AS224" s="39">
        <f>IF(AR225=0,AR224,0)</f>
        <v/>
      </c>
      <c r="AT224" s="36" t="n"/>
      <c r="AU224" s="36" t="n"/>
      <c r="AV224" s="36" t="n"/>
      <c r="AW224" s="36" t="n"/>
      <c r="AY224" s="39">
        <f>IF(D223&lt;M223,-2,IF(D223&lt;O223,-1,0))</f>
        <v/>
      </c>
      <c r="AZ224" s="39">
        <f>SUM(AY220:AY223)</f>
        <v/>
      </c>
      <c r="BA224" s="39">
        <f>BA223+1</f>
        <v/>
      </c>
      <c r="BB224" s="39">
        <f>IF(AZ224&lt;0,BB223+1,0)</f>
        <v/>
      </c>
      <c r="BC224" s="39">
        <f>IF(BB225=0,BB224,0)</f>
        <v/>
      </c>
      <c r="BD224" s="36" t="n"/>
      <c r="BE224" s="36" t="n"/>
      <c r="BF224" s="36" t="n"/>
      <c r="BG224" s="36" t="n"/>
    </row>
    <row r="225" ht="15" customHeight="1" s="27">
      <c r="B225" s="40" t="n">
        <v>42334</v>
      </c>
      <c r="C225" s="41" t="n">
        <v>16.66</v>
      </c>
      <c r="D225" s="41" t="n">
        <v>16.355</v>
      </c>
      <c r="E225" s="41" t="n">
        <v>16.36</v>
      </c>
      <c r="F225" s="41" t="n">
        <v>16.66</v>
      </c>
      <c r="G225" s="26" t="n"/>
      <c r="H225" s="41">
        <f>AVERAGE(F205:F224)</f>
        <v/>
      </c>
      <c r="I225" s="41">
        <f>AVERAGE(F176:F224)</f>
        <v/>
      </c>
      <c r="J225" s="41">
        <f>AVERAGE(F125:F224)</f>
        <v/>
      </c>
      <c r="K225" s="41">
        <f>STDEV(F205:F224)</f>
        <v/>
      </c>
      <c r="L225" s="41">
        <f>H225+2*K225</f>
        <v/>
      </c>
      <c r="M225" s="41">
        <f>H225-2*K225</f>
        <v/>
      </c>
      <c r="N225" s="41">
        <f>H225+1.5*K225</f>
        <v/>
      </c>
      <c r="O225" s="41">
        <f>H225-1.5*K225</f>
        <v/>
      </c>
      <c r="P225" s="26" t="n"/>
      <c r="Q225" s="42">
        <f>(H224-H195)/H195</f>
        <v/>
      </c>
      <c r="R225" s="43">
        <f>IF(Q225&gt;=0.1,1,IF(Q225&gt;-0.1,0,-1))</f>
        <v/>
      </c>
      <c r="S225" s="42">
        <f>(I225-I195)/I195</f>
        <v/>
      </c>
      <c r="T225" s="43">
        <f>IF(S225&gt;=0.05,1,IF(S225&gt;-0.05,0,-1))</f>
        <v/>
      </c>
      <c r="U225" s="42">
        <f>(J224-J195)/J195</f>
        <v/>
      </c>
      <c r="V225" s="43">
        <f>IF(U225&gt;=0.03,1,IF(U225&gt;-0.03,0,-1))</f>
        <v/>
      </c>
      <c r="W225" s="43">
        <f>R225+T225+V225</f>
        <v/>
      </c>
      <c r="Y225" s="44">
        <f>(H224-H45)/H45</f>
        <v/>
      </c>
      <c r="Z225" s="43">
        <f>IF(Y225&gt;=0.1,1,IF(Y225&gt;-0.1,0,-1))</f>
        <v/>
      </c>
      <c r="AA225" s="39" t="n"/>
      <c r="AB225" s="43">
        <f>IF(AA225&gt;=0.05,1,IF(AA225&gt;-0.05,0,-1))</f>
        <v/>
      </c>
      <c r="AC225" s="39" t="n"/>
      <c r="AD225" s="43">
        <f>IF(AC225&gt;=0.03,1,IF(AC225&gt;-0.03,0,-1))</f>
        <v/>
      </c>
      <c r="AE225" s="43">
        <f>Z225+AB225+AD225</f>
        <v/>
      </c>
      <c r="AG225" s="39">
        <f>IF(H225&gt;I225,IF(I225&gt;J225,4,3),IF(H225&lt;J225,IF(I225&lt;J225,0,1),2))</f>
        <v/>
      </c>
      <c r="AI225" s="39">
        <f>IF(D225&gt;H225,3,IF(D225&gt;I225,2,IF(D225&gt;J225,1,0)))</f>
        <v/>
      </c>
      <c r="AK225" s="39">
        <f>IF(M225&gt;H225,3,IF(M225&gt;I225,2,IF(M225&gt;J225,1,0)))</f>
        <v/>
      </c>
      <c r="AM225" s="39">
        <f>IF(L225&gt;H225,3,IF(L225&gt;I225,2,IF(L225&gt;J225,1,0)))</f>
        <v/>
      </c>
      <c r="AO225" s="39">
        <f>IF(C224&gt;L224,2,IF(C224&gt;N224,1,0))</f>
        <v/>
      </c>
      <c r="AP225" s="39">
        <f>SUM(AO221:AO224)</f>
        <v/>
      </c>
      <c r="AQ225" s="39">
        <f>AQ224+1</f>
        <v/>
      </c>
      <c r="AR225" s="39">
        <f>IF(AP225&gt;0,AR224+1,0)</f>
        <v/>
      </c>
      <c r="AS225" s="39">
        <f>IF(AR226=0,AR225,0)</f>
        <v/>
      </c>
      <c r="AT225" s="36" t="n"/>
      <c r="AU225" s="36" t="n"/>
      <c r="AV225" s="36" t="n"/>
      <c r="AW225" s="36" t="n"/>
      <c r="AY225" s="39">
        <f>IF(D224&lt;M224,-2,IF(D224&lt;O224,-1,0))</f>
        <v/>
      </c>
      <c r="AZ225" s="39">
        <f>SUM(AY221:AY224)</f>
        <v/>
      </c>
      <c r="BA225" s="39">
        <f>BA224+1</f>
        <v/>
      </c>
      <c r="BB225" s="39">
        <f>IF(AZ225&lt;0,BB224+1,0)</f>
        <v/>
      </c>
      <c r="BC225" s="39">
        <f>IF(BB226=0,BB225,0)</f>
        <v/>
      </c>
      <c r="BD225" s="36" t="n"/>
      <c r="BE225" s="36" t="n"/>
      <c r="BF225" s="36" t="n"/>
      <c r="BG225" s="36" t="n"/>
    </row>
    <row r="226" ht="15" customHeight="1" s="27">
      <c r="B226" s="40" t="n">
        <v>42335</v>
      </c>
      <c r="C226" s="41" t="n">
        <v>16.685</v>
      </c>
      <c r="D226" s="41" t="n">
        <v>16.52</v>
      </c>
      <c r="E226" s="41" t="n">
        <v>16.6</v>
      </c>
      <c r="F226" s="41" t="n">
        <v>16.62</v>
      </c>
      <c r="G226" s="26" t="n"/>
      <c r="H226" s="41">
        <f>AVERAGE(F206:F225)</f>
        <v/>
      </c>
      <c r="I226" s="41">
        <f>AVERAGE(F177:F225)</f>
        <v/>
      </c>
      <c r="J226" s="41">
        <f>AVERAGE(F126:F225)</f>
        <v/>
      </c>
      <c r="K226" s="41">
        <f>STDEV(F206:F225)</f>
        <v/>
      </c>
      <c r="L226" s="41">
        <f>H226+2*K226</f>
        <v/>
      </c>
      <c r="M226" s="41">
        <f>H226-2*K226</f>
        <v/>
      </c>
      <c r="N226" s="41">
        <f>H226+1.5*K226</f>
        <v/>
      </c>
      <c r="O226" s="41">
        <f>H226-1.5*K226</f>
        <v/>
      </c>
      <c r="P226" s="26" t="n"/>
      <c r="Q226" s="42">
        <f>(H225-H196)/H196</f>
        <v/>
      </c>
      <c r="R226" s="43">
        <f>IF(Q226&gt;=0.1,1,IF(Q226&gt;-0.1,0,-1))</f>
        <v/>
      </c>
      <c r="S226" s="42">
        <f>(I226-I196)/I196</f>
        <v/>
      </c>
      <c r="T226" s="43">
        <f>IF(S226&gt;=0.05,1,IF(S226&gt;-0.05,0,-1))</f>
        <v/>
      </c>
      <c r="U226" s="42">
        <f>(J225-J196)/J196</f>
        <v/>
      </c>
      <c r="V226" s="43">
        <f>IF(U226&gt;=0.03,1,IF(U226&gt;-0.03,0,-1))</f>
        <v/>
      </c>
      <c r="W226" s="43">
        <f>R226+T226+V226</f>
        <v/>
      </c>
      <c r="Y226" s="44">
        <f>(H225-H46)/H46</f>
        <v/>
      </c>
      <c r="Z226" s="43">
        <f>IF(Y226&gt;=0.1,1,IF(Y226&gt;-0.1,0,-1))</f>
        <v/>
      </c>
      <c r="AA226" s="39" t="n"/>
      <c r="AB226" s="43">
        <f>IF(AA226&gt;=0.05,1,IF(AA226&gt;-0.05,0,-1))</f>
        <v/>
      </c>
      <c r="AC226" s="39" t="n"/>
      <c r="AD226" s="43">
        <f>IF(AC226&gt;=0.03,1,IF(AC226&gt;-0.03,0,-1))</f>
        <v/>
      </c>
      <c r="AE226" s="43">
        <f>Z226+AB226+AD226</f>
        <v/>
      </c>
      <c r="AG226" s="39">
        <f>IF(H226&gt;I226,IF(I226&gt;J226,4,3),IF(H226&lt;J226,IF(I226&lt;J226,0,1),2))</f>
        <v/>
      </c>
      <c r="AI226" s="39">
        <f>IF(D226&gt;H226,3,IF(D226&gt;I226,2,IF(D226&gt;J226,1,0)))</f>
        <v/>
      </c>
      <c r="AK226" s="39">
        <f>IF(M226&gt;H226,3,IF(M226&gt;I226,2,IF(M226&gt;J226,1,0)))</f>
        <v/>
      </c>
      <c r="AM226" s="39">
        <f>IF(L226&gt;H226,3,IF(L226&gt;I226,2,IF(L226&gt;J226,1,0)))</f>
        <v/>
      </c>
      <c r="AO226" s="39">
        <f>IF(C225&gt;L225,2,IF(C225&gt;N225,1,0))</f>
        <v/>
      </c>
      <c r="AP226" s="39">
        <f>SUM(AO222:AO225)</f>
        <v/>
      </c>
      <c r="AQ226" s="39">
        <f>AQ225+1</f>
        <v/>
      </c>
      <c r="AR226" s="39">
        <f>IF(AP226&gt;0,AR225+1,0)</f>
        <v/>
      </c>
      <c r="AS226" s="39">
        <f>IF(AR227=0,AR226,0)</f>
        <v/>
      </c>
      <c r="AT226" s="36" t="n"/>
      <c r="AU226" s="36" t="n"/>
      <c r="AV226" s="36" t="n"/>
      <c r="AW226" s="36" t="n"/>
      <c r="AY226" s="39">
        <f>IF(D225&lt;M225,-2,IF(D225&lt;O225,-1,0))</f>
        <v/>
      </c>
      <c r="AZ226" s="39">
        <f>SUM(AY222:AY225)</f>
        <v/>
      </c>
      <c r="BA226" s="39">
        <f>BA225+1</f>
        <v/>
      </c>
      <c r="BB226" s="39">
        <f>IF(AZ226&lt;0,BB225+1,0)</f>
        <v/>
      </c>
      <c r="BC226" s="39">
        <f>IF(BB227=0,BB226,0)</f>
        <v/>
      </c>
      <c r="BD226" s="36" t="n"/>
      <c r="BE226" s="36" t="n"/>
      <c r="BF226" s="36" t="n"/>
      <c r="BG226" s="36" t="n"/>
    </row>
    <row r="227" ht="15" customHeight="1" s="27">
      <c r="B227" s="40" t="n">
        <v>42338</v>
      </c>
      <c r="C227" s="41" t="n">
        <v>16.8</v>
      </c>
      <c r="D227" s="41" t="n">
        <v>16.335</v>
      </c>
      <c r="E227" s="41" t="n">
        <v>16.595</v>
      </c>
      <c r="F227" s="41" t="n">
        <v>16.36</v>
      </c>
      <c r="G227" s="26" t="n"/>
      <c r="H227" s="41">
        <f>AVERAGE(F207:F226)</f>
        <v/>
      </c>
      <c r="I227" s="41">
        <f>AVERAGE(F178:F226)</f>
        <v/>
      </c>
      <c r="J227" s="41">
        <f>AVERAGE(F127:F226)</f>
        <v/>
      </c>
      <c r="K227" s="41">
        <f>STDEV(F207:F226)</f>
        <v/>
      </c>
      <c r="L227" s="41">
        <f>H227+2*K227</f>
        <v/>
      </c>
      <c r="M227" s="41">
        <f>H227-2*K227</f>
        <v/>
      </c>
      <c r="N227" s="41">
        <f>H227+1.5*K227</f>
        <v/>
      </c>
      <c r="O227" s="41">
        <f>H227-1.5*K227</f>
        <v/>
      </c>
      <c r="P227" s="26" t="n"/>
      <c r="Q227" s="42">
        <f>(H226-H197)/H197</f>
        <v/>
      </c>
      <c r="R227" s="43">
        <f>IF(Q227&gt;=0.1,1,IF(Q227&gt;-0.1,0,-1))</f>
        <v/>
      </c>
      <c r="S227" s="42">
        <f>(I227-I197)/I197</f>
        <v/>
      </c>
      <c r="T227" s="43">
        <f>IF(S227&gt;=0.05,1,IF(S227&gt;-0.05,0,-1))</f>
        <v/>
      </c>
      <c r="U227" s="42">
        <f>(J226-J197)/J197</f>
        <v/>
      </c>
      <c r="V227" s="43">
        <f>IF(U227&gt;=0.03,1,IF(U227&gt;-0.03,0,-1))</f>
        <v/>
      </c>
      <c r="W227" s="43">
        <f>R227+T227+V227</f>
        <v/>
      </c>
      <c r="Y227" s="44">
        <f>(H226-H47)/H47</f>
        <v/>
      </c>
      <c r="Z227" s="43">
        <f>IF(Y227&gt;=0.1,1,IF(Y227&gt;-0.1,0,-1))</f>
        <v/>
      </c>
      <c r="AA227" s="39" t="n"/>
      <c r="AB227" s="43">
        <f>IF(AA227&gt;=0.05,1,IF(AA227&gt;-0.05,0,-1))</f>
        <v/>
      </c>
      <c r="AC227" s="39" t="n"/>
      <c r="AD227" s="43">
        <f>IF(AC227&gt;=0.03,1,IF(AC227&gt;-0.03,0,-1))</f>
        <v/>
      </c>
      <c r="AE227" s="43">
        <f>Z227+AB227+AD227</f>
        <v/>
      </c>
      <c r="AG227" s="39">
        <f>IF(H227&gt;I227,IF(I227&gt;J227,4,3),IF(H227&lt;J227,IF(I227&lt;J227,0,1),2))</f>
        <v/>
      </c>
      <c r="AI227" s="39">
        <f>IF(D227&gt;H227,3,IF(D227&gt;I227,2,IF(D227&gt;J227,1,0)))</f>
        <v/>
      </c>
      <c r="AK227" s="39">
        <f>IF(M227&gt;H227,3,IF(M227&gt;I227,2,IF(M227&gt;J227,1,0)))</f>
        <v/>
      </c>
      <c r="AM227" s="39">
        <f>IF(L227&gt;H227,3,IF(L227&gt;I227,2,IF(L227&gt;J227,1,0)))</f>
        <v/>
      </c>
      <c r="AO227" s="39">
        <f>IF(C226&gt;L226,2,IF(C226&gt;N226,1,0))</f>
        <v/>
      </c>
      <c r="AP227" s="39">
        <f>SUM(AO223:AO226)</f>
        <v/>
      </c>
      <c r="AQ227" s="39">
        <f>AQ226+1</f>
        <v/>
      </c>
      <c r="AR227" s="39">
        <f>IF(AP227&gt;0,AR226+1,0)</f>
        <v/>
      </c>
      <c r="AS227" s="39">
        <f>IF(AR228=0,AR227,0)</f>
        <v/>
      </c>
      <c r="AT227" s="36" t="n"/>
      <c r="AU227" s="36" t="n"/>
      <c r="AV227" s="36" t="n"/>
      <c r="AW227" s="36" t="n"/>
      <c r="AY227" s="39">
        <f>IF(D226&lt;M226,-2,IF(D226&lt;O226,-1,0))</f>
        <v/>
      </c>
      <c r="AZ227" s="39">
        <f>SUM(AY223:AY226)</f>
        <v/>
      </c>
      <c r="BA227" s="39">
        <f>BA226+1</f>
        <v/>
      </c>
      <c r="BB227" s="39">
        <f>IF(AZ227&lt;0,BB226+1,0)</f>
        <v/>
      </c>
      <c r="BC227" s="39">
        <f>IF(BB228=0,BB227,0)</f>
        <v/>
      </c>
      <c r="BD227" s="36" t="n"/>
      <c r="BE227" s="36" t="n"/>
      <c r="BF227" s="36" t="n"/>
      <c r="BG227" s="36" t="n"/>
    </row>
    <row r="228" ht="15" customHeight="1" s="27">
      <c r="B228" s="40" t="n">
        <v>42339</v>
      </c>
      <c r="C228" s="41" t="n">
        <v>16.435</v>
      </c>
      <c r="D228" s="41" t="n">
        <v>16.005</v>
      </c>
      <c r="E228" s="41" t="n">
        <v>16.375</v>
      </c>
      <c r="F228" s="41" t="n">
        <v>16.07</v>
      </c>
      <c r="G228" s="26" t="n"/>
      <c r="H228" s="41">
        <f>AVERAGE(F208:F227)</f>
        <v/>
      </c>
      <c r="I228" s="41">
        <f>AVERAGE(F179:F227)</f>
        <v/>
      </c>
      <c r="J228" s="41">
        <f>AVERAGE(F128:F227)</f>
        <v/>
      </c>
      <c r="K228" s="41">
        <f>STDEV(F208:F227)</f>
        <v/>
      </c>
      <c r="L228" s="41">
        <f>H228+2*K228</f>
        <v/>
      </c>
      <c r="M228" s="41">
        <f>H228-2*K228</f>
        <v/>
      </c>
      <c r="N228" s="41">
        <f>H228+1.5*K228</f>
        <v/>
      </c>
      <c r="O228" s="41">
        <f>H228-1.5*K228</f>
        <v/>
      </c>
      <c r="P228" s="26" t="n"/>
      <c r="Q228" s="42">
        <f>(H227-H198)/H198</f>
        <v/>
      </c>
      <c r="R228" s="43">
        <f>IF(Q228&gt;=0.1,1,IF(Q228&gt;-0.1,0,-1))</f>
        <v/>
      </c>
      <c r="S228" s="42">
        <f>(I228-I198)/I198</f>
        <v/>
      </c>
      <c r="T228" s="43">
        <f>IF(S228&gt;=0.05,1,IF(S228&gt;-0.05,0,-1))</f>
        <v/>
      </c>
      <c r="U228" s="42">
        <f>(J227-J198)/J198</f>
        <v/>
      </c>
      <c r="V228" s="43">
        <f>IF(U228&gt;=0.03,1,IF(U228&gt;-0.03,0,-1))</f>
        <v/>
      </c>
      <c r="W228" s="43">
        <f>R228+T228+V228</f>
        <v/>
      </c>
      <c r="Y228" s="44">
        <f>(H227-H48)/H48</f>
        <v/>
      </c>
      <c r="Z228" s="43">
        <f>IF(Y228&gt;=0.1,1,IF(Y228&gt;-0.1,0,-1))</f>
        <v/>
      </c>
      <c r="AA228" s="39" t="n"/>
      <c r="AB228" s="43">
        <f>IF(AA228&gt;=0.05,1,IF(AA228&gt;-0.05,0,-1))</f>
        <v/>
      </c>
      <c r="AC228" s="39" t="n"/>
      <c r="AD228" s="43">
        <f>IF(AC228&gt;=0.03,1,IF(AC228&gt;-0.03,0,-1))</f>
        <v/>
      </c>
      <c r="AE228" s="43">
        <f>Z228+AB228+AD228</f>
        <v/>
      </c>
      <c r="AG228" s="39">
        <f>IF(H228&gt;I228,IF(I228&gt;J228,4,3),IF(H228&lt;J228,IF(I228&lt;J228,0,1),2))</f>
        <v/>
      </c>
      <c r="AI228" s="39">
        <f>IF(D228&gt;H228,3,IF(D228&gt;I228,2,IF(D228&gt;J228,1,0)))</f>
        <v/>
      </c>
      <c r="AK228" s="39">
        <f>IF(M228&gt;H228,3,IF(M228&gt;I228,2,IF(M228&gt;J228,1,0)))</f>
        <v/>
      </c>
      <c r="AM228" s="39">
        <f>IF(L228&gt;H228,3,IF(L228&gt;I228,2,IF(L228&gt;J228,1,0)))</f>
        <v/>
      </c>
      <c r="AO228" s="39">
        <f>IF(C227&gt;L227,2,IF(C227&gt;N227,1,0))</f>
        <v/>
      </c>
      <c r="AP228" s="39">
        <f>SUM(AO224:AO227)</f>
        <v/>
      </c>
      <c r="AQ228" s="39">
        <f>AQ227+1</f>
        <v/>
      </c>
      <c r="AR228" s="39">
        <f>IF(AP228&gt;0,AR227+1,0)</f>
        <v/>
      </c>
      <c r="AS228" s="39">
        <f>IF(AR229=0,AR228,0)</f>
        <v/>
      </c>
      <c r="AT228" s="36" t="n"/>
      <c r="AU228" s="36" t="n"/>
      <c r="AV228" s="36" t="n"/>
      <c r="AW228" s="36" t="n"/>
      <c r="AY228" s="39">
        <f>IF(D227&lt;M227,-2,IF(D227&lt;O227,-1,0))</f>
        <v/>
      </c>
      <c r="AZ228" s="39">
        <f>SUM(AY224:AY227)</f>
        <v/>
      </c>
      <c r="BA228" s="39">
        <f>BA227+1</f>
        <v/>
      </c>
      <c r="BB228" s="39">
        <f>IF(AZ228&lt;0,BB227+1,0)</f>
        <v/>
      </c>
      <c r="BC228" s="39">
        <f>IF(BB229=0,BB228,0)</f>
        <v/>
      </c>
      <c r="BD228" s="36" t="n"/>
      <c r="BE228" s="36" t="n"/>
      <c r="BF228" s="36" t="n"/>
      <c r="BG228" s="36" t="n"/>
    </row>
    <row r="229" ht="15" customHeight="1" s="27">
      <c r="B229" s="40" t="n">
        <v>42340</v>
      </c>
      <c r="C229" s="41" t="n">
        <v>16.31</v>
      </c>
      <c r="D229" s="41" t="n">
        <v>16.05</v>
      </c>
      <c r="E229" s="41" t="n">
        <v>16.13</v>
      </c>
      <c r="F229" s="41" t="n">
        <v>16.185</v>
      </c>
      <c r="G229" s="26" t="n"/>
      <c r="H229" s="41">
        <f>AVERAGE(F209:F228)</f>
        <v/>
      </c>
      <c r="I229" s="41">
        <f>AVERAGE(F180:F228)</f>
        <v/>
      </c>
      <c r="J229" s="41">
        <f>AVERAGE(F129:F228)</f>
        <v/>
      </c>
      <c r="K229" s="41">
        <f>STDEV(F209:F228)</f>
        <v/>
      </c>
      <c r="L229" s="41">
        <f>H229+2*K229</f>
        <v/>
      </c>
      <c r="M229" s="41">
        <f>H229-2*K229</f>
        <v/>
      </c>
      <c r="N229" s="41">
        <f>H229+1.5*K229</f>
        <v/>
      </c>
      <c r="O229" s="41">
        <f>H229-1.5*K229</f>
        <v/>
      </c>
      <c r="P229" s="26" t="n"/>
      <c r="Q229" s="42">
        <f>(H228-H199)/H199</f>
        <v/>
      </c>
      <c r="R229" s="43">
        <f>IF(Q229&gt;=0.1,1,IF(Q229&gt;-0.1,0,-1))</f>
        <v/>
      </c>
      <c r="S229" s="42">
        <f>(I229-I199)/I199</f>
        <v/>
      </c>
      <c r="T229" s="43">
        <f>IF(S229&gt;=0.05,1,IF(S229&gt;-0.05,0,-1))</f>
        <v/>
      </c>
      <c r="U229" s="42">
        <f>(J228-J199)/J199</f>
        <v/>
      </c>
      <c r="V229" s="43">
        <f>IF(U229&gt;=0.03,1,IF(U229&gt;-0.03,0,-1))</f>
        <v/>
      </c>
      <c r="W229" s="43">
        <f>R229+T229+V229</f>
        <v/>
      </c>
      <c r="Y229" s="44">
        <f>(H228-H49)/H49</f>
        <v/>
      </c>
      <c r="Z229" s="43">
        <f>IF(Y229&gt;=0.1,1,IF(Y229&gt;-0.1,0,-1))</f>
        <v/>
      </c>
      <c r="AA229" s="39" t="n"/>
      <c r="AB229" s="43">
        <f>IF(AA229&gt;=0.05,1,IF(AA229&gt;-0.05,0,-1))</f>
        <v/>
      </c>
      <c r="AC229" s="39" t="n"/>
      <c r="AD229" s="43">
        <f>IF(AC229&gt;=0.03,1,IF(AC229&gt;-0.03,0,-1))</f>
        <v/>
      </c>
      <c r="AE229" s="43">
        <f>Z229+AB229+AD229</f>
        <v/>
      </c>
      <c r="AG229" s="39">
        <f>IF(H229&gt;I229,IF(I229&gt;J229,4,3),IF(H229&lt;J229,IF(I229&lt;J229,0,1),2))</f>
        <v/>
      </c>
      <c r="AI229" s="39">
        <f>IF(D229&gt;H229,3,IF(D229&gt;I229,2,IF(D229&gt;J229,1,0)))</f>
        <v/>
      </c>
      <c r="AK229" s="39">
        <f>IF(M229&gt;H229,3,IF(M229&gt;I229,2,IF(M229&gt;J229,1,0)))</f>
        <v/>
      </c>
      <c r="AM229" s="39">
        <f>IF(L229&gt;H229,3,IF(L229&gt;I229,2,IF(L229&gt;J229,1,0)))</f>
        <v/>
      </c>
      <c r="AO229" s="39">
        <f>IF(C228&gt;L228,2,IF(C228&gt;N228,1,0))</f>
        <v/>
      </c>
      <c r="AP229" s="39">
        <f>SUM(AO225:AO228)</f>
        <v/>
      </c>
      <c r="AQ229" s="39">
        <f>AQ228+1</f>
        <v/>
      </c>
      <c r="AR229" s="39">
        <f>IF(AP229&gt;0,AR228+1,0)</f>
        <v/>
      </c>
      <c r="AS229" s="39">
        <f>IF(AR230=0,AR229,0)</f>
        <v/>
      </c>
      <c r="AT229" s="36" t="n"/>
      <c r="AU229" s="36" t="n"/>
      <c r="AV229" s="36" t="n"/>
      <c r="AW229" s="36" t="n"/>
      <c r="AY229" s="39">
        <f>IF(D228&lt;M228,-2,IF(D228&lt;O228,-1,0))</f>
        <v/>
      </c>
      <c r="AZ229" s="39">
        <f>SUM(AY225:AY228)</f>
        <v/>
      </c>
      <c r="BA229" s="39">
        <f>BA228+1</f>
        <v/>
      </c>
      <c r="BB229" s="39">
        <f>IF(AZ229&lt;0,BB228+1,0)</f>
        <v/>
      </c>
      <c r="BC229" s="39">
        <f>IF(BB230=0,BB229,0)</f>
        <v/>
      </c>
      <c r="BD229" s="36" t="n"/>
      <c r="BE229" s="36" t="n"/>
      <c r="BF229" s="36" t="n"/>
      <c r="BG229" s="36" t="n"/>
    </row>
    <row r="230" ht="15" customHeight="1" s="27">
      <c r="B230" s="40" t="n">
        <v>42341</v>
      </c>
      <c r="C230" s="41" t="n">
        <v>16.46</v>
      </c>
      <c r="D230" s="41" t="n">
        <v>15.6</v>
      </c>
      <c r="E230" s="41" t="n">
        <v>16.2</v>
      </c>
      <c r="F230" s="41" t="n">
        <v>15.7</v>
      </c>
      <c r="G230" s="26" t="n"/>
      <c r="H230" s="41">
        <f>AVERAGE(F210:F229)</f>
        <v/>
      </c>
      <c r="I230" s="41">
        <f>AVERAGE(F181:F229)</f>
        <v/>
      </c>
      <c r="J230" s="41">
        <f>AVERAGE(F130:F229)</f>
        <v/>
      </c>
      <c r="K230" s="41">
        <f>STDEV(F210:F229)</f>
        <v/>
      </c>
      <c r="L230" s="41">
        <f>H230+2*K230</f>
        <v/>
      </c>
      <c r="M230" s="41">
        <f>H230-2*K230</f>
        <v/>
      </c>
      <c r="N230" s="41">
        <f>H230+1.5*K230</f>
        <v/>
      </c>
      <c r="O230" s="41">
        <f>H230-1.5*K230</f>
        <v/>
      </c>
      <c r="P230" s="26" t="n"/>
      <c r="Q230" s="42">
        <f>(H229-H200)/H200</f>
        <v/>
      </c>
      <c r="R230" s="43">
        <f>IF(Q230&gt;=0.1,1,IF(Q230&gt;-0.1,0,-1))</f>
        <v/>
      </c>
      <c r="S230" s="42">
        <f>(I230-I200)/I200</f>
        <v/>
      </c>
      <c r="T230" s="43">
        <f>IF(S230&gt;=0.05,1,IF(S230&gt;-0.05,0,-1))</f>
        <v/>
      </c>
      <c r="U230" s="42">
        <f>(J229-J200)/J200</f>
        <v/>
      </c>
      <c r="V230" s="43">
        <f>IF(U230&gt;=0.03,1,IF(U230&gt;-0.03,0,-1))</f>
        <v/>
      </c>
      <c r="W230" s="43">
        <f>R230+T230+V230</f>
        <v/>
      </c>
      <c r="Y230" s="44">
        <f>(H229-H50)/H50</f>
        <v/>
      </c>
      <c r="Z230" s="43">
        <f>IF(Y230&gt;=0.1,1,IF(Y230&gt;-0.1,0,-1))</f>
        <v/>
      </c>
      <c r="AA230" s="39" t="n"/>
      <c r="AB230" s="43">
        <f>IF(AA230&gt;=0.05,1,IF(AA230&gt;-0.05,0,-1))</f>
        <v/>
      </c>
      <c r="AC230" s="39" t="n"/>
      <c r="AD230" s="43">
        <f>IF(AC230&gt;=0.03,1,IF(AC230&gt;-0.03,0,-1))</f>
        <v/>
      </c>
      <c r="AE230" s="43">
        <f>Z230+AB230+AD230</f>
        <v/>
      </c>
      <c r="AG230" s="39">
        <f>IF(H230&gt;I230,IF(I230&gt;J230,4,3),IF(H230&lt;J230,IF(I230&lt;J230,0,1),2))</f>
        <v/>
      </c>
      <c r="AI230" s="39">
        <f>IF(D230&gt;H230,3,IF(D230&gt;I230,2,IF(D230&gt;J230,1,0)))</f>
        <v/>
      </c>
      <c r="AK230" s="39">
        <f>IF(M230&gt;H230,3,IF(M230&gt;I230,2,IF(M230&gt;J230,1,0)))</f>
        <v/>
      </c>
      <c r="AM230" s="39">
        <f>IF(L230&gt;H230,3,IF(L230&gt;I230,2,IF(L230&gt;J230,1,0)))</f>
        <v/>
      </c>
      <c r="AO230" s="39">
        <f>IF(C229&gt;L229,2,IF(C229&gt;N229,1,0))</f>
        <v/>
      </c>
      <c r="AP230" s="39">
        <f>SUM(AO226:AO229)</f>
        <v/>
      </c>
      <c r="AQ230" s="39">
        <f>AQ229+1</f>
        <v/>
      </c>
      <c r="AR230" s="39">
        <f>IF(AP230&gt;0,AR229+1,0)</f>
        <v/>
      </c>
      <c r="AS230" s="39">
        <f>IF(AR231=0,AR230,0)</f>
        <v/>
      </c>
      <c r="AT230" s="36" t="n"/>
      <c r="AU230" s="36" t="n"/>
      <c r="AV230" s="36" t="n"/>
      <c r="AW230" s="36" t="n"/>
      <c r="AY230" s="39">
        <f>IF(D229&lt;M229,-2,IF(D229&lt;O229,-1,0))</f>
        <v/>
      </c>
      <c r="AZ230" s="39">
        <f>SUM(AY226:AY229)</f>
        <v/>
      </c>
      <c r="BA230" s="39">
        <f>BA229+1</f>
        <v/>
      </c>
      <c r="BB230" s="39">
        <f>IF(AZ230&lt;0,BB229+1,0)</f>
        <v/>
      </c>
      <c r="BC230" s="39">
        <f>IF(BB231=0,BB230,0)</f>
        <v/>
      </c>
      <c r="BD230" s="36" t="n"/>
      <c r="BE230" s="36" t="n"/>
      <c r="BF230" s="36" t="n"/>
      <c r="BG230" s="36" t="n"/>
    </row>
    <row r="231" ht="15" customHeight="1" s="27">
      <c r="B231" s="40" t="n">
        <v>42342</v>
      </c>
      <c r="C231" s="41" t="n">
        <v>15.685</v>
      </c>
      <c r="D231" s="41" t="n">
        <v>15.365</v>
      </c>
      <c r="E231" s="41" t="n">
        <v>15.585</v>
      </c>
      <c r="F231" s="41" t="n">
        <v>15.45</v>
      </c>
      <c r="G231" s="26" t="n"/>
      <c r="H231" s="41">
        <f>AVERAGE(F211:F230)</f>
        <v/>
      </c>
      <c r="I231" s="41">
        <f>AVERAGE(F182:F230)</f>
        <v/>
      </c>
      <c r="J231" s="41">
        <f>AVERAGE(F131:F230)</f>
        <v/>
      </c>
      <c r="K231" s="41">
        <f>STDEV(F211:F230)</f>
        <v/>
      </c>
      <c r="L231" s="41">
        <f>H231+2*K231</f>
        <v/>
      </c>
      <c r="M231" s="41">
        <f>H231-2*K231</f>
        <v/>
      </c>
      <c r="N231" s="41">
        <f>H231+1.5*K231</f>
        <v/>
      </c>
      <c r="O231" s="41">
        <f>H231-1.5*K231</f>
        <v/>
      </c>
      <c r="P231" s="26" t="n"/>
      <c r="Q231" s="42">
        <f>(H230-H201)/H201</f>
        <v/>
      </c>
      <c r="R231" s="43">
        <f>IF(Q231&gt;=0.1,1,IF(Q231&gt;-0.1,0,-1))</f>
        <v/>
      </c>
      <c r="S231" s="42">
        <f>(I231-I201)/I201</f>
        <v/>
      </c>
      <c r="T231" s="43">
        <f>IF(S231&gt;=0.05,1,IF(S231&gt;-0.05,0,-1))</f>
        <v/>
      </c>
      <c r="U231" s="42">
        <f>(J230-J201)/J201</f>
        <v/>
      </c>
      <c r="V231" s="43">
        <f>IF(U231&gt;=0.03,1,IF(U231&gt;-0.03,0,-1))</f>
        <v/>
      </c>
      <c r="W231" s="43">
        <f>R231+T231+V231</f>
        <v/>
      </c>
      <c r="Y231" s="44">
        <f>(H230-H51)/H51</f>
        <v/>
      </c>
      <c r="Z231" s="43">
        <f>IF(Y231&gt;=0.1,1,IF(Y231&gt;-0.1,0,-1))</f>
        <v/>
      </c>
      <c r="AA231" s="39" t="n"/>
      <c r="AB231" s="43">
        <f>IF(AA231&gt;=0.05,1,IF(AA231&gt;-0.05,0,-1))</f>
        <v/>
      </c>
      <c r="AC231" s="39" t="n"/>
      <c r="AD231" s="43">
        <f>IF(AC231&gt;=0.03,1,IF(AC231&gt;-0.03,0,-1))</f>
        <v/>
      </c>
      <c r="AE231" s="43">
        <f>Z231+AB231+AD231</f>
        <v/>
      </c>
      <c r="AG231" s="39">
        <f>IF(H231&gt;I231,IF(I231&gt;J231,4,3),IF(H231&lt;J231,IF(I231&lt;J231,0,1),2))</f>
        <v/>
      </c>
      <c r="AI231" s="39">
        <f>IF(D231&gt;H231,3,IF(D231&gt;I231,2,IF(D231&gt;J231,1,0)))</f>
        <v/>
      </c>
      <c r="AK231" s="39">
        <f>IF(M231&gt;H231,3,IF(M231&gt;I231,2,IF(M231&gt;J231,1,0)))</f>
        <v/>
      </c>
      <c r="AM231" s="39">
        <f>IF(L231&gt;H231,3,IF(L231&gt;I231,2,IF(L231&gt;J231,1,0)))</f>
        <v/>
      </c>
      <c r="AO231" s="39">
        <f>IF(C230&gt;L230,2,IF(C230&gt;N230,1,0))</f>
        <v/>
      </c>
      <c r="AP231" s="39">
        <f>SUM(AO227:AO230)</f>
        <v/>
      </c>
      <c r="AQ231" s="39">
        <f>AQ230+1</f>
        <v/>
      </c>
      <c r="AR231" s="39">
        <f>IF(AP231&gt;0,AR230+1,0)</f>
        <v/>
      </c>
      <c r="AS231" s="39">
        <f>IF(AR232=0,AR231,0)</f>
        <v/>
      </c>
      <c r="AT231" s="36" t="n"/>
      <c r="AU231" s="36" t="n"/>
      <c r="AV231" s="36" t="n"/>
      <c r="AW231" s="36" t="n"/>
      <c r="AY231" s="39">
        <f>IF(D230&lt;M230,-2,IF(D230&lt;O230,-1,0))</f>
        <v/>
      </c>
      <c r="AZ231" s="39">
        <f>SUM(AY227:AY230)</f>
        <v/>
      </c>
      <c r="BA231" s="39">
        <f>BA230+1</f>
        <v/>
      </c>
      <c r="BB231" s="39">
        <f>IF(AZ231&lt;0,BB230+1,0)</f>
        <v/>
      </c>
      <c r="BC231" s="39">
        <f>IF(BB232=0,BB231,0)</f>
        <v/>
      </c>
      <c r="BD231" s="36" t="n"/>
      <c r="BE231" s="36" t="n"/>
      <c r="BF231" s="36" t="n"/>
      <c r="BG231" s="36" t="n"/>
    </row>
    <row r="232" ht="15" customHeight="1" s="27">
      <c r="B232" s="40" t="n">
        <v>42345</v>
      </c>
      <c r="C232" s="41" t="n">
        <v>15.785</v>
      </c>
      <c r="D232" s="41" t="n">
        <v>15.4</v>
      </c>
      <c r="E232" s="41" t="n">
        <v>15.4</v>
      </c>
      <c r="F232" s="41" t="n">
        <v>15.495</v>
      </c>
      <c r="G232" s="26" t="n"/>
      <c r="H232" s="41">
        <f>AVERAGE(F212:F231)</f>
        <v/>
      </c>
      <c r="I232" s="41">
        <f>AVERAGE(F183:F231)</f>
        <v/>
      </c>
      <c r="J232" s="41">
        <f>AVERAGE(F132:F231)</f>
        <v/>
      </c>
      <c r="K232" s="41">
        <f>STDEV(F212:F231)</f>
        <v/>
      </c>
      <c r="L232" s="41">
        <f>H232+2*K232</f>
        <v/>
      </c>
      <c r="M232" s="41">
        <f>H232-2*K232</f>
        <v/>
      </c>
      <c r="N232" s="41">
        <f>H232+1.5*K232</f>
        <v/>
      </c>
      <c r="O232" s="41">
        <f>H232-1.5*K232</f>
        <v/>
      </c>
      <c r="P232" s="26" t="n"/>
      <c r="Q232" s="42">
        <f>(H231-H202)/H202</f>
        <v/>
      </c>
      <c r="R232" s="43">
        <f>IF(Q232&gt;=0.1,1,IF(Q232&gt;-0.1,0,-1))</f>
        <v/>
      </c>
      <c r="S232" s="42">
        <f>(I232-I202)/I202</f>
        <v/>
      </c>
      <c r="T232" s="43">
        <f>IF(S232&gt;=0.05,1,IF(S232&gt;-0.05,0,-1))</f>
        <v/>
      </c>
      <c r="U232" s="42">
        <f>(J231-J202)/J202</f>
        <v/>
      </c>
      <c r="V232" s="43">
        <f>IF(U232&gt;=0.03,1,IF(U232&gt;-0.03,0,-1))</f>
        <v/>
      </c>
      <c r="W232" s="43">
        <f>R232+T232+V232</f>
        <v/>
      </c>
      <c r="Y232" s="44">
        <f>(H231-H52)/H52</f>
        <v/>
      </c>
      <c r="Z232" s="43">
        <f>IF(Y232&gt;=0.1,1,IF(Y232&gt;-0.1,0,-1))</f>
        <v/>
      </c>
      <c r="AA232" s="39" t="n"/>
      <c r="AB232" s="43">
        <f>IF(AA232&gt;=0.05,1,IF(AA232&gt;-0.05,0,-1))</f>
        <v/>
      </c>
      <c r="AC232" s="39" t="n"/>
      <c r="AD232" s="43">
        <f>IF(AC232&gt;=0.03,1,IF(AC232&gt;-0.03,0,-1))</f>
        <v/>
      </c>
      <c r="AE232" s="43">
        <f>Z232+AB232+AD232</f>
        <v/>
      </c>
      <c r="AG232" s="39">
        <f>IF(H232&gt;I232,IF(I232&gt;J232,4,3),IF(H232&lt;J232,IF(I232&lt;J232,0,1),2))</f>
        <v/>
      </c>
      <c r="AI232" s="39">
        <f>IF(D232&gt;H232,3,IF(D232&gt;I232,2,IF(D232&gt;J232,1,0)))</f>
        <v/>
      </c>
      <c r="AK232" s="39">
        <f>IF(M232&gt;H232,3,IF(M232&gt;I232,2,IF(M232&gt;J232,1,0)))</f>
        <v/>
      </c>
      <c r="AM232" s="39">
        <f>IF(L232&gt;H232,3,IF(L232&gt;I232,2,IF(L232&gt;J232,1,0)))</f>
        <v/>
      </c>
      <c r="AO232" s="39">
        <f>IF(C231&gt;L231,2,IF(C231&gt;N231,1,0))</f>
        <v/>
      </c>
      <c r="AP232" s="39">
        <f>SUM(AO228:AO231)</f>
        <v/>
      </c>
      <c r="AQ232" s="39">
        <f>AQ231+1</f>
        <v/>
      </c>
      <c r="AR232" s="39">
        <f>IF(AP232&gt;0,AR231+1,0)</f>
        <v/>
      </c>
      <c r="AS232" s="39">
        <f>IF(AR233=0,AR232,0)</f>
        <v/>
      </c>
      <c r="AT232" s="36" t="n"/>
      <c r="AU232" s="36" t="n"/>
      <c r="AV232" s="36" t="n"/>
      <c r="AW232" s="36" t="n"/>
      <c r="AY232" s="39">
        <f>IF(D231&lt;M231,-2,IF(D231&lt;O231,-1,0))</f>
        <v/>
      </c>
      <c r="AZ232" s="39">
        <f>SUM(AY228:AY231)</f>
        <v/>
      </c>
      <c r="BA232" s="39">
        <f>BA231+1</f>
        <v/>
      </c>
      <c r="BB232" s="39">
        <f>IF(AZ232&lt;0,BB231+1,0)</f>
        <v/>
      </c>
      <c r="BC232" s="39">
        <f>IF(BB233=0,BB232,0)</f>
        <v/>
      </c>
      <c r="BD232" s="36" t="n"/>
      <c r="BE232" s="36" t="n"/>
      <c r="BF232" s="36" t="n"/>
      <c r="BG232" s="36" t="n"/>
    </row>
    <row r="233" ht="15" customHeight="1" s="27">
      <c r="B233" s="40" t="n">
        <v>42346</v>
      </c>
      <c r="C233" s="41" t="n">
        <v>15.795</v>
      </c>
      <c r="D233" s="41" t="n">
        <v>15.35</v>
      </c>
      <c r="E233" s="41" t="n">
        <v>15.65</v>
      </c>
      <c r="F233" s="41" t="n">
        <v>15.395</v>
      </c>
      <c r="G233" s="26" t="n"/>
      <c r="H233" s="41">
        <f>AVERAGE(F213:F232)</f>
        <v/>
      </c>
      <c r="I233" s="41">
        <f>AVERAGE(F184:F232)</f>
        <v/>
      </c>
      <c r="J233" s="41">
        <f>AVERAGE(F133:F232)</f>
        <v/>
      </c>
      <c r="K233" s="41">
        <f>STDEV(F213:F232)</f>
        <v/>
      </c>
      <c r="L233" s="41">
        <f>H233+2*K233</f>
        <v/>
      </c>
      <c r="M233" s="41">
        <f>H233-2*K233</f>
        <v/>
      </c>
      <c r="N233" s="41">
        <f>H233+1.5*K233</f>
        <v/>
      </c>
      <c r="O233" s="41">
        <f>H233-1.5*K233</f>
        <v/>
      </c>
      <c r="P233" s="26" t="n"/>
      <c r="Q233" s="42">
        <f>(H232-H203)/H203</f>
        <v/>
      </c>
      <c r="R233" s="43">
        <f>IF(Q233&gt;=0.1,1,IF(Q233&gt;-0.1,0,-1))</f>
        <v/>
      </c>
      <c r="S233" s="42">
        <f>(I233-I203)/I203</f>
        <v/>
      </c>
      <c r="T233" s="43">
        <f>IF(S233&gt;=0.05,1,IF(S233&gt;-0.05,0,-1))</f>
        <v/>
      </c>
      <c r="U233" s="42">
        <f>(J232-J203)/J203</f>
        <v/>
      </c>
      <c r="V233" s="43">
        <f>IF(U233&gt;=0.03,1,IF(U233&gt;-0.03,0,-1))</f>
        <v/>
      </c>
      <c r="W233" s="43">
        <f>R233+T233+V233</f>
        <v/>
      </c>
      <c r="Y233" s="44">
        <f>(H232-H53)/H53</f>
        <v/>
      </c>
      <c r="Z233" s="43">
        <f>IF(Y233&gt;=0.1,1,IF(Y233&gt;-0.1,0,-1))</f>
        <v/>
      </c>
      <c r="AA233" s="39" t="n"/>
      <c r="AB233" s="43">
        <f>IF(AA233&gt;=0.05,1,IF(AA233&gt;-0.05,0,-1))</f>
        <v/>
      </c>
      <c r="AC233" s="39" t="n"/>
      <c r="AD233" s="43">
        <f>IF(AC233&gt;=0.03,1,IF(AC233&gt;-0.03,0,-1))</f>
        <v/>
      </c>
      <c r="AE233" s="43">
        <f>Z233+AB233+AD233</f>
        <v/>
      </c>
      <c r="AG233" s="39">
        <f>IF(H233&gt;I233,IF(I233&gt;J233,4,3),IF(H233&lt;J233,IF(I233&lt;J233,0,1),2))</f>
        <v/>
      </c>
      <c r="AI233" s="39">
        <f>IF(D233&gt;H233,3,IF(D233&gt;I233,2,IF(D233&gt;J233,1,0)))</f>
        <v/>
      </c>
      <c r="AK233" s="39">
        <f>IF(M233&gt;H233,3,IF(M233&gt;I233,2,IF(M233&gt;J233,1,0)))</f>
        <v/>
      </c>
      <c r="AM233" s="39">
        <f>IF(L233&gt;H233,3,IF(L233&gt;I233,2,IF(L233&gt;J233,1,0)))</f>
        <v/>
      </c>
      <c r="AO233" s="39">
        <f>IF(C232&gt;L232,2,IF(C232&gt;N232,1,0))</f>
        <v/>
      </c>
      <c r="AP233" s="39">
        <f>SUM(AO229:AO232)</f>
        <v/>
      </c>
      <c r="AQ233" s="39">
        <f>AQ232+1</f>
        <v/>
      </c>
      <c r="AR233" s="39">
        <f>IF(AP233&gt;0,AR232+1,0)</f>
        <v/>
      </c>
      <c r="AS233" s="39">
        <f>IF(AR234=0,AR233,0)</f>
        <v/>
      </c>
      <c r="AT233" s="36" t="n"/>
      <c r="AU233" s="36" t="n"/>
      <c r="AV233" s="36" t="n"/>
      <c r="AW233" s="36" t="n"/>
      <c r="AY233" s="39">
        <f>IF(D232&lt;M232,-2,IF(D232&lt;O232,-1,0))</f>
        <v/>
      </c>
      <c r="AZ233" s="39">
        <f>SUM(AY229:AY232)</f>
        <v/>
      </c>
      <c r="BA233" s="39">
        <f>BA232+1</f>
        <v/>
      </c>
      <c r="BB233" s="39">
        <f>IF(AZ233&lt;0,BB232+1,0)</f>
        <v/>
      </c>
      <c r="BC233" s="39">
        <f>IF(BB234=0,BB233,0)</f>
        <v/>
      </c>
      <c r="BD233" s="36" t="n"/>
      <c r="BE233" s="36" t="n"/>
      <c r="BF233" s="36" t="n"/>
      <c r="BG233" s="36" t="n"/>
    </row>
    <row r="234" ht="15" customHeight="1" s="27">
      <c r="B234" s="40" t="n">
        <v>42347</v>
      </c>
      <c r="C234" s="41" t="n">
        <v>15.515</v>
      </c>
      <c r="D234" s="41" t="n">
        <v>15.135</v>
      </c>
      <c r="E234" s="41" t="n">
        <v>15.4</v>
      </c>
      <c r="F234" s="41" t="n">
        <v>15.16</v>
      </c>
      <c r="G234" s="26" t="n"/>
      <c r="H234" s="41">
        <f>AVERAGE(F214:F233)</f>
        <v/>
      </c>
      <c r="I234" s="41">
        <f>AVERAGE(F185:F233)</f>
        <v/>
      </c>
      <c r="J234" s="41">
        <f>AVERAGE(F134:F233)</f>
        <v/>
      </c>
      <c r="K234" s="41">
        <f>STDEV(F214:F233)</f>
        <v/>
      </c>
      <c r="L234" s="41">
        <f>H234+2*K234</f>
        <v/>
      </c>
      <c r="M234" s="41">
        <f>H234-2*K234</f>
        <v/>
      </c>
      <c r="N234" s="41">
        <f>H234+1.5*K234</f>
        <v/>
      </c>
      <c r="O234" s="41">
        <f>H234-1.5*K234</f>
        <v/>
      </c>
      <c r="P234" s="26" t="n"/>
      <c r="Q234" s="42">
        <f>(H233-H204)/H204</f>
        <v/>
      </c>
      <c r="R234" s="43">
        <f>IF(Q234&gt;=0.1,1,IF(Q234&gt;-0.1,0,-1))</f>
        <v/>
      </c>
      <c r="S234" s="42">
        <f>(I234-I204)/I204</f>
        <v/>
      </c>
      <c r="T234" s="43">
        <f>IF(S234&gt;=0.05,1,IF(S234&gt;-0.05,0,-1))</f>
        <v/>
      </c>
      <c r="U234" s="42">
        <f>(J233-J204)/J204</f>
        <v/>
      </c>
      <c r="V234" s="43">
        <f>IF(U234&gt;=0.03,1,IF(U234&gt;-0.03,0,-1))</f>
        <v/>
      </c>
      <c r="W234" s="43">
        <f>R234+T234+V234</f>
        <v/>
      </c>
      <c r="Y234" s="44">
        <f>(H233-H54)/H54</f>
        <v/>
      </c>
      <c r="Z234" s="43">
        <f>IF(Y234&gt;=0.1,1,IF(Y234&gt;-0.1,0,-1))</f>
        <v/>
      </c>
      <c r="AA234" s="39" t="n"/>
      <c r="AB234" s="43">
        <f>IF(AA234&gt;=0.05,1,IF(AA234&gt;-0.05,0,-1))</f>
        <v/>
      </c>
      <c r="AC234" s="39" t="n"/>
      <c r="AD234" s="43">
        <f>IF(AC234&gt;=0.03,1,IF(AC234&gt;-0.03,0,-1))</f>
        <v/>
      </c>
      <c r="AE234" s="43">
        <f>Z234+AB234+AD234</f>
        <v/>
      </c>
      <c r="AG234" s="39">
        <f>IF(H234&gt;I234,IF(I234&gt;J234,4,3),IF(H234&lt;J234,IF(I234&lt;J234,0,1),2))</f>
        <v/>
      </c>
      <c r="AI234" s="39">
        <f>IF(D234&gt;H234,3,IF(D234&gt;I234,2,IF(D234&gt;J234,1,0)))</f>
        <v/>
      </c>
      <c r="AK234" s="39">
        <f>IF(M234&gt;H234,3,IF(M234&gt;I234,2,IF(M234&gt;J234,1,0)))</f>
        <v/>
      </c>
      <c r="AM234" s="39">
        <f>IF(L234&gt;H234,3,IF(L234&gt;I234,2,IF(L234&gt;J234,1,0)))</f>
        <v/>
      </c>
      <c r="AO234" s="39">
        <f>IF(C233&gt;L233,2,IF(C233&gt;N233,1,0))</f>
        <v/>
      </c>
      <c r="AP234" s="39">
        <f>SUM(AO230:AO233)</f>
        <v/>
      </c>
      <c r="AQ234" s="39">
        <f>AQ233+1</f>
        <v/>
      </c>
      <c r="AR234" s="39">
        <f>IF(AP234&gt;0,AR233+1,0)</f>
        <v/>
      </c>
      <c r="AS234" s="39">
        <f>IF(AR235=0,AR234,0)</f>
        <v/>
      </c>
      <c r="AT234" s="36" t="n"/>
      <c r="AU234" s="36" t="n"/>
      <c r="AV234" s="36" t="n"/>
      <c r="AW234" s="36" t="n"/>
      <c r="AY234" s="39">
        <f>IF(D233&lt;M233,-2,IF(D233&lt;O233,-1,0))</f>
        <v/>
      </c>
      <c r="AZ234" s="39">
        <f>SUM(AY230:AY233)</f>
        <v/>
      </c>
      <c r="BA234" s="39">
        <f>BA233+1</f>
        <v/>
      </c>
      <c r="BB234" s="39">
        <f>IF(AZ234&lt;0,BB233+1,0)</f>
        <v/>
      </c>
      <c r="BC234" s="39">
        <f>IF(BB235=0,BB234,0)</f>
        <v/>
      </c>
      <c r="BD234" s="36" t="n"/>
      <c r="BE234" s="36" t="n"/>
      <c r="BF234" s="36" t="n"/>
      <c r="BG234" s="36" t="n"/>
    </row>
    <row r="235" ht="15" customHeight="1" s="27">
      <c r="B235" s="40" t="n">
        <v>42348</v>
      </c>
      <c r="C235" s="41" t="n">
        <v>15.3</v>
      </c>
      <c r="D235" s="41" t="n">
        <v>15.045</v>
      </c>
      <c r="E235" s="41" t="n">
        <v>15.1</v>
      </c>
      <c r="F235" s="41" t="n">
        <v>15.12</v>
      </c>
      <c r="G235" s="26" t="n"/>
      <c r="H235" s="41">
        <f>AVERAGE(F215:F234)</f>
        <v/>
      </c>
      <c r="I235" s="41">
        <f>AVERAGE(F186:F234)</f>
        <v/>
      </c>
      <c r="J235" s="41">
        <f>AVERAGE(F135:F234)</f>
        <v/>
      </c>
      <c r="K235" s="41">
        <f>STDEV(F215:F234)</f>
        <v/>
      </c>
      <c r="L235" s="41">
        <f>H235+2*K235</f>
        <v/>
      </c>
      <c r="M235" s="41">
        <f>H235-2*K235</f>
        <v/>
      </c>
      <c r="N235" s="41">
        <f>H235+1.5*K235</f>
        <v/>
      </c>
      <c r="O235" s="41">
        <f>H235-1.5*K235</f>
        <v/>
      </c>
      <c r="P235" s="26" t="n"/>
      <c r="Q235" s="42">
        <f>(H234-H205)/H205</f>
        <v/>
      </c>
      <c r="R235" s="43">
        <f>IF(Q235&gt;=0.1,1,IF(Q235&gt;-0.1,0,-1))</f>
        <v/>
      </c>
      <c r="S235" s="42">
        <f>(I235-I205)/I205</f>
        <v/>
      </c>
      <c r="T235" s="43">
        <f>IF(S235&gt;=0.05,1,IF(S235&gt;-0.05,0,-1))</f>
        <v/>
      </c>
      <c r="U235" s="42">
        <f>(J234-J205)/J205</f>
        <v/>
      </c>
      <c r="V235" s="43">
        <f>IF(U235&gt;=0.03,1,IF(U235&gt;-0.03,0,-1))</f>
        <v/>
      </c>
      <c r="W235" s="43">
        <f>R235+T235+V235</f>
        <v/>
      </c>
      <c r="Y235" s="44">
        <f>(H234-H55)/H55</f>
        <v/>
      </c>
      <c r="Z235" s="43">
        <f>IF(Y235&gt;=0.1,1,IF(Y235&gt;-0.1,0,-1))</f>
        <v/>
      </c>
      <c r="AA235" s="39" t="n"/>
      <c r="AB235" s="43">
        <f>IF(AA235&gt;=0.05,1,IF(AA235&gt;-0.05,0,-1))</f>
        <v/>
      </c>
      <c r="AC235" s="39" t="n"/>
      <c r="AD235" s="43">
        <f>IF(AC235&gt;=0.03,1,IF(AC235&gt;-0.03,0,-1))</f>
        <v/>
      </c>
      <c r="AE235" s="43">
        <f>Z235+AB235+AD235</f>
        <v/>
      </c>
      <c r="AG235" s="39">
        <f>IF(H235&gt;I235,IF(I235&gt;J235,4,3),IF(H235&lt;J235,IF(I235&lt;J235,0,1),2))</f>
        <v/>
      </c>
      <c r="AI235" s="39">
        <f>IF(D235&gt;H235,3,IF(D235&gt;I235,2,IF(D235&gt;J235,1,0)))</f>
        <v/>
      </c>
      <c r="AK235" s="39">
        <f>IF(M235&gt;H235,3,IF(M235&gt;I235,2,IF(M235&gt;J235,1,0)))</f>
        <v/>
      </c>
      <c r="AM235" s="39">
        <f>IF(L235&gt;H235,3,IF(L235&gt;I235,2,IF(L235&gt;J235,1,0)))</f>
        <v/>
      </c>
      <c r="AO235" s="39">
        <f>IF(C234&gt;L234,2,IF(C234&gt;N234,1,0))</f>
        <v/>
      </c>
      <c r="AP235" s="39">
        <f>SUM(AO231:AO234)</f>
        <v/>
      </c>
      <c r="AQ235" s="39">
        <f>AQ234+1</f>
        <v/>
      </c>
      <c r="AR235" s="39">
        <f>IF(AP235&gt;0,AR234+1,0)</f>
        <v/>
      </c>
      <c r="AS235" s="39">
        <f>IF(AR236=0,AR235,0)</f>
        <v/>
      </c>
      <c r="AT235" s="36" t="n"/>
      <c r="AU235" s="36" t="n"/>
      <c r="AV235" s="36" t="n"/>
      <c r="AW235" s="36" t="n"/>
      <c r="AY235" s="39">
        <f>IF(D234&lt;M234,-2,IF(D234&lt;O234,-1,0))</f>
        <v/>
      </c>
      <c r="AZ235" s="39">
        <f>SUM(AY231:AY234)</f>
        <v/>
      </c>
      <c r="BA235" s="39">
        <f>BA234+1</f>
        <v/>
      </c>
      <c r="BB235" s="39">
        <f>IF(AZ235&lt;0,BB234+1,0)</f>
        <v/>
      </c>
      <c r="BC235" s="39">
        <f>IF(BB236=0,BB235,0)</f>
        <v/>
      </c>
      <c r="BD235" s="36" t="n"/>
      <c r="BE235" s="36" t="n"/>
      <c r="BF235" s="36" t="n"/>
      <c r="BG235" s="36" t="n"/>
    </row>
    <row r="236" ht="15" customHeight="1" s="27">
      <c r="B236" s="40" t="n">
        <v>42349</v>
      </c>
      <c r="C236" s="41" t="n">
        <v>15.24</v>
      </c>
      <c r="D236" s="41" t="n">
        <v>14.915</v>
      </c>
      <c r="E236" s="41" t="n">
        <v>15.105</v>
      </c>
      <c r="F236" s="41" t="n">
        <v>14.915</v>
      </c>
      <c r="G236" s="26" t="n"/>
      <c r="H236" s="41">
        <f>AVERAGE(F216:F235)</f>
        <v/>
      </c>
      <c r="I236" s="41">
        <f>AVERAGE(F187:F235)</f>
        <v/>
      </c>
      <c r="J236" s="41">
        <f>AVERAGE(F136:F235)</f>
        <v/>
      </c>
      <c r="K236" s="41">
        <f>STDEV(F216:F235)</f>
        <v/>
      </c>
      <c r="L236" s="41">
        <f>H236+2*K236</f>
        <v/>
      </c>
      <c r="M236" s="41">
        <f>H236-2*K236</f>
        <v/>
      </c>
      <c r="N236" s="41">
        <f>H236+1.5*K236</f>
        <v/>
      </c>
      <c r="O236" s="41">
        <f>H236-1.5*K236</f>
        <v/>
      </c>
      <c r="P236" s="26" t="n"/>
      <c r="Q236" s="42">
        <f>(H235-H206)/H206</f>
        <v/>
      </c>
      <c r="R236" s="43">
        <f>IF(Q236&gt;=0.1,1,IF(Q236&gt;-0.1,0,-1))</f>
        <v/>
      </c>
      <c r="S236" s="42">
        <f>(I236-I206)/I206</f>
        <v/>
      </c>
      <c r="T236" s="43">
        <f>IF(S236&gt;=0.05,1,IF(S236&gt;-0.05,0,-1))</f>
        <v/>
      </c>
      <c r="U236" s="42">
        <f>(J235-J206)/J206</f>
        <v/>
      </c>
      <c r="V236" s="43">
        <f>IF(U236&gt;=0.03,1,IF(U236&gt;-0.03,0,-1))</f>
        <v/>
      </c>
      <c r="W236" s="43">
        <f>R236+T236+V236</f>
        <v/>
      </c>
      <c r="Y236" s="44">
        <f>(H235-H56)/H56</f>
        <v/>
      </c>
      <c r="Z236" s="43">
        <f>IF(Y236&gt;=0.1,1,IF(Y236&gt;-0.1,0,-1))</f>
        <v/>
      </c>
      <c r="AA236" s="42">
        <f>(I235-I56)/I56</f>
        <v/>
      </c>
      <c r="AB236" s="43">
        <f>IF(AA236&gt;=0.05,1,IF(AA236&gt;-0.05,0,-1))</f>
        <v/>
      </c>
      <c r="AC236" s="39" t="n"/>
      <c r="AD236" s="43">
        <f>IF(AC236&gt;=0.03,1,IF(AC236&gt;-0.03,0,-1))</f>
        <v/>
      </c>
      <c r="AE236" s="43">
        <f>Z236+AB236+AD236</f>
        <v/>
      </c>
      <c r="AG236" s="39">
        <f>IF(H236&gt;I236,IF(I236&gt;J236,4,3),IF(H236&lt;J236,IF(I236&lt;J236,0,1),2))</f>
        <v/>
      </c>
      <c r="AI236" s="39">
        <f>IF(D236&gt;H236,3,IF(D236&gt;I236,2,IF(D236&gt;J236,1,0)))</f>
        <v/>
      </c>
      <c r="AK236" s="39">
        <f>IF(M236&gt;H236,3,IF(M236&gt;I236,2,IF(M236&gt;J236,1,0)))</f>
        <v/>
      </c>
      <c r="AM236" s="39">
        <f>IF(L236&gt;H236,3,IF(L236&gt;I236,2,IF(L236&gt;J236,1,0)))</f>
        <v/>
      </c>
      <c r="AO236" s="39">
        <f>IF(C235&gt;L235,2,IF(C235&gt;N235,1,0))</f>
        <v/>
      </c>
      <c r="AP236" s="39">
        <f>SUM(AO232:AO235)</f>
        <v/>
      </c>
      <c r="AQ236" s="39">
        <f>AQ235+1</f>
        <v/>
      </c>
      <c r="AR236" s="39">
        <f>IF(AP236&gt;0,AR235+1,0)</f>
        <v/>
      </c>
      <c r="AS236" s="39">
        <f>IF(AR237=0,AR236,0)</f>
        <v/>
      </c>
      <c r="AT236" s="36" t="n"/>
      <c r="AU236" s="36" t="n"/>
      <c r="AV236" s="36" t="n"/>
      <c r="AW236" s="36" t="n"/>
      <c r="AY236" s="39">
        <f>IF(D235&lt;M235,-2,IF(D235&lt;O235,-1,0))</f>
        <v/>
      </c>
      <c r="AZ236" s="39">
        <f>SUM(AY232:AY235)</f>
        <v/>
      </c>
      <c r="BA236" s="39">
        <f>BA235+1</f>
        <v/>
      </c>
      <c r="BB236" s="39">
        <f>IF(AZ236&lt;0,BB235+1,0)</f>
        <v/>
      </c>
      <c r="BC236" s="39">
        <f>IF(BB237=0,BB236,0)</f>
        <v/>
      </c>
      <c r="BD236" s="36" t="n"/>
      <c r="BE236" s="36" t="n"/>
      <c r="BF236" s="36" t="n"/>
      <c r="BG236" s="36" t="n"/>
    </row>
    <row r="237" ht="15" customHeight="1" s="27">
      <c r="B237" s="40" t="n">
        <v>42352</v>
      </c>
      <c r="C237" s="41" t="n">
        <v>15.21</v>
      </c>
      <c r="D237" s="41" t="n">
        <v>14.745</v>
      </c>
      <c r="E237" s="41" t="n">
        <v>14.955</v>
      </c>
      <c r="F237" s="41" t="n">
        <v>14.745</v>
      </c>
      <c r="G237" s="26" t="n"/>
      <c r="H237" s="41">
        <f>AVERAGE(F217:F236)</f>
        <v/>
      </c>
      <c r="I237" s="41">
        <f>AVERAGE(F188:F236)</f>
        <v/>
      </c>
      <c r="J237" s="41">
        <f>AVERAGE(F137:F236)</f>
        <v/>
      </c>
      <c r="K237" s="41">
        <f>STDEV(F217:F236)</f>
        <v/>
      </c>
      <c r="L237" s="41">
        <f>H237+2*K237</f>
        <v/>
      </c>
      <c r="M237" s="41">
        <f>H237-2*K237</f>
        <v/>
      </c>
      <c r="N237" s="41">
        <f>H237+1.5*K237</f>
        <v/>
      </c>
      <c r="O237" s="41">
        <f>H237-1.5*K237</f>
        <v/>
      </c>
      <c r="P237" s="26" t="n"/>
      <c r="Q237" s="42">
        <f>(H236-H207)/H207</f>
        <v/>
      </c>
      <c r="R237" s="43">
        <f>IF(Q237&gt;=0.1,1,IF(Q237&gt;-0.1,0,-1))</f>
        <v/>
      </c>
      <c r="S237" s="42">
        <f>(I237-I207)/I207</f>
        <v/>
      </c>
      <c r="T237" s="43">
        <f>IF(S237&gt;=0.05,1,IF(S237&gt;-0.05,0,-1))</f>
        <v/>
      </c>
      <c r="U237" s="42">
        <f>(J236-J207)/J207</f>
        <v/>
      </c>
      <c r="V237" s="43">
        <f>IF(U237&gt;=0.03,1,IF(U237&gt;-0.03,0,-1))</f>
        <v/>
      </c>
      <c r="W237" s="43">
        <f>R237+T237+V237</f>
        <v/>
      </c>
      <c r="Y237" s="44">
        <f>(H236-H57)/H57</f>
        <v/>
      </c>
      <c r="Z237" s="43">
        <f>IF(Y237&gt;=0.1,1,IF(Y237&gt;-0.1,0,-1))</f>
        <v/>
      </c>
      <c r="AA237" s="42">
        <f>(I236-I57)/I57</f>
        <v/>
      </c>
      <c r="AB237" s="43">
        <f>IF(AA237&gt;=0.05,1,IF(AA237&gt;-0.05,0,-1))</f>
        <v/>
      </c>
      <c r="AC237" s="39" t="n"/>
      <c r="AD237" s="43">
        <f>IF(AC237&gt;=0.03,1,IF(AC237&gt;-0.03,0,-1))</f>
        <v/>
      </c>
      <c r="AE237" s="43">
        <f>Z237+AB237+AD237</f>
        <v/>
      </c>
      <c r="AG237" s="39">
        <f>IF(H237&gt;I237,IF(I237&gt;J237,4,3),IF(H237&lt;J237,IF(I237&lt;J237,0,1),2))</f>
        <v/>
      </c>
      <c r="AI237" s="39">
        <f>IF(D237&gt;H237,3,IF(D237&gt;I237,2,IF(D237&gt;J237,1,0)))</f>
        <v/>
      </c>
      <c r="AK237" s="39">
        <f>IF(M237&gt;H237,3,IF(M237&gt;I237,2,IF(M237&gt;J237,1,0)))</f>
        <v/>
      </c>
      <c r="AM237" s="39">
        <f>IF(L237&gt;H237,3,IF(L237&gt;I237,2,IF(L237&gt;J237,1,0)))</f>
        <v/>
      </c>
      <c r="AO237" s="39">
        <f>IF(C236&gt;L236,2,IF(C236&gt;N236,1,0))</f>
        <v/>
      </c>
      <c r="AP237" s="39">
        <f>SUM(AO233:AO236)</f>
        <v/>
      </c>
      <c r="AQ237" s="39">
        <f>AQ236+1</f>
        <v/>
      </c>
      <c r="AR237" s="39">
        <f>IF(AP237&gt;0,AR236+1,0)</f>
        <v/>
      </c>
      <c r="AS237" s="39">
        <f>IF(AR238=0,AR237,0)</f>
        <v/>
      </c>
      <c r="AT237" s="36" t="n"/>
      <c r="AU237" s="36" t="n"/>
      <c r="AV237" s="36" t="n"/>
      <c r="AW237" s="36" t="n"/>
      <c r="AY237" s="39">
        <f>IF(D236&lt;M236,-2,IF(D236&lt;O236,-1,0))</f>
        <v/>
      </c>
      <c r="AZ237" s="39">
        <f>SUM(AY233:AY236)</f>
        <v/>
      </c>
      <c r="BA237" s="39">
        <f>BA236+1</f>
        <v/>
      </c>
      <c r="BB237" s="39">
        <f>IF(AZ237&lt;0,BB236+1,0)</f>
        <v/>
      </c>
      <c r="BC237" s="39">
        <f>IF(BB238=0,BB237,0)</f>
        <v/>
      </c>
      <c r="BD237" s="36" t="n"/>
      <c r="BE237" s="36" t="n"/>
      <c r="BF237" s="36" t="n"/>
      <c r="BG237" s="36" t="n"/>
    </row>
    <row r="238" ht="15" customHeight="1" s="27">
      <c r="B238" s="40" t="n">
        <v>42353</v>
      </c>
      <c r="C238" s="41" t="n">
        <v>15.36</v>
      </c>
      <c r="D238" s="41" t="n">
        <v>14.85</v>
      </c>
      <c r="E238" s="41" t="n">
        <v>14.885</v>
      </c>
      <c r="F238" s="41" t="n">
        <v>15.3</v>
      </c>
      <c r="G238" s="26" t="n"/>
      <c r="H238" s="41">
        <f>AVERAGE(F218:F237)</f>
        <v/>
      </c>
      <c r="I238" s="41">
        <f>AVERAGE(F189:F237)</f>
        <v/>
      </c>
      <c r="J238" s="41">
        <f>AVERAGE(F138:F237)</f>
        <v/>
      </c>
      <c r="K238" s="41">
        <f>STDEV(F218:F237)</f>
        <v/>
      </c>
      <c r="L238" s="41">
        <f>H238+2*K238</f>
        <v/>
      </c>
      <c r="M238" s="41">
        <f>H238-2*K238</f>
        <v/>
      </c>
      <c r="N238" s="41">
        <f>H238+1.5*K238</f>
        <v/>
      </c>
      <c r="O238" s="41">
        <f>H238-1.5*K238</f>
        <v/>
      </c>
      <c r="P238" s="26" t="n"/>
      <c r="Q238" s="42">
        <f>(H237-H208)/H208</f>
        <v/>
      </c>
      <c r="R238" s="43">
        <f>IF(Q238&gt;=0.1,1,IF(Q238&gt;-0.1,0,-1))</f>
        <v/>
      </c>
      <c r="S238" s="42">
        <f>(I238-I208)/I208</f>
        <v/>
      </c>
      <c r="T238" s="43">
        <f>IF(S238&gt;=0.05,1,IF(S238&gt;-0.05,0,-1))</f>
        <v/>
      </c>
      <c r="U238" s="42">
        <f>(J237-J208)/J208</f>
        <v/>
      </c>
      <c r="V238" s="43">
        <f>IF(U238&gt;=0.03,1,IF(U238&gt;-0.03,0,-1))</f>
        <v/>
      </c>
      <c r="W238" s="43">
        <f>R238+T238+V238</f>
        <v/>
      </c>
      <c r="Y238" s="44">
        <f>(H237-H58)/H58</f>
        <v/>
      </c>
      <c r="Z238" s="43">
        <f>IF(Y238&gt;=0.1,1,IF(Y238&gt;-0.1,0,-1))</f>
        <v/>
      </c>
      <c r="AA238" s="42">
        <f>(I237-I58)/I58</f>
        <v/>
      </c>
      <c r="AB238" s="43">
        <f>IF(AA238&gt;=0.05,1,IF(AA238&gt;-0.05,0,-1))</f>
        <v/>
      </c>
      <c r="AC238" s="39" t="n"/>
      <c r="AD238" s="43">
        <f>IF(AC238&gt;=0.03,1,IF(AC238&gt;-0.03,0,-1))</f>
        <v/>
      </c>
      <c r="AE238" s="43">
        <f>Z238+AB238+AD238</f>
        <v/>
      </c>
      <c r="AG238" s="39">
        <f>IF(H238&gt;I238,IF(I238&gt;J238,4,3),IF(H238&lt;J238,IF(I238&lt;J238,0,1),2))</f>
        <v/>
      </c>
      <c r="AI238" s="39">
        <f>IF(D238&gt;H238,3,IF(D238&gt;I238,2,IF(D238&gt;J238,1,0)))</f>
        <v/>
      </c>
      <c r="AK238" s="39">
        <f>IF(M238&gt;H238,3,IF(M238&gt;I238,2,IF(M238&gt;J238,1,0)))</f>
        <v/>
      </c>
      <c r="AM238" s="39">
        <f>IF(L238&gt;H238,3,IF(L238&gt;I238,2,IF(L238&gt;J238,1,0)))</f>
        <v/>
      </c>
      <c r="AO238" s="39">
        <f>IF(C237&gt;L237,2,IF(C237&gt;N237,1,0))</f>
        <v/>
      </c>
      <c r="AP238" s="39">
        <f>SUM(AO234:AO237)</f>
        <v/>
      </c>
      <c r="AQ238" s="39">
        <f>AQ237+1</f>
        <v/>
      </c>
      <c r="AR238" s="39">
        <f>IF(AP238&gt;0,AR237+1,0)</f>
        <v/>
      </c>
      <c r="AS238" s="39">
        <f>IF(AR239=0,AR238,0)</f>
        <v/>
      </c>
      <c r="AT238" s="36" t="n"/>
      <c r="AU238" s="36" t="n"/>
      <c r="AV238" s="36" t="n"/>
      <c r="AW238" s="36" t="n"/>
      <c r="AY238" s="39">
        <f>IF(D237&lt;M237,-2,IF(D237&lt;O237,-1,0))</f>
        <v/>
      </c>
      <c r="AZ238" s="39">
        <f>SUM(AY234:AY237)</f>
        <v/>
      </c>
      <c r="BA238" s="39">
        <f>BA237+1</f>
        <v/>
      </c>
      <c r="BB238" s="39">
        <f>IF(AZ238&lt;0,BB237+1,0)</f>
        <v/>
      </c>
      <c r="BC238" s="39">
        <f>IF(BB239=0,BB238,0)</f>
        <v/>
      </c>
      <c r="BD238" s="36" t="n"/>
      <c r="BE238" s="36" t="n"/>
      <c r="BF238" s="36" t="n"/>
      <c r="BG238" s="36" t="n"/>
    </row>
    <row r="239" ht="15" customHeight="1" s="27">
      <c r="B239" s="40" t="n">
        <v>42354</v>
      </c>
      <c r="C239" s="41" t="n">
        <v>15.6</v>
      </c>
      <c r="D239" s="41" t="n">
        <v>15.25</v>
      </c>
      <c r="E239" s="41" t="n">
        <v>15.4</v>
      </c>
      <c r="F239" s="41" t="n">
        <v>15.29</v>
      </c>
      <c r="G239" s="26" t="n"/>
      <c r="H239" s="41">
        <f>AVERAGE(F219:F238)</f>
        <v/>
      </c>
      <c r="I239" s="41">
        <f>AVERAGE(F190:F238)</f>
        <v/>
      </c>
      <c r="J239" s="41">
        <f>AVERAGE(F139:F238)</f>
        <v/>
      </c>
      <c r="K239" s="41">
        <f>STDEV(F219:F238)</f>
        <v/>
      </c>
      <c r="L239" s="41">
        <f>H239+2*K239</f>
        <v/>
      </c>
      <c r="M239" s="41">
        <f>H239-2*K239</f>
        <v/>
      </c>
      <c r="N239" s="41">
        <f>H239+1.5*K239</f>
        <v/>
      </c>
      <c r="O239" s="41">
        <f>H239-1.5*K239</f>
        <v/>
      </c>
      <c r="P239" s="26" t="n"/>
      <c r="Q239" s="42">
        <f>(H238-H209)/H209</f>
        <v/>
      </c>
      <c r="R239" s="43">
        <f>IF(Q239&gt;=0.1,1,IF(Q239&gt;-0.1,0,-1))</f>
        <v/>
      </c>
      <c r="S239" s="42">
        <f>(I239-I209)/I209</f>
        <v/>
      </c>
      <c r="T239" s="43">
        <f>IF(S239&gt;=0.05,1,IF(S239&gt;-0.05,0,-1))</f>
        <v/>
      </c>
      <c r="U239" s="42">
        <f>(J238-J209)/J209</f>
        <v/>
      </c>
      <c r="V239" s="43">
        <f>IF(U239&gt;=0.03,1,IF(U239&gt;-0.03,0,-1))</f>
        <v/>
      </c>
      <c r="W239" s="43">
        <f>R239+T239+V239</f>
        <v/>
      </c>
      <c r="Y239" s="44">
        <f>(H238-H59)/H59</f>
        <v/>
      </c>
      <c r="Z239" s="43">
        <f>IF(Y239&gt;=0.1,1,IF(Y239&gt;-0.1,0,-1))</f>
        <v/>
      </c>
      <c r="AA239" s="42">
        <f>(I238-I59)/I59</f>
        <v/>
      </c>
      <c r="AB239" s="43">
        <f>IF(AA239&gt;=0.05,1,IF(AA239&gt;-0.05,0,-1))</f>
        <v/>
      </c>
      <c r="AC239" s="39" t="n"/>
      <c r="AD239" s="43">
        <f>IF(AC239&gt;=0.03,1,IF(AC239&gt;-0.03,0,-1))</f>
        <v/>
      </c>
      <c r="AE239" s="43">
        <f>Z239+AB239+AD239</f>
        <v/>
      </c>
      <c r="AG239" s="39">
        <f>IF(H239&gt;I239,IF(I239&gt;J239,4,3),IF(H239&lt;J239,IF(I239&lt;J239,0,1),2))</f>
        <v/>
      </c>
      <c r="AI239" s="39">
        <f>IF(D239&gt;H239,3,IF(D239&gt;I239,2,IF(D239&gt;J239,1,0)))</f>
        <v/>
      </c>
      <c r="AK239" s="39">
        <f>IF(M239&gt;H239,3,IF(M239&gt;I239,2,IF(M239&gt;J239,1,0)))</f>
        <v/>
      </c>
      <c r="AM239" s="39">
        <f>IF(L239&gt;H239,3,IF(L239&gt;I239,2,IF(L239&gt;J239,1,0)))</f>
        <v/>
      </c>
      <c r="AO239" s="39">
        <f>IF(C238&gt;L238,2,IF(C238&gt;N238,1,0))</f>
        <v/>
      </c>
      <c r="AP239" s="39">
        <f>SUM(AO235:AO238)</f>
        <v/>
      </c>
      <c r="AQ239" s="39">
        <f>AQ238+1</f>
        <v/>
      </c>
      <c r="AR239" s="39">
        <f>IF(AP239&gt;0,AR238+1,0)</f>
        <v/>
      </c>
      <c r="AS239" s="39">
        <f>IF(AR240=0,AR239,0)</f>
        <v/>
      </c>
      <c r="AT239" s="36" t="n"/>
      <c r="AU239" s="36" t="n"/>
      <c r="AV239" s="36" t="n"/>
      <c r="AW239" s="36" t="n"/>
      <c r="AY239" s="39">
        <f>IF(D238&lt;M238,-2,IF(D238&lt;O238,-1,0))</f>
        <v/>
      </c>
      <c r="AZ239" s="39">
        <f>SUM(AY235:AY238)</f>
        <v/>
      </c>
      <c r="BA239" s="39">
        <f>BA238+1</f>
        <v/>
      </c>
      <c r="BB239" s="39">
        <f>IF(AZ239&lt;0,BB238+1,0)</f>
        <v/>
      </c>
      <c r="BC239" s="39">
        <f>IF(BB240=0,BB239,0)</f>
        <v/>
      </c>
      <c r="BD239" s="36" t="n"/>
      <c r="BE239" s="36" t="n"/>
      <c r="BF239" s="36" t="n"/>
      <c r="BG239" s="36" t="n"/>
    </row>
    <row r="240" ht="15" customHeight="1" s="27">
      <c r="B240" s="40" t="n">
        <v>42355</v>
      </c>
      <c r="C240" s="41" t="n">
        <v>15.865</v>
      </c>
      <c r="D240" s="41" t="n">
        <v>15.585</v>
      </c>
      <c r="E240" s="41" t="n">
        <v>15.725</v>
      </c>
      <c r="F240" s="41" t="n">
        <v>15.65</v>
      </c>
      <c r="G240" s="26" t="n"/>
      <c r="H240" s="41">
        <f>AVERAGE(F220:F239)</f>
        <v/>
      </c>
      <c r="I240" s="41">
        <f>AVERAGE(F191:F239)</f>
        <v/>
      </c>
      <c r="J240" s="41">
        <f>AVERAGE(F140:F239)</f>
        <v/>
      </c>
      <c r="K240" s="41">
        <f>STDEV(F220:F239)</f>
        <v/>
      </c>
      <c r="L240" s="41">
        <f>H240+2*K240</f>
        <v/>
      </c>
      <c r="M240" s="41">
        <f>H240-2*K240</f>
        <v/>
      </c>
      <c r="N240" s="41">
        <f>H240+1.5*K240</f>
        <v/>
      </c>
      <c r="O240" s="41">
        <f>H240-1.5*K240</f>
        <v/>
      </c>
      <c r="P240" s="26" t="n"/>
      <c r="Q240" s="42">
        <f>(H239-H210)/H210</f>
        <v/>
      </c>
      <c r="R240" s="43">
        <f>IF(Q240&gt;=0.1,1,IF(Q240&gt;-0.1,0,-1))</f>
        <v/>
      </c>
      <c r="S240" s="42">
        <f>(I240-I210)/I210</f>
        <v/>
      </c>
      <c r="T240" s="43">
        <f>IF(S240&gt;=0.05,1,IF(S240&gt;-0.05,0,-1))</f>
        <v/>
      </c>
      <c r="U240" s="42">
        <f>(J239-J210)/J210</f>
        <v/>
      </c>
      <c r="V240" s="43">
        <f>IF(U240&gt;=0.03,1,IF(U240&gt;-0.03,0,-1))</f>
        <v/>
      </c>
      <c r="W240" s="43">
        <f>R240+T240+V240</f>
        <v/>
      </c>
      <c r="Y240" s="44">
        <f>(H239-H60)/H60</f>
        <v/>
      </c>
      <c r="Z240" s="43">
        <f>IF(Y240&gt;=0.1,1,IF(Y240&gt;-0.1,0,-1))</f>
        <v/>
      </c>
      <c r="AA240" s="42">
        <f>(I239-I60)/I60</f>
        <v/>
      </c>
      <c r="AB240" s="43">
        <f>IF(AA240&gt;=0.05,1,IF(AA240&gt;-0.05,0,-1))</f>
        <v/>
      </c>
      <c r="AC240" s="39" t="n"/>
      <c r="AD240" s="43">
        <f>IF(AC240&gt;=0.03,1,IF(AC240&gt;-0.03,0,-1))</f>
        <v/>
      </c>
      <c r="AE240" s="43">
        <f>Z240+AB240+AD240</f>
        <v/>
      </c>
      <c r="AG240" s="39">
        <f>IF(H240&gt;I240,IF(I240&gt;J240,4,3),IF(H240&lt;J240,IF(I240&lt;J240,0,1),2))</f>
        <v/>
      </c>
      <c r="AI240" s="39">
        <f>IF(D240&gt;H240,3,IF(D240&gt;I240,2,IF(D240&gt;J240,1,0)))</f>
        <v/>
      </c>
      <c r="AK240" s="39">
        <f>IF(M240&gt;H240,3,IF(M240&gt;I240,2,IF(M240&gt;J240,1,0)))</f>
        <v/>
      </c>
      <c r="AM240" s="39">
        <f>IF(L240&gt;H240,3,IF(L240&gt;I240,2,IF(L240&gt;J240,1,0)))</f>
        <v/>
      </c>
      <c r="AO240" s="39">
        <f>IF(C239&gt;L239,2,IF(C239&gt;N239,1,0))</f>
        <v/>
      </c>
      <c r="AP240" s="39">
        <f>SUM(AO236:AO239)</f>
        <v/>
      </c>
      <c r="AQ240" s="39">
        <f>AQ239+1</f>
        <v/>
      </c>
      <c r="AR240" s="39">
        <f>IF(AP240&gt;0,AR239+1,0)</f>
        <v/>
      </c>
      <c r="AS240" s="39">
        <f>IF(AR241=0,AR240,0)</f>
        <v/>
      </c>
      <c r="AT240" s="36" t="n"/>
      <c r="AU240" s="36" t="n"/>
      <c r="AV240" s="36" t="n"/>
      <c r="AW240" s="36" t="n"/>
      <c r="AY240" s="39">
        <f>IF(D239&lt;M239,-2,IF(D239&lt;O239,-1,0))</f>
        <v/>
      </c>
      <c r="AZ240" s="39">
        <f>SUM(AY236:AY239)</f>
        <v/>
      </c>
      <c r="BA240" s="39">
        <f>BA239+1</f>
        <v/>
      </c>
      <c r="BB240" s="39">
        <f>IF(AZ240&lt;0,BB239+1,0)</f>
        <v/>
      </c>
      <c r="BC240" s="39">
        <f>IF(BB241=0,BB240,0)</f>
        <v/>
      </c>
      <c r="BD240" s="36" t="n"/>
      <c r="BE240" s="36" t="n"/>
      <c r="BF240" s="36" t="n"/>
      <c r="BG240" s="36" t="n"/>
    </row>
    <row r="241" ht="15" customHeight="1" s="27">
      <c r="B241" s="40" t="n">
        <v>42356</v>
      </c>
      <c r="C241" s="41" t="n">
        <v>15.575</v>
      </c>
      <c r="D241" s="41" t="n">
        <v>15.34</v>
      </c>
      <c r="E241" s="41" t="n">
        <v>15.45</v>
      </c>
      <c r="F241" s="41" t="n">
        <v>15.385</v>
      </c>
      <c r="G241" s="26" t="n"/>
      <c r="H241" s="41">
        <f>AVERAGE(F221:F240)</f>
        <v/>
      </c>
      <c r="I241" s="41">
        <f>AVERAGE(F192:F240)</f>
        <v/>
      </c>
      <c r="J241" s="41">
        <f>AVERAGE(F141:F240)</f>
        <v/>
      </c>
      <c r="K241" s="41">
        <f>STDEV(F221:F240)</f>
        <v/>
      </c>
      <c r="L241" s="41">
        <f>H241+2*K241</f>
        <v/>
      </c>
      <c r="M241" s="41">
        <f>H241-2*K241</f>
        <v/>
      </c>
      <c r="N241" s="41">
        <f>H241+1.5*K241</f>
        <v/>
      </c>
      <c r="O241" s="41">
        <f>H241-1.5*K241</f>
        <v/>
      </c>
      <c r="P241" s="26" t="n"/>
      <c r="Q241" s="42">
        <f>(H240-H211)/H211</f>
        <v/>
      </c>
      <c r="R241" s="43">
        <f>IF(Q241&gt;=0.1,1,IF(Q241&gt;-0.1,0,-1))</f>
        <v/>
      </c>
      <c r="S241" s="42">
        <f>(I241-I211)/I211</f>
        <v/>
      </c>
      <c r="T241" s="43">
        <f>IF(S241&gt;=0.05,1,IF(S241&gt;-0.05,0,-1))</f>
        <v/>
      </c>
      <c r="U241" s="42">
        <f>(J240-J211)/J211</f>
        <v/>
      </c>
      <c r="V241" s="43">
        <f>IF(U241&gt;=0.03,1,IF(U241&gt;-0.03,0,-1))</f>
        <v/>
      </c>
      <c r="W241" s="43">
        <f>R241+T241+V241</f>
        <v/>
      </c>
      <c r="Y241" s="44">
        <f>(H240-H61)/H61</f>
        <v/>
      </c>
      <c r="Z241" s="43">
        <f>IF(Y241&gt;=0.1,1,IF(Y241&gt;-0.1,0,-1))</f>
        <v/>
      </c>
      <c r="AA241" s="42">
        <f>(I240-I61)/I61</f>
        <v/>
      </c>
      <c r="AB241" s="43">
        <f>IF(AA241&gt;=0.05,1,IF(AA241&gt;-0.05,0,-1))</f>
        <v/>
      </c>
      <c r="AC241" s="39" t="n"/>
      <c r="AD241" s="43">
        <f>IF(AC241&gt;=0.03,1,IF(AC241&gt;-0.03,0,-1))</f>
        <v/>
      </c>
      <c r="AE241" s="43">
        <f>Z241+AB241+AD241</f>
        <v/>
      </c>
      <c r="AG241" s="39">
        <f>IF(H241&gt;I241,IF(I241&gt;J241,4,3),IF(H241&lt;J241,IF(I241&lt;J241,0,1),2))</f>
        <v/>
      </c>
      <c r="AI241" s="39">
        <f>IF(D241&gt;H241,3,IF(D241&gt;I241,2,IF(D241&gt;J241,1,0)))</f>
        <v/>
      </c>
      <c r="AK241" s="39">
        <f>IF(M241&gt;H241,3,IF(M241&gt;I241,2,IF(M241&gt;J241,1,0)))</f>
        <v/>
      </c>
      <c r="AM241" s="39">
        <f>IF(L241&gt;H241,3,IF(L241&gt;I241,2,IF(L241&gt;J241,1,0)))</f>
        <v/>
      </c>
      <c r="AO241" s="39">
        <f>IF(C240&gt;L240,2,IF(C240&gt;N240,1,0))</f>
        <v/>
      </c>
      <c r="AP241" s="39">
        <f>SUM(AO237:AO240)</f>
        <v/>
      </c>
      <c r="AQ241" s="39">
        <f>AQ240+1</f>
        <v/>
      </c>
      <c r="AR241" s="39">
        <f>IF(AP241&gt;0,AR240+1,0)</f>
        <v/>
      </c>
      <c r="AS241" s="39">
        <f>IF(AR242=0,AR241,0)</f>
        <v/>
      </c>
      <c r="AT241" s="36" t="n"/>
      <c r="AU241" s="36" t="n"/>
      <c r="AV241" s="36" t="n"/>
      <c r="AW241" s="36" t="n"/>
      <c r="AY241" s="39">
        <f>IF(D240&lt;M240,-2,IF(D240&lt;O240,-1,0))</f>
        <v/>
      </c>
      <c r="AZ241" s="39">
        <f>SUM(AY237:AY240)</f>
        <v/>
      </c>
      <c r="BA241" s="39">
        <f>BA240+1</f>
        <v/>
      </c>
      <c r="BB241" s="39">
        <f>IF(AZ241&lt;0,BB240+1,0)</f>
        <v/>
      </c>
      <c r="BC241" s="39">
        <f>IF(BB242=0,BB241,0)</f>
        <v/>
      </c>
      <c r="BD241" s="36" t="n"/>
      <c r="BE241" s="36" t="n"/>
      <c r="BF241" s="36" t="n"/>
      <c r="BG241" s="36" t="n"/>
    </row>
    <row r="242" ht="15" customHeight="1" s="27">
      <c r="B242" s="40" t="n">
        <v>42359</v>
      </c>
      <c r="C242" s="41" t="n">
        <v>15.51</v>
      </c>
      <c r="D242" s="41" t="n">
        <v>15.06</v>
      </c>
      <c r="E242" s="41" t="n">
        <v>15.365</v>
      </c>
      <c r="F242" s="41" t="n">
        <v>15.06</v>
      </c>
      <c r="G242" s="26" t="n"/>
      <c r="H242" s="41">
        <f>AVERAGE(F222:F241)</f>
        <v/>
      </c>
      <c r="I242" s="41">
        <f>AVERAGE(F193:F241)</f>
        <v/>
      </c>
      <c r="J242" s="41">
        <f>AVERAGE(F142:F241)</f>
        <v/>
      </c>
      <c r="K242" s="41">
        <f>STDEV(F222:F241)</f>
        <v/>
      </c>
      <c r="L242" s="41">
        <f>H242+2*K242</f>
        <v/>
      </c>
      <c r="M242" s="41">
        <f>H242-2*K242</f>
        <v/>
      </c>
      <c r="N242" s="41">
        <f>H242+1.5*K242</f>
        <v/>
      </c>
      <c r="O242" s="41">
        <f>H242-1.5*K242</f>
        <v/>
      </c>
      <c r="P242" s="26" t="n"/>
      <c r="Q242" s="42">
        <f>(H241-H212)/H212</f>
        <v/>
      </c>
      <c r="R242" s="43">
        <f>IF(Q242&gt;=0.1,1,IF(Q242&gt;-0.1,0,-1))</f>
        <v/>
      </c>
      <c r="S242" s="42">
        <f>(I242-I212)/I212</f>
        <v/>
      </c>
      <c r="T242" s="43">
        <f>IF(S242&gt;=0.05,1,IF(S242&gt;-0.05,0,-1))</f>
        <v/>
      </c>
      <c r="U242" s="42">
        <f>(J241-J212)/J212</f>
        <v/>
      </c>
      <c r="V242" s="43">
        <f>IF(U242&gt;=0.03,1,IF(U242&gt;-0.03,0,-1))</f>
        <v/>
      </c>
      <c r="W242" s="43">
        <f>R242+T242+V242</f>
        <v/>
      </c>
      <c r="Y242" s="44">
        <f>(H241-H62)/H62</f>
        <v/>
      </c>
      <c r="Z242" s="43">
        <f>IF(Y242&gt;=0.1,1,IF(Y242&gt;-0.1,0,-1))</f>
        <v/>
      </c>
      <c r="AA242" s="42">
        <f>(I241-I62)/I62</f>
        <v/>
      </c>
      <c r="AB242" s="43">
        <f>IF(AA242&gt;=0.05,1,IF(AA242&gt;-0.05,0,-1))</f>
        <v/>
      </c>
      <c r="AC242" s="39" t="n"/>
      <c r="AD242" s="43">
        <f>IF(AC242&gt;=0.03,1,IF(AC242&gt;-0.03,0,-1))</f>
        <v/>
      </c>
      <c r="AE242" s="43">
        <f>Z242+AB242+AD242</f>
        <v/>
      </c>
      <c r="AG242" s="39">
        <f>IF(H242&gt;I242,IF(I242&gt;J242,4,3),IF(H242&lt;J242,IF(I242&lt;J242,0,1),2))</f>
        <v/>
      </c>
      <c r="AI242" s="39">
        <f>IF(D242&gt;H242,3,IF(D242&gt;I242,2,IF(D242&gt;J242,1,0)))</f>
        <v/>
      </c>
      <c r="AK242" s="39">
        <f>IF(M242&gt;H242,3,IF(M242&gt;I242,2,IF(M242&gt;J242,1,0)))</f>
        <v/>
      </c>
      <c r="AM242" s="39">
        <f>IF(L242&gt;H242,3,IF(L242&gt;I242,2,IF(L242&gt;J242,1,0)))</f>
        <v/>
      </c>
      <c r="AO242" s="39">
        <f>IF(C241&gt;L241,2,IF(C241&gt;N241,1,0))</f>
        <v/>
      </c>
      <c r="AP242" s="39">
        <f>SUM(AO238:AO241)</f>
        <v/>
      </c>
      <c r="AQ242" s="39">
        <f>AQ241+1</f>
        <v/>
      </c>
      <c r="AR242" s="39">
        <f>IF(AP242&gt;0,AR241+1,0)</f>
        <v/>
      </c>
      <c r="AS242" s="39">
        <f>IF(AR243=0,AR242,0)</f>
        <v/>
      </c>
      <c r="AT242" s="36" t="n"/>
      <c r="AU242" s="36" t="n"/>
      <c r="AV242" s="36" t="n"/>
      <c r="AW242" s="36" t="n"/>
      <c r="AY242" s="39">
        <f>IF(D241&lt;M241,-2,IF(D241&lt;O241,-1,0))</f>
        <v/>
      </c>
      <c r="AZ242" s="39">
        <f>SUM(AY238:AY241)</f>
        <v/>
      </c>
      <c r="BA242" s="39">
        <f>BA241+1</f>
        <v/>
      </c>
      <c r="BB242" s="39">
        <f>IF(AZ242&lt;0,BB241+1,0)</f>
        <v/>
      </c>
      <c r="BC242" s="39">
        <f>IF(BB243=0,BB242,0)</f>
        <v/>
      </c>
      <c r="BD242" s="36" t="n"/>
      <c r="BE242" s="36" t="n"/>
      <c r="BF242" s="36" t="n"/>
      <c r="BG242" s="36" t="n"/>
    </row>
    <row r="243" ht="15" customHeight="1" s="27">
      <c r="B243" s="40" t="n">
        <v>42360</v>
      </c>
      <c r="C243" s="41" t="n">
        <v>15.275</v>
      </c>
      <c r="D243" s="41" t="n">
        <v>14.94</v>
      </c>
      <c r="E243" s="41" t="n">
        <v>15.25</v>
      </c>
      <c r="F243" s="41" t="n">
        <v>15.11</v>
      </c>
      <c r="G243" s="26" t="n"/>
      <c r="H243" s="41">
        <f>AVERAGE(F223:F242)</f>
        <v/>
      </c>
      <c r="I243" s="41">
        <f>AVERAGE(F194:F242)</f>
        <v/>
      </c>
      <c r="J243" s="41">
        <f>AVERAGE(F143:F242)</f>
        <v/>
      </c>
      <c r="K243" s="41">
        <f>STDEV(F223:F242)</f>
        <v/>
      </c>
      <c r="L243" s="41">
        <f>H243+2*K243</f>
        <v/>
      </c>
      <c r="M243" s="41">
        <f>H243-2*K243</f>
        <v/>
      </c>
      <c r="N243" s="41">
        <f>H243+1.5*K243</f>
        <v/>
      </c>
      <c r="O243" s="41">
        <f>H243-1.5*K243</f>
        <v/>
      </c>
      <c r="P243" s="26" t="n"/>
      <c r="Q243" s="42">
        <f>(H242-H213)/H213</f>
        <v/>
      </c>
      <c r="R243" s="43">
        <f>IF(Q243&gt;=0.1,1,IF(Q243&gt;-0.1,0,-1))</f>
        <v/>
      </c>
      <c r="S243" s="42">
        <f>(I243-I213)/I213</f>
        <v/>
      </c>
      <c r="T243" s="43">
        <f>IF(S243&gt;=0.05,1,IF(S243&gt;-0.05,0,-1))</f>
        <v/>
      </c>
      <c r="U243" s="42">
        <f>(J242-J213)/J213</f>
        <v/>
      </c>
      <c r="V243" s="43">
        <f>IF(U243&gt;=0.03,1,IF(U243&gt;-0.03,0,-1))</f>
        <v/>
      </c>
      <c r="W243" s="43">
        <f>R243+T243+V243</f>
        <v/>
      </c>
      <c r="Y243" s="44">
        <f>(H242-H63)/H63</f>
        <v/>
      </c>
      <c r="Z243" s="43">
        <f>IF(Y243&gt;=0.1,1,IF(Y243&gt;-0.1,0,-1))</f>
        <v/>
      </c>
      <c r="AA243" s="42">
        <f>(I242-I63)/I63</f>
        <v/>
      </c>
      <c r="AB243" s="43">
        <f>IF(AA243&gt;=0.05,1,IF(AA243&gt;-0.05,0,-1))</f>
        <v/>
      </c>
      <c r="AC243" s="39" t="n"/>
      <c r="AD243" s="43">
        <f>IF(AC243&gt;=0.03,1,IF(AC243&gt;-0.03,0,-1))</f>
        <v/>
      </c>
      <c r="AE243" s="43">
        <f>Z243+AB243+AD243</f>
        <v/>
      </c>
      <c r="AG243" s="39">
        <f>IF(H243&gt;I243,IF(I243&gt;J243,4,3),IF(H243&lt;J243,IF(I243&lt;J243,0,1),2))</f>
        <v/>
      </c>
      <c r="AI243" s="39">
        <f>IF(D243&gt;H243,3,IF(D243&gt;I243,2,IF(D243&gt;J243,1,0)))</f>
        <v/>
      </c>
      <c r="AK243" s="39">
        <f>IF(M243&gt;H243,3,IF(M243&gt;I243,2,IF(M243&gt;J243,1,0)))</f>
        <v/>
      </c>
      <c r="AM243" s="39">
        <f>IF(L243&gt;H243,3,IF(L243&gt;I243,2,IF(L243&gt;J243,1,0)))</f>
        <v/>
      </c>
      <c r="AO243" s="39">
        <f>IF(C242&gt;L242,2,IF(C242&gt;N242,1,0))</f>
        <v/>
      </c>
      <c r="AP243" s="39">
        <f>SUM(AO239:AO242)</f>
        <v/>
      </c>
      <c r="AQ243" s="39">
        <f>AQ242+1</f>
        <v/>
      </c>
      <c r="AR243" s="39">
        <f>IF(AP243&gt;0,AR242+1,0)</f>
        <v/>
      </c>
      <c r="AS243" s="39">
        <f>IF(AR244=0,AR243,0)</f>
        <v/>
      </c>
      <c r="AT243" s="36" t="n"/>
      <c r="AU243" s="36" t="n"/>
      <c r="AV243" s="36" t="n"/>
      <c r="AW243" s="36" t="n"/>
      <c r="AY243" s="39">
        <f>IF(D242&lt;M242,-2,IF(D242&lt;O242,-1,0))</f>
        <v/>
      </c>
      <c r="AZ243" s="39">
        <f>SUM(AY239:AY242)</f>
        <v/>
      </c>
      <c r="BA243" s="39">
        <f>BA242+1</f>
        <v/>
      </c>
      <c r="BB243" s="39">
        <f>IF(AZ243&lt;0,BB242+1,0)</f>
        <v/>
      </c>
      <c r="BC243" s="39">
        <f>IF(BB244=0,BB243,0)</f>
        <v/>
      </c>
      <c r="BD243" s="36" t="n"/>
      <c r="BE243" s="36" t="n"/>
      <c r="BF243" s="36" t="n"/>
      <c r="BG243" s="36" t="n"/>
    </row>
    <row r="244" ht="15" customHeight="1" s="27">
      <c r="B244" s="40" t="n">
        <v>42361</v>
      </c>
      <c r="C244" s="41" t="n">
        <v>15.48</v>
      </c>
      <c r="D244" s="41" t="n">
        <v>15.265</v>
      </c>
      <c r="E244" s="41" t="n">
        <v>15.315</v>
      </c>
      <c r="F244" s="41" t="n">
        <v>15.45</v>
      </c>
      <c r="G244" s="26" t="n"/>
      <c r="H244" s="41">
        <f>AVERAGE(F224:F243)</f>
        <v/>
      </c>
      <c r="I244" s="41">
        <f>AVERAGE(F195:F243)</f>
        <v/>
      </c>
      <c r="J244" s="41">
        <f>AVERAGE(F144:F243)</f>
        <v/>
      </c>
      <c r="K244" s="41">
        <f>STDEV(F224:F243)</f>
        <v/>
      </c>
      <c r="L244" s="41">
        <f>H244+2*K244</f>
        <v/>
      </c>
      <c r="M244" s="41">
        <f>H244-2*K244</f>
        <v/>
      </c>
      <c r="N244" s="41">
        <f>H244+1.5*K244</f>
        <v/>
      </c>
      <c r="O244" s="41">
        <f>H244-1.5*K244</f>
        <v/>
      </c>
      <c r="P244" s="26" t="n"/>
      <c r="Q244" s="42">
        <f>(H243-H214)/H214</f>
        <v/>
      </c>
      <c r="R244" s="43">
        <f>IF(Q244&gt;=0.1,1,IF(Q244&gt;-0.1,0,-1))</f>
        <v/>
      </c>
      <c r="S244" s="42">
        <f>(I244-I214)/I214</f>
        <v/>
      </c>
      <c r="T244" s="43">
        <f>IF(S244&gt;=0.05,1,IF(S244&gt;-0.05,0,-1))</f>
        <v/>
      </c>
      <c r="U244" s="42">
        <f>(J243-J214)/J214</f>
        <v/>
      </c>
      <c r="V244" s="43">
        <f>IF(U244&gt;=0.03,1,IF(U244&gt;-0.03,0,-1))</f>
        <v/>
      </c>
      <c r="W244" s="43">
        <f>R244+T244+V244</f>
        <v/>
      </c>
      <c r="Y244" s="44">
        <f>(H243-H64)/H64</f>
        <v/>
      </c>
      <c r="Z244" s="43">
        <f>IF(Y244&gt;=0.1,1,IF(Y244&gt;-0.1,0,-1))</f>
        <v/>
      </c>
      <c r="AA244" s="42">
        <f>(I243-I64)/I64</f>
        <v/>
      </c>
      <c r="AB244" s="43">
        <f>IF(AA244&gt;=0.05,1,IF(AA244&gt;-0.05,0,-1))</f>
        <v/>
      </c>
      <c r="AC244" s="39" t="n"/>
      <c r="AD244" s="43">
        <f>IF(AC244&gt;=0.03,1,IF(AC244&gt;-0.03,0,-1))</f>
        <v/>
      </c>
      <c r="AE244" s="43">
        <f>Z244+AB244+AD244</f>
        <v/>
      </c>
      <c r="AG244" s="39">
        <f>IF(H244&gt;I244,IF(I244&gt;J244,4,3),IF(H244&lt;J244,IF(I244&lt;J244,0,1),2))</f>
        <v/>
      </c>
      <c r="AI244" s="39">
        <f>IF(D244&gt;H244,3,IF(D244&gt;I244,2,IF(D244&gt;J244,1,0)))</f>
        <v/>
      </c>
      <c r="AK244" s="39">
        <f>IF(M244&gt;H244,3,IF(M244&gt;I244,2,IF(M244&gt;J244,1,0)))</f>
        <v/>
      </c>
      <c r="AM244" s="39">
        <f>IF(L244&gt;H244,3,IF(L244&gt;I244,2,IF(L244&gt;J244,1,0)))</f>
        <v/>
      </c>
      <c r="AO244" s="39">
        <f>IF(C243&gt;L243,2,IF(C243&gt;N243,1,0))</f>
        <v/>
      </c>
      <c r="AP244" s="39">
        <f>SUM(AO240:AO243)</f>
        <v/>
      </c>
      <c r="AQ244" s="39">
        <f>AQ243+1</f>
        <v/>
      </c>
      <c r="AR244" s="39">
        <f>IF(AP244&gt;0,AR243+1,0)</f>
        <v/>
      </c>
      <c r="AS244" s="39">
        <f>IF(AR245=0,AR244,0)</f>
        <v/>
      </c>
      <c r="AT244" s="41">
        <f>180/SUM(AS64:AS243)</f>
        <v/>
      </c>
      <c r="AU244" s="36" t="n"/>
      <c r="AV244" s="36" t="n"/>
      <c r="AW244" s="36" t="n"/>
      <c r="AY244" s="39">
        <f>IF(D243&lt;M243,-2,IF(D243&lt;O243,-1,0))</f>
        <v/>
      </c>
      <c r="AZ244" s="39">
        <f>SUM(AY240:AY243)</f>
        <v/>
      </c>
      <c r="BA244" s="39">
        <f>BA243+1</f>
        <v/>
      </c>
      <c r="BB244" s="39">
        <f>IF(AZ244&lt;0,BB243+1,0)</f>
        <v/>
      </c>
      <c r="BC244" s="39">
        <f>IF(BB245=0,BB244,0)</f>
        <v/>
      </c>
      <c r="BD244" s="41">
        <f>180/SUM(BC64:BC243)</f>
        <v/>
      </c>
      <c r="BE244" s="36" t="n"/>
      <c r="BF244" s="36" t="n"/>
      <c r="BG244" s="36" t="n"/>
    </row>
    <row r="245" ht="15" customHeight="1" s="27">
      <c r="B245" s="40" t="n">
        <v>42362</v>
      </c>
      <c r="C245" s="41" t="n">
        <v>15.45</v>
      </c>
      <c r="D245" s="41" t="n">
        <v>15.27</v>
      </c>
      <c r="E245" s="41" t="n">
        <v>15.45</v>
      </c>
      <c r="F245" s="41" t="n">
        <v>15.355</v>
      </c>
      <c r="G245" s="26" t="n"/>
      <c r="H245" s="41">
        <f>AVERAGE(F225:F244)</f>
        <v/>
      </c>
      <c r="I245" s="41">
        <f>AVERAGE(F196:F244)</f>
        <v/>
      </c>
      <c r="J245" s="41">
        <f>AVERAGE(F145:F244)</f>
        <v/>
      </c>
      <c r="K245" s="41">
        <f>STDEV(F225:F244)</f>
        <v/>
      </c>
      <c r="L245" s="41">
        <f>H245+2*K245</f>
        <v/>
      </c>
      <c r="M245" s="41">
        <f>H245-2*K245</f>
        <v/>
      </c>
      <c r="N245" s="41">
        <f>H245+1.5*K245</f>
        <v/>
      </c>
      <c r="O245" s="41">
        <f>H245-1.5*K245</f>
        <v/>
      </c>
      <c r="P245" s="26" t="n"/>
      <c r="Q245" s="42">
        <f>(H244-H215)/H215</f>
        <v/>
      </c>
      <c r="R245" s="43">
        <f>IF(Q245&gt;=0.1,1,IF(Q245&gt;-0.1,0,-1))</f>
        <v/>
      </c>
      <c r="S245" s="42">
        <f>(I245-I215)/I215</f>
        <v/>
      </c>
      <c r="T245" s="43">
        <f>IF(S245&gt;=0.05,1,IF(S245&gt;-0.05,0,-1))</f>
        <v/>
      </c>
      <c r="U245" s="42">
        <f>(J244-J215)/J215</f>
        <v/>
      </c>
      <c r="V245" s="43">
        <f>IF(U245&gt;=0.03,1,IF(U245&gt;-0.03,0,-1))</f>
        <v/>
      </c>
      <c r="W245" s="43">
        <f>R245+T245+V245</f>
        <v/>
      </c>
      <c r="Y245" s="44">
        <f>(H244-H65)/H65</f>
        <v/>
      </c>
      <c r="Z245" s="43">
        <f>IF(Y245&gt;=0.1,1,IF(Y245&gt;-0.1,0,-1))</f>
        <v/>
      </c>
      <c r="AA245" s="42">
        <f>(I244-I65)/I65</f>
        <v/>
      </c>
      <c r="AB245" s="43">
        <f>IF(AA245&gt;=0.05,1,IF(AA245&gt;-0.05,0,-1))</f>
        <v/>
      </c>
      <c r="AC245" s="39" t="n"/>
      <c r="AD245" s="43">
        <f>IF(AC245&gt;=0.03,1,IF(AC245&gt;-0.03,0,-1))</f>
        <v/>
      </c>
      <c r="AE245" s="43">
        <f>Z245+AB245+AD245</f>
        <v/>
      </c>
      <c r="AG245" s="39">
        <f>IF(H245&gt;I245,IF(I245&gt;J245,4,3),IF(H245&lt;J245,IF(I245&lt;J245,0,1),2))</f>
        <v/>
      </c>
      <c r="AI245" s="39">
        <f>IF(D245&gt;H245,3,IF(D245&gt;I245,2,IF(D245&gt;J245,1,0)))</f>
        <v/>
      </c>
      <c r="AK245" s="39">
        <f>IF(M245&gt;H245,3,IF(M245&gt;I245,2,IF(M245&gt;J245,1,0)))</f>
        <v/>
      </c>
      <c r="AM245" s="39">
        <f>IF(L245&gt;H245,3,IF(L245&gt;I245,2,IF(L245&gt;J245,1,0)))</f>
        <v/>
      </c>
      <c r="AO245" s="39">
        <f>IF(C244&gt;L244,2,IF(C244&gt;N244,1,0))</f>
        <v/>
      </c>
      <c r="AP245" s="39">
        <f>SUM(AO241:AO244)</f>
        <v/>
      </c>
      <c r="AQ245" s="39">
        <f>AQ244+1</f>
        <v/>
      </c>
      <c r="AR245" s="39">
        <f>IF(AP245&gt;0,AR244+1,0)</f>
        <v/>
      </c>
      <c r="AS245" s="39">
        <f>IF(AR246=0,AR245,0)</f>
        <v/>
      </c>
      <c r="AT245" s="41">
        <f>180/SUM(AS65:AS244)</f>
        <v/>
      </c>
      <c r="AU245" s="36" t="n"/>
      <c r="AV245" s="36" t="n"/>
      <c r="AW245" s="36" t="n"/>
      <c r="AY245" s="39">
        <f>IF(D244&lt;M244,-2,IF(D244&lt;O244,-1,0))</f>
        <v/>
      </c>
      <c r="AZ245" s="39">
        <f>SUM(AY241:AY244)</f>
        <v/>
      </c>
      <c r="BA245" s="39">
        <f>BA244+1</f>
        <v/>
      </c>
      <c r="BB245" s="39">
        <f>IF(AZ245&lt;0,BB244+1,0)</f>
        <v/>
      </c>
      <c r="BC245" s="39">
        <f>IF(BB246=0,BB245,0)</f>
        <v/>
      </c>
      <c r="BD245" s="41">
        <f>180/SUM(BC65:BC244)</f>
        <v/>
      </c>
      <c r="BE245" s="36" t="n"/>
      <c r="BF245" s="36" t="n"/>
      <c r="BG245" s="36" t="n"/>
    </row>
    <row r="246" ht="15" customHeight="1" s="27">
      <c r="B246" s="40" t="n">
        <v>42366</v>
      </c>
      <c r="C246" s="41" t="n">
        <v>15.45</v>
      </c>
      <c r="D246" s="41" t="n">
        <v>15.32</v>
      </c>
      <c r="E246" s="41" t="n">
        <v>15.415</v>
      </c>
      <c r="F246" s="41" t="n">
        <v>15.32</v>
      </c>
      <c r="G246" s="26" t="n"/>
      <c r="H246" s="41">
        <f>AVERAGE(F226:F245)</f>
        <v/>
      </c>
      <c r="I246" s="41">
        <f>AVERAGE(F197:F245)</f>
        <v/>
      </c>
      <c r="J246" s="41">
        <f>AVERAGE(F146:F245)</f>
        <v/>
      </c>
      <c r="K246" s="41">
        <f>STDEV(F226:F245)</f>
        <v/>
      </c>
      <c r="L246" s="41">
        <f>H246+2*K246</f>
        <v/>
      </c>
      <c r="M246" s="41">
        <f>H246-2*K246</f>
        <v/>
      </c>
      <c r="N246" s="41">
        <f>H246+1.5*K246</f>
        <v/>
      </c>
      <c r="O246" s="41">
        <f>H246-1.5*K246</f>
        <v/>
      </c>
      <c r="P246" s="26" t="n"/>
      <c r="Q246" s="42">
        <f>(H245-H216)/H216</f>
        <v/>
      </c>
      <c r="R246" s="43">
        <f>IF(Q246&gt;=0.1,1,IF(Q246&gt;-0.1,0,-1))</f>
        <v/>
      </c>
      <c r="S246" s="42">
        <f>(I246-I216)/I216</f>
        <v/>
      </c>
      <c r="T246" s="43">
        <f>IF(S246&gt;=0.05,1,IF(S246&gt;-0.05,0,-1))</f>
        <v/>
      </c>
      <c r="U246" s="42">
        <f>(J245-J216)/J216</f>
        <v/>
      </c>
      <c r="V246" s="43">
        <f>IF(U246&gt;=0.03,1,IF(U246&gt;-0.03,0,-1))</f>
        <v/>
      </c>
      <c r="W246" s="43">
        <f>R246+T246+V246</f>
        <v/>
      </c>
      <c r="Y246" s="44">
        <f>(H245-H66)/H66</f>
        <v/>
      </c>
      <c r="Z246" s="43">
        <f>IF(Y246&gt;=0.1,1,IF(Y246&gt;-0.1,0,-1))</f>
        <v/>
      </c>
      <c r="AA246" s="42">
        <f>(I245-I66)/I66</f>
        <v/>
      </c>
      <c r="AB246" s="43">
        <f>IF(AA246&gt;=0.05,1,IF(AA246&gt;-0.05,0,-1))</f>
        <v/>
      </c>
      <c r="AC246" s="39" t="n"/>
      <c r="AD246" s="43">
        <f>IF(AC246&gt;=0.03,1,IF(AC246&gt;-0.03,0,-1))</f>
        <v/>
      </c>
      <c r="AE246" s="43">
        <f>Z246+AB246+AD246</f>
        <v/>
      </c>
      <c r="AG246" s="39">
        <f>IF(H246&gt;I246,IF(I246&gt;J246,4,3),IF(H246&lt;J246,IF(I246&lt;J246,0,1),2))</f>
        <v/>
      </c>
      <c r="AI246" s="39">
        <f>IF(D246&gt;H246,3,IF(D246&gt;I246,2,IF(D246&gt;J246,1,0)))</f>
        <v/>
      </c>
      <c r="AK246" s="39">
        <f>IF(M246&gt;H246,3,IF(M246&gt;I246,2,IF(M246&gt;J246,1,0)))</f>
        <v/>
      </c>
      <c r="AM246" s="39">
        <f>IF(L246&gt;H246,3,IF(L246&gt;I246,2,IF(L246&gt;J246,1,0)))</f>
        <v/>
      </c>
      <c r="AO246" s="39">
        <f>IF(C245&gt;L245,2,IF(C245&gt;N245,1,0))</f>
        <v/>
      </c>
      <c r="AP246" s="39">
        <f>SUM(AO242:AO245)</f>
        <v/>
      </c>
      <c r="AQ246" s="39">
        <f>AQ245+1</f>
        <v/>
      </c>
      <c r="AR246" s="39">
        <f>IF(AP246&gt;0,AR245+1,0)</f>
        <v/>
      </c>
      <c r="AS246" s="39">
        <f>IF(AR247=0,AR246,0)</f>
        <v/>
      </c>
      <c r="AT246" s="41">
        <f>180/SUM(AS66:AS245)</f>
        <v/>
      </c>
      <c r="AU246" s="36" t="n"/>
      <c r="AV246" s="36" t="n"/>
      <c r="AW246" s="36" t="n"/>
      <c r="AY246" s="39">
        <f>IF(D245&lt;M245,-2,IF(D245&lt;O245,-1,0))</f>
        <v/>
      </c>
      <c r="AZ246" s="39">
        <f>SUM(AY242:AY245)</f>
        <v/>
      </c>
      <c r="BA246" s="39">
        <f>BA245+1</f>
        <v/>
      </c>
      <c r="BB246" s="39">
        <f>IF(AZ246&lt;0,BB245+1,0)</f>
        <v/>
      </c>
      <c r="BC246" s="39">
        <f>IF(BB247=0,BB246,0)</f>
        <v/>
      </c>
      <c r="BD246" s="41">
        <f>180/SUM(BC66:BC245)</f>
        <v/>
      </c>
      <c r="BE246" s="36" t="n"/>
      <c r="BF246" s="36" t="n"/>
      <c r="BG246" s="36" t="n"/>
    </row>
    <row r="247" ht="15" customHeight="1" s="27">
      <c r="B247" s="40" t="n">
        <v>42367</v>
      </c>
      <c r="C247" s="41" t="n">
        <v>15.64</v>
      </c>
      <c r="D247" s="41" t="n">
        <v>15.43</v>
      </c>
      <c r="E247" s="41" t="n">
        <v>15.45</v>
      </c>
      <c r="F247" s="41" t="n">
        <v>15.64</v>
      </c>
      <c r="G247" s="26" t="n"/>
      <c r="H247" s="41">
        <f>AVERAGE(F227:F246)</f>
        <v/>
      </c>
      <c r="I247" s="41">
        <f>AVERAGE(F198:F246)</f>
        <v/>
      </c>
      <c r="J247" s="41">
        <f>AVERAGE(F147:F246)</f>
        <v/>
      </c>
      <c r="K247" s="41">
        <f>STDEV(F227:F246)</f>
        <v/>
      </c>
      <c r="L247" s="41">
        <f>H247+2*K247</f>
        <v/>
      </c>
      <c r="M247" s="41">
        <f>H247-2*K247</f>
        <v/>
      </c>
      <c r="N247" s="41">
        <f>H247+1.5*K247</f>
        <v/>
      </c>
      <c r="O247" s="41">
        <f>H247-1.5*K247</f>
        <v/>
      </c>
      <c r="P247" s="26" t="n"/>
      <c r="Q247" s="42">
        <f>(H246-H217)/H217</f>
        <v/>
      </c>
      <c r="R247" s="43">
        <f>IF(Q247&gt;=0.1,1,IF(Q247&gt;-0.1,0,-1))</f>
        <v/>
      </c>
      <c r="S247" s="42">
        <f>(I247-I217)/I217</f>
        <v/>
      </c>
      <c r="T247" s="43">
        <f>IF(S247&gt;=0.05,1,IF(S247&gt;-0.05,0,-1))</f>
        <v/>
      </c>
      <c r="U247" s="42">
        <f>(J246-J217)/J217</f>
        <v/>
      </c>
      <c r="V247" s="43">
        <f>IF(U247&gt;=0.03,1,IF(U247&gt;-0.03,0,-1))</f>
        <v/>
      </c>
      <c r="W247" s="43">
        <f>R247+T247+V247</f>
        <v/>
      </c>
      <c r="Y247" s="44">
        <f>(H246-H67)/H67</f>
        <v/>
      </c>
      <c r="Z247" s="43">
        <f>IF(Y247&gt;=0.1,1,IF(Y247&gt;-0.1,0,-1))</f>
        <v/>
      </c>
      <c r="AA247" s="42">
        <f>(I246-I67)/I67</f>
        <v/>
      </c>
      <c r="AB247" s="43">
        <f>IF(AA247&gt;=0.05,1,IF(AA247&gt;-0.05,0,-1))</f>
        <v/>
      </c>
      <c r="AC247" s="39" t="n"/>
      <c r="AD247" s="43">
        <f>IF(AC247&gt;=0.03,1,IF(AC247&gt;-0.03,0,-1))</f>
        <v/>
      </c>
      <c r="AE247" s="43">
        <f>Z247+AB247+AD247</f>
        <v/>
      </c>
      <c r="AG247" s="39">
        <f>IF(H247&gt;I247,IF(I247&gt;J247,4,3),IF(H247&lt;J247,IF(I247&lt;J247,0,1),2))</f>
        <v/>
      </c>
      <c r="AI247" s="39">
        <f>IF(D247&gt;H247,3,IF(D247&gt;I247,2,IF(D247&gt;J247,1,0)))</f>
        <v/>
      </c>
      <c r="AK247" s="39">
        <f>IF(M247&gt;H247,3,IF(M247&gt;I247,2,IF(M247&gt;J247,1,0)))</f>
        <v/>
      </c>
      <c r="AM247" s="39">
        <f>IF(L247&gt;H247,3,IF(L247&gt;I247,2,IF(L247&gt;J247,1,0)))</f>
        <v/>
      </c>
      <c r="AO247" s="39">
        <f>IF(C246&gt;L246,2,IF(C246&gt;N246,1,0))</f>
        <v/>
      </c>
      <c r="AP247" s="39">
        <f>SUM(AO243:AO246)</f>
        <v/>
      </c>
      <c r="AQ247" s="39">
        <f>AQ246+1</f>
        <v/>
      </c>
      <c r="AR247" s="39">
        <f>IF(AP247&gt;0,AR246+1,0)</f>
        <v/>
      </c>
      <c r="AS247" s="39">
        <f>IF(AR248=0,AR247,0)</f>
        <v/>
      </c>
      <c r="AT247" s="41">
        <f>180/SUM(AS67:AS246)</f>
        <v/>
      </c>
      <c r="AU247" s="36" t="n"/>
      <c r="AV247" s="36" t="n"/>
      <c r="AW247" s="36" t="n"/>
      <c r="AY247" s="39">
        <f>IF(D246&lt;M246,-2,IF(D246&lt;O246,-1,0))</f>
        <v/>
      </c>
      <c r="AZ247" s="39">
        <f>SUM(AY243:AY246)</f>
        <v/>
      </c>
      <c r="BA247" s="39">
        <f>BA246+1</f>
        <v/>
      </c>
      <c r="BB247" s="39">
        <f>IF(AZ247&lt;0,BB246+1,0)</f>
        <v/>
      </c>
      <c r="BC247" s="39">
        <f>IF(BB248=0,BB247,0)</f>
        <v/>
      </c>
      <c r="BD247" s="41">
        <f>180/SUM(BC67:BC246)</f>
        <v/>
      </c>
      <c r="BE247" s="36" t="n"/>
      <c r="BF247" s="36" t="n"/>
      <c r="BG247" s="36" t="n"/>
    </row>
    <row r="248" ht="15" customHeight="1" s="27">
      <c r="B248" s="40" t="n">
        <v>42368</v>
      </c>
      <c r="C248" s="41" t="n">
        <v>15.675</v>
      </c>
      <c r="D248" s="41" t="n">
        <v>15.47</v>
      </c>
      <c r="E248" s="41" t="n">
        <v>15.585</v>
      </c>
      <c r="F248" s="41" t="n">
        <v>15.58</v>
      </c>
      <c r="G248" s="26" t="n"/>
      <c r="H248" s="41">
        <f>AVERAGE(F228:F247)</f>
        <v/>
      </c>
      <c r="I248" s="41">
        <f>AVERAGE(F199:F247)</f>
        <v/>
      </c>
      <c r="J248" s="41">
        <f>AVERAGE(F148:F247)</f>
        <v/>
      </c>
      <c r="K248" s="41">
        <f>STDEV(F228:F247)</f>
        <v/>
      </c>
      <c r="L248" s="41">
        <f>H248+2*K248</f>
        <v/>
      </c>
      <c r="M248" s="41">
        <f>H248-2*K248</f>
        <v/>
      </c>
      <c r="N248" s="41">
        <f>H248+1.5*K248</f>
        <v/>
      </c>
      <c r="O248" s="41">
        <f>H248-1.5*K248</f>
        <v/>
      </c>
      <c r="P248" s="26" t="n"/>
      <c r="Q248" s="42">
        <f>(H247-H218)/H218</f>
        <v/>
      </c>
      <c r="R248" s="43">
        <f>IF(Q248&gt;=0.1,1,IF(Q248&gt;-0.1,0,-1))</f>
        <v/>
      </c>
      <c r="S248" s="42">
        <f>(I248-I218)/I218</f>
        <v/>
      </c>
      <c r="T248" s="43">
        <f>IF(S248&gt;=0.05,1,IF(S248&gt;-0.05,0,-1))</f>
        <v/>
      </c>
      <c r="U248" s="42">
        <f>(J247-J218)/J218</f>
        <v/>
      </c>
      <c r="V248" s="43">
        <f>IF(U248&gt;=0.03,1,IF(U248&gt;-0.03,0,-1))</f>
        <v/>
      </c>
      <c r="W248" s="43">
        <f>R248+T248+V248</f>
        <v/>
      </c>
      <c r="Y248" s="44">
        <f>(H247-H68)/H68</f>
        <v/>
      </c>
      <c r="Z248" s="43">
        <f>IF(Y248&gt;=0.1,1,IF(Y248&gt;-0.1,0,-1))</f>
        <v/>
      </c>
      <c r="AA248" s="42">
        <f>(I247-I68)/I68</f>
        <v/>
      </c>
      <c r="AB248" s="43">
        <f>IF(AA248&gt;=0.05,1,IF(AA248&gt;-0.05,0,-1))</f>
        <v/>
      </c>
      <c r="AC248" s="39" t="n"/>
      <c r="AD248" s="43">
        <f>IF(AC248&gt;=0.03,1,IF(AC248&gt;-0.03,0,-1))</f>
        <v/>
      </c>
      <c r="AE248" s="43">
        <f>Z248+AB248+AD248</f>
        <v/>
      </c>
      <c r="AG248" s="39">
        <f>IF(H248&gt;I248,IF(I248&gt;J248,4,3),IF(H248&lt;J248,IF(I248&lt;J248,0,1),2))</f>
        <v/>
      </c>
      <c r="AI248" s="39">
        <f>IF(D248&gt;H248,3,IF(D248&gt;I248,2,IF(D248&gt;J248,1,0)))</f>
        <v/>
      </c>
      <c r="AK248" s="39">
        <f>IF(M248&gt;H248,3,IF(M248&gt;I248,2,IF(M248&gt;J248,1,0)))</f>
        <v/>
      </c>
      <c r="AM248" s="39">
        <f>IF(L248&gt;H248,3,IF(L248&gt;I248,2,IF(L248&gt;J248,1,0)))</f>
        <v/>
      </c>
      <c r="AO248" s="39">
        <f>IF(C247&gt;L247,2,IF(C247&gt;N247,1,0))</f>
        <v/>
      </c>
      <c r="AP248" s="39">
        <f>SUM(AO244:AO247)</f>
        <v/>
      </c>
      <c r="AQ248" s="39">
        <f>AQ247+1</f>
        <v/>
      </c>
      <c r="AR248" s="39">
        <f>IF(AP248&gt;0,AR247+1,0)</f>
        <v/>
      </c>
      <c r="AS248" s="39">
        <f>IF(AR249=0,AR248,0)</f>
        <v/>
      </c>
      <c r="AT248" s="41">
        <f>180/SUM(AS68:AS247)</f>
        <v/>
      </c>
      <c r="AU248" s="36" t="n"/>
      <c r="AV248" s="36" t="n"/>
      <c r="AW248" s="36" t="n"/>
      <c r="AY248" s="39">
        <f>IF(D247&lt;M247,-2,IF(D247&lt;O247,-1,0))</f>
        <v/>
      </c>
      <c r="AZ248" s="39">
        <f>SUM(AY244:AY247)</f>
        <v/>
      </c>
      <c r="BA248" s="39">
        <f>BA247+1</f>
        <v/>
      </c>
      <c r="BB248" s="39">
        <f>IF(AZ248&lt;0,BB247+1,0)</f>
        <v/>
      </c>
      <c r="BC248" s="39">
        <f>IF(BB249=0,BB248,0)</f>
        <v/>
      </c>
      <c r="BD248" s="41">
        <f>180/SUM(BC68:BC247)</f>
        <v/>
      </c>
      <c r="BE248" s="36" t="n"/>
      <c r="BF248" s="36" t="n"/>
      <c r="BG248" s="36" t="n"/>
    </row>
    <row r="249" ht="15" customHeight="1" s="27">
      <c r="B249" s="40" t="n">
        <v>42369</v>
      </c>
      <c r="C249" s="41" t="n">
        <v>15.525</v>
      </c>
      <c r="D249" s="41" t="n">
        <v>15.4</v>
      </c>
      <c r="E249" s="41" t="n">
        <v>15.47</v>
      </c>
      <c r="F249" s="41" t="n">
        <v>15.485</v>
      </c>
      <c r="G249" s="26" t="n"/>
      <c r="H249" s="41">
        <f>AVERAGE(F229:F248)</f>
        <v/>
      </c>
      <c r="I249" s="41">
        <f>AVERAGE(F200:F248)</f>
        <v/>
      </c>
      <c r="J249" s="41">
        <f>AVERAGE(F149:F248)</f>
        <v/>
      </c>
      <c r="K249" s="41">
        <f>STDEV(F229:F248)</f>
        <v/>
      </c>
      <c r="L249" s="41">
        <f>H249+2*K249</f>
        <v/>
      </c>
      <c r="M249" s="41">
        <f>H249-2*K249</f>
        <v/>
      </c>
      <c r="N249" s="41">
        <f>H249+1.5*K249</f>
        <v/>
      </c>
      <c r="O249" s="41">
        <f>H249-1.5*K249</f>
        <v/>
      </c>
      <c r="P249" s="26" t="n"/>
      <c r="Q249" s="42">
        <f>(H248-H219)/H219</f>
        <v/>
      </c>
      <c r="R249" s="43">
        <f>IF(Q249&gt;=0.1,1,IF(Q249&gt;-0.1,0,-1))</f>
        <v/>
      </c>
      <c r="S249" s="42">
        <f>(I249-I219)/I219</f>
        <v/>
      </c>
      <c r="T249" s="43">
        <f>IF(S249&gt;=0.05,1,IF(S249&gt;-0.05,0,-1))</f>
        <v/>
      </c>
      <c r="U249" s="42">
        <f>(J248-J219)/J219</f>
        <v/>
      </c>
      <c r="V249" s="43">
        <f>IF(U249&gt;=0.03,1,IF(U249&gt;-0.03,0,-1))</f>
        <v/>
      </c>
      <c r="W249" s="43">
        <f>R249+T249+V249</f>
        <v/>
      </c>
      <c r="Y249" s="44">
        <f>(H248-H69)/H69</f>
        <v/>
      </c>
      <c r="Z249" s="43">
        <f>IF(Y249&gt;=0.1,1,IF(Y249&gt;-0.1,0,-1))</f>
        <v/>
      </c>
      <c r="AA249" s="42">
        <f>(I248-I69)/I69</f>
        <v/>
      </c>
      <c r="AB249" s="43">
        <f>IF(AA249&gt;=0.05,1,IF(AA249&gt;-0.05,0,-1))</f>
        <v/>
      </c>
      <c r="AC249" s="39" t="n"/>
      <c r="AD249" s="43">
        <f>IF(AC249&gt;=0.03,1,IF(AC249&gt;-0.03,0,-1))</f>
        <v/>
      </c>
      <c r="AE249" s="43">
        <f>Z249+AB249+AD249</f>
        <v/>
      </c>
      <c r="AG249" s="39">
        <f>IF(H249&gt;I249,IF(I249&gt;J249,4,3),IF(H249&lt;J249,IF(I249&lt;J249,0,1),2))</f>
        <v/>
      </c>
      <c r="AI249" s="39">
        <f>IF(D249&gt;H249,3,IF(D249&gt;I249,2,IF(D249&gt;J249,1,0)))</f>
        <v/>
      </c>
      <c r="AK249" s="39">
        <f>IF(M249&gt;H249,3,IF(M249&gt;I249,2,IF(M249&gt;J249,1,0)))</f>
        <v/>
      </c>
      <c r="AM249" s="39">
        <f>IF(L249&gt;H249,3,IF(L249&gt;I249,2,IF(L249&gt;J249,1,0)))</f>
        <v/>
      </c>
      <c r="AO249" s="39">
        <f>IF(C248&gt;L248,2,IF(C248&gt;N248,1,0))</f>
        <v/>
      </c>
      <c r="AP249" s="39">
        <f>SUM(AO245:AO248)</f>
        <v/>
      </c>
      <c r="AQ249" s="39">
        <f>AQ248+1</f>
        <v/>
      </c>
      <c r="AR249" s="39">
        <f>IF(AP249&gt;0,AR248+1,0)</f>
        <v/>
      </c>
      <c r="AS249" s="39">
        <f>IF(AR250=0,AR249,0)</f>
        <v/>
      </c>
      <c r="AT249" s="41">
        <f>180/SUM(AS69:AS248)</f>
        <v/>
      </c>
      <c r="AU249" s="36" t="n"/>
      <c r="AV249" s="36" t="n"/>
      <c r="AW249" s="36" t="n"/>
      <c r="AY249" s="39">
        <f>IF(D248&lt;M248,-2,IF(D248&lt;O248,-1,0))</f>
        <v/>
      </c>
      <c r="AZ249" s="39">
        <f>SUM(AY245:AY248)</f>
        <v/>
      </c>
      <c r="BA249" s="39">
        <f>BA248+1</f>
        <v/>
      </c>
      <c r="BB249" s="39">
        <f>IF(AZ249&lt;0,BB248+1,0)</f>
        <v/>
      </c>
      <c r="BC249" s="39">
        <f>IF(BB250=0,BB249,0)</f>
        <v/>
      </c>
      <c r="BD249" s="41">
        <f>180/SUM(BC69:BC248)</f>
        <v/>
      </c>
      <c r="BE249" s="36" t="n"/>
      <c r="BF249" s="36" t="n"/>
      <c r="BG249" s="36" t="n"/>
    </row>
    <row r="250" ht="15" customHeight="1" s="27">
      <c r="B250" s="40" t="n">
        <v>42373</v>
      </c>
      <c r="C250" s="41" t="n">
        <v>15.355</v>
      </c>
      <c r="D250" s="41" t="n">
        <v>14.965</v>
      </c>
      <c r="E250" s="41" t="n">
        <v>15.18</v>
      </c>
      <c r="F250" s="41" t="n">
        <v>15.2</v>
      </c>
      <c r="G250" s="26" t="n"/>
      <c r="H250" s="41">
        <f>AVERAGE(F230:F249)</f>
        <v/>
      </c>
      <c r="I250" s="41">
        <f>AVERAGE(F201:F249)</f>
        <v/>
      </c>
      <c r="J250" s="41">
        <f>AVERAGE(F150:F249)</f>
        <v/>
      </c>
      <c r="K250" s="41">
        <f>STDEV(F230:F249)</f>
        <v/>
      </c>
      <c r="L250" s="41">
        <f>H250+2*K250</f>
        <v/>
      </c>
      <c r="M250" s="41">
        <f>H250-2*K250</f>
        <v/>
      </c>
      <c r="N250" s="41">
        <f>H250+1.5*K250</f>
        <v/>
      </c>
      <c r="O250" s="41">
        <f>H250-1.5*K250</f>
        <v/>
      </c>
      <c r="P250" s="26" t="n"/>
      <c r="Q250" s="42">
        <f>(H249-H220)/H220</f>
        <v/>
      </c>
      <c r="R250" s="43">
        <f>IF(Q250&gt;=0.1,1,IF(Q250&gt;-0.1,0,-1))</f>
        <v/>
      </c>
      <c r="S250" s="42">
        <f>(I250-I220)/I220</f>
        <v/>
      </c>
      <c r="T250" s="43">
        <f>IF(S250&gt;=0.05,1,IF(S250&gt;-0.05,0,-1))</f>
        <v/>
      </c>
      <c r="U250" s="42">
        <f>(J249-J220)/J220</f>
        <v/>
      </c>
      <c r="V250" s="43">
        <f>IF(U250&gt;=0.03,1,IF(U250&gt;-0.03,0,-1))</f>
        <v/>
      </c>
      <c r="W250" s="43">
        <f>R250+T250+V250</f>
        <v/>
      </c>
      <c r="Y250" s="44">
        <f>(H249-H70)/H70</f>
        <v/>
      </c>
      <c r="Z250" s="43">
        <f>IF(Y250&gt;=0.1,1,IF(Y250&gt;-0.1,0,-1))</f>
        <v/>
      </c>
      <c r="AA250" s="42">
        <f>(I249-I70)/I70</f>
        <v/>
      </c>
      <c r="AB250" s="43">
        <f>IF(AA250&gt;=0.05,1,IF(AA250&gt;-0.05,0,-1))</f>
        <v/>
      </c>
      <c r="AC250" s="39" t="n"/>
      <c r="AD250" s="43">
        <f>IF(AC250&gt;=0.03,1,IF(AC250&gt;-0.03,0,-1))</f>
        <v/>
      </c>
      <c r="AE250" s="43">
        <f>Z250+AB250+AD250</f>
        <v/>
      </c>
      <c r="AG250" s="39">
        <f>IF(H250&gt;I250,IF(I250&gt;J250,4,3),IF(H250&lt;J250,IF(I250&lt;J250,0,1),2))</f>
        <v/>
      </c>
      <c r="AI250" s="39">
        <f>IF(D250&gt;H250,3,IF(D250&gt;I250,2,IF(D250&gt;J250,1,0)))</f>
        <v/>
      </c>
      <c r="AK250" s="39">
        <f>IF(M250&gt;H250,3,IF(M250&gt;I250,2,IF(M250&gt;J250,1,0)))</f>
        <v/>
      </c>
      <c r="AM250" s="39">
        <f>IF(L250&gt;H250,3,IF(L250&gt;I250,2,IF(L250&gt;J250,1,0)))</f>
        <v/>
      </c>
      <c r="AO250" s="39">
        <f>IF(C249&gt;L249,2,IF(C249&gt;N249,1,0))</f>
        <v/>
      </c>
      <c r="AP250" s="39">
        <f>SUM(AO246:AO249)</f>
        <v/>
      </c>
      <c r="AQ250" s="39">
        <f>AQ249+1</f>
        <v/>
      </c>
      <c r="AR250" s="39">
        <f>IF(AP250&gt;0,AR249+1,0)</f>
        <v/>
      </c>
      <c r="AS250" s="39">
        <f>IF(AR251=0,AR250,0)</f>
        <v/>
      </c>
      <c r="AT250" s="41">
        <f>180/SUM(AS70:AS249)</f>
        <v/>
      </c>
      <c r="AU250" s="36" t="n"/>
      <c r="AV250" s="36" t="n"/>
      <c r="AW250" s="36" t="n"/>
      <c r="AY250" s="39">
        <f>IF(D249&lt;M249,-2,IF(D249&lt;O249,-1,0))</f>
        <v/>
      </c>
      <c r="AZ250" s="39">
        <f>SUM(AY246:AY249)</f>
        <v/>
      </c>
      <c r="BA250" s="39">
        <f>BA249+1</f>
        <v/>
      </c>
      <c r="BB250" s="39">
        <f>IF(AZ250&lt;0,BB249+1,0)</f>
        <v/>
      </c>
      <c r="BC250" s="39">
        <f>IF(BB251=0,BB250,0)</f>
        <v/>
      </c>
      <c r="BD250" s="41">
        <f>180/SUM(BC70:BC249)</f>
        <v/>
      </c>
      <c r="BE250" s="36" t="n"/>
      <c r="BF250" s="36" t="n"/>
      <c r="BG250" s="36" t="n"/>
    </row>
    <row r="251" ht="15" customHeight="1" s="27">
      <c r="B251" s="40" t="n">
        <v>42374</v>
      </c>
      <c r="C251" s="41" t="n">
        <v>15.49</v>
      </c>
      <c r="D251" s="41" t="n">
        <v>15.24</v>
      </c>
      <c r="E251" s="41" t="n">
        <v>15.395</v>
      </c>
      <c r="F251" s="41" t="n">
        <v>15.31</v>
      </c>
      <c r="G251" s="26" t="n"/>
      <c r="H251" s="41">
        <f>AVERAGE(F231:F250)</f>
        <v/>
      </c>
      <c r="I251" s="41">
        <f>AVERAGE(F202:F250)</f>
        <v/>
      </c>
      <c r="J251" s="41">
        <f>AVERAGE(F151:F250)</f>
        <v/>
      </c>
      <c r="K251" s="41">
        <f>STDEV(F231:F250)</f>
        <v/>
      </c>
      <c r="L251" s="41">
        <f>H251+2*K251</f>
        <v/>
      </c>
      <c r="M251" s="41">
        <f>H251-2*K251</f>
        <v/>
      </c>
      <c r="N251" s="41">
        <f>H251+1.5*K251</f>
        <v/>
      </c>
      <c r="O251" s="41">
        <f>H251-1.5*K251</f>
        <v/>
      </c>
      <c r="P251" s="26" t="n"/>
      <c r="Q251" s="42">
        <f>(H250-H221)/H221</f>
        <v/>
      </c>
      <c r="R251" s="43">
        <f>IF(Q251&gt;=0.1,1,IF(Q251&gt;-0.1,0,-1))</f>
        <v/>
      </c>
      <c r="S251" s="42">
        <f>(I251-I221)/I221</f>
        <v/>
      </c>
      <c r="T251" s="43">
        <f>IF(S251&gt;=0.05,1,IF(S251&gt;-0.05,0,-1))</f>
        <v/>
      </c>
      <c r="U251" s="42">
        <f>(J250-J221)/J221</f>
        <v/>
      </c>
      <c r="V251" s="43">
        <f>IF(U251&gt;=0.03,1,IF(U251&gt;-0.03,0,-1))</f>
        <v/>
      </c>
      <c r="W251" s="43">
        <f>R251+T251+V251</f>
        <v/>
      </c>
      <c r="Y251" s="44">
        <f>(H250-H71)/H71</f>
        <v/>
      </c>
      <c r="Z251" s="43">
        <f>IF(Y251&gt;=0.1,1,IF(Y251&gt;-0.1,0,-1))</f>
        <v/>
      </c>
      <c r="AA251" s="42">
        <f>(I250-I71)/I71</f>
        <v/>
      </c>
      <c r="AB251" s="43">
        <f>IF(AA251&gt;=0.05,1,IF(AA251&gt;-0.05,0,-1))</f>
        <v/>
      </c>
      <c r="AC251" s="39" t="n"/>
      <c r="AD251" s="43">
        <f>IF(AC251&gt;=0.03,1,IF(AC251&gt;-0.03,0,-1))</f>
        <v/>
      </c>
      <c r="AE251" s="43">
        <f>Z251+AB251+AD251</f>
        <v/>
      </c>
      <c r="AG251" s="39">
        <f>IF(H251&gt;I251,IF(I251&gt;J251,4,3),IF(H251&lt;J251,IF(I251&lt;J251,0,1),2))</f>
        <v/>
      </c>
      <c r="AI251" s="39">
        <f>IF(D251&gt;H251,3,IF(D251&gt;I251,2,IF(D251&gt;J251,1,0)))</f>
        <v/>
      </c>
      <c r="AK251" s="39">
        <f>IF(M251&gt;H251,3,IF(M251&gt;I251,2,IF(M251&gt;J251,1,0)))</f>
        <v/>
      </c>
      <c r="AM251" s="39">
        <f>IF(L251&gt;H251,3,IF(L251&gt;I251,2,IF(L251&gt;J251,1,0)))</f>
        <v/>
      </c>
      <c r="AO251" s="39">
        <f>IF(C250&gt;L250,2,IF(C250&gt;N250,1,0))</f>
        <v/>
      </c>
      <c r="AP251" s="39">
        <f>SUM(AO247:AO250)</f>
        <v/>
      </c>
      <c r="AQ251" s="39">
        <f>AQ250+1</f>
        <v/>
      </c>
      <c r="AR251" s="39">
        <f>IF(AP251&gt;0,AR250+1,0)</f>
        <v/>
      </c>
      <c r="AS251" s="39">
        <f>IF(AR252=0,AR251,0)</f>
        <v/>
      </c>
      <c r="AT251" s="41">
        <f>180/SUM(AS71:AS250)</f>
        <v/>
      </c>
      <c r="AU251" s="36" t="n"/>
      <c r="AV251" s="36" t="n"/>
      <c r="AW251" s="36" t="n"/>
      <c r="AY251" s="39">
        <f>IF(D250&lt;M250,-2,IF(D250&lt;O250,-1,0))</f>
        <v/>
      </c>
      <c r="AZ251" s="39">
        <f>SUM(AY247:AY250)</f>
        <v/>
      </c>
      <c r="BA251" s="39">
        <f>BA250+1</f>
        <v/>
      </c>
      <c r="BB251" s="39">
        <f>IF(AZ251&lt;0,BB250+1,0)</f>
        <v/>
      </c>
      <c r="BC251" s="39">
        <f>IF(BB252=0,BB251,0)</f>
        <v/>
      </c>
      <c r="BD251" s="41">
        <f>180/SUM(BC71:BC250)</f>
        <v/>
      </c>
      <c r="BE251" s="36" t="n"/>
      <c r="BF251" s="36" t="n"/>
      <c r="BG251" s="36" t="n"/>
    </row>
    <row r="252" ht="15" customHeight="1" s="27">
      <c r="B252" s="40" t="n">
        <v>42375</v>
      </c>
      <c r="C252" s="41" t="n">
        <v>15.605</v>
      </c>
      <c r="D252" s="41" t="n">
        <v>15.19</v>
      </c>
      <c r="E252" s="41" t="n">
        <v>15.37</v>
      </c>
      <c r="F252" s="41" t="n">
        <v>15.54</v>
      </c>
      <c r="G252" s="26" t="n"/>
      <c r="H252" s="41">
        <f>AVERAGE(F232:F251)</f>
        <v/>
      </c>
      <c r="I252" s="41">
        <f>AVERAGE(F203:F251)</f>
        <v/>
      </c>
      <c r="J252" s="41">
        <f>AVERAGE(F152:F251)</f>
        <v/>
      </c>
      <c r="K252" s="41">
        <f>STDEV(F232:F251)</f>
        <v/>
      </c>
      <c r="L252" s="41">
        <f>H252+2*K252</f>
        <v/>
      </c>
      <c r="M252" s="41">
        <f>H252-2*K252</f>
        <v/>
      </c>
      <c r="N252" s="41">
        <f>H252+1.5*K252</f>
        <v/>
      </c>
      <c r="O252" s="41">
        <f>H252-1.5*K252</f>
        <v/>
      </c>
      <c r="P252" s="26" t="n"/>
      <c r="Q252" s="42">
        <f>(H251-H222)/H222</f>
        <v/>
      </c>
      <c r="R252" s="43">
        <f>IF(Q252&gt;=0.1,1,IF(Q252&gt;-0.1,0,-1))</f>
        <v/>
      </c>
      <c r="S252" s="42">
        <f>(I252-I222)/I222</f>
        <v/>
      </c>
      <c r="T252" s="43">
        <f>IF(S252&gt;=0.05,1,IF(S252&gt;-0.05,0,-1))</f>
        <v/>
      </c>
      <c r="U252" s="42">
        <f>(J251-J222)/J222</f>
        <v/>
      </c>
      <c r="V252" s="43">
        <f>IF(U252&gt;=0.03,1,IF(U252&gt;-0.03,0,-1))</f>
        <v/>
      </c>
      <c r="W252" s="43">
        <f>R252+T252+V252</f>
        <v/>
      </c>
      <c r="Y252" s="44">
        <f>(H251-H72)/H72</f>
        <v/>
      </c>
      <c r="Z252" s="43">
        <f>IF(Y252&gt;=0.1,1,IF(Y252&gt;-0.1,0,-1))</f>
        <v/>
      </c>
      <c r="AA252" s="42">
        <f>(I251-I72)/I72</f>
        <v/>
      </c>
      <c r="AB252" s="43">
        <f>IF(AA252&gt;=0.05,1,IF(AA252&gt;-0.05,0,-1))</f>
        <v/>
      </c>
      <c r="AC252" s="39" t="n"/>
      <c r="AD252" s="43">
        <f>IF(AC252&gt;=0.03,1,IF(AC252&gt;-0.03,0,-1))</f>
        <v/>
      </c>
      <c r="AE252" s="43">
        <f>Z252+AB252+AD252</f>
        <v/>
      </c>
      <c r="AG252" s="39">
        <f>IF(H252&gt;I252,IF(I252&gt;J252,4,3),IF(H252&lt;J252,IF(I252&lt;J252,0,1),2))</f>
        <v/>
      </c>
      <c r="AI252" s="39">
        <f>IF(D252&gt;H252,3,IF(D252&gt;I252,2,IF(D252&gt;J252,1,0)))</f>
        <v/>
      </c>
      <c r="AK252" s="39">
        <f>IF(M252&gt;H252,3,IF(M252&gt;I252,2,IF(M252&gt;J252,1,0)))</f>
        <v/>
      </c>
      <c r="AM252" s="39">
        <f>IF(L252&gt;H252,3,IF(L252&gt;I252,2,IF(L252&gt;J252,1,0)))</f>
        <v/>
      </c>
      <c r="AO252" s="39">
        <f>IF(C251&gt;L251,2,IF(C251&gt;N251,1,0))</f>
        <v/>
      </c>
      <c r="AP252" s="39">
        <f>SUM(AO248:AO251)</f>
        <v/>
      </c>
      <c r="AQ252" s="39">
        <f>AQ251+1</f>
        <v/>
      </c>
      <c r="AR252" s="39">
        <f>IF(AP252&gt;0,AR251+1,0)</f>
        <v/>
      </c>
      <c r="AS252" s="39">
        <f>IF(AR253=0,AR252,0)</f>
        <v/>
      </c>
      <c r="AT252" s="41">
        <f>180/SUM(AS72:AS251)</f>
        <v/>
      </c>
      <c r="AU252" s="36" t="n"/>
      <c r="AV252" s="36" t="n"/>
      <c r="AW252" s="36" t="n"/>
      <c r="AY252" s="39">
        <f>IF(D251&lt;M251,-2,IF(D251&lt;O251,-1,0))</f>
        <v/>
      </c>
      <c r="AZ252" s="39">
        <f>SUM(AY248:AY251)</f>
        <v/>
      </c>
      <c r="BA252" s="39">
        <f>BA251+1</f>
        <v/>
      </c>
      <c r="BB252" s="39">
        <f>IF(AZ252&lt;0,BB251+1,0)</f>
        <v/>
      </c>
      <c r="BC252" s="39">
        <f>IF(BB253=0,BB252,0)</f>
        <v/>
      </c>
      <c r="BD252" s="41">
        <f>180/SUM(BC72:BC251)</f>
        <v/>
      </c>
      <c r="BE252" s="36" t="n"/>
      <c r="BF252" s="36" t="n"/>
      <c r="BG252" s="36" t="n"/>
    </row>
    <row r="253" ht="15" customHeight="1" s="27">
      <c r="B253" s="40" t="n">
        <v>42376</v>
      </c>
      <c r="C253" s="41" t="n">
        <v>15.565</v>
      </c>
      <c r="D253" s="41" t="n">
        <v>14.98</v>
      </c>
      <c r="E253" s="41" t="n">
        <v>15.1</v>
      </c>
      <c r="F253" s="41" t="n">
        <v>15.495</v>
      </c>
      <c r="G253" s="26" t="n"/>
      <c r="H253" s="41">
        <f>AVERAGE(F233:F252)</f>
        <v/>
      </c>
      <c r="I253" s="41">
        <f>AVERAGE(F204:F252)</f>
        <v/>
      </c>
      <c r="J253" s="41">
        <f>AVERAGE(F153:F252)</f>
        <v/>
      </c>
      <c r="K253" s="41">
        <f>STDEV(F233:F252)</f>
        <v/>
      </c>
      <c r="L253" s="41">
        <f>H253+2*K253</f>
        <v/>
      </c>
      <c r="M253" s="41">
        <f>H253-2*K253</f>
        <v/>
      </c>
      <c r="N253" s="41">
        <f>H253+1.5*K253</f>
        <v/>
      </c>
      <c r="O253" s="41">
        <f>H253-1.5*K253</f>
        <v/>
      </c>
      <c r="P253" s="26" t="n"/>
      <c r="Q253" s="42">
        <f>(H252-H223)/H223</f>
        <v/>
      </c>
      <c r="R253" s="43">
        <f>IF(Q253&gt;=0.1,1,IF(Q253&gt;-0.1,0,-1))</f>
        <v/>
      </c>
      <c r="S253" s="42">
        <f>(I253-I223)/I223</f>
        <v/>
      </c>
      <c r="T253" s="43">
        <f>IF(S253&gt;=0.05,1,IF(S253&gt;-0.05,0,-1))</f>
        <v/>
      </c>
      <c r="U253" s="42">
        <f>(J252-J223)/J223</f>
        <v/>
      </c>
      <c r="V253" s="43">
        <f>IF(U253&gt;=0.03,1,IF(U253&gt;-0.03,0,-1))</f>
        <v/>
      </c>
      <c r="W253" s="43">
        <f>R253+T253+V253</f>
        <v/>
      </c>
      <c r="Y253" s="44">
        <f>(H252-H73)/H73</f>
        <v/>
      </c>
      <c r="Z253" s="43">
        <f>IF(Y253&gt;=0.1,1,IF(Y253&gt;-0.1,0,-1))</f>
        <v/>
      </c>
      <c r="AA253" s="42">
        <f>(I252-I73)/I73</f>
        <v/>
      </c>
      <c r="AB253" s="43">
        <f>IF(AA253&gt;=0.05,1,IF(AA253&gt;-0.05,0,-1))</f>
        <v/>
      </c>
      <c r="AC253" s="39" t="n"/>
      <c r="AD253" s="43">
        <f>IF(AC253&gt;=0.03,1,IF(AC253&gt;-0.03,0,-1))</f>
        <v/>
      </c>
      <c r="AE253" s="43">
        <f>Z253+AB253+AD253</f>
        <v/>
      </c>
      <c r="AG253" s="39">
        <f>IF(H253&gt;I253,IF(I253&gt;J253,4,3),IF(H253&lt;J253,IF(I253&lt;J253,0,1),2))</f>
        <v/>
      </c>
      <c r="AI253" s="39">
        <f>IF(D253&gt;H253,3,IF(D253&gt;I253,2,IF(D253&gt;J253,1,0)))</f>
        <v/>
      </c>
      <c r="AK253" s="39">
        <f>IF(M253&gt;H253,3,IF(M253&gt;I253,2,IF(M253&gt;J253,1,0)))</f>
        <v/>
      </c>
      <c r="AM253" s="39">
        <f>IF(L253&gt;H253,3,IF(L253&gt;I253,2,IF(L253&gt;J253,1,0)))</f>
        <v/>
      </c>
      <c r="AO253" s="39">
        <f>IF(C252&gt;L252,2,IF(C252&gt;N252,1,0))</f>
        <v/>
      </c>
      <c r="AP253" s="39">
        <f>SUM(AO249:AO252)</f>
        <v/>
      </c>
      <c r="AQ253" s="39">
        <f>AQ252+1</f>
        <v/>
      </c>
      <c r="AR253" s="39">
        <f>IF(AP253&gt;0,AR252+1,0)</f>
        <v/>
      </c>
      <c r="AS253" s="39">
        <f>IF(AR254=0,AR253,0)</f>
        <v/>
      </c>
      <c r="AT253" s="41">
        <f>180/SUM(AS73:AS252)</f>
        <v/>
      </c>
      <c r="AU253" s="36" t="n"/>
      <c r="AV253" s="36" t="n"/>
      <c r="AW253" s="36" t="n"/>
      <c r="AY253" s="39">
        <f>IF(D252&lt;M252,-2,IF(D252&lt;O252,-1,0))</f>
        <v/>
      </c>
      <c r="AZ253" s="39">
        <f>SUM(AY249:AY252)</f>
        <v/>
      </c>
      <c r="BA253" s="39">
        <f>BA252+1</f>
        <v/>
      </c>
      <c r="BB253" s="39">
        <f>IF(AZ253&lt;0,BB252+1,0)</f>
        <v/>
      </c>
      <c r="BC253" s="39">
        <f>IF(BB254=0,BB253,0)</f>
        <v/>
      </c>
      <c r="BD253" s="41">
        <f>180/SUM(BC73:BC252)</f>
        <v/>
      </c>
      <c r="BE253" s="36" t="n"/>
      <c r="BF253" s="36" t="n"/>
      <c r="BG253" s="36" t="n"/>
    </row>
    <row r="254" ht="15" customHeight="1" s="27">
      <c r="B254" s="40" t="n">
        <v>42377</v>
      </c>
      <c r="C254" s="41" t="n">
        <v>15.62</v>
      </c>
      <c r="D254" s="41" t="n">
        <v>15.285</v>
      </c>
      <c r="E254" s="41" t="n">
        <v>15.505</v>
      </c>
      <c r="F254" s="41" t="n">
        <v>15.3</v>
      </c>
      <c r="G254" s="26" t="n"/>
      <c r="H254" s="41">
        <f>AVERAGE(F234:F253)</f>
        <v/>
      </c>
      <c r="I254" s="41">
        <f>AVERAGE(F205:F253)</f>
        <v/>
      </c>
      <c r="J254" s="41">
        <f>AVERAGE(F154:F253)</f>
        <v/>
      </c>
      <c r="K254" s="41">
        <f>STDEV(F234:F253)</f>
        <v/>
      </c>
      <c r="L254" s="41">
        <f>H254+2*K254</f>
        <v/>
      </c>
      <c r="M254" s="41">
        <f>H254-2*K254</f>
        <v/>
      </c>
      <c r="N254" s="41">
        <f>H254+1.5*K254</f>
        <v/>
      </c>
      <c r="O254" s="41">
        <f>H254-1.5*K254</f>
        <v/>
      </c>
      <c r="P254" s="26" t="n"/>
      <c r="Q254" s="42">
        <f>(H253-H224)/H224</f>
        <v/>
      </c>
      <c r="R254" s="43">
        <f>IF(Q254&gt;=0.1,1,IF(Q254&gt;-0.1,0,-1))</f>
        <v/>
      </c>
      <c r="S254" s="42">
        <f>(I254-I224)/I224</f>
        <v/>
      </c>
      <c r="T254" s="43">
        <f>IF(S254&gt;=0.05,1,IF(S254&gt;-0.05,0,-1))</f>
        <v/>
      </c>
      <c r="U254" s="42">
        <f>(J253-J224)/J224</f>
        <v/>
      </c>
      <c r="V254" s="43">
        <f>IF(U254&gt;=0.03,1,IF(U254&gt;-0.03,0,-1))</f>
        <v/>
      </c>
      <c r="W254" s="43">
        <f>R254+T254+V254</f>
        <v/>
      </c>
      <c r="Y254" s="44">
        <f>(H253-H74)/H74</f>
        <v/>
      </c>
      <c r="Z254" s="43">
        <f>IF(Y254&gt;=0.1,1,IF(Y254&gt;-0.1,0,-1))</f>
        <v/>
      </c>
      <c r="AA254" s="42">
        <f>(I253-I74)/I74</f>
        <v/>
      </c>
      <c r="AB254" s="43">
        <f>IF(AA254&gt;=0.05,1,IF(AA254&gt;-0.05,0,-1))</f>
        <v/>
      </c>
      <c r="AC254" s="39" t="n"/>
      <c r="AD254" s="43">
        <f>IF(AC254&gt;=0.03,1,IF(AC254&gt;-0.03,0,-1))</f>
        <v/>
      </c>
      <c r="AE254" s="43">
        <f>Z254+AB254+AD254</f>
        <v/>
      </c>
      <c r="AG254" s="39">
        <f>IF(H254&gt;I254,IF(I254&gt;J254,4,3),IF(H254&lt;J254,IF(I254&lt;J254,0,1),2))</f>
        <v/>
      </c>
      <c r="AI254" s="39">
        <f>IF(D254&gt;H254,3,IF(D254&gt;I254,2,IF(D254&gt;J254,1,0)))</f>
        <v/>
      </c>
      <c r="AK254" s="39">
        <f>IF(M254&gt;H254,3,IF(M254&gt;I254,2,IF(M254&gt;J254,1,0)))</f>
        <v/>
      </c>
      <c r="AM254" s="39">
        <f>IF(L254&gt;H254,3,IF(L254&gt;I254,2,IF(L254&gt;J254,1,0)))</f>
        <v/>
      </c>
      <c r="AO254" s="39">
        <f>IF(C253&gt;L253,2,IF(C253&gt;N253,1,0))</f>
        <v/>
      </c>
      <c r="AP254" s="39">
        <f>SUM(AO250:AO253)</f>
        <v/>
      </c>
      <c r="AQ254" s="39">
        <f>AQ253+1</f>
        <v/>
      </c>
      <c r="AR254" s="39">
        <f>IF(AP254&gt;0,AR253+1,0)</f>
        <v/>
      </c>
      <c r="AS254" s="39">
        <f>IF(AR255=0,AR254,0)</f>
        <v/>
      </c>
      <c r="AT254" s="41">
        <f>180/SUM(AS74:AS253)</f>
        <v/>
      </c>
      <c r="AU254" s="36" t="n"/>
      <c r="AV254" s="36" t="n"/>
      <c r="AW254" s="36" t="n"/>
      <c r="AY254" s="39">
        <f>IF(D253&lt;M253,-2,IF(D253&lt;O253,-1,0))</f>
        <v/>
      </c>
      <c r="AZ254" s="39">
        <f>SUM(AY250:AY253)</f>
        <v/>
      </c>
      <c r="BA254" s="39">
        <f>BA253+1</f>
        <v/>
      </c>
      <c r="BB254" s="39">
        <f>IF(AZ254&lt;0,BB253+1,0)</f>
        <v/>
      </c>
      <c r="BC254" s="39">
        <f>IF(BB255=0,BB254,0)</f>
        <v/>
      </c>
      <c r="BD254" s="41">
        <f>180/SUM(BC74:BC253)</f>
        <v/>
      </c>
      <c r="BE254" s="36" t="n"/>
      <c r="BF254" s="36" t="n"/>
      <c r="BG254" s="36" t="n"/>
    </row>
    <row r="255" ht="15" customHeight="1" s="27">
      <c r="B255" s="40" t="n">
        <v>42380</v>
      </c>
      <c r="C255" s="41" t="n">
        <v>15.44</v>
      </c>
      <c r="D255" s="41" t="n">
        <v>15.15</v>
      </c>
      <c r="E255" s="41" t="n">
        <v>15.3</v>
      </c>
      <c r="F255" s="41" t="n">
        <v>15.19</v>
      </c>
      <c r="G255" s="26" t="n"/>
      <c r="H255" s="41">
        <f>AVERAGE(F235:F254)</f>
        <v/>
      </c>
      <c r="I255" s="41">
        <f>AVERAGE(F206:F254)</f>
        <v/>
      </c>
      <c r="J255" s="41">
        <f>AVERAGE(F155:F254)</f>
        <v/>
      </c>
      <c r="K255" s="41">
        <f>STDEV(F235:F254)</f>
        <v/>
      </c>
      <c r="L255" s="41">
        <f>H255+2*K255</f>
        <v/>
      </c>
      <c r="M255" s="41">
        <f>H255-2*K255</f>
        <v/>
      </c>
      <c r="N255" s="41">
        <f>H255+1.5*K255</f>
        <v/>
      </c>
      <c r="O255" s="41">
        <f>H255-1.5*K255</f>
        <v/>
      </c>
      <c r="P255" s="26" t="n"/>
      <c r="Q255" s="42">
        <f>(H254-H225)/H225</f>
        <v/>
      </c>
      <c r="R255" s="43">
        <f>IF(Q255&gt;=0.1,1,IF(Q255&gt;-0.1,0,-1))</f>
        <v/>
      </c>
      <c r="S255" s="42">
        <f>(I255-I225)/I225</f>
        <v/>
      </c>
      <c r="T255" s="43">
        <f>IF(S255&gt;=0.05,1,IF(S255&gt;-0.05,0,-1))</f>
        <v/>
      </c>
      <c r="U255" s="42">
        <f>(J254-J225)/J225</f>
        <v/>
      </c>
      <c r="V255" s="43">
        <f>IF(U255&gt;=0.03,1,IF(U255&gt;-0.03,0,-1))</f>
        <v/>
      </c>
      <c r="W255" s="43">
        <f>R255+T255+V255</f>
        <v/>
      </c>
      <c r="Y255" s="44">
        <f>(H254-H75)/H75</f>
        <v/>
      </c>
      <c r="Z255" s="43">
        <f>IF(Y255&gt;=0.1,1,IF(Y255&gt;-0.1,0,-1))</f>
        <v/>
      </c>
      <c r="AA255" s="42">
        <f>(I254-I75)/I75</f>
        <v/>
      </c>
      <c r="AB255" s="43">
        <f>IF(AA255&gt;=0.05,1,IF(AA255&gt;-0.05,0,-1))</f>
        <v/>
      </c>
      <c r="AC255" s="39" t="n"/>
      <c r="AD255" s="43">
        <f>IF(AC255&gt;=0.03,1,IF(AC255&gt;-0.03,0,-1))</f>
        <v/>
      </c>
      <c r="AE255" s="43">
        <f>Z255+AB255+AD255</f>
        <v/>
      </c>
      <c r="AG255" s="39">
        <f>IF(H255&gt;I255,IF(I255&gt;J255,4,3),IF(H255&lt;J255,IF(I255&lt;J255,0,1),2))</f>
        <v/>
      </c>
      <c r="AI255" s="39">
        <f>IF(D255&gt;H255,3,IF(D255&gt;I255,2,IF(D255&gt;J255,1,0)))</f>
        <v/>
      </c>
      <c r="AK255" s="39">
        <f>IF(M255&gt;H255,3,IF(M255&gt;I255,2,IF(M255&gt;J255,1,0)))</f>
        <v/>
      </c>
      <c r="AM255" s="39">
        <f>IF(L255&gt;H255,3,IF(L255&gt;I255,2,IF(L255&gt;J255,1,0)))</f>
        <v/>
      </c>
      <c r="AO255" s="39">
        <f>IF(C254&gt;L254,2,IF(C254&gt;N254,1,0))</f>
        <v/>
      </c>
      <c r="AP255" s="39">
        <f>SUM(AO251:AO254)</f>
        <v/>
      </c>
      <c r="AQ255" s="39">
        <f>AQ254+1</f>
        <v/>
      </c>
      <c r="AR255" s="39">
        <f>IF(AP255&gt;0,AR254+1,0)</f>
        <v/>
      </c>
      <c r="AS255" s="39">
        <f>IF(AR256=0,AR255,0)</f>
        <v/>
      </c>
      <c r="AT255" s="41">
        <f>180/SUM(AS75:AS254)</f>
        <v/>
      </c>
      <c r="AU255" s="36" t="n"/>
      <c r="AV255" s="36" t="n"/>
      <c r="AW255" s="36" t="n"/>
      <c r="AY255" s="39">
        <f>IF(D254&lt;M254,-2,IF(D254&lt;O254,-1,0))</f>
        <v/>
      </c>
      <c r="AZ255" s="39">
        <f>SUM(AY251:AY254)</f>
        <v/>
      </c>
      <c r="BA255" s="39">
        <f>BA254+1</f>
        <v/>
      </c>
      <c r="BB255" s="39">
        <f>IF(AZ255&lt;0,BB254+1,0)</f>
        <v/>
      </c>
      <c r="BC255" s="39">
        <f>IF(BB256=0,BB255,0)</f>
        <v/>
      </c>
      <c r="BD255" s="41">
        <f>180/SUM(BC75:BC254)</f>
        <v/>
      </c>
      <c r="BE255" s="36" t="n"/>
      <c r="BF255" s="36" t="n"/>
      <c r="BG255" s="36" t="n"/>
    </row>
    <row r="256" ht="15" customHeight="1" s="27">
      <c r="B256" s="40" t="n">
        <v>42381</v>
      </c>
      <c r="C256" s="41" t="n">
        <v>16</v>
      </c>
      <c r="D256" s="41" t="n">
        <v>15.2</v>
      </c>
      <c r="E256" s="41" t="n">
        <v>15.285</v>
      </c>
      <c r="F256" s="41" t="n">
        <v>15.82</v>
      </c>
      <c r="G256" s="26" t="n"/>
      <c r="H256" s="41">
        <f>AVERAGE(F236:F255)</f>
        <v/>
      </c>
      <c r="I256" s="41">
        <f>AVERAGE(F207:F255)</f>
        <v/>
      </c>
      <c r="J256" s="41">
        <f>AVERAGE(F156:F255)</f>
        <v/>
      </c>
      <c r="K256" s="41">
        <f>STDEV(F236:F255)</f>
        <v/>
      </c>
      <c r="L256" s="41">
        <f>H256+2*K256</f>
        <v/>
      </c>
      <c r="M256" s="41">
        <f>H256-2*K256</f>
        <v/>
      </c>
      <c r="N256" s="41">
        <f>H256+1.5*K256</f>
        <v/>
      </c>
      <c r="O256" s="41">
        <f>H256-1.5*K256</f>
        <v/>
      </c>
      <c r="P256" s="26" t="n"/>
      <c r="Q256" s="42">
        <f>(H255-H226)/H226</f>
        <v/>
      </c>
      <c r="R256" s="43">
        <f>IF(Q256&gt;=0.1,1,IF(Q256&gt;-0.1,0,-1))</f>
        <v/>
      </c>
      <c r="S256" s="42">
        <f>(I256-I226)/I226</f>
        <v/>
      </c>
      <c r="T256" s="43">
        <f>IF(S256&gt;=0.05,1,IF(S256&gt;-0.05,0,-1))</f>
        <v/>
      </c>
      <c r="U256" s="42">
        <f>(J255-J226)/J226</f>
        <v/>
      </c>
      <c r="V256" s="43">
        <f>IF(U256&gt;=0.03,1,IF(U256&gt;-0.03,0,-1))</f>
        <v/>
      </c>
      <c r="W256" s="43">
        <f>R256+T256+V256</f>
        <v/>
      </c>
      <c r="Y256" s="44">
        <f>(H255-H76)/H76</f>
        <v/>
      </c>
      <c r="Z256" s="43">
        <f>IF(Y256&gt;=0.1,1,IF(Y256&gt;-0.1,0,-1))</f>
        <v/>
      </c>
      <c r="AA256" s="42">
        <f>(I255-I76)/I76</f>
        <v/>
      </c>
      <c r="AB256" s="43">
        <f>IF(AA256&gt;=0.05,1,IF(AA256&gt;-0.05,0,-1))</f>
        <v/>
      </c>
      <c r="AC256" s="39" t="n"/>
      <c r="AD256" s="43">
        <f>IF(AC256&gt;=0.03,1,IF(AC256&gt;-0.03,0,-1))</f>
        <v/>
      </c>
      <c r="AE256" s="43">
        <f>Z256+AB256+AD256</f>
        <v/>
      </c>
      <c r="AG256" s="39">
        <f>IF(H256&gt;I256,IF(I256&gt;J256,4,3),IF(H256&lt;J256,IF(I256&lt;J256,0,1),2))</f>
        <v/>
      </c>
      <c r="AI256" s="39">
        <f>IF(D256&gt;H256,3,IF(D256&gt;I256,2,IF(D256&gt;J256,1,0)))</f>
        <v/>
      </c>
      <c r="AK256" s="39">
        <f>IF(M256&gt;H256,3,IF(M256&gt;I256,2,IF(M256&gt;J256,1,0)))</f>
        <v/>
      </c>
      <c r="AM256" s="39">
        <f>IF(L256&gt;H256,3,IF(L256&gt;I256,2,IF(L256&gt;J256,1,0)))</f>
        <v/>
      </c>
      <c r="AO256" s="39">
        <f>IF(C255&gt;L255,2,IF(C255&gt;N255,1,0))</f>
        <v/>
      </c>
      <c r="AP256" s="39">
        <f>SUM(AO252:AO255)</f>
        <v/>
      </c>
      <c r="AQ256" s="39">
        <f>AQ255+1</f>
        <v/>
      </c>
      <c r="AR256" s="39">
        <f>IF(AP256&gt;0,AR255+1,0)</f>
        <v/>
      </c>
      <c r="AS256" s="39">
        <f>IF(AR257=0,AR256,0)</f>
        <v/>
      </c>
      <c r="AT256" s="41">
        <f>180/SUM(AS76:AS255)</f>
        <v/>
      </c>
      <c r="AU256" s="36" t="n"/>
      <c r="AV256" s="36" t="n"/>
      <c r="AW256" s="36" t="n"/>
      <c r="AY256" s="39">
        <f>IF(D255&lt;M255,-2,IF(D255&lt;O255,-1,0))</f>
        <v/>
      </c>
      <c r="AZ256" s="39">
        <f>SUM(AY252:AY255)</f>
        <v/>
      </c>
      <c r="BA256" s="39">
        <f>BA255+1</f>
        <v/>
      </c>
      <c r="BB256" s="39">
        <f>IF(AZ256&lt;0,BB255+1,0)</f>
        <v/>
      </c>
      <c r="BC256" s="39">
        <f>IF(BB257=0,BB256,0)</f>
        <v/>
      </c>
      <c r="BD256" s="41">
        <f>180/SUM(BC76:BC255)</f>
        <v/>
      </c>
      <c r="BE256" s="36" t="n"/>
      <c r="BF256" s="36" t="n"/>
      <c r="BG256" s="36" t="n"/>
    </row>
    <row r="257" ht="15" customHeight="1" s="27">
      <c r="B257" s="40" t="n">
        <v>42382</v>
      </c>
      <c r="C257" s="41" t="n">
        <v>16.095</v>
      </c>
      <c r="D257" s="41" t="n">
        <v>15.71</v>
      </c>
      <c r="E257" s="41" t="n">
        <v>16.06</v>
      </c>
      <c r="F257" s="41" t="n">
        <v>15.755</v>
      </c>
      <c r="G257" s="26" t="n"/>
      <c r="H257" s="41">
        <f>AVERAGE(F237:F256)</f>
        <v/>
      </c>
      <c r="I257" s="41">
        <f>AVERAGE(F208:F256)</f>
        <v/>
      </c>
      <c r="J257" s="41">
        <f>AVERAGE(F157:F256)</f>
        <v/>
      </c>
      <c r="K257" s="41">
        <f>STDEV(F237:F256)</f>
        <v/>
      </c>
      <c r="L257" s="41">
        <f>H257+2*K257</f>
        <v/>
      </c>
      <c r="M257" s="41">
        <f>H257-2*K257</f>
        <v/>
      </c>
      <c r="N257" s="41">
        <f>H257+1.5*K257</f>
        <v/>
      </c>
      <c r="O257" s="41">
        <f>H257-1.5*K257</f>
        <v/>
      </c>
      <c r="P257" s="26" t="n"/>
      <c r="Q257" s="42">
        <f>(H256-H227)/H227</f>
        <v/>
      </c>
      <c r="R257" s="43">
        <f>IF(Q257&gt;=0.1,1,IF(Q257&gt;-0.1,0,-1))</f>
        <v/>
      </c>
      <c r="S257" s="42">
        <f>(I257-I227)/I227</f>
        <v/>
      </c>
      <c r="T257" s="43">
        <f>IF(S257&gt;=0.05,1,IF(S257&gt;-0.05,0,-1))</f>
        <v/>
      </c>
      <c r="U257" s="42">
        <f>(J256-J227)/J227</f>
        <v/>
      </c>
      <c r="V257" s="43">
        <f>IF(U257&gt;=0.03,1,IF(U257&gt;-0.03,0,-1))</f>
        <v/>
      </c>
      <c r="W257" s="43">
        <f>R257+T257+V257</f>
        <v/>
      </c>
      <c r="Y257" s="44">
        <f>(H256-H77)/H77</f>
        <v/>
      </c>
      <c r="Z257" s="43">
        <f>IF(Y257&gt;=0.1,1,IF(Y257&gt;-0.1,0,-1))</f>
        <v/>
      </c>
      <c r="AA257" s="42">
        <f>(I256-I77)/I77</f>
        <v/>
      </c>
      <c r="AB257" s="43">
        <f>IF(AA257&gt;=0.05,1,IF(AA257&gt;-0.05,0,-1))</f>
        <v/>
      </c>
      <c r="AC257" s="39" t="n"/>
      <c r="AD257" s="43">
        <f>IF(AC257&gt;=0.03,1,IF(AC257&gt;-0.03,0,-1))</f>
        <v/>
      </c>
      <c r="AE257" s="43">
        <f>Z257+AB257+AD257</f>
        <v/>
      </c>
      <c r="AG257" s="39">
        <f>IF(H257&gt;I257,IF(I257&gt;J257,4,3),IF(H257&lt;J257,IF(I257&lt;J257,0,1),2))</f>
        <v/>
      </c>
      <c r="AI257" s="39">
        <f>IF(D257&gt;H257,3,IF(D257&gt;I257,2,IF(D257&gt;J257,1,0)))</f>
        <v/>
      </c>
      <c r="AK257" s="39">
        <f>IF(M257&gt;H257,3,IF(M257&gt;I257,2,IF(M257&gt;J257,1,0)))</f>
        <v/>
      </c>
      <c r="AM257" s="39">
        <f>IF(L257&gt;H257,3,IF(L257&gt;I257,2,IF(L257&gt;J257,1,0)))</f>
        <v/>
      </c>
      <c r="AO257" s="39">
        <f>IF(C256&gt;L256,2,IF(C256&gt;N256,1,0))</f>
        <v/>
      </c>
      <c r="AP257" s="39">
        <f>SUM(AO253:AO256)</f>
        <v/>
      </c>
      <c r="AQ257" s="39">
        <f>AQ256+1</f>
        <v/>
      </c>
      <c r="AR257" s="39">
        <f>IF(AP257&gt;0,AR256+1,0)</f>
        <v/>
      </c>
      <c r="AS257" s="39">
        <f>IF(AR258=0,AR257,0)</f>
        <v/>
      </c>
      <c r="AT257" s="41">
        <f>180/SUM(AS77:AS256)</f>
        <v/>
      </c>
      <c r="AU257" s="36" t="n"/>
      <c r="AV257" s="36" t="n"/>
      <c r="AW257" s="36" t="n"/>
      <c r="AY257" s="39">
        <f>IF(D256&lt;M256,-2,IF(D256&lt;O256,-1,0))</f>
        <v/>
      </c>
      <c r="AZ257" s="39">
        <f>SUM(AY253:AY256)</f>
        <v/>
      </c>
      <c r="BA257" s="39">
        <f>BA256+1</f>
        <v/>
      </c>
      <c r="BB257" s="39">
        <f>IF(AZ257&lt;0,BB256+1,0)</f>
        <v/>
      </c>
      <c r="BC257" s="39">
        <f>IF(BB258=0,BB257,0)</f>
        <v/>
      </c>
      <c r="BD257" s="41">
        <f>180/SUM(BC77:BC256)</f>
        <v/>
      </c>
      <c r="BE257" s="36" t="n"/>
      <c r="BF257" s="36" t="n"/>
      <c r="BG257" s="36" t="n"/>
    </row>
    <row r="258" ht="15" customHeight="1" s="27">
      <c r="B258" s="40" t="n">
        <v>42383</v>
      </c>
      <c r="C258" s="41" t="n">
        <v>15.595</v>
      </c>
      <c r="D258" s="41" t="n">
        <v>15.28</v>
      </c>
      <c r="E258" s="41" t="n">
        <v>15.525</v>
      </c>
      <c r="F258" s="41" t="n">
        <v>15.485</v>
      </c>
      <c r="G258" s="26" t="n"/>
      <c r="H258" s="41">
        <f>AVERAGE(F238:F257)</f>
        <v/>
      </c>
      <c r="I258" s="41">
        <f>AVERAGE(F209:F257)</f>
        <v/>
      </c>
      <c r="J258" s="41">
        <f>AVERAGE(F158:F257)</f>
        <v/>
      </c>
      <c r="K258" s="41">
        <f>STDEV(F238:F257)</f>
        <v/>
      </c>
      <c r="L258" s="41">
        <f>H258+2*K258</f>
        <v/>
      </c>
      <c r="M258" s="41">
        <f>H258-2*K258</f>
        <v/>
      </c>
      <c r="N258" s="41">
        <f>H258+1.5*K258</f>
        <v/>
      </c>
      <c r="O258" s="41">
        <f>H258-1.5*K258</f>
        <v/>
      </c>
      <c r="P258" s="26" t="n"/>
      <c r="Q258" s="42">
        <f>(H257-H228)/H228</f>
        <v/>
      </c>
      <c r="R258" s="43">
        <f>IF(Q258&gt;=0.1,1,IF(Q258&gt;-0.1,0,-1))</f>
        <v/>
      </c>
      <c r="S258" s="42">
        <f>(I258-I228)/I228</f>
        <v/>
      </c>
      <c r="T258" s="43">
        <f>IF(S258&gt;=0.05,1,IF(S258&gt;-0.05,0,-1))</f>
        <v/>
      </c>
      <c r="U258" s="42">
        <f>(J257-J228)/J228</f>
        <v/>
      </c>
      <c r="V258" s="43">
        <f>IF(U258&gt;=0.03,1,IF(U258&gt;-0.03,0,-1))</f>
        <v/>
      </c>
      <c r="W258" s="43">
        <f>R258+T258+V258</f>
        <v/>
      </c>
      <c r="Y258" s="44">
        <f>(H257-H78)/H78</f>
        <v/>
      </c>
      <c r="Z258" s="43">
        <f>IF(Y258&gt;=0.1,1,IF(Y258&gt;-0.1,0,-1))</f>
        <v/>
      </c>
      <c r="AA258" s="42">
        <f>(I257-I78)/I78</f>
        <v/>
      </c>
      <c r="AB258" s="43">
        <f>IF(AA258&gt;=0.05,1,IF(AA258&gt;-0.05,0,-1))</f>
        <v/>
      </c>
      <c r="AC258" s="39" t="n"/>
      <c r="AD258" s="43">
        <f>IF(AC258&gt;=0.03,1,IF(AC258&gt;-0.03,0,-1))</f>
        <v/>
      </c>
      <c r="AE258" s="43">
        <f>Z258+AB258+AD258</f>
        <v/>
      </c>
      <c r="AG258" s="39">
        <f>IF(H258&gt;I258,IF(I258&gt;J258,4,3),IF(H258&lt;J258,IF(I258&lt;J258,0,1),2))</f>
        <v/>
      </c>
      <c r="AI258" s="39">
        <f>IF(D258&gt;H258,3,IF(D258&gt;I258,2,IF(D258&gt;J258,1,0)))</f>
        <v/>
      </c>
      <c r="AK258" s="39">
        <f>IF(M258&gt;H258,3,IF(M258&gt;I258,2,IF(M258&gt;J258,1,0)))</f>
        <v/>
      </c>
      <c r="AM258" s="39">
        <f>IF(L258&gt;H258,3,IF(L258&gt;I258,2,IF(L258&gt;J258,1,0)))</f>
        <v/>
      </c>
      <c r="AO258" s="39">
        <f>IF(C257&gt;L257,2,IF(C257&gt;N257,1,0))</f>
        <v/>
      </c>
      <c r="AP258" s="39">
        <f>SUM(AO254:AO257)</f>
        <v/>
      </c>
      <c r="AQ258" s="39">
        <f>AQ257+1</f>
        <v/>
      </c>
      <c r="AR258" s="39">
        <f>IF(AP258&gt;0,AR257+1,0)</f>
        <v/>
      </c>
      <c r="AS258" s="39">
        <f>IF(AR259=0,AR258,0)</f>
        <v/>
      </c>
      <c r="AT258" s="41">
        <f>180/SUM(AS78:AS257)</f>
        <v/>
      </c>
      <c r="AU258" s="36" t="n"/>
      <c r="AV258" s="36" t="n"/>
      <c r="AW258" s="36" t="n"/>
      <c r="AY258" s="39">
        <f>IF(D257&lt;M257,-2,IF(D257&lt;O257,-1,0))</f>
        <v/>
      </c>
      <c r="AZ258" s="39">
        <f>SUM(AY254:AY257)</f>
        <v/>
      </c>
      <c r="BA258" s="39">
        <f>BA257+1</f>
        <v/>
      </c>
      <c r="BB258" s="39">
        <f>IF(AZ258&lt;0,BB257+1,0)</f>
        <v/>
      </c>
      <c r="BC258" s="39">
        <f>IF(BB259=0,BB258,0)</f>
        <v/>
      </c>
      <c r="BD258" s="41">
        <f>180/SUM(BC78:BC257)</f>
        <v/>
      </c>
      <c r="BE258" s="36" t="n"/>
      <c r="BF258" s="36" t="n"/>
      <c r="BG258" s="36" t="n"/>
    </row>
    <row r="259" ht="15" customHeight="1" s="27">
      <c r="B259" s="40" t="n">
        <v>42384</v>
      </c>
      <c r="C259" s="41" t="n">
        <v>15.6</v>
      </c>
      <c r="D259" s="41" t="n">
        <v>15.05</v>
      </c>
      <c r="E259" s="41" t="n">
        <v>15.475</v>
      </c>
      <c r="F259" s="41" t="n">
        <v>15.365</v>
      </c>
      <c r="G259" s="26" t="n"/>
      <c r="H259" s="41">
        <f>AVERAGE(F239:F258)</f>
        <v/>
      </c>
      <c r="I259" s="41">
        <f>AVERAGE(F210:F258)</f>
        <v/>
      </c>
      <c r="J259" s="41">
        <f>AVERAGE(F159:F258)</f>
        <v/>
      </c>
      <c r="K259" s="41">
        <f>STDEV(F239:F258)</f>
        <v/>
      </c>
      <c r="L259" s="41">
        <f>H259+2*K259</f>
        <v/>
      </c>
      <c r="M259" s="41">
        <f>H259-2*K259</f>
        <v/>
      </c>
      <c r="N259" s="41">
        <f>H259+1.5*K259</f>
        <v/>
      </c>
      <c r="O259" s="41">
        <f>H259-1.5*K259</f>
        <v/>
      </c>
      <c r="P259" s="26" t="n"/>
      <c r="Q259" s="42">
        <f>(H258-H229)/H229</f>
        <v/>
      </c>
      <c r="R259" s="43">
        <f>IF(Q259&gt;=0.1,1,IF(Q259&gt;-0.1,0,-1))</f>
        <v/>
      </c>
      <c r="S259" s="42">
        <f>(I259-I229)/I229</f>
        <v/>
      </c>
      <c r="T259" s="43">
        <f>IF(S259&gt;=0.05,1,IF(S259&gt;-0.05,0,-1))</f>
        <v/>
      </c>
      <c r="U259" s="42">
        <f>(J258-J229)/J229</f>
        <v/>
      </c>
      <c r="V259" s="43">
        <f>IF(U259&gt;=0.03,1,IF(U259&gt;-0.03,0,-1))</f>
        <v/>
      </c>
      <c r="W259" s="43">
        <f>R259+T259+V259</f>
        <v/>
      </c>
      <c r="Y259" s="44">
        <f>(H258-H79)/H79</f>
        <v/>
      </c>
      <c r="Z259" s="43">
        <f>IF(Y259&gt;=0.1,1,IF(Y259&gt;-0.1,0,-1))</f>
        <v/>
      </c>
      <c r="AA259" s="42">
        <f>(I258-I79)/I79</f>
        <v/>
      </c>
      <c r="AB259" s="43">
        <f>IF(AA259&gt;=0.05,1,IF(AA259&gt;-0.05,0,-1))</f>
        <v/>
      </c>
      <c r="AC259" s="39" t="n"/>
      <c r="AD259" s="43">
        <f>IF(AC259&gt;=0.03,1,IF(AC259&gt;-0.03,0,-1))</f>
        <v/>
      </c>
      <c r="AE259" s="43">
        <f>Z259+AB259+AD259</f>
        <v/>
      </c>
      <c r="AG259" s="39">
        <f>IF(H259&gt;I259,IF(I259&gt;J259,4,3),IF(H259&lt;J259,IF(I259&lt;J259,0,1),2))</f>
        <v/>
      </c>
      <c r="AI259" s="39">
        <f>IF(D259&gt;H259,3,IF(D259&gt;I259,2,IF(D259&gt;J259,1,0)))</f>
        <v/>
      </c>
      <c r="AK259" s="39">
        <f>IF(M259&gt;H259,3,IF(M259&gt;I259,2,IF(M259&gt;J259,1,0)))</f>
        <v/>
      </c>
      <c r="AM259" s="39">
        <f>IF(L259&gt;H259,3,IF(L259&gt;I259,2,IF(L259&gt;J259,1,0)))</f>
        <v/>
      </c>
      <c r="AO259" s="39">
        <f>IF(C258&gt;L258,2,IF(C258&gt;N258,1,0))</f>
        <v/>
      </c>
      <c r="AP259" s="39">
        <f>SUM(AO255:AO258)</f>
        <v/>
      </c>
      <c r="AQ259" s="39">
        <f>AQ258+1</f>
        <v/>
      </c>
      <c r="AR259" s="39">
        <f>IF(AP259&gt;0,AR258+1,0)</f>
        <v/>
      </c>
      <c r="AS259" s="39">
        <f>IF(AR260=0,AR259,0)</f>
        <v/>
      </c>
      <c r="AT259" s="41">
        <f>180/SUM(AS79:AS258)</f>
        <v/>
      </c>
      <c r="AU259" s="36" t="n"/>
      <c r="AV259" s="36" t="n"/>
      <c r="AW259" s="36" t="n"/>
      <c r="AY259" s="39">
        <f>IF(D258&lt;M258,-2,IF(D258&lt;O258,-1,0))</f>
        <v/>
      </c>
      <c r="AZ259" s="39">
        <f>SUM(AY255:AY258)</f>
        <v/>
      </c>
      <c r="BA259" s="39">
        <f>BA258+1</f>
        <v/>
      </c>
      <c r="BB259" s="39">
        <f>IF(AZ259&lt;0,BB258+1,0)</f>
        <v/>
      </c>
      <c r="BC259" s="39">
        <f>IF(BB260=0,BB259,0)</f>
        <v/>
      </c>
      <c r="BD259" s="41">
        <f>180/SUM(BC79:BC258)</f>
        <v/>
      </c>
      <c r="BE259" s="36" t="n"/>
      <c r="BF259" s="36" t="n"/>
      <c r="BG259" s="36" t="n"/>
    </row>
    <row r="260" ht="15" customHeight="1" s="27">
      <c r="B260" s="40" t="n">
        <v>42387</v>
      </c>
      <c r="C260" s="41" t="n">
        <v>15.495</v>
      </c>
      <c r="D260" s="41" t="n">
        <v>15.055</v>
      </c>
      <c r="E260" s="41" t="n">
        <v>15.265</v>
      </c>
      <c r="F260" s="41" t="n">
        <v>15.12</v>
      </c>
      <c r="G260" s="26" t="n"/>
      <c r="H260" s="41">
        <f>AVERAGE(F240:F259)</f>
        <v/>
      </c>
      <c r="I260" s="41">
        <f>AVERAGE(F211:F259)</f>
        <v/>
      </c>
      <c r="J260" s="41">
        <f>AVERAGE(F160:F259)</f>
        <v/>
      </c>
      <c r="K260" s="41">
        <f>STDEV(F240:F259)</f>
        <v/>
      </c>
      <c r="L260" s="41">
        <f>H260+2*K260</f>
        <v/>
      </c>
      <c r="M260" s="41">
        <f>H260-2*K260</f>
        <v/>
      </c>
      <c r="N260" s="41">
        <f>H260+1.5*K260</f>
        <v/>
      </c>
      <c r="O260" s="41">
        <f>H260-1.5*K260</f>
        <v/>
      </c>
      <c r="P260" s="26" t="n"/>
      <c r="Q260" s="42">
        <f>(H259-H230)/H230</f>
        <v/>
      </c>
      <c r="R260" s="43">
        <f>IF(Q260&gt;=0.1,1,IF(Q260&gt;-0.1,0,-1))</f>
        <v/>
      </c>
      <c r="S260" s="42">
        <f>(I260-I230)/I230</f>
        <v/>
      </c>
      <c r="T260" s="43">
        <f>IF(S260&gt;=0.05,1,IF(S260&gt;-0.05,0,-1))</f>
        <v/>
      </c>
      <c r="U260" s="42">
        <f>(J259-J230)/J230</f>
        <v/>
      </c>
      <c r="V260" s="43">
        <f>IF(U260&gt;=0.03,1,IF(U260&gt;-0.03,0,-1))</f>
        <v/>
      </c>
      <c r="W260" s="43">
        <f>R260+T260+V260</f>
        <v/>
      </c>
      <c r="Y260" s="44">
        <f>(H259-H80)/H80</f>
        <v/>
      </c>
      <c r="Z260" s="43">
        <f>IF(Y260&gt;=0.1,1,IF(Y260&gt;-0.1,0,-1))</f>
        <v/>
      </c>
      <c r="AA260" s="42">
        <f>(I259-I80)/I80</f>
        <v/>
      </c>
      <c r="AB260" s="43">
        <f>IF(AA260&gt;=0.05,1,IF(AA260&gt;-0.05,0,-1))</f>
        <v/>
      </c>
      <c r="AC260" s="39" t="n"/>
      <c r="AD260" s="43">
        <f>IF(AC260&gt;=0.03,1,IF(AC260&gt;-0.03,0,-1))</f>
        <v/>
      </c>
      <c r="AE260" s="43">
        <f>Z260+AB260+AD260</f>
        <v/>
      </c>
      <c r="AG260" s="39">
        <f>IF(H260&gt;I260,IF(I260&gt;J260,4,3),IF(H260&lt;J260,IF(I260&lt;J260,0,1),2))</f>
        <v/>
      </c>
      <c r="AI260" s="39">
        <f>IF(D260&gt;H260,3,IF(D260&gt;I260,2,IF(D260&gt;J260,1,0)))</f>
        <v/>
      </c>
      <c r="AK260" s="39">
        <f>IF(M260&gt;H260,3,IF(M260&gt;I260,2,IF(M260&gt;J260,1,0)))</f>
        <v/>
      </c>
      <c r="AM260" s="39">
        <f>IF(L260&gt;H260,3,IF(L260&gt;I260,2,IF(L260&gt;J260,1,0)))</f>
        <v/>
      </c>
      <c r="AO260" s="39">
        <f>IF(C259&gt;L259,2,IF(C259&gt;N259,1,0))</f>
        <v/>
      </c>
      <c r="AP260" s="39">
        <f>SUM(AO256:AO259)</f>
        <v/>
      </c>
      <c r="AQ260" s="39">
        <f>AQ259+1</f>
        <v/>
      </c>
      <c r="AR260" s="39">
        <f>IF(AP260&gt;0,AR259+1,0)</f>
        <v/>
      </c>
      <c r="AS260" s="39">
        <f>IF(AR261=0,AR260,0)</f>
        <v/>
      </c>
      <c r="AT260" s="41">
        <f>180/SUM(AS80:AS259)</f>
        <v/>
      </c>
      <c r="AU260" s="36" t="n"/>
      <c r="AV260" s="36" t="n"/>
      <c r="AW260" s="36" t="n"/>
      <c r="AY260" s="39">
        <f>IF(D259&lt;M259,-2,IF(D259&lt;O259,-1,0))</f>
        <v/>
      </c>
      <c r="AZ260" s="39">
        <f>SUM(AY256:AY259)</f>
        <v/>
      </c>
      <c r="BA260" s="39">
        <f>BA259+1</f>
        <v/>
      </c>
      <c r="BB260" s="39">
        <f>IF(AZ260&lt;0,BB259+1,0)</f>
        <v/>
      </c>
      <c r="BC260" s="39">
        <f>IF(BB261=0,BB260,0)</f>
        <v/>
      </c>
      <c r="BD260" s="41">
        <f>180/SUM(BC80:BC259)</f>
        <v/>
      </c>
      <c r="BE260" s="36" t="n"/>
      <c r="BF260" s="36" t="n"/>
      <c r="BG260" s="36" t="n"/>
    </row>
    <row r="261" ht="15" customHeight="1" s="27">
      <c r="B261" s="40" t="n">
        <v>42388</v>
      </c>
      <c r="C261" s="41" t="n">
        <v>15.405</v>
      </c>
      <c r="D261" s="41" t="n">
        <v>15.23</v>
      </c>
      <c r="E261" s="41" t="n">
        <v>15.355</v>
      </c>
      <c r="F261" s="41" t="n">
        <v>15.405</v>
      </c>
      <c r="G261" s="26" t="n"/>
      <c r="H261" s="41">
        <f>AVERAGE(F241:F260)</f>
        <v/>
      </c>
      <c r="I261" s="41">
        <f>AVERAGE(F212:F260)</f>
        <v/>
      </c>
      <c r="J261" s="41">
        <f>AVERAGE(F161:F260)</f>
        <v/>
      </c>
      <c r="K261" s="41">
        <f>STDEV(F241:F260)</f>
        <v/>
      </c>
      <c r="L261" s="41">
        <f>H261+2*K261</f>
        <v/>
      </c>
      <c r="M261" s="41">
        <f>H261-2*K261</f>
        <v/>
      </c>
      <c r="N261" s="41">
        <f>H261+1.5*K261</f>
        <v/>
      </c>
      <c r="O261" s="41">
        <f>H261-1.5*K261</f>
        <v/>
      </c>
      <c r="P261" s="26" t="n"/>
      <c r="Q261" s="42">
        <f>(H260-H231)/H231</f>
        <v/>
      </c>
      <c r="R261" s="43">
        <f>IF(Q261&gt;=0.1,1,IF(Q261&gt;-0.1,0,-1))</f>
        <v/>
      </c>
      <c r="S261" s="42">
        <f>(I261-I231)/I231</f>
        <v/>
      </c>
      <c r="T261" s="43">
        <f>IF(S261&gt;=0.05,1,IF(S261&gt;-0.05,0,-1))</f>
        <v/>
      </c>
      <c r="U261" s="42">
        <f>(J260-J231)/J231</f>
        <v/>
      </c>
      <c r="V261" s="43">
        <f>IF(U261&gt;=0.03,1,IF(U261&gt;-0.03,0,-1))</f>
        <v/>
      </c>
      <c r="W261" s="43">
        <f>R261+T261+V261</f>
        <v/>
      </c>
      <c r="Y261" s="44">
        <f>(H260-H81)/H81</f>
        <v/>
      </c>
      <c r="Z261" s="43">
        <f>IF(Y261&gt;=0.1,1,IF(Y261&gt;-0.1,0,-1))</f>
        <v/>
      </c>
      <c r="AA261" s="42">
        <f>(I260-I81)/I81</f>
        <v/>
      </c>
      <c r="AB261" s="43">
        <f>IF(AA261&gt;=0.05,1,IF(AA261&gt;-0.05,0,-1))</f>
        <v/>
      </c>
      <c r="AC261" s="39" t="n"/>
      <c r="AD261" s="43">
        <f>IF(AC261&gt;=0.03,1,IF(AC261&gt;-0.03,0,-1))</f>
        <v/>
      </c>
      <c r="AE261" s="43">
        <f>Z261+AB261+AD261</f>
        <v/>
      </c>
      <c r="AG261" s="39">
        <f>IF(H261&gt;I261,IF(I261&gt;J261,4,3),IF(H261&lt;J261,IF(I261&lt;J261,0,1),2))</f>
        <v/>
      </c>
      <c r="AI261" s="39">
        <f>IF(D261&gt;H261,3,IF(D261&gt;I261,2,IF(D261&gt;J261,1,0)))</f>
        <v/>
      </c>
      <c r="AK261" s="39">
        <f>IF(M261&gt;H261,3,IF(M261&gt;I261,2,IF(M261&gt;J261,1,0)))</f>
        <v/>
      </c>
      <c r="AM261" s="39">
        <f>IF(L261&gt;H261,3,IF(L261&gt;I261,2,IF(L261&gt;J261,1,0)))</f>
        <v/>
      </c>
      <c r="AO261" s="39">
        <f>IF(C260&gt;L260,2,IF(C260&gt;N260,1,0))</f>
        <v/>
      </c>
      <c r="AP261" s="39">
        <f>SUM(AO257:AO260)</f>
        <v/>
      </c>
      <c r="AQ261" s="39">
        <f>AQ260+1</f>
        <v/>
      </c>
      <c r="AR261" s="39">
        <f>IF(AP261&gt;0,AR260+1,0)</f>
        <v/>
      </c>
      <c r="AS261" s="39">
        <f>IF(AR262=0,AR261,0)</f>
        <v/>
      </c>
      <c r="AT261" s="41">
        <f>180/SUM(AS81:AS260)</f>
        <v/>
      </c>
      <c r="AU261" s="36" t="n"/>
      <c r="AV261" s="36" t="n"/>
      <c r="AW261" s="36" t="n"/>
      <c r="AY261" s="39">
        <f>IF(D260&lt;M260,-2,IF(D260&lt;O260,-1,0))</f>
        <v/>
      </c>
      <c r="AZ261" s="39">
        <f>SUM(AY257:AY260)</f>
        <v/>
      </c>
      <c r="BA261" s="39">
        <f>BA260+1</f>
        <v/>
      </c>
      <c r="BB261" s="39">
        <f>IF(AZ261&lt;0,BB260+1,0)</f>
        <v/>
      </c>
      <c r="BC261" s="39">
        <f>IF(BB262=0,BB261,0)</f>
        <v/>
      </c>
      <c r="BD261" s="41">
        <f>180/SUM(BC81:BC260)</f>
        <v/>
      </c>
      <c r="BE261" s="36" t="n"/>
      <c r="BF261" s="36" t="n"/>
      <c r="BG261" s="36" t="n"/>
    </row>
    <row r="262" ht="15" customHeight="1" s="27">
      <c r="B262" s="40" t="n">
        <v>42389</v>
      </c>
      <c r="C262" s="41" t="n">
        <v>15.105</v>
      </c>
      <c r="D262" s="41" t="n">
        <v>14.655</v>
      </c>
      <c r="E262" s="41" t="n">
        <v>15.06</v>
      </c>
      <c r="F262" s="41" t="n">
        <v>14.81</v>
      </c>
      <c r="G262" s="26" t="n"/>
      <c r="H262" s="41">
        <f>AVERAGE(F242:F261)</f>
        <v/>
      </c>
      <c r="I262" s="41">
        <f>AVERAGE(F213:F261)</f>
        <v/>
      </c>
      <c r="J262" s="41">
        <f>AVERAGE(F162:F261)</f>
        <v/>
      </c>
      <c r="K262" s="41">
        <f>STDEV(F242:F261)</f>
        <v/>
      </c>
      <c r="L262" s="41">
        <f>H262+2*K262</f>
        <v/>
      </c>
      <c r="M262" s="41">
        <f>H262-2*K262</f>
        <v/>
      </c>
      <c r="N262" s="41">
        <f>H262+1.5*K262</f>
        <v/>
      </c>
      <c r="O262" s="41">
        <f>H262-1.5*K262</f>
        <v/>
      </c>
      <c r="P262" s="26" t="n"/>
      <c r="Q262" s="42">
        <f>(H261-H232)/H232</f>
        <v/>
      </c>
      <c r="R262" s="43">
        <f>IF(Q262&gt;=0.1,1,IF(Q262&gt;-0.1,0,-1))</f>
        <v/>
      </c>
      <c r="S262" s="42">
        <f>(I262-I232)/I232</f>
        <v/>
      </c>
      <c r="T262" s="43">
        <f>IF(S262&gt;=0.05,1,IF(S262&gt;-0.05,0,-1))</f>
        <v/>
      </c>
      <c r="U262" s="42">
        <f>(J261-J232)/J232</f>
        <v/>
      </c>
      <c r="V262" s="43">
        <f>IF(U262&gt;=0.03,1,IF(U262&gt;-0.03,0,-1))</f>
        <v/>
      </c>
      <c r="W262" s="43">
        <f>R262+T262+V262</f>
        <v/>
      </c>
      <c r="Y262" s="44">
        <f>(H261-H82)/H82</f>
        <v/>
      </c>
      <c r="Z262" s="43">
        <f>IF(Y262&gt;=0.1,1,IF(Y262&gt;-0.1,0,-1))</f>
        <v/>
      </c>
      <c r="AA262" s="42">
        <f>(I261-I82)/I82</f>
        <v/>
      </c>
      <c r="AB262" s="43">
        <f>IF(AA262&gt;=0.05,1,IF(AA262&gt;-0.05,0,-1))</f>
        <v/>
      </c>
      <c r="AC262" s="39" t="n"/>
      <c r="AD262" s="43">
        <f>IF(AC262&gt;=0.03,1,IF(AC262&gt;-0.03,0,-1))</f>
        <v/>
      </c>
      <c r="AE262" s="43">
        <f>Z262+AB262+AD262</f>
        <v/>
      </c>
      <c r="AG262" s="39">
        <f>IF(H262&gt;I262,IF(I262&gt;J262,4,3),IF(H262&lt;J262,IF(I262&lt;J262,0,1),2))</f>
        <v/>
      </c>
      <c r="AI262" s="39">
        <f>IF(D262&gt;H262,3,IF(D262&gt;I262,2,IF(D262&gt;J262,1,0)))</f>
        <v/>
      </c>
      <c r="AK262" s="39">
        <f>IF(M262&gt;H262,3,IF(M262&gt;I262,2,IF(M262&gt;J262,1,0)))</f>
        <v/>
      </c>
      <c r="AM262" s="39">
        <f>IF(L262&gt;H262,3,IF(L262&gt;I262,2,IF(L262&gt;J262,1,0)))</f>
        <v/>
      </c>
      <c r="AO262" s="39">
        <f>IF(C261&gt;L261,2,IF(C261&gt;N261,1,0))</f>
        <v/>
      </c>
      <c r="AP262" s="39">
        <f>SUM(AO258:AO261)</f>
        <v/>
      </c>
      <c r="AQ262" s="39">
        <f>AQ261+1</f>
        <v/>
      </c>
      <c r="AR262" s="39">
        <f>IF(AP262&gt;0,AR261+1,0)</f>
        <v/>
      </c>
      <c r="AS262" s="39">
        <f>IF(AR263=0,AR262,0)</f>
        <v/>
      </c>
      <c r="AT262" s="41">
        <f>180/SUM(AS82:AS261)</f>
        <v/>
      </c>
      <c r="AU262" s="36" t="n"/>
      <c r="AV262" s="36" t="n"/>
      <c r="AW262" s="36" t="n"/>
      <c r="AY262" s="39">
        <f>IF(D261&lt;M261,-2,IF(D261&lt;O261,-1,0))</f>
        <v/>
      </c>
      <c r="AZ262" s="39">
        <f>SUM(AY258:AY261)</f>
        <v/>
      </c>
      <c r="BA262" s="39">
        <f>BA261+1</f>
        <v/>
      </c>
      <c r="BB262" s="39">
        <f>IF(AZ262&lt;0,BB261+1,0)</f>
        <v/>
      </c>
      <c r="BC262" s="39">
        <f>IF(BB263=0,BB262,0)</f>
        <v/>
      </c>
      <c r="BD262" s="41">
        <f>180/SUM(BC82:BC261)</f>
        <v/>
      </c>
      <c r="BE262" s="36" t="n"/>
      <c r="BF262" s="36" t="n"/>
      <c r="BG262" s="36" t="n"/>
    </row>
    <row r="263" ht="15" customHeight="1" s="27">
      <c r="B263" s="40" t="n">
        <v>42390</v>
      </c>
      <c r="C263" s="41" t="n">
        <v>15.24</v>
      </c>
      <c r="D263" s="41" t="n">
        <v>14.885</v>
      </c>
      <c r="E263" s="41" t="n">
        <v>15.05</v>
      </c>
      <c r="F263" s="41" t="n">
        <v>15.16</v>
      </c>
      <c r="G263" s="26" t="n"/>
      <c r="H263" s="41">
        <f>AVERAGE(F243:F262)</f>
        <v/>
      </c>
      <c r="I263" s="41">
        <f>AVERAGE(F214:F262)</f>
        <v/>
      </c>
      <c r="J263" s="41">
        <f>AVERAGE(F163:F262)</f>
        <v/>
      </c>
      <c r="K263" s="41">
        <f>STDEV(F243:F262)</f>
        <v/>
      </c>
      <c r="L263" s="41">
        <f>H263+2*K263</f>
        <v/>
      </c>
      <c r="M263" s="41">
        <f>H263-2*K263</f>
        <v/>
      </c>
      <c r="N263" s="41">
        <f>H263+1.5*K263</f>
        <v/>
      </c>
      <c r="O263" s="41">
        <f>H263-1.5*K263</f>
        <v/>
      </c>
      <c r="P263" s="26" t="n"/>
      <c r="Q263" s="42">
        <f>(H262-H233)/H233</f>
        <v/>
      </c>
      <c r="R263" s="43">
        <f>IF(Q263&gt;=0.1,1,IF(Q263&gt;-0.1,0,-1))</f>
        <v/>
      </c>
      <c r="S263" s="42">
        <f>(I263-I233)/I233</f>
        <v/>
      </c>
      <c r="T263" s="43">
        <f>IF(S263&gt;=0.05,1,IF(S263&gt;-0.05,0,-1))</f>
        <v/>
      </c>
      <c r="U263" s="42">
        <f>(J262-J233)/J233</f>
        <v/>
      </c>
      <c r="V263" s="43">
        <f>IF(U263&gt;=0.03,1,IF(U263&gt;-0.03,0,-1))</f>
        <v/>
      </c>
      <c r="W263" s="43">
        <f>R263+T263+V263</f>
        <v/>
      </c>
      <c r="Y263" s="44">
        <f>(H262-H83)/H83</f>
        <v/>
      </c>
      <c r="Z263" s="43">
        <f>IF(Y263&gt;=0.1,1,IF(Y263&gt;-0.1,0,-1))</f>
        <v/>
      </c>
      <c r="AA263" s="42">
        <f>(I262-I83)/I83</f>
        <v/>
      </c>
      <c r="AB263" s="43">
        <f>IF(AA263&gt;=0.05,1,IF(AA263&gt;-0.05,0,-1))</f>
        <v/>
      </c>
      <c r="AC263" s="39" t="n"/>
      <c r="AD263" s="43">
        <f>IF(AC263&gt;=0.03,1,IF(AC263&gt;-0.03,0,-1))</f>
        <v/>
      </c>
      <c r="AE263" s="43">
        <f>Z263+AB263+AD263</f>
        <v/>
      </c>
      <c r="AG263" s="39">
        <f>IF(H263&gt;I263,IF(I263&gt;J263,4,3),IF(H263&lt;J263,IF(I263&lt;J263,0,1),2))</f>
        <v/>
      </c>
      <c r="AI263" s="39">
        <f>IF(D263&gt;H263,3,IF(D263&gt;I263,2,IF(D263&gt;J263,1,0)))</f>
        <v/>
      </c>
      <c r="AK263" s="39">
        <f>IF(M263&gt;H263,3,IF(M263&gt;I263,2,IF(M263&gt;J263,1,0)))</f>
        <v/>
      </c>
      <c r="AM263" s="39">
        <f>IF(L263&gt;H263,3,IF(L263&gt;I263,2,IF(L263&gt;J263,1,0)))</f>
        <v/>
      </c>
      <c r="AO263" s="39">
        <f>IF(C262&gt;L262,2,IF(C262&gt;N262,1,0))</f>
        <v/>
      </c>
      <c r="AP263" s="39">
        <f>SUM(AO259:AO262)</f>
        <v/>
      </c>
      <c r="AQ263" s="39">
        <f>AQ262+1</f>
        <v/>
      </c>
      <c r="AR263" s="39">
        <f>IF(AP263&gt;0,AR262+1,0)</f>
        <v/>
      </c>
      <c r="AS263" s="39">
        <f>IF(AR264=0,AR263,0)</f>
        <v/>
      </c>
      <c r="AT263" s="41">
        <f>180/SUM(AS83:AS262)</f>
        <v/>
      </c>
      <c r="AU263" s="36" t="n"/>
      <c r="AV263" s="36" t="n"/>
      <c r="AW263" s="36" t="n"/>
      <c r="AY263" s="39">
        <f>IF(D262&lt;M262,-2,IF(D262&lt;O262,-1,0))</f>
        <v/>
      </c>
      <c r="AZ263" s="39">
        <f>SUM(AY259:AY262)</f>
        <v/>
      </c>
      <c r="BA263" s="39">
        <f>BA262+1</f>
        <v/>
      </c>
      <c r="BB263" s="39">
        <f>IF(AZ263&lt;0,BB262+1,0)</f>
        <v/>
      </c>
      <c r="BC263" s="39">
        <f>IF(BB264=0,BB263,0)</f>
        <v/>
      </c>
      <c r="BD263" s="41">
        <f>180/SUM(BC83:BC262)</f>
        <v/>
      </c>
      <c r="BE263" s="36" t="n"/>
      <c r="BF263" s="36" t="n"/>
      <c r="BG263" s="36" t="n"/>
    </row>
    <row r="264" ht="15" customHeight="1" s="27">
      <c r="B264" s="40" t="n">
        <v>42391</v>
      </c>
      <c r="C264" s="41" t="n">
        <v>15.87</v>
      </c>
      <c r="D264" s="41" t="n">
        <v>15.285</v>
      </c>
      <c r="E264" s="41" t="n">
        <v>15.36</v>
      </c>
      <c r="F264" s="41" t="n">
        <v>15.835</v>
      </c>
      <c r="G264" s="26" t="n"/>
      <c r="H264" s="41">
        <f>AVERAGE(F244:F263)</f>
        <v/>
      </c>
      <c r="I264" s="41">
        <f>AVERAGE(F215:F263)</f>
        <v/>
      </c>
      <c r="J264" s="41">
        <f>AVERAGE(F164:F263)</f>
        <v/>
      </c>
      <c r="K264" s="41">
        <f>STDEV(F244:F263)</f>
        <v/>
      </c>
      <c r="L264" s="41">
        <f>H264+2*K264</f>
        <v/>
      </c>
      <c r="M264" s="41">
        <f>H264-2*K264</f>
        <v/>
      </c>
      <c r="N264" s="41">
        <f>H264+1.5*K264</f>
        <v/>
      </c>
      <c r="O264" s="41">
        <f>H264-1.5*K264</f>
        <v/>
      </c>
      <c r="P264" s="26" t="n"/>
      <c r="Q264" s="42">
        <f>(H263-H234)/H234</f>
        <v/>
      </c>
      <c r="R264" s="43">
        <f>IF(Q264&gt;=0.1,1,IF(Q264&gt;-0.1,0,-1))</f>
        <v/>
      </c>
      <c r="S264" s="42">
        <f>(I264-I234)/I234</f>
        <v/>
      </c>
      <c r="T264" s="43">
        <f>IF(S264&gt;=0.05,1,IF(S264&gt;-0.05,0,-1))</f>
        <v/>
      </c>
      <c r="U264" s="42">
        <f>(J263-J234)/J234</f>
        <v/>
      </c>
      <c r="V264" s="43">
        <f>IF(U264&gt;=0.03,1,IF(U264&gt;-0.03,0,-1))</f>
        <v/>
      </c>
      <c r="W264" s="43">
        <f>R264+T264+V264</f>
        <v/>
      </c>
      <c r="Y264" s="44">
        <f>(H263-H84)/H84</f>
        <v/>
      </c>
      <c r="Z264" s="43">
        <f>IF(Y264&gt;=0.1,1,IF(Y264&gt;-0.1,0,-1))</f>
        <v/>
      </c>
      <c r="AA264" s="42">
        <f>(I263-I84)/I84</f>
        <v/>
      </c>
      <c r="AB264" s="43">
        <f>IF(AA264&gt;=0.05,1,IF(AA264&gt;-0.05,0,-1))</f>
        <v/>
      </c>
      <c r="AC264" s="39" t="n"/>
      <c r="AD264" s="43">
        <f>IF(AC264&gt;=0.03,1,IF(AC264&gt;-0.03,0,-1))</f>
        <v/>
      </c>
      <c r="AE264" s="43">
        <f>Z264+AB264+AD264</f>
        <v/>
      </c>
      <c r="AG264" s="39">
        <f>IF(H264&gt;I264,IF(I264&gt;J264,4,3),IF(H264&lt;J264,IF(I264&lt;J264,0,1),2))</f>
        <v/>
      </c>
      <c r="AI264" s="39">
        <f>IF(D264&gt;H264,3,IF(D264&gt;I264,2,IF(D264&gt;J264,1,0)))</f>
        <v/>
      </c>
      <c r="AK264" s="39">
        <f>IF(M264&gt;H264,3,IF(M264&gt;I264,2,IF(M264&gt;J264,1,0)))</f>
        <v/>
      </c>
      <c r="AM264" s="39">
        <f>IF(L264&gt;H264,3,IF(L264&gt;I264,2,IF(L264&gt;J264,1,0)))</f>
        <v/>
      </c>
      <c r="AO264" s="39">
        <f>IF(C263&gt;L263,2,IF(C263&gt;N263,1,0))</f>
        <v/>
      </c>
      <c r="AP264" s="39">
        <f>SUM(AO260:AO263)</f>
        <v/>
      </c>
      <c r="AQ264" s="39">
        <f>AQ263+1</f>
        <v/>
      </c>
      <c r="AR264" s="39">
        <f>IF(AP264&gt;0,AR263+1,0)</f>
        <v/>
      </c>
      <c r="AS264" s="39">
        <f>IF(AR265=0,AR264,0)</f>
        <v/>
      </c>
      <c r="AT264" s="41">
        <f>180/SUM(AS84:AS263)</f>
        <v/>
      </c>
      <c r="AU264" s="41">
        <f>STDEV(AT244:AT263)</f>
        <v/>
      </c>
      <c r="AV264" s="41">
        <f>AT264-AU264</f>
        <v/>
      </c>
      <c r="AW264" s="41">
        <f>AT264+AU264</f>
        <v/>
      </c>
      <c r="AY264" s="39">
        <f>IF(D263&lt;M263,-2,IF(D263&lt;O263,-1,0))</f>
        <v/>
      </c>
      <c r="AZ264" s="39">
        <f>SUM(AY260:AY263)</f>
        <v/>
      </c>
      <c r="BA264" s="39">
        <f>BA263+1</f>
        <v/>
      </c>
      <c r="BB264" s="39">
        <f>IF(AZ264&lt;0,BB263+1,0)</f>
        <v/>
      </c>
      <c r="BC264" s="39">
        <f>IF(BB265=0,BB264,0)</f>
        <v/>
      </c>
      <c r="BD264" s="41">
        <f>180/SUM(BC84:BC263)</f>
        <v/>
      </c>
      <c r="BE264" s="41">
        <f>STDEV(BD244:BD263)</f>
        <v/>
      </c>
      <c r="BF264" s="41">
        <f>BD264-BE264</f>
        <v/>
      </c>
      <c r="BG264" s="41">
        <f>BD264+BE264</f>
        <v/>
      </c>
    </row>
    <row r="265" ht="15" customHeight="1" s="27">
      <c r="B265" s="40" t="n">
        <v>42394</v>
      </c>
      <c r="C265" s="41" t="n">
        <v>16</v>
      </c>
      <c r="D265" s="41" t="n">
        <v>15.685</v>
      </c>
      <c r="E265" s="41" t="n">
        <v>15.925</v>
      </c>
      <c r="F265" s="41" t="n">
        <v>15.8</v>
      </c>
      <c r="G265" s="26" t="n"/>
      <c r="H265" s="41">
        <f>AVERAGE(F245:F264)</f>
        <v/>
      </c>
      <c r="I265" s="41">
        <f>AVERAGE(F216:F264)</f>
        <v/>
      </c>
      <c r="J265" s="41">
        <f>AVERAGE(F165:F264)</f>
        <v/>
      </c>
      <c r="K265" s="41">
        <f>STDEV(F245:F264)</f>
        <v/>
      </c>
      <c r="L265" s="41">
        <f>H265+2*K265</f>
        <v/>
      </c>
      <c r="M265" s="41">
        <f>H265-2*K265</f>
        <v/>
      </c>
      <c r="N265" s="41">
        <f>H265+1.5*K265</f>
        <v/>
      </c>
      <c r="O265" s="41">
        <f>H265-1.5*K265</f>
        <v/>
      </c>
      <c r="P265" s="26" t="n"/>
      <c r="Q265" s="42">
        <f>(H264-H235)/H235</f>
        <v/>
      </c>
      <c r="R265" s="43">
        <f>IF(Q265&gt;=0.1,1,IF(Q265&gt;-0.1,0,-1))</f>
        <v/>
      </c>
      <c r="S265" s="42">
        <f>(I265-I235)/I235</f>
        <v/>
      </c>
      <c r="T265" s="43">
        <f>IF(S265&gt;=0.05,1,IF(S265&gt;-0.05,0,-1))</f>
        <v/>
      </c>
      <c r="U265" s="42">
        <f>(J264-J235)/J235</f>
        <v/>
      </c>
      <c r="V265" s="43">
        <f>IF(U265&gt;=0.03,1,IF(U265&gt;-0.03,0,-1))</f>
        <v/>
      </c>
      <c r="W265" s="43">
        <f>R265+T265+V265</f>
        <v/>
      </c>
      <c r="Y265" s="44">
        <f>(H264-H85)/H85</f>
        <v/>
      </c>
      <c r="Z265" s="43">
        <f>IF(Y265&gt;=0.1,1,IF(Y265&gt;-0.1,0,-1))</f>
        <v/>
      </c>
      <c r="AA265" s="42">
        <f>(I264-I85)/I85</f>
        <v/>
      </c>
      <c r="AB265" s="43">
        <f>IF(AA265&gt;=0.05,1,IF(AA265&gt;-0.05,0,-1))</f>
        <v/>
      </c>
      <c r="AC265" s="39" t="n"/>
      <c r="AD265" s="43">
        <f>IF(AC265&gt;=0.03,1,IF(AC265&gt;-0.03,0,-1))</f>
        <v/>
      </c>
      <c r="AE265" s="43">
        <f>Z265+AB265+AD265</f>
        <v/>
      </c>
      <c r="AG265" s="39">
        <f>IF(H265&gt;I265,IF(I265&gt;J265,4,3),IF(H265&lt;J265,IF(I265&lt;J265,0,1),2))</f>
        <v/>
      </c>
      <c r="AI265" s="39">
        <f>IF(D265&gt;H265,3,IF(D265&gt;I265,2,IF(D265&gt;J265,1,0)))</f>
        <v/>
      </c>
      <c r="AK265" s="39">
        <f>IF(M265&gt;H265,3,IF(M265&gt;I265,2,IF(M265&gt;J265,1,0)))</f>
        <v/>
      </c>
      <c r="AM265" s="39">
        <f>IF(L265&gt;H265,3,IF(L265&gt;I265,2,IF(L265&gt;J265,1,0)))</f>
        <v/>
      </c>
      <c r="AO265" s="39">
        <f>IF(C264&gt;L264,2,IF(C264&gt;N264,1,0))</f>
        <v/>
      </c>
      <c r="AP265" s="39">
        <f>SUM(AO261:AO264)</f>
        <v/>
      </c>
      <c r="AQ265" s="39">
        <f>AQ264+1</f>
        <v/>
      </c>
      <c r="AR265" s="39">
        <f>IF(AP265&gt;0,AR264+1,0)</f>
        <v/>
      </c>
      <c r="AS265" s="39">
        <f>IF(AR266=0,AR265,0)</f>
        <v/>
      </c>
      <c r="AT265" s="41">
        <f>180/SUM(AS85:AS264)</f>
        <v/>
      </c>
      <c r="AU265" s="41">
        <f>STDEV(AT245:AT264)</f>
        <v/>
      </c>
      <c r="AV265" s="41">
        <f>AT265-AU265</f>
        <v/>
      </c>
      <c r="AW265" s="41">
        <f>AT265+AU265</f>
        <v/>
      </c>
      <c r="AY265" s="39">
        <f>IF(D264&lt;M264,-2,IF(D264&lt;O264,-1,0))</f>
        <v/>
      </c>
      <c r="AZ265" s="39">
        <f>SUM(AY261:AY264)</f>
        <v/>
      </c>
      <c r="BA265" s="39">
        <f>BA264+1</f>
        <v/>
      </c>
      <c r="BB265" s="39">
        <f>IF(AZ265&lt;0,BB264+1,0)</f>
        <v/>
      </c>
      <c r="BC265" s="39">
        <f>IF(BB266=0,BB265,0)</f>
        <v/>
      </c>
      <c r="BD265" s="41">
        <f>180/SUM(BC85:BC264)</f>
        <v/>
      </c>
      <c r="BE265" s="41">
        <f>STDEV(BD245:BD264)</f>
        <v/>
      </c>
      <c r="BF265" s="41">
        <f>BD265-BE265</f>
        <v/>
      </c>
      <c r="BG265" s="41">
        <f>BD265+BE265</f>
        <v/>
      </c>
    </row>
    <row r="266" ht="15" customHeight="1" s="27">
      <c r="B266" s="40" t="n">
        <v>42395</v>
      </c>
      <c r="C266" s="41" t="n">
        <v>15.87</v>
      </c>
      <c r="D266" s="41" t="n">
        <v>15.49</v>
      </c>
      <c r="E266" s="41" t="n">
        <v>15.525</v>
      </c>
      <c r="F266" s="41" t="n">
        <v>15.86</v>
      </c>
      <c r="G266" s="26" t="n"/>
      <c r="H266" s="41">
        <f>AVERAGE(F246:F265)</f>
        <v/>
      </c>
      <c r="I266" s="41">
        <f>AVERAGE(F217:F265)</f>
        <v/>
      </c>
      <c r="J266" s="41">
        <f>AVERAGE(F166:F265)</f>
        <v/>
      </c>
      <c r="K266" s="41">
        <f>STDEV(F246:F265)</f>
        <v/>
      </c>
      <c r="L266" s="41">
        <f>H266+2*K266</f>
        <v/>
      </c>
      <c r="M266" s="41">
        <f>H266-2*K266</f>
        <v/>
      </c>
      <c r="N266" s="41">
        <f>H266+1.5*K266</f>
        <v/>
      </c>
      <c r="O266" s="41">
        <f>H266-1.5*K266</f>
        <v/>
      </c>
      <c r="P266" s="26" t="n"/>
      <c r="Q266" s="42">
        <f>(H265-H236)/H236</f>
        <v/>
      </c>
      <c r="R266" s="43">
        <f>IF(Q266&gt;=0.1,1,IF(Q266&gt;-0.1,0,-1))</f>
        <v/>
      </c>
      <c r="S266" s="42">
        <f>(I266-I236)/I236</f>
        <v/>
      </c>
      <c r="T266" s="43">
        <f>IF(S266&gt;=0.05,1,IF(S266&gt;-0.05,0,-1))</f>
        <v/>
      </c>
      <c r="U266" s="42">
        <f>(J265-J236)/J236</f>
        <v/>
      </c>
      <c r="V266" s="43">
        <f>IF(U266&gt;=0.03,1,IF(U266&gt;-0.03,0,-1))</f>
        <v/>
      </c>
      <c r="W266" s="43">
        <f>R266+T266+V266</f>
        <v/>
      </c>
      <c r="Y266" s="44">
        <f>(H265-H86)/H86</f>
        <v/>
      </c>
      <c r="Z266" s="43">
        <f>IF(Y266&gt;=0.1,1,IF(Y266&gt;-0.1,0,-1))</f>
        <v/>
      </c>
      <c r="AA266" s="42">
        <f>(I265-I86)/I86</f>
        <v/>
      </c>
      <c r="AB266" s="43">
        <f>IF(AA266&gt;=0.05,1,IF(AA266&gt;-0.05,0,-1))</f>
        <v/>
      </c>
      <c r="AC266" s="39" t="n"/>
      <c r="AD266" s="43">
        <f>IF(AC266&gt;=0.03,1,IF(AC266&gt;-0.03,0,-1))</f>
        <v/>
      </c>
      <c r="AE266" s="43">
        <f>Z266+AB266+AD266</f>
        <v/>
      </c>
      <c r="AG266" s="39">
        <f>IF(H266&gt;I266,IF(I266&gt;J266,4,3),IF(H266&lt;J266,IF(I266&lt;J266,0,1),2))</f>
        <v/>
      </c>
      <c r="AI266" s="39">
        <f>IF(D266&gt;H266,3,IF(D266&gt;I266,2,IF(D266&gt;J266,1,0)))</f>
        <v/>
      </c>
      <c r="AK266" s="39">
        <f>IF(M266&gt;H266,3,IF(M266&gt;I266,2,IF(M266&gt;J266,1,0)))</f>
        <v/>
      </c>
      <c r="AM266" s="39">
        <f>IF(L266&gt;H266,3,IF(L266&gt;I266,2,IF(L266&gt;J266,1,0)))</f>
        <v/>
      </c>
      <c r="AO266" s="39">
        <f>IF(C265&gt;L265,2,IF(C265&gt;N265,1,0))</f>
        <v/>
      </c>
      <c r="AP266" s="39">
        <f>SUM(AO262:AO265)</f>
        <v/>
      </c>
      <c r="AQ266" s="39">
        <f>AQ265+1</f>
        <v/>
      </c>
      <c r="AR266" s="39">
        <f>IF(AP266&gt;0,AR265+1,0)</f>
        <v/>
      </c>
      <c r="AS266" s="39">
        <f>IF(AR267=0,AR266,0)</f>
        <v/>
      </c>
      <c r="AT266" s="41">
        <f>180/SUM(AS86:AS265)</f>
        <v/>
      </c>
      <c r="AU266" s="41">
        <f>STDEV(AT246:AT265)</f>
        <v/>
      </c>
      <c r="AV266" s="41">
        <f>AT266-AU266</f>
        <v/>
      </c>
      <c r="AW266" s="41">
        <f>AT266+AU266</f>
        <v/>
      </c>
      <c r="AY266" s="39">
        <f>IF(D265&lt;M265,-2,IF(D265&lt;O265,-1,0))</f>
        <v/>
      </c>
      <c r="AZ266" s="39">
        <f>SUM(AY262:AY265)</f>
        <v/>
      </c>
      <c r="BA266" s="39">
        <f>BA265+1</f>
        <v/>
      </c>
      <c r="BB266" s="39">
        <f>IF(AZ266&lt;0,BB265+1,0)</f>
        <v/>
      </c>
      <c r="BC266" s="39">
        <f>IF(BB267=0,BB266,0)</f>
        <v/>
      </c>
      <c r="BD266" s="41">
        <f>180/SUM(BC86:BC265)</f>
        <v/>
      </c>
      <c r="BE266" s="41">
        <f>STDEV(BD246:BD265)</f>
        <v/>
      </c>
      <c r="BF266" s="41">
        <f>BD266-BE266</f>
        <v/>
      </c>
      <c r="BG266" s="41">
        <f>BD266+BE266</f>
        <v/>
      </c>
    </row>
    <row r="267" ht="15" customHeight="1" s="27">
      <c r="B267" s="40" t="n">
        <v>42396</v>
      </c>
      <c r="C267" s="41" t="n">
        <v>16.325</v>
      </c>
      <c r="D267" s="41" t="n">
        <v>16.02</v>
      </c>
      <c r="E267" s="41" t="n">
        <v>16.04</v>
      </c>
      <c r="F267" s="41" t="n">
        <v>16.3</v>
      </c>
      <c r="G267" s="26" t="n"/>
      <c r="H267" s="41">
        <f>AVERAGE(F247:F266)</f>
        <v/>
      </c>
      <c r="I267" s="41">
        <f>AVERAGE(F218:F266)</f>
        <v/>
      </c>
      <c r="J267" s="41">
        <f>AVERAGE(F167:F266)</f>
        <v/>
      </c>
      <c r="K267" s="41">
        <f>STDEV(F247:F266)</f>
        <v/>
      </c>
      <c r="L267" s="41">
        <f>H267+2*K267</f>
        <v/>
      </c>
      <c r="M267" s="41">
        <f>H267-2*K267</f>
        <v/>
      </c>
      <c r="N267" s="41">
        <f>H267+1.5*K267</f>
        <v/>
      </c>
      <c r="O267" s="41">
        <f>H267-1.5*K267</f>
        <v/>
      </c>
      <c r="P267" s="26" t="n"/>
      <c r="Q267" s="42">
        <f>(H266-H237)/H237</f>
        <v/>
      </c>
      <c r="R267" s="43">
        <f>IF(Q267&gt;=0.1,1,IF(Q267&gt;-0.1,0,-1))</f>
        <v/>
      </c>
      <c r="S267" s="42">
        <f>(I267-I237)/I237</f>
        <v/>
      </c>
      <c r="T267" s="43">
        <f>IF(S267&gt;=0.05,1,IF(S267&gt;-0.05,0,-1))</f>
        <v/>
      </c>
      <c r="U267" s="42">
        <f>(J266-J237)/J237</f>
        <v/>
      </c>
      <c r="V267" s="43">
        <f>IF(U267&gt;=0.03,1,IF(U267&gt;-0.03,0,-1))</f>
        <v/>
      </c>
      <c r="W267" s="43">
        <f>R267+T267+V267</f>
        <v/>
      </c>
      <c r="Y267" s="44">
        <f>(H266-H87)/H87</f>
        <v/>
      </c>
      <c r="Z267" s="43">
        <f>IF(Y267&gt;=0.1,1,IF(Y267&gt;-0.1,0,-1))</f>
        <v/>
      </c>
      <c r="AA267" s="42">
        <f>(I266-I87)/I87</f>
        <v/>
      </c>
      <c r="AB267" s="43">
        <f>IF(AA267&gt;=0.05,1,IF(AA267&gt;-0.05,0,-1))</f>
        <v/>
      </c>
      <c r="AC267" s="39" t="n"/>
      <c r="AD267" s="43">
        <f>IF(AC267&gt;=0.03,1,IF(AC267&gt;-0.03,0,-1))</f>
        <v/>
      </c>
      <c r="AE267" s="43">
        <f>Z267+AB267+AD267</f>
        <v/>
      </c>
      <c r="AG267" s="39">
        <f>IF(H267&gt;I267,IF(I267&gt;J267,4,3),IF(H267&lt;J267,IF(I267&lt;J267,0,1),2))</f>
        <v/>
      </c>
      <c r="AI267" s="39">
        <f>IF(D267&gt;H267,3,IF(D267&gt;I267,2,IF(D267&gt;J267,1,0)))</f>
        <v/>
      </c>
      <c r="AK267" s="39">
        <f>IF(M267&gt;H267,3,IF(M267&gt;I267,2,IF(M267&gt;J267,1,0)))</f>
        <v/>
      </c>
      <c r="AM267" s="39">
        <f>IF(L267&gt;H267,3,IF(L267&gt;I267,2,IF(L267&gt;J267,1,0)))</f>
        <v/>
      </c>
      <c r="AO267" s="39">
        <f>IF(C266&gt;L266,2,IF(C266&gt;N266,1,0))</f>
        <v/>
      </c>
      <c r="AP267" s="39">
        <f>SUM(AO263:AO266)</f>
        <v/>
      </c>
      <c r="AQ267" s="39">
        <f>AQ266+1</f>
        <v/>
      </c>
      <c r="AR267" s="39">
        <f>IF(AP267&gt;0,AR266+1,0)</f>
        <v/>
      </c>
      <c r="AS267" s="39">
        <f>IF(AR268=0,AR267,0)</f>
        <v/>
      </c>
      <c r="AT267" s="41">
        <f>180/SUM(AS87:AS266)</f>
        <v/>
      </c>
      <c r="AU267" s="41">
        <f>STDEV(AT247:AT266)</f>
        <v/>
      </c>
      <c r="AV267" s="41">
        <f>AT267-AU267</f>
        <v/>
      </c>
      <c r="AW267" s="41">
        <f>AT267+AU267</f>
        <v/>
      </c>
      <c r="AY267" s="39">
        <f>IF(D266&lt;M266,-2,IF(D266&lt;O266,-1,0))</f>
        <v/>
      </c>
      <c r="AZ267" s="39">
        <f>SUM(AY263:AY266)</f>
        <v/>
      </c>
      <c r="BA267" s="39">
        <f>BA266+1</f>
        <v/>
      </c>
      <c r="BB267" s="39">
        <f>IF(AZ267&lt;0,BB266+1,0)</f>
        <v/>
      </c>
      <c r="BC267" s="39">
        <f>IF(BB268=0,BB267,0)</f>
        <v/>
      </c>
      <c r="BD267" s="41">
        <f>180/SUM(BC87:BC266)</f>
        <v/>
      </c>
      <c r="BE267" s="41">
        <f>STDEV(BD247:BD266)</f>
        <v/>
      </c>
      <c r="BF267" s="41">
        <f>BD267-BE267</f>
        <v/>
      </c>
      <c r="BG267" s="41">
        <f>BD267+BE267</f>
        <v/>
      </c>
    </row>
    <row r="268" ht="15" customHeight="1" s="27">
      <c r="B268" s="40" t="n">
        <v>42397</v>
      </c>
      <c r="C268" s="41" t="n">
        <v>16.325</v>
      </c>
      <c r="D268" s="41" t="n">
        <v>15.815</v>
      </c>
      <c r="E268" s="41" t="n">
        <v>16.3</v>
      </c>
      <c r="F268" s="41" t="n">
        <v>15.905</v>
      </c>
      <c r="G268" s="26" t="n"/>
      <c r="H268" s="41">
        <f>AVERAGE(F248:F267)</f>
        <v/>
      </c>
      <c r="I268" s="41">
        <f>AVERAGE(F219:F267)</f>
        <v/>
      </c>
      <c r="J268" s="41">
        <f>AVERAGE(F168:F267)</f>
        <v/>
      </c>
      <c r="K268" s="41">
        <f>STDEV(F248:F267)</f>
        <v/>
      </c>
      <c r="L268" s="41">
        <f>H268+2*K268</f>
        <v/>
      </c>
      <c r="M268" s="41">
        <f>H268-2*K268</f>
        <v/>
      </c>
      <c r="N268" s="41">
        <f>H268+1.5*K268</f>
        <v/>
      </c>
      <c r="O268" s="41">
        <f>H268-1.5*K268</f>
        <v/>
      </c>
      <c r="P268" s="26" t="n"/>
      <c r="Q268" s="42">
        <f>(H267-H238)/H238</f>
        <v/>
      </c>
      <c r="R268" s="43">
        <f>IF(Q268&gt;=0.1,1,IF(Q268&gt;-0.1,0,-1))</f>
        <v/>
      </c>
      <c r="S268" s="42">
        <f>(I268-I238)/I238</f>
        <v/>
      </c>
      <c r="T268" s="43">
        <f>IF(S268&gt;=0.05,1,IF(S268&gt;-0.05,0,-1))</f>
        <v/>
      </c>
      <c r="U268" s="42">
        <f>(J267-J238)/J238</f>
        <v/>
      </c>
      <c r="V268" s="43">
        <f>IF(U268&gt;=0.03,1,IF(U268&gt;-0.03,0,-1))</f>
        <v/>
      </c>
      <c r="W268" s="43">
        <f>R268+T268+V268</f>
        <v/>
      </c>
      <c r="Y268" s="44">
        <f>(H267-H88)/H88</f>
        <v/>
      </c>
      <c r="Z268" s="43">
        <f>IF(Y268&gt;=0.1,1,IF(Y268&gt;-0.1,0,-1))</f>
        <v/>
      </c>
      <c r="AA268" s="42">
        <f>(I267-I88)/I88</f>
        <v/>
      </c>
      <c r="AB268" s="43">
        <f>IF(AA268&gt;=0.05,1,IF(AA268&gt;-0.05,0,-1))</f>
        <v/>
      </c>
      <c r="AC268" s="39" t="n"/>
      <c r="AD268" s="43">
        <f>IF(AC268&gt;=0.03,1,IF(AC268&gt;-0.03,0,-1))</f>
        <v/>
      </c>
      <c r="AE268" s="43">
        <f>Z268+AB268+AD268</f>
        <v/>
      </c>
      <c r="AG268" s="39">
        <f>IF(H268&gt;I268,IF(I268&gt;J268,4,3),IF(H268&lt;J268,IF(I268&lt;J268,0,1),2))</f>
        <v/>
      </c>
      <c r="AI268" s="39">
        <f>IF(D268&gt;H268,3,IF(D268&gt;I268,2,IF(D268&gt;J268,1,0)))</f>
        <v/>
      </c>
      <c r="AK268" s="39">
        <f>IF(M268&gt;H268,3,IF(M268&gt;I268,2,IF(M268&gt;J268,1,0)))</f>
        <v/>
      </c>
      <c r="AM268" s="39">
        <f>IF(L268&gt;H268,3,IF(L268&gt;I268,2,IF(L268&gt;J268,1,0)))</f>
        <v/>
      </c>
      <c r="AO268" s="39">
        <f>IF(C267&gt;L267,2,IF(C267&gt;N267,1,0))</f>
        <v/>
      </c>
      <c r="AP268" s="39">
        <f>SUM(AO264:AO267)</f>
        <v/>
      </c>
      <c r="AQ268" s="39">
        <f>AQ267+1</f>
        <v/>
      </c>
      <c r="AR268" s="39">
        <f>IF(AP268&gt;0,AR267+1,0)</f>
        <v/>
      </c>
      <c r="AS268" s="39">
        <f>IF(AR269=0,AR268,0)</f>
        <v/>
      </c>
      <c r="AT268" s="41">
        <f>180/SUM(AS88:AS267)</f>
        <v/>
      </c>
      <c r="AU268" s="41">
        <f>STDEV(AT248:AT267)</f>
        <v/>
      </c>
      <c r="AV268" s="41">
        <f>AT268-AU268</f>
        <v/>
      </c>
      <c r="AW268" s="41">
        <f>AT268+AU268</f>
        <v/>
      </c>
      <c r="AY268" s="39">
        <f>IF(D267&lt;M267,-2,IF(D267&lt;O267,-1,0))</f>
        <v/>
      </c>
      <c r="AZ268" s="39">
        <f>SUM(AY264:AY267)</f>
        <v/>
      </c>
      <c r="BA268" s="39">
        <f>BA267+1</f>
        <v/>
      </c>
      <c r="BB268" s="39">
        <f>IF(AZ268&lt;0,BB267+1,0)</f>
        <v/>
      </c>
      <c r="BC268" s="39">
        <f>IF(BB269=0,BB268,0)</f>
        <v/>
      </c>
      <c r="BD268" s="41">
        <f>180/SUM(BC88:BC267)</f>
        <v/>
      </c>
      <c r="BE268" s="41">
        <f>STDEV(BD248:BD267)</f>
        <v/>
      </c>
      <c r="BF268" s="41">
        <f>BD268-BE268</f>
        <v/>
      </c>
      <c r="BG268" s="41">
        <f>BD268+BE268</f>
        <v/>
      </c>
    </row>
    <row r="269" ht="15" customHeight="1" s="27">
      <c r="B269" s="40" t="n">
        <v>42398</v>
      </c>
      <c r="C269" s="41" t="n">
        <v>16.33</v>
      </c>
      <c r="D269" s="41" t="n">
        <v>15.995</v>
      </c>
      <c r="E269" s="41" t="n">
        <v>16.12</v>
      </c>
      <c r="F269" s="41" t="n">
        <v>16.33</v>
      </c>
      <c r="G269" s="26" t="n"/>
      <c r="H269" s="41">
        <f>AVERAGE(F249:F268)</f>
        <v/>
      </c>
      <c r="I269" s="41">
        <f>AVERAGE(F220:F268)</f>
        <v/>
      </c>
      <c r="J269" s="41">
        <f>AVERAGE(F169:F268)</f>
        <v/>
      </c>
      <c r="K269" s="41">
        <f>STDEV(F249:F268)</f>
        <v/>
      </c>
      <c r="L269" s="41">
        <f>H269+2*K269</f>
        <v/>
      </c>
      <c r="M269" s="41">
        <f>H269-2*K269</f>
        <v/>
      </c>
      <c r="N269" s="41">
        <f>H269+1.5*K269</f>
        <v/>
      </c>
      <c r="O269" s="41">
        <f>H269-1.5*K269</f>
        <v/>
      </c>
      <c r="P269" s="26" t="n"/>
      <c r="Q269" s="42">
        <f>(H268-H239)/H239</f>
        <v/>
      </c>
      <c r="R269" s="43">
        <f>IF(Q269&gt;=0.1,1,IF(Q269&gt;-0.1,0,-1))</f>
        <v/>
      </c>
      <c r="S269" s="42">
        <f>(I269-I239)/I239</f>
        <v/>
      </c>
      <c r="T269" s="43">
        <f>IF(S269&gt;=0.05,1,IF(S269&gt;-0.05,0,-1))</f>
        <v/>
      </c>
      <c r="U269" s="42">
        <f>(J268-J239)/J239</f>
        <v/>
      </c>
      <c r="V269" s="43">
        <f>IF(U269&gt;=0.03,1,IF(U269&gt;-0.03,0,-1))</f>
        <v/>
      </c>
      <c r="W269" s="43">
        <f>R269+T269+V269</f>
        <v/>
      </c>
      <c r="Y269" s="44">
        <f>(H268-H89)/H89</f>
        <v/>
      </c>
      <c r="Z269" s="43">
        <f>IF(Y269&gt;=0.1,1,IF(Y269&gt;-0.1,0,-1))</f>
        <v/>
      </c>
      <c r="AA269" s="42">
        <f>(I268-I89)/I89</f>
        <v/>
      </c>
      <c r="AB269" s="43">
        <f>IF(AA269&gt;=0.05,1,IF(AA269&gt;-0.05,0,-1))</f>
        <v/>
      </c>
      <c r="AC269" s="39" t="n"/>
      <c r="AD269" s="43">
        <f>IF(AC269&gt;=0.03,1,IF(AC269&gt;-0.03,0,-1))</f>
        <v/>
      </c>
      <c r="AE269" s="43">
        <f>Z269+AB269+AD269</f>
        <v/>
      </c>
      <c r="AG269" s="39">
        <f>IF(H269&gt;I269,IF(I269&gt;J269,4,3),IF(H269&lt;J269,IF(I269&lt;J269,0,1),2))</f>
        <v/>
      </c>
      <c r="AI269" s="39">
        <f>IF(D269&gt;H269,3,IF(D269&gt;I269,2,IF(D269&gt;J269,1,0)))</f>
        <v/>
      </c>
      <c r="AK269" s="39">
        <f>IF(M269&gt;H269,3,IF(M269&gt;I269,2,IF(M269&gt;J269,1,0)))</f>
        <v/>
      </c>
      <c r="AM269" s="39">
        <f>IF(L269&gt;H269,3,IF(L269&gt;I269,2,IF(L269&gt;J269,1,0)))</f>
        <v/>
      </c>
      <c r="AO269" s="39">
        <f>IF(C268&gt;L268,2,IF(C268&gt;N268,1,0))</f>
        <v/>
      </c>
      <c r="AP269" s="39">
        <f>SUM(AO265:AO268)</f>
        <v/>
      </c>
      <c r="AQ269" s="39">
        <f>AQ268+1</f>
        <v/>
      </c>
      <c r="AR269" s="39">
        <f>IF(AP269&gt;0,AR268+1,0)</f>
        <v/>
      </c>
      <c r="AS269" s="39">
        <f>IF(AR270=0,AR269,0)</f>
        <v/>
      </c>
      <c r="AT269" s="41">
        <f>180/SUM(AS89:AS268)</f>
        <v/>
      </c>
      <c r="AU269" s="41">
        <f>STDEV(AT249:AT268)</f>
        <v/>
      </c>
      <c r="AV269" s="41">
        <f>AT269-AU269</f>
        <v/>
      </c>
      <c r="AW269" s="41">
        <f>AT269+AU269</f>
        <v/>
      </c>
      <c r="AY269" s="39">
        <f>IF(D268&lt;M268,-2,IF(D268&lt;O268,-1,0))</f>
        <v/>
      </c>
      <c r="AZ269" s="39">
        <f>SUM(AY265:AY268)</f>
        <v/>
      </c>
      <c r="BA269" s="39">
        <f>BA268+1</f>
        <v/>
      </c>
      <c r="BB269" s="39">
        <f>IF(AZ269&lt;0,BB268+1,0)</f>
        <v/>
      </c>
      <c r="BC269" s="39">
        <f>IF(BB270=0,BB269,0)</f>
        <v/>
      </c>
      <c r="BD269" s="41">
        <f>180/SUM(BC89:BC268)</f>
        <v/>
      </c>
      <c r="BE269" s="41">
        <f>STDEV(BD249:BD268)</f>
        <v/>
      </c>
      <c r="BF269" s="41">
        <f>BD269-BE269</f>
        <v/>
      </c>
      <c r="BG269" s="41">
        <f>BD269+BE269</f>
        <v/>
      </c>
    </row>
    <row r="270" ht="15" customHeight="1" s="27">
      <c r="B270" s="40" t="n">
        <v>42401</v>
      </c>
      <c r="C270" s="41" t="n">
        <v>16.4</v>
      </c>
      <c r="D270" s="41" t="n">
        <v>16.18</v>
      </c>
      <c r="E270" s="41" t="n">
        <v>16.37</v>
      </c>
      <c r="F270" s="41" t="n">
        <v>16.345</v>
      </c>
      <c r="G270" s="26" t="n"/>
      <c r="H270" s="41">
        <f>AVERAGE(F250:F269)</f>
        <v/>
      </c>
      <c r="I270" s="41">
        <f>AVERAGE(F221:F269)</f>
        <v/>
      </c>
      <c r="J270" s="41">
        <f>AVERAGE(F170:F269)</f>
        <v/>
      </c>
      <c r="K270" s="41">
        <f>STDEV(F250:F269)</f>
        <v/>
      </c>
      <c r="L270" s="41">
        <f>H270+2*K270</f>
        <v/>
      </c>
      <c r="M270" s="41">
        <f>H270-2*K270</f>
        <v/>
      </c>
      <c r="N270" s="41">
        <f>H270+1.5*K270</f>
        <v/>
      </c>
      <c r="O270" s="41">
        <f>H270-1.5*K270</f>
        <v/>
      </c>
      <c r="P270" s="26" t="n"/>
      <c r="Q270" s="42">
        <f>(H269-H240)/H240</f>
        <v/>
      </c>
      <c r="R270" s="43">
        <f>IF(Q270&gt;=0.1,1,IF(Q270&gt;-0.1,0,-1))</f>
        <v/>
      </c>
      <c r="S270" s="42">
        <f>(I270-I240)/I240</f>
        <v/>
      </c>
      <c r="T270" s="43">
        <f>IF(S270&gt;=0.05,1,IF(S270&gt;-0.05,0,-1))</f>
        <v/>
      </c>
      <c r="U270" s="42">
        <f>(J269-J240)/J240</f>
        <v/>
      </c>
      <c r="V270" s="43">
        <f>IF(U270&gt;=0.03,1,IF(U270&gt;-0.03,0,-1))</f>
        <v/>
      </c>
      <c r="W270" s="43">
        <f>R270+T270+V270</f>
        <v/>
      </c>
      <c r="Y270" s="44">
        <f>(H269-H90)/H90</f>
        <v/>
      </c>
      <c r="Z270" s="43">
        <f>IF(Y270&gt;=0.1,1,IF(Y270&gt;-0.1,0,-1))</f>
        <v/>
      </c>
      <c r="AA270" s="42">
        <f>(I269-I90)/I90</f>
        <v/>
      </c>
      <c r="AB270" s="43">
        <f>IF(AA270&gt;=0.05,1,IF(AA270&gt;-0.05,0,-1))</f>
        <v/>
      </c>
      <c r="AC270" s="39" t="n"/>
      <c r="AD270" s="43">
        <f>IF(AC270&gt;=0.03,1,IF(AC270&gt;-0.03,0,-1))</f>
        <v/>
      </c>
      <c r="AE270" s="43">
        <f>Z270+AB270+AD270</f>
        <v/>
      </c>
      <c r="AG270" s="39">
        <f>IF(H270&gt;I270,IF(I270&gt;J270,4,3),IF(H270&lt;J270,IF(I270&lt;J270,0,1),2))</f>
        <v/>
      </c>
      <c r="AI270" s="39">
        <f>IF(D270&gt;H270,3,IF(D270&gt;I270,2,IF(D270&gt;J270,1,0)))</f>
        <v/>
      </c>
      <c r="AK270" s="39">
        <f>IF(M270&gt;H270,3,IF(M270&gt;I270,2,IF(M270&gt;J270,1,0)))</f>
        <v/>
      </c>
      <c r="AM270" s="39">
        <f>IF(L270&gt;H270,3,IF(L270&gt;I270,2,IF(L270&gt;J270,1,0)))</f>
        <v/>
      </c>
      <c r="AO270" s="39">
        <f>IF(C269&gt;L269,2,IF(C269&gt;N269,1,0))</f>
        <v/>
      </c>
      <c r="AP270" s="39">
        <f>SUM(AO266:AO269)</f>
        <v/>
      </c>
      <c r="AQ270" s="39">
        <f>AQ269+1</f>
        <v/>
      </c>
      <c r="AR270" s="39">
        <f>IF(AP270&gt;0,AR269+1,0)</f>
        <v/>
      </c>
      <c r="AS270" s="39">
        <f>IF(AR271=0,AR270,0)</f>
        <v/>
      </c>
      <c r="AT270" s="41">
        <f>180/SUM(AS90:AS269)</f>
        <v/>
      </c>
      <c r="AU270" s="41">
        <f>STDEV(AT250:AT269)</f>
        <v/>
      </c>
      <c r="AV270" s="41">
        <f>AT270-AU270</f>
        <v/>
      </c>
      <c r="AW270" s="41">
        <f>AT270+AU270</f>
        <v/>
      </c>
      <c r="AY270" s="39">
        <f>IF(D269&lt;M269,-2,IF(D269&lt;O269,-1,0))</f>
        <v/>
      </c>
      <c r="AZ270" s="39">
        <f>SUM(AY266:AY269)</f>
        <v/>
      </c>
      <c r="BA270" s="39">
        <f>BA269+1</f>
        <v/>
      </c>
      <c r="BB270" s="39">
        <f>IF(AZ270&lt;0,BB269+1,0)</f>
        <v/>
      </c>
      <c r="BC270" s="39">
        <f>IF(BB271=0,BB270,0)</f>
        <v/>
      </c>
      <c r="BD270" s="41">
        <f>180/SUM(BC90:BC269)</f>
        <v/>
      </c>
      <c r="BE270" s="41">
        <f>STDEV(BD250:BD269)</f>
        <v/>
      </c>
      <c r="BF270" s="41">
        <f>BD270-BE270</f>
        <v/>
      </c>
      <c r="BG270" s="41">
        <f>BD270+BE270</f>
        <v/>
      </c>
    </row>
    <row r="271" ht="15" customHeight="1" s="27">
      <c r="B271" s="40" t="n">
        <v>42402</v>
      </c>
      <c r="C271" s="41" t="n">
        <v>16.67</v>
      </c>
      <c r="D271" s="41" t="n">
        <v>16.165</v>
      </c>
      <c r="E271" s="41" t="n">
        <v>16.345</v>
      </c>
      <c r="F271" s="41" t="n">
        <v>16.275</v>
      </c>
      <c r="G271" s="26" t="n"/>
      <c r="H271" s="41">
        <f>AVERAGE(F251:F270)</f>
        <v/>
      </c>
      <c r="I271" s="41">
        <f>AVERAGE(F222:F270)</f>
        <v/>
      </c>
      <c r="J271" s="41">
        <f>AVERAGE(F171:F270)</f>
        <v/>
      </c>
      <c r="K271" s="41">
        <f>STDEV(F251:F270)</f>
        <v/>
      </c>
      <c r="L271" s="41">
        <f>H271+2*K271</f>
        <v/>
      </c>
      <c r="M271" s="41">
        <f>H271-2*K271</f>
        <v/>
      </c>
      <c r="N271" s="41">
        <f>H271+1.5*K271</f>
        <v/>
      </c>
      <c r="O271" s="41">
        <f>H271-1.5*K271</f>
        <v/>
      </c>
      <c r="P271" s="26" t="n"/>
      <c r="Q271" s="42">
        <f>(H270-H241)/H241</f>
        <v/>
      </c>
      <c r="R271" s="43">
        <f>IF(Q271&gt;=0.1,1,IF(Q271&gt;-0.1,0,-1))</f>
        <v/>
      </c>
      <c r="S271" s="42">
        <f>(I271-I241)/I241</f>
        <v/>
      </c>
      <c r="T271" s="43">
        <f>IF(S271&gt;=0.05,1,IF(S271&gt;-0.05,0,-1))</f>
        <v/>
      </c>
      <c r="U271" s="42">
        <f>(J270-J241)/J241</f>
        <v/>
      </c>
      <c r="V271" s="43">
        <f>IF(U271&gt;=0.03,1,IF(U271&gt;-0.03,0,-1))</f>
        <v/>
      </c>
      <c r="W271" s="43">
        <f>R271+T271+V271</f>
        <v/>
      </c>
      <c r="Y271" s="44">
        <f>(H270-H91)/H91</f>
        <v/>
      </c>
      <c r="Z271" s="43">
        <f>IF(Y271&gt;=0.1,1,IF(Y271&gt;-0.1,0,-1))</f>
        <v/>
      </c>
      <c r="AA271" s="42">
        <f>(I270-I91)/I91</f>
        <v/>
      </c>
      <c r="AB271" s="43">
        <f>IF(AA271&gt;=0.05,1,IF(AA271&gt;-0.05,0,-1))</f>
        <v/>
      </c>
      <c r="AC271" s="39" t="n"/>
      <c r="AD271" s="43">
        <f>IF(AC271&gt;=0.03,1,IF(AC271&gt;-0.03,0,-1))</f>
        <v/>
      </c>
      <c r="AE271" s="43">
        <f>Z271+AB271+AD271</f>
        <v/>
      </c>
      <c r="AG271" s="39">
        <f>IF(H271&gt;I271,IF(I271&gt;J271,4,3),IF(H271&lt;J271,IF(I271&lt;J271,0,1),2))</f>
        <v/>
      </c>
      <c r="AI271" s="39">
        <f>IF(D271&gt;H271,3,IF(D271&gt;I271,2,IF(D271&gt;J271,1,0)))</f>
        <v/>
      </c>
      <c r="AK271" s="39">
        <f>IF(M271&gt;H271,3,IF(M271&gt;I271,2,IF(M271&gt;J271,1,0)))</f>
        <v/>
      </c>
      <c r="AM271" s="39">
        <f>IF(L271&gt;H271,3,IF(L271&gt;I271,2,IF(L271&gt;J271,1,0)))</f>
        <v/>
      </c>
      <c r="AO271" s="39">
        <f>IF(C270&gt;L270,2,IF(C270&gt;N270,1,0))</f>
        <v/>
      </c>
      <c r="AP271" s="39">
        <f>SUM(AO267:AO270)</f>
        <v/>
      </c>
      <c r="AQ271" s="39">
        <f>AQ270+1</f>
        <v/>
      </c>
      <c r="AR271" s="39">
        <f>IF(AP271&gt;0,AR270+1,0)</f>
        <v/>
      </c>
      <c r="AS271" s="39">
        <f>IF(AR272=0,AR271,0)</f>
        <v/>
      </c>
      <c r="AT271" s="41">
        <f>180/SUM(AS91:AS270)</f>
        <v/>
      </c>
      <c r="AU271" s="41">
        <f>STDEV(AT251:AT270)</f>
        <v/>
      </c>
      <c r="AV271" s="41">
        <f>AT271-AU271</f>
        <v/>
      </c>
      <c r="AW271" s="41">
        <f>AT271+AU271</f>
        <v/>
      </c>
      <c r="AY271" s="39">
        <f>IF(D270&lt;M270,-2,IF(D270&lt;O270,-1,0))</f>
        <v/>
      </c>
      <c r="AZ271" s="39">
        <f>SUM(AY267:AY270)</f>
        <v/>
      </c>
      <c r="BA271" s="39">
        <f>BA270+1</f>
        <v/>
      </c>
      <c r="BB271" s="39">
        <f>IF(AZ271&lt;0,BB270+1,0)</f>
        <v/>
      </c>
      <c r="BC271" s="39">
        <f>IF(BB272=0,BB271,0)</f>
        <v/>
      </c>
      <c r="BD271" s="41">
        <f>180/SUM(BC91:BC270)</f>
        <v/>
      </c>
      <c r="BE271" s="41">
        <f>STDEV(BD251:BD270)</f>
        <v/>
      </c>
      <c r="BF271" s="41">
        <f>BD271-BE271</f>
        <v/>
      </c>
      <c r="BG271" s="41">
        <f>BD271+BE271</f>
        <v/>
      </c>
    </row>
    <row r="272" ht="15" customHeight="1" s="27">
      <c r="B272" s="40" t="n">
        <v>42403</v>
      </c>
      <c r="C272" s="41" t="n">
        <v>16.205</v>
      </c>
      <c r="D272" s="41" t="n">
        <v>15.82</v>
      </c>
      <c r="E272" s="41" t="n">
        <v>16.17</v>
      </c>
      <c r="F272" s="41" t="n">
        <v>16.015</v>
      </c>
      <c r="G272" s="26" t="n"/>
      <c r="H272" s="41">
        <f>AVERAGE(F252:F271)</f>
        <v/>
      </c>
      <c r="I272" s="41">
        <f>AVERAGE(F223:F271)</f>
        <v/>
      </c>
      <c r="J272" s="41">
        <f>AVERAGE(F172:F271)</f>
        <v/>
      </c>
      <c r="K272" s="41">
        <f>STDEV(F252:F271)</f>
        <v/>
      </c>
      <c r="L272" s="41">
        <f>H272+2*K272</f>
        <v/>
      </c>
      <c r="M272" s="41">
        <f>H272-2*K272</f>
        <v/>
      </c>
      <c r="N272" s="41">
        <f>H272+1.5*K272</f>
        <v/>
      </c>
      <c r="O272" s="41">
        <f>H272-1.5*K272</f>
        <v/>
      </c>
      <c r="P272" s="26" t="n"/>
      <c r="Q272" s="42">
        <f>(H271-H242)/H242</f>
        <v/>
      </c>
      <c r="R272" s="43">
        <f>IF(Q272&gt;=0.1,1,IF(Q272&gt;-0.1,0,-1))</f>
        <v/>
      </c>
      <c r="S272" s="42">
        <f>(I272-I242)/I242</f>
        <v/>
      </c>
      <c r="T272" s="43">
        <f>IF(S272&gt;=0.05,1,IF(S272&gt;-0.05,0,-1))</f>
        <v/>
      </c>
      <c r="U272" s="42">
        <f>(J271-J242)/J242</f>
        <v/>
      </c>
      <c r="V272" s="43">
        <f>IF(U272&gt;=0.03,1,IF(U272&gt;-0.03,0,-1))</f>
        <v/>
      </c>
      <c r="W272" s="43">
        <f>R272+T272+V272</f>
        <v/>
      </c>
      <c r="Y272" s="44">
        <f>(H271-H92)/H92</f>
        <v/>
      </c>
      <c r="Z272" s="43">
        <f>IF(Y272&gt;=0.1,1,IF(Y272&gt;-0.1,0,-1))</f>
        <v/>
      </c>
      <c r="AA272" s="42">
        <f>(I271-I92)/I92</f>
        <v/>
      </c>
      <c r="AB272" s="43">
        <f>IF(AA272&gt;=0.05,1,IF(AA272&gt;-0.05,0,-1))</f>
        <v/>
      </c>
      <c r="AC272" s="39" t="n"/>
      <c r="AD272" s="43">
        <f>IF(AC272&gt;=0.03,1,IF(AC272&gt;-0.03,0,-1))</f>
        <v/>
      </c>
      <c r="AE272" s="43">
        <f>Z272+AB272+AD272</f>
        <v/>
      </c>
      <c r="AG272" s="39">
        <f>IF(H272&gt;I272,IF(I272&gt;J272,4,3),IF(H272&lt;J272,IF(I272&lt;J272,0,1),2))</f>
        <v/>
      </c>
      <c r="AI272" s="39">
        <f>IF(D272&gt;H272,3,IF(D272&gt;I272,2,IF(D272&gt;J272,1,0)))</f>
        <v/>
      </c>
      <c r="AK272" s="39">
        <f>IF(M272&gt;H272,3,IF(M272&gt;I272,2,IF(M272&gt;J272,1,0)))</f>
        <v/>
      </c>
      <c r="AM272" s="39">
        <f>IF(L272&gt;H272,3,IF(L272&gt;I272,2,IF(L272&gt;J272,1,0)))</f>
        <v/>
      </c>
      <c r="AO272" s="39">
        <f>IF(C271&gt;L271,2,IF(C271&gt;N271,1,0))</f>
        <v/>
      </c>
      <c r="AP272" s="39">
        <f>SUM(AO268:AO271)</f>
        <v/>
      </c>
      <c r="AQ272" s="39">
        <f>AQ271+1</f>
        <v/>
      </c>
      <c r="AR272" s="39">
        <f>IF(AP272&gt;0,AR271+1,0)</f>
        <v/>
      </c>
      <c r="AS272" s="39">
        <f>IF(AR273=0,AR272,0)</f>
        <v/>
      </c>
      <c r="AT272" s="41">
        <f>180/SUM(AS92:AS271)</f>
        <v/>
      </c>
      <c r="AU272" s="41">
        <f>STDEV(AT252:AT271)</f>
        <v/>
      </c>
      <c r="AV272" s="41">
        <f>AT272-AU272</f>
        <v/>
      </c>
      <c r="AW272" s="41">
        <f>AT272+AU272</f>
        <v/>
      </c>
      <c r="AY272" s="39">
        <f>IF(D271&lt;M271,-2,IF(D271&lt;O271,-1,0))</f>
        <v/>
      </c>
      <c r="AZ272" s="39">
        <f>SUM(AY268:AY271)</f>
        <v/>
      </c>
      <c r="BA272" s="39">
        <f>BA271+1</f>
        <v/>
      </c>
      <c r="BB272" s="39">
        <f>IF(AZ272&lt;0,BB271+1,0)</f>
        <v/>
      </c>
      <c r="BC272" s="39">
        <f>IF(BB273=0,BB272,0)</f>
        <v/>
      </c>
      <c r="BD272" s="41">
        <f>180/SUM(BC92:BC271)</f>
        <v/>
      </c>
      <c r="BE272" s="41">
        <f>STDEV(BD252:BD271)</f>
        <v/>
      </c>
      <c r="BF272" s="41">
        <f>BD272-BE272</f>
        <v/>
      </c>
      <c r="BG272" s="41">
        <f>BD272+BE272</f>
        <v/>
      </c>
    </row>
    <row r="273" ht="15" customHeight="1" s="27">
      <c r="B273" s="40" t="n">
        <v>42404</v>
      </c>
      <c r="C273" s="41" t="n">
        <v>16.235</v>
      </c>
      <c r="D273" s="41" t="n">
        <v>15.635</v>
      </c>
      <c r="E273" s="41" t="n">
        <v>16.21</v>
      </c>
      <c r="F273" s="41" t="n">
        <v>15.675</v>
      </c>
      <c r="G273" s="26" t="n"/>
      <c r="H273" s="41">
        <f>AVERAGE(F253:F272)</f>
        <v/>
      </c>
      <c r="I273" s="41">
        <f>AVERAGE(F224:F272)</f>
        <v/>
      </c>
      <c r="J273" s="41">
        <f>AVERAGE(F173:F272)</f>
        <v/>
      </c>
      <c r="K273" s="41">
        <f>STDEV(F253:F272)</f>
        <v/>
      </c>
      <c r="L273" s="41">
        <f>H273+2*K273</f>
        <v/>
      </c>
      <c r="M273" s="41">
        <f>H273-2*K273</f>
        <v/>
      </c>
      <c r="N273" s="41">
        <f>H273+1.5*K273</f>
        <v/>
      </c>
      <c r="O273" s="41">
        <f>H273-1.5*K273</f>
        <v/>
      </c>
      <c r="P273" s="26" t="n"/>
      <c r="Q273" s="42">
        <f>(H272-H243)/H243</f>
        <v/>
      </c>
      <c r="R273" s="43">
        <f>IF(Q273&gt;=0.1,1,IF(Q273&gt;-0.1,0,-1))</f>
        <v/>
      </c>
      <c r="S273" s="42">
        <f>(I273-I243)/I243</f>
        <v/>
      </c>
      <c r="T273" s="43">
        <f>IF(S273&gt;=0.05,1,IF(S273&gt;-0.05,0,-1))</f>
        <v/>
      </c>
      <c r="U273" s="42">
        <f>(J272-J243)/J243</f>
        <v/>
      </c>
      <c r="V273" s="43">
        <f>IF(U273&gt;=0.03,1,IF(U273&gt;-0.03,0,-1))</f>
        <v/>
      </c>
      <c r="W273" s="43">
        <f>R273+T273+V273</f>
        <v/>
      </c>
      <c r="Y273" s="44">
        <f>(H272-H93)/H93</f>
        <v/>
      </c>
      <c r="Z273" s="43">
        <f>IF(Y273&gt;=0.1,1,IF(Y273&gt;-0.1,0,-1))</f>
        <v/>
      </c>
      <c r="AA273" s="42">
        <f>(I272-I93)/I93</f>
        <v/>
      </c>
      <c r="AB273" s="43">
        <f>IF(AA273&gt;=0.05,1,IF(AA273&gt;-0.05,0,-1))</f>
        <v/>
      </c>
      <c r="AC273" s="39" t="n"/>
      <c r="AD273" s="43">
        <f>IF(AC273&gt;=0.03,1,IF(AC273&gt;-0.03,0,-1))</f>
        <v/>
      </c>
      <c r="AE273" s="43">
        <f>Z273+AB273+AD273</f>
        <v/>
      </c>
      <c r="AG273" s="39">
        <f>IF(H273&gt;I273,IF(I273&gt;J273,4,3),IF(H273&lt;J273,IF(I273&lt;J273,0,1),2))</f>
        <v/>
      </c>
      <c r="AI273" s="39">
        <f>IF(D273&gt;H273,3,IF(D273&gt;I273,2,IF(D273&gt;J273,1,0)))</f>
        <v/>
      </c>
      <c r="AK273" s="39">
        <f>IF(M273&gt;H273,3,IF(M273&gt;I273,2,IF(M273&gt;J273,1,0)))</f>
        <v/>
      </c>
      <c r="AM273" s="39">
        <f>IF(L273&gt;H273,3,IF(L273&gt;I273,2,IF(L273&gt;J273,1,0)))</f>
        <v/>
      </c>
      <c r="AO273" s="39">
        <f>IF(C272&gt;L272,2,IF(C272&gt;N272,1,0))</f>
        <v/>
      </c>
      <c r="AP273" s="39">
        <f>SUM(AO269:AO272)</f>
        <v/>
      </c>
      <c r="AQ273" s="39">
        <f>AQ272+1</f>
        <v/>
      </c>
      <c r="AR273" s="39">
        <f>IF(AP273&gt;0,AR272+1,0)</f>
        <v/>
      </c>
      <c r="AS273" s="39">
        <f>IF(AR274=0,AR273,0)</f>
        <v/>
      </c>
      <c r="AT273" s="41">
        <f>180/SUM(AS93:AS272)</f>
        <v/>
      </c>
      <c r="AU273" s="41">
        <f>STDEV(AT253:AT272)</f>
        <v/>
      </c>
      <c r="AV273" s="41">
        <f>AT273-AU273</f>
        <v/>
      </c>
      <c r="AW273" s="41">
        <f>AT273+AU273</f>
        <v/>
      </c>
      <c r="AY273" s="39">
        <f>IF(D272&lt;M272,-2,IF(D272&lt;O272,-1,0))</f>
        <v/>
      </c>
      <c r="AZ273" s="39">
        <f>SUM(AY269:AY272)</f>
        <v/>
      </c>
      <c r="BA273" s="39">
        <f>BA272+1</f>
        <v/>
      </c>
      <c r="BB273" s="39">
        <f>IF(AZ273&lt;0,BB272+1,0)</f>
        <v/>
      </c>
      <c r="BC273" s="39">
        <f>IF(BB274=0,BB273,0)</f>
        <v/>
      </c>
      <c r="BD273" s="41">
        <f>180/SUM(BC93:BC272)</f>
        <v/>
      </c>
      <c r="BE273" s="41">
        <f>STDEV(BD253:BD272)</f>
        <v/>
      </c>
      <c r="BF273" s="41">
        <f>BD273-BE273</f>
        <v/>
      </c>
      <c r="BG273" s="41">
        <f>BD273+BE273</f>
        <v/>
      </c>
    </row>
    <row r="274" ht="15" customHeight="1" s="27">
      <c r="B274" s="40" t="n">
        <v>42405</v>
      </c>
      <c r="C274" s="41" t="n">
        <v>15.71</v>
      </c>
      <c r="D274" s="41" t="n">
        <v>15.115</v>
      </c>
      <c r="E274" s="41" t="n">
        <v>15.625</v>
      </c>
      <c r="F274" s="41" t="n">
        <v>15.205</v>
      </c>
      <c r="G274" s="26" t="n"/>
      <c r="H274" s="41">
        <f>AVERAGE(F254:F273)</f>
        <v/>
      </c>
      <c r="I274" s="41">
        <f>AVERAGE(F225:F273)</f>
        <v/>
      </c>
      <c r="J274" s="41">
        <f>AVERAGE(F174:F273)</f>
        <v/>
      </c>
      <c r="K274" s="41">
        <f>STDEV(F254:F273)</f>
        <v/>
      </c>
      <c r="L274" s="41">
        <f>H274+2*K274</f>
        <v/>
      </c>
      <c r="M274" s="41">
        <f>H274-2*K274</f>
        <v/>
      </c>
      <c r="N274" s="41">
        <f>H274+1.5*K274</f>
        <v/>
      </c>
      <c r="O274" s="41">
        <f>H274-1.5*K274</f>
        <v/>
      </c>
      <c r="P274" s="26" t="n"/>
      <c r="Q274" s="42">
        <f>(H273-H244)/H244</f>
        <v/>
      </c>
      <c r="R274" s="43">
        <f>IF(Q274&gt;=0.1,1,IF(Q274&gt;-0.1,0,-1))</f>
        <v/>
      </c>
      <c r="S274" s="42">
        <f>(I274-I244)/I244</f>
        <v/>
      </c>
      <c r="T274" s="43">
        <f>IF(S274&gt;=0.05,1,IF(S274&gt;-0.05,0,-1))</f>
        <v/>
      </c>
      <c r="U274" s="42">
        <f>(J273-J244)/J244</f>
        <v/>
      </c>
      <c r="V274" s="43">
        <f>IF(U274&gt;=0.03,1,IF(U274&gt;-0.03,0,-1))</f>
        <v/>
      </c>
      <c r="W274" s="43">
        <f>R274+T274+V274</f>
        <v/>
      </c>
      <c r="Y274" s="44">
        <f>(H273-H94)/H94</f>
        <v/>
      </c>
      <c r="Z274" s="43">
        <f>IF(Y274&gt;=0.1,1,IF(Y274&gt;-0.1,0,-1))</f>
        <v/>
      </c>
      <c r="AA274" s="42">
        <f>(I273-I94)/I94</f>
        <v/>
      </c>
      <c r="AB274" s="43">
        <f>IF(AA274&gt;=0.05,1,IF(AA274&gt;-0.05,0,-1))</f>
        <v/>
      </c>
      <c r="AC274" s="39" t="n"/>
      <c r="AD274" s="43">
        <f>IF(AC274&gt;=0.03,1,IF(AC274&gt;-0.03,0,-1))</f>
        <v/>
      </c>
      <c r="AE274" s="43">
        <f>Z274+AB274+AD274</f>
        <v/>
      </c>
      <c r="AG274" s="39">
        <f>IF(H274&gt;I274,IF(I274&gt;J274,4,3),IF(H274&lt;J274,IF(I274&lt;J274,0,1),2))</f>
        <v/>
      </c>
      <c r="AI274" s="39">
        <f>IF(D274&gt;H274,3,IF(D274&gt;I274,2,IF(D274&gt;J274,1,0)))</f>
        <v/>
      </c>
      <c r="AK274" s="39">
        <f>IF(M274&gt;H274,3,IF(M274&gt;I274,2,IF(M274&gt;J274,1,0)))</f>
        <v/>
      </c>
      <c r="AM274" s="39">
        <f>IF(L274&gt;H274,3,IF(L274&gt;I274,2,IF(L274&gt;J274,1,0)))</f>
        <v/>
      </c>
      <c r="AO274" s="39">
        <f>IF(C273&gt;L273,2,IF(C273&gt;N273,1,0))</f>
        <v/>
      </c>
      <c r="AP274" s="39">
        <f>SUM(AO270:AO273)</f>
        <v/>
      </c>
      <c r="AQ274" s="39">
        <f>AQ273+1</f>
        <v/>
      </c>
      <c r="AR274" s="39">
        <f>IF(AP274&gt;0,AR273+1,0)</f>
        <v/>
      </c>
      <c r="AS274" s="39">
        <f>IF(AR275=0,AR274,0)</f>
        <v/>
      </c>
      <c r="AT274" s="41">
        <f>180/SUM(AS94:AS273)</f>
        <v/>
      </c>
      <c r="AU274" s="41">
        <f>STDEV(AT254:AT273)</f>
        <v/>
      </c>
      <c r="AV274" s="41">
        <f>AT274-AU274</f>
        <v/>
      </c>
      <c r="AW274" s="41">
        <f>AT274+AU274</f>
        <v/>
      </c>
      <c r="AY274" s="39">
        <f>IF(D273&lt;M273,-2,IF(D273&lt;O273,-1,0))</f>
        <v/>
      </c>
      <c r="AZ274" s="39">
        <f>SUM(AY270:AY273)</f>
        <v/>
      </c>
      <c r="BA274" s="39">
        <f>BA273+1</f>
        <v/>
      </c>
      <c r="BB274" s="39">
        <f>IF(AZ274&lt;0,BB273+1,0)</f>
        <v/>
      </c>
      <c r="BC274" s="39">
        <f>IF(BB275=0,BB274,0)</f>
        <v/>
      </c>
      <c r="BD274" s="41">
        <f>180/SUM(BC94:BC273)</f>
        <v/>
      </c>
      <c r="BE274" s="41">
        <f>STDEV(BD254:BD273)</f>
        <v/>
      </c>
      <c r="BF274" s="41">
        <f>BD274-BE274</f>
        <v/>
      </c>
      <c r="BG274" s="41">
        <f>BD274+BE274</f>
        <v/>
      </c>
    </row>
    <row r="275" ht="15" customHeight="1" s="27">
      <c r="B275" s="40" t="n">
        <v>42408</v>
      </c>
      <c r="C275" s="41" t="n">
        <v>15.365</v>
      </c>
      <c r="D275" s="41" t="n">
        <v>14.68</v>
      </c>
      <c r="E275" s="41" t="n">
        <v>15.31</v>
      </c>
      <c r="F275" s="41" t="n">
        <v>14.81</v>
      </c>
      <c r="G275" s="26" t="n"/>
      <c r="H275" s="41">
        <f>AVERAGE(F255:F274)</f>
        <v/>
      </c>
      <c r="I275" s="41">
        <f>AVERAGE(F226:F274)</f>
        <v/>
      </c>
      <c r="J275" s="41">
        <f>AVERAGE(F175:F274)</f>
        <v/>
      </c>
      <c r="K275" s="41">
        <f>STDEV(F255:F274)</f>
        <v/>
      </c>
      <c r="L275" s="41">
        <f>H275+2*K275</f>
        <v/>
      </c>
      <c r="M275" s="41">
        <f>H275-2*K275</f>
        <v/>
      </c>
      <c r="N275" s="41">
        <f>H275+1.5*K275</f>
        <v/>
      </c>
      <c r="O275" s="41">
        <f>H275-1.5*K275</f>
        <v/>
      </c>
      <c r="P275" s="26" t="n"/>
      <c r="Q275" s="42">
        <f>(H274-H245)/H245</f>
        <v/>
      </c>
      <c r="R275" s="43">
        <f>IF(Q275&gt;=0.1,1,IF(Q275&gt;-0.1,0,-1))</f>
        <v/>
      </c>
      <c r="S275" s="42">
        <f>(I275-I245)/I245</f>
        <v/>
      </c>
      <c r="T275" s="43">
        <f>IF(S275&gt;=0.05,1,IF(S275&gt;-0.05,0,-1))</f>
        <v/>
      </c>
      <c r="U275" s="42">
        <f>(J274-J245)/J245</f>
        <v/>
      </c>
      <c r="V275" s="43">
        <f>IF(U275&gt;=0.03,1,IF(U275&gt;-0.03,0,-1))</f>
        <v/>
      </c>
      <c r="W275" s="43">
        <f>R275+T275+V275</f>
        <v/>
      </c>
      <c r="Y275" s="44">
        <f>(H274-H95)/H95</f>
        <v/>
      </c>
      <c r="Z275" s="43">
        <f>IF(Y275&gt;=0.1,1,IF(Y275&gt;-0.1,0,-1))</f>
        <v/>
      </c>
      <c r="AA275" s="42">
        <f>(I274-I95)/I95</f>
        <v/>
      </c>
      <c r="AB275" s="43">
        <f>IF(AA275&gt;=0.05,1,IF(AA275&gt;-0.05,0,-1))</f>
        <v/>
      </c>
      <c r="AC275" s="39" t="n"/>
      <c r="AD275" s="43">
        <f>IF(AC275&gt;=0.03,1,IF(AC275&gt;-0.03,0,-1))</f>
        <v/>
      </c>
      <c r="AE275" s="43">
        <f>Z275+AB275+AD275</f>
        <v/>
      </c>
      <c r="AG275" s="39">
        <f>IF(H275&gt;I275,IF(I275&gt;J275,4,3),IF(H275&lt;J275,IF(I275&lt;J275,0,1),2))</f>
        <v/>
      </c>
      <c r="AI275" s="39">
        <f>IF(D275&gt;H275,3,IF(D275&gt;I275,2,IF(D275&gt;J275,1,0)))</f>
        <v/>
      </c>
      <c r="AK275" s="39">
        <f>IF(M275&gt;H275,3,IF(M275&gt;I275,2,IF(M275&gt;J275,1,0)))</f>
        <v/>
      </c>
      <c r="AM275" s="39">
        <f>IF(L275&gt;H275,3,IF(L275&gt;I275,2,IF(L275&gt;J275,1,0)))</f>
        <v/>
      </c>
      <c r="AO275" s="39">
        <f>IF(C274&gt;L274,2,IF(C274&gt;N274,1,0))</f>
        <v/>
      </c>
      <c r="AP275" s="39">
        <f>SUM(AO271:AO274)</f>
        <v/>
      </c>
      <c r="AQ275" s="39">
        <f>AQ274+1</f>
        <v/>
      </c>
      <c r="AR275" s="39">
        <f>IF(AP275&gt;0,AR274+1,0)</f>
        <v/>
      </c>
      <c r="AS275" s="39">
        <f>IF(AR276=0,AR275,0)</f>
        <v/>
      </c>
      <c r="AT275" s="41">
        <f>180/SUM(AS95:AS274)</f>
        <v/>
      </c>
      <c r="AU275" s="41">
        <f>STDEV(AT255:AT274)</f>
        <v/>
      </c>
      <c r="AV275" s="41">
        <f>AT275-AU275</f>
        <v/>
      </c>
      <c r="AW275" s="41">
        <f>AT275+AU275</f>
        <v/>
      </c>
      <c r="AY275" s="39">
        <f>IF(D274&lt;M274,-2,IF(D274&lt;O274,-1,0))</f>
        <v/>
      </c>
      <c r="AZ275" s="39">
        <f>SUM(AY271:AY274)</f>
        <v/>
      </c>
      <c r="BA275" s="39">
        <f>BA274+1</f>
        <v/>
      </c>
      <c r="BB275" s="39">
        <f>IF(AZ275&lt;0,BB274+1,0)</f>
        <v/>
      </c>
      <c r="BC275" s="39">
        <f>IF(BB276=0,BB275,0)</f>
        <v/>
      </c>
      <c r="BD275" s="41">
        <f>180/SUM(BC95:BC274)</f>
        <v/>
      </c>
      <c r="BE275" s="41">
        <f>STDEV(BD255:BD274)</f>
        <v/>
      </c>
      <c r="BF275" s="41">
        <f>BD275-BE275</f>
        <v/>
      </c>
      <c r="BG275" s="41">
        <f>BD275+BE275</f>
        <v/>
      </c>
    </row>
    <row r="276" ht="15" customHeight="1" s="27">
      <c r="B276" s="40" t="n">
        <v>42409</v>
      </c>
      <c r="C276" s="41" t="n">
        <v>14.99</v>
      </c>
      <c r="D276" s="41" t="n">
        <v>14.49</v>
      </c>
      <c r="E276" s="41" t="n">
        <v>14.78</v>
      </c>
      <c r="F276" s="41" t="n">
        <v>14.75</v>
      </c>
      <c r="G276" s="26" t="n"/>
      <c r="H276" s="41">
        <f>AVERAGE(F256:F275)</f>
        <v/>
      </c>
      <c r="I276" s="41">
        <f>AVERAGE(F227:F275)</f>
        <v/>
      </c>
      <c r="J276" s="41">
        <f>AVERAGE(F176:F275)</f>
        <v/>
      </c>
      <c r="K276" s="41">
        <f>STDEV(F256:F275)</f>
        <v/>
      </c>
      <c r="L276" s="41">
        <f>H276+2*K276</f>
        <v/>
      </c>
      <c r="M276" s="41">
        <f>H276-2*K276</f>
        <v/>
      </c>
      <c r="N276" s="41">
        <f>H276+1.5*K276</f>
        <v/>
      </c>
      <c r="O276" s="41">
        <f>H276-1.5*K276</f>
        <v/>
      </c>
      <c r="P276" s="26" t="n"/>
      <c r="Q276" s="42">
        <f>(H275-H246)/H246</f>
        <v/>
      </c>
      <c r="R276" s="43">
        <f>IF(Q276&gt;=0.1,1,IF(Q276&gt;-0.1,0,-1))</f>
        <v/>
      </c>
      <c r="S276" s="42">
        <f>(I276-I246)/I246</f>
        <v/>
      </c>
      <c r="T276" s="43">
        <f>IF(S276&gt;=0.05,1,IF(S276&gt;-0.05,0,-1))</f>
        <v/>
      </c>
      <c r="U276" s="42">
        <f>(J275-J246)/J246</f>
        <v/>
      </c>
      <c r="V276" s="43">
        <f>IF(U276&gt;=0.03,1,IF(U276&gt;-0.03,0,-1))</f>
        <v/>
      </c>
      <c r="W276" s="43">
        <f>R276+T276+V276</f>
        <v/>
      </c>
      <c r="Y276" s="44">
        <f>(H275-H96)/H96</f>
        <v/>
      </c>
      <c r="Z276" s="43">
        <f>IF(Y276&gt;=0.1,1,IF(Y276&gt;-0.1,0,-1))</f>
        <v/>
      </c>
      <c r="AA276" s="42">
        <f>(I275-I96)/I96</f>
        <v/>
      </c>
      <c r="AB276" s="43">
        <f>IF(AA276&gt;=0.05,1,IF(AA276&gt;-0.05,0,-1))</f>
        <v/>
      </c>
      <c r="AC276" s="39" t="n"/>
      <c r="AD276" s="43">
        <f>IF(AC276&gt;=0.03,1,IF(AC276&gt;-0.03,0,-1))</f>
        <v/>
      </c>
      <c r="AE276" s="43">
        <f>Z276+AB276+AD276</f>
        <v/>
      </c>
      <c r="AG276" s="39">
        <f>IF(H276&gt;I276,IF(I276&gt;J276,4,3),IF(H276&lt;J276,IF(I276&lt;J276,0,1),2))</f>
        <v/>
      </c>
      <c r="AI276" s="39">
        <f>IF(D276&gt;H276,3,IF(D276&gt;I276,2,IF(D276&gt;J276,1,0)))</f>
        <v/>
      </c>
      <c r="AK276" s="39">
        <f>IF(M276&gt;H276,3,IF(M276&gt;I276,2,IF(M276&gt;J276,1,0)))</f>
        <v/>
      </c>
      <c r="AM276" s="39">
        <f>IF(L276&gt;H276,3,IF(L276&gt;I276,2,IF(L276&gt;J276,1,0)))</f>
        <v/>
      </c>
      <c r="AO276" s="39">
        <f>IF(C275&gt;L275,2,IF(C275&gt;N275,1,0))</f>
        <v/>
      </c>
      <c r="AP276" s="39">
        <f>SUM(AO272:AO275)</f>
        <v/>
      </c>
      <c r="AQ276" s="39">
        <f>AQ275+1</f>
        <v/>
      </c>
      <c r="AR276" s="39">
        <f>IF(AP276&gt;0,AR275+1,0)</f>
        <v/>
      </c>
      <c r="AS276" s="39">
        <f>IF(AR277=0,AR276,0)</f>
        <v/>
      </c>
      <c r="AT276" s="41">
        <f>180/SUM(AS96:AS275)</f>
        <v/>
      </c>
      <c r="AU276" s="41">
        <f>STDEV(AT256:AT275)</f>
        <v/>
      </c>
      <c r="AV276" s="41">
        <f>AT276-AU276</f>
        <v/>
      </c>
      <c r="AW276" s="41">
        <f>AT276+AU276</f>
        <v/>
      </c>
      <c r="AY276" s="39">
        <f>IF(D275&lt;M275,-2,IF(D275&lt;O275,-1,0))</f>
        <v/>
      </c>
      <c r="AZ276" s="39">
        <f>SUM(AY272:AY275)</f>
        <v/>
      </c>
      <c r="BA276" s="39">
        <f>BA275+1</f>
        <v/>
      </c>
      <c r="BB276" s="39">
        <f>IF(AZ276&lt;0,BB275+1,0)</f>
        <v/>
      </c>
      <c r="BC276" s="39">
        <f>IF(BB277=0,BB276,0)</f>
        <v/>
      </c>
      <c r="BD276" s="41">
        <f>180/SUM(BC96:BC275)</f>
        <v/>
      </c>
      <c r="BE276" s="41">
        <f>STDEV(BD256:BD275)</f>
        <v/>
      </c>
      <c r="BF276" s="41">
        <f>BD276-BE276</f>
        <v/>
      </c>
      <c r="BG276" s="41">
        <f>BD276+BE276</f>
        <v/>
      </c>
    </row>
    <row r="277" ht="15" customHeight="1" s="27">
      <c r="B277" s="40" t="n">
        <v>42410</v>
      </c>
      <c r="C277" s="41" t="n">
        <v>15.22</v>
      </c>
      <c r="D277" s="41" t="n">
        <v>14.645</v>
      </c>
      <c r="E277" s="41" t="n">
        <v>14.955</v>
      </c>
      <c r="F277" s="41" t="n">
        <v>14.965</v>
      </c>
      <c r="G277" s="26" t="n"/>
      <c r="H277" s="41">
        <f>AVERAGE(F257:F276)</f>
        <v/>
      </c>
      <c r="I277" s="41">
        <f>AVERAGE(F228:F276)</f>
        <v/>
      </c>
      <c r="J277" s="41">
        <f>AVERAGE(F177:F276)</f>
        <v/>
      </c>
      <c r="K277" s="41">
        <f>STDEV(F257:F276)</f>
        <v/>
      </c>
      <c r="L277" s="41">
        <f>H277+2*K277</f>
        <v/>
      </c>
      <c r="M277" s="41">
        <f>H277-2*K277</f>
        <v/>
      </c>
      <c r="N277" s="41">
        <f>H277+1.5*K277</f>
        <v/>
      </c>
      <c r="O277" s="41">
        <f>H277-1.5*K277</f>
        <v/>
      </c>
      <c r="P277" s="26" t="n"/>
      <c r="Q277" s="42">
        <f>(H276-H247)/H247</f>
        <v/>
      </c>
      <c r="R277" s="43">
        <f>IF(Q277&gt;=0.1,1,IF(Q277&gt;-0.1,0,-1))</f>
        <v/>
      </c>
      <c r="S277" s="42">
        <f>(I277-I247)/I247</f>
        <v/>
      </c>
      <c r="T277" s="43">
        <f>IF(S277&gt;=0.05,1,IF(S277&gt;-0.05,0,-1))</f>
        <v/>
      </c>
      <c r="U277" s="42">
        <f>(J276-J247)/J247</f>
        <v/>
      </c>
      <c r="V277" s="43">
        <f>IF(U277&gt;=0.03,1,IF(U277&gt;-0.03,0,-1))</f>
        <v/>
      </c>
      <c r="W277" s="43">
        <f>R277+T277+V277</f>
        <v/>
      </c>
      <c r="Y277" s="44">
        <f>(H276-H97)/H97</f>
        <v/>
      </c>
      <c r="Z277" s="43">
        <f>IF(Y277&gt;=0.1,1,IF(Y277&gt;-0.1,0,-1))</f>
        <v/>
      </c>
      <c r="AA277" s="42">
        <f>(I276-I97)/I97</f>
        <v/>
      </c>
      <c r="AB277" s="43">
        <f>IF(AA277&gt;=0.05,1,IF(AA277&gt;-0.05,0,-1))</f>
        <v/>
      </c>
      <c r="AC277" s="39" t="n"/>
      <c r="AD277" s="43">
        <f>IF(AC277&gt;=0.03,1,IF(AC277&gt;-0.03,0,-1))</f>
        <v/>
      </c>
      <c r="AE277" s="43">
        <f>Z277+AB277+AD277</f>
        <v/>
      </c>
      <c r="AG277" s="39">
        <f>IF(H277&gt;I277,IF(I277&gt;J277,4,3),IF(H277&lt;J277,IF(I277&lt;J277,0,1),2))</f>
        <v/>
      </c>
      <c r="AI277" s="39">
        <f>IF(D277&gt;H277,3,IF(D277&gt;I277,2,IF(D277&gt;J277,1,0)))</f>
        <v/>
      </c>
      <c r="AK277" s="39">
        <f>IF(M277&gt;H277,3,IF(M277&gt;I277,2,IF(M277&gt;J277,1,0)))</f>
        <v/>
      </c>
      <c r="AM277" s="39">
        <f>IF(L277&gt;H277,3,IF(L277&gt;I277,2,IF(L277&gt;J277,1,0)))</f>
        <v/>
      </c>
      <c r="AO277" s="39">
        <f>IF(C276&gt;L276,2,IF(C276&gt;N276,1,0))</f>
        <v/>
      </c>
      <c r="AP277" s="39">
        <f>SUM(AO273:AO276)</f>
        <v/>
      </c>
      <c r="AQ277" s="39">
        <f>AQ276+1</f>
        <v/>
      </c>
      <c r="AR277" s="39">
        <f>IF(AP277&gt;0,AR276+1,0)</f>
        <v/>
      </c>
      <c r="AS277" s="39">
        <f>IF(AR278=0,AR277,0)</f>
        <v/>
      </c>
      <c r="AT277" s="41">
        <f>180/SUM(AS97:AS276)</f>
        <v/>
      </c>
      <c r="AU277" s="41">
        <f>STDEV(AT257:AT276)</f>
        <v/>
      </c>
      <c r="AV277" s="41">
        <f>AT277-AU277</f>
        <v/>
      </c>
      <c r="AW277" s="41">
        <f>AT277+AU277</f>
        <v/>
      </c>
      <c r="AY277" s="39">
        <f>IF(D276&lt;M276,-2,IF(D276&lt;O276,-1,0))</f>
        <v/>
      </c>
      <c r="AZ277" s="39">
        <f>SUM(AY273:AY276)</f>
        <v/>
      </c>
      <c r="BA277" s="39">
        <f>BA276+1</f>
        <v/>
      </c>
      <c r="BB277" s="39">
        <f>IF(AZ277&lt;0,BB276+1,0)</f>
        <v/>
      </c>
      <c r="BC277" s="39">
        <f>IF(BB278=0,BB277,0)</f>
        <v/>
      </c>
      <c r="BD277" s="41">
        <f>180/SUM(BC97:BC276)</f>
        <v/>
      </c>
      <c r="BE277" s="41">
        <f>STDEV(BD257:BD276)</f>
        <v/>
      </c>
      <c r="BF277" s="41">
        <f>BD277-BE277</f>
        <v/>
      </c>
      <c r="BG277" s="41">
        <f>BD277+BE277</f>
        <v/>
      </c>
    </row>
    <row r="278" ht="15" customHeight="1" s="27">
      <c r="B278" s="40" t="n">
        <v>42411</v>
      </c>
      <c r="C278" s="41" t="n">
        <v>14.88</v>
      </c>
      <c r="D278" s="41" t="n">
        <v>14.47</v>
      </c>
      <c r="E278" s="41" t="n">
        <v>14.79</v>
      </c>
      <c r="F278" s="41" t="n">
        <v>14.64</v>
      </c>
      <c r="G278" s="26" t="n"/>
      <c r="H278" s="41">
        <f>AVERAGE(F258:F277)</f>
        <v/>
      </c>
      <c r="I278" s="41">
        <f>AVERAGE(F229:F277)</f>
        <v/>
      </c>
      <c r="J278" s="41">
        <f>AVERAGE(F178:F277)</f>
        <v/>
      </c>
      <c r="K278" s="41">
        <f>STDEV(F258:F277)</f>
        <v/>
      </c>
      <c r="L278" s="41">
        <f>H278+2*K278</f>
        <v/>
      </c>
      <c r="M278" s="41">
        <f>H278-2*K278</f>
        <v/>
      </c>
      <c r="N278" s="41">
        <f>H278+1.5*K278</f>
        <v/>
      </c>
      <c r="O278" s="41">
        <f>H278-1.5*K278</f>
        <v/>
      </c>
      <c r="P278" s="26" t="n"/>
      <c r="Q278" s="42">
        <f>(H277-H248)/H248</f>
        <v/>
      </c>
      <c r="R278" s="43">
        <f>IF(Q278&gt;=0.1,1,IF(Q278&gt;-0.1,0,-1))</f>
        <v/>
      </c>
      <c r="S278" s="42">
        <f>(I278-I248)/I248</f>
        <v/>
      </c>
      <c r="T278" s="43">
        <f>IF(S278&gt;=0.05,1,IF(S278&gt;-0.05,0,-1))</f>
        <v/>
      </c>
      <c r="U278" s="42">
        <f>(J277-J248)/J248</f>
        <v/>
      </c>
      <c r="V278" s="43">
        <f>IF(U278&gt;=0.03,1,IF(U278&gt;-0.03,0,-1))</f>
        <v/>
      </c>
      <c r="W278" s="43">
        <f>R278+T278+V278</f>
        <v/>
      </c>
      <c r="Y278" s="44">
        <f>(H277-H98)/H98</f>
        <v/>
      </c>
      <c r="Z278" s="43">
        <f>IF(Y278&gt;=0.1,1,IF(Y278&gt;-0.1,0,-1))</f>
        <v/>
      </c>
      <c r="AA278" s="42">
        <f>(I277-I98)/I98</f>
        <v/>
      </c>
      <c r="AB278" s="43">
        <f>IF(AA278&gt;=0.05,1,IF(AA278&gt;-0.05,0,-1))</f>
        <v/>
      </c>
      <c r="AC278" s="39" t="n"/>
      <c r="AD278" s="43">
        <f>IF(AC278&gt;=0.03,1,IF(AC278&gt;-0.03,0,-1))</f>
        <v/>
      </c>
      <c r="AE278" s="43">
        <f>Z278+AB278+AD278</f>
        <v/>
      </c>
      <c r="AG278" s="39">
        <f>IF(H278&gt;I278,IF(I278&gt;J278,4,3),IF(H278&lt;J278,IF(I278&lt;J278,0,1),2))</f>
        <v/>
      </c>
      <c r="AI278" s="39">
        <f>IF(D278&gt;H278,3,IF(D278&gt;I278,2,IF(D278&gt;J278,1,0)))</f>
        <v/>
      </c>
      <c r="AK278" s="39">
        <f>IF(M278&gt;H278,3,IF(M278&gt;I278,2,IF(M278&gt;J278,1,0)))</f>
        <v/>
      </c>
      <c r="AM278" s="39">
        <f>IF(L278&gt;H278,3,IF(L278&gt;I278,2,IF(L278&gt;J278,1,0)))</f>
        <v/>
      </c>
      <c r="AO278" s="39">
        <f>IF(C277&gt;L277,2,IF(C277&gt;N277,1,0))</f>
        <v/>
      </c>
      <c r="AP278" s="39">
        <f>SUM(AO274:AO277)</f>
        <v/>
      </c>
      <c r="AQ278" s="39">
        <f>AQ277+1</f>
        <v/>
      </c>
      <c r="AR278" s="39">
        <f>IF(AP278&gt;0,AR277+1,0)</f>
        <v/>
      </c>
      <c r="AS278" s="39">
        <f>IF(AR279=0,AR278,0)</f>
        <v/>
      </c>
      <c r="AT278" s="41">
        <f>180/SUM(AS98:AS277)</f>
        <v/>
      </c>
      <c r="AU278" s="41">
        <f>STDEV(AT258:AT277)</f>
        <v/>
      </c>
      <c r="AV278" s="41">
        <f>AT278-AU278</f>
        <v/>
      </c>
      <c r="AW278" s="41">
        <f>AT278+AU278</f>
        <v/>
      </c>
      <c r="AY278" s="39">
        <f>IF(D277&lt;M277,-2,IF(D277&lt;O277,-1,0))</f>
        <v/>
      </c>
      <c r="AZ278" s="39">
        <f>SUM(AY274:AY277)</f>
        <v/>
      </c>
      <c r="BA278" s="39">
        <f>BA277+1</f>
        <v/>
      </c>
      <c r="BB278" s="39">
        <f>IF(AZ278&lt;0,BB277+1,0)</f>
        <v/>
      </c>
      <c r="BC278" s="39">
        <f>IF(BB279=0,BB278,0)</f>
        <v/>
      </c>
      <c r="BD278" s="41">
        <f>180/SUM(BC98:BC277)</f>
        <v/>
      </c>
      <c r="BE278" s="41">
        <f>STDEV(BD258:BD277)</f>
        <v/>
      </c>
      <c r="BF278" s="41">
        <f>BD278-BE278</f>
        <v/>
      </c>
      <c r="BG278" s="41">
        <f>BD278+BE278</f>
        <v/>
      </c>
    </row>
    <row r="279" ht="15" customHeight="1" s="27">
      <c r="B279" s="40" t="n">
        <v>42412</v>
      </c>
      <c r="C279" s="41" t="n">
        <v>14.91</v>
      </c>
      <c r="D279" s="41" t="n">
        <v>14.615</v>
      </c>
      <c r="E279" s="41" t="n">
        <v>14.71</v>
      </c>
      <c r="F279" s="41" t="n">
        <v>14.895</v>
      </c>
      <c r="G279" s="26" t="n"/>
      <c r="H279" s="41">
        <f>AVERAGE(F259:F278)</f>
        <v/>
      </c>
      <c r="I279" s="41">
        <f>AVERAGE(F230:F278)</f>
        <v/>
      </c>
      <c r="J279" s="41">
        <f>AVERAGE(F179:F278)</f>
        <v/>
      </c>
      <c r="K279" s="41">
        <f>STDEV(F259:F278)</f>
        <v/>
      </c>
      <c r="L279" s="41">
        <f>H279+2*K279</f>
        <v/>
      </c>
      <c r="M279" s="41">
        <f>H279-2*K279</f>
        <v/>
      </c>
      <c r="N279" s="41">
        <f>H279+1.5*K279</f>
        <v/>
      </c>
      <c r="O279" s="41">
        <f>H279-1.5*K279</f>
        <v/>
      </c>
      <c r="P279" s="26" t="n"/>
      <c r="Q279" s="42">
        <f>(H278-H249)/H249</f>
        <v/>
      </c>
      <c r="R279" s="43">
        <f>IF(Q279&gt;=0.1,1,IF(Q279&gt;-0.1,0,-1))</f>
        <v/>
      </c>
      <c r="S279" s="42">
        <f>(I279-I249)/I249</f>
        <v/>
      </c>
      <c r="T279" s="43">
        <f>IF(S279&gt;=0.05,1,IF(S279&gt;-0.05,0,-1))</f>
        <v/>
      </c>
      <c r="U279" s="42">
        <f>(J278-J249)/J249</f>
        <v/>
      </c>
      <c r="V279" s="43">
        <f>IF(U279&gt;=0.03,1,IF(U279&gt;-0.03,0,-1))</f>
        <v/>
      </c>
      <c r="W279" s="43">
        <f>R279+T279+V279</f>
        <v/>
      </c>
      <c r="Y279" s="44">
        <f>(H278-H99)/H99</f>
        <v/>
      </c>
      <c r="Z279" s="43">
        <f>IF(Y279&gt;=0.1,1,IF(Y279&gt;-0.1,0,-1))</f>
        <v/>
      </c>
      <c r="AA279" s="42">
        <f>(I278-I99)/I99</f>
        <v/>
      </c>
      <c r="AB279" s="43">
        <f>IF(AA279&gt;=0.05,1,IF(AA279&gt;-0.05,0,-1))</f>
        <v/>
      </c>
      <c r="AC279" s="39" t="n"/>
      <c r="AD279" s="43">
        <f>IF(AC279&gt;=0.03,1,IF(AC279&gt;-0.03,0,-1))</f>
        <v/>
      </c>
      <c r="AE279" s="43">
        <f>Z279+AB279+AD279</f>
        <v/>
      </c>
      <c r="AG279" s="39">
        <f>IF(H279&gt;I279,IF(I279&gt;J279,4,3),IF(H279&lt;J279,IF(I279&lt;J279,0,1),2))</f>
        <v/>
      </c>
      <c r="AI279" s="39">
        <f>IF(D279&gt;H279,3,IF(D279&gt;I279,2,IF(D279&gt;J279,1,0)))</f>
        <v/>
      </c>
      <c r="AK279" s="39">
        <f>IF(M279&gt;H279,3,IF(M279&gt;I279,2,IF(M279&gt;J279,1,0)))</f>
        <v/>
      </c>
      <c r="AM279" s="39">
        <f>IF(L279&gt;H279,3,IF(L279&gt;I279,2,IF(L279&gt;J279,1,0)))</f>
        <v/>
      </c>
      <c r="AO279" s="39">
        <f>IF(C278&gt;L278,2,IF(C278&gt;N278,1,0))</f>
        <v/>
      </c>
      <c r="AP279" s="39">
        <f>SUM(AO275:AO278)</f>
        <v/>
      </c>
      <c r="AQ279" s="39">
        <f>AQ278+1</f>
        <v/>
      </c>
      <c r="AR279" s="39">
        <f>IF(AP279&gt;0,AR278+1,0)</f>
        <v/>
      </c>
      <c r="AS279" s="39">
        <f>IF(AR280=0,AR279,0)</f>
        <v/>
      </c>
      <c r="AT279" s="41">
        <f>180/SUM(AS99:AS278)</f>
        <v/>
      </c>
      <c r="AU279" s="41">
        <f>STDEV(AT259:AT278)</f>
        <v/>
      </c>
      <c r="AV279" s="41">
        <f>AT279-AU279</f>
        <v/>
      </c>
      <c r="AW279" s="41">
        <f>AT279+AU279</f>
        <v/>
      </c>
      <c r="AY279" s="39">
        <f>IF(D278&lt;M278,-2,IF(D278&lt;O278,-1,0))</f>
        <v/>
      </c>
      <c r="AZ279" s="39">
        <f>SUM(AY275:AY278)</f>
        <v/>
      </c>
      <c r="BA279" s="39">
        <f>BA278+1</f>
        <v/>
      </c>
      <c r="BB279" s="39">
        <f>IF(AZ279&lt;0,BB278+1,0)</f>
        <v/>
      </c>
      <c r="BC279" s="39">
        <f>IF(BB280=0,BB279,0)</f>
        <v/>
      </c>
      <c r="BD279" s="41">
        <f>180/SUM(BC99:BC278)</f>
        <v/>
      </c>
      <c r="BE279" s="41">
        <f>STDEV(BD259:BD278)</f>
        <v/>
      </c>
      <c r="BF279" s="41">
        <f>BD279-BE279</f>
        <v/>
      </c>
      <c r="BG279" s="41">
        <f>BD279+BE279</f>
        <v/>
      </c>
    </row>
    <row r="280" ht="15" customHeight="1" s="27">
      <c r="B280" s="40" t="n">
        <v>42415</v>
      </c>
      <c r="C280" s="41" t="n">
        <v>15.545</v>
      </c>
      <c r="D280" s="41" t="n">
        <v>15.25</v>
      </c>
      <c r="E280" s="41" t="n">
        <v>15.445</v>
      </c>
      <c r="F280" s="41" t="n">
        <v>15.36</v>
      </c>
      <c r="G280" s="26" t="n"/>
      <c r="H280" s="41">
        <f>AVERAGE(F260:F279)</f>
        <v/>
      </c>
      <c r="I280" s="41">
        <f>AVERAGE(F231:F279)</f>
        <v/>
      </c>
      <c r="J280" s="41">
        <f>AVERAGE(F180:F279)</f>
        <v/>
      </c>
      <c r="K280" s="41">
        <f>STDEV(F260:F279)</f>
        <v/>
      </c>
      <c r="L280" s="41">
        <f>H280+2*K280</f>
        <v/>
      </c>
      <c r="M280" s="41">
        <f>H280-2*K280</f>
        <v/>
      </c>
      <c r="N280" s="41">
        <f>H280+1.5*K280</f>
        <v/>
      </c>
      <c r="O280" s="41">
        <f>H280-1.5*K280</f>
        <v/>
      </c>
      <c r="P280" s="26" t="n"/>
      <c r="Q280" s="42">
        <f>(H279-H250)/H250</f>
        <v/>
      </c>
      <c r="R280" s="43">
        <f>IF(Q280&gt;=0.1,1,IF(Q280&gt;-0.1,0,-1))</f>
        <v/>
      </c>
      <c r="S280" s="42">
        <f>(I280-I250)/I250</f>
        <v/>
      </c>
      <c r="T280" s="43">
        <f>IF(S280&gt;=0.05,1,IF(S280&gt;-0.05,0,-1))</f>
        <v/>
      </c>
      <c r="U280" s="42">
        <f>(J279-J250)/J250</f>
        <v/>
      </c>
      <c r="V280" s="43">
        <f>IF(U280&gt;=0.03,1,IF(U280&gt;-0.03,0,-1))</f>
        <v/>
      </c>
      <c r="W280" s="43">
        <f>R280+T280+V280</f>
        <v/>
      </c>
      <c r="Y280" s="44">
        <f>(H279-H100)/H100</f>
        <v/>
      </c>
      <c r="Z280" s="43">
        <f>IF(Y280&gt;=0.1,1,IF(Y280&gt;-0.1,0,-1))</f>
        <v/>
      </c>
      <c r="AA280" s="42">
        <f>(I279-I100)/I100</f>
        <v/>
      </c>
      <c r="AB280" s="43">
        <f>IF(AA280&gt;=0.05,1,IF(AA280&gt;-0.05,0,-1))</f>
        <v/>
      </c>
      <c r="AC280" s="39" t="n"/>
      <c r="AD280" s="43">
        <f>IF(AC280&gt;=0.03,1,IF(AC280&gt;-0.03,0,-1))</f>
        <v/>
      </c>
      <c r="AE280" s="43">
        <f>Z280+AB280+AD280</f>
        <v/>
      </c>
      <c r="AG280" s="39">
        <f>IF(H280&gt;I280,IF(I280&gt;J280,4,3),IF(H280&lt;J280,IF(I280&lt;J280,0,1),2))</f>
        <v/>
      </c>
      <c r="AI280" s="39">
        <f>IF(D280&gt;H280,3,IF(D280&gt;I280,2,IF(D280&gt;J280,1,0)))</f>
        <v/>
      </c>
      <c r="AK280" s="39">
        <f>IF(M280&gt;H280,3,IF(M280&gt;I280,2,IF(M280&gt;J280,1,0)))</f>
        <v/>
      </c>
      <c r="AM280" s="39">
        <f>IF(L280&gt;H280,3,IF(L280&gt;I280,2,IF(L280&gt;J280,1,0)))</f>
        <v/>
      </c>
      <c r="AO280" s="39">
        <f>IF(C279&gt;L279,2,IF(C279&gt;N279,1,0))</f>
        <v/>
      </c>
      <c r="AP280" s="39">
        <f>SUM(AO276:AO279)</f>
        <v/>
      </c>
      <c r="AQ280" s="39">
        <f>AQ279+1</f>
        <v/>
      </c>
      <c r="AR280" s="39">
        <f>IF(AP280&gt;0,AR279+1,0)</f>
        <v/>
      </c>
      <c r="AS280" s="39">
        <f>IF(AR281=0,AR280,0)</f>
        <v/>
      </c>
      <c r="AT280" s="41">
        <f>180/SUM(AS100:AS279)</f>
        <v/>
      </c>
      <c r="AU280" s="41">
        <f>STDEV(AT260:AT279)</f>
        <v/>
      </c>
      <c r="AV280" s="41">
        <f>AT280-AU280</f>
        <v/>
      </c>
      <c r="AW280" s="41">
        <f>AT280+AU280</f>
        <v/>
      </c>
      <c r="AY280" s="39">
        <f>IF(D279&lt;M279,-2,IF(D279&lt;O279,-1,0))</f>
        <v/>
      </c>
      <c r="AZ280" s="39">
        <f>SUM(AY276:AY279)</f>
        <v/>
      </c>
      <c r="BA280" s="39">
        <f>BA279+1</f>
        <v/>
      </c>
      <c r="BB280" s="39">
        <f>IF(AZ280&lt;0,BB279+1,0)</f>
        <v/>
      </c>
      <c r="BC280" s="39">
        <f>IF(BB281=0,BB280,0)</f>
        <v/>
      </c>
      <c r="BD280" s="41">
        <f>180/SUM(BC100:BC279)</f>
        <v/>
      </c>
      <c r="BE280" s="41">
        <f>STDEV(BD260:BD279)</f>
        <v/>
      </c>
      <c r="BF280" s="41">
        <f>BD280-BE280</f>
        <v/>
      </c>
      <c r="BG280" s="41">
        <f>BD280+BE280</f>
        <v/>
      </c>
    </row>
    <row r="281" ht="15" customHeight="1" s="27">
      <c r="B281" s="40" t="n">
        <v>42416</v>
      </c>
      <c r="C281" s="41" t="n">
        <v>15.665</v>
      </c>
      <c r="D281" s="41" t="n">
        <v>15.275</v>
      </c>
      <c r="E281" s="41" t="n">
        <v>15.66</v>
      </c>
      <c r="F281" s="41" t="n">
        <v>15.38</v>
      </c>
      <c r="G281" s="26" t="n"/>
      <c r="H281" s="41">
        <f>AVERAGE(F261:F280)</f>
        <v/>
      </c>
      <c r="I281" s="41">
        <f>AVERAGE(F232:F280)</f>
        <v/>
      </c>
      <c r="J281" s="41">
        <f>AVERAGE(F181:F280)</f>
        <v/>
      </c>
      <c r="K281" s="41">
        <f>STDEV(F261:F280)</f>
        <v/>
      </c>
      <c r="L281" s="41">
        <f>H281+2*K281</f>
        <v/>
      </c>
      <c r="M281" s="41">
        <f>H281-2*K281</f>
        <v/>
      </c>
      <c r="N281" s="41">
        <f>H281+1.5*K281</f>
        <v/>
      </c>
      <c r="O281" s="41">
        <f>H281-1.5*K281</f>
        <v/>
      </c>
      <c r="P281" s="26" t="n"/>
      <c r="Q281" s="42">
        <f>(H280-H251)/H251</f>
        <v/>
      </c>
      <c r="R281" s="43">
        <f>IF(Q281&gt;=0.1,1,IF(Q281&gt;-0.1,0,-1))</f>
        <v/>
      </c>
      <c r="S281" s="42">
        <f>(I281-I251)/I251</f>
        <v/>
      </c>
      <c r="T281" s="43">
        <f>IF(S281&gt;=0.05,1,IF(S281&gt;-0.05,0,-1))</f>
        <v/>
      </c>
      <c r="U281" s="42">
        <f>(J280-J251)/J251</f>
        <v/>
      </c>
      <c r="V281" s="43">
        <f>IF(U281&gt;=0.03,1,IF(U281&gt;-0.03,0,-1))</f>
        <v/>
      </c>
      <c r="W281" s="43">
        <f>R281+T281+V281</f>
        <v/>
      </c>
      <c r="Y281" s="44">
        <f>(H280-H101)/H101</f>
        <v/>
      </c>
      <c r="Z281" s="43">
        <f>IF(Y281&gt;=0.1,1,IF(Y281&gt;-0.1,0,-1))</f>
        <v/>
      </c>
      <c r="AA281" s="42">
        <f>(I280-I101)/I101</f>
        <v/>
      </c>
      <c r="AB281" s="43">
        <f>IF(AA281&gt;=0.05,1,IF(AA281&gt;-0.05,0,-1))</f>
        <v/>
      </c>
      <c r="AC281" s="39" t="n"/>
      <c r="AD281" s="43">
        <f>IF(AC281&gt;=0.03,1,IF(AC281&gt;-0.03,0,-1))</f>
        <v/>
      </c>
      <c r="AE281" s="43">
        <f>Z281+AB281+AD281</f>
        <v/>
      </c>
      <c r="AG281" s="39">
        <f>IF(H281&gt;I281,IF(I281&gt;J281,4,3),IF(H281&lt;J281,IF(I281&lt;J281,0,1),2))</f>
        <v/>
      </c>
      <c r="AI281" s="39">
        <f>IF(D281&gt;H281,3,IF(D281&gt;I281,2,IF(D281&gt;J281,1,0)))</f>
        <v/>
      </c>
      <c r="AK281" s="39">
        <f>IF(M281&gt;H281,3,IF(M281&gt;I281,2,IF(M281&gt;J281,1,0)))</f>
        <v/>
      </c>
      <c r="AM281" s="39">
        <f>IF(L281&gt;H281,3,IF(L281&gt;I281,2,IF(L281&gt;J281,1,0)))</f>
        <v/>
      </c>
      <c r="AO281" s="39">
        <f>IF(C280&gt;L280,2,IF(C280&gt;N280,1,0))</f>
        <v/>
      </c>
      <c r="AP281" s="39">
        <f>SUM(AO277:AO280)</f>
        <v/>
      </c>
      <c r="AQ281" s="39">
        <f>AQ280+1</f>
        <v/>
      </c>
      <c r="AR281" s="39">
        <f>IF(AP281&gt;0,AR280+1,0)</f>
        <v/>
      </c>
      <c r="AS281" s="39">
        <f>IF(AR282=0,AR281,0)</f>
        <v/>
      </c>
      <c r="AT281" s="41">
        <f>180/SUM(AS101:AS280)</f>
        <v/>
      </c>
      <c r="AU281" s="41">
        <f>STDEV(AT261:AT280)</f>
        <v/>
      </c>
      <c r="AV281" s="41">
        <f>AT281-AU281</f>
        <v/>
      </c>
      <c r="AW281" s="41">
        <f>AT281+AU281</f>
        <v/>
      </c>
      <c r="AY281" s="39">
        <f>IF(D280&lt;M280,-2,IF(D280&lt;O280,-1,0))</f>
        <v/>
      </c>
      <c r="AZ281" s="39">
        <f>SUM(AY277:AY280)</f>
        <v/>
      </c>
      <c r="BA281" s="39">
        <f>BA280+1</f>
        <v/>
      </c>
      <c r="BB281" s="39">
        <f>IF(AZ281&lt;0,BB280+1,0)</f>
        <v/>
      </c>
      <c r="BC281" s="39">
        <f>IF(BB282=0,BB281,0)</f>
        <v/>
      </c>
      <c r="BD281" s="41">
        <f>180/SUM(BC101:BC280)</f>
        <v/>
      </c>
      <c r="BE281" s="41">
        <f>STDEV(BD261:BD280)</f>
        <v/>
      </c>
      <c r="BF281" s="41">
        <f>BD281-BE281</f>
        <v/>
      </c>
      <c r="BG281" s="41">
        <f>BD281+BE281</f>
        <v/>
      </c>
    </row>
    <row r="282" ht="15" customHeight="1" s="27">
      <c r="B282" s="40" t="n">
        <v>42417</v>
      </c>
      <c r="C282" s="41" t="n">
        <v>15.78</v>
      </c>
      <c r="D282" s="41" t="n">
        <v>15.4</v>
      </c>
      <c r="E282" s="41" t="n">
        <v>15.455</v>
      </c>
      <c r="F282" s="41" t="n">
        <v>15.71</v>
      </c>
      <c r="G282" s="26" t="n"/>
      <c r="H282" s="41">
        <f>AVERAGE(F262:F281)</f>
        <v/>
      </c>
      <c r="I282" s="41">
        <f>AVERAGE(F233:F281)</f>
        <v/>
      </c>
      <c r="J282" s="41">
        <f>AVERAGE(F182:F281)</f>
        <v/>
      </c>
      <c r="K282" s="41">
        <f>STDEV(F262:F281)</f>
        <v/>
      </c>
      <c r="L282" s="41">
        <f>H282+2*K282</f>
        <v/>
      </c>
      <c r="M282" s="41">
        <f>H282-2*K282</f>
        <v/>
      </c>
      <c r="N282" s="41">
        <f>H282+1.5*K282</f>
        <v/>
      </c>
      <c r="O282" s="41">
        <f>H282-1.5*K282</f>
        <v/>
      </c>
      <c r="P282" s="26" t="n"/>
      <c r="Q282" s="42">
        <f>(H281-H252)/H252</f>
        <v/>
      </c>
      <c r="R282" s="43">
        <f>IF(Q282&gt;=0.1,1,IF(Q282&gt;-0.1,0,-1))</f>
        <v/>
      </c>
      <c r="S282" s="42">
        <f>(I282-I252)/I252</f>
        <v/>
      </c>
      <c r="T282" s="43">
        <f>IF(S282&gt;=0.05,1,IF(S282&gt;-0.05,0,-1))</f>
        <v/>
      </c>
      <c r="U282" s="42">
        <f>(J281-J252)/J252</f>
        <v/>
      </c>
      <c r="V282" s="43">
        <f>IF(U282&gt;=0.03,1,IF(U282&gt;-0.03,0,-1))</f>
        <v/>
      </c>
      <c r="W282" s="43">
        <f>R282+T282+V282</f>
        <v/>
      </c>
      <c r="Y282" s="44">
        <f>(H281-H102)/H102</f>
        <v/>
      </c>
      <c r="Z282" s="43">
        <f>IF(Y282&gt;=0.1,1,IF(Y282&gt;-0.1,0,-1))</f>
        <v/>
      </c>
      <c r="AA282" s="42">
        <f>(I281-I102)/I102</f>
        <v/>
      </c>
      <c r="AB282" s="43">
        <f>IF(AA282&gt;=0.05,1,IF(AA282&gt;-0.05,0,-1))</f>
        <v/>
      </c>
      <c r="AC282" s="39" t="n"/>
      <c r="AD282" s="43">
        <f>IF(AC282&gt;=0.03,1,IF(AC282&gt;-0.03,0,-1))</f>
        <v/>
      </c>
      <c r="AE282" s="43">
        <f>Z282+AB282+AD282</f>
        <v/>
      </c>
      <c r="AG282" s="39">
        <f>IF(H282&gt;I282,IF(I282&gt;J282,4,3),IF(H282&lt;J282,IF(I282&lt;J282,0,1),2))</f>
        <v/>
      </c>
      <c r="AI282" s="39">
        <f>IF(D282&gt;H282,3,IF(D282&gt;I282,2,IF(D282&gt;J282,1,0)))</f>
        <v/>
      </c>
      <c r="AK282" s="39">
        <f>IF(M282&gt;H282,3,IF(M282&gt;I282,2,IF(M282&gt;J282,1,0)))</f>
        <v/>
      </c>
      <c r="AM282" s="39">
        <f>IF(L282&gt;H282,3,IF(L282&gt;I282,2,IF(L282&gt;J282,1,0)))</f>
        <v/>
      </c>
      <c r="AO282" s="39">
        <f>IF(C281&gt;L281,2,IF(C281&gt;N281,1,0))</f>
        <v/>
      </c>
      <c r="AP282" s="39">
        <f>SUM(AO278:AO281)</f>
        <v/>
      </c>
      <c r="AQ282" s="39">
        <f>AQ281+1</f>
        <v/>
      </c>
      <c r="AR282" s="39">
        <f>IF(AP282&gt;0,AR281+1,0)</f>
        <v/>
      </c>
      <c r="AS282" s="39">
        <f>IF(AR283=0,AR282,0)</f>
        <v/>
      </c>
      <c r="AT282" s="41">
        <f>180/SUM(AS102:AS281)</f>
        <v/>
      </c>
      <c r="AU282" s="41">
        <f>STDEV(AT262:AT281)</f>
        <v/>
      </c>
      <c r="AV282" s="41">
        <f>AT282-AU282</f>
        <v/>
      </c>
      <c r="AW282" s="41">
        <f>AT282+AU282</f>
        <v/>
      </c>
      <c r="AY282" s="39">
        <f>IF(D281&lt;M281,-2,IF(D281&lt;O281,-1,0))</f>
        <v/>
      </c>
      <c r="AZ282" s="39">
        <f>SUM(AY278:AY281)</f>
        <v/>
      </c>
      <c r="BA282" s="39">
        <f>BA281+1</f>
        <v/>
      </c>
      <c r="BB282" s="39">
        <f>IF(AZ282&lt;0,BB281+1,0)</f>
        <v/>
      </c>
      <c r="BC282" s="39">
        <f>IF(BB283=0,BB282,0)</f>
        <v/>
      </c>
      <c r="BD282" s="41">
        <f>180/SUM(BC102:BC281)</f>
        <v/>
      </c>
      <c r="BE282" s="41">
        <f>STDEV(BD262:BD281)</f>
        <v/>
      </c>
      <c r="BF282" s="41">
        <f>BD282-BE282</f>
        <v/>
      </c>
      <c r="BG282" s="41">
        <f>BD282+BE282</f>
        <v/>
      </c>
    </row>
    <row r="283" ht="15" customHeight="1" s="27">
      <c r="B283" s="40" t="n">
        <v>42418</v>
      </c>
      <c r="C283" s="41" t="n">
        <v>16.065</v>
      </c>
      <c r="D283" s="41" t="n">
        <v>15.76</v>
      </c>
      <c r="E283" s="41" t="n">
        <v>15.86</v>
      </c>
      <c r="F283" s="41" t="n">
        <v>15.99</v>
      </c>
      <c r="G283" s="26" t="n"/>
      <c r="H283" s="41">
        <f>AVERAGE(F263:F282)</f>
        <v/>
      </c>
      <c r="I283" s="41">
        <f>AVERAGE(F234:F282)</f>
        <v/>
      </c>
      <c r="J283" s="41">
        <f>AVERAGE(F183:F282)</f>
        <v/>
      </c>
      <c r="K283" s="41">
        <f>STDEV(F263:F282)</f>
        <v/>
      </c>
      <c r="L283" s="41">
        <f>H283+2*K283</f>
        <v/>
      </c>
      <c r="M283" s="41">
        <f>H283-2*K283</f>
        <v/>
      </c>
      <c r="N283" s="41">
        <f>H283+1.5*K283</f>
        <v/>
      </c>
      <c r="O283" s="41">
        <f>H283-1.5*K283</f>
        <v/>
      </c>
      <c r="P283" s="26" t="n"/>
      <c r="Q283" s="42">
        <f>(H282-H253)/H253</f>
        <v/>
      </c>
      <c r="R283" s="43">
        <f>IF(Q283&gt;=0.1,1,IF(Q283&gt;-0.1,0,-1))</f>
        <v/>
      </c>
      <c r="S283" s="42">
        <f>(I283-I253)/I253</f>
        <v/>
      </c>
      <c r="T283" s="43">
        <f>IF(S283&gt;=0.05,1,IF(S283&gt;-0.05,0,-1))</f>
        <v/>
      </c>
      <c r="U283" s="42">
        <f>(J282-J253)/J253</f>
        <v/>
      </c>
      <c r="V283" s="43">
        <f>IF(U283&gt;=0.03,1,IF(U283&gt;-0.03,0,-1))</f>
        <v/>
      </c>
      <c r="W283" s="43">
        <f>R283+T283+V283</f>
        <v/>
      </c>
      <c r="Y283" s="44">
        <f>(H282-H103)/H103</f>
        <v/>
      </c>
      <c r="Z283" s="43">
        <f>IF(Y283&gt;=0.1,1,IF(Y283&gt;-0.1,0,-1))</f>
        <v/>
      </c>
      <c r="AA283" s="42">
        <f>(I282-I103)/I103</f>
        <v/>
      </c>
      <c r="AB283" s="43">
        <f>IF(AA283&gt;=0.05,1,IF(AA283&gt;-0.05,0,-1))</f>
        <v/>
      </c>
      <c r="AC283" s="39" t="n"/>
      <c r="AD283" s="43">
        <f>IF(AC283&gt;=0.03,1,IF(AC283&gt;-0.03,0,-1))</f>
        <v/>
      </c>
      <c r="AE283" s="43">
        <f>Z283+AB283+AD283</f>
        <v/>
      </c>
      <c r="AG283" s="39">
        <f>IF(H283&gt;I283,IF(I283&gt;J283,4,3),IF(H283&lt;J283,IF(I283&lt;J283,0,1),2))</f>
        <v/>
      </c>
      <c r="AI283" s="39">
        <f>IF(D283&gt;H283,3,IF(D283&gt;I283,2,IF(D283&gt;J283,1,0)))</f>
        <v/>
      </c>
      <c r="AK283" s="39">
        <f>IF(M283&gt;H283,3,IF(M283&gt;I283,2,IF(M283&gt;J283,1,0)))</f>
        <v/>
      </c>
      <c r="AM283" s="39">
        <f>IF(L283&gt;H283,3,IF(L283&gt;I283,2,IF(L283&gt;J283,1,0)))</f>
        <v/>
      </c>
      <c r="AO283" s="39">
        <f>IF(C282&gt;L282,2,IF(C282&gt;N282,1,0))</f>
        <v/>
      </c>
      <c r="AP283" s="39">
        <f>SUM(AO279:AO282)</f>
        <v/>
      </c>
      <c r="AQ283" s="39">
        <f>AQ282+1</f>
        <v/>
      </c>
      <c r="AR283" s="39">
        <f>IF(AP283&gt;0,AR282+1,0)</f>
        <v/>
      </c>
      <c r="AS283" s="39">
        <f>IF(AR284=0,AR283,0)</f>
        <v/>
      </c>
      <c r="AT283" s="41">
        <f>180/SUM(AS103:AS282)</f>
        <v/>
      </c>
      <c r="AU283" s="41">
        <f>STDEV(AT263:AT282)</f>
        <v/>
      </c>
      <c r="AV283" s="41">
        <f>AT283-AU283</f>
        <v/>
      </c>
      <c r="AW283" s="41">
        <f>AT283+AU283</f>
        <v/>
      </c>
      <c r="AY283" s="39">
        <f>IF(D282&lt;M282,-2,IF(D282&lt;O282,-1,0))</f>
        <v/>
      </c>
      <c r="AZ283" s="39">
        <f>SUM(AY279:AY282)</f>
        <v/>
      </c>
      <c r="BA283" s="39">
        <f>BA282+1</f>
        <v/>
      </c>
      <c r="BB283" s="39">
        <f>IF(AZ283&lt;0,BB282+1,0)</f>
        <v/>
      </c>
      <c r="BC283" s="39">
        <f>IF(BB284=0,BB283,0)</f>
        <v/>
      </c>
      <c r="BD283" s="41">
        <f>180/SUM(BC103:BC282)</f>
        <v/>
      </c>
      <c r="BE283" s="41">
        <f>STDEV(BD263:BD282)</f>
        <v/>
      </c>
      <c r="BF283" s="41">
        <f>BD283-BE283</f>
        <v/>
      </c>
      <c r="BG283" s="41">
        <f>BD283+BE283</f>
        <v/>
      </c>
    </row>
    <row r="284" ht="15" customHeight="1" s="27">
      <c r="B284" s="40" t="n">
        <v>42419</v>
      </c>
      <c r="C284" s="41" t="n">
        <v>16.04</v>
      </c>
      <c r="D284" s="41" t="n">
        <v>15.8</v>
      </c>
      <c r="E284" s="41" t="n">
        <v>15.995</v>
      </c>
      <c r="F284" s="41" t="n">
        <v>15.94</v>
      </c>
      <c r="G284" s="26" t="n"/>
      <c r="H284" s="41">
        <f>AVERAGE(F264:F283)</f>
        <v/>
      </c>
      <c r="I284" s="41">
        <f>AVERAGE(F235:F283)</f>
        <v/>
      </c>
      <c r="J284" s="41">
        <f>AVERAGE(F184:F283)</f>
        <v/>
      </c>
      <c r="K284" s="41">
        <f>STDEV(F264:F283)</f>
        <v/>
      </c>
      <c r="L284" s="41">
        <f>H284+2*K284</f>
        <v/>
      </c>
      <c r="M284" s="41">
        <f>H284-2*K284</f>
        <v/>
      </c>
      <c r="N284" s="41">
        <f>H284+1.5*K284</f>
        <v/>
      </c>
      <c r="O284" s="41">
        <f>H284-1.5*K284</f>
        <v/>
      </c>
      <c r="P284" s="26" t="n"/>
      <c r="Q284" s="42">
        <f>(H283-H254)/H254</f>
        <v/>
      </c>
      <c r="R284" s="43">
        <f>IF(Q284&gt;=0.1,1,IF(Q284&gt;-0.1,0,-1))</f>
        <v/>
      </c>
      <c r="S284" s="42">
        <f>(I284-I254)/I254</f>
        <v/>
      </c>
      <c r="T284" s="43">
        <f>IF(S284&gt;=0.05,1,IF(S284&gt;-0.05,0,-1))</f>
        <v/>
      </c>
      <c r="U284" s="42">
        <f>(J283-J254)/J254</f>
        <v/>
      </c>
      <c r="V284" s="43">
        <f>IF(U284&gt;=0.03,1,IF(U284&gt;-0.03,0,-1))</f>
        <v/>
      </c>
      <c r="W284" s="43">
        <f>R284+T284+V284</f>
        <v/>
      </c>
      <c r="Y284" s="44">
        <f>(H283-H104)/H104</f>
        <v/>
      </c>
      <c r="Z284" s="43">
        <f>IF(Y284&gt;=0.1,1,IF(Y284&gt;-0.1,0,-1))</f>
        <v/>
      </c>
      <c r="AA284" s="42">
        <f>(I283-I104)/I104</f>
        <v/>
      </c>
      <c r="AB284" s="43">
        <f>IF(AA284&gt;=0.05,1,IF(AA284&gt;-0.05,0,-1))</f>
        <v/>
      </c>
      <c r="AC284" s="39" t="n"/>
      <c r="AD284" s="43">
        <f>IF(AC284&gt;=0.03,1,IF(AC284&gt;-0.03,0,-1))</f>
        <v/>
      </c>
      <c r="AE284" s="43">
        <f>Z284+AB284+AD284</f>
        <v/>
      </c>
      <c r="AG284" s="39">
        <f>IF(H284&gt;I284,IF(I284&gt;J284,4,3),IF(H284&lt;J284,IF(I284&lt;J284,0,1),2))</f>
        <v/>
      </c>
      <c r="AI284" s="39">
        <f>IF(D284&gt;H284,3,IF(D284&gt;I284,2,IF(D284&gt;J284,1,0)))</f>
        <v/>
      </c>
      <c r="AK284" s="39">
        <f>IF(M284&gt;H284,3,IF(M284&gt;I284,2,IF(M284&gt;J284,1,0)))</f>
        <v/>
      </c>
      <c r="AM284" s="39">
        <f>IF(L284&gt;H284,3,IF(L284&gt;I284,2,IF(L284&gt;J284,1,0)))</f>
        <v/>
      </c>
      <c r="AO284" s="39">
        <f>IF(C283&gt;L283,2,IF(C283&gt;N283,1,0))</f>
        <v/>
      </c>
      <c r="AP284" s="39">
        <f>SUM(AO280:AO283)</f>
        <v/>
      </c>
      <c r="AQ284" s="39">
        <f>AQ283+1</f>
        <v/>
      </c>
      <c r="AR284" s="39">
        <f>IF(AP284&gt;0,AR283+1,0)</f>
        <v/>
      </c>
      <c r="AS284" s="39">
        <f>IF(AR285=0,AR284,0)</f>
        <v/>
      </c>
      <c r="AT284" s="41">
        <f>180/SUM(AS104:AS283)</f>
        <v/>
      </c>
      <c r="AU284" s="41">
        <f>STDEV(AT264:AT283)</f>
        <v/>
      </c>
      <c r="AV284" s="41">
        <f>AT284-AU284</f>
        <v/>
      </c>
      <c r="AW284" s="41">
        <f>AT284+AU284</f>
        <v/>
      </c>
      <c r="AY284" s="39">
        <f>IF(D283&lt;M283,-2,IF(D283&lt;O283,-1,0))</f>
        <v/>
      </c>
      <c r="AZ284" s="39">
        <f>SUM(AY280:AY283)</f>
        <v/>
      </c>
      <c r="BA284" s="39">
        <f>BA283+1</f>
        <v/>
      </c>
      <c r="BB284" s="39">
        <f>IF(AZ284&lt;0,BB283+1,0)</f>
        <v/>
      </c>
      <c r="BC284" s="39">
        <f>IF(BB285=0,BB284,0)</f>
        <v/>
      </c>
      <c r="BD284" s="41">
        <f>180/SUM(BC104:BC283)</f>
        <v/>
      </c>
      <c r="BE284" s="41">
        <f>STDEV(BD264:BD283)</f>
        <v/>
      </c>
      <c r="BF284" s="41">
        <f>BD284-BE284</f>
        <v/>
      </c>
      <c r="BG284" s="41">
        <f>BD284+BE284</f>
        <v/>
      </c>
    </row>
    <row r="285" ht="15" customHeight="1" s="27">
      <c r="B285" s="40" t="n">
        <v>42422</v>
      </c>
      <c r="C285" s="41" t="n">
        <v>16.33</v>
      </c>
      <c r="D285" s="41" t="n">
        <v>16.05</v>
      </c>
      <c r="E285" s="41" t="n">
        <v>16.06</v>
      </c>
      <c r="F285" s="41" t="n">
        <v>16.33</v>
      </c>
      <c r="G285" s="26" t="n"/>
      <c r="H285" s="41">
        <f>AVERAGE(F265:F284)</f>
        <v/>
      </c>
      <c r="I285" s="41">
        <f>AVERAGE(F236:F284)</f>
        <v/>
      </c>
      <c r="J285" s="41">
        <f>AVERAGE(F185:F284)</f>
        <v/>
      </c>
      <c r="K285" s="41">
        <f>STDEV(F265:F284)</f>
        <v/>
      </c>
      <c r="L285" s="41">
        <f>H285+2*K285</f>
        <v/>
      </c>
      <c r="M285" s="41">
        <f>H285-2*K285</f>
        <v/>
      </c>
      <c r="N285" s="41">
        <f>H285+1.5*K285</f>
        <v/>
      </c>
      <c r="O285" s="41">
        <f>H285-1.5*K285</f>
        <v/>
      </c>
      <c r="P285" s="26" t="n"/>
      <c r="Q285" s="42">
        <f>(H284-H255)/H255</f>
        <v/>
      </c>
      <c r="R285" s="43">
        <f>IF(Q285&gt;=0.1,1,IF(Q285&gt;-0.1,0,-1))</f>
        <v/>
      </c>
      <c r="S285" s="42">
        <f>(I285-I255)/I255</f>
        <v/>
      </c>
      <c r="T285" s="43">
        <f>IF(S285&gt;=0.05,1,IF(S285&gt;-0.05,0,-1))</f>
        <v/>
      </c>
      <c r="U285" s="42">
        <f>(J284-J255)/J255</f>
        <v/>
      </c>
      <c r="V285" s="43">
        <f>IF(U285&gt;=0.03,1,IF(U285&gt;-0.03,0,-1))</f>
        <v/>
      </c>
      <c r="W285" s="43">
        <f>R285+T285+V285</f>
        <v/>
      </c>
      <c r="Y285" s="44">
        <f>(H284-H105)/H105</f>
        <v/>
      </c>
      <c r="Z285" s="43">
        <f>IF(Y285&gt;=0.1,1,IF(Y285&gt;-0.1,0,-1))</f>
        <v/>
      </c>
      <c r="AA285" s="42">
        <f>(I284-I105)/I105</f>
        <v/>
      </c>
      <c r="AB285" s="43">
        <f>IF(AA285&gt;=0.05,1,IF(AA285&gt;-0.05,0,-1))</f>
        <v/>
      </c>
      <c r="AC285" s="39" t="n"/>
      <c r="AD285" s="43">
        <f>IF(AC285&gt;=0.03,1,IF(AC285&gt;-0.03,0,-1))</f>
        <v/>
      </c>
      <c r="AE285" s="43">
        <f>Z285+AB285+AD285</f>
        <v/>
      </c>
      <c r="AG285" s="39">
        <f>IF(H285&gt;I285,IF(I285&gt;J285,4,3),IF(H285&lt;J285,IF(I285&lt;J285,0,1),2))</f>
        <v/>
      </c>
      <c r="AI285" s="39">
        <f>IF(D285&gt;H285,3,IF(D285&gt;I285,2,IF(D285&gt;J285,1,0)))</f>
        <v/>
      </c>
      <c r="AK285" s="39">
        <f>IF(M285&gt;H285,3,IF(M285&gt;I285,2,IF(M285&gt;J285,1,0)))</f>
        <v/>
      </c>
      <c r="AM285" s="39">
        <f>IF(L285&gt;H285,3,IF(L285&gt;I285,2,IF(L285&gt;J285,1,0)))</f>
        <v/>
      </c>
      <c r="AO285" s="39">
        <f>IF(C284&gt;L284,2,IF(C284&gt;N284,1,0))</f>
        <v/>
      </c>
      <c r="AP285" s="39">
        <f>SUM(AO281:AO284)</f>
        <v/>
      </c>
      <c r="AQ285" s="39">
        <f>AQ284+1</f>
        <v/>
      </c>
      <c r="AR285" s="39">
        <f>IF(AP285&gt;0,AR284+1,0)</f>
        <v/>
      </c>
      <c r="AS285" s="39">
        <f>IF(AR286=0,AR285,0)</f>
        <v/>
      </c>
      <c r="AT285" s="41">
        <f>180/SUM(AS105:AS284)</f>
        <v/>
      </c>
      <c r="AU285" s="41">
        <f>STDEV(AT265:AT284)</f>
        <v/>
      </c>
      <c r="AV285" s="41">
        <f>AT285-AU285</f>
        <v/>
      </c>
      <c r="AW285" s="41">
        <f>AT285+AU285</f>
        <v/>
      </c>
      <c r="AY285" s="39">
        <f>IF(D284&lt;M284,-2,IF(D284&lt;O284,-1,0))</f>
        <v/>
      </c>
      <c r="AZ285" s="39">
        <f>SUM(AY281:AY284)</f>
        <v/>
      </c>
      <c r="BA285" s="39">
        <f>BA284+1</f>
        <v/>
      </c>
      <c r="BB285" s="39">
        <f>IF(AZ285&lt;0,BB284+1,0)</f>
        <v/>
      </c>
      <c r="BC285" s="39">
        <f>IF(BB286=0,BB285,0)</f>
        <v/>
      </c>
      <c r="BD285" s="41">
        <f>180/SUM(BC105:BC284)</f>
        <v/>
      </c>
      <c r="BE285" s="41">
        <f>STDEV(BD265:BD284)</f>
        <v/>
      </c>
      <c r="BF285" s="41">
        <f>BD285-BE285</f>
        <v/>
      </c>
      <c r="BG285" s="41">
        <f>BD285+BE285</f>
        <v/>
      </c>
    </row>
    <row r="286" ht="15" customHeight="1" s="27">
      <c r="B286" s="40" t="n">
        <v>42423</v>
      </c>
      <c r="C286" s="41" t="n">
        <v>16.295</v>
      </c>
      <c r="D286" s="41" t="n">
        <v>15.985</v>
      </c>
      <c r="E286" s="41" t="n">
        <v>16.205</v>
      </c>
      <c r="F286" s="41" t="n">
        <v>15.985</v>
      </c>
      <c r="G286" s="26" t="n"/>
      <c r="H286" s="41">
        <f>AVERAGE(F266:F285)</f>
        <v/>
      </c>
      <c r="I286" s="41">
        <f>AVERAGE(F237:F285)</f>
        <v/>
      </c>
      <c r="J286" s="41">
        <f>AVERAGE(F186:F285)</f>
        <v/>
      </c>
      <c r="K286" s="41">
        <f>STDEV(F266:F285)</f>
        <v/>
      </c>
      <c r="L286" s="41">
        <f>H286+2*K286</f>
        <v/>
      </c>
      <c r="M286" s="41">
        <f>H286-2*K286</f>
        <v/>
      </c>
      <c r="N286" s="41">
        <f>H286+1.5*K286</f>
        <v/>
      </c>
      <c r="O286" s="41">
        <f>H286-1.5*K286</f>
        <v/>
      </c>
      <c r="P286" s="26" t="n"/>
      <c r="Q286" s="42">
        <f>(H285-H256)/H256</f>
        <v/>
      </c>
      <c r="R286" s="43">
        <f>IF(Q286&gt;=0.1,1,IF(Q286&gt;-0.1,0,-1))</f>
        <v/>
      </c>
      <c r="S286" s="42">
        <f>(I286-I256)/I256</f>
        <v/>
      </c>
      <c r="T286" s="43">
        <f>IF(S286&gt;=0.05,1,IF(S286&gt;-0.05,0,-1))</f>
        <v/>
      </c>
      <c r="U286" s="42">
        <f>(J285-J256)/J256</f>
        <v/>
      </c>
      <c r="V286" s="43">
        <f>IF(U286&gt;=0.03,1,IF(U286&gt;-0.03,0,-1))</f>
        <v/>
      </c>
      <c r="W286" s="43">
        <f>R286+T286+V286</f>
        <v/>
      </c>
      <c r="Y286" s="44">
        <f>(H285-H106)/H106</f>
        <v/>
      </c>
      <c r="Z286" s="43">
        <f>IF(Y286&gt;=0.1,1,IF(Y286&gt;-0.1,0,-1))</f>
        <v/>
      </c>
      <c r="AA286" s="42">
        <f>(I285-I106)/I106</f>
        <v/>
      </c>
      <c r="AB286" s="43">
        <f>IF(AA286&gt;=0.05,1,IF(AA286&gt;-0.05,0,-1))</f>
        <v/>
      </c>
      <c r="AC286" s="42">
        <f>(J285-J106)/J106</f>
        <v/>
      </c>
      <c r="AD286" s="43">
        <f>IF(AC286&gt;=0.03,1,IF(AC286&gt;-0.03,0,-1))</f>
        <v/>
      </c>
      <c r="AE286" s="43">
        <f>Z286+AB286+AD286</f>
        <v/>
      </c>
      <c r="AG286" s="39">
        <f>IF(H286&gt;I286,IF(I286&gt;J286,4,3),IF(H286&lt;J286,IF(I286&lt;J286,0,1),2))</f>
        <v/>
      </c>
      <c r="AI286" s="39">
        <f>IF(D286&gt;H286,3,IF(D286&gt;I286,2,IF(D286&gt;J286,1,0)))</f>
        <v/>
      </c>
      <c r="AK286" s="39">
        <f>IF(M286&gt;H286,3,IF(M286&gt;I286,2,IF(M286&gt;J286,1,0)))</f>
        <v/>
      </c>
      <c r="AM286" s="39">
        <f>IF(L286&gt;H286,3,IF(L286&gt;I286,2,IF(L286&gt;J286,1,0)))</f>
        <v/>
      </c>
      <c r="AO286" s="39">
        <f>IF(C285&gt;L285,2,IF(C285&gt;N285,1,0))</f>
        <v/>
      </c>
      <c r="AP286" s="39">
        <f>SUM(AO282:AO285)</f>
        <v/>
      </c>
      <c r="AQ286" s="39">
        <f>AQ285+1</f>
        <v/>
      </c>
      <c r="AR286" s="39">
        <f>IF(AP286&gt;0,AR285+1,0)</f>
        <v/>
      </c>
      <c r="AS286" s="39">
        <f>IF(AR287=0,AR286,0)</f>
        <v/>
      </c>
      <c r="AT286" s="41">
        <f>180/SUM(AS106:AS285)</f>
        <v/>
      </c>
      <c r="AU286" s="41">
        <f>STDEV(AT266:AT285)</f>
        <v/>
      </c>
      <c r="AV286" s="41">
        <f>AT286-AU286</f>
        <v/>
      </c>
      <c r="AW286" s="41">
        <f>AT286+AU286</f>
        <v/>
      </c>
      <c r="AY286" s="39">
        <f>IF(D285&lt;M285,-2,IF(D285&lt;O285,-1,0))</f>
        <v/>
      </c>
      <c r="AZ286" s="39">
        <f>SUM(AY282:AY285)</f>
        <v/>
      </c>
      <c r="BA286" s="39">
        <f>BA285+1</f>
        <v/>
      </c>
      <c r="BB286" s="39">
        <f>IF(AZ286&lt;0,BB285+1,0)</f>
        <v/>
      </c>
      <c r="BC286" s="39">
        <f>IF(BB287=0,BB286,0)</f>
        <v/>
      </c>
      <c r="BD286" s="41">
        <f>180/SUM(BC106:BC285)</f>
        <v/>
      </c>
      <c r="BE286" s="41">
        <f>STDEV(BD266:BD285)</f>
        <v/>
      </c>
      <c r="BF286" s="41">
        <f>BD286-BE286</f>
        <v/>
      </c>
      <c r="BG286" s="41">
        <f>BD286+BE286</f>
        <v/>
      </c>
    </row>
    <row r="287" ht="15" customHeight="1" s="27">
      <c r="B287" s="40" t="n">
        <v>42424</v>
      </c>
      <c r="C287" s="41" t="n">
        <v>16.01</v>
      </c>
      <c r="D287" s="41" t="n">
        <v>15.45</v>
      </c>
      <c r="E287" s="41" t="n">
        <v>15.92</v>
      </c>
      <c r="F287" s="41" t="n">
        <v>15.555</v>
      </c>
      <c r="G287" s="26" t="n"/>
      <c r="H287" s="41">
        <f>AVERAGE(F267:F286)</f>
        <v/>
      </c>
      <c r="I287" s="41">
        <f>AVERAGE(F238:F286)</f>
        <v/>
      </c>
      <c r="J287" s="41">
        <f>AVERAGE(F187:F286)</f>
        <v/>
      </c>
      <c r="K287" s="41">
        <f>STDEV(F267:F286)</f>
        <v/>
      </c>
      <c r="L287" s="41">
        <f>H287+2*K287</f>
        <v/>
      </c>
      <c r="M287" s="41">
        <f>H287-2*K287</f>
        <v/>
      </c>
      <c r="N287" s="41">
        <f>H287+1.5*K287</f>
        <v/>
      </c>
      <c r="O287" s="41">
        <f>H287-1.5*K287</f>
        <v/>
      </c>
      <c r="P287" s="26" t="n"/>
      <c r="Q287" s="42">
        <f>(H286-H257)/H257</f>
        <v/>
      </c>
      <c r="R287" s="43">
        <f>IF(Q287&gt;=0.1,1,IF(Q287&gt;-0.1,0,-1))</f>
        <v/>
      </c>
      <c r="S287" s="42">
        <f>(I287-I257)/I257</f>
        <v/>
      </c>
      <c r="T287" s="43">
        <f>IF(S287&gt;=0.05,1,IF(S287&gt;-0.05,0,-1))</f>
        <v/>
      </c>
      <c r="U287" s="42">
        <f>(J286-J257)/J257</f>
        <v/>
      </c>
      <c r="V287" s="43">
        <f>IF(U287&gt;=0.03,1,IF(U287&gt;-0.03,0,-1))</f>
        <v/>
      </c>
      <c r="W287" s="43">
        <f>R287+T287+V287</f>
        <v/>
      </c>
      <c r="Y287" s="44">
        <f>(H286-H107)/H107</f>
        <v/>
      </c>
      <c r="Z287" s="43">
        <f>IF(Y287&gt;=0.1,1,IF(Y287&gt;-0.1,0,-1))</f>
        <v/>
      </c>
      <c r="AA287" s="42">
        <f>(I286-I107)/I107</f>
        <v/>
      </c>
      <c r="AB287" s="43">
        <f>IF(AA287&gt;=0.05,1,IF(AA287&gt;-0.05,0,-1))</f>
        <v/>
      </c>
      <c r="AC287" s="42">
        <f>(J286-J107)/J107</f>
        <v/>
      </c>
      <c r="AD287" s="43">
        <f>IF(AC287&gt;=0.03,1,IF(AC287&gt;-0.03,0,-1))</f>
        <v/>
      </c>
      <c r="AE287" s="43">
        <f>Z287+AB287+AD287</f>
        <v/>
      </c>
      <c r="AG287" s="39">
        <f>IF(H287&gt;I287,IF(I287&gt;J287,4,3),IF(H287&lt;J287,IF(I287&lt;J287,0,1),2))</f>
        <v/>
      </c>
      <c r="AI287" s="39">
        <f>IF(D287&gt;H287,3,IF(D287&gt;I287,2,IF(D287&gt;J287,1,0)))</f>
        <v/>
      </c>
      <c r="AK287" s="39">
        <f>IF(M287&gt;H287,3,IF(M287&gt;I287,2,IF(M287&gt;J287,1,0)))</f>
        <v/>
      </c>
      <c r="AM287" s="39">
        <f>IF(L287&gt;H287,3,IF(L287&gt;I287,2,IF(L287&gt;J287,1,0)))</f>
        <v/>
      </c>
      <c r="AO287" s="39">
        <f>IF(C286&gt;L286,2,IF(C286&gt;N286,1,0))</f>
        <v/>
      </c>
      <c r="AP287" s="39">
        <f>SUM(AO283:AO286)</f>
        <v/>
      </c>
      <c r="AQ287" s="39">
        <f>AQ286+1</f>
        <v/>
      </c>
      <c r="AR287" s="39">
        <f>IF(AP287&gt;0,AR286+1,0)</f>
        <v/>
      </c>
      <c r="AS287" s="39">
        <f>IF(AR288=0,AR287,0)</f>
        <v/>
      </c>
      <c r="AT287" s="41">
        <f>180/SUM(AS107:AS286)</f>
        <v/>
      </c>
      <c r="AU287" s="41">
        <f>STDEV(AT267:AT286)</f>
        <v/>
      </c>
      <c r="AV287" s="41">
        <f>AT287-AU287</f>
        <v/>
      </c>
      <c r="AW287" s="41">
        <f>AT287+AU287</f>
        <v/>
      </c>
      <c r="AY287" s="39">
        <f>IF(D286&lt;M286,-2,IF(D286&lt;O286,-1,0))</f>
        <v/>
      </c>
      <c r="AZ287" s="39">
        <f>SUM(AY283:AY286)</f>
        <v/>
      </c>
      <c r="BA287" s="39">
        <f>BA286+1</f>
        <v/>
      </c>
      <c r="BB287" s="39">
        <f>IF(AZ287&lt;0,BB286+1,0)</f>
        <v/>
      </c>
      <c r="BC287" s="39">
        <f>IF(BB288=0,BB287,0)</f>
        <v/>
      </c>
      <c r="BD287" s="41">
        <f>180/SUM(BC107:BC286)</f>
        <v/>
      </c>
      <c r="BE287" s="41">
        <f>STDEV(BD267:BD286)</f>
        <v/>
      </c>
      <c r="BF287" s="41">
        <f>BD287-BE287</f>
        <v/>
      </c>
      <c r="BG287" s="41">
        <f>BD287+BE287</f>
        <v/>
      </c>
    </row>
    <row r="288" ht="15" customHeight="1" s="27">
      <c r="B288" s="40" t="n">
        <v>42425</v>
      </c>
      <c r="C288" s="41" t="n">
        <v>16.045</v>
      </c>
      <c r="D288" s="41" t="n">
        <v>15.655</v>
      </c>
      <c r="E288" s="41" t="n">
        <v>15.755</v>
      </c>
      <c r="F288" s="41" t="n">
        <v>15.91</v>
      </c>
      <c r="G288" s="26" t="n"/>
      <c r="H288" s="41">
        <f>AVERAGE(F268:F287)</f>
        <v/>
      </c>
      <c r="I288" s="41">
        <f>AVERAGE(F239:F287)</f>
        <v/>
      </c>
      <c r="J288" s="41">
        <f>AVERAGE(F188:F287)</f>
        <v/>
      </c>
      <c r="K288" s="41">
        <f>STDEV(F268:F287)</f>
        <v/>
      </c>
      <c r="L288" s="41">
        <f>H288+2*K288</f>
        <v/>
      </c>
      <c r="M288" s="41">
        <f>H288-2*K288</f>
        <v/>
      </c>
      <c r="N288" s="41">
        <f>H288+1.5*K288</f>
        <v/>
      </c>
      <c r="O288" s="41">
        <f>H288-1.5*K288</f>
        <v/>
      </c>
      <c r="P288" s="26" t="n"/>
      <c r="Q288" s="42">
        <f>(H287-H258)/H258</f>
        <v/>
      </c>
      <c r="R288" s="43">
        <f>IF(Q288&gt;=0.1,1,IF(Q288&gt;-0.1,0,-1))</f>
        <v/>
      </c>
      <c r="S288" s="42">
        <f>(I288-I258)/I258</f>
        <v/>
      </c>
      <c r="T288" s="43">
        <f>IF(S288&gt;=0.05,1,IF(S288&gt;-0.05,0,-1))</f>
        <v/>
      </c>
      <c r="U288" s="42">
        <f>(J287-J258)/J258</f>
        <v/>
      </c>
      <c r="V288" s="43">
        <f>IF(U288&gt;=0.03,1,IF(U288&gt;-0.03,0,-1))</f>
        <v/>
      </c>
      <c r="W288" s="43">
        <f>R288+T288+V288</f>
        <v/>
      </c>
      <c r="Y288" s="44">
        <f>(H287-H108)/H108</f>
        <v/>
      </c>
      <c r="Z288" s="43">
        <f>IF(Y288&gt;=0.1,1,IF(Y288&gt;-0.1,0,-1))</f>
        <v/>
      </c>
      <c r="AA288" s="42">
        <f>(I287-I108)/I108</f>
        <v/>
      </c>
      <c r="AB288" s="43">
        <f>IF(AA288&gt;=0.05,1,IF(AA288&gt;-0.05,0,-1))</f>
        <v/>
      </c>
      <c r="AC288" s="42">
        <f>(J287-J108)/J108</f>
        <v/>
      </c>
      <c r="AD288" s="43">
        <f>IF(AC288&gt;=0.03,1,IF(AC288&gt;-0.03,0,-1))</f>
        <v/>
      </c>
      <c r="AE288" s="43">
        <f>Z288+AB288+AD288</f>
        <v/>
      </c>
      <c r="AG288" s="39">
        <f>IF(H288&gt;I288,IF(I288&gt;J288,4,3),IF(H288&lt;J288,IF(I288&lt;J288,0,1),2))</f>
        <v/>
      </c>
      <c r="AI288" s="39">
        <f>IF(D288&gt;H288,3,IF(D288&gt;I288,2,IF(D288&gt;J288,1,0)))</f>
        <v/>
      </c>
      <c r="AK288" s="39">
        <f>IF(M288&gt;H288,3,IF(M288&gt;I288,2,IF(M288&gt;J288,1,0)))</f>
        <v/>
      </c>
      <c r="AM288" s="39">
        <f>IF(L288&gt;H288,3,IF(L288&gt;I288,2,IF(L288&gt;J288,1,0)))</f>
        <v/>
      </c>
      <c r="AO288" s="39">
        <f>IF(C287&gt;L287,2,IF(C287&gt;N287,1,0))</f>
        <v/>
      </c>
      <c r="AP288" s="39">
        <f>SUM(AO284:AO287)</f>
        <v/>
      </c>
      <c r="AQ288" s="39">
        <f>AQ287+1</f>
        <v/>
      </c>
      <c r="AR288" s="39">
        <f>IF(AP288&gt;0,AR287+1,0)</f>
        <v/>
      </c>
      <c r="AS288" s="39">
        <f>IF(AR289=0,AR288,0)</f>
        <v/>
      </c>
      <c r="AT288" s="41">
        <f>180/SUM(AS108:AS287)</f>
        <v/>
      </c>
      <c r="AU288" s="41">
        <f>STDEV(AT268:AT287)</f>
        <v/>
      </c>
      <c r="AV288" s="41">
        <f>AT288-AU288</f>
        <v/>
      </c>
      <c r="AW288" s="41">
        <f>AT288+AU288</f>
        <v/>
      </c>
      <c r="AY288" s="39">
        <f>IF(D287&lt;M287,-2,IF(D287&lt;O287,-1,0))</f>
        <v/>
      </c>
      <c r="AZ288" s="39">
        <f>SUM(AY284:AY287)</f>
        <v/>
      </c>
      <c r="BA288" s="39">
        <f>BA287+1</f>
        <v/>
      </c>
      <c r="BB288" s="39">
        <f>IF(AZ288&lt;0,BB287+1,0)</f>
        <v/>
      </c>
      <c r="BC288" s="39">
        <f>IF(BB289=0,BB288,0)</f>
        <v/>
      </c>
      <c r="BD288" s="41">
        <f>180/SUM(BC108:BC287)</f>
        <v/>
      </c>
      <c r="BE288" s="41">
        <f>STDEV(BD268:BD287)</f>
        <v/>
      </c>
      <c r="BF288" s="41">
        <f>BD288-BE288</f>
        <v/>
      </c>
      <c r="BG288" s="41">
        <f>BD288+BE288</f>
        <v/>
      </c>
    </row>
    <row r="289" ht="15" customHeight="1" s="27">
      <c r="B289" s="40" t="n">
        <v>42426</v>
      </c>
      <c r="C289" s="41" t="n">
        <v>16.135</v>
      </c>
      <c r="D289" s="41" t="n">
        <v>15.76</v>
      </c>
      <c r="E289" s="41" t="n">
        <v>16.1</v>
      </c>
      <c r="F289" s="41" t="n">
        <v>15.81</v>
      </c>
      <c r="G289" s="26" t="n"/>
      <c r="H289" s="41">
        <f>AVERAGE(F269:F288)</f>
        <v/>
      </c>
      <c r="I289" s="41">
        <f>AVERAGE(F240:F288)</f>
        <v/>
      </c>
      <c r="J289" s="41">
        <f>AVERAGE(F189:F288)</f>
        <v/>
      </c>
      <c r="K289" s="41">
        <f>STDEV(F269:F288)</f>
        <v/>
      </c>
      <c r="L289" s="41">
        <f>H289+2*K289</f>
        <v/>
      </c>
      <c r="M289" s="41">
        <f>H289-2*K289</f>
        <v/>
      </c>
      <c r="N289" s="41">
        <f>H289+1.5*K289</f>
        <v/>
      </c>
      <c r="O289" s="41">
        <f>H289-1.5*K289</f>
        <v/>
      </c>
      <c r="P289" s="26" t="n"/>
      <c r="Q289" s="42">
        <f>(H288-H259)/H259</f>
        <v/>
      </c>
      <c r="R289" s="43">
        <f>IF(Q289&gt;=0.1,1,IF(Q289&gt;-0.1,0,-1))</f>
        <v/>
      </c>
      <c r="S289" s="42">
        <f>(I289-I259)/I259</f>
        <v/>
      </c>
      <c r="T289" s="43">
        <f>IF(S289&gt;=0.05,1,IF(S289&gt;-0.05,0,-1))</f>
        <v/>
      </c>
      <c r="U289" s="42">
        <f>(J288-J259)/J259</f>
        <v/>
      </c>
      <c r="V289" s="43">
        <f>IF(U289&gt;=0.03,1,IF(U289&gt;-0.03,0,-1))</f>
        <v/>
      </c>
      <c r="W289" s="43">
        <f>R289+T289+V289</f>
        <v/>
      </c>
      <c r="Y289" s="44">
        <f>(H288-H109)/H109</f>
        <v/>
      </c>
      <c r="Z289" s="43">
        <f>IF(Y289&gt;=0.1,1,IF(Y289&gt;-0.1,0,-1))</f>
        <v/>
      </c>
      <c r="AA289" s="42">
        <f>(I288-I109)/I109</f>
        <v/>
      </c>
      <c r="AB289" s="43">
        <f>IF(AA289&gt;=0.05,1,IF(AA289&gt;-0.05,0,-1))</f>
        <v/>
      </c>
      <c r="AC289" s="42">
        <f>(J288-J109)/J109</f>
        <v/>
      </c>
      <c r="AD289" s="43">
        <f>IF(AC289&gt;=0.03,1,IF(AC289&gt;-0.03,0,-1))</f>
        <v/>
      </c>
      <c r="AE289" s="43">
        <f>Z289+AB289+AD289</f>
        <v/>
      </c>
      <c r="AG289" s="39">
        <f>IF(H289&gt;I289,IF(I289&gt;J289,4,3),IF(H289&lt;J289,IF(I289&lt;J289,0,1),2))</f>
        <v/>
      </c>
      <c r="AI289" s="39">
        <f>IF(D289&gt;H289,3,IF(D289&gt;I289,2,IF(D289&gt;J289,1,0)))</f>
        <v/>
      </c>
      <c r="AK289" s="39">
        <f>IF(M289&gt;H289,3,IF(M289&gt;I289,2,IF(M289&gt;J289,1,0)))</f>
        <v/>
      </c>
      <c r="AM289" s="39">
        <f>IF(L289&gt;H289,3,IF(L289&gt;I289,2,IF(L289&gt;J289,1,0)))</f>
        <v/>
      </c>
      <c r="AO289" s="39">
        <f>IF(C288&gt;L288,2,IF(C288&gt;N288,1,0))</f>
        <v/>
      </c>
      <c r="AP289" s="39">
        <f>SUM(AO285:AO288)</f>
        <v/>
      </c>
      <c r="AQ289" s="39">
        <f>AQ288+1</f>
        <v/>
      </c>
      <c r="AR289" s="39">
        <f>IF(AP289&gt;0,AR288+1,0)</f>
        <v/>
      </c>
      <c r="AS289" s="39">
        <f>IF(AR290=0,AR289,0)</f>
        <v/>
      </c>
      <c r="AT289" s="41">
        <f>180/SUM(AS109:AS288)</f>
        <v/>
      </c>
      <c r="AU289" s="41">
        <f>STDEV(AT269:AT288)</f>
        <v/>
      </c>
      <c r="AV289" s="41">
        <f>AT289-AU289</f>
        <v/>
      </c>
      <c r="AW289" s="41">
        <f>AT289+AU289</f>
        <v/>
      </c>
      <c r="AY289" s="39">
        <f>IF(D288&lt;M288,-2,IF(D288&lt;O288,-1,0))</f>
        <v/>
      </c>
      <c r="AZ289" s="39">
        <f>SUM(AY285:AY288)</f>
        <v/>
      </c>
      <c r="BA289" s="39">
        <f>BA288+1</f>
        <v/>
      </c>
      <c r="BB289" s="39">
        <f>IF(AZ289&lt;0,BB288+1,0)</f>
        <v/>
      </c>
      <c r="BC289" s="39">
        <f>IF(BB290=0,BB289,0)</f>
        <v/>
      </c>
      <c r="BD289" s="41">
        <f>180/SUM(BC109:BC288)</f>
        <v/>
      </c>
      <c r="BE289" s="41">
        <f>STDEV(BD269:BD288)</f>
        <v/>
      </c>
      <c r="BF289" s="41">
        <f>BD289-BE289</f>
        <v/>
      </c>
      <c r="BG289" s="41">
        <f>BD289+BE289</f>
        <v/>
      </c>
    </row>
    <row r="290" ht="15" customHeight="1" s="27">
      <c r="B290" s="40" t="n">
        <v>42429</v>
      </c>
      <c r="C290" s="41" t="n">
        <v>16.03</v>
      </c>
      <c r="D290" s="41" t="n">
        <v>15.63</v>
      </c>
      <c r="E290" s="41" t="n">
        <v>15.72</v>
      </c>
      <c r="F290" s="41" t="n">
        <v>16.015</v>
      </c>
      <c r="G290" s="26" t="n"/>
      <c r="H290" s="41">
        <f>AVERAGE(F270:F289)</f>
        <v/>
      </c>
      <c r="I290" s="41">
        <f>AVERAGE(F241:F289)</f>
        <v/>
      </c>
      <c r="J290" s="41">
        <f>AVERAGE(F190:F289)</f>
        <v/>
      </c>
      <c r="K290" s="41">
        <f>STDEV(F270:F289)</f>
        <v/>
      </c>
      <c r="L290" s="41">
        <f>H290+2*K290</f>
        <v/>
      </c>
      <c r="M290" s="41">
        <f>H290-2*K290</f>
        <v/>
      </c>
      <c r="N290" s="41">
        <f>H290+1.5*K290</f>
        <v/>
      </c>
      <c r="O290" s="41">
        <f>H290-1.5*K290</f>
        <v/>
      </c>
      <c r="P290" s="26" t="n"/>
      <c r="Q290" s="42">
        <f>(H289-H260)/H260</f>
        <v/>
      </c>
      <c r="R290" s="43">
        <f>IF(Q290&gt;=0.1,1,IF(Q290&gt;-0.1,0,-1))</f>
        <v/>
      </c>
      <c r="S290" s="42">
        <f>(I290-I260)/I260</f>
        <v/>
      </c>
      <c r="T290" s="43">
        <f>IF(S290&gt;=0.05,1,IF(S290&gt;-0.05,0,-1))</f>
        <v/>
      </c>
      <c r="U290" s="42">
        <f>(J289-J260)/J260</f>
        <v/>
      </c>
      <c r="V290" s="43">
        <f>IF(U290&gt;=0.03,1,IF(U290&gt;-0.03,0,-1))</f>
        <v/>
      </c>
      <c r="W290" s="43">
        <f>R290+T290+V290</f>
        <v/>
      </c>
      <c r="Y290" s="44">
        <f>(H289-H110)/H110</f>
        <v/>
      </c>
      <c r="Z290" s="43">
        <f>IF(Y290&gt;=0.1,1,IF(Y290&gt;-0.1,0,-1))</f>
        <v/>
      </c>
      <c r="AA290" s="42">
        <f>(I289-I110)/I110</f>
        <v/>
      </c>
      <c r="AB290" s="43">
        <f>IF(AA290&gt;=0.05,1,IF(AA290&gt;-0.05,0,-1))</f>
        <v/>
      </c>
      <c r="AC290" s="42">
        <f>(J289-J110)/J110</f>
        <v/>
      </c>
      <c r="AD290" s="43">
        <f>IF(AC290&gt;=0.03,1,IF(AC290&gt;-0.03,0,-1))</f>
        <v/>
      </c>
      <c r="AE290" s="43">
        <f>Z290+AB290+AD290</f>
        <v/>
      </c>
      <c r="AG290" s="39">
        <f>IF(H290&gt;I290,IF(I290&gt;J290,4,3),IF(H290&lt;J290,IF(I290&lt;J290,0,1),2))</f>
        <v/>
      </c>
      <c r="AI290" s="39">
        <f>IF(D290&gt;H290,3,IF(D290&gt;I290,2,IF(D290&gt;J290,1,0)))</f>
        <v/>
      </c>
      <c r="AK290" s="39">
        <f>IF(M290&gt;H290,3,IF(M290&gt;I290,2,IF(M290&gt;J290,1,0)))</f>
        <v/>
      </c>
      <c r="AM290" s="39">
        <f>IF(L290&gt;H290,3,IF(L290&gt;I290,2,IF(L290&gt;J290,1,0)))</f>
        <v/>
      </c>
      <c r="AO290" s="39">
        <f>IF(C289&gt;L289,2,IF(C289&gt;N289,1,0))</f>
        <v/>
      </c>
      <c r="AP290" s="39">
        <f>SUM(AO286:AO289)</f>
        <v/>
      </c>
      <c r="AQ290" s="39">
        <f>AQ289+1</f>
        <v/>
      </c>
      <c r="AR290" s="39">
        <f>IF(AP290&gt;0,AR289+1,0)</f>
        <v/>
      </c>
      <c r="AS290" s="39">
        <f>IF(AR291=0,AR290,0)</f>
        <v/>
      </c>
      <c r="AT290" s="41">
        <f>180/SUM(AS110:AS289)</f>
        <v/>
      </c>
      <c r="AU290" s="41">
        <f>STDEV(AT270:AT289)</f>
        <v/>
      </c>
      <c r="AV290" s="41">
        <f>AT290-AU290</f>
        <v/>
      </c>
      <c r="AW290" s="41">
        <f>AT290+AU290</f>
        <v/>
      </c>
      <c r="AY290" s="39">
        <f>IF(D289&lt;M289,-2,IF(D289&lt;O289,-1,0))</f>
        <v/>
      </c>
      <c r="AZ290" s="39">
        <f>SUM(AY286:AY289)</f>
        <v/>
      </c>
      <c r="BA290" s="39">
        <f>BA289+1</f>
        <v/>
      </c>
      <c r="BB290" s="39">
        <f>IF(AZ290&lt;0,BB289+1,0)</f>
        <v/>
      </c>
      <c r="BC290" s="39">
        <f>IF(BB291=0,BB290,0)</f>
        <v/>
      </c>
      <c r="BD290" s="41">
        <f>180/SUM(BC110:BC289)</f>
        <v/>
      </c>
      <c r="BE290" s="41">
        <f>STDEV(BD270:BD289)</f>
        <v/>
      </c>
      <c r="BF290" s="41">
        <f>BD290-BE290</f>
        <v/>
      </c>
      <c r="BG290" s="41">
        <f>BD290+BE290</f>
        <v/>
      </c>
    </row>
    <row r="291" ht="15" customHeight="1" s="27">
      <c r="B291" s="40" t="n">
        <v>42430</v>
      </c>
      <c r="C291" s="41" t="n">
        <v>16.245</v>
      </c>
      <c r="D291" s="41" t="n">
        <v>15.945</v>
      </c>
      <c r="E291" s="41" t="n">
        <v>16.035</v>
      </c>
      <c r="F291" s="41" t="n">
        <v>16.16</v>
      </c>
      <c r="G291" s="26" t="n"/>
      <c r="H291" s="41">
        <f>AVERAGE(F271:F290)</f>
        <v/>
      </c>
      <c r="I291" s="41">
        <f>AVERAGE(F242:F290)</f>
        <v/>
      </c>
      <c r="J291" s="41">
        <f>AVERAGE(F191:F290)</f>
        <v/>
      </c>
      <c r="K291" s="41">
        <f>STDEV(F271:F290)</f>
        <v/>
      </c>
      <c r="L291" s="41">
        <f>H291+2*K291</f>
        <v/>
      </c>
      <c r="M291" s="41">
        <f>H291-2*K291</f>
        <v/>
      </c>
      <c r="N291" s="41">
        <f>H291+1.5*K291</f>
        <v/>
      </c>
      <c r="O291" s="41">
        <f>H291-1.5*K291</f>
        <v/>
      </c>
      <c r="P291" s="26" t="n"/>
      <c r="Q291" s="42">
        <f>(H290-H261)/H261</f>
        <v/>
      </c>
      <c r="R291" s="43">
        <f>IF(Q291&gt;=0.1,1,IF(Q291&gt;-0.1,0,-1))</f>
        <v/>
      </c>
      <c r="S291" s="42">
        <f>(I291-I261)/I261</f>
        <v/>
      </c>
      <c r="T291" s="43">
        <f>IF(S291&gt;=0.05,1,IF(S291&gt;-0.05,0,-1))</f>
        <v/>
      </c>
      <c r="U291" s="42">
        <f>(J290-J261)/J261</f>
        <v/>
      </c>
      <c r="V291" s="43">
        <f>IF(U291&gt;=0.03,1,IF(U291&gt;-0.03,0,-1))</f>
        <v/>
      </c>
      <c r="W291" s="43">
        <f>R291+T291+V291</f>
        <v/>
      </c>
      <c r="Y291" s="44">
        <f>(H290-H111)/H111</f>
        <v/>
      </c>
      <c r="Z291" s="43">
        <f>IF(Y291&gt;=0.1,1,IF(Y291&gt;-0.1,0,-1))</f>
        <v/>
      </c>
      <c r="AA291" s="42">
        <f>(I290-I111)/I111</f>
        <v/>
      </c>
      <c r="AB291" s="43">
        <f>IF(AA291&gt;=0.05,1,IF(AA291&gt;-0.05,0,-1))</f>
        <v/>
      </c>
      <c r="AC291" s="42">
        <f>(J290-J111)/J111</f>
        <v/>
      </c>
      <c r="AD291" s="43">
        <f>IF(AC291&gt;=0.03,1,IF(AC291&gt;-0.03,0,-1))</f>
        <v/>
      </c>
      <c r="AE291" s="43">
        <f>Z291+AB291+AD291</f>
        <v/>
      </c>
      <c r="AG291" s="39">
        <f>IF(H291&gt;I291,IF(I291&gt;J291,4,3),IF(H291&lt;J291,IF(I291&lt;J291,0,1),2))</f>
        <v/>
      </c>
      <c r="AI291" s="39">
        <f>IF(D291&gt;H291,3,IF(D291&gt;I291,2,IF(D291&gt;J291,1,0)))</f>
        <v/>
      </c>
      <c r="AK291" s="39">
        <f>IF(M291&gt;H291,3,IF(M291&gt;I291,2,IF(M291&gt;J291,1,0)))</f>
        <v/>
      </c>
      <c r="AM291" s="39">
        <f>IF(L291&gt;H291,3,IF(L291&gt;I291,2,IF(L291&gt;J291,1,0)))</f>
        <v/>
      </c>
      <c r="AO291" s="39">
        <f>IF(C290&gt;L290,2,IF(C290&gt;N290,1,0))</f>
        <v/>
      </c>
      <c r="AP291" s="39">
        <f>SUM(AO287:AO290)</f>
        <v/>
      </c>
      <c r="AQ291" s="39">
        <f>AQ290+1</f>
        <v/>
      </c>
      <c r="AR291" s="39">
        <f>IF(AP291&gt;0,AR290+1,0)</f>
        <v/>
      </c>
      <c r="AS291" s="39">
        <f>IF(AR292=0,AR291,0)</f>
        <v/>
      </c>
      <c r="AT291" s="41">
        <f>180/SUM(AS111:AS290)</f>
        <v/>
      </c>
      <c r="AU291" s="41">
        <f>STDEV(AT271:AT290)</f>
        <v/>
      </c>
      <c r="AV291" s="41">
        <f>AT291-AU291</f>
        <v/>
      </c>
      <c r="AW291" s="41">
        <f>AT291+AU291</f>
        <v/>
      </c>
      <c r="AY291" s="39">
        <f>IF(D290&lt;M290,-2,IF(D290&lt;O290,-1,0))</f>
        <v/>
      </c>
      <c r="AZ291" s="39">
        <f>SUM(AY287:AY290)</f>
        <v/>
      </c>
      <c r="BA291" s="39">
        <f>BA290+1</f>
        <v/>
      </c>
      <c r="BB291" s="39">
        <f>IF(AZ291&lt;0,BB290+1,0)</f>
        <v/>
      </c>
      <c r="BC291" s="39">
        <f>IF(BB292=0,BB291,0)</f>
        <v/>
      </c>
      <c r="BD291" s="41">
        <f>180/SUM(BC111:BC290)</f>
        <v/>
      </c>
      <c r="BE291" s="41">
        <f>STDEV(BD271:BD290)</f>
        <v/>
      </c>
      <c r="BF291" s="41">
        <f>BD291-BE291</f>
        <v/>
      </c>
      <c r="BG291" s="41">
        <f>BD291+BE291</f>
        <v/>
      </c>
    </row>
    <row r="292" ht="15" customHeight="1" s="27">
      <c r="B292" s="40" t="n">
        <v>42431</v>
      </c>
      <c r="C292" s="41" t="n">
        <v>16.245</v>
      </c>
      <c r="D292" s="41" t="n">
        <v>15.955</v>
      </c>
      <c r="E292" s="41" t="n">
        <v>16.18</v>
      </c>
      <c r="F292" s="41" t="n">
        <v>16.035</v>
      </c>
      <c r="G292" s="26" t="n"/>
      <c r="H292" s="41">
        <f>AVERAGE(F272:F291)</f>
        <v/>
      </c>
      <c r="I292" s="41">
        <f>AVERAGE(F243:F291)</f>
        <v/>
      </c>
      <c r="J292" s="41">
        <f>AVERAGE(F192:F291)</f>
        <v/>
      </c>
      <c r="K292" s="41">
        <f>STDEV(F272:F291)</f>
        <v/>
      </c>
      <c r="L292" s="41">
        <f>H292+2*K292</f>
        <v/>
      </c>
      <c r="M292" s="41">
        <f>H292-2*K292</f>
        <v/>
      </c>
      <c r="N292" s="41">
        <f>H292+1.5*K292</f>
        <v/>
      </c>
      <c r="O292" s="41">
        <f>H292-1.5*K292</f>
        <v/>
      </c>
      <c r="P292" s="26" t="n"/>
      <c r="Q292" s="42">
        <f>(H291-H262)/H262</f>
        <v/>
      </c>
      <c r="R292" s="43">
        <f>IF(Q292&gt;=0.1,1,IF(Q292&gt;-0.1,0,-1))</f>
        <v/>
      </c>
      <c r="S292" s="42">
        <f>(I292-I262)/I262</f>
        <v/>
      </c>
      <c r="T292" s="43">
        <f>IF(S292&gt;=0.05,1,IF(S292&gt;-0.05,0,-1))</f>
        <v/>
      </c>
      <c r="U292" s="42">
        <f>(J291-J262)/J262</f>
        <v/>
      </c>
      <c r="V292" s="43">
        <f>IF(U292&gt;=0.03,1,IF(U292&gt;-0.03,0,-1))</f>
        <v/>
      </c>
      <c r="W292" s="43">
        <f>R292+T292+V292</f>
        <v/>
      </c>
      <c r="Y292" s="44">
        <f>(H291-H112)/H112</f>
        <v/>
      </c>
      <c r="Z292" s="43">
        <f>IF(Y292&gt;=0.1,1,IF(Y292&gt;-0.1,0,-1))</f>
        <v/>
      </c>
      <c r="AA292" s="42">
        <f>(I291-I112)/I112</f>
        <v/>
      </c>
      <c r="AB292" s="43">
        <f>IF(AA292&gt;=0.05,1,IF(AA292&gt;-0.05,0,-1))</f>
        <v/>
      </c>
      <c r="AC292" s="42">
        <f>(J291-J112)/J112</f>
        <v/>
      </c>
      <c r="AD292" s="43">
        <f>IF(AC292&gt;=0.03,1,IF(AC292&gt;-0.03,0,-1))</f>
        <v/>
      </c>
      <c r="AE292" s="43">
        <f>Z292+AB292+AD292</f>
        <v/>
      </c>
      <c r="AG292" s="39">
        <f>IF(H292&gt;I292,IF(I292&gt;J292,4,3),IF(H292&lt;J292,IF(I292&lt;J292,0,1),2))</f>
        <v/>
      </c>
      <c r="AI292" s="39">
        <f>IF(D292&gt;H292,3,IF(D292&gt;I292,2,IF(D292&gt;J292,1,0)))</f>
        <v/>
      </c>
      <c r="AK292" s="39">
        <f>IF(M292&gt;H292,3,IF(M292&gt;I292,2,IF(M292&gt;J292,1,0)))</f>
        <v/>
      </c>
      <c r="AM292" s="39">
        <f>IF(L292&gt;H292,3,IF(L292&gt;I292,2,IF(L292&gt;J292,1,0)))</f>
        <v/>
      </c>
      <c r="AO292" s="39">
        <f>IF(C291&gt;L291,2,IF(C291&gt;N291,1,0))</f>
        <v/>
      </c>
      <c r="AP292" s="39">
        <f>SUM(AO288:AO291)</f>
        <v/>
      </c>
      <c r="AQ292" s="39">
        <f>AQ291+1</f>
        <v/>
      </c>
      <c r="AR292" s="39">
        <f>IF(AP292&gt;0,AR291+1,0)</f>
        <v/>
      </c>
      <c r="AS292" s="39">
        <f>IF(AR293=0,AR292,0)</f>
        <v/>
      </c>
      <c r="AT292" s="41">
        <f>180/SUM(AS112:AS291)</f>
        <v/>
      </c>
      <c r="AU292" s="41">
        <f>STDEV(AT272:AT291)</f>
        <v/>
      </c>
      <c r="AV292" s="41">
        <f>AT292-AU292</f>
        <v/>
      </c>
      <c r="AW292" s="41">
        <f>AT292+AU292</f>
        <v/>
      </c>
      <c r="AY292" s="39">
        <f>IF(D291&lt;M291,-2,IF(D291&lt;O291,-1,0))</f>
        <v/>
      </c>
      <c r="AZ292" s="39">
        <f>SUM(AY288:AY291)</f>
        <v/>
      </c>
      <c r="BA292" s="39">
        <f>BA291+1</f>
        <v/>
      </c>
      <c r="BB292" s="39">
        <f>IF(AZ292&lt;0,BB291+1,0)</f>
        <v/>
      </c>
      <c r="BC292" s="39">
        <f>IF(BB293=0,BB292,0)</f>
        <v/>
      </c>
      <c r="BD292" s="41">
        <f>180/SUM(BC112:BC291)</f>
        <v/>
      </c>
      <c r="BE292" s="41">
        <f>STDEV(BD272:BD291)</f>
        <v/>
      </c>
      <c r="BF292" s="41">
        <f>BD292-BE292</f>
        <v/>
      </c>
      <c r="BG292" s="41">
        <f>BD292+BE292</f>
        <v/>
      </c>
    </row>
    <row r="293" ht="15" customHeight="1" s="27">
      <c r="B293" s="40" t="n">
        <v>42432</v>
      </c>
      <c r="C293" s="41" t="n">
        <v>16.03</v>
      </c>
      <c r="D293" s="41" t="n">
        <v>15.755</v>
      </c>
      <c r="E293" s="41" t="n">
        <v>16.025</v>
      </c>
      <c r="F293" s="41" t="n">
        <v>15.95</v>
      </c>
      <c r="G293" s="26" t="n"/>
      <c r="H293" s="41">
        <f>AVERAGE(F273:F292)</f>
        <v/>
      </c>
      <c r="I293" s="41">
        <f>AVERAGE(F244:F292)</f>
        <v/>
      </c>
      <c r="J293" s="41">
        <f>AVERAGE(F193:F292)</f>
        <v/>
      </c>
      <c r="K293" s="41">
        <f>STDEV(F273:F292)</f>
        <v/>
      </c>
      <c r="L293" s="41">
        <f>H293+2*K293</f>
        <v/>
      </c>
      <c r="M293" s="41">
        <f>H293-2*K293</f>
        <v/>
      </c>
      <c r="N293" s="41">
        <f>H293+1.5*K293</f>
        <v/>
      </c>
      <c r="O293" s="41">
        <f>H293-1.5*K293</f>
        <v/>
      </c>
      <c r="P293" s="26" t="n"/>
      <c r="Q293" s="42">
        <f>(H292-H263)/H263</f>
        <v/>
      </c>
      <c r="R293" s="43">
        <f>IF(Q293&gt;=0.1,1,IF(Q293&gt;-0.1,0,-1))</f>
        <v/>
      </c>
      <c r="S293" s="42">
        <f>(I293-I263)/I263</f>
        <v/>
      </c>
      <c r="T293" s="43">
        <f>IF(S293&gt;=0.05,1,IF(S293&gt;-0.05,0,-1))</f>
        <v/>
      </c>
      <c r="U293" s="42">
        <f>(J292-J263)/J263</f>
        <v/>
      </c>
      <c r="V293" s="43">
        <f>IF(U293&gt;=0.03,1,IF(U293&gt;-0.03,0,-1))</f>
        <v/>
      </c>
      <c r="W293" s="43">
        <f>R293+T293+V293</f>
        <v/>
      </c>
      <c r="Y293" s="44">
        <f>(H292-H113)/H113</f>
        <v/>
      </c>
      <c r="Z293" s="43">
        <f>IF(Y293&gt;=0.1,1,IF(Y293&gt;-0.1,0,-1))</f>
        <v/>
      </c>
      <c r="AA293" s="42">
        <f>(I292-I113)/I113</f>
        <v/>
      </c>
      <c r="AB293" s="43">
        <f>IF(AA293&gt;=0.05,1,IF(AA293&gt;-0.05,0,-1))</f>
        <v/>
      </c>
      <c r="AC293" s="42">
        <f>(J292-J113)/J113</f>
        <v/>
      </c>
      <c r="AD293" s="43">
        <f>IF(AC293&gt;=0.03,1,IF(AC293&gt;-0.03,0,-1))</f>
        <v/>
      </c>
      <c r="AE293" s="43">
        <f>Z293+AB293+AD293</f>
        <v/>
      </c>
      <c r="AG293" s="39">
        <f>IF(H293&gt;I293,IF(I293&gt;J293,4,3),IF(H293&lt;J293,IF(I293&lt;J293,0,1),2))</f>
        <v/>
      </c>
      <c r="AI293" s="39">
        <f>IF(D293&gt;H293,3,IF(D293&gt;I293,2,IF(D293&gt;J293,1,0)))</f>
        <v/>
      </c>
      <c r="AK293" s="39">
        <f>IF(M293&gt;H293,3,IF(M293&gt;I293,2,IF(M293&gt;J293,1,0)))</f>
        <v/>
      </c>
      <c r="AM293" s="39">
        <f>IF(L293&gt;H293,3,IF(L293&gt;I293,2,IF(L293&gt;J293,1,0)))</f>
        <v/>
      </c>
      <c r="AO293" s="39">
        <f>IF(C292&gt;L292,2,IF(C292&gt;N292,1,0))</f>
        <v/>
      </c>
      <c r="AP293" s="39">
        <f>SUM(AO289:AO292)</f>
        <v/>
      </c>
      <c r="AQ293" s="39">
        <f>AQ292+1</f>
        <v/>
      </c>
      <c r="AR293" s="39">
        <f>IF(AP293&gt;0,AR292+1,0)</f>
        <v/>
      </c>
      <c r="AS293" s="39">
        <f>IF(AR294=0,AR293,0)</f>
        <v/>
      </c>
      <c r="AT293" s="41">
        <f>180/SUM(AS113:AS292)</f>
        <v/>
      </c>
      <c r="AU293" s="41">
        <f>STDEV(AT273:AT292)</f>
        <v/>
      </c>
      <c r="AV293" s="41">
        <f>AT293-AU293</f>
        <v/>
      </c>
      <c r="AW293" s="41">
        <f>AT293+AU293</f>
        <v/>
      </c>
      <c r="AY293" s="39">
        <f>IF(D292&lt;M292,-2,IF(D292&lt;O292,-1,0))</f>
        <v/>
      </c>
      <c r="AZ293" s="39">
        <f>SUM(AY289:AY292)</f>
        <v/>
      </c>
      <c r="BA293" s="39">
        <f>BA292+1</f>
        <v/>
      </c>
      <c r="BB293" s="39">
        <f>IF(AZ293&lt;0,BB292+1,0)</f>
        <v/>
      </c>
      <c r="BC293" s="39">
        <f>IF(BB294=0,BB293,0)</f>
        <v/>
      </c>
      <c r="BD293" s="41">
        <f>180/SUM(BC113:BC292)</f>
        <v/>
      </c>
      <c r="BE293" s="41">
        <f>STDEV(BD273:BD292)</f>
        <v/>
      </c>
      <c r="BF293" s="41">
        <f>BD293-BE293</f>
        <v/>
      </c>
      <c r="BG293" s="41">
        <f>BD293+BE293</f>
        <v/>
      </c>
    </row>
    <row r="294" ht="15" customHeight="1" s="27">
      <c r="B294" s="40" t="n">
        <v>42433</v>
      </c>
      <c r="C294" s="41" t="n">
        <v>16.19</v>
      </c>
      <c r="D294" s="41" t="n">
        <v>15.835</v>
      </c>
      <c r="E294" s="41" t="n">
        <v>16.08</v>
      </c>
      <c r="F294" s="41" t="n">
        <v>15.9</v>
      </c>
      <c r="G294" s="26" t="n"/>
      <c r="H294" s="41">
        <f>AVERAGE(F274:F293)</f>
        <v/>
      </c>
      <c r="I294" s="41">
        <f>AVERAGE(F245:F293)</f>
        <v/>
      </c>
      <c r="J294" s="41">
        <f>AVERAGE(F194:F293)</f>
        <v/>
      </c>
      <c r="K294" s="41">
        <f>STDEV(F274:F293)</f>
        <v/>
      </c>
      <c r="L294" s="41">
        <f>H294+2*K294</f>
        <v/>
      </c>
      <c r="M294" s="41">
        <f>H294-2*K294</f>
        <v/>
      </c>
      <c r="N294" s="41">
        <f>H294+1.5*K294</f>
        <v/>
      </c>
      <c r="O294" s="41">
        <f>H294-1.5*K294</f>
        <v/>
      </c>
      <c r="P294" s="26" t="n"/>
      <c r="Q294" s="42">
        <f>(H293-H264)/H264</f>
        <v/>
      </c>
      <c r="R294" s="43">
        <f>IF(Q294&gt;=0.1,1,IF(Q294&gt;-0.1,0,-1))</f>
        <v/>
      </c>
      <c r="S294" s="42">
        <f>(I294-I264)/I264</f>
        <v/>
      </c>
      <c r="T294" s="43">
        <f>IF(S294&gt;=0.05,1,IF(S294&gt;-0.05,0,-1))</f>
        <v/>
      </c>
      <c r="U294" s="42">
        <f>(J293-J264)/J264</f>
        <v/>
      </c>
      <c r="V294" s="43">
        <f>IF(U294&gt;=0.03,1,IF(U294&gt;-0.03,0,-1))</f>
        <v/>
      </c>
      <c r="W294" s="43">
        <f>R294+T294+V294</f>
        <v/>
      </c>
      <c r="Y294" s="44">
        <f>(H293-H114)/H114</f>
        <v/>
      </c>
      <c r="Z294" s="43">
        <f>IF(Y294&gt;=0.1,1,IF(Y294&gt;-0.1,0,-1))</f>
        <v/>
      </c>
      <c r="AA294" s="42">
        <f>(I293-I114)/I114</f>
        <v/>
      </c>
      <c r="AB294" s="43">
        <f>IF(AA294&gt;=0.05,1,IF(AA294&gt;-0.05,0,-1))</f>
        <v/>
      </c>
      <c r="AC294" s="42">
        <f>(J293-J114)/J114</f>
        <v/>
      </c>
      <c r="AD294" s="43">
        <f>IF(AC294&gt;=0.03,1,IF(AC294&gt;-0.03,0,-1))</f>
        <v/>
      </c>
      <c r="AE294" s="43">
        <f>Z294+AB294+AD294</f>
        <v/>
      </c>
      <c r="AG294" s="39">
        <f>IF(H294&gt;I294,IF(I294&gt;J294,4,3),IF(H294&lt;J294,IF(I294&lt;J294,0,1),2))</f>
        <v/>
      </c>
      <c r="AI294" s="39">
        <f>IF(D294&gt;H294,3,IF(D294&gt;I294,2,IF(D294&gt;J294,1,0)))</f>
        <v/>
      </c>
      <c r="AK294" s="39">
        <f>IF(M294&gt;H294,3,IF(M294&gt;I294,2,IF(M294&gt;J294,1,0)))</f>
        <v/>
      </c>
      <c r="AM294" s="39">
        <f>IF(L294&gt;H294,3,IF(L294&gt;I294,2,IF(L294&gt;J294,1,0)))</f>
        <v/>
      </c>
      <c r="AO294" s="39">
        <f>IF(C293&gt;L293,2,IF(C293&gt;N293,1,0))</f>
        <v/>
      </c>
      <c r="AP294" s="39">
        <f>SUM(AO290:AO293)</f>
        <v/>
      </c>
      <c r="AQ294" s="39">
        <f>AQ293+1</f>
        <v/>
      </c>
      <c r="AR294" s="39">
        <f>IF(AP294&gt;0,AR293+1,0)</f>
        <v/>
      </c>
      <c r="AS294" s="39">
        <f>IF(AR295=0,AR294,0)</f>
        <v/>
      </c>
      <c r="AT294" s="41">
        <f>180/SUM(AS114:AS293)</f>
        <v/>
      </c>
      <c r="AU294" s="41">
        <f>STDEV(AT274:AT293)</f>
        <v/>
      </c>
      <c r="AV294" s="41">
        <f>AT294-AU294</f>
        <v/>
      </c>
      <c r="AW294" s="41">
        <f>AT294+AU294</f>
        <v/>
      </c>
      <c r="AY294" s="39">
        <f>IF(D293&lt;M293,-2,IF(D293&lt;O293,-1,0))</f>
        <v/>
      </c>
      <c r="AZ294" s="39">
        <f>SUM(AY290:AY293)</f>
        <v/>
      </c>
      <c r="BA294" s="39">
        <f>BA293+1</f>
        <v/>
      </c>
      <c r="BB294" s="39">
        <f>IF(AZ294&lt;0,BB293+1,0)</f>
        <v/>
      </c>
      <c r="BC294" s="39">
        <f>IF(BB295=0,BB294,0)</f>
        <v/>
      </c>
      <c r="BD294" s="41">
        <f>180/SUM(BC114:BC293)</f>
        <v/>
      </c>
      <c r="BE294" s="41">
        <f>STDEV(BD274:BD293)</f>
        <v/>
      </c>
      <c r="BF294" s="41">
        <f>BD294-BE294</f>
        <v/>
      </c>
      <c r="BG294" s="41">
        <f>BD294+BE294</f>
        <v/>
      </c>
    </row>
    <row r="295" ht="15" customHeight="1" s="27">
      <c r="B295" s="40" t="n">
        <v>42436</v>
      </c>
      <c r="C295" s="41" t="n">
        <v>15.84</v>
      </c>
      <c r="D295" s="41" t="n">
        <v>15.605</v>
      </c>
      <c r="E295" s="41" t="n">
        <v>15.835</v>
      </c>
      <c r="F295" s="41" t="n">
        <v>15.765</v>
      </c>
      <c r="G295" s="26" t="n"/>
      <c r="H295" s="41">
        <f>AVERAGE(F275:F294)</f>
        <v/>
      </c>
      <c r="I295" s="41">
        <f>AVERAGE(F246:F294)</f>
        <v/>
      </c>
      <c r="J295" s="41">
        <f>AVERAGE(F195:F294)</f>
        <v/>
      </c>
      <c r="K295" s="41">
        <f>STDEV(F275:F294)</f>
        <v/>
      </c>
      <c r="L295" s="41">
        <f>H295+2*K295</f>
        <v/>
      </c>
      <c r="M295" s="41">
        <f>H295-2*K295</f>
        <v/>
      </c>
      <c r="N295" s="41">
        <f>H295+1.5*K295</f>
        <v/>
      </c>
      <c r="O295" s="41">
        <f>H295-1.5*K295</f>
        <v/>
      </c>
      <c r="P295" s="26" t="n"/>
      <c r="Q295" s="42">
        <f>(H294-H265)/H265</f>
        <v/>
      </c>
      <c r="R295" s="43">
        <f>IF(Q295&gt;=0.1,1,IF(Q295&gt;-0.1,0,-1))</f>
        <v/>
      </c>
      <c r="S295" s="42">
        <f>(I295-I265)/I265</f>
        <v/>
      </c>
      <c r="T295" s="43">
        <f>IF(S295&gt;=0.05,1,IF(S295&gt;-0.05,0,-1))</f>
        <v/>
      </c>
      <c r="U295" s="42">
        <f>(J294-J265)/J265</f>
        <v/>
      </c>
      <c r="V295" s="43">
        <f>IF(U295&gt;=0.03,1,IF(U295&gt;-0.03,0,-1))</f>
        <v/>
      </c>
      <c r="W295" s="43">
        <f>R295+T295+V295</f>
        <v/>
      </c>
      <c r="Y295" s="44">
        <f>(H294-H115)/H115</f>
        <v/>
      </c>
      <c r="Z295" s="43">
        <f>IF(Y295&gt;=0.1,1,IF(Y295&gt;-0.1,0,-1))</f>
        <v/>
      </c>
      <c r="AA295" s="42">
        <f>(I294-I115)/I115</f>
        <v/>
      </c>
      <c r="AB295" s="43">
        <f>IF(AA295&gt;=0.05,1,IF(AA295&gt;-0.05,0,-1))</f>
        <v/>
      </c>
      <c r="AC295" s="42">
        <f>(J294-J115)/J115</f>
        <v/>
      </c>
      <c r="AD295" s="43">
        <f>IF(AC295&gt;=0.03,1,IF(AC295&gt;-0.03,0,-1))</f>
        <v/>
      </c>
      <c r="AE295" s="43">
        <f>Z295+AB295+AD295</f>
        <v/>
      </c>
      <c r="AG295" s="39">
        <f>IF(H295&gt;I295,IF(I295&gt;J295,4,3),IF(H295&lt;J295,IF(I295&lt;J295,0,1),2))</f>
        <v/>
      </c>
      <c r="AI295" s="39">
        <f>IF(D295&gt;H295,3,IF(D295&gt;I295,2,IF(D295&gt;J295,1,0)))</f>
        <v/>
      </c>
      <c r="AK295" s="39">
        <f>IF(M295&gt;H295,3,IF(M295&gt;I295,2,IF(M295&gt;J295,1,0)))</f>
        <v/>
      </c>
      <c r="AM295" s="39">
        <f>IF(L295&gt;H295,3,IF(L295&gt;I295,2,IF(L295&gt;J295,1,0)))</f>
        <v/>
      </c>
      <c r="AO295" s="39">
        <f>IF(C294&gt;L294,2,IF(C294&gt;N294,1,0))</f>
        <v/>
      </c>
      <c r="AP295" s="39">
        <f>SUM(AO291:AO294)</f>
        <v/>
      </c>
      <c r="AQ295" s="39">
        <f>AQ294+1</f>
        <v/>
      </c>
      <c r="AR295" s="39">
        <f>IF(AP295&gt;0,AR294+1,0)</f>
        <v/>
      </c>
      <c r="AS295" s="39">
        <f>IF(AR296=0,AR295,0)</f>
        <v/>
      </c>
      <c r="AT295" s="41">
        <f>180/SUM(AS115:AS294)</f>
        <v/>
      </c>
      <c r="AU295" s="41">
        <f>STDEV(AT275:AT294)</f>
        <v/>
      </c>
      <c r="AV295" s="41">
        <f>AT295-AU295</f>
        <v/>
      </c>
      <c r="AW295" s="41">
        <f>AT295+AU295</f>
        <v/>
      </c>
      <c r="AY295" s="39">
        <f>IF(D294&lt;M294,-2,IF(D294&lt;O294,-1,0))</f>
        <v/>
      </c>
      <c r="AZ295" s="39">
        <f>SUM(AY291:AY294)</f>
        <v/>
      </c>
      <c r="BA295" s="39">
        <f>BA294+1</f>
        <v/>
      </c>
      <c r="BB295" s="39">
        <f>IF(AZ295&lt;0,BB294+1,0)</f>
        <v/>
      </c>
      <c r="BC295" s="39">
        <f>IF(BB296=0,BB295,0)</f>
        <v/>
      </c>
      <c r="BD295" s="41">
        <f>180/SUM(BC115:BC294)</f>
        <v/>
      </c>
      <c r="BE295" s="41">
        <f>STDEV(BD275:BD294)</f>
        <v/>
      </c>
      <c r="BF295" s="41">
        <f>BD295-BE295</f>
        <v/>
      </c>
      <c r="BG295" s="41">
        <f>BD295+BE295</f>
        <v/>
      </c>
    </row>
    <row r="296" ht="15" customHeight="1" s="27">
      <c r="B296" s="40" t="n">
        <v>42437</v>
      </c>
      <c r="C296" s="41" t="n">
        <v>15.8</v>
      </c>
      <c r="D296" s="41" t="n">
        <v>15.375</v>
      </c>
      <c r="E296" s="41" t="n">
        <v>15.6</v>
      </c>
      <c r="F296" s="41" t="n">
        <v>15.72</v>
      </c>
      <c r="G296" s="26" t="n"/>
      <c r="H296" s="41">
        <f>AVERAGE(F276:F295)</f>
        <v/>
      </c>
      <c r="I296" s="41">
        <f>AVERAGE(F247:F295)</f>
        <v/>
      </c>
      <c r="J296" s="41">
        <f>AVERAGE(F196:F295)</f>
        <v/>
      </c>
      <c r="K296" s="41">
        <f>STDEV(F276:F295)</f>
        <v/>
      </c>
      <c r="L296" s="41">
        <f>H296+2*K296</f>
        <v/>
      </c>
      <c r="M296" s="41">
        <f>H296-2*K296</f>
        <v/>
      </c>
      <c r="N296" s="41">
        <f>H296+1.5*K296</f>
        <v/>
      </c>
      <c r="O296" s="41">
        <f>H296-1.5*K296</f>
        <v/>
      </c>
      <c r="P296" s="26" t="n"/>
      <c r="Q296" s="42">
        <f>(H295-H266)/H266</f>
        <v/>
      </c>
      <c r="R296" s="43">
        <f>IF(Q296&gt;=0.1,1,IF(Q296&gt;-0.1,0,-1))</f>
        <v/>
      </c>
      <c r="S296" s="42">
        <f>(I296-I266)/I266</f>
        <v/>
      </c>
      <c r="T296" s="43">
        <f>IF(S296&gt;=0.05,1,IF(S296&gt;-0.05,0,-1))</f>
        <v/>
      </c>
      <c r="U296" s="42">
        <f>(J295-J266)/J266</f>
        <v/>
      </c>
      <c r="V296" s="43">
        <f>IF(U296&gt;=0.03,1,IF(U296&gt;-0.03,0,-1))</f>
        <v/>
      </c>
      <c r="W296" s="43">
        <f>R296+T296+V296</f>
        <v/>
      </c>
      <c r="Y296" s="44">
        <f>(H295-H116)/H116</f>
        <v/>
      </c>
      <c r="Z296" s="43">
        <f>IF(Y296&gt;=0.1,1,IF(Y296&gt;-0.1,0,-1))</f>
        <v/>
      </c>
      <c r="AA296" s="42">
        <f>(I295-I116)/I116</f>
        <v/>
      </c>
      <c r="AB296" s="43">
        <f>IF(AA296&gt;=0.05,1,IF(AA296&gt;-0.05,0,-1))</f>
        <v/>
      </c>
      <c r="AC296" s="42">
        <f>(J295-J116)/J116</f>
        <v/>
      </c>
      <c r="AD296" s="43">
        <f>IF(AC296&gt;=0.03,1,IF(AC296&gt;-0.03,0,-1))</f>
        <v/>
      </c>
      <c r="AE296" s="43">
        <f>Z296+AB296+AD296</f>
        <v/>
      </c>
      <c r="AG296" s="39">
        <f>IF(H296&gt;I296,IF(I296&gt;J296,4,3),IF(H296&lt;J296,IF(I296&lt;J296,0,1),2))</f>
        <v/>
      </c>
      <c r="AI296" s="39">
        <f>IF(D296&gt;H296,3,IF(D296&gt;I296,2,IF(D296&gt;J296,1,0)))</f>
        <v/>
      </c>
      <c r="AK296" s="39">
        <f>IF(M296&gt;H296,3,IF(M296&gt;I296,2,IF(M296&gt;J296,1,0)))</f>
        <v/>
      </c>
      <c r="AM296" s="39">
        <f>IF(L296&gt;H296,3,IF(L296&gt;I296,2,IF(L296&gt;J296,1,0)))</f>
        <v/>
      </c>
      <c r="AO296" s="39">
        <f>IF(C295&gt;L295,2,IF(C295&gt;N295,1,0))</f>
        <v/>
      </c>
      <c r="AP296" s="39">
        <f>SUM(AO292:AO295)</f>
        <v/>
      </c>
      <c r="AQ296" s="39">
        <f>AQ295+1</f>
        <v/>
      </c>
      <c r="AR296" s="39">
        <f>IF(AP296&gt;0,AR295+1,0)</f>
        <v/>
      </c>
      <c r="AS296" s="39">
        <f>IF(AR297=0,AR296,0)</f>
        <v/>
      </c>
      <c r="AT296" s="41">
        <f>180/SUM(AS116:AS295)</f>
        <v/>
      </c>
      <c r="AU296" s="41">
        <f>STDEV(AT276:AT295)</f>
        <v/>
      </c>
      <c r="AV296" s="41">
        <f>AT296-AU296</f>
        <v/>
      </c>
      <c r="AW296" s="41">
        <f>AT296+AU296</f>
        <v/>
      </c>
      <c r="AY296" s="39">
        <f>IF(D295&lt;M295,-2,IF(D295&lt;O295,-1,0))</f>
        <v/>
      </c>
      <c r="AZ296" s="39">
        <f>SUM(AY292:AY295)</f>
        <v/>
      </c>
      <c r="BA296" s="39">
        <f>BA295+1</f>
        <v/>
      </c>
      <c r="BB296" s="39">
        <f>IF(AZ296&lt;0,BB295+1,0)</f>
        <v/>
      </c>
      <c r="BC296" s="39">
        <f>IF(BB297=0,BB296,0)</f>
        <v/>
      </c>
      <c r="BD296" s="41">
        <f>180/SUM(BC116:BC295)</f>
        <v/>
      </c>
      <c r="BE296" s="41">
        <f>STDEV(BD276:BD295)</f>
        <v/>
      </c>
      <c r="BF296" s="41">
        <f>BD296-BE296</f>
        <v/>
      </c>
      <c r="BG296" s="41">
        <f>BD296+BE296</f>
        <v/>
      </c>
    </row>
    <row r="297" ht="15" customHeight="1" s="27">
      <c r="B297" s="40" t="n">
        <v>42438</v>
      </c>
      <c r="C297" s="41" t="n">
        <v>16.08</v>
      </c>
      <c r="D297" s="41" t="n">
        <v>15.72</v>
      </c>
      <c r="E297" s="41" t="n">
        <v>15.755</v>
      </c>
      <c r="F297" s="41" t="n">
        <v>15.955</v>
      </c>
      <c r="G297" s="26" t="n"/>
      <c r="H297" s="41">
        <f>AVERAGE(F277:F296)</f>
        <v/>
      </c>
      <c r="I297" s="41">
        <f>AVERAGE(F248:F296)</f>
        <v/>
      </c>
      <c r="J297" s="41">
        <f>AVERAGE(F197:F296)</f>
        <v/>
      </c>
      <c r="K297" s="41">
        <f>STDEV(F277:F296)</f>
        <v/>
      </c>
      <c r="L297" s="41">
        <f>H297+2*K297</f>
        <v/>
      </c>
      <c r="M297" s="41">
        <f>H297-2*K297</f>
        <v/>
      </c>
      <c r="N297" s="41">
        <f>H297+1.5*K297</f>
        <v/>
      </c>
      <c r="O297" s="41">
        <f>H297-1.5*K297</f>
        <v/>
      </c>
      <c r="P297" s="26" t="n"/>
      <c r="Q297" s="42">
        <f>(H296-H267)/H267</f>
        <v/>
      </c>
      <c r="R297" s="43">
        <f>IF(Q297&gt;=0.1,1,IF(Q297&gt;-0.1,0,-1))</f>
        <v/>
      </c>
      <c r="S297" s="42">
        <f>(I297-I267)/I267</f>
        <v/>
      </c>
      <c r="T297" s="43">
        <f>IF(S297&gt;=0.05,1,IF(S297&gt;-0.05,0,-1))</f>
        <v/>
      </c>
      <c r="U297" s="42">
        <f>(J296-J267)/J267</f>
        <v/>
      </c>
      <c r="V297" s="43">
        <f>IF(U297&gt;=0.03,1,IF(U297&gt;-0.03,0,-1))</f>
        <v/>
      </c>
      <c r="W297" s="43">
        <f>R297+T297+V297</f>
        <v/>
      </c>
      <c r="Y297" s="44">
        <f>(H296-H117)/H117</f>
        <v/>
      </c>
      <c r="Z297" s="43">
        <f>IF(Y297&gt;=0.1,1,IF(Y297&gt;-0.1,0,-1))</f>
        <v/>
      </c>
      <c r="AA297" s="42">
        <f>(I296-I117)/I117</f>
        <v/>
      </c>
      <c r="AB297" s="43">
        <f>IF(AA297&gt;=0.05,1,IF(AA297&gt;-0.05,0,-1))</f>
        <v/>
      </c>
      <c r="AC297" s="42">
        <f>(J296-J117)/J117</f>
        <v/>
      </c>
      <c r="AD297" s="43">
        <f>IF(AC297&gt;=0.03,1,IF(AC297&gt;-0.03,0,-1))</f>
        <v/>
      </c>
      <c r="AE297" s="43">
        <f>Z297+AB297+AD297</f>
        <v/>
      </c>
      <c r="AG297" s="39">
        <f>IF(H297&gt;I297,IF(I297&gt;J297,4,3),IF(H297&lt;J297,IF(I297&lt;J297,0,1),2))</f>
        <v/>
      </c>
      <c r="AI297" s="39">
        <f>IF(D297&gt;H297,3,IF(D297&gt;I297,2,IF(D297&gt;J297,1,0)))</f>
        <v/>
      </c>
      <c r="AK297" s="39">
        <f>IF(M297&gt;H297,3,IF(M297&gt;I297,2,IF(M297&gt;J297,1,0)))</f>
        <v/>
      </c>
      <c r="AM297" s="39">
        <f>IF(L297&gt;H297,3,IF(L297&gt;I297,2,IF(L297&gt;J297,1,0)))</f>
        <v/>
      </c>
      <c r="AO297" s="39">
        <f>IF(C296&gt;L296,2,IF(C296&gt;N296,1,0))</f>
        <v/>
      </c>
      <c r="AP297" s="39">
        <f>SUM(AO293:AO296)</f>
        <v/>
      </c>
      <c r="AQ297" s="39">
        <f>AQ296+1</f>
        <v/>
      </c>
      <c r="AR297" s="39">
        <f>IF(AP297&gt;0,AR296+1,0)</f>
        <v/>
      </c>
      <c r="AS297" s="39">
        <f>IF(AR298=0,AR297,0)</f>
        <v/>
      </c>
      <c r="AT297" s="41">
        <f>180/SUM(AS117:AS296)</f>
        <v/>
      </c>
      <c r="AU297" s="41">
        <f>STDEV(AT277:AT296)</f>
        <v/>
      </c>
      <c r="AV297" s="41">
        <f>AT297-AU297</f>
        <v/>
      </c>
      <c r="AW297" s="41">
        <f>AT297+AU297</f>
        <v/>
      </c>
      <c r="AY297" s="39">
        <f>IF(D296&lt;M296,-2,IF(D296&lt;O296,-1,0))</f>
        <v/>
      </c>
      <c r="AZ297" s="39">
        <f>SUM(AY293:AY296)</f>
        <v/>
      </c>
      <c r="BA297" s="39">
        <f>BA296+1</f>
        <v/>
      </c>
      <c r="BB297" s="39">
        <f>IF(AZ297&lt;0,BB296+1,0)</f>
        <v/>
      </c>
      <c r="BC297" s="39">
        <f>IF(BB298=0,BB297,0)</f>
        <v/>
      </c>
      <c r="BD297" s="41">
        <f>180/SUM(BC117:BC296)</f>
        <v/>
      </c>
      <c r="BE297" s="41">
        <f>STDEV(BD277:BD296)</f>
        <v/>
      </c>
      <c r="BF297" s="41">
        <f>BD297-BE297</f>
        <v/>
      </c>
      <c r="BG297" s="41">
        <f>BD297+BE297</f>
        <v/>
      </c>
    </row>
    <row r="298" ht="15" customHeight="1" s="27">
      <c r="B298" s="40" t="n">
        <v>42439</v>
      </c>
      <c r="C298" s="41" t="n">
        <v>16.61</v>
      </c>
      <c r="D298" s="41" t="n">
        <v>15.71</v>
      </c>
      <c r="E298" s="41" t="n">
        <v>16.025</v>
      </c>
      <c r="F298" s="41" t="n">
        <v>15.74</v>
      </c>
      <c r="G298" s="26" t="n"/>
      <c r="H298" s="41">
        <f>AVERAGE(F278:F297)</f>
        <v/>
      </c>
      <c r="I298" s="41">
        <f>AVERAGE(F249:F297)</f>
        <v/>
      </c>
      <c r="J298" s="41">
        <f>AVERAGE(F198:F297)</f>
        <v/>
      </c>
      <c r="K298" s="41">
        <f>STDEV(F278:F297)</f>
        <v/>
      </c>
      <c r="L298" s="41">
        <f>H298+2*K298</f>
        <v/>
      </c>
      <c r="M298" s="41">
        <f>H298-2*K298</f>
        <v/>
      </c>
      <c r="N298" s="41">
        <f>H298+1.5*K298</f>
        <v/>
      </c>
      <c r="O298" s="41">
        <f>H298-1.5*K298</f>
        <v/>
      </c>
      <c r="P298" s="26" t="n"/>
      <c r="Q298" s="42">
        <f>(H297-H268)/H268</f>
        <v/>
      </c>
      <c r="R298" s="43">
        <f>IF(Q298&gt;=0.1,1,IF(Q298&gt;-0.1,0,-1))</f>
        <v/>
      </c>
      <c r="S298" s="42">
        <f>(I298-I268)/I268</f>
        <v/>
      </c>
      <c r="T298" s="43">
        <f>IF(S298&gt;=0.05,1,IF(S298&gt;-0.05,0,-1))</f>
        <v/>
      </c>
      <c r="U298" s="42">
        <f>(J297-J268)/J268</f>
        <v/>
      </c>
      <c r="V298" s="43">
        <f>IF(U298&gt;=0.03,1,IF(U298&gt;-0.03,0,-1))</f>
        <v/>
      </c>
      <c r="W298" s="43">
        <f>R298+T298+V298</f>
        <v/>
      </c>
      <c r="Y298" s="44">
        <f>(H297-H118)/H118</f>
        <v/>
      </c>
      <c r="Z298" s="43">
        <f>IF(Y298&gt;=0.1,1,IF(Y298&gt;-0.1,0,-1))</f>
        <v/>
      </c>
      <c r="AA298" s="42">
        <f>(I297-I118)/I118</f>
        <v/>
      </c>
      <c r="AB298" s="43">
        <f>IF(AA298&gt;=0.05,1,IF(AA298&gt;-0.05,0,-1))</f>
        <v/>
      </c>
      <c r="AC298" s="42">
        <f>(J297-J118)/J118</f>
        <v/>
      </c>
      <c r="AD298" s="43">
        <f>IF(AC298&gt;=0.03,1,IF(AC298&gt;-0.03,0,-1))</f>
        <v/>
      </c>
      <c r="AE298" s="43">
        <f>Z298+AB298+AD298</f>
        <v/>
      </c>
      <c r="AG298" s="39">
        <f>IF(H298&gt;I298,IF(I298&gt;J298,4,3),IF(H298&lt;J298,IF(I298&lt;J298,0,1),2))</f>
        <v/>
      </c>
      <c r="AI298" s="39">
        <f>IF(D298&gt;H298,3,IF(D298&gt;I298,2,IF(D298&gt;J298,1,0)))</f>
        <v/>
      </c>
      <c r="AK298" s="39">
        <f>IF(M298&gt;H298,3,IF(M298&gt;I298,2,IF(M298&gt;J298,1,0)))</f>
        <v/>
      </c>
      <c r="AM298" s="39">
        <f>IF(L298&gt;H298,3,IF(L298&gt;I298,2,IF(L298&gt;J298,1,0)))</f>
        <v/>
      </c>
      <c r="AO298" s="39">
        <f>IF(C297&gt;L297,2,IF(C297&gt;N297,1,0))</f>
        <v/>
      </c>
      <c r="AP298" s="39">
        <f>SUM(AO294:AO297)</f>
        <v/>
      </c>
      <c r="AQ298" s="39">
        <f>AQ297+1</f>
        <v/>
      </c>
      <c r="AR298" s="39">
        <f>IF(AP298&gt;0,AR297+1,0)</f>
        <v/>
      </c>
      <c r="AS298" s="39">
        <f>IF(AR299=0,AR298,0)</f>
        <v/>
      </c>
      <c r="AT298" s="41">
        <f>180/SUM(AS118:AS297)</f>
        <v/>
      </c>
      <c r="AU298" s="41">
        <f>STDEV(AT278:AT297)</f>
        <v/>
      </c>
      <c r="AV298" s="41">
        <f>AT298-AU298</f>
        <v/>
      </c>
      <c r="AW298" s="41">
        <f>AT298+AU298</f>
        <v/>
      </c>
      <c r="AY298" s="39">
        <f>IF(D297&lt;M297,-2,IF(D297&lt;O297,-1,0))</f>
        <v/>
      </c>
      <c r="AZ298" s="39">
        <f>SUM(AY294:AY297)</f>
        <v/>
      </c>
      <c r="BA298" s="39">
        <f>BA297+1</f>
        <v/>
      </c>
      <c r="BB298" s="39">
        <f>IF(AZ298&lt;0,BB297+1,0)</f>
        <v/>
      </c>
      <c r="BC298" s="39">
        <f>IF(BB299=0,BB298,0)</f>
        <v/>
      </c>
      <c r="BD298" s="41">
        <f>180/SUM(BC118:BC297)</f>
        <v/>
      </c>
      <c r="BE298" s="41">
        <f>STDEV(BD278:BD297)</f>
        <v/>
      </c>
      <c r="BF298" s="41">
        <f>BD298-BE298</f>
        <v/>
      </c>
      <c r="BG298" s="41">
        <f>BD298+BE298</f>
        <v/>
      </c>
    </row>
    <row r="299" ht="15" customHeight="1" s="27">
      <c r="B299" s="40" t="n">
        <v>42440</v>
      </c>
      <c r="C299" s="41" t="n">
        <v>16.525</v>
      </c>
      <c r="D299" s="41" t="n">
        <v>16.045</v>
      </c>
      <c r="E299" s="41" t="n">
        <v>16.07</v>
      </c>
      <c r="F299" s="41" t="n">
        <v>16.445</v>
      </c>
      <c r="G299" s="26" t="n"/>
      <c r="H299" s="41">
        <f>AVERAGE(F279:F298)</f>
        <v/>
      </c>
      <c r="I299" s="41">
        <f>AVERAGE(F250:F298)</f>
        <v/>
      </c>
      <c r="J299" s="41">
        <f>AVERAGE(F199:F298)</f>
        <v/>
      </c>
      <c r="K299" s="41">
        <f>STDEV(F279:F298)</f>
        <v/>
      </c>
      <c r="L299" s="41">
        <f>H299+2*K299</f>
        <v/>
      </c>
      <c r="M299" s="41">
        <f>H299-2*K299</f>
        <v/>
      </c>
      <c r="N299" s="41">
        <f>H299+1.5*K299</f>
        <v/>
      </c>
      <c r="O299" s="41">
        <f>H299-1.5*K299</f>
        <v/>
      </c>
      <c r="P299" s="26" t="n"/>
      <c r="Q299" s="42">
        <f>(H298-H269)/H269</f>
        <v/>
      </c>
      <c r="R299" s="43">
        <f>IF(Q299&gt;=0.1,1,IF(Q299&gt;-0.1,0,-1))</f>
        <v/>
      </c>
      <c r="S299" s="42">
        <f>(I299-I269)/I269</f>
        <v/>
      </c>
      <c r="T299" s="43">
        <f>IF(S299&gt;=0.05,1,IF(S299&gt;-0.05,0,-1))</f>
        <v/>
      </c>
      <c r="U299" s="42">
        <f>(J298-J269)/J269</f>
        <v/>
      </c>
      <c r="V299" s="43">
        <f>IF(U299&gt;=0.03,1,IF(U299&gt;-0.03,0,-1))</f>
        <v/>
      </c>
      <c r="W299" s="43">
        <f>R299+T299+V299</f>
        <v/>
      </c>
      <c r="Y299" s="44">
        <f>(H298-H119)/H119</f>
        <v/>
      </c>
      <c r="Z299" s="43">
        <f>IF(Y299&gt;=0.1,1,IF(Y299&gt;-0.1,0,-1))</f>
        <v/>
      </c>
      <c r="AA299" s="42">
        <f>(I298-I119)/I119</f>
        <v/>
      </c>
      <c r="AB299" s="43">
        <f>IF(AA299&gt;=0.05,1,IF(AA299&gt;-0.05,0,-1))</f>
        <v/>
      </c>
      <c r="AC299" s="42">
        <f>(J298-J119)/J119</f>
        <v/>
      </c>
      <c r="AD299" s="43">
        <f>IF(AC299&gt;=0.03,1,IF(AC299&gt;-0.03,0,-1))</f>
        <v/>
      </c>
      <c r="AE299" s="43">
        <f>Z299+AB299+AD299</f>
        <v/>
      </c>
      <c r="AG299" s="39">
        <f>IF(H299&gt;I299,IF(I299&gt;J299,4,3),IF(H299&lt;J299,IF(I299&lt;J299,0,1),2))</f>
        <v/>
      </c>
      <c r="AI299" s="39">
        <f>IF(D299&gt;H299,3,IF(D299&gt;I299,2,IF(D299&gt;J299,1,0)))</f>
        <v/>
      </c>
      <c r="AK299" s="39">
        <f>IF(M299&gt;H299,3,IF(M299&gt;I299,2,IF(M299&gt;J299,1,0)))</f>
        <v/>
      </c>
      <c r="AM299" s="39">
        <f>IF(L299&gt;H299,3,IF(L299&gt;I299,2,IF(L299&gt;J299,1,0)))</f>
        <v/>
      </c>
      <c r="AO299" s="39">
        <f>IF(C298&gt;L298,2,IF(C298&gt;N298,1,0))</f>
        <v/>
      </c>
      <c r="AP299" s="39">
        <f>SUM(AO295:AO298)</f>
        <v/>
      </c>
      <c r="AQ299" s="39">
        <f>AQ298+1</f>
        <v/>
      </c>
      <c r="AR299" s="39">
        <f>IF(AP299&gt;0,AR298+1,0)</f>
        <v/>
      </c>
      <c r="AS299" s="39">
        <f>IF(AR300=0,AR299,0)</f>
        <v/>
      </c>
      <c r="AT299" s="41">
        <f>180/SUM(AS119:AS298)</f>
        <v/>
      </c>
      <c r="AU299" s="41">
        <f>STDEV(AT279:AT298)</f>
        <v/>
      </c>
      <c r="AV299" s="41">
        <f>AT299-AU299</f>
        <v/>
      </c>
      <c r="AW299" s="41">
        <f>AT299+AU299</f>
        <v/>
      </c>
      <c r="AY299" s="39">
        <f>IF(D298&lt;M298,-2,IF(D298&lt;O298,-1,0))</f>
        <v/>
      </c>
      <c r="AZ299" s="39">
        <f>SUM(AY295:AY298)</f>
        <v/>
      </c>
      <c r="BA299" s="39">
        <f>BA298+1</f>
        <v/>
      </c>
      <c r="BB299" s="39">
        <f>IF(AZ299&lt;0,BB298+1,0)</f>
        <v/>
      </c>
      <c r="BC299" s="39">
        <f>IF(BB300=0,BB299,0)</f>
        <v/>
      </c>
      <c r="BD299" s="41">
        <f>180/SUM(BC119:BC298)</f>
        <v/>
      </c>
      <c r="BE299" s="41">
        <f>STDEV(BD279:BD298)</f>
        <v/>
      </c>
      <c r="BF299" s="41">
        <f>BD299-BE299</f>
        <v/>
      </c>
      <c r="BG299" s="41">
        <f>BD299+BE299</f>
        <v/>
      </c>
    </row>
    <row r="300" ht="15" customHeight="1" s="27">
      <c r="B300" s="40" t="n">
        <v>42443</v>
      </c>
      <c r="C300" s="41" t="n">
        <v>16.63</v>
      </c>
      <c r="D300" s="41" t="n">
        <v>16.33</v>
      </c>
      <c r="E300" s="41" t="n">
        <v>16.49</v>
      </c>
      <c r="F300" s="41" t="n">
        <v>16.445</v>
      </c>
      <c r="G300" s="26" t="n"/>
      <c r="H300" s="41">
        <f>AVERAGE(F280:F299)</f>
        <v/>
      </c>
      <c r="I300" s="41">
        <f>AVERAGE(F251:F299)</f>
        <v/>
      </c>
      <c r="J300" s="41">
        <f>AVERAGE(F200:F299)</f>
        <v/>
      </c>
      <c r="K300" s="41">
        <f>STDEV(F280:F299)</f>
        <v/>
      </c>
      <c r="L300" s="41">
        <f>H300+2*K300</f>
        <v/>
      </c>
      <c r="M300" s="41">
        <f>H300-2*K300</f>
        <v/>
      </c>
      <c r="N300" s="41">
        <f>H300+1.5*K300</f>
        <v/>
      </c>
      <c r="O300" s="41">
        <f>H300-1.5*K300</f>
        <v/>
      </c>
      <c r="P300" s="26" t="n"/>
      <c r="Q300" s="42">
        <f>(H299-H270)/H270</f>
        <v/>
      </c>
      <c r="R300" s="43">
        <f>IF(Q300&gt;=0.1,1,IF(Q300&gt;-0.1,0,-1))</f>
        <v/>
      </c>
      <c r="S300" s="42">
        <f>(I300-I270)/I270</f>
        <v/>
      </c>
      <c r="T300" s="43">
        <f>IF(S300&gt;=0.05,1,IF(S300&gt;-0.05,0,-1))</f>
        <v/>
      </c>
      <c r="U300" s="42">
        <f>(J299-J270)/J270</f>
        <v/>
      </c>
      <c r="V300" s="43">
        <f>IF(U300&gt;=0.03,1,IF(U300&gt;-0.03,0,-1))</f>
        <v/>
      </c>
      <c r="W300" s="43">
        <f>R300+T300+V300</f>
        <v/>
      </c>
      <c r="Y300" s="44">
        <f>(H299-H120)/H120</f>
        <v/>
      </c>
      <c r="Z300" s="43">
        <f>IF(Y300&gt;=0.1,1,IF(Y300&gt;-0.1,0,-1))</f>
        <v/>
      </c>
      <c r="AA300" s="42">
        <f>(I299-I120)/I120</f>
        <v/>
      </c>
      <c r="AB300" s="43">
        <f>IF(AA300&gt;=0.05,1,IF(AA300&gt;-0.05,0,-1))</f>
        <v/>
      </c>
      <c r="AC300" s="42">
        <f>(J299-J120)/J120</f>
        <v/>
      </c>
      <c r="AD300" s="43">
        <f>IF(AC300&gt;=0.03,1,IF(AC300&gt;-0.03,0,-1))</f>
        <v/>
      </c>
      <c r="AE300" s="43">
        <f>Z300+AB300+AD300</f>
        <v/>
      </c>
      <c r="AG300" s="39">
        <f>IF(H300&gt;I300,IF(I300&gt;J300,4,3),IF(H300&lt;J300,IF(I300&lt;J300,0,1),2))</f>
        <v/>
      </c>
      <c r="AI300" s="39">
        <f>IF(D300&gt;H300,3,IF(D300&gt;I300,2,IF(D300&gt;J300,1,0)))</f>
        <v/>
      </c>
      <c r="AK300" s="39">
        <f>IF(M300&gt;H300,3,IF(M300&gt;I300,2,IF(M300&gt;J300,1,0)))</f>
        <v/>
      </c>
      <c r="AM300" s="39">
        <f>IF(L300&gt;H300,3,IF(L300&gt;I300,2,IF(L300&gt;J300,1,0)))</f>
        <v/>
      </c>
      <c r="AO300" s="39">
        <f>IF(C299&gt;L299,2,IF(C299&gt;N299,1,0))</f>
        <v/>
      </c>
      <c r="AP300" s="39">
        <f>SUM(AO296:AO299)</f>
        <v/>
      </c>
      <c r="AQ300" s="39">
        <f>AQ299+1</f>
        <v/>
      </c>
      <c r="AR300" s="39">
        <f>IF(AP300&gt;0,AR299+1,0)</f>
        <v/>
      </c>
      <c r="AS300" s="39">
        <f>IF(AR301=0,AR300,0)</f>
        <v/>
      </c>
      <c r="AT300" s="41">
        <f>180/SUM(AS120:AS299)</f>
        <v/>
      </c>
      <c r="AU300" s="41">
        <f>STDEV(AT280:AT299)</f>
        <v/>
      </c>
      <c r="AV300" s="41">
        <f>AT300-AU300</f>
        <v/>
      </c>
      <c r="AW300" s="41">
        <f>AT300+AU300</f>
        <v/>
      </c>
      <c r="AY300" s="39">
        <f>IF(D299&lt;M299,-2,IF(D299&lt;O299,-1,0))</f>
        <v/>
      </c>
      <c r="AZ300" s="39">
        <f>SUM(AY296:AY299)</f>
        <v/>
      </c>
      <c r="BA300" s="39">
        <f>BA299+1</f>
        <v/>
      </c>
      <c r="BB300" s="39">
        <f>IF(AZ300&lt;0,BB299+1,0)</f>
        <v/>
      </c>
      <c r="BC300" s="39">
        <f>IF(BB301=0,BB300,0)</f>
        <v/>
      </c>
      <c r="BD300" s="41">
        <f>180/SUM(BC120:BC299)</f>
        <v/>
      </c>
      <c r="BE300" s="41">
        <f>STDEV(BD280:BD299)</f>
        <v/>
      </c>
      <c r="BF300" s="41">
        <f>BD300-BE300</f>
        <v/>
      </c>
      <c r="BG300" s="41">
        <f>BD300+BE300</f>
        <v/>
      </c>
    </row>
    <row r="301" ht="15" customHeight="1" s="27">
      <c r="B301" s="40" t="n">
        <v>42444</v>
      </c>
      <c r="C301" s="41" t="n">
        <v>16.475</v>
      </c>
      <c r="D301" s="41" t="n">
        <v>16.27</v>
      </c>
      <c r="E301" s="41" t="n">
        <v>16.29</v>
      </c>
      <c r="F301" s="41" t="n">
        <v>16.3</v>
      </c>
      <c r="G301" s="26" t="n"/>
      <c r="H301" s="41">
        <f>AVERAGE(F281:F300)</f>
        <v/>
      </c>
      <c r="I301" s="41">
        <f>AVERAGE(F252:F300)</f>
        <v/>
      </c>
      <c r="J301" s="41">
        <f>AVERAGE(F201:F300)</f>
        <v/>
      </c>
      <c r="K301" s="41">
        <f>STDEV(F281:F300)</f>
        <v/>
      </c>
      <c r="L301" s="41">
        <f>H301+2*K301</f>
        <v/>
      </c>
      <c r="M301" s="41">
        <f>H301-2*K301</f>
        <v/>
      </c>
      <c r="N301" s="41">
        <f>H301+1.5*K301</f>
        <v/>
      </c>
      <c r="O301" s="41">
        <f>H301-1.5*K301</f>
        <v/>
      </c>
      <c r="P301" s="26" t="n"/>
      <c r="Q301" s="42">
        <f>(H300-H271)/H271</f>
        <v/>
      </c>
      <c r="R301" s="43">
        <f>IF(Q301&gt;=0.1,1,IF(Q301&gt;-0.1,0,-1))</f>
        <v/>
      </c>
      <c r="S301" s="42">
        <f>(I301-I271)/I271</f>
        <v/>
      </c>
      <c r="T301" s="43">
        <f>IF(S301&gt;=0.05,1,IF(S301&gt;-0.05,0,-1))</f>
        <v/>
      </c>
      <c r="U301" s="42">
        <f>(J300-J271)/J271</f>
        <v/>
      </c>
      <c r="V301" s="43">
        <f>IF(U301&gt;=0.03,1,IF(U301&gt;-0.03,0,-1))</f>
        <v/>
      </c>
      <c r="W301" s="43">
        <f>R301+T301+V301</f>
        <v/>
      </c>
      <c r="Y301" s="44">
        <f>(H300-H121)/H121</f>
        <v/>
      </c>
      <c r="Z301" s="43">
        <f>IF(Y301&gt;=0.1,1,IF(Y301&gt;-0.1,0,-1))</f>
        <v/>
      </c>
      <c r="AA301" s="42">
        <f>(I300-I121)/I121</f>
        <v/>
      </c>
      <c r="AB301" s="43">
        <f>IF(AA301&gt;=0.05,1,IF(AA301&gt;-0.05,0,-1))</f>
        <v/>
      </c>
      <c r="AC301" s="42">
        <f>(J300-J121)/J121</f>
        <v/>
      </c>
      <c r="AD301" s="43">
        <f>IF(AC301&gt;=0.03,1,IF(AC301&gt;-0.03,0,-1))</f>
        <v/>
      </c>
      <c r="AE301" s="43">
        <f>Z301+AB301+AD301</f>
        <v/>
      </c>
      <c r="AG301" s="39">
        <f>IF(H301&gt;I301,IF(I301&gt;J301,4,3),IF(H301&lt;J301,IF(I301&lt;J301,0,1),2))</f>
        <v/>
      </c>
      <c r="AI301" s="39">
        <f>IF(D301&gt;H301,3,IF(D301&gt;I301,2,IF(D301&gt;J301,1,0)))</f>
        <v/>
      </c>
      <c r="AK301" s="39">
        <f>IF(M301&gt;H301,3,IF(M301&gt;I301,2,IF(M301&gt;J301,1,0)))</f>
        <v/>
      </c>
      <c r="AM301" s="39">
        <f>IF(L301&gt;H301,3,IF(L301&gt;I301,2,IF(L301&gt;J301,1,0)))</f>
        <v/>
      </c>
      <c r="AO301" s="39">
        <f>IF(C300&gt;L300,2,IF(C300&gt;N300,1,0))</f>
        <v/>
      </c>
      <c r="AP301" s="39">
        <f>SUM(AO297:AO300)</f>
        <v/>
      </c>
      <c r="AQ301" s="39">
        <f>AQ300+1</f>
        <v/>
      </c>
      <c r="AR301" s="39">
        <f>IF(AP301&gt;0,AR300+1,0)</f>
        <v/>
      </c>
      <c r="AS301" s="39">
        <f>IF(AR302=0,AR301,0)</f>
        <v/>
      </c>
      <c r="AT301" s="41">
        <f>180/SUM(AS121:AS300)</f>
        <v/>
      </c>
      <c r="AU301" s="41">
        <f>STDEV(AT281:AT300)</f>
        <v/>
      </c>
      <c r="AV301" s="41">
        <f>AT301-AU301</f>
        <v/>
      </c>
      <c r="AW301" s="41">
        <f>AT301+AU301</f>
        <v/>
      </c>
      <c r="AY301" s="39">
        <f>IF(D300&lt;M300,-2,IF(D300&lt;O300,-1,0))</f>
        <v/>
      </c>
      <c r="AZ301" s="39">
        <f>SUM(AY297:AY300)</f>
        <v/>
      </c>
      <c r="BA301" s="39">
        <f>BA300+1</f>
        <v/>
      </c>
      <c r="BB301" s="39">
        <f>IF(AZ301&lt;0,BB300+1,0)</f>
        <v/>
      </c>
      <c r="BC301" s="39">
        <f>IF(BB302=0,BB301,0)</f>
        <v/>
      </c>
      <c r="BD301" s="41">
        <f>180/SUM(BC121:BC300)</f>
        <v/>
      </c>
      <c r="BE301" s="41">
        <f>STDEV(BD281:BD300)</f>
        <v/>
      </c>
      <c r="BF301" s="41">
        <f>BD301-BE301</f>
        <v/>
      </c>
      <c r="BG301" s="41">
        <f>BD301+BE301</f>
        <v/>
      </c>
    </row>
    <row r="302" ht="15" customHeight="1" s="27">
      <c r="B302" s="40" t="n">
        <v>42445</v>
      </c>
      <c r="C302" s="41" t="n">
        <v>16.435</v>
      </c>
      <c r="D302" s="41" t="n">
        <v>16.235</v>
      </c>
      <c r="E302" s="41" t="n">
        <v>16.38</v>
      </c>
      <c r="F302" s="41" t="n">
        <v>16.295</v>
      </c>
      <c r="G302" s="26" t="n"/>
      <c r="H302" s="41">
        <f>AVERAGE(F282:F301)</f>
        <v/>
      </c>
      <c r="I302" s="41">
        <f>AVERAGE(F253:F301)</f>
        <v/>
      </c>
      <c r="J302" s="41">
        <f>AVERAGE(F202:F301)</f>
        <v/>
      </c>
      <c r="K302" s="41">
        <f>STDEV(F282:F301)</f>
        <v/>
      </c>
      <c r="L302" s="41">
        <f>H302+2*K302</f>
        <v/>
      </c>
      <c r="M302" s="41">
        <f>H302-2*K302</f>
        <v/>
      </c>
      <c r="N302" s="41">
        <f>H302+1.5*K302</f>
        <v/>
      </c>
      <c r="O302" s="41">
        <f>H302-1.5*K302</f>
        <v/>
      </c>
      <c r="P302" s="26" t="n"/>
      <c r="Q302" s="42">
        <f>(H301-H272)/H272</f>
        <v/>
      </c>
      <c r="R302" s="43">
        <f>IF(Q302&gt;=0.1,1,IF(Q302&gt;-0.1,0,-1))</f>
        <v/>
      </c>
      <c r="S302" s="42">
        <f>(I302-I272)/I272</f>
        <v/>
      </c>
      <c r="T302" s="43">
        <f>IF(S302&gt;=0.05,1,IF(S302&gt;-0.05,0,-1))</f>
        <v/>
      </c>
      <c r="U302" s="42">
        <f>(J301-J272)/J272</f>
        <v/>
      </c>
      <c r="V302" s="43">
        <f>IF(U302&gt;=0.03,1,IF(U302&gt;-0.03,0,-1))</f>
        <v/>
      </c>
      <c r="W302" s="43">
        <f>R302+T302+V302</f>
        <v/>
      </c>
      <c r="Y302" s="44">
        <f>(H301-H122)/H122</f>
        <v/>
      </c>
      <c r="Z302" s="43">
        <f>IF(Y302&gt;=0.1,1,IF(Y302&gt;-0.1,0,-1))</f>
        <v/>
      </c>
      <c r="AA302" s="42">
        <f>(I301-I122)/I122</f>
        <v/>
      </c>
      <c r="AB302" s="43">
        <f>IF(AA302&gt;=0.05,1,IF(AA302&gt;-0.05,0,-1))</f>
        <v/>
      </c>
      <c r="AC302" s="42">
        <f>(J301-J122)/J122</f>
        <v/>
      </c>
      <c r="AD302" s="43">
        <f>IF(AC302&gt;=0.03,1,IF(AC302&gt;-0.03,0,-1))</f>
        <v/>
      </c>
      <c r="AE302" s="43">
        <f>Z302+AB302+AD302</f>
        <v/>
      </c>
      <c r="AG302" s="39">
        <f>IF(H302&gt;I302,IF(I302&gt;J302,4,3),IF(H302&lt;J302,IF(I302&lt;J302,0,1),2))</f>
        <v/>
      </c>
      <c r="AI302" s="39">
        <f>IF(D302&gt;H302,3,IF(D302&gt;I302,2,IF(D302&gt;J302,1,0)))</f>
        <v/>
      </c>
      <c r="AK302" s="39">
        <f>IF(M302&gt;H302,3,IF(M302&gt;I302,2,IF(M302&gt;J302,1,0)))</f>
        <v/>
      </c>
      <c r="AM302" s="39">
        <f>IF(L302&gt;H302,3,IF(L302&gt;I302,2,IF(L302&gt;J302,1,0)))</f>
        <v/>
      </c>
      <c r="AO302" s="39">
        <f>IF(C301&gt;L301,2,IF(C301&gt;N301,1,0))</f>
        <v/>
      </c>
      <c r="AP302" s="39">
        <f>SUM(AO298:AO301)</f>
        <v/>
      </c>
      <c r="AQ302" s="39">
        <f>AQ301+1</f>
        <v/>
      </c>
      <c r="AR302" s="39">
        <f>IF(AP302&gt;0,AR301+1,0)</f>
        <v/>
      </c>
      <c r="AS302" s="39">
        <f>IF(AR303=0,AR302,0)</f>
        <v/>
      </c>
      <c r="AT302" s="41">
        <f>180/SUM(AS122:AS301)</f>
        <v/>
      </c>
      <c r="AU302" s="41">
        <f>STDEV(AT282:AT301)</f>
        <v/>
      </c>
      <c r="AV302" s="41">
        <f>AT302-AU302</f>
        <v/>
      </c>
      <c r="AW302" s="41">
        <f>AT302+AU302</f>
        <v/>
      </c>
      <c r="AY302" s="39">
        <f>IF(D301&lt;M301,-2,IF(D301&lt;O301,-1,0))</f>
        <v/>
      </c>
      <c r="AZ302" s="39">
        <f>SUM(AY298:AY301)</f>
        <v/>
      </c>
      <c r="BA302" s="39">
        <f>BA301+1</f>
        <v/>
      </c>
      <c r="BB302" s="39">
        <f>IF(AZ302&lt;0,BB301+1,0)</f>
        <v/>
      </c>
      <c r="BC302" s="39">
        <f>IF(BB303=0,BB302,0)</f>
        <v/>
      </c>
      <c r="BD302" s="41">
        <f>180/SUM(BC122:BC301)</f>
        <v/>
      </c>
      <c r="BE302" s="41">
        <f>STDEV(BD282:BD301)</f>
        <v/>
      </c>
      <c r="BF302" s="41">
        <f>BD302-BE302</f>
        <v/>
      </c>
      <c r="BG302" s="41">
        <f>BD302+BE302</f>
        <v/>
      </c>
    </row>
    <row r="303" ht="15" customHeight="1" s="27">
      <c r="B303" s="40" t="n">
        <v>42446</v>
      </c>
      <c r="C303" s="41" t="n">
        <v>16.45</v>
      </c>
      <c r="D303" s="41" t="n">
        <v>15.785</v>
      </c>
      <c r="E303" s="41" t="n">
        <v>16.425</v>
      </c>
      <c r="F303" s="41" t="n">
        <v>15.825</v>
      </c>
      <c r="G303" s="26" t="n"/>
      <c r="H303" s="41">
        <f>AVERAGE(F283:F302)</f>
        <v/>
      </c>
      <c r="I303" s="41">
        <f>AVERAGE(F254:F302)</f>
        <v/>
      </c>
      <c r="J303" s="41">
        <f>AVERAGE(F203:F302)</f>
        <v/>
      </c>
      <c r="K303" s="41">
        <f>STDEV(F283:F302)</f>
        <v/>
      </c>
      <c r="L303" s="41">
        <f>H303+2*K303</f>
        <v/>
      </c>
      <c r="M303" s="41">
        <f>H303-2*K303</f>
        <v/>
      </c>
      <c r="N303" s="41">
        <f>H303+1.5*K303</f>
        <v/>
      </c>
      <c r="O303" s="41">
        <f>H303-1.5*K303</f>
        <v/>
      </c>
      <c r="P303" s="26" t="n"/>
      <c r="Q303" s="42">
        <f>(H302-H273)/H273</f>
        <v/>
      </c>
      <c r="R303" s="43">
        <f>IF(Q303&gt;=0.1,1,IF(Q303&gt;-0.1,0,-1))</f>
        <v/>
      </c>
      <c r="S303" s="42">
        <f>(I303-I273)/I273</f>
        <v/>
      </c>
      <c r="T303" s="43">
        <f>IF(S303&gt;=0.05,1,IF(S303&gt;-0.05,0,-1))</f>
        <v/>
      </c>
      <c r="U303" s="42">
        <f>(J302-J273)/J273</f>
        <v/>
      </c>
      <c r="V303" s="43">
        <f>IF(U303&gt;=0.03,1,IF(U303&gt;-0.03,0,-1))</f>
        <v/>
      </c>
      <c r="W303" s="43">
        <f>R303+T303+V303</f>
        <v/>
      </c>
      <c r="Y303" s="44">
        <f>(H302-H123)/H123</f>
        <v/>
      </c>
      <c r="Z303" s="43">
        <f>IF(Y303&gt;=0.1,1,IF(Y303&gt;-0.1,0,-1))</f>
        <v/>
      </c>
      <c r="AA303" s="42">
        <f>(I302-I123)/I123</f>
        <v/>
      </c>
      <c r="AB303" s="43">
        <f>IF(AA303&gt;=0.05,1,IF(AA303&gt;-0.05,0,-1))</f>
        <v/>
      </c>
      <c r="AC303" s="42">
        <f>(J302-J123)/J123</f>
        <v/>
      </c>
      <c r="AD303" s="43">
        <f>IF(AC303&gt;=0.03,1,IF(AC303&gt;-0.03,0,-1))</f>
        <v/>
      </c>
      <c r="AE303" s="43">
        <f>Z303+AB303+AD303</f>
        <v/>
      </c>
      <c r="AG303" s="39">
        <f>IF(H303&gt;I303,IF(I303&gt;J303,4,3),IF(H303&lt;J303,IF(I303&lt;J303,0,1),2))</f>
        <v/>
      </c>
      <c r="AI303" s="39">
        <f>IF(D303&gt;H303,3,IF(D303&gt;I303,2,IF(D303&gt;J303,1,0)))</f>
        <v/>
      </c>
      <c r="AK303" s="39">
        <f>IF(M303&gt;H303,3,IF(M303&gt;I303,2,IF(M303&gt;J303,1,0)))</f>
        <v/>
      </c>
      <c r="AM303" s="39">
        <f>IF(L303&gt;H303,3,IF(L303&gt;I303,2,IF(L303&gt;J303,1,0)))</f>
        <v/>
      </c>
      <c r="AO303" s="39">
        <f>IF(C302&gt;L302,2,IF(C302&gt;N302,1,0))</f>
        <v/>
      </c>
      <c r="AP303" s="39">
        <f>SUM(AO299:AO302)</f>
        <v/>
      </c>
      <c r="AQ303" s="39">
        <f>AQ302+1</f>
        <v/>
      </c>
      <c r="AR303" s="39">
        <f>IF(AP303&gt;0,AR302+1,0)</f>
        <v/>
      </c>
      <c r="AS303" s="39">
        <f>IF(AR304=0,AR303,0)</f>
        <v/>
      </c>
      <c r="AT303" s="41">
        <f>180/SUM(AS123:AS302)</f>
        <v/>
      </c>
      <c r="AU303" s="41">
        <f>STDEV(AT283:AT302)</f>
        <v/>
      </c>
      <c r="AV303" s="41">
        <f>AT303-AU303</f>
        <v/>
      </c>
      <c r="AW303" s="41">
        <f>AT303+AU303</f>
        <v/>
      </c>
      <c r="AY303" s="39">
        <f>IF(D302&lt;M302,-2,IF(D302&lt;O302,-1,0))</f>
        <v/>
      </c>
      <c r="AZ303" s="39">
        <f>SUM(AY299:AY302)</f>
        <v/>
      </c>
      <c r="BA303" s="39">
        <f>BA302+1</f>
        <v/>
      </c>
      <c r="BB303" s="39">
        <f>IF(AZ303&lt;0,BB302+1,0)</f>
        <v/>
      </c>
      <c r="BC303" s="39">
        <f>IF(BB304=0,BB303,0)</f>
        <v/>
      </c>
      <c r="BD303" s="41">
        <f>180/SUM(BC123:BC302)</f>
        <v/>
      </c>
      <c r="BE303" s="41">
        <f>STDEV(BD283:BD302)</f>
        <v/>
      </c>
      <c r="BF303" s="41">
        <f>BD303-BE303</f>
        <v/>
      </c>
      <c r="BG303" s="41">
        <f>BD303+BE303</f>
        <v/>
      </c>
    </row>
    <row r="304" ht="15" customHeight="1" s="27">
      <c r="B304" s="40" t="n">
        <v>42447</v>
      </c>
      <c r="C304" s="41" t="n">
        <v>15.88</v>
      </c>
      <c r="D304" s="41" t="n">
        <v>15.52</v>
      </c>
      <c r="E304" s="41" t="n">
        <v>15.75</v>
      </c>
      <c r="F304" s="41" t="n">
        <v>15.53</v>
      </c>
      <c r="G304" s="26" t="n"/>
      <c r="H304" s="41">
        <f>AVERAGE(F284:F303)</f>
        <v/>
      </c>
      <c r="I304" s="41">
        <f>AVERAGE(F255:F303)</f>
        <v/>
      </c>
      <c r="J304" s="41">
        <f>AVERAGE(F204:F303)</f>
        <v/>
      </c>
      <c r="K304" s="41">
        <f>STDEV(F284:F303)</f>
        <v/>
      </c>
      <c r="L304" s="41">
        <f>H304+2*K304</f>
        <v/>
      </c>
      <c r="M304" s="41">
        <f>H304-2*K304</f>
        <v/>
      </c>
      <c r="N304" s="41">
        <f>H304+1.5*K304</f>
        <v/>
      </c>
      <c r="O304" s="41">
        <f>H304-1.5*K304</f>
        <v/>
      </c>
      <c r="P304" s="26" t="n"/>
      <c r="Q304" s="42">
        <f>(H303-H274)/H274</f>
        <v/>
      </c>
      <c r="R304" s="43">
        <f>IF(Q304&gt;=0.1,1,IF(Q304&gt;-0.1,0,-1))</f>
        <v/>
      </c>
      <c r="S304" s="42">
        <f>(I304-I274)/I274</f>
        <v/>
      </c>
      <c r="T304" s="43">
        <f>IF(S304&gt;=0.05,1,IF(S304&gt;-0.05,0,-1))</f>
        <v/>
      </c>
      <c r="U304" s="42">
        <f>(J303-J274)/J274</f>
        <v/>
      </c>
      <c r="V304" s="43">
        <f>IF(U304&gt;=0.03,1,IF(U304&gt;-0.03,0,-1))</f>
        <v/>
      </c>
      <c r="W304" s="43">
        <f>R304+T304+V304</f>
        <v/>
      </c>
      <c r="Y304" s="44">
        <f>(H303-H124)/H124</f>
        <v/>
      </c>
      <c r="Z304" s="43">
        <f>IF(Y304&gt;=0.1,1,IF(Y304&gt;-0.1,0,-1))</f>
        <v/>
      </c>
      <c r="AA304" s="42">
        <f>(I303-I124)/I124</f>
        <v/>
      </c>
      <c r="AB304" s="43">
        <f>IF(AA304&gt;=0.05,1,IF(AA304&gt;-0.05,0,-1))</f>
        <v/>
      </c>
      <c r="AC304" s="42">
        <f>(J303-J124)/J124</f>
        <v/>
      </c>
      <c r="AD304" s="43">
        <f>IF(AC304&gt;=0.03,1,IF(AC304&gt;-0.03,0,-1))</f>
        <v/>
      </c>
      <c r="AE304" s="43">
        <f>Z304+AB304+AD304</f>
        <v/>
      </c>
      <c r="AG304" s="39">
        <f>IF(H304&gt;I304,IF(I304&gt;J304,4,3),IF(H304&lt;J304,IF(I304&lt;J304,0,1),2))</f>
        <v/>
      </c>
      <c r="AI304" s="39">
        <f>IF(D304&gt;H304,3,IF(D304&gt;I304,2,IF(D304&gt;J304,1,0)))</f>
        <v/>
      </c>
      <c r="AK304" s="39">
        <f>IF(M304&gt;H304,3,IF(M304&gt;I304,2,IF(M304&gt;J304,1,0)))</f>
        <v/>
      </c>
      <c r="AM304" s="39">
        <f>IF(L304&gt;H304,3,IF(L304&gt;I304,2,IF(L304&gt;J304,1,0)))</f>
        <v/>
      </c>
      <c r="AO304" s="39">
        <f>IF(C303&gt;L303,2,IF(C303&gt;N303,1,0))</f>
        <v/>
      </c>
      <c r="AP304" s="39">
        <f>SUM(AO300:AO303)</f>
        <v/>
      </c>
      <c r="AQ304" s="39">
        <f>AQ303+1</f>
        <v/>
      </c>
      <c r="AR304" s="39">
        <f>IF(AP304&gt;0,AR303+1,0)</f>
        <v/>
      </c>
      <c r="AS304" s="39">
        <f>IF(AR305=0,AR304,0)</f>
        <v/>
      </c>
      <c r="AT304" s="41">
        <f>180/SUM(AS124:AS303)</f>
        <v/>
      </c>
      <c r="AU304" s="41">
        <f>STDEV(AT284:AT303)</f>
        <v/>
      </c>
      <c r="AV304" s="41">
        <f>AT304-AU304</f>
        <v/>
      </c>
      <c r="AW304" s="41">
        <f>AT304+AU304</f>
        <v/>
      </c>
      <c r="AY304" s="39">
        <f>IF(D303&lt;M303,-2,IF(D303&lt;O303,-1,0))</f>
        <v/>
      </c>
      <c r="AZ304" s="39">
        <f>SUM(AY300:AY303)</f>
        <v/>
      </c>
      <c r="BA304" s="39">
        <f>BA303+1</f>
        <v/>
      </c>
      <c r="BB304" s="39">
        <f>IF(AZ304&lt;0,BB303+1,0)</f>
        <v/>
      </c>
      <c r="BC304" s="39">
        <f>IF(BB305=0,BB304,0)</f>
        <v/>
      </c>
      <c r="BD304" s="41">
        <f>180/SUM(BC124:BC303)</f>
        <v/>
      </c>
      <c r="BE304" s="41">
        <f>STDEV(BD284:BD303)</f>
        <v/>
      </c>
      <c r="BF304" s="41">
        <f>BD304-BE304</f>
        <v/>
      </c>
      <c r="BG304" s="41">
        <f>BD304+BE304</f>
        <v/>
      </c>
    </row>
    <row r="305" ht="15" customHeight="1" s="27">
      <c r="B305" s="40" t="n">
        <v>42450</v>
      </c>
      <c r="C305" s="41" t="n">
        <v>15.64</v>
      </c>
      <c r="D305" s="41" t="n">
        <v>15.33</v>
      </c>
      <c r="E305" s="41" t="n">
        <v>15.45</v>
      </c>
      <c r="F305" s="41" t="n">
        <v>15.51</v>
      </c>
      <c r="G305" s="26" t="n"/>
      <c r="H305" s="41">
        <f>AVERAGE(F285:F304)</f>
        <v/>
      </c>
      <c r="I305" s="41">
        <f>AVERAGE(F256:F304)</f>
        <v/>
      </c>
      <c r="J305" s="41">
        <f>AVERAGE(F205:F304)</f>
        <v/>
      </c>
      <c r="K305" s="41">
        <f>STDEV(F285:F304)</f>
        <v/>
      </c>
      <c r="L305" s="41">
        <f>H305+2*K305</f>
        <v/>
      </c>
      <c r="M305" s="41">
        <f>H305-2*K305</f>
        <v/>
      </c>
      <c r="N305" s="41">
        <f>H305+1.5*K305</f>
        <v/>
      </c>
      <c r="O305" s="41">
        <f>H305-1.5*K305</f>
        <v/>
      </c>
      <c r="P305" s="26" t="n"/>
      <c r="Q305" s="42">
        <f>(H304-H275)/H275</f>
        <v/>
      </c>
      <c r="R305" s="43">
        <f>IF(Q305&gt;=0.1,1,IF(Q305&gt;-0.1,0,-1))</f>
        <v/>
      </c>
      <c r="S305" s="42">
        <f>(I305-I275)/I275</f>
        <v/>
      </c>
      <c r="T305" s="43">
        <f>IF(S305&gt;=0.05,1,IF(S305&gt;-0.05,0,-1))</f>
        <v/>
      </c>
      <c r="U305" s="42">
        <f>(J304-J275)/J275</f>
        <v/>
      </c>
      <c r="V305" s="43">
        <f>IF(U305&gt;=0.03,1,IF(U305&gt;-0.03,0,-1))</f>
        <v/>
      </c>
      <c r="W305" s="43">
        <f>R305+T305+V305</f>
        <v/>
      </c>
      <c r="Y305" s="44">
        <f>(H304-H125)/H125</f>
        <v/>
      </c>
      <c r="Z305" s="43">
        <f>IF(Y305&gt;=0.1,1,IF(Y305&gt;-0.1,0,-1))</f>
        <v/>
      </c>
      <c r="AA305" s="42">
        <f>(I304-I125)/I125</f>
        <v/>
      </c>
      <c r="AB305" s="43">
        <f>IF(AA305&gt;=0.05,1,IF(AA305&gt;-0.05,0,-1))</f>
        <v/>
      </c>
      <c r="AC305" s="42">
        <f>(J304-J125)/J125</f>
        <v/>
      </c>
      <c r="AD305" s="43">
        <f>IF(AC305&gt;=0.03,1,IF(AC305&gt;-0.03,0,-1))</f>
        <v/>
      </c>
      <c r="AE305" s="43">
        <f>Z305+AB305+AD305</f>
        <v/>
      </c>
      <c r="AG305" s="39">
        <f>IF(H305&gt;I305,IF(I305&gt;J305,4,3),IF(H305&lt;J305,IF(I305&lt;J305,0,1),2))</f>
        <v/>
      </c>
      <c r="AI305" s="39">
        <f>IF(D305&gt;H305,3,IF(D305&gt;I305,2,IF(D305&gt;J305,1,0)))</f>
        <v/>
      </c>
      <c r="AK305" s="39">
        <f>IF(M305&gt;H305,3,IF(M305&gt;I305,2,IF(M305&gt;J305,1,0)))</f>
        <v/>
      </c>
      <c r="AM305" s="39">
        <f>IF(L305&gt;H305,3,IF(L305&gt;I305,2,IF(L305&gt;J305,1,0)))</f>
        <v/>
      </c>
      <c r="AO305" s="39">
        <f>IF(C304&gt;L304,2,IF(C304&gt;N304,1,0))</f>
        <v/>
      </c>
      <c r="AP305" s="39">
        <f>SUM(AO301:AO304)</f>
        <v/>
      </c>
      <c r="AQ305" s="39">
        <f>AQ304+1</f>
        <v/>
      </c>
      <c r="AR305" s="39">
        <f>IF(AP305&gt;0,AR304+1,0)</f>
        <v/>
      </c>
      <c r="AS305" s="39">
        <f>IF(AR306=0,AR305,0)</f>
        <v/>
      </c>
      <c r="AT305" s="41">
        <f>180/SUM(AS125:AS304)</f>
        <v/>
      </c>
      <c r="AU305" s="41">
        <f>STDEV(AT285:AT304)</f>
        <v/>
      </c>
      <c r="AV305" s="41">
        <f>AT305-AU305</f>
        <v/>
      </c>
      <c r="AW305" s="41">
        <f>AT305+AU305</f>
        <v/>
      </c>
      <c r="AY305" s="39">
        <f>IF(D304&lt;M304,-2,IF(D304&lt;O304,-1,0))</f>
        <v/>
      </c>
      <c r="AZ305" s="39">
        <f>SUM(AY301:AY304)</f>
        <v/>
      </c>
      <c r="BA305" s="39">
        <f>BA304+1</f>
        <v/>
      </c>
      <c r="BB305" s="39">
        <f>IF(AZ305&lt;0,BB304+1,0)</f>
        <v/>
      </c>
      <c r="BC305" s="39">
        <f>IF(BB306=0,BB305,0)</f>
        <v/>
      </c>
      <c r="BD305" s="41">
        <f>180/SUM(BC125:BC304)</f>
        <v/>
      </c>
      <c r="BE305" s="41">
        <f>STDEV(BD285:BD304)</f>
        <v/>
      </c>
      <c r="BF305" s="41">
        <f>BD305-BE305</f>
        <v/>
      </c>
      <c r="BG305" s="41">
        <f>BD305+BE305</f>
        <v/>
      </c>
    </row>
    <row r="306" ht="15" customHeight="1" s="27">
      <c r="B306" s="40" t="n">
        <v>42451</v>
      </c>
      <c r="C306" s="41" t="n">
        <v>15.615</v>
      </c>
      <c r="D306" s="41" t="n">
        <v>15.225</v>
      </c>
      <c r="E306" s="41" t="n">
        <v>15.425</v>
      </c>
      <c r="F306" s="41" t="n">
        <v>15.615</v>
      </c>
      <c r="G306" s="26" t="n"/>
      <c r="H306" s="41">
        <f>AVERAGE(F286:F305)</f>
        <v/>
      </c>
      <c r="I306" s="41">
        <f>AVERAGE(F257:F305)</f>
        <v/>
      </c>
      <c r="J306" s="41">
        <f>AVERAGE(F206:F305)</f>
        <v/>
      </c>
      <c r="K306" s="41">
        <f>STDEV(F286:F305)</f>
        <v/>
      </c>
      <c r="L306" s="41">
        <f>H306+2*K306</f>
        <v/>
      </c>
      <c r="M306" s="41">
        <f>H306-2*K306</f>
        <v/>
      </c>
      <c r="N306" s="41">
        <f>H306+1.5*K306</f>
        <v/>
      </c>
      <c r="O306" s="41">
        <f>H306-1.5*K306</f>
        <v/>
      </c>
      <c r="P306" s="26" t="n"/>
      <c r="Q306" s="42">
        <f>(H305-H276)/H276</f>
        <v/>
      </c>
      <c r="R306" s="43">
        <f>IF(Q306&gt;=0.1,1,IF(Q306&gt;-0.1,0,-1))</f>
        <v/>
      </c>
      <c r="S306" s="42">
        <f>(I306-I276)/I276</f>
        <v/>
      </c>
      <c r="T306" s="43">
        <f>IF(S306&gt;=0.05,1,IF(S306&gt;-0.05,0,-1))</f>
        <v/>
      </c>
      <c r="U306" s="42">
        <f>(J305-J276)/J276</f>
        <v/>
      </c>
      <c r="V306" s="43">
        <f>IF(U306&gt;=0.03,1,IF(U306&gt;-0.03,0,-1))</f>
        <v/>
      </c>
      <c r="W306" s="43">
        <f>R306+T306+V306</f>
        <v/>
      </c>
      <c r="Y306" s="44">
        <f>(H305-H126)/H126</f>
        <v/>
      </c>
      <c r="Z306" s="43">
        <f>IF(Y306&gt;=0.1,1,IF(Y306&gt;-0.1,0,-1))</f>
        <v/>
      </c>
      <c r="AA306" s="42">
        <f>(I305-I126)/I126</f>
        <v/>
      </c>
      <c r="AB306" s="43">
        <f>IF(AA306&gt;=0.05,1,IF(AA306&gt;-0.05,0,-1))</f>
        <v/>
      </c>
      <c r="AC306" s="42">
        <f>(J305-J126)/J126</f>
        <v/>
      </c>
      <c r="AD306" s="43">
        <f>IF(AC306&gt;=0.03,1,IF(AC306&gt;-0.03,0,-1))</f>
        <v/>
      </c>
      <c r="AE306" s="43">
        <f>Z306+AB306+AD306</f>
        <v/>
      </c>
      <c r="AG306" s="39">
        <f>IF(H306&gt;I306,IF(I306&gt;J306,4,3),IF(H306&lt;J306,IF(I306&lt;J306,0,1),2))</f>
        <v/>
      </c>
      <c r="AI306" s="39">
        <f>IF(D306&gt;H306,3,IF(D306&gt;I306,2,IF(D306&gt;J306,1,0)))</f>
        <v/>
      </c>
      <c r="AK306" s="39">
        <f>IF(M306&gt;H306,3,IF(M306&gt;I306,2,IF(M306&gt;J306,1,0)))</f>
        <v/>
      </c>
      <c r="AM306" s="39">
        <f>IF(L306&gt;H306,3,IF(L306&gt;I306,2,IF(L306&gt;J306,1,0)))</f>
        <v/>
      </c>
      <c r="AO306" s="39">
        <f>IF(C305&gt;L305,2,IF(C305&gt;N305,1,0))</f>
        <v/>
      </c>
      <c r="AP306" s="39">
        <f>SUM(AO302:AO305)</f>
        <v/>
      </c>
      <c r="AQ306" s="39">
        <f>AQ305+1</f>
        <v/>
      </c>
      <c r="AR306" s="39">
        <f>IF(AP306&gt;0,AR305+1,0)</f>
        <v/>
      </c>
      <c r="AS306" s="39">
        <f>IF(AR307=0,AR306,0)</f>
        <v/>
      </c>
      <c r="AT306" s="41">
        <f>180/SUM(AS126:AS305)</f>
        <v/>
      </c>
      <c r="AU306" s="41">
        <f>STDEV(AT286:AT305)</f>
        <v/>
      </c>
      <c r="AV306" s="41">
        <f>AT306-AU306</f>
        <v/>
      </c>
      <c r="AW306" s="41">
        <f>AT306+AU306</f>
        <v/>
      </c>
      <c r="AY306" s="39">
        <f>IF(D305&lt;M305,-2,IF(D305&lt;O305,-1,0))</f>
        <v/>
      </c>
      <c r="AZ306" s="39">
        <f>SUM(AY302:AY305)</f>
        <v/>
      </c>
      <c r="BA306" s="39">
        <f>BA305+1</f>
        <v/>
      </c>
      <c r="BB306" s="39">
        <f>IF(AZ306&lt;0,BB305+1,0)</f>
        <v/>
      </c>
      <c r="BC306" s="39">
        <f>IF(BB307=0,BB306,0)</f>
        <v/>
      </c>
      <c r="BD306" s="41">
        <f>180/SUM(BC126:BC305)</f>
        <v/>
      </c>
      <c r="BE306" s="41">
        <f>STDEV(BD286:BD305)</f>
        <v/>
      </c>
      <c r="BF306" s="41">
        <f>BD306-BE306</f>
        <v/>
      </c>
      <c r="BG306" s="41">
        <f>BD306+BE306</f>
        <v/>
      </c>
    </row>
    <row r="307" ht="15" customHeight="1" s="27">
      <c r="B307" s="40" t="n">
        <v>42452</v>
      </c>
      <c r="C307" s="41" t="n">
        <v>15.845</v>
      </c>
      <c r="D307" s="41" t="n">
        <v>15.64</v>
      </c>
      <c r="E307" s="41" t="n">
        <v>15.655</v>
      </c>
      <c r="F307" s="41" t="n">
        <v>15.705</v>
      </c>
      <c r="G307" s="26" t="n"/>
      <c r="H307" s="41">
        <f>AVERAGE(F287:F306)</f>
        <v/>
      </c>
      <c r="I307" s="41">
        <f>AVERAGE(F258:F306)</f>
        <v/>
      </c>
      <c r="J307" s="41">
        <f>AVERAGE(F207:F306)</f>
        <v/>
      </c>
      <c r="K307" s="41">
        <f>STDEV(F287:F306)</f>
        <v/>
      </c>
      <c r="L307" s="41">
        <f>H307+2*K307</f>
        <v/>
      </c>
      <c r="M307" s="41">
        <f>H307-2*K307</f>
        <v/>
      </c>
      <c r="N307" s="41">
        <f>H307+1.5*K307</f>
        <v/>
      </c>
      <c r="O307" s="41">
        <f>H307-1.5*K307</f>
        <v/>
      </c>
      <c r="P307" s="26" t="n"/>
      <c r="Q307" s="42">
        <f>(H306-H277)/H277</f>
        <v/>
      </c>
      <c r="R307" s="43">
        <f>IF(Q307&gt;=0.1,1,IF(Q307&gt;-0.1,0,-1))</f>
        <v/>
      </c>
      <c r="S307" s="42">
        <f>(I307-I277)/I277</f>
        <v/>
      </c>
      <c r="T307" s="43">
        <f>IF(S307&gt;=0.05,1,IF(S307&gt;-0.05,0,-1))</f>
        <v/>
      </c>
      <c r="U307" s="42">
        <f>(J306-J277)/J277</f>
        <v/>
      </c>
      <c r="V307" s="43">
        <f>IF(U307&gt;=0.03,1,IF(U307&gt;-0.03,0,-1))</f>
        <v/>
      </c>
      <c r="W307" s="43">
        <f>R307+T307+V307</f>
        <v/>
      </c>
      <c r="Y307" s="44">
        <f>(H306-H127)/H127</f>
        <v/>
      </c>
      <c r="Z307" s="43">
        <f>IF(Y307&gt;=0.1,1,IF(Y307&gt;-0.1,0,-1))</f>
        <v/>
      </c>
      <c r="AA307" s="42">
        <f>(I306-I127)/I127</f>
        <v/>
      </c>
      <c r="AB307" s="43">
        <f>IF(AA307&gt;=0.05,1,IF(AA307&gt;-0.05,0,-1))</f>
        <v/>
      </c>
      <c r="AC307" s="42">
        <f>(J306-J127)/J127</f>
        <v/>
      </c>
      <c r="AD307" s="43">
        <f>IF(AC307&gt;=0.03,1,IF(AC307&gt;-0.03,0,-1))</f>
        <v/>
      </c>
      <c r="AE307" s="43">
        <f>Z307+AB307+AD307</f>
        <v/>
      </c>
      <c r="AG307" s="39">
        <f>IF(H307&gt;I307,IF(I307&gt;J307,4,3),IF(H307&lt;J307,IF(I307&lt;J307,0,1),2))</f>
        <v/>
      </c>
      <c r="AI307" s="39">
        <f>IF(D307&gt;H307,3,IF(D307&gt;I307,2,IF(D307&gt;J307,1,0)))</f>
        <v/>
      </c>
      <c r="AK307" s="39">
        <f>IF(M307&gt;H307,3,IF(M307&gt;I307,2,IF(M307&gt;J307,1,0)))</f>
        <v/>
      </c>
      <c r="AM307" s="39">
        <f>IF(L307&gt;H307,3,IF(L307&gt;I307,2,IF(L307&gt;J307,1,0)))</f>
        <v/>
      </c>
      <c r="AO307" s="39">
        <f>IF(C306&gt;L306,2,IF(C306&gt;N306,1,0))</f>
        <v/>
      </c>
      <c r="AP307" s="39">
        <f>SUM(AO303:AO306)</f>
        <v/>
      </c>
      <c r="AQ307" s="39">
        <f>AQ306+1</f>
        <v/>
      </c>
      <c r="AR307" s="39">
        <f>IF(AP307&gt;0,AR306+1,0)</f>
        <v/>
      </c>
      <c r="AS307" s="39">
        <f>IF(AR308=0,AR307,0)</f>
        <v/>
      </c>
      <c r="AT307" s="41">
        <f>180/SUM(AS127:AS306)</f>
        <v/>
      </c>
      <c r="AU307" s="41">
        <f>STDEV(AT287:AT306)</f>
        <v/>
      </c>
      <c r="AV307" s="41">
        <f>AT307-AU307</f>
        <v/>
      </c>
      <c r="AW307" s="41">
        <f>AT307+AU307</f>
        <v/>
      </c>
      <c r="AY307" s="39">
        <f>IF(D306&lt;M306,-2,IF(D306&lt;O306,-1,0))</f>
        <v/>
      </c>
      <c r="AZ307" s="39">
        <f>SUM(AY303:AY306)</f>
        <v/>
      </c>
      <c r="BA307" s="39">
        <f>BA306+1</f>
        <v/>
      </c>
      <c r="BB307" s="39">
        <f>IF(AZ307&lt;0,BB306+1,0)</f>
        <v/>
      </c>
      <c r="BC307" s="39">
        <f>IF(BB308=0,BB307,0)</f>
        <v/>
      </c>
      <c r="BD307" s="41">
        <f>180/SUM(BC127:BC306)</f>
        <v/>
      </c>
      <c r="BE307" s="41">
        <f>STDEV(BD287:BD306)</f>
        <v/>
      </c>
      <c r="BF307" s="41">
        <f>BD307-BE307</f>
        <v/>
      </c>
      <c r="BG307" s="41">
        <f>BD307+BE307</f>
        <v/>
      </c>
    </row>
    <row r="308" ht="15" customHeight="1" s="27">
      <c r="B308" s="40" t="n">
        <v>42453</v>
      </c>
      <c r="C308" s="41" t="n">
        <v>15.63</v>
      </c>
      <c r="D308" s="41" t="n">
        <v>15.38</v>
      </c>
      <c r="E308" s="41" t="n">
        <v>15.6</v>
      </c>
      <c r="F308" s="41" t="n">
        <v>15.415</v>
      </c>
      <c r="G308" s="26" t="n"/>
      <c r="H308" s="41">
        <f>AVERAGE(F288:F307)</f>
        <v/>
      </c>
      <c r="I308" s="41">
        <f>AVERAGE(F259:F307)</f>
        <v/>
      </c>
      <c r="J308" s="41">
        <f>AVERAGE(F208:F307)</f>
        <v/>
      </c>
      <c r="K308" s="41">
        <f>STDEV(F288:F307)</f>
        <v/>
      </c>
      <c r="L308" s="41">
        <f>H308+2*K308</f>
        <v/>
      </c>
      <c r="M308" s="41">
        <f>H308-2*K308</f>
        <v/>
      </c>
      <c r="N308" s="41">
        <f>H308+1.5*K308</f>
        <v/>
      </c>
      <c r="O308" s="41">
        <f>H308-1.5*K308</f>
        <v/>
      </c>
      <c r="P308" s="26" t="n"/>
      <c r="Q308" s="42">
        <f>(H307-H278)/H278</f>
        <v/>
      </c>
      <c r="R308" s="43">
        <f>IF(Q308&gt;=0.1,1,IF(Q308&gt;-0.1,0,-1))</f>
        <v/>
      </c>
      <c r="S308" s="42">
        <f>(I308-I278)/I278</f>
        <v/>
      </c>
      <c r="T308" s="43">
        <f>IF(S308&gt;=0.05,1,IF(S308&gt;-0.05,0,-1))</f>
        <v/>
      </c>
      <c r="U308" s="42">
        <f>(J307-J278)/J278</f>
        <v/>
      </c>
      <c r="V308" s="43">
        <f>IF(U308&gt;=0.03,1,IF(U308&gt;-0.03,0,-1))</f>
        <v/>
      </c>
      <c r="W308" s="43">
        <f>R308+T308+V308</f>
        <v/>
      </c>
      <c r="Y308" s="44">
        <f>(H307-H128)/H128</f>
        <v/>
      </c>
      <c r="Z308" s="43">
        <f>IF(Y308&gt;=0.1,1,IF(Y308&gt;-0.1,0,-1))</f>
        <v/>
      </c>
      <c r="AA308" s="42">
        <f>(I307-I128)/I128</f>
        <v/>
      </c>
      <c r="AB308" s="43">
        <f>IF(AA308&gt;=0.05,1,IF(AA308&gt;-0.05,0,-1))</f>
        <v/>
      </c>
      <c r="AC308" s="42">
        <f>(J307-J128)/J128</f>
        <v/>
      </c>
      <c r="AD308" s="43">
        <f>IF(AC308&gt;=0.03,1,IF(AC308&gt;-0.03,0,-1))</f>
        <v/>
      </c>
      <c r="AE308" s="43">
        <f>Z308+AB308+AD308</f>
        <v/>
      </c>
      <c r="AG308" s="39">
        <f>IF(H308&gt;I308,IF(I308&gt;J308,4,3),IF(H308&lt;J308,IF(I308&lt;J308,0,1),2))</f>
        <v/>
      </c>
      <c r="AI308" s="39">
        <f>IF(D308&gt;H308,3,IF(D308&gt;I308,2,IF(D308&gt;J308,1,0)))</f>
        <v/>
      </c>
      <c r="AK308" s="39">
        <f>IF(M308&gt;H308,3,IF(M308&gt;I308,2,IF(M308&gt;J308,1,0)))</f>
        <v/>
      </c>
      <c r="AM308" s="39">
        <f>IF(L308&gt;H308,3,IF(L308&gt;I308,2,IF(L308&gt;J308,1,0)))</f>
        <v/>
      </c>
      <c r="AO308" s="39">
        <f>IF(C307&gt;L307,2,IF(C307&gt;N307,1,0))</f>
        <v/>
      </c>
      <c r="AP308" s="39">
        <f>SUM(AO304:AO307)</f>
        <v/>
      </c>
      <c r="AQ308" s="39">
        <f>AQ307+1</f>
        <v/>
      </c>
      <c r="AR308" s="39">
        <f>IF(AP308&gt;0,AR307+1,0)</f>
        <v/>
      </c>
      <c r="AS308" s="39">
        <f>IF(AR309=0,AR308,0)</f>
        <v/>
      </c>
      <c r="AT308" s="41">
        <f>180/SUM(AS128:AS307)</f>
        <v/>
      </c>
      <c r="AU308" s="41">
        <f>STDEV(AT288:AT307)</f>
        <v/>
      </c>
      <c r="AV308" s="41">
        <f>AT308-AU308</f>
        <v/>
      </c>
      <c r="AW308" s="41">
        <f>AT308+AU308</f>
        <v/>
      </c>
      <c r="AY308" s="39">
        <f>IF(D307&lt;M307,-2,IF(D307&lt;O307,-1,0))</f>
        <v/>
      </c>
      <c r="AZ308" s="39">
        <f>SUM(AY304:AY307)</f>
        <v/>
      </c>
      <c r="BA308" s="39">
        <f>BA307+1</f>
        <v/>
      </c>
      <c r="BB308" s="39">
        <f>IF(AZ308&lt;0,BB307+1,0)</f>
        <v/>
      </c>
      <c r="BC308" s="39">
        <f>IF(BB309=0,BB308,0)</f>
        <v/>
      </c>
      <c r="BD308" s="41">
        <f>180/SUM(BC128:BC307)</f>
        <v/>
      </c>
      <c r="BE308" s="41">
        <f>STDEV(BD288:BD307)</f>
        <v/>
      </c>
      <c r="BF308" s="41">
        <f>BD308-BE308</f>
        <v/>
      </c>
      <c r="BG308" s="41">
        <f>BD308+BE308</f>
        <v/>
      </c>
    </row>
    <row r="309" ht="15" customHeight="1" s="27">
      <c r="B309" s="40" t="n">
        <v>42458</v>
      </c>
      <c r="C309" s="41" t="n">
        <v>15.635</v>
      </c>
      <c r="D309" s="41" t="n">
        <v>15.36</v>
      </c>
      <c r="E309" s="41" t="n">
        <v>15.465</v>
      </c>
      <c r="F309" s="41" t="n">
        <v>15.595</v>
      </c>
      <c r="G309" s="26" t="n"/>
      <c r="H309" s="41">
        <f>AVERAGE(F289:F308)</f>
        <v/>
      </c>
      <c r="I309" s="41">
        <f>AVERAGE(F260:F308)</f>
        <v/>
      </c>
      <c r="J309" s="41">
        <f>AVERAGE(F209:F308)</f>
        <v/>
      </c>
      <c r="K309" s="41">
        <f>STDEV(F289:F308)</f>
        <v/>
      </c>
      <c r="L309" s="41">
        <f>H309+2*K309</f>
        <v/>
      </c>
      <c r="M309" s="41">
        <f>H309-2*K309</f>
        <v/>
      </c>
      <c r="N309" s="41">
        <f>H309+1.5*K309</f>
        <v/>
      </c>
      <c r="O309" s="41">
        <f>H309-1.5*K309</f>
        <v/>
      </c>
      <c r="P309" s="26" t="n"/>
      <c r="Q309" s="42">
        <f>(H308-H279)/H279</f>
        <v/>
      </c>
      <c r="R309" s="43">
        <f>IF(Q309&gt;=0.1,1,IF(Q309&gt;-0.1,0,-1))</f>
        <v/>
      </c>
      <c r="S309" s="42">
        <f>(I309-I279)/I279</f>
        <v/>
      </c>
      <c r="T309" s="43">
        <f>IF(S309&gt;=0.05,1,IF(S309&gt;-0.05,0,-1))</f>
        <v/>
      </c>
      <c r="U309" s="42">
        <f>(J308-J279)/J279</f>
        <v/>
      </c>
      <c r="V309" s="43">
        <f>IF(U309&gt;=0.03,1,IF(U309&gt;-0.03,0,-1))</f>
        <v/>
      </c>
      <c r="W309" s="43">
        <f>R309+T309+V309</f>
        <v/>
      </c>
      <c r="Y309" s="44">
        <f>(H308-H129)/H129</f>
        <v/>
      </c>
      <c r="Z309" s="43">
        <f>IF(Y309&gt;=0.1,1,IF(Y309&gt;-0.1,0,-1))</f>
        <v/>
      </c>
      <c r="AA309" s="42">
        <f>(I308-I129)/I129</f>
        <v/>
      </c>
      <c r="AB309" s="43">
        <f>IF(AA309&gt;=0.05,1,IF(AA309&gt;-0.05,0,-1))</f>
        <v/>
      </c>
      <c r="AC309" s="42">
        <f>(J308-J129)/J129</f>
        <v/>
      </c>
      <c r="AD309" s="43">
        <f>IF(AC309&gt;=0.03,1,IF(AC309&gt;-0.03,0,-1))</f>
        <v/>
      </c>
      <c r="AE309" s="43">
        <f>Z309+AB309+AD309</f>
        <v/>
      </c>
      <c r="AG309" s="39">
        <f>IF(H309&gt;I309,IF(I309&gt;J309,4,3),IF(H309&lt;J309,IF(I309&lt;J309,0,1),2))</f>
        <v/>
      </c>
      <c r="AI309" s="39">
        <f>IF(D309&gt;H309,3,IF(D309&gt;I309,2,IF(D309&gt;J309,1,0)))</f>
        <v/>
      </c>
      <c r="AK309" s="39">
        <f>IF(M309&gt;H309,3,IF(M309&gt;I309,2,IF(M309&gt;J309,1,0)))</f>
        <v/>
      </c>
      <c r="AM309" s="39">
        <f>IF(L309&gt;H309,3,IF(L309&gt;I309,2,IF(L309&gt;J309,1,0)))</f>
        <v/>
      </c>
      <c r="AO309" s="39">
        <f>IF(C308&gt;L308,2,IF(C308&gt;N308,1,0))</f>
        <v/>
      </c>
      <c r="AP309" s="39">
        <f>SUM(AO305:AO308)</f>
        <v/>
      </c>
      <c r="AQ309" s="39">
        <f>AQ308+1</f>
        <v/>
      </c>
      <c r="AR309" s="39">
        <f>IF(AP309&gt;0,AR308+1,0)</f>
        <v/>
      </c>
      <c r="AS309" s="39">
        <f>IF(AR310=0,AR309,0)</f>
        <v/>
      </c>
      <c r="AT309" s="41">
        <f>180/SUM(AS129:AS308)</f>
        <v/>
      </c>
      <c r="AU309" s="41">
        <f>STDEV(AT289:AT308)</f>
        <v/>
      </c>
      <c r="AV309" s="41">
        <f>AT309-AU309</f>
        <v/>
      </c>
      <c r="AW309" s="41">
        <f>AT309+AU309</f>
        <v/>
      </c>
      <c r="AY309" s="39">
        <f>IF(D308&lt;M308,-2,IF(D308&lt;O308,-1,0))</f>
        <v/>
      </c>
      <c r="AZ309" s="39">
        <f>SUM(AY305:AY308)</f>
        <v/>
      </c>
      <c r="BA309" s="39">
        <f>BA308+1</f>
        <v/>
      </c>
      <c r="BB309" s="39">
        <f>IF(AZ309&lt;0,BB308+1,0)</f>
        <v/>
      </c>
      <c r="BC309" s="39">
        <f>IF(BB310=0,BB309,0)</f>
        <v/>
      </c>
      <c r="BD309" s="41">
        <f>180/SUM(BC129:BC308)</f>
        <v/>
      </c>
      <c r="BE309" s="41">
        <f>STDEV(BD289:BD308)</f>
        <v/>
      </c>
      <c r="BF309" s="41">
        <f>BD309-BE309</f>
        <v/>
      </c>
      <c r="BG309" s="41">
        <f>BD309+BE309</f>
        <v/>
      </c>
    </row>
    <row r="310" ht="15" customHeight="1" s="27">
      <c r="B310" s="40" t="n">
        <v>42459</v>
      </c>
      <c r="C310" s="41" t="n">
        <v>15.675</v>
      </c>
      <c r="D310" s="41" t="n">
        <v>15.46</v>
      </c>
      <c r="E310" s="41" t="n">
        <v>15.615</v>
      </c>
      <c r="F310" s="41" t="n">
        <v>15.59</v>
      </c>
      <c r="G310" s="26" t="n"/>
      <c r="H310" s="41">
        <f>AVERAGE(F290:F309)</f>
        <v/>
      </c>
      <c r="I310" s="41">
        <f>AVERAGE(F261:F309)</f>
        <v/>
      </c>
      <c r="J310" s="41">
        <f>AVERAGE(F210:F309)</f>
        <v/>
      </c>
      <c r="K310" s="41">
        <f>STDEV(F290:F309)</f>
        <v/>
      </c>
      <c r="L310" s="41">
        <f>H310+2*K310</f>
        <v/>
      </c>
      <c r="M310" s="41">
        <f>H310-2*K310</f>
        <v/>
      </c>
      <c r="N310" s="41">
        <f>H310+1.5*K310</f>
        <v/>
      </c>
      <c r="O310" s="41">
        <f>H310-1.5*K310</f>
        <v/>
      </c>
      <c r="P310" s="26" t="n"/>
      <c r="Q310" s="42">
        <f>(H309-H280)/H280</f>
        <v/>
      </c>
      <c r="R310" s="43">
        <f>IF(Q310&gt;=0.1,1,IF(Q310&gt;-0.1,0,-1))</f>
        <v/>
      </c>
      <c r="S310" s="42">
        <f>(I310-I280)/I280</f>
        <v/>
      </c>
      <c r="T310" s="43">
        <f>IF(S310&gt;=0.05,1,IF(S310&gt;-0.05,0,-1))</f>
        <v/>
      </c>
      <c r="U310" s="42">
        <f>(J309-J280)/J280</f>
        <v/>
      </c>
      <c r="V310" s="43">
        <f>IF(U310&gt;=0.03,1,IF(U310&gt;-0.03,0,-1))</f>
        <v/>
      </c>
      <c r="W310" s="43">
        <f>R310+T310+V310</f>
        <v/>
      </c>
      <c r="Y310" s="44">
        <f>(H309-H130)/H130</f>
        <v/>
      </c>
      <c r="Z310" s="43">
        <f>IF(Y310&gt;=0.1,1,IF(Y310&gt;-0.1,0,-1))</f>
        <v/>
      </c>
      <c r="AA310" s="42">
        <f>(I309-I130)/I130</f>
        <v/>
      </c>
      <c r="AB310" s="43">
        <f>IF(AA310&gt;=0.05,1,IF(AA310&gt;-0.05,0,-1))</f>
        <v/>
      </c>
      <c r="AC310" s="42">
        <f>(J309-J130)/J130</f>
        <v/>
      </c>
      <c r="AD310" s="43">
        <f>IF(AC310&gt;=0.03,1,IF(AC310&gt;-0.03,0,-1))</f>
        <v/>
      </c>
      <c r="AE310" s="43">
        <f>Z310+AB310+AD310</f>
        <v/>
      </c>
      <c r="AG310" s="39">
        <f>IF(H310&gt;I310,IF(I310&gt;J310,4,3),IF(H310&lt;J310,IF(I310&lt;J310,0,1),2))</f>
        <v/>
      </c>
      <c r="AI310" s="39">
        <f>IF(D310&gt;H310,3,IF(D310&gt;I310,2,IF(D310&gt;J310,1,0)))</f>
        <v/>
      </c>
      <c r="AK310" s="39">
        <f>IF(M310&gt;H310,3,IF(M310&gt;I310,2,IF(M310&gt;J310,1,0)))</f>
        <v/>
      </c>
      <c r="AM310" s="39">
        <f>IF(L310&gt;H310,3,IF(L310&gt;I310,2,IF(L310&gt;J310,1,0)))</f>
        <v/>
      </c>
      <c r="AO310" s="39">
        <f>IF(C309&gt;L309,2,IF(C309&gt;N309,1,0))</f>
        <v/>
      </c>
      <c r="AP310" s="39">
        <f>SUM(AO306:AO309)</f>
        <v/>
      </c>
      <c r="AQ310" s="39">
        <f>AQ309+1</f>
        <v/>
      </c>
      <c r="AR310" s="39">
        <f>IF(AP310&gt;0,AR309+1,0)</f>
        <v/>
      </c>
      <c r="AS310" s="39">
        <f>IF(AR311=0,AR310,0)</f>
        <v/>
      </c>
      <c r="AT310" s="41">
        <f>180/SUM(AS130:AS309)</f>
        <v/>
      </c>
      <c r="AU310" s="41">
        <f>STDEV(AT290:AT309)</f>
        <v/>
      </c>
      <c r="AV310" s="41">
        <f>AT310-AU310</f>
        <v/>
      </c>
      <c r="AW310" s="41">
        <f>AT310+AU310</f>
        <v/>
      </c>
      <c r="AY310" s="39">
        <f>IF(D309&lt;M309,-2,IF(D309&lt;O309,-1,0))</f>
        <v/>
      </c>
      <c r="AZ310" s="39">
        <f>SUM(AY306:AY309)</f>
        <v/>
      </c>
      <c r="BA310" s="39">
        <f>BA309+1</f>
        <v/>
      </c>
      <c r="BB310" s="39">
        <f>IF(AZ310&lt;0,BB309+1,0)</f>
        <v/>
      </c>
      <c r="BC310" s="39">
        <f>IF(BB311=0,BB310,0)</f>
        <v/>
      </c>
      <c r="BD310" s="41">
        <f>180/SUM(BC130:BC309)</f>
        <v/>
      </c>
      <c r="BE310" s="41">
        <f>STDEV(BD290:BD309)</f>
        <v/>
      </c>
      <c r="BF310" s="41">
        <f>BD310-BE310</f>
        <v/>
      </c>
      <c r="BG310" s="41">
        <f>BD310+BE310</f>
        <v/>
      </c>
    </row>
    <row r="311" ht="15" customHeight="1" s="27">
      <c r="B311" s="40" t="n">
        <v>42460</v>
      </c>
      <c r="C311" s="41" t="n">
        <v>15.465</v>
      </c>
      <c r="D311" s="41" t="n">
        <v>15.245</v>
      </c>
      <c r="E311" s="41" t="n">
        <v>15.4</v>
      </c>
      <c r="F311" s="41" t="n">
        <v>15.395</v>
      </c>
      <c r="G311" s="26" t="n"/>
      <c r="H311" s="41">
        <f>AVERAGE(F291:F310)</f>
        <v/>
      </c>
      <c r="I311" s="41">
        <f>AVERAGE(F262:F310)</f>
        <v/>
      </c>
      <c r="J311" s="41">
        <f>AVERAGE(F211:F310)</f>
        <v/>
      </c>
      <c r="K311" s="41">
        <f>STDEV(F291:F310)</f>
        <v/>
      </c>
      <c r="L311" s="41">
        <f>H311+2*K311</f>
        <v/>
      </c>
      <c r="M311" s="41">
        <f>H311-2*K311</f>
        <v/>
      </c>
      <c r="N311" s="41">
        <f>H311+1.5*K311</f>
        <v/>
      </c>
      <c r="O311" s="41">
        <f>H311-1.5*K311</f>
        <v/>
      </c>
      <c r="P311" s="26" t="n"/>
      <c r="Q311" s="42">
        <f>(H310-H281)/H281</f>
        <v/>
      </c>
      <c r="R311" s="43">
        <f>IF(Q311&gt;=0.1,1,IF(Q311&gt;-0.1,0,-1))</f>
        <v/>
      </c>
      <c r="S311" s="42">
        <f>(I311-I281)/I281</f>
        <v/>
      </c>
      <c r="T311" s="43">
        <f>IF(S311&gt;=0.05,1,IF(S311&gt;-0.05,0,-1))</f>
        <v/>
      </c>
      <c r="U311" s="42">
        <f>(J310-J281)/J281</f>
        <v/>
      </c>
      <c r="V311" s="43">
        <f>IF(U311&gt;=0.03,1,IF(U311&gt;-0.03,0,-1))</f>
        <v/>
      </c>
      <c r="W311" s="43">
        <f>R311+T311+V311</f>
        <v/>
      </c>
      <c r="Y311" s="44">
        <f>(H310-H131)/H131</f>
        <v/>
      </c>
      <c r="Z311" s="43">
        <f>IF(Y311&gt;=0.1,1,IF(Y311&gt;-0.1,0,-1))</f>
        <v/>
      </c>
      <c r="AA311" s="42">
        <f>(I310-I131)/I131</f>
        <v/>
      </c>
      <c r="AB311" s="43">
        <f>IF(AA311&gt;=0.05,1,IF(AA311&gt;-0.05,0,-1))</f>
        <v/>
      </c>
      <c r="AC311" s="42">
        <f>(J310-J131)/J131</f>
        <v/>
      </c>
      <c r="AD311" s="43">
        <f>IF(AC311&gt;=0.03,1,IF(AC311&gt;-0.03,0,-1))</f>
        <v/>
      </c>
      <c r="AE311" s="43">
        <f>Z311+AB311+AD311</f>
        <v/>
      </c>
      <c r="AG311" s="39">
        <f>IF(H311&gt;I311,IF(I311&gt;J311,4,3),IF(H311&lt;J311,IF(I311&lt;J311,0,1),2))</f>
        <v/>
      </c>
      <c r="AI311" s="39">
        <f>IF(D311&gt;H311,3,IF(D311&gt;I311,2,IF(D311&gt;J311,1,0)))</f>
        <v/>
      </c>
      <c r="AK311" s="39">
        <f>IF(M311&gt;H311,3,IF(M311&gt;I311,2,IF(M311&gt;J311,1,0)))</f>
        <v/>
      </c>
      <c r="AM311" s="39">
        <f>IF(L311&gt;H311,3,IF(L311&gt;I311,2,IF(L311&gt;J311,1,0)))</f>
        <v/>
      </c>
      <c r="AO311" s="39">
        <f>IF(C310&gt;L310,2,IF(C310&gt;N310,1,0))</f>
        <v/>
      </c>
      <c r="AP311" s="39">
        <f>SUM(AO307:AO310)</f>
        <v/>
      </c>
      <c r="AQ311" s="39">
        <f>AQ310+1</f>
        <v/>
      </c>
      <c r="AR311" s="39">
        <f>IF(AP311&gt;0,AR310+1,0)</f>
        <v/>
      </c>
      <c r="AS311" s="39">
        <f>IF(AR312=0,AR311,0)</f>
        <v/>
      </c>
      <c r="AT311" s="41">
        <f>180/SUM(AS131:AS310)</f>
        <v/>
      </c>
      <c r="AU311" s="41">
        <f>STDEV(AT291:AT310)</f>
        <v/>
      </c>
      <c r="AV311" s="41">
        <f>AT311-AU311</f>
        <v/>
      </c>
      <c r="AW311" s="41">
        <f>AT311+AU311</f>
        <v/>
      </c>
      <c r="AY311" s="39">
        <f>IF(D310&lt;M310,-2,IF(D310&lt;O310,-1,0))</f>
        <v/>
      </c>
      <c r="AZ311" s="39">
        <f>SUM(AY307:AY310)</f>
        <v/>
      </c>
      <c r="BA311" s="39">
        <f>BA310+1</f>
        <v/>
      </c>
      <c r="BB311" s="39">
        <f>IF(AZ311&lt;0,BB310+1,0)</f>
        <v/>
      </c>
      <c r="BC311" s="39">
        <f>IF(BB312=0,BB311,0)</f>
        <v/>
      </c>
      <c r="BD311" s="41">
        <f>180/SUM(BC131:BC310)</f>
        <v/>
      </c>
      <c r="BE311" s="41">
        <f>STDEV(BD291:BD310)</f>
        <v/>
      </c>
      <c r="BF311" s="41">
        <f>BD311-BE311</f>
        <v/>
      </c>
      <c r="BG311" s="41">
        <f>BD311+BE311</f>
        <v/>
      </c>
    </row>
    <row r="312" ht="15" customHeight="1" s="27">
      <c r="B312" s="40" t="n">
        <v>42461</v>
      </c>
      <c r="C312" s="41" t="n">
        <v>15.44</v>
      </c>
      <c r="D312" s="41" t="n">
        <v>15.13</v>
      </c>
      <c r="E312" s="41" t="n">
        <v>15.185</v>
      </c>
      <c r="F312" s="41" t="n">
        <v>15.395</v>
      </c>
      <c r="G312" s="26" t="n"/>
      <c r="H312" s="41">
        <f>AVERAGE(F292:F311)</f>
        <v/>
      </c>
      <c r="I312" s="41">
        <f>AVERAGE(F263:F311)</f>
        <v/>
      </c>
      <c r="J312" s="41">
        <f>AVERAGE(F212:F311)</f>
        <v/>
      </c>
      <c r="K312" s="41">
        <f>STDEV(F292:F311)</f>
        <v/>
      </c>
      <c r="L312" s="41">
        <f>H312+2*K312</f>
        <v/>
      </c>
      <c r="M312" s="41">
        <f>H312-2*K312</f>
        <v/>
      </c>
      <c r="N312" s="41">
        <f>H312+1.5*K312</f>
        <v/>
      </c>
      <c r="O312" s="41">
        <f>H312-1.5*K312</f>
        <v/>
      </c>
      <c r="P312" s="26" t="n"/>
      <c r="Q312" s="42">
        <f>(H311-H282)/H282</f>
        <v/>
      </c>
      <c r="R312" s="43">
        <f>IF(Q312&gt;=0.1,1,IF(Q312&gt;-0.1,0,-1))</f>
        <v/>
      </c>
      <c r="S312" s="42">
        <f>(I312-I282)/I282</f>
        <v/>
      </c>
      <c r="T312" s="43">
        <f>IF(S312&gt;=0.05,1,IF(S312&gt;-0.05,0,-1))</f>
        <v/>
      </c>
      <c r="U312" s="42">
        <f>(J311-J282)/J282</f>
        <v/>
      </c>
      <c r="V312" s="43">
        <f>IF(U312&gt;=0.03,1,IF(U312&gt;-0.03,0,-1))</f>
        <v/>
      </c>
      <c r="W312" s="43">
        <f>R312+T312+V312</f>
        <v/>
      </c>
      <c r="Y312" s="44">
        <f>(H311-H132)/H132</f>
        <v/>
      </c>
      <c r="Z312" s="43">
        <f>IF(Y312&gt;=0.1,1,IF(Y312&gt;-0.1,0,-1))</f>
        <v/>
      </c>
      <c r="AA312" s="42">
        <f>(I311-I132)/I132</f>
        <v/>
      </c>
      <c r="AB312" s="43">
        <f>IF(AA312&gt;=0.05,1,IF(AA312&gt;-0.05,0,-1))</f>
        <v/>
      </c>
      <c r="AC312" s="42">
        <f>(J311-J132)/J132</f>
        <v/>
      </c>
      <c r="AD312" s="43">
        <f>IF(AC312&gt;=0.03,1,IF(AC312&gt;-0.03,0,-1))</f>
        <v/>
      </c>
      <c r="AE312" s="43">
        <f>Z312+AB312+AD312</f>
        <v/>
      </c>
      <c r="AG312" s="39">
        <f>IF(H312&gt;I312,IF(I312&gt;J312,4,3),IF(H312&lt;J312,IF(I312&lt;J312,0,1),2))</f>
        <v/>
      </c>
      <c r="AI312" s="39">
        <f>IF(D312&gt;H312,3,IF(D312&gt;I312,2,IF(D312&gt;J312,1,0)))</f>
        <v/>
      </c>
      <c r="AK312" s="39">
        <f>IF(M312&gt;H312,3,IF(M312&gt;I312,2,IF(M312&gt;J312,1,0)))</f>
        <v/>
      </c>
      <c r="AM312" s="39">
        <f>IF(L312&gt;H312,3,IF(L312&gt;I312,2,IF(L312&gt;J312,1,0)))</f>
        <v/>
      </c>
      <c r="AO312" s="39">
        <f>IF(C311&gt;L311,2,IF(C311&gt;N311,1,0))</f>
        <v/>
      </c>
      <c r="AP312" s="39">
        <f>SUM(AO308:AO311)</f>
        <v/>
      </c>
      <c r="AQ312" s="39">
        <f>AQ311+1</f>
        <v/>
      </c>
      <c r="AR312" s="39">
        <f>IF(AP312&gt;0,AR311+1,0)</f>
        <v/>
      </c>
      <c r="AS312" s="39">
        <f>IF(AR313=0,AR312,0)</f>
        <v/>
      </c>
      <c r="AT312" s="41">
        <f>180/SUM(AS132:AS311)</f>
        <v/>
      </c>
      <c r="AU312" s="41">
        <f>STDEV(AT292:AT311)</f>
        <v/>
      </c>
      <c r="AV312" s="41">
        <f>AT312-AU312</f>
        <v/>
      </c>
      <c r="AW312" s="41">
        <f>AT312+AU312</f>
        <v/>
      </c>
      <c r="AY312" s="39">
        <f>IF(D311&lt;M311,-2,IF(D311&lt;O311,-1,0))</f>
        <v/>
      </c>
      <c r="AZ312" s="39">
        <f>SUM(AY308:AY311)</f>
        <v/>
      </c>
      <c r="BA312" s="39">
        <f>BA311+1</f>
        <v/>
      </c>
      <c r="BB312" s="39">
        <f>IF(AZ312&lt;0,BB311+1,0)</f>
        <v/>
      </c>
      <c r="BC312" s="39">
        <f>IF(BB313=0,BB312,0)</f>
        <v/>
      </c>
      <c r="BD312" s="41">
        <f>180/SUM(BC132:BC311)</f>
        <v/>
      </c>
      <c r="BE312" s="41">
        <f>STDEV(BD292:BD311)</f>
        <v/>
      </c>
      <c r="BF312" s="41">
        <f>BD312-BE312</f>
        <v/>
      </c>
      <c r="BG312" s="41">
        <f>BD312+BE312</f>
        <v/>
      </c>
    </row>
    <row r="313" ht="15" customHeight="1" s="27">
      <c r="B313" s="40" t="n">
        <v>42464</v>
      </c>
      <c r="C313" s="41" t="n">
        <v>14.785</v>
      </c>
      <c r="D313" s="41" t="n">
        <v>14.32</v>
      </c>
      <c r="E313" s="41" t="n">
        <v>14.7</v>
      </c>
      <c r="F313" s="41" t="n">
        <v>14.445</v>
      </c>
      <c r="G313" s="26" t="n"/>
      <c r="H313" s="41">
        <f>AVERAGE(F293:F312)</f>
        <v/>
      </c>
      <c r="I313" s="41">
        <f>AVERAGE(F264:F312)</f>
        <v/>
      </c>
      <c r="J313" s="41">
        <f>AVERAGE(F213:F312)</f>
        <v/>
      </c>
      <c r="K313" s="41">
        <f>STDEV(F293:F312)</f>
        <v/>
      </c>
      <c r="L313" s="41">
        <f>H313+2*K313</f>
        <v/>
      </c>
      <c r="M313" s="41">
        <f>H313-2*K313</f>
        <v/>
      </c>
      <c r="N313" s="41">
        <f>H313+1.5*K313</f>
        <v/>
      </c>
      <c r="O313" s="41">
        <f>H313-1.5*K313</f>
        <v/>
      </c>
      <c r="P313" s="26" t="n"/>
      <c r="Q313" s="42">
        <f>(H312-H283)/H283</f>
        <v/>
      </c>
      <c r="R313" s="43">
        <f>IF(Q313&gt;=0.1,1,IF(Q313&gt;-0.1,0,-1))</f>
        <v/>
      </c>
      <c r="S313" s="42">
        <f>(I313-I283)/I283</f>
        <v/>
      </c>
      <c r="T313" s="43">
        <f>IF(S313&gt;=0.05,1,IF(S313&gt;-0.05,0,-1))</f>
        <v/>
      </c>
      <c r="U313" s="42">
        <f>(J312-J283)/J283</f>
        <v/>
      </c>
      <c r="V313" s="43">
        <f>IF(U313&gt;=0.03,1,IF(U313&gt;-0.03,0,-1))</f>
        <v/>
      </c>
      <c r="W313" s="43">
        <f>R313+T313+V313</f>
        <v/>
      </c>
      <c r="Y313" s="44">
        <f>(H312-H133)/H133</f>
        <v/>
      </c>
      <c r="Z313" s="43">
        <f>IF(Y313&gt;=0.1,1,IF(Y313&gt;-0.1,0,-1))</f>
        <v/>
      </c>
      <c r="AA313" s="42">
        <f>(I312-I133)/I133</f>
        <v/>
      </c>
      <c r="AB313" s="43">
        <f>IF(AA313&gt;=0.05,1,IF(AA313&gt;-0.05,0,-1))</f>
        <v/>
      </c>
      <c r="AC313" s="42">
        <f>(J312-J133)/J133</f>
        <v/>
      </c>
      <c r="AD313" s="43">
        <f>IF(AC313&gt;=0.03,1,IF(AC313&gt;-0.03,0,-1))</f>
        <v/>
      </c>
      <c r="AE313" s="43">
        <f>Z313+AB313+AD313</f>
        <v/>
      </c>
      <c r="AG313" s="39">
        <f>IF(H313&gt;I313,IF(I313&gt;J313,4,3),IF(H313&lt;J313,IF(I313&lt;J313,0,1),2))</f>
        <v/>
      </c>
      <c r="AI313" s="39">
        <f>IF(D313&gt;H313,3,IF(D313&gt;I313,2,IF(D313&gt;J313,1,0)))</f>
        <v/>
      </c>
      <c r="AK313" s="39">
        <f>IF(M313&gt;H313,3,IF(M313&gt;I313,2,IF(M313&gt;J313,1,0)))</f>
        <v/>
      </c>
      <c r="AM313" s="39">
        <f>IF(L313&gt;H313,3,IF(L313&gt;I313,2,IF(L313&gt;J313,1,0)))</f>
        <v/>
      </c>
      <c r="AO313" s="39">
        <f>IF(C312&gt;L312,2,IF(C312&gt;N312,1,0))</f>
        <v/>
      </c>
      <c r="AP313" s="39">
        <f>SUM(AO309:AO312)</f>
        <v/>
      </c>
      <c r="AQ313" s="39">
        <f>AQ312+1</f>
        <v/>
      </c>
      <c r="AR313" s="39">
        <f>IF(AP313&gt;0,AR312+1,0)</f>
        <v/>
      </c>
      <c r="AS313" s="39">
        <f>IF(AR314=0,AR313,0)</f>
        <v/>
      </c>
      <c r="AT313" s="41">
        <f>180/SUM(AS133:AS312)</f>
        <v/>
      </c>
      <c r="AU313" s="41">
        <f>STDEV(AT293:AT312)</f>
        <v/>
      </c>
      <c r="AV313" s="41">
        <f>AT313-AU313</f>
        <v/>
      </c>
      <c r="AW313" s="41">
        <f>AT313+AU313</f>
        <v/>
      </c>
      <c r="AY313" s="39">
        <f>IF(D312&lt;M312,-2,IF(D312&lt;O312,-1,0))</f>
        <v/>
      </c>
      <c r="AZ313" s="39">
        <f>SUM(AY309:AY312)</f>
        <v/>
      </c>
      <c r="BA313" s="39">
        <f>BA312+1</f>
        <v/>
      </c>
      <c r="BB313" s="39">
        <f>IF(AZ313&lt;0,BB312+1,0)</f>
        <v/>
      </c>
      <c r="BC313" s="39">
        <f>IF(BB314=0,BB313,0)</f>
        <v/>
      </c>
      <c r="BD313" s="41">
        <f>180/SUM(BC133:BC312)</f>
        <v/>
      </c>
      <c r="BE313" s="41">
        <f>STDEV(BD293:BD312)</f>
        <v/>
      </c>
      <c r="BF313" s="41">
        <f>BD313-BE313</f>
        <v/>
      </c>
      <c r="BG313" s="41">
        <f>BD313+BE313</f>
        <v/>
      </c>
    </row>
    <row r="314" ht="15" customHeight="1" s="27">
      <c r="B314" s="40" t="n">
        <v>42465</v>
      </c>
      <c r="C314" s="41" t="n">
        <v>14.385</v>
      </c>
      <c r="D314" s="41" t="n">
        <v>14.055</v>
      </c>
      <c r="E314" s="41" t="n">
        <v>14.335</v>
      </c>
      <c r="F314" s="41" t="n">
        <v>14.105</v>
      </c>
      <c r="G314" s="26" t="n"/>
      <c r="H314" s="41">
        <f>AVERAGE(F294:F313)</f>
        <v/>
      </c>
      <c r="I314" s="41">
        <f>AVERAGE(F265:F313)</f>
        <v/>
      </c>
      <c r="J314" s="41">
        <f>AVERAGE(F214:F313)</f>
        <v/>
      </c>
      <c r="K314" s="41">
        <f>STDEV(F294:F313)</f>
        <v/>
      </c>
      <c r="L314" s="41">
        <f>H314+2*K314</f>
        <v/>
      </c>
      <c r="M314" s="41">
        <f>H314-2*K314</f>
        <v/>
      </c>
      <c r="N314" s="41">
        <f>H314+1.5*K314</f>
        <v/>
      </c>
      <c r="O314" s="41">
        <f>H314-1.5*K314</f>
        <v/>
      </c>
      <c r="P314" s="26" t="n"/>
      <c r="Q314" s="42">
        <f>(H313-H284)/H284</f>
        <v/>
      </c>
      <c r="R314" s="43">
        <f>IF(Q314&gt;=0.1,1,IF(Q314&gt;-0.1,0,-1))</f>
        <v/>
      </c>
      <c r="S314" s="42">
        <f>(I314-I284)/I284</f>
        <v/>
      </c>
      <c r="T314" s="43">
        <f>IF(S314&gt;=0.05,1,IF(S314&gt;-0.05,0,-1))</f>
        <v/>
      </c>
      <c r="U314" s="42">
        <f>(J313-J284)/J284</f>
        <v/>
      </c>
      <c r="V314" s="43">
        <f>IF(U314&gt;=0.03,1,IF(U314&gt;-0.03,0,-1))</f>
        <v/>
      </c>
      <c r="W314" s="43">
        <f>R314+T314+V314</f>
        <v/>
      </c>
      <c r="Y314" s="44">
        <f>(H313-H134)/H134</f>
        <v/>
      </c>
      <c r="Z314" s="43">
        <f>IF(Y314&gt;=0.1,1,IF(Y314&gt;-0.1,0,-1))</f>
        <v/>
      </c>
      <c r="AA314" s="42">
        <f>(I313-I134)/I134</f>
        <v/>
      </c>
      <c r="AB314" s="43">
        <f>IF(AA314&gt;=0.05,1,IF(AA314&gt;-0.05,0,-1))</f>
        <v/>
      </c>
      <c r="AC314" s="42">
        <f>(J313-J134)/J134</f>
        <v/>
      </c>
      <c r="AD314" s="43">
        <f>IF(AC314&gt;=0.03,1,IF(AC314&gt;-0.03,0,-1))</f>
        <v/>
      </c>
      <c r="AE314" s="43">
        <f>Z314+AB314+AD314</f>
        <v/>
      </c>
      <c r="AG314" s="39">
        <f>IF(H314&gt;I314,IF(I314&gt;J314,4,3),IF(H314&lt;J314,IF(I314&lt;J314,0,1),2))</f>
        <v/>
      </c>
      <c r="AI314" s="39">
        <f>IF(D314&gt;H314,3,IF(D314&gt;I314,2,IF(D314&gt;J314,1,0)))</f>
        <v/>
      </c>
      <c r="AK314" s="39">
        <f>IF(M314&gt;H314,3,IF(M314&gt;I314,2,IF(M314&gt;J314,1,0)))</f>
        <v/>
      </c>
      <c r="AM314" s="39">
        <f>IF(L314&gt;H314,3,IF(L314&gt;I314,2,IF(L314&gt;J314,1,0)))</f>
        <v/>
      </c>
      <c r="AO314" s="39">
        <f>IF(C313&gt;L313,2,IF(C313&gt;N313,1,0))</f>
        <v/>
      </c>
      <c r="AP314" s="39">
        <f>SUM(AO310:AO313)</f>
        <v/>
      </c>
      <c r="AQ314" s="39">
        <f>AQ313+1</f>
        <v/>
      </c>
      <c r="AR314" s="39">
        <f>IF(AP314&gt;0,AR313+1,0)</f>
        <v/>
      </c>
      <c r="AS314" s="39">
        <f>IF(AR315=0,AR314,0)</f>
        <v/>
      </c>
      <c r="AT314" s="41">
        <f>180/SUM(AS134:AS313)</f>
        <v/>
      </c>
      <c r="AU314" s="41">
        <f>STDEV(AT294:AT313)</f>
        <v/>
      </c>
      <c r="AV314" s="41">
        <f>AT314-AU314</f>
        <v/>
      </c>
      <c r="AW314" s="41">
        <f>AT314+AU314</f>
        <v/>
      </c>
      <c r="AY314" s="39">
        <f>IF(D313&lt;M313,-2,IF(D313&lt;O313,-1,0))</f>
        <v/>
      </c>
      <c r="AZ314" s="39">
        <f>SUM(AY310:AY313)</f>
        <v/>
      </c>
      <c r="BA314" s="39">
        <f>BA313+1</f>
        <v/>
      </c>
      <c r="BB314" s="39">
        <f>IF(AZ314&lt;0,BB313+1,0)</f>
        <v/>
      </c>
      <c r="BC314" s="39">
        <f>IF(BB315=0,BB314,0)</f>
        <v/>
      </c>
      <c r="BD314" s="41">
        <f>180/SUM(BC134:BC313)</f>
        <v/>
      </c>
      <c r="BE314" s="41">
        <f>STDEV(BD294:BD313)</f>
        <v/>
      </c>
      <c r="BF314" s="41">
        <f>BD314-BE314</f>
        <v/>
      </c>
      <c r="BG314" s="41">
        <f>BD314+BE314</f>
        <v/>
      </c>
    </row>
    <row r="315" ht="15" customHeight="1" s="27">
      <c r="B315" s="40" t="n">
        <v>42466</v>
      </c>
      <c r="C315" s="41" t="n">
        <v>14.34</v>
      </c>
      <c r="D315" s="41" t="n">
        <v>14.045</v>
      </c>
      <c r="E315" s="41" t="n">
        <v>14.115</v>
      </c>
      <c r="F315" s="41" t="n">
        <v>14.19</v>
      </c>
      <c r="G315" s="26" t="n"/>
      <c r="H315" s="41">
        <f>AVERAGE(F295:F314)</f>
        <v/>
      </c>
      <c r="I315" s="41">
        <f>AVERAGE(F266:F314)</f>
        <v/>
      </c>
      <c r="J315" s="41">
        <f>AVERAGE(F215:F314)</f>
        <v/>
      </c>
      <c r="K315" s="41">
        <f>STDEV(F295:F314)</f>
        <v/>
      </c>
      <c r="L315" s="41">
        <f>H315+2*K315</f>
        <v/>
      </c>
      <c r="M315" s="41">
        <f>H315-2*K315</f>
        <v/>
      </c>
      <c r="N315" s="41">
        <f>H315+1.5*K315</f>
        <v/>
      </c>
      <c r="O315" s="41">
        <f>H315-1.5*K315</f>
        <v/>
      </c>
      <c r="P315" s="26" t="n"/>
      <c r="Q315" s="42">
        <f>(H314-H285)/H285</f>
        <v/>
      </c>
      <c r="R315" s="43">
        <f>IF(Q315&gt;=0.1,1,IF(Q315&gt;-0.1,0,-1))</f>
        <v/>
      </c>
      <c r="S315" s="42">
        <f>(I315-I285)/I285</f>
        <v/>
      </c>
      <c r="T315" s="43">
        <f>IF(S315&gt;=0.05,1,IF(S315&gt;-0.05,0,-1))</f>
        <v/>
      </c>
      <c r="U315" s="42">
        <f>(J314-J285)/J285</f>
        <v/>
      </c>
      <c r="V315" s="43">
        <f>IF(U315&gt;=0.03,1,IF(U315&gt;-0.03,0,-1))</f>
        <v/>
      </c>
      <c r="W315" s="43">
        <f>R315+T315+V315</f>
        <v/>
      </c>
      <c r="Y315" s="44">
        <f>(H314-H135)/H135</f>
        <v/>
      </c>
      <c r="Z315" s="43">
        <f>IF(Y315&gt;=0.1,1,IF(Y315&gt;-0.1,0,-1))</f>
        <v/>
      </c>
      <c r="AA315" s="42">
        <f>(I314-I135)/I135</f>
        <v/>
      </c>
      <c r="AB315" s="43">
        <f>IF(AA315&gt;=0.05,1,IF(AA315&gt;-0.05,0,-1))</f>
        <v/>
      </c>
      <c r="AC315" s="42">
        <f>(J314-J135)/J135</f>
        <v/>
      </c>
      <c r="AD315" s="43">
        <f>IF(AC315&gt;=0.03,1,IF(AC315&gt;-0.03,0,-1))</f>
        <v/>
      </c>
      <c r="AE315" s="43">
        <f>Z315+AB315+AD315</f>
        <v/>
      </c>
      <c r="AG315" s="39">
        <f>IF(H315&gt;I315,IF(I315&gt;J315,4,3),IF(H315&lt;J315,IF(I315&lt;J315,0,1),2))</f>
        <v/>
      </c>
      <c r="AI315" s="39">
        <f>IF(D315&gt;H315,3,IF(D315&gt;I315,2,IF(D315&gt;J315,1,0)))</f>
        <v/>
      </c>
      <c r="AK315" s="39">
        <f>IF(M315&gt;H315,3,IF(M315&gt;I315,2,IF(M315&gt;J315,1,0)))</f>
        <v/>
      </c>
      <c r="AM315" s="39">
        <f>IF(L315&gt;H315,3,IF(L315&gt;I315,2,IF(L315&gt;J315,1,0)))</f>
        <v/>
      </c>
      <c r="AO315" s="39">
        <f>IF(C314&gt;L314,2,IF(C314&gt;N314,1,0))</f>
        <v/>
      </c>
      <c r="AP315" s="39">
        <f>SUM(AO311:AO314)</f>
        <v/>
      </c>
      <c r="AQ315" s="39">
        <f>AQ314+1</f>
        <v/>
      </c>
      <c r="AR315" s="39">
        <f>IF(AP315&gt;0,AR314+1,0)</f>
        <v/>
      </c>
      <c r="AS315" s="39">
        <f>IF(AR316=0,AR315,0)</f>
        <v/>
      </c>
      <c r="AT315" s="41">
        <f>180/SUM(AS135:AS314)</f>
        <v/>
      </c>
      <c r="AU315" s="41">
        <f>STDEV(AT295:AT314)</f>
        <v/>
      </c>
      <c r="AV315" s="41">
        <f>AT315-AU315</f>
        <v/>
      </c>
      <c r="AW315" s="41">
        <f>AT315+AU315</f>
        <v/>
      </c>
      <c r="AY315" s="39">
        <f>IF(D314&lt;M314,-2,IF(D314&lt;O314,-1,0))</f>
        <v/>
      </c>
      <c r="AZ315" s="39">
        <f>SUM(AY311:AY314)</f>
        <v/>
      </c>
      <c r="BA315" s="39">
        <f>BA314+1</f>
        <v/>
      </c>
      <c r="BB315" s="39">
        <f>IF(AZ315&lt;0,BB314+1,0)</f>
        <v/>
      </c>
      <c r="BC315" s="39">
        <f>IF(BB316=0,BB315,0)</f>
        <v/>
      </c>
      <c r="BD315" s="41">
        <f>180/SUM(BC135:BC314)</f>
        <v/>
      </c>
      <c r="BE315" s="41">
        <f>STDEV(BD295:BD314)</f>
        <v/>
      </c>
      <c r="BF315" s="41">
        <f>BD315-BE315</f>
        <v/>
      </c>
      <c r="BG315" s="41">
        <f>BD315+BE315</f>
        <v/>
      </c>
    </row>
    <row r="316" ht="15" customHeight="1" s="27">
      <c r="B316" s="40" t="n">
        <v>42467</v>
      </c>
      <c r="C316" s="41" t="n">
        <v>14.38</v>
      </c>
      <c r="D316" s="41" t="n">
        <v>14.11</v>
      </c>
      <c r="E316" s="41" t="n">
        <v>14.29</v>
      </c>
      <c r="F316" s="41" t="n">
        <v>14.19</v>
      </c>
      <c r="G316" s="26" t="n"/>
      <c r="H316" s="41">
        <f>AVERAGE(F296:F315)</f>
        <v/>
      </c>
      <c r="I316" s="41">
        <f>AVERAGE(F267:F315)</f>
        <v/>
      </c>
      <c r="J316" s="41">
        <f>AVERAGE(F216:F315)</f>
        <v/>
      </c>
      <c r="K316" s="41">
        <f>STDEV(F296:F315)</f>
        <v/>
      </c>
      <c r="L316" s="41">
        <f>H316+2*K316</f>
        <v/>
      </c>
      <c r="M316" s="41">
        <f>H316-2*K316</f>
        <v/>
      </c>
      <c r="N316" s="41">
        <f>H316+1.5*K316</f>
        <v/>
      </c>
      <c r="O316" s="41">
        <f>H316-1.5*K316</f>
        <v/>
      </c>
      <c r="P316" s="26" t="n"/>
      <c r="Q316" s="42">
        <f>(H315-H286)/H286</f>
        <v/>
      </c>
      <c r="R316" s="43">
        <f>IF(Q316&gt;=0.1,1,IF(Q316&gt;-0.1,0,-1))</f>
        <v/>
      </c>
      <c r="S316" s="42">
        <f>(I316-I286)/I286</f>
        <v/>
      </c>
      <c r="T316" s="43">
        <f>IF(S316&gt;=0.05,1,IF(S316&gt;-0.05,0,-1))</f>
        <v/>
      </c>
      <c r="U316" s="42">
        <f>(J315-J286)/J286</f>
        <v/>
      </c>
      <c r="V316" s="43">
        <f>IF(U316&gt;=0.03,1,IF(U316&gt;-0.03,0,-1))</f>
        <v/>
      </c>
      <c r="W316" s="43">
        <f>R316+T316+V316</f>
        <v/>
      </c>
      <c r="Y316" s="44">
        <f>(H315-H136)/H136</f>
        <v/>
      </c>
      <c r="Z316" s="43">
        <f>IF(Y316&gt;=0.1,1,IF(Y316&gt;-0.1,0,-1))</f>
        <v/>
      </c>
      <c r="AA316" s="42">
        <f>(I315-I136)/I136</f>
        <v/>
      </c>
      <c r="AB316" s="43">
        <f>IF(AA316&gt;=0.05,1,IF(AA316&gt;-0.05,0,-1))</f>
        <v/>
      </c>
      <c r="AC316" s="42">
        <f>(J315-J136)/J136</f>
        <v/>
      </c>
      <c r="AD316" s="43">
        <f>IF(AC316&gt;=0.03,1,IF(AC316&gt;-0.03,0,-1))</f>
        <v/>
      </c>
      <c r="AE316" s="43">
        <f>Z316+AB316+AD316</f>
        <v/>
      </c>
      <c r="AG316" s="39">
        <f>IF(H316&gt;I316,IF(I316&gt;J316,4,3),IF(H316&lt;J316,IF(I316&lt;J316,0,1),2))</f>
        <v/>
      </c>
      <c r="AI316" s="39">
        <f>IF(D316&gt;H316,3,IF(D316&gt;I316,2,IF(D316&gt;J316,1,0)))</f>
        <v/>
      </c>
      <c r="AK316" s="39">
        <f>IF(M316&gt;H316,3,IF(M316&gt;I316,2,IF(M316&gt;J316,1,0)))</f>
        <v/>
      </c>
      <c r="AM316" s="39">
        <f>IF(L316&gt;H316,3,IF(L316&gt;I316,2,IF(L316&gt;J316,1,0)))</f>
        <v/>
      </c>
      <c r="AO316" s="39">
        <f>IF(C315&gt;L315,2,IF(C315&gt;N315,1,0))</f>
        <v/>
      </c>
      <c r="AP316" s="39">
        <f>SUM(AO312:AO315)</f>
        <v/>
      </c>
      <c r="AQ316" s="39">
        <f>AQ315+1</f>
        <v/>
      </c>
      <c r="AR316" s="39">
        <f>IF(AP316&gt;0,AR315+1,0)</f>
        <v/>
      </c>
      <c r="AS316" s="39">
        <f>IF(AR317=0,AR316,0)</f>
        <v/>
      </c>
      <c r="AT316" s="41">
        <f>180/SUM(AS136:AS315)</f>
        <v/>
      </c>
      <c r="AU316" s="41">
        <f>STDEV(AT296:AT315)</f>
        <v/>
      </c>
      <c r="AV316" s="41">
        <f>AT316-AU316</f>
        <v/>
      </c>
      <c r="AW316" s="41">
        <f>AT316+AU316</f>
        <v/>
      </c>
      <c r="AY316" s="39">
        <f>IF(D315&lt;M315,-2,IF(D315&lt;O315,-1,0))</f>
        <v/>
      </c>
      <c r="AZ316" s="39">
        <f>SUM(AY312:AY315)</f>
        <v/>
      </c>
      <c r="BA316" s="39">
        <f>BA315+1</f>
        <v/>
      </c>
      <c r="BB316" s="39">
        <f>IF(AZ316&lt;0,BB315+1,0)</f>
        <v/>
      </c>
      <c r="BC316" s="39">
        <f>IF(BB317=0,BB316,0)</f>
        <v/>
      </c>
      <c r="BD316" s="41">
        <f>180/SUM(BC136:BC315)</f>
        <v/>
      </c>
      <c r="BE316" s="41">
        <f>STDEV(BD296:BD315)</f>
        <v/>
      </c>
      <c r="BF316" s="41">
        <f>BD316-BE316</f>
        <v/>
      </c>
      <c r="BG316" s="41">
        <f>BD316+BE316</f>
        <v/>
      </c>
    </row>
    <row r="317" ht="15" customHeight="1" s="27">
      <c r="B317" s="40" t="n">
        <v>42468</v>
      </c>
      <c r="C317" s="41" t="n">
        <v>14.28</v>
      </c>
      <c r="D317" s="41" t="n">
        <v>14.085</v>
      </c>
      <c r="E317" s="41" t="n">
        <v>14.205</v>
      </c>
      <c r="F317" s="41" t="n">
        <v>14.23</v>
      </c>
      <c r="G317" s="26" t="n"/>
      <c r="H317" s="41">
        <f>AVERAGE(F297:F316)</f>
        <v/>
      </c>
      <c r="I317" s="41">
        <f>AVERAGE(F268:F316)</f>
        <v/>
      </c>
      <c r="J317" s="41">
        <f>AVERAGE(F217:F316)</f>
        <v/>
      </c>
      <c r="K317" s="41">
        <f>STDEV(F297:F316)</f>
        <v/>
      </c>
      <c r="L317" s="41">
        <f>H317+2*K317</f>
        <v/>
      </c>
      <c r="M317" s="41">
        <f>H317-2*K317</f>
        <v/>
      </c>
      <c r="N317" s="41">
        <f>H317+1.5*K317</f>
        <v/>
      </c>
      <c r="O317" s="41">
        <f>H317-1.5*K317</f>
        <v/>
      </c>
      <c r="P317" s="26" t="n"/>
      <c r="Q317" s="42">
        <f>(H316-H287)/H287</f>
        <v/>
      </c>
      <c r="R317" s="43">
        <f>IF(Q317&gt;=0.1,1,IF(Q317&gt;-0.1,0,-1))</f>
        <v/>
      </c>
      <c r="S317" s="42">
        <f>(I317-I287)/I287</f>
        <v/>
      </c>
      <c r="T317" s="43">
        <f>IF(S317&gt;=0.05,1,IF(S317&gt;-0.05,0,-1))</f>
        <v/>
      </c>
      <c r="U317" s="42">
        <f>(J316-J287)/J287</f>
        <v/>
      </c>
      <c r="V317" s="43">
        <f>IF(U317&gt;=0.03,1,IF(U317&gt;-0.03,0,-1))</f>
        <v/>
      </c>
      <c r="W317" s="43">
        <f>R317+T317+V317</f>
        <v/>
      </c>
      <c r="Y317" s="44">
        <f>(H316-H137)/H137</f>
        <v/>
      </c>
      <c r="Z317" s="43">
        <f>IF(Y317&gt;=0.1,1,IF(Y317&gt;-0.1,0,-1))</f>
        <v/>
      </c>
      <c r="AA317" s="42">
        <f>(I316-I137)/I137</f>
        <v/>
      </c>
      <c r="AB317" s="43">
        <f>IF(AA317&gt;=0.05,1,IF(AA317&gt;-0.05,0,-1))</f>
        <v/>
      </c>
      <c r="AC317" s="42">
        <f>(J316-J137)/J137</f>
        <v/>
      </c>
      <c r="AD317" s="43">
        <f>IF(AC317&gt;=0.03,1,IF(AC317&gt;-0.03,0,-1))</f>
        <v/>
      </c>
      <c r="AE317" s="43">
        <f>Z317+AB317+AD317</f>
        <v/>
      </c>
      <c r="AG317" s="39">
        <f>IF(H317&gt;I317,IF(I317&gt;J317,4,3),IF(H317&lt;J317,IF(I317&lt;J317,0,1),2))</f>
        <v/>
      </c>
      <c r="AI317" s="39">
        <f>IF(D317&gt;H317,3,IF(D317&gt;I317,2,IF(D317&gt;J317,1,0)))</f>
        <v/>
      </c>
      <c r="AK317" s="39">
        <f>IF(M317&gt;H317,3,IF(M317&gt;I317,2,IF(M317&gt;J317,1,0)))</f>
        <v/>
      </c>
      <c r="AM317" s="39">
        <f>IF(L317&gt;H317,3,IF(L317&gt;I317,2,IF(L317&gt;J317,1,0)))</f>
        <v/>
      </c>
      <c r="AO317" s="39">
        <f>IF(C316&gt;L316,2,IF(C316&gt;N316,1,0))</f>
        <v/>
      </c>
      <c r="AP317" s="39">
        <f>SUM(AO313:AO316)</f>
        <v/>
      </c>
      <c r="AQ317" s="39">
        <f>AQ316+1</f>
        <v/>
      </c>
      <c r="AR317" s="39">
        <f>IF(AP317&gt;0,AR316+1,0)</f>
        <v/>
      </c>
      <c r="AS317" s="39">
        <f>IF(AR318=0,AR317,0)</f>
        <v/>
      </c>
      <c r="AT317" s="41">
        <f>180/SUM(AS137:AS316)</f>
        <v/>
      </c>
      <c r="AU317" s="41">
        <f>STDEV(AT297:AT316)</f>
        <v/>
      </c>
      <c r="AV317" s="41">
        <f>AT317-AU317</f>
        <v/>
      </c>
      <c r="AW317" s="41">
        <f>AT317+AU317</f>
        <v/>
      </c>
      <c r="AY317" s="39">
        <f>IF(D316&lt;M316,-2,IF(D316&lt;O316,-1,0))</f>
        <v/>
      </c>
      <c r="AZ317" s="39">
        <f>SUM(AY313:AY316)</f>
        <v/>
      </c>
      <c r="BA317" s="39">
        <f>BA316+1</f>
        <v/>
      </c>
      <c r="BB317" s="39">
        <f>IF(AZ317&lt;0,BB316+1,0)</f>
        <v/>
      </c>
      <c r="BC317" s="39">
        <f>IF(BB318=0,BB317,0)</f>
        <v/>
      </c>
      <c r="BD317" s="41">
        <f>180/SUM(BC137:BC316)</f>
        <v/>
      </c>
      <c r="BE317" s="41">
        <f>STDEV(BD297:BD316)</f>
        <v/>
      </c>
      <c r="BF317" s="41">
        <f>BD317-BE317</f>
        <v/>
      </c>
      <c r="BG317" s="41">
        <f>BD317+BE317</f>
        <v/>
      </c>
    </row>
    <row r="318" ht="15" customHeight="1" s="27">
      <c r="B318" s="40" t="n">
        <v>42471</v>
      </c>
      <c r="C318" s="41" t="n">
        <v>14.48</v>
      </c>
      <c r="D318" s="41" t="n">
        <v>14.205</v>
      </c>
      <c r="E318" s="41" t="n">
        <v>14.48</v>
      </c>
      <c r="F318" s="41" t="n">
        <v>14.395</v>
      </c>
      <c r="G318" s="26" t="n"/>
      <c r="H318" s="41">
        <f>AVERAGE(F298:F317)</f>
        <v/>
      </c>
      <c r="I318" s="41">
        <f>AVERAGE(F269:F317)</f>
        <v/>
      </c>
      <c r="J318" s="41">
        <f>AVERAGE(F218:F317)</f>
        <v/>
      </c>
      <c r="K318" s="41">
        <f>STDEV(F298:F317)</f>
        <v/>
      </c>
      <c r="L318" s="41">
        <f>H318+2*K318</f>
        <v/>
      </c>
      <c r="M318" s="41">
        <f>H318-2*K318</f>
        <v/>
      </c>
      <c r="N318" s="41">
        <f>H318+1.5*K318</f>
        <v/>
      </c>
      <c r="O318" s="41">
        <f>H318-1.5*K318</f>
        <v/>
      </c>
      <c r="P318" s="26" t="n"/>
      <c r="Q318" s="42">
        <f>(H317-H288)/H288</f>
        <v/>
      </c>
      <c r="R318" s="43">
        <f>IF(Q318&gt;=0.1,1,IF(Q318&gt;-0.1,0,-1))</f>
        <v/>
      </c>
      <c r="S318" s="42">
        <f>(I318-I288)/I288</f>
        <v/>
      </c>
      <c r="T318" s="43">
        <f>IF(S318&gt;=0.05,1,IF(S318&gt;-0.05,0,-1))</f>
        <v/>
      </c>
      <c r="U318" s="42">
        <f>(J317-J288)/J288</f>
        <v/>
      </c>
      <c r="V318" s="43">
        <f>IF(U318&gt;=0.03,1,IF(U318&gt;-0.03,0,-1))</f>
        <v/>
      </c>
      <c r="W318" s="43">
        <f>R318+T318+V318</f>
        <v/>
      </c>
      <c r="Y318" s="44">
        <f>(H317-H138)/H138</f>
        <v/>
      </c>
      <c r="Z318" s="43">
        <f>IF(Y318&gt;=0.1,1,IF(Y318&gt;-0.1,0,-1))</f>
        <v/>
      </c>
      <c r="AA318" s="42">
        <f>(I317-I138)/I138</f>
        <v/>
      </c>
      <c r="AB318" s="43">
        <f>IF(AA318&gt;=0.05,1,IF(AA318&gt;-0.05,0,-1))</f>
        <v/>
      </c>
      <c r="AC318" s="42">
        <f>(J317-J138)/J138</f>
        <v/>
      </c>
      <c r="AD318" s="43">
        <f>IF(AC318&gt;=0.03,1,IF(AC318&gt;-0.03,0,-1))</f>
        <v/>
      </c>
      <c r="AE318" s="43">
        <f>Z318+AB318+AD318</f>
        <v/>
      </c>
      <c r="AG318" s="39">
        <f>IF(H318&gt;I318,IF(I318&gt;J318,4,3),IF(H318&lt;J318,IF(I318&lt;J318,0,1),2))</f>
        <v/>
      </c>
      <c r="AI318" s="39">
        <f>IF(D318&gt;H318,3,IF(D318&gt;I318,2,IF(D318&gt;J318,1,0)))</f>
        <v/>
      </c>
      <c r="AK318" s="39">
        <f>IF(M318&gt;H318,3,IF(M318&gt;I318,2,IF(M318&gt;J318,1,0)))</f>
        <v/>
      </c>
      <c r="AM318" s="39">
        <f>IF(L318&gt;H318,3,IF(L318&gt;I318,2,IF(L318&gt;J318,1,0)))</f>
        <v/>
      </c>
      <c r="AO318" s="39">
        <f>IF(C317&gt;L317,2,IF(C317&gt;N317,1,0))</f>
        <v/>
      </c>
      <c r="AP318" s="39">
        <f>SUM(AO314:AO317)</f>
        <v/>
      </c>
      <c r="AQ318" s="39">
        <f>AQ317+1</f>
        <v/>
      </c>
      <c r="AR318" s="39">
        <f>IF(AP318&gt;0,AR317+1,0)</f>
        <v/>
      </c>
      <c r="AS318" s="39">
        <f>IF(AR319=0,AR318,0)</f>
        <v/>
      </c>
      <c r="AT318" s="41">
        <f>180/SUM(AS138:AS317)</f>
        <v/>
      </c>
      <c r="AU318" s="41">
        <f>STDEV(AT298:AT317)</f>
        <v/>
      </c>
      <c r="AV318" s="41">
        <f>AT318-AU318</f>
        <v/>
      </c>
      <c r="AW318" s="41">
        <f>AT318+AU318</f>
        <v/>
      </c>
      <c r="AY318" s="39">
        <f>IF(D317&lt;M317,-2,IF(D317&lt;O317,-1,0))</f>
        <v/>
      </c>
      <c r="AZ318" s="39">
        <f>SUM(AY314:AY317)</f>
        <v/>
      </c>
      <c r="BA318" s="39">
        <f>BA317+1</f>
        <v/>
      </c>
      <c r="BB318" s="39">
        <f>IF(AZ318&lt;0,BB317+1,0)</f>
        <v/>
      </c>
      <c r="BC318" s="39">
        <f>IF(BB319=0,BB318,0)</f>
        <v/>
      </c>
      <c r="BD318" s="41">
        <f>180/SUM(BC138:BC317)</f>
        <v/>
      </c>
      <c r="BE318" s="41">
        <f>STDEV(BD298:BD317)</f>
        <v/>
      </c>
      <c r="BF318" s="41">
        <f>BD318-BE318</f>
        <v/>
      </c>
      <c r="BG318" s="41">
        <f>BD318+BE318</f>
        <v/>
      </c>
    </row>
    <row r="319" ht="15" customHeight="1" s="27">
      <c r="B319" s="40" t="n">
        <v>42472</v>
      </c>
      <c r="C319" s="41" t="n">
        <v>14.88</v>
      </c>
      <c r="D319" s="41" t="n">
        <v>14.34</v>
      </c>
      <c r="E319" s="41" t="n">
        <v>14.415</v>
      </c>
      <c r="F319" s="41" t="n">
        <v>14.8</v>
      </c>
      <c r="G319" s="26" t="n"/>
      <c r="H319" s="41">
        <f>AVERAGE(F299:F318)</f>
        <v/>
      </c>
      <c r="I319" s="41">
        <f>AVERAGE(F270:F318)</f>
        <v/>
      </c>
      <c r="J319" s="41">
        <f>AVERAGE(F219:F318)</f>
        <v/>
      </c>
      <c r="K319" s="41">
        <f>STDEV(F299:F318)</f>
        <v/>
      </c>
      <c r="L319" s="41">
        <f>H319+2*K319</f>
        <v/>
      </c>
      <c r="M319" s="41">
        <f>H319-2*K319</f>
        <v/>
      </c>
      <c r="N319" s="41">
        <f>H319+1.5*K319</f>
        <v/>
      </c>
      <c r="O319" s="41">
        <f>H319-1.5*K319</f>
        <v/>
      </c>
      <c r="P319" s="26" t="n"/>
      <c r="Q319" s="42">
        <f>(H318-H289)/H289</f>
        <v/>
      </c>
      <c r="R319" s="43">
        <f>IF(Q319&gt;=0.1,1,IF(Q319&gt;-0.1,0,-1))</f>
        <v/>
      </c>
      <c r="S319" s="42">
        <f>(I319-I289)/I289</f>
        <v/>
      </c>
      <c r="T319" s="43">
        <f>IF(S319&gt;=0.05,1,IF(S319&gt;-0.05,0,-1))</f>
        <v/>
      </c>
      <c r="U319" s="42">
        <f>(J318-J289)/J289</f>
        <v/>
      </c>
      <c r="V319" s="43">
        <f>IF(U319&gt;=0.03,1,IF(U319&gt;-0.03,0,-1))</f>
        <v/>
      </c>
      <c r="W319" s="43">
        <f>R319+T319+V319</f>
        <v/>
      </c>
      <c r="Y319" s="44">
        <f>(H318-H139)/H139</f>
        <v/>
      </c>
      <c r="Z319" s="43">
        <f>IF(Y319&gt;=0.1,1,IF(Y319&gt;-0.1,0,-1))</f>
        <v/>
      </c>
      <c r="AA319" s="42">
        <f>(I318-I139)/I139</f>
        <v/>
      </c>
      <c r="AB319" s="43">
        <f>IF(AA319&gt;=0.05,1,IF(AA319&gt;-0.05,0,-1))</f>
        <v/>
      </c>
      <c r="AC319" s="42">
        <f>(J318-J139)/J139</f>
        <v/>
      </c>
      <c r="AD319" s="43">
        <f>IF(AC319&gt;=0.03,1,IF(AC319&gt;-0.03,0,-1))</f>
        <v/>
      </c>
      <c r="AE319" s="43">
        <f>Z319+AB319+AD319</f>
        <v/>
      </c>
      <c r="AG319" s="39">
        <f>IF(H319&gt;I319,IF(I319&gt;J319,4,3),IF(H319&lt;J319,IF(I319&lt;J319,0,1),2))</f>
        <v/>
      </c>
      <c r="AI319" s="39">
        <f>IF(D319&gt;H319,3,IF(D319&gt;I319,2,IF(D319&gt;J319,1,0)))</f>
        <v/>
      </c>
      <c r="AK319" s="39">
        <f>IF(M319&gt;H319,3,IF(M319&gt;I319,2,IF(M319&gt;J319,1,0)))</f>
        <v/>
      </c>
      <c r="AM319" s="39">
        <f>IF(L319&gt;H319,3,IF(L319&gt;I319,2,IF(L319&gt;J319,1,0)))</f>
        <v/>
      </c>
      <c r="AO319" s="39">
        <f>IF(C318&gt;L318,2,IF(C318&gt;N318,1,0))</f>
        <v/>
      </c>
      <c r="AP319" s="39">
        <f>SUM(AO315:AO318)</f>
        <v/>
      </c>
      <c r="AQ319" s="39">
        <f>AQ318+1</f>
        <v/>
      </c>
      <c r="AR319" s="39">
        <f>IF(AP319&gt;0,AR318+1,0)</f>
        <v/>
      </c>
      <c r="AS319" s="39">
        <f>IF(AR320=0,AR319,0)</f>
        <v/>
      </c>
      <c r="AT319" s="41">
        <f>180/SUM(AS139:AS318)</f>
        <v/>
      </c>
      <c r="AU319" s="41">
        <f>STDEV(AT299:AT318)</f>
        <v/>
      </c>
      <c r="AV319" s="41">
        <f>AT319-AU319</f>
        <v/>
      </c>
      <c r="AW319" s="41">
        <f>AT319+AU319</f>
        <v/>
      </c>
      <c r="AY319" s="39">
        <f>IF(D318&lt;M318,-2,IF(D318&lt;O318,-1,0))</f>
        <v/>
      </c>
      <c r="AZ319" s="39">
        <f>SUM(AY315:AY318)</f>
        <v/>
      </c>
      <c r="BA319" s="39">
        <f>BA318+1</f>
        <v/>
      </c>
      <c r="BB319" s="39">
        <f>IF(AZ319&lt;0,BB318+1,0)</f>
        <v/>
      </c>
      <c r="BC319" s="39">
        <f>IF(BB320=0,BB319,0)</f>
        <v/>
      </c>
      <c r="BD319" s="41">
        <f>180/SUM(BC139:BC318)</f>
        <v/>
      </c>
      <c r="BE319" s="41">
        <f>STDEV(BD299:BD318)</f>
        <v/>
      </c>
      <c r="BF319" s="41">
        <f>BD319-BE319</f>
        <v/>
      </c>
      <c r="BG319" s="41">
        <f>BD319+BE319</f>
        <v/>
      </c>
    </row>
    <row r="320" ht="15" customHeight="1" s="27">
      <c r="B320" s="40" t="n">
        <v>42473</v>
      </c>
      <c r="C320" s="41" t="n">
        <v>15.08</v>
      </c>
      <c r="D320" s="41" t="n">
        <v>14.86</v>
      </c>
      <c r="E320" s="41" t="n">
        <v>14.96</v>
      </c>
      <c r="F320" s="41" t="n">
        <v>15.05</v>
      </c>
      <c r="G320" s="26" t="n"/>
      <c r="H320" s="41">
        <f>AVERAGE(F300:F319)</f>
        <v/>
      </c>
      <c r="I320" s="41">
        <f>AVERAGE(F271:F319)</f>
        <v/>
      </c>
      <c r="J320" s="41">
        <f>AVERAGE(F220:F319)</f>
        <v/>
      </c>
      <c r="K320" s="41">
        <f>STDEV(F300:F319)</f>
        <v/>
      </c>
      <c r="L320" s="41">
        <f>H320+2*K320</f>
        <v/>
      </c>
      <c r="M320" s="41">
        <f>H320-2*K320</f>
        <v/>
      </c>
      <c r="N320" s="41">
        <f>H320+1.5*K320</f>
        <v/>
      </c>
      <c r="O320" s="41">
        <f>H320-1.5*K320</f>
        <v/>
      </c>
      <c r="P320" s="26" t="n"/>
      <c r="Q320" s="42">
        <f>(H319-H290)/H290</f>
        <v/>
      </c>
      <c r="R320" s="43">
        <f>IF(Q320&gt;=0.1,1,IF(Q320&gt;-0.1,0,-1))</f>
        <v/>
      </c>
      <c r="S320" s="42">
        <f>(I320-I290)/I290</f>
        <v/>
      </c>
      <c r="T320" s="43">
        <f>IF(S320&gt;=0.05,1,IF(S320&gt;-0.05,0,-1))</f>
        <v/>
      </c>
      <c r="U320" s="42">
        <f>(J319-J290)/J290</f>
        <v/>
      </c>
      <c r="V320" s="43">
        <f>IF(U320&gt;=0.03,1,IF(U320&gt;-0.03,0,-1))</f>
        <v/>
      </c>
      <c r="W320" s="43">
        <f>R320+T320+V320</f>
        <v/>
      </c>
      <c r="Y320" s="44">
        <f>(H319-H140)/H140</f>
        <v/>
      </c>
      <c r="Z320" s="43">
        <f>IF(Y320&gt;=0.1,1,IF(Y320&gt;-0.1,0,-1))</f>
        <v/>
      </c>
      <c r="AA320" s="42">
        <f>(I319-I140)/I140</f>
        <v/>
      </c>
      <c r="AB320" s="43">
        <f>IF(AA320&gt;=0.05,1,IF(AA320&gt;-0.05,0,-1))</f>
        <v/>
      </c>
      <c r="AC320" s="42">
        <f>(J319-J140)/J140</f>
        <v/>
      </c>
      <c r="AD320" s="43">
        <f>IF(AC320&gt;=0.03,1,IF(AC320&gt;-0.03,0,-1))</f>
        <v/>
      </c>
      <c r="AE320" s="43">
        <f>Z320+AB320+AD320</f>
        <v/>
      </c>
      <c r="AG320" s="39">
        <f>IF(H320&gt;I320,IF(I320&gt;J320,4,3),IF(H320&lt;J320,IF(I320&lt;J320,0,1),2))</f>
        <v/>
      </c>
      <c r="AI320" s="39">
        <f>IF(D320&gt;H320,3,IF(D320&gt;I320,2,IF(D320&gt;J320,1,0)))</f>
        <v/>
      </c>
      <c r="AK320" s="39">
        <f>IF(M320&gt;H320,3,IF(M320&gt;I320,2,IF(M320&gt;J320,1,0)))</f>
        <v/>
      </c>
      <c r="AM320" s="39">
        <f>IF(L320&gt;H320,3,IF(L320&gt;I320,2,IF(L320&gt;J320,1,0)))</f>
        <v/>
      </c>
      <c r="AO320" s="39">
        <f>IF(C319&gt;L319,2,IF(C319&gt;N319,1,0))</f>
        <v/>
      </c>
      <c r="AP320" s="39">
        <f>SUM(AO316:AO319)</f>
        <v/>
      </c>
      <c r="AQ320" s="39">
        <f>AQ319+1</f>
        <v/>
      </c>
      <c r="AR320" s="39">
        <f>IF(AP320&gt;0,AR319+1,0)</f>
        <v/>
      </c>
      <c r="AS320" s="39">
        <f>IF(AR321=0,AR320,0)</f>
        <v/>
      </c>
      <c r="AT320" s="41">
        <f>180/SUM(AS140:AS319)</f>
        <v/>
      </c>
      <c r="AU320" s="41">
        <f>STDEV(AT300:AT319)</f>
        <v/>
      </c>
      <c r="AV320" s="41">
        <f>AT320-AU320</f>
        <v/>
      </c>
      <c r="AW320" s="41">
        <f>AT320+AU320</f>
        <v/>
      </c>
      <c r="AY320" s="39">
        <f>IF(D319&lt;M319,-2,IF(D319&lt;O319,-1,0))</f>
        <v/>
      </c>
      <c r="AZ320" s="39">
        <f>SUM(AY316:AY319)</f>
        <v/>
      </c>
      <c r="BA320" s="39">
        <f>BA319+1</f>
        <v/>
      </c>
      <c r="BB320" s="39">
        <f>IF(AZ320&lt;0,BB319+1,0)</f>
        <v/>
      </c>
      <c r="BC320" s="39">
        <f>IF(BB321=0,BB320,0)</f>
        <v/>
      </c>
      <c r="BD320" s="41">
        <f>180/SUM(BC140:BC319)</f>
        <v/>
      </c>
      <c r="BE320" s="41">
        <f>STDEV(BD300:BD319)</f>
        <v/>
      </c>
      <c r="BF320" s="41">
        <f>BD320-BE320</f>
        <v/>
      </c>
      <c r="BG320" s="41">
        <f>BD320+BE320</f>
        <v/>
      </c>
    </row>
    <row r="321" ht="15" customHeight="1" s="27">
      <c r="B321" s="40" t="n">
        <v>42474</v>
      </c>
      <c r="C321" s="41" t="n">
        <v>15.15</v>
      </c>
      <c r="D321" s="41" t="n">
        <v>14.95</v>
      </c>
      <c r="E321" s="41" t="n">
        <v>15.07</v>
      </c>
      <c r="F321" s="41" t="n">
        <v>15.09</v>
      </c>
      <c r="G321" s="26" t="n"/>
      <c r="H321" s="41">
        <f>AVERAGE(F301:F320)</f>
        <v/>
      </c>
      <c r="I321" s="41">
        <f>AVERAGE(F272:F320)</f>
        <v/>
      </c>
      <c r="J321" s="41">
        <f>AVERAGE(F221:F320)</f>
        <v/>
      </c>
      <c r="K321" s="41">
        <f>STDEV(F301:F320)</f>
        <v/>
      </c>
      <c r="L321" s="41">
        <f>H321+2*K321</f>
        <v/>
      </c>
      <c r="M321" s="41">
        <f>H321-2*K321</f>
        <v/>
      </c>
      <c r="N321" s="41">
        <f>H321+1.5*K321</f>
        <v/>
      </c>
      <c r="O321" s="41">
        <f>H321-1.5*K321</f>
        <v/>
      </c>
      <c r="P321" s="26" t="n"/>
      <c r="Q321" s="42">
        <f>(H320-H291)/H291</f>
        <v/>
      </c>
      <c r="R321" s="43">
        <f>IF(Q321&gt;=0.1,1,IF(Q321&gt;-0.1,0,-1))</f>
        <v/>
      </c>
      <c r="S321" s="42">
        <f>(I321-I291)/I291</f>
        <v/>
      </c>
      <c r="T321" s="43">
        <f>IF(S321&gt;=0.05,1,IF(S321&gt;-0.05,0,-1))</f>
        <v/>
      </c>
      <c r="U321" s="42">
        <f>(J320-J291)/J291</f>
        <v/>
      </c>
      <c r="V321" s="43">
        <f>IF(U321&gt;=0.03,1,IF(U321&gt;-0.03,0,-1))</f>
        <v/>
      </c>
      <c r="W321" s="43">
        <f>R321+T321+V321</f>
        <v/>
      </c>
      <c r="Y321" s="44">
        <f>(H320-H141)/H141</f>
        <v/>
      </c>
      <c r="Z321" s="43">
        <f>IF(Y321&gt;=0.1,1,IF(Y321&gt;-0.1,0,-1))</f>
        <v/>
      </c>
      <c r="AA321" s="42">
        <f>(I320-I141)/I141</f>
        <v/>
      </c>
      <c r="AB321" s="43">
        <f>IF(AA321&gt;=0.05,1,IF(AA321&gt;-0.05,0,-1))</f>
        <v/>
      </c>
      <c r="AC321" s="42">
        <f>(J320-J141)/J141</f>
        <v/>
      </c>
      <c r="AD321" s="43">
        <f>IF(AC321&gt;=0.03,1,IF(AC321&gt;-0.03,0,-1))</f>
        <v/>
      </c>
      <c r="AE321" s="43">
        <f>Z321+AB321+AD321</f>
        <v/>
      </c>
      <c r="AG321" s="39">
        <f>IF(H321&gt;I321,IF(I321&gt;J321,4,3),IF(H321&lt;J321,IF(I321&lt;J321,0,1),2))</f>
        <v/>
      </c>
      <c r="AI321" s="39">
        <f>IF(D321&gt;H321,3,IF(D321&gt;I321,2,IF(D321&gt;J321,1,0)))</f>
        <v/>
      </c>
      <c r="AK321" s="39">
        <f>IF(M321&gt;H321,3,IF(M321&gt;I321,2,IF(M321&gt;J321,1,0)))</f>
        <v/>
      </c>
      <c r="AM321" s="39">
        <f>IF(L321&gt;H321,3,IF(L321&gt;I321,2,IF(L321&gt;J321,1,0)))</f>
        <v/>
      </c>
      <c r="AO321" s="39">
        <f>IF(C320&gt;L320,2,IF(C320&gt;N320,1,0))</f>
        <v/>
      </c>
      <c r="AP321" s="39">
        <f>SUM(AO317:AO320)</f>
        <v/>
      </c>
      <c r="AQ321" s="39">
        <f>AQ320+1</f>
        <v/>
      </c>
      <c r="AR321" s="39">
        <f>IF(AP321&gt;0,AR320+1,0)</f>
        <v/>
      </c>
      <c r="AS321" s="39">
        <f>IF(AR322=0,AR321,0)</f>
        <v/>
      </c>
      <c r="AT321" s="41">
        <f>180/SUM(AS141:AS320)</f>
        <v/>
      </c>
      <c r="AU321" s="41">
        <f>STDEV(AT301:AT320)</f>
        <v/>
      </c>
      <c r="AV321" s="41">
        <f>AT321-AU321</f>
        <v/>
      </c>
      <c r="AW321" s="41">
        <f>AT321+AU321</f>
        <v/>
      </c>
      <c r="AY321" s="39">
        <f>IF(D320&lt;M320,-2,IF(D320&lt;O320,-1,0))</f>
        <v/>
      </c>
      <c r="AZ321" s="39">
        <f>SUM(AY317:AY320)</f>
        <v/>
      </c>
      <c r="BA321" s="39">
        <f>BA320+1</f>
        <v/>
      </c>
      <c r="BB321" s="39">
        <f>IF(AZ321&lt;0,BB320+1,0)</f>
        <v/>
      </c>
      <c r="BC321" s="39">
        <f>IF(BB322=0,BB321,0)</f>
        <v/>
      </c>
      <c r="BD321" s="41">
        <f>180/SUM(BC141:BC320)</f>
        <v/>
      </c>
      <c r="BE321" s="41">
        <f>STDEV(BD301:BD320)</f>
        <v/>
      </c>
      <c r="BF321" s="41">
        <f>BD321-BE321</f>
        <v/>
      </c>
      <c r="BG321" s="41">
        <f>BD321+BE321</f>
        <v/>
      </c>
    </row>
    <row r="322" ht="15" customHeight="1" s="27">
      <c r="B322" s="40" t="n">
        <v>42475</v>
      </c>
      <c r="C322" s="41" t="n">
        <v>15.3</v>
      </c>
      <c r="D322" s="41" t="n">
        <v>15.07</v>
      </c>
      <c r="E322" s="41" t="n">
        <v>15.08</v>
      </c>
      <c r="F322" s="41" t="n">
        <v>15.14</v>
      </c>
      <c r="G322" s="26" t="n"/>
      <c r="H322" s="41">
        <f>AVERAGE(F302:F321)</f>
        <v/>
      </c>
      <c r="I322" s="41">
        <f>AVERAGE(F273:F321)</f>
        <v/>
      </c>
      <c r="J322" s="41">
        <f>AVERAGE(F222:F321)</f>
        <v/>
      </c>
      <c r="K322" s="41">
        <f>STDEV(F302:F321)</f>
        <v/>
      </c>
      <c r="L322" s="41">
        <f>H322+2*K322</f>
        <v/>
      </c>
      <c r="M322" s="41">
        <f>H322-2*K322</f>
        <v/>
      </c>
      <c r="N322" s="41">
        <f>H322+1.5*K322</f>
        <v/>
      </c>
      <c r="O322" s="41">
        <f>H322-1.5*K322</f>
        <v/>
      </c>
      <c r="P322" s="26" t="n"/>
      <c r="Q322" s="42">
        <f>(H321-H292)/H292</f>
        <v/>
      </c>
      <c r="R322" s="43">
        <f>IF(Q322&gt;=0.1,1,IF(Q322&gt;-0.1,0,-1))</f>
        <v/>
      </c>
      <c r="S322" s="42">
        <f>(I322-I292)/I292</f>
        <v/>
      </c>
      <c r="T322" s="43">
        <f>IF(S322&gt;=0.05,1,IF(S322&gt;-0.05,0,-1))</f>
        <v/>
      </c>
      <c r="U322" s="42">
        <f>(J321-J292)/J292</f>
        <v/>
      </c>
      <c r="V322" s="43">
        <f>IF(U322&gt;=0.03,1,IF(U322&gt;-0.03,0,-1))</f>
        <v/>
      </c>
      <c r="W322" s="43">
        <f>R322+T322+V322</f>
        <v/>
      </c>
      <c r="Y322" s="44">
        <f>(H321-H142)/H142</f>
        <v/>
      </c>
      <c r="Z322" s="43">
        <f>IF(Y322&gt;=0.1,1,IF(Y322&gt;-0.1,0,-1))</f>
        <v/>
      </c>
      <c r="AA322" s="42">
        <f>(I321-I142)/I142</f>
        <v/>
      </c>
      <c r="AB322" s="43">
        <f>IF(AA322&gt;=0.05,1,IF(AA322&gt;-0.05,0,-1))</f>
        <v/>
      </c>
      <c r="AC322" s="42">
        <f>(J321-J142)/J142</f>
        <v/>
      </c>
      <c r="AD322" s="43">
        <f>IF(AC322&gt;=0.03,1,IF(AC322&gt;-0.03,0,-1))</f>
        <v/>
      </c>
      <c r="AE322" s="43">
        <f>Z322+AB322+AD322</f>
        <v/>
      </c>
      <c r="AG322" s="39">
        <f>IF(H322&gt;I322,IF(I322&gt;J322,4,3),IF(H322&lt;J322,IF(I322&lt;J322,0,1),2))</f>
        <v/>
      </c>
      <c r="AI322" s="39">
        <f>IF(D322&gt;H322,3,IF(D322&gt;I322,2,IF(D322&gt;J322,1,0)))</f>
        <v/>
      </c>
      <c r="AK322" s="39">
        <f>IF(M322&gt;H322,3,IF(M322&gt;I322,2,IF(M322&gt;J322,1,0)))</f>
        <v/>
      </c>
      <c r="AM322" s="39">
        <f>IF(L322&gt;H322,3,IF(L322&gt;I322,2,IF(L322&gt;J322,1,0)))</f>
        <v/>
      </c>
      <c r="AO322" s="39">
        <f>IF(C321&gt;L321,2,IF(C321&gt;N321,1,0))</f>
        <v/>
      </c>
      <c r="AP322" s="39">
        <f>SUM(AO318:AO321)</f>
        <v/>
      </c>
      <c r="AQ322" s="39">
        <f>AQ321+1</f>
        <v/>
      </c>
      <c r="AR322" s="39">
        <f>IF(AP322&gt;0,AR321+1,0)</f>
        <v/>
      </c>
      <c r="AS322" s="39">
        <f>IF(AR323=0,AR322,0)</f>
        <v/>
      </c>
      <c r="AT322" s="41">
        <f>180/SUM(AS142:AS321)</f>
        <v/>
      </c>
      <c r="AU322" s="41">
        <f>STDEV(AT302:AT321)</f>
        <v/>
      </c>
      <c r="AV322" s="41">
        <f>AT322-AU322</f>
        <v/>
      </c>
      <c r="AW322" s="41">
        <f>AT322+AU322</f>
        <v/>
      </c>
      <c r="AY322" s="39">
        <f>IF(D321&lt;M321,-2,IF(D321&lt;O321,-1,0))</f>
        <v/>
      </c>
      <c r="AZ322" s="39">
        <f>SUM(AY318:AY321)</f>
        <v/>
      </c>
      <c r="BA322" s="39">
        <f>BA321+1</f>
        <v/>
      </c>
      <c r="BB322" s="39">
        <f>IF(AZ322&lt;0,BB321+1,0)</f>
        <v/>
      </c>
      <c r="BC322" s="39">
        <f>IF(BB323=0,BB322,0)</f>
        <v/>
      </c>
      <c r="BD322" s="41">
        <f>180/SUM(BC142:BC321)</f>
        <v/>
      </c>
      <c r="BE322" s="41">
        <f>STDEV(BD302:BD321)</f>
        <v/>
      </c>
      <c r="BF322" s="41">
        <f>BD322-BE322</f>
        <v/>
      </c>
      <c r="BG322" s="41">
        <f>BD322+BE322</f>
        <v/>
      </c>
    </row>
    <row r="323" ht="15" customHeight="1" s="27">
      <c r="B323" s="40" t="n">
        <v>42478</v>
      </c>
      <c r="C323" s="41" t="n">
        <v>15.105</v>
      </c>
      <c r="D323" s="41" t="n">
        <v>14.885</v>
      </c>
      <c r="E323" s="41" t="n">
        <v>14.905</v>
      </c>
      <c r="F323" s="41" t="n">
        <v>15.06</v>
      </c>
      <c r="G323" s="26" t="n"/>
      <c r="H323" s="41">
        <f>AVERAGE(F303:F322)</f>
        <v/>
      </c>
      <c r="I323" s="41">
        <f>AVERAGE(F274:F322)</f>
        <v/>
      </c>
      <c r="J323" s="41">
        <f>AVERAGE(F223:F322)</f>
        <v/>
      </c>
      <c r="K323" s="41">
        <f>STDEV(F303:F322)</f>
        <v/>
      </c>
      <c r="L323" s="41">
        <f>H323+2*K323</f>
        <v/>
      </c>
      <c r="M323" s="41">
        <f>H323-2*K323</f>
        <v/>
      </c>
      <c r="N323" s="41">
        <f>H323+1.5*K323</f>
        <v/>
      </c>
      <c r="O323" s="41">
        <f>H323-1.5*K323</f>
        <v/>
      </c>
      <c r="P323" s="26" t="n"/>
      <c r="Q323" s="42">
        <f>(H322-H293)/H293</f>
        <v/>
      </c>
      <c r="R323" s="43">
        <f>IF(Q323&gt;=0.1,1,IF(Q323&gt;-0.1,0,-1))</f>
        <v/>
      </c>
      <c r="S323" s="42">
        <f>(I323-I293)/I293</f>
        <v/>
      </c>
      <c r="T323" s="43">
        <f>IF(S323&gt;=0.05,1,IF(S323&gt;-0.05,0,-1))</f>
        <v/>
      </c>
      <c r="U323" s="42">
        <f>(J322-J293)/J293</f>
        <v/>
      </c>
      <c r="V323" s="43">
        <f>IF(U323&gt;=0.03,1,IF(U323&gt;-0.03,0,-1))</f>
        <v/>
      </c>
      <c r="W323" s="43">
        <f>R323+T323+V323</f>
        <v/>
      </c>
      <c r="Y323" s="44">
        <f>(H322-H143)/H143</f>
        <v/>
      </c>
      <c r="Z323" s="43">
        <f>IF(Y323&gt;=0.1,1,IF(Y323&gt;-0.1,0,-1))</f>
        <v/>
      </c>
      <c r="AA323" s="42">
        <f>(I322-I143)/I143</f>
        <v/>
      </c>
      <c r="AB323" s="43">
        <f>IF(AA323&gt;=0.05,1,IF(AA323&gt;-0.05,0,-1))</f>
        <v/>
      </c>
      <c r="AC323" s="42">
        <f>(J322-J143)/J143</f>
        <v/>
      </c>
      <c r="AD323" s="43">
        <f>IF(AC323&gt;=0.03,1,IF(AC323&gt;-0.03,0,-1))</f>
        <v/>
      </c>
      <c r="AE323" s="43">
        <f>Z323+AB323+AD323</f>
        <v/>
      </c>
      <c r="AG323" s="39">
        <f>IF(H323&gt;I323,IF(I323&gt;J323,4,3),IF(H323&lt;J323,IF(I323&lt;J323,0,1),2))</f>
        <v/>
      </c>
      <c r="AI323" s="39">
        <f>IF(D323&gt;H323,3,IF(D323&gt;I323,2,IF(D323&gt;J323,1,0)))</f>
        <v/>
      </c>
      <c r="AK323" s="39">
        <f>IF(M323&gt;H323,3,IF(M323&gt;I323,2,IF(M323&gt;J323,1,0)))</f>
        <v/>
      </c>
      <c r="AM323" s="39">
        <f>IF(L323&gt;H323,3,IF(L323&gt;I323,2,IF(L323&gt;J323,1,0)))</f>
        <v/>
      </c>
      <c r="AO323" s="39">
        <f>IF(C322&gt;L322,2,IF(C322&gt;N322,1,0))</f>
        <v/>
      </c>
      <c r="AP323" s="39">
        <f>SUM(AO319:AO322)</f>
        <v/>
      </c>
      <c r="AQ323" s="39">
        <f>AQ322+1</f>
        <v/>
      </c>
      <c r="AR323" s="39">
        <f>IF(AP323&gt;0,AR322+1,0)</f>
        <v/>
      </c>
      <c r="AS323" s="39">
        <f>IF(AR324=0,AR323,0)</f>
        <v/>
      </c>
      <c r="AT323" s="41">
        <f>180/SUM(AS143:AS322)</f>
        <v/>
      </c>
      <c r="AU323" s="41">
        <f>STDEV(AT303:AT322)</f>
        <v/>
      </c>
      <c r="AV323" s="41">
        <f>AT323-AU323</f>
        <v/>
      </c>
      <c r="AW323" s="41">
        <f>AT323+AU323</f>
        <v/>
      </c>
      <c r="AY323" s="39">
        <f>IF(D322&lt;M322,-2,IF(D322&lt;O322,-1,0))</f>
        <v/>
      </c>
      <c r="AZ323" s="39">
        <f>SUM(AY319:AY322)</f>
        <v/>
      </c>
      <c r="BA323" s="39">
        <f>BA322+1</f>
        <v/>
      </c>
      <c r="BB323" s="39">
        <f>IF(AZ323&lt;0,BB322+1,0)</f>
        <v/>
      </c>
      <c r="BC323" s="39">
        <f>IF(BB324=0,BB323,0)</f>
        <v/>
      </c>
      <c r="BD323" s="41">
        <f>180/SUM(BC143:BC322)</f>
        <v/>
      </c>
      <c r="BE323" s="41">
        <f>STDEV(BD303:BD322)</f>
        <v/>
      </c>
      <c r="BF323" s="41">
        <f>BD323-BE323</f>
        <v/>
      </c>
      <c r="BG323" s="41">
        <f>BD323+BE323</f>
        <v/>
      </c>
    </row>
    <row r="324" ht="15" customHeight="1" s="27">
      <c r="B324" s="40" t="n">
        <v>42479</v>
      </c>
      <c r="C324" s="41" t="n">
        <v>15.33</v>
      </c>
      <c r="D324" s="41" t="n">
        <v>15.06</v>
      </c>
      <c r="E324" s="41" t="n">
        <v>15.06</v>
      </c>
      <c r="F324" s="41" t="n">
        <v>15.23</v>
      </c>
      <c r="G324" s="26" t="n"/>
      <c r="H324" s="41">
        <f>AVERAGE(F304:F323)</f>
        <v/>
      </c>
      <c r="I324" s="41">
        <f>AVERAGE(F275:F323)</f>
        <v/>
      </c>
      <c r="J324" s="41">
        <f>AVERAGE(F224:F323)</f>
        <v/>
      </c>
      <c r="K324" s="41">
        <f>STDEV(F304:F323)</f>
        <v/>
      </c>
      <c r="L324" s="41">
        <f>H324+2*K324</f>
        <v/>
      </c>
      <c r="M324" s="41">
        <f>H324-2*K324</f>
        <v/>
      </c>
      <c r="N324" s="41">
        <f>H324+1.5*K324</f>
        <v/>
      </c>
      <c r="O324" s="41">
        <f>H324-1.5*K324</f>
        <v/>
      </c>
      <c r="P324" s="26" t="n"/>
      <c r="Q324" s="42">
        <f>(H323-H294)/H294</f>
        <v/>
      </c>
      <c r="R324" s="43">
        <f>IF(Q324&gt;=0.1,1,IF(Q324&gt;-0.1,0,-1))</f>
        <v/>
      </c>
      <c r="S324" s="42">
        <f>(I324-I294)/I294</f>
        <v/>
      </c>
      <c r="T324" s="43">
        <f>IF(S324&gt;=0.05,1,IF(S324&gt;-0.05,0,-1))</f>
        <v/>
      </c>
      <c r="U324" s="42">
        <f>(J323-J294)/J294</f>
        <v/>
      </c>
      <c r="V324" s="43">
        <f>IF(U324&gt;=0.03,1,IF(U324&gt;-0.03,0,-1))</f>
        <v/>
      </c>
      <c r="W324" s="43">
        <f>R324+T324+V324</f>
        <v/>
      </c>
      <c r="Y324" s="44">
        <f>(H323-H144)/H144</f>
        <v/>
      </c>
      <c r="Z324" s="43">
        <f>IF(Y324&gt;=0.1,1,IF(Y324&gt;-0.1,0,-1))</f>
        <v/>
      </c>
      <c r="AA324" s="42">
        <f>(I323-I144)/I144</f>
        <v/>
      </c>
      <c r="AB324" s="43">
        <f>IF(AA324&gt;=0.05,1,IF(AA324&gt;-0.05,0,-1))</f>
        <v/>
      </c>
      <c r="AC324" s="42">
        <f>(J323-J144)/J144</f>
        <v/>
      </c>
      <c r="AD324" s="43">
        <f>IF(AC324&gt;=0.03,1,IF(AC324&gt;-0.03,0,-1))</f>
        <v/>
      </c>
      <c r="AE324" s="43">
        <f>Z324+AB324+AD324</f>
        <v/>
      </c>
      <c r="AG324" s="39">
        <f>IF(H324&gt;I324,IF(I324&gt;J324,4,3),IF(H324&lt;J324,IF(I324&lt;J324,0,1),2))</f>
        <v/>
      </c>
      <c r="AI324" s="39">
        <f>IF(D324&gt;H324,3,IF(D324&gt;I324,2,IF(D324&gt;J324,1,0)))</f>
        <v/>
      </c>
      <c r="AK324" s="39">
        <f>IF(M324&gt;H324,3,IF(M324&gt;I324,2,IF(M324&gt;J324,1,0)))</f>
        <v/>
      </c>
      <c r="AM324" s="39">
        <f>IF(L324&gt;H324,3,IF(L324&gt;I324,2,IF(L324&gt;J324,1,0)))</f>
        <v/>
      </c>
      <c r="AO324" s="39">
        <f>IF(C323&gt;L323,2,IF(C323&gt;N323,1,0))</f>
        <v/>
      </c>
      <c r="AP324" s="39">
        <f>SUM(AO320:AO323)</f>
        <v/>
      </c>
      <c r="AQ324" s="39">
        <f>AQ323+1</f>
        <v/>
      </c>
      <c r="AR324" s="39">
        <f>IF(AP324&gt;0,AR323+1,0)</f>
        <v/>
      </c>
      <c r="AS324" s="39">
        <f>IF(AR325=0,AR324,0)</f>
        <v/>
      </c>
      <c r="AT324" s="41">
        <f>180/SUM(AS144:AS323)</f>
        <v/>
      </c>
      <c r="AU324" s="41">
        <f>STDEV(AT304:AT323)</f>
        <v/>
      </c>
      <c r="AV324" s="41">
        <f>AT324-AU324</f>
        <v/>
      </c>
      <c r="AW324" s="41">
        <f>AT324+AU324</f>
        <v/>
      </c>
      <c r="AY324" s="39">
        <f>IF(D323&lt;M323,-2,IF(D323&lt;O323,-1,0))</f>
        <v/>
      </c>
      <c r="AZ324" s="39">
        <f>SUM(AY320:AY323)</f>
        <v/>
      </c>
      <c r="BA324" s="39">
        <f>BA323+1</f>
        <v/>
      </c>
      <c r="BB324" s="39">
        <f>IF(AZ324&lt;0,BB323+1,0)</f>
        <v/>
      </c>
      <c r="BC324" s="39">
        <f>IF(BB325=0,BB324,0)</f>
        <v/>
      </c>
      <c r="BD324" s="41">
        <f>180/SUM(BC144:BC323)</f>
        <v/>
      </c>
      <c r="BE324" s="41">
        <f>STDEV(BD304:BD323)</f>
        <v/>
      </c>
      <c r="BF324" s="41">
        <f>BD324-BE324</f>
        <v/>
      </c>
      <c r="BG324" s="41">
        <f>BD324+BE324</f>
        <v/>
      </c>
    </row>
    <row r="325" ht="15" customHeight="1" s="27">
      <c r="B325" s="40" t="n">
        <v>42480</v>
      </c>
      <c r="C325" s="41" t="n">
        <v>15.22</v>
      </c>
      <c r="D325" s="41" t="n">
        <v>15.095</v>
      </c>
      <c r="E325" s="41" t="n">
        <v>15.15</v>
      </c>
      <c r="F325" s="41" t="n">
        <v>15.175</v>
      </c>
      <c r="G325" s="26" t="n"/>
      <c r="H325" s="41">
        <f>AVERAGE(F305:F324)</f>
        <v/>
      </c>
      <c r="I325" s="41">
        <f>AVERAGE(F276:F324)</f>
        <v/>
      </c>
      <c r="J325" s="41">
        <f>AVERAGE(F225:F324)</f>
        <v/>
      </c>
      <c r="K325" s="41">
        <f>STDEV(F305:F324)</f>
        <v/>
      </c>
      <c r="L325" s="41">
        <f>H325+2*K325</f>
        <v/>
      </c>
      <c r="M325" s="41">
        <f>H325-2*K325</f>
        <v/>
      </c>
      <c r="N325" s="41">
        <f>H325+1.5*K325</f>
        <v/>
      </c>
      <c r="O325" s="41">
        <f>H325-1.5*K325</f>
        <v/>
      </c>
      <c r="P325" s="26" t="n"/>
      <c r="Q325" s="42">
        <f>(H324-H295)/H295</f>
        <v/>
      </c>
      <c r="R325" s="43">
        <f>IF(Q325&gt;=0.1,1,IF(Q325&gt;-0.1,0,-1))</f>
        <v/>
      </c>
      <c r="S325" s="42">
        <f>(I325-I295)/I295</f>
        <v/>
      </c>
      <c r="T325" s="43">
        <f>IF(S325&gt;=0.05,1,IF(S325&gt;-0.05,0,-1))</f>
        <v/>
      </c>
      <c r="U325" s="42">
        <f>(J324-J295)/J295</f>
        <v/>
      </c>
      <c r="V325" s="43">
        <f>IF(U325&gt;=0.03,1,IF(U325&gt;-0.03,0,-1))</f>
        <v/>
      </c>
      <c r="W325" s="43">
        <f>R325+T325+V325</f>
        <v/>
      </c>
      <c r="Y325" s="44">
        <f>(H324-H145)/H145</f>
        <v/>
      </c>
      <c r="Z325" s="43">
        <f>IF(Y325&gt;=0.1,1,IF(Y325&gt;-0.1,0,-1))</f>
        <v/>
      </c>
      <c r="AA325" s="42">
        <f>(I324-I145)/I145</f>
        <v/>
      </c>
      <c r="AB325" s="43">
        <f>IF(AA325&gt;=0.05,1,IF(AA325&gt;-0.05,0,-1))</f>
        <v/>
      </c>
      <c r="AC325" s="42">
        <f>(J324-J145)/J145</f>
        <v/>
      </c>
      <c r="AD325" s="43">
        <f>IF(AC325&gt;=0.03,1,IF(AC325&gt;-0.03,0,-1))</f>
        <v/>
      </c>
      <c r="AE325" s="43">
        <f>Z325+AB325+AD325</f>
        <v/>
      </c>
      <c r="AG325" s="39">
        <f>IF(H325&gt;I325,IF(I325&gt;J325,4,3),IF(H325&lt;J325,IF(I325&lt;J325,0,1),2))</f>
        <v/>
      </c>
      <c r="AI325" s="39">
        <f>IF(D325&gt;H325,3,IF(D325&gt;I325,2,IF(D325&gt;J325,1,0)))</f>
        <v/>
      </c>
      <c r="AK325" s="39">
        <f>IF(M325&gt;H325,3,IF(M325&gt;I325,2,IF(M325&gt;J325,1,0)))</f>
        <v/>
      </c>
      <c r="AM325" s="39">
        <f>IF(L325&gt;H325,3,IF(L325&gt;I325,2,IF(L325&gt;J325,1,0)))</f>
        <v/>
      </c>
      <c r="AO325" s="39">
        <f>IF(C324&gt;L324,2,IF(C324&gt;N324,1,0))</f>
        <v/>
      </c>
      <c r="AP325" s="39">
        <f>SUM(AO321:AO324)</f>
        <v/>
      </c>
      <c r="AQ325" s="39">
        <f>AQ324+1</f>
        <v/>
      </c>
      <c r="AR325" s="39">
        <f>IF(AP325&gt;0,AR324+1,0)</f>
        <v/>
      </c>
      <c r="AS325" s="39">
        <f>IF(AR326=0,AR325,0)</f>
        <v/>
      </c>
      <c r="AT325" s="41">
        <f>180/SUM(AS145:AS324)</f>
        <v/>
      </c>
      <c r="AU325" s="41">
        <f>STDEV(AT305:AT324)</f>
        <v/>
      </c>
      <c r="AV325" s="41">
        <f>AT325-AU325</f>
        <v/>
      </c>
      <c r="AW325" s="41">
        <f>AT325+AU325</f>
        <v/>
      </c>
      <c r="AY325" s="39">
        <f>IF(D324&lt;M324,-2,IF(D324&lt;O324,-1,0))</f>
        <v/>
      </c>
      <c r="AZ325" s="39">
        <f>SUM(AY321:AY324)</f>
        <v/>
      </c>
      <c r="BA325" s="39">
        <f>BA324+1</f>
        <v/>
      </c>
      <c r="BB325" s="39">
        <f>IF(AZ325&lt;0,BB324+1,0)</f>
        <v/>
      </c>
      <c r="BC325" s="39">
        <f>IF(BB326=0,BB325,0)</f>
        <v/>
      </c>
      <c r="BD325" s="41">
        <f>180/SUM(BC145:BC324)</f>
        <v/>
      </c>
      <c r="BE325" s="41">
        <f>STDEV(BD305:BD324)</f>
        <v/>
      </c>
      <c r="BF325" s="41">
        <f>BD325-BE325</f>
        <v/>
      </c>
      <c r="BG325" s="41">
        <f>BD325+BE325</f>
        <v/>
      </c>
    </row>
    <row r="326" ht="15" customHeight="1" s="27">
      <c r="B326" s="40" t="n">
        <v>42481</v>
      </c>
      <c r="C326" s="41" t="n">
        <v>15.21</v>
      </c>
      <c r="D326" s="41" t="n">
        <v>14.855</v>
      </c>
      <c r="E326" s="41" t="n">
        <v>15.205</v>
      </c>
      <c r="F326" s="41" t="n">
        <v>14.98</v>
      </c>
      <c r="G326" s="26" t="n"/>
      <c r="H326" s="41">
        <f>AVERAGE(F306:F325)</f>
        <v/>
      </c>
      <c r="I326" s="41">
        <f>AVERAGE(F277:F325)</f>
        <v/>
      </c>
      <c r="J326" s="41">
        <f>AVERAGE(F226:F325)</f>
        <v/>
      </c>
      <c r="K326" s="41">
        <f>STDEV(F306:F325)</f>
        <v/>
      </c>
      <c r="L326" s="41">
        <f>H326+2*K326</f>
        <v/>
      </c>
      <c r="M326" s="41">
        <f>H326-2*K326</f>
        <v/>
      </c>
      <c r="N326" s="41">
        <f>H326+1.5*K326</f>
        <v/>
      </c>
      <c r="O326" s="41">
        <f>H326-1.5*K326</f>
        <v/>
      </c>
      <c r="P326" s="26" t="n"/>
      <c r="Q326" s="42">
        <f>(H325-H296)/H296</f>
        <v/>
      </c>
      <c r="R326" s="43">
        <f>IF(Q326&gt;=0.1,1,IF(Q326&gt;-0.1,0,-1))</f>
        <v/>
      </c>
      <c r="S326" s="42">
        <f>(I326-I296)/I296</f>
        <v/>
      </c>
      <c r="T326" s="43">
        <f>IF(S326&gt;=0.05,1,IF(S326&gt;-0.05,0,-1))</f>
        <v/>
      </c>
      <c r="U326" s="42">
        <f>(J325-J296)/J296</f>
        <v/>
      </c>
      <c r="V326" s="43">
        <f>IF(U326&gt;=0.03,1,IF(U326&gt;-0.03,0,-1))</f>
        <v/>
      </c>
      <c r="W326" s="43">
        <f>R326+T326+V326</f>
        <v/>
      </c>
      <c r="Y326" s="44">
        <f>(H325-H146)/H146</f>
        <v/>
      </c>
      <c r="Z326" s="43">
        <f>IF(Y326&gt;=0.1,1,IF(Y326&gt;-0.1,0,-1))</f>
        <v/>
      </c>
      <c r="AA326" s="42">
        <f>(I325-I146)/I146</f>
        <v/>
      </c>
      <c r="AB326" s="43">
        <f>IF(AA326&gt;=0.05,1,IF(AA326&gt;-0.05,0,-1))</f>
        <v/>
      </c>
      <c r="AC326" s="42">
        <f>(J325-J146)/J146</f>
        <v/>
      </c>
      <c r="AD326" s="43">
        <f>IF(AC326&gt;=0.03,1,IF(AC326&gt;-0.03,0,-1))</f>
        <v/>
      </c>
      <c r="AE326" s="43">
        <f>Z326+AB326+AD326</f>
        <v/>
      </c>
      <c r="AG326" s="39">
        <f>IF(H326&gt;I326,IF(I326&gt;J326,4,3),IF(H326&lt;J326,IF(I326&lt;J326,0,1),2))</f>
        <v/>
      </c>
      <c r="AI326" s="39">
        <f>IF(D326&gt;H326,3,IF(D326&gt;I326,2,IF(D326&gt;J326,1,0)))</f>
        <v/>
      </c>
      <c r="AK326" s="39">
        <f>IF(M326&gt;H326,3,IF(M326&gt;I326,2,IF(M326&gt;J326,1,0)))</f>
        <v/>
      </c>
      <c r="AM326" s="39">
        <f>IF(L326&gt;H326,3,IF(L326&gt;I326,2,IF(L326&gt;J326,1,0)))</f>
        <v/>
      </c>
      <c r="AO326" s="39">
        <f>IF(C325&gt;L325,2,IF(C325&gt;N325,1,0))</f>
        <v/>
      </c>
      <c r="AP326" s="39">
        <f>SUM(AO322:AO325)</f>
        <v/>
      </c>
      <c r="AQ326" s="39">
        <f>AQ325+1</f>
        <v/>
      </c>
      <c r="AR326" s="39">
        <f>IF(AP326&gt;0,AR325+1,0)</f>
        <v/>
      </c>
      <c r="AS326" s="39">
        <f>IF(AR327=0,AR326,0)</f>
        <v/>
      </c>
      <c r="AT326" s="41">
        <f>180/SUM(AS146:AS325)</f>
        <v/>
      </c>
      <c r="AU326" s="41">
        <f>STDEV(AT306:AT325)</f>
        <v/>
      </c>
      <c r="AV326" s="41">
        <f>AT326-AU326</f>
        <v/>
      </c>
      <c r="AW326" s="41">
        <f>AT326+AU326</f>
        <v/>
      </c>
      <c r="AY326" s="39">
        <f>IF(D325&lt;M325,-2,IF(D325&lt;O325,-1,0))</f>
        <v/>
      </c>
      <c r="AZ326" s="39">
        <f>SUM(AY322:AY325)</f>
        <v/>
      </c>
      <c r="BA326" s="39">
        <f>BA325+1</f>
        <v/>
      </c>
      <c r="BB326" s="39">
        <f>IF(AZ326&lt;0,BB325+1,0)</f>
        <v/>
      </c>
      <c r="BC326" s="39">
        <f>IF(BB327=0,BB326,0)</f>
        <v/>
      </c>
      <c r="BD326" s="41">
        <f>180/SUM(BC146:BC325)</f>
        <v/>
      </c>
      <c r="BE326" s="41">
        <f>STDEV(BD306:BD325)</f>
        <v/>
      </c>
      <c r="BF326" s="41">
        <f>BD326-BE326</f>
        <v/>
      </c>
      <c r="BG326" s="41">
        <f>BD326+BE326</f>
        <v/>
      </c>
    </row>
    <row r="327" ht="15" customHeight="1" s="27">
      <c r="B327" s="40" t="n">
        <v>42482</v>
      </c>
      <c r="C327" s="41" t="n">
        <v>15.18</v>
      </c>
      <c r="D327" s="41" t="n">
        <v>14.845</v>
      </c>
      <c r="E327" s="41" t="n">
        <v>15.04</v>
      </c>
      <c r="F327" s="41" t="n">
        <v>14.945</v>
      </c>
      <c r="G327" s="26" t="n"/>
      <c r="H327" s="41">
        <f>AVERAGE(F307:F326)</f>
        <v/>
      </c>
      <c r="I327" s="41">
        <f>AVERAGE(F278:F326)</f>
        <v/>
      </c>
      <c r="J327" s="41">
        <f>AVERAGE(F227:F326)</f>
        <v/>
      </c>
      <c r="K327" s="41">
        <f>STDEV(F307:F326)</f>
        <v/>
      </c>
      <c r="L327" s="41">
        <f>H327+2*K327</f>
        <v/>
      </c>
      <c r="M327" s="41">
        <f>H327-2*K327</f>
        <v/>
      </c>
      <c r="N327" s="41">
        <f>H327+1.5*K327</f>
        <v/>
      </c>
      <c r="O327" s="41">
        <f>H327-1.5*K327</f>
        <v/>
      </c>
      <c r="P327" s="26" t="n"/>
      <c r="Q327" s="42">
        <f>(H326-H297)/H297</f>
        <v/>
      </c>
      <c r="R327" s="43">
        <f>IF(Q327&gt;=0.1,1,IF(Q327&gt;-0.1,0,-1))</f>
        <v/>
      </c>
      <c r="S327" s="42">
        <f>(I327-I297)/I297</f>
        <v/>
      </c>
      <c r="T327" s="43">
        <f>IF(S327&gt;=0.05,1,IF(S327&gt;-0.05,0,-1))</f>
        <v/>
      </c>
      <c r="U327" s="42">
        <f>(J326-J297)/J297</f>
        <v/>
      </c>
      <c r="V327" s="43">
        <f>IF(U327&gt;=0.03,1,IF(U327&gt;-0.03,0,-1))</f>
        <v/>
      </c>
      <c r="W327" s="43">
        <f>R327+T327+V327</f>
        <v/>
      </c>
      <c r="Y327" s="44">
        <f>(H326-H147)/H147</f>
        <v/>
      </c>
      <c r="Z327" s="43">
        <f>IF(Y327&gt;=0.1,1,IF(Y327&gt;-0.1,0,-1))</f>
        <v/>
      </c>
      <c r="AA327" s="42">
        <f>(I326-I147)/I147</f>
        <v/>
      </c>
      <c r="AB327" s="43">
        <f>IF(AA327&gt;=0.05,1,IF(AA327&gt;-0.05,0,-1))</f>
        <v/>
      </c>
      <c r="AC327" s="42">
        <f>(J326-J147)/J147</f>
        <v/>
      </c>
      <c r="AD327" s="43">
        <f>IF(AC327&gt;=0.03,1,IF(AC327&gt;-0.03,0,-1))</f>
        <v/>
      </c>
      <c r="AE327" s="43">
        <f>Z327+AB327+AD327</f>
        <v/>
      </c>
      <c r="AG327" s="39">
        <f>IF(H327&gt;I327,IF(I327&gt;J327,4,3),IF(H327&lt;J327,IF(I327&lt;J327,0,1),2))</f>
        <v/>
      </c>
      <c r="AI327" s="39">
        <f>IF(D327&gt;H327,3,IF(D327&gt;I327,2,IF(D327&gt;J327,1,0)))</f>
        <v/>
      </c>
      <c r="AK327" s="39">
        <f>IF(M327&gt;H327,3,IF(M327&gt;I327,2,IF(M327&gt;J327,1,0)))</f>
        <v/>
      </c>
      <c r="AM327" s="39">
        <f>IF(L327&gt;H327,3,IF(L327&gt;I327,2,IF(L327&gt;J327,1,0)))</f>
        <v/>
      </c>
      <c r="AO327" s="39">
        <f>IF(C326&gt;L326,2,IF(C326&gt;N326,1,0))</f>
        <v/>
      </c>
      <c r="AP327" s="39">
        <f>SUM(AO323:AO326)</f>
        <v/>
      </c>
      <c r="AQ327" s="39">
        <f>AQ326+1</f>
        <v/>
      </c>
      <c r="AR327" s="39">
        <f>IF(AP327&gt;0,AR326+1,0)</f>
        <v/>
      </c>
      <c r="AS327" s="39">
        <f>IF(AR328=0,AR327,0)</f>
        <v/>
      </c>
      <c r="AT327" s="41">
        <f>180/SUM(AS147:AS326)</f>
        <v/>
      </c>
      <c r="AU327" s="41">
        <f>STDEV(AT307:AT326)</f>
        <v/>
      </c>
      <c r="AV327" s="41">
        <f>AT327-AU327</f>
        <v/>
      </c>
      <c r="AW327" s="41">
        <f>AT327+AU327</f>
        <v/>
      </c>
      <c r="AY327" s="39">
        <f>IF(D326&lt;M326,-2,IF(D326&lt;O326,-1,0))</f>
        <v/>
      </c>
      <c r="AZ327" s="39">
        <f>SUM(AY323:AY326)</f>
        <v/>
      </c>
      <c r="BA327" s="39">
        <f>BA326+1</f>
        <v/>
      </c>
      <c r="BB327" s="39">
        <f>IF(AZ327&lt;0,BB326+1,0)</f>
        <v/>
      </c>
      <c r="BC327" s="39">
        <f>IF(BB328=0,BB327,0)</f>
        <v/>
      </c>
      <c r="BD327" s="41">
        <f>180/SUM(BC147:BC326)</f>
        <v/>
      </c>
      <c r="BE327" s="41">
        <f>STDEV(BD307:BD326)</f>
        <v/>
      </c>
      <c r="BF327" s="41">
        <f>BD327-BE327</f>
        <v/>
      </c>
      <c r="BG327" s="41">
        <f>BD327+BE327</f>
        <v/>
      </c>
    </row>
    <row r="328" ht="15" customHeight="1" s="27">
      <c r="B328" s="40" t="n">
        <v>42485</v>
      </c>
      <c r="C328" s="41" t="n">
        <v>14.925</v>
      </c>
      <c r="D328" s="41" t="n">
        <v>14.75</v>
      </c>
      <c r="E328" s="41" t="n">
        <v>14.835</v>
      </c>
      <c r="F328" s="41" t="n">
        <v>14.785</v>
      </c>
      <c r="G328" s="26" t="n"/>
      <c r="H328" s="41">
        <f>AVERAGE(F308:F327)</f>
        <v/>
      </c>
      <c r="I328" s="41">
        <f>AVERAGE(F279:F327)</f>
        <v/>
      </c>
      <c r="J328" s="41">
        <f>AVERAGE(F228:F327)</f>
        <v/>
      </c>
      <c r="K328" s="41">
        <f>STDEV(F308:F327)</f>
        <v/>
      </c>
      <c r="L328" s="41">
        <f>H328+2*K328</f>
        <v/>
      </c>
      <c r="M328" s="41">
        <f>H328-2*K328</f>
        <v/>
      </c>
      <c r="N328" s="41">
        <f>H328+1.5*K328</f>
        <v/>
      </c>
      <c r="O328" s="41">
        <f>H328-1.5*K328</f>
        <v/>
      </c>
      <c r="P328" s="26" t="n"/>
      <c r="Q328" s="42">
        <f>(H327-H298)/H298</f>
        <v/>
      </c>
      <c r="R328" s="43">
        <f>IF(Q328&gt;=0.1,1,IF(Q328&gt;-0.1,0,-1))</f>
        <v/>
      </c>
      <c r="S328" s="42">
        <f>(I328-I298)/I298</f>
        <v/>
      </c>
      <c r="T328" s="43">
        <f>IF(S328&gt;=0.05,1,IF(S328&gt;-0.05,0,-1))</f>
        <v/>
      </c>
      <c r="U328" s="42">
        <f>(J327-J298)/J298</f>
        <v/>
      </c>
      <c r="V328" s="43">
        <f>IF(U328&gt;=0.03,1,IF(U328&gt;-0.03,0,-1))</f>
        <v/>
      </c>
      <c r="W328" s="43">
        <f>R328+T328+V328</f>
        <v/>
      </c>
      <c r="Y328" s="44">
        <f>(H327-H148)/H148</f>
        <v/>
      </c>
      <c r="Z328" s="43">
        <f>IF(Y328&gt;=0.1,1,IF(Y328&gt;-0.1,0,-1))</f>
        <v/>
      </c>
      <c r="AA328" s="42">
        <f>(I327-I148)/I148</f>
        <v/>
      </c>
      <c r="AB328" s="43">
        <f>IF(AA328&gt;=0.05,1,IF(AA328&gt;-0.05,0,-1))</f>
        <v/>
      </c>
      <c r="AC328" s="42">
        <f>(J327-J148)/J148</f>
        <v/>
      </c>
      <c r="AD328" s="43">
        <f>IF(AC328&gt;=0.03,1,IF(AC328&gt;-0.03,0,-1))</f>
        <v/>
      </c>
      <c r="AE328" s="43">
        <f>Z328+AB328+AD328</f>
        <v/>
      </c>
      <c r="AG328" s="39">
        <f>IF(H328&gt;I328,IF(I328&gt;J328,4,3),IF(H328&lt;J328,IF(I328&lt;J328,0,1),2))</f>
        <v/>
      </c>
      <c r="AI328" s="39">
        <f>IF(D328&gt;H328,3,IF(D328&gt;I328,2,IF(D328&gt;J328,1,0)))</f>
        <v/>
      </c>
      <c r="AK328" s="39">
        <f>IF(M328&gt;H328,3,IF(M328&gt;I328,2,IF(M328&gt;J328,1,0)))</f>
        <v/>
      </c>
      <c r="AM328" s="39">
        <f>IF(L328&gt;H328,3,IF(L328&gt;I328,2,IF(L328&gt;J328,1,0)))</f>
        <v/>
      </c>
      <c r="AO328" s="39">
        <f>IF(C327&gt;L327,2,IF(C327&gt;N327,1,0))</f>
        <v/>
      </c>
      <c r="AP328" s="39">
        <f>SUM(AO324:AO327)</f>
        <v/>
      </c>
      <c r="AQ328" s="39">
        <f>AQ327+1</f>
        <v/>
      </c>
      <c r="AR328" s="39">
        <f>IF(AP328&gt;0,AR327+1,0)</f>
        <v/>
      </c>
      <c r="AS328" s="39">
        <f>IF(AR329=0,AR328,0)</f>
        <v/>
      </c>
      <c r="AT328" s="41">
        <f>180/SUM(AS148:AS327)</f>
        <v/>
      </c>
      <c r="AU328" s="41">
        <f>STDEV(AT308:AT327)</f>
        <v/>
      </c>
      <c r="AV328" s="41">
        <f>AT328-AU328</f>
        <v/>
      </c>
      <c r="AW328" s="41">
        <f>AT328+AU328</f>
        <v/>
      </c>
      <c r="AY328" s="39">
        <f>IF(D327&lt;M327,-2,IF(D327&lt;O327,-1,0))</f>
        <v/>
      </c>
      <c r="AZ328" s="39">
        <f>SUM(AY324:AY327)</f>
        <v/>
      </c>
      <c r="BA328" s="39">
        <f>BA327+1</f>
        <v/>
      </c>
      <c r="BB328" s="39">
        <f>IF(AZ328&lt;0,BB327+1,0)</f>
        <v/>
      </c>
      <c r="BC328" s="39">
        <f>IF(BB329=0,BB328,0)</f>
        <v/>
      </c>
      <c r="BD328" s="41">
        <f>180/SUM(BC148:BC327)</f>
        <v/>
      </c>
      <c r="BE328" s="41">
        <f>STDEV(BD308:BD327)</f>
        <v/>
      </c>
      <c r="BF328" s="41">
        <f>BD328-BE328</f>
        <v/>
      </c>
      <c r="BG328" s="41">
        <f>BD328+BE328</f>
        <v/>
      </c>
    </row>
    <row r="329" ht="15" customHeight="1" s="27">
      <c r="B329" s="40" t="n">
        <v>42486</v>
      </c>
      <c r="C329" s="41" t="n">
        <v>15.21</v>
      </c>
      <c r="D329" s="41" t="n">
        <v>14.855</v>
      </c>
      <c r="E329" s="41" t="n">
        <v>14.95</v>
      </c>
      <c r="F329" s="41" t="n">
        <v>14.98</v>
      </c>
      <c r="G329" s="26" t="n"/>
      <c r="H329" s="41">
        <f>AVERAGE(F309:F328)</f>
        <v/>
      </c>
      <c r="I329" s="41">
        <f>AVERAGE(F280:F328)</f>
        <v/>
      </c>
      <c r="J329" s="41">
        <f>AVERAGE(F229:F328)</f>
        <v/>
      </c>
      <c r="K329" s="41">
        <f>STDEV(F309:F328)</f>
        <v/>
      </c>
      <c r="L329" s="41">
        <f>H329+2*K329</f>
        <v/>
      </c>
      <c r="M329" s="41">
        <f>H329-2*K329</f>
        <v/>
      </c>
      <c r="N329" s="41">
        <f>H329+1.5*K329</f>
        <v/>
      </c>
      <c r="O329" s="41">
        <f>H329-1.5*K329</f>
        <v/>
      </c>
      <c r="P329" s="26" t="n"/>
      <c r="Q329" s="42">
        <f>(H328-H299)/H299</f>
        <v/>
      </c>
      <c r="R329" s="43">
        <f>IF(Q329&gt;=0.1,1,IF(Q329&gt;-0.1,0,-1))</f>
        <v/>
      </c>
      <c r="S329" s="42">
        <f>(I329-I299)/I299</f>
        <v/>
      </c>
      <c r="T329" s="43">
        <f>IF(S329&gt;=0.05,1,IF(S329&gt;-0.05,0,-1))</f>
        <v/>
      </c>
      <c r="U329" s="42">
        <f>(J328-J299)/J299</f>
        <v/>
      </c>
      <c r="V329" s="43">
        <f>IF(U329&gt;=0.03,1,IF(U329&gt;-0.03,0,-1))</f>
        <v/>
      </c>
      <c r="W329" s="43">
        <f>R329+T329+V329</f>
        <v/>
      </c>
      <c r="Y329" s="44">
        <f>(H328-H149)/H149</f>
        <v/>
      </c>
      <c r="Z329" s="43">
        <f>IF(Y329&gt;=0.1,1,IF(Y329&gt;-0.1,0,-1))</f>
        <v/>
      </c>
      <c r="AA329" s="42">
        <f>(I328-I149)/I149</f>
        <v/>
      </c>
      <c r="AB329" s="43">
        <f>IF(AA329&gt;=0.05,1,IF(AA329&gt;-0.05,0,-1))</f>
        <v/>
      </c>
      <c r="AC329" s="42">
        <f>(J328-J149)/J149</f>
        <v/>
      </c>
      <c r="AD329" s="43">
        <f>IF(AC329&gt;=0.03,1,IF(AC329&gt;-0.03,0,-1))</f>
        <v/>
      </c>
      <c r="AE329" s="43">
        <f>Z329+AB329+AD329</f>
        <v/>
      </c>
      <c r="AG329" s="39">
        <f>IF(H329&gt;I329,IF(I329&gt;J329,4,3),IF(H329&lt;J329,IF(I329&lt;J329,0,1),2))</f>
        <v/>
      </c>
      <c r="AI329" s="39">
        <f>IF(D329&gt;H329,3,IF(D329&gt;I329,2,IF(D329&gt;J329,1,0)))</f>
        <v/>
      </c>
      <c r="AK329" s="39">
        <f>IF(M329&gt;H329,3,IF(M329&gt;I329,2,IF(M329&gt;J329,1,0)))</f>
        <v/>
      </c>
      <c r="AM329" s="39">
        <f>IF(L329&gt;H329,3,IF(L329&gt;I329,2,IF(L329&gt;J329,1,0)))</f>
        <v/>
      </c>
      <c r="AO329" s="39">
        <f>IF(C328&gt;L328,2,IF(C328&gt;N328,1,0))</f>
        <v/>
      </c>
      <c r="AP329" s="39">
        <f>SUM(AO325:AO328)</f>
        <v/>
      </c>
      <c r="AQ329" s="39">
        <f>AQ328+1</f>
        <v/>
      </c>
      <c r="AR329" s="39">
        <f>IF(AP329&gt;0,AR328+1,0)</f>
        <v/>
      </c>
      <c r="AS329" s="39">
        <f>IF(AR330=0,AR329,0)</f>
        <v/>
      </c>
      <c r="AT329" s="41">
        <f>180/SUM(AS149:AS328)</f>
        <v/>
      </c>
      <c r="AU329" s="41">
        <f>STDEV(AT309:AT328)</f>
        <v/>
      </c>
      <c r="AV329" s="41">
        <f>AT329-AU329</f>
        <v/>
      </c>
      <c r="AW329" s="41">
        <f>AT329+AU329</f>
        <v/>
      </c>
      <c r="AY329" s="39">
        <f>IF(D328&lt;M328,-2,IF(D328&lt;O328,-1,0))</f>
        <v/>
      </c>
      <c r="AZ329" s="39">
        <f>SUM(AY325:AY328)</f>
        <v/>
      </c>
      <c r="BA329" s="39">
        <f>BA328+1</f>
        <v/>
      </c>
      <c r="BB329" s="39">
        <f>IF(AZ329&lt;0,BB328+1,0)</f>
        <v/>
      </c>
      <c r="BC329" s="39">
        <f>IF(BB330=0,BB329,0)</f>
        <v/>
      </c>
      <c r="BD329" s="41">
        <f>180/SUM(BC149:BC328)</f>
        <v/>
      </c>
      <c r="BE329" s="41">
        <f>STDEV(BD309:BD328)</f>
        <v/>
      </c>
      <c r="BF329" s="41">
        <f>BD329-BE329</f>
        <v/>
      </c>
      <c r="BG329" s="41">
        <f>BD329+BE329</f>
        <v/>
      </c>
    </row>
    <row r="330" ht="15" customHeight="1" s="27">
      <c r="B330" s="40" t="n">
        <v>42487</v>
      </c>
      <c r="C330" s="41" t="n">
        <v>15.085</v>
      </c>
      <c r="D330" s="41" t="n">
        <v>14.865</v>
      </c>
      <c r="E330" s="41" t="n">
        <v>15</v>
      </c>
      <c r="F330" s="41" t="n">
        <v>14.96</v>
      </c>
      <c r="G330" s="26" t="n"/>
      <c r="H330" s="41">
        <f>AVERAGE(F310:F329)</f>
        <v/>
      </c>
      <c r="I330" s="41">
        <f>AVERAGE(F281:F329)</f>
        <v/>
      </c>
      <c r="J330" s="41">
        <f>AVERAGE(F230:F329)</f>
        <v/>
      </c>
      <c r="K330" s="41">
        <f>STDEV(F310:F329)</f>
        <v/>
      </c>
      <c r="L330" s="41">
        <f>H330+2*K330</f>
        <v/>
      </c>
      <c r="M330" s="41">
        <f>H330-2*K330</f>
        <v/>
      </c>
      <c r="N330" s="41">
        <f>H330+1.5*K330</f>
        <v/>
      </c>
      <c r="O330" s="41">
        <f>H330-1.5*K330</f>
        <v/>
      </c>
      <c r="P330" s="26" t="n"/>
      <c r="Q330" s="42">
        <f>(H329-H300)/H300</f>
        <v/>
      </c>
      <c r="R330" s="43">
        <f>IF(Q330&gt;=0.1,1,IF(Q330&gt;-0.1,0,-1))</f>
        <v/>
      </c>
      <c r="S330" s="42">
        <f>(I330-I300)/I300</f>
        <v/>
      </c>
      <c r="T330" s="43">
        <f>IF(S330&gt;=0.05,1,IF(S330&gt;-0.05,0,-1))</f>
        <v/>
      </c>
      <c r="U330" s="42">
        <f>(J329-J300)/J300</f>
        <v/>
      </c>
      <c r="V330" s="43">
        <f>IF(U330&gt;=0.03,1,IF(U330&gt;-0.03,0,-1))</f>
        <v/>
      </c>
      <c r="W330" s="43">
        <f>R330+T330+V330</f>
        <v/>
      </c>
      <c r="Y330" s="44">
        <f>(H329-H150)/H150</f>
        <v/>
      </c>
      <c r="Z330" s="43">
        <f>IF(Y330&gt;=0.1,1,IF(Y330&gt;-0.1,0,-1))</f>
        <v/>
      </c>
      <c r="AA330" s="42">
        <f>(I329-I150)/I150</f>
        <v/>
      </c>
      <c r="AB330" s="43">
        <f>IF(AA330&gt;=0.05,1,IF(AA330&gt;-0.05,0,-1))</f>
        <v/>
      </c>
      <c r="AC330" s="42">
        <f>(J329-J150)/J150</f>
        <v/>
      </c>
      <c r="AD330" s="43">
        <f>IF(AC330&gt;=0.03,1,IF(AC330&gt;-0.03,0,-1))</f>
        <v/>
      </c>
      <c r="AE330" s="43">
        <f>Z330+AB330+AD330</f>
        <v/>
      </c>
      <c r="AG330" s="39">
        <f>IF(H330&gt;I330,IF(I330&gt;J330,4,3),IF(H330&lt;J330,IF(I330&lt;J330,0,1),2))</f>
        <v/>
      </c>
      <c r="AI330" s="39">
        <f>IF(D330&gt;H330,3,IF(D330&gt;I330,2,IF(D330&gt;J330,1,0)))</f>
        <v/>
      </c>
      <c r="AK330" s="39">
        <f>IF(M330&gt;H330,3,IF(M330&gt;I330,2,IF(M330&gt;J330,1,0)))</f>
        <v/>
      </c>
      <c r="AM330" s="39">
        <f>IF(L330&gt;H330,3,IF(L330&gt;I330,2,IF(L330&gt;J330,1,0)))</f>
        <v/>
      </c>
      <c r="AO330" s="39">
        <f>IF(C329&gt;L329,2,IF(C329&gt;N329,1,0))</f>
        <v/>
      </c>
      <c r="AP330" s="39">
        <f>SUM(AO326:AO329)</f>
        <v/>
      </c>
      <c r="AQ330" s="39">
        <f>AQ329+1</f>
        <v/>
      </c>
      <c r="AR330" s="39">
        <f>IF(AP330&gt;0,AR329+1,0)</f>
        <v/>
      </c>
      <c r="AS330" s="39">
        <f>IF(AR331=0,AR330,0)</f>
        <v/>
      </c>
      <c r="AT330" s="41">
        <f>180/SUM(AS150:AS329)</f>
        <v/>
      </c>
      <c r="AU330" s="41">
        <f>STDEV(AT310:AT329)</f>
        <v/>
      </c>
      <c r="AV330" s="41">
        <f>AT330-AU330</f>
        <v/>
      </c>
      <c r="AW330" s="41">
        <f>AT330+AU330</f>
        <v/>
      </c>
      <c r="AY330" s="39">
        <f>IF(D329&lt;M329,-2,IF(D329&lt;O329,-1,0))</f>
        <v/>
      </c>
      <c r="AZ330" s="39">
        <f>SUM(AY326:AY329)</f>
        <v/>
      </c>
      <c r="BA330" s="39">
        <f>BA329+1</f>
        <v/>
      </c>
      <c r="BB330" s="39">
        <f>IF(AZ330&lt;0,BB329+1,0)</f>
        <v/>
      </c>
      <c r="BC330" s="39">
        <f>IF(BB331=0,BB330,0)</f>
        <v/>
      </c>
      <c r="BD330" s="41">
        <f>180/SUM(BC150:BC329)</f>
        <v/>
      </c>
      <c r="BE330" s="41">
        <f>STDEV(BD310:BD329)</f>
        <v/>
      </c>
      <c r="BF330" s="41">
        <f>BD330-BE330</f>
        <v/>
      </c>
      <c r="BG330" s="41">
        <f>BD330+BE330</f>
        <v/>
      </c>
    </row>
    <row r="331" ht="15" customHeight="1" s="27">
      <c r="B331" s="40" t="n">
        <v>42488</v>
      </c>
      <c r="C331" s="41" t="n">
        <v>14.995</v>
      </c>
      <c r="D331" s="41" t="n">
        <v>14.675</v>
      </c>
      <c r="E331" s="41" t="n">
        <v>14.92</v>
      </c>
      <c r="F331" s="41" t="n">
        <v>14.85</v>
      </c>
      <c r="G331" s="26" t="n"/>
      <c r="H331" s="41">
        <f>AVERAGE(F311:F330)</f>
        <v/>
      </c>
      <c r="I331" s="41">
        <f>AVERAGE(F282:F330)</f>
        <v/>
      </c>
      <c r="J331" s="41">
        <f>AVERAGE(F231:F330)</f>
        <v/>
      </c>
      <c r="K331" s="41">
        <f>STDEV(F311:F330)</f>
        <v/>
      </c>
      <c r="L331" s="41">
        <f>H331+2*K331</f>
        <v/>
      </c>
      <c r="M331" s="41">
        <f>H331-2*K331</f>
        <v/>
      </c>
      <c r="N331" s="41">
        <f>H331+1.5*K331</f>
        <v/>
      </c>
      <c r="O331" s="41">
        <f>H331-1.5*K331</f>
        <v/>
      </c>
      <c r="P331" s="26" t="n"/>
      <c r="Q331" s="42">
        <f>(H330-H301)/H301</f>
        <v/>
      </c>
      <c r="R331" s="43">
        <f>IF(Q331&gt;=0.1,1,IF(Q331&gt;-0.1,0,-1))</f>
        <v/>
      </c>
      <c r="S331" s="42">
        <f>(I331-I301)/I301</f>
        <v/>
      </c>
      <c r="T331" s="43">
        <f>IF(S331&gt;=0.05,1,IF(S331&gt;-0.05,0,-1))</f>
        <v/>
      </c>
      <c r="U331" s="42">
        <f>(J330-J301)/J301</f>
        <v/>
      </c>
      <c r="V331" s="43">
        <f>IF(U331&gt;=0.03,1,IF(U331&gt;-0.03,0,-1))</f>
        <v/>
      </c>
      <c r="W331" s="43">
        <f>R331+T331+V331</f>
        <v/>
      </c>
      <c r="Y331" s="44">
        <f>(H330-H151)/H151</f>
        <v/>
      </c>
      <c r="Z331" s="43">
        <f>IF(Y331&gt;=0.1,1,IF(Y331&gt;-0.1,0,-1))</f>
        <v/>
      </c>
      <c r="AA331" s="42">
        <f>(I330-I151)/I151</f>
        <v/>
      </c>
      <c r="AB331" s="43">
        <f>IF(AA331&gt;=0.05,1,IF(AA331&gt;-0.05,0,-1))</f>
        <v/>
      </c>
      <c r="AC331" s="42">
        <f>(J330-J151)/J151</f>
        <v/>
      </c>
      <c r="AD331" s="43">
        <f>IF(AC331&gt;=0.03,1,IF(AC331&gt;-0.03,0,-1))</f>
        <v/>
      </c>
      <c r="AE331" s="43">
        <f>Z331+AB331+AD331</f>
        <v/>
      </c>
      <c r="AG331" s="39">
        <f>IF(H331&gt;I331,IF(I331&gt;J331,4,3),IF(H331&lt;J331,IF(I331&lt;J331,0,1),2))</f>
        <v/>
      </c>
      <c r="AI331" s="39">
        <f>IF(D331&gt;H331,3,IF(D331&gt;I331,2,IF(D331&gt;J331,1,0)))</f>
        <v/>
      </c>
      <c r="AK331" s="39">
        <f>IF(M331&gt;H331,3,IF(M331&gt;I331,2,IF(M331&gt;J331,1,0)))</f>
        <v/>
      </c>
      <c r="AM331" s="39">
        <f>IF(L331&gt;H331,3,IF(L331&gt;I331,2,IF(L331&gt;J331,1,0)))</f>
        <v/>
      </c>
      <c r="AO331" s="39">
        <f>IF(C330&gt;L330,2,IF(C330&gt;N330,1,0))</f>
        <v/>
      </c>
      <c r="AP331" s="39">
        <f>SUM(AO327:AO330)</f>
        <v/>
      </c>
      <c r="AQ331" s="39">
        <f>AQ330+1</f>
        <v/>
      </c>
      <c r="AR331" s="39">
        <f>IF(AP331&gt;0,AR330+1,0)</f>
        <v/>
      </c>
      <c r="AS331" s="39">
        <f>IF(AR332=0,AR331,0)</f>
        <v/>
      </c>
      <c r="AT331" s="41">
        <f>180/SUM(AS151:AS330)</f>
        <v/>
      </c>
      <c r="AU331" s="41">
        <f>STDEV(AT311:AT330)</f>
        <v/>
      </c>
      <c r="AV331" s="41">
        <f>AT331-AU331</f>
        <v/>
      </c>
      <c r="AW331" s="41">
        <f>AT331+AU331</f>
        <v/>
      </c>
      <c r="AY331" s="39">
        <f>IF(D330&lt;M330,-2,IF(D330&lt;O330,-1,0))</f>
        <v/>
      </c>
      <c r="AZ331" s="39">
        <f>SUM(AY327:AY330)</f>
        <v/>
      </c>
      <c r="BA331" s="39">
        <f>BA330+1</f>
        <v/>
      </c>
      <c r="BB331" s="39">
        <f>IF(AZ331&lt;0,BB330+1,0)</f>
        <v/>
      </c>
      <c r="BC331" s="39">
        <f>IF(BB332=0,BB331,0)</f>
        <v/>
      </c>
      <c r="BD331" s="41">
        <f>180/SUM(BC151:BC330)</f>
        <v/>
      </c>
      <c r="BE331" s="41">
        <f>STDEV(BD311:BD330)</f>
        <v/>
      </c>
      <c r="BF331" s="41">
        <f>BD331-BE331</f>
        <v/>
      </c>
      <c r="BG331" s="41">
        <f>BD331+BE331</f>
        <v/>
      </c>
    </row>
    <row r="332" ht="15" customHeight="1" s="27">
      <c r="B332" s="40" t="n">
        <v>42489</v>
      </c>
      <c r="C332" s="41" t="n">
        <v>14.73</v>
      </c>
      <c r="D332" s="41" t="n">
        <v>14.47</v>
      </c>
      <c r="E332" s="41" t="n">
        <v>14.65</v>
      </c>
      <c r="F332" s="41" t="n">
        <v>14.48</v>
      </c>
      <c r="G332" s="26" t="n"/>
      <c r="H332" s="41">
        <f>AVERAGE(F312:F331)</f>
        <v/>
      </c>
      <c r="I332" s="41">
        <f>AVERAGE(F283:F331)</f>
        <v/>
      </c>
      <c r="J332" s="41">
        <f>AVERAGE(F232:F331)</f>
        <v/>
      </c>
      <c r="K332" s="41">
        <f>STDEV(F312:F331)</f>
        <v/>
      </c>
      <c r="L332" s="41">
        <f>H332+2*K332</f>
        <v/>
      </c>
      <c r="M332" s="41">
        <f>H332-2*K332</f>
        <v/>
      </c>
      <c r="N332" s="41">
        <f>H332+1.5*K332</f>
        <v/>
      </c>
      <c r="O332" s="41">
        <f>H332-1.5*K332</f>
        <v/>
      </c>
      <c r="P332" s="26" t="n"/>
      <c r="Q332" s="42">
        <f>(H331-H302)/H302</f>
        <v/>
      </c>
      <c r="R332" s="43">
        <f>IF(Q332&gt;=0.1,1,IF(Q332&gt;-0.1,0,-1))</f>
        <v/>
      </c>
      <c r="S332" s="42">
        <f>(I332-I302)/I302</f>
        <v/>
      </c>
      <c r="T332" s="43">
        <f>IF(S332&gt;=0.05,1,IF(S332&gt;-0.05,0,-1))</f>
        <v/>
      </c>
      <c r="U332" s="42">
        <f>(J331-J302)/J302</f>
        <v/>
      </c>
      <c r="V332" s="43">
        <f>IF(U332&gt;=0.03,1,IF(U332&gt;-0.03,0,-1))</f>
        <v/>
      </c>
      <c r="W332" s="43">
        <f>R332+T332+V332</f>
        <v/>
      </c>
      <c r="Y332" s="44">
        <f>(H331-H152)/H152</f>
        <v/>
      </c>
      <c r="Z332" s="43">
        <f>IF(Y332&gt;=0.1,1,IF(Y332&gt;-0.1,0,-1))</f>
        <v/>
      </c>
      <c r="AA332" s="42">
        <f>(I331-I152)/I152</f>
        <v/>
      </c>
      <c r="AB332" s="43">
        <f>IF(AA332&gt;=0.05,1,IF(AA332&gt;-0.05,0,-1))</f>
        <v/>
      </c>
      <c r="AC332" s="42">
        <f>(J331-J152)/J152</f>
        <v/>
      </c>
      <c r="AD332" s="43">
        <f>IF(AC332&gt;=0.03,1,IF(AC332&gt;-0.03,0,-1))</f>
        <v/>
      </c>
      <c r="AE332" s="43">
        <f>Z332+AB332+AD332</f>
        <v/>
      </c>
      <c r="AG332" s="39">
        <f>IF(H332&gt;I332,IF(I332&gt;J332,4,3),IF(H332&lt;J332,IF(I332&lt;J332,0,1),2))</f>
        <v/>
      </c>
      <c r="AI332" s="39">
        <f>IF(D332&gt;H332,3,IF(D332&gt;I332,2,IF(D332&gt;J332,1,0)))</f>
        <v/>
      </c>
      <c r="AK332" s="39">
        <f>IF(M332&gt;H332,3,IF(M332&gt;I332,2,IF(M332&gt;J332,1,0)))</f>
        <v/>
      </c>
      <c r="AM332" s="39">
        <f>IF(L332&gt;H332,3,IF(L332&gt;I332,2,IF(L332&gt;J332,1,0)))</f>
        <v/>
      </c>
      <c r="AO332" s="39">
        <f>IF(C331&gt;L331,2,IF(C331&gt;N331,1,0))</f>
        <v/>
      </c>
      <c r="AP332" s="39">
        <f>SUM(AO328:AO331)</f>
        <v/>
      </c>
      <c r="AQ332" s="39">
        <f>AQ331+1</f>
        <v/>
      </c>
      <c r="AR332" s="39">
        <f>IF(AP332&gt;0,AR331+1,0)</f>
        <v/>
      </c>
      <c r="AS332" s="39">
        <f>IF(AR333=0,AR332,0)</f>
        <v/>
      </c>
      <c r="AT332" s="41">
        <f>180/SUM(AS152:AS331)</f>
        <v/>
      </c>
      <c r="AU332" s="41">
        <f>STDEV(AT312:AT331)</f>
        <v/>
      </c>
      <c r="AV332" s="41">
        <f>AT332-AU332</f>
        <v/>
      </c>
      <c r="AW332" s="41">
        <f>AT332+AU332</f>
        <v/>
      </c>
      <c r="AY332" s="39">
        <f>IF(D331&lt;M331,-2,IF(D331&lt;O331,-1,0))</f>
        <v/>
      </c>
      <c r="AZ332" s="39">
        <f>SUM(AY328:AY331)</f>
        <v/>
      </c>
      <c r="BA332" s="39">
        <f>BA331+1</f>
        <v/>
      </c>
      <c r="BB332" s="39">
        <f>IF(AZ332&lt;0,BB331+1,0)</f>
        <v/>
      </c>
      <c r="BC332" s="39">
        <f>IF(BB333=0,BB332,0)</f>
        <v/>
      </c>
      <c r="BD332" s="41">
        <f>180/SUM(BC152:BC331)</f>
        <v/>
      </c>
      <c r="BE332" s="41">
        <f>STDEV(BD312:BD331)</f>
        <v/>
      </c>
      <c r="BF332" s="41">
        <f>BD332-BE332</f>
        <v/>
      </c>
      <c r="BG332" s="41">
        <f>BD332+BE332</f>
        <v/>
      </c>
    </row>
    <row r="333" ht="15" customHeight="1" s="27">
      <c r="B333" s="40" t="n">
        <v>42492</v>
      </c>
      <c r="C333" s="41" t="n">
        <v>14.855</v>
      </c>
      <c r="D333" s="41" t="n">
        <v>14.46</v>
      </c>
      <c r="E333" s="41" t="n">
        <v>14.58</v>
      </c>
      <c r="F333" s="41" t="n">
        <v>14.795</v>
      </c>
      <c r="G333" s="26" t="n"/>
      <c r="H333" s="41">
        <f>AVERAGE(F313:F332)</f>
        <v/>
      </c>
      <c r="I333" s="41">
        <f>AVERAGE(F284:F332)</f>
        <v/>
      </c>
      <c r="J333" s="41">
        <f>AVERAGE(F233:F332)</f>
        <v/>
      </c>
      <c r="K333" s="41">
        <f>STDEV(F313:F332)</f>
        <v/>
      </c>
      <c r="L333" s="41">
        <f>H333+2*K333</f>
        <v/>
      </c>
      <c r="M333" s="41">
        <f>H333-2*K333</f>
        <v/>
      </c>
      <c r="N333" s="41">
        <f>H333+1.5*K333</f>
        <v/>
      </c>
      <c r="O333" s="41">
        <f>H333-1.5*K333</f>
        <v/>
      </c>
      <c r="P333" s="26" t="n"/>
      <c r="Q333" s="42">
        <f>(H332-H303)/H303</f>
        <v/>
      </c>
      <c r="R333" s="43">
        <f>IF(Q333&gt;=0.1,1,IF(Q333&gt;-0.1,0,-1))</f>
        <v/>
      </c>
      <c r="S333" s="42">
        <f>(I333-I303)/I303</f>
        <v/>
      </c>
      <c r="T333" s="43">
        <f>IF(S333&gt;=0.05,1,IF(S333&gt;-0.05,0,-1))</f>
        <v/>
      </c>
      <c r="U333" s="42">
        <f>(J332-J303)/J303</f>
        <v/>
      </c>
      <c r="V333" s="43">
        <f>IF(U333&gt;=0.03,1,IF(U333&gt;-0.03,0,-1))</f>
        <v/>
      </c>
      <c r="W333" s="43">
        <f>R333+T333+V333</f>
        <v/>
      </c>
      <c r="Y333" s="44">
        <f>(H332-H153)/H153</f>
        <v/>
      </c>
      <c r="Z333" s="43">
        <f>IF(Y333&gt;=0.1,1,IF(Y333&gt;-0.1,0,-1))</f>
        <v/>
      </c>
      <c r="AA333" s="42">
        <f>(I332-I153)/I153</f>
        <v/>
      </c>
      <c r="AB333" s="43">
        <f>IF(AA333&gt;=0.05,1,IF(AA333&gt;-0.05,0,-1))</f>
        <v/>
      </c>
      <c r="AC333" s="42">
        <f>(J332-J153)/J153</f>
        <v/>
      </c>
      <c r="AD333" s="43">
        <f>IF(AC333&gt;=0.03,1,IF(AC333&gt;-0.03,0,-1))</f>
        <v/>
      </c>
      <c r="AE333" s="43">
        <f>Z333+AB333+AD333</f>
        <v/>
      </c>
      <c r="AG333" s="39">
        <f>IF(H333&gt;I333,IF(I333&gt;J333,4,3),IF(H333&lt;J333,IF(I333&lt;J333,0,1),2))</f>
        <v/>
      </c>
      <c r="AI333" s="39">
        <f>IF(D333&gt;H333,3,IF(D333&gt;I333,2,IF(D333&gt;J333,1,0)))</f>
        <v/>
      </c>
      <c r="AK333" s="39">
        <f>IF(M333&gt;H333,3,IF(M333&gt;I333,2,IF(M333&gt;J333,1,0)))</f>
        <v/>
      </c>
      <c r="AM333" s="39">
        <f>IF(L333&gt;H333,3,IF(L333&gt;I333,2,IF(L333&gt;J333,1,0)))</f>
        <v/>
      </c>
      <c r="AO333" s="39">
        <f>IF(C332&gt;L332,2,IF(C332&gt;N332,1,0))</f>
        <v/>
      </c>
      <c r="AP333" s="39">
        <f>SUM(AO329:AO332)</f>
        <v/>
      </c>
      <c r="AQ333" s="39">
        <f>AQ332+1</f>
        <v/>
      </c>
      <c r="AR333" s="39">
        <f>IF(AP333&gt;0,AR332+1,0)</f>
        <v/>
      </c>
      <c r="AS333" s="39">
        <f>IF(AR334=0,AR333,0)</f>
        <v/>
      </c>
      <c r="AT333" s="41">
        <f>180/SUM(AS153:AS332)</f>
        <v/>
      </c>
      <c r="AU333" s="41">
        <f>STDEV(AT313:AT332)</f>
        <v/>
      </c>
      <c r="AV333" s="41">
        <f>AT333-AU333</f>
        <v/>
      </c>
      <c r="AW333" s="41">
        <f>AT333+AU333</f>
        <v/>
      </c>
      <c r="AY333" s="39">
        <f>IF(D332&lt;M332,-2,IF(D332&lt;O332,-1,0))</f>
        <v/>
      </c>
      <c r="AZ333" s="39">
        <f>SUM(AY329:AY332)</f>
        <v/>
      </c>
      <c r="BA333" s="39">
        <f>BA332+1</f>
        <v/>
      </c>
      <c r="BB333" s="39">
        <f>IF(AZ333&lt;0,BB332+1,0)</f>
        <v/>
      </c>
      <c r="BC333" s="39">
        <f>IF(BB334=0,BB333,0)</f>
        <v/>
      </c>
      <c r="BD333" s="41">
        <f>180/SUM(BC153:BC332)</f>
        <v/>
      </c>
      <c r="BE333" s="41">
        <f>STDEV(BD313:BD332)</f>
        <v/>
      </c>
      <c r="BF333" s="41">
        <f>BD333-BE333</f>
        <v/>
      </c>
      <c r="BG333" s="41">
        <f>BD333+BE333</f>
        <v/>
      </c>
    </row>
    <row r="334" ht="15" customHeight="1" s="27">
      <c r="B334" s="40" t="n">
        <v>42493</v>
      </c>
      <c r="C334" s="41" t="n">
        <v>14.96</v>
      </c>
      <c r="D334" s="41" t="n">
        <v>14.635</v>
      </c>
      <c r="E334" s="41" t="n">
        <v>14.715</v>
      </c>
      <c r="F334" s="41" t="n">
        <v>14.82</v>
      </c>
      <c r="G334" s="26" t="n"/>
      <c r="H334" s="41">
        <f>AVERAGE(F314:F333)</f>
        <v/>
      </c>
      <c r="I334" s="41">
        <f>AVERAGE(F285:F333)</f>
        <v/>
      </c>
      <c r="J334" s="41">
        <f>AVERAGE(F234:F333)</f>
        <v/>
      </c>
      <c r="K334" s="41">
        <f>STDEV(F314:F333)</f>
        <v/>
      </c>
      <c r="L334" s="41">
        <f>H334+2*K334</f>
        <v/>
      </c>
      <c r="M334" s="41">
        <f>H334-2*K334</f>
        <v/>
      </c>
      <c r="N334" s="41">
        <f>H334+1.5*K334</f>
        <v/>
      </c>
      <c r="O334" s="41">
        <f>H334-1.5*K334</f>
        <v/>
      </c>
      <c r="P334" s="26" t="n"/>
      <c r="Q334" s="42">
        <f>(H333-H304)/H304</f>
        <v/>
      </c>
      <c r="R334" s="43">
        <f>IF(Q334&gt;=0.1,1,IF(Q334&gt;-0.1,0,-1))</f>
        <v/>
      </c>
      <c r="S334" s="42">
        <f>(I334-I304)/I304</f>
        <v/>
      </c>
      <c r="T334" s="43">
        <f>IF(S334&gt;=0.05,1,IF(S334&gt;-0.05,0,-1))</f>
        <v/>
      </c>
      <c r="U334" s="42">
        <f>(J333-J304)/J304</f>
        <v/>
      </c>
      <c r="V334" s="43">
        <f>IF(U334&gt;=0.03,1,IF(U334&gt;-0.03,0,-1))</f>
        <v/>
      </c>
      <c r="W334" s="43">
        <f>R334+T334+V334</f>
        <v/>
      </c>
      <c r="Y334" s="44">
        <f>(H333-H154)/H154</f>
        <v/>
      </c>
      <c r="Z334" s="43">
        <f>IF(Y334&gt;=0.1,1,IF(Y334&gt;-0.1,0,-1))</f>
        <v/>
      </c>
      <c r="AA334" s="42">
        <f>(I333-I154)/I154</f>
        <v/>
      </c>
      <c r="AB334" s="43">
        <f>IF(AA334&gt;=0.05,1,IF(AA334&gt;-0.05,0,-1))</f>
        <v/>
      </c>
      <c r="AC334" s="42">
        <f>(J333-J154)/J154</f>
        <v/>
      </c>
      <c r="AD334" s="43">
        <f>IF(AC334&gt;=0.03,1,IF(AC334&gt;-0.03,0,-1))</f>
        <v/>
      </c>
      <c r="AE334" s="43">
        <f>Z334+AB334+AD334</f>
        <v/>
      </c>
      <c r="AG334" s="39">
        <f>IF(H334&gt;I334,IF(I334&gt;J334,4,3),IF(H334&lt;J334,IF(I334&lt;J334,0,1),2))</f>
        <v/>
      </c>
      <c r="AI334" s="39">
        <f>IF(D334&gt;H334,3,IF(D334&gt;I334,2,IF(D334&gt;J334,1,0)))</f>
        <v/>
      </c>
      <c r="AK334" s="39">
        <f>IF(M334&gt;H334,3,IF(M334&gt;I334,2,IF(M334&gt;J334,1,0)))</f>
        <v/>
      </c>
      <c r="AM334" s="39">
        <f>IF(L334&gt;H334,3,IF(L334&gt;I334,2,IF(L334&gt;J334,1,0)))</f>
        <v/>
      </c>
      <c r="AO334" s="39">
        <f>IF(C333&gt;L333,2,IF(C333&gt;N333,1,0))</f>
        <v/>
      </c>
      <c r="AP334" s="39">
        <f>SUM(AO330:AO333)</f>
        <v/>
      </c>
      <c r="AQ334" s="39">
        <f>AQ333+1</f>
        <v/>
      </c>
      <c r="AR334" s="39">
        <f>IF(AP334&gt;0,AR333+1,0)</f>
        <v/>
      </c>
      <c r="AS334" s="39">
        <f>IF(AR335=0,AR334,0)</f>
        <v/>
      </c>
      <c r="AT334" s="41">
        <f>180/SUM(AS154:AS333)</f>
        <v/>
      </c>
      <c r="AU334" s="41">
        <f>STDEV(AT314:AT333)</f>
        <v/>
      </c>
      <c r="AV334" s="41">
        <f>AT334-AU334</f>
        <v/>
      </c>
      <c r="AW334" s="41">
        <f>AT334+AU334</f>
        <v/>
      </c>
      <c r="AY334" s="39">
        <f>IF(D333&lt;M333,-2,IF(D333&lt;O333,-1,0))</f>
        <v/>
      </c>
      <c r="AZ334" s="39">
        <f>SUM(AY330:AY333)</f>
        <v/>
      </c>
      <c r="BA334" s="39">
        <f>BA333+1</f>
        <v/>
      </c>
      <c r="BB334" s="39">
        <f>IF(AZ334&lt;0,BB333+1,0)</f>
        <v/>
      </c>
      <c r="BC334" s="39">
        <f>IF(BB335=0,BB334,0)</f>
        <v/>
      </c>
      <c r="BD334" s="41">
        <f>180/SUM(BC154:BC333)</f>
        <v/>
      </c>
      <c r="BE334" s="41">
        <f>STDEV(BD314:BD333)</f>
        <v/>
      </c>
      <c r="BF334" s="41">
        <f>BD334-BE334</f>
        <v/>
      </c>
      <c r="BG334" s="41">
        <f>BD334+BE334</f>
        <v/>
      </c>
    </row>
    <row r="335" ht="15" customHeight="1" s="27">
      <c r="B335" s="40" t="n">
        <v>42494</v>
      </c>
      <c r="C335" s="41" t="n">
        <v>14.875</v>
      </c>
      <c r="D335" s="41" t="n">
        <v>14.255</v>
      </c>
      <c r="E335" s="41" t="n">
        <v>14.77</v>
      </c>
      <c r="F335" s="41" t="n">
        <v>14.275</v>
      </c>
      <c r="G335" s="26" t="n"/>
      <c r="H335" s="41">
        <f>AVERAGE(F315:F334)</f>
        <v/>
      </c>
      <c r="I335" s="41">
        <f>AVERAGE(F286:F334)</f>
        <v/>
      </c>
      <c r="J335" s="41">
        <f>AVERAGE(F235:F334)</f>
        <v/>
      </c>
      <c r="K335" s="41">
        <f>STDEV(F315:F334)</f>
        <v/>
      </c>
      <c r="L335" s="41">
        <f>H335+2*K335</f>
        <v/>
      </c>
      <c r="M335" s="41">
        <f>H335-2*K335</f>
        <v/>
      </c>
      <c r="N335" s="41">
        <f>H335+1.5*K335</f>
        <v/>
      </c>
      <c r="O335" s="41">
        <f>H335-1.5*K335</f>
        <v/>
      </c>
      <c r="P335" s="26" t="n"/>
      <c r="Q335" s="42">
        <f>(H334-H305)/H305</f>
        <v/>
      </c>
      <c r="R335" s="43">
        <f>IF(Q335&gt;=0.1,1,IF(Q335&gt;-0.1,0,-1))</f>
        <v/>
      </c>
      <c r="S335" s="42">
        <f>(I335-I305)/I305</f>
        <v/>
      </c>
      <c r="T335" s="43">
        <f>IF(S335&gt;=0.05,1,IF(S335&gt;-0.05,0,-1))</f>
        <v/>
      </c>
      <c r="U335" s="42">
        <f>(J334-J305)/J305</f>
        <v/>
      </c>
      <c r="V335" s="43">
        <f>IF(U335&gt;=0.03,1,IF(U335&gt;-0.03,0,-1))</f>
        <v/>
      </c>
      <c r="W335" s="43">
        <f>R335+T335+V335</f>
        <v/>
      </c>
      <c r="Y335" s="44">
        <f>(H334-H155)/H155</f>
        <v/>
      </c>
      <c r="Z335" s="43">
        <f>IF(Y335&gt;=0.1,1,IF(Y335&gt;-0.1,0,-1))</f>
        <v/>
      </c>
      <c r="AA335" s="42">
        <f>(I334-I155)/I155</f>
        <v/>
      </c>
      <c r="AB335" s="43">
        <f>IF(AA335&gt;=0.05,1,IF(AA335&gt;-0.05,0,-1))</f>
        <v/>
      </c>
      <c r="AC335" s="42">
        <f>(J334-J155)/J155</f>
        <v/>
      </c>
      <c r="AD335" s="43">
        <f>IF(AC335&gt;=0.03,1,IF(AC335&gt;-0.03,0,-1))</f>
        <v/>
      </c>
      <c r="AE335" s="43">
        <f>Z335+AB335+AD335</f>
        <v/>
      </c>
      <c r="AG335" s="39">
        <f>IF(H335&gt;I335,IF(I335&gt;J335,4,3),IF(H335&lt;J335,IF(I335&lt;J335,0,1),2))</f>
        <v/>
      </c>
      <c r="AI335" s="39">
        <f>IF(D335&gt;H335,3,IF(D335&gt;I335,2,IF(D335&gt;J335,1,0)))</f>
        <v/>
      </c>
      <c r="AK335" s="39">
        <f>IF(M335&gt;H335,3,IF(M335&gt;I335,2,IF(M335&gt;J335,1,0)))</f>
        <v/>
      </c>
      <c r="AM335" s="39">
        <f>IF(L335&gt;H335,3,IF(L335&gt;I335,2,IF(L335&gt;J335,1,0)))</f>
        <v/>
      </c>
      <c r="AO335" s="39">
        <f>IF(C334&gt;L334,2,IF(C334&gt;N334,1,0))</f>
        <v/>
      </c>
      <c r="AP335" s="39">
        <f>SUM(AO331:AO334)</f>
        <v/>
      </c>
      <c r="AQ335" s="39">
        <f>AQ334+1</f>
        <v/>
      </c>
      <c r="AR335" s="39">
        <f>IF(AP335&gt;0,AR334+1,0)</f>
        <v/>
      </c>
      <c r="AS335" s="39">
        <f>IF(AR336=0,AR335,0)</f>
        <v/>
      </c>
      <c r="AT335" s="41">
        <f>180/SUM(AS155:AS334)</f>
        <v/>
      </c>
      <c r="AU335" s="41">
        <f>STDEV(AT315:AT334)</f>
        <v/>
      </c>
      <c r="AV335" s="41">
        <f>AT335-AU335</f>
        <v/>
      </c>
      <c r="AW335" s="41">
        <f>AT335+AU335</f>
        <v/>
      </c>
      <c r="AY335" s="39">
        <f>IF(D334&lt;M334,-2,IF(D334&lt;O334,-1,0))</f>
        <v/>
      </c>
      <c r="AZ335" s="39">
        <f>SUM(AY331:AY334)</f>
        <v/>
      </c>
      <c r="BA335" s="39">
        <f>BA334+1</f>
        <v/>
      </c>
      <c r="BB335" s="39">
        <f>IF(AZ335&lt;0,BB334+1,0)</f>
        <v/>
      </c>
      <c r="BC335" s="39">
        <f>IF(BB336=0,BB335,0)</f>
        <v/>
      </c>
      <c r="BD335" s="41">
        <f>180/SUM(BC155:BC334)</f>
        <v/>
      </c>
      <c r="BE335" s="41">
        <f>STDEV(BD315:BD334)</f>
        <v/>
      </c>
      <c r="BF335" s="41">
        <f>BD335-BE335</f>
        <v/>
      </c>
      <c r="BG335" s="41">
        <f>BD335+BE335</f>
        <v/>
      </c>
    </row>
    <row r="336" ht="15" customHeight="1" s="27">
      <c r="B336" s="40" t="n">
        <v>42495</v>
      </c>
      <c r="C336" s="41" t="n">
        <v>14.45</v>
      </c>
      <c r="D336" s="41" t="n">
        <v>14.265</v>
      </c>
      <c r="E336" s="41" t="n">
        <v>14.3</v>
      </c>
      <c r="F336" s="41" t="n">
        <v>14.355</v>
      </c>
      <c r="G336" s="26" t="n"/>
      <c r="H336" s="41">
        <f>AVERAGE(F316:F335)</f>
        <v/>
      </c>
      <c r="I336" s="41">
        <f>AVERAGE(F287:F335)</f>
        <v/>
      </c>
      <c r="J336" s="41">
        <f>AVERAGE(F236:F335)</f>
        <v/>
      </c>
      <c r="K336" s="41">
        <f>STDEV(F316:F335)</f>
        <v/>
      </c>
      <c r="L336" s="41">
        <f>H336+2*K336</f>
        <v/>
      </c>
      <c r="M336" s="41">
        <f>H336-2*K336</f>
        <v/>
      </c>
      <c r="N336" s="41">
        <f>H336+1.5*K336</f>
        <v/>
      </c>
      <c r="O336" s="41">
        <f>H336-1.5*K336</f>
        <v/>
      </c>
      <c r="P336" s="26" t="n"/>
      <c r="Q336" s="42">
        <f>(H335-H306)/H306</f>
        <v/>
      </c>
      <c r="R336" s="43">
        <f>IF(Q336&gt;=0.1,1,IF(Q336&gt;-0.1,0,-1))</f>
        <v/>
      </c>
      <c r="S336" s="42">
        <f>(I336-I306)/I306</f>
        <v/>
      </c>
      <c r="T336" s="43">
        <f>IF(S336&gt;=0.05,1,IF(S336&gt;-0.05,0,-1))</f>
        <v/>
      </c>
      <c r="U336" s="42">
        <f>(J335-J306)/J306</f>
        <v/>
      </c>
      <c r="V336" s="43">
        <f>IF(U336&gt;=0.03,1,IF(U336&gt;-0.03,0,-1))</f>
        <v/>
      </c>
      <c r="W336" s="43">
        <f>R336+T336+V336</f>
        <v/>
      </c>
      <c r="Y336" s="44">
        <f>(H335-H156)/H156</f>
        <v/>
      </c>
      <c r="Z336" s="43">
        <f>IF(Y336&gt;=0.1,1,IF(Y336&gt;-0.1,0,-1))</f>
        <v/>
      </c>
      <c r="AA336" s="42">
        <f>(I335-I156)/I156</f>
        <v/>
      </c>
      <c r="AB336" s="43">
        <f>IF(AA336&gt;=0.05,1,IF(AA336&gt;-0.05,0,-1))</f>
        <v/>
      </c>
      <c r="AC336" s="42">
        <f>(J335-J156)/J156</f>
        <v/>
      </c>
      <c r="AD336" s="43">
        <f>IF(AC336&gt;=0.03,1,IF(AC336&gt;-0.03,0,-1))</f>
        <v/>
      </c>
      <c r="AE336" s="43">
        <f>Z336+AB336+AD336</f>
        <v/>
      </c>
      <c r="AG336" s="39">
        <f>IF(H336&gt;I336,IF(I336&gt;J336,4,3),IF(H336&lt;J336,IF(I336&lt;J336,0,1),2))</f>
        <v/>
      </c>
      <c r="AI336" s="39">
        <f>IF(D336&gt;H336,3,IF(D336&gt;I336,2,IF(D336&gt;J336,1,0)))</f>
        <v/>
      </c>
      <c r="AK336" s="39">
        <f>IF(M336&gt;H336,3,IF(M336&gt;I336,2,IF(M336&gt;J336,1,0)))</f>
        <v/>
      </c>
      <c r="AM336" s="39">
        <f>IF(L336&gt;H336,3,IF(L336&gt;I336,2,IF(L336&gt;J336,1,0)))</f>
        <v/>
      </c>
      <c r="AO336" s="39">
        <f>IF(C335&gt;L335,2,IF(C335&gt;N335,1,0))</f>
        <v/>
      </c>
      <c r="AP336" s="39">
        <f>SUM(AO332:AO335)</f>
        <v/>
      </c>
      <c r="AQ336" s="39">
        <f>AQ335+1</f>
        <v/>
      </c>
      <c r="AR336" s="39">
        <f>IF(AP336&gt;0,AR335+1,0)</f>
        <v/>
      </c>
      <c r="AS336" s="39">
        <f>IF(AR337=0,AR336,0)</f>
        <v/>
      </c>
      <c r="AT336" s="41">
        <f>180/SUM(AS156:AS335)</f>
        <v/>
      </c>
      <c r="AU336" s="41">
        <f>STDEV(AT316:AT335)</f>
        <v/>
      </c>
      <c r="AV336" s="41">
        <f>AT336-AU336</f>
        <v/>
      </c>
      <c r="AW336" s="41">
        <f>AT336+AU336</f>
        <v/>
      </c>
      <c r="AY336" s="39">
        <f>IF(D335&lt;M335,-2,IF(D335&lt;O335,-1,0))</f>
        <v/>
      </c>
      <c r="AZ336" s="39">
        <f>SUM(AY332:AY335)</f>
        <v/>
      </c>
      <c r="BA336" s="39">
        <f>BA335+1</f>
        <v/>
      </c>
      <c r="BB336" s="39">
        <f>IF(AZ336&lt;0,BB335+1,0)</f>
        <v/>
      </c>
      <c r="BC336" s="39">
        <f>IF(BB337=0,BB336,0)</f>
        <v/>
      </c>
      <c r="BD336" s="41">
        <f>180/SUM(BC156:BC335)</f>
        <v/>
      </c>
      <c r="BE336" s="41">
        <f>STDEV(BD316:BD335)</f>
        <v/>
      </c>
      <c r="BF336" s="41">
        <f>BD336-BE336</f>
        <v/>
      </c>
      <c r="BG336" s="41">
        <f>BD336+BE336</f>
        <v/>
      </c>
    </row>
    <row r="337" ht="15" customHeight="1" s="27">
      <c r="B337" s="40" t="n">
        <v>42496</v>
      </c>
      <c r="C337" s="41" t="n">
        <v>14.32</v>
      </c>
      <c r="D337" s="41" t="n">
        <v>14.025</v>
      </c>
      <c r="E337" s="41" t="n">
        <v>14.275</v>
      </c>
      <c r="F337" s="41" t="n">
        <v>14.21</v>
      </c>
      <c r="G337" s="26" t="n"/>
      <c r="H337" s="41">
        <f>AVERAGE(F317:F336)</f>
        <v/>
      </c>
      <c r="I337" s="41">
        <f>AVERAGE(F288:F336)</f>
        <v/>
      </c>
      <c r="J337" s="41">
        <f>AVERAGE(F237:F336)</f>
        <v/>
      </c>
      <c r="K337" s="41">
        <f>STDEV(F317:F336)</f>
        <v/>
      </c>
      <c r="L337" s="41">
        <f>H337+2*K337</f>
        <v/>
      </c>
      <c r="M337" s="41">
        <f>H337-2*K337</f>
        <v/>
      </c>
      <c r="N337" s="41">
        <f>H337+1.5*K337</f>
        <v/>
      </c>
      <c r="O337" s="41">
        <f>H337-1.5*K337</f>
        <v/>
      </c>
      <c r="P337" s="26" t="n"/>
      <c r="Q337" s="42">
        <f>(H336-H307)/H307</f>
        <v/>
      </c>
      <c r="R337" s="43">
        <f>IF(Q337&gt;=0.1,1,IF(Q337&gt;-0.1,0,-1))</f>
        <v/>
      </c>
      <c r="S337" s="42">
        <f>(I337-I307)/I307</f>
        <v/>
      </c>
      <c r="T337" s="43">
        <f>IF(S337&gt;=0.05,1,IF(S337&gt;-0.05,0,-1))</f>
        <v/>
      </c>
      <c r="U337" s="42">
        <f>(J336-J307)/J307</f>
        <v/>
      </c>
      <c r="V337" s="43">
        <f>IF(U337&gt;=0.03,1,IF(U337&gt;-0.03,0,-1))</f>
        <v/>
      </c>
      <c r="W337" s="43">
        <f>R337+T337+V337</f>
        <v/>
      </c>
      <c r="Y337" s="44">
        <f>(H336-H157)/H157</f>
        <v/>
      </c>
      <c r="Z337" s="43">
        <f>IF(Y337&gt;=0.1,1,IF(Y337&gt;-0.1,0,-1))</f>
        <v/>
      </c>
      <c r="AA337" s="42">
        <f>(I336-I157)/I157</f>
        <v/>
      </c>
      <c r="AB337" s="43">
        <f>IF(AA337&gt;=0.05,1,IF(AA337&gt;-0.05,0,-1))</f>
        <v/>
      </c>
      <c r="AC337" s="42">
        <f>(J336-J157)/J157</f>
        <v/>
      </c>
      <c r="AD337" s="43">
        <f>IF(AC337&gt;=0.03,1,IF(AC337&gt;-0.03,0,-1))</f>
        <v/>
      </c>
      <c r="AE337" s="43">
        <f>Z337+AB337+AD337</f>
        <v/>
      </c>
      <c r="AG337" s="39">
        <f>IF(H337&gt;I337,IF(I337&gt;J337,4,3),IF(H337&lt;J337,IF(I337&lt;J337,0,1),2))</f>
        <v/>
      </c>
      <c r="AI337" s="39">
        <f>IF(D337&gt;H337,3,IF(D337&gt;I337,2,IF(D337&gt;J337,1,0)))</f>
        <v/>
      </c>
      <c r="AK337" s="39">
        <f>IF(M337&gt;H337,3,IF(M337&gt;I337,2,IF(M337&gt;J337,1,0)))</f>
        <v/>
      </c>
      <c r="AM337" s="39">
        <f>IF(L337&gt;H337,3,IF(L337&gt;I337,2,IF(L337&gt;J337,1,0)))</f>
        <v/>
      </c>
      <c r="AO337" s="39">
        <f>IF(C336&gt;L336,2,IF(C336&gt;N336,1,0))</f>
        <v/>
      </c>
      <c r="AP337" s="39">
        <f>SUM(AO333:AO336)</f>
        <v/>
      </c>
      <c r="AQ337" s="39">
        <f>AQ336+1</f>
        <v/>
      </c>
      <c r="AR337" s="39">
        <f>IF(AP337&gt;0,AR336+1,0)</f>
        <v/>
      </c>
      <c r="AS337" s="39">
        <f>IF(AR338=0,AR337,0)</f>
        <v/>
      </c>
      <c r="AT337" s="41">
        <f>180/SUM(AS157:AS336)</f>
        <v/>
      </c>
      <c r="AU337" s="41">
        <f>STDEV(AT317:AT336)</f>
        <v/>
      </c>
      <c r="AV337" s="41">
        <f>AT337-AU337</f>
        <v/>
      </c>
      <c r="AW337" s="41">
        <f>AT337+AU337</f>
        <v/>
      </c>
      <c r="AY337" s="39">
        <f>IF(D336&lt;M336,-2,IF(D336&lt;O336,-1,0))</f>
        <v/>
      </c>
      <c r="AZ337" s="39">
        <f>SUM(AY333:AY336)</f>
        <v/>
      </c>
      <c r="BA337" s="39">
        <f>BA336+1</f>
        <v/>
      </c>
      <c r="BB337" s="39">
        <f>IF(AZ337&lt;0,BB336+1,0)</f>
        <v/>
      </c>
      <c r="BC337" s="39">
        <f>IF(BB338=0,BB337,0)</f>
        <v/>
      </c>
      <c r="BD337" s="41">
        <f>180/SUM(BC157:BC336)</f>
        <v/>
      </c>
      <c r="BE337" s="41">
        <f>STDEV(BD317:BD336)</f>
        <v/>
      </c>
      <c r="BF337" s="41">
        <f>BD337-BE337</f>
        <v/>
      </c>
      <c r="BG337" s="41">
        <f>BD337+BE337</f>
        <v/>
      </c>
    </row>
    <row r="338" ht="15" customHeight="1" s="27">
      <c r="B338" s="40" t="n">
        <v>42499</v>
      </c>
      <c r="C338" s="41" t="n">
        <v>14.705</v>
      </c>
      <c r="D338" s="41" t="n">
        <v>14.27</v>
      </c>
      <c r="E338" s="41" t="n">
        <v>14.31</v>
      </c>
      <c r="F338" s="41" t="n">
        <v>14.555</v>
      </c>
      <c r="G338" s="26" t="n"/>
      <c r="H338" s="41">
        <f>AVERAGE(F318:F337)</f>
        <v/>
      </c>
      <c r="I338" s="41">
        <f>AVERAGE(F289:F337)</f>
        <v/>
      </c>
      <c r="J338" s="41">
        <f>AVERAGE(F238:F337)</f>
        <v/>
      </c>
      <c r="K338" s="41">
        <f>STDEV(F318:F337)</f>
        <v/>
      </c>
      <c r="L338" s="41">
        <f>H338+2*K338</f>
        <v/>
      </c>
      <c r="M338" s="41">
        <f>H338-2*K338</f>
        <v/>
      </c>
      <c r="N338" s="41">
        <f>H338+1.5*K338</f>
        <v/>
      </c>
      <c r="O338" s="41">
        <f>H338-1.5*K338</f>
        <v/>
      </c>
      <c r="P338" s="26" t="n"/>
      <c r="Q338" s="42">
        <f>(H337-H308)/H308</f>
        <v/>
      </c>
      <c r="R338" s="43">
        <f>IF(Q338&gt;=0.1,1,IF(Q338&gt;-0.1,0,-1))</f>
        <v/>
      </c>
      <c r="S338" s="42">
        <f>(I338-I308)/I308</f>
        <v/>
      </c>
      <c r="T338" s="43">
        <f>IF(S338&gt;=0.05,1,IF(S338&gt;-0.05,0,-1))</f>
        <v/>
      </c>
      <c r="U338" s="42">
        <f>(J337-J308)/J308</f>
        <v/>
      </c>
      <c r="V338" s="43">
        <f>IF(U338&gt;=0.03,1,IF(U338&gt;-0.03,0,-1))</f>
        <v/>
      </c>
      <c r="W338" s="43">
        <f>R338+T338+V338</f>
        <v/>
      </c>
      <c r="Y338" s="44">
        <f>(H337-H158)/H158</f>
        <v/>
      </c>
      <c r="Z338" s="43">
        <f>IF(Y338&gt;=0.1,1,IF(Y338&gt;-0.1,0,-1))</f>
        <v/>
      </c>
      <c r="AA338" s="42">
        <f>(I337-I158)/I158</f>
        <v/>
      </c>
      <c r="AB338" s="43">
        <f>IF(AA338&gt;=0.05,1,IF(AA338&gt;-0.05,0,-1))</f>
        <v/>
      </c>
      <c r="AC338" s="42">
        <f>(J337-J158)/J158</f>
        <v/>
      </c>
      <c r="AD338" s="43">
        <f>IF(AC338&gt;=0.03,1,IF(AC338&gt;-0.03,0,-1))</f>
        <v/>
      </c>
      <c r="AE338" s="43">
        <f>Z338+AB338+AD338</f>
        <v/>
      </c>
      <c r="AG338" s="39">
        <f>IF(H338&gt;I338,IF(I338&gt;J338,4,3),IF(H338&lt;J338,IF(I338&lt;J338,0,1),2))</f>
        <v/>
      </c>
      <c r="AI338" s="39">
        <f>IF(D338&gt;H338,3,IF(D338&gt;I338,2,IF(D338&gt;J338,1,0)))</f>
        <v/>
      </c>
      <c r="AK338" s="39">
        <f>IF(M338&gt;H338,3,IF(M338&gt;I338,2,IF(M338&gt;J338,1,0)))</f>
        <v/>
      </c>
      <c r="AM338" s="39">
        <f>IF(L338&gt;H338,3,IF(L338&gt;I338,2,IF(L338&gt;J338,1,0)))</f>
        <v/>
      </c>
      <c r="AO338" s="39">
        <f>IF(C337&gt;L337,2,IF(C337&gt;N337,1,0))</f>
        <v/>
      </c>
      <c r="AP338" s="39">
        <f>SUM(AO334:AO337)</f>
        <v/>
      </c>
      <c r="AQ338" s="39">
        <f>AQ337+1</f>
        <v/>
      </c>
      <c r="AR338" s="39">
        <f>IF(AP338&gt;0,AR337+1,0)</f>
        <v/>
      </c>
      <c r="AS338" s="39">
        <f>IF(AR339=0,AR338,0)</f>
        <v/>
      </c>
      <c r="AT338" s="41">
        <f>180/SUM(AS158:AS337)</f>
        <v/>
      </c>
      <c r="AU338" s="41">
        <f>STDEV(AT318:AT337)</f>
        <v/>
      </c>
      <c r="AV338" s="41">
        <f>AT338-AU338</f>
        <v/>
      </c>
      <c r="AW338" s="41">
        <f>AT338+AU338</f>
        <v/>
      </c>
      <c r="AY338" s="39">
        <f>IF(D337&lt;M337,-2,IF(D337&lt;O337,-1,0))</f>
        <v/>
      </c>
      <c r="AZ338" s="39">
        <f>SUM(AY334:AY337)</f>
        <v/>
      </c>
      <c r="BA338" s="39">
        <f>BA337+1</f>
        <v/>
      </c>
      <c r="BB338" s="39">
        <f>IF(AZ338&lt;0,BB337+1,0)</f>
        <v/>
      </c>
      <c r="BC338" s="39">
        <f>IF(BB339=0,BB338,0)</f>
        <v/>
      </c>
      <c r="BD338" s="41">
        <f>180/SUM(BC158:BC337)</f>
        <v/>
      </c>
      <c r="BE338" s="41">
        <f>STDEV(BD318:BD337)</f>
        <v/>
      </c>
      <c r="BF338" s="41">
        <f>BD338-BE338</f>
        <v/>
      </c>
      <c r="BG338" s="41">
        <f>BD338+BE338</f>
        <v/>
      </c>
    </row>
    <row r="339" ht="15" customHeight="1" s="27">
      <c r="B339" s="40" t="n">
        <v>42500</v>
      </c>
      <c r="C339" s="41" t="n">
        <v>14.775</v>
      </c>
      <c r="D339" s="41" t="n">
        <v>14.51</v>
      </c>
      <c r="E339" s="41" t="n">
        <v>14.69</v>
      </c>
      <c r="F339" s="41" t="n">
        <v>14.625</v>
      </c>
      <c r="G339" s="26" t="n"/>
      <c r="H339" s="41">
        <f>AVERAGE(F319:F338)</f>
        <v/>
      </c>
      <c r="I339" s="41">
        <f>AVERAGE(F290:F338)</f>
        <v/>
      </c>
      <c r="J339" s="41">
        <f>AVERAGE(F239:F338)</f>
        <v/>
      </c>
      <c r="K339" s="41">
        <f>STDEV(F319:F338)</f>
        <v/>
      </c>
      <c r="L339" s="41">
        <f>H339+2*K339</f>
        <v/>
      </c>
      <c r="M339" s="41">
        <f>H339-2*K339</f>
        <v/>
      </c>
      <c r="N339" s="41">
        <f>H339+1.5*K339</f>
        <v/>
      </c>
      <c r="O339" s="41">
        <f>H339-1.5*K339</f>
        <v/>
      </c>
      <c r="P339" s="26" t="n"/>
      <c r="Q339" s="42">
        <f>(H338-H309)/H309</f>
        <v/>
      </c>
      <c r="R339" s="43">
        <f>IF(Q339&gt;=0.1,1,IF(Q339&gt;-0.1,0,-1))</f>
        <v/>
      </c>
      <c r="S339" s="42">
        <f>(I339-I309)/I309</f>
        <v/>
      </c>
      <c r="T339" s="43">
        <f>IF(S339&gt;=0.05,1,IF(S339&gt;-0.05,0,-1))</f>
        <v/>
      </c>
      <c r="U339" s="42">
        <f>(J338-J309)/J309</f>
        <v/>
      </c>
      <c r="V339" s="43">
        <f>IF(U339&gt;=0.03,1,IF(U339&gt;-0.03,0,-1))</f>
        <v/>
      </c>
      <c r="W339" s="43">
        <f>R339+T339+V339</f>
        <v/>
      </c>
      <c r="Y339" s="44">
        <f>(H338-H159)/H159</f>
        <v/>
      </c>
      <c r="Z339" s="43">
        <f>IF(Y339&gt;=0.1,1,IF(Y339&gt;-0.1,0,-1))</f>
        <v/>
      </c>
      <c r="AA339" s="42">
        <f>(I338-I159)/I159</f>
        <v/>
      </c>
      <c r="AB339" s="43">
        <f>IF(AA339&gt;=0.05,1,IF(AA339&gt;-0.05,0,-1))</f>
        <v/>
      </c>
      <c r="AC339" s="42">
        <f>(J338-J159)/J159</f>
        <v/>
      </c>
      <c r="AD339" s="43">
        <f>IF(AC339&gt;=0.03,1,IF(AC339&gt;-0.03,0,-1))</f>
        <v/>
      </c>
      <c r="AE339" s="43">
        <f>Z339+AB339+AD339</f>
        <v/>
      </c>
      <c r="AG339" s="39">
        <f>IF(H339&gt;I339,IF(I339&gt;J339,4,3),IF(H339&lt;J339,IF(I339&lt;J339,0,1),2))</f>
        <v/>
      </c>
      <c r="AI339" s="39">
        <f>IF(D339&gt;H339,3,IF(D339&gt;I339,2,IF(D339&gt;J339,1,0)))</f>
        <v/>
      </c>
      <c r="AK339" s="39">
        <f>IF(M339&gt;H339,3,IF(M339&gt;I339,2,IF(M339&gt;J339,1,0)))</f>
        <v/>
      </c>
      <c r="AM339" s="39">
        <f>IF(L339&gt;H339,3,IF(L339&gt;I339,2,IF(L339&gt;J339,1,0)))</f>
        <v/>
      </c>
      <c r="AO339" s="39">
        <f>IF(C338&gt;L338,2,IF(C338&gt;N338,1,0))</f>
        <v/>
      </c>
      <c r="AP339" s="39">
        <f>SUM(AO335:AO338)</f>
        <v/>
      </c>
      <c r="AQ339" s="39">
        <f>AQ338+1</f>
        <v/>
      </c>
      <c r="AR339" s="39">
        <f>IF(AP339&gt;0,AR338+1,0)</f>
        <v/>
      </c>
      <c r="AS339" s="39">
        <f>IF(AR340=0,AR339,0)</f>
        <v/>
      </c>
      <c r="AT339" s="41">
        <f>180/SUM(AS159:AS338)</f>
        <v/>
      </c>
      <c r="AU339" s="41">
        <f>STDEV(AT319:AT338)</f>
        <v/>
      </c>
      <c r="AV339" s="41">
        <f>AT339-AU339</f>
        <v/>
      </c>
      <c r="AW339" s="41">
        <f>AT339+AU339</f>
        <v/>
      </c>
      <c r="AY339" s="39">
        <f>IF(D338&lt;M338,-2,IF(D338&lt;O338,-1,0))</f>
        <v/>
      </c>
      <c r="AZ339" s="39">
        <f>SUM(AY335:AY338)</f>
        <v/>
      </c>
      <c r="BA339" s="39">
        <f>BA338+1</f>
        <v/>
      </c>
      <c r="BB339" s="39">
        <f>IF(AZ339&lt;0,BB338+1,0)</f>
        <v/>
      </c>
      <c r="BC339" s="39">
        <f>IF(BB340=0,BB339,0)</f>
        <v/>
      </c>
      <c r="BD339" s="41">
        <f>180/SUM(BC159:BC338)</f>
        <v/>
      </c>
      <c r="BE339" s="41">
        <f>STDEV(BD319:BD338)</f>
        <v/>
      </c>
      <c r="BF339" s="41">
        <f>BD339-BE339</f>
        <v/>
      </c>
      <c r="BG339" s="41">
        <f>BD339+BE339</f>
        <v/>
      </c>
    </row>
    <row r="340" ht="15" customHeight="1" s="27">
      <c r="B340" s="40" t="n">
        <v>42501</v>
      </c>
      <c r="C340" s="41" t="n">
        <v>14.74</v>
      </c>
      <c r="D340" s="41" t="n">
        <v>14.435</v>
      </c>
      <c r="E340" s="41" t="n">
        <v>14.615</v>
      </c>
      <c r="F340" s="41" t="n">
        <v>14.7</v>
      </c>
      <c r="G340" s="26" t="n"/>
      <c r="H340" s="41">
        <f>AVERAGE(F320:F339)</f>
        <v/>
      </c>
      <c r="I340" s="41">
        <f>AVERAGE(F291:F339)</f>
        <v/>
      </c>
      <c r="J340" s="41">
        <f>AVERAGE(F240:F339)</f>
        <v/>
      </c>
      <c r="K340" s="41">
        <f>STDEV(F320:F339)</f>
        <v/>
      </c>
      <c r="L340" s="41">
        <f>H340+2*K340</f>
        <v/>
      </c>
      <c r="M340" s="41">
        <f>H340-2*K340</f>
        <v/>
      </c>
      <c r="N340" s="41">
        <f>H340+1.5*K340</f>
        <v/>
      </c>
      <c r="O340" s="41">
        <f>H340-1.5*K340</f>
        <v/>
      </c>
      <c r="P340" s="26" t="n"/>
      <c r="Q340" s="42">
        <f>(H339-H310)/H310</f>
        <v/>
      </c>
      <c r="R340" s="43">
        <f>IF(Q340&gt;=0.1,1,IF(Q340&gt;-0.1,0,-1))</f>
        <v/>
      </c>
      <c r="S340" s="42">
        <f>(I340-I310)/I310</f>
        <v/>
      </c>
      <c r="T340" s="43">
        <f>IF(S340&gt;=0.05,1,IF(S340&gt;-0.05,0,-1))</f>
        <v/>
      </c>
      <c r="U340" s="42">
        <f>(J339-J310)/J310</f>
        <v/>
      </c>
      <c r="V340" s="43">
        <f>IF(U340&gt;=0.03,1,IF(U340&gt;-0.03,0,-1))</f>
        <v/>
      </c>
      <c r="W340" s="43">
        <f>R340+T340+V340</f>
        <v/>
      </c>
      <c r="Y340" s="44">
        <f>(H339-H160)/H160</f>
        <v/>
      </c>
      <c r="Z340" s="43">
        <f>IF(Y340&gt;=0.1,1,IF(Y340&gt;-0.1,0,-1))</f>
        <v/>
      </c>
      <c r="AA340" s="42">
        <f>(I339-I160)/I160</f>
        <v/>
      </c>
      <c r="AB340" s="43">
        <f>IF(AA340&gt;=0.05,1,IF(AA340&gt;-0.05,0,-1))</f>
        <v/>
      </c>
      <c r="AC340" s="42">
        <f>(J339-J160)/J160</f>
        <v/>
      </c>
      <c r="AD340" s="43">
        <f>IF(AC340&gt;=0.03,1,IF(AC340&gt;-0.03,0,-1))</f>
        <v/>
      </c>
      <c r="AE340" s="43">
        <f>Z340+AB340+AD340</f>
        <v/>
      </c>
      <c r="AG340" s="39">
        <f>IF(H340&gt;I340,IF(I340&gt;J340,4,3),IF(H340&lt;J340,IF(I340&lt;J340,0,1),2))</f>
        <v/>
      </c>
      <c r="AI340" s="39">
        <f>IF(D340&gt;H340,3,IF(D340&gt;I340,2,IF(D340&gt;J340,1,0)))</f>
        <v/>
      </c>
      <c r="AK340" s="39">
        <f>IF(M340&gt;H340,3,IF(M340&gt;I340,2,IF(M340&gt;J340,1,0)))</f>
        <v/>
      </c>
      <c r="AM340" s="39">
        <f>IF(L340&gt;H340,3,IF(L340&gt;I340,2,IF(L340&gt;J340,1,0)))</f>
        <v/>
      </c>
      <c r="AO340" s="39">
        <f>IF(C339&gt;L339,2,IF(C339&gt;N339,1,0))</f>
        <v/>
      </c>
      <c r="AP340" s="39">
        <f>SUM(AO336:AO339)</f>
        <v/>
      </c>
      <c r="AQ340" s="39">
        <f>AQ339+1</f>
        <v/>
      </c>
      <c r="AR340" s="39">
        <f>IF(AP340&gt;0,AR339+1,0)</f>
        <v/>
      </c>
      <c r="AS340" s="39">
        <f>IF(AR341=0,AR340,0)</f>
        <v/>
      </c>
      <c r="AT340" s="41">
        <f>180/SUM(AS160:AS339)</f>
        <v/>
      </c>
      <c r="AU340" s="41">
        <f>STDEV(AT320:AT339)</f>
        <v/>
      </c>
      <c r="AV340" s="41">
        <f>AT340-AU340</f>
        <v/>
      </c>
      <c r="AW340" s="41">
        <f>AT340+AU340</f>
        <v/>
      </c>
      <c r="AY340" s="39">
        <f>IF(D339&lt;M339,-2,IF(D339&lt;O339,-1,0))</f>
        <v/>
      </c>
      <c r="AZ340" s="39">
        <f>SUM(AY336:AY339)</f>
        <v/>
      </c>
      <c r="BA340" s="39">
        <f>BA339+1</f>
        <v/>
      </c>
      <c r="BB340" s="39">
        <f>IF(AZ340&lt;0,BB339+1,0)</f>
        <v/>
      </c>
      <c r="BC340" s="39">
        <f>IF(BB341=0,BB340,0)</f>
        <v/>
      </c>
      <c r="BD340" s="41">
        <f>180/SUM(BC160:BC339)</f>
        <v/>
      </c>
      <c r="BE340" s="41">
        <f>STDEV(BD320:BD339)</f>
        <v/>
      </c>
      <c r="BF340" s="41">
        <f>BD340-BE340</f>
        <v/>
      </c>
      <c r="BG340" s="41">
        <f>BD340+BE340</f>
        <v/>
      </c>
    </row>
    <row r="341" ht="15" customHeight="1" s="27">
      <c r="B341" s="40" t="n">
        <v>42502</v>
      </c>
      <c r="C341" s="41" t="n">
        <v>14.975</v>
      </c>
      <c r="D341" s="41" t="n">
        <v>14.5</v>
      </c>
      <c r="E341" s="41" t="n">
        <v>14.645</v>
      </c>
      <c r="F341" s="41" t="n">
        <v>14.86</v>
      </c>
      <c r="G341" s="26" t="n"/>
      <c r="H341" s="41">
        <f>AVERAGE(F321:F340)</f>
        <v/>
      </c>
      <c r="I341" s="41">
        <f>AVERAGE(F292:F340)</f>
        <v/>
      </c>
      <c r="J341" s="41">
        <f>AVERAGE(F241:F340)</f>
        <v/>
      </c>
      <c r="K341" s="41">
        <f>STDEV(F321:F340)</f>
        <v/>
      </c>
      <c r="L341" s="41">
        <f>H341+2*K341</f>
        <v/>
      </c>
      <c r="M341" s="41">
        <f>H341-2*K341</f>
        <v/>
      </c>
      <c r="N341" s="41">
        <f>H341+1.5*K341</f>
        <v/>
      </c>
      <c r="O341" s="41">
        <f>H341-1.5*K341</f>
        <v/>
      </c>
      <c r="P341" s="26" t="n"/>
      <c r="Q341" s="42">
        <f>(H340-H311)/H311</f>
        <v/>
      </c>
      <c r="R341" s="43">
        <f>IF(Q341&gt;=0.1,1,IF(Q341&gt;-0.1,0,-1))</f>
        <v/>
      </c>
      <c r="S341" s="42">
        <f>(I341-I311)/I311</f>
        <v/>
      </c>
      <c r="T341" s="43">
        <f>IF(S341&gt;=0.05,1,IF(S341&gt;-0.05,0,-1))</f>
        <v/>
      </c>
      <c r="U341" s="42">
        <f>(J340-J311)/J311</f>
        <v/>
      </c>
      <c r="V341" s="43">
        <f>IF(U341&gt;=0.03,1,IF(U341&gt;-0.03,0,-1))</f>
        <v/>
      </c>
      <c r="W341" s="43">
        <f>R341+T341+V341</f>
        <v/>
      </c>
      <c r="Y341" s="44">
        <f>(H340-H161)/H161</f>
        <v/>
      </c>
      <c r="Z341" s="43">
        <f>IF(Y341&gt;=0.1,1,IF(Y341&gt;-0.1,0,-1))</f>
        <v/>
      </c>
      <c r="AA341" s="42">
        <f>(I340-I161)/I161</f>
        <v/>
      </c>
      <c r="AB341" s="43">
        <f>IF(AA341&gt;=0.05,1,IF(AA341&gt;-0.05,0,-1))</f>
        <v/>
      </c>
      <c r="AC341" s="42">
        <f>(J340-J161)/J161</f>
        <v/>
      </c>
      <c r="AD341" s="43">
        <f>IF(AC341&gt;=0.03,1,IF(AC341&gt;-0.03,0,-1))</f>
        <v/>
      </c>
      <c r="AE341" s="43">
        <f>Z341+AB341+AD341</f>
        <v/>
      </c>
      <c r="AG341" s="39">
        <f>IF(H341&gt;I341,IF(I341&gt;J341,4,3),IF(H341&lt;J341,IF(I341&lt;J341,0,1),2))</f>
        <v/>
      </c>
      <c r="AI341" s="39">
        <f>IF(D341&gt;H341,3,IF(D341&gt;I341,2,IF(D341&gt;J341,1,0)))</f>
        <v/>
      </c>
      <c r="AK341" s="39">
        <f>IF(M341&gt;H341,3,IF(M341&gt;I341,2,IF(M341&gt;J341,1,0)))</f>
        <v/>
      </c>
      <c r="AM341" s="39">
        <f>IF(L341&gt;H341,3,IF(L341&gt;I341,2,IF(L341&gt;J341,1,0)))</f>
        <v/>
      </c>
      <c r="AO341" s="39">
        <f>IF(C340&gt;L340,2,IF(C340&gt;N340,1,0))</f>
        <v/>
      </c>
      <c r="AP341" s="39">
        <f>SUM(AO337:AO340)</f>
        <v/>
      </c>
      <c r="AQ341" s="39">
        <f>AQ340+1</f>
        <v/>
      </c>
      <c r="AR341" s="39">
        <f>IF(AP341&gt;0,AR340+1,0)</f>
        <v/>
      </c>
      <c r="AS341" s="39">
        <f>IF(AR342=0,AR341,0)</f>
        <v/>
      </c>
      <c r="AT341" s="41">
        <f>180/SUM(AS161:AS340)</f>
        <v/>
      </c>
      <c r="AU341" s="41">
        <f>STDEV(AT321:AT340)</f>
        <v/>
      </c>
      <c r="AV341" s="41">
        <f>AT341-AU341</f>
        <v/>
      </c>
      <c r="AW341" s="41">
        <f>AT341+AU341</f>
        <v/>
      </c>
      <c r="AY341" s="39">
        <f>IF(D340&lt;M340,-2,IF(D340&lt;O340,-1,0))</f>
        <v/>
      </c>
      <c r="AZ341" s="39">
        <f>SUM(AY337:AY340)</f>
        <v/>
      </c>
      <c r="BA341" s="39">
        <f>BA340+1</f>
        <v/>
      </c>
      <c r="BB341" s="39">
        <f>IF(AZ341&lt;0,BB340+1,0)</f>
        <v/>
      </c>
      <c r="BC341" s="39">
        <f>IF(BB342=0,BB341,0)</f>
        <v/>
      </c>
      <c r="BD341" s="41">
        <f>180/SUM(BC161:BC340)</f>
        <v/>
      </c>
      <c r="BE341" s="41">
        <f>STDEV(BD321:BD340)</f>
        <v/>
      </c>
      <c r="BF341" s="41">
        <f>BD341-BE341</f>
        <v/>
      </c>
      <c r="BG341" s="41">
        <f>BD341+BE341</f>
        <v/>
      </c>
    </row>
    <row r="342" ht="15" customHeight="1" s="27">
      <c r="B342" s="40" t="n">
        <v>42503</v>
      </c>
      <c r="C342" s="41" t="n">
        <v>15.125</v>
      </c>
      <c r="D342" s="41" t="n">
        <v>14.735</v>
      </c>
      <c r="E342" s="41" t="n">
        <v>14.825</v>
      </c>
      <c r="F342" s="41" t="n">
        <v>15.095</v>
      </c>
      <c r="G342" s="26" t="n"/>
      <c r="H342" s="41">
        <f>AVERAGE(F322:F341)</f>
        <v/>
      </c>
      <c r="I342" s="41">
        <f>AVERAGE(F293:F341)</f>
        <v/>
      </c>
      <c r="J342" s="41">
        <f>AVERAGE(F242:F341)</f>
        <v/>
      </c>
      <c r="K342" s="41">
        <f>STDEV(F322:F341)</f>
        <v/>
      </c>
      <c r="L342" s="41">
        <f>H342+2*K342</f>
        <v/>
      </c>
      <c r="M342" s="41">
        <f>H342-2*K342</f>
        <v/>
      </c>
      <c r="N342" s="41">
        <f>H342+1.5*K342</f>
        <v/>
      </c>
      <c r="O342" s="41">
        <f>H342-1.5*K342</f>
        <v/>
      </c>
      <c r="P342" s="26" t="n"/>
      <c r="Q342" s="42">
        <f>(H341-H312)/H312</f>
        <v/>
      </c>
      <c r="R342" s="43">
        <f>IF(Q342&gt;=0.1,1,IF(Q342&gt;-0.1,0,-1))</f>
        <v/>
      </c>
      <c r="S342" s="42">
        <f>(I342-I312)/I312</f>
        <v/>
      </c>
      <c r="T342" s="43">
        <f>IF(S342&gt;=0.05,1,IF(S342&gt;-0.05,0,-1))</f>
        <v/>
      </c>
      <c r="U342" s="42">
        <f>(J341-J312)/J312</f>
        <v/>
      </c>
      <c r="V342" s="43">
        <f>IF(U342&gt;=0.03,1,IF(U342&gt;-0.03,0,-1))</f>
        <v/>
      </c>
      <c r="W342" s="43">
        <f>R342+T342+V342</f>
        <v/>
      </c>
      <c r="Y342" s="44">
        <f>(H341-H162)/H162</f>
        <v/>
      </c>
      <c r="Z342" s="43">
        <f>IF(Y342&gt;=0.1,1,IF(Y342&gt;-0.1,0,-1))</f>
        <v/>
      </c>
      <c r="AA342" s="42">
        <f>(I341-I162)/I162</f>
        <v/>
      </c>
      <c r="AB342" s="43">
        <f>IF(AA342&gt;=0.05,1,IF(AA342&gt;-0.05,0,-1))</f>
        <v/>
      </c>
      <c r="AC342" s="42">
        <f>(J341-J162)/J162</f>
        <v/>
      </c>
      <c r="AD342" s="43">
        <f>IF(AC342&gt;=0.03,1,IF(AC342&gt;-0.03,0,-1))</f>
        <v/>
      </c>
      <c r="AE342" s="43">
        <f>Z342+AB342+AD342</f>
        <v/>
      </c>
      <c r="AG342" s="39">
        <f>IF(H342&gt;I342,IF(I342&gt;J342,4,3),IF(H342&lt;J342,IF(I342&lt;J342,0,1),2))</f>
        <v/>
      </c>
      <c r="AI342" s="39">
        <f>IF(D342&gt;H342,3,IF(D342&gt;I342,2,IF(D342&gt;J342,1,0)))</f>
        <v/>
      </c>
      <c r="AK342" s="39">
        <f>IF(M342&gt;H342,3,IF(M342&gt;I342,2,IF(M342&gt;J342,1,0)))</f>
        <v/>
      </c>
      <c r="AM342" s="39">
        <f>IF(L342&gt;H342,3,IF(L342&gt;I342,2,IF(L342&gt;J342,1,0)))</f>
        <v/>
      </c>
      <c r="AO342" s="39">
        <f>IF(C341&gt;L341,2,IF(C341&gt;N341,1,0))</f>
        <v/>
      </c>
      <c r="AP342" s="39">
        <f>SUM(AO338:AO341)</f>
        <v/>
      </c>
      <c r="AQ342" s="39">
        <f>AQ341+1</f>
        <v/>
      </c>
      <c r="AR342" s="39">
        <f>IF(AP342&gt;0,AR341+1,0)</f>
        <v/>
      </c>
      <c r="AS342" s="39">
        <f>IF(AR343=0,AR342,0)</f>
        <v/>
      </c>
      <c r="AT342" s="41">
        <f>180/SUM(AS162:AS341)</f>
        <v/>
      </c>
      <c r="AU342" s="41">
        <f>STDEV(AT322:AT341)</f>
        <v/>
      </c>
      <c r="AV342" s="41">
        <f>AT342-AU342</f>
        <v/>
      </c>
      <c r="AW342" s="41">
        <f>AT342+AU342</f>
        <v/>
      </c>
      <c r="AY342" s="39">
        <f>IF(D341&lt;M341,-2,IF(D341&lt;O341,-1,0))</f>
        <v/>
      </c>
      <c r="AZ342" s="39">
        <f>SUM(AY338:AY341)</f>
        <v/>
      </c>
      <c r="BA342" s="39">
        <f>BA341+1</f>
        <v/>
      </c>
      <c r="BB342" s="39">
        <f>IF(AZ342&lt;0,BB341+1,0)</f>
        <v/>
      </c>
      <c r="BC342" s="39">
        <f>IF(BB343=0,BB342,0)</f>
        <v/>
      </c>
      <c r="BD342" s="41">
        <f>180/SUM(BC162:BC341)</f>
        <v/>
      </c>
      <c r="BE342" s="41">
        <f>STDEV(BD322:BD341)</f>
        <v/>
      </c>
      <c r="BF342" s="41">
        <f>BD342-BE342</f>
        <v/>
      </c>
      <c r="BG342" s="41">
        <f>BD342+BE342</f>
        <v/>
      </c>
    </row>
    <row r="343" ht="15" customHeight="1" s="27">
      <c r="B343" s="40" t="n">
        <v>42506</v>
      </c>
      <c r="C343" s="41" t="n">
        <v>15.045</v>
      </c>
      <c r="D343" s="41" t="n">
        <v>14.9</v>
      </c>
      <c r="E343" s="41" t="n">
        <v>14.965</v>
      </c>
      <c r="F343" s="41" t="n">
        <v>15.03</v>
      </c>
      <c r="G343" s="26" t="n"/>
      <c r="H343" s="41">
        <f>AVERAGE(F323:F342)</f>
        <v/>
      </c>
      <c r="I343" s="41">
        <f>AVERAGE(F294:F342)</f>
        <v/>
      </c>
      <c r="J343" s="41">
        <f>AVERAGE(F243:F342)</f>
        <v/>
      </c>
      <c r="K343" s="41">
        <f>STDEV(F323:F342)</f>
        <v/>
      </c>
      <c r="L343" s="41">
        <f>H343+2*K343</f>
        <v/>
      </c>
      <c r="M343" s="41">
        <f>H343-2*K343</f>
        <v/>
      </c>
      <c r="N343" s="41">
        <f>H343+1.5*K343</f>
        <v/>
      </c>
      <c r="O343" s="41">
        <f>H343-1.5*K343</f>
        <v/>
      </c>
      <c r="P343" s="26" t="n"/>
      <c r="Q343" s="42">
        <f>(H342-H313)/H313</f>
        <v/>
      </c>
      <c r="R343" s="43">
        <f>IF(Q343&gt;=0.1,1,IF(Q343&gt;-0.1,0,-1))</f>
        <v/>
      </c>
      <c r="S343" s="42">
        <f>(I343-I313)/I313</f>
        <v/>
      </c>
      <c r="T343" s="43">
        <f>IF(S343&gt;=0.05,1,IF(S343&gt;-0.05,0,-1))</f>
        <v/>
      </c>
      <c r="U343" s="42">
        <f>(J342-J313)/J313</f>
        <v/>
      </c>
      <c r="V343" s="43">
        <f>IF(U343&gt;=0.03,1,IF(U343&gt;-0.03,0,-1))</f>
        <v/>
      </c>
      <c r="W343" s="43">
        <f>R343+T343+V343</f>
        <v/>
      </c>
      <c r="Y343" s="44">
        <f>(H342-H163)/H163</f>
        <v/>
      </c>
      <c r="Z343" s="43">
        <f>IF(Y343&gt;=0.1,1,IF(Y343&gt;-0.1,0,-1))</f>
        <v/>
      </c>
      <c r="AA343" s="42">
        <f>(I342-I163)/I163</f>
        <v/>
      </c>
      <c r="AB343" s="43">
        <f>IF(AA343&gt;=0.05,1,IF(AA343&gt;-0.05,0,-1))</f>
        <v/>
      </c>
      <c r="AC343" s="42">
        <f>(J342-J163)/J163</f>
        <v/>
      </c>
      <c r="AD343" s="43">
        <f>IF(AC343&gt;=0.03,1,IF(AC343&gt;-0.03,0,-1))</f>
        <v/>
      </c>
      <c r="AE343" s="43">
        <f>Z343+AB343+AD343</f>
        <v/>
      </c>
      <c r="AG343" s="39">
        <f>IF(H343&gt;I343,IF(I343&gt;J343,4,3),IF(H343&lt;J343,IF(I343&lt;J343,0,1),2))</f>
        <v/>
      </c>
      <c r="AI343" s="39">
        <f>IF(D343&gt;H343,3,IF(D343&gt;I343,2,IF(D343&gt;J343,1,0)))</f>
        <v/>
      </c>
      <c r="AK343" s="39">
        <f>IF(M343&gt;H343,3,IF(M343&gt;I343,2,IF(M343&gt;J343,1,0)))</f>
        <v/>
      </c>
      <c r="AM343" s="39">
        <f>IF(L343&gt;H343,3,IF(L343&gt;I343,2,IF(L343&gt;J343,1,0)))</f>
        <v/>
      </c>
      <c r="AO343" s="39">
        <f>IF(C342&gt;L342,2,IF(C342&gt;N342,1,0))</f>
        <v/>
      </c>
      <c r="AP343" s="39">
        <f>SUM(AO339:AO342)</f>
        <v/>
      </c>
      <c r="AQ343" s="39">
        <f>AQ342+1</f>
        <v/>
      </c>
      <c r="AR343" s="39">
        <f>IF(AP343&gt;0,AR342+1,0)</f>
        <v/>
      </c>
      <c r="AS343" s="39">
        <f>IF(AR344=0,AR343,0)</f>
        <v/>
      </c>
      <c r="AT343" s="41">
        <f>180/SUM(AS163:AS342)</f>
        <v/>
      </c>
      <c r="AU343" s="41">
        <f>STDEV(AT323:AT342)</f>
        <v/>
      </c>
      <c r="AV343" s="41">
        <f>AT343-AU343</f>
        <v/>
      </c>
      <c r="AW343" s="41">
        <f>AT343+AU343</f>
        <v/>
      </c>
      <c r="AY343" s="39">
        <f>IF(D342&lt;M342,-2,IF(D342&lt;O342,-1,0))</f>
        <v/>
      </c>
      <c r="AZ343" s="39">
        <f>SUM(AY339:AY342)</f>
        <v/>
      </c>
      <c r="BA343" s="39">
        <f>BA342+1</f>
        <v/>
      </c>
      <c r="BB343" s="39">
        <f>IF(AZ343&lt;0,BB342+1,0)</f>
        <v/>
      </c>
      <c r="BC343" s="39">
        <f>IF(BB344=0,BB343,0)</f>
        <v/>
      </c>
      <c r="BD343" s="41">
        <f>180/SUM(BC163:BC342)</f>
        <v/>
      </c>
      <c r="BE343" s="41">
        <f>STDEV(BD323:BD342)</f>
        <v/>
      </c>
      <c r="BF343" s="41">
        <f>BD343-BE343</f>
        <v/>
      </c>
      <c r="BG343" s="41">
        <f>BD343+BE343</f>
        <v/>
      </c>
    </row>
    <row r="344" ht="15" customHeight="1" s="27">
      <c r="B344" s="40" t="n">
        <v>42507</v>
      </c>
      <c r="C344" s="41" t="n">
        <v>15.22</v>
      </c>
      <c r="D344" s="41" t="n">
        <v>15.015</v>
      </c>
      <c r="E344" s="41" t="n">
        <v>15.045</v>
      </c>
      <c r="F344" s="41" t="n">
        <v>15.06</v>
      </c>
      <c r="G344" s="26" t="n"/>
      <c r="H344" s="41">
        <f>AVERAGE(F324:F343)</f>
        <v/>
      </c>
      <c r="I344" s="41">
        <f>AVERAGE(F295:F343)</f>
        <v/>
      </c>
      <c r="J344" s="41">
        <f>AVERAGE(F244:F343)</f>
        <v/>
      </c>
      <c r="K344" s="41">
        <f>STDEV(F324:F343)</f>
        <v/>
      </c>
      <c r="L344" s="41">
        <f>H344+2*K344</f>
        <v/>
      </c>
      <c r="M344" s="41">
        <f>H344-2*K344</f>
        <v/>
      </c>
      <c r="N344" s="41">
        <f>H344+1.5*K344</f>
        <v/>
      </c>
      <c r="O344" s="41">
        <f>H344-1.5*K344</f>
        <v/>
      </c>
      <c r="P344" s="26" t="n"/>
      <c r="Q344" s="42">
        <f>(H343-H314)/H314</f>
        <v/>
      </c>
      <c r="R344" s="43">
        <f>IF(Q344&gt;=0.1,1,IF(Q344&gt;-0.1,0,-1))</f>
        <v/>
      </c>
      <c r="S344" s="42">
        <f>(I344-I314)/I314</f>
        <v/>
      </c>
      <c r="T344" s="43">
        <f>IF(S344&gt;=0.05,1,IF(S344&gt;-0.05,0,-1))</f>
        <v/>
      </c>
      <c r="U344" s="42">
        <f>(J343-J314)/J314</f>
        <v/>
      </c>
      <c r="V344" s="43">
        <f>IF(U344&gt;=0.03,1,IF(U344&gt;-0.03,0,-1))</f>
        <v/>
      </c>
      <c r="W344" s="43">
        <f>R344+T344+V344</f>
        <v/>
      </c>
      <c r="Y344" s="44">
        <f>(H343-H164)/H164</f>
        <v/>
      </c>
      <c r="Z344" s="43">
        <f>IF(Y344&gt;=0.1,1,IF(Y344&gt;-0.1,0,-1))</f>
        <v/>
      </c>
      <c r="AA344" s="42">
        <f>(I343-I164)/I164</f>
        <v/>
      </c>
      <c r="AB344" s="43">
        <f>IF(AA344&gt;=0.05,1,IF(AA344&gt;-0.05,0,-1))</f>
        <v/>
      </c>
      <c r="AC344" s="42">
        <f>(J343-J164)/J164</f>
        <v/>
      </c>
      <c r="AD344" s="43">
        <f>IF(AC344&gt;=0.03,1,IF(AC344&gt;-0.03,0,-1))</f>
        <v/>
      </c>
      <c r="AE344" s="43">
        <f>Z344+AB344+AD344</f>
        <v/>
      </c>
      <c r="AG344" s="39">
        <f>IF(H344&gt;I344,IF(I344&gt;J344,4,3),IF(H344&lt;J344,IF(I344&lt;J344,0,1),2))</f>
        <v/>
      </c>
      <c r="AI344" s="39">
        <f>IF(D344&gt;H344,3,IF(D344&gt;I344,2,IF(D344&gt;J344,1,0)))</f>
        <v/>
      </c>
      <c r="AK344" s="39">
        <f>IF(M344&gt;H344,3,IF(M344&gt;I344,2,IF(M344&gt;J344,1,0)))</f>
        <v/>
      </c>
      <c r="AM344" s="39">
        <f>IF(L344&gt;H344,3,IF(L344&gt;I344,2,IF(L344&gt;J344,1,0)))</f>
        <v/>
      </c>
      <c r="AO344" s="39">
        <f>IF(C343&gt;L343,2,IF(C343&gt;N343,1,0))</f>
        <v/>
      </c>
      <c r="AP344" s="39">
        <f>SUM(AO340:AO343)</f>
        <v/>
      </c>
      <c r="AQ344" s="39">
        <f>AQ343+1</f>
        <v/>
      </c>
      <c r="AR344" s="39">
        <f>IF(AP344&gt;0,AR343+1,0)</f>
        <v/>
      </c>
      <c r="AS344" s="39">
        <f>IF(AR345=0,AR344,0)</f>
        <v/>
      </c>
      <c r="AT344" s="41">
        <f>180/SUM(AS164:AS343)</f>
        <v/>
      </c>
      <c r="AU344" s="41">
        <f>STDEV(AT324:AT343)</f>
        <v/>
      </c>
      <c r="AV344" s="41">
        <f>AT344-AU344</f>
        <v/>
      </c>
      <c r="AW344" s="41">
        <f>AT344+AU344</f>
        <v/>
      </c>
      <c r="AY344" s="39">
        <f>IF(D343&lt;M343,-2,IF(D343&lt;O343,-1,0))</f>
        <v/>
      </c>
      <c r="AZ344" s="39">
        <f>SUM(AY340:AY343)</f>
        <v/>
      </c>
      <c r="BA344" s="39">
        <f>BA343+1</f>
        <v/>
      </c>
      <c r="BB344" s="39">
        <f>IF(AZ344&lt;0,BB343+1,0)</f>
        <v/>
      </c>
      <c r="BC344" s="39">
        <f>IF(BB345=0,BB344,0)</f>
        <v/>
      </c>
      <c r="BD344" s="41">
        <f>180/SUM(BC164:BC343)</f>
        <v/>
      </c>
      <c r="BE344" s="41">
        <f>STDEV(BD324:BD343)</f>
        <v/>
      </c>
      <c r="BF344" s="41">
        <f>BD344-BE344</f>
        <v/>
      </c>
      <c r="BG344" s="41">
        <f>BD344+BE344</f>
        <v/>
      </c>
    </row>
    <row r="345" ht="15" customHeight="1" s="27">
      <c r="B345" s="40" t="n">
        <v>42508</v>
      </c>
      <c r="C345" s="41" t="n">
        <v>15.205</v>
      </c>
      <c r="D345" s="41" t="n">
        <v>14.98</v>
      </c>
      <c r="E345" s="41" t="n">
        <v>15</v>
      </c>
      <c r="F345" s="41" t="n">
        <v>15.15</v>
      </c>
      <c r="G345" s="26" t="n"/>
      <c r="H345" s="41">
        <f>AVERAGE(F325:F344)</f>
        <v/>
      </c>
      <c r="I345" s="41">
        <f>AVERAGE(F296:F344)</f>
        <v/>
      </c>
      <c r="J345" s="41">
        <f>AVERAGE(F245:F344)</f>
        <v/>
      </c>
      <c r="K345" s="41">
        <f>STDEV(F325:F344)</f>
        <v/>
      </c>
      <c r="L345" s="41">
        <f>H345+2*K345</f>
        <v/>
      </c>
      <c r="M345" s="41">
        <f>H345-2*K345</f>
        <v/>
      </c>
      <c r="N345" s="41">
        <f>H345+1.5*K345</f>
        <v/>
      </c>
      <c r="O345" s="41">
        <f>H345-1.5*K345</f>
        <v/>
      </c>
      <c r="P345" s="26" t="n"/>
      <c r="Q345" s="42">
        <f>(H344-H315)/H315</f>
        <v/>
      </c>
      <c r="R345" s="43">
        <f>IF(Q345&gt;=0.1,1,IF(Q345&gt;-0.1,0,-1))</f>
        <v/>
      </c>
      <c r="S345" s="42">
        <f>(I345-I315)/I315</f>
        <v/>
      </c>
      <c r="T345" s="43">
        <f>IF(S345&gt;=0.05,1,IF(S345&gt;-0.05,0,-1))</f>
        <v/>
      </c>
      <c r="U345" s="42">
        <f>(J344-J315)/J315</f>
        <v/>
      </c>
      <c r="V345" s="43">
        <f>IF(U345&gt;=0.03,1,IF(U345&gt;-0.03,0,-1))</f>
        <v/>
      </c>
      <c r="W345" s="43">
        <f>R345+T345+V345</f>
        <v/>
      </c>
      <c r="Y345" s="44">
        <f>(H344-H165)/H165</f>
        <v/>
      </c>
      <c r="Z345" s="43">
        <f>IF(Y345&gt;=0.1,1,IF(Y345&gt;-0.1,0,-1))</f>
        <v/>
      </c>
      <c r="AA345" s="42">
        <f>(I344-I165)/I165</f>
        <v/>
      </c>
      <c r="AB345" s="43">
        <f>IF(AA345&gt;=0.05,1,IF(AA345&gt;-0.05,0,-1))</f>
        <v/>
      </c>
      <c r="AC345" s="42">
        <f>(J344-J165)/J165</f>
        <v/>
      </c>
      <c r="AD345" s="43">
        <f>IF(AC345&gt;=0.03,1,IF(AC345&gt;-0.03,0,-1))</f>
        <v/>
      </c>
      <c r="AE345" s="43">
        <f>Z345+AB345+AD345</f>
        <v/>
      </c>
      <c r="AG345" s="39">
        <f>IF(H345&gt;I345,IF(I345&gt;J345,4,3),IF(H345&lt;J345,IF(I345&lt;J345,0,1),2))</f>
        <v/>
      </c>
      <c r="AI345" s="39">
        <f>IF(D345&gt;H345,3,IF(D345&gt;I345,2,IF(D345&gt;J345,1,0)))</f>
        <v/>
      </c>
      <c r="AK345" s="39">
        <f>IF(M345&gt;H345,3,IF(M345&gt;I345,2,IF(M345&gt;J345,1,0)))</f>
        <v/>
      </c>
      <c r="AM345" s="39">
        <f>IF(L345&gt;H345,3,IF(L345&gt;I345,2,IF(L345&gt;J345,1,0)))</f>
        <v/>
      </c>
      <c r="AO345" s="39">
        <f>IF(C344&gt;L344,2,IF(C344&gt;N344,1,0))</f>
        <v/>
      </c>
      <c r="AP345" s="39">
        <f>SUM(AO341:AO344)</f>
        <v/>
      </c>
      <c r="AQ345" s="39">
        <f>AQ344+1</f>
        <v/>
      </c>
      <c r="AR345" s="39">
        <f>IF(AP345&gt;0,AR344+1,0)</f>
        <v/>
      </c>
      <c r="AS345" s="39">
        <f>IF(AR346=0,AR345,0)</f>
        <v/>
      </c>
      <c r="AT345" s="41">
        <f>180/SUM(AS165:AS344)</f>
        <v/>
      </c>
      <c r="AU345" s="41">
        <f>STDEV(AT325:AT344)</f>
        <v/>
      </c>
      <c r="AV345" s="41">
        <f>AT345-AU345</f>
        <v/>
      </c>
      <c r="AW345" s="41">
        <f>AT345+AU345</f>
        <v/>
      </c>
      <c r="AY345" s="39">
        <f>IF(D344&lt;M344,-2,IF(D344&lt;O344,-1,0))</f>
        <v/>
      </c>
      <c r="AZ345" s="39">
        <f>SUM(AY341:AY344)</f>
        <v/>
      </c>
      <c r="BA345" s="39">
        <f>BA344+1</f>
        <v/>
      </c>
      <c r="BB345" s="39">
        <f>IF(AZ345&lt;0,BB344+1,0)</f>
        <v/>
      </c>
      <c r="BC345" s="39">
        <f>IF(BB346=0,BB345,0)</f>
        <v/>
      </c>
      <c r="BD345" s="41">
        <f>180/SUM(BC165:BC344)</f>
        <v/>
      </c>
      <c r="BE345" s="41">
        <f>STDEV(BD325:BD344)</f>
        <v/>
      </c>
      <c r="BF345" s="41">
        <f>BD345-BE345</f>
        <v/>
      </c>
      <c r="BG345" s="41">
        <f>BD345+BE345</f>
        <v/>
      </c>
    </row>
    <row r="346" ht="15" customHeight="1" s="27">
      <c r="B346" s="40" t="n">
        <v>42509</v>
      </c>
      <c r="C346" s="41" t="n">
        <v>15.095</v>
      </c>
      <c r="D346" s="41" t="n">
        <v>14.92</v>
      </c>
      <c r="E346" s="41" t="n">
        <v>15.055</v>
      </c>
      <c r="F346" s="41" t="n">
        <v>14.95</v>
      </c>
      <c r="G346" s="26" t="n"/>
      <c r="H346" s="41">
        <f>AVERAGE(F326:F345)</f>
        <v/>
      </c>
      <c r="I346" s="41">
        <f>AVERAGE(F297:F345)</f>
        <v/>
      </c>
      <c r="J346" s="41">
        <f>AVERAGE(F246:F345)</f>
        <v/>
      </c>
      <c r="K346" s="41">
        <f>STDEV(F326:F345)</f>
        <v/>
      </c>
      <c r="L346" s="41">
        <f>H346+2*K346</f>
        <v/>
      </c>
      <c r="M346" s="41">
        <f>H346-2*K346</f>
        <v/>
      </c>
      <c r="N346" s="41">
        <f>H346+1.5*K346</f>
        <v/>
      </c>
      <c r="O346" s="41">
        <f>H346-1.5*K346</f>
        <v/>
      </c>
      <c r="P346" s="26" t="n"/>
      <c r="Q346" s="42">
        <f>(H345-H316)/H316</f>
        <v/>
      </c>
      <c r="R346" s="43">
        <f>IF(Q346&gt;=0.1,1,IF(Q346&gt;-0.1,0,-1))</f>
        <v/>
      </c>
      <c r="S346" s="42">
        <f>(I346-I316)/I316</f>
        <v/>
      </c>
      <c r="T346" s="43">
        <f>IF(S346&gt;=0.05,1,IF(S346&gt;-0.05,0,-1))</f>
        <v/>
      </c>
      <c r="U346" s="42">
        <f>(J345-J316)/J316</f>
        <v/>
      </c>
      <c r="V346" s="43">
        <f>IF(U346&gt;=0.03,1,IF(U346&gt;-0.03,0,-1))</f>
        <v/>
      </c>
      <c r="W346" s="43">
        <f>R346+T346+V346</f>
        <v/>
      </c>
      <c r="Y346" s="44">
        <f>(H345-H166)/H166</f>
        <v/>
      </c>
      <c r="Z346" s="43">
        <f>IF(Y346&gt;=0.1,1,IF(Y346&gt;-0.1,0,-1))</f>
        <v/>
      </c>
      <c r="AA346" s="42">
        <f>(I345-I166)/I166</f>
        <v/>
      </c>
      <c r="AB346" s="43">
        <f>IF(AA346&gt;=0.05,1,IF(AA346&gt;-0.05,0,-1))</f>
        <v/>
      </c>
      <c r="AC346" s="42">
        <f>(J345-J166)/J166</f>
        <v/>
      </c>
      <c r="AD346" s="43">
        <f>IF(AC346&gt;=0.03,1,IF(AC346&gt;-0.03,0,-1))</f>
        <v/>
      </c>
      <c r="AE346" s="43">
        <f>Z346+AB346+AD346</f>
        <v/>
      </c>
      <c r="AG346" s="39">
        <f>IF(H346&gt;I346,IF(I346&gt;J346,4,3),IF(H346&lt;J346,IF(I346&lt;J346,0,1),2))</f>
        <v/>
      </c>
      <c r="AI346" s="39">
        <f>IF(D346&gt;H346,3,IF(D346&gt;I346,2,IF(D346&gt;J346,1,0)))</f>
        <v/>
      </c>
      <c r="AK346" s="39">
        <f>IF(M346&gt;H346,3,IF(M346&gt;I346,2,IF(M346&gt;J346,1,0)))</f>
        <v/>
      </c>
      <c r="AM346" s="39">
        <f>IF(L346&gt;H346,3,IF(L346&gt;I346,2,IF(L346&gt;J346,1,0)))</f>
        <v/>
      </c>
      <c r="AO346" s="39">
        <f>IF(C345&gt;L345,2,IF(C345&gt;N345,1,0))</f>
        <v/>
      </c>
      <c r="AP346" s="39">
        <f>SUM(AO342:AO345)</f>
        <v/>
      </c>
      <c r="AQ346" s="39">
        <f>AQ345+1</f>
        <v/>
      </c>
      <c r="AR346" s="39">
        <f>IF(AP346&gt;0,AR345+1,0)</f>
        <v/>
      </c>
      <c r="AS346" s="39">
        <f>IF(AR347=0,AR346,0)</f>
        <v/>
      </c>
      <c r="AT346" s="41">
        <f>180/SUM(AS166:AS345)</f>
        <v/>
      </c>
      <c r="AU346" s="41">
        <f>STDEV(AT326:AT345)</f>
        <v/>
      </c>
      <c r="AV346" s="41">
        <f>AT346-AU346</f>
        <v/>
      </c>
      <c r="AW346" s="41">
        <f>AT346+AU346</f>
        <v/>
      </c>
      <c r="AY346" s="39">
        <f>IF(D345&lt;M345,-2,IF(D345&lt;O345,-1,0))</f>
        <v/>
      </c>
      <c r="AZ346" s="39">
        <f>SUM(AY342:AY345)</f>
        <v/>
      </c>
      <c r="BA346" s="39">
        <f>BA345+1</f>
        <v/>
      </c>
      <c r="BB346" s="39">
        <f>IF(AZ346&lt;0,BB345+1,0)</f>
        <v/>
      </c>
      <c r="BC346" s="39">
        <f>IF(BB347=0,BB346,0)</f>
        <v/>
      </c>
      <c r="BD346" s="41">
        <f>180/SUM(BC166:BC345)</f>
        <v/>
      </c>
      <c r="BE346" s="41">
        <f>STDEV(BD326:BD345)</f>
        <v/>
      </c>
      <c r="BF346" s="41">
        <f>BD346-BE346</f>
        <v/>
      </c>
      <c r="BG346" s="41">
        <f>BD346+BE346</f>
        <v/>
      </c>
    </row>
    <row r="347" ht="15" customHeight="1" s="27">
      <c r="B347" s="40" t="n">
        <v>42510</v>
      </c>
      <c r="C347" s="41" t="n">
        <v>15.22</v>
      </c>
      <c r="D347" s="41" t="n">
        <v>15.02</v>
      </c>
      <c r="E347" s="41" t="n">
        <v>15.04</v>
      </c>
      <c r="F347" s="41" t="n">
        <v>15.205</v>
      </c>
      <c r="G347" s="26" t="n"/>
      <c r="H347" s="41">
        <f>AVERAGE(F327:F346)</f>
        <v/>
      </c>
      <c r="I347" s="41">
        <f>AVERAGE(F298:F346)</f>
        <v/>
      </c>
      <c r="J347" s="41">
        <f>AVERAGE(F247:F346)</f>
        <v/>
      </c>
      <c r="K347" s="41">
        <f>STDEV(F327:F346)</f>
        <v/>
      </c>
      <c r="L347" s="41">
        <f>H347+2*K347</f>
        <v/>
      </c>
      <c r="M347" s="41">
        <f>H347-2*K347</f>
        <v/>
      </c>
      <c r="N347" s="41">
        <f>H347+1.5*K347</f>
        <v/>
      </c>
      <c r="O347" s="41">
        <f>H347-1.5*K347</f>
        <v/>
      </c>
      <c r="P347" s="26" t="n"/>
      <c r="Q347" s="42">
        <f>(H346-H317)/H317</f>
        <v/>
      </c>
      <c r="R347" s="43">
        <f>IF(Q347&gt;=0.1,1,IF(Q347&gt;-0.1,0,-1))</f>
        <v/>
      </c>
      <c r="S347" s="42">
        <f>(I347-I317)/I317</f>
        <v/>
      </c>
      <c r="T347" s="43">
        <f>IF(S347&gt;=0.05,1,IF(S347&gt;-0.05,0,-1))</f>
        <v/>
      </c>
      <c r="U347" s="42">
        <f>(J346-J317)/J317</f>
        <v/>
      </c>
      <c r="V347" s="43">
        <f>IF(U347&gt;=0.03,1,IF(U347&gt;-0.03,0,-1))</f>
        <v/>
      </c>
      <c r="W347" s="43">
        <f>R347+T347+V347</f>
        <v/>
      </c>
      <c r="Y347" s="44">
        <f>(H346-H167)/H167</f>
        <v/>
      </c>
      <c r="Z347" s="43">
        <f>IF(Y347&gt;=0.1,1,IF(Y347&gt;-0.1,0,-1))</f>
        <v/>
      </c>
      <c r="AA347" s="42">
        <f>(I346-I167)/I167</f>
        <v/>
      </c>
      <c r="AB347" s="43">
        <f>IF(AA347&gt;=0.05,1,IF(AA347&gt;-0.05,0,-1))</f>
        <v/>
      </c>
      <c r="AC347" s="42">
        <f>(J346-J167)/J167</f>
        <v/>
      </c>
      <c r="AD347" s="43">
        <f>IF(AC347&gt;=0.03,1,IF(AC347&gt;-0.03,0,-1))</f>
        <v/>
      </c>
      <c r="AE347" s="43">
        <f>Z347+AB347+AD347</f>
        <v/>
      </c>
      <c r="AG347" s="39">
        <f>IF(H347&gt;I347,IF(I347&gt;J347,4,3),IF(H347&lt;J347,IF(I347&lt;J347,0,1),2))</f>
        <v/>
      </c>
      <c r="AI347" s="39">
        <f>IF(D347&gt;H347,3,IF(D347&gt;I347,2,IF(D347&gt;J347,1,0)))</f>
        <v/>
      </c>
      <c r="AK347" s="39">
        <f>IF(M347&gt;H347,3,IF(M347&gt;I347,2,IF(M347&gt;J347,1,0)))</f>
        <v/>
      </c>
      <c r="AM347" s="39">
        <f>IF(L347&gt;H347,3,IF(L347&gt;I347,2,IF(L347&gt;J347,1,0)))</f>
        <v/>
      </c>
      <c r="AO347" s="39">
        <f>IF(C346&gt;L346,2,IF(C346&gt;N346,1,0))</f>
        <v/>
      </c>
      <c r="AP347" s="39">
        <f>SUM(AO343:AO346)</f>
        <v/>
      </c>
      <c r="AQ347" s="39">
        <f>AQ346+1</f>
        <v/>
      </c>
      <c r="AR347" s="39">
        <f>IF(AP347&gt;0,AR346+1,0)</f>
        <v/>
      </c>
      <c r="AS347" s="39">
        <f>IF(AR348=0,AR347,0)</f>
        <v/>
      </c>
      <c r="AT347" s="41">
        <f>180/SUM(AS167:AS346)</f>
        <v/>
      </c>
      <c r="AU347" s="41">
        <f>STDEV(AT327:AT346)</f>
        <v/>
      </c>
      <c r="AV347" s="41">
        <f>AT347-AU347</f>
        <v/>
      </c>
      <c r="AW347" s="41">
        <f>AT347+AU347</f>
        <v/>
      </c>
      <c r="AY347" s="39">
        <f>IF(D346&lt;M346,-2,IF(D346&lt;O346,-1,0))</f>
        <v/>
      </c>
      <c r="AZ347" s="39">
        <f>SUM(AY343:AY346)</f>
        <v/>
      </c>
      <c r="BA347" s="39">
        <f>BA346+1</f>
        <v/>
      </c>
      <c r="BB347" s="39">
        <f>IF(AZ347&lt;0,BB346+1,0)</f>
        <v/>
      </c>
      <c r="BC347" s="39">
        <f>IF(BB348=0,BB347,0)</f>
        <v/>
      </c>
      <c r="BD347" s="41">
        <f>180/SUM(BC167:BC346)</f>
        <v/>
      </c>
      <c r="BE347" s="41">
        <f>STDEV(BD327:BD346)</f>
        <v/>
      </c>
      <c r="BF347" s="41">
        <f>BD347-BE347</f>
        <v/>
      </c>
      <c r="BG347" s="41">
        <f>BD347+BE347</f>
        <v/>
      </c>
    </row>
    <row r="348" ht="15" customHeight="1" s="27">
      <c r="B348" s="40" t="n">
        <v>42513</v>
      </c>
      <c r="C348" s="41" t="n">
        <v>15.185</v>
      </c>
      <c r="D348" s="41" t="n">
        <v>14.935</v>
      </c>
      <c r="E348" s="41" t="n">
        <v>15.17</v>
      </c>
      <c r="F348" s="41" t="n">
        <v>15.03</v>
      </c>
      <c r="G348" s="26" t="n"/>
      <c r="H348" s="41">
        <f>AVERAGE(F328:F347)</f>
        <v/>
      </c>
      <c r="I348" s="41">
        <f>AVERAGE(F299:F347)</f>
        <v/>
      </c>
      <c r="J348" s="41">
        <f>AVERAGE(F248:F347)</f>
        <v/>
      </c>
      <c r="K348" s="41">
        <f>STDEV(F328:F347)</f>
        <v/>
      </c>
      <c r="L348" s="41">
        <f>H348+2*K348</f>
        <v/>
      </c>
      <c r="M348" s="41">
        <f>H348-2*K348</f>
        <v/>
      </c>
      <c r="N348" s="41">
        <f>H348+1.5*K348</f>
        <v/>
      </c>
      <c r="O348" s="41">
        <f>H348-1.5*K348</f>
        <v/>
      </c>
      <c r="P348" s="26" t="n"/>
      <c r="Q348" s="42">
        <f>(H347-H318)/H318</f>
        <v/>
      </c>
      <c r="R348" s="43">
        <f>IF(Q348&gt;=0.1,1,IF(Q348&gt;-0.1,0,-1))</f>
        <v/>
      </c>
      <c r="S348" s="42">
        <f>(I348-I318)/I318</f>
        <v/>
      </c>
      <c r="T348" s="43">
        <f>IF(S348&gt;=0.05,1,IF(S348&gt;-0.05,0,-1))</f>
        <v/>
      </c>
      <c r="U348" s="42">
        <f>(J347-J318)/J318</f>
        <v/>
      </c>
      <c r="V348" s="43">
        <f>IF(U348&gt;=0.03,1,IF(U348&gt;-0.03,0,-1))</f>
        <v/>
      </c>
      <c r="W348" s="43">
        <f>R348+T348+V348</f>
        <v/>
      </c>
      <c r="Y348" s="44">
        <f>(H347-H168)/H168</f>
        <v/>
      </c>
      <c r="Z348" s="43">
        <f>IF(Y348&gt;=0.1,1,IF(Y348&gt;-0.1,0,-1))</f>
        <v/>
      </c>
      <c r="AA348" s="42">
        <f>(I347-I168)/I168</f>
        <v/>
      </c>
      <c r="AB348" s="43">
        <f>IF(AA348&gt;=0.05,1,IF(AA348&gt;-0.05,0,-1))</f>
        <v/>
      </c>
      <c r="AC348" s="42">
        <f>(J347-J168)/J168</f>
        <v/>
      </c>
      <c r="AD348" s="43">
        <f>IF(AC348&gt;=0.03,1,IF(AC348&gt;-0.03,0,-1))</f>
        <v/>
      </c>
      <c r="AE348" s="43">
        <f>Z348+AB348+AD348</f>
        <v/>
      </c>
      <c r="AG348" s="39">
        <f>IF(H348&gt;I348,IF(I348&gt;J348,4,3),IF(H348&lt;J348,IF(I348&lt;J348,0,1),2))</f>
        <v/>
      </c>
      <c r="AI348" s="39">
        <f>IF(D348&gt;H348,3,IF(D348&gt;I348,2,IF(D348&gt;J348,1,0)))</f>
        <v/>
      </c>
      <c r="AK348" s="39">
        <f>IF(M348&gt;H348,3,IF(M348&gt;I348,2,IF(M348&gt;J348,1,0)))</f>
        <v/>
      </c>
      <c r="AM348" s="39">
        <f>IF(L348&gt;H348,3,IF(L348&gt;I348,2,IF(L348&gt;J348,1,0)))</f>
        <v/>
      </c>
      <c r="AO348" s="39">
        <f>IF(C347&gt;L347,2,IF(C347&gt;N347,1,0))</f>
        <v/>
      </c>
      <c r="AP348" s="39">
        <f>SUM(AO344:AO347)</f>
        <v/>
      </c>
      <c r="AQ348" s="39">
        <f>AQ347+1</f>
        <v/>
      </c>
      <c r="AR348" s="39">
        <f>IF(AP348&gt;0,AR347+1,0)</f>
        <v/>
      </c>
      <c r="AS348" s="39">
        <f>IF(AR349=0,AR348,0)</f>
        <v/>
      </c>
      <c r="AT348" s="41">
        <f>180/SUM(AS168:AS347)</f>
        <v/>
      </c>
      <c r="AU348" s="41">
        <f>STDEV(AT328:AT347)</f>
        <v/>
      </c>
      <c r="AV348" s="41">
        <f>AT348-AU348</f>
        <v/>
      </c>
      <c r="AW348" s="41">
        <f>AT348+AU348</f>
        <v/>
      </c>
      <c r="AY348" s="39">
        <f>IF(D347&lt;M347,-2,IF(D347&lt;O347,-1,0))</f>
        <v/>
      </c>
      <c r="AZ348" s="39">
        <f>SUM(AY344:AY347)</f>
        <v/>
      </c>
      <c r="BA348" s="39">
        <f>BA347+1</f>
        <v/>
      </c>
      <c r="BB348" s="39">
        <f>IF(AZ348&lt;0,BB347+1,0)</f>
        <v/>
      </c>
      <c r="BC348" s="39">
        <f>IF(BB349=0,BB348,0)</f>
        <v/>
      </c>
      <c r="BD348" s="41">
        <f>180/SUM(BC168:BC347)</f>
        <v/>
      </c>
      <c r="BE348" s="41">
        <f>STDEV(BD328:BD347)</f>
        <v/>
      </c>
      <c r="BF348" s="41">
        <f>BD348-BE348</f>
        <v/>
      </c>
      <c r="BG348" s="41">
        <f>BD348+BE348</f>
        <v/>
      </c>
    </row>
    <row r="349" ht="15" customHeight="1" s="27">
      <c r="B349" s="40" t="n">
        <v>42514</v>
      </c>
      <c r="C349" s="41" t="n">
        <v>15.225</v>
      </c>
      <c r="D349" s="41" t="n">
        <v>14.89</v>
      </c>
      <c r="E349" s="41" t="n">
        <v>14.975</v>
      </c>
      <c r="F349" s="41" t="n">
        <v>15.21</v>
      </c>
      <c r="G349" s="26" t="n"/>
      <c r="H349" s="41">
        <f>AVERAGE(F329:F348)</f>
        <v/>
      </c>
      <c r="I349" s="41">
        <f>AVERAGE(F300:F348)</f>
        <v/>
      </c>
      <c r="J349" s="41">
        <f>AVERAGE(F249:F348)</f>
        <v/>
      </c>
      <c r="K349" s="41">
        <f>STDEV(F329:F348)</f>
        <v/>
      </c>
      <c r="L349" s="41">
        <f>H349+2*K349</f>
        <v/>
      </c>
      <c r="M349" s="41">
        <f>H349-2*K349</f>
        <v/>
      </c>
      <c r="N349" s="41">
        <f>H349+1.5*K349</f>
        <v/>
      </c>
      <c r="O349" s="41">
        <f>H349-1.5*K349</f>
        <v/>
      </c>
      <c r="P349" s="26" t="n"/>
      <c r="Q349" s="42">
        <f>(H348-H319)/H319</f>
        <v/>
      </c>
      <c r="R349" s="43">
        <f>IF(Q349&gt;=0.1,1,IF(Q349&gt;-0.1,0,-1))</f>
        <v/>
      </c>
      <c r="S349" s="42">
        <f>(I349-I319)/I319</f>
        <v/>
      </c>
      <c r="T349" s="43">
        <f>IF(S349&gt;=0.05,1,IF(S349&gt;-0.05,0,-1))</f>
        <v/>
      </c>
      <c r="U349" s="42">
        <f>(J348-J319)/J319</f>
        <v/>
      </c>
      <c r="V349" s="43">
        <f>IF(U349&gt;=0.03,1,IF(U349&gt;-0.03,0,-1))</f>
        <v/>
      </c>
      <c r="W349" s="43">
        <f>R349+T349+V349</f>
        <v/>
      </c>
      <c r="Y349" s="44">
        <f>(H348-H169)/H169</f>
        <v/>
      </c>
      <c r="Z349" s="43">
        <f>IF(Y349&gt;=0.1,1,IF(Y349&gt;-0.1,0,-1))</f>
        <v/>
      </c>
      <c r="AA349" s="42">
        <f>(I348-I169)/I169</f>
        <v/>
      </c>
      <c r="AB349" s="43">
        <f>IF(AA349&gt;=0.05,1,IF(AA349&gt;-0.05,0,-1))</f>
        <v/>
      </c>
      <c r="AC349" s="42">
        <f>(J348-J169)/J169</f>
        <v/>
      </c>
      <c r="AD349" s="43">
        <f>IF(AC349&gt;=0.03,1,IF(AC349&gt;-0.03,0,-1))</f>
        <v/>
      </c>
      <c r="AE349" s="43">
        <f>Z349+AB349+AD349</f>
        <v/>
      </c>
      <c r="AG349" s="39">
        <f>IF(H349&gt;I349,IF(I349&gt;J349,4,3),IF(H349&lt;J349,IF(I349&lt;J349,0,1),2))</f>
        <v/>
      </c>
      <c r="AI349" s="39">
        <f>IF(D349&gt;H349,3,IF(D349&gt;I349,2,IF(D349&gt;J349,1,0)))</f>
        <v/>
      </c>
      <c r="AK349" s="39">
        <f>IF(M349&gt;H349,3,IF(M349&gt;I349,2,IF(M349&gt;J349,1,0)))</f>
        <v/>
      </c>
      <c r="AM349" s="39">
        <f>IF(L349&gt;H349,3,IF(L349&gt;I349,2,IF(L349&gt;J349,1,0)))</f>
        <v/>
      </c>
      <c r="AO349" s="39">
        <f>IF(C348&gt;L348,2,IF(C348&gt;N348,1,0))</f>
        <v/>
      </c>
      <c r="AP349" s="39">
        <f>SUM(AO345:AO348)</f>
        <v/>
      </c>
      <c r="AQ349" s="39">
        <f>AQ348+1</f>
        <v/>
      </c>
      <c r="AR349" s="39">
        <f>IF(AP349&gt;0,AR348+1,0)</f>
        <v/>
      </c>
      <c r="AS349" s="39">
        <f>IF(AR350=0,AR349,0)</f>
        <v/>
      </c>
      <c r="AT349" s="41">
        <f>180/SUM(AS169:AS348)</f>
        <v/>
      </c>
      <c r="AU349" s="41">
        <f>STDEV(AT329:AT348)</f>
        <v/>
      </c>
      <c r="AV349" s="41">
        <f>AT349-AU349</f>
        <v/>
      </c>
      <c r="AW349" s="41">
        <f>AT349+AU349</f>
        <v/>
      </c>
      <c r="AY349" s="39">
        <f>IF(D348&lt;M348,-2,IF(D348&lt;O348,-1,0))</f>
        <v/>
      </c>
      <c r="AZ349" s="39">
        <f>SUM(AY345:AY348)</f>
        <v/>
      </c>
      <c r="BA349" s="39">
        <f>BA348+1</f>
        <v/>
      </c>
      <c r="BB349" s="39">
        <f>IF(AZ349&lt;0,BB348+1,0)</f>
        <v/>
      </c>
      <c r="BC349" s="39">
        <f>IF(BB350=0,BB349,0)</f>
        <v/>
      </c>
      <c r="BD349" s="41">
        <f>180/SUM(BC169:BC348)</f>
        <v/>
      </c>
      <c r="BE349" s="41">
        <f>STDEV(BD329:BD348)</f>
        <v/>
      </c>
      <c r="BF349" s="41">
        <f>BD349-BE349</f>
        <v/>
      </c>
      <c r="BG349" s="41">
        <f>BD349+BE349</f>
        <v/>
      </c>
    </row>
    <row r="350" ht="15" customHeight="1" s="27">
      <c r="B350" s="40" t="n">
        <v>42515</v>
      </c>
      <c r="C350" s="41" t="n">
        <v>15.4</v>
      </c>
      <c r="D350" s="41" t="n">
        <v>15.25</v>
      </c>
      <c r="E350" s="41" t="n">
        <v>15.335</v>
      </c>
      <c r="F350" s="41" t="n">
        <v>15.34</v>
      </c>
      <c r="G350" s="26" t="n"/>
      <c r="H350" s="41">
        <f>AVERAGE(F330:F349)</f>
        <v/>
      </c>
      <c r="I350" s="41">
        <f>AVERAGE(F301:F349)</f>
        <v/>
      </c>
      <c r="J350" s="41">
        <f>AVERAGE(F250:F349)</f>
        <v/>
      </c>
      <c r="K350" s="41">
        <f>STDEV(F330:F349)</f>
        <v/>
      </c>
      <c r="L350" s="41">
        <f>H350+2*K350</f>
        <v/>
      </c>
      <c r="M350" s="41">
        <f>H350-2*K350</f>
        <v/>
      </c>
      <c r="N350" s="41">
        <f>H350+1.5*K350</f>
        <v/>
      </c>
      <c r="O350" s="41">
        <f>H350-1.5*K350</f>
        <v/>
      </c>
      <c r="P350" s="26" t="n"/>
      <c r="Q350" s="42">
        <f>(H349-H320)/H320</f>
        <v/>
      </c>
      <c r="R350" s="43">
        <f>IF(Q350&gt;=0.1,1,IF(Q350&gt;-0.1,0,-1))</f>
        <v/>
      </c>
      <c r="S350" s="42">
        <f>(I350-I320)/I320</f>
        <v/>
      </c>
      <c r="T350" s="43">
        <f>IF(S350&gt;=0.05,1,IF(S350&gt;-0.05,0,-1))</f>
        <v/>
      </c>
      <c r="U350" s="42">
        <f>(J349-J320)/J320</f>
        <v/>
      </c>
      <c r="V350" s="43">
        <f>IF(U350&gt;=0.03,1,IF(U350&gt;-0.03,0,-1))</f>
        <v/>
      </c>
      <c r="W350" s="43">
        <f>R350+T350+V350</f>
        <v/>
      </c>
      <c r="Y350" s="44">
        <f>(H349-H170)/H170</f>
        <v/>
      </c>
      <c r="Z350" s="43">
        <f>IF(Y350&gt;=0.1,1,IF(Y350&gt;-0.1,0,-1))</f>
        <v/>
      </c>
      <c r="AA350" s="42">
        <f>(I349-I170)/I170</f>
        <v/>
      </c>
      <c r="AB350" s="43">
        <f>IF(AA350&gt;=0.05,1,IF(AA350&gt;-0.05,0,-1))</f>
        <v/>
      </c>
      <c r="AC350" s="42">
        <f>(J349-J170)/J170</f>
        <v/>
      </c>
      <c r="AD350" s="43">
        <f>IF(AC350&gt;=0.03,1,IF(AC350&gt;-0.03,0,-1))</f>
        <v/>
      </c>
      <c r="AE350" s="43">
        <f>Z350+AB350+AD350</f>
        <v/>
      </c>
      <c r="AG350" s="39">
        <f>IF(H350&gt;I350,IF(I350&gt;J350,4,3),IF(H350&lt;J350,IF(I350&lt;J350,0,1),2))</f>
        <v/>
      </c>
      <c r="AI350" s="39">
        <f>IF(D350&gt;H350,3,IF(D350&gt;I350,2,IF(D350&gt;J350,1,0)))</f>
        <v/>
      </c>
      <c r="AK350" s="39">
        <f>IF(M350&gt;H350,3,IF(M350&gt;I350,2,IF(M350&gt;J350,1,0)))</f>
        <v/>
      </c>
      <c r="AM350" s="39">
        <f>IF(L350&gt;H350,3,IF(L350&gt;I350,2,IF(L350&gt;J350,1,0)))</f>
        <v/>
      </c>
      <c r="AO350" s="39">
        <f>IF(C349&gt;L349,2,IF(C349&gt;N349,1,0))</f>
        <v/>
      </c>
      <c r="AP350" s="39">
        <f>SUM(AO346:AO349)</f>
        <v/>
      </c>
      <c r="AQ350" s="39">
        <f>AQ349+1</f>
        <v/>
      </c>
      <c r="AR350" s="39">
        <f>IF(AP350&gt;0,AR349+1,0)</f>
        <v/>
      </c>
      <c r="AS350" s="39">
        <f>IF(AR351=0,AR350,0)</f>
        <v/>
      </c>
      <c r="AT350" s="41">
        <f>180/SUM(AS170:AS349)</f>
        <v/>
      </c>
      <c r="AU350" s="41">
        <f>STDEV(AT330:AT349)</f>
        <v/>
      </c>
      <c r="AV350" s="41">
        <f>AT350-AU350</f>
        <v/>
      </c>
      <c r="AW350" s="41">
        <f>AT350+AU350</f>
        <v/>
      </c>
      <c r="AY350" s="39">
        <f>IF(D349&lt;M349,-2,IF(D349&lt;O349,-1,0))</f>
        <v/>
      </c>
      <c r="AZ350" s="39">
        <f>SUM(AY346:AY349)</f>
        <v/>
      </c>
      <c r="BA350" s="39">
        <f>BA349+1</f>
        <v/>
      </c>
      <c r="BB350" s="39">
        <f>IF(AZ350&lt;0,BB349+1,0)</f>
        <v/>
      </c>
      <c r="BC350" s="39">
        <f>IF(BB351=0,BB350,0)</f>
        <v/>
      </c>
      <c r="BD350" s="41">
        <f>180/SUM(BC170:BC349)</f>
        <v/>
      </c>
      <c r="BE350" s="41">
        <f>STDEV(BD330:BD349)</f>
        <v/>
      </c>
      <c r="BF350" s="41">
        <f>BD350-BE350</f>
        <v/>
      </c>
      <c r="BG350" s="41">
        <f>BD350+BE350</f>
        <v/>
      </c>
    </row>
    <row r="351" ht="15" customHeight="1" s="27">
      <c r="B351" s="40" t="n">
        <v>42516</v>
      </c>
      <c r="C351" s="41" t="n">
        <v>15.59</v>
      </c>
      <c r="D351" s="41" t="n">
        <v>15.305</v>
      </c>
      <c r="E351" s="41" t="n">
        <v>15.305</v>
      </c>
      <c r="F351" s="41" t="n">
        <v>15.59</v>
      </c>
      <c r="G351" s="26" t="n"/>
      <c r="H351" s="41">
        <f>AVERAGE(F331:F350)</f>
        <v/>
      </c>
      <c r="I351" s="41">
        <f>AVERAGE(F302:F350)</f>
        <v/>
      </c>
      <c r="J351" s="41">
        <f>AVERAGE(F251:F350)</f>
        <v/>
      </c>
      <c r="K351" s="41">
        <f>STDEV(F331:F350)</f>
        <v/>
      </c>
      <c r="L351" s="41">
        <f>H351+2*K351</f>
        <v/>
      </c>
      <c r="M351" s="41">
        <f>H351-2*K351</f>
        <v/>
      </c>
      <c r="N351" s="41">
        <f>H351+1.5*K351</f>
        <v/>
      </c>
      <c r="O351" s="41">
        <f>H351-1.5*K351</f>
        <v/>
      </c>
      <c r="P351" s="26" t="n"/>
      <c r="Q351" s="42">
        <f>(H350-H321)/H321</f>
        <v/>
      </c>
      <c r="R351" s="43">
        <f>IF(Q351&gt;=0.1,1,IF(Q351&gt;-0.1,0,-1))</f>
        <v/>
      </c>
      <c r="S351" s="42">
        <f>(I351-I321)/I321</f>
        <v/>
      </c>
      <c r="T351" s="43">
        <f>IF(S351&gt;=0.05,1,IF(S351&gt;-0.05,0,-1))</f>
        <v/>
      </c>
      <c r="U351" s="42">
        <f>(J350-J321)/J321</f>
        <v/>
      </c>
      <c r="V351" s="43">
        <f>IF(U351&gt;=0.03,1,IF(U351&gt;-0.03,0,-1))</f>
        <v/>
      </c>
      <c r="W351" s="43">
        <f>R351+T351+V351</f>
        <v/>
      </c>
      <c r="Y351" s="44">
        <f>(H350-H171)/H171</f>
        <v/>
      </c>
      <c r="Z351" s="43">
        <f>IF(Y351&gt;=0.1,1,IF(Y351&gt;-0.1,0,-1))</f>
        <v/>
      </c>
      <c r="AA351" s="42">
        <f>(I350-I171)/I171</f>
        <v/>
      </c>
      <c r="AB351" s="43">
        <f>IF(AA351&gt;=0.05,1,IF(AA351&gt;-0.05,0,-1))</f>
        <v/>
      </c>
      <c r="AC351" s="42">
        <f>(J350-J171)/J171</f>
        <v/>
      </c>
      <c r="AD351" s="43">
        <f>IF(AC351&gt;=0.03,1,IF(AC351&gt;-0.03,0,-1))</f>
        <v/>
      </c>
      <c r="AE351" s="43">
        <f>Z351+AB351+AD351</f>
        <v/>
      </c>
      <c r="AG351" s="39">
        <f>IF(H351&gt;I351,IF(I351&gt;J351,4,3),IF(H351&lt;J351,IF(I351&lt;J351,0,1),2))</f>
        <v/>
      </c>
      <c r="AI351" s="39">
        <f>IF(D351&gt;H351,3,IF(D351&gt;I351,2,IF(D351&gt;J351,1,0)))</f>
        <v/>
      </c>
      <c r="AK351" s="39">
        <f>IF(M351&gt;H351,3,IF(M351&gt;I351,2,IF(M351&gt;J351,1,0)))</f>
        <v/>
      </c>
      <c r="AM351" s="39">
        <f>IF(L351&gt;H351,3,IF(L351&gt;I351,2,IF(L351&gt;J351,1,0)))</f>
        <v/>
      </c>
      <c r="AO351" s="39">
        <f>IF(C350&gt;L350,2,IF(C350&gt;N350,1,0))</f>
        <v/>
      </c>
      <c r="AP351" s="39">
        <f>SUM(AO347:AO350)</f>
        <v/>
      </c>
      <c r="AQ351" s="39">
        <f>AQ350+1</f>
        <v/>
      </c>
      <c r="AR351" s="39">
        <f>IF(AP351&gt;0,AR350+1,0)</f>
        <v/>
      </c>
      <c r="AS351" s="39">
        <f>IF(AR352=0,AR351,0)</f>
        <v/>
      </c>
      <c r="AT351" s="41">
        <f>180/SUM(AS171:AS350)</f>
        <v/>
      </c>
      <c r="AU351" s="41">
        <f>STDEV(AT331:AT350)</f>
        <v/>
      </c>
      <c r="AV351" s="41">
        <f>AT351-AU351</f>
        <v/>
      </c>
      <c r="AW351" s="41">
        <f>AT351+AU351</f>
        <v/>
      </c>
      <c r="AY351" s="39">
        <f>IF(D350&lt;M350,-2,IF(D350&lt;O350,-1,0))</f>
        <v/>
      </c>
      <c r="AZ351" s="39">
        <f>SUM(AY347:AY350)</f>
        <v/>
      </c>
      <c r="BA351" s="39">
        <f>BA350+1</f>
        <v/>
      </c>
      <c r="BB351" s="39">
        <f>IF(AZ351&lt;0,BB350+1,0)</f>
        <v/>
      </c>
      <c r="BC351" s="39">
        <f>IF(BB352=0,BB351,0)</f>
        <v/>
      </c>
      <c r="BD351" s="41">
        <f>180/SUM(BC171:BC350)</f>
        <v/>
      </c>
      <c r="BE351" s="41">
        <f>STDEV(BD331:BD350)</f>
        <v/>
      </c>
      <c r="BF351" s="41">
        <f>BD351-BE351</f>
        <v/>
      </c>
      <c r="BG351" s="41">
        <f>BD351+BE351</f>
        <v/>
      </c>
    </row>
    <row r="352" ht="15" customHeight="1" s="27">
      <c r="B352" s="40" t="n">
        <v>42517</v>
      </c>
      <c r="C352" s="41" t="n">
        <v>15.5</v>
      </c>
      <c r="D352" s="41" t="n">
        <v>15.35</v>
      </c>
      <c r="E352" s="41" t="n">
        <v>15.5</v>
      </c>
      <c r="F352" s="41" t="n">
        <v>15.465</v>
      </c>
      <c r="G352" s="26" t="n"/>
      <c r="H352" s="41">
        <f>AVERAGE(F332:F351)</f>
        <v/>
      </c>
      <c r="I352" s="41">
        <f>AVERAGE(F303:F351)</f>
        <v/>
      </c>
      <c r="J352" s="41">
        <f>AVERAGE(F252:F351)</f>
        <v/>
      </c>
      <c r="K352" s="41">
        <f>STDEV(F332:F351)</f>
        <v/>
      </c>
      <c r="L352" s="41">
        <f>H352+2*K352</f>
        <v/>
      </c>
      <c r="M352" s="41">
        <f>H352-2*K352</f>
        <v/>
      </c>
      <c r="N352" s="41">
        <f>H352+1.5*K352</f>
        <v/>
      </c>
      <c r="O352" s="41">
        <f>H352-1.5*K352</f>
        <v/>
      </c>
      <c r="P352" s="26" t="n"/>
      <c r="Q352" s="42">
        <f>(H351-H322)/H322</f>
        <v/>
      </c>
      <c r="R352" s="43">
        <f>IF(Q352&gt;=0.1,1,IF(Q352&gt;-0.1,0,-1))</f>
        <v/>
      </c>
      <c r="S352" s="42">
        <f>(I352-I322)/I322</f>
        <v/>
      </c>
      <c r="T352" s="43">
        <f>IF(S352&gt;=0.05,1,IF(S352&gt;-0.05,0,-1))</f>
        <v/>
      </c>
      <c r="U352" s="42">
        <f>(J351-J322)/J322</f>
        <v/>
      </c>
      <c r="V352" s="43">
        <f>IF(U352&gt;=0.03,1,IF(U352&gt;-0.03,0,-1))</f>
        <v/>
      </c>
      <c r="W352" s="43">
        <f>R352+T352+V352</f>
        <v/>
      </c>
      <c r="Y352" s="44">
        <f>(H351-H172)/H172</f>
        <v/>
      </c>
      <c r="Z352" s="43">
        <f>IF(Y352&gt;=0.1,1,IF(Y352&gt;-0.1,0,-1))</f>
        <v/>
      </c>
      <c r="AA352" s="42">
        <f>(I351-I172)/I172</f>
        <v/>
      </c>
      <c r="AB352" s="43">
        <f>IF(AA352&gt;=0.05,1,IF(AA352&gt;-0.05,0,-1))</f>
        <v/>
      </c>
      <c r="AC352" s="42">
        <f>(J351-J172)/J172</f>
        <v/>
      </c>
      <c r="AD352" s="43">
        <f>IF(AC352&gt;=0.03,1,IF(AC352&gt;-0.03,0,-1))</f>
        <v/>
      </c>
      <c r="AE352" s="43">
        <f>Z352+AB352+AD352</f>
        <v/>
      </c>
      <c r="AG352" s="39">
        <f>IF(H352&gt;I352,IF(I352&gt;J352,4,3),IF(H352&lt;J352,IF(I352&lt;J352,0,1),2))</f>
        <v/>
      </c>
      <c r="AI352" s="39">
        <f>IF(D352&gt;H352,3,IF(D352&gt;I352,2,IF(D352&gt;J352,1,0)))</f>
        <v/>
      </c>
      <c r="AK352" s="39">
        <f>IF(M352&gt;H352,3,IF(M352&gt;I352,2,IF(M352&gt;J352,1,0)))</f>
        <v/>
      </c>
      <c r="AM352" s="39">
        <f>IF(L352&gt;H352,3,IF(L352&gt;I352,2,IF(L352&gt;J352,1,0)))</f>
        <v/>
      </c>
      <c r="AO352" s="39">
        <f>IF(C351&gt;L351,2,IF(C351&gt;N351,1,0))</f>
        <v/>
      </c>
      <c r="AP352" s="39">
        <f>SUM(AO348:AO351)</f>
        <v/>
      </c>
      <c r="AQ352" s="39">
        <f>AQ351+1</f>
        <v/>
      </c>
      <c r="AR352" s="39">
        <f>IF(AP352&gt;0,AR351+1,0)</f>
        <v/>
      </c>
      <c r="AS352" s="39">
        <f>IF(AR353=0,AR352,0)</f>
        <v/>
      </c>
      <c r="AT352" s="41">
        <f>180/SUM(AS172:AS351)</f>
        <v/>
      </c>
      <c r="AU352" s="41">
        <f>STDEV(AT332:AT351)</f>
        <v/>
      </c>
      <c r="AV352" s="41">
        <f>AT352-AU352</f>
        <v/>
      </c>
      <c r="AW352" s="41">
        <f>AT352+AU352</f>
        <v/>
      </c>
      <c r="AY352" s="39">
        <f>IF(D351&lt;M351,-2,IF(D351&lt;O351,-1,0))</f>
        <v/>
      </c>
      <c r="AZ352" s="39">
        <f>SUM(AY348:AY351)</f>
        <v/>
      </c>
      <c r="BA352" s="39">
        <f>BA351+1</f>
        <v/>
      </c>
      <c r="BB352" s="39">
        <f>IF(AZ352&lt;0,BB351+1,0)</f>
        <v/>
      </c>
      <c r="BC352" s="39">
        <f>IF(BB353=0,BB352,0)</f>
        <v/>
      </c>
      <c r="BD352" s="41">
        <f>180/SUM(BC172:BC351)</f>
        <v/>
      </c>
      <c r="BE352" s="41">
        <f>STDEV(BD332:BD351)</f>
        <v/>
      </c>
      <c r="BF352" s="41">
        <f>BD352-BE352</f>
        <v/>
      </c>
      <c r="BG352" s="41">
        <f>BD352+BE352</f>
        <v/>
      </c>
    </row>
    <row r="353" ht="15" customHeight="1" s="27">
      <c r="B353" s="40" t="n">
        <v>42520</v>
      </c>
      <c r="C353" s="41" t="n">
        <v>15.625</v>
      </c>
      <c r="D353" s="41" t="n">
        <v>15.425</v>
      </c>
      <c r="E353" s="41" t="n">
        <v>15.48</v>
      </c>
      <c r="F353" s="41" t="n">
        <v>15.58</v>
      </c>
      <c r="G353" s="26" t="n"/>
      <c r="H353" s="41">
        <f>AVERAGE(F333:F352)</f>
        <v/>
      </c>
      <c r="I353" s="41">
        <f>AVERAGE(F304:F352)</f>
        <v/>
      </c>
      <c r="J353" s="41">
        <f>AVERAGE(F253:F352)</f>
        <v/>
      </c>
      <c r="K353" s="41">
        <f>STDEV(F333:F352)</f>
        <v/>
      </c>
      <c r="L353" s="41">
        <f>H353+2*K353</f>
        <v/>
      </c>
      <c r="M353" s="41">
        <f>H353-2*K353</f>
        <v/>
      </c>
      <c r="N353" s="41">
        <f>H353+1.5*K353</f>
        <v/>
      </c>
      <c r="O353" s="41">
        <f>H353-1.5*K353</f>
        <v/>
      </c>
      <c r="P353" s="26" t="n"/>
      <c r="Q353" s="42">
        <f>(H352-H323)/H323</f>
        <v/>
      </c>
      <c r="R353" s="43">
        <f>IF(Q353&gt;=0.1,1,IF(Q353&gt;-0.1,0,-1))</f>
        <v/>
      </c>
      <c r="S353" s="42">
        <f>(I353-I323)/I323</f>
        <v/>
      </c>
      <c r="T353" s="43">
        <f>IF(S353&gt;=0.05,1,IF(S353&gt;-0.05,0,-1))</f>
        <v/>
      </c>
      <c r="U353" s="42">
        <f>(J352-J323)/J323</f>
        <v/>
      </c>
      <c r="V353" s="43">
        <f>IF(U353&gt;=0.03,1,IF(U353&gt;-0.03,0,-1))</f>
        <v/>
      </c>
      <c r="W353" s="43">
        <f>R353+T353+V353</f>
        <v/>
      </c>
      <c r="Y353" s="44">
        <f>(H352-H173)/H173</f>
        <v/>
      </c>
      <c r="Z353" s="43">
        <f>IF(Y353&gt;=0.1,1,IF(Y353&gt;-0.1,0,-1))</f>
        <v/>
      </c>
      <c r="AA353" s="42">
        <f>(I352-I173)/I173</f>
        <v/>
      </c>
      <c r="AB353" s="43">
        <f>IF(AA353&gt;=0.05,1,IF(AA353&gt;-0.05,0,-1))</f>
        <v/>
      </c>
      <c r="AC353" s="42">
        <f>(J352-J173)/J173</f>
        <v/>
      </c>
      <c r="AD353" s="43">
        <f>IF(AC353&gt;=0.03,1,IF(AC353&gt;-0.03,0,-1))</f>
        <v/>
      </c>
      <c r="AE353" s="43">
        <f>Z353+AB353+AD353</f>
        <v/>
      </c>
      <c r="AG353" s="39">
        <f>IF(H353&gt;I353,IF(I353&gt;J353,4,3),IF(H353&lt;J353,IF(I353&lt;J353,0,1),2))</f>
        <v/>
      </c>
      <c r="AI353" s="39">
        <f>IF(D353&gt;H353,3,IF(D353&gt;I353,2,IF(D353&gt;J353,1,0)))</f>
        <v/>
      </c>
      <c r="AK353" s="39">
        <f>IF(M353&gt;H353,3,IF(M353&gt;I353,2,IF(M353&gt;J353,1,0)))</f>
        <v/>
      </c>
      <c r="AM353" s="39">
        <f>IF(L353&gt;H353,3,IF(L353&gt;I353,2,IF(L353&gt;J353,1,0)))</f>
        <v/>
      </c>
      <c r="AO353" s="39">
        <f>IF(C352&gt;L352,2,IF(C352&gt;N352,1,0))</f>
        <v/>
      </c>
      <c r="AP353" s="39">
        <f>SUM(AO349:AO352)</f>
        <v/>
      </c>
      <c r="AQ353" s="39">
        <f>AQ352+1</f>
        <v/>
      </c>
      <c r="AR353" s="39">
        <f>IF(AP353&gt;0,AR352+1,0)</f>
        <v/>
      </c>
      <c r="AS353" s="39">
        <f>IF(AR354=0,AR353,0)</f>
        <v/>
      </c>
      <c r="AT353" s="41">
        <f>180/SUM(AS173:AS352)</f>
        <v/>
      </c>
      <c r="AU353" s="41">
        <f>STDEV(AT333:AT352)</f>
        <v/>
      </c>
      <c r="AV353" s="41">
        <f>AT353-AU353</f>
        <v/>
      </c>
      <c r="AW353" s="41">
        <f>AT353+AU353</f>
        <v/>
      </c>
      <c r="AY353" s="39">
        <f>IF(D352&lt;M352,-2,IF(D352&lt;O352,-1,0))</f>
        <v/>
      </c>
      <c r="AZ353" s="39">
        <f>SUM(AY349:AY352)</f>
        <v/>
      </c>
      <c r="BA353" s="39">
        <f>BA352+1</f>
        <v/>
      </c>
      <c r="BB353" s="39">
        <f>IF(AZ353&lt;0,BB352+1,0)</f>
        <v/>
      </c>
      <c r="BC353" s="39">
        <f>IF(BB354=0,BB353,0)</f>
        <v/>
      </c>
      <c r="BD353" s="41">
        <f>180/SUM(BC173:BC352)</f>
        <v/>
      </c>
      <c r="BE353" s="41">
        <f>STDEV(BD333:BD352)</f>
        <v/>
      </c>
      <c r="BF353" s="41">
        <f>BD353-BE353</f>
        <v/>
      </c>
      <c r="BG353" s="41">
        <f>BD353+BE353</f>
        <v/>
      </c>
    </row>
    <row r="354" ht="15" customHeight="1" s="27">
      <c r="B354" s="40" t="n">
        <v>42521</v>
      </c>
      <c r="C354" s="41" t="n">
        <v>15.66</v>
      </c>
      <c r="D354" s="41" t="n">
        <v>15.565</v>
      </c>
      <c r="E354" s="41" t="n">
        <v>15.645</v>
      </c>
      <c r="F354" s="41" t="n">
        <v>15.615</v>
      </c>
      <c r="G354" s="26" t="n"/>
      <c r="H354" s="41">
        <f>AVERAGE(F334:F353)</f>
        <v/>
      </c>
      <c r="I354" s="41">
        <f>AVERAGE(F305:F353)</f>
        <v/>
      </c>
      <c r="J354" s="41">
        <f>AVERAGE(F254:F353)</f>
        <v/>
      </c>
      <c r="K354" s="41">
        <f>STDEV(F334:F353)</f>
        <v/>
      </c>
      <c r="L354" s="41">
        <f>H354+2*K354</f>
        <v/>
      </c>
      <c r="M354" s="41">
        <f>H354-2*K354</f>
        <v/>
      </c>
      <c r="N354" s="41">
        <f>H354+1.5*K354</f>
        <v/>
      </c>
      <c r="O354" s="41">
        <f>H354-1.5*K354</f>
        <v/>
      </c>
      <c r="P354" s="26" t="n"/>
      <c r="Q354" s="42">
        <f>(H353-H324)/H324</f>
        <v/>
      </c>
      <c r="R354" s="43">
        <f>IF(Q354&gt;=0.1,1,IF(Q354&gt;-0.1,0,-1))</f>
        <v/>
      </c>
      <c r="S354" s="42">
        <f>(I354-I324)/I324</f>
        <v/>
      </c>
      <c r="T354" s="43">
        <f>IF(S354&gt;=0.05,1,IF(S354&gt;-0.05,0,-1))</f>
        <v/>
      </c>
      <c r="U354" s="42">
        <f>(J353-J324)/J324</f>
        <v/>
      </c>
      <c r="V354" s="43">
        <f>IF(U354&gt;=0.03,1,IF(U354&gt;-0.03,0,-1))</f>
        <v/>
      </c>
      <c r="W354" s="43">
        <f>R354+T354+V354</f>
        <v/>
      </c>
      <c r="Y354" s="44">
        <f>(H353-H174)/H174</f>
        <v/>
      </c>
      <c r="Z354" s="43">
        <f>IF(Y354&gt;=0.1,1,IF(Y354&gt;-0.1,0,-1))</f>
        <v/>
      </c>
      <c r="AA354" s="42">
        <f>(I353-I174)/I174</f>
        <v/>
      </c>
      <c r="AB354" s="43">
        <f>IF(AA354&gt;=0.05,1,IF(AA354&gt;-0.05,0,-1))</f>
        <v/>
      </c>
      <c r="AC354" s="42">
        <f>(J353-J174)/J174</f>
        <v/>
      </c>
      <c r="AD354" s="43">
        <f>IF(AC354&gt;=0.03,1,IF(AC354&gt;-0.03,0,-1))</f>
        <v/>
      </c>
      <c r="AE354" s="43">
        <f>Z354+AB354+AD354</f>
        <v/>
      </c>
      <c r="AG354" s="39">
        <f>IF(H354&gt;I354,IF(I354&gt;J354,4,3),IF(H354&lt;J354,IF(I354&lt;J354,0,1),2))</f>
        <v/>
      </c>
      <c r="AI354" s="39">
        <f>IF(D354&gt;H354,3,IF(D354&gt;I354,2,IF(D354&gt;J354,1,0)))</f>
        <v/>
      </c>
      <c r="AK354" s="39">
        <f>IF(M354&gt;H354,3,IF(M354&gt;I354,2,IF(M354&gt;J354,1,0)))</f>
        <v/>
      </c>
      <c r="AM354" s="39">
        <f>IF(L354&gt;H354,3,IF(L354&gt;I354,2,IF(L354&gt;J354,1,0)))</f>
        <v/>
      </c>
      <c r="AO354" s="39">
        <f>IF(C353&gt;L353,2,IF(C353&gt;N353,1,0))</f>
        <v/>
      </c>
      <c r="AP354" s="39">
        <f>SUM(AO350:AO353)</f>
        <v/>
      </c>
      <c r="AQ354" s="39">
        <f>AQ353+1</f>
        <v/>
      </c>
      <c r="AR354" s="39">
        <f>IF(AP354&gt;0,AR353+1,0)</f>
        <v/>
      </c>
      <c r="AS354" s="39">
        <f>IF(AR355=0,AR354,0)</f>
        <v/>
      </c>
      <c r="AT354" s="41">
        <f>180/SUM(AS174:AS353)</f>
        <v/>
      </c>
      <c r="AU354" s="41">
        <f>STDEV(AT334:AT353)</f>
        <v/>
      </c>
      <c r="AV354" s="41">
        <f>AT354-AU354</f>
        <v/>
      </c>
      <c r="AW354" s="41">
        <f>AT354+AU354</f>
        <v/>
      </c>
      <c r="AY354" s="39">
        <f>IF(D353&lt;M353,-2,IF(D353&lt;O353,-1,0))</f>
        <v/>
      </c>
      <c r="AZ354" s="39">
        <f>SUM(AY350:AY353)</f>
        <v/>
      </c>
      <c r="BA354" s="39">
        <f>BA353+1</f>
        <v/>
      </c>
      <c r="BB354" s="39">
        <f>IF(AZ354&lt;0,BB353+1,0)</f>
        <v/>
      </c>
      <c r="BC354" s="39">
        <f>IF(BB355=0,BB354,0)</f>
        <v/>
      </c>
      <c r="BD354" s="41">
        <f>180/SUM(BC174:BC353)</f>
        <v/>
      </c>
      <c r="BE354" s="41">
        <f>STDEV(BD334:BD353)</f>
        <v/>
      </c>
      <c r="BF354" s="41">
        <f>BD354-BE354</f>
        <v/>
      </c>
      <c r="BG354" s="41">
        <f>BD354+BE354</f>
        <v/>
      </c>
    </row>
    <row r="355" ht="15" customHeight="1" s="27">
      <c r="B355" s="40" t="n">
        <v>42522</v>
      </c>
      <c r="C355" s="41" t="n">
        <v>15.64</v>
      </c>
      <c r="D355" s="41" t="n">
        <v>15.45</v>
      </c>
      <c r="E355" s="41" t="n">
        <v>15.555</v>
      </c>
      <c r="F355" s="41" t="n">
        <v>15.5</v>
      </c>
      <c r="G355" s="26" t="n"/>
      <c r="H355" s="41">
        <f>AVERAGE(F335:F354)</f>
        <v/>
      </c>
      <c r="I355" s="41">
        <f>AVERAGE(F306:F354)</f>
        <v/>
      </c>
      <c r="J355" s="41">
        <f>AVERAGE(F255:F354)</f>
        <v/>
      </c>
      <c r="K355" s="41">
        <f>STDEV(F335:F354)</f>
        <v/>
      </c>
      <c r="L355" s="41">
        <f>H355+2*K355</f>
        <v/>
      </c>
      <c r="M355" s="41">
        <f>H355-2*K355</f>
        <v/>
      </c>
      <c r="N355" s="41">
        <f>H355+1.5*K355</f>
        <v/>
      </c>
      <c r="O355" s="41">
        <f>H355-1.5*K355</f>
        <v/>
      </c>
      <c r="P355" s="26" t="n"/>
      <c r="Q355" s="42">
        <f>(H354-H325)/H325</f>
        <v/>
      </c>
      <c r="R355" s="43">
        <f>IF(Q355&gt;=0.1,1,IF(Q355&gt;-0.1,0,-1))</f>
        <v/>
      </c>
      <c r="S355" s="42">
        <f>(I355-I325)/I325</f>
        <v/>
      </c>
      <c r="T355" s="43">
        <f>IF(S355&gt;=0.05,1,IF(S355&gt;-0.05,0,-1))</f>
        <v/>
      </c>
      <c r="U355" s="42">
        <f>(J354-J325)/J325</f>
        <v/>
      </c>
      <c r="V355" s="43">
        <f>IF(U355&gt;=0.03,1,IF(U355&gt;-0.03,0,-1))</f>
        <v/>
      </c>
      <c r="W355" s="43">
        <f>R355+T355+V355</f>
        <v/>
      </c>
      <c r="Y355" s="44">
        <f>(H354-H175)/H175</f>
        <v/>
      </c>
      <c r="Z355" s="43">
        <f>IF(Y355&gt;=0.1,1,IF(Y355&gt;-0.1,0,-1))</f>
        <v/>
      </c>
      <c r="AA355" s="42">
        <f>(I354-I175)/I175</f>
        <v/>
      </c>
      <c r="AB355" s="43">
        <f>IF(AA355&gt;=0.05,1,IF(AA355&gt;-0.05,0,-1))</f>
        <v/>
      </c>
      <c r="AC355" s="42">
        <f>(J354-J175)/J175</f>
        <v/>
      </c>
      <c r="AD355" s="43">
        <f>IF(AC355&gt;=0.03,1,IF(AC355&gt;-0.03,0,-1))</f>
        <v/>
      </c>
      <c r="AE355" s="43">
        <f>Z355+AB355+AD355</f>
        <v/>
      </c>
      <c r="AG355" s="39">
        <f>IF(H355&gt;I355,IF(I355&gt;J355,4,3),IF(H355&lt;J355,IF(I355&lt;J355,0,1),2))</f>
        <v/>
      </c>
      <c r="AI355" s="39">
        <f>IF(D355&gt;H355,3,IF(D355&gt;I355,2,IF(D355&gt;J355,1,0)))</f>
        <v/>
      </c>
      <c r="AK355" s="39">
        <f>IF(M355&gt;H355,3,IF(M355&gt;I355,2,IF(M355&gt;J355,1,0)))</f>
        <v/>
      </c>
      <c r="AM355" s="39">
        <f>IF(L355&gt;H355,3,IF(L355&gt;I355,2,IF(L355&gt;J355,1,0)))</f>
        <v/>
      </c>
      <c r="AO355" s="39">
        <f>IF(C354&gt;L354,2,IF(C354&gt;N354,1,0))</f>
        <v/>
      </c>
      <c r="AP355" s="39">
        <f>SUM(AO351:AO354)</f>
        <v/>
      </c>
      <c r="AQ355" s="39">
        <f>AQ354+1</f>
        <v/>
      </c>
      <c r="AR355" s="39">
        <f>IF(AP355&gt;0,AR354+1,0)</f>
        <v/>
      </c>
      <c r="AS355" s="39">
        <f>IF(AR356=0,AR355,0)</f>
        <v/>
      </c>
      <c r="AT355" s="41">
        <f>180/SUM(AS175:AS354)</f>
        <v/>
      </c>
      <c r="AU355" s="41">
        <f>STDEV(AT335:AT354)</f>
        <v/>
      </c>
      <c r="AV355" s="41">
        <f>AT355-AU355</f>
        <v/>
      </c>
      <c r="AW355" s="41">
        <f>AT355+AU355</f>
        <v/>
      </c>
      <c r="AY355" s="39">
        <f>IF(D354&lt;M354,-2,IF(D354&lt;O354,-1,0))</f>
        <v/>
      </c>
      <c r="AZ355" s="39">
        <f>SUM(AY351:AY354)</f>
        <v/>
      </c>
      <c r="BA355" s="39">
        <f>BA354+1</f>
        <v/>
      </c>
      <c r="BB355" s="39">
        <f>IF(AZ355&lt;0,BB354+1,0)</f>
        <v/>
      </c>
      <c r="BC355" s="39">
        <f>IF(BB356=0,BB355,0)</f>
        <v/>
      </c>
      <c r="BD355" s="41">
        <f>180/SUM(BC175:BC354)</f>
        <v/>
      </c>
      <c r="BE355" s="41">
        <f>STDEV(BD335:BD354)</f>
        <v/>
      </c>
      <c r="BF355" s="41">
        <f>BD355-BE355</f>
        <v/>
      </c>
      <c r="BG355" s="41">
        <f>BD355+BE355</f>
        <v/>
      </c>
    </row>
    <row r="356" ht="15" customHeight="1" s="27">
      <c r="B356" s="40" t="n">
        <v>42523</v>
      </c>
      <c r="C356" s="41" t="n">
        <v>15.59</v>
      </c>
      <c r="D356" s="41" t="n">
        <v>15.46</v>
      </c>
      <c r="E356" s="41" t="n">
        <v>15.495</v>
      </c>
      <c r="F356" s="41" t="n">
        <v>15.5</v>
      </c>
      <c r="G356" s="26" t="n"/>
      <c r="H356" s="41">
        <f>AVERAGE(F336:F355)</f>
        <v/>
      </c>
      <c r="I356" s="41">
        <f>AVERAGE(F307:F355)</f>
        <v/>
      </c>
      <c r="J356" s="41">
        <f>AVERAGE(F256:F355)</f>
        <v/>
      </c>
      <c r="K356" s="41">
        <f>STDEV(F336:F355)</f>
        <v/>
      </c>
      <c r="L356" s="41">
        <f>H356+2*K356</f>
        <v/>
      </c>
      <c r="M356" s="41">
        <f>H356-2*K356</f>
        <v/>
      </c>
      <c r="N356" s="41">
        <f>H356+1.5*K356</f>
        <v/>
      </c>
      <c r="O356" s="41">
        <f>H356-1.5*K356</f>
        <v/>
      </c>
      <c r="P356" s="26" t="n"/>
      <c r="Q356" s="42">
        <f>(H355-H326)/H326</f>
        <v/>
      </c>
      <c r="R356" s="43">
        <f>IF(Q356&gt;=0.1,1,IF(Q356&gt;-0.1,0,-1))</f>
        <v/>
      </c>
      <c r="S356" s="42">
        <f>(I356-I326)/I326</f>
        <v/>
      </c>
      <c r="T356" s="43">
        <f>IF(S356&gt;=0.05,1,IF(S356&gt;-0.05,0,-1))</f>
        <v/>
      </c>
      <c r="U356" s="42">
        <f>(J355-J326)/J326</f>
        <v/>
      </c>
      <c r="V356" s="43">
        <f>IF(U356&gt;=0.03,1,IF(U356&gt;-0.03,0,-1))</f>
        <v/>
      </c>
      <c r="W356" s="43">
        <f>R356+T356+V356</f>
        <v/>
      </c>
      <c r="Y356" s="44">
        <f>(H355-H176)/H176</f>
        <v/>
      </c>
      <c r="Z356" s="43">
        <f>IF(Y356&gt;=0.1,1,IF(Y356&gt;-0.1,0,-1))</f>
        <v/>
      </c>
      <c r="AA356" s="42">
        <f>(I355-I176)/I176</f>
        <v/>
      </c>
      <c r="AB356" s="43">
        <f>IF(AA356&gt;=0.05,1,IF(AA356&gt;-0.05,0,-1))</f>
        <v/>
      </c>
      <c r="AC356" s="42">
        <f>(J355-J176)/J176</f>
        <v/>
      </c>
      <c r="AD356" s="43">
        <f>IF(AC356&gt;=0.03,1,IF(AC356&gt;-0.03,0,-1))</f>
        <v/>
      </c>
      <c r="AE356" s="43">
        <f>Z356+AB356+AD356</f>
        <v/>
      </c>
      <c r="AG356" s="39">
        <f>IF(H356&gt;I356,IF(I356&gt;J356,4,3),IF(H356&lt;J356,IF(I356&lt;J356,0,1),2))</f>
        <v/>
      </c>
      <c r="AI356" s="39">
        <f>IF(D356&gt;H356,3,IF(D356&gt;I356,2,IF(D356&gt;J356,1,0)))</f>
        <v/>
      </c>
      <c r="AK356" s="39">
        <f>IF(M356&gt;H356,3,IF(M356&gt;I356,2,IF(M356&gt;J356,1,0)))</f>
        <v/>
      </c>
      <c r="AM356" s="39">
        <f>IF(L356&gt;H356,3,IF(L356&gt;I356,2,IF(L356&gt;J356,1,0)))</f>
        <v/>
      </c>
      <c r="AO356" s="39">
        <f>IF(C355&gt;L355,2,IF(C355&gt;N355,1,0))</f>
        <v/>
      </c>
      <c r="AP356" s="39">
        <f>SUM(AO352:AO355)</f>
        <v/>
      </c>
      <c r="AQ356" s="39">
        <f>AQ355+1</f>
        <v/>
      </c>
      <c r="AR356" s="39">
        <f>IF(AP356&gt;0,AR355+1,0)</f>
        <v/>
      </c>
      <c r="AS356" s="39">
        <f>IF(AR357=0,AR356,0)</f>
        <v/>
      </c>
      <c r="AT356" s="41">
        <f>180/SUM(AS176:AS355)</f>
        <v/>
      </c>
      <c r="AU356" s="41">
        <f>STDEV(AT336:AT355)</f>
        <v/>
      </c>
      <c r="AV356" s="41">
        <f>AT356-AU356</f>
        <v/>
      </c>
      <c r="AW356" s="41">
        <f>AT356+AU356</f>
        <v/>
      </c>
      <c r="AY356" s="39">
        <f>IF(D355&lt;M355,-2,IF(D355&lt;O355,-1,0))</f>
        <v/>
      </c>
      <c r="AZ356" s="39">
        <f>SUM(AY352:AY355)</f>
        <v/>
      </c>
      <c r="BA356" s="39">
        <f>BA355+1</f>
        <v/>
      </c>
      <c r="BB356" s="39">
        <f>IF(AZ356&lt;0,BB355+1,0)</f>
        <v/>
      </c>
      <c r="BC356" s="39">
        <f>IF(BB357=0,BB356,0)</f>
        <v/>
      </c>
      <c r="BD356" s="41">
        <f>180/SUM(BC176:BC355)</f>
        <v/>
      </c>
      <c r="BE356" s="41">
        <f>STDEV(BD336:BD355)</f>
        <v/>
      </c>
      <c r="BF356" s="41">
        <f>BD356-BE356</f>
        <v/>
      </c>
      <c r="BG356" s="41">
        <f>BD356+BE356</f>
        <v/>
      </c>
    </row>
    <row r="357" ht="15" customHeight="1" s="27">
      <c r="B357" s="40" t="n">
        <v>42524</v>
      </c>
      <c r="C357" s="41" t="n">
        <v>15.635</v>
      </c>
      <c r="D357" s="41" t="n">
        <v>15.315</v>
      </c>
      <c r="E357" s="41" t="n">
        <v>15.525</v>
      </c>
      <c r="F357" s="41" t="n">
        <v>15.37</v>
      </c>
      <c r="G357" s="26" t="n"/>
      <c r="H357" s="41">
        <f>AVERAGE(F337:F356)</f>
        <v/>
      </c>
      <c r="I357" s="41">
        <f>AVERAGE(F308:F356)</f>
        <v/>
      </c>
      <c r="J357" s="41">
        <f>AVERAGE(F257:F356)</f>
        <v/>
      </c>
      <c r="K357" s="41">
        <f>STDEV(F337:F356)</f>
        <v/>
      </c>
      <c r="L357" s="41">
        <f>H357+2*K357</f>
        <v/>
      </c>
      <c r="M357" s="41">
        <f>H357-2*K357</f>
        <v/>
      </c>
      <c r="N357" s="41">
        <f>H357+1.5*K357</f>
        <v/>
      </c>
      <c r="O357" s="41">
        <f>H357-1.5*K357</f>
        <v/>
      </c>
      <c r="P357" s="26" t="n"/>
      <c r="Q357" s="42">
        <f>(H356-H327)/H327</f>
        <v/>
      </c>
      <c r="R357" s="43">
        <f>IF(Q357&gt;=0.1,1,IF(Q357&gt;-0.1,0,-1))</f>
        <v/>
      </c>
      <c r="S357" s="42">
        <f>(I357-I327)/I327</f>
        <v/>
      </c>
      <c r="T357" s="43">
        <f>IF(S357&gt;=0.05,1,IF(S357&gt;-0.05,0,-1))</f>
        <v/>
      </c>
      <c r="U357" s="42">
        <f>(J356-J327)/J327</f>
        <v/>
      </c>
      <c r="V357" s="43">
        <f>IF(U357&gt;=0.03,1,IF(U357&gt;-0.03,0,-1))</f>
        <v/>
      </c>
      <c r="W357" s="43">
        <f>R357+T357+V357</f>
        <v/>
      </c>
      <c r="Y357" s="44">
        <f>(H356-H177)/H177</f>
        <v/>
      </c>
      <c r="Z357" s="43">
        <f>IF(Y357&gt;=0.1,1,IF(Y357&gt;-0.1,0,-1))</f>
        <v/>
      </c>
      <c r="AA357" s="42">
        <f>(I356-I177)/I177</f>
        <v/>
      </c>
      <c r="AB357" s="43">
        <f>IF(AA357&gt;=0.05,1,IF(AA357&gt;-0.05,0,-1))</f>
        <v/>
      </c>
      <c r="AC357" s="42">
        <f>(J356-J177)/J177</f>
        <v/>
      </c>
      <c r="AD357" s="43">
        <f>IF(AC357&gt;=0.03,1,IF(AC357&gt;-0.03,0,-1))</f>
        <v/>
      </c>
      <c r="AE357" s="43">
        <f>Z357+AB357+AD357</f>
        <v/>
      </c>
      <c r="AG357" s="39">
        <f>IF(H357&gt;I357,IF(I357&gt;J357,4,3),IF(H357&lt;J357,IF(I357&lt;J357,0,1),2))</f>
        <v/>
      </c>
      <c r="AI357" s="39">
        <f>IF(D357&gt;H357,3,IF(D357&gt;I357,2,IF(D357&gt;J357,1,0)))</f>
        <v/>
      </c>
      <c r="AK357" s="39">
        <f>IF(M357&gt;H357,3,IF(M357&gt;I357,2,IF(M357&gt;J357,1,0)))</f>
        <v/>
      </c>
      <c r="AM357" s="39">
        <f>IF(L357&gt;H357,3,IF(L357&gt;I357,2,IF(L357&gt;J357,1,0)))</f>
        <v/>
      </c>
      <c r="AO357" s="39">
        <f>IF(C356&gt;L356,2,IF(C356&gt;N356,1,0))</f>
        <v/>
      </c>
      <c r="AP357" s="39">
        <f>SUM(AO353:AO356)</f>
        <v/>
      </c>
      <c r="AQ357" s="39">
        <f>AQ356+1</f>
        <v/>
      </c>
      <c r="AR357" s="39">
        <f>IF(AP357&gt;0,AR356+1,0)</f>
        <v/>
      </c>
      <c r="AS357" s="39">
        <f>IF(AR358=0,AR357,0)</f>
        <v/>
      </c>
      <c r="AT357" s="41">
        <f>180/SUM(AS177:AS356)</f>
        <v/>
      </c>
      <c r="AU357" s="41">
        <f>STDEV(AT337:AT356)</f>
        <v/>
      </c>
      <c r="AV357" s="41">
        <f>AT357-AU357</f>
        <v/>
      </c>
      <c r="AW357" s="41">
        <f>AT357+AU357</f>
        <v/>
      </c>
      <c r="AY357" s="39">
        <f>IF(D356&lt;M356,-2,IF(D356&lt;O356,-1,0))</f>
        <v/>
      </c>
      <c r="AZ357" s="39">
        <f>SUM(AY353:AY356)</f>
        <v/>
      </c>
      <c r="BA357" s="39">
        <f>BA356+1</f>
        <v/>
      </c>
      <c r="BB357" s="39">
        <f>IF(AZ357&lt;0,BB356+1,0)</f>
        <v/>
      </c>
      <c r="BC357" s="39">
        <f>IF(BB358=0,BB357,0)</f>
        <v/>
      </c>
      <c r="BD357" s="41">
        <f>180/SUM(BC177:BC356)</f>
        <v/>
      </c>
      <c r="BE357" s="41">
        <f>STDEV(BD337:BD356)</f>
        <v/>
      </c>
      <c r="BF357" s="41">
        <f>BD357-BE357</f>
        <v/>
      </c>
      <c r="BG357" s="41">
        <f>BD357+BE357</f>
        <v/>
      </c>
    </row>
    <row r="358" ht="15" customHeight="1" s="27">
      <c r="B358" s="40" t="n">
        <v>42527</v>
      </c>
      <c r="C358" s="41" t="n">
        <v>15.465</v>
      </c>
      <c r="D358" s="41" t="n">
        <v>15.265</v>
      </c>
      <c r="E358" s="41" t="n">
        <v>15.365</v>
      </c>
      <c r="F358" s="41" t="n">
        <v>15.37</v>
      </c>
      <c r="G358" s="26" t="n"/>
      <c r="H358" s="41">
        <f>AVERAGE(F338:F357)</f>
        <v/>
      </c>
      <c r="I358" s="41">
        <f>AVERAGE(F309:F357)</f>
        <v/>
      </c>
      <c r="J358" s="41">
        <f>AVERAGE(F258:F357)</f>
        <v/>
      </c>
      <c r="K358" s="41">
        <f>STDEV(F338:F357)</f>
        <v/>
      </c>
      <c r="L358" s="41">
        <f>H358+2*K358</f>
        <v/>
      </c>
      <c r="M358" s="41">
        <f>H358-2*K358</f>
        <v/>
      </c>
      <c r="N358" s="41">
        <f>H358+1.5*K358</f>
        <v/>
      </c>
      <c r="O358" s="41">
        <f>H358-1.5*K358</f>
        <v/>
      </c>
      <c r="P358" s="26" t="n"/>
      <c r="Q358" s="42">
        <f>(H357-H328)/H328</f>
        <v/>
      </c>
      <c r="R358" s="43">
        <f>IF(Q358&gt;=0.1,1,IF(Q358&gt;-0.1,0,-1))</f>
        <v/>
      </c>
      <c r="S358" s="42">
        <f>(I358-I328)/I328</f>
        <v/>
      </c>
      <c r="T358" s="43">
        <f>IF(S358&gt;=0.05,1,IF(S358&gt;-0.05,0,-1))</f>
        <v/>
      </c>
      <c r="U358" s="42">
        <f>(J357-J328)/J328</f>
        <v/>
      </c>
      <c r="V358" s="43">
        <f>IF(U358&gt;=0.03,1,IF(U358&gt;-0.03,0,-1))</f>
        <v/>
      </c>
      <c r="W358" s="43">
        <f>R358+T358+V358</f>
        <v/>
      </c>
      <c r="Y358" s="44">
        <f>(H357-H178)/H178</f>
        <v/>
      </c>
      <c r="Z358" s="43">
        <f>IF(Y358&gt;=0.1,1,IF(Y358&gt;-0.1,0,-1))</f>
        <v/>
      </c>
      <c r="AA358" s="42">
        <f>(I357-I178)/I178</f>
        <v/>
      </c>
      <c r="AB358" s="43">
        <f>IF(AA358&gt;=0.05,1,IF(AA358&gt;-0.05,0,-1))</f>
        <v/>
      </c>
      <c r="AC358" s="42">
        <f>(J357-J178)/J178</f>
        <v/>
      </c>
      <c r="AD358" s="43">
        <f>IF(AC358&gt;=0.03,1,IF(AC358&gt;-0.03,0,-1))</f>
        <v/>
      </c>
      <c r="AE358" s="43">
        <f>Z358+AB358+AD358</f>
        <v/>
      </c>
      <c r="AG358" s="39">
        <f>IF(H358&gt;I358,IF(I358&gt;J358,4,3),IF(H358&lt;J358,IF(I358&lt;J358,0,1),2))</f>
        <v/>
      </c>
      <c r="AI358" s="39">
        <f>IF(D358&gt;H358,3,IF(D358&gt;I358,2,IF(D358&gt;J358,1,0)))</f>
        <v/>
      </c>
      <c r="AK358" s="39">
        <f>IF(M358&gt;H358,3,IF(M358&gt;I358,2,IF(M358&gt;J358,1,0)))</f>
        <v/>
      </c>
      <c r="AM358" s="39">
        <f>IF(L358&gt;H358,3,IF(L358&gt;I358,2,IF(L358&gt;J358,1,0)))</f>
        <v/>
      </c>
      <c r="AO358" s="39">
        <f>IF(C357&gt;L357,2,IF(C357&gt;N357,1,0))</f>
        <v/>
      </c>
      <c r="AP358" s="39">
        <f>SUM(AO354:AO357)</f>
        <v/>
      </c>
      <c r="AQ358" s="39">
        <f>AQ357+1</f>
        <v/>
      </c>
      <c r="AR358" s="39">
        <f>IF(AP358&gt;0,AR357+1,0)</f>
        <v/>
      </c>
      <c r="AS358" s="39">
        <f>IF(AR359=0,AR358,0)</f>
        <v/>
      </c>
      <c r="AT358" s="41">
        <f>180/SUM(AS178:AS357)</f>
        <v/>
      </c>
      <c r="AU358" s="41">
        <f>STDEV(AT338:AT357)</f>
        <v/>
      </c>
      <c r="AV358" s="41">
        <f>AT358-AU358</f>
        <v/>
      </c>
      <c r="AW358" s="41">
        <f>AT358+AU358</f>
        <v/>
      </c>
      <c r="AY358" s="39">
        <f>IF(D357&lt;M357,-2,IF(D357&lt;O357,-1,0))</f>
        <v/>
      </c>
      <c r="AZ358" s="39">
        <f>SUM(AY354:AY357)</f>
        <v/>
      </c>
      <c r="BA358" s="39">
        <f>BA357+1</f>
        <v/>
      </c>
      <c r="BB358" s="39">
        <f>IF(AZ358&lt;0,BB357+1,0)</f>
        <v/>
      </c>
      <c r="BC358" s="39">
        <f>IF(BB359=0,BB358,0)</f>
        <v/>
      </c>
      <c r="BD358" s="41">
        <f>180/SUM(BC178:BC357)</f>
        <v/>
      </c>
      <c r="BE358" s="41">
        <f>STDEV(BD338:BD357)</f>
        <v/>
      </c>
      <c r="BF358" s="41">
        <f>BD358-BE358</f>
        <v/>
      </c>
      <c r="BG358" s="41">
        <f>BD358+BE358</f>
        <v/>
      </c>
    </row>
    <row r="359" ht="15" customHeight="1" s="27">
      <c r="B359" s="40" t="n">
        <v>42528</v>
      </c>
      <c r="C359" s="41" t="n">
        <v>15.53</v>
      </c>
      <c r="D359" s="41" t="n">
        <v>15.36</v>
      </c>
      <c r="E359" s="41" t="n">
        <v>15.46</v>
      </c>
      <c r="F359" s="41" t="n">
        <v>15.5</v>
      </c>
      <c r="G359" s="26" t="n"/>
      <c r="H359" s="41">
        <f>AVERAGE(F339:F358)</f>
        <v/>
      </c>
      <c r="I359" s="41">
        <f>AVERAGE(F310:F358)</f>
        <v/>
      </c>
      <c r="J359" s="41">
        <f>AVERAGE(F259:F358)</f>
        <v/>
      </c>
      <c r="K359" s="41">
        <f>STDEV(F339:F358)</f>
        <v/>
      </c>
      <c r="L359" s="41">
        <f>H359+2*K359</f>
        <v/>
      </c>
      <c r="M359" s="41">
        <f>H359-2*K359</f>
        <v/>
      </c>
      <c r="N359" s="41">
        <f>H359+1.5*K359</f>
        <v/>
      </c>
      <c r="O359" s="41">
        <f>H359-1.5*K359</f>
        <v/>
      </c>
      <c r="P359" s="26" t="n"/>
      <c r="Q359" s="42">
        <f>(H358-H329)/H329</f>
        <v/>
      </c>
      <c r="R359" s="43">
        <f>IF(Q359&gt;=0.1,1,IF(Q359&gt;-0.1,0,-1))</f>
        <v/>
      </c>
      <c r="S359" s="42">
        <f>(I359-I329)/I329</f>
        <v/>
      </c>
      <c r="T359" s="43">
        <f>IF(S359&gt;=0.05,1,IF(S359&gt;-0.05,0,-1))</f>
        <v/>
      </c>
      <c r="U359" s="42">
        <f>(J358-J329)/J329</f>
        <v/>
      </c>
      <c r="V359" s="43">
        <f>IF(U359&gt;=0.03,1,IF(U359&gt;-0.03,0,-1))</f>
        <v/>
      </c>
      <c r="W359" s="43">
        <f>R359+T359+V359</f>
        <v/>
      </c>
      <c r="Y359" s="44">
        <f>(H358-H179)/H179</f>
        <v/>
      </c>
      <c r="Z359" s="43">
        <f>IF(Y359&gt;=0.1,1,IF(Y359&gt;-0.1,0,-1))</f>
        <v/>
      </c>
      <c r="AA359" s="42">
        <f>(I358-I179)/I179</f>
        <v/>
      </c>
      <c r="AB359" s="43">
        <f>IF(AA359&gt;=0.05,1,IF(AA359&gt;-0.05,0,-1))</f>
        <v/>
      </c>
      <c r="AC359" s="42">
        <f>(J358-J179)/J179</f>
        <v/>
      </c>
      <c r="AD359" s="43">
        <f>IF(AC359&gt;=0.03,1,IF(AC359&gt;-0.03,0,-1))</f>
        <v/>
      </c>
      <c r="AE359" s="43">
        <f>Z359+AB359+AD359</f>
        <v/>
      </c>
      <c r="AG359" s="39">
        <f>IF(H359&gt;I359,IF(I359&gt;J359,4,3),IF(H359&lt;J359,IF(I359&lt;J359,0,1),2))</f>
        <v/>
      </c>
      <c r="AI359" s="39">
        <f>IF(D359&gt;H359,3,IF(D359&gt;I359,2,IF(D359&gt;J359,1,0)))</f>
        <v/>
      </c>
      <c r="AK359" s="39">
        <f>IF(M359&gt;H359,3,IF(M359&gt;I359,2,IF(M359&gt;J359,1,0)))</f>
        <v/>
      </c>
      <c r="AM359" s="39">
        <f>IF(L359&gt;H359,3,IF(L359&gt;I359,2,IF(L359&gt;J359,1,0)))</f>
        <v/>
      </c>
      <c r="AO359" s="39">
        <f>IF(C358&gt;L358,2,IF(C358&gt;N358,1,0))</f>
        <v/>
      </c>
      <c r="AP359" s="39">
        <f>SUM(AO355:AO358)</f>
        <v/>
      </c>
      <c r="AQ359" s="39">
        <f>AQ358+1</f>
        <v/>
      </c>
      <c r="AR359" s="39">
        <f>IF(AP359&gt;0,AR358+1,0)</f>
        <v/>
      </c>
      <c r="AS359" s="39">
        <f>IF(AR360=0,AR359,0)</f>
        <v/>
      </c>
      <c r="AT359" s="41">
        <f>180/SUM(AS179:AS358)</f>
        <v/>
      </c>
      <c r="AU359" s="41">
        <f>STDEV(AT339:AT358)</f>
        <v/>
      </c>
      <c r="AV359" s="41">
        <f>AT359-AU359</f>
        <v/>
      </c>
      <c r="AW359" s="41">
        <f>AT359+AU359</f>
        <v/>
      </c>
      <c r="AY359" s="39">
        <f>IF(D358&lt;M358,-2,IF(D358&lt;O358,-1,0))</f>
        <v/>
      </c>
      <c r="AZ359" s="39">
        <f>SUM(AY355:AY358)</f>
        <v/>
      </c>
      <c r="BA359" s="39">
        <f>BA358+1</f>
        <v/>
      </c>
      <c r="BB359" s="39">
        <f>IF(AZ359&lt;0,BB358+1,0)</f>
        <v/>
      </c>
      <c r="BC359" s="39">
        <f>IF(BB360=0,BB359,0)</f>
        <v/>
      </c>
      <c r="BD359" s="41">
        <f>180/SUM(BC179:BC358)</f>
        <v/>
      </c>
      <c r="BE359" s="41">
        <f>STDEV(BD339:BD358)</f>
        <v/>
      </c>
      <c r="BF359" s="41">
        <f>BD359-BE359</f>
        <v/>
      </c>
      <c r="BG359" s="41">
        <f>BD359+BE359</f>
        <v/>
      </c>
    </row>
    <row r="360" ht="15" customHeight="1" s="27">
      <c r="B360" s="40" t="n">
        <v>42529</v>
      </c>
      <c r="C360" s="41" t="n">
        <v>15.595</v>
      </c>
      <c r="D360" s="41" t="n">
        <v>15.38</v>
      </c>
      <c r="E360" s="41" t="n">
        <v>15.46</v>
      </c>
      <c r="F360" s="41" t="n">
        <v>15.52</v>
      </c>
      <c r="G360" s="26" t="n"/>
      <c r="H360" s="41">
        <f>AVERAGE(F340:F359)</f>
        <v/>
      </c>
      <c r="I360" s="41">
        <f>AVERAGE(F311:F359)</f>
        <v/>
      </c>
      <c r="J360" s="41">
        <f>AVERAGE(F260:F359)</f>
        <v/>
      </c>
      <c r="K360" s="41">
        <f>STDEV(F340:F359)</f>
        <v/>
      </c>
      <c r="L360" s="41">
        <f>H360+2*K360</f>
        <v/>
      </c>
      <c r="M360" s="41">
        <f>H360-2*K360</f>
        <v/>
      </c>
      <c r="N360" s="41">
        <f>H360+1.5*K360</f>
        <v/>
      </c>
      <c r="O360" s="41">
        <f>H360-1.5*K360</f>
        <v/>
      </c>
      <c r="P360" s="26" t="n"/>
      <c r="Q360" s="42">
        <f>(H359-H330)/H330</f>
        <v/>
      </c>
      <c r="R360" s="43">
        <f>IF(Q360&gt;=0.1,1,IF(Q360&gt;-0.1,0,-1))</f>
        <v/>
      </c>
      <c r="S360" s="42">
        <f>(I360-I330)/I330</f>
        <v/>
      </c>
      <c r="T360" s="43">
        <f>IF(S360&gt;=0.05,1,IF(S360&gt;-0.05,0,-1))</f>
        <v/>
      </c>
      <c r="U360" s="42">
        <f>(J359-J330)/J330</f>
        <v/>
      </c>
      <c r="V360" s="43">
        <f>IF(U360&gt;=0.03,1,IF(U360&gt;-0.03,0,-1))</f>
        <v/>
      </c>
      <c r="W360" s="43">
        <f>R360+T360+V360</f>
        <v/>
      </c>
      <c r="Y360" s="44">
        <f>(H359-H180)/H180</f>
        <v/>
      </c>
      <c r="Z360" s="43">
        <f>IF(Y360&gt;=0.1,1,IF(Y360&gt;-0.1,0,-1))</f>
        <v/>
      </c>
      <c r="AA360" s="42">
        <f>(I359-I180)/I180</f>
        <v/>
      </c>
      <c r="AB360" s="43">
        <f>IF(AA360&gt;=0.05,1,IF(AA360&gt;-0.05,0,-1))</f>
        <v/>
      </c>
      <c r="AC360" s="42">
        <f>(J359-J180)/J180</f>
        <v/>
      </c>
      <c r="AD360" s="43">
        <f>IF(AC360&gt;=0.03,1,IF(AC360&gt;-0.03,0,-1))</f>
        <v/>
      </c>
      <c r="AE360" s="43">
        <f>Z360+AB360+AD360</f>
        <v/>
      </c>
      <c r="AG360" s="39">
        <f>IF(H360&gt;I360,IF(I360&gt;J360,4,3),IF(H360&lt;J360,IF(I360&lt;J360,0,1),2))</f>
        <v/>
      </c>
      <c r="AI360" s="39">
        <f>IF(D360&gt;H360,3,IF(D360&gt;I360,2,IF(D360&gt;J360,1,0)))</f>
        <v/>
      </c>
      <c r="AK360" s="39">
        <f>IF(M360&gt;H360,3,IF(M360&gt;I360,2,IF(M360&gt;J360,1,0)))</f>
        <v/>
      </c>
      <c r="AM360" s="39">
        <f>IF(L360&gt;H360,3,IF(L360&gt;I360,2,IF(L360&gt;J360,1,0)))</f>
        <v/>
      </c>
      <c r="AO360" s="39">
        <f>IF(C359&gt;L359,2,IF(C359&gt;N359,1,0))</f>
        <v/>
      </c>
      <c r="AP360" s="39">
        <f>SUM(AO356:AO359)</f>
        <v/>
      </c>
      <c r="AQ360" s="39">
        <f>AQ359+1</f>
        <v/>
      </c>
      <c r="AR360" s="39">
        <f>IF(AP360&gt;0,AR359+1,0)</f>
        <v/>
      </c>
      <c r="AS360" s="39">
        <f>IF(AR361=0,AR360,0)</f>
        <v/>
      </c>
      <c r="AT360" s="41">
        <f>180/SUM(AS180:AS359)</f>
        <v/>
      </c>
      <c r="AU360" s="41">
        <f>STDEV(AT340:AT359)</f>
        <v/>
      </c>
      <c r="AV360" s="41">
        <f>AT360-AU360</f>
        <v/>
      </c>
      <c r="AW360" s="41">
        <f>AT360+AU360</f>
        <v/>
      </c>
      <c r="AY360" s="39">
        <f>IF(D359&lt;M359,-2,IF(D359&lt;O359,-1,0))</f>
        <v/>
      </c>
      <c r="AZ360" s="39">
        <f>SUM(AY356:AY359)</f>
        <v/>
      </c>
      <c r="BA360" s="39">
        <f>BA359+1</f>
        <v/>
      </c>
      <c r="BB360" s="39">
        <f>IF(AZ360&lt;0,BB359+1,0)</f>
        <v/>
      </c>
      <c r="BC360" s="39">
        <f>IF(BB361=0,BB360,0)</f>
        <v/>
      </c>
      <c r="BD360" s="41">
        <f>180/SUM(BC180:BC359)</f>
        <v/>
      </c>
      <c r="BE360" s="41">
        <f>STDEV(BD340:BD359)</f>
        <v/>
      </c>
      <c r="BF360" s="41">
        <f>BD360-BE360</f>
        <v/>
      </c>
      <c r="BG360" s="41">
        <f>BD360+BE360</f>
        <v/>
      </c>
    </row>
    <row r="361" ht="15" customHeight="1" s="27">
      <c r="B361" s="40" t="n">
        <v>42530</v>
      </c>
      <c r="C361" s="41" t="n">
        <v>15.47</v>
      </c>
      <c r="D361" s="41" t="n">
        <v>15.195</v>
      </c>
      <c r="E361" s="41" t="n">
        <v>15.46</v>
      </c>
      <c r="F361" s="41" t="n">
        <v>15.215</v>
      </c>
      <c r="G361" s="26" t="n"/>
      <c r="H361" s="41">
        <f>AVERAGE(F341:F360)</f>
        <v/>
      </c>
      <c r="I361" s="41">
        <f>AVERAGE(F312:F360)</f>
        <v/>
      </c>
      <c r="J361" s="41">
        <f>AVERAGE(F261:F360)</f>
        <v/>
      </c>
      <c r="K361" s="41">
        <f>STDEV(F341:F360)</f>
        <v/>
      </c>
      <c r="L361" s="41">
        <f>H361+2*K361</f>
        <v/>
      </c>
      <c r="M361" s="41">
        <f>H361-2*K361</f>
        <v/>
      </c>
      <c r="N361" s="41">
        <f>H361+1.5*K361</f>
        <v/>
      </c>
      <c r="O361" s="41">
        <f>H361-1.5*K361</f>
        <v/>
      </c>
      <c r="P361" s="26" t="n"/>
      <c r="Q361" s="42">
        <f>(H360-H331)/H331</f>
        <v/>
      </c>
      <c r="R361" s="43">
        <f>IF(Q361&gt;=0.1,1,IF(Q361&gt;-0.1,0,-1))</f>
        <v/>
      </c>
      <c r="S361" s="42">
        <f>(I361-I331)/I331</f>
        <v/>
      </c>
      <c r="T361" s="43">
        <f>IF(S361&gt;=0.05,1,IF(S361&gt;-0.05,0,-1))</f>
        <v/>
      </c>
      <c r="U361" s="42">
        <f>(J360-J331)/J331</f>
        <v/>
      </c>
      <c r="V361" s="43">
        <f>IF(U361&gt;=0.03,1,IF(U361&gt;-0.03,0,-1))</f>
        <v/>
      </c>
      <c r="W361" s="43">
        <f>R361+T361+V361</f>
        <v/>
      </c>
      <c r="Y361" s="44">
        <f>(H360-H181)/H181</f>
        <v/>
      </c>
      <c r="Z361" s="43">
        <f>IF(Y361&gt;=0.1,1,IF(Y361&gt;-0.1,0,-1))</f>
        <v/>
      </c>
      <c r="AA361" s="42">
        <f>(I360-I181)/I181</f>
        <v/>
      </c>
      <c r="AB361" s="43">
        <f>IF(AA361&gt;=0.05,1,IF(AA361&gt;-0.05,0,-1))</f>
        <v/>
      </c>
      <c r="AC361" s="42">
        <f>(J360-J181)/J181</f>
        <v/>
      </c>
      <c r="AD361" s="43">
        <f>IF(AC361&gt;=0.03,1,IF(AC361&gt;-0.03,0,-1))</f>
        <v/>
      </c>
      <c r="AE361" s="43">
        <f>Z361+AB361+AD361</f>
        <v/>
      </c>
      <c r="AG361" s="39">
        <f>IF(H361&gt;I361,IF(I361&gt;J361,4,3),IF(H361&lt;J361,IF(I361&lt;J361,0,1),2))</f>
        <v/>
      </c>
      <c r="AI361" s="39">
        <f>IF(D361&gt;H361,3,IF(D361&gt;I361,2,IF(D361&gt;J361,1,0)))</f>
        <v/>
      </c>
      <c r="AK361" s="39">
        <f>IF(M361&gt;H361,3,IF(M361&gt;I361,2,IF(M361&gt;J361,1,0)))</f>
        <v/>
      </c>
      <c r="AM361" s="39">
        <f>IF(L361&gt;H361,3,IF(L361&gt;I361,2,IF(L361&gt;J361,1,0)))</f>
        <v/>
      </c>
      <c r="AO361" s="39">
        <f>IF(C360&gt;L360,2,IF(C360&gt;N360,1,0))</f>
        <v/>
      </c>
      <c r="AP361" s="39">
        <f>SUM(AO357:AO360)</f>
        <v/>
      </c>
      <c r="AQ361" s="39">
        <f>AQ360+1</f>
        <v/>
      </c>
      <c r="AR361" s="39">
        <f>IF(AP361&gt;0,AR360+1,0)</f>
        <v/>
      </c>
      <c r="AS361" s="39">
        <f>IF(AR362=0,AR361,0)</f>
        <v/>
      </c>
      <c r="AT361" s="41">
        <f>180/SUM(AS181:AS360)</f>
        <v/>
      </c>
      <c r="AU361" s="41">
        <f>STDEV(AT341:AT360)</f>
        <v/>
      </c>
      <c r="AV361" s="41">
        <f>AT361-AU361</f>
        <v/>
      </c>
      <c r="AW361" s="41">
        <f>AT361+AU361</f>
        <v/>
      </c>
      <c r="AY361" s="39">
        <f>IF(D360&lt;M360,-2,IF(D360&lt;O360,-1,0))</f>
        <v/>
      </c>
      <c r="AZ361" s="39">
        <f>SUM(AY357:AY360)</f>
        <v/>
      </c>
      <c r="BA361" s="39">
        <f>BA360+1</f>
        <v/>
      </c>
      <c r="BB361" s="39">
        <f>IF(AZ361&lt;0,BB360+1,0)</f>
        <v/>
      </c>
      <c r="BC361" s="39">
        <f>IF(BB362=0,BB361,0)</f>
        <v/>
      </c>
      <c r="BD361" s="41">
        <f>180/SUM(BC181:BC360)</f>
        <v/>
      </c>
      <c r="BE361" s="41">
        <f>STDEV(BD341:BD360)</f>
        <v/>
      </c>
      <c r="BF361" s="41">
        <f>BD361-BE361</f>
        <v/>
      </c>
      <c r="BG361" s="41">
        <f>BD361+BE361</f>
        <v/>
      </c>
    </row>
    <row r="362" ht="15" customHeight="1" s="27">
      <c r="B362" s="40" t="n">
        <v>42531</v>
      </c>
      <c r="C362" s="41" t="n">
        <v>15.2</v>
      </c>
      <c r="D362" s="41" t="n">
        <v>14.74</v>
      </c>
      <c r="E362" s="41" t="n">
        <v>15.2</v>
      </c>
      <c r="F362" s="41" t="n">
        <v>14.74</v>
      </c>
      <c r="G362" s="26" t="n"/>
      <c r="H362" s="41">
        <f>AVERAGE(F342:F361)</f>
        <v/>
      </c>
      <c r="I362" s="41">
        <f>AVERAGE(F313:F361)</f>
        <v/>
      </c>
      <c r="J362" s="41">
        <f>AVERAGE(F262:F361)</f>
        <v/>
      </c>
      <c r="K362" s="41">
        <f>STDEV(F342:F361)</f>
        <v/>
      </c>
      <c r="L362" s="41">
        <f>H362+2*K362</f>
        <v/>
      </c>
      <c r="M362" s="41">
        <f>H362-2*K362</f>
        <v/>
      </c>
      <c r="N362" s="41">
        <f>H362+1.5*K362</f>
        <v/>
      </c>
      <c r="O362" s="41">
        <f>H362-1.5*K362</f>
        <v/>
      </c>
      <c r="P362" s="26" t="n"/>
      <c r="Q362" s="42">
        <f>(H361-H332)/H332</f>
        <v/>
      </c>
      <c r="R362" s="43">
        <f>IF(Q362&gt;=0.1,1,IF(Q362&gt;-0.1,0,-1))</f>
        <v/>
      </c>
      <c r="S362" s="42">
        <f>(I362-I332)/I332</f>
        <v/>
      </c>
      <c r="T362" s="43">
        <f>IF(S362&gt;=0.05,1,IF(S362&gt;-0.05,0,-1))</f>
        <v/>
      </c>
      <c r="U362" s="42">
        <f>(J361-J332)/J332</f>
        <v/>
      </c>
      <c r="V362" s="43">
        <f>IF(U362&gt;=0.03,1,IF(U362&gt;-0.03,0,-1))</f>
        <v/>
      </c>
      <c r="W362" s="43">
        <f>R362+T362+V362</f>
        <v/>
      </c>
      <c r="Y362" s="44">
        <f>(H361-H182)/H182</f>
        <v/>
      </c>
      <c r="Z362" s="43">
        <f>IF(Y362&gt;=0.1,1,IF(Y362&gt;-0.1,0,-1))</f>
        <v/>
      </c>
      <c r="AA362" s="42">
        <f>(I361-I182)/I182</f>
        <v/>
      </c>
      <c r="AB362" s="43">
        <f>IF(AA362&gt;=0.05,1,IF(AA362&gt;-0.05,0,-1))</f>
        <v/>
      </c>
      <c r="AC362" s="42">
        <f>(J361-J182)/J182</f>
        <v/>
      </c>
      <c r="AD362" s="43">
        <f>IF(AC362&gt;=0.03,1,IF(AC362&gt;-0.03,0,-1))</f>
        <v/>
      </c>
      <c r="AE362" s="43">
        <f>Z362+AB362+AD362</f>
        <v/>
      </c>
      <c r="AG362" s="39">
        <f>IF(H362&gt;I362,IF(I362&gt;J362,4,3),IF(H362&lt;J362,IF(I362&lt;J362,0,1),2))</f>
        <v/>
      </c>
      <c r="AI362" s="39">
        <f>IF(D362&gt;H362,3,IF(D362&gt;I362,2,IF(D362&gt;J362,1,0)))</f>
        <v/>
      </c>
      <c r="AK362" s="39">
        <f>IF(M362&gt;H362,3,IF(M362&gt;I362,2,IF(M362&gt;J362,1,0)))</f>
        <v/>
      </c>
      <c r="AM362" s="39">
        <f>IF(L362&gt;H362,3,IF(L362&gt;I362,2,IF(L362&gt;J362,1,0)))</f>
        <v/>
      </c>
      <c r="AO362" s="39">
        <f>IF(C361&gt;L361,2,IF(C361&gt;N361,1,0))</f>
        <v/>
      </c>
      <c r="AP362" s="39">
        <f>SUM(AO358:AO361)</f>
        <v/>
      </c>
      <c r="AQ362" s="39">
        <f>AQ361+1</f>
        <v/>
      </c>
      <c r="AR362" s="39">
        <f>IF(AP362&gt;0,AR361+1,0)</f>
        <v/>
      </c>
      <c r="AS362" s="39">
        <f>IF(AR363=0,AR362,0)</f>
        <v/>
      </c>
      <c r="AT362" s="41">
        <f>180/SUM(AS182:AS361)</f>
        <v/>
      </c>
      <c r="AU362" s="41">
        <f>STDEV(AT342:AT361)</f>
        <v/>
      </c>
      <c r="AV362" s="41">
        <f>AT362-AU362</f>
        <v/>
      </c>
      <c r="AW362" s="41">
        <f>AT362+AU362</f>
        <v/>
      </c>
      <c r="AY362" s="39">
        <f>IF(D361&lt;M361,-2,IF(D361&lt;O361,-1,0))</f>
        <v/>
      </c>
      <c r="AZ362" s="39">
        <f>SUM(AY358:AY361)</f>
        <v/>
      </c>
      <c r="BA362" s="39">
        <f>BA361+1</f>
        <v/>
      </c>
      <c r="BB362" s="39">
        <f>IF(AZ362&lt;0,BB361+1,0)</f>
        <v/>
      </c>
      <c r="BC362" s="39">
        <f>IF(BB363=0,BB362,0)</f>
        <v/>
      </c>
      <c r="BD362" s="41">
        <f>180/SUM(BC182:BC361)</f>
        <v/>
      </c>
      <c r="BE362" s="41">
        <f>STDEV(BD342:BD361)</f>
        <v/>
      </c>
      <c r="BF362" s="41">
        <f>BD362-BE362</f>
        <v/>
      </c>
      <c r="BG362" s="41">
        <f>BD362+BE362</f>
        <v/>
      </c>
    </row>
    <row r="363" ht="15" customHeight="1" s="27">
      <c r="B363" s="40" t="n">
        <v>42534</v>
      </c>
      <c r="C363" s="41" t="n">
        <v>14.705</v>
      </c>
      <c r="D363" s="41" t="n">
        <v>14.475</v>
      </c>
      <c r="E363" s="41" t="n">
        <v>14.57</v>
      </c>
      <c r="F363" s="41" t="n">
        <v>14.6</v>
      </c>
      <c r="G363" s="26" t="n"/>
      <c r="H363" s="41">
        <f>AVERAGE(F343:F362)</f>
        <v/>
      </c>
      <c r="I363" s="41">
        <f>AVERAGE(F314:F362)</f>
        <v/>
      </c>
      <c r="J363" s="41">
        <f>AVERAGE(F263:F362)</f>
        <v/>
      </c>
      <c r="K363" s="41">
        <f>STDEV(F343:F362)</f>
        <v/>
      </c>
      <c r="L363" s="41">
        <f>H363+2*K363</f>
        <v/>
      </c>
      <c r="M363" s="41">
        <f>H363-2*K363</f>
        <v/>
      </c>
      <c r="N363" s="41">
        <f>H363+1.5*K363</f>
        <v/>
      </c>
      <c r="O363" s="41">
        <f>H363-1.5*K363</f>
        <v/>
      </c>
      <c r="P363" s="26" t="n"/>
      <c r="Q363" s="42">
        <f>(H362-H333)/H333</f>
        <v/>
      </c>
      <c r="R363" s="43">
        <f>IF(Q363&gt;=0.1,1,IF(Q363&gt;-0.1,0,-1))</f>
        <v/>
      </c>
      <c r="S363" s="42">
        <f>(I363-I333)/I333</f>
        <v/>
      </c>
      <c r="T363" s="43">
        <f>IF(S363&gt;=0.05,1,IF(S363&gt;-0.05,0,-1))</f>
        <v/>
      </c>
      <c r="U363" s="42">
        <f>(J362-J333)/J333</f>
        <v/>
      </c>
      <c r="V363" s="43">
        <f>IF(U363&gt;=0.03,1,IF(U363&gt;-0.03,0,-1))</f>
        <v/>
      </c>
      <c r="W363" s="43">
        <f>R363+T363+V363</f>
        <v/>
      </c>
      <c r="Y363" s="44">
        <f>(H362-H183)/H183</f>
        <v/>
      </c>
      <c r="Z363" s="43">
        <f>IF(Y363&gt;=0.1,1,IF(Y363&gt;-0.1,0,-1))</f>
        <v/>
      </c>
      <c r="AA363" s="42">
        <f>(I362-I183)/I183</f>
        <v/>
      </c>
      <c r="AB363" s="43">
        <f>IF(AA363&gt;=0.05,1,IF(AA363&gt;-0.05,0,-1))</f>
        <v/>
      </c>
      <c r="AC363" s="42">
        <f>(J362-J183)/J183</f>
        <v/>
      </c>
      <c r="AD363" s="43">
        <f>IF(AC363&gt;=0.03,1,IF(AC363&gt;-0.03,0,-1))</f>
        <v/>
      </c>
      <c r="AE363" s="43">
        <f>Z363+AB363+AD363</f>
        <v/>
      </c>
      <c r="AG363" s="39">
        <f>IF(H363&gt;I363,IF(I363&gt;J363,4,3),IF(H363&lt;J363,IF(I363&lt;J363,0,1),2))</f>
        <v/>
      </c>
      <c r="AI363" s="39">
        <f>IF(D363&gt;H363,3,IF(D363&gt;I363,2,IF(D363&gt;J363,1,0)))</f>
        <v/>
      </c>
      <c r="AK363" s="39">
        <f>IF(M363&gt;H363,3,IF(M363&gt;I363,2,IF(M363&gt;J363,1,0)))</f>
        <v/>
      </c>
      <c r="AM363" s="39">
        <f>IF(L363&gt;H363,3,IF(L363&gt;I363,2,IF(L363&gt;J363,1,0)))</f>
        <v/>
      </c>
      <c r="AO363" s="39">
        <f>IF(C362&gt;L362,2,IF(C362&gt;N362,1,0))</f>
        <v/>
      </c>
      <c r="AP363" s="39">
        <f>SUM(AO359:AO362)</f>
        <v/>
      </c>
      <c r="AQ363" s="39">
        <f>AQ362+1</f>
        <v/>
      </c>
      <c r="AR363" s="39">
        <f>IF(AP363&gt;0,AR362+1,0)</f>
        <v/>
      </c>
      <c r="AS363" s="39">
        <f>IF(AR364=0,AR363,0)</f>
        <v/>
      </c>
      <c r="AT363" s="41">
        <f>180/SUM(AS183:AS362)</f>
        <v/>
      </c>
      <c r="AU363" s="41">
        <f>STDEV(AT343:AT362)</f>
        <v/>
      </c>
      <c r="AV363" s="41">
        <f>AT363-AU363</f>
        <v/>
      </c>
      <c r="AW363" s="41">
        <f>AT363+AU363</f>
        <v/>
      </c>
      <c r="AY363" s="39">
        <f>IF(D362&lt;M362,-2,IF(D362&lt;O362,-1,0))</f>
        <v/>
      </c>
      <c r="AZ363" s="39">
        <f>SUM(AY359:AY362)</f>
        <v/>
      </c>
      <c r="BA363" s="39">
        <f>BA362+1</f>
        <v/>
      </c>
      <c r="BB363" s="39">
        <f>IF(AZ363&lt;0,BB362+1,0)</f>
        <v/>
      </c>
      <c r="BC363" s="39">
        <f>IF(BB364=0,BB363,0)</f>
        <v/>
      </c>
      <c r="BD363" s="41">
        <f>180/SUM(BC183:BC362)</f>
        <v/>
      </c>
      <c r="BE363" s="41">
        <f>STDEV(BD343:BD362)</f>
        <v/>
      </c>
      <c r="BF363" s="41">
        <f>BD363-BE363</f>
        <v/>
      </c>
      <c r="BG363" s="41">
        <f>BD363+BE363</f>
        <v/>
      </c>
    </row>
    <row r="364" ht="15" customHeight="1" s="27">
      <c r="B364" s="40" t="n">
        <v>42535</v>
      </c>
      <c r="C364" s="41" t="n">
        <v>14.535</v>
      </c>
      <c r="D364" s="41" t="n">
        <v>14.175</v>
      </c>
      <c r="E364" s="41" t="n">
        <v>14.455</v>
      </c>
      <c r="F364" s="41" t="n">
        <v>14.175</v>
      </c>
      <c r="G364" s="26" t="n"/>
      <c r="H364" s="41">
        <f>AVERAGE(F344:F363)</f>
        <v/>
      </c>
      <c r="I364" s="41">
        <f>AVERAGE(F315:F363)</f>
        <v/>
      </c>
      <c r="J364" s="41">
        <f>AVERAGE(F264:F363)</f>
        <v/>
      </c>
      <c r="K364" s="41">
        <f>STDEV(F344:F363)</f>
        <v/>
      </c>
      <c r="L364" s="41">
        <f>H364+2*K364</f>
        <v/>
      </c>
      <c r="M364" s="41">
        <f>H364-2*K364</f>
        <v/>
      </c>
      <c r="N364" s="41">
        <f>H364+1.5*K364</f>
        <v/>
      </c>
      <c r="O364" s="41">
        <f>H364-1.5*K364</f>
        <v/>
      </c>
      <c r="P364" s="26" t="n"/>
      <c r="Q364" s="42">
        <f>(H363-H334)/H334</f>
        <v/>
      </c>
      <c r="R364" s="43">
        <f>IF(Q364&gt;=0.1,1,IF(Q364&gt;-0.1,0,-1))</f>
        <v/>
      </c>
      <c r="S364" s="42">
        <f>(I364-I334)/I334</f>
        <v/>
      </c>
      <c r="T364" s="43">
        <f>IF(S364&gt;=0.05,1,IF(S364&gt;-0.05,0,-1))</f>
        <v/>
      </c>
      <c r="U364" s="42">
        <f>(J363-J334)/J334</f>
        <v/>
      </c>
      <c r="V364" s="43">
        <f>IF(U364&gt;=0.03,1,IF(U364&gt;-0.03,0,-1))</f>
        <v/>
      </c>
      <c r="W364" s="43">
        <f>R364+T364+V364</f>
        <v/>
      </c>
      <c r="Y364" s="44">
        <f>(H363-H184)/H184</f>
        <v/>
      </c>
      <c r="Z364" s="43">
        <f>IF(Y364&gt;=0.1,1,IF(Y364&gt;-0.1,0,-1))</f>
        <v/>
      </c>
      <c r="AA364" s="42">
        <f>(I363-I184)/I184</f>
        <v/>
      </c>
      <c r="AB364" s="43">
        <f>IF(AA364&gt;=0.05,1,IF(AA364&gt;-0.05,0,-1))</f>
        <v/>
      </c>
      <c r="AC364" s="42">
        <f>(J363-J184)/J184</f>
        <v/>
      </c>
      <c r="AD364" s="43">
        <f>IF(AC364&gt;=0.03,1,IF(AC364&gt;-0.03,0,-1))</f>
        <v/>
      </c>
      <c r="AE364" s="43">
        <f>Z364+AB364+AD364</f>
        <v/>
      </c>
      <c r="AG364" s="39">
        <f>IF(H364&gt;I364,IF(I364&gt;J364,4,3),IF(H364&lt;J364,IF(I364&lt;J364,0,1),2))</f>
        <v/>
      </c>
      <c r="AI364" s="39">
        <f>IF(D364&gt;H364,3,IF(D364&gt;I364,2,IF(D364&gt;J364,1,0)))</f>
        <v/>
      </c>
      <c r="AK364" s="39">
        <f>IF(M364&gt;H364,3,IF(M364&gt;I364,2,IF(M364&gt;J364,1,0)))</f>
        <v/>
      </c>
      <c r="AM364" s="39">
        <f>IF(L364&gt;H364,3,IF(L364&gt;I364,2,IF(L364&gt;J364,1,0)))</f>
        <v/>
      </c>
      <c r="AO364" s="39">
        <f>IF(C363&gt;L363,2,IF(C363&gt;N363,1,0))</f>
        <v/>
      </c>
      <c r="AP364" s="39">
        <f>SUM(AO360:AO363)</f>
        <v/>
      </c>
      <c r="AQ364" s="39">
        <f>AQ363+1</f>
        <v/>
      </c>
      <c r="AR364" s="39">
        <f>IF(AP364&gt;0,AR363+1,0)</f>
        <v/>
      </c>
      <c r="AS364" s="39">
        <f>IF(AR365=0,AR364,0)</f>
        <v/>
      </c>
      <c r="AT364" s="41">
        <f>180/SUM(AS184:AS363)</f>
        <v/>
      </c>
      <c r="AU364" s="41">
        <f>STDEV(AT344:AT363)</f>
        <v/>
      </c>
      <c r="AV364" s="41">
        <f>AT364-AU364</f>
        <v/>
      </c>
      <c r="AW364" s="41">
        <f>AT364+AU364</f>
        <v/>
      </c>
      <c r="AY364" s="39">
        <f>IF(D363&lt;M363,-2,IF(D363&lt;O363,-1,0))</f>
        <v/>
      </c>
      <c r="AZ364" s="39">
        <f>SUM(AY360:AY363)</f>
        <v/>
      </c>
      <c r="BA364" s="39">
        <f>BA363+1</f>
        <v/>
      </c>
      <c r="BB364" s="39">
        <f>IF(AZ364&lt;0,BB363+1,0)</f>
        <v/>
      </c>
      <c r="BC364" s="39">
        <f>IF(BB365=0,BB364,0)</f>
        <v/>
      </c>
      <c r="BD364" s="41">
        <f>180/SUM(BC184:BC363)</f>
        <v/>
      </c>
      <c r="BE364" s="41">
        <f>STDEV(BD344:BD363)</f>
        <v/>
      </c>
      <c r="BF364" s="41">
        <f>BD364-BE364</f>
        <v/>
      </c>
      <c r="BG364" s="41">
        <f>BD364+BE364</f>
        <v/>
      </c>
    </row>
    <row r="365" ht="15" customHeight="1" s="27">
      <c r="B365" s="40" t="n">
        <v>42536</v>
      </c>
      <c r="C365" s="41" t="n">
        <v>14.36</v>
      </c>
      <c r="D365" s="41" t="n">
        <v>14.16</v>
      </c>
      <c r="E365" s="41" t="n">
        <v>14.35</v>
      </c>
      <c r="F365" s="41" t="n">
        <v>14.16</v>
      </c>
      <c r="G365" s="26" t="n"/>
      <c r="H365" s="41">
        <f>AVERAGE(F345:F364)</f>
        <v/>
      </c>
      <c r="I365" s="41">
        <f>AVERAGE(F316:F364)</f>
        <v/>
      </c>
      <c r="J365" s="41">
        <f>AVERAGE(F265:F364)</f>
        <v/>
      </c>
      <c r="K365" s="41">
        <f>STDEV(F345:F364)</f>
        <v/>
      </c>
      <c r="L365" s="41">
        <f>H365+2*K365</f>
        <v/>
      </c>
      <c r="M365" s="41">
        <f>H365-2*K365</f>
        <v/>
      </c>
      <c r="N365" s="41">
        <f>H365+1.5*K365</f>
        <v/>
      </c>
      <c r="O365" s="41">
        <f>H365-1.5*K365</f>
        <v/>
      </c>
      <c r="P365" s="26" t="n"/>
      <c r="Q365" s="42">
        <f>(H364-H335)/H335</f>
        <v/>
      </c>
      <c r="R365" s="43">
        <f>IF(Q365&gt;=0.1,1,IF(Q365&gt;-0.1,0,-1))</f>
        <v/>
      </c>
      <c r="S365" s="42">
        <f>(I365-I335)/I335</f>
        <v/>
      </c>
      <c r="T365" s="43">
        <f>IF(S365&gt;=0.05,1,IF(S365&gt;-0.05,0,-1))</f>
        <v/>
      </c>
      <c r="U365" s="42">
        <f>(J364-J335)/J335</f>
        <v/>
      </c>
      <c r="V365" s="43">
        <f>IF(U365&gt;=0.03,1,IF(U365&gt;-0.03,0,-1))</f>
        <v/>
      </c>
      <c r="W365" s="43">
        <f>R365+T365+V365</f>
        <v/>
      </c>
      <c r="Y365" s="44">
        <f>(H364-H185)/H185</f>
        <v/>
      </c>
      <c r="Z365" s="43">
        <f>IF(Y365&gt;=0.1,1,IF(Y365&gt;-0.1,0,-1))</f>
        <v/>
      </c>
      <c r="AA365" s="42">
        <f>(I364-I185)/I185</f>
        <v/>
      </c>
      <c r="AB365" s="43">
        <f>IF(AA365&gt;=0.05,1,IF(AA365&gt;-0.05,0,-1))</f>
        <v/>
      </c>
      <c r="AC365" s="42">
        <f>(J364-J185)/J185</f>
        <v/>
      </c>
      <c r="AD365" s="43">
        <f>IF(AC365&gt;=0.03,1,IF(AC365&gt;-0.03,0,-1))</f>
        <v/>
      </c>
      <c r="AE365" s="43">
        <f>Z365+AB365+AD365</f>
        <v/>
      </c>
      <c r="AG365" s="39">
        <f>IF(H365&gt;I365,IF(I365&gt;J365,4,3),IF(H365&lt;J365,IF(I365&lt;J365,0,1),2))</f>
        <v/>
      </c>
      <c r="AI365" s="39">
        <f>IF(D365&gt;H365,3,IF(D365&gt;I365,2,IF(D365&gt;J365,1,0)))</f>
        <v/>
      </c>
      <c r="AK365" s="39">
        <f>IF(M365&gt;H365,3,IF(M365&gt;I365,2,IF(M365&gt;J365,1,0)))</f>
        <v/>
      </c>
      <c r="AM365" s="39">
        <f>IF(L365&gt;H365,3,IF(L365&gt;I365,2,IF(L365&gt;J365,1,0)))</f>
        <v/>
      </c>
      <c r="AO365" s="39">
        <f>IF(C364&gt;L364,2,IF(C364&gt;N364,1,0))</f>
        <v/>
      </c>
      <c r="AP365" s="39">
        <f>SUM(AO361:AO364)</f>
        <v/>
      </c>
      <c r="AQ365" s="39">
        <f>AQ364+1</f>
        <v/>
      </c>
      <c r="AR365" s="39">
        <f>IF(AP365&gt;0,AR364+1,0)</f>
        <v/>
      </c>
      <c r="AS365" s="39">
        <f>IF(AR366=0,AR365,0)</f>
        <v/>
      </c>
      <c r="AT365" s="41">
        <f>180/SUM(AS185:AS364)</f>
        <v/>
      </c>
      <c r="AU365" s="41">
        <f>STDEV(AT345:AT364)</f>
        <v/>
      </c>
      <c r="AV365" s="41">
        <f>AT365-AU365</f>
        <v/>
      </c>
      <c r="AW365" s="41">
        <f>AT365+AU365</f>
        <v/>
      </c>
      <c r="AY365" s="39">
        <f>IF(D364&lt;M364,-2,IF(D364&lt;O364,-1,0))</f>
        <v/>
      </c>
      <c r="AZ365" s="39">
        <f>SUM(AY361:AY364)</f>
        <v/>
      </c>
      <c r="BA365" s="39">
        <f>BA364+1</f>
        <v/>
      </c>
      <c r="BB365" s="39">
        <f>IF(AZ365&lt;0,BB364+1,0)</f>
        <v/>
      </c>
      <c r="BC365" s="39">
        <f>IF(BB366=0,BB365,0)</f>
        <v/>
      </c>
      <c r="BD365" s="41">
        <f>180/SUM(BC185:BC364)</f>
        <v/>
      </c>
      <c r="BE365" s="41">
        <f>STDEV(BD345:BD364)</f>
        <v/>
      </c>
      <c r="BF365" s="41">
        <f>BD365-BE365</f>
        <v/>
      </c>
      <c r="BG365" s="41">
        <f>BD365+BE365</f>
        <v/>
      </c>
    </row>
    <row r="366" ht="15" customHeight="1" s="27">
      <c r="B366" s="40" t="n">
        <v>42537</v>
      </c>
      <c r="C366" s="41" t="n">
        <v>14.46</v>
      </c>
      <c r="D366" s="41" t="n">
        <v>13.99</v>
      </c>
      <c r="E366" s="41" t="n">
        <v>14.05</v>
      </c>
      <c r="F366" s="41" t="n">
        <v>14.39</v>
      </c>
      <c r="G366" s="26" t="n"/>
      <c r="H366" s="41">
        <f>AVERAGE(F346:F365)</f>
        <v/>
      </c>
      <c r="I366" s="41">
        <f>AVERAGE(F317:F365)</f>
        <v/>
      </c>
      <c r="J366" s="41">
        <f>AVERAGE(F266:F365)</f>
        <v/>
      </c>
      <c r="K366" s="41">
        <f>STDEV(F346:F365)</f>
        <v/>
      </c>
      <c r="L366" s="41">
        <f>H366+2*K366</f>
        <v/>
      </c>
      <c r="M366" s="41">
        <f>H366-2*K366</f>
        <v/>
      </c>
      <c r="N366" s="41">
        <f>H366+1.5*K366</f>
        <v/>
      </c>
      <c r="O366" s="41">
        <f>H366-1.5*K366</f>
        <v/>
      </c>
      <c r="P366" s="26" t="n"/>
      <c r="Q366" s="42">
        <f>(H365-H336)/H336</f>
        <v/>
      </c>
      <c r="R366" s="43">
        <f>IF(Q366&gt;=0.1,1,IF(Q366&gt;-0.1,0,-1))</f>
        <v/>
      </c>
      <c r="S366" s="42">
        <f>(I366-I336)/I336</f>
        <v/>
      </c>
      <c r="T366" s="43">
        <f>IF(S366&gt;=0.05,1,IF(S366&gt;-0.05,0,-1))</f>
        <v/>
      </c>
      <c r="U366" s="42">
        <f>(J365-J336)/J336</f>
        <v/>
      </c>
      <c r="V366" s="43">
        <f>IF(U366&gt;=0.03,1,IF(U366&gt;-0.03,0,-1))</f>
        <v/>
      </c>
      <c r="W366" s="43">
        <f>R366+T366+V366</f>
        <v/>
      </c>
      <c r="Y366" s="44">
        <f>(H365-H186)/H186</f>
        <v/>
      </c>
      <c r="Z366" s="43">
        <f>IF(Y366&gt;=0.1,1,IF(Y366&gt;-0.1,0,-1))</f>
        <v/>
      </c>
      <c r="AA366" s="42">
        <f>(I365-I186)/I186</f>
        <v/>
      </c>
      <c r="AB366" s="43">
        <f>IF(AA366&gt;=0.05,1,IF(AA366&gt;-0.05,0,-1))</f>
        <v/>
      </c>
      <c r="AC366" s="42">
        <f>(J365-J186)/J186</f>
        <v/>
      </c>
      <c r="AD366" s="43">
        <f>IF(AC366&gt;=0.03,1,IF(AC366&gt;-0.03,0,-1))</f>
        <v/>
      </c>
      <c r="AE366" s="43">
        <f>Z366+AB366+AD366</f>
        <v/>
      </c>
      <c r="AG366" s="39">
        <f>IF(H366&gt;I366,IF(I366&gt;J366,4,3),IF(H366&lt;J366,IF(I366&lt;J366,0,1),2))</f>
        <v/>
      </c>
      <c r="AI366" s="39">
        <f>IF(D366&gt;H366,3,IF(D366&gt;I366,2,IF(D366&gt;J366,1,0)))</f>
        <v/>
      </c>
      <c r="AK366" s="39">
        <f>IF(M366&gt;H366,3,IF(M366&gt;I366,2,IF(M366&gt;J366,1,0)))</f>
        <v/>
      </c>
      <c r="AM366" s="39">
        <f>IF(L366&gt;H366,3,IF(L366&gt;I366,2,IF(L366&gt;J366,1,0)))</f>
        <v/>
      </c>
      <c r="AO366" s="39">
        <f>IF(C365&gt;L365,2,IF(C365&gt;N365,1,0))</f>
        <v/>
      </c>
      <c r="AP366" s="39">
        <f>SUM(AO362:AO365)</f>
        <v/>
      </c>
      <c r="AQ366" s="39">
        <f>AQ365+1</f>
        <v/>
      </c>
      <c r="AR366" s="39">
        <f>IF(AP366&gt;0,AR365+1,0)</f>
        <v/>
      </c>
      <c r="AS366" s="39">
        <f>IF(AR367=0,AR366,0)</f>
        <v/>
      </c>
      <c r="AT366" s="41">
        <f>180/SUM(AS186:AS365)</f>
        <v/>
      </c>
      <c r="AU366" s="41">
        <f>STDEV(AT346:AT365)</f>
        <v/>
      </c>
      <c r="AV366" s="41">
        <f>AT366-AU366</f>
        <v/>
      </c>
      <c r="AW366" s="41">
        <f>AT366+AU366</f>
        <v/>
      </c>
      <c r="AY366" s="39">
        <f>IF(D365&lt;M365,-2,IF(D365&lt;O365,-1,0))</f>
        <v/>
      </c>
      <c r="AZ366" s="39">
        <f>SUM(AY362:AY365)</f>
        <v/>
      </c>
      <c r="BA366" s="39">
        <f>BA365+1</f>
        <v/>
      </c>
      <c r="BB366" s="39">
        <f>IF(AZ366&lt;0,BB365+1,0)</f>
        <v/>
      </c>
      <c r="BC366" s="39">
        <f>IF(BB367=0,BB366,0)</f>
        <v/>
      </c>
      <c r="BD366" s="41">
        <f>180/SUM(BC186:BC365)</f>
        <v/>
      </c>
      <c r="BE366" s="41">
        <f>STDEV(BD346:BD365)</f>
        <v/>
      </c>
      <c r="BF366" s="41">
        <f>BD366-BE366</f>
        <v/>
      </c>
      <c r="BG366" s="41">
        <f>BD366+BE366</f>
        <v/>
      </c>
    </row>
    <row r="367" ht="15" customHeight="1" s="27">
      <c r="B367" s="40" t="n">
        <v>42538</v>
      </c>
      <c r="C367" s="41" t="n">
        <v>14.505</v>
      </c>
      <c r="D367" s="41" t="n">
        <v>14.1</v>
      </c>
      <c r="E367" s="41" t="n">
        <v>14.475</v>
      </c>
      <c r="F367" s="41" t="n">
        <v>14.29</v>
      </c>
      <c r="G367" s="26" t="n"/>
      <c r="H367" s="41">
        <f>AVERAGE(F347:F366)</f>
        <v/>
      </c>
      <c r="I367" s="41">
        <f>AVERAGE(F318:F366)</f>
        <v/>
      </c>
      <c r="J367" s="41">
        <f>AVERAGE(F267:F366)</f>
        <v/>
      </c>
      <c r="K367" s="41">
        <f>STDEV(F347:F366)</f>
        <v/>
      </c>
      <c r="L367" s="41">
        <f>H367+2*K367</f>
        <v/>
      </c>
      <c r="M367" s="41">
        <f>H367-2*K367</f>
        <v/>
      </c>
      <c r="N367" s="41">
        <f>H367+1.5*K367</f>
        <v/>
      </c>
      <c r="O367" s="41">
        <f>H367-1.5*K367</f>
        <v/>
      </c>
      <c r="P367" s="26" t="n"/>
      <c r="Q367" s="42">
        <f>(H366-H337)/H337</f>
        <v/>
      </c>
      <c r="R367" s="43">
        <f>IF(Q367&gt;=0.1,1,IF(Q367&gt;-0.1,0,-1))</f>
        <v/>
      </c>
      <c r="S367" s="42">
        <f>(I367-I337)/I337</f>
        <v/>
      </c>
      <c r="T367" s="43">
        <f>IF(S367&gt;=0.05,1,IF(S367&gt;-0.05,0,-1))</f>
        <v/>
      </c>
      <c r="U367" s="42">
        <f>(J366-J337)/J337</f>
        <v/>
      </c>
      <c r="V367" s="43">
        <f>IF(U367&gt;=0.03,1,IF(U367&gt;-0.03,0,-1))</f>
        <v/>
      </c>
      <c r="W367" s="43">
        <f>R367+T367+V367</f>
        <v/>
      </c>
      <c r="Y367" s="44">
        <f>(H366-H187)/H187</f>
        <v/>
      </c>
      <c r="Z367" s="43">
        <f>IF(Y367&gt;=0.1,1,IF(Y367&gt;-0.1,0,-1))</f>
        <v/>
      </c>
      <c r="AA367" s="42">
        <f>(I366-I187)/I187</f>
        <v/>
      </c>
      <c r="AB367" s="43">
        <f>IF(AA367&gt;=0.05,1,IF(AA367&gt;-0.05,0,-1))</f>
        <v/>
      </c>
      <c r="AC367" s="42">
        <f>(J366-J187)/J187</f>
        <v/>
      </c>
      <c r="AD367" s="43">
        <f>IF(AC367&gt;=0.03,1,IF(AC367&gt;-0.03,0,-1))</f>
        <v/>
      </c>
      <c r="AE367" s="43">
        <f>Z367+AB367+AD367</f>
        <v/>
      </c>
      <c r="AG367" s="39">
        <f>IF(H367&gt;I367,IF(I367&gt;J367,4,3),IF(H367&lt;J367,IF(I367&lt;J367,0,1),2))</f>
        <v/>
      </c>
      <c r="AI367" s="39">
        <f>IF(D367&gt;H367,3,IF(D367&gt;I367,2,IF(D367&gt;J367,1,0)))</f>
        <v/>
      </c>
      <c r="AK367" s="39">
        <f>IF(M367&gt;H367,3,IF(M367&gt;I367,2,IF(M367&gt;J367,1,0)))</f>
        <v/>
      </c>
      <c r="AM367" s="39">
        <f>IF(L367&gt;H367,3,IF(L367&gt;I367,2,IF(L367&gt;J367,1,0)))</f>
        <v/>
      </c>
      <c r="AO367" s="39">
        <f>IF(C366&gt;L366,2,IF(C366&gt;N366,1,0))</f>
        <v/>
      </c>
      <c r="AP367" s="39">
        <f>SUM(AO363:AO366)</f>
        <v/>
      </c>
      <c r="AQ367" s="39">
        <f>AQ366+1</f>
        <v/>
      </c>
      <c r="AR367" s="39">
        <f>IF(AP367&gt;0,AR366+1,0)</f>
        <v/>
      </c>
      <c r="AS367" s="39">
        <f>IF(AR368=0,AR367,0)</f>
        <v/>
      </c>
      <c r="AT367" s="41">
        <f>180/SUM(AS187:AS366)</f>
        <v/>
      </c>
      <c r="AU367" s="41">
        <f>STDEV(AT347:AT366)</f>
        <v/>
      </c>
      <c r="AV367" s="41">
        <f>AT367-AU367</f>
        <v/>
      </c>
      <c r="AW367" s="41">
        <f>AT367+AU367</f>
        <v/>
      </c>
      <c r="AY367" s="39">
        <f>IF(D366&lt;M366,-2,IF(D366&lt;O366,-1,0))</f>
        <v/>
      </c>
      <c r="AZ367" s="39">
        <f>SUM(AY363:AY366)</f>
        <v/>
      </c>
      <c r="BA367" s="39">
        <f>BA366+1</f>
        <v/>
      </c>
      <c r="BB367" s="39">
        <f>IF(AZ367&lt;0,BB366+1,0)</f>
        <v/>
      </c>
      <c r="BC367" s="39">
        <f>IF(BB368=0,BB367,0)</f>
        <v/>
      </c>
      <c r="BD367" s="41">
        <f>180/SUM(BC187:BC366)</f>
        <v/>
      </c>
      <c r="BE367" s="41">
        <f>STDEV(BD347:BD366)</f>
        <v/>
      </c>
      <c r="BF367" s="41">
        <f>BD367-BE367</f>
        <v/>
      </c>
      <c r="BG367" s="41">
        <f>BD367+BE367</f>
        <v/>
      </c>
    </row>
    <row r="368" ht="15" customHeight="1" s="27">
      <c r="B368" s="40" t="n">
        <v>42541</v>
      </c>
      <c r="C368" s="41" t="n">
        <v>14.75</v>
      </c>
      <c r="D368" s="41" t="n">
        <v>14.59</v>
      </c>
      <c r="E368" s="41" t="n">
        <v>14.675</v>
      </c>
      <c r="F368" s="41" t="n">
        <v>14.67</v>
      </c>
      <c r="G368" s="26" t="n"/>
      <c r="H368" s="41">
        <f>AVERAGE(F348:F367)</f>
        <v/>
      </c>
      <c r="I368" s="41">
        <f>AVERAGE(F319:F367)</f>
        <v/>
      </c>
      <c r="J368" s="41">
        <f>AVERAGE(F268:F367)</f>
        <v/>
      </c>
      <c r="K368" s="41">
        <f>STDEV(F348:F367)</f>
        <v/>
      </c>
      <c r="L368" s="41">
        <f>H368+2*K368</f>
        <v/>
      </c>
      <c r="M368" s="41">
        <f>H368-2*K368</f>
        <v/>
      </c>
      <c r="N368" s="41">
        <f>H368+1.5*K368</f>
        <v/>
      </c>
      <c r="O368" s="41">
        <f>H368-1.5*K368</f>
        <v/>
      </c>
      <c r="P368" s="26" t="n"/>
      <c r="Q368" s="42">
        <f>(H367-H338)/H338</f>
        <v/>
      </c>
      <c r="R368" s="43">
        <f>IF(Q368&gt;=0.1,1,IF(Q368&gt;-0.1,0,-1))</f>
        <v/>
      </c>
      <c r="S368" s="42">
        <f>(I368-I338)/I338</f>
        <v/>
      </c>
      <c r="T368" s="43">
        <f>IF(S368&gt;=0.05,1,IF(S368&gt;-0.05,0,-1))</f>
        <v/>
      </c>
      <c r="U368" s="42">
        <f>(J367-J338)/J338</f>
        <v/>
      </c>
      <c r="V368" s="43">
        <f>IF(U368&gt;=0.03,1,IF(U368&gt;-0.03,0,-1))</f>
        <v/>
      </c>
      <c r="W368" s="43">
        <f>R368+T368+V368</f>
        <v/>
      </c>
      <c r="Y368" s="44">
        <f>(H367-H188)/H188</f>
        <v/>
      </c>
      <c r="Z368" s="43">
        <f>IF(Y368&gt;=0.1,1,IF(Y368&gt;-0.1,0,-1))</f>
        <v/>
      </c>
      <c r="AA368" s="42">
        <f>(I367-I188)/I188</f>
        <v/>
      </c>
      <c r="AB368" s="43">
        <f>IF(AA368&gt;=0.05,1,IF(AA368&gt;-0.05,0,-1))</f>
        <v/>
      </c>
      <c r="AC368" s="42">
        <f>(J367-J188)/J188</f>
        <v/>
      </c>
      <c r="AD368" s="43">
        <f>IF(AC368&gt;=0.03,1,IF(AC368&gt;-0.03,0,-1))</f>
        <v/>
      </c>
      <c r="AE368" s="43">
        <f>Z368+AB368+AD368</f>
        <v/>
      </c>
      <c r="AG368" s="39">
        <f>IF(H368&gt;I368,IF(I368&gt;J368,4,3),IF(H368&lt;J368,IF(I368&lt;J368,0,1),2))</f>
        <v/>
      </c>
      <c r="AI368" s="39">
        <f>IF(D368&gt;H368,3,IF(D368&gt;I368,2,IF(D368&gt;J368,1,0)))</f>
        <v/>
      </c>
      <c r="AK368" s="39">
        <f>IF(M368&gt;H368,3,IF(M368&gt;I368,2,IF(M368&gt;J368,1,0)))</f>
        <v/>
      </c>
      <c r="AM368" s="39">
        <f>IF(L368&gt;H368,3,IF(L368&gt;I368,2,IF(L368&gt;J368,1,0)))</f>
        <v/>
      </c>
      <c r="AO368" s="39">
        <f>IF(C367&gt;L367,2,IF(C367&gt;N367,1,0))</f>
        <v/>
      </c>
      <c r="AP368" s="39">
        <f>SUM(AO364:AO367)</f>
        <v/>
      </c>
      <c r="AQ368" s="39">
        <f>AQ367+1</f>
        <v/>
      </c>
      <c r="AR368" s="39">
        <f>IF(AP368&gt;0,AR367+1,0)</f>
        <v/>
      </c>
      <c r="AS368" s="39">
        <f>IF(AR369=0,AR368,0)</f>
        <v/>
      </c>
      <c r="AT368" s="41">
        <f>180/SUM(AS188:AS367)</f>
        <v/>
      </c>
      <c r="AU368" s="41">
        <f>STDEV(AT348:AT367)</f>
        <v/>
      </c>
      <c r="AV368" s="41">
        <f>AT368-AU368</f>
        <v/>
      </c>
      <c r="AW368" s="41">
        <f>AT368+AU368</f>
        <v/>
      </c>
      <c r="AY368" s="39">
        <f>IF(D367&lt;M367,-2,IF(D367&lt;O367,-1,0))</f>
        <v/>
      </c>
      <c r="AZ368" s="39">
        <f>SUM(AY364:AY367)</f>
        <v/>
      </c>
      <c r="BA368" s="39">
        <f>BA367+1</f>
        <v/>
      </c>
      <c r="BB368" s="39">
        <f>IF(AZ368&lt;0,BB367+1,0)</f>
        <v/>
      </c>
      <c r="BC368" s="39">
        <f>IF(BB369=0,BB368,0)</f>
        <v/>
      </c>
      <c r="BD368" s="41">
        <f>180/SUM(BC188:BC367)</f>
        <v/>
      </c>
      <c r="BE368" s="41">
        <f>STDEV(BD348:BD367)</f>
        <v/>
      </c>
      <c r="BF368" s="41">
        <f>BD368-BE368</f>
        <v/>
      </c>
      <c r="BG368" s="41">
        <f>BD368+BE368</f>
        <v/>
      </c>
    </row>
    <row r="369" ht="15" customHeight="1" s="27">
      <c r="B369" s="40" t="n">
        <v>42542</v>
      </c>
      <c r="C369" s="41" t="n">
        <v>14.55</v>
      </c>
      <c r="D369" s="41" t="n">
        <v>14.215</v>
      </c>
      <c r="E369" s="41" t="n">
        <v>14.26</v>
      </c>
      <c r="F369" s="41" t="n">
        <v>14.435</v>
      </c>
      <c r="G369" s="26" t="n"/>
      <c r="H369" s="41">
        <f>AVERAGE(F349:F368)</f>
        <v/>
      </c>
      <c r="I369" s="41">
        <f>AVERAGE(F320:F368)</f>
        <v/>
      </c>
      <c r="J369" s="41">
        <f>AVERAGE(F269:F368)</f>
        <v/>
      </c>
      <c r="K369" s="41">
        <f>STDEV(F349:F368)</f>
        <v/>
      </c>
      <c r="L369" s="41">
        <f>H369+2*K369</f>
        <v/>
      </c>
      <c r="M369" s="41">
        <f>H369-2*K369</f>
        <v/>
      </c>
      <c r="N369" s="41">
        <f>H369+1.5*K369</f>
        <v/>
      </c>
      <c r="O369" s="41">
        <f>H369-1.5*K369</f>
        <v/>
      </c>
      <c r="P369" s="26" t="n"/>
      <c r="Q369" s="42">
        <f>(H368-H339)/H339</f>
        <v/>
      </c>
      <c r="R369" s="43">
        <f>IF(Q369&gt;=0.1,1,IF(Q369&gt;-0.1,0,-1))</f>
        <v/>
      </c>
      <c r="S369" s="42">
        <f>(I369-I339)/I339</f>
        <v/>
      </c>
      <c r="T369" s="43">
        <f>IF(S369&gt;=0.05,1,IF(S369&gt;-0.05,0,-1))</f>
        <v/>
      </c>
      <c r="U369" s="42">
        <f>(J368-J339)/J339</f>
        <v/>
      </c>
      <c r="V369" s="43">
        <f>IF(U369&gt;=0.03,1,IF(U369&gt;-0.03,0,-1))</f>
        <v/>
      </c>
      <c r="W369" s="43">
        <f>R369+T369+V369</f>
        <v/>
      </c>
      <c r="Y369" s="44">
        <f>(H368-H189)/H189</f>
        <v/>
      </c>
      <c r="Z369" s="43">
        <f>IF(Y369&gt;=0.1,1,IF(Y369&gt;-0.1,0,-1))</f>
        <v/>
      </c>
      <c r="AA369" s="42">
        <f>(I368-I189)/I189</f>
        <v/>
      </c>
      <c r="AB369" s="43">
        <f>IF(AA369&gt;=0.05,1,IF(AA369&gt;-0.05,0,-1))</f>
        <v/>
      </c>
      <c r="AC369" s="42">
        <f>(J368-J189)/J189</f>
        <v/>
      </c>
      <c r="AD369" s="43">
        <f>IF(AC369&gt;=0.03,1,IF(AC369&gt;-0.03,0,-1))</f>
        <v/>
      </c>
      <c r="AE369" s="43">
        <f>Z369+AB369+AD369</f>
        <v/>
      </c>
      <c r="AG369" s="39">
        <f>IF(H369&gt;I369,IF(I369&gt;J369,4,3),IF(H369&lt;J369,IF(I369&lt;J369,0,1),2))</f>
        <v/>
      </c>
      <c r="AI369" s="39">
        <f>IF(D369&gt;H369,3,IF(D369&gt;I369,2,IF(D369&gt;J369,1,0)))</f>
        <v/>
      </c>
      <c r="AK369" s="39">
        <f>IF(M369&gt;H369,3,IF(M369&gt;I369,2,IF(M369&gt;J369,1,0)))</f>
        <v/>
      </c>
      <c r="AM369" s="39">
        <f>IF(L369&gt;H369,3,IF(L369&gt;I369,2,IF(L369&gt;J369,1,0)))</f>
        <v/>
      </c>
      <c r="AO369" s="39">
        <f>IF(C368&gt;L368,2,IF(C368&gt;N368,1,0))</f>
        <v/>
      </c>
      <c r="AP369" s="39">
        <f>SUM(AO365:AO368)</f>
        <v/>
      </c>
      <c r="AQ369" s="39">
        <f>AQ368+1</f>
        <v/>
      </c>
      <c r="AR369" s="39">
        <f>IF(AP369&gt;0,AR368+1,0)</f>
        <v/>
      </c>
      <c r="AS369" s="39">
        <f>IF(AR370=0,AR369,0)</f>
        <v/>
      </c>
      <c r="AT369" s="41">
        <f>180/SUM(AS189:AS368)</f>
        <v/>
      </c>
      <c r="AU369" s="41">
        <f>STDEV(AT349:AT368)</f>
        <v/>
      </c>
      <c r="AV369" s="41">
        <f>AT369-AU369</f>
        <v/>
      </c>
      <c r="AW369" s="41">
        <f>AT369+AU369</f>
        <v/>
      </c>
      <c r="AY369" s="39">
        <f>IF(D368&lt;M368,-2,IF(D368&lt;O368,-1,0))</f>
        <v/>
      </c>
      <c r="AZ369" s="39">
        <f>SUM(AY365:AY368)</f>
        <v/>
      </c>
      <c r="BA369" s="39">
        <f>BA368+1</f>
        <v/>
      </c>
      <c r="BB369" s="39">
        <f>IF(AZ369&lt;0,BB368+1,0)</f>
        <v/>
      </c>
      <c r="BC369" s="39">
        <f>IF(BB370=0,BB369,0)</f>
        <v/>
      </c>
      <c r="BD369" s="41">
        <f>180/SUM(BC189:BC368)</f>
        <v/>
      </c>
      <c r="BE369" s="41">
        <f>STDEV(BD349:BD368)</f>
        <v/>
      </c>
      <c r="BF369" s="41">
        <f>BD369-BE369</f>
        <v/>
      </c>
      <c r="BG369" s="41">
        <f>BD369+BE369</f>
        <v/>
      </c>
    </row>
    <row r="370" ht="15" customHeight="1" s="27">
      <c r="B370" s="40" t="n">
        <v>42543</v>
      </c>
      <c r="C370" s="41" t="n">
        <v>14.525</v>
      </c>
      <c r="D370" s="41" t="n">
        <v>14.24</v>
      </c>
      <c r="E370" s="41" t="n">
        <v>14.52</v>
      </c>
      <c r="F370" s="41" t="n">
        <v>14.24</v>
      </c>
      <c r="G370" s="26" t="n"/>
      <c r="H370" s="41">
        <f>AVERAGE(F350:F369)</f>
        <v/>
      </c>
      <c r="I370" s="41">
        <f>AVERAGE(F321:F369)</f>
        <v/>
      </c>
      <c r="J370" s="41">
        <f>AVERAGE(F270:F369)</f>
        <v/>
      </c>
      <c r="K370" s="41">
        <f>STDEV(F350:F369)</f>
        <v/>
      </c>
      <c r="L370" s="41">
        <f>H370+2*K370</f>
        <v/>
      </c>
      <c r="M370" s="41">
        <f>H370-2*K370</f>
        <v/>
      </c>
      <c r="N370" s="41">
        <f>H370+1.5*K370</f>
        <v/>
      </c>
      <c r="O370" s="41">
        <f>H370-1.5*K370</f>
        <v/>
      </c>
      <c r="P370" s="26" t="n"/>
      <c r="Q370" s="42">
        <f>(H369-H340)/H340</f>
        <v/>
      </c>
      <c r="R370" s="43">
        <f>IF(Q370&gt;=0.1,1,IF(Q370&gt;-0.1,0,-1))</f>
        <v/>
      </c>
      <c r="S370" s="42">
        <f>(I370-I340)/I340</f>
        <v/>
      </c>
      <c r="T370" s="43">
        <f>IF(S370&gt;=0.05,1,IF(S370&gt;-0.05,0,-1))</f>
        <v/>
      </c>
      <c r="U370" s="42">
        <f>(J369-J340)/J340</f>
        <v/>
      </c>
      <c r="V370" s="43">
        <f>IF(U370&gt;=0.03,1,IF(U370&gt;-0.03,0,-1))</f>
        <v/>
      </c>
      <c r="W370" s="43">
        <f>R370+T370+V370</f>
        <v/>
      </c>
      <c r="Y370" s="44">
        <f>(H369-H190)/H190</f>
        <v/>
      </c>
      <c r="Z370" s="43">
        <f>IF(Y370&gt;=0.1,1,IF(Y370&gt;-0.1,0,-1))</f>
        <v/>
      </c>
      <c r="AA370" s="42">
        <f>(I369-I190)/I190</f>
        <v/>
      </c>
      <c r="AB370" s="43">
        <f>IF(AA370&gt;=0.05,1,IF(AA370&gt;-0.05,0,-1))</f>
        <v/>
      </c>
      <c r="AC370" s="42">
        <f>(J369-J190)/J190</f>
        <v/>
      </c>
      <c r="AD370" s="43">
        <f>IF(AC370&gt;=0.03,1,IF(AC370&gt;-0.03,0,-1))</f>
        <v/>
      </c>
      <c r="AE370" s="43">
        <f>Z370+AB370+AD370</f>
        <v/>
      </c>
      <c r="AG370" s="39">
        <f>IF(H370&gt;I370,IF(I370&gt;J370,4,3),IF(H370&lt;J370,IF(I370&lt;J370,0,1),2))</f>
        <v/>
      </c>
      <c r="AI370" s="39">
        <f>IF(D370&gt;H370,3,IF(D370&gt;I370,2,IF(D370&gt;J370,1,0)))</f>
        <v/>
      </c>
      <c r="AK370" s="39">
        <f>IF(M370&gt;H370,3,IF(M370&gt;I370,2,IF(M370&gt;J370,1,0)))</f>
        <v/>
      </c>
      <c r="AM370" s="39">
        <f>IF(L370&gt;H370,3,IF(L370&gt;I370,2,IF(L370&gt;J370,1,0)))</f>
        <v/>
      </c>
      <c r="AO370" s="39">
        <f>IF(C369&gt;L369,2,IF(C369&gt;N369,1,0))</f>
        <v/>
      </c>
      <c r="AP370" s="39">
        <f>SUM(AO366:AO369)</f>
        <v/>
      </c>
      <c r="AQ370" s="39">
        <f>AQ369+1</f>
        <v/>
      </c>
      <c r="AR370" s="39">
        <f>IF(AP370&gt;0,AR369+1,0)</f>
        <v/>
      </c>
      <c r="AS370" s="39">
        <f>IF(AR371=0,AR370,0)</f>
        <v/>
      </c>
      <c r="AT370" s="41">
        <f>180/SUM(AS190:AS369)</f>
        <v/>
      </c>
      <c r="AU370" s="41">
        <f>STDEV(AT350:AT369)</f>
        <v/>
      </c>
      <c r="AV370" s="41">
        <f>AT370-AU370</f>
        <v/>
      </c>
      <c r="AW370" s="41">
        <f>AT370+AU370</f>
        <v/>
      </c>
      <c r="AY370" s="39">
        <f>IF(D369&lt;M369,-2,IF(D369&lt;O369,-1,0))</f>
        <v/>
      </c>
      <c r="AZ370" s="39">
        <f>SUM(AY366:AY369)</f>
        <v/>
      </c>
      <c r="BA370" s="39">
        <f>BA369+1</f>
        <v/>
      </c>
      <c r="BB370" s="39">
        <f>IF(AZ370&lt;0,BB369+1,0)</f>
        <v/>
      </c>
      <c r="BC370" s="39">
        <f>IF(BB371=0,BB370,0)</f>
        <v/>
      </c>
      <c r="BD370" s="41">
        <f>180/SUM(BC190:BC369)</f>
        <v/>
      </c>
      <c r="BE370" s="41">
        <f>STDEV(BD350:BD369)</f>
        <v/>
      </c>
      <c r="BF370" s="41">
        <f>BD370-BE370</f>
        <v/>
      </c>
      <c r="BG370" s="41">
        <f>BD370+BE370</f>
        <v/>
      </c>
    </row>
    <row r="371" ht="15" customHeight="1" s="27">
      <c r="B371" s="40" t="n">
        <v>42544</v>
      </c>
      <c r="C371" s="41" t="n">
        <v>14.87</v>
      </c>
      <c r="D371" s="41" t="n">
        <v>14.33</v>
      </c>
      <c r="E371" s="41" t="n">
        <v>14.36</v>
      </c>
      <c r="F371" s="41" t="n">
        <v>14.775</v>
      </c>
      <c r="G371" s="26" t="n"/>
      <c r="H371" s="41">
        <f>AVERAGE(F351:F370)</f>
        <v/>
      </c>
      <c r="I371" s="41">
        <f>AVERAGE(F322:F370)</f>
        <v/>
      </c>
      <c r="J371" s="41">
        <f>AVERAGE(F271:F370)</f>
        <v/>
      </c>
      <c r="K371" s="41">
        <f>STDEV(F351:F370)</f>
        <v/>
      </c>
      <c r="L371" s="41">
        <f>H371+2*K371</f>
        <v/>
      </c>
      <c r="M371" s="41">
        <f>H371-2*K371</f>
        <v/>
      </c>
      <c r="N371" s="41">
        <f>H371+1.5*K371</f>
        <v/>
      </c>
      <c r="O371" s="41">
        <f>H371-1.5*K371</f>
        <v/>
      </c>
      <c r="P371" s="26" t="n"/>
      <c r="Q371" s="42">
        <f>(H370-H341)/H341</f>
        <v/>
      </c>
      <c r="R371" s="43">
        <f>IF(Q371&gt;=0.1,1,IF(Q371&gt;-0.1,0,-1))</f>
        <v/>
      </c>
      <c r="S371" s="42">
        <f>(I371-I341)/I341</f>
        <v/>
      </c>
      <c r="T371" s="43">
        <f>IF(S371&gt;=0.05,1,IF(S371&gt;-0.05,0,-1))</f>
        <v/>
      </c>
      <c r="U371" s="42">
        <f>(J370-J341)/J341</f>
        <v/>
      </c>
      <c r="V371" s="43">
        <f>IF(U371&gt;=0.03,1,IF(U371&gt;-0.03,0,-1))</f>
        <v/>
      </c>
      <c r="W371" s="43">
        <f>R371+T371+V371</f>
        <v/>
      </c>
      <c r="Y371" s="44">
        <f>(H370-H191)/H191</f>
        <v/>
      </c>
      <c r="Z371" s="43">
        <f>IF(Y371&gt;=0.1,1,IF(Y371&gt;-0.1,0,-1))</f>
        <v/>
      </c>
      <c r="AA371" s="42">
        <f>(I370-I191)/I191</f>
        <v/>
      </c>
      <c r="AB371" s="43">
        <f>IF(AA371&gt;=0.05,1,IF(AA371&gt;-0.05,0,-1))</f>
        <v/>
      </c>
      <c r="AC371" s="42">
        <f>(J370-J191)/J191</f>
        <v/>
      </c>
      <c r="AD371" s="43">
        <f>IF(AC371&gt;=0.03,1,IF(AC371&gt;-0.03,0,-1))</f>
        <v/>
      </c>
      <c r="AE371" s="43">
        <f>Z371+AB371+AD371</f>
        <v/>
      </c>
      <c r="AG371" s="39">
        <f>IF(H371&gt;I371,IF(I371&gt;J371,4,3),IF(H371&lt;J371,IF(I371&lt;J371,0,1),2))</f>
        <v/>
      </c>
      <c r="AI371" s="39">
        <f>IF(D371&gt;H371,3,IF(D371&gt;I371,2,IF(D371&gt;J371,1,0)))</f>
        <v/>
      </c>
      <c r="AK371" s="39">
        <f>IF(M371&gt;H371,3,IF(M371&gt;I371,2,IF(M371&gt;J371,1,0)))</f>
        <v/>
      </c>
      <c r="AM371" s="39">
        <f>IF(L371&gt;H371,3,IF(L371&gt;I371,2,IF(L371&gt;J371,1,0)))</f>
        <v/>
      </c>
      <c r="AO371" s="39">
        <f>IF(C370&gt;L370,2,IF(C370&gt;N370,1,0))</f>
        <v/>
      </c>
      <c r="AP371" s="39">
        <f>SUM(AO367:AO370)</f>
        <v/>
      </c>
      <c r="AQ371" s="39">
        <f>AQ370+1</f>
        <v/>
      </c>
      <c r="AR371" s="39">
        <f>IF(AP371&gt;0,AR370+1,0)</f>
        <v/>
      </c>
      <c r="AS371" s="39">
        <f>IF(AR372=0,AR371,0)</f>
        <v/>
      </c>
      <c r="AT371" s="41">
        <f>180/SUM(AS191:AS370)</f>
        <v/>
      </c>
      <c r="AU371" s="41">
        <f>STDEV(AT351:AT370)</f>
        <v/>
      </c>
      <c r="AV371" s="41">
        <f>AT371-AU371</f>
        <v/>
      </c>
      <c r="AW371" s="41">
        <f>AT371+AU371</f>
        <v/>
      </c>
      <c r="AY371" s="39">
        <f>IF(D370&lt;M370,-2,IF(D370&lt;O370,-1,0))</f>
        <v/>
      </c>
      <c r="AZ371" s="39">
        <f>SUM(AY367:AY370)</f>
        <v/>
      </c>
      <c r="BA371" s="39">
        <f>BA370+1</f>
        <v/>
      </c>
      <c r="BB371" s="39">
        <f>IF(AZ371&lt;0,BB370+1,0)</f>
        <v/>
      </c>
      <c r="BC371" s="39">
        <f>IF(BB372=0,BB371,0)</f>
        <v/>
      </c>
      <c r="BD371" s="41">
        <f>180/SUM(BC191:BC370)</f>
        <v/>
      </c>
      <c r="BE371" s="41">
        <f>STDEV(BD351:BD370)</f>
        <v/>
      </c>
      <c r="BF371" s="41">
        <f>BD371-BE371</f>
        <v/>
      </c>
      <c r="BG371" s="41">
        <f>BD371+BE371</f>
        <v/>
      </c>
    </row>
    <row r="372" ht="15" customHeight="1" s="27">
      <c r="B372" s="40" t="n">
        <v>42545</v>
      </c>
      <c r="C372" s="41" t="n">
        <v>14.04</v>
      </c>
      <c r="D372" s="41" t="n">
        <v>12.375</v>
      </c>
      <c r="E372" s="41" t="n">
        <v>13.1</v>
      </c>
      <c r="F372" s="41" t="n">
        <v>13.665</v>
      </c>
      <c r="G372" s="26" t="n"/>
      <c r="H372" s="41">
        <f>AVERAGE(F352:F371)</f>
        <v/>
      </c>
      <c r="I372" s="41">
        <f>AVERAGE(F323:F371)</f>
        <v/>
      </c>
      <c r="J372" s="41">
        <f>AVERAGE(F272:F371)</f>
        <v/>
      </c>
      <c r="K372" s="41">
        <f>STDEV(F352:F371)</f>
        <v/>
      </c>
      <c r="L372" s="41">
        <f>H372+2*K372</f>
        <v/>
      </c>
      <c r="M372" s="41">
        <f>H372-2*K372</f>
        <v/>
      </c>
      <c r="N372" s="41">
        <f>H372+1.5*K372</f>
        <v/>
      </c>
      <c r="O372" s="41">
        <f>H372-1.5*K372</f>
        <v/>
      </c>
      <c r="P372" s="26" t="n"/>
      <c r="Q372" s="42">
        <f>(H371-H342)/H342</f>
        <v/>
      </c>
      <c r="R372" s="43">
        <f>IF(Q372&gt;=0.1,1,IF(Q372&gt;-0.1,0,-1))</f>
        <v/>
      </c>
      <c r="S372" s="42">
        <f>(I372-I342)/I342</f>
        <v/>
      </c>
      <c r="T372" s="43">
        <f>IF(S372&gt;=0.05,1,IF(S372&gt;-0.05,0,-1))</f>
        <v/>
      </c>
      <c r="U372" s="42">
        <f>(J371-J342)/J342</f>
        <v/>
      </c>
      <c r="V372" s="43">
        <f>IF(U372&gt;=0.03,1,IF(U372&gt;-0.03,0,-1))</f>
        <v/>
      </c>
      <c r="W372" s="43">
        <f>R372+T372+V372</f>
        <v/>
      </c>
      <c r="Y372" s="44">
        <f>(H371-H192)/H192</f>
        <v/>
      </c>
      <c r="Z372" s="43">
        <f>IF(Y372&gt;=0.1,1,IF(Y372&gt;-0.1,0,-1))</f>
        <v/>
      </c>
      <c r="AA372" s="42">
        <f>(I371-I192)/I192</f>
        <v/>
      </c>
      <c r="AB372" s="43">
        <f>IF(AA372&gt;=0.05,1,IF(AA372&gt;-0.05,0,-1))</f>
        <v/>
      </c>
      <c r="AC372" s="42">
        <f>(J371-J192)/J192</f>
        <v/>
      </c>
      <c r="AD372" s="43">
        <f>IF(AC372&gt;=0.03,1,IF(AC372&gt;-0.03,0,-1))</f>
        <v/>
      </c>
      <c r="AE372" s="43">
        <f>Z372+AB372+AD372</f>
        <v/>
      </c>
      <c r="AG372" s="39">
        <f>IF(H372&gt;I372,IF(I372&gt;J372,4,3),IF(H372&lt;J372,IF(I372&lt;J372,0,1),2))</f>
        <v/>
      </c>
      <c r="AI372" s="39">
        <f>IF(D372&gt;H372,3,IF(D372&gt;I372,2,IF(D372&gt;J372,1,0)))</f>
        <v/>
      </c>
      <c r="AK372" s="39">
        <f>IF(M372&gt;H372,3,IF(M372&gt;I372,2,IF(M372&gt;J372,1,0)))</f>
        <v/>
      </c>
      <c r="AM372" s="39">
        <f>IF(L372&gt;H372,3,IF(L372&gt;I372,2,IF(L372&gt;J372,1,0)))</f>
        <v/>
      </c>
      <c r="AO372" s="39">
        <f>IF(C371&gt;L371,2,IF(C371&gt;N371,1,0))</f>
        <v/>
      </c>
      <c r="AP372" s="39">
        <f>SUM(AO368:AO371)</f>
        <v/>
      </c>
      <c r="AQ372" s="39">
        <f>AQ371+1</f>
        <v/>
      </c>
      <c r="AR372" s="39">
        <f>IF(AP372&gt;0,AR371+1,0)</f>
        <v/>
      </c>
      <c r="AS372" s="39">
        <f>IF(AR373=0,AR372,0)</f>
        <v/>
      </c>
      <c r="AT372" s="41">
        <f>180/SUM(AS192:AS371)</f>
        <v/>
      </c>
      <c r="AU372" s="41">
        <f>STDEV(AT352:AT371)</f>
        <v/>
      </c>
      <c r="AV372" s="41">
        <f>AT372-AU372</f>
        <v/>
      </c>
      <c r="AW372" s="41">
        <f>AT372+AU372</f>
        <v/>
      </c>
      <c r="AY372" s="39">
        <f>IF(D371&lt;M371,-2,IF(D371&lt;O371,-1,0))</f>
        <v/>
      </c>
      <c r="AZ372" s="39">
        <f>SUM(AY368:AY371)</f>
        <v/>
      </c>
      <c r="BA372" s="39">
        <f>BA371+1</f>
        <v/>
      </c>
      <c r="BB372" s="39">
        <f>IF(AZ372&lt;0,BB371+1,0)</f>
        <v/>
      </c>
      <c r="BC372" s="39">
        <f>IF(BB373=0,BB372,0)</f>
        <v/>
      </c>
      <c r="BD372" s="41">
        <f>180/SUM(BC192:BC371)</f>
        <v/>
      </c>
      <c r="BE372" s="41">
        <f>STDEV(BD352:BD371)</f>
        <v/>
      </c>
      <c r="BF372" s="41">
        <f>BD372-BE372</f>
        <v/>
      </c>
      <c r="BG372" s="41">
        <f>BD372+BE372</f>
        <v/>
      </c>
    </row>
    <row r="373" ht="15" customHeight="1" s="27">
      <c r="B373" s="40" t="n">
        <v>42548</v>
      </c>
      <c r="C373" s="41" t="n">
        <v>13.92</v>
      </c>
      <c r="D373" s="41" t="n">
        <v>13.42</v>
      </c>
      <c r="E373" s="41" t="n">
        <v>13.5</v>
      </c>
      <c r="F373" s="41" t="n">
        <v>13.585</v>
      </c>
      <c r="G373" s="26" t="n"/>
      <c r="H373" s="41">
        <f>AVERAGE(F353:F372)</f>
        <v/>
      </c>
      <c r="I373" s="41">
        <f>AVERAGE(F324:F372)</f>
        <v/>
      </c>
      <c r="J373" s="41">
        <f>AVERAGE(F273:F372)</f>
        <v/>
      </c>
      <c r="K373" s="41">
        <f>STDEV(F353:F372)</f>
        <v/>
      </c>
      <c r="L373" s="41">
        <f>H373+2*K373</f>
        <v/>
      </c>
      <c r="M373" s="41">
        <f>H373-2*K373</f>
        <v/>
      </c>
      <c r="N373" s="41">
        <f>H373+1.5*K373</f>
        <v/>
      </c>
      <c r="O373" s="41">
        <f>H373-1.5*K373</f>
        <v/>
      </c>
      <c r="P373" s="26" t="n"/>
      <c r="Q373" s="42">
        <f>(H372-H343)/H343</f>
        <v/>
      </c>
      <c r="R373" s="43">
        <f>IF(Q373&gt;=0.1,1,IF(Q373&gt;-0.1,0,-1))</f>
        <v/>
      </c>
      <c r="S373" s="42">
        <f>(I373-I343)/I343</f>
        <v/>
      </c>
      <c r="T373" s="43">
        <f>IF(S373&gt;=0.05,1,IF(S373&gt;-0.05,0,-1))</f>
        <v/>
      </c>
      <c r="U373" s="42">
        <f>(J372-J343)/J343</f>
        <v/>
      </c>
      <c r="V373" s="43">
        <f>IF(U373&gt;=0.03,1,IF(U373&gt;-0.03,0,-1))</f>
        <v/>
      </c>
      <c r="W373" s="43">
        <f>R373+T373+V373</f>
        <v/>
      </c>
      <c r="Y373" s="44">
        <f>(H372-H193)/H193</f>
        <v/>
      </c>
      <c r="Z373" s="43">
        <f>IF(Y373&gt;=0.1,1,IF(Y373&gt;-0.1,0,-1))</f>
        <v/>
      </c>
      <c r="AA373" s="42">
        <f>(I372-I193)/I193</f>
        <v/>
      </c>
      <c r="AB373" s="43">
        <f>IF(AA373&gt;=0.05,1,IF(AA373&gt;-0.05,0,-1))</f>
        <v/>
      </c>
      <c r="AC373" s="42">
        <f>(J372-J193)/J193</f>
        <v/>
      </c>
      <c r="AD373" s="43">
        <f>IF(AC373&gt;=0.03,1,IF(AC373&gt;-0.03,0,-1))</f>
        <v/>
      </c>
      <c r="AE373" s="43">
        <f>Z373+AB373+AD373</f>
        <v/>
      </c>
      <c r="AG373" s="39">
        <f>IF(H373&gt;I373,IF(I373&gt;J373,4,3),IF(H373&lt;J373,IF(I373&lt;J373,0,1),2))</f>
        <v/>
      </c>
      <c r="AI373" s="39">
        <f>IF(D373&gt;H373,3,IF(D373&gt;I373,2,IF(D373&gt;J373,1,0)))</f>
        <v/>
      </c>
      <c r="AK373" s="39">
        <f>IF(M373&gt;H373,3,IF(M373&gt;I373,2,IF(M373&gt;J373,1,0)))</f>
        <v/>
      </c>
      <c r="AM373" s="39">
        <f>IF(L373&gt;H373,3,IF(L373&gt;I373,2,IF(L373&gt;J373,1,0)))</f>
        <v/>
      </c>
      <c r="AO373" s="39">
        <f>IF(C372&gt;L372,2,IF(C372&gt;N372,1,0))</f>
        <v/>
      </c>
      <c r="AP373" s="39">
        <f>SUM(AO369:AO372)</f>
        <v/>
      </c>
      <c r="AQ373" s="39">
        <f>AQ372+1</f>
        <v/>
      </c>
      <c r="AR373" s="39">
        <f>IF(AP373&gt;0,AR372+1,0)</f>
        <v/>
      </c>
      <c r="AS373" s="39">
        <f>IF(AR374=0,AR373,0)</f>
        <v/>
      </c>
      <c r="AT373" s="41">
        <f>180/SUM(AS193:AS372)</f>
        <v/>
      </c>
      <c r="AU373" s="41">
        <f>STDEV(AT353:AT372)</f>
        <v/>
      </c>
      <c r="AV373" s="41">
        <f>AT373-AU373</f>
        <v/>
      </c>
      <c r="AW373" s="41">
        <f>AT373+AU373</f>
        <v/>
      </c>
      <c r="AY373" s="39">
        <f>IF(D372&lt;M372,-2,IF(D372&lt;O372,-1,0))</f>
        <v/>
      </c>
      <c r="AZ373" s="39">
        <f>SUM(AY369:AY372)</f>
        <v/>
      </c>
      <c r="BA373" s="39">
        <f>BA372+1</f>
        <v/>
      </c>
      <c r="BB373" s="39">
        <f>IF(AZ373&lt;0,BB372+1,0)</f>
        <v/>
      </c>
      <c r="BC373" s="39">
        <f>IF(BB374=0,BB373,0)</f>
        <v/>
      </c>
      <c r="BD373" s="41">
        <f>180/SUM(BC193:BC372)</f>
        <v/>
      </c>
      <c r="BE373" s="41">
        <f>STDEV(BD353:BD372)</f>
        <v/>
      </c>
      <c r="BF373" s="41">
        <f>BD373-BE373</f>
        <v/>
      </c>
      <c r="BG373" s="41">
        <f>BD373+BE373</f>
        <v/>
      </c>
    </row>
    <row r="374" ht="15" customHeight="1" s="27">
      <c r="B374" s="40" t="n">
        <v>42549</v>
      </c>
      <c r="C374" s="41" t="n">
        <v>14.12</v>
      </c>
      <c r="D374" s="41" t="n">
        <v>13.78</v>
      </c>
      <c r="E374" s="41" t="n">
        <v>13.91</v>
      </c>
      <c r="F374" s="41" t="n">
        <v>14.075</v>
      </c>
      <c r="G374" s="26" t="n"/>
      <c r="H374" s="41">
        <f>AVERAGE(F354:F373)</f>
        <v/>
      </c>
      <c r="I374" s="41">
        <f>AVERAGE(F325:F373)</f>
        <v/>
      </c>
      <c r="J374" s="41">
        <f>AVERAGE(F274:F373)</f>
        <v/>
      </c>
      <c r="K374" s="41">
        <f>STDEV(F354:F373)</f>
        <v/>
      </c>
      <c r="L374" s="41">
        <f>H374+2*K374</f>
        <v/>
      </c>
      <c r="M374" s="41">
        <f>H374-2*K374</f>
        <v/>
      </c>
      <c r="N374" s="41">
        <f>H374+1.5*K374</f>
        <v/>
      </c>
      <c r="O374" s="41">
        <f>H374-1.5*K374</f>
        <v/>
      </c>
      <c r="P374" s="26" t="n"/>
      <c r="Q374" s="42">
        <f>(H373-H344)/H344</f>
        <v/>
      </c>
      <c r="R374" s="43">
        <f>IF(Q374&gt;=0.1,1,IF(Q374&gt;-0.1,0,-1))</f>
        <v/>
      </c>
      <c r="S374" s="42">
        <f>(I374-I344)/I344</f>
        <v/>
      </c>
      <c r="T374" s="43">
        <f>IF(S374&gt;=0.05,1,IF(S374&gt;-0.05,0,-1))</f>
        <v/>
      </c>
      <c r="U374" s="42">
        <f>(J373-J344)/J344</f>
        <v/>
      </c>
      <c r="V374" s="43">
        <f>IF(U374&gt;=0.03,1,IF(U374&gt;-0.03,0,-1))</f>
        <v/>
      </c>
      <c r="W374" s="43">
        <f>R374+T374+V374</f>
        <v/>
      </c>
      <c r="Y374" s="44">
        <f>(H373-H194)/H194</f>
        <v/>
      </c>
      <c r="Z374" s="43">
        <f>IF(Y374&gt;=0.1,1,IF(Y374&gt;-0.1,0,-1))</f>
        <v/>
      </c>
      <c r="AA374" s="42">
        <f>(I373-I194)/I194</f>
        <v/>
      </c>
      <c r="AB374" s="43">
        <f>IF(AA374&gt;=0.05,1,IF(AA374&gt;-0.05,0,-1))</f>
        <v/>
      </c>
      <c r="AC374" s="42">
        <f>(J373-J194)/J194</f>
        <v/>
      </c>
      <c r="AD374" s="43">
        <f>IF(AC374&gt;=0.03,1,IF(AC374&gt;-0.03,0,-1))</f>
        <v/>
      </c>
      <c r="AE374" s="43">
        <f>Z374+AB374+AD374</f>
        <v/>
      </c>
      <c r="AG374" s="39">
        <f>IF(H374&gt;I374,IF(I374&gt;J374,4,3),IF(H374&lt;J374,IF(I374&lt;J374,0,1),2))</f>
        <v/>
      </c>
      <c r="AI374" s="39">
        <f>IF(D374&gt;H374,3,IF(D374&gt;I374,2,IF(D374&gt;J374,1,0)))</f>
        <v/>
      </c>
      <c r="AK374" s="39">
        <f>IF(M374&gt;H374,3,IF(M374&gt;I374,2,IF(M374&gt;J374,1,0)))</f>
        <v/>
      </c>
      <c r="AM374" s="39">
        <f>IF(L374&gt;H374,3,IF(L374&gt;I374,2,IF(L374&gt;J374,1,0)))</f>
        <v/>
      </c>
      <c r="AO374" s="39">
        <f>IF(C373&gt;L373,2,IF(C373&gt;N373,1,0))</f>
        <v/>
      </c>
      <c r="AP374" s="39">
        <f>SUM(AO370:AO373)</f>
        <v/>
      </c>
      <c r="AQ374" s="39">
        <f>AQ373+1</f>
        <v/>
      </c>
      <c r="AR374" s="39">
        <f>IF(AP374&gt;0,AR373+1,0)</f>
        <v/>
      </c>
      <c r="AS374" s="39">
        <f>IF(AR375=0,AR374,0)</f>
        <v/>
      </c>
      <c r="AT374" s="41">
        <f>180/SUM(AS194:AS373)</f>
        <v/>
      </c>
      <c r="AU374" s="41">
        <f>STDEV(AT354:AT373)</f>
        <v/>
      </c>
      <c r="AV374" s="41">
        <f>AT374-AU374</f>
        <v/>
      </c>
      <c r="AW374" s="41">
        <f>AT374+AU374</f>
        <v/>
      </c>
      <c r="AY374" s="39">
        <f>IF(D373&lt;M373,-2,IF(D373&lt;O373,-1,0))</f>
        <v/>
      </c>
      <c r="AZ374" s="39">
        <f>SUM(AY370:AY373)</f>
        <v/>
      </c>
      <c r="BA374" s="39">
        <f>BA373+1</f>
        <v/>
      </c>
      <c r="BB374" s="39">
        <f>IF(AZ374&lt;0,BB373+1,0)</f>
        <v/>
      </c>
      <c r="BC374" s="39">
        <f>IF(BB375=0,BB374,0)</f>
        <v/>
      </c>
      <c r="BD374" s="41">
        <f>180/SUM(BC194:BC373)</f>
        <v/>
      </c>
      <c r="BE374" s="41">
        <f>STDEV(BD354:BD373)</f>
        <v/>
      </c>
      <c r="BF374" s="41">
        <f>BD374-BE374</f>
        <v/>
      </c>
      <c r="BG374" s="41">
        <f>BD374+BE374</f>
        <v/>
      </c>
    </row>
    <row r="375" ht="15" customHeight="1" s="27">
      <c r="B375" s="40" t="n">
        <v>42550</v>
      </c>
      <c r="C375" s="41" t="n">
        <v>14.665</v>
      </c>
      <c r="D375" s="41" t="n">
        <v>14.265</v>
      </c>
      <c r="E375" s="41" t="n">
        <v>14.295</v>
      </c>
      <c r="F375" s="41" t="n">
        <v>14.62</v>
      </c>
      <c r="G375" s="26" t="n"/>
      <c r="H375" s="41">
        <f>AVERAGE(F355:F374)</f>
        <v/>
      </c>
      <c r="I375" s="41">
        <f>AVERAGE(F326:F374)</f>
        <v/>
      </c>
      <c r="J375" s="41">
        <f>AVERAGE(F275:F374)</f>
        <v/>
      </c>
      <c r="K375" s="41">
        <f>STDEV(F355:F374)</f>
        <v/>
      </c>
      <c r="L375" s="41">
        <f>H375+2*K375</f>
        <v/>
      </c>
      <c r="M375" s="41">
        <f>H375-2*K375</f>
        <v/>
      </c>
      <c r="N375" s="41">
        <f>H375+1.5*K375</f>
        <v/>
      </c>
      <c r="O375" s="41">
        <f>H375-1.5*K375</f>
        <v/>
      </c>
      <c r="P375" s="26" t="n"/>
      <c r="Q375" s="42">
        <f>(H374-H345)/H345</f>
        <v/>
      </c>
      <c r="R375" s="43">
        <f>IF(Q375&gt;=0.1,1,IF(Q375&gt;-0.1,0,-1))</f>
        <v/>
      </c>
      <c r="S375" s="42">
        <f>(I375-I345)/I345</f>
        <v/>
      </c>
      <c r="T375" s="43">
        <f>IF(S375&gt;=0.05,1,IF(S375&gt;-0.05,0,-1))</f>
        <v/>
      </c>
      <c r="U375" s="42">
        <f>(J374-J345)/J345</f>
        <v/>
      </c>
      <c r="V375" s="43">
        <f>IF(U375&gt;=0.03,1,IF(U375&gt;-0.03,0,-1))</f>
        <v/>
      </c>
      <c r="W375" s="43">
        <f>R375+T375+V375</f>
        <v/>
      </c>
      <c r="Y375" s="44">
        <f>(H374-H195)/H195</f>
        <v/>
      </c>
      <c r="Z375" s="43">
        <f>IF(Y375&gt;=0.1,1,IF(Y375&gt;-0.1,0,-1))</f>
        <v/>
      </c>
      <c r="AA375" s="42">
        <f>(I374-I195)/I195</f>
        <v/>
      </c>
      <c r="AB375" s="43">
        <f>IF(AA375&gt;=0.05,1,IF(AA375&gt;-0.05,0,-1))</f>
        <v/>
      </c>
      <c r="AC375" s="42">
        <f>(J374-J195)/J195</f>
        <v/>
      </c>
      <c r="AD375" s="43">
        <f>IF(AC375&gt;=0.03,1,IF(AC375&gt;-0.03,0,-1))</f>
        <v/>
      </c>
      <c r="AE375" s="43">
        <f>Z375+AB375+AD375</f>
        <v/>
      </c>
      <c r="AG375" s="39">
        <f>IF(H375&gt;I375,IF(I375&gt;J375,4,3),IF(H375&lt;J375,IF(I375&lt;J375,0,1),2))</f>
        <v/>
      </c>
      <c r="AI375" s="39">
        <f>IF(D375&gt;H375,3,IF(D375&gt;I375,2,IF(D375&gt;J375,1,0)))</f>
        <v/>
      </c>
      <c r="AK375" s="39">
        <f>IF(M375&gt;H375,3,IF(M375&gt;I375,2,IF(M375&gt;J375,1,0)))</f>
        <v/>
      </c>
      <c r="AM375" s="39">
        <f>IF(L375&gt;H375,3,IF(L375&gt;I375,2,IF(L375&gt;J375,1,0)))</f>
        <v/>
      </c>
      <c r="AO375" s="39">
        <f>IF(C374&gt;L374,2,IF(C374&gt;N374,1,0))</f>
        <v/>
      </c>
      <c r="AP375" s="39">
        <f>SUM(AO371:AO374)</f>
        <v/>
      </c>
      <c r="AQ375" s="39">
        <f>AQ374+1</f>
        <v/>
      </c>
      <c r="AR375" s="39">
        <f>IF(AP375&gt;0,AR374+1,0)</f>
        <v/>
      </c>
      <c r="AS375" s="39">
        <f>IF(AR376=0,AR375,0)</f>
        <v/>
      </c>
      <c r="AT375" s="41">
        <f>180/SUM(AS195:AS374)</f>
        <v/>
      </c>
      <c r="AU375" s="41">
        <f>STDEV(AT355:AT374)</f>
        <v/>
      </c>
      <c r="AV375" s="41">
        <f>AT375-AU375</f>
        <v/>
      </c>
      <c r="AW375" s="41">
        <f>AT375+AU375</f>
        <v/>
      </c>
      <c r="AY375" s="39">
        <f>IF(D374&lt;M374,-2,IF(D374&lt;O374,-1,0))</f>
        <v/>
      </c>
      <c r="AZ375" s="39">
        <f>SUM(AY371:AY374)</f>
        <v/>
      </c>
      <c r="BA375" s="39">
        <f>BA374+1</f>
        <v/>
      </c>
      <c r="BB375" s="39">
        <f>IF(AZ375&lt;0,BB374+1,0)</f>
        <v/>
      </c>
      <c r="BC375" s="39">
        <f>IF(BB376=0,BB375,0)</f>
        <v/>
      </c>
      <c r="BD375" s="41">
        <f>180/SUM(BC195:BC374)</f>
        <v/>
      </c>
      <c r="BE375" s="41">
        <f>STDEV(BD355:BD374)</f>
        <v/>
      </c>
      <c r="BF375" s="41">
        <f>BD375-BE375</f>
        <v/>
      </c>
      <c r="BG375" s="41">
        <f>BD375+BE375</f>
        <v/>
      </c>
    </row>
    <row r="376" ht="15" customHeight="1" s="27">
      <c r="B376" s="40" t="n">
        <v>42551</v>
      </c>
      <c r="C376" s="41" t="n">
        <v>14.805</v>
      </c>
      <c r="D376" s="41" t="n">
        <v>14.385</v>
      </c>
      <c r="E376" s="41" t="n">
        <v>14.495</v>
      </c>
      <c r="F376" s="41" t="n">
        <v>14.655</v>
      </c>
      <c r="G376" s="26" t="n"/>
      <c r="H376" s="41">
        <f>AVERAGE(F356:F375)</f>
        <v/>
      </c>
      <c r="I376" s="41">
        <f>AVERAGE(F327:F375)</f>
        <v/>
      </c>
      <c r="J376" s="41">
        <f>AVERAGE(F276:F375)</f>
        <v/>
      </c>
      <c r="K376" s="41">
        <f>STDEV(F356:F375)</f>
        <v/>
      </c>
      <c r="L376" s="41">
        <f>H376+2*K376</f>
        <v/>
      </c>
      <c r="M376" s="41">
        <f>H376-2*K376</f>
        <v/>
      </c>
      <c r="N376" s="41">
        <f>H376+1.5*K376</f>
        <v/>
      </c>
      <c r="O376" s="41">
        <f>H376-1.5*K376</f>
        <v/>
      </c>
      <c r="P376" s="26" t="n"/>
      <c r="Q376" s="42">
        <f>(H375-H346)/H346</f>
        <v/>
      </c>
      <c r="R376" s="43">
        <f>IF(Q376&gt;=0.1,1,IF(Q376&gt;-0.1,0,-1))</f>
        <v/>
      </c>
      <c r="S376" s="42">
        <f>(I376-I346)/I346</f>
        <v/>
      </c>
      <c r="T376" s="43">
        <f>IF(S376&gt;=0.05,1,IF(S376&gt;-0.05,0,-1))</f>
        <v/>
      </c>
      <c r="U376" s="42">
        <f>(J375-J346)/J346</f>
        <v/>
      </c>
      <c r="V376" s="43">
        <f>IF(U376&gt;=0.03,1,IF(U376&gt;-0.03,0,-1))</f>
        <v/>
      </c>
      <c r="W376" s="43">
        <f>R376+T376+V376</f>
        <v/>
      </c>
      <c r="Y376" s="44">
        <f>(H375-H196)/H196</f>
        <v/>
      </c>
      <c r="Z376" s="43">
        <f>IF(Y376&gt;=0.1,1,IF(Y376&gt;-0.1,0,-1))</f>
        <v/>
      </c>
      <c r="AA376" s="42">
        <f>(I375-I196)/I196</f>
        <v/>
      </c>
      <c r="AB376" s="43">
        <f>IF(AA376&gt;=0.05,1,IF(AA376&gt;-0.05,0,-1))</f>
        <v/>
      </c>
      <c r="AC376" s="42">
        <f>(J375-J196)/J196</f>
        <v/>
      </c>
      <c r="AD376" s="43">
        <f>IF(AC376&gt;=0.03,1,IF(AC376&gt;-0.03,0,-1))</f>
        <v/>
      </c>
      <c r="AE376" s="43">
        <f>Z376+AB376+AD376</f>
        <v/>
      </c>
      <c r="AG376" s="39">
        <f>IF(H376&gt;I376,IF(I376&gt;J376,4,3),IF(H376&lt;J376,IF(I376&lt;J376,0,1),2))</f>
        <v/>
      </c>
      <c r="AI376" s="39">
        <f>IF(D376&gt;H376,3,IF(D376&gt;I376,2,IF(D376&gt;J376,1,0)))</f>
        <v/>
      </c>
      <c r="AK376" s="39">
        <f>IF(M376&gt;H376,3,IF(M376&gt;I376,2,IF(M376&gt;J376,1,0)))</f>
        <v/>
      </c>
      <c r="AM376" s="39">
        <f>IF(L376&gt;H376,3,IF(L376&gt;I376,2,IF(L376&gt;J376,1,0)))</f>
        <v/>
      </c>
      <c r="AO376" s="39">
        <f>IF(C375&gt;L375,2,IF(C375&gt;N375,1,0))</f>
        <v/>
      </c>
      <c r="AP376" s="39">
        <f>SUM(AO372:AO375)</f>
        <v/>
      </c>
      <c r="AQ376" s="39">
        <f>AQ375+1</f>
        <v/>
      </c>
      <c r="AR376" s="39">
        <f>IF(AP376&gt;0,AR375+1,0)</f>
        <v/>
      </c>
      <c r="AS376" s="39">
        <f>IF(AR377=0,AR376,0)</f>
        <v/>
      </c>
      <c r="AT376" s="41">
        <f>180/SUM(AS196:AS375)</f>
        <v/>
      </c>
      <c r="AU376" s="41">
        <f>STDEV(AT356:AT375)</f>
        <v/>
      </c>
      <c r="AV376" s="41">
        <f>AT376-AU376</f>
        <v/>
      </c>
      <c r="AW376" s="41">
        <f>AT376+AU376</f>
        <v/>
      </c>
      <c r="AY376" s="39">
        <f>IF(D375&lt;M375,-2,IF(D375&lt;O375,-1,0))</f>
        <v/>
      </c>
      <c r="AZ376" s="39">
        <f>SUM(AY372:AY375)</f>
        <v/>
      </c>
      <c r="BA376" s="39">
        <f>BA375+1</f>
        <v/>
      </c>
      <c r="BB376" s="39">
        <f>IF(AZ376&lt;0,BB375+1,0)</f>
        <v/>
      </c>
      <c r="BC376" s="39">
        <f>IF(BB377=0,BB376,0)</f>
        <v/>
      </c>
      <c r="BD376" s="41">
        <f>180/SUM(BC196:BC375)</f>
        <v/>
      </c>
      <c r="BE376" s="41">
        <f>STDEV(BD356:BD375)</f>
        <v/>
      </c>
      <c r="BF376" s="41">
        <f>BD376-BE376</f>
        <v/>
      </c>
      <c r="BG376" s="41">
        <f>BD376+BE376</f>
        <v/>
      </c>
    </row>
    <row r="377" ht="15" customHeight="1" s="27">
      <c r="B377" s="40" t="n">
        <v>42552</v>
      </c>
      <c r="C377" s="41" t="n">
        <v>14.785</v>
      </c>
      <c r="D377" s="41" t="n">
        <v>14.575</v>
      </c>
      <c r="E377" s="41" t="n">
        <v>14.755</v>
      </c>
      <c r="F377" s="41" t="n">
        <v>14.585</v>
      </c>
      <c r="G377" s="26" t="n"/>
      <c r="H377" s="41">
        <f>AVERAGE(F357:F376)</f>
        <v/>
      </c>
      <c r="I377" s="41">
        <f>AVERAGE(F328:F376)</f>
        <v/>
      </c>
      <c r="J377" s="41">
        <f>AVERAGE(F277:F376)</f>
        <v/>
      </c>
      <c r="K377" s="41">
        <f>STDEV(F357:F376)</f>
        <v/>
      </c>
      <c r="L377" s="41">
        <f>H377+2*K377</f>
        <v/>
      </c>
      <c r="M377" s="41">
        <f>H377-2*K377</f>
        <v/>
      </c>
      <c r="N377" s="41">
        <f>H377+1.5*K377</f>
        <v/>
      </c>
      <c r="O377" s="41">
        <f>H377-1.5*K377</f>
        <v/>
      </c>
      <c r="P377" s="26" t="n"/>
      <c r="Q377" s="42">
        <f>(H376-H347)/H347</f>
        <v/>
      </c>
      <c r="R377" s="43">
        <f>IF(Q377&gt;=0.1,1,IF(Q377&gt;-0.1,0,-1))</f>
        <v/>
      </c>
      <c r="S377" s="42">
        <f>(I377-I347)/I347</f>
        <v/>
      </c>
      <c r="T377" s="43">
        <f>IF(S377&gt;=0.05,1,IF(S377&gt;-0.05,0,-1))</f>
        <v/>
      </c>
      <c r="U377" s="42">
        <f>(J376-J347)/J347</f>
        <v/>
      </c>
      <c r="V377" s="43">
        <f>IF(U377&gt;=0.03,1,IF(U377&gt;-0.03,0,-1))</f>
        <v/>
      </c>
      <c r="W377" s="43">
        <f>R377+T377+V377</f>
        <v/>
      </c>
      <c r="Y377" s="44">
        <f>(H376-H197)/H197</f>
        <v/>
      </c>
      <c r="Z377" s="43">
        <f>IF(Y377&gt;=0.1,1,IF(Y377&gt;-0.1,0,-1))</f>
        <v/>
      </c>
      <c r="AA377" s="42">
        <f>(I376-I197)/I197</f>
        <v/>
      </c>
      <c r="AB377" s="43">
        <f>IF(AA377&gt;=0.05,1,IF(AA377&gt;-0.05,0,-1))</f>
        <v/>
      </c>
      <c r="AC377" s="42">
        <f>(J376-J197)/J197</f>
        <v/>
      </c>
      <c r="AD377" s="43">
        <f>IF(AC377&gt;=0.03,1,IF(AC377&gt;-0.03,0,-1))</f>
        <v/>
      </c>
      <c r="AE377" s="43">
        <f>Z377+AB377+AD377</f>
        <v/>
      </c>
      <c r="AG377" s="39">
        <f>IF(H377&gt;I377,IF(I377&gt;J377,4,3),IF(H377&lt;J377,IF(I377&lt;J377,0,1),2))</f>
        <v/>
      </c>
      <c r="AI377" s="39">
        <f>IF(D377&gt;H377,3,IF(D377&gt;I377,2,IF(D377&gt;J377,1,0)))</f>
        <v/>
      </c>
      <c r="AK377" s="39">
        <f>IF(M377&gt;H377,3,IF(M377&gt;I377,2,IF(M377&gt;J377,1,0)))</f>
        <v/>
      </c>
      <c r="AM377" s="39">
        <f>IF(L377&gt;H377,3,IF(L377&gt;I377,2,IF(L377&gt;J377,1,0)))</f>
        <v/>
      </c>
      <c r="AO377" s="39">
        <f>IF(C376&gt;L376,2,IF(C376&gt;N376,1,0))</f>
        <v/>
      </c>
      <c r="AP377" s="39">
        <f>SUM(AO373:AO376)</f>
        <v/>
      </c>
      <c r="AQ377" s="39">
        <f>AQ376+1</f>
        <v/>
      </c>
      <c r="AR377" s="39">
        <f>IF(AP377&gt;0,AR376+1,0)</f>
        <v/>
      </c>
      <c r="AS377" s="39">
        <f>IF(AR378=0,AR377,0)</f>
        <v/>
      </c>
      <c r="AT377" s="41">
        <f>180/SUM(AS197:AS376)</f>
        <v/>
      </c>
      <c r="AU377" s="41">
        <f>STDEV(AT357:AT376)</f>
        <v/>
      </c>
      <c r="AV377" s="41">
        <f>AT377-AU377</f>
        <v/>
      </c>
      <c r="AW377" s="41">
        <f>AT377+AU377</f>
        <v/>
      </c>
      <c r="AY377" s="39">
        <f>IF(D376&lt;M376,-2,IF(D376&lt;O376,-1,0))</f>
        <v/>
      </c>
      <c r="AZ377" s="39">
        <f>SUM(AY373:AY376)</f>
        <v/>
      </c>
      <c r="BA377" s="39">
        <f>BA376+1</f>
        <v/>
      </c>
      <c r="BB377" s="39">
        <f>IF(AZ377&lt;0,BB376+1,0)</f>
        <v/>
      </c>
      <c r="BC377" s="39">
        <f>IF(BB378=0,BB377,0)</f>
        <v/>
      </c>
      <c r="BD377" s="41">
        <f>180/SUM(BC197:BC376)</f>
        <v/>
      </c>
      <c r="BE377" s="41">
        <f>STDEV(BD357:BD376)</f>
        <v/>
      </c>
      <c r="BF377" s="41">
        <f>BD377-BE377</f>
        <v/>
      </c>
      <c r="BG377" s="41">
        <f>BD377+BE377</f>
        <v/>
      </c>
    </row>
    <row r="378" ht="15" customHeight="1" s="27">
      <c r="B378" s="40" t="n">
        <v>42555</v>
      </c>
      <c r="C378" s="41" t="n">
        <v>14.755</v>
      </c>
      <c r="D378" s="41" t="n">
        <v>14.335</v>
      </c>
      <c r="E378" s="41" t="n">
        <v>14.645</v>
      </c>
      <c r="F378" s="41" t="n">
        <v>14.405</v>
      </c>
      <c r="G378" s="26" t="n"/>
      <c r="H378" s="41">
        <f>AVERAGE(F358:F377)</f>
        <v/>
      </c>
      <c r="I378" s="41">
        <f>AVERAGE(F329:F377)</f>
        <v/>
      </c>
      <c r="J378" s="41">
        <f>AVERAGE(F278:F377)</f>
        <v/>
      </c>
      <c r="K378" s="41">
        <f>STDEV(F358:F377)</f>
        <v/>
      </c>
      <c r="L378" s="41">
        <f>H378+2*K378</f>
        <v/>
      </c>
      <c r="M378" s="41">
        <f>H378-2*K378</f>
        <v/>
      </c>
      <c r="N378" s="41">
        <f>H378+1.5*K378</f>
        <v/>
      </c>
      <c r="O378" s="41">
        <f>H378-1.5*K378</f>
        <v/>
      </c>
      <c r="P378" s="26" t="n"/>
      <c r="Q378" s="42">
        <f>(H377-H348)/H348</f>
        <v/>
      </c>
      <c r="R378" s="43">
        <f>IF(Q378&gt;=0.1,1,IF(Q378&gt;-0.1,0,-1))</f>
        <v/>
      </c>
      <c r="S378" s="42">
        <f>(I378-I348)/I348</f>
        <v/>
      </c>
      <c r="T378" s="43">
        <f>IF(S378&gt;=0.05,1,IF(S378&gt;-0.05,0,-1))</f>
        <v/>
      </c>
      <c r="U378" s="42">
        <f>(J377-J348)/J348</f>
        <v/>
      </c>
      <c r="V378" s="43">
        <f>IF(U378&gt;=0.03,1,IF(U378&gt;-0.03,0,-1))</f>
        <v/>
      </c>
      <c r="W378" s="43">
        <f>R378+T378+V378</f>
        <v/>
      </c>
      <c r="Y378" s="44">
        <f>(H377-H198)/H198</f>
        <v/>
      </c>
      <c r="Z378" s="43">
        <f>IF(Y378&gt;=0.1,1,IF(Y378&gt;-0.1,0,-1))</f>
        <v/>
      </c>
      <c r="AA378" s="42">
        <f>(I377-I198)/I198</f>
        <v/>
      </c>
      <c r="AB378" s="43">
        <f>IF(AA378&gt;=0.05,1,IF(AA378&gt;-0.05,0,-1))</f>
        <v/>
      </c>
      <c r="AC378" s="42">
        <f>(J377-J198)/J198</f>
        <v/>
      </c>
      <c r="AD378" s="43">
        <f>IF(AC378&gt;=0.03,1,IF(AC378&gt;-0.03,0,-1))</f>
        <v/>
      </c>
      <c r="AE378" s="43">
        <f>Z378+AB378+AD378</f>
        <v/>
      </c>
      <c r="AG378" s="39">
        <f>IF(H378&gt;I378,IF(I378&gt;J378,4,3),IF(H378&lt;J378,IF(I378&lt;J378,0,1),2))</f>
        <v/>
      </c>
      <c r="AI378" s="39">
        <f>IF(D378&gt;H378,3,IF(D378&gt;I378,2,IF(D378&gt;J378,1,0)))</f>
        <v/>
      </c>
      <c r="AK378" s="39">
        <f>IF(M378&gt;H378,3,IF(M378&gt;I378,2,IF(M378&gt;J378,1,0)))</f>
        <v/>
      </c>
      <c r="AM378" s="39">
        <f>IF(L378&gt;H378,3,IF(L378&gt;I378,2,IF(L378&gt;J378,1,0)))</f>
        <v/>
      </c>
      <c r="AO378" s="39">
        <f>IF(C377&gt;L377,2,IF(C377&gt;N377,1,0))</f>
        <v/>
      </c>
      <c r="AP378" s="39">
        <f>SUM(AO374:AO377)</f>
        <v/>
      </c>
      <c r="AQ378" s="39">
        <f>AQ377+1</f>
        <v/>
      </c>
      <c r="AR378" s="39">
        <f>IF(AP378&gt;0,AR377+1,0)</f>
        <v/>
      </c>
      <c r="AS378" s="39">
        <f>IF(AR379=0,AR378,0)</f>
        <v/>
      </c>
      <c r="AT378" s="41">
        <f>180/SUM(AS198:AS377)</f>
        <v/>
      </c>
      <c r="AU378" s="41">
        <f>STDEV(AT358:AT377)</f>
        <v/>
      </c>
      <c r="AV378" s="41">
        <f>AT378-AU378</f>
        <v/>
      </c>
      <c r="AW378" s="41">
        <f>AT378+AU378</f>
        <v/>
      </c>
      <c r="AY378" s="39">
        <f>IF(D377&lt;M377,-2,IF(D377&lt;O377,-1,0))</f>
        <v/>
      </c>
      <c r="AZ378" s="39">
        <f>SUM(AY374:AY377)</f>
        <v/>
      </c>
      <c r="BA378" s="39">
        <f>BA377+1</f>
        <v/>
      </c>
      <c r="BB378" s="39">
        <f>IF(AZ378&lt;0,BB377+1,0)</f>
        <v/>
      </c>
      <c r="BC378" s="39">
        <f>IF(BB379=0,BB378,0)</f>
        <v/>
      </c>
      <c r="BD378" s="41">
        <f>180/SUM(BC198:BC377)</f>
        <v/>
      </c>
      <c r="BE378" s="41">
        <f>STDEV(BD358:BD377)</f>
        <v/>
      </c>
      <c r="BF378" s="41">
        <f>BD378-BE378</f>
        <v/>
      </c>
      <c r="BG378" s="41">
        <f>BD378+BE378</f>
        <v/>
      </c>
    </row>
    <row r="379" ht="15" customHeight="1" s="27">
      <c r="B379" s="40" t="n">
        <v>42556</v>
      </c>
      <c r="C379" s="41" t="n">
        <v>14.375</v>
      </c>
      <c r="D379" s="41" t="n">
        <v>14.11</v>
      </c>
      <c r="E379" s="41" t="n">
        <v>14.285</v>
      </c>
      <c r="F379" s="41" t="n">
        <v>14.135</v>
      </c>
      <c r="G379" s="26" t="n"/>
      <c r="H379" s="41">
        <f>AVERAGE(F359:F378)</f>
        <v/>
      </c>
      <c r="I379" s="41">
        <f>AVERAGE(F330:F378)</f>
        <v/>
      </c>
      <c r="J379" s="41">
        <f>AVERAGE(F279:F378)</f>
        <v/>
      </c>
      <c r="K379" s="41">
        <f>STDEV(F359:F378)</f>
        <v/>
      </c>
      <c r="L379" s="41">
        <f>H379+2*K379</f>
        <v/>
      </c>
      <c r="M379" s="41">
        <f>H379-2*K379</f>
        <v/>
      </c>
      <c r="N379" s="41">
        <f>H379+1.5*K379</f>
        <v/>
      </c>
      <c r="O379" s="41">
        <f>H379-1.5*K379</f>
        <v/>
      </c>
      <c r="P379" s="26" t="n"/>
      <c r="Q379" s="42">
        <f>(H378-H349)/H349</f>
        <v/>
      </c>
      <c r="R379" s="43">
        <f>IF(Q379&gt;=0.1,1,IF(Q379&gt;-0.1,0,-1))</f>
        <v/>
      </c>
      <c r="S379" s="42">
        <f>(I379-I349)/I349</f>
        <v/>
      </c>
      <c r="T379" s="43">
        <f>IF(S379&gt;=0.05,1,IF(S379&gt;-0.05,0,-1))</f>
        <v/>
      </c>
      <c r="U379" s="42">
        <f>(J378-J349)/J349</f>
        <v/>
      </c>
      <c r="V379" s="43">
        <f>IF(U379&gt;=0.03,1,IF(U379&gt;-0.03,0,-1))</f>
        <v/>
      </c>
      <c r="W379" s="43">
        <f>R379+T379+V379</f>
        <v/>
      </c>
      <c r="Y379" s="44">
        <f>(H378-H199)/H199</f>
        <v/>
      </c>
      <c r="Z379" s="43">
        <f>IF(Y379&gt;=0.1,1,IF(Y379&gt;-0.1,0,-1))</f>
        <v/>
      </c>
      <c r="AA379" s="42">
        <f>(I378-I199)/I199</f>
        <v/>
      </c>
      <c r="AB379" s="43">
        <f>IF(AA379&gt;=0.05,1,IF(AA379&gt;-0.05,0,-1))</f>
        <v/>
      </c>
      <c r="AC379" s="42">
        <f>(J378-J199)/J199</f>
        <v/>
      </c>
      <c r="AD379" s="43">
        <f>IF(AC379&gt;=0.03,1,IF(AC379&gt;-0.03,0,-1))</f>
        <v/>
      </c>
      <c r="AE379" s="43">
        <f>Z379+AB379+AD379</f>
        <v/>
      </c>
      <c r="AG379" s="39">
        <f>IF(H379&gt;I379,IF(I379&gt;J379,4,3),IF(H379&lt;J379,IF(I379&lt;J379,0,1),2))</f>
        <v/>
      </c>
      <c r="AI379" s="39">
        <f>IF(D379&gt;H379,3,IF(D379&gt;I379,2,IF(D379&gt;J379,1,0)))</f>
        <v/>
      </c>
      <c r="AK379" s="39">
        <f>IF(M379&gt;H379,3,IF(M379&gt;I379,2,IF(M379&gt;J379,1,0)))</f>
        <v/>
      </c>
      <c r="AM379" s="39">
        <f>IF(L379&gt;H379,3,IF(L379&gt;I379,2,IF(L379&gt;J379,1,0)))</f>
        <v/>
      </c>
      <c r="AO379" s="39">
        <f>IF(C378&gt;L378,2,IF(C378&gt;N378,1,0))</f>
        <v/>
      </c>
      <c r="AP379" s="39">
        <f>SUM(AO375:AO378)</f>
        <v/>
      </c>
      <c r="AQ379" s="39">
        <f>AQ378+1</f>
        <v/>
      </c>
      <c r="AR379" s="39">
        <f>IF(AP379&gt;0,AR378+1,0)</f>
        <v/>
      </c>
      <c r="AS379" s="39">
        <f>IF(AR380=0,AR379,0)</f>
        <v/>
      </c>
      <c r="AT379" s="41">
        <f>180/SUM(AS199:AS378)</f>
        <v/>
      </c>
      <c r="AU379" s="41">
        <f>STDEV(AT359:AT378)</f>
        <v/>
      </c>
      <c r="AV379" s="41">
        <f>AT379-AU379</f>
        <v/>
      </c>
      <c r="AW379" s="41">
        <f>AT379+AU379</f>
        <v/>
      </c>
      <c r="AY379" s="39">
        <f>IF(D378&lt;M378,-2,IF(D378&lt;O378,-1,0))</f>
        <v/>
      </c>
      <c r="AZ379" s="39">
        <f>SUM(AY375:AY378)</f>
        <v/>
      </c>
      <c r="BA379" s="39">
        <f>BA378+1</f>
        <v/>
      </c>
      <c r="BB379" s="39">
        <f>IF(AZ379&lt;0,BB378+1,0)</f>
        <v/>
      </c>
      <c r="BC379" s="39">
        <f>IF(BB380=0,BB379,0)</f>
        <v/>
      </c>
      <c r="BD379" s="41">
        <f>180/SUM(BC199:BC378)</f>
        <v/>
      </c>
      <c r="BE379" s="41">
        <f>STDEV(BD359:BD378)</f>
        <v/>
      </c>
      <c r="BF379" s="41">
        <f>BD379-BE379</f>
        <v/>
      </c>
      <c r="BG379" s="41">
        <f>BD379+BE379</f>
        <v/>
      </c>
    </row>
    <row r="380" ht="15" customHeight="1" s="27">
      <c r="B380" s="40" t="n">
        <v>42557</v>
      </c>
      <c r="C380" s="41" t="n">
        <v>14.045</v>
      </c>
      <c r="D380" s="41" t="n">
        <v>13.685</v>
      </c>
      <c r="E380" s="41" t="n">
        <v>14.01</v>
      </c>
      <c r="F380" s="41" t="n">
        <v>13.705</v>
      </c>
      <c r="G380" s="26" t="n"/>
      <c r="H380" s="41">
        <f>AVERAGE(F360:F379)</f>
        <v/>
      </c>
      <c r="I380" s="41">
        <f>AVERAGE(F331:F379)</f>
        <v/>
      </c>
      <c r="J380" s="41">
        <f>AVERAGE(F280:F379)</f>
        <v/>
      </c>
      <c r="K380" s="41">
        <f>STDEV(F360:F379)</f>
        <v/>
      </c>
      <c r="L380" s="41">
        <f>H380+2*K380</f>
        <v/>
      </c>
      <c r="M380" s="41">
        <f>H380-2*K380</f>
        <v/>
      </c>
      <c r="N380" s="41">
        <f>H380+1.5*K380</f>
        <v/>
      </c>
      <c r="O380" s="41">
        <f>H380-1.5*K380</f>
        <v/>
      </c>
      <c r="P380" s="26" t="n"/>
      <c r="Q380" s="42">
        <f>(H379-H350)/H350</f>
        <v/>
      </c>
      <c r="R380" s="43">
        <f>IF(Q380&gt;=0.1,1,IF(Q380&gt;-0.1,0,-1))</f>
        <v/>
      </c>
      <c r="S380" s="42">
        <f>(I380-I350)/I350</f>
        <v/>
      </c>
      <c r="T380" s="43">
        <f>IF(S380&gt;=0.05,1,IF(S380&gt;-0.05,0,-1))</f>
        <v/>
      </c>
      <c r="U380" s="42">
        <f>(J379-J350)/J350</f>
        <v/>
      </c>
      <c r="V380" s="43">
        <f>IF(U380&gt;=0.03,1,IF(U380&gt;-0.03,0,-1))</f>
        <v/>
      </c>
      <c r="W380" s="43">
        <f>R380+T380+V380</f>
        <v/>
      </c>
      <c r="Y380" s="44">
        <f>(H379-H200)/H200</f>
        <v/>
      </c>
      <c r="Z380" s="43">
        <f>IF(Y380&gt;=0.1,1,IF(Y380&gt;-0.1,0,-1))</f>
        <v/>
      </c>
      <c r="AA380" s="42">
        <f>(I379-I200)/I200</f>
        <v/>
      </c>
      <c r="AB380" s="43">
        <f>IF(AA380&gt;=0.05,1,IF(AA380&gt;-0.05,0,-1))</f>
        <v/>
      </c>
      <c r="AC380" s="42">
        <f>(J379-J200)/J200</f>
        <v/>
      </c>
      <c r="AD380" s="43">
        <f>IF(AC380&gt;=0.03,1,IF(AC380&gt;-0.03,0,-1))</f>
        <v/>
      </c>
      <c r="AE380" s="43">
        <f>Z380+AB380+AD380</f>
        <v/>
      </c>
      <c r="AG380" s="39">
        <f>IF(H380&gt;I380,IF(I380&gt;J380,4,3),IF(H380&lt;J380,IF(I380&lt;J380,0,1),2))</f>
        <v/>
      </c>
      <c r="AI380" s="39">
        <f>IF(D380&gt;H380,3,IF(D380&gt;I380,2,IF(D380&gt;J380,1,0)))</f>
        <v/>
      </c>
      <c r="AK380" s="39">
        <f>IF(M380&gt;H380,3,IF(M380&gt;I380,2,IF(M380&gt;J380,1,0)))</f>
        <v/>
      </c>
      <c r="AM380" s="39">
        <f>IF(L380&gt;H380,3,IF(L380&gt;I380,2,IF(L380&gt;J380,1,0)))</f>
        <v/>
      </c>
      <c r="AO380" s="39">
        <f>IF(C379&gt;L379,2,IF(C379&gt;N379,1,0))</f>
        <v/>
      </c>
      <c r="AP380" s="39">
        <f>SUM(AO376:AO379)</f>
        <v/>
      </c>
      <c r="AQ380" s="39">
        <f>AQ379+1</f>
        <v/>
      </c>
      <c r="AR380" s="39">
        <f>IF(AP380&gt;0,AR379+1,0)</f>
        <v/>
      </c>
      <c r="AS380" s="39">
        <f>IF(AR381=0,AR380,0)</f>
        <v/>
      </c>
      <c r="AT380" s="41">
        <f>180/SUM(AS200:AS379)</f>
        <v/>
      </c>
      <c r="AU380" s="41">
        <f>STDEV(AT360:AT379)</f>
        <v/>
      </c>
      <c r="AV380" s="41">
        <f>AT380-AU380</f>
        <v/>
      </c>
      <c r="AW380" s="41">
        <f>AT380+AU380</f>
        <v/>
      </c>
      <c r="AY380" s="39">
        <f>IF(D379&lt;M379,-2,IF(D379&lt;O379,-1,0))</f>
        <v/>
      </c>
      <c r="AZ380" s="39">
        <f>SUM(AY376:AY379)</f>
        <v/>
      </c>
      <c r="BA380" s="39">
        <f>BA379+1</f>
        <v/>
      </c>
      <c r="BB380" s="39">
        <f>IF(AZ380&lt;0,BB379+1,0)</f>
        <v/>
      </c>
      <c r="BC380" s="39">
        <f>IF(BB381=0,BB380,0)</f>
        <v/>
      </c>
      <c r="BD380" s="41">
        <f>180/SUM(BC200:BC379)</f>
        <v/>
      </c>
      <c r="BE380" s="41">
        <f>STDEV(BD360:BD379)</f>
        <v/>
      </c>
      <c r="BF380" s="41">
        <f>BD380-BE380</f>
        <v/>
      </c>
      <c r="BG380" s="41">
        <f>BD380+BE380</f>
        <v/>
      </c>
    </row>
    <row r="381" ht="15" customHeight="1" s="27">
      <c r="B381" s="40" t="n">
        <v>42558</v>
      </c>
      <c r="C381" s="41" t="n">
        <v>14.045</v>
      </c>
      <c r="D381" s="41" t="n">
        <v>13.8</v>
      </c>
      <c r="E381" s="41" t="n">
        <v>13.8</v>
      </c>
      <c r="F381" s="41" t="n">
        <v>13.895</v>
      </c>
      <c r="G381" s="26" t="n"/>
      <c r="H381" s="41">
        <f>AVERAGE(F361:F380)</f>
        <v/>
      </c>
      <c r="I381" s="41">
        <f>AVERAGE(F332:F380)</f>
        <v/>
      </c>
      <c r="J381" s="41">
        <f>AVERAGE(F281:F380)</f>
        <v/>
      </c>
      <c r="K381" s="41">
        <f>STDEV(F361:F380)</f>
        <v/>
      </c>
      <c r="L381" s="41">
        <f>H381+2*K381</f>
        <v/>
      </c>
      <c r="M381" s="41">
        <f>H381-2*K381</f>
        <v/>
      </c>
      <c r="N381" s="41">
        <f>H381+1.5*K381</f>
        <v/>
      </c>
      <c r="O381" s="41">
        <f>H381-1.5*K381</f>
        <v/>
      </c>
      <c r="P381" s="26" t="n"/>
      <c r="Q381" s="42">
        <f>(H380-H351)/H351</f>
        <v/>
      </c>
      <c r="R381" s="43">
        <f>IF(Q381&gt;=0.1,1,IF(Q381&gt;-0.1,0,-1))</f>
        <v/>
      </c>
      <c r="S381" s="42">
        <f>(I381-I351)/I351</f>
        <v/>
      </c>
      <c r="T381" s="43">
        <f>IF(S381&gt;=0.05,1,IF(S381&gt;-0.05,0,-1))</f>
        <v/>
      </c>
      <c r="U381" s="42">
        <f>(J380-J351)/J351</f>
        <v/>
      </c>
      <c r="V381" s="43">
        <f>IF(U381&gt;=0.03,1,IF(U381&gt;-0.03,0,-1))</f>
        <v/>
      </c>
      <c r="W381" s="43">
        <f>R381+T381+V381</f>
        <v/>
      </c>
      <c r="Y381" s="44">
        <f>(H380-H201)/H201</f>
        <v/>
      </c>
      <c r="Z381" s="43">
        <f>IF(Y381&gt;=0.1,1,IF(Y381&gt;-0.1,0,-1))</f>
        <v/>
      </c>
      <c r="AA381" s="42">
        <f>(I380-I201)/I201</f>
        <v/>
      </c>
      <c r="AB381" s="43">
        <f>IF(AA381&gt;=0.05,1,IF(AA381&gt;-0.05,0,-1))</f>
        <v/>
      </c>
      <c r="AC381" s="42">
        <f>(J380-J201)/J201</f>
        <v/>
      </c>
      <c r="AD381" s="43">
        <f>IF(AC381&gt;=0.03,1,IF(AC381&gt;-0.03,0,-1))</f>
        <v/>
      </c>
      <c r="AE381" s="43">
        <f>Z381+AB381+AD381</f>
        <v/>
      </c>
      <c r="AG381" s="39">
        <f>IF(H381&gt;I381,IF(I381&gt;J381,4,3),IF(H381&lt;J381,IF(I381&lt;J381,0,1),2))</f>
        <v/>
      </c>
      <c r="AI381" s="39">
        <f>IF(D381&gt;H381,3,IF(D381&gt;I381,2,IF(D381&gt;J381,1,0)))</f>
        <v/>
      </c>
      <c r="AK381" s="39">
        <f>IF(M381&gt;H381,3,IF(M381&gt;I381,2,IF(M381&gt;J381,1,0)))</f>
        <v/>
      </c>
      <c r="AM381" s="39">
        <f>IF(L381&gt;H381,3,IF(L381&gt;I381,2,IF(L381&gt;J381,1,0)))</f>
        <v/>
      </c>
      <c r="AO381" s="39">
        <f>IF(C380&gt;L380,2,IF(C380&gt;N380,1,0))</f>
        <v/>
      </c>
      <c r="AP381" s="39">
        <f>SUM(AO377:AO380)</f>
        <v/>
      </c>
      <c r="AQ381" s="39">
        <f>AQ380+1</f>
        <v/>
      </c>
      <c r="AR381" s="39">
        <f>IF(AP381&gt;0,AR380+1,0)</f>
        <v/>
      </c>
      <c r="AS381" s="39">
        <f>IF(AR382=0,AR381,0)</f>
        <v/>
      </c>
      <c r="AT381" s="41">
        <f>180/SUM(AS201:AS380)</f>
        <v/>
      </c>
      <c r="AU381" s="41">
        <f>STDEV(AT361:AT380)</f>
        <v/>
      </c>
      <c r="AV381" s="41">
        <f>AT381-AU381</f>
        <v/>
      </c>
      <c r="AW381" s="41">
        <f>AT381+AU381</f>
        <v/>
      </c>
      <c r="AY381" s="39">
        <f>IF(D380&lt;M380,-2,IF(D380&lt;O380,-1,0))</f>
        <v/>
      </c>
      <c r="AZ381" s="39">
        <f>SUM(AY377:AY380)</f>
        <v/>
      </c>
      <c r="BA381" s="39">
        <f>BA380+1</f>
        <v/>
      </c>
      <c r="BB381" s="39">
        <f>IF(AZ381&lt;0,BB380+1,0)</f>
        <v/>
      </c>
      <c r="BC381" s="39">
        <f>IF(BB382=0,BB381,0)</f>
        <v/>
      </c>
      <c r="BD381" s="41">
        <f>180/SUM(BC201:BC380)</f>
        <v/>
      </c>
      <c r="BE381" s="41">
        <f>STDEV(BD361:BD380)</f>
        <v/>
      </c>
      <c r="BF381" s="41">
        <f>BD381-BE381</f>
        <v/>
      </c>
      <c r="BG381" s="41">
        <f>BD381+BE381</f>
        <v/>
      </c>
    </row>
    <row r="382" ht="15" customHeight="1" s="27">
      <c r="B382" s="40" t="n">
        <v>42559</v>
      </c>
      <c r="C382" s="41" t="n">
        <v>14.205</v>
      </c>
      <c r="D382" s="41" t="n">
        <v>14.01</v>
      </c>
      <c r="E382" s="41" t="n">
        <v>14.05</v>
      </c>
      <c r="F382" s="41" t="n">
        <v>14.155</v>
      </c>
      <c r="G382" s="26" t="n"/>
      <c r="H382" s="41">
        <f>AVERAGE(F362:F381)</f>
        <v/>
      </c>
      <c r="I382" s="41">
        <f>AVERAGE(F333:F381)</f>
        <v/>
      </c>
      <c r="J382" s="41">
        <f>AVERAGE(F282:F381)</f>
        <v/>
      </c>
      <c r="K382" s="41">
        <f>STDEV(F362:F381)</f>
        <v/>
      </c>
      <c r="L382" s="41">
        <f>H382+2*K382</f>
        <v/>
      </c>
      <c r="M382" s="41">
        <f>H382-2*K382</f>
        <v/>
      </c>
      <c r="N382" s="41">
        <f>H382+1.5*K382</f>
        <v/>
      </c>
      <c r="O382" s="41">
        <f>H382-1.5*K382</f>
        <v/>
      </c>
      <c r="P382" s="26" t="n"/>
      <c r="Q382" s="42">
        <f>(H381-H352)/H352</f>
        <v/>
      </c>
      <c r="R382" s="43">
        <f>IF(Q382&gt;=0.1,1,IF(Q382&gt;-0.1,0,-1))</f>
        <v/>
      </c>
      <c r="S382" s="42">
        <f>(I382-I352)/I352</f>
        <v/>
      </c>
      <c r="T382" s="43">
        <f>IF(S382&gt;=0.05,1,IF(S382&gt;-0.05,0,-1))</f>
        <v/>
      </c>
      <c r="U382" s="42">
        <f>(J381-J352)/J352</f>
        <v/>
      </c>
      <c r="V382" s="43">
        <f>IF(U382&gt;=0.03,1,IF(U382&gt;-0.03,0,-1))</f>
        <v/>
      </c>
      <c r="W382" s="43">
        <f>R382+T382+V382</f>
        <v/>
      </c>
      <c r="Y382" s="44">
        <f>(H381-H202)/H202</f>
        <v/>
      </c>
      <c r="Z382" s="43">
        <f>IF(Y382&gt;=0.1,1,IF(Y382&gt;-0.1,0,-1))</f>
        <v/>
      </c>
      <c r="AA382" s="42">
        <f>(I381-I202)/I202</f>
        <v/>
      </c>
      <c r="AB382" s="43">
        <f>IF(AA382&gt;=0.05,1,IF(AA382&gt;-0.05,0,-1))</f>
        <v/>
      </c>
      <c r="AC382" s="42">
        <f>(J381-J202)/J202</f>
        <v/>
      </c>
      <c r="AD382" s="43">
        <f>IF(AC382&gt;=0.03,1,IF(AC382&gt;-0.03,0,-1))</f>
        <v/>
      </c>
      <c r="AE382" s="43">
        <f>Z382+AB382+AD382</f>
        <v/>
      </c>
      <c r="AG382" s="39">
        <f>IF(H382&gt;I382,IF(I382&gt;J382,4,3),IF(H382&lt;J382,IF(I382&lt;J382,0,1),2))</f>
        <v/>
      </c>
      <c r="AI382" s="39">
        <f>IF(D382&gt;H382,3,IF(D382&gt;I382,2,IF(D382&gt;J382,1,0)))</f>
        <v/>
      </c>
      <c r="AK382" s="39">
        <f>IF(M382&gt;H382,3,IF(M382&gt;I382,2,IF(M382&gt;J382,1,0)))</f>
        <v/>
      </c>
      <c r="AM382" s="39">
        <f>IF(L382&gt;H382,3,IF(L382&gt;I382,2,IF(L382&gt;J382,1,0)))</f>
        <v/>
      </c>
      <c r="AO382" s="39">
        <f>IF(C381&gt;L381,2,IF(C381&gt;N381,1,0))</f>
        <v/>
      </c>
      <c r="AP382" s="39">
        <f>SUM(AO378:AO381)</f>
        <v/>
      </c>
      <c r="AQ382" s="39">
        <f>AQ381+1</f>
        <v/>
      </c>
      <c r="AR382" s="39">
        <f>IF(AP382&gt;0,AR381+1,0)</f>
        <v/>
      </c>
      <c r="AS382" s="39">
        <f>IF(AR383=0,AR382,0)</f>
        <v/>
      </c>
      <c r="AT382" s="41">
        <f>180/SUM(AS202:AS381)</f>
        <v/>
      </c>
      <c r="AU382" s="41">
        <f>STDEV(AT362:AT381)</f>
        <v/>
      </c>
      <c r="AV382" s="41">
        <f>AT382-AU382</f>
        <v/>
      </c>
      <c r="AW382" s="41">
        <f>AT382+AU382</f>
        <v/>
      </c>
      <c r="AY382" s="39">
        <f>IF(D381&lt;M381,-2,IF(D381&lt;O381,-1,0))</f>
        <v/>
      </c>
      <c r="AZ382" s="39">
        <f>SUM(AY378:AY381)</f>
        <v/>
      </c>
      <c r="BA382" s="39">
        <f>BA381+1</f>
        <v/>
      </c>
      <c r="BB382" s="39">
        <f>IF(AZ382&lt;0,BB381+1,0)</f>
        <v/>
      </c>
      <c r="BC382" s="39">
        <f>IF(BB383=0,BB382,0)</f>
        <v/>
      </c>
      <c r="BD382" s="41">
        <f>180/SUM(BC202:BC381)</f>
        <v/>
      </c>
      <c r="BE382" s="41">
        <f>STDEV(BD362:BD381)</f>
        <v/>
      </c>
      <c r="BF382" s="41">
        <f>BD382-BE382</f>
        <v/>
      </c>
      <c r="BG382" s="41">
        <f>BD382+BE382</f>
        <v/>
      </c>
    </row>
    <row r="383" ht="15" customHeight="1" s="27">
      <c r="B383" s="40" t="n">
        <v>42562</v>
      </c>
      <c r="C383" s="41" t="n">
        <v>14.33</v>
      </c>
      <c r="D383" s="41" t="n">
        <v>14.095</v>
      </c>
      <c r="E383" s="41" t="n">
        <v>14.215</v>
      </c>
      <c r="F383" s="41" t="n">
        <v>14.235</v>
      </c>
      <c r="G383" s="26" t="n"/>
      <c r="H383" s="41">
        <f>AVERAGE(F363:F382)</f>
        <v/>
      </c>
      <c r="I383" s="41">
        <f>AVERAGE(F334:F382)</f>
        <v/>
      </c>
      <c r="J383" s="41">
        <f>AVERAGE(F283:F382)</f>
        <v/>
      </c>
      <c r="K383" s="41">
        <f>STDEV(F363:F382)</f>
        <v/>
      </c>
      <c r="L383" s="41">
        <f>H383+2*K383</f>
        <v/>
      </c>
      <c r="M383" s="41">
        <f>H383-2*K383</f>
        <v/>
      </c>
      <c r="N383" s="41">
        <f>H383+1.5*K383</f>
        <v/>
      </c>
      <c r="O383" s="41">
        <f>H383-1.5*K383</f>
        <v/>
      </c>
      <c r="P383" s="26" t="n"/>
      <c r="Q383" s="42">
        <f>(H382-H353)/H353</f>
        <v/>
      </c>
      <c r="R383" s="43">
        <f>IF(Q383&gt;=0.1,1,IF(Q383&gt;-0.1,0,-1))</f>
        <v/>
      </c>
      <c r="S383" s="42">
        <f>(I383-I353)/I353</f>
        <v/>
      </c>
      <c r="T383" s="43">
        <f>IF(S383&gt;=0.05,1,IF(S383&gt;-0.05,0,-1))</f>
        <v/>
      </c>
      <c r="U383" s="42">
        <f>(J382-J353)/J353</f>
        <v/>
      </c>
      <c r="V383" s="43">
        <f>IF(U383&gt;=0.03,1,IF(U383&gt;-0.03,0,-1))</f>
        <v/>
      </c>
      <c r="W383" s="43">
        <f>R383+T383+V383</f>
        <v/>
      </c>
      <c r="Y383" s="44">
        <f>(H382-H203)/H203</f>
        <v/>
      </c>
      <c r="Z383" s="43">
        <f>IF(Y383&gt;=0.1,1,IF(Y383&gt;-0.1,0,-1))</f>
        <v/>
      </c>
      <c r="AA383" s="42">
        <f>(I382-I203)/I203</f>
        <v/>
      </c>
      <c r="AB383" s="43">
        <f>IF(AA383&gt;=0.05,1,IF(AA383&gt;-0.05,0,-1))</f>
        <v/>
      </c>
      <c r="AC383" s="42">
        <f>(J382-J203)/J203</f>
        <v/>
      </c>
      <c r="AD383" s="43">
        <f>IF(AC383&gt;=0.03,1,IF(AC383&gt;-0.03,0,-1))</f>
        <v/>
      </c>
      <c r="AE383" s="43">
        <f>Z383+AB383+AD383</f>
        <v/>
      </c>
      <c r="AG383" s="39">
        <f>IF(H383&gt;I383,IF(I383&gt;J383,4,3),IF(H383&lt;J383,IF(I383&lt;J383,0,1),2))</f>
        <v/>
      </c>
      <c r="AI383" s="39">
        <f>IF(D383&gt;H383,3,IF(D383&gt;I383,2,IF(D383&gt;J383,1,0)))</f>
        <v/>
      </c>
      <c r="AK383" s="39">
        <f>IF(M383&gt;H383,3,IF(M383&gt;I383,2,IF(M383&gt;J383,1,0)))</f>
        <v/>
      </c>
      <c r="AM383" s="39">
        <f>IF(L383&gt;H383,3,IF(L383&gt;I383,2,IF(L383&gt;J383,1,0)))</f>
        <v/>
      </c>
      <c r="AO383" s="39">
        <f>IF(C382&gt;L382,2,IF(C382&gt;N382,1,0))</f>
        <v/>
      </c>
      <c r="AP383" s="39">
        <f>SUM(AO379:AO382)</f>
        <v/>
      </c>
      <c r="AQ383" s="39">
        <f>AQ382+1</f>
        <v/>
      </c>
      <c r="AR383" s="39">
        <f>IF(AP383&gt;0,AR382+1,0)</f>
        <v/>
      </c>
      <c r="AS383" s="39">
        <f>IF(AR384=0,AR383,0)</f>
        <v/>
      </c>
      <c r="AT383" s="41">
        <f>180/SUM(AS203:AS382)</f>
        <v/>
      </c>
      <c r="AU383" s="41">
        <f>STDEV(AT363:AT382)</f>
        <v/>
      </c>
      <c r="AV383" s="41">
        <f>AT383-AU383</f>
        <v/>
      </c>
      <c r="AW383" s="41">
        <f>AT383+AU383</f>
        <v/>
      </c>
      <c r="AY383" s="39">
        <f>IF(D382&lt;M382,-2,IF(D382&lt;O382,-1,0))</f>
        <v/>
      </c>
      <c r="AZ383" s="39">
        <f>SUM(AY379:AY382)</f>
        <v/>
      </c>
      <c r="BA383" s="39">
        <f>BA382+1</f>
        <v/>
      </c>
      <c r="BB383" s="39">
        <f>IF(AZ383&lt;0,BB382+1,0)</f>
        <v/>
      </c>
      <c r="BC383" s="39">
        <f>IF(BB384=0,BB383,0)</f>
        <v/>
      </c>
      <c r="BD383" s="41">
        <f>180/SUM(BC203:BC382)</f>
        <v/>
      </c>
      <c r="BE383" s="41">
        <f>STDEV(BD363:BD382)</f>
        <v/>
      </c>
      <c r="BF383" s="41">
        <f>BD383-BE383</f>
        <v/>
      </c>
      <c r="BG383" s="41">
        <f>BD383+BE383</f>
        <v/>
      </c>
    </row>
    <row r="384" ht="15" customHeight="1" s="27">
      <c r="B384" s="40" t="n">
        <v>42563</v>
      </c>
      <c r="C384" s="41" t="n">
        <v>14.55</v>
      </c>
      <c r="D384" s="41" t="n">
        <v>14.17</v>
      </c>
      <c r="E384" s="41" t="n">
        <v>14.25</v>
      </c>
      <c r="F384" s="41" t="n">
        <v>14.535</v>
      </c>
      <c r="G384" s="26" t="n"/>
      <c r="H384" s="41">
        <f>AVERAGE(F364:F383)</f>
        <v/>
      </c>
      <c r="I384" s="41">
        <f>AVERAGE(F335:F383)</f>
        <v/>
      </c>
      <c r="J384" s="41">
        <f>AVERAGE(F284:F383)</f>
        <v/>
      </c>
      <c r="K384" s="41">
        <f>STDEV(F364:F383)</f>
        <v/>
      </c>
      <c r="L384" s="41">
        <f>H384+2*K384</f>
        <v/>
      </c>
      <c r="M384" s="41">
        <f>H384-2*K384</f>
        <v/>
      </c>
      <c r="N384" s="41">
        <f>H384+1.5*K384</f>
        <v/>
      </c>
      <c r="O384" s="41">
        <f>H384-1.5*K384</f>
        <v/>
      </c>
      <c r="P384" s="26" t="n"/>
      <c r="Q384" s="42">
        <f>(H383-H354)/H354</f>
        <v/>
      </c>
      <c r="R384" s="43">
        <f>IF(Q384&gt;=0.1,1,IF(Q384&gt;-0.1,0,-1))</f>
        <v/>
      </c>
      <c r="S384" s="42">
        <f>(I384-I354)/I354</f>
        <v/>
      </c>
      <c r="T384" s="43">
        <f>IF(S384&gt;=0.05,1,IF(S384&gt;-0.05,0,-1))</f>
        <v/>
      </c>
      <c r="U384" s="42">
        <f>(J383-J354)/J354</f>
        <v/>
      </c>
      <c r="V384" s="43">
        <f>IF(U384&gt;=0.03,1,IF(U384&gt;-0.03,0,-1))</f>
        <v/>
      </c>
      <c r="W384" s="43">
        <f>R384+T384+V384</f>
        <v/>
      </c>
      <c r="Y384" s="44">
        <f>(H383-H204)/H204</f>
        <v/>
      </c>
      <c r="Z384" s="43">
        <f>IF(Y384&gt;=0.1,1,IF(Y384&gt;-0.1,0,-1))</f>
        <v/>
      </c>
      <c r="AA384" s="42">
        <f>(I383-I204)/I204</f>
        <v/>
      </c>
      <c r="AB384" s="43">
        <f>IF(AA384&gt;=0.05,1,IF(AA384&gt;-0.05,0,-1))</f>
        <v/>
      </c>
      <c r="AC384" s="42">
        <f>(J383-J204)/J204</f>
        <v/>
      </c>
      <c r="AD384" s="43">
        <f>IF(AC384&gt;=0.03,1,IF(AC384&gt;-0.03,0,-1))</f>
        <v/>
      </c>
      <c r="AE384" s="43">
        <f>Z384+AB384+AD384</f>
        <v/>
      </c>
      <c r="AG384" s="39">
        <f>IF(H384&gt;I384,IF(I384&gt;J384,4,3),IF(H384&lt;J384,IF(I384&lt;J384,0,1),2))</f>
        <v/>
      </c>
      <c r="AI384" s="39">
        <f>IF(D384&gt;H384,3,IF(D384&gt;I384,2,IF(D384&gt;J384,1,0)))</f>
        <v/>
      </c>
      <c r="AK384" s="39">
        <f>IF(M384&gt;H384,3,IF(M384&gt;I384,2,IF(M384&gt;J384,1,0)))</f>
        <v/>
      </c>
      <c r="AM384" s="39">
        <f>IF(L384&gt;H384,3,IF(L384&gt;I384,2,IF(L384&gt;J384,1,0)))</f>
        <v/>
      </c>
      <c r="AO384" s="39">
        <f>IF(C383&gt;L383,2,IF(C383&gt;N383,1,0))</f>
        <v/>
      </c>
      <c r="AP384" s="39">
        <f>SUM(AO380:AO383)</f>
        <v/>
      </c>
      <c r="AQ384" s="39">
        <f>AQ383+1</f>
        <v/>
      </c>
      <c r="AR384" s="39">
        <f>IF(AP384&gt;0,AR383+1,0)</f>
        <v/>
      </c>
      <c r="AS384" s="39">
        <f>IF(AR385=0,AR384,0)</f>
        <v/>
      </c>
      <c r="AT384" s="41">
        <f>180/SUM(AS204:AS383)</f>
        <v/>
      </c>
      <c r="AU384" s="41">
        <f>STDEV(AT364:AT383)</f>
        <v/>
      </c>
      <c r="AV384" s="41">
        <f>AT384-AU384</f>
        <v/>
      </c>
      <c r="AW384" s="41">
        <f>AT384+AU384</f>
        <v/>
      </c>
      <c r="AY384" s="39">
        <f>IF(D383&lt;M383,-2,IF(D383&lt;O383,-1,0))</f>
        <v/>
      </c>
      <c r="AZ384" s="39">
        <f>SUM(AY380:AY383)</f>
        <v/>
      </c>
      <c r="BA384" s="39">
        <f>BA383+1</f>
        <v/>
      </c>
      <c r="BB384" s="39">
        <f>IF(AZ384&lt;0,BB383+1,0)</f>
        <v/>
      </c>
      <c r="BC384" s="39">
        <f>IF(BB385=0,BB384,0)</f>
        <v/>
      </c>
      <c r="BD384" s="41">
        <f>180/SUM(BC204:BC383)</f>
        <v/>
      </c>
      <c r="BE384" s="41">
        <f>STDEV(BD364:BD383)</f>
        <v/>
      </c>
      <c r="BF384" s="41">
        <f>BD384-BE384</f>
        <v/>
      </c>
      <c r="BG384" s="41">
        <f>BD384+BE384</f>
        <v/>
      </c>
    </row>
    <row r="385" ht="15" customHeight="1" s="27">
      <c r="B385" s="40" t="n">
        <v>42564</v>
      </c>
      <c r="C385" s="41" t="n">
        <v>14.565</v>
      </c>
      <c r="D385" s="41" t="n">
        <v>14.325</v>
      </c>
      <c r="E385" s="41" t="n">
        <v>14.455</v>
      </c>
      <c r="F385" s="41" t="n">
        <v>14.395</v>
      </c>
      <c r="G385" s="26" t="n"/>
      <c r="H385" s="41">
        <f>AVERAGE(F365:F384)</f>
        <v/>
      </c>
      <c r="I385" s="41">
        <f>AVERAGE(F336:F384)</f>
        <v/>
      </c>
      <c r="J385" s="41">
        <f>AVERAGE(F285:F384)</f>
        <v/>
      </c>
      <c r="K385" s="41">
        <f>STDEV(F365:F384)</f>
        <v/>
      </c>
      <c r="L385" s="41">
        <f>H385+2*K385</f>
        <v/>
      </c>
      <c r="M385" s="41">
        <f>H385-2*K385</f>
        <v/>
      </c>
      <c r="N385" s="41">
        <f>H385+1.5*K385</f>
        <v/>
      </c>
      <c r="O385" s="41">
        <f>H385-1.5*K385</f>
        <v/>
      </c>
      <c r="P385" s="26" t="n"/>
      <c r="Q385" s="42">
        <f>(H384-H355)/H355</f>
        <v/>
      </c>
      <c r="R385" s="43">
        <f>IF(Q385&gt;=0.1,1,IF(Q385&gt;-0.1,0,-1))</f>
        <v/>
      </c>
      <c r="S385" s="42">
        <f>(I385-I355)/I355</f>
        <v/>
      </c>
      <c r="T385" s="43">
        <f>IF(S385&gt;=0.05,1,IF(S385&gt;-0.05,0,-1))</f>
        <v/>
      </c>
      <c r="U385" s="42">
        <f>(J384-J355)/J355</f>
        <v/>
      </c>
      <c r="V385" s="43">
        <f>IF(U385&gt;=0.03,1,IF(U385&gt;-0.03,0,-1))</f>
        <v/>
      </c>
      <c r="W385" s="43">
        <f>R385+T385+V385</f>
        <v/>
      </c>
      <c r="Y385" s="44">
        <f>(H384-H205)/H205</f>
        <v/>
      </c>
      <c r="Z385" s="43">
        <f>IF(Y385&gt;=0.1,1,IF(Y385&gt;-0.1,0,-1))</f>
        <v/>
      </c>
      <c r="AA385" s="42">
        <f>(I384-I205)/I205</f>
        <v/>
      </c>
      <c r="AB385" s="43">
        <f>IF(AA385&gt;=0.05,1,IF(AA385&gt;-0.05,0,-1))</f>
        <v/>
      </c>
      <c r="AC385" s="42">
        <f>(J384-J205)/J205</f>
        <v/>
      </c>
      <c r="AD385" s="43">
        <f>IF(AC385&gt;=0.03,1,IF(AC385&gt;-0.03,0,-1))</f>
        <v/>
      </c>
      <c r="AE385" s="43">
        <f>Z385+AB385+AD385</f>
        <v/>
      </c>
      <c r="AG385" s="39">
        <f>IF(H385&gt;I385,IF(I385&gt;J385,4,3),IF(H385&lt;J385,IF(I385&lt;J385,0,1),2))</f>
        <v/>
      </c>
      <c r="AI385" s="39">
        <f>IF(D385&gt;H385,3,IF(D385&gt;I385,2,IF(D385&gt;J385,1,0)))</f>
        <v/>
      </c>
      <c r="AK385" s="39">
        <f>IF(M385&gt;H385,3,IF(M385&gt;I385,2,IF(M385&gt;J385,1,0)))</f>
        <v/>
      </c>
      <c r="AM385" s="39">
        <f>IF(L385&gt;H385,3,IF(L385&gt;I385,2,IF(L385&gt;J385,1,0)))</f>
        <v/>
      </c>
      <c r="AO385" s="39">
        <f>IF(C384&gt;L384,2,IF(C384&gt;N384,1,0))</f>
        <v/>
      </c>
      <c r="AP385" s="39">
        <f>SUM(AO381:AO384)</f>
        <v/>
      </c>
      <c r="AQ385" s="39">
        <f>AQ384+1</f>
        <v/>
      </c>
      <c r="AR385" s="39">
        <f>IF(AP385&gt;0,AR384+1,0)</f>
        <v/>
      </c>
      <c r="AS385" s="39">
        <f>IF(AR386=0,AR385,0)</f>
        <v/>
      </c>
      <c r="AT385" s="41">
        <f>180/SUM(AS205:AS384)</f>
        <v/>
      </c>
      <c r="AU385" s="41">
        <f>STDEV(AT365:AT384)</f>
        <v/>
      </c>
      <c r="AV385" s="41">
        <f>AT385-AU385</f>
        <v/>
      </c>
      <c r="AW385" s="41">
        <f>AT385+AU385</f>
        <v/>
      </c>
      <c r="AY385" s="39">
        <f>IF(D384&lt;M384,-2,IF(D384&lt;O384,-1,0))</f>
        <v/>
      </c>
      <c r="AZ385" s="39">
        <f>SUM(AY381:AY384)</f>
        <v/>
      </c>
      <c r="BA385" s="39">
        <f>BA384+1</f>
        <v/>
      </c>
      <c r="BB385" s="39">
        <f>IF(AZ385&lt;0,BB384+1,0)</f>
        <v/>
      </c>
      <c r="BC385" s="39">
        <f>IF(BB386=0,BB385,0)</f>
        <v/>
      </c>
      <c r="BD385" s="41">
        <f>180/SUM(BC205:BC384)</f>
        <v/>
      </c>
      <c r="BE385" s="41">
        <f>STDEV(BD365:BD384)</f>
        <v/>
      </c>
      <c r="BF385" s="41">
        <f>BD385-BE385</f>
        <v/>
      </c>
      <c r="BG385" s="41">
        <f>BD385+BE385</f>
        <v/>
      </c>
    </row>
    <row r="386" ht="15" customHeight="1" s="27">
      <c r="B386" s="40" t="n">
        <v>42565</v>
      </c>
      <c r="C386" s="41" t="n">
        <v>14.63</v>
      </c>
      <c r="D386" s="41" t="n">
        <v>14.39</v>
      </c>
      <c r="E386" s="41" t="n">
        <v>14.575</v>
      </c>
      <c r="F386" s="41" t="n">
        <v>14.59</v>
      </c>
      <c r="G386" s="26" t="n"/>
      <c r="H386" s="41">
        <f>AVERAGE(F366:F385)</f>
        <v/>
      </c>
      <c r="I386" s="41">
        <f>AVERAGE(F337:F385)</f>
        <v/>
      </c>
      <c r="J386" s="41">
        <f>AVERAGE(F286:F385)</f>
        <v/>
      </c>
      <c r="K386" s="41">
        <f>STDEV(F366:F385)</f>
        <v/>
      </c>
      <c r="L386" s="41">
        <f>H386+2*K386</f>
        <v/>
      </c>
      <c r="M386" s="41">
        <f>H386-2*K386</f>
        <v/>
      </c>
      <c r="N386" s="41">
        <f>H386+1.5*K386</f>
        <v/>
      </c>
      <c r="O386" s="41">
        <f>H386-1.5*K386</f>
        <v/>
      </c>
      <c r="P386" s="26" t="n"/>
      <c r="Q386" s="42">
        <f>(H385-H356)/H356</f>
        <v/>
      </c>
      <c r="R386" s="43">
        <f>IF(Q386&gt;=0.1,1,IF(Q386&gt;-0.1,0,-1))</f>
        <v/>
      </c>
      <c r="S386" s="42">
        <f>(I386-I356)/I356</f>
        <v/>
      </c>
      <c r="T386" s="43">
        <f>IF(S386&gt;=0.05,1,IF(S386&gt;-0.05,0,-1))</f>
        <v/>
      </c>
      <c r="U386" s="42">
        <f>(J385-J356)/J356</f>
        <v/>
      </c>
      <c r="V386" s="43">
        <f>IF(U386&gt;=0.03,1,IF(U386&gt;-0.03,0,-1))</f>
        <v/>
      </c>
      <c r="W386" s="43">
        <f>R386+T386+V386</f>
        <v/>
      </c>
      <c r="Y386" s="44">
        <f>(H385-H206)/H206</f>
        <v/>
      </c>
      <c r="Z386" s="43">
        <f>IF(Y386&gt;=0.1,1,IF(Y386&gt;-0.1,0,-1))</f>
        <v/>
      </c>
      <c r="AA386" s="42">
        <f>(I385-I206)/I206</f>
        <v/>
      </c>
      <c r="AB386" s="43">
        <f>IF(AA386&gt;=0.05,1,IF(AA386&gt;-0.05,0,-1))</f>
        <v/>
      </c>
      <c r="AC386" s="42">
        <f>(J385-J206)/J206</f>
        <v/>
      </c>
      <c r="AD386" s="43">
        <f>IF(AC386&gt;=0.03,1,IF(AC386&gt;-0.03,0,-1))</f>
        <v/>
      </c>
      <c r="AE386" s="43">
        <f>Z386+AB386+AD386</f>
        <v/>
      </c>
      <c r="AG386" s="39">
        <f>IF(H386&gt;I386,IF(I386&gt;J386,4,3),IF(H386&lt;J386,IF(I386&lt;J386,0,1),2))</f>
        <v/>
      </c>
      <c r="AI386" s="39">
        <f>IF(D386&gt;H386,3,IF(D386&gt;I386,2,IF(D386&gt;J386,1,0)))</f>
        <v/>
      </c>
      <c r="AK386" s="39">
        <f>IF(M386&gt;H386,3,IF(M386&gt;I386,2,IF(M386&gt;J386,1,0)))</f>
        <v/>
      </c>
      <c r="AM386" s="39">
        <f>IF(L386&gt;H386,3,IF(L386&gt;I386,2,IF(L386&gt;J386,1,0)))</f>
        <v/>
      </c>
      <c r="AO386" s="39">
        <f>IF(C385&gt;L385,2,IF(C385&gt;N385,1,0))</f>
        <v/>
      </c>
      <c r="AP386" s="39">
        <f>SUM(AO382:AO385)</f>
        <v/>
      </c>
      <c r="AQ386" s="39">
        <f>AQ385+1</f>
        <v/>
      </c>
      <c r="AR386" s="39">
        <f>IF(AP386&gt;0,AR385+1,0)</f>
        <v/>
      </c>
      <c r="AS386" s="39">
        <f>IF(AR387=0,AR386,0)</f>
        <v/>
      </c>
      <c r="AT386" s="41">
        <f>180/SUM(AS206:AS385)</f>
        <v/>
      </c>
      <c r="AU386" s="41">
        <f>STDEV(AT366:AT385)</f>
        <v/>
      </c>
      <c r="AV386" s="41">
        <f>AT386-AU386</f>
        <v/>
      </c>
      <c r="AW386" s="41">
        <f>AT386+AU386</f>
        <v/>
      </c>
      <c r="AY386" s="39">
        <f>IF(D385&lt;M385,-2,IF(D385&lt;O385,-1,0))</f>
        <v/>
      </c>
      <c r="AZ386" s="39">
        <f>SUM(AY382:AY385)</f>
        <v/>
      </c>
      <c r="BA386" s="39">
        <f>BA385+1</f>
        <v/>
      </c>
      <c r="BB386" s="39">
        <f>IF(AZ386&lt;0,BB385+1,0)</f>
        <v/>
      </c>
      <c r="BC386" s="39">
        <f>IF(BB387=0,BB386,0)</f>
        <v/>
      </c>
      <c r="BD386" s="41">
        <f>180/SUM(BC206:BC385)</f>
        <v/>
      </c>
      <c r="BE386" s="41">
        <f>STDEV(BD366:BD385)</f>
        <v/>
      </c>
      <c r="BF386" s="41">
        <f>BD386-BE386</f>
        <v/>
      </c>
      <c r="BG386" s="41">
        <f>BD386+BE386</f>
        <v/>
      </c>
    </row>
    <row r="387" ht="15" customHeight="1" s="27">
      <c r="B387" s="40" t="n">
        <v>42566</v>
      </c>
      <c r="C387" s="41" t="n">
        <v>14.655</v>
      </c>
      <c r="D387" s="41" t="n">
        <v>14.5</v>
      </c>
      <c r="E387" s="41" t="n">
        <v>14.57</v>
      </c>
      <c r="F387" s="41" t="n">
        <v>14.635</v>
      </c>
      <c r="G387" s="26" t="n"/>
      <c r="H387" s="41">
        <f>AVERAGE(F367:F386)</f>
        <v/>
      </c>
      <c r="I387" s="41">
        <f>AVERAGE(F338:F386)</f>
        <v/>
      </c>
      <c r="J387" s="41">
        <f>AVERAGE(F287:F386)</f>
        <v/>
      </c>
      <c r="K387" s="41">
        <f>STDEV(F367:F386)</f>
        <v/>
      </c>
      <c r="L387" s="41">
        <f>H387+2*K387</f>
        <v/>
      </c>
      <c r="M387" s="41">
        <f>H387-2*K387</f>
        <v/>
      </c>
      <c r="N387" s="41">
        <f>H387+1.5*K387</f>
        <v/>
      </c>
      <c r="O387" s="41">
        <f>H387-1.5*K387</f>
        <v/>
      </c>
      <c r="P387" s="26" t="n"/>
      <c r="Q387" s="42">
        <f>(H386-H357)/H357</f>
        <v/>
      </c>
      <c r="R387" s="43">
        <f>IF(Q387&gt;=0.1,1,IF(Q387&gt;-0.1,0,-1))</f>
        <v/>
      </c>
      <c r="S387" s="42">
        <f>(I387-I357)/I357</f>
        <v/>
      </c>
      <c r="T387" s="43">
        <f>IF(S387&gt;=0.05,1,IF(S387&gt;-0.05,0,-1))</f>
        <v/>
      </c>
      <c r="U387" s="42">
        <f>(J386-J357)/J357</f>
        <v/>
      </c>
      <c r="V387" s="43">
        <f>IF(U387&gt;=0.03,1,IF(U387&gt;-0.03,0,-1))</f>
        <v/>
      </c>
      <c r="W387" s="43">
        <f>R387+T387+V387</f>
        <v/>
      </c>
      <c r="Y387" s="44">
        <f>(H386-H207)/H207</f>
        <v/>
      </c>
      <c r="Z387" s="43">
        <f>IF(Y387&gt;=0.1,1,IF(Y387&gt;-0.1,0,-1))</f>
        <v/>
      </c>
      <c r="AA387" s="42">
        <f>(I386-I207)/I207</f>
        <v/>
      </c>
      <c r="AB387" s="43">
        <f>IF(AA387&gt;=0.05,1,IF(AA387&gt;-0.05,0,-1))</f>
        <v/>
      </c>
      <c r="AC387" s="42">
        <f>(J386-J207)/J207</f>
        <v/>
      </c>
      <c r="AD387" s="43">
        <f>IF(AC387&gt;=0.03,1,IF(AC387&gt;-0.03,0,-1))</f>
        <v/>
      </c>
      <c r="AE387" s="43">
        <f>Z387+AB387+AD387</f>
        <v/>
      </c>
      <c r="AG387" s="39">
        <f>IF(H387&gt;I387,IF(I387&gt;J387,4,3),IF(H387&lt;J387,IF(I387&lt;J387,0,1),2))</f>
        <v/>
      </c>
      <c r="AI387" s="39">
        <f>IF(D387&gt;H387,3,IF(D387&gt;I387,2,IF(D387&gt;J387,1,0)))</f>
        <v/>
      </c>
      <c r="AK387" s="39">
        <f>IF(M387&gt;H387,3,IF(M387&gt;I387,2,IF(M387&gt;J387,1,0)))</f>
        <v/>
      </c>
      <c r="AM387" s="39">
        <f>IF(L387&gt;H387,3,IF(L387&gt;I387,2,IF(L387&gt;J387,1,0)))</f>
        <v/>
      </c>
      <c r="AO387" s="39">
        <f>IF(C386&gt;L386,2,IF(C386&gt;N386,1,0))</f>
        <v/>
      </c>
      <c r="AP387" s="39">
        <f>SUM(AO383:AO386)</f>
        <v/>
      </c>
      <c r="AQ387" s="39">
        <f>AQ386+1</f>
        <v/>
      </c>
      <c r="AR387" s="39">
        <f>IF(AP387&gt;0,AR386+1,0)</f>
        <v/>
      </c>
      <c r="AS387" s="39">
        <f>IF(AR388=0,AR387,0)</f>
        <v/>
      </c>
      <c r="AT387" s="41">
        <f>180/SUM(AS207:AS386)</f>
        <v/>
      </c>
      <c r="AU387" s="41">
        <f>STDEV(AT367:AT386)</f>
        <v/>
      </c>
      <c r="AV387" s="41">
        <f>AT387-AU387</f>
        <v/>
      </c>
      <c r="AW387" s="41">
        <f>AT387+AU387</f>
        <v/>
      </c>
      <c r="AY387" s="39">
        <f>IF(D386&lt;M386,-2,IF(D386&lt;O386,-1,0))</f>
        <v/>
      </c>
      <c r="AZ387" s="39">
        <f>SUM(AY383:AY386)</f>
        <v/>
      </c>
      <c r="BA387" s="39">
        <f>BA386+1</f>
        <v/>
      </c>
      <c r="BB387" s="39">
        <f>IF(AZ387&lt;0,BB386+1,0)</f>
        <v/>
      </c>
      <c r="BC387" s="39">
        <f>IF(BB388=0,BB387,0)</f>
        <v/>
      </c>
      <c r="BD387" s="41">
        <f>180/SUM(BC207:BC386)</f>
        <v/>
      </c>
      <c r="BE387" s="41">
        <f>STDEV(BD367:BD386)</f>
        <v/>
      </c>
      <c r="BF387" s="41">
        <f>BD387-BE387</f>
        <v/>
      </c>
      <c r="BG387" s="41">
        <f>BD387+BE387</f>
        <v/>
      </c>
    </row>
    <row r="388" ht="15" customHeight="1" s="27">
      <c r="B388" s="40" t="n">
        <v>42569</v>
      </c>
      <c r="C388" s="41" t="n">
        <v>14.74</v>
      </c>
      <c r="D388" s="41" t="n">
        <v>14.445</v>
      </c>
      <c r="E388" s="41" t="n">
        <v>14.605</v>
      </c>
      <c r="F388" s="41" t="n">
        <v>14.45</v>
      </c>
      <c r="G388" s="26" t="n"/>
      <c r="H388" s="41">
        <f>AVERAGE(F368:F387)</f>
        <v/>
      </c>
      <c r="I388" s="41">
        <f>AVERAGE(F339:F387)</f>
        <v/>
      </c>
      <c r="J388" s="41">
        <f>AVERAGE(F288:F387)</f>
        <v/>
      </c>
      <c r="K388" s="41">
        <f>STDEV(F368:F387)</f>
        <v/>
      </c>
      <c r="L388" s="41">
        <f>H388+2*K388</f>
        <v/>
      </c>
      <c r="M388" s="41">
        <f>H388-2*K388</f>
        <v/>
      </c>
      <c r="N388" s="41">
        <f>H388+1.5*K388</f>
        <v/>
      </c>
      <c r="O388" s="41">
        <f>H388-1.5*K388</f>
        <v/>
      </c>
      <c r="P388" s="26" t="n"/>
      <c r="Q388" s="42">
        <f>(H387-H358)/H358</f>
        <v/>
      </c>
      <c r="R388" s="43">
        <f>IF(Q388&gt;=0.1,1,IF(Q388&gt;-0.1,0,-1))</f>
        <v/>
      </c>
      <c r="S388" s="42">
        <f>(I388-I358)/I358</f>
        <v/>
      </c>
      <c r="T388" s="43">
        <f>IF(S388&gt;=0.05,1,IF(S388&gt;-0.05,0,-1))</f>
        <v/>
      </c>
      <c r="U388" s="42">
        <f>(J387-J358)/J358</f>
        <v/>
      </c>
      <c r="V388" s="43">
        <f>IF(U388&gt;=0.03,1,IF(U388&gt;-0.03,0,-1))</f>
        <v/>
      </c>
      <c r="W388" s="43">
        <f>R388+T388+V388</f>
        <v/>
      </c>
      <c r="Y388" s="44">
        <f>(H387-H208)/H208</f>
        <v/>
      </c>
      <c r="Z388" s="43">
        <f>IF(Y388&gt;=0.1,1,IF(Y388&gt;-0.1,0,-1))</f>
        <v/>
      </c>
      <c r="AA388" s="42">
        <f>(I387-I208)/I208</f>
        <v/>
      </c>
      <c r="AB388" s="43">
        <f>IF(AA388&gt;=0.05,1,IF(AA388&gt;-0.05,0,-1))</f>
        <v/>
      </c>
      <c r="AC388" s="42">
        <f>(J387-J208)/J208</f>
        <v/>
      </c>
      <c r="AD388" s="43">
        <f>IF(AC388&gt;=0.03,1,IF(AC388&gt;-0.03,0,-1))</f>
        <v/>
      </c>
      <c r="AE388" s="43">
        <f>Z388+AB388+AD388</f>
        <v/>
      </c>
      <c r="AG388" s="39">
        <f>IF(H388&gt;I388,IF(I388&gt;J388,4,3),IF(H388&lt;J388,IF(I388&lt;J388,0,1),2))</f>
        <v/>
      </c>
      <c r="AI388" s="39">
        <f>IF(D388&gt;H388,3,IF(D388&gt;I388,2,IF(D388&gt;J388,1,0)))</f>
        <v/>
      </c>
      <c r="AK388" s="39">
        <f>IF(M388&gt;H388,3,IF(M388&gt;I388,2,IF(M388&gt;J388,1,0)))</f>
        <v/>
      </c>
      <c r="AM388" s="39">
        <f>IF(L388&gt;H388,3,IF(L388&gt;I388,2,IF(L388&gt;J388,1,0)))</f>
        <v/>
      </c>
      <c r="AO388" s="39">
        <f>IF(C387&gt;L387,2,IF(C387&gt;N387,1,0))</f>
        <v/>
      </c>
      <c r="AP388" s="39">
        <f>SUM(AO384:AO387)</f>
        <v/>
      </c>
      <c r="AQ388" s="39">
        <f>AQ387+1</f>
        <v/>
      </c>
      <c r="AR388" s="39">
        <f>IF(AP388&gt;0,AR387+1,0)</f>
        <v/>
      </c>
      <c r="AS388" s="39">
        <f>IF(AR389=0,AR388,0)</f>
        <v/>
      </c>
      <c r="AT388" s="41">
        <f>180/SUM(AS208:AS387)</f>
        <v/>
      </c>
      <c r="AU388" s="41">
        <f>STDEV(AT368:AT387)</f>
        <v/>
      </c>
      <c r="AV388" s="41">
        <f>AT388-AU388</f>
        <v/>
      </c>
      <c r="AW388" s="41">
        <f>AT388+AU388</f>
        <v/>
      </c>
      <c r="AY388" s="39">
        <f>IF(D387&lt;M387,-2,IF(D387&lt;O387,-1,0))</f>
        <v/>
      </c>
      <c r="AZ388" s="39">
        <f>SUM(AY384:AY387)</f>
        <v/>
      </c>
      <c r="BA388" s="39">
        <f>BA387+1</f>
        <v/>
      </c>
      <c r="BB388" s="39">
        <f>IF(AZ388&lt;0,BB387+1,0)</f>
        <v/>
      </c>
      <c r="BC388" s="39">
        <f>IF(BB389=0,BB388,0)</f>
        <v/>
      </c>
      <c r="BD388" s="41">
        <f>180/SUM(BC208:BC387)</f>
        <v/>
      </c>
      <c r="BE388" s="41">
        <f>STDEV(BD368:BD387)</f>
        <v/>
      </c>
      <c r="BF388" s="41">
        <f>BD388-BE388</f>
        <v/>
      </c>
      <c r="BG388" s="41">
        <f>BD388+BE388</f>
        <v/>
      </c>
    </row>
    <row r="389" ht="15" customHeight="1" s="27">
      <c r="B389" s="40" t="n">
        <v>42570</v>
      </c>
      <c r="C389" s="41" t="n">
        <v>14.47</v>
      </c>
      <c r="D389" s="41" t="n">
        <v>14.24</v>
      </c>
      <c r="E389" s="41" t="n">
        <v>14.395</v>
      </c>
      <c r="F389" s="41" t="n">
        <v>14.265</v>
      </c>
      <c r="G389" s="26" t="n"/>
      <c r="H389" s="41">
        <f>AVERAGE(F369:F388)</f>
        <v/>
      </c>
      <c r="I389" s="41">
        <f>AVERAGE(F340:F388)</f>
        <v/>
      </c>
      <c r="J389" s="41">
        <f>AVERAGE(F289:F388)</f>
        <v/>
      </c>
      <c r="K389" s="41">
        <f>STDEV(F369:F388)</f>
        <v/>
      </c>
      <c r="L389" s="41">
        <f>H389+2*K389</f>
        <v/>
      </c>
      <c r="M389" s="41">
        <f>H389-2*K389</f>
        <v/>
      </c>
      <c r="N389" s="41">
        <f>H389+1.5*K389</f>
        <v/>
      </c>
      <c r="O389" s="41">
        <f>H389-1.5*K389</f>
        <v/>
      </c>
      <c r="P389" s="26" t="n"/>
      <c r="Q389" s="42">
        <f>(H388-H359)/H359</f>
        <v/>
      </c>
      <c r="R389" s="43">
        <f>IF(Q389&gt;=0.1,1,IF(Q389&gt;-0.1,0,-1))</f>
        <v/>
      </c>
      <c r="S389" s="42">
        <f>(I389-I359)/I359</f>
        <v/>
      </c>
      <c r="T389" s="43">
        <f>IF(S389&gt;=0.05,1,IF(S389&gt;-0.05,0,-1))</f>
        <v/>
      </c>
      <c r="U389" s="42">
        <f>(J388-J359)/J359</f>
        <v/>
      </c>
      <c r="V389" s="43">
        <f>IF(U389&gt;=0.03,1,IF(U389&gt;-0.03,0,-1))</f>
        <v/>
      </c>
      <c r="W389" s="43">
        <f>R389+T389+V389</f>
        <v/>
      </c>
      <c r="Y389" s="44">
        <f>(H388-H209)/H209</f>
        <v/>
      </c>
      <c r="Z389" s="43">
        <f>IF(Y389&gt;=0.1,1,IF(Y389&gt;-0.1,0,-1))</f>
        <v/>
      </c>
      <c r="AA389" s="42">
        <f>(I388-I209)/I209</f>
        <v/>
      </c>
      <c r="AB389" s="43">
        <f>IF(AA389&gt;=0.05,1,IF(AA389&gt;-0.05,0,-1))</f>
        <v/>
      </c>
      <c r="AC389" s="42">
        <f>(J388-J209)/J209</f>
        <v/>
      </c>
      <c r="AD389" s="43">
        <f>IF(AC389&gt;=0.03,1,IF(AC389&gt;-0.03,0,-1))</f>
        <v/>
      </c>
      <c r="AE389" s="43">
        <f>Z389+AB389+AD389</f>
        <v/>
      </c>
      <c r="AG389" s="39">
        <f>IF(H389&gt;I389,IF(I389&gt;J389,4,3),IF(H389&lt;J389,IF(I389&lt;J389,0,1),2))</f>
        <v/>
      </c>
      <c r="AI389" s="39">
        <f>IF(D389&gt;H389,3,IF(D389&gt;I389,2,IF(D389&gt;J389,1,0)))</f>
        <v/>
      </c>
      <c r="AK389" s="39">
        <f>IF(M389&gt;H389,3,IF(M389&gt;I389,2,IF(M389&gt;J389,1,0)))</f>
        <v/>
      </c>
      <c r="AM389" s="39">
        <f>IF(L389&gt;H389,3,IF(L389&gt;I389,2,IF(L389&gt;J389,1,0)))</f>
        <v/>
      </c>
      <c r="AO389" s="39">
        <f>IF(C388&gt;L388,2,IF(C388&gt;N388,1,0))</f>
        <v/>
      </c>
      <c r="AP389" s="39">
        <f>SUM(AO385:AO388)</f>
        <v/>
      </c>
      <c r="AQ389" s="39">
        <f>AQ388+1</f>
        <v/>
      </c>
      <c r="AR389" s="39">
        <f>IF(AP389&gt;0,AR388+1,0)</f>
        <v/>
      </c>
      <c r="AS389" s="39">
        <f>IF(AR390=0,AR389,0)</f>
        <v/>
      </c>
      <c r="AT389" s="41">
        <f>180/SUM(AS209:AS388)</f>
        <v/>
      </c>
      <c r="AU389" s="41">
        <f>STDEV(AT369:AT388)</f>
        <v/>
      </c>
      <c r="AV389" s="41">
        <f>AT389-AU389</f>
        <v/>
      </c>
      <c r="AW389" s="41">
        <f>AT389+AU389</f>
        <v/>
      </c>
      <c r="AY389" s="39">
        <f>IF(D388&lt;M388,-2,IF(D388&lt;O388,-1,0))</f>
        <v/>
      </c>
      <c r="AZ389" s="39">
        <f>SUM(AY385:AY388)</f>
        <v/>
      </c>
      <c r="BA389" s="39">
        <f>BA388+1</f>
        <v/>
      </c>
      <c r="BB389" s="39">
        <f>IF(AZ389&lt;0,BB388+1,0)</f>
        <v/>
      </c>
      <c r="BC389" s="39">
        <f>IF(BB390=0,BB389,0)</f>
        <v/>
      </c>
      <c r="BD389" s="41">
        <f>180/SUM(BC209:BC388)</f>
        <v/>
      </c>
      <c r="BE389" s="41">
        <f>STDEV(BD369:BD388)</f>
        <v/>
      </c>
      <c r="BF389" s="41">
        <f>BD389-BE389</f>
        <v/>
      </c>
      <c r="BG389" s="41">
        <f>BD389+BE389</f>
        <v/>
      </c>
    </row>
    <row r="390" ht="15" customHeight="1" s="27">
      <c r="B390" s="40" t="n">
        <v>42571</v>
      </c>
      <c r="C390" s="41" t="n">
        <v>14.405</v>
      </c>
      <c r="D390" s="41" t="n">
        <v>14.16</v>
      </c>
      <c r="E390" s="41" t="n">
        <v>14.31</v>
      </c>
      <c r="F390" s="41" t="n">
        <v>14.255</v>
      </c>
      <c r="G390" s="26" t="n"/>
      <c r="H390" s="41">
        <f>AVERAGE(F370:F389)</f>
        <v/>
      </c>
      <c r="I390" s="41">
        <f>AVERAGE(F341:F389)</f>
        <v/>
      </c>
      <c r="J390" s="41">
        <f>AVERAGE(F290:F389)</f>
        <v/>
      </c>
      <c r="K390" s="41">
        <f>STDEV(F370:F389)</f>
        <v/>
      </c>
      <c r="L390" s="41">
        <f>H390+2*K390</f>
        <v/>
      </c>
      <c r="M390" s="41">
        <f>H390-2*K390</f>
        <v/>
      </c>
      <c r="N390" s="41">
        <f>H390+1.5*K390</f>
        <v/>
      </c>
      <c r="O390" s="41">
        <f>H390-1.5*K390</f>
        <v/>
      </c>
      <c r="P390" s="26" t="n"/>
      <c r="Q390" s="42">
        <f>(H389-H360)/H360</f>
        <v/>
      </c>
      <c r="R390" s="43">
        <f>IF(Q390&gt;=0.1,1,IF(Q390&gt;-0.1,0,-1))</f>
        <v/>
      </c>
      <c r="S390" s="42">
        <f>(I390-I360)/I360</f>
        <v/>
      </c>
      <c r="T390" s="43">
        <f>IF(S390&gt;=0.05,1,IF(S390&gt;-0.05,0,-1))</f>
        <v/>
      </c>
      <c r="U390" s="42">
        <f>(J389-J360)/J360</f>
        <v/>
      </c>
      <c r="V390" s="43">
        <f>IF(U390&gt;=0.03,1,IF(U390&gt;-0.03,0,-1))</f>
        <v/>
      </c>
      <c r="W390" s="43">
        <f>R390+T390+V390</f>
        <v/>
      </c>
      <c r="Y390" s="44">
        <f>(H389-H210)/H210</f>
        <v/>
      </c>
      <c r="Z390" s="43">
        <f>IF(Y390&gt;=0.1,1,IF(Y390&gt;-0.1,0,-1))</f>
        <v/>
      </c>
      <c r="AA390" s="42">
        <f>(I389-I210)/I210</f>
        <v/>
      </c>
      <c r="AB390" s="43">
        <f>IF(AA390&gt;=0.05,1,IF(AA390&gt;-0.05,0,-1))</f>
        <v/>
      </c>
      <c r="AC390" s="42">
        <f>(J389-J210)/J210</f>
        <v/>
      </c>
      <c r="AD390" s="43">
        <f>IF(AC390&gt;=0.03,1,IF(AC390&gt;-0.03,0,-1))</f>
        <v/>
      </c>
      <c r="AE390" s="43">
        <f>Z390+AB390+AD390</f>
        <v/>
      </c>
      <c r="AG390" s="39">
        <f>IF(H390&gt;I390,IF(I390&gt;J390,4,3),IF(H390&lt;J390,IF(I390&lt;J390,0,1),2))</f>
        <v/>
      </c>
      <c r="AI390" s="39">
        <f>IF(D390&gt;H390,3,IF(D390&gt;I390,2,IF(D390&gt;J390,1,0)))</f>
        <v/>
      </c>
      <c r="AK390" s="39">
        <f>IF(M390&gt;H390,3,IF(M390&gt;I390,2,IF(M390&gt;J390,1,0)))</f>
        <v/>
      </c>
      <c r="AM390" s="39">
        <f>IF(L390&gt;H390,3,IF(L390&gt;I390,2,IF(L390&gt;J390,1,0)))</f>
        <v/>
      </c>
      <c r="AO390" s="39">
        <f>IF(C389&gt;L389,2,IF(C389&gt;N389,1,0))</f>
        <v/>
      </c>
      <c r="AP390" s="39">
        <f>SUM(AO386:AO389)</f>
        <v/>
      </c>
      <c r="AQ390" s="39">
        <f>AQ389+1</f>
        <v/>
      </c>
      <c r="AR390" s="39">
        <f>IF(AP390&gt;0,AR389+1,0)</f>
        <v/>
      </c>
      <c r="AS390" s="39">
        <f>IF(AR391=0,AR390,0)</f>
        <v/>
      </c>
      <c r="AT390" s="41">
        <f>180/SUM(AS210:AS389)</f>
        <v/>
      </c>
      <c r="AU390" s="41">
        <f>STDEV(AT370:AT389)</f>
        <v/>
      </c>
      <c r="AV390" s="41">
        <f>AT390-AU390</f>
        <v/>
      </c>
      <c r="AW390" s="41">
        <f>AT390+AU390</f>
        <v/>
      </c>
      <c r="AY390" s="39">
        <f>IF(D389&lt;M389,-2,IF(D389&lt;O389,-1,0))</f>
        <v/>
      </c>
      <c r="AZ390" s="39">
        <f>SUM(AY386:AY389)</f>
        <v/>
      </c>
      <c r="BA390" s="39">
        <f>BA389+1</f>
        <v/>
      </c>
      <c r="BB390" s="39">
        <f>IF(AZ390&lt;0,BB389+1,0)</f>
        <v/>
      </c>
      <c r="BC390" s="39">
        <f>IF(BB391=0,BB390,0)</f>
        <v/>
      </c>
      <c r="BD390" s="41">
        <f>180/SUM(BC210:BC389)</f>
        <v/>
      </c>
      <c r="BE390" s="41">
        <f>STDEV(BD370:BD389)</f>
        <v/>
      </c>
      <c r="BF390" s="41">
        <f>BD390-BE390</f>
        <v/>
      </c>
      <c r="BG390" s="41">
        <f>BD390+BE390</f>
        <v/>
      </c>
    </row>
    <row r="391" ht="15" customHeight="1" s="27">
      <c r="B391" s="40" t="n">
        <v>42572</v>
      </c>
      <c r="C391" s="41" t="n">
        <v>14.255</v>
      </c>
      <c r="D391" s="41" t="n">
        <v>13.88</v>
      </c>
      <c r="E391" s="41" t="n">
        <v>14.25</v>
      </c>
      <c r="F391" s="41" t="n">
        <v>14.175</v>
      </c>
      <c r="G391" s="26" t="n"/>
      <c r="H391" s="41">
        <f>AVERAGE(F371:F390)</f>
        <v/>
      </c>
      <c r="I391" s="41">
        <f>AVERAGE(F342:F390)</f>
        <v/>
      </c>
      <c r="J391" s="41">
        <f>AVERAGE(F291:F390)</f>
        <v/>
      </c>
      <c r="K391" s="41">
        <f>STDEV(F371:F390)</f>
        <v/>
      </c>
      <c r="L391" s="41">
        <f>H391+2*K391</f>
        <v/>
      </c>
      <c r="M391" s="41">
        <f>H391-2*K391</f>
        <v/>
      </c>
      <c r="N391" s="41">
        <f>H391+1.5*K391</f>
        <v/>
      </c>
      <c r="O391" s="41">
        <f>H391-1.5*K391</f>
        <v/>
      </c>
      <c r="P391" s="26" t="n"/>
      <c r="Q391" s="42">
        <f>(H390-H361)/H361</f>
        <v/>
      </c>
      <c r="R391" s="43">
        <f>IF(Q391&gt;=0.1,1,IF(Q391&gt;-0.1,0,-1))</f>
        <v/>
      </c>
      <c r="S391" s="42">
        <f>(I391-I361)/I361</f>
        <v/>
      </c>
      <c r="T391" s="43">
        <f>IF(S391&gt;=0.05,1,IF(S391&gt;-0.05,0,-1))</f>
        <v/>
      </c>
      <c r="U391" s="42">
        <f>(J390-J361)/J361</f>
        <v/>
      </c>
      <c r="V391" s="43">
        <f>IF(U391&gt;=0.03,1,IF(U391&gt;-0.03,0,-1))</f>
        <v/>
      </c>
      <c r="W391" s="43">
        <f>R391+T391+V391</f>
        <v/>
      </c>
      <c r="Y391" s="44">
        <f>(H390-H211)/H211</f>
        <v/>
      </c>
      <c r="Z391" s="43">
        <f>IF(Y391&gt;=0.1,1,IF(Y391&gt;-0.1,0,-1))</f>
        <v/>
      </c>
      <c r="AA391" s="42">
        <f>(I390-I211)/I211</f>
        <v/>
      </c>
      <c r="AB391" s="43">
        <f>IF(AA391&gt;=0.05,1,IF(AA391&gt;-0.05,0,-1))</f>
        <v/>
      </c>
      <c r="AC391" s="42">
        <f>(J390-J211)/J211</f>
        <v/>
      </c>
      <c r="AD391" s="43">
        <f>IF(AC391&gt;=0.03,1,IF(AC391&gt;-0.03,0,-1))</f>
        <v/>
      </c>
      <c r="AE391" s="43">
        <f>Z391+AB391+AD391</f>
        <v/>
      </c>
      <c r="AG391" s="39">
        <f>IF(H391&gt;I391,IF(I391&gt;J391,4,3),IF(H391&lt;J391,IF(I391&lt;J391,0,1),2))</f>
        <v/>
      </c>
      <c r="AI391" s="39">
        <f>IF(D391&gt;H391,3,IF(D391&gt;I391,2,IF(D391&gt;J391,1,0)))</f>
        <v/>
      </c>
      <c r="AK391" s="39">
        <f>IF(M391&gt;H391,3,IF(M391&gt;I391,2,IF(M391&gt;J391,1,0)))</f>
        <v/>
      </c>
      <c r="AM391" s="39">
        <f>IF(L391&gt;H391,3,IF(L391&gt;I391,2,IF(L391&gt;J391,1,0)))</f>
        <v/>
      </c>
      <c r="AO391" s="39">
        <f>IF(C390&gt;L390,2,IF(C390&gt;N390,1,0))</f>
        <v/>
      </c>
      <c r="AP391" s="39">
        <f>SUM(AO387:AO390)</f>
        <v/>
      </c>
      <c r="AQ391" s="39">
        <f>AQ390+1</f>
        <v/>
      </c>
      <c r="AR391" s="39">
        <f>IF(AP391&gt;0,AR390+1,0)</f>
        <v/>
      </c>
      <c r="AS391" s="39">
        <f>IF(AR392=0,AR391,0)</f>
        <v/>
      </c>
      <c r="AT391" s="41">
        <f>180/SUM(AS211:AS390)</f>
        <v/>
      </c>
      <c r="AU391" s="41">
        <f>STDEV(AT371:AT390)</f>
        <v/>
      </c>
      <c r="AV391" s="41">
        <f>AT391-AU391</f>
        <v/>
      </c>
      <c r="AW391" s="41">
        <f>AT391+AU391</f>
        <v/>
      </c>
      <c r="AY391" s="39">
        <f>IF(D390&lt;M390,-2,IF(D390&lt;O390,-1,0))</f>
        <v/>
      </c>
      <c r="AZ391" s="39">
        <f>SUM(AY387:AY390)</f>
        <v/>
      </c>
      <c r="BA391" s="39">
        <f>BA390+1</f>
        <v/>
      </c>
      <c r="BB391" s="39">
        <f>IF(AZ391&lt;0,BB390+1,0)</f>
        <v/>
      </c>
      <c r="BC391" s="39">
        <f>IF(BB392=0,BB391,0)</f>
        <v/>
      </c>
      <c r="BD391" s="41">
        <f>180/SUM(BC211:BC390)</f>
        <v/>
      </c>
      <c r="BE391" s="41">
        <f>STDEV(BD371:BD390)</f>
        <v/>
      </c>
      <c r="BF391" s="41">
        <f>BD391-BE391</f>
        <v/>
      </c>
      <c r="BG391" s="41">
        <f>BD391+BE391</f>
        <v/>
      </c>
    </row>
    <row r="392" ht="15" customHeight="1" s="27">
      <c r="B392" s="40" t="n">
        <v>42573</v>
      </c>
      <c r="C392" s="41" t="n">
        <v>14.56</v>
      </c>
      <c r="D392" s="41" t="n">
        <v>14.195</v>
      </c>
      <c r="E392" s="41" t="n">
        <v>14.215</v>
      </c>
      <c r="F392" s="41" t="n">
        <v>14.465</v>
      </c>
      <c r="G392" s="26" t="n"/>
      <c r="H392" s="41">
        <f>AVERAGE(F372:F391)</f>
        <v/>
      </c>
      <c r="I392" s="41">
        <f>AVERAGE(F343:F391)</f>
        <v/>
      </c>
      <c r="J392" s="41">
        <f>AVERAGE(F292:F391)</f>
        <v/>
      </c>
      <c r="K392" s="41">
        <f>STDEV(F372:F391)</f>
        <v/>
      </c>
      <c r="L392" s="41">
        <f>H392+2*K392</f>
        <v/>
      </c>
      <c r="M392" s="41">
        <f>H392-2*K392</f>
        <v/>
      </c>
      <c r="N392" s="41">
        <f>H392+1.5*K392</f>
        <v/>
      </c>
      <c r="O392" s="41">
        <f>H392-1.5*K392</f>
        <v/>
      </c>
      <c r="P392" s="26" t="n"/>
      <c r="Q392" s="42">
        <f>(H391-H362)/H362</f>
        <v/>
      </c>
      <c r="R392" s="43">
        <f>IF(Q392&gt;=0.1,1,IF(Q392&gt;-0.1,0,-1))</f>
        <v/>
      </c>
      <c r="S392" s="42">
        <f>(I392-I362)/I362</f>
        <v/>
      </c>
      <c r="T392" s="43">
        <f>IF(S392&gt;=0.05,1,IF(S392&gt;-0.05,0,-1))</f>
        <v/>
      </c>
      <c r="U392" s="42">
        <f>(J391-J362)/J362</f>
        <v/>
      </c>
      <c r="V392" s="43">
        <f>IF(U392&gt;=0.03,1,IF(U392&gt;-0.03,0,-1))</f>
        <v/>
      </c>
      <c r="W392" s="43">
        <f>R392+T392+V392</f>
        <v/>
      </c>
      <c r="Y392" s="44">
        <f>(H391-H212)/H212</f>
        <v/>
      </c>
      <c r="Z392" s="43">
        <f>IF(Y392&gt;=0.1,1,IF(Y392&gt;-0.1,0,-1))</f>
        <v/>
      </c>
      <c r="AA392" s="42">
        <f>(I391-I212)/I212</f>
        <v/>
      </c>
      <c r="AB392" s="43">
        <f>IF(AA392&gt;=0.05,1,IF(AA392&gt;-0.05,0,-1))</f>
        <v/>
      </c>
      <c r="AC392" s="42">
        <f>(J391-J212)/J212</f>
        <v/>
      </c>
      <c r="AD392" s="43">
        <f>IF(AC392&gt;=0.03,1,IF(AC392&gt;-0.03,0,-1))</f>
        <v/>
      </c>
      <c r="AE392" s="43">
        <f>Z392+AB392+AD392</f>
        <v/>
      </c>
      <c r="AG392" s="39">
        <f>IF(H392&gt;I392,IF(I392&gt;J392,4,3),IF(H392&lt;J392,IF(I392&lt;J392,0,1),2))</f>
        <v/>
      </c>
      <c r="AI392" s="39">
        <f>IF(D392&gt;H392,3,IF(D392&gt;I392,2,IF(D392&gt;J392,1,0)))</f>
        <v/>
      </c>
      <c r="AK392" s="39">
        <f>IF(M392&gt;H392,3,IF(M392&gt;I392,2,IF(M392&gt;J392,1,0)))</f>
        <v/>
      </c>
      <c r="AM392" s="39">
        <f>IF(L392&gt;H392,3,IF(L392&gt;I392,2,IF(L392&gt;J392,1,0)))</f>
        <v/>
      </c>
      <c r="AO392" s="39">
        <f>IF(C391&gt;L391,2,IF(C391&gt;N391,1,0))</f>
        <v/>
      </c>
      <c r="AP392" s="39">
        <f>SUM(AO388:AO391)</f>
        <v/>
      </c>
      <c r="AQ392" s="39">
        <f>AQ391+1</f>
        <v/>
      </c>
      <c r="AR392" s="39">
        <f>IF(AP392&gt;0,AR391+1,0)</f>
        <v/>
      </c>
      <c r="AS392" s="39">
        <f>IF(AR393=0,AR392,0)</f>
        <v/>
      </c>
      <c r="AT392" s="41">
        <f>180/SUM(AS212:AS391)</f>
        <v/>
      </c>
      <c r="AU392" s="41">
        <f>STDEV(AT372:AT391)</f>
        <v/>
      </c>
      <c r="AV392" s="41">
        <f>AT392-AU392</f>
        <v/>
      </c>
      <c r="AW392" s="41">
        <f>AT392+AU392</f>
        <v/>
      </c>
      <c r="AY392" s="39">
        <f>IF(D391&lt;M391,-2,IF(D391&lt;O391,-1,0))</f>
        <v/>
      </c>
      <c r="AZ392" s="39">
        <f>SUM(AY388:AY391)</f>
        <v/>
      </c>
      <c r="BA392" s="39">
        <f>BA391+1</f>
        <v/>
      </c>
      <c r="BB392" s="39">
        <f>IF(AZ392&lt;0,BB391+1,0)</f>
        <v/>
      </c>
      <c r="BC392" s="39">
        <f>IF(BB393=0,BB392,0)</f>
        <v/>
      </c>
      <c r="BD392" s="41">
        <f>180/SUM(BC212:BC391)</f>
        <v/>
      </c>
      <c r="BE392" s="41">
        <f>STDEV(BD372:BD391)</f>
        <v/>
      </c>
      <c r="BF392" s="41">
        <f>BD392-BE392</f>
        <v/>
      </c>
      <c r="BG392" s="41">
        <f>BD392+BE392</f>
        <v/>
      </c>
    </row>
    <row r="393" ht="15" customHeight="1" s="27">
      <c r="B393" s="40" t="n">
        <v>42576</v>
      </c>
      <c r="C393" s="41" t="n">
        <v>14.53</v>
      </c>
      <c r="D393" s="41" t="n">
        <v>14.28</v>
      </c>
      <c r="E393" s="41" t="n">
        <v>14.44</v>
      </c>
      <c r="F393" s="41" t="n">
        <v>14.355</v>
      </c>
      <c r="G393" s="26" t="n"/>
      <c r="H393" s="41">
        <f>AVERAGE(F373:F392)</f>
        <v/>
      </c>
      <c r="I393" s="41">
        <f>AVERAGE(F344:F392)</f>
        <v/>
      </c>
      <c r="J393" s="41">
        <f>AVERAGE(F293:F392)</f>
        <v/>
      </c>
      <c r="K393" s="41">
        <f>STDEV(F373:F392)</f>
        <v/>
      </c>
      <c r="L393" s="41">
        <f>H393+2*K393</f>
        <v/>
      </c>
      <c r="M393" s="41">
        <f>H393-2*K393</f>
        <v/>
      </c>
      <c r="N393" s="41">
        <f>H393+1.5*K393</f>
        <v/>
      </c>
      <c r="O393" s="41">
        <f>H393-1.5*K393</f>
        <v/>
      </c>
      <c r="P393" s="26" t="n"/>
      <c r="Q393" s="42">
        <f>(H392-H363)/H363</f>
        <v/>
      </c>
      <c r="R393" s="43">
        <f>IF(Q393&gt;=0.1,1,IF(Q393&gt;-0.1,0,-1))</f>
        <v/>
      </c>
      <c r="S393" s="42">
        <f>(I393-I363)/I363</f>
        <v/>
      </c>
      <c r="T393" s="43">
        <f>IF(S393&gt;=0.05,1,IF(S393&gt;-0.05,0,-1))</f>
        <v/>
      </c>
      <c r="U393" s="42">
        <f>(J392-J363)/J363</f>
        <v/>
      </c>
      <c r="V393" s="43">
        <f>IF(U393&gt;=0.03,1,IF(U393&gt;-0.03,0,-1))</f>
        <v/>
      </c>
      <c r="W393" s="43">
        <f>R393+T393+V393</f>
        <v/>
      </c>
      <c r="Y393" s="44">
        <f>(H392-H213)/H213</f>
        <v/>
      </c>
      <c r="Z393" s="43">
        <f>IF(Y393&gt;=0.1,1,IF(Y393&gt;-0.1,0,-1))</f>
        <v/>
      </c>
      <c r="AA393" s="42">
        <f>(I392-I213)/I213</f>
        <v/>
      </c>
      <c r="AB393" s="43">
        <f>IF(AA393&gt;=0.05,1,IF(AA393&gt;-0.05,0,-1))</f>
        <v/>
      </c>
      <c r="AC393" s="42">
        <f>(J392-J213)/J213</f>
        <v/>
      </c>
      <c r="AD393" s="43">
        <f>IF(AC393&gt;=0.03,1,IF(AC393&gt;-0.03,0,-1))</f>
        <v/>
      </c>
      <c r="AE393" s="43">
        <f>Z393+AB393+AD393</f>
        <v/>
      </c>
      <c r="AG393" s="39">
        <f>IF(H393&gt;I393,IF(I393&gt;J393,4,3),IF(H393&lt;J393,IF(I393&lt;J393,0,1),2))</f>
        <v/>
      </c>
      <c r="AI393" s="39">
        <f>IF(D393&gt;H393,3,IF(D393&gt;I393,2,IF(D393&gt;J393,1,0)))</f>
        <v/>
      </c>
      <c r="AK393" s="39">
        <f>IF(M393&gt;H393,3,IF(M393&gt;I393,2,IF(M393&gt;J393,1,0)))</f>
        <v/>
      </c>
      <c r="AM393" s="39">
        <f>IF(L393&gt;H393,3,IF(L393&gt;I393,2,IF(L393&gt;J393,1,0)))</f>
        <v/>
      </c>
      <c r="AO393" s="39">
        <f>IF(C392&gt;L392,2,IF(C392&gt;N392,1,0))</f>
        <v/>
      </c>
      <c r="AP393" s="39">
        <f>SUM(AO389:AO392)</f>
        <v/>
      </c>
      <c r="AQ393" s="39">
        <f>AQ392+1</f>
        <v/>
      </c>
      <c r="AR393" s="39">
        <f>IF(AP393&gt;0,AR392+1,0)</f>
        <v/>
      </c>
      <c r="AS393" s="39">
        <f>IF(AR394=0,AR393,0)</f>
        <v/>
      </c>
      <c r="AT393" s="41">
        <f>180/SUM(AS213:AS392)</f>
        <v/>
      </c>
      <c r="AU393" s="41">
        <f>STDEV(AT373:AT392)</f>
        <v/>
      </c>
      <c r="AV393" s="41">
        <f>AT393-AU393</f>
        <v/>
      </c>
      <c r="AW393" s="41">
        <f>AT393+AU393</f>
        <v/>
      </c>
      <c r="AY393" s="39">
        <f>IF(D392&lt;M392,-2,IF(D392&lt;O392,-1,0))</f>
        <v/>
      </c>
      <c r="AZ393" s="39">
        <f>SUM(AY389:AY392)</f>
        <v/>
      </c>
      <c r="BA393" s="39">
        <f>BA392+1</f>
        <v/>
      </c>
      <c r="BB393" s="39">
        <f>IF(AZ393&lt;0,BB392+1,0)</f>
        <v/>
      </c>
      <c r="BC393" s="39">
        <f>IF(BB394=0,BB393,0)</f>
        <v/>
      </c>
      <c r="BD393" s="41">
        <f>180/SUM(BC213:BC392)</f>
        <v/>
      </c>
      <c r="BE393" s="41">
        <f>STDEV(BD373:BD392)</f>
        <v/>
      </c>
      <c r="BF393" s="41">
        <f>BD393-BE393</f>
        <v/>
      </c>
      <c r="BG393" s="41">
        <f>BD393+BE393</f>
        <v/>
      </c>
    </row>
    <row r="394" ht="15" customHeight="1" s="27">
      <c r="B394" s="40" t="n">
        <v>42577</v>
      </c>
      <c r="C394" s="41" t="n">
        <v>14.4</v>
      </c>
      <c r="D394" s="41" t="n">
        <v>13.665</v>
      </c>
      <c r="E394" s="41" t="n">
        <v>14.4</v>
      </c>
      <c r="F394" s="41" t="n">
        <v>13.82</v>
      </c>
      <c r="G394" s="26" t="n"/>
      <c r="H394" s="41">
        <f>AVERAGE(F374:F393)</f>
        <v/>
      </c>
      <c r="I394" s="41">
        <f>AVERAGE(F345:F393)</f>
        <v/>
      </c>
      <c r="J394" s="41">
        <f>AVERAGE(F294:F393)</f>
        <v/>
      </c>
      <c r="K394" s="41">
        <f>STDEV(F374:F393)</f>
        <v/>
      </c>
      <c r="L394" s="41">
        <f>H394+2*K394</f>
        <v/>
      </c>
      <c r="M394" s="41">
        <f>H394-2*K394</f>
        <v/>
      </c>
      <c r="N394" s="41">
        <f>H394+1.5*K394</f>
        <v/>
      </c>
      <c r="O394" s="41">
        <f>H394-1.5*K394</f>
        <v/>
      </c>
      <c r="P394" s="26" t="n"/>
      <c r="Q394" s="42">
        <f>(H393-H364)/H364</f>
        <v/>
      </c>
      <c r="R394" s="43">
        <f>IF(Q394&gt;=0.1,1,IF(Q394&gt;-0.1,0,-1))</f>
        <v/>
      </c>
      <c r="S394" s="42">
        <f>(I394-I364)/I364</f>
        <v/>
      </c>
      <c r="T394" s="43">
        <f>IF(S394&gt;=0.05,1,IF(S394&gt;-0.05,0,-1))</f>
        <v/>
      </c>
      <c r="U394" s="42">
        <f>(J393-J364)/J364</f>
        <v/>
      </c>
      <c r="V394" s="43">
        <f>IF(U394&gt;=0.03,1,IF(U394&gt;-0.03,0,-1))</f>
        <v/>
      </c>
      <c r="W394" s="43">
        <f>R394+T394+V394</f>
        <v/>
      </c>
      <c r="Y394" s="44">
        <f>(H393-H214)/H214</f>
        <v/>
      </c>
      <c r="Z394" s="43">
        <f>IF(Y394&gt;=0.1,1,IF(Y394&gt;-0.1,0,-1))</f>
        <v/>
      </c>
      <c r="AA394" s="42">
        <f>(I393-I214)/I214</f>
        <v/>
      </c>
      <c r="AB394" s="43">
        <f>IF(AA394&gt;=0.05,1,IF(AA394&gt;-0.05,0,-1))</f>
        <v/>
      </c>
      <c r="AC394" s="42">
        <f>(J393-J214)/J214</f>
        <v/>
      </c>
      <c r="AD394" s="43">
        <f>IF(AC394&gt;=0.03,1,IF(AC394&gt;-0.03,0,-1))</f>
        <v/>
      </c>
      <c r="AE394" s="43">
        <f>Z394+AB394+AD394</f>
        <v/>
      </c>
      <c r="AG394" s="39">
        <f>IF(H394&gt;I394,IF(I394&gt;J394,4,3),IF(H394&lt;J394,IF(I394&lt;J394,0,1),2))</f>
        <v/>
      </c>
      <c r="AI394" s="39">
        <f>IF(D394&gt;H394,3,IF(D394&gt;I394,2,IF(D394&gt;J394,1,0)))</f>
        <v/>
      </c>
      <c r="AK394" s="39">
        <f>IF(M394&gt;H394,3,IF(M394&gt;I394,2,IF(M394&gt;J394,1,0)))</f>
        <v/>
      </c>
      <c r="AM394" s="39">
        <f>IF(L394&gt;H394,3,IF(L394&gt;I394,2,IF(L394&gt;J394,1,0)))</f>
        <v/>
      </c>
      <c r="AO394" s="39">
        <f>IF(C393&gt;L393,2,IF(C393&gt;N393,1,0))</f>
        <v/>
      </c>
      <c r="AP394" s="39">
        <f>SUM(AO390:AO393)</f>
        <v/>
      </c>
      <c r="AQ394" s="39">
        <f>AQ393+1</f>
        <v/>
      </c>
      <c r="AR394" s="39">
        <f>IF(AP394&gt;0,AR393+1,0)</f>
        <v/>
      </c>
      <c r="AS394" s="39">
        <f>IF(AR395=0,AR394,0)</f>
        <v/>
      </c>
      <c r="AT394" s="41">
        <f>180/SUM(AS214:AS393)</f>
        <v/>
      </c>
      <c r="AU394" s="41">
        <f>STDEV(AT374:AT393)</f>
        <v/>
      </c>
      <c r="AV394" s="41">
        <f>AT394-AU394</f>
        <v/>
      </c>
      <c r="AW394" s="41">
        <f>AT394+AU394</f>
        <v/>
      </c>
      <c r="AY394" s="39">
        <f>IF(D393&lt;M393,-2,IF(D393&lt;O393,-1,0))</f>
        <v/>
      </c>
      <c r="AZ394" s="39">
        <f>SUM(AY390:AY393)</f>
        <v/>
      </c>
      <c r="BA394" s="39">
        <f>BA393+1</f>
        <v/>
      </c>
      <c r="BB394" s="39">
        <f>IF(AZ394&lt;0,BB393+1,0)</f>
        <v/>
      </c>
      <c r="BC394" s="39">
        <f>IF(BB395=0,BB394,0)</f>
        <v/>
      </c>
      <c r="BD394" s="41">
        <f>180/SUM(BC214:BC393)</f>
        <v/>
      </c>
      <c r="BE394" s="41">
        <f>STDEV(BD374:BD393)</f>
        <v/>
      </c>
      <c r="BF394" s="41">
        <f>BD394-BE394</f>
        <v/>
      </c>
      <c r="BG394" s="41">
        <f>BD394+BE394</f>
        <v/>
      </c>
    </row>
    <row r="395" ht="15" customHeight="1" s="27">
      <c r="B395" s="40" t="n">
        <v>42578</v>
      </c>
      <c r="C395" s="41" t="n">
        <v>13.93</v>
      </c>
      <c r="D395" s="41" t="n">
        <v>13.72</v>
      </c>
      <c r="E395" s="41" t="n">
        <v>13.905</v>
      </c>
      <c r="F395" s="41" t="n">
        <v>13.825</v>
      </c>
      <c r="G395" s="26" t="n"/>
      <c r="H395" s="41">
        <f>AVERAGE(F375:F394)</f>
        <v/>
      </c>
      <c r="I395" s="41">
        <f>AVERAGE(F346:F394)</f>
        <v/>
      </c>
      <c r="J395" s="41">
        <f>AVERAGE(F295:F394)</f>
        <v/>
      </c>
      <c r="K395" s="41">
        <f>STDEV(F375:F394)</f>
        <v/>
      </c>
      <c r="L395" s="41">
        <f>H395+2*K395</f>
        <v/>
      </c>
      <c r="M395" s="41">
        <f>H395-2*K395</f>
        <v/>
      </c>
      <c r="N395" s="41">
        <f>H395+1.5*K395</f>
        <v/>
      </c>
      <c r="O395" s="41">
        <f>H395-1.5*K395</f>
        <v/>
      </c>
      <c r="P395" s="26" t="n"/>
      <c r="Q395" s="42">
        <f>(H394-H365)/H365</f>
        <v/>
      </c>
      <c r="R395" s="43">
        <f>IF(Q395&gt;=0.1,1,IF(Q395&gt;-0.1,0,-1))</f>
        <v/>
      </c>
      <c r="S395" s="42">
        <f>(I395-I365)/I365</f>
        <v/>
      </c>
      <c r="T395" s="43">
        <f>IF(S395&gt;=0.05,1,IF(S395&gt;-0.05,0,-1))</f>
        <v/>
      </c>
      <c r="U395" s="42">
        <f>(J394-J365)/J365</f>
        <v/>
      </c>
      <c r="V395" s="43">
        <f>IF(U395&gt;=0.03,1,IF(U395&gt;-0.03,0,-1))</f>
        <v/>
      </c>
      <c r="W395" s="43">
        <f>R395+T395+V395</f>
        <v/>
      </c>
      <c r="Y395" s="44">
        <f>(H394-H215)/H215</f>
        <v/>
      </c>
      <c r="Z395" s="43">
        <f>IF(Y395&gt;=0.1,1,IF(Y395&gt;-0.1,0,-1))</f>
        <v/>
      </c>
      <c r="AA395" s="42">
        <f>(I394-I215)/I215</f>
        <v/>
      </c>
      <c r="AB395" s="43">
        <f>IF(AA395&gt;=0.05,1,IF(AA395&gt;-0.05,0,-1))</f>
        <v/>
      </c>
      <c r="AC395" s="42">
        <f>(J394-J215)/J215</f>
        <v/>
      </c>
      <c r="AD395" s="43">
        <f>IF(AC395&gt;=0.03,1,IF(AC395&gt;-0.03,0,-1))</f>
        <v/>
      </c>
      <c r="AE395" s="43">
        <f>Z395+AB395+AD395</f>
        <v/>
      </c>
      <c r="AG395" s="39">
        <f>IF(H395&gt;I395,IF(I395&gt;J395,4,3),IF(H395&lt;J395,IF(I395&lt;J395,0,1),2))</f>
        <v/>
      </c>
      <c r="AI395" s="39">
        <f>IF(D395&gt;H395,3,IF(D395&gt;I395,2,IF(D395&gt;J395,1,0)))</f>
        <v/>
      </c>
      <c r="AK395" s="39">
        <f>IF(M395&gt;H395,3,IF(M395&gt;I395,2,IF(M395&gt;J395,1,0)))</f>
        <v/>
      </c>
      <c r="AM395" s="39">
        <f>IF(L395&gt;H395,3,IF(L395&gt;I395,2,IF(L395&gt;J395,1,0)))</f>
        <v/>
      </c>
      <c r="AO395" s="39">
        <f>IF(C394&gt;L394,2,IF(C394&gt;N394,1,0))</f>
        <v/>
      </c>
      <c r="AP395" s="39">
        <f>SUM(AO391:AO394)</f>
        <v/>
      </c>
      <c r="AQ395" s="39">
        <f>AQ394+1</f>
        <v/>
      </c>
      <c r="AR395" s="39">
        <f>IF(AP395&gt;0,AR394+1,0)</f>
        <v/>
      </c>
      <c r="AS395" s="39">
        <f>IF(AR396=0,AR395,0)</f>
        <v/>
      </c>
      <c r="AT395" s="41">
        <f>180/SUM(AS215:AS394)</f>
        <v/>
      </c>
      <c r="AU395" s="41">
        <f>STDEV(AT375:AT394)</f>
        <v/>
      </c>
      <c r="AV395" s="41">
        <f>AT395-AU395</f>
        <v/>
      </c>
      <c r="AW395" s="41">
        <f>AT395+AU395</f>
        <v/>
      </c>
      <c r="AY395" s="39">
        <f>IF(D394&lt;M394,-2,IF(D394&lt;O394,-1,0))</f>
        <v/>
      </c>
      <c r="AZ395" s="39">
        <f>SUM(AY391:AY394)</f>
        <v/>
      </c>
      <c r="BA395" s="39">
        <f>BA394+1</f>
        <v/>
      </c>
      <c r="BB395" s="39">
        <f>IF(AZ395&lt;0,BB394+1,0)</f>
        <v/>
      </c>
      <c r="BC395" s="39">
        <f>IF(BB396=0,BB395,0)</f>
        <v/>
      </c>
      <c r="BD395" s="41">
        <f>180/SUM(BC215:BC394)</f>
        <v/>
      </c>
      <c r="BE395" s="41">
        <f>STDEV(BD375:BD394)</f>
        <v/>
      </c>
      <c r="BF395" s="41">
        <f>BD395-BE395</f>
        <v/>
      </c>
      <c r="BG395" s="41">
        <f>BD395+BE395</f>
        <v/>
      </c>
    </row>
    <row r="396" ht="15" customHeight="1" s="27">
      <c r="B396" s="40" t="n">
        <v>42579</v>
      </c>
      <c r="C396" s="41" t="n">
        <v>13.87</v>
      </c>
      <c r="D396" s="41" t="n">
        <v>13.645</v>
      </c>
      <c r="E396" s="41" t="n">
        <v>13.865</v>
      </c>
      <c r="F396" s="41" t="n">
        <v>13.685</v>
      </c>
      <c r="G396" s="26" t="n"/>
      <c r="H396" s="41">
        <f>AVERAGE(F376:F395)</f>
        <v/>
      </c>
      <c r="I396" s="41">
        <f>AVERAGE(F347:F395)</f>
        <v/>
      </c>
      <c r="J396" s="41">
        <f>AVERAGE(F296:F395)</f>
        <v/>
      </c>
      <c r="K396" s="41">
        <f>STDEV(F376:F395)</f>
        <v/>
      </c>
      <c r="L396" s="41">
        <f>H396+2*K396</f>
        <v/>
      </c>
      <c r="M396" s="41">
        <f>H396-2*K396</f>
        <v/>
      </c>
      <c r="N396" s="41">
        <f>H396+1.5*K396</f>
        <v/>
      </c>
      <c r="O396" s="41">
        <f>H396-1.5*K396</f>
        <v/>
      </c>
      <c r="P396" s="26" t="n"/>
      <c r="Q396" s="42">
        <f>(H395-H366)/H366</f>
        <v/>
      </c>
      <c r="R396" s="43">
        <f>IF(Q396&gt;=0.1,1,IF(Q396&gt;-0.1,0,-1))</f>
        <v/>
      </c>
      <c r="S396" s="42">
        <f>(I396-I366)/I366</f>
        <v/>
      </c>
      <c r="T396" s="43">
        <f>IF(S396&gt;=0.05,1,IF(S396&gt;-0.05,0,-1))</f>
        <v/>
      </c>
      <c r="U396" s="42">
        <f>(J395-J366)/J366</f>
        <v/>
      </c>
      <c r="V396" s="43">
        <f>IF(U396&gt;=0.03,1,IF(U396&gt;-0.03,0,-1))</f>
        <v/>
      </c>
      <c r="W396" s="43">
        <f>R396+T396+V396</f>
        <v/>
      </c>
      <c r="Y396" s="44">
        <f>(H395-H216)/H216</f>
        <v/>
      </c>
      <c r="Z396" s="43">
        <f>IF(Y396&gt;=0.1,1,IF(Y396&gt;-0.1,0,-1))</f>
        <v/>
      </c>
      <c r="AA396" s="42">
        <f>(I395-I216)/I216</f>
        <v/>
      </c>
      <c r="AB396" s="43">
        <f>IF(AA396&gt;=0.05,1,IF(AA396&gt;-0.05,0,-1))</f>
        <v/>
      </c>
      <c r="AC396" s="42">
        <f>(J395-J216)/J216</f>
        <v/>
      </c>
      <c r="AD396" s="43">
        <f>IF(AC396&gt;=0.03,1,IF(AC396&gt;-0.03,0,-1))</f>
        <v/>
      </c>
      <c r="AE396" s="43">
        <f>Z396+AB396+AD396</f>
        <v/>
      </c>
      <c r="AG396" s="39">
        <f>IF(H396&gt;I396,IF(I396&gt;J396,4,3),IF(H396&lt;J396,IF(I396&lt;J396,0,1),2))</f>
        <v/>
      </c>
      <c r="AI396" s="39">
        <f>IF(D396&gt;H396,3,IF(D396&gt;I396,2,IF(D396&gt;J396,1,0)))</f>
        <v/>
      </c>
      <c r="AK396" s="39">
        <f>IF(M396&gt;H396,3,IF(M396&gt;I396,2,IF(M396&gt;J396,1,0)))</f>
        <v/>
      </c>
      <c r="AM396" s="39">
        <f>IF(L396&gt;H396,3,IF(L396&gt;I396,2,IF(L396&gt;J396,1,0)))</f>
        <v/>
      </c>
      <c r="AO396" s="39">
        <f>IF(C395&gt;L395,2,IF(C395&gt;N395,1,0))</f>
        <v/>
      </c>
      <c r="AP396" s="39">
        <f>SUM(AO392:AO395)</f>
        <v/>
      </c>
      <c r="AQ396" s="39">
        <f>AQ395+1</f>
        <v/>
      </c>
      <c r="AR396" s="39">
        <f>IF(AP396&gt;0,AR395+1,0)</f>
        <v/>
      </c>
      <c r="AS396" s="39">
        <f>IF(AR397=0,AR396,0)</f>
        <v/>
      </c>
      <c r="AT396" s="41">
        <f>180/SUM(AS216:AS395)</f>
        <v/>
      </c>
      <c r="AU396" s="41">
        <f>STDEV(AT376:AT395)</f>
        <v/>
      </c>
      <c r="AV396" s="41">
        <f>AT396-AU396</f>
        <v/>
      </c>
      <c r="AW396" s="41">
        <f>AT396+AU396</f>
        <v/>
      </c>
      <c r="AY396" s="39">
        <f>IF(D395&lt;M395,-2,IF(D395&lt;O395,-1,0))</f>
        <v/>
      </c>
      <c r="AZ396" s="39">
        <f>SUM(AY392:AY395)</f>
        <v/>
      </c>
      <c r="BA396" s="39">
        <f>BA395+1</f>
        <v/>
      </c>
      <c r="BB396" s="39">
        <f>IF(AZ396&lt;0,BB395+1,0)</f>
        <v/>
      </c>
      <c r="BC396" s="39">
        <f>IF(BB397=0,BB396,0)</f>
        <v/>
      </c>
      <c r="BD396" s="41">
        <f>180/SUM(BC216:BC395)</f>
        <v/>
      </c>
      <c r="BE396" s="41">
        <f>STDEV(BD376:BD395)</f>
        <v/>
      </c>
      <c r="BF396" s="41">
        <f>BD396-BE396</f>
        <v/>
      </c>
      <c r="BG396" s="41">
        <f>BD396+BE396</f>
        <v/>
      </c>
    </row>
    <row r="397" ht="15" customHeight="1" s="27">
      <c r="B397" s="40" t="n">
        <v>42580</v>
      </c>
      <c r="C397" s="41" t="n">
        <v>13.8</v>
      </c>
      <c r="D397" s="41" t="n">
        <v>13.6</v>
      </c>
      <c r="E397" s="41" t="n">
        <v>13.795</v>
      </c>
      <c r="F397" s="41" t="n">
        <v>13.69</v>
      </c>
      <c r="G397" s="26" t="n"/>
      <c r="H397" s="41">
        <f>AVERAGE(F377:F396)</f>
        <v/>
      </c>
      <c r="I397" s="41">
        <f>AVERAGE(F348:F396)</f>
        <v/>
      </c>
      <c r="J397" s="41">
        <f>AVERAGE(F297:F396)</f>
        <v/>
      </c>
      <c r="K397" s="41">
        <f>STDEV(F377:F396)</f>
        <v/>
      </c>
      <c r="L397" s="41">
        <f>H397+2*K397</f>
        <v/>
      </c>
      <c r="M397" s="41">
        <f>H397-2*K397</f>
        <v/>
      </c>
      <c r="N397" s="41">
        <f>H397+1.5*K397</f>
        <v/>
      </c>
      <c r="O397" s="41">
        <f>H397-1.5*K397</f>
        <v/>
      </c>
      <c r="P397" s="26" t="n"/>
      <c r="Q397" s="42">
        <f>(H396-H367)/H367</f>
        <v/>
      </c>
      <c r="R397" s="43">
        <f>IF(Q397&gt;=0.1,1,IF(Q397&gt;-0.1,0,-1))</f>
        <v/>
      </c>
      <c r="S397" s="42">
        <f>(I397-I367)/I367</f>
        <v/>
      </c>
      <c r="T397" s="43">
        <f>IF(S397&gt;=0.05,1,IF(S397&gt;-0.05,0,-1))</f>
        <v/>
      </c>
      <c r="U397" s="42">
        <f>(J396-J367)/J367</f>
        <v/>
      </c>
      <c r="V397" s="43">
        <f>IF(U397&gt;=0.03,1,IF(U397&gt;-0.03,0,-1))</f>
        <v/>
      </c>
      <c r="W397" s="43">
        <f>R397+T397+V397</f>
        <v/>
      </c>
      <c r="Y397" s="44">
        <f>(H396-H217)/H217</f>
        <v/>
      </c>
      <c r="Z397" s="43">
        <f>IF(Y397&gt;=0.1,1,IF(Y397&gt;-0.1,0,-1))</f>
        <v/>
      </c>
      <c r="AA397" s="42">
        <f>(I396-I217)/I217</f>
        <v/>
      </c>
      <c r="AB397" s="43">
        <f>IF(AA397&gt;=0.05,1,IF(AA397&gt;-0.05,0,-1))</f>
        <v/>
      </c>
      <c r="AC397" s="42">
        <f>(J396-J217)/J217</f>
        <v/>
      </c>
      <c r="AD397" s="43">
        <f>IF(AC397&gt;=0.03,1,IF(AC397&gt;-0.03,0,-1))</f>
        <v/>
      </c>
      <c r="AE397" s="43">
        <f>Z397+AB397+AD397</f>
        <v/>
      </c>
      <c r="AG397" s="39">
        <f>IF(H397&gt;I397,IF(I397&gt;J397,4,3),IF(H397&lt;J397,IF(I397&lt;J397,0,1),2))</f>
        <v/>
      </c>
      <c r="AI397" s="39">
        <f>IF(D397&gt;H397,3,IF(D397&gt;I397,2,IF(D397&gt;J397,1,0)))</f>
        <v/>
      </c>
      <c r="AK397" s="39">
        <f>IF(M397&gt;H397,3,IF(M397&gt;I397,2,IF(M397&gt;J397,1,0)))</f>
        <v/>
      </c>
      <c r="AM397" s="39">
        <f>IF(L397&gt;H397,3,IF(L397&gt;I397,2,IF(L397&gt;J397,1,0)))</f>
        <v/>
      </c>
      <c r="AO397" s="39">
        <f>IF(C396&gt;L396,2,IF(C396&gt;N396,1,0))</f>
        <v/>
      </c>
      <c r="AP397" s="39">
        <f>SUM(AO393:AO396)</f>
        <v/>
      </c>
      <c r="AQ397" s="39">
        <f>AQ396+1</f>
        <v/>
      </c>
      <c r="AR397" s="39">
        <f>IF(AP397&gt;0,AR396+1,0)</f>
        <v/>
      </c>
      <c r="AS397" s="39">
        <f>IF(AR398=0,AR397,0)</f>
        <v/>
      </c>
      <c r="AT397" s="41">
        <f>180/SUM(AS217:AS396)</f>
        <v/>
      </c>
      <c r="AU397" s="41">
        <f>STDEV(AT377:AT396)</f>
        <v/>
      </c>
      <c r="AV397" s="41">
        <f>AT397-AU397</f>
        <v/>
      </c>
      <c r="AW397" s="41">
        <f>AT397+AU397</f>
        <v/>
      </c>
      <c r="AY397" s="39">
        <f>IF(D396&lt;M396,-2,IF(D396&lt;O396,-1,0))</f>
        <v/>
      </c>
      <c r="AZ397" s="39">
        <f>SUM(AY393:AY396)</f>
        <v/>
      </c>
      <c r="BA397" s="39">
        <f>BA396+1</f>
        <v/>
      </c>
      <c r="BB397" s="39">
        <f>IF(AZ397&lt;0,BB396+1,0)</f>
        <v/>
      </c>
      <c r="BC397" s="39">
        <f>IF(BB398=0,BB397,0)</f>
        <v/>
      </c>
      <c r="BD397" s="41">
        <f>180/SUM(BC217:BC396)</f>
        <v/>
      </c>
      <c r="BE397" s="41">
        <f>STDEV(BD377:BD396)</f>
        <v/>
      </c>
      <c r="BF397" s="41">
        <f>BD397-BE397</f>
        <v/>
      </c>
      <c r="BG397" s="41">
        <f>BD397+BE397</f>
        <v/>
      </c>
    </row>
    <row r="398" ht="15" customHeight="1" s="27">
      <c r="B398" s="40" t="n">
        <v>42583</v>
      </c>
      <c r="C398" s="41" t="n">
        <v>13.87</v>
      </c>
      <c r="D398" s="41" t="n">
        <v>13.565</v>
      </c>
      <c r="E398" s="41" t="n">
        <v>13.865</v>
      </c>
      <c r="F398" s="41" t="n">
        <v>13.755</v>
      </c>
      <c r="G398" s="26" t="n"/>
      <c r="H398" s="41">
        <f>AVERAGE(F378:F397)</f>
        <v/>
      </c>
      <c r="I398" s="41">
        <f>AVERAGE(F349:F397)</f>
        <v/>
      </c>
      <c r="J398" s="41">
        <f>AVERAGE(F298:F397)</f>
        <v/>
      </c>
      <c r="K398" s="41">
        <f>STDEV(F378:F397)</f>
        <v/>
      </c>
      <c r="L398" s="41">
        <f>H398+2*K398</f>
        <v/>
      </c>
      <c r="M398" s="41">
        <f>H398-2*K398</f>
        <v/>
      </c>
      <c r="N398" s="41">
        <f>H398+1.5*K398</f>
        <v/>
      </c>
      <c r="O398" s="41">
        <f>H398-1.5*K398</f>
        <v/>
      </c>
      <c r="P398" s="26" t="n"/>
      <c r="Q398" s="42">
        <f>(H397-H368)/H368</f>
        <v/>
      </c>
      <c r="R398" s="43">
        <f>IF(Q398&gt;=0.1,1,IF(Q398&gt;-0.1,0,-1))</f>
        <v/>
      </c>
      <c r="S398" s="42">
        <f>(I398-I368)/I368</f>
        <v/>
      </c>
      <c r="T398" s="43">
        <f>IF(S398&gt;=0.05,1,IF(S398&gt;-0.05,0,-1))</f>
        <v/>
      </c>
      <c r="U398" s="42">
        <f>(J397-J368)/J368</f>
        <v/>
      </c>
      <c r="V398" s="43">
        <f>IF(U398&gt;=0.03,1,IF(U398&gt;-0.03,0,-1))</f>
        <v/>
      </c>
      <c r="W398" s="43">
        <f>R398+T398+V398</f>
        <v/>
      </c>
      <c r="Y398" s="44">
        <f>(H397-H218)/H218</f>
        <v/>
      </c>
      <c r="Z398" s="43">
        <f>IF(Y398&gt;=0.1,1,IF(Y398&gt;-0.1,0,-1))</f>
        <v/>
      </c>
      <c r="AA398" s="42">
        <f>(I397-I218)/I218</f>
        <v/>
      </c>
      <c r="AB398" s="43">
        <f>IF(AA398&gt;=0.05,1,IF(AA398&gt;-0.05,0,-1))</f>
        <v/>
      </c>
      <c r="AC398" s="42">
        <f>(J397-J218)/J218</f>
        <v/>
      </c>
      <c r="AD398" s="43">
        <f>IF(AC398&gt;=0.03,1,IF(AC398&gt;-0.03,0,-1))</f>
        <v/>
      </c>
      <c r="AE398" s="43">
        <f>Z398+AB398+AD398</f>
        <v/>
      </c>
      <c r="AG398" s="39">
        <f>IF(H398&gt;I398,IF(I398&gt;J398,4,3),IF(H398&lt;J398,IF(I398&lt;J398,0,1),2))</f>
        <v/>
      </c>
      <c r="AI398" s="39">
        <f>IF(D398&gt;H398,3,IF(D398&gt;I398,2,IF(D398&gt;J398,1,0)))</f>
        <v/>
      </c>
      <c r="AK398" s="39">
        <f>IF(M398&gt;H398,3,IF(M398&gt;I398,2,IF(M398&gt;J398,1,0)))</f>
        <v/>
      </c>
      <c r="AM398" s="39">
        <f>IF(L398&gt;H398,3,IF(L398&gt;I398,2,IF(L398&gt;J398,1,0)))</f>
        <v/>
      </c>
      <c r="AO398" s="39">
        <f>IF(C397&gt;L397,2,IF(C397&gt;N397,1,0))</f>
        <v/>
      </c>
      <c r="AP398" s="39">
        <f>SUM(AO394:AO397)</f>
        <v/>
      </c>
      <c r="AQ398" s="39">
        <f>AQ397+1</f>
        <v/>
      </c>
      <c r="AR398" s="39">
        <f>IF(AP398&gt;0,AR397+1,0)</f>
        <v/>
      </c>
      <c r="AS398" s="39">
        <f>IF(AR399=0,AR398,0)</f>
        <v/>
      </c>
      <c r="AT398" s="41">
        <f>180/SUM(AS218:AS397)</f>
        <v/>
      </c>
      <c r="AU398" s="41">
        <f>STDEV(AT378:AT397)</f>
        <v/>
      </c>
      <c r="AV398" s="41">
        <f>AT398-AU398</f>
        <v/>
      </c>
      <c r="AW398" s="41">
        <f>AT398+AU398</f>
        <v/>
      </c>
      <c r="AY398" s="39">
        <f>IF(D397&lt;M397,-2,IF(D397&lt;O397,-1,0))</f>
        <v/>
      </c>
      <c r="AZ398" s="39">
        <f>SUM(AY394:AY397)</f>
        <v/>
      </c>
      <c r="BA398" s="39">
        <f>BA397+1</f>
        <v/>
      </c>
      <c r="BB398" s="39">
        <f>IF(AZ398&lt;0,BB397+1,0)</f>
        <v/>
      </c>
      <c r="BC398" s="39">
        <f>IF(BB399=0,BB398,0)</f>
        <v/>
      </c>
      <c r="BD398" s="41">
        <f>180/SUM(BC218:BC397)</f>
        <v/>
      </c>
      <c r="BE398" s="41">
        <f>STDEV(BD378:BD397)</f>
        <v/>
      </c>
      <c r="BF398" s="41">
        <f>BD398-BE398</f>
        <v/>
      </c>
      <c r="BG398" s="41">
        <f>BD398+BE398</f>
        <v/>
      </c>
    </row>
    <row r="399" ht="15" customHeight="1" s="27">
      <c r="B399" s="40" t="n">
        <v>42584</v>
      </c>
      <c r="C399" s="41" t="n">
        <v>13.735</v>
      </c>
      <c r="D399" s="41" t="n">
        <v>13.48</v>
      </c>
      <c r="E399" s="41" t="n">
        <v>13.725</v>
      </c>
      <c r="F399" s="41" t="n">
        <v>13.505</v>
      </c>
      <c r="G399" s="26" t="n"/>
      <c r="H399" s="41">
        <f>AVERAGE(F379:F398)</f>
        <v/>
      </c>
      <c r="I399" s="41">
        <f>AVERAGE(F350:F398)</f>
        <v/>
      </c>
      <c r="J399" s="41">
        <f>AVERAGE(F299:F398)</f>
        <v/>
      </c>
      <c r="K399" s="41">
        <f>STDEV(F379:F398)</f>
        <v/>
      </c>
      <c r="L399" s="41">
        <f>H399+2*K399</f>
        <v/>
      </c>
      <c r="M399" s="41">
        <f>H399-2*K399</f>
        <v/>
      </c>
      <c r="N399" s="41">
        <f>H399+1.5*K399</f>
        <v/>
      </c>
      <c r="O399" s="41">
        <f>H399-1.5*K399</f>
        <v/>
      </c>
      <c r="P399" s="26" t="n"/>
      <c r="Q399" s="42">
        <f>(H398-H369)/H369</f>
        <v/>
      </c>
      <c r="R399" s="43">
        <f>IF(Q399&gt;=0.1,1,IF(Q399&gt;-0.1,0,-1))</f>
        <v/>
      </c>
      <c r="S399" s="42">
        <f>(I399-I369)/I369</f>
        <v/>
      </c>
      <c r="T399" s="43">
        <f>IF(S399&gt;=0.05,1,IF(S399&gt;-0.05,0,-1))</f>
        <v/>
      </c>
      <c r="U399" s="42">
        <f>(J398-J369)/J369</f>
        <v/>
      </c>
      <c r="V399" s="43">
        <f>IF(U399&gt;=0.03,1,IF(U399&gt;-0.03,0,-1))</f>
        <v/>
      </c>
      <c r="W399" s="43">
        <f>R399+T399+V399</f>
        <v/>
      </c>
      <c r="Y399" s="44">
        <f>(H398-H219)/H219</f>
        <v/>
      </c>
      <c r="Z399" s="43">
        <f>IF(Y399&gt;=0.1,1,IF(Y399&gt;-0.1,0,-1))</f>
        <v/>
      </c>
      <c r="AA399" s="42">
        <f>(I398-I219)/I219</f>
        <v/>
      </c>
      <c r="AB399" s="43">
        <f>IF(AA399&gt;=0.05,1,IF(AA399&gt;-0.05,0,-1))</f>
        <v/>
      </c>
      <c r="AC399" s="42">
        <f>(J398-J219)/J219</f>
        <v/>
      </c>
      <c r="AD399" s="43">
        <f>IF(AC399&gt;=0.03,1,IF(AC399&gt;-0.03,0,-1))</f>
        <v/>
      </c>
      <c r="AE399" s="43">
        <f>Z399+AB399+AD399</f>
        <v/>
      </c>
      <c r="AG399" s="39">
        <f>IF(H399&gt;I399,IF(I399&gt;J399,4,3),IF(H399&lt;J399,IF(I399&lt;J399,0,1),2))</f>
        <v/>
      </c>
      <c r="AI399" s="39">
        <f>IF(D399&gt;H399,3,IF(D399&gt;I399,2,IF(D399&gt;J399,1,0)))</f>
        <v/>
      </c>
      <c r="AK399" s="39">
        <f>IF(M399&gt;H399,3,IF(M399&gt;I399,2,IF(M399&gt;J399,1,0)))</f>
        <v/>
      </c>
      <c r="AM399" s="39">
        <f>IF(L399&gt;H399,3,IF(L399&gt;I399,2,IF(L399&gt;J399,1,0)))</f>
        <v/>
      </c>
      <c r="AO399" s="39">
        <f>IF(C398&gt;L398,2,IF(C398&gt;N398,1,0))</f>
        <v/>
      </c>
      <c r="AP399" s="39">
        <f>SUM(AO395:AO398)</f>
        <v/>
      </c>
      <c r="AQ399" s="39">
        <f>AQ398+1</f>
        <v/>
      </c>
      <c r="AR399" s="39">
        <f>IF(AP399&gt;0,AR398+1,0)</f>
        <v/>
      </c>
      <c r="AS399" s="39">
        <f>IF(AR400=0,AR399,0)</f>
        <v/>
      </c>
      <c r="AT399" s="41">
        <f>180/SUM(AS219:AS398)</f>
        <v/>
      </c>
      <c r="AU399" s="41">
        <f>STDEV(AT379:AT398)</f>
        <v/>
      </c>
      <c r="AV399" s="41">
        <f>AT399-AU399</f>
        <v/>
      </c>
      <c r="AW399" s="41">
        <f>AT399+AU399</f>
        <v/>
      </c>
      <c r="AY399" s="39">
        <f>IF(D398&lt;M398,-2,IF(D398&lt;O398,-1,0))</f>
        <v/>
      </c>
      <c r="AZ399" s="39">
        <f>SUM(AY395:AY398)</f>
        <v/>
      </c>
      <c r="BA399" s="39">
        <f>BA398+1</f>
        <v/>
      </c>
      <c r="BB399" s="39">
        <f>IF(AZ399&lt;0,BB398+1,0)</f>
        <v/>
      </c>
      <c r="BC399" s="39">
        <f>IF(BB400=0,BB399,0)</f>
        <v/>
      </c>
      <c r="BD399" s="41">
        <f>180/SUM(BC219:BC398)</f>
        <v/>
      </c>
      <c r="BE399" s="41">
        <f>STDEV(BD379:BD398)</f>
        <v/>
      </c>
      <c r="BF399" s="41">
        <f>BD399-BE399</f>
        <v/>
      </c>
      <c r="BG399" s="41">
        <f>BD399+BE399</f>
        <v/>
      </c>
    </row>
    <row r="400" ht="15" customHeight="1" s="27">
      <c r="B400" s="40" t="n">
        <v>42585</v>
      </c>
      <c r="C400" s="41" t="n">
        <v>13.635</v>
      </c>
      <c r="D400" s="41" t="n">
        <v>13.41</v>
      </c>
      <c r="E400" s="41" t="n">
        <v>13.53</v>
      </c>
      <c r="F400" s="41" t="n">
        <v>13.59</v>
      </c>
      <c r="G400" s="26" t="n"/>
      <c r="H400" s="41">
        <f>AVERAGE(F380:F399)</f>
        <v/>
      </c>
      <c r="I400" s="41">
        <f>AVERAGE(F351:F399)</f>
        <v/>
      </c>
      <c r="J400" s="41">
        <f>AVERAGE(F300:F399)</f>
        <v/>
      </c>
      <c r="K400" s="41">
        <f>STDEV(F380:F399)</f>
        <v/>
      </c>
      <c r="L400" s="41">
        <f>H400+2*K400</f>
        <v/>
      </c>
      <c r="M400" s="41">
        <f>H400-2*K400</f>
        <v/>
      </c>
      <c r="N400" s="41">
        <f>H400+1.5*K400</f>
        <v/>
      </c>
      <c r="O400" s="41">
        <f>H400-1.5*K400</f>
        <v/>
      </c>
      <c r="P400" s="26" t="n"/>
      <c r="Q400" s="42">
        <f>(H399-H370)/H370</f>
        <v/>
      </c>
      <c r="R400" s="43">
        <f>IF(Q400&gt;=0.1,1,IF(Q400&gt;-0.1,0,-1))</f>
        <v/>
      </c>
      <c r="S400" s="42">
        <f>(I400-I370)/I370</f>
        <v/>
      </c>
      <c r="T400" s="43">
        <f>IF(S400&gt;=0.05,1,IF(S400&gt;-0.05,0,-1))</f>
        <v/>
      </c>
      <c r="U400" s="42">
        <f>(J399-J370)/J370</f>
        <v/>
      </c>
      <c r="V400" s="43">
        <f>IF(U400&gt;=0.03,1,IF(U400&gt;-0.03,0,-1))</f>
        <v/>
      </c>
      <c r="W400" s="43">
        <f>R400+T400+V400</f>
        <v/>
      </c>
      <c r="Y400" s="44">
        <f>(H399-H220)/H220</f>
        <v/>
      </c>
      <c r="Z400" s="43">
        <f>IF(Y400&gt;=0.1,1,IF(Y400&gt;-0.1,0,-1))</f>
        <v/>
      </c>
      <c r="AA400" s="42">
        <f>(I399-I220)/I220</f>
        <v/>
      </c>
      <c r="AB400" s="43">
        <f>IF(AA400&gt;=0.05,1,IF(AA400&gt;-0.05,0,-1))</f>
        <v/>
      </c>
      <c r="AC400" s="42">
        <f>(J399-J220)/J220</f>
        <v/>
      </c>
      <c r="AD400" s="43">
        <f>IF(AC400&gt;=0.03,1,IF(AC400&gt;-0.03,0,-1))</f>
        <v/>
      </c>
      <c r="AE400" s="43">
        <f>Z400+AB400+AD400</f>
        <v/>
      </c>
      <c r="AG400" s="39">
        <f>IF(H400&gt;I400,IF(I400&gt;J400,4,3),IF(H400&lt;J400,IF(I400&lt;J400,0,1),2))</f>
        <v/>
      </c>
      <c r="AI400" s="39">
        <f>IF(D400&gt;H400,3,IF(D400&gt;I400,2,IF(D400&gt;J400,1,0)))</f>
        <v/>
      </c>
      <c r="AK400" s="39">
        <f>IF(M400&gt;H400,3,IF(M400&gt;I400,2,IF(M400&gt;J400,1,0)))</f>
        <v/>
      </c>
      <c r="AM400" s="39">
        <f>IF(L400&gt;H400,3,IF(L400&gt;I400,2,IF(L400&gt;J400,1,0)))</f>
        <v/>
      </c>
      <c r="AO400" s="39">
        <f>IF(C399&gt;L399,2,IF(C399&gt;N399,1,0))</f>
        <v/>
      </c>
      <c r="AP400" s="39">
        <f>SUM(AO396:AO399)</f>
        <v/>
      </c>
      <c r="AQ400" s="39">
        <f>AQ399+1</f>
        <v/>
      </c>
      <c r="AR400" s="39">
        <f>IF(AP400&gt;0,AR399+1,0)</f>
        <v/>
      </c>
      <c r="AS400" s="39">
        <f>IF(AR401=0,AR400,0)</f>
        <v/>
      </c>
      <c r="AT400" s="41">
        <f>180/SUM(AS220:AS399)</f>
        <v/>
      </c>
      <c r="AU400" s="41">
        <f>STDEV(AT380:AT399)</f>
        <v/>
      </c>
      <c r="AV400" s="41">
        <f>AT400-AU400</f>
        <v/>
      </c>
      <c r="AW400" s="41">
        <f>AT400+AU400</f>
        <v/>
      </c>
      <c r="AY400" s="39">
        <f>IF(D399&lt;M399,-2,IF(D399&lt;O399,-1,0))</f>
        <v/>
      </c>
      <c r="AZ400" s="39">
        <f>SUM(AY396:AY399)</f>
        <v/>
      </c>
      <c r="BA400" s="39">
        <f>BA399+1</f>
        <v/>
      </c>
      <c r="BB400" s="39">
        <f>IF(AZ400&lt;0,BB399+1,0)</f>
        <v/>
      </c>
      <c r="BC400" s="39">
        <f>IF(BB401=0,BB400,0)</f>
        <v/>
      </c>
      <c r="BD400" s="41">
        <f>180/SUM(BC220:BC399)</f>
        <v/>
      </c>
      <c r="BE400" s="41">
        <f>STDEV(BD380:BD399)</f>
        <v/>
      </c>
      <c r="BF400" s="41">
        <f>BD400-BE400</f>
        <v/>
      </c>
      <c r="BG400" s="41">
        <f>BD400+BE400</f>
        <v/>
      </c>
    </row>
    <row r="401" ht="15" customHeight="1" s="27">
      <c r="B401" s="40" t="n">
        <v>42586</v>
      </c>
      <c r="C401" s="41" t="n">
        <v>13.705</v>
      </c>
      <c r="D401" s="41" t="n">
        <v>13.53</v>
      </c>
      <c r="E401" s="41" t="n">
        <v>13.685</v>
      </c>
      <c r="F401" s="41" t="n">
        <v>13.655</v>
      </c>
      <c r="G401" s="26" t="n"/>
      <c r="H401" s="41">
        <f>AVERAGE(F381:F400)</f>
        <v/>
      </c>
      <c r="I401" s="41">
        <f>AVERAGE(F352:F400)</f>
        <v/>
      </c>
      <c r="J401" s="41">
        <f>AVERAGE(F301:F400)</f>
        <v/>
      </c>
      <c r="K401" s="41">
        <f>STDEV(F381:F400)</f>
        <v/>
      </c>
      <c r="L401" s="41">
        <f>H401+2*K401</f>
        <v/>
      </c>
      <c r="M401" s="41">
        <f>H401-2*K401</f>
        <v/>
      </c>
      <c r="N401" s="41">
        <f>H401+1.5*K401</f>
        <v/>
      </c>
      <c r="O401" s="41">
        <f>H401-1.5*K401</f>
        <v/>
      </c>
      <c r="P401" s="26" t="n"/>
      <c r="Q401" s="42">
        <f>(H400-H371)/H371</f>
        <v/>
      </c>
      <c r="R401" s="43">
        <f>IF(Q401&gt;=0.1,1,IF(Q401&gt;-0.1,0,-1))</f>
        <v/>
      </c>
      <c r="S401" s="42">
        <f>(I401-I371)/I371</f>
        <v/>
      </c>
      <c r="T401" s="43">
        <f>IF(S401&gt;=0.05,1,IF(S401&gt;-0.05,0,-1))</f>
        <v/>
      </c>
      <c r="U401" s="42">
        <f>(J400-J371)/J371</f>
        <v/>
      </c>
      <c r="V401" s="43">
        <f>IF(U401&gt;=0.03,1,IF(U401&gt;-0.03,0,-1))</f>
        <v/>
      </c>
      <c r="W401" s="43">
        <f>R401+T401+V401</f>
        <v/>
      </c>
      <c r="Y401" s="44">
        <f>(H400-H221)/H221</f>
        <v/>
      </c>
      <c r="Z401" s="43">
        <f>IF(Y401&gt;=0.1,1,IF(Y401&gt;-0.1,0,-1))</f>
        <v/>
      </c>
      <c r="AA401" s="42">
        <f>(I400-I221)/I221</f>
        <v/>
      </c>
      <c r="AB401" s="43">
        <f>IF(AA401&gt;=0.05,1,IF(AA401&gt;-0.05,0,-1))</f>
        <v/>
      </c>
      <c r="AC401" s="42">
        <f>(J400-J221)/J221</f>
        <v/>
      </c>
      <c r="AD401" s="43">
        <f>IF(AC401&gt;=0.03,1,IF(AC401&gt;-0.03,0,-1))</f>
        <v/>
      </c>
      <c r="AE401" s="43">
        <f>Z401+AB401+AD401</f>
        <v/>
      </c>
      <c r="AG401" s="39">
        <f>IF(H401&gt;I401,IF(I401&gt;J401,4,3),IF(H401&lt;J401,IF(I401&lt;J401,0,1),2))</f>
        <v/>
      </c>
      <c r="AI401" s="39">
        <f>IF(D401&gt;H401,3,IF(D401&gt;I401,2,IF(D401&gt;J401,1,0)))</f>
        <v/>
      </c>
      <c r="AK401" s="39">
        <f>IF(M401&gt;H401,3,IF(M401&gt;I401,2,IF(M401&gt;J401,1,0)))</f>
        <v/>
      </c>
      <c r="AM401" s="39">
        <f>IF(L401&gt;H401,3,IF(L401&gt;I401,2,IF(L401&gt;J401,1,0)))</f>
        <v/>
      </c>
      <c r="AO401" s="39">
        <f>IF(C400&gt;L400,2,IF(C400&gt;N400,1,0))</f>
        <v/>
      </c>
      <c r="AP401" s="39">
        <f>SUM(AO397:AO400)</f>
        <v/>
      </c>
      <c r="AQ401" s="39">
        <f>AQ400+1</f>
        <v/>
      </c>
      <c r="AR401" s="39">
        <f>IF(AP401&gt;0,AR400+1,0)</f>
        <v/>
      </c>
      <c r="AS401" s="39">
        <f>IF(AR402=0,AR401,0)</f>
        <v/>
      </c>
      <c r="AT401" s="41">
        <f>180/SUM(AS221:AS400)</f>
        <v/>
      </c>
      <c r="AU401" s="41">
        <f>STDEV(AT381:AT400)</f>
        <v/>
      </c>
      <c r="AV401" s="41">
        <f>AT401-AU401</f>
        <v/>
      </c>
      <c r="AW401" s="41">
        <f>AT401+AU401</f>
        <v/>
      </c>
      <c r="AY401" s="39">
        <f>IF(D400&lt;M400,-2,IF(D400&lt;O400,-1,0))</f>
        <v/>
      </c>
      <c r="AZ401" s="39">
        <f>SUM(AY397:AY400)</f>
        <v/>
      </c>
      <c r="BA401" s="39">
        <f>BA400+1</f>
        <v/>
      </c>
      <c r="BB401" s="39">
        <f>IF(AZ401&lt;0,BB400+1,0)</f>
        <v/>
      </c>
      <c r="BC401" s="39">
        <f>IF(BB402=0,BB401,0)</f>
        <v/>
      </c>
      <c r="BD401" s="41">
        <f>180/SUM(BC221:BC400)</f>
        <v/>
      </c>
      <c r="BE401" s="41">
        <f>STDEV(BD381:BD400)</f>
        <v/>
      </c>
      <c r="BF401" s="41">
        <f>BD401-BE401</f>
        <v/>
      </c>
      <c r="BG401" s="41">
        <f>BD401+BE401</f>
        <v/>
      </c>
    </row>
    <row r="402" ht="15" customHeight="1" s="27">
      <c r="B402" s="40" t="n">
        <v>42587</v>
      </c>
      <c r="C402" s="41" t="n">
        <v>13.905</v>
      </c>
      <c r="D402" s="41" t="n">
        <v>13.705</v>
      </c>
      <c r="E402" s="41" t="n">
        <v>13.705</v>
      </c>
      <c r="F402" s="41" t="n">
        <v>13.84</v>
      </c>
      <c r="G402" s="26" t="n"/>
      <c r="H402" s="41">
        <f>AVERAGE(F382:F401)</f>
        <v/>
      </c>
      <c r="I402" s="41">
        <f>AVERAGE(F353:F401)</f>
        <v/>
      </c>
      <c r="J402" s="41">
        <f>AVERAGE(F302:F401)</f>
        <v/>
      </c>
      <c r="K402" s="41">
        <f>STDEV(F382:F401)</f>
        <v/>
      </c>
      <c r="L402" s="41">
        <f>H402+2*K402</f>
        <v/>
      </c>
      <c r="M402" s="41">
        <f>H402-2*K402</f>
        <v/>
      </c>
      <c r="N402" s="41">
        <f>H402+1.5*K402</f>
        <v/>
      </c>
      <c r="O402" s="41">
        <f>H402-1.5*K402</f>
        <v/>
      </c>
      <c r="P402" s="26" t="n"/>
      <c r="Q402" s="42">
        <f>(H401-H372)/H372</f>
        <v/>
      </c>
      <c r="R402" s="43">
        <f>IF(Q402&gt;=0.1,1,IF(Q402&gt;-0.1,0,-1))</f>
        <v/>
      </c>
      <c r="S402" s="42">
        <f>(I402-I372)/I372</f>
        <v/>
      </c>
      <c r="T402" s="43">
        <f>IF(S402&gt;=0.05,1,IF(S402&gt;-0.05,0,-1))</f>
        <v/>
      </c>
      <c r="U402" s="42">
        <f>(J401-J372)/J372</f>
        <v/>
      </c>
      <c r="V402" s="43">
        <f>IF(U402&gt;=0.03,1,IF(U402&gt;-0.03,0,-1))</f>
        <v/>
      </c>
      <c r="W402" s="43">
        <f>R402+T402+V402</f>
        <v/>
      </c>
      <c r="Y402" s="44">
        <f>(H401-H222)/H222</f>
        <v/>
      </c>
      <c r="Z402" s="43">
        <f>IF(Y402&gt;=0.1,1,IF(Y402&gt;-0.1,0,-1))</f>
        <v/>
      </c>
      <c r="AA402" s="42">
        <f>(I401-I222)/I222</f>
        <v/>
      </c>
      <c r="AB402" s="43">
        <f>IF(AA402&gt;=0.05,1,IF(AA402&gt;-0.05,0,-1))</f>
        <v/>
      </c>
      <c r="AC402" s="42">
        <f>(J401-J222)/J222</f>
        <v/>
      </c>
      <c r="AD402" s="43">
        <f>IF(AC402&gt;=0.03,1,IF(AC402&gt;-0.03,0,-1))</f>
        <v/>
      </c>
      <c r="AE402" s="43">
        <f>Z402+AB402+AD402</f>
        <v/>
      </c>
      <c r="AG402" s="39">
        <f>IF(H402&gt;I402,IF(I402&gt;J402,4,3),IF(H402&lt;J402,IF(I402&lt;J402,0,1),2))</f>
        <v/>
      </c>
      <c r="AI402" s="39">
        <f>IF(D402&gt;H402,3,IF(D402&gt;I402,2,IF(D402&gt;J402,1,0)))</f>
        <v/>
      </c>
      <c r="AK402" s="39">
        <f>IF(M402&gt;H402,3,IF(M402&gt;I402,2,IF(M402&gt;J402,1,0)))</f>
        <v/>
      </c>
      <c r="AM402" s="39">
        <f>IF(L402&gt;H402,3,IF(L402&gt;I402,2,IF(L402&gt;J402,1,0)))</f>
        <v/>
      </c>
      <c r="AO402" s="39">
        <f>IF(C401&gt;L401,2,IF(C401&gt;N401,1,0))</f>
        <v/>
      </c>
      <c r="AP402" s="39">
        <f>SUM(AO398:AO401)</f>
        <v/>
      </c>
      <c r="AQ402" s="39">
        <f>AQ401+1</f>
        <v/>
      </c>
      <c r="AR402" s="39">
        <f>IF(AP402&gt;0,AR401+1,0)</f>
        <v/>
      </c>
      <c r="AS402" s="39">
        <f>IF(AR403=0,AR402,0)</f>
        <v/>
      </c>
      <c r="AT402" s="41">
        <f>180/SUM(AS222:AS401)</f>
        <v/>
      </c>
      <c r="AU402" s="41">
        <f>STDEV(AT382:AT401)</f>
        <v/>
      </c>
      <c r="AV402" s="41">
        <f>AT402-AU402</f>
        <v/>
      </c>
      <c r="AW402" s="41">
        <f>AT402+AU402</f>
        <v/>
      </c>
      <c r="AY402" s="39">
        <f>IF(D401&lt;M401,-2,IF(D401&lt;O401,-1,0))</f>
        <v/>
      </c>
      <c r="AZ402" s="39">
        <f>SUM(AY398:AY401)</f>
        <v/>
      </c>
      <c r="BA402" s="39">
        <f>BA401+1</f>
        <v/>
      </c>
      <c r="BB402" s="39">
        <f>IF(AZ402&lt;0,BB401+1,0)</f>
        <v/>
      </c>
      <c r="BC402" s="39">
        <f>IF(BB403=0,BB402,0)</f>
        <v/>
      </c>
      <c r="BD402" s="41">
        <f>180/SUM(BC222:BC401)</f>
        <v/>
      </c>
      <c r="BE402" s="41">
        <f>STDEV(BD382:BD401)</f>
        <v/>
      </c>
      <c r="BF402" s="41">
        <f>BD402-BE402</f>
        <v/>
      </c>
      <c r="BG402" s="41">
        <f>BD402+BE402</f>
        <v/>
      </c>
    </row>
    <row r="403" ht="15" customHeight="1" s="27">
      <c r="B403" s="40" t="n">
        <v>42590</v>
      </c>
      <c r="C403" s="41" t="n">
        <v>13.88</v>
      </c>
      <c r="D403" s="41" t="n">
        <v>13.69</v>
      </c>
      <c r="E403" s="41" t="n">
        <v>13.845</v>
      </c>
      <c r="F403" s="41" t="n">
        <v>13.75</v>
      </c>
      <c r="G403" s="26" t="n"/>
      <c r="H403" s="41">
        <f>AVERAGE(F383:F402)</f>
        <v/>
      </c>
      <c r="I403" s="41">
        <f>AVERAGE(F354:F402)</f>
        <v/>
      </c>
      <c r="J403" s="41">
        <f>AVERAGE(F303:F402)</f>
        <v/>
      </c>
      <c r="K403" s="41">
        <f>STDEV(F383:F402)</f>
        <v/>
      </c>
      <c r="L403" s="41">
        <f>H403+2*K403</f>
        <v/>
      </c>
      <c r="M403" s="41">
        <f>H403-2*K403</f>
        <v/>
      </c>
      <c r="N403" s="41">
        <f>H403+1.5*K403</f>
        <v/>
      </c>
      <c r="O403" s="41">
        <f>H403-1.5*K403</f>
        <v/>
      </c>
      <c r="P403" s="26" t="n"/>
      <c r="Q403" s="42">
        <f>(H402-H373)/H373</f>
        <v/>
      </c>
      <c r="R403" s="43">
        <f>IF(Q403&gt;=0.1,1,IF(Q403&gt;-0.1,0,-1))</f>
        <v/>
      </c>
      <c r="S403" s="42">
        <f>(I403-I373)/I373</f>
        <v/>
      </c>
      <c r="T403" s="43">
        <f>IF(S403&gt;=0.05,1,IF(S403&gt;-0.05,0,-1))</f>
        <v/>
      </c>
      <c r="U403" s="42">
        <f>(J402-J373)/J373</f>
        <v/>
      </c>
      <c r="V403" s="43">
        <f>IF(U403&gt;=0.03,1,IF(U403&gt;-0.03,0,-1))</f>
        <v/>
      </c>
      <c r="W403" s="43">
        <f>R403+T403+V403</f>
        <v/>
      </c>
      <c r="Y403" s="44">
        <f>(H402-H223)/H223</f>
        <v/>
      </c>
      <c r="Z403" s="43">
        <f>IF(Y403&gt;=0.1,1,IF(Y403&gt;-0.1,0,-1))</f>
        <v/>
      </c>
      <c r="AA403" s="42">
        <f>(I402-I223)/I223</f>
        <v/>
      </c>
      <c r="AB403" s="43">
        <f>IF(AA403&gt;=0.05,1,IF(AA403&gt;-0.05,0,-1))</f>
        <v/>
      </c>
      <c r="AC403" s="42">
        <f>(J402-J223)/J223</f>
        <v/>
      </c>
      <c r="AD403" s="43">
        <f>IF(AC403&gt;=0.03,1,IF(AC403&gt;-0.03,0,-1))</f>
        <v/>
      </c>
      <c r="AE403" s="43">
        <f>Z403+AB403+AD403</f>
        <v/>
      </c>
      <c r="AG403" s="39">
        <f>IF(H403&gt;I403,IF(I403&gt;J403,4,3),IF(H403&lt;J403,IF(I403&lt;J403,0,1),2))</f>
        <v/>
      </c>
      <c r="AI403" s="39">
        <f>IF(D403&gt;H403,3,IF(D403&gt;I403,2,IF(D403&gt;J403,1,0)))</f>
        <v/>
      </c>
      <c r="AK403" s="39">
        <f>IF(M403&gt;H403,3,IF(M403&gt;I403,2,IF(M403&gt;J403,1,0)))</f>
        <v/>
      </c>
      <c r="AM403" s="39">
        <f>IF(L403&gt;H403,3,IF(L403&gt;I403,2,IF(L403&gt;J403,1,0)))</f>
        <v/>
      </c>
      <c r="AO403" s="39">
        <f>IF(C402&gt;L402,2,IF(C402&gt;N402,1,0))</f>
        <v/>
      </c>
      <c r="AP403" s="39">
        <f>SUM(AO399:AO402)</f>
        <v/>
      </c>
      <c r="AQ403" s="39">
        <f>AQ402+1</f>
        <v/>
      </c>
      <c r="AR403" s="39">
        <f>IF(AP403&gt;0,AR402+1,0)</f>
        <v/>
      </c>
      <c r="AS403" s="39">
        <f>IF(AR404=0,AR403,0)</f>
        <v/>
      </c>
      <c r="AT403" s="41">
        <f>180/SUM(AS223:AS402)</f>
        <v/>
      </c>
      <c r="AU403" s="41">
        <f>STDEV(AT383:AT402)</f>
        <v/>
      </c>
      <c r="AV403" s="41">
        <f>AT403-AU403</f>
        <v/>
      </c>
      <c r="AW403" s="41">
        <f>AT403+AU403</f>
        <v/>
      </c>
      <c r="AY403" s="39">
        <f>IF(D402&lt;M402,-2,IF(D402&lt;O402,-1,0))</f>
        <v/>
      </c>
      <c r="AZ403" s="39">
        <f>SUM(AY399:AY402)</f>
        <v/>
      </c>
      <c r="BA403" s="39">
        <f>BA402+1</f>
        <v/>
      </c>
      <c r="BB403" s="39">
        <f>IF(AZ403&lt;0,BB402+1,0)</f>
        <v/>
      </c>
      <c r="BC403" s="39">
        <f>IF(BB404=0,BB403,0)</f>
        <v/>
      </c>
      <c r="BD403" s="41">
        <f>180/SUM(BC223:BC402)</f>
        <v/>
      </c>
      <c r="BE403" s="41">
        <f>STDEV(BD383:BD402)</f>
        <v/>
      </c>
      <c r="BF403" s="41">
        <f>BD403-BE403</f>
        <v/>
      </c>
      <c r="BG403" s="41">
        <f>BD403+BE403</f>
        <v/>
      </c>
    </row>
    <row r="404" ht="15" customHeight="1" s="27">
      <c r="B404" s="40" t="n">
        <v>42591</v>
      </c>
      <c r="C404" s="41" t="n">
        <v>13.925</v>
      </c>
      <c r="D404" s="41" t="n">
        <v>13.73</v>
      </c>
      <c r="E404" s="41" t="n">
        <v>13.75</v>
      </c>
      <c r="F404" s="41" t="n">
        <v>13.925</v>
      </c>
      <c r="G404" s="26" t="n"/>
      <c r="H404" s="41">
        <f>AVERAGE(F384:F403)</f>
        <v/>
      </c>
      <c r="I404" s="41">
        <f>AVERAGE(F355:F403)</f>
        <v/>
      </c>
      <c r="J404" s="41">
        <f>AVERAGE(F304:F403)</f>
        <v/>
      </c>
      <c r="K404" s="41">
        <f>STDEV(F384:F403)</f>
        <v/>
      </c>
      <c r="L404" s="41">
        <f>H404+2*K404</f>
        <v/>
      </c>
      <c r="M404" s="41">
        <f>H404-2*K404</f>
        <v/>
      </c>
      <c r="N404" s="41">
        <f>H404+1.5*K404</f>
        <v/>
      </c>
      <c r="O404" s="41">
        <f>H404-1.5*K404</f>
        <v/>
      </c>
      <c r="P404" s="26" t="n"/>
      <c r="Q404" s="42">
        <f>(H403-H374)/H374</f>
        <v/>
      </c>
      <c r="R404" s="43">
        <f>IF(Q404&gt;=0.1,1,IF(Q404&gt;-0.1,0,-1))</f>
        <v/>
      </c>
      <c r="S404" s="42">
        <f>(I404-I374)/I374</f>
        <v/>
      </c>
      <c r="T404" s="43">
        <f>IF(S404&gt;=0.05,1,IF(S404&gt;-0.05,0,-1))</f>
        <v/>
      </c>
      <c r="U404" s="42">
        <f>(J403-J374)/J374</f>
        <v/>
      </c>
      <c r="V404" s="43">
        <f>IF(U404&gt;=0.03,1,IF(U404&gt;-0.03,0,-1))</f>
        <v/>
      </c>
      <c r="W404" s="43">
        <f>R404+T404+V404</f>
        <v/>
      </c>
      <c r="Y404" s="44">
        <f>(H403-H224)/H224</f>
        <v/>
      </c>
      <c r="Z404" s="43">
        <f>IF(Y404&gt;=0.1,1,IF(Y404&gt;-0.1,0,-1))</f>
        <v/>
      </c>
      <c r="AA404" s="42">
        <f>(I403-I224)/I224</f>
        <v/>
      </c>
      <c r="AB404" s="43">
        <f>IF(AA404&gt;=0.05,1,IF(AA404&gt;-0.05,0,-1))</f>
        <v/>
      </c>
      <c r="AC404" s="42">
        <f>(J403-J224)/J224</f>
        <v/>
      </c>
      <c r="AD404" s="43">
        <f>IF(AC404&gt;=0.03,1,IF(AC404&gt;-0.03,0,-1))</f>
        <v/>
      </c>
      <c r="AE404" s="43">
        <f>Z404+AB404+AD404</f>
        <v/>
      </c>
      <c r="AG404" s="39">
        <f>IF(H404&gt;I404,IF(I404&gt;J404,4,3),IF(H404&lt;J404,IF(I404&lt;J404,0,1),2))</f>
        <v/>
      </c>
      <c r="AI404" s="39">
        <f>IF(D404&gt;H404,3,IF(D404&gt;I404,2,IF(D404&gt;J404,1,0)))</f>
        <v/>
      </c>
      <c r="AK404" s="39">
        <f>IF(M404&gt;H404,3,IF(M404&gt;I404,2,IF(M404&gt;J404,1,0)))</f>
        <v/>
      </c>
      <c r="AM404" s="39">
        <f>IF(L404&gt;H404,3,IF(L404&gt;I404,2,IF(L404&gt;J404,1,0)))</f>
        <v/>
      </c>
      <c r="AO404" s="39">
        <f>IF(C403&gt;L403,2,IF(C403&gt;N403,1,0))</f>
        <v/>
      </c>
      <c r="AP404" s="39">
        <f>SUM(AO400:AO403)</f>
        <v/>
      </c>
      <c r="AQ404" s="39">
        <f>AQ403+1</f>
        <v/>
      </c>
      <c r="AR404" s="39">
        <f>IF(AP404&gt;0,AR403+1,0)</f>
        <v/>
      </c>
      <c r="AS404" s="39">
        <f>IF(AR405=0,AR404,0)</f>
        <v/>
      </c>
      <c r="AT404" s="41">
        <f>180/SUM(AS224:AS403)</f>
        <v/>
      </c>
      <c r="AU404" s="41">
        <f>STDEV(AT384:AT403)</f>
        <v/>
      </c>
      <c r="AV404" s="41">
        <f>AT404-AU404</f>
        <v/>
      </c>
      <c r="AW404" s="41">
        <f>AT404+AU404</f>
        <v/>
      </c>
      <c r="AY404" s="39">
        <f>IF(D403&lt;M403,-2,IF(D403&lt;O403,-1,0))</f>
        <v/>
      </c>
      <c r="AZ404" s="39">
        <f>SUM(AY400:AY403)</f>
        <v/>
      </c>
      <c r="BA404" s="39">
        <f>BA403+1</f>
        <v/>
      </c>
      <c r="BB404" s="39">
        <f>IF(AZ404&lt;0,BB403+1,0)</f>
        <v/>
      </c>
      <c r="BC404" s="39">
        <f>IF(BB405=0,BB404,0)</f>
        <v/>
      </c>
      <c r="BD404" s="41">
        <f>180/SUM(BC224:BC403)</f>
        <v/>
      </c>
      <c r="BE404" s="41">
        <f>STDEV(BD384:BD403)</f>
        <v/>
      </c>
      <c r="BF404" s="41">
        <f>BD404-BE404</f>
        <v/>
      </c>
      <c r="BG404" s="41">
        <f>BD404+BE404</f>
        <v/>
      </c>
    </row>
    <row r="405" ht="15" customHeight="1" s="27">
      <c r="B405" s="40" t="n">
        <v>42592</v>
      </c>
      <c r="C405" s="41" t="n">
        <v>13.995</v>
      </c>
      <c r="D405" s="41" t="n">
        <v>13.825</v>
      </c>
      <c r="E405" s="41" t="n">
        <v>13.885</v>
      </c>
      <c r="F405" s="41" t="n">
        <v>13.825</v>
      </c>
      <c r="G405" s="26" t="n"/>
      <c r="H405" s="41">
        <f>AVERAGE(F385:F404)</f>
        <v/>
      </c>
      <c r="I405" s="41">
        <f>AVERAGE(F356:F404)</f>
        <v/>
      </c>
      <c r="J405" s="41">
        <f>AVERAGE(F305:F404)</f>
        <v/>
      </c>
      <c r="K405" s="41">
        <f>STDEV(F385:F404)</f>
        <v/>
      </c>
      <c r="L405" s="41">
        <f>H405+2*K405</f>
        <v/>
      </c>
      <c r="M405" s="41">
        <f>H405-2*K405</f>
        <v/>
      </c>
      <c r="N405" s="41">
        <f>H405+1.5*K405</f>
        <v/>
      </c>
      <c r="O405" s="41">
        <f>H405-1.5*K405</f>
        <v/>
      </c>
      <c r="P405" s="26" t="n"/>
      <c r="Q405" s="42">
        <f>(H404-H375)/H375</f>
        <v/>
      </c>
      <c r="R405" s="43">
        <f>IF(Q405&gt;=0.1,1,IF(Q405&gt;-0.1,0,-1))</f>
        <v/>
      </c>
      <c r="S405" s="42">
        <f>(I405-I375)/I375</f>
        <v/>
      </c>
      <c r="T405" s="43">
        <f>IF(S405&gt;=0.05,1,IF(S405&gt;-0.05,0,-1))</f>
        <v/>
      </c>
      <c r="U405" s="42">
        <f>(J404-J375)/J375</f>
        <v/>
      </c>
      <c r="V405" s="43">
        <f>IF(U405&gt;=0.03,1,IF(U405&gt;-0.03,0,-1))</f>
        <v/>
      </c>
      <c r="W405" s="43">
        <f>R405+T405+V405</f>
        <v/>
      </c>
      <c r="Y405" s="44">
        <f>(H404-H225)/H225</f>
        <v/>
      </c>
      <c r="Z405" s="43">
        <f>IF(Y405&gt;=0.1,1,IF(Y405&gt;-0.1,0,-1))</f>
        <v/>
      </c>
      <c r="AA405" s="42">
        <f>(I404-I225)/I225</f>
        <v/>
      </c>
      <c r="AB405" s="43">
        <f>IF(AA405&gt;=0.05,1,IF(AA405&gt;-0.05,0,-1))</f>
        <v/>
      </c>
      <c r="AC405" s="42">
        <f>(J404-J225)/J225</f>
        <v/>
      </c>
      <c r="AD405" s="43">
        <f>IF(AC405&gt;=0.03,1,IF(AC405&gt;-0.03,0,-1))</f>
        <v/>
      </c>
      <c r="AE405" s="43">
        <f>Z405+AB405+AD405</f>
        <v/>
      </c>
      <c r="AG405" s="39">
        <f>IF(H405&gt;I405,IF(I405&gt;J405,4,3),IF(H405&lt;J405,IF(I405&lt;J405,0,1),2))</f>
        <v/>
      </c>
      <c r="AI405" s="39">
        <f>IF(D405&gt;H405,3,IF(D405&gt;I405,2,IF(D405&gt;J405,1,0)))</f>
        <v/>
      </c>
      <c r="AK405" s="39">
        <f>IF(M405&gt;H405,3,IF(M405&gt;I405,2,IF(M405&gt;J405,1,0)))</f>
        <v/>
      </c>
      <c r="AM405" s="39">
        <f>IF(L405&gt;H405,3,IF(L405&gt;I405,2,IF(L405&gt;J405,1,0)))</f>
        <v/>
      </c>
      <c r="AO405" s="39">
        <f>IF(C404&gt;L404,2,IF(C404&gt;N404,1,0))</f>
        <v/>
      </c>
      <c r="AP405" s="39">
        <f>SUM(AO401:AO404)</f>
        <v/>
      </c>
      <c r="AQ405" s="39">
        <f>AQ404+1</f>
        <v/>
      </c>
      <c r="AR405" s="39">
        <f>IF(AP405&gt;0,AR404+1,0)</f>
        <v/>
      </c>
      <c r="AS405" s="39">
        <f>IF(AR406=0,AR405,0)</f>
        <v/>
      </c>
      <c r="AT405" s="41">
        <f>180/SUM(AS225:AS404)</f>
        <v/>
      </c>
      <c r="AU405" s="41">
        <f>STDEV(AT385:AT404)</f>
        <v/>
      </c>
      <c r="AV405" s="41">
        <f>AT405-AU405</f>
        <v/>
      </c>
      <c r="AW405" s="41">
        <f>AT405+AU405</f>
        <v/>
      </c>
      <c r="AY405" s="39">
        <f>IF(D404&lt;M404,-2,IF(D404&lt;O404,-1,0))</f>
        <v/>
      </c>
      <c r="AZ405" s="39">
        <f>SUM(AY401:AY404)</f>
        <v/>
      </c>
      <c r="BA405" s="39">
        <f>BA404+1</f>
        <v/>
      </c>
      <c r="BB405" s="39">
        <f>IF(AZ405&lt;0,BB404+1,0)</f>
        <v/>
      </c>
      <c r="BC405" s="39">
        <f>IF(BB406=0,BB405,0)</f>
        <v/>
      </c>
      <c r="BD405" s="41">
        <f>180/SUM(BC225:BC404)</f>
        <v/>
      </c>
      <c r="BE405" s="41">
        <f>STDEV(BD385:BD404)</f>
        <v/>
      </c>
      <c r="BF405" s="41">
        <f>BD405-BE405</f>
        <v/>
      </c>
      <c r="BG405" s="41">
        <f>BD405+BE405</f>
        <v/>
      </c>
    </row>
    <row r="406" ht="15" customHeight="1" s="27">
      <c r="B406" s="40" t="n">
        <v>42593</v>
      </c>
      <c r="C406" s="41" t="n">
        <v>14.135</v>
      </c>
      <c r="D406" s="41" t="n">
        <v>13.77</v>
      </c>
      <c r="E406" s="41" t="n">
        <v>13.89</v>
      </c>
      <c r="F406" s="41" t="n">
        <v>14.125</v>
      </c>
      <c r="G406" s="26" t="n"/>
      <c r="H406" s="41">
        <f>AVERAGE(F386:F405)</f>
        <v/>
      </c>
      <c r="I406" s="41">
        <f>AVERAGE(F357:F405)</f>
        <v/>
      </c>
      <c r="J406" s="41">
        <f>AVERAGE(F306:F405)</f>
        <v/>
      </c>
      <c r="K406" s="41">
        <f>STDEV(F386:F405)</f>
        <v/>
      </c>
      <c r="L406" s="41">
        <f>H406+2*K406</f>
        <v/>
      </c>
      <c r="M406" s="41">
        <f>H406-2*K406</f>
        <v/>
      </c>
      <c r="N406" s="41">
        <f>H406+1.5*K406</f>
        <v/>
      </c>
      <c r="O406" s="41">
        <f>H406-1.5*K406</f>
        <v/>
      </c>
      <c r="P406" s="26" t="n"/>
      <c r="Q406" s="42">
        <f>(H405-H376)/H376</f>
        <v/>
      </c>
      <c r="R406" s="43">
        <f>IF(Q406&gt;=0.1,1,IF(Q406&gt;-0.1,0,-1))</f>
        <v/>
      </c>
      <c r="S406" s="42">
        <f>(I406-I376)/I376</f>
        <v/>
      </c>
      <c r="T406" s="43">
        <f>IF(S406&gt;=0.05,1,IF(S406&gt;-0.05,0,-1))</f>
        <v/>
      </c>
      <c r="U406" s="42">
        <f>(J405-J376)/J376</f>
        <v/>
      </c>
      <c r="V406" s="43">
        <f>IF(U406&gt;=0.03,1,IF(U406&gt;-0.03,0,-1))</f>
        <v/>
      </c>
      <c r="W406" s="43">
        <f>R406+T406+V406</f>
        <v/>
      </c>
      <c r="Y406" s="44">
        <f>(H405-H226)/H226</f>
        <v/>
      </c>
      <c r="Z406" s="43">
        <f>IF(Y406&gt;=0.1,1,IF(Y406&gt;-0.1,0,-1))</f>
        <v/>
      </c>
      <c r="AA406" s="42">
        <f>(I405-I226)/I226</f>
        <v/>
      </c>
      <c r="AB406" s="43">
        <f>IF(AA406&gt;=0.05,1,IF(AA406&gt;-0.05,0,-1))</f>
        <v/>
      </c>
      <c r="AC406" s="42">
        <f>(J405-J226)/J226</f>
        <v/>
      </c>
      <c r="AD406" s="43">
        <f>IF(AC406&gt;=0.03,1,IF(AC406&gt;-0.03,0,-1))</f>
        <v/>
      </c>
      <c r="AE406" s="43">
        <f>Z406+AB406+AD406</f>
        <v/>
      </c>
      <c r="AG406" s="39">
        <f>IF(H406&gt;I406,IF(I406&gt;J406,4,3),IF(H406&lt;J406,IF(I406&lt;J406,0,1),2))</f>
        <v/>
      </c>
      <c r="AI406" s="39">
        <f>IF(D406&gt;H406,3,IF(D406&gt;I406,2,IF(D406&gt;J406,1,0)))</f>
        <v/>
      </c>
      <c r="AK406" s="39">
        <f>IF(M406&gt;H406,3,IF(M406&gt;I406,2,IF(M406&gt;J406,1,0)))</f>
        <v/>
      </c>
      <c r="AM406" s="39">
        <f>IF(L406&gt;H406,3,IF(L406&gt;I406,2,IF(L406&gt;J406,1,0)))</f>
        <v/>
      </c>
      <c r="AO406" s="39">
        <f>IF(C405&gt;L405,2,IF(C405&gt;N405,1,0))</f>
        <v/>
      </c>
      <c r="AP406" s="39">
        <f>SUM(AO402:AO405)</f>
        <v/>
      </c>
      <c r="AQ406" s="39">
        <f>AQ405+1</f>
        <v/>
      </c>
      <c r="AR406" s="39">
        <f>IF(AP406&gt;0,AR405+1,0)</f>
        <v/>
      </c>
      <c r="AS406" s="39">
        <f>IF(AR407=0,AR406,0)</f>
        <v/>
      </c>
      <c r="AT406" s="41">
        <f>180/SUM(AS226:AS405)</f>
        <v/>
      </c>
      <c r="AU406" s="41">
        <f>STDEV(AT386:AT405)</f>
        <v/>
      </c>
      <c r="AV406" s="41">
        <f>AT406-AU406</f>
        <v/>
      </c>
      <c r="AW406" s="41">
        <f>AT406+AU406</f>
        <v/>
      </c>
      <c r="AY406" s="39">
        <f>IF(D405&lt;M405,-2,IF(D405&lt;O405,-1,0))</f>
        <v/>
      </c>
      <c r="AZ406" s="39">
        <f>SUM(AY402:AY405)</f>
        <v/>
      </c>
      <c r="BA406" s="39">
        <f>BA405+1</f>
        <v/>
      </c>
      <c r="BB406" s="39">
        <f>IF(AZ406&lt;0,BB405+1,0)</f>
        <v/>
      </c>
      <c r="BC406" s="39">
        <f>IF(BB407=0,BB406,0)</f>
        <v/>
      </c>
      <c r="BD406" s="41">
        <f>180/SUM(BC226:BC405)</f>
        <v/>
      </c>
      <c r="BE406" s="41">
        <f>STDEV(BD386:BD405)</f>
        <v/>
      </c>
      <c r="BF406" s="41">
        <f>BD406-BE406</f>
        <v/>
      </c>
      <c r="BG406" s="41">
        <f>BD406+BE406</f>
        <v/>
      </c>
    </row>
    <row r="407" ht="15" customHeight="1" s="27">
      <c r="B407" s="40" t="n">
        <v>42594</v>
      </c>
      <c r="C407" s="41" t="n">
        <v>14.15</v>
      </c>
      <c r="D407" s="41" t="n">
        <v>14.005</v>
      </c>
      <c r="E407" s="41" t="n">
        <v>14.14</v>
      </c>
      <c r="F407" s="41" t="n">
        <v>14.125</v>
      </c>
      <c r="G407" s="26" t="n"/>
      <c r="H407" s="41">
        <f>AVERAGE(F387:F406)</f>
        <v/>
      </c>
      <c r="I407" s="41">
        <f>AVERAGE(F358:F406)</f>
        <v/>
      </c>
      <c r="J407" s="41">
        <f>AVERAGE(F307:F406)</f>
        <v/>
      </c>
      <c r="K407" s="41">
        <f>STDEV(F387:F406)</f>
        <v/>
      </c>
      <c r="L407" s="41">
        <f>H407+2*K407</f>
        <v/>
      </c>
      <c r="M407" s="41">
        <f>H407-2*K407</f>
        <v/>
      </c>
      <c r="N407" s="41">
        <f>H407+1.5*K407</f>
        <v/>
      </c>
      <c r="O407" s="41">
        <f>H407-1.5*K407</f>
        <v/>
      </c>
      <c r="P407" s="26" t="n"/>
      <c r="Q407" s="42">
        <f>(H406-H377)/H377</f>
        <v/>
      </c>
      <c r="R407" s="43">
        <f>IF(Q407&gt;=0.1,1,IF(Q407&gt;-0.1,0,-1))</f>
        <v/>
      </c>
      <c r="S407" s="42">
        <f>(I407-I377)/I377</f>
        <v/>
      </c>
      <c r="T407" s="43">
        <f>IF(S407&gt;=0.05,1,IF(S407&gt;-0.05,0,-1))</f>
        <v/>
      </c>
      <c r="U407" s="42">
        <f>(J406-J377)/J377</f>
        <v/>
      </c>
      <c r="V407" s="43">
        <f>IF(U407&gt;=0.03,1,IF(U407&gt;-0.03,0,-1))</f>
        <v/>
      </c>
      <c r="W407" s="43">
        <f>R407+T407+V407</f>
        <v/>
      </c>
      <c r="Y407" s="44">
        <f>(H406-H227)/H227</f>
        <v/>
      </c>
      <c r="Z407" s="43">
        <f>IF(Y407&gt;=0.1,1,IF(Y407&gt;-0.1,0,-1))</f>
        <v/>
      </c>
      <c r="AA407" s="42">
        <f>(I406-I227)/I227</f>
        <v/>
      </c>
      <c r="AB407" s="43">
        <f>IF(AA407&gt;=0.05,1,IF(AA407&gt;-0.05,0,-1))</f>
        <v/>
      </c>
      <c r="AC407" s="42">
        <f>(J406-J227)/J227</f>
        <v/>
      </c>
      <c r="AD407" s="43">
        <f>IF(AC407&gt;=0.03,1,IF(AC407&gt;-0.03,0,-1))</f>
        <v/>
      </c>
      <c r="AE407" s="43">
        <f>Z407+AB407+AD407</f>
        <v/>
      </c>
      <c r="AG407" s="39">
        <f>IF(H407&gt;I407,IF(I407&gt;J407,4,3),IF(H407&lt;J407,IF(I407&lt;J407,0,1),2))</f>
        <v/>
      </c>
      <c r="AI407" s="39">
        <f>IF(D407&gt;H407,3,IF(D407&gt;I407,2,IF(D407&gt;J407,1,0)))</f>
        <v/>
      </c>
      <c r="AK407" s="39">
        <f>IF(M407&gt;H407,3,IF(M407&gt;I407,2,IF(M407&gt;J407,1,0)))</f>
        <v/>
      </c>
      <c r="AM407" s="39">
        <f>IF(L407&gt;H407,3,IF(L407&gt;I407,2,IF(L407&gt;J407,1,0)))</f>
        <v/>
      </c>
      <c r="AO407" s="39">
        <f>IF(C406&gt;L406,2,IF(C406&gt;N406,1,0))</f>
        <v/>
      </c>
      <c r="AP407" s="39">
        <f>SUM(AO403:AO406)</f>
        <v/>
      </c>
      <c r="AQ407" s="39">
        <f>AQ406+1</f>
        <v/>
      </c>
      <c r="AR407" s="39">
        <f>IF(AP407&gt;0,AR406+1,0)</f>
        <v/>
      </c>
      <c r="AS407" s="39">
        <f>IF(AR408=0,AR407,0)</f>
        <v/>
      </c>
      <c r="AT407" s="41">
        <f>180/SUM(AS227:AS406)</f>
        <v/>
      </c>
      <c r="AU407" s="41">
        <f>STDEV(AT387:AT406)</f>
        <v/>
      </c>
      <c r="AV407" s="41">
        <f>AT407-AU407</f>
        <v/>
      </c>
      <c r="AW407" s="41">
        <f>AT407+AU407</f>
        <v/>
      </c>
      <c r="AY407" s="39">
        <f>IF(D406&lt;M406,-2,IF(D406&lt;O406,-1,0))</f>
        <v/>
      </c>
      <c r="AZ407" s="39">
        <f>SUM(AY403:AY406)</f>
        <v/>
      </c>
      <c r="BA407" s="39">
        <f>BA406+1</f>
        <v/>
      </c>
      <c r="BB407" s="39">
        <f>IF(AZ407&lt;0,BB406+1,0)</f>
        <v/>
      </c>
      <c r="BC407" s="39">
        <f>IF(BB408=0,BB407,0)</f>
        <v/>
      </c>
      <c r="BD407" s="41">
        <f>180/SUM(BC227:BC406)</f>
        <v/>
      </c>
      <c r="BE407" s="41">
        <f>STDEV(BD387:BD406)</f>
        <v/>
      </c>
      <c r="BF407" s="41">
        <f>BD407-BE407</f>
        <v/>
      </c>
      <c r="BG407" s="41">
        <f>BD407+BE407</f>
        <v/>
      </c>
    </row>
    <row r="408" ht="15" customHeight="1" s="27">
      <c r="B408" s="40" t="n">
        <v>42597</v>
      </c>
      <c r="C408" s="41" t="n">
        <v>14.155</v>
      </c>
      <c r="D408" s="41" t="n">
        <v>13.97</v>
      </c>
      <c r="E408" s="41" t="n">
        <v>14.125</v>
      </c>
      <c r="F408" s="41" t="n">
        <v>13.97</v>
      </c>
      <c r="G408" s="26" t="n"/>
      <c r="H408" s="41">
        <f>AVERAGE(F388:F407)</f>
        <v/>
      </c>
      <c r="I408" s="41">
        <f>AVERAGE(F359:F407)</f>
        <v/>
      </c>
      <c r="J408" s="41">
        <f>AVERAGE(F308:F407)</f>
        <v/>
      </c>
      <c r="K408" s="41">
        <f>STDEV(F388:F407)</f>
        <v/>
      </c>
      <c r="L408" s="41">
        <f>H408+2*K408</f>
        <v/>
      </c>
      <c r="M408" s="41">
        <f>H408-2*K408</f>
        <v/>
      </c>
      <c r="N408" s="41">
        <f>H408+1.5*K408</f>
        <v/>
      </c>
      <c r="O408" s="41">
        <f>H408-1.5*K408</f>
        <v/>
      </c>
      <c r="P408" s="26" t="n"/>
      <c r="Q408" s="42">
        <f>(H407-H378)/H378</f>
        <v/>
      </c>
      <c r="R408" s="43">
        <f>IF(Q408&gt;=0.1,1,IF(Q408&gt;-0.1,0,-1))</f>
        <v/>
      </c>
      <c r="S408" s="42">
        <f>(I408-I378)/I378</f>
        <v/>
      </c>
      <c r="T408" s="43">
        <f>IF(S408&gt;=0.05,1,IF(S408&gt;-0.05,0,-1))</f>
        <v/>
      </c>
      <c r="U408" s="42">
        <f>(J407-J378)/J378</f>
        <v/>
      </c>
      <c r="V408" s="43">
        <f>IF(U408&gt;=0.03,1,IF(U408&gt;-0.03,0,-1))</f>
        <v/>
      </c>
      <c r="W408" s="43">
        <f>R408+T408+V408</f>
        <v/>
      </c>
      <c r="Y408" s="44">
        <f>(H407-H228)/H228</f>
        <v/>
      </c>
      <c r="Z408" s="43">
        <f>IF(Y408&gt;=0.1,1,IF(Y408&gt;-0.1,0,-1))</f>
        <v/>
      </c>
      <c r="AA408" s="42">
        <f>(I407-I228)/I228</f>
        <v/>
      </c>
      <c r="AB408" s="43">
        <f>IF(AA408&gt;=0.05,1,IF(AA408&gt;-0.05,0,-1))</f>
        <v/>
      </c>
      <c r="AC408" s="42">
        <f>(J407-J228)/J228</f>
        <v/>
      </c>
      <c r="AD408" s="43">
        <f>IF(AC408&gt;=0.03,1,IF(AC408&gt;-0.03,0,-1))</f>
        <v/>
      </c>
      <c r="AE408" s="43">
        <f>Z408+AB408+AD408</f>
        <v/>
      </c>
      <c r="AG408" s="39">
        <f>IF(H408&gt;I408,IF(I408&gt;J408,4,3),IF(H408&lt;J408,IF(I408&lt;J408,0,1),2))</f>
        <v/>
      </c>
      <c r="AI408" s="39">
        <f>IF(D408&gt;H408,3,IF(D408&gt;I408,2,IF(D408&gt;J408,1,0)))</f>
        <v/>
      </c>
      <c r="AK408" s="39">
        <f>IF(M408&gt;H408,3,IF(M408&gt;I408,2,IF(M408&gt;J408,1,0)))</f>
        <v/>
      </c>
      <c r="AM408" s="39">
        <f>IF(L408&gt;H408,3,IF(L408&gt;I408,2,IF(L408&gt;J408,1,0)))</f>
        <v/>
      </c>
      <c r="AO408" s="39">
        <f>IF(C407&gt;L407,2,IF(C407&gt;N407,1,0))</f>
        <v/>
      </c>
      <c r="AP408" s="39">
        <f>SUM(AO404:AO407)</f>
        <v/>
      </c>
      <c r="AQ408" s="39">
        <f>AQ407+1</f>
        <v/>
      </c>
      <c r="AR408" s="39">
        <f>IF(AP408&gt;0,AR407+1,0)</f>
        <v/>
      </c>
      <c r="AS408" s="39">
        <f>IF(AR409=0,AR408,0)</f>
        <v/>
      </c>
      <c r="AT408" s="41">
        <f>180/SUM(AS228:AS407)</f>
        <v/>
      </c>
      <c r="AU408" s="41">
        <f>STDEV(AT388:AT407)</f>
        <v/>
      </c>
      <c r="AV408" s="41">
        <f>AT408-AU408</f>
        <v/>
      </c>
      <c r="AW408" s="41">
        <f>AT408+AU408</f>
        <v/>
      </c>
      <c r="AY408" s="39">
        <f>IF(D407&lt;M407,-2,IF(D407&lt;O407,-1,0))</f>
        <v/>
      </c>
      <c r="AZ408" s="39">
        <f>SUM(AY404:AY407)</f>
        <v/>
      </c>
      <c r="BA408" s="39">
        <f>BA407+1</f>
        <v/>
      </c>
      <c r="BB408" s="39">
        <f>IF(AZ408&lt;0,BB407+1,0)</f>
        <v/>
      </c>
      <c r="BC408" s="39">
        <f>IF(BB409=0,BB408,0)</f>
        <v/>
      </c>
      <c r="BD408" s="41">
        <f>180/SUM(BC228:BC407)</f>
        <v/>
      </c>
      <c r="BE408" s="41">
        <f>STDEV(BD388:BD407)</f>
        <v/>
      </c>
      <c r="BF408" s="41">
        <f>BD408-BE408</f>
        <v/>
      </c>
      <c r="BG408" s="41">
        <f>BD408+BE408</f>
        <v/>
      </c>
    </row>
    <row r="409" ht="15" customHeight="1" s="27">
      <c r="B409" s="40" t="n">
        <v>42598</v>
      </c>
      <c r="C409" s="41" t="n">
        <v>13.965</v>
      </c>
      <c r="D409" s="41" t="n">
        <v>13.755</v>
      </c>
      <c r="E409" s="41" t="n">
        <v>13.965</v>
      </c>
      <c r="F409" s="41" t="n">
        <v>13.785</v>
      </c>
      <c r="G409" s="26" t="n"/>
      <c r="H409" s="41">
        <f>AVERAGE(F389:F408)</f>
        <v/>
      </c>
      <c r="I409" s="41">
        <f>AVERAGE(F360:F408)</f>
        <v/>
      </c>
      <c r="J409" s="41">
        <f>AVERAGE(F309:F408)</f>
        <v/>
      </c>
      <c r="K409" s="41">
        <f>STDEV(F389:F408)</f>
        <v/>
      </c>
      <c r="L409" s="41">
        <f>H409+2*K409</f>
        <v/>
      </c>
      <c r="M409" s="41">
        <f>H409-2*K409</f>
        <v/>
      </c>
      <c r="N409" s="41">
        <f>H409+1.5*K409</f>
        <v/>
      </c>
      <c r="O409" s="41">
        <f>H409-1.5*K409</f>
        <v/>
      </c>
      <c r="P409" s="26" t="n"/>
      <c r="Q409" s="42">
        <f>(H408-H379)/H379</f>
        <v/>
      </c>
      <c r="R409" s="43">
        <f>IF(Q409&gt;=0.1,1,IF(Q409&gt;-0.1,0,-1))</f>
        <v/>
      </c>
      <c r="S409" s="42">
        <f>(I409-I379)/I379</f>
        <v/>
      </c>
      <c r="T409" s="43">
        <f>IF(S409&gt;=0.05,1,IF(S409&gt;-0.05,0,-1))</f>
        <v/>
      </c>
      <c r="U409" s="42">
        <f>(J408-J379)/J379</f>
        <v/>
      </c>
      <c r="V409" s="43">
        <f>IF(U409&gt;=0.03,1,IF(U409&gt;-0.03,0,-1))</f>
        <v/>
      </c>
      <c r="W409" s="43">
        <f>R409+T409+V409</f>
        <v/>
      </c>
      <c r="Y409" s="44">
        <f>(H408-H229)/H229</f>
        <v/>
      </c>
      <c r="Z409" s="43">
        <f>IF(Y409&gt;=0.1,1,IF(Y409&gt;-0.1,0,-1))</f>
        <v/>
      </c>
      <c r="AA409" s="42">
        <f>(I408-I229)/I229</f>
        <v/>
      </c>
      <c r="AB409" s="43">
        <f>IF(AA409&gt;=0.05,1,IF(AA409&gt;-0.05,0,-1))</f>
        <v/>
      </c>
      <c r="AC409" s="42">
        <f>(J408-J229)/J229</f>
        <v/>
      </c>
      <c r="AD409" s="43">
        <f>IF(AC409&gt;=0.03,1,IF(AC409&gt;-0.03,0,-1))</f>
        <v/>
      </c>
      <c r="AE409" s="43">
        <f>Z409+AB409+AD409</f>
        <v/>
      </c>
      <c r="AG409" s="39">
        <f>IF(H409&gt;I409,IF(I409&gt;J409,4,3),IF(H409&lt;J409,IF(I409&lt;J409,0,1),2))</f>
        <v/>
      </c>
      <c r="AI409" s="39">
        <f>IF(D409&gt;H409,3,IF(D409&gt;I409,2,IF(D409&gt;J409,1,0)))</f>
        <v/>
      </c>
      <c r="AK409" s="39">
        <f>IF(M409&gt;H409,3,IF(M409&gt;I409,2,IF(M409&gt;J409,1,0)))</f>
        <v/>
      </c>
      <c r="AM409" s="39">
        <f>IF(L409&gt;H409,3,IF(L409&gt;I409,2,IF(L409&gt;J409,1,0)))</f>
        <v/>
      </c>
      <c r="AO409" s="39">
        <f>IF(C408&gt;L408,2,IF(C408&gt;N408,1,0))</f>
        <v/>
      </c>
      <c r="AP409" s="39">
        <f>SUM(AO405:AO408)</f>
        <v/>
      </c>
      <c r="AQ409" s="39">
        <f>AQ408+1</f>
        <v/>
      </c>
      <c r="AR409" s="39">
        <f>IF(AP409&gt;0,AR408+1,0)</f>
        <v/>
      </c>
      <c r="AS409" s="39">
        <f>IF(AR410=0,AR409,0)</f>
        <v/>
      </c>
      <c r="AT409" s="41">
        <f>180/SUM(AS229:AS408)</f>
        <v/>
      </c>
      <c r="AU409" s="41">
        <f>STDEV(AT389:AT408)</f>
        <v/>
      </c>
      <c r="AV409" s="41">
        <f>AT409-AU409</f>
        <v/>
      </c>
      <c r="AW409" s="41">
        <f>AT409+AU409</f>
        <v/>
      </c>
      <c r="AY409" s="39">
        <f>IF(D408&lt;M408,-2,IF(D408&lt;O408,-1,0))</f>
        <v/>
      </c>
      <c r="AZ409" s="39">
        <f>SUM(AY405:AY408)</f>
        <v/>
      </c>
      <c r="BA409" s="39">
        <f>BA408+1</f>
        <v/>
      </c>
      <c r="BB409" s="39">
        <f>IF(AZ409&lt;0,BB408+1,0)</f>
        <v/>
      </c>
      <c r="BC409" s="39">
        <f>IF(BB410=0,BB409,0)</f>
        <v/>
      </c>
      <c r="BD409" s="41">
        <f>180/SUM(BC229:BC408)</f>
        <v/>
      </c>
      <c r="BE409" s="41">
        <f>STDEV(BD389:BD408)</f>
        <v/>
      </c>
      <c r="BF409" s="41">
        <f>BD409-BE409</f>
        <v/>
      </c>
      <c r="BG409" s="41">
        <f>BD409+BE409</f>
        <v/>
      </c>
    </row>
    <row r="410" ht="15" customHeight="1" s="27">
      <c r="B410" s="40" t="n">
        <v>42599</v>
      </c>
      <c r="C410" s="41" t="n">
        <v>13.835</v>
      </c>
      <c r="D410" s="41" t="n">
        <v>13.575</v>
      </c>
      <c r="E410" s="41" t="n">
        <v>13.825</v>
      </c>
      <c r="F410" s="41" t="n">
        <v>13.61</v>
      </c>
      <c r="G410" s="26" t="n"/>
      <c r="H410" s="41">
        <f>AVERAGE(F390:F409)</f>
        <v/>
      </c>
      <c r="I410" s="41">
        <f>AVERAGE(F361:F409)</f>
        <v/>
      </c>
      <c r="J410" s="41">
        <f>AVERAGE(F310:F409)</f>
        <v/>
      </c>
      <c r="K410" s="41">
        <f>STDEV(F390:F409)</f>
        <v/>
      </c>
      <c r="L410" s="41">
        <f>H410+2*K410</f>
        <v/>
      </c>
      <c r="M410" s="41">
        <f>H410-2*K410</f>
        <v/>
      </c>
      <c r="N410" s="41">
        <f>H410+1.5*K410</f>
        <v/>
      </c>
      <c r="O410" s="41">
        <f>H410-1.5*K410</f>
        <v/>
      </c>
      <c r="P410" s="26" t="n"/>
      <c r="Q410" s="42">
        <f>(H409-H380)/H380</f>
        <v/>
      </c>
      <c r="R410" s="43">
        <f>IF(Q410&gt;=0.1,1,IF(Q410&gt;-0.1,0,-1))</f>
        <v/>
      </c>
      <c r="S410" s="42">
        <f>(I410-I380)/I380</f>
        <v/>
      </c>
      <c r="T410" s="43">
        <f>IF(S410&gt;=0.05,1,IF(S410&gt;-0.05,0,-1))</f>
        <v/>
      </c>
      <c r="U410" s="42">
        <f>(J409-J380)/J380</f>
        <v/>
      </c>
      <c r="V410" s="43">
        <f>IF(U410&gt;=0.03,1,IF(U410&gt;-0.03,0,-1))</f>
        <v/>
      </c>
      <c r="W410" s="43">
        <f>R410+T410+V410</f>
        <v/>
      </c>
      <c r="Y410" s="44">
        <f>(H409-H230)/H230</f>
        <v/>
      </c>
      <c r="Z410" s="43">
        <f>IF(Y410&gt;=0.1,1,IF(Y410&gt;-0.1,0,-1))</f>
        <v/>
      </c>
      <c r="AA410" s="42">
        <f>(I409-I230)/I230</f>
        <v/>
      </c>
      <c r="AB410" s="43">
        <f>IF(AA410&gt;=0.05,1,IF(AA410&gt;-0.05,0,-1))</f>
        <v/>
      </c>
      <c r="AC410" s="42">
        <f>(J409-J230)/J230</f>
        <v/>
      </c>
      <c r="AD410" s="43">
        <f>IF(AC410&gt;=0.03,1,IF(AC410&gt;-0.03,0,-1))</f>
        <v/>
      </c>
      <c r="AE410" s="43">
        <f>Z410+AB410+AD410</f>
        <v/>
      </c>
      <c r="AG410" s="39">
        <f>IF(H410&gt;I410,IF(I410&gt;J410,4,3),IF(H410&lt;J410,IF(I410&lt;J410,0,1),2))</f>
        <v/>
      </c>
      <c r="AI410" s="39">
        <f>IF(D410&gt;H410,3,IF(D410&gt;I410,2,IF(D410&gt;J410,1,0)))</f>
        <v/>
      </c>
      <c r="AK410" s="39">
        <f>IF(M410&gt;H410,3,IF(M410&gt;I410,2,IF(M410&gt;J410,1,0)))</f>
        <v/>
      </c>
      <c r="AM410" s="39">
        <f>IF(L410&gt;H410,3,IF(L410&gt;I410,2,IF(L410&gt;J410,1,0)))</f>
        <v/>
      </c>
      <c r="AO410" s="39">
        <f>IF(C409&gt;L409,2,IF(C409&gt;N409,1,0))</f>
        <v/>
      </c>
      <c r="AP410" s="39">
        <f>SUM(AO406:AO409)</f>
        <v/>
      </c>
      <c r="AQ410" s="39">
        <f>AQ409+1</f>
        <v/>
      </c>
      <c r="AR410" s="39">
        <f>IF(AP410&gt;0,AR409+1,0)</f>
        <v/>
      </c>
      <c r="AS410" s="39">
        <f>IF(AR411=0,AR410,0)</f>
        <v/>
      </c>
      <c r="AT410" s="41">
        <f>180/SUM(AS230:AS409)</f>
        <v/>
      </c>
      <c r="AU410" s="41">
        <f>STDEV(AT390:AT409)</f>
        <v/>
      </c>
      <c r="AV410" s="41">
        <f>AT410-AU410</f>
        <v/>
      </c>
      <c r="AW410" s="41">
        <f>AT410+AU410</f>
        <v/>
      </c>
      <c r="AY410" s="39">
        <f>IF(D409&lt;M409,-2,IF(D409&lt;O409,-1,0))</f>
        <v/>
      </c>
      <c r="AZ410" s="39">
        <f>SUM(AY406:AY409)</f>
        <v/>
      </c>
      <c r="BA410" s="39">
        <f>BA409+1</f>
        <v/>
      </c>
      <c r="BB410" s="39">
        <f>IF(AZ410&lt;0,BB409+1,0)</f>
        <v/>
      </c>
      <c r="BC410" s="39">
        <f>IF(BB411=0,BB410,0)</f>
        <v/>
      </c>
      <c r="BD410" s="41">
        <f>180/SUM(BC230:BC409)</f>
        <v/>
      </c>
      <c r="BE410" s="41">
        <f>STDEV(BD390:BD409)</f>
        <v/>
      </c>
      <c r="BF410" s="41">
        <f>BD410-BE410</f>
        <v/>
      </c>
      <c r="BG410" s="41">
        <f>BD410+BE410</f>
        <v/>
      </c>
    </row>
    <row r="411" ht="15" customHeight="1" s="27">
      <c r="B411" s="40" t="n">
        <v>42600</v>
      </c>
      <c r="C411" s="41" t="n">
        <v>13.775</v>
      </c>
      <c r="D411" s="41" t="n">
        <v>13.575</v>
      </c>
      <c r="E411" s="41" t="n">
        <v>13.735</v>
      </c>
      <c r="F411" s="41" t="n">
        <v>13.68</v>
      </c>
      <c r="G411" s="26" t="n"/>
      <c r="H411" s="41">
        <f>AVERAGE(F391:F410)</f>
        <v/>
      </c>
      <c r="I411" s="41">
        <f>AVERAGE(F362:F410)</f>
        <v/>
      </c>
      <c r="J411" s="41">
        <f>AVERAGE(F311:F410)</f>
        <v/>
      </c>
      <c r="K411" s="41">
        <f>STDEV(F391:F410)</f>
        <v/>
      </c>
      <c r="L411" s="41">
        <f>H411+2*K411</f>
        <v/>
      </c>
      <c r="M411" s="41">
        <f>H411-2*K411</f>
        <v/>
      </c>
      <c r="N411" s="41">
        <f>H411+1.5*K411</f>
        <v/>
      </c>
      <c r="O411" s="41">
        <f>H411-1.5*K411</f>
        <v/>
      </c>
      <c r="P411" s="26" t="n"/>
      <c r="Q411" s="42">
        <f>(H410-H381)/H381</f>
        <v/>
      </c>
      <c r="R411" s="43">
        <f>IF(Q411&gt;=0.1,1,IF(Q411&gt;-0.1,0,-1))</f>
        <v/>
      </c>
      <c r="S411" s="42">
        <f>(I411-I381)/I381</f>
        <v/>
      </c>
      <c r="T411" s="43">
        <f>IF(S411&gt;=0.05,1,IF(S411&gt;-0.05,0,-1))</f>
        <v/>
      </c>
      <c r="U411" s="42">
        <f>(J410-J381)/J381</f>
        <v/>
      </c>
      <c r="V411" s="43">
        <f>IF(U411&gt;=0.03,1,IF(U411&gt;-0.03,0,-1))</f>
        <v/>
      </c>
      <c r="W411" s="43">
        <f>R411+T411+V411</f>
        <v/>
      </c>
      <c r="Y411" s="44">
        <f>(H410-H231)/H231</f>
        <v/>
      </c>
      <c r="Z411" s="43">
        <f>IF(Y411&gt;=0.1,1,IF(Y411&gt;-0.1,0,-1))</f>
        <v/>
      </c>
      <c r="AA411" s="42">
        <f>(I410-I231)/I231</f>
        <v/>
      </c>
      <c r="AB411" s="43">
        <f>IF(AA411&gt;=0.05,1,IF(AA411&gt;-0.05,0,-1))</f>
        <v/>
      </c>
      <c r="AC411" s="42">
        <f>(J410-J231)/J231</f>
        <v/>
      </c>
      <c r="AD411" s="43">
        <f>IF(AC411&gt;=0.03,1,IF(AC411&gt;-0.03,0,-1))</f>
        <v/>
      </c>
      <c r="AE411" s="43">
        <f>Z411+AB411+AD411</f>
        <v/>
      </c>
      <c r="AG411" s="39">
        <f>IF(H411&gt;I411,IF(I411&gt;J411,4,3),IF(H411&lt;J411,IF(I411&lt;J411,0,1),2))</f>
        <v/>
      </c>
      <c r="AI411" s="39">
        <f>IF(D411&gt;H411,3,IF(D411&gt;I411,2,IF(D411&gt;J411,1,0)))</f>
        <v/>
      </c>
      <c r="AK411" s="39">
        <f>IF(M411&gt;H411,3,IF(M411&gt;I411,2,IF(M411&gt;J411,1,0)))</f>
        <v/>
      </c>
      <c r="AM411" s="39">
        <f>IF(L411&gt;H411,3,IF(L411&gt;I411,2,IF(L411&gt;J411,1,0)))</f>
        <v/>
      </c>
      <c r="AO411" s="39">
        <f>IF(C410&gt;L410,2,IF(C410&gt;N410,1,0))</f>
        <v/>
      </c>
      <c r="AP411" s="39">
        <f>SUM(AO407:AO410)</f>
        <v/>
      </c>
      <c r="AQ411" s="39">
        <f>AQ410+1</f>
        <v/>
      </c>
      <c r="AR411" s="39">
        <f>IF(AP411&gt;0,AR410+1,0)</f>
        <v/>
      </c>
      <c r="AS411" s="39">
        <f>IF(AR412=0,AR411,0)</f>
        <v/>
      </c>
      <c r="AT411" s="41">
        <f>180/SUM(AS231:AS410)</f>
        <v/>
      </c>
      <c r="AU411" s="41">
        <f>STDEV(AT391:AT410)</f>
        <v/>
      </c>
      <c r="AV411" s="41">
        <f>AT411-AU411</f>
        <v/>
      </c>
      <c r="AW411" s="41">
        <f>AT411+AU411</f>
        <v/>
      </c>
      <c r="AY411" s="39">
        <f>IF(D410&lt;M410,-2,IF(D410&lt;O410,-1,0))</f>
        <v/>
      </c>
      <c r="AZ411" s="39">
        <f>SUM(AY407:AY410)</f>
        <v/>
      </c>
      <c r="BA411" s="39">
        <f>BA410+1</f>
        <v/>
      </c>
      <c r="BB411" s="39">
        <f>IF(AZ411&lt;0,BB410+1,0)</f>
        <v/>
      </c>
      <c r="BC411" s="39">
        <f>IF(BB412=0,BB411,0)</f>
        <v/>
      </c>
      <c r="BD411" s="41">
        <f>180/SUM(BC231:BC410)</f>
        <v/>
      </c>
      <c r="BE411" s="41">
        <f>STDEV(BD391:BD410)</f>
        <v/>
      </c>
      <c r="BF411" s="41">
        <f>BD411-BE411</f>
        <v/>
      </c>
      <c r="BG411" s="41">
        <f>BD411+BE411</f>
        <v/>
      </c>
    </row>
    <row r="412" ht="15" customHeight="1" s="27">
      <c r="B412" s="40" t="n">
        <v>42601</v>
      </c>
      <c r="C412" s="41" t="n">
        <v>13.715</v>
      </c>
      <c r="D412" s="41" t="n">
        <v>13.42</v>
      </c>
      <c r="E412" s="41" t="n">
        <v>13.63</v>
      </c>
      <c r="F412" s="41" t="n">
        <v>13.505</v>
      </c>
      <c r="G412" s="26" t="n"/>
      <c r="H412" s="41">
        <f>AVERAGE(F392:F411)</f>
        <v/>
      </c>
      <c r="I412" s="41">
        <f>AVERAGE(F363:F411)</f>
        <v/>
      </c>
      <c r="J412" s="41">
        <f>AVERAGE(F312:F411)</f>
        <v/>
      </c>
      <c r="K412" s="41">
        <f>STDEV(F392:F411)</f>
        <v/>
      </c>
      <c r="L412" s="41">
        <f>H412+2*K412</f>
        <v/>
      </c>
      <c r="M412" s="41">
        <f>H412-2*K412</f>
        <v/>
      </c>
      <c r="N412" s="41">
        <f>H412+1.5*K412</f>
        <v/>
      </c>
      <c r="O412" s="41">
        <f>H412-1.5*K412</f>
        <v/>
      </c>
      <c r="P412" s="26" t="n"/>
      <c r="Q412" s="42">
        <f>(H411-H382)/H382</f>
        <v/>
      </c>
      <c r="R412" s="43">
        <f>IF(Q412&gt;=0.1,1,IF(Q412&gt;-0.1,0,-1))</f>
        <v/>
      </c>
      <c r="S412" s="42">
        <f>(I412-I382)/I382</f>
        <v/>
      </c>
      <c r="T412" s="43">
        <f>IF(S412&gt;=0.05,1,IF(S412&gt;-0.05,0,-1))</f>
        <v/>
      </c>
      <c r="U412" s="42">
        <f>(J411-J382)/J382</f>
        <v/>
      </c>
      <c r="V412" s="43">
        <f>IF(U412&gt;=0.03,1,IF(U412&gt;-0.03,0,-1))</f>
        <v/>
      </c>
      <c r="W412" s="43">
        <f>R412+T412+V412</f>
        <v/>
      </c>
      <c r="Y412" s="44">
        <f>(H411-H232)/H232</f>
        <v/>
      </c>
      <c r="Z412" s="43">
        <f>IF(Y412&gt;=0.1,1,IF(Y412&gt;-0.1,0,-1))</f>
        <v/>
      </c>
      <c r="AA412" s="42">
        <f>(I411-I232)/I232</f>
        <v/>
      </c>
      <c r="AB412" s="43">
        <f>IF(AA412&gt;=0.05,1,IF(AA412&gt;-0.05,0,-1))</f>
        <v/>
      </c>
      <c r="AC412" s="42">
        <f>(J411-J232)/J232</f>
        <v/>
      </c>
      <c r="AD412" s="43">
        <f>IF(AC412&gt;=0.03,1,IF(AC412&gt;-0.03,0,-1))</f>
        <v/>
      </c>
      <c r="AE412" s="43">
        <f>Z412+AB412+AD412</f>
        <v/>
      </c>
      <c r="AG412" s="39">
        <f>IF(H412&gt;I412,IF(I412&gt;J412,4,3),IF(H412&lt;J412,IF(I412&lt;J412,0,1),2))</f>
        <v/>
      </c>
      <c r="AI412" s="39">
        <f>IF(D412&gt;H412,3,IF(D412&gt;I412,2,IF(D412&gt;J412,1,0)))</f>
        <v/>
      </c>
      <c r="AK412" s="39">
        <f>IF(M412&gt;H412,3,IF(M412&gt;I412,2,IF(M412&gt;J412,1,0)))</f>
        <v/>
      </c>
      <c r="AM412" s="39">
        <f>IF(L412&gt;H412,3,IF(L412&gt;I412,2,IF(L412&gt;J412,1,0)))</f>
        <v/>
      </c>
      <c r="AO412" s="39">
        <f>IF(C411&gt;L411,2,IF(C411&gt;N411,1,0))</f>
        <v/>
      </c>
      <c r="AP412" s="39">
        <f>SUM(AO408:AO411)</f>
        <v/>
      </c>
      <c r="AQ412" s="39">
        <f>AQ411+1</f>
        <v/>
      </c>
      <c r="AR412" s="39">
        <f>IF(AP412&gt;0,AR411+1,0)</f>
        <v/>
      </c>
      <c r="AS412" s="39">
        <f>IF(AR413=0,AR412,0)</f>
        <v/>
      </c>
      <c r="AT412" s="41">
        <f>180/SUM(AS232:AS411)</f>
        <v/>
      </c>
      <c r="AU412" s="41">
        <f>STDEV(AT392:AT411)</f>
        <v/>
      </c>
      <c r="AV412" s="41">
        <f>AT412-AU412</f>
        <v/>
      </c>
      <c r="AW412" s="41">
        <f>AT412+AU412</f>
        <v/>
      </c>
      <c r="AY412" s="39">
        <f>IF(D411&lt;M411,-2,IF(D411&lt;O411,-1,0))</f>
        <v/>
      </c>
      <c r="AZ412" s="39">
        <f>SUM(AY408:AY411)</f>
        <v/>
      </c>
      <c r="BA412" s="39">
        <f>BA411+1</f>
        <v/>
      </c>
      <c r="BB412" s="39">
        <f>IF(AZ412&lt;0,BB411+1,0)</f>
        <v/>
      </c>
      <c r="BC412" s="39">
        <f>IF(BB413=0,BB412,0)</f>
        <v/>
      </c>
      <c r="BD412" s="41">
        <f>180/SUM(BC232:BC411)</f>
        <v/>
      </c>
      <c r="BE412" s="41">
        <f>STDEV(BD392:BD411)</f>
        <v/>
      </c>
      <c r="BF412" s="41">
        <f>BD412-BE412</f>
        <v/>
      </c>
      <c r="BG412" s="41">
        <f>BD412+BE412</f>
        <v/>
      </c>
    </row>
    <row r="413" ht="15" customHeight="1" s="27">
      <c r="B413" s="40" t="n">
        <v>42604</v>
      </c>
      <c r="C413" s="41" t="n">
        <v>13.805</v>
      </c>
      <c r="D413" s="41" t="n">
        <v>13.51</v>
      </c>
      <c r="E413" s="41" t="n">
        <v>13.525</v>
      </c>
      <c r="F413" s="41" t="n">
        <v>13.625</v>
      </c>
      <c r="G413" s="26" t="n"/>
      <c r="H413" s="41">
        <f>AVERAGE(F393:F412)</f>
        <v/>
      </c>
      <c r="I413" s="41">
        <f>AVERAGE(F364:F412)</f>
        <v/>
      </c>
      <c r="J413" s="41">
        <f>AVERAGE(F313:F412)</f>
        <v/>
      </c>
      <c r="K413" s="41">
        <f>STDEV(F393:F412)</f>
        <v/>
      </c>
      <c r="L413" s="41">
        <f>H413+2*K413</f>
        <v/>
      </c>
      <c r="M413" s="41">
        <f>H413-2*K413</f>
        <v/>
      </c>
      <c r="N413" s="41">
        <f>H413+1.5*K413</f>
        <v/>
      </c>
      <c r="O413" s="41">
        <f>H413-1.5*K413</f>
        <v/>
      </c>
      <c r="P413" s="26" t="n"/>
      <c r="Q413" s="42">
        <f>(H412-H383)/H383</f>
        <v/>
      </c>
      <c r="R413" s="43">
        <f>IF(Q413&gt;=0.1,1,IF(Q413&gt;-0.1,0,-1))</f>
        <v/>
      </c>
      <c r="S413" s="42">
        <f>(I413-I383)/I383</f>
        <v/>
      </c>
      <c r="T413" s="43">
        <f>IF(S413&gt;=0.05,1,IF(S413&gt;-0.05,0,-1))</f>
        <v/>
      </c>
      <c r="U413" s="42">
        <f>(J412-J383)/J383</f>
        <v/>
      </c>
      <c r="V413" s="43">
        <f>IF(U413&gt;=0.03,1,IF(U413&gt;-0.03,0,-1))</f>
        <v/>
      </c>
      <c r="W413" s="43">
        <f>R413+T413+V413</f>
        <v/>
      </c>
      <c r="Y413" s="44">
        <f>(H412-H233)/H233</f>
        <v/>
      </c>
      <c r="Z413" s="43">
        <f>IF(Y413&gt;=0.1,1,IF(Y413&gt;-0.1,0,-1))</f>
        <v/>
      </c>
      <c r="AA413" s="42">
        <f>(I412-I233)/I233</f>
        <v/>
      </c>
      <c r="AB413" s="43">
        <f>IF(AA413&gt;=0.05,1,IF(AA413&gt;-0.05,0,-1))</f>
        <v/>
      </c>
      <c r="AC413" s="42">
        <f>(J412-J233)/J233</f>
        <v/>
      </c>
      <c r="AD413" s="43">
        <f>IF(AC413&gt;=0.03,1,IF(AC413&gt;-0.03,0,-1))</f>
        <v/>
      </c>
      <c r="AE413" s="43">
        <f>Z413+AB413+AD413</f>
        <v/>
      </c>
      <c r="AG413" s="39">
        <f>IF(H413&gt;I413,IF(I413&gt;J413,4,3),IF(H413&lt;J413,IF(I413&lt;J413,0,1),2))</f>
        <v/>
      </c>
      <c r="AI413" s="39">
        <f>IF(D413&gt;H413,3,IF(D413&gt;I413,2,IF(D413&gt;J413,1,0)))</f>
        <v/>
      </c>
      <c r="AK413" s="39">
        <f>IF(M413&gt;H413,3,IF(M413&gt;I413,2,IF(M413&gt;J413,1,0)))</f>
        <v/>
      </c>
      <c r="AM413" s="39">
        <f>IF(L413&gt;H413,3,IF(L413&gt;I413,2,IF(L413&gt;J413,1,0)))</f>
        <v/>
      </c>
      <c r="AO413" s="39">
        <f>IF(C412&gt;L412,2,IF(C412&gt;N412,1,0))</f>
        <v/>
      </c>
      <c r="AP413" s="39">
        <f>SUM(AO409:AO412)</f>
        <v/>
      </c>
      <c r="AQ413" s="39">
        <f>AQ412+1</f>
        <v/>
      </c>
      <c r="AR413" s="39">
        <f>IF(AP413&gt;0,AR412+1,0)</f>
        <v/>
      </c>
      <c r="AS413" s="39">
        <f>IF(AR414=0,AR413,0)</f>
        <v/>
      </c>
      <c r="AT413" s="41">
        <f>180/SUM(AS233:AS412)</f>
        <v/>
      </c>
      <c r="AU413" s="41">
        <f>STDEV(AT393:AT412)</f>
        <v/>
      </c>
      <c r="AV413" s="41">
        <f>AT413-AU413</f>
        <v/>
      </c>
      <c r="AW413" s="41">
        <f>AT413+AU413</f>
        <v/>
      </c>
      <c r="AY413" s="39">
        <f>IF(D412&lt;M412,-2,IF(D412&lt;O412,-1,0))</f>
        <v/>
      </c>
      <c r="AZ413" s="39">
        <f>SUM(AY409:AY412)</f>
        <v/>
      </c>
      <c r="BA413" s="39">
        <f>BA412+1</f>
        <v/>
      </c>
      <c r="BB413" s="39">
        <f>IF(AZ413&lt;0,BB412+1,0)</f>
        <v/>
      </c>
      <c r="BC413" s="39">
        <f>IF(BB414=0,BB413,0)</f>
        <v/>
      </c>
      <c r="BD413" s="41">
        <f>180/SUM(BC233:BC412)</f>
        <v/>
      </c>
      <c r="BE413" s="41">
        <f>STDEV(BD393:BD412)</f>
        <v/>
      </c>
      <c r="BF413" s="41">
        <f>BD413-BE413</f>
        <v/>
      </c>
      <c r="BG413" s="41">
        <f>BD413+BE413</f>
        <v/>
      </c>
    </row>
    <row r="414" ht="15" customHeight="1" s="27">
      <c r="B414" s="40" t="n">
        <v>42605</v>
      </c>
      <c r="C414" s="41" t="n">
        <v>13.755</v>
      </c>
      <c r="D414" s="41" t="n">
        <v>13.56</v>
      </c>
      <c r="E414" s="41" t="n">
        <v>13.68</v>
      </c>
      <c r="F414" s="41" t="n">
        <v>13.675</v>
      </c>
      <c r="G414" s="26" t="n"/>
      <c r="H414" s="41">
        <f>AVERAGE(F394:F413)</f>
        <v/>
      </c>
      <c r="I414" s="41">
        <f>AVERAGE(F365:F413)</f>
        <v/>
      </c>
      <c r="J414" s="41">
        <f>AVERAGE(F314:F413)</f>
        <v/>
      </c>
      <c r="K414" s="41">
        <f>STDEV(F394:F413)</f>
        <v/>
      </c>
      <c r="L414" s="41">
        <f>H414+2*K414</f>
        <v/>
      </c>
      <c r="M414" s="41">
        <f>H414-2*K414</f>
        <v/>
      </c>
      <c r="N414" s="41">
        <f>H414+1.5*K414</f>
        <v/>
      </c>
      <c r="O414" s="41">
        <f>H414-1.5*K414</f>
        <v/>
      </c>
      <c r="P414" s="26" t="n"/>
      <c r="Q414" s="42">
        <f>(H413-H384)/H384</f>
        <v/>
      </c>
      <c r="R414" s="43">
        <f>IF(Q414&gt;=0.1,1,IF(Q414&gt;-0.1,0,-1))</f>
        <v/>
      </c>
      <c r="S414" s="42">
        <f>(I414-I384)/I384</f>
        <v/>
      </c>
      <c r="T414" s="43">
        <f>IF(S414&gt;=0.05,1,IF(S414&gt;-0.05,0,-1))</f>
        <v/>
      </c>
      <c r="U414" s="42">
        <f>(J413-J384)/J384</f>
        <v/>
      </c>
      <c r="V414" s="43">
        <f>IF(U414&gt;=0.03,1,IF(U414&gt;-0.03,0,-1))</f>
        <v/>
      </c>
      <c r="W414" s="43">
        <f>R414+T414+V414</f>
        <v/>
      </c>
      <c r="Y414" s="44">
        <f>(H413-H234)/H234</f>
        <v/>
      </c>
      <c r="Z414" s="43">
        <f>IF(Y414&gt;=0.1,1,IF(Y414&gt;-0.1,0,-1))</f>
        <v/>
      </c>
      <c r="AA414" s="42">
        <f>(I413-I234)/I234</f>
        <v/>
      </c>
      <c r="AB414" s="43">
        <f>IF(AA414&gt;=0.05,1,IF(AA414&gt;-0.05,0,-1))</f>
        <v/>
      </c>
      <c r="AC414" s="42">
        <f>(J413-J234)/J234</f>
        <v/>
      </c>
      <c r="AD414" s="43">
        <f>IF(AC414&gt;=0.03,1,IF(AC414&gt;-0.03,0,-1))</f>
        <v/>
      </c>
      <c r="AE414" s="43">
        <f>Z414+AB414+AD414</f>
        <v/>
      </c>
      <c r="AG414" s="39">
        <f>IF(H414&gt;I414,IF(I414&gt;J414,4,3),IF(H414&lt;J414,IF(I414&lt;J414,0,1),2))</f>
        <v/>
      </c>
      <c r="AI414" s="39">
        <f>IF(D414&gt;H414,3,IF(D414&gt;I414,2,IF(D414&gt;J414,1,0)))</f>
        <v/>
      </c>
      <c r="AK414" s="39">
        <f>IF(M414&gt;H414,3,IF(M414&gt;I414,2,IF(M414&gt;J414,1,0)))</f>
        <v/>
      </c>
      <c r="AM414" s="39">
        <f>IF(L414&gt;H414,3,IF(L414&gt;I414,2,IF(L414&gt;J414,1,0)))</f>
        <v/>
      </c>
      <c r="AO414" s="39">
        <f>IF(C413&gt;L413,2,IF(C413&gt;N413,1,0))</f>
        <v/>
      </c>
      <c r="AP414" s="39">
        <f>SUM(AO410:AO413)</f>
        <v/>
      </c>
      <c r="AQ414" s="39">
        <f>AQ413+1</f>
        <v/>
      </c>
      <c r="AR414" s="39">
        <f>IF(AP414&gt;0,AR413+1,0)</f>
        <v/>
      </c>
      <c r="AS414" s="39">
        <f>IF(AR415=0,AR414,0)</f>
        <v/>
      </c>
      <c r="AT414" s="41">
        <f>180/SUM(AS234:AS413)</f>
        <v/>
      </c>
      <c r="AU414" s="41">
        <f>STDEV(AT394:AT413)</f>
        <v/>
      </c>
      <c r="AV414" s="41">
        <f>AT414-AU414</f>
        <v/>
      </c>
      <c r="AW414" s="41">
        <f>AT414+AU414</f>
        <v/>
      </c>
      <c r="AY414" s="39">
        <f>IF(D413&lt;M413,-2,IF(D413&lt;O413,-1,0))</f>
        <v/>
      </c>
      <c r="AZ414" s="39">
        <f>SUM(AY410:AY413)</f>
        <v/>
      </c>
      <c r="BA414" s="39">
        <f>BA413+1</f>
        <v/>
      </c>
      <c r="BB414" s="39">
        <f>IF(AZ414&lt;0,BB413+1,0)</f>
        <v/>
      </c>
      <c r="BC414" s="39">
        <f>IF(BB415=0,BB414,0)</f>
        <v/>
      </c>
      <c r="BD414" s="41">
        <f>180/SUM(BC234:BC413)</f>
        <v/>
      </c>
      <c r="BE414" s="41">
        <f>STDEV(BD394:BD413)</f>
        <v/>
      </c>
      <c r="BF414" s="41">
        <f>BD414-BE414</f>
        <v/>
      </c>
      <c r="BG414" s="41">
        <f>BD414+BE414</f>
        <v/>
      </c>
    </row>
    <row r="415" ht="15" customHeight="1" s="27">
      <c r="B415" s="40" t="n">
        <v>42606</v>
      </c>
      <c r="C415" s="41" t="n">
        <v>13.71</v>
      </c>
      <c r="D415" s="41" t="n">
        <v>13.515</v>
      </c>
      <c r="E415" s="41" t="n">
        <v>13.605</v>
      </c>
      <c r="F415" s="41" t="n">
        <v>13.53</v>
      </c>
      <c r="G415" s="26" t="n"/>
      <c r="H415" s="41">
        <f>AVERAGE(F395:F414)</f>
        <v/>
      </c>
      <c r="I415" s="41">
        <f>AVERAGE(F366:F414)</f>
        <v/>
      </c>
      <c r="J415" s="41">
        <f>AVERAGE(F315:F414)</f>
        <v/>
      </c>
      <c r="K415" s="41">
        <f>STDEV(F395:F414)</f>
        <v/>
      </c>
      <c r="L415" s="41">
        <f>H415+2*K415</f>
        <v/>
      </c>
      <c r="M415" s="41">
        <f>H415-2*K415</f>
        <v/>
      </c>
      <c r="N415" s="41">
        <f>H415+1.5*K415</f>
        <v/>
      </c>
      <c r="O415" s="41">
        <f>H415-1.5*K415</f>
        <v/>
      </c>
      <c r="P415" s="26" t="n"/>
      <c r="Q415" s="42">
        <f>(H414-H385)/H385</f>
        <v/>
      </c>
      <c r="R415" s="43">
        <f>IF(Q415&gt;=0.1,1,IF(Q415&gt;-0.1,0,-1))</f>
        <v/>
      </c>
      <c r="S415" s="42">
        <f>(I415-I385)/I385</f>
        <v/>
      </c>
      <c r="T415" s="43">
        <f>IF(S415&gt;=0.05,1,IF(S415&gt;-0.05,0,-1))</f>
        <v/>
      </c>
      <c r="U415" s="42">
        <f>(J414-J385)/J385</f>
        <v/>
      </c>
      <c r="V415" s="43">
        <f>IF(U415&gt;=0.03,1,IF(U415&gt;-0.03,0,-1))</f>
        <v/>
      </c>
      <c r="W415" s="43">
        <f>R415+T415+V415</f>
        <v/>
      </c>
      <c r="Y415" s="44">
        <f>(H414-H235)/H235</f>
        <v/>
      </c>
      <c r="Z415" s="43">
        <f>IF(Y415&gt;=0.1,1,IF(Y415&gt;-0.1,0,-1))</f>
        <v/>
      </c>
      <c r="AA415" s="42">
        <f>(I414-I235)/I235</f>
        <v/>
      </c>
      <c r="AB415" s="43">
        <f>IF(AA415&gt;=0.05,1,IF(AA415&gt;-0.05,0,-1))</f>
        <v/>
      </c>
      <c r="AC415" s="42">
        <f>(J414-J235)/J235</f>
        <v/>
      </c>
      <c r="AD415" s="43">
        <f>IF(AC415&gt;=0.03,1,IF(AC415&gt;-0.03,0,-1))</f>
        <v/>
      </c>
      <c r="AE415" s="43">
        <f>Z415+AB415+AD415</f>
        <v/>
      </c>
      <c r="AG415" s="39">
        <f>IF(H415&gt;I415,IF(I415&gt;J415,4,3),IF(H415&lt;J415,IF(I415&lt;J415,0,1),2))</f>
        <v/>
      </c>
      <c r="AI415" s="39">
        <f>IF(D415&gt;H415,3,IF(D415&gt;I415,2,IF(D415&gt;J415,1,0)))</f>
        <v/>
      </c>
      <c r="AK415" s="39">
        <f>IF(M415&gt;H415,3,IF(M415&gt;I415,2,IF(M415&gt;J415,1,0)))</f>
        <v/>
      </c>
      <c r="AM415" s="39">
        <f>IF(L415&gt;H415,3,IF(L415&gt;I415,2,IF(L415&gt;J415,1,0)))</f>
        <v/>
      </c>
      <c r="AO415" s="39">
        <f>IF(C414&gt;L414,2,IF(C414&gt;N414,1,0))</f>
        <v/>
      </c>
      <c r="AP415" s="39">
        <f>SUM(AO411:AO414)</f>
        <v/>
      </c>
      <c r="AQ415" s="39">
        <f>AQ414+1</f>
        <v/>
      </c>
      <c r="AR415" s="39">
        <f>IF(AP415&gt;0,AR414+1,0)</f>
        <v/>
      </c>
      <c r="AS415" s="39">
        <f>IF(AR416=0,AR415,0)</f>
        <v/>
      </c>
      <c r="AT415" s="41">
        <f>180/SUM(AS235:AS414)</f>
        <v/>
      </c>
      <c r="AU415" s="41">
        <f>STDEV(AT395:AT414)</f>
        <v/>
      </c>
      <c r="AV415" s="41">
        <f>AT415-AU415</f>
        <v/>
      </c>
      <c r="AW415" s="41">
        <f>AT415+AU415</f>
        <v/>
      </c>
      <c r="AY415" s="39">
        <f>IF(D414&lt;M414,-2,IF(D414&lt;O414,-1,0))</f>
        <v/>
      </c>
      <c r="AZ415" s="39">
        <f>SUM(AY411:AY414)</f>
        <v/>
      </c>
      <c r="BA415" s="39">
        <f>BA414+1</f>
        <v/>
      </c>
      <c r="BB415" s="39">
        <f>IF(AZ415&lt;0,BB414+1,0)</f>
        <v/>
      </c>
      <c r="BC415" s="39">
        <f>IF(BB416=0,BB415,0)</f>
        <v/>
      </c>
      <c r="BD415" s="41">
        <f>180/SUM(BC235:BC414)</f>
        <v/>
      </c>
      <c r="BE415" s="41">
        <f>STDEV(BD395:BD414)</f>
        <v/>
      </c>
      <c r="BF415" s="41">
        <f>BD415-BE415</f>
        <v/>
      </c>
      <c r="BG415" s="41">
        <f>BD415+BE415</f>
        <v/>
      </c>
    </row>
    <row r="416" ht="15" customHeight="1" s="27">
      <c r="B416" s="40" t="n">
        <v>42607</v>
      </c>
      <c r="C416" s="41" t="n">
        <v>13.67</v>
      </c>
      <c r="D416" s="41" t="n">
        <v>13.45</v>
      </c>
      <c r="E416" s="41" t="n">
        <v>13.545</v>
      </c>
      <c r="F416" s="41" t="n">
        <v>13.6</v>
      </c>
      <c r="G416" s="26" t="n"/>
      <c r="H416" s="41">
        <f>AVERAGE(F396:F415)</f>
        <v/>
      </c>
      <c r="I416" s="41">
        <f>AVERAGE(F367:F415)</f>
        <v/>
      </c>
      <c r="J416" s="41">
        <f>AVERAGE(F316:F415)</f>
        <v/>
      </c>
      <c r="K416" s="41">
        <f>STDEV(F396:F415)</f>
        <v/>
      </c>
      <c r="L416" s="41">
        <f>H416+2*K416</f>
        <v/>
      </c>
      <c r="M416" s="41">
        <f>H416-2*K416</f>
        <v/>
      </c>
      <c r="N416" s="41">
        <f>H416+1.5*K416</f>
        <v/>
      </c>
      <c r="O416" s="41">
        <f>H416-1.5*K416</f>
        <v/>
      </c>
      <c r="P416" s="26" t="n"/>
      <c r="Q416" s="42">
        <f>(H415-H386)/H386</f>
        <v/>
      </c>
      <c r="R416" s="43">
        <f>IF(Q416&gt;=0.1,1,IF(Q416&gt;-0.1,0,-1))</f>
        <v/>
      </c>
      <c r="S416" s="42">
        <f>(I416-I386)/I386</f>
        <v/>
      </c>
      <c r="T416" s="43">
        <f>IF(S416&gt;=0.05,1,IF(S416&gt;-0.05,0,-1))</f>
        <v/>
      </c>
      <c r="U416" s="42">
        <f>(J415-J386)/J386</f>
        <v/>
      </c>
      <c r="V416" s="43">
        <f>IF(U416&gt;=0.03,1,IF(U416&gt;-0.03,0,-1))</f>
        <v/>
      </c>
      <c r="W416" s="43">
        <f>R416+T416+V416</f>
        <v/>
      </c>
      <c r="Y416" s="44">
        <f>(H415-H236)/H236</f>
        <v/>
      </c>
      <c r="Z416" s="43">
        <f>IF(Y416&gt;=0.1,1,IF(Y416&gt;-0.1,0,-1))</f>
        <v/>
      </c>
      <c r="AA416" s="42">
        <f>(I415-I236)/I236</f>
        <v/>
      </c>
      <c r="AB416" s="43">
        <f>IF(AA416&gt;=0.05,1,IF(AA416&gt;-0.05,0,-1))</f>
        <v/>
      </c>
      <c r="AC416" s="42">
        <f>(J415-J236)/J236</f>
        <v/>
      </c>
      <c r="AD416" s="43">
        <f>IF(AC416&gt;=0.03,1,IF(AC416&gt;-0.03,0,-1))</f>
        <v/>
      </c>
      <c r="AE416" s="43">
        <f>Z416+AB416+AD416</f>
        <v/>
      </c>
      <c r="AG416" s="39">
        <f>IF(H416&gt;I416,IF(I416&gt;J416,4,3),IF(H416&lt;J416,IF(I416&lt;J416,0,1),2))</f>
        <v/>
      </c>
      <c r="AI416" s="39">
        <f>IF(D416&gt;H416,3,IF(D416&gt;I416,2,IF(D416&gt;J416,1,0)))</f>
        <v/>
      </c>
      <c r="AK416" s="39">
        <f>IF(M416&gt;H416,3,IF(M416&gt;I416,2,IF(M416&gt;J416,1,0)))</f>
        <v/>
      </c>
      <c r="AM416" s="39">
        <f>IF(L416&gt;H416,3,IF(L416&gt;I416,2,IF(L416&gt;J416,1,0)))</f>
        <v/>
      </c>
      <c r="AO416" s="39">
        <f>IF(C415&gt;L415,2,IF(C415&gt;N415,1,0))</f>
        <v/>
      </c>
      <c r="AP416" s="39">
        <f>SUM(AO412:AO415)</f>
        <v/>
      </c>
      <c r="AQ416" s="39">
        <f>AQ415+1</f>
        <v/>
      </c>
      <c r="AR416" s="39">
        <f>IF(AP416&gt;0,AR415+1,0)</f>
        <v/>
      </c>
      <c r="AS416" s="39">
        <f>IF(AR417=0,AR416,0)</f>
        <v/>
      </c>
      <c r="AT416" s="41">
        <f>180/SUM(AS236:AS415)</f>
        <v/>
      </c>
      <c r="AU416" s="41">
        <f>STDEV(AT396:AT415)</f>
        <v/>
      </c>
      <c r="AV416" s="41">
        <f>AT416-AU416</f>
        <v/>
      </c>
      <c r="AW416" s="41">
        <f>AT416+AU416</f>
        <v/>
      </c>
      <c r="AY416" s="39">
        <f>IF(D415&lt;M415,-2,IF(D415&lt;O415,-1,0))</f>
        <v/>
      </c>
      <c r="AZ416" s="39">
        <f>SUM(AY412:AY415)</f>
        <v/>
      </c>
      <c r="BA416" s="39">
        <f>BA415+1</f>
        <v/>
      </c>
      <c r="BB416" s="39">
        <f>IF(AZ416&lt;0,BB415+1,0)</f>
        <v/>
      </c>
      <c r="BC416" s="39">
        <f>IF(BB417=0,BB416,0)</f>
        <v/>
      </c>
      <c r="BD416" s="41">
        <f>180/SUM(BC236:BC415)</f>
        <v/>
      </c>
      <c r="BE416" s="41">
        <f>STDEV(BD396:BD415)</f>
        <v/>
      </c>
      <c r="BF416" s="41">
        <f>BD416-BE416</f>
        <v/>
      </c>
      <c r="BG416" s="41">
        <f>BD416+BE416</f>
        <v/>
      </c>
    </row>
    <row r="417" ht="15" customHeight="1" s="27">
      <c r="B417" s="40" t="n">
        <v>42608</v>
      </c>
      <c r="C417" s="41" t="n">
        <v>13.71</v>
      </c>
      <c r="D417" s="41" t="n">
        <v>13.57</v>
      </c>
      <c r="E417" s="41" t="n">
        <v>13.615</v>
      </c>
      <c r="F417" s="41" t="n">
        <v>13.66</v>
      </c>
      <c r="G417" s="26" t="n"/>
      <c r="H417" s="41">
        <f>AVERAGE(F397:F416)</f>
        <v/>
      </c>
      <c r="I417" s="41">
        <f>AVERAGE(F368:F416)</f>
        <v/>
      </c>
      <c r="J417" s="41">
        <f>AVERAGE(F317:F416)</f>
        <v/>
      </c>
      <c r="K417" s="41">
        <f>STDEV(F397:F416)</f>
        <v/>
      </c>
      <c r="L417" s="41">
        <f>H417+2*K417</f>
        <v/>
      </c>
      <c r="M417" s="41">
        <f>H417-2*K417</f>
        <v/>
      </c>
      <c r="N417" s="41">
        <f>H417+1.5*K417</f>
        <v/>
      </c>
      <c r="O417" s="41">
        <f>H417-1.5*K417</f>
        <v/>
      </c>
      <c r="P417" s="26" t="n"/>
      <c r="Q417" s="42">
        <f>(H416-H387)/H387</f>
        <v/>
      </c>
      <c r="R417" s="43">
        <f>IF(Q417&gt;=0.1,1,IF(Q417&gt;-0.1,0,-1))</f>
        <v/>
      </c>
      <c r="S417" s="42">
        <f>(I417-I387)/I387</f>
        <v/>
      </c>
      <c r="T417" s="43">
        <f>IF(S417&gt;=0.05,1,IF(S417&gt;-0.05,0,-1))</f>
        <v/>
      </c>
      <c r="U417" s="42">
        <f>(J416-J387)/J387</f>
        <v/>
      </c>
      <c r="V417" s="43">
        <f>IF(U417&gt;=0.03,1,IF(U417&gt;-0.03,0,-1))</f>
        <v/>
      </c>
      <c r="W417" s="43">
        <f>R417+T417+V417</f>
        <v/>
      </c>
      <c r="Y417" s="44">
        <f>(H416-H237)/H237</f>
        <v/>
      </c>
      <c r="Z417" s="43">
        <f>IF(Y417&gt;=0.1,1,IF(Y417&gt;-0.1,0,-1))</f>
        <v/>
      </c>
      <c r="AA417" s="42">
        <f>(I416-I237)/I237</f>
        <v/>
      </c>
      <c r="AB417" s="43">
        <f>IF(AA417&gt;=0.05,1,IF(AA417&gt;-0.05,0,-1))</f>
        <v/>
      </c>
      <c r="AC417" s="42">
        <f>(J416-J237)/J237</f>
        <v/>
      </c>
      <c r="AD417" s="43">
        <f>IF(AC417&gt;=0.03,1,IF(AC417&gt;-0.03,0,-1))</f>
        <v/>
      </c>
      <c r="AE417" s="43">
        <f>Z417+AB417+AD417</f>
        <v/>
      </c>
      <c r="AG417" s="39">
        <f>IF(H417&gt;I417,IF(I417&gt;J417,4,3),IF(H417&lt;J417,IF(I417&lt;J417,0,1),2))</f>
        <v/>
      </c>
      <c r="AI417" s="39">
        <f>IF(D417&gt;H417,3,IF(D417&gt;I417,2,IF(D417&gt;J417,1,0)))</f>
        <v/>
      </c>
      <c r="AK417" s="39">
        <f>IF(M417&gt;H417,3,IF(M417&gt;I417,2,IF(M417&gt;J417,1,0)))</f>
        <v/>
      </c>
      <c r="AM417" s="39">
        <f>IF(L417&gt;H417,3,IF(L417&gt;I417,2,IF(L417&gt;J417,1,0)))</f>
        <v/>
      </c>
      <c r="AO417" s="39">
        <f>IF(C416&gt;L416,2,IF(C416&gt;N416,1,0))</f>
        <v/>
      </c>
      <c r="AP417" s="39">
        <f>SUM(AO413:AO416)</f>
        <v/>
      </c>
      <c r="AQ417" s="39">
        <f>AQ416+1</f>
        <v/>
      </c>
      <c r="AR417" s="39">
        <f>IF(AP417&gt;0,AR416+1,0)</f>
        <v/>
      </c>
      <c r="AS417" s="39">
        <f>IF(AR418=0,AR417,0)</f>
        <v/>
      </c>
      <c r="AT417" s="41">
        <f>180/SUM(AS237:AS416)</f>
        <v/>
      </c>
      <c r="AU417" s="41">
        <f>STDEV(AT397:AT416)</f>
        <v/>
      </c>
      <c r="AV417" s="41">
        <f>AT417-AU417</f>
        <v/>
      </c>
      <c r="AW417" s="41">
        <f>AT417+AU417</f>
        <v/>
      </c>
      <c r="AY417" s="39">
        <f>IF(D416&lt;M416,-2,IF(D416&lt;O416,-1,0))</f>
        <v/>
      </c>
      <c r="AZ417" s="39">
        <f>SUM(AY413:AY416)</f>
        <v/>
      </c>
      <c r="BA417" s="39">
        <f>BA416+1</f>
        <v/>
      </c>
      <c r="BB417" s="39">
        <f>IF(AZ417&lt;0,BB416+1,0)</f>
        <v/>
      </c>
      <c r="BC417" s="39">
        <f>IF(BB418=0,BB417,0)</f>
        <v/>
      </c>
      <c r="BD417" s="41">
        <f>180/SUM(BC237:BC416)</f>
        <v/>
      </c>
      <c r="BE417" s="41">
        <f>STDEV(BD397:BD416)</f>
        <v/>
      </c>
      <c r="BF417" s="41">
        <f>BD417-BE417</f>
        <v/>
      </c>
      <c r="BG417" s="41">
        <f>BD417+BE417</f>
        <v/>
      </c>
    </row>
    <row r="418" ht="15" customHeight="1" s="27">
      <c r="B418" s="40" t="n">
        <v>42611</v>
      </c>
      <c r="C418" s="41" t="n">
        <v>13.6</v>
      </c>
      <c r="D418" s="41" t="n">
        <v>13.475</v>
      </c>
      <c r="E418" s="41" t="n">
        <v>13.6</v>
      </c>
      <c r="F418" s="41" t="n">
        <v>13.525</v>
      </c>
      <c r="G418" s="26" t="n"/>
      <c r="H418" s="41">
        <f>AVERAGE(F398:F417)</f>
        <v/>
      </c>
      <c r="I418" s="41">
        <f>AVERAGE(F369:F417)</f>
        <v/>
      </c>
      <c r="J418" s="41">
        <f>AVERAGE(F318:F417)</f>
        <v/>
      </c>
      <c r="K418" s="41">
        <f>STDEV(F398:F417)</f>
        <v/>
      </c>
      <c r="L418" s="41">
        <f>H418+2*K418</f>
        <v/>
      </c>
      <c r="M418" s="41">
        <f>H418-2*K418</f>
        <v/>
      </c>
      <c r="N418" s="41">
        <f>H418+1.5*K418</f>
        <v/>
      </c>
      <c r="O418" s="41">
        <f>H418-1.5*K418</f>
        <v/>
      </c>
      <c r="P418" s="26" t="n"/>
      <c r="Q418" s="42">
        <f>(H417-H388)/H388</f>
        <v/>
      </c>
      <c r="R418" s="43">
        <f>IF(Q418&gt;=0.1,1,IF(Q418&gt;-0.1,0,-1))</f>
        <v/>
      </c>
      <c r="S418" s="42">
        <f>(I418-I388)/I388</f>
        <v/>
      </c>
      <c r="T418" s="43">
        <f>IF(S418&gt;=0.05,1,IF(S418&gt;-0.05,0,-1))</f>
        <v/>
      </c>
      <c r="U418" s="42">
        <f>(J417-J388)/J388</f>
        <v/>
      </c>
      <c r="V418" s="43">
        <f>IF(U418&gt;=0.03,1,IF(U418&gt;-0.03,0,-1))</f>
        <v/>
      </c>
      <c r="W418" s="43">
        <f>R418+T418+V418</f>
        <v/>
      </c>
      <c r="Y418" s="44">
        <f>(H417-H238)/H238</f>
        <v/>
      </c>
      <c r="Z418" s="43">
        <f>IF(Y418&gt;=0.1,1,IF(Y418&gt;-0.1,0,-1))</f>
        <v/>
      </c>
      <c r="AA418" s="42">
        <f>(I417-I238)/I238</f>
        <v/>
      </c>
      <c r="AB418" s="43">
        <f>IF(AA418&gt;=0.05,1,IF(AA418&gt;-0.05,0,-1))</f>
        <v/>
      </c>
      <c r="AC418" s="42">
        <f>(J417-J238)/J238</f>
        <v/>
      </c>
      <c r="AD418" s="43">
        <f>IF(AC418&gt;=0.03,1,IF(AC418&gt;-0.03,0,-1))</f>
        <v/>
      </c>
      <c r="AE418" s="43">
        <f>Z418+AB418+AD418</f>
        <v/>
      </c>
      <c r="AG418" s="39">
        <f>IF(H418&gt;I418,IF(I418&gt;J418,4,3),IF(H418&lt;J418,IF(I418&lt;J418,0,1),2))</f>
        <v/>
      </c>
      <c r="AI418" s="39">
        <f>IF(D418&gt;H418,3,IF(D418&gt;I418,2,IF(D418&gt;J418,1,0)))</f>
        <v/>
      </c>
      <c r="AK418" s="39">
        <f>IF(M418&gt;H418,3,IF(M418&gt;I418,2,IF(M418&gt;J418,1,0)))</f>
        <v/>
      </c>
      <c r="AM418" s="39">
        <f>IF(L418&gt;H418,3,IF(L418&gt;I418,2,IF(L418&gt;J418,1,0)))</f>
        <v/>
      </c>
      <c r="AO418" s="39">
        <f>IF(C417&gt;L417,2,IF(C417&gt;N417,1,0))</f>
        <v/>
      </c>
      <c r="AP418" s="39">
        <f>SUM(AO414:AO417)</f>
        <v/>
      </c>
      <c r="AQ418" s="39">
        <f>AQ417+1</f>
        <v/>
      </c>
      <c r="AR418" s="39">
        <f>IF(AP418&gt;0,AR417+1,0)</f>
        <v/>
      </c>
      <c r="AS418" s="39">
        <f>IF(AR419=0,AR418,0)</f>
        <v/>
      </c>
      <c r="AT418" s="41">
        <f>180/SUM(AS238:AS417)</f>
        <v/>
      </c>
      <c r="AU418" s="41">
        <f>STDEV(AT398:AT417)</f>
        <v/>
      </c>
      <c r="AV418" s="41">
        <f>AT418-AU418</f>
        <v/>
      </c>
      <c r="AW418" s="41">
        <f>AT418+AU418</f>
        <v/>
      </c>
      <c r="AY418" s="39">
        <f>IF(D417&lt;M417,-2,IF(D417&lt;O417,-1,0))</f>
        <v/>
      </c>
      <c r="AZ418" s="39">
        <f>SUM(AY414:AY417)</f>
        <v/>
      </c>
      <c r="BA418" s="39">
        <f>BA417+1</f>
        <v/>
      </c>
      <c r="BB418" s="39">
        <f>IF(AZ418&lt;0,BB417+1,0)</f>
        <v/>
      </c>
      <c r="BC418" s="39">
        <f>IF(BB419=0,BB418,0)</f>
        <v/>
      </c>
      <c r="BD418" s="41">
        <f>180/SUM(BC238:BC417)</f>
        <v/>
      </c>
      <c r="BE418" s="41">
        <f>STDEV(BD398:BD417)</f>
        <v/>
      </c>
      <c r="BF418" s="41">
        <f>BD418-BE418</f>
        <v/>
      </c>
      <c r="BG418" s="41">
        <f>BD418+BE418</f>
        <v/>
      </c>
    </row>
    <row r="419" ht="15" customHeight="1" s="27">
      <c r="B419" s="40" t="n">
        <v>42612</v>
      </c>
      <c r="C419" s="41" t="n">
        <v>13.765</v>
      </c>
      <c r="D419" s="41" t="n">
        <v>13.525</v>
      </c>
      <c r="E419" s="41" t="n">
        <v>13.615</v>
      </c>
      <c r="F419" s="41" t="n">
        <v>13.525</v>
      </c>
      <c r="G419" s="26" t="n"/>
      <c r="H419" s="41">
        <f>AVERAGE(F399:F418)</f>
        <v/>
      </c>
      <c r="I419" s="41">
        <f>AVERAGE(F370:F418)</f>
        <v/>
      </c>
      <c r="J419" s="41">
        <f>AVERAGE(F319:F418)</f>
        <v/>
      </c>
      <c r="K419" s="41">
        <f>STDEV(F399:F418)</f>
        <v/>
      </c>
      <c r="L419" s="41">
        <f>H419+2*K419</f>
        <v/>
      </c>
      <c r="M419" s="41">
        <f>H419-2*K419</f>
        <v/>
      </c>
      <c r="N419" s="41">
        <f>H419+1.5*K419</f>
        <v/>
      </c>
      <c r="O419" s="41">
        <f>H419-1.5*K419</f>
        <v/>
      </c>
      <c r="P419" s="26" t="n"/>
      <c r="Q419" s="42">
        <f>(H418-H389)/H389</f>
        <v/>
      </c>
      <c r="R419" s="43">
        <f>IF(Q419&gt;=0.1,1,IF(Q419&gt;-0.1,0,-1))</f>
        <v/>
      </c>
      <c r="S419" s="42">
        <f>(I419-I389)/I389</f>
        <v/>
      </c>
      <c r="T419" s="43">
        <f>IF(S419&gt;=0.05,1,IF(S419&gt;-0.05,0,-1))</f>
        <v/>
      </c>
      <c r="U419" s="42">
        <f>(J418-J389)/J389</f>
        <v/>
      </c>
      <c r="V419" s="43">
        <f>IF(U419&gt;=0.03,1,IF(U419&gt;-0.03,0,-1))</f>
        <v/>
      </c>
      <c r="W419" s="43">
        <f>R419+T419+V419</f>
        <v/>
      </c>
      <c r="Y419" s="44">
        <f>(H418-H239)/H239</f>
        <v/>
      </c>
      <c r="Z419" s="43">
        <f>IF(Y419&gt;=0.1,1,IF(Y419&gt;-0.1,0,-1))</f>
        <v/>
      </c>
      <c r="AA419" s="42">
        <f>(I418-I239)/I239</f>
        <v/>
      </c>
      <c r="AB419" s="43">
        <f>IF(AA419&gt;=0.05,1,IF(AA419&gt;-0.05,0,-1))</f>
        <v/>
      </c>
      <c r="AC419" s="42">
        <f>(J418-J239)/J239</f>
        <v/>
      </c>
      <c r="AD419" s="43">
        <f>IF(AC419&gt;=0.03,1,IF(AC419&gt;-0.03,0,-1))</f>
        <v/>
      </c>
      <c r="AE419" s="43">
        <f>Z419+AB419+AD419</f>
        <v/>
      </c>
      <c r="AG419" s="39">
        <f>IF(H419&gt;I419,IF(I419&gt;J419,4,3),IF(H419&lt;J419,IF(I419&lt;J419,0,1),2))</f>
        <v/>
      </c>
      <c r="AI419" s="39">
        <f>IF(D419&gt;H419,3,IF(D419&gt;I419,2,IF(D419&gt;J419,1,0)))</f>
        <v/>
      </c>
      <c r="AK419" s="39">
        <f>IF(M419&gt;H419,3,IF(M419&gt;I419,2,IF(M419&gt;J419,1,0)))</f>
        <v/>
      </c>
      <c r="AM419" s="39">
        <f>IF(L419&gt;H419,3,IF(L419&gt;I419,2,IF(L419&gt;J419,1,0)))</f>
        <v/>
      </c>
      <c r="AO419" s="39">
        <f>IF(C418&gt;L418,2,IF(C418&gt;N418,1,0))</f>
        <v/>
      </c>
      <c r="AP419" s="39">
        <f>SUM(AO415:AO418)</f>
        <v/>
      </c>
      <c r="AQ419" s="39">
        <f>AQ418+1</f>
        <v/>
      </c>
      <c r="AR419" s="39">
        <f>IF(AP419&gt;0,AR418+1,0)</f>
        <v/>
      </c>
      <c r="AS419" s="39">
        <f>IF(AR420=0,AR419,0)</f>
        <v/>
      </c>
      <c r="AT419" s="41">
        <f>180/SUM(AS239:AS418)</f>
        <v/>
      </c>
      <c r="AU419" s="41">
        <f>STDEV(AT399:AT418)</f>
        <v/>
      </c>
      <c r="AV419" s="41">
        <f>AT419-AU419</f>
        <v/>
      </c>
      <c r="AW419" s="41">
        <f>AT419+AU419</f>
        <v/>
      </c>
      <c r="AY419" s="39">
        <f>IF(D418&lt;M418,-2,IF(D418&lt;O418,-1,0))</f>
        <v/>
      </c>
      <c r="AZ419" s="39">
        <f>SUM(AY415:AY418)</f>
        <v/>
      </c>
      <c r="BA419" s="39">
        <f>BA418+1</f>
        <v/>
      </c>
      <c r="BB419" s="39">
        <f>IF(AZ419&lt;0,BB418+1,0)</f>
        <v/>
      </c>
      <c r="BC419" s="39">
        <f>IF(BB420=0,BB419,0)</f>
        <v/>
      </c>
      <c r="BD419" s="41">
        <f>180/SUM(BC239:BC418)</f>
        <v/>
      </c>
      <c r="BE419" s="41">
        <f>STDEV(BD399:BD418)</f>
        <v/>
      </c>
      <c r="BF419" s="41">
        <f>BD419-BE419</f>
        <v/>
      </c>
      <c r="BG419" s="41">
        <f>BD419+BE419</f>
        <v/>
      </c>
    </row>
    <row r="420" ht="15" customHeight="1" s="27">
      <c r="B420" s="40" t="n">
        <v>42613</v>
      </c>
      <c r="C420" s="41" t="n">
        <v>14.02</v>
      </c>
      <c r="D420" s="41" t="n">
        <v>13.525</v>
      </c>
      <c r="E420" s="41" t="n">
        <v>13.55</v>
      </c>
      <c r="F420" s="41" t="n">
        <v>13.69</v>
      </c>
      <c r="G420" s="26" t="n"/>
      <c r="H420" s="41">
        <f>AVERAGE(F400:F419)</f>
        <v/>
      </c>
      <c r="I420" s="41">
        <f>AVERAGE(F371:F419)</f>
        <v/>
      </c>
      <c r="J420" s="41">
        <f>AVERAGE(F320:F419)</f>
        <v/>
      </c>
      <c r="K420" s="41">
        <f>STDEV(F400:F419)</f>
        <v/>
      </c>
      <c r="L420" s="41">
        <f>H420+2*K420</f>
        <v/>
      </c>
      <c r="M420" s="41">
        <f>H420-2*K420</f>
        <v/>
      </c>
      <c r="N420" s="41">
        <f>H420+1.5*K420</f>
        <v/>
      </c>
      <c r="O420" s="41">
        <f>H420-1.5*K420</f>
        <v/>
      </c>
      <c r="P420" s="26" t="n"/>
      <c r="Q420" s="42">
        <f>(H419-H390)/H390</f>
        <v/>
      </c>
      <c r="R420" s="43">
        <f>IF(Q420&gt;=0.1,1,IF(Q420&gt;-0.1,0,-1))</f>
        <v/>
      </c>
      <c r="S420" s="42">
        <f>(I420-I390)/I390</f>
        <v/>
      </c>
      <c r="T420" s="43">
        <f>IF(S420&gt;=0.05,1,IF(S420&gt;-0.05,0,-1))</f>
        <v/>
      </c>
      <c r="U420" s="42">
        <f>(J419-J390)/J390</f>
        <v/>
      </c>
      <c r="V420" s="43">
        <f>IF(U420&gt;=0.03,1,IF(U420&gt;-0.03,0,-1))</f>
        <v/>
      </c>
      <c r="W420" s="43">
        <f>R420+T420+V420</f>
        <v/>
      </c>
      <c r="Y420" s="44">
        <f>(H419-H240)/H240</f>
        <v/>
      </c>
      <c r="Z420" s="43">
        <f>IF(Y420&gt;=0.1,1,IF(Y420&gt;-0.1,0,-1))</f>
        <v/>
      </c>
      <c r="AA420" s="42">
        <f>(I419-I240)/I240</f>
        <v/>
      </c>
      <c r="AB420" s="43">
        <f>IF(AA420&gt;=0.05,1,IF(AA420&gt;-0.05,0,-1))</f>
        <v/>
      </c>
      <c r="AC420" s="42">
        <f>(J419-J240)/J240</f>
        <v/>
      </c>
      <c r="AD420" s="43">
        <f>IF(AC420&gt;=0.03,1,IF(AC420&gt;-0.03,0,-1))</f>
        <v/>
      </c>
      <c r="AE420" s="43">
        <f>Z420+AB420+AD420</f>
        <v/>
      </c>
      <c r="AG420" s="39">
        <f>IF(H420&gt;I420,IF(I420&gt;J420,4,3),IF(H420&lt;J420,IF(I420&lt;J420,0,1),2))</f>
        <v/>
      </c>
      <c r="AI420" s="39">
        <f>IF(D420&gt;H420,3,IF(D420&gt;I420,2,IF(D420&gt;J420,1,0)))</f>
        <v/>
      </c>
      <c r="AK420" s="39">
        <f>IF(M420&gt;H420,3,IF(M420&gt;I420,2,IF(M420&gt;J420,1,0)))</f>
        <v/>
      </c>
      <c r="AM420" s="39">
        <f>IF(L420&gt;H420,3,IF(L420&gt;I420,2,IF(L420&gt;J420,1,0)))</f>
        <v/>
      </c>
      <c r="AO420" s="39">
        <f>IF(C419&gt;L419,2,IF(C419&gt;N419,1,0))</f>
        <v/>
      </c>
      <c r="AP420" s="39">
        <f>SUM(AO416:AO419)</f>
        <v/>
      </c>
      <c r="AQ420" s="39">
        <f>AQ419+1</f>
        <v/>
      </c>
      <c r="AR420" s="39">
        <f>IF(AP420&gt;0,AR419+1,0)</f>
        <v/>
      </c>
      <c r="AS420" s="39">
        <f>IF(AR421=0,AR420,0)</f>
        <v/>
      </c>
      <c r="AT420" s="41">
        <f>180/SUM(AS240:AS419)</f>
        <v/>
      </c>
      <c r="AU420" s="41">
        <f>STDEV(AT400:AT419)</f>
        <v/>
      </c>
      <c r="AV420" s="41">
        <f>AT420-AU420</f>
        <v/>
      </c>
      <c r="AW420" s="41">
        <f>AT420+AU420</f>
        <v/>
      </c>
      <c r="AY420" s="39">
        <f>IF(D419&lt;M419,-2,IF(D419&lt;O419,-1,0))</f>
        <v/>
      </c>
      <c r="AZ420" s="39">
        <f>SUM(AY416:AY419)</f>
        <v/>
      </c>
      <c r="BA420" s="39">
        <f>BA419+1</f>
        <v/>
      </c>
      <c r="BB420" s="39">
        <f>IF(AZ420&lt;0,BB419+1,0)</f>
        <v/>
      </c>
      <c r="BC420" s="39">
        <f>IF(BB421=0,BB420,0)</f>
        <v/>
      </c>
      <c r="BD420" s="41">
        <f>180/SUM(BC240:BC419)</f>
        <v/>
      </c>
      <c r="BE420" s="41">
        <f>STDEV(BD400:BD419)</f>
        <v/>
      </c>
      <c r="BF420" s="41">
        <f>BD420-BE420</f>
        <v/>
      </c>
      <c r="BG420" s="41">
        <f>BD420+BE420</f>
        <v/>
      </c>
    </row>
    <row r="421" ht="15" customHeight="1" s="27">
      <c r="B421" s="40" t="n">
        <v>42614</v>
      </c>
      <c r="C421" s="41" t="n">
        <v>13.6</v>
      </c>
      <c r="D421" s="41" t="n">
        <v>13.35</v>
      </c>
      <c r="E421" s="41" t="n">
        <v>13.485</v>
      </c>
      <c r="F421" s="41" t="n">
        <v>13.415</v>
      </c>
      <c r="G421" s="26" t="n"/>
      <c r="H421" s="41">
        <f>AVERAGE(F401:F420)</f>
        <v/>
      </c>
      <c r="I421" s="41">
        <f>AVERAGE(F372:F420)</f>
        <v/>
      </c>
      <c r="J421" s="41">
        <f>AVERAGE(F321:F420)</f>
        <v/>
      </c>
      <c r="K421" s="41">
        <f>STDEV(F401:F420)</f>
        <v/>
      </c>
      <c r="L421" s="41">
        <f>H421+2*K421</f>
        <v/>
      </c>
      <c r="M421" s="41">
        <f>H421-2*K421</f>
        <v/>
      </c>
      <c r="N421" s="41">
        <f>H421+1.5*K421</f>
        <v/>
      </c>
      <c r="O421" s="41">
        <f>H421-1.5*K421</f>
        <v/>
      </c>
      <c r="P421" s="26" t="n"/>
      <c r="Q421" s="42">
        <f>(H420-H391)/H391</f>
        <v/>
      </c>
      <c r="R421" s="43">
        <f>IF(Q421&gt;=0.1,1,IF(Q421&gt;-0.1,0,-1))</f>
        <v/>
      </c>
      <c r="S421" s="42">
        <f>(I421-I391)/I391</f>
        <v/>
      </c>
      <c r="T421" s="43">
        <f>IF(S421&gt;=0.05,1,IF(S421&gt;-0.05,0,-1))</f>
        <v/>
      </c>
      <c r="U421" s="42">
        <f>(J420-J391)/J391</f>
        <v/>
      </c>
      <c r="V421" s="43">
        <f>IF(U421&gt;=0.03,1,IF(U421&gt;-0.03,0,-1))</f>
        <v/>
      </c>
      <c r="W421" s="43">
        <f>R421+T421+V421</f>
        <v/>
      </c>
      <c r="Y421" s="44">
        <f>(H420-H241)/H241</f>
        <v/>
      </c>
      <c r="Z421" s="43">
        <f>IF(Y421&gt;=0.1,1,IF(Y421&gt;-0.1,0,-1))</f>
        <v/>
      </c>
      <c r="AA421" s="42">
        <f>(I420-I241)/I241</f>
        <v/>
      </c>
      <c r="AB421" s="43">
        <f>IF(AA421&gt;=0.05,1,IF(AA421&gt;-0.05,0,-1))</f>
        <v/>
      </c>
      <c r="AC421" s="42">
        <f>(J420-J241)/J241</f>
        <v/>
      </c>
      <c r="AD421" s="43">
        <f>IF(AC421&gt;=0.03,1,IF(AC421&gt;-0.03,0,-1))</f>
        <v/>
      </c>
      <c r="AE421" s="43">
        <f>Z421+AB421+AD421</f>
        <v/>
      </c>
      <c r="AG421" s="39">
        <f>IF(H421&gt;I421,IF(I421&gt;J421,4,3),IF(H421&lt;J421,IF(I421&lt;J421,0,1),2))</f>
        <v/>
      </c>
      <c r="AI421" s="39">
        <f>IF(D421&gt;H421,3,IF(D421&gt;I421,2,IF(D421&gt;J421,1,0)))</f>
        <v/>
      </c>
      <c r="AK421" s="39">
        <f>IF(M421&gt;H421,3,IF(M421&gt;I421,2,IF(M421&gt;J421,1,0)))</f>
        <v/>
      </c>
      <c r="AM421" s="39">
        <f>IF(L421&gt;H421,3,IF(L421&gt;I421,2,IF(L421&gt;J421,1,0)))</f>
        <v/>
      </c>
      <c r="AO421" s="39">
        <f>IF(C420&gt;L420,2,IF(C420&gt;N420,1,0))</f>
        <v/>
      </c>
      <c r="AP421" s="39">
        <f>SUM(AO417:AO420)</f>
        <v/>
      </c>
      <c r="AQ421" s="39">
        <f>AQ420+1</f>
        <v/>
      </c>
      <c r="AR421" s="39">
        <f>IF(AP421&gt;0,AR420+1,0)</f>
        <v/>
      </c>
      <c r="AS421" s="39">
        <f>IF(AR422=0,AR421,0)</f>
        <v/>
      </c>
      <c r="AT421" s="41">
        <f>180/SUM(AS241:AS420)</f>
        <v/>
      </c>
      <c r="AU421" s="41">
        <f>STDEV(AT401:AT420)</f>
        <v/>
      </c>
      <c r="AV421" s="41">
        <f>AT421-AU421</f>
        <v/>
      </c>
      <c r="AW421" s="41">
        <f>AT421+AU421</f>
        <v/>
      </c>
      <c r="AY421" s="39">
        <f>IF(D420&lt;M420,-2,IF(D420&lt;O420,-1,0))</f>
        <v/>
      </c>
      <c r="AZ421" s="39">
        <f>SUM(AY417:AY420)</f>
        <v/>
      </c>
      <c r="BA421" s="39">
        <f>BA420+1</f>
        <v/>
      </c>
      <c r="BB421" s="39">
        <f>IF(AZ421&lt;0,BB420+1,0)</f>
        <v/>
      </c>
      <c r="BC421" s="39">
        <f>IF(BB422=0,BB421,0)</f>
        <v/>
      </c>
      <c r="BD421" s="41">
        <f>180/SUM(BC241:BC420)</f>
        <v/>
      </c>
      <c r="BE421" s="41">
        <f>STDEV(BD401:BD420)</f>
        <v/>
      </c>
      <c r="BF421" s="41">
        <f>BD421-BE421</f>
        <v/>
      </c>
      <c r="BG421" s="41">
        <f>BD421+BE421</f>
        <v/>
      </c>
    </row>
    <row r="422" ht="15" customHeight="1" s="27">
      <c r="B422" s="40" t="n">
        <v>42615</v>
      </c>
      <c r="C422" s="41" t="n">
        <v>13.715</v>
      </c>
      <c r="D422" s="41" t="n">
        <v>13.435</v>
      </c>
      <c r="E422" s="41" t="n">
        <v>13.455</v>
      </c>
      <c r="F422" s="41" t="n">
        <v>13.7</v>
      </c>
      <c r="G422" s="26" t="n"/>
      <c r="H422" s="41">
        <f>AVERAGE(F402:F421)</f>
        <v/>
      </c>
      <c r="I422" s="41">
        <f>AVERAGE(F373:F421)</f>
        <v/>
      </c>
      <c r="J422" s="41">
        <f>AVERAGE(F322:F421)</f>
        <v/>
      </c>
      <c r="K422" s="41">
        <f>STDEV(F402:F421)</f>
        <v/>
      </c>
      <c r="L422" s="41">
        <f>H422+2*K422</f>
        <v/>
      </c>
      <c r="M422" s="41">
        <f>H422-2*K422</f>
        <v/>
      </c>
      <c r="N422" s="41">
        <f>H422+1.5*K422</f>
        <v/>
      </c>
      <c r="O422" s="41">
        <f>H422-1.5*K422</f>
        <v/>
      </c>
      <c r="P422" s="26" t="n"/>
      <c r="Q422" s="42">
        <f>(H421-H392)/H392</f>
        <v/>
      </c>
      <c r="R422" s="43">
        <f>IF(Q422&gt;=0.1,1,IF(Q422&gt;-0.1,0,-1))</f>
        <v/>
      </c>
      <c r="S422" s="42">
        <f>(I422-I392)/I392</f>
        <v/>
      </c>
      <c r="T422" s="43">
        <f>IF(S422&gt;=0.05,1,IF(S422&gt;-0.05,0,-1))</f>
        <v/>
      </c>
      <c r="U422" s="42">
        <f>(J421-J392)/J392</f>
        <v/>
      </c>
      <c r="V422" s="43">
        <f>IF(U422&gt;=0.03,1,IF(U422&gt;-0.03,0,-1))</f>
        <v/>
      </c>
      <c r="W422" s="43">
        <f>R422+T422+V422</f>
        <v/>
      </c>
      <c r="Y422" s="44">
        <f>(H421-H242)/H242</f>
        <v/>
      </c>
      <c r="Z422" s="43">
        <f>IF(Y422&gt;=0.1,1,IF(Y422&gt;-0.1,0,-1))</f>
        <v/>
      </c>
      <c r="AA422" s="42">
        <f>(I421-I242)/I242</f>
        <v/>
      </c>
      <c r="AB422" s="43">
        <f>IF(AA422&gt;=0.05,1,IF(AA422&gt;-0.05,0,-1))</f>
        <v/>
      </c>
      <c r="AC422" s="42">
        <f>(J421-J242)/J242</f>
        <v/>
      </c>
      <c r="AD422" s="43">
        <f>IF(AC422&gt;=0.03,1,IF(AC422&gt;-0.03,0,-1))</f>
        <v/>
      </c>
      <c r="AE422" s="43">
        <f>Z422+AB422+AD422</f>
        <v/>
      </c>
      <c r="AG422" s="39">
        <f>IF(H422&gt;I422,IF(I422&gt;J422,4,3),IF(H422&lt;J422,IF(I422&lt;J422,0,1),2))</f>
        <v/>
      </c>
      <c r="AI422" s="39">
        <f>IF(D422&gt;H422,3,IF(D422&gt;I422,2,IF(D422&gt;J422,1,0)))</f>
        <v/>
      </c>
      <c r="AK422" s="39">
        <f>IF(M422&gt;H422,3,IF(M422&gt;I422,2,IF(M422&gt;J422,1,0)))</f>
        <v/>
      </c>
      <c r="AM422" s="39">
        <f>IF(L422&gt;H422,3,IF(L422&gt;I422,2,IF(L422&gt;J422,1,0)))</f>
        <v/>
      </c>
      <c r="AO422" s="39">
        <f>IF(C421&gt;L421,2,IF(C421&gt;N421,1,0))</f>
        <v/>
      </c>
      <c r="AP422" s="39">
        <f>SUM(AO418:AO421)</f>
        <v/>
      </c>
      <c r="AQ422" s="39">
        <f>AQ421+1</f>
        <v/>
      </c>
      <c r="AR422" s="39">
        <f>IF(AP422&gt;0,AR421+1,0)</f>
        <v/>
      </c>
      <c r="AS422" s="39">
        <f>IF(AR423=0,AR422,0)</f>
        <v/>
      </c>
      <c r="AT422" s="41">
        <f>180/SUM(AS242:AS421)</f>
        <v/>
      </c>
      <c r="AU422" s="41">
        <f>STDEV(AT402:AT421)</f>
        <v/>
      </c>
      <c r="AV422" s="41">
        <f>AT422-AU422</f>
        <v/>
      </c>
      <c r="AW422" s="41">
        <f>AT422+AU422</f>
        <v/>
      </c>
      <c r="AY422" s="39">
        <f>IF(D421&lt;M421,-2,IF(D421&lt;O421,-1,0))</f>
        <v/>
      </c>
      <c r="AZ422" s="39">
        <f>SUM(AY418:AY421)</f>
        <v/>
      </c>
      <c r="BA422" s="39">
        <f>BA421+1</f>
        <v/>
      </c>
      <c r="BB422" s="39">
        <f>IF(AZ422&lt;0,BB421+1,0)</f>
        <v/>
      </c>
      <c r="BC422" s="39">
        <f>IF(BB423=0,BB422,0)</f>
        <v/>
      </c>
      <c r="BD422" s="41">
        <f>180/SUM(BC242:BC421)</f>
        <v/>
      </c>
      <c r="BE422" s="41">
        <f>STDEV(BD402:BD421)</f>
        <v/>
      </c>
      <c r="BF422" s="41">
        <f>BD422-BE422</f>
        <v/>
      </c>
      <c r="BG422" s="41">
        <f>BD422+BE422</f>
        <v/>
      </c>
    </row>
    <row r="423" ht="15" customHeight="1" s="27">
      <c r="B423" s="40" t="n">
        <v>42618</v>
      </c>
      <c r="C423" s="41" t="n">
        <v>13.795</v>
      </c>
      <c r="D423" s="41" t="n">
        <v>13.62</v>
      </c>
      <c r="E423" s="41" t="n">
        <v>13.73</v>
      </c>
      <c r="F423" s="41" t="n">
        <v>13.66</v>
      </c>
      <c r="G423" s="26" t="n"/>
      <c r="H423" s="41">
        <f>AVERAGE(F403:F422)</f>
        <v/>
      </c>
      <c r="I423" s="41">
        <f>AVERAGE(F374:F422)</f>
        <v/>
      </c>
      <c r="J423" s="41">
        <f>AVERAGE(F323:F422)</f>
        <v/>
      </c>
      <c r="K423" s="41">
        <f>STDEV(F403:F422)</f>
        <v/>
      </c>
      <c r="L423" s="41">
        <f>H423+2*K423</f>
        <v/>
      </c>
      <c r="M423" s="41">
        <f>H423-2*K423</f>
        <v/>
      </c>
      <c r="N423" s="41">
        <f>H423+1.5*K423</f>
        <v/>
      </c>
      <c r="O423" s="41">
        <f>H423-1.5*K423</f>
        <v/>
      </c>
      <c r="P423" s="26" t="n"/>
      <c r="Q423" s="42">
        <f>(H422-H393)/H393</f>
        <v/>
      </c>
      <c r="R423" s="43">
        <f>IF(Q423&gt;=0.1,1,IF(Q423&gt;-0.1,0,-1))</f>
        <v/>
      </c>
      <c r="S423" s="42">
        <f>(I423-I393)/I393</f>
        <v/>
      </c>
      <c r="T423" s="43">
        <f>IF(S423&gt;=0.05,1,IF(S423&gt;-0.05,0,-1))</f>
        <v/>
      </c>
      <c r="U423" s="42">
        <f>(J422-J393)/J393</f>
        <v/>
      </c>
      <c r="V423" s="43">
        <f>IF(U423&gt;=0.03,1,IF(U423&gt;-0.03,0,-1))</f>
        <v/>
      </c>
      <c r="W423" s="43">
        <f>R423+T423+V423</f>
        <v/>
      </c>
      <c r="Y423" s="44">
        <f>(H422-H243)/H243</f>
        <v/>
      </c>
      <c r="Z423" s="43">
        <f>IF(Y423&gt;=0.1,1,IF(Y423&gt;-0.1,0,-1))</f>
        <v/>
      </c>
      <c r="AA423" s="42">
        <f>(I422-I243)/I243</f>
        <v/>
      </c>
      <c r="AB423" s="43">
        <f>IF(AA423&gt;=0.05,1,IF(AA423&gt;-0.05,0,-1))</f>
        <v/>
      </c>
      <c r="AC423" s="42">
        <f>(J422-J243)/J243</f>
        <v/>
      </c>
      <c r="AD423" s="43">
        <f>IF(AC423&gt;=0.03,1,IF(AC423&gt;-0.03,0,-1))</f>
        <v/>
      </c>
      <c r="AE423" s="43">
        <f>Z423+AB423+AD423</f>
        <v/>
      </c>
      <c r="AG423" s="39">
        <f>IF(H423&gt;I423,IF(I423&gt;J423,4,3),IF(H423&lt;J423,IF(I423&lt;J423,0,1),2))</f>
        <v/>
      </c>
      <c r="AI423" s="39">
        <f>IF(D423&gt;H423,3,IF(D423&gt;I423,2,IF(D423&gt;J423,1,0)))</f>
        <v/>
      </c>
      <c r="AK423" s="39">
        <f>IF(M423&gt;H423,3,IF(M423&gt;I423,2,IF(M423&gt;J423,1,0)))</f>
        <v/>
      </c>
      <c r="AM423" s="39">
        <f>IF(L423&gt;H423,3,IF(L423&gt;I423,2,IF(L423&gt;J423,1,0)))</f>
        <v/>
      </c>
      <c r="AO423" s="39">
        <f>IF(C422&gt;L422,2,IF(C422&gt;N422,1,0))</f>
        <v/>
      </c>
      <c r="AP423" s="39">
        <f>SUM(AO419:AO422)</f>
        <v/>
      </c>
      <c r="AQ423" s="39">
        <f>AQ422+1</f>
        <v/>
      </c>
      <c r="AR423" s="39">
        <f>IF(AP423&gt;0,AR422+1,0)</f>
        <v/>
      </c>
      <c r="AS423" s="39">
        <f>IF(AR424=0,AR423,0)</f>
        <v/>
      </c>
      <c r="AT423" s="41">
        <f>180/SUM(AS243:AS422)</f>
        <v/>
      </c>
      <c r="AU423" s="41">
        <f>STDEV(AT403:AT422)</f>
        <v/>
      </c>
      <c r="AV423" s="41">
        <f>AT423-AU423</f>
        <v/>
      </c>
      <c r="AW423" s="41">
        <f>AT423+AU423</f>
        <v/>
      </c>
      <c r="AY423" s="39">
        <f>IF(D422&lt;M422,-2,IF(D422&lt;O422,-1,0))</f>
        <v/>
      </c>
      <c r="AZ423" s="39">
        <f>SUM(AY419:AY422)</f>
        <v/>
      </c>
      <c r="BA423" s="39">
        <f>BA422+1</f>
        <v/>
      </c>
      <c r="BB423" s="39">
        <f>IF(AZ423&lt;0,BB422+1,0)</f>
        <v/>
      </c>
      <c r="BC423" s="39">
        <f>IF(BB424=0,BB423,0)</f>
        <v/>
      </c>
      <c r="BD423" s="41">
        <f>180/SUM(BC243:BC422)</f>
        <v/>
      </c>
      <c r="BE423" s="41">
        <f>STDEV(BD403:BD422)</f>
        <v/>
      </c>
      <c r="BF423" s="41">
        <f>BD423-BE423</f>
        <v/>
      </c>
      <c r="BG423" s="41">
        <f>BD423+BE423</f>
        <v/>
      </c>
    </row>
    <row r="424" ht="15" customHeight="1" s="27">
      <c r="B424" s="40" t="n">
        <v>42619</v>
      </c>
      <c r="C424" s="41" t="n">
        <v>13.69</v>
      </c>
      <c r="D424" s="41" t="n">
        <v>13.585</v>
      </c>
      <c r="E424" s="41" t="n">
        <v>13.645</v>
      </c>
      <c r="F424" s="41" t="n">
        <v>13.595</v>
      </c>
      <c r="G424" s="26" t="n"/>
      <c r="H424" s="41">
        <f>AVERAGE(F404:F423)</f>
        <v/>
      </c>
      <c r="I424" s="41">
        <f>AVERAGE(F375:F423)</f>
        <v/>
      </c>
      <c r="J424" s="41">
        <f>AVERAGE(F324:F423)</f>
        <v/>
      </c>
      <c r="K424" s="41">
        <f>STDEV(F404:F423)</f>
        <v/>
      </c>
      <c r="L424" s="41">
        <f>H424+2*K424</f>
        <v/>
      </c>
      <c r="M424" s="41">
        <f>H424-2*K424</f>
        <v/>
      </c>
      <c r="N424" s="41">
        <f>H424+1.5*K424</f>
        <v/>
      </c>
      <c r="O424" s="41">
        <f>H424-1.5*K424</f>
        <v/>
      </c>
      <c r="P424" s="26" t="n"/>
      <c r="Q424" s="42">
        <f>(H423-H394)/H394</f>
        <v/>
      </c>
      <c r="R424" s="43">
        <f>IF(Q424&gt;=0.1,1,IF(Q424&gt;-0.1,0,-1))</f>
        <v/>
      </c>
      <c r="S424" s="42">
        <f>(I424-I394)/I394</f>
        <v/>
      </c>
      <c r="T424" s="43">
        <f>IF(S424&gt;=0.05,1,IF(S424&gt;-0.05,0,-1))</f>
        <v/>
      </c>
      <c r="U424" s="42">
        <f>(J423-J394)/J394</f>
        <v/>
      </c>
      <c r="V424" s="43">
        <f>IF(U424&gt;=0.03,1,IF(U424&gt;-0.03,0,-1))</f>
        <v/>
      </c>
      <c r="W424" s="43">
        <f>R424+T424+V424</f>
        <v/>
      </c>
      <c r="Y424" s="44">
        <f>(H423-H244)/H244</f>
        <v/>
      </c>
      <c r="Z424" s="43">
        <f>IF(Y424&gt;=0.1,1,IF(Y424&gt;-0.1,0,-1))</f>
        <v/>
      </c>
      <c r="AA424" s="42">
        <f>(I423-I244)/I244</f>
        <v/>
      </c>
      <c r="AB424" s="43">
        <f>IF(AA424&gt;=0.05,1,IF(AA424&gt;-0.05,0,-1))</f>
        <v/>
      </c>
      <c r="AC424" s="42">
        <f>(J423-J244)/J244</f>
        <v/>
      </c>
      <c r="AD424" s="43">
        <f>IF(AC424&gt;=0.03,1,IF(AC424&gt;-0.03,0,-1))</f>
        <v/>
      </c>
      <c r="AE424" s="43">
        <f>Z424+AB424+AD424</f>
        <v/>
      </c>
      <c r="AG424" s="39">
        <f>IF(H424&gt;I424,IF(I424&gt;J424,4,3),IF(H424&lt;J424,IF(I424&lt;J424,0,1),2))</f>
        <v/>
      </c>
      <c r="AI424" s="39">
        <f>IF(D424&gt;H424,3,IF(D424&gt;I424,2,IF(D424&gt;J424,1,0)))</f>
        <v/>
      </c>
      <c r="AK424" s="39">
        <f>IF(M424&gt;H424,3,IF(M424&gt;I424,2,IF(M424&gt;J424,1,0)))</f>
        <v/>
      </c>
      <c r="AM424" s="39">
        <f>IF(L424&gt;H424,3,IF(L424&gt;I424,2,IF(L424&gt;J424,1,0)))</f>
        <v/>
      </c>
      <c r="AO424" s="39">
        <f>IF(C423&gt;L423,2,IF(C423&gt;N423,1,0))</f>
        <v/>
      </c>
      <c r="AP424" s="39">
        <f>SUM(AO420:AO423)</f>
        <v/>
      </c>
      <c r="AQ424" s="39">
        <f>AQ423+1</f>
        <v/>
      </c>
      <c r="AR424" s="39">
        <f>IF(AP424&gt;0,AR423+1,0)</f>
        <v/>
      </c>
      <c r="AS424" s="39">
        <f>IF(AR425=0,AR424,0)</f>
        <v/>
      </c>
      <c r="AT424" s="41">
        <f>180/SUM(AS244:AS423)</f>
        <v/>
      </c>
      <c r="AU424" s="41">
        <f>STDEV(AT404:AT423)</f>
        <v/>
      </c>
      <c r="AV424" s="41">
        <f>AT424-AU424</f>
        <v/>
      </c>
      <c r="AW424" s="41">
        <f>AT424+AU424</f>
        <v/>
      </c>
      <c r="AY424" s="39">
        <f>IF(D423&lt;M423,-2,IF(D423&lt;O423,-1,0))</f>
        <v/>
      </c>
      <c r="AZ424" s="39">
        <f>SUM(AY420:AY423)</f>
        <v/>
      </c>
      <c r="BA424" s="39">
        <f>BA423+1</f>
        <v/>
      </c>
      <c r="BB424" s="39">
        <f>IF(AZ424&lt;0,BB423+1,0)</f>
        <v/>
      </c>
      <c r="BC424" s="39">
        <f>IF(BB425=0,BB424,0)</f>
        <v/>
      </c>
      <c r="BD424" s="41">
        <f>180/SUM(BC244:BC423)</f>
        <v/>
      </c>
      <c r="BE424" s="41">
        <f>STDEV(BD404:BD423)</f>
        <v/>
      </c>
      <c r="BF424" s="41">
        <f>BD424-BE424</f>
        <v/>
      </c>
      <c r="BG424" s="41">
        <f>BD424+BE424</f>
        <v/>
      </c>
    </row>
    <row r="425" ht="15" customHeight="1" s="27">
      <c r="B425" s="40" t="n">
        <v>42620</v>
      </c>
      <c r="C425" s="41" t="n">
        <v>13.67</v>
      </c>
      <c r="D425" s="41" t="n">
        <v>13.51</v>
      </c>
      <c r="E425" s="41" t="n">
        <v>13.645</v>
      </c>
      <c r="F425" s="41" t="n">
        <v>13.605</v>
      </c>
      <c r="G425" s="26" t="n"/>
      <c r="H425" s="41">
        <f>AVERAGE(F405:F424)</f>
        <v/>
      </c>
      <c r="I425" s="41">
        <f>AVERAGE(F376:F424)</f>
        <v/>
      </c>
      <c r="J425" s="41">
        <f>AVERAGE(F325:F424)</f>
        <v/>
      </c>
      <c r="K425" s="41">
        <f>STDEV(F405:F424)</f>
        <v/>
      </c>
      <c r="L425" s="41">
        <f>H425+2*K425</f>
        <v/>
      </c>
      <c r="M425" s="41">
        <f>H425-2*K425</f>
        <v/>
      </c>
      <c r="N425" s="41">
        <f>H425+1.5*K425</f>
        <v/>
      </c>
      <c r="O425" s="41">
        <f>H425-1.5*K425</f>
        <v/>
      </c>
      <c r="P425" s="26" t="n"/>
      <c r="Q425" s="42">
        <f>(H424-H395)/H395</f>
        <v/>
      </c>
      <c r="R425" s="43">
        <f>IF(Q425&gt;=0.1,1,IF(Q425&gt;-0.1,0,-1))</f>
        <v/>
      </c>
      <c r="S425" s="42">
        <f>(I425-I395)/I395</f>
        <v/>
      </c>
      <c r="T425" s="43">
        <f>IF(S425&gt;=0.05,1,IF(S425&gt;-0.05,0,-1))</f>
        <v/>
      </c>
      <c r="U425" s="42">
        <f>(J424-J395)/J395</f>
        <v/>
      </c>
      <c r="V425" s="43">
        <f>IF(U425&gt;=0.03,1,IF(U425&gt;-0.03,0,-1))</f>
        <v/>
      </c>
      <c r="W425" s="43">
        <f>R425+T425+V425</f>
        <v/>
      </c>
      <c r="Y425" s="44">
        <f>(H424-H245)/H245</f>
        <v/>
      </c>
      <c r="Z425" s="43">
        <f>IF(Y425&gt;=0.1,1,IF(Y425&gt;-0.1,0,-1))</f>
        <v/>
      </c>
      <c r="AA425" s="42">
        <f>(I424-I245)/I245</f>
        <v/>
      </c>
      <c r="AB425" s="43">
        <f>IF(AA425&gt;=0.05,1,IF(AA425&gt;-0.05,0,-1))</f>
        <v/>
      </c>
      <c r="AC425" s="42">
        <f>(J424-J245)/J245</f>
        <v/>
      </c>
      <c r="AD425" s="43">
        <f>IF(AC425&gt;=0.03,1,IF(AC425&gt;-0.03,0,-1))</f>
        <v/>
      </c>
      <c r="AE425" s="43">
        <f>Z425+AB425+AD425</f>
        <v/>
      </c>
      <c r="AG425" s="39">
        <f>IF(H425&gt;I425,IF(I425&gt;J425,4,3),IF(H425&lt;J425,IF(I425&lt;J425,0,1),2))</f>
        <v/>
      </c>
      <c r="AI425" s="39">
        <f>IF(D425&gt;H425,3,IF(D425&gt;I425,2,IF(D425&gt;J425,1,0)))</f>
        <v/>
      </c>
      <c r="AK425" s="39">
        <f>IF(M425&gt;H425,3,IF(M425&gt;I425,2,IF(M425&gt;J425,1,0)))</f>
        <v/>
      </c>
      <c r="AM425" s="39">
        <f>IF(L425&gt;H425,3,IF(L425&gt;I425,2,IF(L425&gt;J425,1,0)))</f>
        <v/>
      </c>
      <c r="AO425" s="39">
        <f>IF(C424&gt;L424,2,IF(C424&gt;N424,1,0))</f>
        <v/>
      </c>
      <c r="AP425" s="39">
        <f>SUM(AO421:AO424)</f>
        <v/>
      </c>
      <c r="AQ425" s="39">
        <f>AQ424+1</f>
        <v/>
      </c>
      <c r="AR425" s="39">
        <f>IF(AP425&gt;0,AR424+1,0)</f>
        <v/>
      </c>
      <c r="AS425" s="39">
        <f>IF(AR426=0,AR425,0)</f>
        <v/>
      </c>
      <c r="AT425" s="41">
        <f>180/SUM(AS245:AS424)</f>
        <v/>
      </c>
      <c r="AU425" s="41">
        <f>STDEV(AT405:AT424)</f>
        <v/>
      </c>
      <c r="AV425" s="41">
        <f>AT425-AU425</f>
        <v/>
      </c>
      <c r="AW425" s="41">
        <f>AT425+AU425</f>
        <v/>
      </c>
      <c r="AY425" s="39">
        <f>IF(D424&lt;M424,-2,IF(D424&lt;O424,-1,0))</f>
        <v/>
      </c>
      <c r="AZ425" s="39">
        <f>SUM(AY421:AY424)</f>
        <v/>
      </c>
      <c r="BA425" s="39">
        <f>BA424+1</f>
        <v/>
      </c>
      <c r="BB425" s="39">
        <f>IF(AZ425&lt;0,BB424+1,0)</f>
        <v/>
      </c>
      <c r="BC425" s="39">
        <f>IF(BB426=0,BB425,0)</f>
        <v/>
      </c>
      <c r="BD425" s="41">
        <f>180/SUM(BC245:BC424)</f>
        <v/>
      </c>
      <c r="BE425" s="41">
        <f>STDEV(BD405:BD424)</f>
        <v/>
      </c>
      <c r="BF425" s="41">
        <f>BD425-BE425</f>
        <v/>
      </c>
      <c r="BG425" s="41">
        <f>BD425+BE425</f>
        <v/>
      </c>
    </row>
    <row r="426" ht="15" customHeight="1" s="27">
      <c r="B426" s="40" t="n">
        <v>42621</v>
      </c>
      <c r="C426" s="41" t="n">
        <v>13.75</v>
      </c>
      <c r="D426" s="41" t="n">
        <v>13.555</v>
      </c>
      <c r="E426" s="41" t="n">
        <v>13.635</v>
      </c>
      <c r="F426" s="41" t="n">
        <v>13.72</v>
      </c>
      <c r="G426" s="26" t="n"/>
      <c r="H426" s="41">
        <f>AVERAGE(F406:F425)</f>
        <v/>
      </c>
      <c r="I426" s="41">
        <f>AVERAGE(F377:F425)</f>
        <v/>
      </c>
      <c r="J426" s="41">
        <f>AVERAGE(F326:F425)</f>
        <v/>
      </c>
      <c r="K426" s="41">
        <f>STDEV(F406:F425)</f>
        <v/>
      </c>
      <c r="L426" s="41">
        <f>H426+2*K426</f>
        <v/>
      </c>
      <c r="M426" s="41">
        <f>H426-2*K426</f>
        <v/>
      </c>
      <c r="N426" s="41">
        <f>H426+1.5*K426</f>
        <v/>
      </c>
      <c r="O426" s="41">
        <f>H426-1.5*K426</f>
        <v/>
      </c>
      <c r="P426" s="26" t="n"/>
      <c r="Q426" s="42">
        <f>(H425-H396)/H396</f>
        <v/>
      </c>
      <c r="R426" s="43">
        <f>IF(Q426&gt;=0.1,1,IF(Q426&gt;-0.1,0,-1))</f>
        <v/>
      </c>
      <c r="S426" s="42">
        <f>(I426-I396)/I396</f>
        <v/>
      </c>
      <c r="T426" s="43">
        <f>IF(S426&gt;=0.05,1,IF(S426&gt;-0.05,0,-1))</f>
        <v/>
      </c>
      <c r="U426" s="42">
        <f>(J425-J396)/J396</f>
        <v/>
      </c>
      <c r="V426" s="43">
        <f>IF(U426&gt;=0.03,1,IF(U426&gt;-0.03,0,-1))</f>
        <v/>
      </c>
      <c r="W426" s="43">
        <f>R426+T426+V426</f>
        <v/>
      </c>
      <c r="Y426" s="44">
        <f>(H425-H246)/H246</f>
        <v/>
      </c>
      <c r="Z426" s="43">
        <f>IF(Y426&gt;=0.1,1,IF(Y426&gt;-0.1,0,-1))</f>
        <v/>
      </c>
      <c r="AA426" s="42">
        <f>(I425-I246)/I246</f>
        <v/>
      </c>
      <c r="AB426" s="43">
        <f>IF(AA426&gt;=0.05,1,IF(AA426&gt;-0.05,0,-1))</f>
        <v/>
      </c>
      <c r="AC426" s="42">
        <f>(J425-J246)/J246</f>
        <v/>
      </c>
      <c r="AD426" s="43">
        <f>IF(AC426&gt;=0.03,1,IF(AC426&gt;-0.03,0,-1))</f>
        <v/>
      </c>
      <c r="AE426" s="43">
        <f>Z426+AB426+AD426</f>
        <v/>
      </c>
      <c r="AG426" s="39">
        <f>IF(H426&gt;I426,IF(I426&gt;J426,4,3),IF(H426&lt;J426,IF(I426&lt;J426,0,1),2))</f>
        <v/>
      </c>
      <c r="AI426" s="39">
        <f>IF(D426&gt;H426,3,IF(D426&gt;I426,2,IF(D426&gt;J426,1,0)))</f>
        <v/>
      </c>
      <c r="AK426" s="39">
        <f>IF(M426&gt;H426,3,IF(M426&gt;I426,2,IF(M426&gt;J426,1,0)))</f>
        <v/>
      </c>
      <c r="AM426" s="39">
        <f>IF(L426&gt;H426,3,IF(L426&gt;I426,2,IF(L426&gt;J426,1,0)))</f>
        <v/>
      </c>
      <c r="AO426" s="39">
        <f>IF(C425&gt;L425,2,IF(C425&gt;N425,1,0))</f>
        <v/>
      </c>
      <c r="AP426" s="39">
        <f>SUM(AO422:AO425)</f>
        <v/>
      </c>
      <c r="AQ426" s="39">
        <f>AQ425+1</f>
        <v/>
      </c>
      <c r="AR426" s="39">
        <f>IF(AP426&gt;0,AR425+1,0)</f>
        <v/>
      </c>
      <c r="AS426" s="39">
        <f>IF(AR427=0,AR426,0)</f>
        <v/>
      </c>
      <c r="AT426" s="41">
        <f>180/SUM(AS246:AS425)</f>
        <v/>
      </c>
      <c r="AU426" s="41">
        <f>STDEV(AT406:AT425)</f>
        <v/>
      </c>
      <c r="AV426" s="41">
        <f>AT426-AU426</f>
        <v/>
      </c>
      <c r="AW426" s="41">
        <f>AT426+AU426</f>
        <v/>
      </c>
      <c r="AY426" s="39">
        <f>IF(D425&lt;M425,-2,IF(D425&lt;O425,-1,0))</f>
        <v/>
      </c>
      <c r="AZ426" s="39">
        <f>SUM(AY422:AY425)</f>
        <v/>
      </c>
      <c r="BA426" s="39">
        <f>BA425+1</f>
        <v/>
      </c>
      <c r="BB426" s="39">
        <f>IF(AZ426&lt;0,BB425+1,0)</f>
        <v/>
      </c>
      <c r="BC426" s="39">
        <f>IF(BB427=0,BB426,0)</f>
        <v/>
      </c>
      <c r="BD426" s="41">
        <f>180/SUM(BC246:BC425)</f>
        <v/>
      </c>
      <c r="BE426" s="41">
        <f>STDEV(BD406:BD425)</f>
        <v/>
      </c>
      <c r="BF426" s="41">
        <f>BD426-BE426</f>
        <v/>
      </c>
      <c r="BG426" s="41">
        <f>BD426+BE426</f>
        <v/>
      </c>
    </row>
    <row r="427" ht="15" customHeight="1" s="27">
      <c r="B427" s="40" t="n">
        <v>42622</v>
      </c>
      <c r="C427" s="41" t="n">
        <v>13.725</v>
      </c>
      <c r="D427" s="41" t="n">
        <v>13.555</v>
      </c>
      <c r="E427" s="41" t="n">
        <v>13.71</v>
      </c>
      <c r="F427" s="41" t="n">
        <v>13.62</v>
      </c>
      <c r="G427" s="26" t="n"/>
      <c r="H427" s="41">
        <f>AVERAGE(F407:F426)</f>
        <v/>
      </c>
      <c r="I427" s="41">
        <f>AVERAGE(F378:F426)</f>
        <v/>
      </c>
      <c r="J427" s="41">
        <f>AVERAGE(F327:F426)</f>
        <v/>
      </c>
      <c r="K427" s="41">
        <f>STDEV(F407:F426)</f>
        <v/>
      </c>
      <c r="L427" s="41">
        <f>H427+2*K427</f>
        <v/>
      </c>
      <c r="M427" s="41">
        <f>H427-2*K427</f>
        <v/>
      </c>
      <c r="N427" s="41">
        <f>H427+1.5*K427</f>
        <v/>
      </c>
      <c r="O427" s="41">
        <f>H427-1.5*K427</f>
        <v/>
      </c>
      <c r="P427" s="26" t="n"/>
      <c r="Q427" s="42">
        <f>(H426-H397)/H397</f>
        <v/>
      </c>
      <c r="R427" s="43">
        <f>IF(Q427&gt;=0.1,1,IF(Q427&gt;-0.1,0,-1))</f>
        <v/>
      </c>
      <c r="S427" s="42">
        <f>(I427-I397)/I397</f>
        <v/>
      </c>
      <c r="T427" s="43">
        <f>IF(S427&gt;=0.05,1,IF(S427&gt;-0.05,0,-1))</f>
        <v/>
      </c>
      <c r="U427" s="42">
        <f>(J426-J397)/J397</f>
        <v/>
      </c>
      <c r="V427" s="43">
        <f>IF(U427&gt;=0.03,1,IF(U427&gt;-0.03,0,-1))</f>
        <v/>
      </c>
      <c r="W427" s="43">
        <f>R427+T427+V427</f>
        <v/>
      </c>
      <c r="Y427" s="44">
        <f>(H426-H247)/H247</f>
        <v/>
      </c>
      <c r="Z427" s="43">
        <f>IF(Y427&gt;=0.1,1,IF(Y427&gt;-0.1,0,-1))</f>
        <v/>
      </c>
      <c r="AA427" s="42">
        <f>(I426-I247)/I247</f>
        <v/>
      </c>
      <c r="AB427" s="43">
        <f>IF(AA427&gt;=0.05,1,IF(AA427&gt;-0.05,0,-1))</f>
        <v/>
      </c>
      <c r="AC427" s="42">
        <f>(J426-J247)/J247</f>
        <v/>
      </c>
      <c r="AD427" s="43">
        <f>IF(AC427&gt;=0.03,1,IF(AC427&gt;-0.03,0,-1))</f>
        <v/>
      </c>
      <c r="AE427" s="43">
        <f>Z427+AB427+AD427</f>
        <v/>
      </c>
      <c r="AG427" s="39">
        <f>IF(H427&gt;I427,IF(I427&gt;J427,4,3),IF(H427&lt;J427,IF(I427&lt;J427,0,1),2))</f>
        <v/>
      </c>
      <c r="AI427" s="39">
        <f>IF(D427&gt;H427,3,IF(D427&gt;I427,2,IF(D427&gt;J427,1,0)))</f>
        <v/>
      </c>
      <c r="AK427" s="39">
        <f>IF(M427&gt;H427,3,IF(M427&gt;I427,2,IF(M427&gt;J427,1,0)))</f>
        <v/>
      </c>
      <c r="AM427" s="39">
        <f>IF(L427&gt;H427,3,IF(L427&gt;I427,2,IF(L427&gt;J427,1,0)))</f>
        <v/>
      </c>
      <c r="AO427" s="39">
        <f>IF(C426&gt;L426,2,IF(C426&gt;N426,1,0))</f>
        <v/>
      </c>
      <c r="AP427" s="39">
        <f>SUM(AO423:AO426)</f>
        <v/>
      </c>
      <c r="AQ427" s="39">
        <f>AQ426+1</f>
        <v/>
      </c>
      <c r="AR427" s="39">
        <f>IF(AP427&gt;0,AR426+1,0)</f>
        <v/>
      </c>
      <c r="AS427" s="39">
        <f>IF(AR428=0,AR427,0)</f>
        <v/>
      </c>
      <c r="AT427" s="41">
        <f>180/SUM(AS247:AS426)</f>
        <v/>
      </c>
      <c r="AU427" s="41">
        <f>STDEV(AT407:AT426)</f>
        <v/>
      </c>
      <c r="AV427" s="41">
        <f>AT427-AU427</f>
        <v/>
      </c>
      <c r="AW427" s="41">
        <f>AT427+AU427</f>
        <v/>
      </c>
      <c r="AY427" s="39">
        <f>IF(D426&lt;M426,-2,IF(D426&lt;O426,-1,0))</f>
        <v/>
      </c>
      <c r="AZ427" s="39">
        <f>SUM(AY423:AY426)</f>
        <v/>
      </c>
      <c r="BA427" s="39">
        <f>BA426+1</f>
        <v/>
      </c>
      <c r="BB427" s="39">
        <f>IF(AZ427&lt;0,BB426+1,0)</f>
        <v/>
      </c>
      <c r="BC427" s="39">
        <f>IF(BB428=0,BB427,0)</f>
        <v/>
      </c>
      <c r="BD427" s="41">
        <f>180/SUM(BC247:BC426)</f>
        <v/>
      </c>
      <c r="BE427" s="41">
        <f>STDEV(BD407:BD426)</f>
        <v/>
      </c>
      <c r="BF427" s="41">
        <f>BD427-BE427</f>
        <v/>
      </c>
      <c r="BG427" s="41">
        <f>BD427+BE427</f>
        <v/>
      </c>
    </row>
    <row r="428" ht="15" customHeight="1" s="27">
      <c r="B428" s="40" t="n">
        <v>42625</v>
      </c>
      <c r="C428" s="41" t="n">
        <v>13.465</v>
      </c>
      <c r="D428" s="41" t="n">
        <v>13.28</v>
      </c>
      <c r="E428" s="41" t="n">
        <v>13.365</v>
      </c>
      <c r="F428" s="41" t="n">
        <v>13.39</v>
      </c>
      <c r="G428" s="26" t="n"/>
      <c r="H428" s="41">
        <f>AVERAGE(F408:F427)</f>
        <v/>
      </c>
      <c r="I428" s="41">
        <f>AVERAGE(F379:F427)</f>
        <v/>
      </c>
      <c r="J428" s="41">
        <f>AVERAGE(F328:F427)</f>
        <v/>
      </c>
      <c r="K428" s="41">
        <f>STDEV(F408:F427)</f>
        <v/>
      </c>
      <c r="L428" s="41">
        <f>H428+2*K428</f>
        <v/>
      </c>
      <c r="M428" s="41">
        <f>H428-2*K428</f>
        <v/>
      </c>
      <c r="N428" s="41">
        <f>H428+1.5*K428</f>
        <v/>
      </c>
      <c r="O428" s="41">
        <f>H428-1.5*K428</f>
        <v/>
      </c>
      <c r="P428" s="26" t="n"/>
      <c r="Q428" s="42">
        <f>(H427-H398)/H398</f>
        <v/>
      </c>
      <c r="R428" s="43">
        <f>IF(Q428&gt;=0.1,1,IF(Q428&gt;-0.1,0,-1))</f>
        <v/>
      </c>
      <c r="S428" s="42">
        <f>(I428-I398)/I398</f>
        <v/>
      </c>
      <c r="T428" s="43">
        <f>IF(S428&gt;=0.05,1,IF(S428&gt;-0.05,0,-1))</f>
        <v/>
      </c>
      <c r="U428" s="42">
        <f>(J427-J398)/J398</f>
        <v/>
      </c>
      <c r="V428" s="43">
        <f>IF(U428&gt;=0.03,1,IF(U428&gt;-0.03,0,-1))</f>
        <v/>
      </c>
      <c r="W428" s="43">
        <f>R428+T428+V428</f>
        <v/>
      </c>
      <c r="Y428" s="44">
        <f>(H427-H248)/H248</f>
        <v/>
      </c>
      <c r="Z428" s="43">
        <f>IF(Y428&gt;=0.1,1,IF(Y428&gt;-0.1,0,-1))</f>
        <v/>
      </c>
      <c r="AA428" s="42">
        <f>(I427-I248)/I248</f>
        <v/>
      </c>
      <c r="AB428" s="43">
        <f>IF(AA428&gt;=0.05,1,IF(AA428&gt;-0.05,0,-1))</f>
        <v/>
      </c>
      <c r="AC428" s="42">
        <f>(J427-J248)/J248</f>
        <v/>
      </c>
      <c r="AD428" s="43">
        <f>IF(AC428&gt;=0.03,1,IF(AC428&gt;-0.03,0,-1))</f>
        <v/>
      </c>
      <c r="AE428" s="43">
        <f>Z428+AB428+AD428</f>
        <v/>
      </c>
      <c r="AG428" s="39">
        <f>IF(H428&gt;I428,IF(I428&gt;J428,4,3),IF(H428&lt;J428,IF(I428&lt;J428,0,1),2))</f>
        <v/>
      </c>
      <c r="AI428" s="39">
        <f>IF(D428&gt;H428,3,IF(D428&gt;I428,2,IF(D428&gt;J428,1,0)))</f>
        <v/>
      </c>
      <c r="AK428" s="39">
        <f>IF(M428&gt;H428,3,IF(M428&gt;I428,2,IF(M428&gt;J428,1,0)))</f>
        <v/>
      </c>
      <c r="AM428" s="39">
        <f>IF(L428&gt;H428,3,IF(L428&gt;I428,2,IF(L428&gt;J428,1,0)))</f>
        <v/>
      </c>
      <c r="AO428" s="39">
        <f>IF(C427&gt;L427,2,IF(C427&gt;N427,1,0))</f>
        <v/>
      </c>
      <c r="AP428" s="39">
        <f>SUM(AO424:AO427)</f>
        <v/>
      </c>
      <c r="AQ428" s="39">
        <f>AQ427+1</f>
        <v/>
      </c>
      <c r="AR428" s="39">
        <f>IF(AP428&gt;0,AR427+1,0)</f>
        <v/>
      </c>
      <c r="AS428" s="39">
        <f>IF(AR429=0,AR428,0)</f>
        <v/>
      </c>
      <c r="AT428" s="41">
        <f>180/SUM(AS248:AS427)</f>
        <v/>
      </c>
      <c r="AU428" s="41">
        <f>STDEV(AT408:AT427)</f>
        <v/>
      </c>
      <c r="AV428" s="41">
        <f>AT428-AU428</f>
        <v/>
      </c>
      <c r="AW428" s="41">
        <f>AT428+AU428</f>
        <v/>
      </c>
      <c r="AY428" s="39">
        <f>IF(D427&lt;M427,-2,IF(D427&lt;O427,-1,0))</f>
        <v/>
      </c>
      <c r="AZ428" s="39">
        <f>SUM(AY424:AY427)</f>
        <v/>
      </c>
      <c r="BA428" s="39">
        <f>BA427+1</f>
        <v/>
      </c>
      <c r="BB428" s="39">
        <f>IF(AZ428&lt;0,BB427+1,0)</f>
        <v/>
      </c>
      <c r="BC428" s="39">
        <f>IF(BB429=0,BB428,0)</f>
        <v/>
      </c>
      <c r="BD428" s="41">
        <f>180/SUM(BC248:BC427)</f>
        <v/>
      </c>
      <c r="BE428" s="41">
        <f>STDEV(BD408:BD427)</f>
        <v/>
      </c>
      <c r="BF428" s="41">
        <f>BD428-BE428</f>
        <v/>
      </c>
      <c r="BG428" s="41">
        <f>BD428+BE428</f>
        <v/>
      </c>
    </row>
    <row r="429" ht="15" customHeight="1" s="27">
      <c r="B429" s="40" t="n">
        <v>42626</v>
      </c>
      <c r="C429" s="41" t="n">
        <v>13.54</v>
      </c>
      <c r="D429" s="41" t="n">
        <v>13.16</v>
      </c>
      <c r="E429" s="41" t="n">
        <v>13.465</v>
      </c>
      <c r="F429" s="41" t="n">
        <v>13.175</v>
      </c>
      <c r="G429" s="26" t="n"/>
      <c r="H429" s="41">
        <f>AVERAGE(F409:F428)</f>
        <v/>
      </c>
      <c r="I429" s="41">
        <f>AVERAGE(F380:F428)</f>
        <v/>
      </c>
      <c r="J429" s="41">
        <f>AVERAGE(F329:F428)</f>
        <v/>
      </c>
      <c r="K429" s="41">
        <f>STDEV(F409:F428)</f>
        <v/>
      </c>
      <c r="L429" s="41">
        <f>H429+2*K429</f>
        <v/>
      </c>
      <c r="M429" s="41">
        <f>H429-2*K429</f>
        <v/>
      </c>
      <c r="N429" s="41">
        <f>H429+1.5*K429</f>
        <v/>
      </c>
      <c r="O429" s="41">
        <f>H429-1.5*K429</f>
        <v/>
      </c>
      <c r="P429" s="26" t="n"/>
      <c r="Q429" s="42">
        <f>(H428-H399)/H399</f>
        <v/>
      </c>
      <c r="R429" s="43">
        <f>IF(Q429&gt;=0.1,1,IF(Q429&gt;-0.1,0,-1))</f>
        <v/>
      </c>
      <c r="S429" s="42">
        <f>(I429-I399)/I399</f>
        <v/>
      </c>
      <c r="T429" s="43">
        <f>IF(S429&gt;=0.05,1,IF(S429&gt;-0.05,0,-1))</f>
        <v/>
      </c>
      <c r="U429" s="42">
        <f>(J428-J399)/J399</f>
        <v/>
      </c>
      <c r="V429" s="43">
        <f>IF(U429&gt;=0.03,1,IF(U429&gt;-0.03,0,-1))</f>
        <v/>
      </c>
      <c r="W429" s="43">
        <f>R429+T429+V429</f>
        <v/>
      </c>
      <c r="Y429" s="44">
        <f>(H428-H249)/H249</f>
        <v/>
      </c>
      <c r="Z429" s="43">
        <f>IF(Y429&gt;=0.1,1,IF(Y429&gt;-0.1,0,-1))</f>
        <v/>
      </c>
      <c r="AA429" s="42">
        <f>(I428-I249)/I249</f>
        <v/>
      </c>
      <c r="AB429" s="43">
        <f>IF(AA429&gt;=0.05,1,IF(AA429&gt;-0.05,0,-1))</f>
        <v/>
      </c>
      <c r="AC429" s="42">
        <f>(J428-J249)/J249</f>
        <v/>
      </c>
      <c r="AD429" s="43">
        <f>IF(AC429&gt;=0.03,1,IF(AC429&gt;-0.03,0,-1))</f>
        <v/>
      </c>
      <c r="AE429" s="43">
        <f>Z429+AB429+AD429</f>
        <v/>
      </c>
      <c r="AG429" s="39">
        <f>IF(H429&gt;I429,IF(I429&gt;J429,4,3),IF(H429&lt;J429,IF(I429&lt;J429,0,1),2))</f>
        <v/>
      </c>
      <c r="AI429" s="39">
        <f>IF(D429&gt;H429,3,IF(D429&gt;I429,2,IF(D429&gt;J429,1,0)))</f>
        <v/>
      </c>
      <c r="AK429" s="39">
        <f>IF(M429&gt;H429,3,IF(M429&gt;I429,2,IF(M429&gt;J429,1,0)))</f>
        <v/>
      </c>
      <c r="AM429" s="39">
        <f>IF(L429&gt;H429,3,IF(L429&gt;I429,2,IF(L429&gt;J429,1,0)))</f>
        <v/>
      </c>
      <c r="AO429" s="39">
        <f>IF(C428&gt;L428,2,IF(C428&gt;N428,1,0))</f>
        <v/>
      </c>
      <c r="AP429" s="39">
        <f>SUM(AO425:AO428)</f>
        <v/>
      </c>
      <c r="AQ429" s="39">
        <f>AQ428+1</f>
        <v/>
      </c>
      <c r="AR429" s="39">
        <f>IF(AP429&gt;0,AR428+1,0)</f>
        <v/>
      </c>
      <c r="AS429" s="39">
        <f>IF(AR430=0,AR429,0)</f>
        <v/>
      </c>
      <c r="AT429" s="41">
        <f>180/SUM(AS249:AS428)</f>
        <v/>
      </c>
      <c r="AU429" s="41">
        <f>STDEV(AT409:AT428)</f>
        <v/>
      </c>
      <c r="AV429" s="41">
        <f>AT429-AU429</f>
        <v/>
      </c>
      <c r="AW429" s="41">
        <f>AT429+AU429</f>
        <v/>
      </c>
      <c r="AY429" s="39">
        <f>IF(D428&lt;M428,-2,IF(D428&lt;O428,-1,0))</f>
        <v/>
      </c>
      <c r="AZ429" s="39">
        <f>SUM(AY425:AY428)</f>
        <v/>
      </c>
      <c r="BA429" s="39">
        <f>BA428+1</f>
        <v/>
      </c>
      <c r="BB429" s="39">
        <f>IF(AZ429&lt;0,BB428+1,0)</f>
        <v/>
      </c>
      <c r="BC429" s="39">
        <f>IF(BB430=0,BB429,0)</f>
        <v/>
      </c>
      <c r="BD429" s="41">
        <f>180/SUM(BC249:BC428)</f>
        <v/>
      </c>
      <c r="BE429" s="41">
        <f>STDEV(BD409:BD428)</f>
        <v/>
      </c>
      <c r="BF429" s="41">
        <f>BD429-BE429</f>
        <v/>
      </c>
      <c r="BG429" s="41">
        <f>BD429+BE429</f>
        <v/>
      </c>
    </row>
    <row r="430" ht="15" customHeight="1" s="27">
      <c r="B430" s="40" t="n">
        <v>42627</v>
      </c>
      <c r="C430" s="41" t="n">
        <v>13.29</v>
      </c>
      <c r="D430" s="41" t="n">
        <v>13.045</v>
      </c>
      <c r="E430" s="41" t="n">
        <v>13.275</v>
      </c>
      <c r="F430" s="41" t="n">
        <v>13.1</v>
      </c>
      <c r="G430" s="26" t="n"/>
      <c r="H430" s="41">
        <f>AVERAGE(F410:F429)</f>
        <v/>
      </c>
      <c r="I430" s="41">
        <f>AVERAGE(F381:F429)</f>
        <v/>
      </c>
      <c r="J430" s="41">
        <f>AVERAGE(F330:F429)</f>
        <v/>
      </c>
      <c r="K430" s="41">
        <f>STDEV(F410:F429)</f>
        <v/>
      </c>
      <c r="L430" s="41">
        <f>H430+2*K430</f>
        <v/>
      </c>
      <c r="M430" s="41">
        <f>H430-2*K430</f>
        <v/>
      </c>
      <c r="N430" s="41">
        <f>H430+1.5*K430</f>
        <v/>
      </c>
      <c r="O430" s="41">
        <f>H430-1.5*K430</f>
        <v/>
      </c>
      <c r="P430" s="26" t="n"/>
      <c r="Q430" s="42">
        <f>(H429-H400)/H400</f>
        <v/>
      </c>
      <c r="R430" s="43">
        <f>IF(Q430&gt;=0.1,1,IF(Q430&gt;-0.1,0,-1))</f>
        <v/>
      </c>
      <c r="S430" s="42">
        <f>(I430-I400)/I400</f>
        <v/>
      </c>
      <c r="T430" s="43">
        <f>IF(S430&gt;=0.05,1,IF(S430&gt;-0.05,0,-1))</f>
        <v/>
      </c>
      <c r="U430" s="42">
        <f>(J429-J400)/J400</f>
        <v/>
      </c>
      <c r="V430" s="43">
        <f>IF(U430&gt;=0.03,1,IF(U430&gt;-0.03,0,-1))</f>
        <v/>
      </c>
      <c r="W430" s="43">
        <f>R430+T430+V430</f>
        <v/>
      </c>
      <c r="Y430" s="44">
        <f>(H429-H250)/H250</f>
        <v/>
      </c>
      <c r="Z430" s="43">
        <f>IF(Y430&gt;=0.1,1,IF(Y430&gt;-0.1,0,-1))</f>
        <v/>
      </c>
      <c r="AA430" s="42">
        <f>(I429-I250)/I250</f>
        <v/>
      </c>
      <c r="AB430" s="43">
        <f>IF(AA430&gt;=0.05,1,IF(AA430&gt;-0.05,0,-1))</f>
        <v/>
      </c>
      <c r="AC430" s="42">
        <f>(J429-J250)/J250</f>
        <v/>
      </c>
      <c r="AD430" s="43">
        <f>IF(AC430&gt;=0.03,1,IF(AC430&gt;-0.03,0,-1))</f>
        <v/>
      </c>
      <c r="AE430" s="43">
        <f>Z430+AB430+AD430</f>
        <v/>
      </c>
      <c r="AG430" s="39">
        <f>IF(H430&gt;I430,IF(I430&gt;J430,4,3),IF(H430&lt;J430,IF(I430&lt;J430,0,1),2))</f>
        <v/>
      </c>
      <c r="AI430" s="39">
        <f>IF(D430&gt;H430,3,IF(D430&gt;I430,2,IF(D430&gt;J430,1,0)))</f>
        <v/>
      </c>
      <c r="AK430" s="39">
        <f>IF(M430&gt;H430,3,IF(M430&gt;I430,2,IF(M430&gt;J430,1,0)))</f>
        <v/>
      </c>
      <c r="AM430" s="39">
        <f>IF(L430&gt;H430,3,IF(L430&gt;I430,2,IF(L430&gt;J430,1,0)))</f>
        <v/>
      </c>
      <c r="AO430" s="39">
        <f>IF(C429&gt;L429,2,IF(C429&gt;N429,1,0))</f>
        <v/>
      </c>
      <c r="AP430" s="39">
        <f>SUM(AO426:AO429)</f>
        <v/>
      </c>
      <c r="AQ430" s="39">
        <f>AQ429+1</f>
        <v/>
      </c>
      <c r="AR430" s="39">
        <f>IF(AP430&gt;0,AR429+1,0)</f>
        <v/>
      </c>
      <c r="AS430" s="39">
        <f>IF(AR431=0,AR430,0)</f>
        <v/>
      </c>
      <c r="AT430" s="41">
        <f>180/SUM(AS250:AS429)</f>
        <v/>
      </c>
      <c r="AU430" s="41">
        <f>STDEV(AT410:AT429)</f>
        <v/>
      </c>
      <c r="AV430" s="41">
        <f>AT430-AU430</f>
        <v/>
      </c>
      <c r="AW430" s="41">
        <f>AT430+AU430</f>
        <v/>
      </c>
      <c r="AY430" s="39">
        <f>IF(D429&lt;M429,-2,IF(D429&lt;O429,-1,0))</f>
        <v/>
      </c>
      <c r="AZ430" s="39">
        <f>SUM(AY426:AY429)</f>
        <v/>
      </c>
      <c r="BA430" s="39">
        <f>BA429+1</f>
        <v/>
      </c>
      <c r="BB430" s="39">
        <f>IF(AZ430&lt;0,BB429+1,0)</f>
        <v/>
      </c>
      <c r="BC430" s="39">
        <f>IF(BB431=0,BB430,0)</f>
        <v/>
      </c>
      <c r="BD430" s="41">
        <f>180/SUM(BC250:BC429)</f>
        <v/>
      </c>
      <c r="BE430" s="41">
        <f>STDEV(BD410:BD429)</f>
        <v/>
      </c>
      <c r="BF430" s="41">
        <f>BD430-BE430</f>
        <v/>
      </c>
      <c r="BG430" s="41">
        <f>BD430+BE430</f>
        <v/>
      </c>
    </row>
    <row r="431" ht="15" customHeight="1" s="27">
      <c r="B431" s="40" t="n">
        <v>42628</v>
      </c>
      <c r="C431" s="41" t="n">
        <v>13.19</v>
      </c>
      <c r="D431" s="41" t="n">
        <v>13.035</v>
      </c>
      <c r="E431" s="41" t="n">
        <v>13.085</v>
      </c>
      <c r="F431" s="41" t="n">
        <v>13.1</v>
      </c>
      <c r="G431" s="26" t="n"/>
      <c r="H431" s="41">
        <f>AVERAGE(F411:F430)</f>
        <v/>
      </c>
      <c r="I431" s="41">
        <f>AVERAGE(F382:F430)</f>
        <v/>
      </c>
      <c r="J431" s="41">
        <f>AVERAGE(F331:F430)</f>
        <v/>
      </c>
      <c r="K431" s="41">
        <f>STDEV(F411:F430)</f>
        <v/>
      </c>
      <c r="L431" s="41">
        <f>H431+2*K431</f>
        <v/>
      </c>
      <c r="M431" s="41">
        <f>H431-2*K431</f>
        <v/>
      </c>
      <c r="N431" s="41">
        <f>H431+1.5*K431</f>
        <v/>
      </c>
      <c r="O431" s="41">
        <f>H431-1.5*K431</f>
        <v/>
      </c>
      <c r="P431" s="26" t="n"/>
      <c r="Q431" s="42">
        <f>(H430-H401)/H401</f>
        <v/>
      </c>
      <c r="R431" s="43">
        <f>IF(Q431&gt;=0.1,1,IF(Q431&gt;-0.1,0,-1))</f>
        <v/>
      </c>
      <c r="S431" s="42">
        <f>(I431-I401)/I401</f>
        <v/>
      </c>
      <c r="T431" s="43">
        <f>IF(S431&gt;=0.05,1,IF(S431&gt;-0.05,0,-1))</f>
        <v/>
      </c>
      <c r="U431" s="42">
        <f>(J430-J401)/J401</f>
        <v/>
      </c>
      <c r="V431" s="43">
        <f>IF(U431&gt;=0.03,1,IF(U431&gt;-0.03,0,-1))</f>
        <v/>
      </c>
      <c r="W431" s="43">
        <f>R431+T431+V431</f>
        <v/>
      </c>
      <c r="Y431" s="44">
        <f>(H430-H251)/H251</f>
        <v/>
      </c>
      <c r="Z431" s="43">
        <f>IF(Y431&gt;=0.1,1,IF(Y431&gt;-0.1,0,-1))</f>
        <v/>
      </c>
      <c r="AA431" s="42">
        <f>(I430-I251)/I251</f>
        <v/>
      </c>
      <c r="AB431" s="43">
        <f>IF(AA431&gt;=0.05,1,IF(AA431&gt;-0.05,0,-1))</f>
        <v/>
      </c>
      <c r="AC431" s="42">
        <f>(J430-J251)/J251</f>
        <v/>
      </c>
      <c r="AD431" s="43">
        <f>IF(AC431&gt;=0.03,1,IF(AC431&gt;-0.03,0,-1))</f>
        <v/>
      </c>
      <c r="AE431" s="43">
        <f>Z431+AB431+AD431</f>
        <v/>
      </c>
      <c r="AG431" s="39">
        <f>IF(H431&gt;I431,IF(I431&gt;J431,4,3),IF(H431&lt;J431,IF(I431&lt;J431,0,1),2))</f>
        <v/>
      </c>
      <c r="AI431" s="39">
        <f>IF(D431&gt;H431,3,IF(D431&gt;I431,2,IF(D431&gt;J431,1,0)))</f>
        <v/>
      </c>
      <c r="AK431" s="39">
        <f>IF(M431&gt;H431,3,IF(M431&gt;I431,2,IF(M431&gt;J431,1,0)))</f>
        <v/>
      </c>
      <c r="AM431" s="39">
        <f>IF(L431&gt;H431,3,IF(L431&gt;I431,2,IF(L431&gt;J431,1,0)))</f>
        <v/>
      </c>
      <c r="AO431" s="39">
        <f>IF(C430&gt;L430,2,IF(C430&gt;N430,1,0))</f>
        <v/>
      </c>
      <c r="AP431" s="39">
        <f>SUM(AO427:AO430)</f>
        <v/>
      </c>
      <c r="AQ431" s="39">
        <f>AQ430+1</f>
        <v/>
      </c>
      <c r="AR431" s="39">
        <f>IF(AP431&gt;0,AR430+1,0)</f>
        <v/>
      </c>
      <c r="AS431" s="39">
        <f>IF(AR432=0,AR431,0)</f>
        <v/>
      </c>
      <c r="AT431" s="41">
        <f>180/SUM(AS251:AS430)</f>
        <v/>
      </c>
      <c r="AU431" s="41">
        <f>STDEV(AT411:AT430)</f>
        <v/>
      </c>
      <c r="AV431" s="41">
        <f>AT431-AU431</f>
        <v/>
      </c>
      <c r="AW431" s="41">
        <f>AT431+AU431</f>
        <v/>
      </c>
      <c r="AY431" s="39">
        <f>IF(D430&lt;M430,-2,IF(D430&lt;O430,-1,0))</f>
        <v/>
      </c>
      <c r="AZ431" s="39">
        <f>SUM(AY427:AY430)</f>
        <v/>
      </c>
      <c r="BA431" s="39">
        <f>BA430+1</f>
        <v/>
      </c>
      <c r="BB431" s="39">
        <f>IF(AZ431&lt;0,BB430+1,0)</f>
        <v/>
      </c>
      <c r="BC431" s="39">
        <f>IF(BB432=0,BB431,0)</f>
        <v/>
      </c>
      <c r="BD431" s="41">
        <f>180/SUM(BC251:BC430)</f>
        <v/>
      </c>
      <c r="BE431" s="41">
        <f>STDEV(BD411:BD430)</f>
        <v/>
      </c>
      <c r="BF431" s="41">
        <f>BD431-BE431</f>
        <v/>
      </c>
      <c r="BG431" s="41">
        <f>BD431+BE431</f>
        <v/>
      </c>
    </row>
    <row r="432" ht="15" customHeight="1" s="27">
      <c r="B432" s="40" t="n">
        <v>42629</v>
      </c>
      <c r="C432" s="41" t="n">
        <v>13.545</v>
      </c>
      <c r="D432" s="41" t="n">
        <v>13.04</v>
      </c>
      <c r="E432" s="41" t="n">
        <v>13.07</v>
      </c>
      <c r="F432" s="41" t="n">
        <v>13.365</v>
      </c>
      <c r="G432" s="26" t="n"/>
      <c r="H432" s="41">
        <f>AVERAGE(F412:F431)</f>
        <v/>
      </c>
      <c r="I432" s="41">
        <f>AVERAGE(F383:F431)</f>
        <v/>
      </c>
      <c r="J432" s="41">
        <f>AVERAGE(F332:F431)</f>
        <v/>
      </c>
      <c r="K432" s="41">
        <f>STDEV(F412:F431)</f>
        <v/>
      </c>
      <c r="L432" s="41">
        <f>H432+2*K432</f>
        <v/>
      </c>
      <c r="M432" s="41">
        <f>H432-2*K432</f>
        <v/>
      </c>
      <c r="N432" s="41">
        <f>H432+1.5*K432</f>
        <v/>
      </c>
      <c r="O432" s="41">
        <f>H432-1.5*K432</f>
        <v/>
      </c>
      <c r="P432" s="26" t="n"/>
      <c r="Q432" s="42">
        <f>(H431-H402)/H402</f>
        <v/>
      </c>
      <c r="R432" s="43">
        <f>IF(Q432&gt;=0.1,1,IF(Q432&gt;-0.1,0,-1))</f>
        <v/>
      </c>
      <c r="S432" s="42">
        <f>(I432-I402)/I402</f>
        <v/>
      </c>
      <c r="T432" s="43">
        <f>IF(S432&gt;=0.05,1,IF(S432&gt;-0.05,0,-1))</f>
        <v/>
      </c>
      <c r="U432" s="42">
        <f>(J431-J402)/J402</f>
        <v/>
      </c>
      <c r="V432" s="43">
        <f>IF(U432&gt;=0.03,1,IF(U432&gt;-0.03,0,-1))</f>
        <v/>
      </c>
      <c r="W432" s="43">
        <f>R432+T432+V432</f>
        <v/>
      </c>
      <c r="Y432" s="44">
        <f>(H431-H252)/H252</f>
        <v/>
      </c>
      <c r="Z432" s="43">
        <f>IF(Y432&gt;=0.1,1,IF(Y432&gt;-0.1,0,-1))</f>
        <v/>
      </c>
      <c r="AA432" s="42">
        <f>(I431-I252)/I252</f>
        <v/>
      </c>
      <c r="AB432" s="43">
        <f>IF(AA432&gt;=0.05,1,IF(AA432&gt;-0.05,0,-1))</f>
        <v/>
      </c>
      <c r="AC432" s="42">
        <f>(J431-J252)/J252</f>
        <v/>
      </c>
      <c r="AD432" s="43">
        <f>IF(AC432&gt;=0.03,1,IF(AC432&gt;-0.03,0,-1))</f>
        <v/>
      </c>
      <c r="AE432" s="43">
        <f>Z432+AB432+AD432</f>
        <v/>
      </c>
      <c r="AG432" s="39">
        <f>IF(H432&gt;I432,IF(I432&gt;J432,4,3),IF(H432&lt;J432,IF(I432&lt;J432,0,1),2))</f>
        <v/>
      </c>
      <c r="AI432" s="39">
        <f>IF(D432&gt;H432,3,IF(D432&gt;I432,2,IF(D432&gt;J432,1,0)))</f>
        <v/>
      </c>
      <c r="AK432" s="39">
        <f>IF(M432&gt;H432,3,IF(M432&gt;I432,2,IF(M432&gt;J432,1,0)))</f>
        <v/>
      </c>
      <c r="AM432" s="39">
        <f>IF(L432&gt;H432,3,IF(L432&gt;I432,2,IF(L432&gt;J432,1,0)))</f>
        <v/>
      </c>
      <c r="AO432" s="39">
        <f>IF(C431&gt;L431,2,IF(C431&gt;N431,1,0))</f>
        <v/>
      </c>
      <c r="AP432" s="39">
        <f>SUM(AO428:AO431)</f>
        <v/>
      </c>
      <c r="AQ432" s="39">
        <f>AQ431+1</f>
        <v/>
      </c>
      <c r="AR432" s="39">
        <f>IF(AP432&gt;0,AR431+1,0)</f>
        <v/>
      </c>
      <c r="AS432" s="39">
        <f>IF(AR433=0,AR432,0)</f>
        <v/>
      </c>
      <c r="AT432" s="41">
        <f>180/SUM(AS252:AS431)</f>
        <v/>
      </c>
      <c r="AU432" s="41">
        <f>STDEV(AT412:AT431)</f>
        <v/>
      </c>
      <c r="AV432" s="41">
        <f>AT432-AU432</f>
        <v/>
      </c>
      <c r="AW432" s="41">
        <f>AT432+AU432</f>
        <v/>
      </c>
      <c r="AY432" s="39">
        <f>IF(D431&lt;M431,-2,IF(D431&lt;O431,-1,0))</f>
        <v/>
      </c>
      <c r="AZ432" s="39">
        <f>SUM(AY428:AY431)</f>
        <v/>
      </c>
      <c r="BA432" s="39">
        <f>BA431+1</f>
        <v/>
      </c>
      <c r="BB432" s="39">
        <f>IF(AZ432&lt;0,BB431+1,0)</f>
        <v/>
      </c>
      <c r="BC432" s="39">
        <f>IF(BB433=0,BB432,0)</f>
        <v/>
      </c>
      <c r="BD432" s="41">
        <f>180/SUM(BC252:BC431)</f>
        <v/>
      </c>
      <c r="BE432" s="41">
        <f>STDEV(BD412:BD431)</f>
        <v/>
      </c>
      <c r="BF432" s="41">
        <f>BD432-BE432</f>
        <v/>
      </c>
      <c r="BG432" s="41">
        <f>BD432+BE432</f>
        <v/>
      </c>
    </row>
    <row r="433" ht="15" customHeight="1" s="27">
      <c r="B433" s="40" t="n">
        <v>42632</v>
      </c>
      <c r="C433" s="41" t="n">
        <v>13.55</v>
      </c>
      <c r="D433" s="41" t="n">
        <v>13.355</v>
      </c>
      <c r="E433" s="41" t="n">
        <v>13.45</v>
      </c>
      <c r="F433" s="41" t="n">
        <v>13.425</v>
      </c>
      <c r="G433" s="26" t="n"/>
      <c r="H433" s="41">
        <f>AVERAGE(F413:F432)</f>
        <v/>
      </c>
      <c r="I433" s="41">
        <f>AVERAGE(F384:F432)</f>
        <v/>
      </c>
      <c r="J433" s="41">
        <f>AVERAGE(F333:F432)</f>
        <v/>
      </c>
      <c r="K433" s="41">
        <f>STDEV(F413:F432)</f>
        <v/>
      </c>
      <c r="L433" s="41">
        <f>H433+2*K433</f>
        <v/>
      </c>
      <c r="M433" s="41">
        <f>H433-2*K433</f>
        <v/>
      </c>
      <c r="N433" s="41">
        <f>H433+1.5*K433</f>
        <v/>
      </c>
      <c r="O433" s="41">
        <f>H433-1.5*K433</f>
        <v/>
      </c>
      <c r="P433" s="26" t="n"/>
      <c r="Q433" s="42">
        <f>(H432-H403)/H403</f>
        <v/>
      </c>
      <c r="R433" s="43">
        <f>IF(Q433&gt;=0.1,1,IF(Q433&gt;-0.1,0,-1))</f>
        <v/>
      </c>
      <c r="S433" s="42">
        <f>(I433-I403)/I403</f>
        <v/>
      </c>
      <c r="T433" s="43">
        <f>IF(S433&gt;=0.05,1,IF(S433&gt;-0.05,0,-1))</f>
        <v/>
      </c>
      <c r="U433" s="42">
        <f>(J432-J403)/J403</f>
        <v/>
      </c>
      <c r="V433" s="43">
        <f>IF(U433&gt;=0.03,1,IF(U433&gt;-0.03,0,-1))</f>
        <v/>
      </c>
      <c r="W433" s="43">
        <f>R433+T433+V433</f>
        <v/>
      </c>
      <c r="Y433" s="44">
        <f>(H432-H253)/H253</f>
        <v/>
      </c>
      <c r="Z433" s="43">
        <f>IF(Y433&gt;=0.1,1,IF(Y433&gt;-0.1,0,-1))</f>
        <v/>
      </c>
      <c r="AA433" s="42">
        <f>(I432-I253)/I253</f>
        <v/>
      </c>
      <c r="AB433" s="43">
        <f>IF(AA433&gt;=0.05,1,IF(AA433&gt;-0.05,0,-1))</f>
        <v/>
      </c>
      <c r="AC433" s="42">
        <f>(J432-J253)/J253</f>
        <v/>
      </c>
      <c r="AD433" s="43">
        <f>IF(AC433&gt;=0.03,1,IF(AC433&gt;-0.03,0,-1))</f>
        <v/>
      </c>
      <c r="AE433" s="43">
        <f>Z433+AB433+AD433</f>
        <v/>
      </c>
      <c r="AG433" s="39">
        <f>IF(H433&gt;I433,IF(I433&gt;J433,4,3),IF(H433&lt;J433,IF(I433&lt;J433,0,1),2))</f>
        <v/>
      </c>
      <c r="AI433" s="39">
        <f>IF(D433&gt;H433,3,IF(D433&gt;I433,2,IF(D433&gt;J433,1,0)))</f>
        <v/>
      </c>
      <c r="AK433" s="39">
        <f>IF(M433&gt;H433,3,IF(M433&gt;I433,2,IF(M433&gt;J433,1,0)))</f>
        <v/>
      </c>
      <c r="AM433" s="39">
        <f>IF(L433&gt;H433,3,IF(L433&gt;I433,2,IF(L433&gt;J433,1,0)))</f>
        <v/>
      </c>
      <c r="AO433" s="39">
        <f>IF(C432&gt;L432,2,IF(C432&gt;N432,1,0))</f>
        <v/>
      </c>
      <c r="AP433" s="39">
        <f>SUM(AO429:AO432)</f>
        <v/>
      </c>
      <c r="AQ433" s="39">
        <f>AQ432+1</f>
        <v/>
      </c>
      <c r="AR433" s="39">
        <f>IF(AP433&gt;0,AR432+1,0)</f>
        <v/>
      </c>
      <c r="AS433" s="39">
        <f>IF(AR434=0,AR433,0)</f>
        <v/>
      </c>
      <c r="AT433" s="41">
        <f>180/SUM(AS253:AS432)</f>
        <v/>
      </c>
      <c r="AU433" s="41">
        <f>STDEV(AT413:AT432)</f>
        <v/>
      </c>
      <c r="AV433" s="41">
        <f>AT433-AU433</f>
        <v/>
      </c>
      <c r="AW433" s="41">
        <f>AT433+AU433</f>
        <v/>
      </c>
      <c r="AY433" s="39">
        <f>IF(D432&lt;M432,-2,IF(D432&lt;O432,-1,0))</f>
        <v/>
      </c>
      <c r="AZ433" s="39">
        <f>SUM(AY429:AY432)</f>
        <v/>
      </c>
      <c r="BA433" s="39">
        <f>BA432+1</f>
        <v/>
      </c>
      <c r="BB433" s="39">
        <f>IF(AZ433&lt;0,BB432+1,0)</f>
        <v/>
      </c>
      <c r="BC433" s="39">
        <f>IF(BB434=0,BB433,0)</f>
        <v/>
      </c>
      <c r="BD433" s="41">
        <f>180/SUM(BC253:BC432)</f>
        <v/>
      </c>
      <c r="BE433" s="41">
        <f>STDEV(BD413:BD432)</f>
        <v/>
      </c>
      <c r="BF433" s="41">
        <f>BD433-BE433</f>
        <v/>
      </c>
      <c r="BG433" s="41">
        <f>BD433+BE433</f>
        <v/>
      </c>
    </row>
    <row r="434" ht="15" customHeight="1" s="27">
      <c r="B434" s="40" t="n">
        <v>42633</v>
      </c>
      <c r="C434" s="41" t="n">
        <v>13.535</v>
      </c>
      <c r="D434" s="41" t="n">
        <v>13.37</v>
      </c>
      <c r="E434" s="41" t="n">
        <v>13.42</v>
      </c>
      <c r="F434" s="41" t="n">
        <v>13.45</v>
      </c>
      <c r="G434" s="26" t="n"/>
      <c r="H434" s="41">
        <f>AVERAGE(F414:F433)</f>
        <v/>
      </c>
      <c r="I434" s="41">
        <f>AVERAGE(F385:F433)</f>
        <v/>
      </c>
      <c r="J434" s="41">
        <f>AVERAGE(F334:F433)</f>
        <v/>
      </c>
      <c r="K434" s="41">
        <f>STDEV(F414:F433)</f>
        <v/>
      </c>
      <c r="L434" s="41">
        <f>H434+2*K434</f>
        <v/>
      </c>
      <c r="M434" s="41">
        <f>H434-2*K434</f>
        <v/>
      </c>
      <c r="N434" s="41">
        <f>H434+1.5*K434</f>
        <v/>
      </c>
      <c r="O434" s="41">
        <f>H434-1.5*K434</f>
        <v/>
      </c>
      <c r="P434" s="26" t="n"/>
      <c r="Q434" s="42">
        <f>(H433-H404)/H404</f>
        <v/>
      </c>
      <c r="R434" s="43">
        <f>IF(Q434&gt;=0.1,1,IF(Q434&gt;-0.1,0,-1))</f>
        <v/>
      </c>
      <c r="S434" s="42">
        <f>(I434-I404)/I404</f>
        <v/>
      </c>
      <c r="T434" s="43">
        <f>IF(S434&gt;=0.05,1,IF(S434&gt;-0.05,0,-1))</f>
        <v/>
      </c>
      <c r="U434" s="42">
        <f>(J433-J404)/J404</f>
        <v/>
      </c>
      <c r="V434" s="43">
        <f>IF(U434&gt;=0.03,1,IF(U434&gt;-0.03,0,-1))</f>
        <v/>
      </c>
      <c r="W434" s="43">
        <f>R434+T434+V434</f>
        <v/>
      </c>
      <c r="Y434" s="44">
        <f>(H433-H254)/H254</f>
        <v/>
      </c>
      <c r="Z434" s="43">
        <f>IF(Y434&gt;=0.1,1,IF(Y434&gt;-0.1,0,-1))</f>
        <v/>
      </c>
      <c r="AA434" s="42">
        <f>(I433-I254)/I254</f>
        <v/>
      </c>
      <c r="AB434" s="43">
        <f>IF(AA434&gt;=0.05,1,IF(AA434&gt;-0.05,0,-1))</f>
        <v/>
      </c>
      <c r="AC434" s="42">
        <f>(J433-J254)/J254</f>
        <v/>
      </c>
      <c r="AD434" s="43">
        <f>IF(AC434&gt;=0.03,1,IF(AC434&gt;-0.03,0,-1))</f>
        <v/>
      </c>
      <c r="AE434" s="43">
        <f>Z434+AB434+AD434</f>
        <v/>
      </c>
      <c r="AG434" s="39">
        <f>IF(H434&gt;I434,IF(I434&gt;J434,4,3),IF(H434&lt;J434,IF(I434&lt;J434,0,1),2))</f>
        <v/>
      </c>
      <c r="AI434" s="39">
        <f>IF(D434&gt;H434,3,IF(D434&gt;I434,2,IF(D434&gt;J434,1,0)))</f>
        <v/>
      </c>
      <c r="AK434" s="39">
        <f>IF(M434&gt;H434,3,IF(M434&gt;I434,2,IF(M434&gt;J434,1,0)))</f>
        <v/>
      </c>
      <c r="AM434" s="39">
        <f>IF(L434&gt;H434,3,IF(L434&gt;I434,2,IF(L434&gt;J434,1,0)))</f>
        <v/>
      </c>
      <c r="AO434" s="39">
        <f>IF(C433&gt;L433,2,IF(C433&gt;N433,1,0))</f>
        <v/>
      </c>
      <c r="AP434" s="39">
        <f>SUM(AO430:AO433)</f>
        <v/>
      </c>
      <c r="AQ434" s="39">
        <f>AQ433+1</f>
        <v/>
      </c>
      <c r="AR434" s="39">
        <f>IF(AP434&gt;0,AR433+1,0)</f>
        <v/>
      </c>
      <c r="AS434" s="39">
        <f>IF(AR435=0,AR434,0)</f>
        <v/>
      </c>
      <c r="AT434" s="41">
        <f>180/SUM(AS254:AS433)</f>
        <v/>
      </c>
      <c r="AU434" s="41">
        <f>STDEV(AT414:AT433)</f>
        <v/>
      </c>
      <c r="AV434" s="41">
        <f>AT434-AU434</f>
        <v/>
      </c>
      <c r="AW434" s="41">
        <f>AT434+AU434</f>
        <v/>
      </c>
      <c r="AY434" s="39">
        <f>IF(D433&lt;M433,-2,IF(D433&lt;O433,-1,0))</f>
        <v/>
      </c>
      <c r="AZ434" s="39">
        <f>SUM(AY430:AY433)</f>
        <v/>
      </c>
      <c r="BA434" s="39">
        <f>BA433+1</f>
        <v/>
      </c>
      <c r="BB434" s="39">
        <f>IF(AZ434&lt;0,BB433+1,0)</f>
        <v/>
      </c>
      <c r="BC434" s="39">
        <f>IF(BB435=0,BB434,0)</f>
        <v/>
      </c>
      <c r="BD434" s="41">
        <f>180/SUM(BC254:BC433)</f>
        <v/>
      </c>
      <c r="BE434" s="41">
        <f>STDEV(BD414:BD433)</f>
        <v/>
      </c>
      <c r="BF434" s="41">
        <f>BD434-BE434</f>
        <v/>
      </c>
      <c r="BG434" s="41">
        <f>BD434+BE434</f>
        <v/>
      </c>
    </row>
    <row r="435" ht="15" customHeight="1" s="27">
      <c r="B435" s="40" t="n">
        <v>42634</v>
      </c>
      <c r="C435" s="41" t="n">
        <v>13.735</v>
      </c>
      <c r="D435" s="41" t="n">
        <v>13.53</v>
      </c>
      <c r="E435" s="41" t="n">
        <v>13.6</v>
      </c>
      <c r="F435" s="41" t="n">
        <v>13.59</v>
      </c>
      <c r="G435" s="26" t="n"/>
      <c r="H435" s="41">
        <f>AVERAGE(F415:F434)</f>
        <v/>
      </c>
      <c r="I435" s="41">
        <f>AVERAGE(F386:F434)</f>
        <v/>
      </c>
      <c r="J435" s="41">
        <f>AVERAGE(F335:F434)</f>
        <v/>
      </c>
      <c r="K435" s="41">
        <f>STDEV(F415:F434)</f>
        <v/>
      </c>
      <c r="L435" s="41">
        <f>H435+2*K435</f>
        <v/>
      </c>
      <c r="M435" s="41">
        <f>H435-2*K435</f>
        <v/>
      </c>
      <c r="N435" s="41">
        <f>H435+1.5*K435</f>
        <v/>
      </c>
      <c r="O435" s="41">
        <f>H435-1.5*K435</f>
        <v/>
      </c>
      <c r="P435" s="26" t="n"/>
      <c r="Q435" s="42">
        <f>(H434-H405)/H405</f>
        <v/>
      </c>
      <c r="R435" s="43">
        <f>IF(Q435&gt;=0.1,1,IF(Q435&gt;-0.1,0,-1))</f>
        <v/>
      </c>
      <c r="S435" s="42">
        <f>(I435-I405)/I405</f>
        <v/>
      </c>
      <c r="T435" s="43">
        <f>IF(S435&gt;=0.05,1,IF(S435&gt;-0.05,0,-1))</f>
        <v/>
      </c>
      <c r="U435" s="42">
        <f>(J434-J405)/J405</f>
        <v/>
      </c>
      <c r="V435" s="43">
        <f>IF(U435&gt;=0.03,1,IF(U435&gt;-0.03,0,-1))</f>
        <v/>
      </c>
      <c r="W435" s="43">
        <f>R435+T435+V435</f>
        <v/>
      </c>
      <c r="Y435" s="44">
        <f>(H434-H255)/H255</f>
        <v/>
      </c>
      <c r="Z435" s="43">
        <f>IF(Y435&gt;=0.1,1,IF(Y435&gt;-0.1,0,-1))</f>
        <v/>
      </c>
      <c r="AA435" s="42">
        <f>(I434-I255)/I255</f>
        <v/>
      </c>
      <c r="AB435" s="43">
        <f>IF(AA435&gt;=0.05,1,IF(AA435&gt;-0.05,0,-1))</f>
        <v/>
      </c>
      <c r="AC435" s="42">
        <f>(J434-J255)/J255</f>
        <v/>
      </c>
      <c r="AD435" s="43">
        <f>IF(AC435&gt;=0.03,1,IF(AC435&gt;-0.03,0,-1))</f>
        <v/>
      </c>
      <c r="AE435" s="43">
        <f>Z435+AB435+AD435</f>
        <v/>
      </c>
      <c r="AG435" s="39">
        <f>IF(H435&gt;I435,IF(I435&gt;J435,4,3),IF(H435&lt;J435,IF(I435&lt;J435,0,1),2))</f>
        <v/>
      </c>
      <c r="AI435" s="39">
        <f>IF(D435&gt;H435,3,IF(D435&gt;I435,2,IF(D435&gt;J435,1,0)))</f>
        <v/>
      </c>
      <c r="AK435" s="39">
        <f>IF(M435&gt;H435,3,IF(M435&gt;I435,2,IF(M435&gt;J435,1,0)))</f>
        <v/>
      </c>
      <c r="AM435" s="39">
        <f>IF(L435&gt;H435,3,IF(L435&gt;I435,2,IF(L435&gt;J435,1,0)))</f>
        <v/>
      </c>
      <c r="AO435" s="39">
        <f>IF(C434&gt;L434,2,IF(C434&gt;N434,1,0))</f>
        <v/>
      </c>
      <c r="AP435" s="39">
        <f>SUM(AO431:AO434)</f>
        <v/>
      </c>
      <c r="AQ435" s="39">
        <f>AQ434+1</f>
        <v/>
      </c>
      <c r="AR435" s="39">
        <f>IF(AP435&gt;0,AR434+1,0)</f>
        <v/>
      </c>
      <c r="AS435" s="39">
        <f>IF(AR436=0,AR435,0)</f>
        <v/>
      </c>
      <c r="AT435" s="41">
        <f>180/SUM(AS255:AS434)</f>
        <v/>
      </c>
      <c r="AU435" s="41">
        <f>STDEV(AT415:AT434)</f>
        <v/>
      </c>
      <c r="AV435" s="41">
        <f>AT435-AU435</f>
        <v/>
      </c>
      <c r="AW435" s="41">
        <f>AT435+AU435</f>
        <v/>
      </c>
      <c r="AY435" s="39">
        <f>IF(D434&lt;M434,-2,IF(D434&lt;O434,-1,0))</f>
        <v/>
      </c>
      <c r="AZ435" s="39">
        <f>SUM(AY431:AY434)</f>
        <v/>
      </c>
      <c r="BA435" s="39">
        <f>BA434+1</f>
        <v/>
      </c>
      <c r="BB435" s="39">
        <f>IF(AZ435&lt;0,BB434+1,0)</f>
        <v/>
      </c>
      <c r="BC435" s="39">
        <f>IF(BB436=0,BB435,0)</f>
        <v/>
      </c>
      <c r="BD435" s="41">
        <f>180/SUM(BC255:BC434)</f>
        <v/>
      </c>
      <c r="BE435" s="41">
        <f>STDEV(BD415:BD434)</f>
        <v/>
      </c>
      <c r="BF435" s="41">
        <f>BD435-BE435</f>
        <v/>
      </c>
      <c r="BG435" s="41">
        <f>BD435+BE435</f>
        <v/>
      </c>
    </row>
    <row r="436" ht="15" customHeight="1" s="27">
      <c r="B436" s="40" t="n">
        <v>42635</v>
      </c>
      <c r="C436" s="41" t="n">
        <v>13.83</v>
      </c>
      <c r="D436" s="41" t="n">
        <v>13.61</v>
      </c>
      <c r="E436" s="41" t="n">
        <v>13.68</v>
      </c>
      <c r="F436" s="41" t="n">
        <v>13.74</v>
      </c>
      <c r="G436" s="26" t="n"/>
      <c r="H436" s="41">
        <f>AVERAGE(F416:F435)</f>
        <v/>
      </c>
      <c r="I436" s="41">
        <f>AVERAGE(F387:F435)</f>
        <v/>
      </c>
      <c r="J436" s="41">
        <f>AVERAGE(F336:F435)</f>
        <v/>
      </c>
      <c r="K436" s="41">
        <f>STDEV(F416:F435)</f>
        <v/>
      </c>
      <c r="L436" s="41">
        <f>H436+2*K436</f>
        <v/>
      </c>
      <c r="M436" s="41">
        <f>H436-2*K436</f>
        <v/>
      </c>
      <c r="N436" s="41">
        <f>H436+1.5*K436</f>
        <v/>
      </c>
      <c r="O436" s="41">
        <f>H436-1.5*K436</f>
        <v/>
      </c>
      <c r="P436" s="26" t="n"/>
      <c r="Q436" s="42">
        <f>(H435-H406)/H406</f>
        <v/>
      </c>
      <c r="R436" s="43">
        <f>IF(Q436&gt;=0.1,1,IF(Q436&gt;-0.1,0,-1))</f>
        <v/>
      </c>
      <c r="S436" s="42">
        <f>(I436-I406)/I406</f>
        <v/>
      </c>
      <c r="T436" s="43">
        <f>IF(S436&gt;=0.05,1,IF(S436&gt;-0.05,0,-1))</f>
        <v/>
      </c>
      <c r="U436" s="42">
        <f>(J435-J406)/J406</f>
        <v/>
      </c>
      <c r="V436" s="43">
        <f>IF(U436&gt;=0.03,1,IF(U436&gt;-0.03,0,-1))</f>
        <v/>
      </c>
      <c r="W436" s="43">
        <f>R436+T436+V436</f>
        <v/>
      </c>
      <c r="Y436" s="44">
        <f>(H435-H256)/H256</f>
        <v/>
      </c>
      <c r="Z436" s="43">
        <f>IF(Y436&gt;=0.1,1,IF(Y436&gt;-0.1,0,-1))</f>
        <v/>
      </c>
      <c r="AA436" s="42">
        <f>(I435-I256)/I256</f>
        <v/>
      </c>
      <c r="AB436" s="43">
        <f>IF(AA436&gt;=0.05,1,IF(AA436&gt;-0.05,0,-1))</f>
        <v/>
      </c>
      <c r="AC436" s="42">
        <f>(J435-J256)/J256</f>
        <v/>
      </c>
      <c r="AD436" s="43">
        <f>IF(AC436&gt;=0.03,1,IF(AC436&gt;-0.03,0,-1))</f>
        <v/>
      </c>
      <c r="AE436" s="43">
        <f>Z436+AB436+AD436</f>
        <v/>
      </c>
      <c r="AG436" s="39">
        <f>IF(H436&gt;I436,IF(I436&gt;J436,4,3),IF(H436&lt;J436,IF(I436&lt;J436,0,1),2))</f>
        <v/>
      </c>
      <c r="AI436" s="39">
        <f>IF(D436&gt;H436,3,IF(D436&gt;I436,2,IF(D436&gt;J436,1,0)))</f>
        <v/>
      </c>
      <c r="AK436" s="39">
        <f>IF(M436&gt;H436,3,IF(M436&gt;I436,2,IF(M436&gt;J436,1,0)))</f>
        <v/>
      </c>
      <c r="AM436" s="39">
        <f>IF(L436&gt;H436,3,IF(L436&gt;I436,2,IF(L436&gt;J436,1,0)))</f>
        <v/>
      </c>
      <c r="AO436" s="39">
        <f>IF(C435&gt;L435,2,IF(C435&gt;N435,1,0))</f>
        <v/>
      </c>
      <c r="AP436" s="39">
        <f>SUM(AO432:AO435)</f>
        <v/>
      </c>
      <c r="AQ436" s="39">
        <f>AQ435+1</f>
        <v/>
      </c>
      <c r="AR436" s="39">
        <f>IF(AP436&gt;0,AR435+1,0)</f>
        <v/>
      </c>
      <c r="AS436" s="39">
        <f>IF(AR437=0,AR436,0)</f>
        <v/>
      </c>
      <c r="AT436" s="41">
        <f>180/SUM(AS256:AS435)</f>
        <v/>
      </c>
      <c r="AU436" s="41">
        <f>STDEV(AT416:AT435)</f>
        <v/>
      </c>
      <c r="AV436" s="41">
        <f>AT436-AU436</f>
        <v/>
      </c>
      <c r="AW436" s="41">
        <f>AT436+AU436</f>
        <v/>
      </c>
      <c r="AY436" s="39">
        <f>IF(D435&lt;M435,-2,IF(D435&lt;O435,-1,0))</f>
        <v/>
      </c>
      <c r="AZ436" s="39">
        <f>SUM(AY432:AY435)</f>
        <v/>
      </c>
      <c r="BA436" s="39">
        <f>BA435+1</f>
        <v/>
      </c>
      <c r="BB436" s="39">
        <f>IF(AZ436&lt;0,BB435+1,0)</f>
        <v/>
      </c>
      <c r="BC436" s="39">
        <f>IF(BB437=0,BB436,0)</f>
        <v/>
      </c>
      <c r="BD436" s="41">
        <f>180/SUM(BC256:BC435)</f>
        <v/>
      </c>
      <c r="BE436" s="41">
        <f>STDEV(BD416:BD435)</f>
        <v/>
      </c>
      <c r="BF436" s="41">
        <f>BD436-BE436</f>
        <v/>
      </c>
      <c r="BG436" s="41">
        <f>BD436+BE436</f>
        <v/>
      </c>
    </row>
    <row r="437" ht="15" customHeight="1" s="27">
      <c r="B437" s="40" t="n">
        <v>42636</v>
      </c>
      <c r="C437" s="41" t="n">
        <v>13.775</v>
      </c>
      <c r="D437" s="41" t="n">
        <v>13.66</v>
      </c>
      <c r="E437" s="41" t="n">
        <v>13.7</v>
      </c>
      <c r="F437" s="41" t="n">
        <v>13.74</v>
      </c>
      <c r="G437" s="26" t="n"/>
      <c r="H437" s="41">
        <f>AVERAGE(F417:F436)</f>
        <v/>
      </c>
      <c r="I437" s="41">
        <f>AVERAGE(F388:F436)</f>
        <v/>
      </c>
      <c r="J437" s="41">
        <f>AVERAGE(F337:F436)</f>
        <v/>
      </c>
      <c r="K437" s="41">
        <f>STDEV(F417:F436)</f>
        <v/>
      </c>
      <c r="L437" s="41">
        <f>H437+2*K437</f>
        <v/>
      </c>
      <c r="M437" s="41">
        <f>H437-2*K437</f>
        <v/>
      </c>
      <c r="N437" s="41">
        <f>H437+1.5*K437</f>
        <v/>
      </c>
      <c r="O437" s="41">
        <f>H437-1.5*K437</f>
        <v/>
      </c>
      <c r="P437" s="26" t="n"/>
      <c r="Q437" s="42">
        <f>(H436-H407)/H407</f>
        <v/>
      </c>
      <c r="R437" s="43">
        <f>IF(Q437&gt;=0.1,1,IF(Q437&gt;-0.1,0,-1))</f>
        <v/>
      </c>
      <c r="S437" s="42">
        <f>(I437-I407)/I407</f>
        <v/>
      </c>
      <c r="T437" s="43">
        <f>IF(S437&gt;=0.05,1,IF(S437&gt;-0.05,0,-1))</f>
        <v/>
      </c>
      <c r="U437" s="42">
        <f>(J436-J407)/J407</f>
        <v/>
      </c>
      <c r="V437" s="43">
        <f>IF(U437&gt;=0.03,1,IF(U437&gt;-0.03,0,-1))</f>
        <v/>
      </c>
      <c r="W437" s="43">
        <f>R437+T437+V437</f>
        <v/>
      </c>
      <c r="Y437" s="44">
        <f>(H436-H257)/H257</f>
        <v/>
      </c>
      <c r="Z437" s="43">
        <f>IF(Y437&gt;=0.1,1,IF(Y437&gt;-0.1,0,-1))</f>
        <v/>
      </c>
      <c r="AA437" s="42">
        <f>(I436-I257)/I257</f>
        <v/>
      </c>
      <c r="AB437" s="43">
        <f>IF(AA437&gt;=0.05,1,IF(AA437&gt;-0.05,0,-1))</f>
        <v/>
      </c>
      <c r="AC437" s="42">
        <f>(J436-J257)/J257</f>
        <v/>
      </c>
      <c r="AD437" s="43">
        <f>IF(AC437&gt;=0.03,1,IF(AC437&gt;-0.03,0,-1))</f>
        <v/>
      </c>
      <c r="AE437" s="43">
        <f>Z437+AB437+AD437</f>
        <v/>
      </c>
      <c r="AG437" s="39">
        <f>IF(H437&gt;I437,IF(I437&gt;J437,4,3),IF(H437&lt;J437,IF(I437&lt;J437,0,1),2))</f>
        <v/>
      </c>
      <c r="AI437" s="39">
        <f>IF(D437&gt;H437,3,IF(D437&gt;I437,2,IF(D437&gt;J437,1,0)))</f>
        <v/>
      </c>
      <c r="AK437" s="39">
        <f>IF(M437&gt;H437,3,IF(M437&gt;I437,2,IF(M437&gt;J437,1,0)))</f>
        <v/>
      </c>
      <c r="AM437" s="39">
        <f>IF(L437&gt;H437,3,IF(L437&gt;I437,2,IF(L437&gt;J437,1,0)))</f>
        <v/>
      </c>
      <c r="AO437" s="39">
        <f>IF(C436&gt;L436,2,IF(C436&gt;N436,1,0))</f>
        <v/>
      </c>
      <c r="AP437" s="39">
        <f>SUM(AO433:AO436)</f>
        <v/>
      </c>
      <c r="AQ437" s="39">
        <f>AQ436+1</f>
        <v/>
      </c>
      <c r="AR437" s="39">
        <f>IF(AP437&gt;0,AR436+1,0)</f>
        <v/>
      </c>
      <c r="AS437" s="39">
        <f>IF(AR438=0,AR437,0)</f>
        <v/>
      </c>
      <c r="AT437" s="41">
        <f>180/SUM(AS257:AS436)</f>
        <v/>
      </c>
      <c r="AU437" s="41">
        <f>STDEV(AT417:AT436)</f>
        <v/>
      </c>
      <c r="AV437" s="41">
        <f>AT437-AU437</f>
        <v/>
      </c>
      <c r="AW437" s="41">
        <f>AT437+AU437</f>
        <v/>
      </c>
      <c r="AY437" s="39">
        <f>IF(D436&lt;M436,-2,IF(D436&lt;O436,-1,0))</f>
        <v/>
      </c>
      <c r="AZ437" s="39">
        <f>SUM(AY433:AY436)</f>
        <v/>
      </c>
      <c r="BA437" s="39">
        <f>BA436+1</f>
        <v/>
      </c>
      <c r="BB437" s="39">
        <f>IF(AZ437&lt;0,BB436+1,0)</f>
        <v/>
      </c>
      <c r="BC437" s="39">
        <f>IF(BB438=0,BB437,0)</f>
        <v/>
      </c>
      <c r="BD437" s="41">
        <f>180/SUM(BC257:BC436)</f>
        <v/>
      </c>
      <c r="BE437" s="41">
        <f>STDEV(BD417:BD436)</f>
        <v/>
      </c>
      <c r="BF437" s="41">
        <f>BD437-BE437</f>
        <v/>
      </c>
      <c r="BG437" s="41">
        <f>BD437+BE437</f>
        <v/>
      </c>
    </row>
    <row r="438" ht="15" customHeight="1" s="27">
      <c r="B438" s="40" t="n">
        <v>42639</v>
      </c>
      <c r="C438" s="41" t="n">
        <v>13.705</v>
      </c>
      <c r="D438" s="41" t="n">
        <v>13.48</v>
      </c>
      <c r="E438" s="41" t="n">
        <v>13.64</v>
      </c>
      <c r="F438" s="41" t="n">
        <v>13.525</v>
      </c>
      <c r="G438" s="26" t="n"/>
      <c r="H438" s="41">
        <f>AVERAGE(F418:F437)</f>
        <v/>
      </c>
      <c r="I438" s="41">
        <f>AVERAGE(F389:F437)</f>
        <v/>
      </c>
      <c r="J438" s="41">
        <f>AVERAGE(F338:F437)</f>
        <v/>
      </c>
      <c r="K438" s="41">
        <f>STDEV(F418:F437)</f>
        <v/>
      </c>
      <c r="L438" s="41">
        <f>H438+2*K438</f>
        <v/>
      </c>
      <c r="M438" s="41">
        <f>H438-2*K438</f>
        <v/>
      </c>
      <c r="N438" s="41">
        <f>H438+1.5*K438</f>
        <v/>
      </c>
      <c r="O438" s="41">
        <f>H438-1.5*K438</f>
        <v/>
      </c>
      <c r="P438" s="26" t="n"/>
      <c r="Q438" s="42">
        <f>(H437-H408)/H408</f>
        <v/>
      </c>
      <c r="R438" s="43">
        <f>IF(Q438&gt;=0.1,1,IF(Q438&gt;-0.1,0,-1))</f>
        <v/>
      </c>
      <c r="S438" s="42">
        <f>(I438-I408)/I408</f>
        <v/>
      </c>
      <c r="T438" s="43">
        <f>IF(S438&gt;=0.05,1,IF(S438&gt;-0.05,0,-1))</f>
        <v/>
      </c>
      <c r="U438" s="42">
        <f>(J437-J408)/J408</f>
        <v/>
      </c>
      <c r="V438" s="43">
        <f>IF(U438&gt;=0.03,1,IF(U438&gt;-0.03,0,-1))</f>
        <v/>
      </c>
      <c r="W438" s="43">
        <f>R438+T438+V438</f>
        <v/>
      </c>
      <c r="Y438" s="44">
        <f>(H437-H258)/H258</f>
        <v/>
      </c>
      <c r="Z438" s="43">
        <f>IF(Y438&gt;=0.1,1,IF(Y438&gt;-0.1,0,-1))</f>
        <v/>
      </c>
      <c r="AA438" s="42">
        <f>(I437-I258)/I258</f>
        <v/>
      </c>
      <c r="AB438" s="43">
        <f>IF(AA438&gt;=0.05,1,IF(AA438&gt;-0.05,0,-1))</f>
        <v/>
      </c>
      <c r="AC438" s="42">
        <f>(J437-J258)/J258</f>
        <v/>
      </c>
      <c r="AD438" s="43">
        <f>IF(AC438&gt;=0.03,1,IF(AC438&gt;-0.03,0,-1))</f>
        <v/>
      </c>
      <c r="AE438" s="43">
        <f>Z438+AB438+AD438</f>
        <v/>
      </c>
      <c r="AG438" s="39">
        <f>IF(H438&gt;I438,IF(I438&gt;J438,4,3),IF(H438&lt;J438,IF(I438&lt;J438,0,1),2))</f>
        <v/>
      </c>
      <c r="AI438" s="39">
        <f>IF(D438&gt;H438,3,IF(D438&gt;I438,2,IF(D438&gt;J438,1,0)))</f>
        <v/>
      </c>
      <c r="AK438" s="39">
        <f>IF(M438&gt;H438,3,IF(M438&gt;I438,2,IF(M438&gt;J438,1,0)))</f>
        <v/>
      </c>
      <c r="AM438" s="39">
        <f>IF(L438&gt;H438,3,IF(L438&gt;I438,2,IF(L438&gt;J438,1,0)))</f>
        <v/>
      </c>
      <c r="AO438" s="39">
        <f>IF(C437&gt;L437,2,IF(C437&gt;N437,1,0))</f>
        <v/>
      </c>
      <c r="AP438" s="39">
        <f>SUM(AO434:AO437)</f>
        <v/>
      </c>
      <c r="AQ438" s="39">
        <f>AQ437+1</f>
        <v/>
      </c>
      <c r="AR438" s="39">
        <f>IF(AP438&gt;0,AR437+1,0)</f>
        <v/>
      </c>
      <c r="AS438" s="39">
        <f>IF(AR439=0,AR438,0)</f>
        <v/>
      </c>
      <c r="AT438" s="41">
        <f>180/SUM(AS258:AS437)</f>
        <v/>
      </c>
      <c r="AU438" s="41">
        <f>STDEV(AT418:AT437)</f>
        <v/>
      </c>
      <c r="AV438" s="41">
        <f>AT438-AU438</f>
        <v/>
      </c>
      <c r="AW438" s="41">
        <f>AT438+AU438</f>
        <v/>
      </c>
      <c r="AY438" s="39">
        <f>IF(D437&lt;M437,-2,IF(D437&lt;O437,-1,0))</f>
        <v/>
      </c>
      <c r="AZ438" s="39">
        <f>SUM(AY434:AY437)</f>
        <v/>
      </c>
      <c r="BA438" s="39">
        <f>BA437+1</f>
        <v/>
      </c>
      <c r="BB438" s="39">
        <f>IF(AZ438&lt;0,BB437+1,0)</f>
        <v/>
      </c>
      <c r="BC438" s="39">
        <f>IF(BB439=0,BB438,0)</f>
        <v/>
      </c>
      <c r="BD438" s="41">
        <f>180/SUM(BC258:BC437)</f>
        <v/>
      </c>
      <c r="BE438" s="41">
        <f>STDEV(BD418:BD437)</f>
        <v/>
      </c>
      <c r="BF438" s="41">
        <f>BD438-BE438</f>
        <v/>
      </c>
      <c r="BG438" s="41">
        <f>BD438+BE438</f>
        <v/>
      </c>
    </row>
    <row r="439" ht="15" customHeight="1" s="27">
      <c r="B439" s="40" t="n">
        <v>42640</v>
      </c>
      <c r="C439" s="41" t="n">
        <v>13.915</v>
      </c>
      <c r="D439" s="41" t="n">
        <v>13.7</v>
      </c>
      <c r="E439" s="41" t="n">
        <v>13.75</v>
      </c>
      <c r="F439" s="41" t="n">
        <v>13.76</v>
      </c>
      <c r="G439" s="26" t="n"/>
      <c r="H439" s="41">
        <f>AVERAGE(F419:F438)</f>
        <v/>
      </c>
      <c r="I439" s="41">
        <f>AVERAGE(F390:F438)</f>
        <v/>
      </c>
      <c r="J439" s="41">
        <f>AVERAGE(F339:F438)</f>
        <v/>
      </c>
      <c r="K439" s="41">
        <f>STDEV(F419:F438)</f>
        <v/>
      </c>
      <c r="L439" s="41">
        <f>H439+2*K439</f>
        <v/>
      </c>
      <c r="M439" s="41">
        <f>H439-2*K439</f>
        <v/>
      </c>
      <c r="N439" s="41">
        <f>H439+1.5*K439</f>
        <v/>
      </c>
      <c r="O439" s="41">
        <f>H439-1.5*K439</f>
        <v/>
      </c>
      <c r="P439" s="26" t="n"/>
      <c r="Q439" s="42">
        <f>(H438-H409)/H409</f>
        <v/>
      </c>
      <c r="R439" s="43">
        <f>IF(Q439&gt;=0.1,1,IF(Q439&gt;-0.1,0,-1))</f>
        <v/>
      </c>
      <c r="S439" s="42">
        <f>(I439-I409)/I409</f>
        <v/>
      </c>
      <c r="T439" s="43">
        <f>IF(S439&gt;=0.05,1,IF(S439&gt;-0.05,0,-1))</f>
        <v/>
      </c>
      <c r="U439" s="42">
        <f>(J438-J409)/J409</f>
        <v/>
      </c>
      <c r="V439" s="43">
        <f>IF(U439&gt;=0.03,1,IF(U439&gt;-0.03,0,-1))</f>
        <v/>
      </c>
      <c r="W439" s="43">
        <f>R439+T439+V439</f>
        <v/>
      </c>
      <c r="Y439" s="44">
        <f>(H438-H259)/H259</f>
        <v/>
      </c>
      <c r="Z439" s="43">
        <f>IF(Y439&gt;=0.1,1,IF(Y439&gt;-0.1,0,-1))</f>
        <v/>
      </c>
      <c r="AA439" s="42">
        <f>(I438-I259)/I259</f>
        <v/>
      </c>
      <c r="AB439" s="43">
        <f>IF(AA439&gt;=0.05,1,IF(AA439&gt;-0.05,0,-1))</f>
        <v/>
      </c>
      <c r="AC439" s="42">
        <f>(J438-J259)/J259</f>
        <v/>
      </c>
      <c r="AD439" s="43">
        <f>IF(AC439&gt;=0.03,1,IF(AC439&gt;-0.03,0,-1))</f>
        <v/>
      </c>
      <c r="AE439" s="43">
        <f>Z439+AB439+AD439</f>
        <v/>
      </c>
      <c r="AG439" s="39">
        <f>IF(H439&gt;I439,IF(I439&gt;J439,4,3),IF(H439&lt;J439,IF(I439&lt;J439,0,1),2))</f>
        <v/>
      </c>
      <c r="AI439" s="39">
        <f>IF(D439&gt;H439,3,IF(D439&gt;I439,2,IF(D439&gt;J439,1,0)))</f>
        <v/>
      </c>
      <c r="AK439" s="39">
        <f>IF(M439&gt;H439,3,IF(M439&gt;I439,2,IF(M439&gt;J439,1,0)))</f>
        <v/>
      </c>
      <c r="AM439" s="39">
        <f>IF(L439&gt;H439,3,IF(L439&gt;I439,2,IF(L439&gt;J439,1,0)))</f>
        <v/>
      </c>
      <c r="AO439" s="39">
        <f>IF(C438&gt;L438,2,IF(C438&gt;N438,1,0))</f>
        <v/>
      </c>
      <c r="AP439" s="39">
        <f>SUM(AO435:AO438)</f>
        <v/>
      </c>
      <c r="AQ439" s="39">
        <f>AQ438+1</f>
        <v/>
      </c>
      <c r="AR439" s="39">
        <f>IF(AP439&gt;0,AR438+1,0)</f>
        <v/>
      </c>
      <c r="AS439" s="39">
        <f>IF(AR440=0,AR439,0)</f>
        <v/>
      </c>
      <c r="AT439" s="41">
        <f>180/SUM(AS259:AS438)</f>
        <v/>
      </c>
      <c r="AU439" s="41">
        <f>STDEV(AT419:AT438)</f>
        <v/>
      </c>
      <c r="AV439" s="41">
        <f>AT439-AU439</f>
        <v/>
      </c>
      <c r="AW439" s="41">
        <f>AT439+AU439</f>
        <v/>
      </c>
      <c r="AY439" s="39">
        <f>IF(D438&lt;M438,-2,IF(D438&lt;O438,-1,0))</f>
        <v/>
      </c>
      <c r="AZ439" s="39">
        <f>SUM(AY435:AY438)</f>
        <v/>
      </c>
      <c r="BA439" s="39">
        <f>BA438+1</f>
        <v/>
      </c>
      <c r="BB439" s="39">
        <f>IF(AZ439&lt;0,BB438+1,0)</f>
        <v/>
      </c>
      <c r="BC439" s="39">
        <f>IF(BB440=0,BB439,0)</f>
        <v/>
      </c>
      <c r="BD439" s="41">
        <f>180/SUM(BC259:BC438)</f>
        <v/>
      </c>
      <c r="BE439" s="41">
        <f>STDEV(BD419:BD438)</f>
        <v/>
      </c>
      <c r="BF439" s="41">
        <f>BD439-BE439</f>
        <v/>
      </c>
      <c r="BG439" s="41">
        <f>BD439+BE439</f>
        <v/>
      </c>
    </row>
    <row r="440" ht="15" customHeight="1" s="27">
      <c r="B440" s="40" t="n">
        <v>42641</v>
      </c>
      <c r="C440" s="41" t="n">
        <v>14</v>
      </c>
      <c r="D440" s="41" t="n">
        <v>13.815</v>
      </c>
      <c r="E440" s="41" t="n">
        <v>13.82</v>
      </c>
      <c r="F440" s="41" t="n">
        <v>13.935</v>
      </c>
      <c r="G440" s="26" t="n"/>
      <c r="H440" s="41">
        <f>AVERAGE(F420:F439)</f>
        <v/>
      </c>
      <c r="I440" s="41">
        <f>AVERAGE(F391:F439)</f>
        <v/>
      </c>
      <c r="J440" s="41">
        <f>AVERAGE(F340:F439)</f>
        <v/>
      </c>
      <c r="K440" s="41">
        <f>STDEV(F420:F439)</f>
        <v/>
      </c>
      <c r="L440" s="41">
        <f>H440+2*K440</f>
        <v/>
      </c>
      <c r="M440" s="41">
        <f>H440-2*K440</f>
        <v/>
      </c>
      <c r="N440" s="41">
        <f>H440+1.5*K440</f>
        <v/>
      </c>
      <c r="O440" s="41">
        <f>H440-1.5*K440</f>
        <v/>
      </c>
      <c r="P440" s="26" t="n"/>
      <c r="Q440" s="42">
        <f>(H439-H410)/H410</f>
        <v/>
      </c>
      <c r="R440" s="43">
        <f>IF(Q440&gt;=0.1,1,IF(Q440&gt;-0.1,0,-1))</f>
        <v/>
      </c>
      <c r="S440" s="42">
        <f>(I440-I410)/I410</f>
        <v/>
      </c>
      <c r="T440" s="43">
        <f>IF(S440&gt;=0.05,1,IF(S440&gt;-0.05,0,-1))</f>
        <v/>
      </c>
      <c r="U440" s="42">
        <f>(J439-J410)/J410</f>
        <v/>
      </c>
      <c r="V440" s="43">
        <f>IF(U440&gt;=0.03,1,IF(U440&gt;-0.03,0,-1))</f>
        <v/>
      </c>
      <c r="W440" s="43">
        <f>R440+T440+V440</f>
        <v/>
      </c>
      <c r="Y440" s="44">
        <f>(H439-H260)/H260</f>
        <v/>
      </c>
      <c r="Z440" s="43">
        <f>IF(Y440&gt;=0.1,1,IF(Y440&gt;-0.1,0,-1))</f>
        <v/>
      </c>
      <c r="AA440" s="42">
        <f>(I439-I260)/I260</f>
        <v/>
      </c>
      <c r="AB440" s="43">
        <f>IF(AA440&gt;=0.05,1,IF(AA440&gt;-0.05,0,-1))</f>
        <v/>
      </c>
      <c r="AC440" s="42">
        <f>(J439-J260)/J260</f>
        <v/>
      </c>
      <c r="AD440" s="43">
        <f>IF(AC440&gt;=0.03,1,IF(AC440&gt;-0.03,0,-1))</f>
        <v/>
      </c>
      <c r="AE440" s="43">
        <f>Z440+AB440+AD440</f>
        <v/>
      </c>
      <c r="AG440" s="39">
        <f>IF(H440&gt;I440,IF(I440&gt;J440,4,3),IF(H440&lt;J440,IF(I440&lt;J440,0,1),2))</f>
        <v/>
      </c>
      <c r="AI440" s="39">
        <f>IF(D440&gt;H440,3,IF(D440&gt;I440,2,IF(D440&gt;J440,1,0)))</f>
        <v/>
      </c>
      <c r="AK440" s="39">
        <f>IF(M440&gt;H440,3,IF(M440&gt;I440,2,IF(M440&gt;J440,1,0)))</f>
        <v/>
      </c>
      <c r="AM440" s="39">
        <f>IF(L440&gt;H440,3,IF(L440&gt;I440,2,IF(L440&gt;J440,1,0)))</f>
        <v/>
      </c>
      <c r="AO440" s="39">
        <f>IF(C439&gt;L439,2,IF(C439&gt;N439,1,0))</f>
        <v/>
      </c>
      <c r="AP440" s="39">
        <f>SUM(AO436:AO439)</f>
        <v/>
      </c>
      <c r="AQ440" s="39">
        <f>AQ439+1</f>
        <v/>
      </c>
      <c r="AR440" s="39">
        <f>IF(AP440&gt;0,AR439+1,0)</f>
        <v/>
      </c>
      <c r="AS440" s="39">
        <f>IF(AR441=0,AR440,0)</f>
        <v/>
      </c>
      <c r="AT440" s="41">
        <f>180/SUM(AS260:AS439)</f>
        <v/>
      </c>
      <c r="AU440" s="41">
        <f>STDEV(AT420:AT439)</f>
        <v/>
      </c>
      <c r="AV440" s="41">
        <f>AT440-AU440</f>
        <v/>
      </c>
      <c r="AW440" s="41">
        <f>AT440+AU440</f>
        <v/>
      </c>
      <c r="AY440" s="39">
        <f>IF(D439&lt;M439,-2,IF(D439&lt;O439,-1,0))</f>
        <v/>
      </c>
      <c r="AZ440" s="39">
        <f>SUM(AY436:AY439)</f>
        <v/>
      </c>
      <c r="BA440" s="39">
        <f>BA439+1</f>
        <v/>
      </c>
      <c r="BB440" s="39">
        <f>IF(AZ440&lt;0,BB439+1,0)</f>
        <v/>
      </c>
      <c r="BC440" s="39">
        <f>IF(BB441=0,BB440,0)</f>
        <v/>
      </c>
      <c r="BD440" s="41">
        <f>180/SUM(BC260:BC439)</f>
        <v/>
      </c>
      <c r="BE440" s="41">
        <f>STDEV(BD420:BD439)</f>
        <v/>
      </c>
      <c r="BF440" s="41">
        <f>BD440-BE440</f>
        <v/>
      </c>
      <c r="BG440" s="41">
        <f>BD440+BE440</f>
        <v/>
      </c>
    </row>
    <row r="441" ht="15" customHeight="1" s="27">
      <c r="B441" s="40" t="n">
        <v>42642</v>
      </c>
      <c r="C441" s="41" t="n">
        <v>14.13</v>
      </c>
      <c r="D441" s="41" t="n">
        <v>13.895</v>
      </c>
      <c r="E441" s="41" t="n">
        <v>14.04</v>
      </c>
      <c r="F441" s="41" t="n">
        <v>13.95</v>
      </c>
      <c r="G441" s="26" t="n"/>
      <c r="H441" s="41">
        <f>AVERAGE(F421:F440)</f>
        <v/>
      </c>
      <c r="I441" s="41">
        <f>AVERAGE(F392:F440)</f>
        <v/>
      </c>
      <c r="J441" s="41">
        <f>AVERAGE(F341:F440)</f>
        <v/>
      </c>
      <c r="K441" s="41">
        <f>STDEV(F421:F440)</f>
        <v/>
      </c>
      <c r="L441" s="41">
        <f>H441+2*K441</f>
        <v/>
      </c>
      <c r="M441" s="41">
        <f>H441-2*K441</f>
        <v/>
      </c>
      <c r="N441" s="41">
        <f>H441+1.5*K441</f>
        <v/>
      </c>
      <c r="O441" s="41">
        <f>H441-1.5*K441</f>
        <v/>
      </c>
      <c r="P441" s="26" t="n"/>
      <c r="Q441" s="42">
        <f>(H440-H411)/H411</f>
        <v/>
      </c>
      <c r="R441" s="43">
        <f>IF(Q441&gt;=0.1,1,IF(Q441&gt;-0.1,0,-1))</f>
        <v/>
      </c>
      <c r="S441" s="42">
        <f>(I441-I411)/I411</f>
        <v/>
      </c>
      <c r="T441" s="43">
        <f>IF(S441&gt;=0.05,1,IF(S441&gt;-0.05,0,-1))</f>
        <v/>
      </c>
      <c r="U441" s="42">
        <f>(J440-J411)/J411</f>
        <v/>
      </c>
      <c r="V441" s="43">
        <f>IF(U441&gt;=0.03,1,IF(U441&gt;-0.03,0,-1))</f>
        <v/>
      </c>
      <c r="W441" s="43">
        <f>R441+T441+V441</f>
        <v/>
      </c>
      <c r="Y441" s="44">
        <f>(H440-H261)/H261</f>
        <v/>
      </c>
      <c r="Z441" s="43">
        <f>IF(Y441&gt;=0.1,1,IF(Y441&gt;-0.1,0,-1))</f>
        <v/>
      </c>
      <c r="AA441" s="42">
        <f>(I440-I261)/I261</f>
        <v/>
      </c>
      <c r="AB441" s="43">
        <f>IF(AA441&gt;=0.05,1,IF(AA441&gt;-0.05,0,-1))</f>
        <v/>
      </c>
      <c r="AC441" s="42">
        <f>(J440-J261)/J261</f>
        <v/>
      </c>
      <c r="AD441" s="43">
        <f>IF(AC441&gt;=0.03,1,IF(AC441&gt;-0.03,0,-1))</f>
        <v/>
      </c>
      <c r="AE441" s="43">
        <f>Z441+AB441+AD441</f>
        <v/>
      </c>
      <c r="AG441" s="39">
        <f>IF(H441&gt;I441,IF(I441&gt;J441,4,3),IF(H441&lt;J441,IF(I441&lt;J441,0,1),2))</f>
        <v/>
      </c>
      <c r="AI441" s="39">
        <f>IF(D441&gt;H441,3,IF(D441&gt;I441,2,IF(D441&gt;J441,1,0)))</f>
        <v/>
      </c>
      <c r="AK441" s="39">
        <f>IF(M441&gt;H441,3,IF(M441&gt;I441,2,IF(M441&gt;J441,1,0)))</f>
        <v/>
      </c>
      <c r="AM441" s="39">
        <f>IF(L441&gt;H441,3,IF(L441&gt;I441,2,IF(L441&gt;J441,1,0)))</f>
        <v/>
      </c>
      <c r="AO441" s="39">
        <f>IF(C440&gt;L440,2,IF(C440&gt;N440,1,0))</f>
        <v/>
      </c>
      <c r="AP441" s="39">
        <f>SUM(AO437:AO440)</f>
        <v/>
      </c>
      <c r="AQ441" s="39">
        <f>AQ440+1</f>
        <v/>
      </c>
      <c r="AR441" s="39">
        <f>IF(AP441&gt;0,AR440+1,0)</f>
        <v/>
      </c>
      <c r="AS441" s="39">
        <f>IF(AR442=0,AR441,0)</f>
        <v/>
      </c>
      <c r="AT441" s="41">
        <f>180/SUM(AS261:AS440)</f>
        <v/>
      </c>
      <c r="AU441" s="41">
        <f>STDEV(AT421:AT440)</f>
        <v/>
      </c>
      <c r="AV441" s="41">
        <f>AT441-AU441</f>
        <v/>
      </c>
      <c r="AW441" s="41">
        <f>AT441+AU441</f>
        <v/>
      </c>
      <c r="AY441" s="39">
        <f>IF(D440&lt;M440,-2,IF(D440&lt;O440,-1,0))</f>
        <v/>
      </c>
      <c r="AZ441" s="39">
        <f>SUM(AY437:AY440)</f>
        <v/>
      </c>
      <c r="BA441" s="39">
        <f>BA440+1</f>
        <v/>
      </c>
      <c r="BB441" s="39">
        <f>IF(AZ441&lt;0,BB440+1,0)</f>
        <v/>
      </c>
      <c r="BC441" s="39">
        <f>IF(BB442=0,BB441,0)</f>
        <v/>
      </c>
      <c r="BD441" s="41">
        <f>180/SUM(BC261:BC440)</f>
        <v/>
      </c>
      <c r="BE441" s="41">
        <f>STDEV(BD421:BD440)</f>
        <v/>
      </c>
      <c r="BF441" s="41">
        <f>BD441-BE441</f>
        <v/>
      </c>
      <c r="BG441" s="41">
        <f>BD441+BE441</f>
        <v/>
      </c>
    </row>
    <row r="442" ht="15" customHeight="1" s="27">
      <c r="B442" s="40" t="n">
        <v>42643</v>
      </c>
      <c r="C442" s="41" t="n">
        <v>13.97</v>
      </c>
      <c r="D442" s="41" t="n">
        <v>13.67</v>
      </c>
      <c r="E442" s="41" t="n">
        <v>13.82</v>
      </c>
      <c r="F442" s="41" t="n">
        <v>13.93</v>
      </c>
      <c r="G442" s="26" t="n"/>
      <c r="H442" s="41">
        <f>AVERAGE(F422:F441)</f>
        <v/>
      </c>
      <c r="I442" s="41">
        <f>AVERAGE(F393:F441)</f>
        <v/>
      </c>
      <c r="J442" s="41">
        <f>AVERAGE(F342:F441)</f>
        <v/>
      </c>
      <c r="K442" s="41">
        <f>STDEV(F422:F441)</f>
        <v/>
      </c>
      <c r="L442" s="41">
        <f>H442+2*K442</f>
        <v/>
      </c>
      <c r="M442" s="41">
        <f>H442-2*K442</f>
        <v/>
      </c>
      <c r="N442" s="41">
        <f>H442+1.5*K442</f>
        <v/>
      </c>
      <c r="O442" s="41">
        <f>H442-1.5*K442</f>
        <v/>
      </c>
      <c r="P442" s="26" t="n"/>
      <c r="Q442" s="42">
        <f>(H441-H412)/H412</f>
        <v/>
      </c>
      <c r="R442" s="43">
        <f>IF(Q442&gt;=0.1,1,IF(Q442&gt;-0.1,0,-1))</f>
        <v/>
      </c>
      <c r="S442" s="42">
        <f>(I442-I412)/I412</f>
        <v/>
      </c>
      <c r="T442" s="43">
        <f>IF(S442&gt;=0.05,1,IF(S442&gt;-0.05,0,-1))</f>
        <v/>
      </c>
      <c r="U442" s="42">
        <f>(J441-J412)/J412</f>
        <v/>
      </c>
      <c r="V442" s="43">
        <f>IF(U442&gt;=0.03,1,IF(U442&gt;-0.03,0,-1))</f>
        <v/>
      </c>
      <c r="W442" s="43">
        <f>R442+T442+V442</f>
        <v/>
      </c>
      <c r="Y442" s="44">
        <f>(H441-H262)/H262</f>
        <v/>
      </c>
      <c r="Z442" s="43">
        <f>IF(Y442&gt;=0.1,1,IF(Y442&gt;-0.1,0,-1))</f>
        <v/>
      </c>
      <c r="AA442" s="42">
        <f>(I441-I262)/I262</f>
        <v/>
      </c>
      <c r="AB442" s="43">
        <f>IF(AA442&gt;=0.05,1,IF(AA442&gt;-0.05,0,-1))</f>
        <v/>
      </c>
      <c r="AC442" s="42">
        <f>(J441-J262)/J262</f>
        <v/>
      </c>
      <c r="AD442" s="43">
        <f>IF(AC442&gt;=0.03,1,IF(AC442&gt;-0.03,0,-1))</f>
        <v/>
      </c>
      <c r="AE442" s="43">
        <f>Z442+AB442+AD442</f>
        <v/>
      </c>
      <c r="AG442" s="39">
        <f>IF(H442&gt;I442,IF(I442&gt;J442,4,3),IF(H442&lt;J442,IF(I442&lt;J442,0,1),2))</f>
        <v/>
      </c>
      <c r="AI442" s="39">
        <f>IF(D442&gt;H442,3,IF(D442&gt;I442,2,IF(D442&gt;J442,1,0)))</f>
        <v/>
      </c>
      <c r="AK442" s="39">
        <f>IF(M442&gt;H442,3,IF(M442&gt;I442,2,IF(M442&gt;J442,1,0)))</f>
        <v/>
      </c>
      <c r="AM442" s="39">
        <f>IF(L442&gt;H442,3,IF(L442&gt;I442,2,IF(L442&gt;J442,1,0)))</f>
        <v/>
      </c>
      <c r="AO442" s="39">
        <f>IF(C441&gt;L441,2,IF(C441&gt;N441,1,0))</f>
        <v/>
      </c>
      <c r="AP442" s="39">
        <f>SUM(AO438:AO441)</f>
        <v/>
      </c>
      <c r="AQ442" s="39">
        <f>AQ441+1</f>
        <v/>
      </c>
      <c r="AR442" s="39">
        <f>IF(AP442&gt;0,AR441+1,0)</f>
        <v/>
      </c>
      <c r="AS442" s="39">
        <f>IF(AR443=0,AR442,0)</f>
        <v/>
      </c>
      <c r="AT442" s="41">
        <f>180/SUM(AS262:AS441)</f>
        <v/>
      </c>
      <c r="AU442" s="41">
        <f>STDEV(AT422:AT441)</f>
        <v/>
      </c>
      <c r="AV442" s="41">
        <f>AT442-AU442</f>
        <v/>
      </c>
      <c r="AW442" s="41">
        <f>AT442+AU442</f>
        <v/>
      </c>
      <c r="AY442" s="39">
        <f>IF(D441&lt;M441,-2,IF(D441&lt;O441,-1,0))</f>
        <v/>
      </c>
      <c r="AZ442" s="39">
        <f>SUM(AY438:AY441)</f>
        <v/>
      </c>
      <c r="BA442" s="39">
        <f>BA441+1</f>
        <v/>
      </c>
      <c r="BB442" s="39">
        <f>IF(AZ442&lt;0,BB441+1,0)</f>
        <v/>
      </c>
      <c r="BC442" s="39">
        <f>IF(BB443=0,BB442,0)</f>
        <v/>
      </c>
      <c r="BD442" s="41">
        <f>180/SUM(BC262:BC441)</f>
        <v/>
      </c>
      <c r="BE442" s="41">
        <f>STDEV(BD422:BD441)</f>
        <v/>
      </c>
      <c r="BF442" s="41">
        <f>BD442-BE442</f>
        <v/>
      </c>
      <c r="BG442" s="41">
        <f>BD442+BE442</f>
        <v/>
      </c>
    </row>
    <row r="443" ht="15" customHeight="1" s="27">
      <c r="B443" s="40" t="n">
        <v>42646</v>
      </c>
      <c r="C443" s="41" t="n">
        <v>13.925</v>
      </c>
      <c r="D443" s="41" t="n">
        <v>13.71</v>
      </c>
      <c r="E443" s="41" t="n">
        <v>13.815</v>
      </c>
      <c r="F443" s="41" t="n">
        <v>13.8</v>
      </c>
      <c r="G443" s="26" t="n"/>
      <c r="H443" s="41">
        <f>AVERAGE(F423:F442)</f>
        <v/>
      </c>
      <c r="I443" s="41">
        <f>AVERAGE(F394:F442)</f>
        <v/>
      </c>
      <c r="J443" s="41">
        <f>AVERAGE(F343:F442)</f>
        <v/>
      </c>
      <c r="K443" s="41">
        <f>STDEV(F423:F442)</f>
        <v/>
      </c>
      <c r="L443" s="41">
        <f>H443+2*K443</f>
        <v/>
      </c>
      <c r="M443" s="41">
        <f>H443-2*K443</f>
        <v/>
      </c>
      <c r="N443" s="41">
        <f>H443+1.5*K443</f>
        <v/>
      </c>
      <c r="O443" s="41">
        <f>H443-1.5*K443</f>
        <v/>
      </c>
      <c r="P443" s="26" t="n"/>
      <c r="Q443" s="42">
        <f>(H442-H413)/H413</f>
        <v/>
      </c>
      <c r="R443" s="43">
        <f>IF(Q443&gt;=0.1,1,IF(Q443&gt;-0.1,0,-1))</f>
        <v/>
      </c>
      <c r="S443" s="42">
        <f>(I443-I413)/I413</f>
        <v/>
      </c>
      <c r="T443" s="43">
        <f>IF(S443&gt;=0.05,1,IF(S443&gt;-0.05,0,-1))</f>
        <v/>
      </c>
      <c r="U443" s="42">
        <f>(J442-J413)/J413</f>
        <v/>
      </c>
      <c r="V443" s="43">
        <f>IF(U443&gt;=0.03,1,IF(U443&gt;-0.03,0,-1))</f>
        <v/>
      </c>
      <c r="W443" s="43">
        <f>R443+T443+V443</f>
        <v/>
      </c>
      <c r="Y443" s="44">
        <f>(H442-H263)/H263</f>
        <v/>
      </c>
      <c r="Z443" s="43">
        <f>IF(Y443&gt;=0.1,1,IF(Y443&gt;-0.1,0,-1))</f>
        <v/>
      </c>
      <c r="AA443" s="42">
        <f>(I442-I263)/I263</f>
        <v/>
      </c>
      <c r="AB443" s="43">
        <f>IF(AA443&gt;=0.05,1,IF(AA443&gt;-0.05,0,-1))</f>
        <v/>
      </c>
      <c r="AC443" s="42">
        <f>(J442-J263)/J263</f>
        <v/>
      </c>
      <c r="AD443" s="43">
        <f>IF(AC443&gt;=0.03,1,IF(AC443&gt;-0.03,0,-1))</f>
        <v/>
      </c>
      <c r="AE443" s="43">
        <f>Z443+AB443+AD443</f>
        <v/>
      </c>
      <c r="AG443" s="39">
        <f>IF(H443&gt;I443,IF(I443&gt;J443,4,3),IF(H443&lt;J443,IF(I443&lt;J443,0,1),2))</f>
        <v/>
      </c>
      <c r="AI443" s="39">
        <f>IF(D443&gt;H443,3,IF(D443&gt;I443,2,IF(D443&gt;J443,1,0)))</f>
        <v/>
      </c>
      <c r="AK443" s="39">
        <f>IF(M443&gt;H443,3,IF(M443&gt;I443,2,IF(M443&gt;J443,1,0)))</f>
        <v/>
      </c>
      <c r="AM443" s="39">
        <f>IF(L443&gt;H443,3,IF(L443&gt;I443,2,IF(L443&gt;J443,1,0)))</f>
        <v/>
      </c>
      <c r="AO443" s="39">
        <f>IF(C442&gt;L442,2,IF(C442&gt;N442,1,0))</f>
        <v/>
      </c>
      <c r="AP443" s="39">
        <f>SUM(AO439:AO442)</f>
        <v/>
      </c>
      <c r="AQ443" s="39">
        <f>AQ442+1</f>
        <v/>
      </c>
      <c r="AR443" s="39">
        <f>IF(AP443&gt;0,AR442+1,0)</f>
        <v/>
      </c>
      <c r="AS443" s="39">
        <f>IF(AR444=0,AR443,0)</f>
        <v/>
      </c>
      <c r="AT443" s="41">
        <f>180/SUM(AS263:AS442)</f>
        <v/>
      </c>
      <c r="AU443" s="41">
        <f>STDEV(AT423:AT442)</f>
        <v/>
      </c>
      <c r="AV443" s="41">
        <f>AT443-AU443</f>
        <v/>
      </c>
      <c r="AW443" s="41">
        <f>AT443+AU443</f>
        <v/>
      </c>
      <c r="AY443" s="39">
        <f>IF(D442&lt;M442,-2,IF(D442&lt;O442,-1,0))</f>
        <v/>
      </c>
      <c r="AZ443" s="39">
        <f>SUM(AY439:AY442)</f>
        <v/>
      </c>
      <c r="BA443" s="39">
        <f>BA442+1</f>
        <v/>
      </c>
      <c r="BB443" s="39">
        <f>IF(AZ443&lt;0,BB442+1,0)</f>
        <v/>
      </c>
      <c r="BC443" s="39">
        <f>IF(BB444=0,BB443,0)</f>
        <v/>
      </c>
      <c r="BD443" s="41">
        <f>180/SUM(BC263:BC442)</f>
        <v/>
      </c>
      <c r="BE443" s="41">
        <f>STDEV(BD423:BD442)</f>
        <v/>
      </c>
      <c r="BF443" s="41">
        <f>BD443-BE443</f>
        <v/>
      </c>
      <c r="BG443" s="41">
        <f>BD443+BE443</f>
        <v/>
      </c>
    </row>
    <row r="444" ht="15" customHeight="1" s="27">
      <c r="B444" s="40" t="n">
        <v>42647</v>
      </c>
      <c r="C444" s="41" t="n">
        <v>14.125</v>
      </c>
      <c r="D444" s="41" t="n">
        <v>13.815</v>
      </c>
      <c r="E444" s="41" t="n">
        <v>13.82</v>
      </c>
      <c r="F444" s="41" t="n">
        <v>14.045</v>
      </c>
      <c r="G444" s="26" t="n"/>
      <c r="H444" s="41">
        <f>AVERAGE(F424:F443)</f>
        <v/>
      </c>
      <c r="I444" s="41">
        <f>AVERAGE(F395:F443)</f>
        <v/>
      </c>
      <c r="J444" s="41">
        <f>AVERAGE(F344:F443)</f>
        <v/>
      </c>
      <c r="K444" s="41">
        <f>STDEV(F424:F443)</f>
        <v/>
      </c>
      <c r="L444" s="41">
        <f>H444+2*K444</f>
        <v/>
      </c>
      <c r="M444" s="41">
        <f>H444-2*K444</f>
        <v/>
      </c>
      <c r="N444" s="41">
        <f>H444+1.5*K444</f>
        <v/>
      </c>
      <c r="O444" s="41">
        <f>H444-1.5*K444</f>
        <v/>
      </c>
      <c r="P444" s="26" t="n"/>
      <c r="Q444" s="42">
        <f>(H443-H414)/H414</f>
        <v/>
      </c>
      <c r="R444" s="43">
        <f>IF(Q444&gt;=0.1,1,IF(Q444&gt;-0.1,0,-1))</f>
        <v/>
      </c>
      <c r="S444" s="42">
        <f>(I444-I414)/I414</f>
        <v/>
      </c>
      <c r="T444" s="43">
        <f>IF(S444&gt;=0.05,1,IF(S444&gt;-0.05,0,-1))</f>
        <v/>
      </c>
      <c r="U444" s="42">
        <f>(J443-J414)/J414</f>
        <v/>
      </c>
      <c r="V444" s="43">
        <f>IF(U444&gt;=0.03,1,IF(U444&gt;-0.03,0,-1))</f>
        <v/>
      </c>
      <c r="W444" s="43">
        <f>R444+T444+V444</f>
        <v/>
      </c>
      <c r="Y444" s="44">
        <f>(H443-H264)/H264</f>
        <v/>
      </c>
      <c r="Z444" s="43">
        <f>IF(Y444&gt;=0.1,1,IF(Y444&gt;-0.1,0,-1))</f>
        <v/>
      </c>
      <c r="AA444" s="42">
        <f>(I443-I264)/I264</f>
        <v/>
      </c>
      <c r="AB444" s="43">
        <f>IF(AA444&gt;=0.05,1,IF(AA444&gt;-0.05,0,-1))</f>
        <v/>
      </c>
      <c r="AC444" s="42">
        <f>(J443-J264)/J264</f>
        <v/>
      </c>
      <c r="AD444" s="43">
        <f>IF(AC444&gt;=0.03,1,IF(AC444&gt;-0.03,0,-1))</f>
        <v/>
      </c>
      <c r="AE444" s="43">
        <f>Z444+AB444+AD444</f>
        <v/>
      </c>
      <c r="AG444" s="39">
        <f>IF(H444&gt;I444,IF(I444&gt;J444,4,3),IF(H444&lt;J444,IF(I444&lt;J444,0,1),2))</f>
        <v/>
      </c>
      <c r="AI444" s="39">
        <f>IF(D444&gt;H444,3,IF(D444&gt;I444,2,IF(D444&gt;J444,1,0)))</f>
        <v/>
      </c>
      <c r="AK444" s="39">
        <f>IF(M444&gt;H444,3,IF(M444&gt;I444,2,IF(M444&gt;J444,1,0)))</f>
        <v/>
      </c>
      <c r="AM444" s="39">
        <f>IF(L444&gt;H444,3,IF(L444&gt;I444,2,IF(L444&gt;J444,1,0)))</f>
        <v/>
      </c>
      <c r="AO444" s="39">
        <f>IF(C443&gt;L443,2,IF(C443&gt;N443,1,0))</f>
        <v/>
      </c>
      <c r="AP444" s="39">
        <f>SUM(AO440:AO443)</f>
        <v/>
      </c>
      <c r="AQ444" s="39">
        <f>AQ443+1</f>
        <v/>
      </c>
      <c r="AR444" s="39">
        <f>IF(AP444&gt;0,AR443+1,0)</f>
        <v/>
      </c>
      <c r="AS444" s="39">
        <f>IF(AR445=0,AR444,0)</f>
        <v/>
      </c>
      <c r="AT444" s="41">
        <f>180/SUM(AS264:AS443)</f>
        <v/>
      </c>
      <c r="AU444" s="41">
        <f>STDEV(AT424:AT443)</f>
        <v/>
      </c>
      <c r="AV444" s="41">
        <f>AT444-AU444</f>
        <v/>
      </c>
      <c r="AW444" s="41">
        <f>AT444+AU444</f>
        <v/>
      </c>
      <c r="AY444" s="39">
        <f>IF(D443&lt;M443,-2,IF(D443&lt;O443,-1,0))</f>
        <v/>
      </c>
      <c r="AZ444" s="39">
        <f>SUM(AY440:AY443)</f>
        <v/>
      </c>
      <c r="BA444" s="39">
        <f>BA443+1</f>
        <v/>
      </c>
      <c r="BB444" s="39">
        <f>IF(AZ444&lt;0,BB443+1,0)</f>
        <v/>
      </c>
      <c r="BC444" s="39">
        <f>IF(BB445=0,BB444,0)</f>
        <v/>
      </c>
      <c r="BD444" s="41">
        <f>180/SUM(BC264:BC443)</f>
        <v/>
      </c>
      <c r="BE444" s="41">
        <f>STDEV(BD424:BD443)</f>
        <v/>
      </c>
      <c r="BF444" s="41">
        <f>BD444-BE444</f>
        <v/>
      </c>
      <c r="BG444" s="41">
        <f>BD444+BE444</f>
        <v/>
      </c>
    </row>
    <row r="445" ht="15" customHeight="1" s="27">
      <c r="B445" s="40" t="n">
        <v>42648</v>
      </c>
      <c r="C445" s="41" t="n">
        <v>13.96</v>
      </c>
      <c r="D445" s="41" t="n">
        <v>13.8</v>
      </c>
      <c r="E445" s="41" t="n">
        <v>13.945</v>
      </c>
      <c r="F445" s="41" t="n">
        <v>13.85</v>
      </c>
      <c r="G445" s="26" t="n"/>
      <c r="H445" s="41">
        <f>AVERAGE(F425:F444)</f>
        <v/>
      </c>
      <c r="I445" s="41">
        <f>AVERAGE(F396:F444)</f>
        <v/>
      </c>
      <c r="J445" s="41">
        <f>AVERAGE(F345:F444)</f>
        <v/>
      </c>
      <c r="K445" s="41">
        <f>STDEV(F425:F444)</f>
        <v/>
      </c>
      <c r="L445" s="41">
        <f>H445+2*K445</f>
        <v/>
      </c>
      <c r="M445" s="41">
        <f>H445-2*K445</f>
        <v/>
      </c>
      <c r="N445" s="41">
        <f>H445+1.5*K445</f>
        <v/>
      </c>
      <c r="O445" s="41">
        <f>H445-1.5*K445</f>
        <v/>
      </c>
      <c r="P445" s="26" t="n"/>
      <c r="Q445" s="42">
        <f>(H444-H415)/H415</f>
        <v/>
      </c>
      <c r="R445" s="43">
        <f>IF(Q445&gt;=0.1,1,IF(Q445&gt;-0.1,0,-1))</f>
        <v/>
      </c>
      <c r="S445" s="42">
        <f>(I445-I415)/I415</f>
        <v/>
      </c>
      <c r="T445" s="43">
        <f>IF(S445&gt;=0.05,1,IF(S445&gt;-0.05,0,-1))</f>
        <v/>
      </c>
      <c r="U445" s="42">
        <f>(J444-J415)/J415</f>
        <v/>
      </c>
      <c r="V445" s="43">
        <f>IF(U445&gt;=0.03,1,IF(U445&gt;-0.03,0,-1))</f>
        <v/>
      </c>
      <c r="W445" s="43">
        <f>R445+T445+V445</f>
        <v/>
      </c>
      <c r="Y445" s="44">
        <f>(H444-H265)/H265</f>
        <v/>
      </c>
      <c r="Z445" s="43">
        <f>IF(Y445&gt;=0.1,1,IF(Y445&gt;-0.1,0,-1))</f>
        <v/>
      </c>
      <c r="AA445" s="42">
        <f>(I444-I265)/I265</f>
        <v/>
      </c>
      <c r="AB445" s="43">
        <f>IF(AA445&gt;=0.05,1,IF(AA445&gt;-0.05,0,-1))</f>
        <v/>
      </c>
      <c r="AC445" s="42">
        <f>(J444-J265)/J265</f>
        <v/>
      </c>
      <c r="AD445" s="43">
        <f>IF(AC445&gt;=0.03,1,IF(AC445&gt;-0.03,0,-1))</f>
        <v/>
      </c>
      <c r="AE445" s="43">
        <f>Z445+AB445+AD445</f>
        <v/>
      </c>
      <c r="AG445" s="39">
        <f>IF(H445&gt;I445,IF(I445&gt;J445,4,3),IF(H445&lt;J445,IF(I445&lt;J445,0,1),2))</f>
        <v/>
      </c>
      <c r="AI445" s="39">
        <f>IF(D445&gt;H445,3,IF(D445&gt;I445,2,IF(D445&gt;J445,1,0)))</f>
        <v/>
      </c>
      <c r="AK445" s="39">
        <f>IF(M445&gt;H445,3,IF(M445&gt;I445,2,IF(M445&gt;J445,1,0)))</f>
        <v/>
      </c>
      <c r="AM445" s="39">
        <f>IF(L445&gt;H445,3,IF(L445&gt;I445,2,IF(L445&gt;J445,1,0)))</f>
        <v/>
      </c>
      <c r="AO445" s="39">
        <f>IF(C444&gt;L444,2,IF(C444&gt;N444,1,0))</f>
        <v/>
      </c>
      <c r="AP445" s="39">
        <f>SUM(AO441:AO444)</f>
        <v/>
      </c>
      <c r="AQ445" s="39">
        <f>AQ444+1</f>
        <v/>
      </c>
      <c r="AR445" s="39">
        <f>IF(AP445&gt;0,AR444+1,0)</f>
        <v/>
      </c>
      <c r="AS445" s="39">
        <f>IF(AR446=0,AR445,0)</f>
        <v/>
      </c>
      <c r="AT445" s="41">
        <f>180/SUM(AS265:AS444)</f>
        <v/>
      </c>
      <c r="AU445" s="41">
        <f>STDEV(AT425:AT444)</f>
        <v/>
      </c>
      <c r="AV445" s="41">
        <f>AT445-AU445</f>
        <v/>
      </c>
      <c r="AW445" s="41">
        <f>AT445+AU445</f>
        <v/>
      </c>
      <c r="AY445" s="39">
        <f>IF(D444&lt;M444,-2,IF(D444&lt;O444,-1,0))</f>
        <v/>
      </c>
      <c r="AZ445" s="39">
        <f>SUM(AY441:AY444)</f>
        <v/>
      </c>
      <c r="BA445" s="39">
        <f>BA444+1</f>
        <v/>
      </c>
      <c r="BB445" s="39">
        <f>IF(AZ445&lt;0,BB444+1,0)</f>
        <v/>
      </c>
      <c r="BC445" s="39">
        <f>IF(BB446=0,BB445,0)</f>
        <v/>
      </c>
      <c r="BD445" s="41">
        <f>180/SUM(BC265:BC444)</f>
        <v/>
      </c>
      <c r="BE445" s="41">
        <f>STDEV(BD425:BD444)</f>
        <v/>
      </c>
      <c r="BF445" s="41">
        <f>BD445-BE445</f>
        <v/>
      </c>
      <c r="BG445" s="41">
        <f>BD445+BE445</f>
        <v/>
      </c>
    </row>
    <row r="446" ht="15" customHeight="1" s="27">
      <c r="B446" s="40" t="n">
        <v>42649</v>
      </c>
      <c r="C446" s="41" t="n">
        <v>13.9</v>
      </c>
      <c r="D446" s="41" t="n">
        <v>13.57</v>
      </c>
      <c r="E446" s="41" t="n">
        <v>13.9</v>
      </c>
      <c r="F446" s="41" t="n">
        <v>13.67</v>
      </c>
      <c r="G446" s="26" t="n"/>
      <c r="H446" s="41">
        <f>AVERAGE(F426:F445)</f>
        <v/>
      </c>
      <c r="I446" s="41">
        <f>AVERAGE(F397:F445)</f>
        <v/>
      </c>
      <c r="J446" s="41">
        <f>AVERAGE(F346:F445)</f>
        <v/>
      </c>
      <c r="K446" s="41">
        <f>STDEV(F426:F445)</f>
        <v/>
      </c>
      <c r="L446" s="41">
        <f>H446+2*K446</f>
        <v/>
      </c>
      <c r="M446" s="41">
        <f>H446-2*K446</f>
        <v/>
      </c>
      <c r="N446" s="41">
        <f>H446+1.5*K446</f>
        <v/>
      </c>
      <c r="O446" s="41">
        <f>H446-1.5*K446</f>
        <v/>
      </c>
      <c r="P446" s="26" t="n"/>
      <c r="Q446" s="42">
        <f>(H445-H416)/H416</f>
        <v/>
      </c>
      <c r="R446" s="43">
        <f>IF(Q446&gt;=0.1,1,IF(Q446&gt;-0.1,0,-1))</f>
        <v/>
      </c>
      <c r="S446" s="42">
        <f>(I446-I416)/I416</f>
        <v/>
      </c>
      <c r="T446" s="43">
        <f>IF(S446&gt;=0.05,1,IF(S446&gt;-0.05,0,-1))</f>
        <v/>
      </c>
      <c r="U446" s="42">
        <f>(J445-J416)/J416</f>
        <v/>
      </c>
      <c r="V446" s="43">
        <f>IF(U446&gt;=0.03,1,IF(U446&gt;-0.03,0,-1))</f>
        <v/>
      </c>
      <c r="W446" s="43">
        <f>R446+T446+V446</f>
        <v/>
      </c>
      <c r="Y446" s="44">
        <f>(H445-H266)/H266</f>
        <v/>
      </c>
      <c r="Z446" s="43">
        <f>IF(Y446&gt;=0.1,1,IF(Y446&gt;-0.1,0,-1))</f>
        <v/>
      </c>
      <c r="AA446" s="42">
        <f>(I445-I266)/I266</f>
        <v/>
      </c>
      <c r="AB446" s="43">
        <f>IF(AA446&gt;=0.05,1,IF(AA446&gt;-0.05,0,-1))</f>
        <v/>
      </c>
      <c r="AC446" s="42">
        <f>(J445-J266)/J266</f>
        <v/>
      </c>
      <c r="AD446" s="43">
        <f>IF(AC446&gt;=0.03,1,IF(AC446&gt;-0.03,0,-1))</f>
        <v/>
      </c>
      <c r="AE446" s="43">
        <f>Z446+AB446+AD446</f>
        <v/>
      </c>
      <c r="AG446" s="39">
        <f>IF(H446&gt;I446,IF(I446&gt;J446,4,3),IF(H446&lt;J446,IF(I446&lt;J446,0,1),2))</f>
        <v/>
      </c>
      <c r="AI446" s="39">
        <f>IF(D446&gt;H446,3,IF(D446&gt;I446,2,IF(D446&gt;J446,1,0)))</f>
        <v/>
      </c>
      <c r="AK446" s="39">
        <f>IF(M446&gt;H446,3,IF(M446&gt;I446,2,IF(M446&gt;J446,1,0)))</f>
        <v/>
      </c>
      <c r="AM446" s="39">
        <f>IF(L446&gt;H446,3,IF(L446&gt;I446,2,IF(L446&gt;J446,1,0)))</f>
        <v/>
      </c>
      <c r="AO446" s="39">
        <f>IF(C445&gt;L445,2,IF(C445&gt;N445,1,0))</f>
        <v/>
      </c>
      <c r="AP446" s="39">
        <f>SUM(AO442:AO445)</f>
        <v/>
      </c>
      <c r="AQ446" s="39">
        <f>AQ445+1</f>
        <v/>
      </c>
      <c r="AR446" s="39">
        <f>IF(AP446&gt;0,AR445+1,0)</f>
        <v/>
      </c>
      <c r="AS446" s="39">
        <f>IF(AR447=0,AR446,0)</f>
        <v/>
      </c>
      <c r="AT446" s="41">
        <f>180/SUM(AS266:AS445)</f>
        <v/>
      </c>
      <c r="AU446" s="41">
        <f>STDEV(AT426:AT445)</f>
        <v/>
      </c>
      <c r="AV446" s="41">
        <f>AT446-AU446</f>
        <v/>
      </c>
      <c r="AW446" s="41">
        <f>AT446+AU446</f>
        <v/>
      </c>
      <c r="AY446" s="39">
        <f>IF(D445&lt;M445,-2,IF(D445&lt;O445,-1,0))</f>
        <v/>
      </c>
      <c r="AZ446" s="39">
        <f>SUM(AY442:AY445)</f>
        <v/>
      </c>
      <c r="BA446" s="39">
        <f>BA445+1</f>
        <v/>
      </c>
      <c r="BB446" s="39">
        <f>IF(AZ446&lt;0,BB445+1,0)</f>
        <v/>
      </c>
      <c r="BC446" s="39">
        <f>IF(BB447=0,BB446,0)</f>
        <v/>
      </c>
      <c r="BD446" s="41">
        <f>180/SUM(BC266:BC445)</f>
        <v/>
      </c>
      <c r="BE446" s="41">
        <f>STDEV(BD426:BD445)</f>
        <v/>
      </c>
      <c r="BF446" s="41">
        <f>BD446-BE446</f>
        <v/>
      </c>
      <c r="BG446" s="41">
        <f>BD446+BE446</f>
        <v/>
      </c>
    </row>
    <row r="447" ht="15" customHeight="1" s="27">
      <c r="B447" s="40" t="n">
        <v>42650</v>
      </c>
      <c r="C447" s="41" t="n">
        <v>13.695</v>
      </c>
      <c r="D447" s="41" t="n">
        <v>13.495</v>
      </c>
      <c r="E447" s="41" t="n">
        <v>13.685</v>
      </c>
      <c r="F447" s="41" t="n">
        <v>13.6</v>
      </c>
      <c r="G447" s="26" t="n"/>
      <c r="H447" s="41">
        <f>AVERAGE(F427:F446)</f>
        <v/>
      </c>
      <c r="I447" s="41">
        <f>AVERAGE(F398:F446)</f>
        <v/>
      </c>
      <c r="J447" s="41">
        <f>AVERAGE(F347:F446)</f>
        <v/>
      </c>
      <c r="K447" s="41">
        <f>STDEV(F427:F446)</f>
        <v/>
      </c>
      <c r="L447" s="41">
        <f>H447+2*K447</f>
        <v/>
      </c>
      <c r="M447" s="41">
        <f>H447-2*K447</f>
        <v/>
      </c>
      <c r="N447" s="41">
        <f>H447+1.5*K447</f>
        <v/>
      </c>
      <c r="O447" s="41">
        <f>H447-1.5*K447</f>
        <v/>
      </c>
      <c r="P447" s="26" t="n"/>
      <c r="Q447" s="42">
        <f>(H446-H417)/H417</f>
        <v/>
      </c>
      <c r="R447" s="43">
        <f>IF(Q447&gt;=0.1,1,IF(Q447&gt;-0.1,0,-1))</f>
        <v/>
      </c>
      <c r="S447" s="42">
        <f>(I447-I417)/I417</f>
        <v/>
      </c>
      <c r="T447" s="43">
        <f>IF(S447&gt;=0.05,1,IF(S447&gt;-0.05,0,-1))</f>
        <v/>
      </c>
      <c r="U447" s="42">
        <f>(J446-J417)/J417</f>
        <v/>
      </c>
      <c r="V447" s="43">
        <f>IF(U447&gt;=0.03,1,IF(U447&gt;-0.03,0,-1))</f>
        <v/>
      </c>
      <c r="W447" s="43">
        <f>R447+T447+V447</f>
        <v/>
      </c>
      <c r="Y447" s="44">
        <f>(H446-H267)/H267</f>
        <v/>
      </c>
      <c r="Z447" s="43">
        <f>IF(Y447&gt;=0.1,1,IF(Y447&gt;-0.1,0,-1))</f>
        <v/>
      </c>
      <c r="AA447" s="42">
        <f>(I446-I267)/I267</f>
        <v/>
      </c>
      <c r="AB447" s="43">
        <f>IF(AA447&gt;=0.05,1,IF(AA447&gt;-0.05,0,-1))</f>
        <v/>
      </c>
      <c r="AC447" s="42">
        <f>(J446-J267)/J267</f>
        <v/>
      </c>
      <c r="AD447" s="43">
        <f>IF(AC447&gt;=0.03,1,IF(AC447&gt;-0.03,0,-1))</f>
        <v/>
      </c>
      <c r="AE447" s="43">
        <f>Z447+AB447+AD447</f>
        <v/>
      </c>
      <c r="AG447" s="39">
        <f>IF(H447&gt;I447,IF(I447&gt;J447,4,3),IF(H447&lt;J447,IF(I447&lt;J447,0,1),2))</f>
        <v/>
      </c>
      <c r="AI447" s="39">
        <f>IF(D447&gt;H447,3,IF(D447&gt;I447,2,IF(D447&gt;J447,1,0)))</f>
        <v/>
      </c>
      <c r="AK447" s="39">
        <f>IF(M447&gt;H447,3,IF(M447&gt;I447,2,IF(M447&gt;J447,1,0)))</f>
        <v/>
      </c>
      <c r="AM447" s="39">
        <f>IF(L447&gt;H447,3,IF(L447&gt;I447,2,IF(L447&gt;J447,1,0)))</f>
        <v/>
      </c>
      <c r="AO447" s="39">
        <f>IF(C446&gt;L446,2,IF(C446&gt;N446,1,0))</f>
        <v/>
      </c>
      <c r="AP447" s="39">
        <f>SUM(AO443:AO446)</f>
        <v/>
      </c>
      <c r="AQ447" s="39">
        <f>AQ446+1</f>
        <v/>
      </c>
      <c r="AR447" s="39">
        <f>IF(AP447&gt;0,AR446+1,0)</f>
        <v/>
      </c>
      <c r="AS447" s="39">
        <f>IF(AR448=0,AR447,0)</f>
        <v/>
      </c>
      <c r="AT447" s="41">
        <f>180/SUM(AS267:AS446)</f>
        <v/>
      </c>
      <c r="AU447" s="41">
        <f>STDEV(AT427:AT446)</f>
        <v/>
      </c>
      <c r="AV447" s="41">
        <f>AT447-AU447</f>
        <v/>
      </c>
      <c r="AW447" s="41">
        <f>AT447+AU447</f>
        <v/>
      </c>
      <c r="AY447" s="39">
        <f>IF(D446&lt;M446,-2,IF(D446&lt;O446,-1,0))</f>
        <v/>
      </c>
      <c r="AZ447" s="39">
        <f>SUM(AY443:AY446)</f>
        <v/>
      </c>
      <c r="BA447" s="39">
        <f>BA446+1</f>
        <v/>
      </c>
      <c r="BB447" s="39">
        <f>IF(AZ447&lt;0,BB446+1,0)</f>
        <v/>
      </c>
      <c r="BC447" s="39">
        <f>IF(BB448=0,BB447,0)</f>
        <v/>
      </c>
      <c r="BD447" s="41">
        <f>180/SUM(BC267:BC446)</f>
        <v/>
      </c>
      <c r="BE447" s="41">
        <f>STDEV(BD427:BD446)</f>
        <v/>
      </c>
      <c r="BF447" s="41">
        <f>BD447-BE447</f>
        <v/>
      </c>
      <c r="BG447" s="41">
        <f>BD447+BE447</f>
        <v/>
      </c>
    </row>
    <row r="448" ht="15" customHeight="1" s="27">
      <c r="B448" s="40" t="n">
        <v>42653</v>
      </c>
      <c r="C448" s="41" t="n">
        <v>13.85</v>
      </c>
      <c r="D448" s="41" t="n">
        <v>13.605</v>
      </c>
      <c r="E448" s="41" t="n">
        <v>13.625</v>
      </c>
      <c r="F448" s="41" t="n">
        <v>13.84</v>
      </c>
      <c r="G448" s="26" t="n"/>
      <c r="H448" s="41">
        <f>AVERAGE(F428:F447)</f>
        <v/>
      </c>
      <c r="I448" s="41">
        <f>AVERAGE(F399:F447)</f>
        <v/>
      </c>
      <c r="J448" s="41">
        <f>AVERAGE(F348:F447)</f>
        <v/>
      </c>
      <c r="K448" s="41">
        <f>STDEV(F428:F447)</f>
        <v/>
      </c>
      <c r="L448" s="41">
        <f>H448+2*K448</f>
        <v/>
      </c>
      <c r="M448" s="41">
        <f>H448-2*K448</f>
        <v/>
      </c>
      <c r="N448" s="41">
        <f>H448+1.5*K448</f>
        <v/>
      </c>
      <c r="O448" s="41">
        <f>H448-1.5*K448</f>
        <v/>
      </c>
      <c r="P448" s="26" t="n"/>
      <c r="Q448" s="42">
        <f>(H447-H418)/H418</f>
        <v/>
      </c>
      <c r="R448" s="43">
        <f>IF(Q448&gt;=0.1,1,IF(Q448&gt;-0.1,0,-1))</f>
        <v/>
      </c>
      <c r="S448" s="42">
        <f>(I448-I418)/I418</f>
        <v/>
      </c>
      <c r="T448" s="43">
        <f>IF(S448&gt;=0.05,1,IF(S448&gt;-0.05,0,-1))</f>
        <v/>
      </c>
      <c r="U448" s="42">
        <f>(J447-J418)/J418</f>
        <v/>
      </c>
      <c r="V448" s="43">
        <f>IF(U448&gt;=0.03,1,IF(U448&gt;-0.03,0,-1))</f>
        <v/>
      </c>
      <c r="W448" s="43">
        <f>R448+T448+V448</f>
        <v/>
      </c>
      <c r="Y448" s="44">
        <f>(H447-H268)/H268</f>
        <v/>
      </c>
      <c r="Z448" s="43">
        <f>IF(Y448&gt;=0.1,1,IF(Y448&gt;-0.1,0,-1))</f>
        <v/>
      </c>
      <c r="AA448" s="42">
        <f>(I447-I268)/I268</f>
        <v/>
      </c>
      <c r="AB448" s="43">
        <f>IF(AA448&gt;=0.05,1,IF(AA448&gt;-0.05,0,-1))</f>
        <v/>
      </c>
      <c r="AC448" s="42">
        <f>(J447-J268)/J268</f>
        <v/>
      </c>
      <c r="AD448" s="43">
        <f>IF(AC448&gt;=0.03,1,IF(AC448&gt;-0.03,0,-1))</f>
        <v/>
      </c>
      <c r="AE448" s="43">
        <f>Z448+AB448+AD448</f>
        <v/>
      </c>
      <c r="AG448" s="39">
        <f>IF(H448&gt;I448,IF(I448&gt;J448,4,3),IF(H448&lt;J448,IF(I448&lt;J448,0,1),2))</f>
        <v/>
      </c>
      <c r="AI448" s="39">
        <f>IF(D448&gt;H448,3,IF(D448&gt;I448,2,IF(D448&gt;J448,1,0)))</f>
        <v/>
      </c>
      <c r="AK448" s="39">
        <f>IF(M448&gt;H448,3,IF(M448&gt;I448,2,IF(M448&gt;J448,1,0)))</f>
        <v/>
      </c>
      <c r="AM448" s="39">
        <f>IF(L448&gt;H448,3,IF(L448&gt;I448,2,IF(L448&gt;J448,1,0)))</f>
        <v/>
      </c>
      <c r="AO448" s="39">
        <f>IF(C447&gt;L447,2,IF(C447&gt;N447,1,0))</f>
        <v/>
      </c>
      <c r="AP448" s="39">
        <f>SUM(AO444:AO447)</f>
        <v/>
      </c>
      <c r="AQ448" s="39">
        <f>AQ447+1</f>
        <v/>
      </c>
      <c r="AR448" s="39">
        <f>IF(AP448&gt;0,AR447+1,0)</f>
        <v/>
      </c>
      <c r="AS448" s="39">
        <f>IF(AR449=0,AR448,0)</f>
        <v/>
      </c>
      <c r="AT448" s="41">
        <f>180/SUM(AS268:AS447)</f>
        <v/>
      </c>
      <c r="AU448" s="41">
        <f>STDEV(AT428:AT447)</f>
        <v/>
      </c>
      <c r="AV448" s="41">
        <f>AT448-AU448</f>
        <v/>
      </c>
      <c r="AW448" s="41">
        <f>AT448+AU448</f>
        <v/>
      </c>
      <c r="AY448" s="39">
        <f>IF(D447&lt;M447,-2,IF(D447&lt;O447,-1,0))</f>
        <v/>
      </c>
      <c r="AZ448" s="39">
        <f>SUM(AY444:AY447)</f>
        <v/>
      </c>
      <c r="BA448" s="39">
        <f>BA447+1</f>
        <v/>
      </c>
      <c r="BB448" s="39">
        <f>IF(AZ448&lt;0,BB447+1,0)</f>
        <v/>
      </c>
      <c r="BC448" s="39">
        <f>IF(BB449=0,BB448,0)</f>
        <v/>
      </c>
      <c r="BD448" s="41">
        <f>180/SUM(BC268:BC447)</f>
        <v/>
      </c>
      <c r="BE448" s="41">
        <f>STDEV(BD428:BD447)</f>
        <v/>
      </c>
      <c r="BF448" s="41">
        <f>BD448-BE448</f>
        <v/>
      </c>
      <c r="BG448" s="41">
        <f>BD448+BE448</f>
        <v/>
      </c>
    </row>
    <row r="449" ht="15" customHeight="1" s="27">
      <c r="B449" s="40" t="n">
        <v>42654</v>
      </c>
      <c r="C449" s="41" t="n">
        <v>13.945</v>
      </c>
      <c r="D449" s="41" t="n">
        <v>13.755</v>
      </c>
      <c r="E449" s="41" t="n">
        <v>13.81</v>
      </c>
      <c r="F449" s="41" t="n">
        <v>13.85</v>
      </c>
      <c r="G449" s="26" t="n"/>
      <c r="H449" s="41">
        <f>AVERAGE(F429:F448)</f>
        <v/>
      </c>
      <c r="I449" s="41">
        <f>AVERAGE(F400:F448)</f>
        <v/>
      </c>
      <c r="J449" s="41">
        <f>AVERAGE(F349:F448)</f>
        <v/>
      </c>
      <c r="K449" s="41">
        <f>STDEV(F429:F448)</f>
        <v/>
      </c>
      <c r="L449" s="41">
        <f>H449+2*K449</f>
        <v/>
      </c>
      <c r="M449" s="41">
        <f>H449-2*K449</f>
        <v/>
      </c>
      <c r="N449" s="41">
        <f>H449+1.5*K449</f>
        <v/>
      </c>
      <c r="O449" s="41">
        <f>H449-1.5*K449</f>
        <v/>
      </c>
      <c r="P449" s="26" t="n"/>
      <c r="Q449" s="42">
        <f>(H448-H419)/H419</f>
        <v/>
      </c>
      <c r="R449" s="43">
        <f>IF(Q449&gt;=0.1,1,IF(Q449&gt;-0.1,0,-1))</f>
        <v/>
      </c>
      <c r="S449" s="42">
        <f>(I449-I419)/I419</f>
        <v/>
      </c>
      <c r="T449" s="43">
        <f>IF(S449&gt;=0.05,1,IF(S449&gt;-0.05,0,-1))</f>
        <v/>
      </c>
      <c r="U449" s="42">
        <f>(J448-J419)/J419</f>
        <v/>
      </c>
      <c r="V449" s="43">
        <f>IF(U449&gt;=0.03,1,IF(U449&gt;-0.03,0,-1))</f>
        <v/>
      </c>
      <c r="W449" s="43">
        <f>R449+T449+V449</f>
        <v/>
      </c>
      <c r="Y449" s="44">
        <f>(H448-H269)/H269</f>
        <v/>
      </c>
      <c r="Z449" s="43">
        <f>IF(Y449&gt;=0.1,1,IF(Y449&gt;-0.1,0,-1))</f>
        <v/>
      </c>
      <c r="AA449" s="42">
        <f>(I448-I269)/I269</f>
        <v/>
      </c>
      <c r="AB449" s="43">
        <f>IF(AA449&gt;=0.05,1,IF(AA449&gt;-0.05,0,-1))</f>
        <v/>
      </c>
      <c r="AC449" s="42">
        <f>(J448-J269)/J269</f>
        <v/>
      </c>
      <c r="AD449" s="43">
        <f>IF(AC449&gt;=0.03,1,IF(AC449&gt;-0.03,0,-1))</f>
        <v/>
      </c>
      <c r="AE449" s="43">
        <f>Z449+AB449+AD449</f>
        <v/>
      </c>
      <c r="AG449" s="39">
        <f>IF(H449&gt;I449,IF(I449&gt;J449,4,3),IF(H449&lt;J449,IF(I449&lt;J449,0,1),2))</f>
        <v/>
      </c>
      <c r="AI449" s="39">
        <f>IF(D449&gt;H449,3,IF(D449&gt;I449,2,IF(D449&gt;J449,1,0)))</f>
        <v/>
      </c>
      <c r="AK449" s="39">
        <f>IF(M449&gt;H449,3,IF(M449&gt;I449,2,IF(M449&gt;J449,1,0)))</f>
        <v/>
      </c>
      <c r="AM449" s="39">
        <f>IF(L449&gt;H449,3,IF(L449&gt;I449,2,IF(L449&gt;J449,1,0)))</f>
        <v/>
      </c>
      <c r="AO449" s="39">
        <f>IF(C448&gt;L448,2,IF(C448&gt;N448,1,0))</f>
        <v/>
      </c>
      <c r="AP449" s="39">
        <f>SUM(AO445:AO448)</f>
        <v/>
      </c>
      <c r="AQ449" s="39">
        <f>AQ448+1</f>
        <v/>
      </c>
      <c r="AR449" s="39">
        <f>IF(AP449&gt;0,AR448+1,0)</f>
        <v/>
      </c>
      <c r="AS449" s="39">
        <f>IF(AR450=0,AR449,0)</f>
        <v/>
      </c>
      <c r="AT449" s="41">
        <f>180/SUM(AS269:AS448)</f>
        <v/>
      </c>
      <c r="AU449" s="41">
        <f>STDEV(AT429:AT448)</f>
        <v/>
      </c>
      <c r="AV449" s="41">
        <f>AT449-AU449</f>
        <v/>
      </c>
      <c r="AW449" s="41">
        <f>AT449+AU449</f>
        <v/>
      </c>
      <c r="AY449" s="39">
        <f>IF(D448&lt;M448,-2,IF(D448&lt;O448,-1,0))</f>
        <v/>
      </c>
      <c r="AZ449" s="39">
        <f>SUM(AY445:AY448)</f>
        <v/>
      </c>
      <c r="BA449" s="39">
        <f>BA448+1</f>
        <v/>
      </c>
      <c r="BB449" s="39">
        <f>IF(AZ449&lt;0,BB448+1,0)</f>
        <v/>
      </c>
      <c r="BC449" s="39">
        <f>IF(BB450=0,BB449,0)</f>
        <v/>
      </c>
      <c r="BD449" s="41">
        <f>180/SUM(BC269:BC448)</f>
        <v/>
      </c>
      <c r="BE449" s="41">
        <f>STDEV(BD429:BD448)</f>
        <v/>
      </c>
      <c r="BF449" s="41">
        <f>BD449-BE449</f>
        <v/>
      </c>
      <c r="BG449" s="41">
        <f>BD449+BE449</f>
        <v/>
      </c>
    </row>
    <row r="450" ht="15" customHeight="1" s="27">
      <c r="B450" s="40" t="n">
        <v>42655</v>
      </c>
      <c r="C450" s="41" t="n">
        <v>13.9</v>
      </c>
      <c r="D450" s="41" t="n">
        <v>13.705</v>
      </c>
      <c r="E450" s="41" t="n">
        <v>13.855</v>
      </c>
      <c r="F450" s="41" t="n">
        <v>13.72</v>
      </c>
      <c r="G450" s="26" t="n"/>
      <c r="H450" s="41">
        <f>AVERAGE(F430:F449)</f>
        <v/>
      </c>
      <c r="I450" s="41">
        <f>AVERAGE(F401:F449)</f>
        <v/>
      </c>
      <c r="J450" s="41">
        <f>AVERAGE(F350:F449)</f>
        <v/>
      </c>
      <c r="K450" s="41">
        <f>STDEV(F430:F449)</f>
        <v/>
      </c>
      <c r="L450" s="41">
        <f>H450+2*K450</f>
        <v/>
      </c>
      <c r="M450" s="41">
        <f>H450-2*K450</f>
        <v/>
      </c>
      <c r="N450" s="41">
        <f>H450+1.5*K450</f>
        <v/>
      </c>
      <c r="O450" s="41">
        <f>H450-1.5*K450</f>
        <v/>
      </c>
      <c r="P450" s="26" t="n"/>
      <c r="Q450" s="42">
        <f>(H449-H420)/H420</f>
        <v/>
      </c>
      <c r="R450" s="43">
        <f>IF(Q450&gt;=0.1,1,IF(Q450&gt;-0.1,0,-1))</f>
        <v/>
      </c>
      <c r="S450" s="42">
        <f>(I450-I420)/I420</f>
        <v/>
      </c>
      <c r="T450" s="43">
        <f>IF(S450&gt;=0.05,1,IF(S450&gt;-0.05,0,-1))</f>
        <v/>
      </c>
      <c r="U450" s="42">
        <f>(J449-J420)/J420</f>
        <v/>
      </c>
      <c r="V450" s="43">
        <f>IF(U450&gt;=0.03,1,IF(U450&gt;-0.03,0,-1))</f>
        <v/>
      </c>
      <c r="W450" s="43">
        <f>R450+T450+V450</f>
        <v/>
      </c>
      <c r="Y450" s="44">
        <f>(H449-H270)/H270</f>
        <v/>
      </c>
      <c r="Z450" s="43">
        <f>IF(Y450&gt;=0.1,1,IF(Y450&gt;-0.1,0,-1))</f>
        <v/>
      </c>
      <c r="AA450" s="42">
        <f>(I449-I270)/I270</f>
        <v/>
      </c>
      <c r="AB450" s="43">
        <f>IF(AA450&gt;=0.05,1,IF(AA450&gt;-0.05,0,-1))</f>
        <v/>
      </c>
      <c r="AC450" s="42">
        <f>(J449-J270)/J270</f>
        <v/>
      </c>
      <c r="AD450" s="43">
        <f>IF(AC450&gt;=0.03,1,IF(AC450&gt;-0.03,0,-1))</f>
        <v/>
      </c>
      <c r="AE450" s="43">
        <f>Z450+AB450+AD450</f>
        <v/>
      </c>
      <c r="AG450" s="39">
        <f>IF(H450&gt;I450,IF(I450&gt;J450,4,3),IF(H450&lt;J450,IF(I450&lt;J450,0,1),2))</f>
        <v/>
      </c>
      <c r="AI450" s="39">
        <f>IF(D450&gt;H450,3,IF(D450&gt;I450,2,IF(D450&gt;J450,1,0)))</f>
        <v/>
      </c>
      <c r="AK450" s="39">
        <f>IF(M450&gt;H450,3,IF(M450&gt;I450,2,IF(M450&gt;J450,1,0)))</f>
        <v/>
      </c>
      <c r="AM450" s="39">
        <f>IF(L450&gt;H450,3,IF(L450&gt;I450,2,IF(L450&gt;J450,1,0)))</f>
        <v/>
      </c>
      <c r="AO450" s="39">
        <f>IF(C449&gt;L449,2,IF(C449&gt;N449,1,0))</f>
        <v/>
      </c>
      <c r="AP450" s="39">
        <f>SUM(AO446:AO449)</f>
        <v/>
      </c>
      <c r="AQ450" s="39">
        <f>AQ449+1</f>
        <v/>
      </c>
      <c r="AR450" s="39">
        <f>IF(AP450&gt;0,AR449+1,0)</f>
        <v/>
      </c>
      <c r="AS450" s="39">
        <f>IF(AR451=0,AR450,0)</f>
        <v/>
      </c>
      <c r="AT450" s="41">
        <f>180/SUM(AS270:AS449)</f>
        <v/>
      </c>
      <c r="AU450" s="41">
        <f>STDEV(AT430:AT449)</f>
        <v/>
      </c>
      <c r="AV450" s="41">
        <f>AT450-AU450</f>
        <v/>
      </c>
      <c r="AW450" s="41">
        <f>AT450+AU450</f>
        <v/>
      </c>
      <c r="AY450" s="39">
        <f>IF(D449&lt;M449,-2,IF(D449&lt;O449,-1,0))</f>
        <v/>
      </c>
      <c r="AZ450" s="39">
        <f>SUM(AY446:AY449)</f>
        <v/>
      </c>
      <c r="BA450" s="39">
        <f>BA449+1</f>
        <v/>
      </c>
      <c r="BB450" s="39">
        <f>IF(AZ450&lt;0,BB449+1,0)</f>
        <v/>
      </c>
      <c r="BC450" s="39">
        <f>IF(BB451=0,BB450,0)</f>
        <v/>
      </c>
      <c r="BD450" s="41">
        <f>180/SUM(BC270:BC449)</f>
        <v/>
      </c>
      <c r="BE450" s="41">
        <f>STDEV(BD430:BD449)</f>
        <v/>
      </c>
      <c r="BF450" s="41">
        <f>BD450-BE450</f>
        <v/>
      </c>
      <c r="BG450" s="41">
        <f>BD450+BE450</f>
        <v/>
      </c>
    </row>
    <row r="451" ht="15" customHeight="1" s="27">
      <c r="B451" s="40" t="n">
        <v>42656</v>
      </c>
      <c r="C451" s="41" t="n">
        <v>13.68</v>
      </c>
      <c r="D451" s="41" t="n">
        <v>13.465</v>
      </c>
      <c r="E451" s="41" t="n">
        <v>13.64</v>
      </c>
      <c r="F451" s="41" t="n">
        <v>13.68</v>
      </c>
      <c r="G451" s="26" t="n"/>
      <c r="H451" s="41">
        <f>AVERAGE(F431:F450)</f>
        <v/>
      </c>
      <c r="I451" s="41">
        <f>AVERAGE(F402:F450)</f>
        <v/>
      </c>
      <c r="J451" s="41">
        <f>AVERAGE(F351:F450)</f>
        <v/>
      </c>
      <c r="K451" s="41">
        <f>STDEV(F431:F450)</f>
        <v/>
      </c>
      <c r="L451" s="41">
        <f>H451+2*K451</f>
        <v/>
      </c>
      <c r="M451" s="41">
        <f>H451-2*K451</f>
        <v/>
      </c>
      <c r="N451" s="41">
        <f>H451+1.5*K451</f>
        <v/>
      </c>
      <c r="O451" s="41">
        <f>H451-1.5*K451</f>
        <v/>
      </c>
      <c r="P451" s="26" t="n"/>
      <c r="Q451" s="42">
        <f>(H450-H421)/H421</f>
        <v/>
      </c>
      <c r="R451" s="43">
        <f>IF(Q451&gt;=0.1,1,IF(Q451&gt;-0.1,0,-1))</f>
        <v/>
      </c>
      <c r="S451" s="42">
        <f>(I451-I421)/I421</f>
        <v/>
      </c>
      <c r="T451" s="43">
        <f>IF(S451&gt;=0.05,1,IF(S451&gt;-0.05,0,-1))</f>
        <v/>
      </c>
      <c r="U451" s="42">
        <f>(J450-J421)/J421</f>
        <v/>
      </c>
      <c r="V451" s="43">
        <f>IF(U451&gt;=0.03,1,IF(U451&gt;-0.03,0,-1))</f>
        <v/>
      </c>
      <c r="W451" s="43">
        <f>R451+T451+V451</f>
        <v/>
      </c>
      <c r="Y451" s="44">
        <f>(H450-H271)/H271</f>
        <v/>
      </c>
      <c r="Z451" s="43">
        <f>IF(Y451&gt;=0.1,1,IF(Y451&gt;-0.1,0,-1))</f>
        <v/>
      </c>
      <c r="AA451" s="42">
        <f>(I450-I271)/I271</f>
        <v/>
      </c>
      <c r="AB451" s="43">
        <f>IF(AA451&gt;=0.05,1,IF(AA451&gt;-0.05,0,-1))</f>
        <v/>
      </c>
      <c r="AC451" s="42">
        <f>(J450-J271)/J271</f>
        <v/>
      </c>
      <c r="AD451" s="43">
        <f>IF(AC451&gt;=0.03,1,IF(AC451&gt;-0.03,0,-1))</f>
        <v/>
      </c>
      <c r="AE451" s="43">
        <f>Z451+AB451+AD451</f>
        <v/>
      </c>
      <c r="AG451" s="39">
        <f>IF(H451&gt;I451,IF(I451&gt;J451,4,3),IF(H451&lt;J451,IF(I451&lt;J451,0,1),2))</f>
        <v/>
      </c>
      <c r="AI451" s="39">
        <f>IF(D451&gt;H451,3,IF(D451&gt;I451,2,IF(D451&gt;J451,1,0)))</f>
        <v/>
      </c>
      <c r="AK451" s="39">
        <f>IF(M451&gt;H451,3,IF(M451&gt;I451,2,IF(M451&gt;J451,1,0)))</f>
        <v/>
      </c>
      <c r="AM451" s="39">
        <f>IF(L451&gt;H451,3,IF(L451&gt;I451,2,IF(L451&gt;J451,1,0)))</f>
        <v/>
      </c>
      <c r="AO451" s="39">
        <f>IF(C450&gt;L450,2,IF(C450&gt;N450,1,0))</f>
        <v/>
      </c>
      <c r="AP451" s="39">
        <f>SUM(AO447:AO450)</f>
        <v/>
      </c>
      <c r="AQ451" s="39">
        <f>AQ450+1</f>
        <v/>
      </c>
      <c r="AR451" s="39">
        <f>IF(AP451&gt;0,AR450+1,0)</f>
        <v/>
      </c>
      <c r="AS451" s="39">
        <f>IF(AR452=0,AR451,0)</f>
        <v/>
      </c>
      <c r="AT451" s="41">
        <f>180/SUM(AS271:AS450)</f>
        <v/>
      </c>
      <c r="AU451" s="41">
        <f>STDEV(AT431:AT450)</f>
        <v/>
      </c>
      <c r="AV451" s="41">
        <f>AT451-AU451</f>
        <v/>
      </c>
      <c r="AW451" s="41">
        <f>AT451+AU451</f>
        <v/>
      </c>
      <c r="AY451" s="39">
        <f>IF(D450&lt;M450,-2,IF(D450&lt;O450,-1,0))</f>
        <v/>
      </c>
      <c r="AZ451" s="39">
        <f>SUM(AY447:AY450)</f>
        <v/>
      </c>
      <c r="BA451" s="39">
        <f>BA450+1</f>
        <v/>
      </c>
      <c r="BB451" s="39">
        <f>IF(AZ451&lt;0,BB450+1,0)</f>
        <v/>
      </c>
      <c r="BC451" s="39">
        <f>IF(BB452=0,BB451,0)</f>
        <v/>
      </c>
      <c r="BD451" s="41">
        <f>180/SUM(BC271:BC450)</f>
        <v/>
      </c>
      <c r="BE451" s="41">
        <f>STDEV(BD431:BD450)</f>
        <v/>
      </c>
      <c r="BF451" s="41">
        <f>BD451-BE451</f>
        <v/>
      </c>
      <c r="BG451" s="41">
        <f>BD451+BE451</f>
        <v/>
      </c>
    </row>
    <row r="452" ht="15" customHeight="1" s="27">
      <c r="B452" s="40" t="n">
        <v>42657</v>
      </c>
      <c r="C452" s="41" t="n">
        <v>13.975</v>
      </c>
      <c r="D452" s="41" t="n">
        <v>13.72</v>
      </c>
      <c r="E452" s="41" t="n">
        <v>13.795</v>
      </c>
      <c r="F452" s="41" t="n">
        <v>13.905</v>
      </c>
      <c r="G452" s="26" t="n"/>
      <c r="H452" s="41">
        <f>AVERAGE(F432:F451)</f>
        <v/>
      </c>
      <c r="I452" s="41">
        <f>AVERAGE(F403:F451)</f>
        <v/>
      </c>
      <c r="J452" s="41">
        <f>AVERAGE(F352:F451)</f>
        <v/>
      </c>
      <c r="K452" s="41">
        <f>STDEV(F432:F451)</f>
        <v/>
      </c>
      <c r="L452" s="41">
        <f>H452+2*K452</f>
        <v/>
      </c>
      <c r="M452" s="41">
        <f>H452-2*K452</f>
        <v/>
      </c>
      <c r="N452" s="41">
        <f>H452+1.5*K452</f>
        <v/>
      </c>
      <c r="O452" s="41">
        <f>H452-1.5*K452</f>
        <v/>
      </c>
      <c r="P452" s="26" t="n"/>
      <c r="Q452" s="42">
        <f>(H451-H422)/H422</f>
        <v/>
      </c>
      <c r="R452" s="43">
        <f>IF(Q452&gt;=0.1,1,IF(Q452&gt;-0.1,0,-1))</f>
        <v/>
      </c>
      <c r="S452" s="42">
        <f>(I452-I422)/I422</f>
        <v/>
      </c>
      <c r="T452" s="43">
        <f>IF(S452&gt;=0.05,1,IF(S452&gt;-0.05,0,-1))</f>
        <v/>
      </c>
      <c r="U452" s="42">
        <f>(J451-J422)/J422</f>
        <v/>
      </c>
      <c r="V452" s="43">
        <f>IF(U452&gt;=0.03,1,IF(U452&gt;-0.03,0,-1))</f>
        <v/>
      </c>
      <c r="W452" s="43">
        <f>R452+T452+V452</f>
        <v/>
      </c>
      <c r="Y452" s="44">
        <f>(H451-H272)/H272</f>
        <v/>
      </c>
      <c r="Z452" s="43">
        <f>IF(Y452&gt;=0.1,1,IF(Y452&gt;-0.1,0,-1))</f>
        <v/>
      </c>
      <c r="AA452" s="42">
        <f>(I451-I272)/I272</f>
        <v/>
      </c>
      <c r="AB452" s="43">
        <f>IF(AA452&gt;=0.05,1,IF(AA452&gt;-0.05,0,-1))</f>
        <v/>
      </c>
      <c r="AC452" s="42">
        <f>(J451-J272)/J272</f>
        <v/>
      </c>
      <c r="AD452" s="43">
        <f>IF(AC452&gt;=0.03,1,IF(AC452&gt;-0.03,0,-1))</f>
        <v/>
      </c>
      <c r="AE452" s="43">
        <f>Z452+AB452+AD452</f>
        <v/>
      </c>
      <c r="AG452" s="39">
        <f>IF(H452&gt;I452,IF(I452&gt;J452,4,3),IF(H452&lt;J452,IF(I452&lt;J452,0,1),2))</f>
        <v/>
      </c>
      <c r="AI452" s="39">
        <f>IF(D452&gt;H452,3,IF(D452&gt;I452,2,IF(D452&gt;J452,1,0)))</f>
        <v/>
      </c>
      <c r="AK452" s="39">
        <f>IF(M452&gt;H452,3,IF(M452&gt;I452,2,IF(M452&gt;J452,1,0)))</f>
        <v/>
      </c>
      <c r="AM452" s="39">
        <f>IF(L452&gt;H452,3,IF(L452&gt;I452,2,IF(L452&gt;J452,1,0)))</f>
        <v/>
      </c>
      <c r="AO452" s="39">
        <f>IF(C451&gt;L451,2,IF(C451&gt;N451,1,0))</f>
        <v/>
      </c>
      <c r="AP452" s="39">
        <f>SUM(AO448:AO451)</f>
        <v/>
      </c>
      <c r="AQ452" s="39">
        <f>AQ451+1</f>
        <v/>
      </c>
      <c r="AR452" s="39">
        <f>IF(AP452&gt;0,AR451+1,0)</f>
        <v/>
      </c>
      <c r="AS452" s="39">
        <f>IF(AR453=0,AR452,0)</f>
        <v/>
      </c>
      <c r="AT452" s="41">
        <f>180/SUM(AS272:AS451)</f>
        <v/>
      </c>
      <c r="AU452" s="41">
        <f>STDEV(AT432:AT451)</f>
        <v/>
      </c>
      <c r="AV452" s="41">
        <f>AT452-AU452</f>
        <v/>
      </c>
      <c r="AW452" s="41">
        <f>AT452+AU452</f>
        <v/>
      </c>
      <c r="AY452" s="39">
        <f>IF(D451&lt;M451,-2,IF(D451&lt;O451,-1,0))</f>
        <v/>
      </c>
      <c r="AZ452" s="39">
        <f>SUM(AY448:AY451)</f>
        <v/>
      </c>
      <c r="BA452" s="39">
        <f>BA451+1</f>
        <v/>
      </c>
      <c r="BB452" s="39">
        <f>IF(AZ452&lt;0,BB451+1,0)</f>
        <v/>
      </c>
      <c r="BC452" s="39">
        <f>IF(BB453=0,BB452,0)</f>
        <v/>
      </c>
      <c r="BD452" s="41">
        <f>180/SUM(BC272:BC451)</f>
        <v/>
      </c>
      <c r="BE452" s="41">
        <f>STDEV(BD432:BD451)</f>
        <v/>
      </c>
      <c r="BF452" s="41">
        <f>BD452-BE452</f>
        <v/>
      </c>
      <c r="BG452" s="41">
        <f>BD452+BE452</f>
        <v/>
      </c>
    </row>
    <row r="453" ht="15" customHeight="1" s="27">
      <c r="B453" s="40" t="n">
        <v>42660</v>
      </c>
      <c r="C453" s="41" t="n">
        <v>14.02</v>
      </c>
      <c r="D453" s="41" t="n">
        <v>13.835</v>
      </c>
      <c r="E453" s="41" t="n">
        <v>13.88</v>
      </c>
      <c r="F453" s="41" t="n">
        <v>13.925</v>
      </c>
      <c r="G453" s="26" t="n"/>
      <c r="H453" s="41">
        <f>AVERAGE(F433:F452)</f>
        <v/>
      </c>
      <c r="I453" s="41">
        <f>AVERAGE(F404:F452)</f>
        <v/>
      </c>
      <c r="J453" s="41">
        <f>AVERAGE(F353:F452)</f>
        <v/>
      </c>
      <c r="K453" s="41">
        <f>STDEV(F433:F452)</f>
        <v/>
      </c>
      <c r="L453" s="41">
        <f>H453+2*K453</f>
        <v/>
      </c>
      <c r="M453" s="41">
        <f>H453-2*K453</f>
        <v/>
      </c>
      <c r="N453" s="41">
        <f>H453+1.5*K453</f>
        <v/>
      </c>
      <c r="O453" s="41">
        <f>H453-1.5*K453</f>
        <v/>
      </c>
      <c r="P453" s="26" t="n"/>
      <c r="Q453" s="42">
        <f>(H452-H423)/H423</f>
        <v/>
      </c>
      <c r="R453" s="43">
        <f>IF(Q453&gt;=0.1,1,IF(Q453&gt;-0.1,0,-1))</f>
        <v/>
      </c>
      <c r="S453" s="42">
        <f>(I453-I423)/I423</f>
        <v/>
      </c>
      <c r="T453" s="43">
        <f>IF(S453&gt;=0.05,1,IF(S453&gt;-0.05,0,-1))</f>
        <v/>
      </c>
      <c r="U453" s="42">
        <f>(J452-J423)/J423</f>
        <v/>
      </c>
      <c r="V453" s="43">
        <f>IF(U453&gt;=0.03,1,IF(U453&gt;-0.03,0,-1))</f>
        <v/>
      </c>
      <c r="W453" s="43">
        <f>R453+T453+V453</f>
        <v/>
      </c>
      <c r="Y453" s="44">
        <f>(H452-H273)/H273</f>
        <v/>
      </c>
      <c r="Z453" s="43">
        <f>IF(Y453&gt;=0.1,1,IF(Y453&gt;-0.1,0,-1))</f>
        <v/>
      </c>
      <c r="AA453" s="42">
        <f>(I452-I273)/I273</f>
        <v/>
      </c>
      <c r="AB453" s="43">
        <f>IF(AA453&gt;=0.05,1,IF(AA453&gt;-0.05,0,-1))</f>
        <v/>
      </c>
      <c r="AC453" s="42">
        <f>(J452-J273)/J273</f>
        <v/>
      </c>
      <c r="AD453" s="43">
        <f>IF(AC453&gt;=0.03,1,IF(AC453&gt;-0.03,0,-1))</f>
        <v/>
      </c>
      <c r="AE453" s="43">
        <f>Z453+AB453+AD453</f>
        <v/>
      </c>
      <c r="AG453" s="39">
        <f>IF(H453&gt;I453,IF(I453&gt;J453,4,3),IF(H453&lt;J453,IF(I453&lt;J453,0,1),2))</f>
        <v/>
      </c>
      <c r="AI453" s="39">
        <f>IF(D453&gt;H453,3,IF(D453&gt;I453,2,IF(D453&gt;J453,1,0)))</f>
        <v/>
      </c>
      <c r="AK453" s="39">
        <f>IF(M453&gt;H453,3,IF(M453&gt;I453,2,IF(M453&gt;J453,1,0)))</f>
        <v/>
      </c>
      <c r="AM453" s="39">
        <f>IF(L453&gt;H453,3,IF(L453&gt;I453,2,IF(L453&gt;J453,1,0)))</f>
        <v/>
      </c>
      <c r="AO453" s="39">
        <f>IF(C452&gt;L452,2,IF(C452&gt;N452,1,0))</f>
        <v/>
      </c>
      <c r="AP453" s="39">
        <f>SUM(AO449:AO452)</f>
        <v/>
      </c>
      <c r="AQ453" s="39">
        <f>AQ452+1</f>
        <v/>
      </c>
      <c r="AR453" s="39">
        <f>IF(AP453&gt;0,AR452+1,0)</f>
        <v/>
      </c>
      <c r="AS453" s="39">
        <f>IF(AR454=0,AR453,0)</f>
        <v/>
      </c>
      <c r="AT453" s="41">
        <f>180/SUM(AS273:AS452)</f>
        <v/>
      </c>
      <c r="AU453" s="41">
        <f>STDEV(AT433:AT452)</f>
        <v/>
      </c>
      <c r="AV453" s="41">
        <f>AT453-AU453</f>
        <v/>
      </c>
      <c r="AW453" s="41">
        <f>AT453+AU453</f>
        <v/>
      </c>
      <c r="AY453" s="39">
        <f>IF(D452&lt;M452,-2,IF(D452&lt;O452,-1,0))</f>
        <v/>
      </c>
      <c r="AZ453" s="39">
        <f>SUM(AY449:AY452)</f>
        <v/>
      </c>
      <c r="BA453" s="39">
        <f>BA452+1</f>
        <v/>
      </c>
      <c r="BB453" s="39">
        <f>IF(AZ453&lt;0,BB452+1,0)</f>
        <v/>
      </c>
      <c r="BC453" s="39">
        <f>IF(BB454=0,BB453,0)</f>
        <v/>
      </c>
      <c r="BD453" s="41">
        <f>180/SUM(BC273:BC452)</f>
        <v/>
      </c>
      <c r="BE453" s="41">
        <f>STDEV(BD433:BD452)</f>
        <v/>
      </c>
      <c r="BF453" s="41">
        <f>BD453-BE453</f>
        <v/>
      </c>
      <c r="BG453" s="41">
        <f>BD453+BE453</f>
        <v/>
      </c>
    </row>
    <row r="454" ht="15" customHeight="1" s="27">
      <c r="B454" s="40" t="n">
        <v>42661</v>
      </c>
      <c r="C454" s="41" t="n">
        <v>14.145</v>
      </c>
      <c r="D454" s="41" t="n">
        <v>14.005</v>
      </c>
      <c r="E454" s="41" t="n">
        <v>14.04</v>
      </c>
      <c r="F454" s="41" t="n">
        <v>14.13</v>
      </c>
      <c r="G454" s="26" t="n"/>
      <c r="H454" s="41">
        <f>AVERAGE(F434:F453)</f>
        <v/>
      </c>
      <c r="I454" s="41">
        <f>AVERAGE(F405:F453)</f>
        <v/>
      </c>
      <c r="J454" s="41">
        <f>AVERAGE(F354:F453)</f>
        <v/>
      </c>
      <c r="K454" s="41">
        <f>STDEV(F434:F453)</f>
        <v/>
      </c>
      <c r="L454" s="41">
        <f>H454+2*K454</f>
        <v/>
      </c>
      <c r="M454" s="41">
        <f>H454-2*K454</f>
        <v/>
      </c>
      <c r="N454" s="41">
        <f>H454+1.5*K454</f>
        <v/>
      </c>
      <c r="O454" s="41">
        <f>H454-1.5*K454</f>
        <v/>
      </c>
      <c r="P454" s="26" t="n"/>
      <c r="Q454" s="42">
        <f>(H453-H424)/H424</f>
        <v/>
      </c>
      <c r="R454" s="43">
        <f>IF(Q454&gt;=0.1,1,IF(Q454&gt;-0.1,0,-1))</f>
        <v/>
      </c>
      <c r="S454" s="42">
        <f>(I454-I424)/I424</f>
        <v/>
      </c>
      <c r="T454" s="43">
        <f>IF(S454&gt;=0.05,1,IF(S454&gt;-0.05,0,-1))</f>
        <v/>
      </c>
      <c r="U454" s="42">
        <f>(J453-J424)/J424</f>
        <v/>
      </c>
      <c r="V454" s="43">
        <f>IF(U454&gt;=0.03,1,IF(U454&gt;-0.03,0,-1))</f>
        <v/>
      </c>
      <c r="W454" s="43">
        <f>R454+T454+V454</f>
        <v/>
      </c>
      <c r="Y454" s="44">
        <f>(H453-H274)/H274</f>
        <v/>
      </c>
      <c r="Z454" s="43">
        <f>IF(Y454&gt;=0.1,1,IF(Y454&gt;-0.1,0,-1))</f>
        <v/>
      </c>
      <c r="AA454" s="42">
        <f>(I453-I274)/I274</f>
        <v/>
      </c>
      <c r="AB454" s="43">
        <f>IF(AA454&gt;=0.05,1,IF(AA454&gt;-0.05,0,-1))</f>
        <v/>
      </c>
      <c r="AC454" s="42">
        <f>(J453-J274)/J274</f>
        <v/>
      </c>
      <c r="AD454" s="43">
        <f>IF(AC454&gt;=0.03,1,IF(AC454&gt;-0.03,0,-1))</f>
        <v/>
      </c>
      <c r="AE454" s="43">
        <f>Z454+AB454+AD454</f>
        <v/>
      </c>
      <c r="AG454" s="39">
        <f>IF(H454&gt;I454,IF(I454&gt;J454,4,3),IF(H454&lt;J454,IF(I454&lt;J454,0,1),2))</f>
        <v/>
      </c>
      <c r="AI454" s="39">
        <f>IF(D454&gt;H454,3,IF(D454&gt;I454,2,IF(D454&gt;J454,1,0)))</f>
        <v/>
      </c>
      <c r="AK454" s="39">
        <f>IF(M454&gt;H454,3,IF(M454&gt;I454,2,IF(M454&gt;J454,1,0)))</f>
        <v/>
      </c>
      <c r="AM454" s="39">
        <f>IF(L454&gt;H454,3,IF(L454&gt;I454,2,IF(L454&gt;J454,1,0)))</f>
        <v/>
      </c>
      <c r="AO454" s="39">
        <f>IF(C453&gt;L453,2,IF(C453&gt;N453,1,0))</f>
        <v/>
      </c>
      <c r="AP454" s="39">
        <f>SUM(AO450:AO453)</f>
        <v/>
      </c>
      <c r="AQ454" s="39">
        <f>AQ453+1</f>
        <v/>
      </c>
      <c r="AR454" s="39">
        <f>IF(AP454&gt;0,AR453+1,0)</f>
        <v/>
      </c>
      <c r="AS454" s="39">
        <f>IF(AR455=0,AR454,0)</f>
        <v/>
      </c>
      <c r="AT454" s="41">
        <f>180/SUM(AS274:AS453)</f>
        <v/>
      </c>
      <c r="AU454" s="41">
        <f>STDEV(AT434:AT453)</f>
        <v/>
      </c>
      <c r="AV454" s="41">
        <f>AT454-AU454</f>
        <v/>
      </c>
      <c r="AW454" s="41">
        <f>AT454+AU454</f>
        <v/>
      </c>
      <c r="AY454" s="39">
        <f>IF(D453&lt;M453,-2,IF(D453&lt;O453,-1,0))</f>
        <v/>
      </c>
      <c r="AZ454" s="39">
        <f>SUM(AY450:AY453)</f>
        <v/>
      </c>
      <c r="BA454" s="39">
        <f>BA453+1</f>
        <v/>
      </c>
      <c r="BB454" s="39">
        <f>IF(AZ454&lt;0,BB453+1,0)</f>
        <v/>
      </c>
      <c r="BC454" s="39">
        <f>IF(BB455=0,BB454,0)</f>
        <v/>
      </c>
      <c r="BD454" s="41">
        <f>180/SUM(BC274:BC453)</f>
        <v/>
      </c>
      <c r="BE454" s="41">
        <f>STDEV(BD434:BD453)</f>
        <v/>
      </c>
      <c r="BF454" s="41">
        <f>BD454-BE454</f>
        <v/>
      </c>
      <c r="BG454" s="41">
        <f>BD454+BE454</f>
        <v/>
      </c>
    </row>
    <row r="455" ht="15" customHeight="1" s="27">
      <c r="B455" s="40" t="n">
        <v>42662</v>
      </c>
      <c r="C455" s="41" t="n">
        <v>14.135</v>
      </c>
      <c r="D455" s="41" t="n">
        <v>13.965</v>
      </c>
      <c r="E455" s="41" t="n">
        <v>14.135</v>
      </c>
      <c r="F455" s="41" t="n">
        <v>14.015</v>
      </c>
      <c r="G455" s="26" t="n"/>
      <c r="H455" s="41">
        <f>AVERAGE(F435:F454)</f>
        <v/>
      </c>
      <c r="I455" s="41">
        <f>AVERAGE(F406:F454)</f>
        <v/>
      </c>
      <c r="J455" s="41">
        <f>AVERAGE(F355:F454)</f>
        <v/>
      </c>
      <c r="K455" s="41">
        <f>STDEV(F435:F454)</f>
        <v/>
      </c>
      <c r="L455" s="41">
        <f>H455+2*K455</f>
        <v/>
      </c>
      <c r="M455" s="41">
        <f>H455-2*K455</f>
        <v/>
      </c>
      <c r="N455" s="41">
        <f>H455+1.5*K455</f>
        <v/>
      </c>
      <c r="O455" s="41">
        <f>H455-1.5*K455</f>
        <v/>
      </c>
      <c r="P455" s="26" t="n"/>
      <c r="Q455" s="42">
        <f>(H454-H425)/H425</f>
        <v/>
      </c>
      <c r="R455" s="43">
        <f>IF(Q455&gt;=0.1,1,IF(Q455&gt;-0.1,0,-1))</f>
        <v/>
      </c>
      <c r="S455" s="42">
        <f>(I455-I425)/I425</f>
        <v/>
      </c>
      <c r="T455" s="43">
        <f>IF(S455&gt;=0.05,1,IF(S455&gt;-0.05,0,-1))</f>
        <v/>
      </c>
      <c r="U455" s="42">
        <f>(J454-J425)/J425</f>
        <v/>
      </c>
      <c r="V455" s="43">
        <f>IF(U455&gt;=0.03,1,IF(U455&gt;-0.03,0,-1))</f>
        <v/>
      </c>
      <c r="W455" s="43">
        <f>R455+T455+V455</f>
        <v/>
      </c>
      <c r="Y455" s="44">
        <f>(H454-H275)/H275</f>
        <v/>
      </c>
      <c r="Z455" s="43">
        <f>IF(Y455&gt;=0.1,1,IF(Y455&gt;-0.1,0,-1))</f>
        <v/>
      </c>
      <c r="AA455" s="42">
        <f>(I454-I275)/I275</f>
        <v/>
      </c>
      <c r="AB455" s="43">
        <f>IF(AA455&gt;=0.05,1,IF(AA455&gt;-0.05,0,-1))</f>
        <v/>
      </c>
      <c r="AC455" s="42">
        <f>(J454-J275)/J275</f>
        <v/>
      </c>
      <c r="AD455" s="43">
        <f>IF(AC455&gt;=0.03,1,IF(AC455&gt;-0.03,0,-1))</f>
        <v/>
      </c>
      <c r="AE455" s="43">
        <f>Z455+AB455+AD455</f>
        <v/>
      </c>
      <c r="AG455" s="39">
        <f>IF(H455&gt;I455,IF(I455&gt;J455,4,3),IF(H455&lt;J455,IF(I455&lt;J455,0,1),2))</f>
        <v/>
      </c>
      <c r="AI455" s="39">
        <f>IF(D455&gt;H455,3,IF(D455&gt;I455,2,IF(D455&gt;J455,1,0)))</f>
        <v/>
      </c>
      <c r="AK455" s="39">
        <f>IF(M455&gt;H455,3,IF(M455&gt;I455,2,IF(M455&gt;J455,1,0)))</f>
        <v/>
      </c>
      <c r="AM455" s="39">
        <f>IF(L455&gt;H455,3,IF(L455&gt;I455,2,IF(L455&gt;J455,1,0)))</f>
        <v/>
      </c>
      <c r="AO455" s="39">
        <f>IF(C454&gt;L454,2,IF(C454&gt;N454,1,0))</f>
        <v/>
      </c>
      <c r="AP455" s="39">
        <f>SUM(AO451:AO454)</f>
        <v/>
      </c>
      <c r="AQ455" s="39">
        <f>AQ454+1</f>
        <v/>
      </c>
      <c r="AR455" s="39">
        <f>IF(AP455&gt;0,AR454+1,0)</f>
        <v/>
      </c>
      <c r="AS455" s="39">
        <f>IF(AR456=0,AR455,0)</f>
        <v/>
      </c>
      <c r="AT455" s="41">
        <f>180/SUM(AS275:AS454)</f>
        <v/>
      </c>
      <c r="AU455" s="41">
        <f>STDEV(AT435:AT454)</f>
        <v/>
      </c>
      <c r="AV455" s="41">
        <f>AT455-AU455</f>
        <v/>
      </c>
      <c r="AW455" s="41">
        <f>AT455+AU455</f>
        <v/>
      </c>
      <c r="AY455" s="39">
        <f>IF(D454&lt;M454,-2,IF(D454&lt;O454,-1,0))</f>
        <v/>
      </c>
      <c r="AZ455" s="39">
        <f>SUM(AY451:AY454)</f>
        <v/>
      </c>
      <c r="BA455" s="39">
        <f>BA454+1</f>
        <v/>
      </c>
      <c r="BB455" s="39">
        <f>IF(AZ455&lt;0,BB454+1,0)</f>
        <v/>
      </c>
      <c r="BC455" s="39">
        <f>IF(BB456=0,BB455,0)</f>
        <v/>
      </c>
      <c r="BD455" s="41">
        <f>180/SUM(BC275:BC454)</f>
        <v/>
      </c>
      <c r="BE455" s="41">
        <f>STDEV(BD435:BD454)</f>
        <v/>
      </c>
      <c r="BF455" s="41">
        <f>BD455-BE455</f>
        <v/>
      </c>
      <c r="BG455" s="41">
        <f>BD455+BE455</f>
        <v/>
      </c>
    </row>
    <row r="456" ht="15" customHeight="1" s="27">
      <c r="B456" s="40" t="n">
        <v>42663</v>
      </c>
      <c r="C456" s="41" t="n">
        <v>14.06</v>
      </c>
      <c r="D456" s="41" t="n">
        <v>13.84</v>
      </c>
      <c r="E456" s="41" t="n">
        <v>14.06</v>
      </c>
      <c r="F456" s="41" t="n">
        <v>14.015</v>
      </c>
      <c r="G456" s="26" t="n"/>
      <c r="H456" s="41">
        <f>AVERAGE(F436:F455)</f>
        <v/>
      </c>
      <c r="I456" s="41">
        <f>AVERAGE(F407:F455)</f>
        <v/>
      </c>
      <c r="J456" s="41">
        <f>AVERAGE(F356:F455)</f>
        <v/>
      </c>
      <c r="K456" s="41">
        <f>STDEV(F436:F455)</f>
        <v/>
      </c>
      <c r="L456" s="41">
        <f>H456+2*K456</f>
        <v/>
      </c>
      <c r="M456" s="41">
        <f>H456-2*K456</f>
        <v/>
      </c>
      <c r="N456" s="41">
        <f>H456+1.5*K456</f>
        <v/>
      </c>
      <c r="O456" s="41">
        <f>H456-1.5*K456</f>
        <v/>
      </c>
      <c r="P456" s="26" t="n"/>
      <c r="Q456" s="42">
        <f>(H455-H426)/H426</f>
        <v/>
      </c>
      <c r="R456" s="43">
        <f>IF(Q456&gt;=0.1,1,IF(Q456&gt;-0.1,0,-1))</f>
        <v/>
      </c>
      <c r="S456" s="42">
        <f>(I456-I426)/I426</f>
        <v/>
      </c>
      <c r="T456" s="43">
        <f>IF(S456&gt;=0.05,1,IF(S456&gt;-0.05,0,-1))</f>
        <v/>
      </c>
      <c r="U456" s="42">
        <f>(J455-J426)/J426</f>
        <v/>
      </c>
      <c r="V456" s="43">
        <f>IF(U456&gt;=0.03,1,IF(U456&gt;-0.03,0,-1))</f>
        <v/>
      </c>
      <c r="W456" s="43">
        <f>R456+T456+V456</f>
        <v/>
      </c>
      <c r="Y456" s="44">
        <f>(H455-H276)/H276</f>
        <v/>
      </c>
      <c r="Z456" s="43">
        <f>IF(Y456&gt;=0.1,1,IF(Y456&gt;-0.1,0,-1))</f>
        <v/>
      </c>
      <c r="AA456" s="42">
        <f>(I455-I276)/I276</f>
        <v/>
      </c>
      <c r="AB456" s="43">
        <f>IF(AA456&gt;=0.05,1,IF(AA456&gt;-0.05,0,-1))</f>
        <v/>
      </c>
      <c r="AC456" s="42">
        <f>(J455-J276)/J276</f>
        <v/>
      </c>
      <c r="AD456" s="43">
        <f>IF(AC456&gt;=0.03,1,IF(AC456&gt;-0.03,0,-1))</f>
        <v/>
      </c>
      <c r="AE456" s="43">
        <f>Z456+AB456+AD456</f>
        <v/>
      </c>
      <c r="AG456" s="39">
        <f>IF(H456&gt;I456,IF(I456&gt;J456,4,3),IF(H456&lt;J456,IF(I456&lt;J456,0,1),2))</f>
        <v/>
      </c>
      <c r="AI456" s="39">
        <f>IF(D456&gt;H456,3,IF(D456&gt;I456,2,IF(D456&gt;J456,1,0)))</f>
        <v/>
      </c>
      <c r="AK456" s="39">
        <f>IF(M456&gt;H456,3,IF(M456&gt;I456,2,IF(M456&gt;J456,1,0)))</f>
        <v/>
      </c>
      <c r="AM456" s="39">
        <f>IF(L456&gt;H456,3,IF(L456&gt;I456,2,IF(L456&gt;J456,1,0)))</f>
        <v/>
      </c>
      <c r="AO456" s="39">
        <f>IF(C455&gt;L455,2,IF(C455&gt;N455,1,0))</f>
        <v/>
      </c>
      <c r="AP456" s="39">
        <f>SUM(AO452:AO455)</f>
        <v/>
      </c>
      <c r="AQ456" s="39">
        <f>AQ455+1</f>
        <v/>
      </c>
      <c r="AR456" s="39">
        <f>IF(AP456&gt;0,AR455+1,0)</f>
        <v/>
      </c>
      <c r="AS456" s="39">
        <f>IF(AR457=0,AR456,0)</f>
        <v/>
      </c>
      <c r="AT456" s="41">
        <f>180/SUM(AS276:AS455)</f>
        <v/>
      </c>
      <c r="AU456" s="41">
        <f>STDEV(AT436:AT455)</f>
        <v/>
      </c>
      <c r="AV456" s="41">
        <f>AT456-AU456</f>
        <v/>
      </c>
      <c r="AW456" s="41">
        <f>AT456+AU456</f>
        <v/>
      </c>
      <c r="AY456" s="39">
        <f>IF(D455&lt;M455,-2,IF(D455&lt;O455,-1,0))</f>
        <v/>
      </c>
      <c r="AZ456" s="39">
        <f>SUM(AY452:AY455)</f>
        <v/>
      </c>
      <c r="BA456" s="39">
        <f>BA455+1</f>
        <v/>
      </c>
      <c r="BB456" s="39">
        <f>IF(AZ456&lt;0,BB455+1,0)</f>
        <v/>
      </c>
      <c r="BC456" s="39">
        <f>IF(BB457=0,BB456,0)</f>
        <v/>
      </c>
      <c r="BD456" s="41">
        <f>180/SUM(BC276:BC455)</f>
        <v/>
      </c>
      <c r="BE456" s="41">
        <f>STDEV(BD436:BD455)</f>
        <v/>
      </c>
      <c r="BF456" s="41">
        <f>BD456-BE456</f>
        <v/>
      </c>
      <c r="BG456" s="41">
        <f>BD456+BE456</f>
        <v/>
      </c>
    </row>
    <row r="457" ht="15" customHeight="1" s="27">
      <c r="B457" s="40" t="n">
        <v>42664</v>
      </c>
      <c r="C457" s="41" t="n">
        <v>14.085</v>
      </c>
      <c r="D457" s="41" t="n">
        <v>13.935</v>
      </c>
      <c r="E457" s="41" t="n">
        <v>14.025</v>
      </c>
      <c r="F457" s="41" t="n">
        <v>14.08</v>
      </c>
      <c r="G457" s="26" t="n"/>
      <c r="H457" s="41">
        <f>AVERAGE(F437:F456)</f>
        <v/>
      </c>
      <c r="I457" s="41">
        <f>AVERAGE(F408:F456)</f>
        <v/>
      </c>
      <c r="J457" s="41">
        <f>AVERAGE(F357:F456)</f>
        <v/>
      </c>
      <c r="K457" s="41">
        <f>STDEV(F437:F456)</f>
        <v/>
      </c>
      <c r="L457" s="41">
        <f>H457+2*K457</f>
        <v/>
      </c>
      <c r="M457" s="41">
        <f>H457-2*K457</f>
        <v/>
      </c>
      <c r="N457" s="41">
        <f>H457+1.5*K457</f>
        <v/>
      </c>
      <c r="O457" s="41">
        <f>H457-1.5*K457</f>
        <v/>
      </c>
      <c r="P457" s="26" t="n"/>
      <c r="Q457" s="42">
        <f>(H456-H427)/H427</f>
        <v/>
      </c>
      <c r="R457" s="43">
        <f>IF(Q457&gt;=0.1,1,IF(Q457&gt;-0.1,0,-1))</f>
        <v/>
      </c>
      <c r="S457" s="42">
        <f>(I457-I427)/I427</f>
        <v/>
      </c>
      <c r="T457" s="43">
        <f>IF(S457&gt;=0.05,1,IF(S457&gt;-0.05,0,-1))</f>
        <v/>
      </c>
      <c r="U457" s="42">
        <f>(J456-J427)/J427</f>
        <v/>
      </c>
      <c r="V457" s="43">
        <f>IF(U457&gt;=0.03,1,IF(U457&gt;-0.03,0,-1))</f>
        <v/>
      </c>
      <c r="W457" s="43">
        <f>R457+T457+V457</f>
        <v/>
      </c>
      <c r="Y457" s="44">
        <f>(H456-H277)/H277</f>
        <v/>
      </c>
      <c r="Z457" s="43">
        <f>IF(Y457&gt;=0.1,1,IF(Y457&gt;-0.1,0,-1))</f>
        <v/>
      </c>
      <c r="AA457" s="42">
        <f>(I456-I277)/I277</f>
        <v/>
      </c>
      <c r="AB457" s="43">
        <f>IF(AA457&gt;=0.05,1,IF(AA457&gt;-0.05,0,-1))</f>
        <v/>
      </c>
      <c r="AC457" s="42">
        <f>(J456-J277)/J277</f>
        <v/>
      </c>
      <c r="AD457" s="43">
        <f>IF(AC457&gt;=0.03,1,IF(AC457&gt;-0.03,0,-1))</f>
        <v/>
      </c>
      <c r="AE457" s="43">
        <f>Z457+AB457+AD457</f>
        <v/>
      </c>
      <c r="AG457" s="39">
        <f>IF(H457&gt;I457,IF(I457&gt;J457,4,3),IF(H457&lt;J457,IF(I457&lt;J457,0,1),2))</f>
        <v/>
      </c>
      <c r="AI457" s="39">
        <f>IF(D457&gt;H457,3,IF(D457&gt;I457,2,IF(D457&gt;J457,1,0)))</f>
        <v/>
      </c>
      <c r="AK457" s="39">
        <f>IF(M457&gt;H457,3,IF(M457&gt;I457,2,IF(M457&gt;J457,1,0)))</f>
        <v/>
      </c>
      <c r="AM457" s="39">
        <f>IF(L457&gt;H457,3,IF(L457&gt;I457,2,IF(L457&gt;J457,1,0)))</f>
        <v/>
      </c>
      <c r="AO457" s="39">
        <f>IF(C456&gt;L456,2,IF(C456&gt;N456,1,0))</f>
        <v/>
      </c>
      <c r="AP457" s="39">
        <f>SUM(AO453:AO456)</f>
        <v/>
      </c>
      <c r="AQ457" s="39">
        <f>AQ456+1</f>
        <v/>
      </c>
      <c r="AR457" s="39">
        <f>IF(AP457&gt;0,AR456+1,0)</f>
        <v/>
      </c>
      <c r="AS457" s="39">
        <f>IF(AR458=0,AR457,0)</f>
        <v/>
      </c>
      <c r="AT457" s="41">
        <f>180/SUM(AS277:AS456)</f>
        <v/>
      </c>
      <c r="AU457" s="41">
        <f>STDEV(AT437:AT456)</f>
        <v/>
      </c>
      <c r="AV457" s="41">
        <f>AT457-AU457</f>
        <v/>
      </c>
      <c r="AW457" s="41">
        <f>AT457+AU457</f>
        <v/>
      </c>
      <c r="AY457" s="39">
        <f>IF(D456&lt;M456,-2,IF(D456&lt;O456,-1,0))</f>
        <v/>
      </c>
      <c r="AZ457" s="39">
        <f>SUM(AY453:AY456)</f>
        <v/>
      </c>
      <c r="BA457" s="39">
        <f>BA456+1</f>
        <v/>
      </c>
      <c r="BB457" s="39">
        <f>IF(AZ457&lt;0,BB456+1,0)</f>
        <v/>
      </c>
      <c r="BC457" s="39">
        <f>IF(BB458=0,BB457,0)</f>
        <v/>
      </c>
      <c r="BD457" s="41">
        <f>180/SUM(BC277:BC456)</f>
        <v/>
      </c>
      <c r="BE457" s="41">
        <f>STDEV(BD437:BD456)</f>
        <v/>
      </c>
      <c r="BF457" s="41">
        <f>BD457-BE457</f>
        <v/>
      </c>
      <c r="BG457" s="41">
        <f>BD457+BE457</f>
        <v/>
      </c>
    </row>
    <row r="458" ht="15" customHeight="1" s="27">
      <c r="B458" s="40" t="n">
        <v>42667</v>
      </c>
      <c r="C458" s="41" t="n">
        <v>14.185</v>
      </c>
      <c r="D458" s="41" t="n">
        <v>14.025</v>
      </c>
      <c r="E458" s="41" t="n">
        <v>14.15</v>
      </c>
      <c r="F458" s="41" t="n">
        <v>14.085</v>
      </c>
      <c r="G458" s="26" t="n"/>
      <c r="H458" s="41">
        <f>AVERAGE(F438:F457)</f>
        <v/>
      </c>
      <c r="I458" s="41">
        <f>AVERAGE(F409:F457)</f>
        <v/>
      </c>
      <c r="J458" s="41">
        <f>AVERAGE(F358:F457)</f>
        <v/>
      </c>
      <c r="K458" s="41">
        <f>STDEV(F438:F457)</f>
        <v/>
      </c>
      <c r="L458" s="41">
        <f>H458+2*K458</f>
        <v/>
      </c>
      <c r="M458" s="41">
        <f>H458-2*K458</f>
        <v/>
      </c>
      <c r="N458" s="41">
        <f>H458+1.5*K458</f>
        <v/>
      </c>
      <c r="O458" s="41">
        <f>H458-1.5*K458</f>
        <v/>
      </c>
      <c r="P458" s="26" t="n"/>
      <c r="Q458" s="42">
        <f>(H457-H428)/H428</f>
        <v/>
      </c>
      <c r="R458" s="43">
        <f>IF(Q458&gt;=0.1,1,IF(Q458&gt;-0.1,0,-1))</f>
        <v/>
      </c>
      <c r="S458" s="42">
        <f>(I458-I428)/I428</f>
        <v/>
      </c>
      <c r="T458" s="43">
        <f>IF(S458&gt;=0.05,1,IF(S458&gt;-0.05,0,-1))</f>
        <v/>
      </c>
      <c r="U458" s="42">
        <f>(J457-J428)/J428</f>
        <v/>
      </c>
      <c r="V458" s="43">
        <f>IF(U458&gt;=0.03,1,IF(U458&gt;-0.03,0,-1))</f>
        <v/>
      </c>
      <c r="W458" s="43">
        <f>R458+T458+V458</f>
        <v/>
      </c>
      <c r="Y458" s="44">
        <f>(H457-H278)/H278</f>
        <v/>
      </c>
      <c r="Z458" s="43">
        <f>IF(Y458&gt;=0.1,1,IF(Y458&gt;-0.1,0,-1))</f>
        <v/>
      </c>
      <c r="AA458" s="42">
        <f>(I457-I278)/I278</f>
        <v/>
      </c>
      <c r="AB458" s="43">
        <f>IF(AA458&gt;=0.05,1,IF(AA458&gt;-0.05,0,-1))</f>
        <v/>
      </c>
      <c r="AC458" s="42">
        <f>(J457-J278)/J278</f>
        <v/>
      </c>
      <c r="AD458" s="43">
        <f>IF(AC458&gt;=0.03,1,IF(AC458&gt;-0.03,0,-1))</f>
        <v/>
      </c>
      <c r="AE458" s="43">
        <f>Z458+AB458+AD458</f>
        <v/>
      </c>
      <c r="AG458" s="39">
        <f>IF(H458&gt;I458,IF(I458&gt;J458,4,3),IF(H458&lt;J458,IF(I458&lt;J458,0,1),2))</f>
        <v/>
      </c>
      <c r="AI458" s="39">
        <f>IF(D458&gt;H458,3,IF(D458&gt;I458,2,IF(D458&gt;J458,1,0)))</f>
        <v/>
      </c>
      <c r="AK458" s="39">
        <f>IF(M458&gt;H458,3,IF(M458&gt;I458,2,IF(M458&gt;J458,1,0)))</f>
        <v/>
      </c>
      <c r="AM458" s="39">
        <f>IF(L458&gt;H458,3,IF(L458&gt;I458,2,IF(L458&gt;J458,1,0)))</f>
        <v/>
      </c>
      <c r="AO458" s="39">
        <f>IF(C457&gt;L457,2,IF(C457&gt;N457,1,0))</f>
        <v/>
      </c>
      <c r="AP458" s="39">
        <f>SUM(AO454:AO457)</f>
        <v/>
      </c>
      <c r="AQ458" s="39">
        <f>AQ457+1</f>
        <v/>
      </c>
      <c r="AR458" s="39">
        <f>IF(AP458&gt;0,AR457+1,0)</f>
        <v/>
      </c>
      <c r="AS458" s="39">
        <f>IF(AR459=0,AR458,0)</f>
        <v/>
      </c>
      <c r="AT458" s="41">
        <f>180/SUM(AS278:AS457)</f>
        <v/>
      </c>
      <c r="AU458" s="41">
        <f>STDEV(AT438:AT457)</f>
        <v/>
      </c>
      <c r="AV458" s="41">
        <f>AT458-AU458</f>
        <v/>
      </c>
      <c r="AW458" s="41">
        <f>AT458+AU458</f>
        <v/>
      </c>
      <c r="AY458" s="39">
        <f>IF(D457&lt;M457,-2,IF(D457&lt;O457,-1,0))</f>
        <v/>
      </c>
      <c r="AZ458" s="39">
        <f>SUM(AY454:AY457)</f>
        <v/>
      </c>
      <c r="BA458" s="39">
        <f>BA457+1</f>
        <v/>
      </c>
      <c r="BB458" s="39">
        <f>IF(AZ458&lt;0,BB457+1,0)</f>
        <v/>
      </c>
      <c r="BC458" s="39">
        <f>IF(BB459=0,BB458,0)</f>
        <v/>
      </c>
      <c r="BD458" s="41">
        <f>180/SUM(BC278:BC457)</f>
        <v/>
      </c>
      <c r="BE458" s="41">
        <f>STDEV(BD438:BD457)</f>
        <v/>
      </c>
      <c r="BF458" s="41">
        <f>BD458-BE458</f>
        <v/>
      </c>
      <c r="BG458" s="41">
        <f>BD458+BE458</f>
        <v/>
      </c>
    </row>
    <row r="459" ht="15" customHeight="1" s="27">
      <c r="B459" s="40" t="n">
        <v>42668</v>
      </c>
      <c r="C459" s="41" t="n">
        <v>14.845</v>
      </c>
      <c r="D459" s="41" t="n">
        <v>14.34</v>
      </c>
      <c r="E459" s="41" t="n">
        <v>14.37</v>
      </c>
      <c r="F459" s="41" t="n">
        <v>14.665</v>
      </c>
      <c r="G459" s="26" t="n"/>
      <c r="H459" s="41">
        <f>AVERAGE(F439:F458)</f>
        <v/>
      </c>
      <c r="I459" s="41">
        <f>AVERAGE(F410:F458)</f>
        <v/>
      </c>
      <c r="J459" s="41">
        <f>AVERAGE(F359:F458)</f>
        <v/>
      </c>
      <c r="K459" s="41">
        <f>STDEV(F439:F458)</f>
        <v/>
      </c>
      <c r="L459" s="41">
        <f>H459+2*K459</f>
        <v/>
      </c>
      <c r="M459" s="41">
        <f>H459-2*K459</f>
        <v/>
      </c>
      <c r="N459" s="41">
        <f>H459+1.5*K459</f>
        <v/>
      </c>
      <c r="O459" s="41">
        <f>H459-1.5*K459</f>
        <v/>
      </c>
      <c r="P459" s="26" t="n"/>
      <c r="Q459" s="42">
        <f>(H458-H429)/H429</f>
        <v/>
      </c>
      <c r="R459" s="43">
        <f>IF(Q459&gt;=0.1,1,IF(Q459&gt;-0.1,0,-1))</f>
        <v/>
      </c>
      <c r="S459" s="42">
        <f>(I459-I429)/I429</f>
        <v/>
      </c>
      <c r="T459" s="43">
        <f>IF(S459&gt;=0.05,1,IF(S459&gt;-0.05,0,-1))</f>
        <v/>
      </c>
      <c r="U459" s="42">
        <f>(J458-J429)/J429</f>
        <v/>
      </c>
      <c r="V459" s="43">
        <f>IF(U459&gt;=0.03,1,IF(U459&gt;-0.03,0,-1))</f>
        <v/>
      </c>
      <c r="W459" s="43">
        <f>R459+T459+V459</f>
        <v/>
      </c>
      <c r="Y459" s="44">
        <f>(H458-H279)/H279</f>
        <v/>
      </c>
      <c r="Z459" s="43">
        <f>IF(Y459&gt;=0.1,1,IF(Y459&gt;-0.1,0,-1))</f>
        <v/>
      </c>
      <c r="AA459" s="42">
        <f>(I458-I279)/I279</f>
        <v/>
      </c>
      <c r="AB459" s="43">
        <f>IF(AA459&gt;=0.05,1,IF(AA459&gt;-0.05,0,-1))</f>
        <v/>
      </c>
      <c r="AC459" s="42">
        <f>(J458-J279)/J279</f>
        <v/>
      </c>
      <c r="AD459" s="43">
        <f>IF(AC459&gt;=0.03,1,IF(AC459&gt;-0.03,0,-1))</f>
        <v/>
      </c>
      <c r="AE459" s="43">
        <f>Z459+AB459+AD459</f>
        <v/>
      </c>
      <c r="AG459" s="39">
        <f>IF(H459&gt;I459,IF(I459&gt;J459,4,3),IF(H459&lt;J459,IF(I459&lt;J459,0,1),2))</f>
        <v/>
      </c>
      <c r="AI459" s="39">
        <f>IF(D459&gt;H459,3,IF(D459&gt;I459,2,IF(D459&gt;J459,1,0)))</f>
        <v/>
      </c>
      <c r="AK459" s="39">
        <f>IF(M459&gt;H459,3,IF(M459&gt;I459,2,IF(M459&gt;J459,1,0)))</f>
        <v/>
      </c>
      <c r="AM459" s="39">
        <f>IF(L459&gt;H459,3,IF(L459&gt;I459,2,IF(L459&gt;J459,1,0)))</f>
        <v/>
      </c>
      <c r="AO459" s="39">
        <f>IF(C458&gt;L458,2,IF(C458&gt;N458,1,0))</f>
        <v/>
      </c>
      <c r="AP459" s="39">
        <f>SUM(AO455:AO458)</f>
        <v/>
      </c>
      <c r="AQ459" s="39">
        <f>AQ458+1</f>
        <v/>
      </c>
      <c r="AR459" s="39">
        <f>IF(AP459&gt;0,AR458+1,0)</f>
        <v/>
      </c>
      <c r="AS459" s="39">
        <f>IF(AR460=0,AR459,0)</f>
        <v/>
      </c>
      <c r="AT459" s="41">
        <f>180/SUM(AS279:AS458)</f>
        <v/>
      </c>
      <c r="AU459" s="41">
        <f>STDEV(AT439:AT458)</f>
        <v/>
      </c>
      <c r="AV459" s="41">
        <f>AT459-AU459</f>
        <v/>
      </c>
      <c r="AW459" s="41">
        <f>AT459+AU459</f>
        <v/>
      </c>
      <c r="AY459" s="39">
        <f>IF(D458&lt;M458,-2,IF(D458&lt;O458,-1,0))</f>
        <v/>
      </c>
      <c r="AZ459" s="39">
        <f>SUM(AY455:AY458)</f>
        <v/>
      </c>
      <c r="BA459" s="39">
        <f>BA458+1</f>
        <v/>
      </c>
      <c r="BB459" s="39">
        <f>IF(AZ459&lt;0,BB458+1,0)</f>
        <v/>
      </c>
      <c r="BC459" s="39">
        <f>IF(BB460=0,BB459,0)</f>
        <v/>
      </c>
      <c r="BD459" s="41">
        <f>180/SUM(BC279:BC458)</f>
        <v/>
      </c>
      <c r="BE459" s="41">
        <f>STDEV(BD439:BD458)</f>
        <v/>
      </c>
      <c r="BF459" s="41">
        <f>BD459-BE459</f>
        <v/>
      </c>
      <c r="BG459" s="41">
        <f>BD459+BE459</f>
        <v/>
      </c>
    </row>
    <row r="460" ht="15" customHeight="1" s="27">
      <c r="B460" s="40" t="n">
        <v>42669</v>
      </c>
      <c r="C460" s="41" t="n">
        <v>14.92</v>
      </c>
      <c r="D460" s="41" t="n">
        <v>14.565</v>
      </c>
      <c r="E460" s="41" t="n">
        <v>14.905</v>
      </c>
      <c r="F460" s="41" t="n">
        <v>14.69</v>
      </c>
      <c r="G460" s="26" t="n"/>
      <c r="H460" s="41">
        <f>AVERAGE(F440:F459)</f>
        <v/>
      </c>
      <c r="I460" s="41">
        <f>AVERAGE(F411:F459)</f>
        <v/>
      </c>
      <c r="J460" s="41">
        <f>AVERAGE(F360:F459)</f>
        <v/>
      </c>
      <c r="K460" s="41">
        <f>STDEV(F440:F459)</f>
        <v/>
      </c>
      <c r="L460" s="41">
        <f>H460+2*K460</f>
        <v/>
      </c>
      <c r="M460" s="41">
        <f>H460-2*K460</f>
        <v/>
      </c>
      <c r="N460" s="41">
        <f>H460+1.5*K460</f>
        <v/>
      </c>
      <c r="O460" s="41">
        <f>H460-1.5*K460</f>
        <v/>
      </c>
      <c r="P460" s="26" t="n"/>
      <c r="Q460" s="42">
        <f>(H459-H430)/H430</f>
        <v/>
      </c>
      <c r="R460" s="43">
        <f>IF(Q460&gt;=0.1,1,IF(Q460&gt;-0.1,0,-1))</f>
        <v/>
      </c>
      <c r="S460" s="42">
        <f>(I460-I430)/I430</f>
        <v/>
      </c>
      <c r="T460" s="43">
        <f>IF(S460&gt;=0.05,1,IF(S460&gt;-0.05,0,-1))</f>
        <v/>
      </c>
      <c r="U460" s="42">
        <f>(J459-J430)/J430</f>
        <v/>
      </c>
      <c r="V460" s="43">
        <f>IF(U460&gt;=0.03,1,IF(U460&gt;-0.03,0,-1))</f>
        <v/>
      </c>
      <c r="W460" s="43">
        <f>R460+T460+V460</f>
        <v/>
      </c>
      <c r="Y460" s="44">
        <f>(H459-H280)/H280</f>
        <v/>
      </c>
      <c r="Z460" s="43">
        <f>IF(Y460&gt;=0.1,1,IF(Y460&gt;-0.1,0,-1))</f>
        <v/>
      </c>
      <c r="AA460" s="42">
        <f>(I459-I280)/I280</f>
        <v/>
      </c>
      <c r="AB460" s="43">
        <f>IF(AA460&gt;=0.05,1,IF(AA460&gt;-0.05,0,-1))</f>
        <v/>
      </c>
      <c r="AC460" s="42">
        <f>(J459-J280)/J280</f>
        <v/>
      </c>
      <c r="AD460" s="43">
        <f>IF(AC460&gt;=0.03,1,IF(AC460&gt;-0.03,0,-1))</f>
        <v/>
      </c>
      <c r="AE460" s="43">
        <f>Z460+AB460+AD460</f>
        <v/>
      </c>
      <c r="AG460" s="39">
        <f>IF(H460&gt;I460,IF(I460&gt;J460,4,3),IF(H460&lt;J460,IF(I460&lt;J460,0,1),2))</f>
        <v/>
      </c>
      <c r="AI460" s="39">
        <f>IF(D460&gt;H460,3,IF(D460&gt;I460,2,IF(D460&gt;J460,1,0)))</f>
        <v/>
      </c>
      <c r="AK460" s="39">
        <f>IF(M460&gt;H460,3,IF(M460&gt;I460,2,IF(M460&gt;J460,1,0)))</f>
        <v/>
      </c>
      <c r="AM460" s="39">
        <f>IF(L460&gt;H460,3,IF(L460&gt;I460,2,IF(L460&gt;J460,1,0)))</f>
        <v/>
      </c>
      <c r="AO460" s="39">
        <f>IF(C459&gt;L459,2,IF(C459&gt;N459,1,0))</f>
        <v/>
      </c>
      <c r="AP460" s="39">
        <f>SUM(AO456:AO459)</f>
        <v/>
      </c>
      <c r="AQ460" s="39">
        <f>AQ459+1</f>
        <v/>
      </c>
      <c r="AR460" s="39">
        <f>IF(AP460&gt;0,AR459+1,0)</f>
        <v/>
      </c>
      <c r="AS460" s="39">
        <f>IF(AR461=0,AR460,0)</f>
        <v/>
      </c>
      <c r="AT460" s="41">
        <f>180/SUM(AS280:AS459)</f>
        <v/>
      </c>
      <c r="AU460" s="41">
        <f>STDEV(AT440:AT459)</f>
        <v/>
      </c>
      <c r="AV460" s="41">
        <f>AT460-AU460</f>
        <v/>
      </c>
      <c r="AW460" s="41">
        <f>AT460+AU460</f>
        <v/>
      </c>
      <c r="AY460" s="39">
        <f>IF(D459&lt;M459,-2,IF(D459&lt;O459,-1,0))</f>
        <v/>
      </c>
      <c r="AZ460" s="39">
        <f>SUM(AY456:AY459)</f>
        <v/>
      </c>
      <c r="BA460" s="39">
        <f>BA459+1</f>
        <v/>
      </c>
      <c r="BB460" s="39">
        <f>IF(AZ460&lt;0,BB459+1,0)</f>
        <v/>
      </c>
      <c r="BC460" s="39">
        <f>IF(BB461=0,BB460,0)</f>
        <v/>
      </c>
      <c r="BD460" s="41">
        <f>180/SUM(BC280:BC459)</f>
        <v/>
      </c>
      <c r="BE460" s="41">
        <f>STDEV(BD440:BD459)</f>
        <v/>
      </c>
      <c r="BF460" s="41">
        <f>BD460-BE460</f>
        <v/>
      </c>
      <c r="BG460" s="41">
        <f>BD460+BE460</f>
        <v/>
      </c>
    </row>
    <row r="461" ht="15" customHeight="1" s="27">
      <c r="B461" s="40" t="n">
        <v>42670</v>
      </c>
      <c r="C461" s="41" t="n">
        <v>14.8</v>
      </c>
      <c r="D461" s="41" t="n">
        <v>14.49</v>
      </c>
      <c r="E461" s="41" t="n">
        <v>14.69</v>
      </c>
      <c r="F461" s="41" t="n">
        <v>14.595</v>
      </c>
      <c r="G461" s="26" t="n"/>
      <c r="H461" s="41">
        <f>AVERAGE(F441:F460)</f>
        <v/>
      </c>
      <c r="I461" s="41">
        <f>AVERAGE(F412:F460)</f>
        <v/>
      </c>
      <c r="J461" s="41">
        <f>AVERAGE(F361:F460)</f>
        <v/>
      </c>
      <c r="K461" s="41">
        <f>STDEV(F441:F460)</f>
        <v/>
      </c>
      <c r="L461" s="41">
        <f>H461+2*K461</f>
        <v/>
      </c>
      <c r="M461" s="41">
        <f>H461-2*K461</f>
        <v/>
      </c>
      <c r="N461" s="41">
        <f>H461+1.5*K461</f>
        <v/>
      </c>
      <c r="O461" s="41">
        <f>H461-1.5*K461</f>
        <v/>
      </c>
      <c r="P461" s="26" t="n"/>
      <c r="Q461" s="42">
        <f>(H460-H431)/H431</f>
        <v/>
      </c>
      <c r="R461" s="43">
        <f>IF(Q461&gt;=0.1,1,IF(Q461&gt;-0.1,0,-1))</f>
        <v/>
      </c>
      <c r="S461" s="42">
        <f>(I461-I431)/I431</f>
        <v/>
      </c>
      <c r="T461" s="43">
        <f>IF(S461&gt;=0.05,1,IF(S461&gt;-0.05,0,-1))</f>
        <v/>
      </c>
      <c r="U461" s="42">
        <f>(J460-J431)/J431</f>
        <v/>
      </c>
      <c r="V461" s="43">
        <f>IF(U461&gt;=0.03,1,IF(U461&gt;-0.03,0,-1))</f>
        <v/>
      </c>
      <c r="W461" s="43">
        <f>R461+T461+V461</f>
        <v/>
      </c>
      <c r="Y461" s="44">
        <f>(H460-H281)/H281</f>
        <v/>
      </c>
      <c r="Z461" s="43">
        <f>IF(Y461&gt;=0.1,1,IF(Y461&gt;-0.1,0,-1))</f>
        <v/>
      </c>
      <c r="AA461" s="42">
        <f>(I460-I281)/I281</f>
        <v/>
      </c>
      <c r="AB461" s="43">
        <f>IF(AA461&gt;=0.05,1,IF(AA461&gt;-0.05,0,-1))</f>
        <v/>
      </c>
      <c r="AC461" s="42">
        <f>(J460-J281)/J281</f>
        <v/>
      </c>
      <c r="AD461" s="43">
        <f>IF(AC461&gt;=0.03,1,IF(AC461&gt;-0.03,0,-1))</f>
        <v/>
      </c>
      <c r="AE461" s="43">
        <f>Z461+AB461+AD461</f>
        <v/>
      </c>
      <c r="AG461" s="39">
        <f>IF(H461&gt;I461,IF(I461&gt;J461,4,3),IF(H461&lt;J461,IF(I461&lt;J461,0,1),2))</f>
        <v/>
      </c>
      <c r="AI461" s="39">
        <f>IF(D461&gt;H461,3,IF(D461&gt;I461,2,IF(D461&gt;J461,1,0)))</f>
        <v/>
      </c>
      <c r="AK461" s="39">
        <f>IF(M461&gt;H461,3,IF(M461&gt;I461,2,IF(M461&gt;J461,1,0)))</f>
        <v/>
      </c>
      <c r="AM461" s="39">
        <f>IF(L461&gt;H461,3,IF(L461&gt;I461,2,IF(L461&gt;J461,1,0)))</f>
        <v/>
      </c>
      <c r="AO461" s="39">
        <f>IF(C460&gt;L460,2,IF(C460&gt;N460,1,0))</f>
        <v/>
      </c>
      <c r="AP461" s="39">
        <f>SUM(AO457:AO460)</f>
        <v/>
      </c>
      <c r="AQ461" s="39">
        <f>AQ460+1</f>
        <v/>
      </c>
      <c r="AR461" s="39">
        <f>IF(AP461&gt;0,AR460+1,0)</f>
        <v/>
      </c>
      <c r="AS461" s="39">
        <f>IF(AR462=0,AR461,0)</f>
        <v/>
      </c>
      <c r="AT461" s="41">
        <f>180/SUM(AS281:AS460)</f>
        <v/>
      </c>
      <c r="AU461" s="41">
        <f>STDEV(AT441:AT460)</f>
        <v/>
      </c>
      <c r="AV461" s="41">
        <f>AT461-AU461</f>
        <v/>
      </c>
      <c r="AW461" s="41">
        <f>AT461+AU461</f>
        <v/>
      </c>
      <c r="AY461" s="39">
        <f>IF(D460&lt;M460,-2,IF(D460&lt;O460,-1,0))</f>
        <v/>
      </c>
      <c r="AZ461" s="39">
        <f>SUM(AY457:AY460)</f>
        <v/>
      </c>
      <c r="BA461" s="39">
        <f>BA460+1</f>
        <v/>
      </c>
      <c r="BB461" s="39">
        <f>IF(AZ461&lt;0,BB460+1,0)</f>
        <v/>
      </c>
      <c r="BC461" s="39">
        <f>IF(BB462=0,BB461,0)</f>
        <v/>
      </c>
      <c r="BD461" s="41">
        <f>180/SUM(BC281:BC460)</f>
        <v/>
      </c>
      <c r="BE461" s="41">
        <f>STDEV(BD441:BD460)</f>
        <v/>
      </c>
      <c r="BF461" s="41">
        <f>BD461-BE461</f>
        <v/>
      </c>
      <c r="BG461" s="41">
        <f>BD461+BE461</f>
        <v/>
      </c>
    </row>
    <row r="462" ht="15" customHeight="1" s="27">
      <c r="B462" s="40" t="n">
        <v>42671</v>
      </c>
      <c r="C462" s="41" t="n">
        <v>14.55</v>
      </c>
      <c r="D462" s="41" t="n">
        <v>14.38</v>
      </c>
      <c r="E462" s="41" t="n">
        <v>14.535</v>
      </c>
      <c r="F462" s="41" t="n">
        <v>14.505</v>
      </c>
      <c r="G462" s="26" t="n"/>
      <c r="H462" s="41">
        <f>AVERAGE(F442:F461)</f>
        <v/>
      </c>
      <c r="I462" s="41">
        <f>AVERAGE(F413:F461)</f>
        <v/>
      </c>
      <c r="J462" s="41">
        <f>AVERAGE(F362:F461)</f>
        <v/>
      </c>
      <c r="K462" s="41">
        <f>STDEV(F442:F461)</f>
        <v/>
      </c>
      <c r="L462" s="41">
        <f>H462+2*K462</f>
        <v/>
      </c>
      <c r="M462" s="41">
        <f>H462-2*K462</f>
        <v/>
      </c>
      <c r="N462" s="41">
        <f>H462+1.5*K462</f>
        <v/>
      </c>
      <c r="O462" s="41">
        <f>H462-1.5*K462</f>
        <v/>
      </c>
      <c r="P462" s="26" t="n"/>
      <c r="Q462" s="42">
        <f>(H461-H432)/H432</f>
        <v/>
      </c>
      <c r="R462" s="43">
        <f>IF(Q462&gt;=0.1,1,IF(Q462&gt;-0.1,0,-1))</f>
        <v/>
      </c>
      <c r="S462" s="42">
        <f>(I462-I432)/I432</f>
        <v/>
      </c>
      <c r="T462" s="43">
        <f>IF(S462&gt;=0.05,1,IF(S462&gt;-0.05,0,-1))</f>
        <v/>
      </c>
      <c r="U462" s="42">
        <f>(J461-J432)/J432</f>
        <v/>
      </c>
      <c r="V462" s="43">
        <f>IF(U462&gt;=0.03,1,IF(U462&gt;-0.03,0,-1))</f>
        <v/>
      </c>
      <c r="W462" s="43">
        <f>R462+T462+V462</f>
        <v/>
      </c>
      <c r="Y462" s="44">
        <f>(H461-H282)/H282</f>
        <v/>
      </c>
      <c r="Z462" s="43">
        <f>IF(Y462&gt;=0.1,1,IF(Y462&gt;-0.1,0,-1))</f>
        <v/>
      </c>
      <c r="AA462" s="42">
        <f>(I461-I282)/I282</f>
        <v/>
      </c>
      <c r="AB462" s="43">
        <f>IF(AA462&gt;=0.05,1,IF(AA462&gt;-0.05,0,-1))</f>
        <v/>
      </c>
      <c r="AC462" s="42">
        <f>(J461-J282)/J282</f>
        <v/>
      </c>
      <c r="AD462" s="43">
        <f>IF(AC462&gt;=0.03,1,IF(AC462&gt;-0.03,0,-1))</f>
        <v/>
      </c>
      <c r="AE462" s="43">
        <f>Z462+AB462+AD462</f>
        <v/>
      </c>
      <c r="AG462" s="39">
        <f>IF(H462&gt;I462,IF(I462&gt;J462,4,3),IF(H462&lt;J462,IF(I462&lt;J462,0,1),2))</f>
        <v/>
      </c>
      <c r="AI462" s="39">
        <f>IF(D462&gt;H462,3,IF(D462&gt;I462,2,IF(D462&gt;J462,1,0)))</f>
        <v/>
      </c>
      <c r="AK462" s="39">
        <f>IF(M462&gt;H462,3,IF(M462&gt;I462,2,IF(M462&gt;J462,1,0)))</f>
        <v/>
      </c>
      <c r="AM462" s="39">
        <f>IF(L462&gt;H462,3,IF(L462&gt;I462,2,IF(L462&gt;J462,1,0)))</f>
        <v/>
      </c>
      <c r="AO462" s="39">
        <f>IF(C461&gt;L461,2,IF(C461&gt;N461,1,0))</f>
        <v/>
      </c>
      <c r="AP462" s="39">
        <f>SUM(AO458:AO461)</f>
        <v/>
      </c>
      <c r="AQ462" s="39">
        <f>AQ461+1</f>
        <v/>
      </c>
      <c r="AR462" s="39">
        <f>IF(AP462&gt;0,AR461+1,0)</f>
        <v/>
      </c>
      <c r="AS462" s="39">
        <f>IF(AR463=0,AR462,0)</f>
        <v/>
      </c>
      <c r="AT462" s="41">
        <f>180/SUM(AS282:AS461)</f>
        <v/>
      </c>
      <c r="AU462" s="41">
        <f>STDEV(AT442:AT461)</f>
        <v/>
      </c>
      <c r="AV462" s="41">
        <f>AT462-AU462</f>
        <v/>
      </c>
      <c r="AW462" s="41">
        <f>AT462+AU462</f>
        <v/>
      </c>
      <c r="AY462" s="39">
        <f>IF(D461&lt;M461,-2,IF(D461&lt;O461,-1,0))</f>
        <v/>
      </c>
      <c r="AZ462" s="39">
        <f>SUM(AY458:AY461)</f>
        <v/>
      </c>
      <c r="BA462" s="39">
        <f>BA461+1</f>
        <v/>
      </c>
      <c r="BB462" s="39">
        <f>IF(AZ462&lt;0,BB461+1,0)</f>
        <v/>
      </c>
      <c r="BC462" s="39">
        <f>IF(BB463=0,BB462,0)</f>
        <v/>
      </c>
      <c r="BD462" s="41">
        <f>180/SUM(BC282:BC461)</f>
        <v/>
      </c>
      <c r="BE462" s="41">
        <f>STDEV(BD442:BD461)</f>
        <v/>
      </c>
      <c r="BF462" s="41">
        <f>BD462-BE462</f>
        <v/>
      </c>
      <c r="BG462" s="41">
        <f>BD462+BE462</f>
        <v/>
      </c>
    </row>
    <row r="463" ht="15" customHeight="1" s="27">
      <c r="B463" s="40" t="n">
        <v>42674</v>
      </c>
      <c r="C463" s="41" t="n">
        <v>14.45</v>
      </c>
      <c r="D463" s="41" t="n">
        <v>14.27</v>
      </c>
      <c r="E463" s="41" t="n">
        <v>14.4</v>
      </c>
      <c r="F463" s="41" t="n">
        <v>14.35</v>
      </c>
      <c r="G463" s="26" t="n"/>
      <c r="H463" s="41">
        <f>AVERAGE(F443:F462)</f>
        <v/>
      </c>
      <c r="I463" s="41">
        <f>AVERAGE(F414:F462)</f>
        <v/>
      </c>
      <c r="J463" s="41">
        <f>AVERAGE(F363:F462)</f>
        <v/>
      </c>
      <c r="K463" s="41">
        <f>STDEV(F443:F462)</f>
        <v/>
      </c>
      <c r="L463" s="41">
        <f>H463+2*K463</f>
        <v/>
      </c>
      <c r="M463" s="41">
        <f>H463-2*K463</f>
        <v/>
      </c>
      <c r="N463" s="41">
        <f>H463+1.5*K463</f>
        <v/>
      </c>
      <c r="O463" s="41">
        <f>H463-1.5*K463</f>
        <v/>
      </c>
      <c r="P463" s="26" t="n"/>
      <c r="Q463" s="42">
        <f>(H462-H433)/H433</f>
        <v/>
      </c>
      <c r="R463" s="43">
        <f>IF(Q463&gt;=0.1,1,IF(Q463&gt;-0.1,0,-1))</f>
        <v/>
      </c>
      <c r="S463" s="42">
        <f>(I463-I433)/I433</f>
        <v/>
      </c>
      <c r="T463" s="43">
        <f>IF(S463&gt;=0.05,1,IF(S463&gt;-0.05,0,-1))</f>
        <v/>
      </c>
      <c r="U463" s="42">
        <f>(J462-J433)/J433</f>
        <v/>
      </c>
      <c r="V463" s="43">
        <f>IF(U463&gt;=0.03,1,IF(U463&gt;-0.03,0,-1))</f>
        <v/>
      </c>
      <c r="W463" s="43">
        <f>R463+T463+V463</f>
        <v/>
      </c>
      <c r="Y463" s="44">
        <f>(H462-H283)/H283</f>
        <v/>
      </c>
      <c r="Z463" s="43">
        <f>IF(Y463&gt;=0.1,1,IF(Y463&gt;-0.1,0,-1))</f>
        <v/>
      </c>
      <c r="AA463" s="42">
        <f>(I462-I283)/I283</f>
        <v/>
      </c>
      <c r="AB463" s="43">
        <f>IF(AA463&gt;=0.05,1,IF(AA463&gt;-0.05,0,-1))</f>
        <v/>
      </c>
      <c r="AC463" s="42">
        <f>(J462-J283)/J283</f>
        <v/>
      </c>
      <c r="AD463" s="43">
        <f>IF(AC463&gt;=0.03,1,IF(AC463&gt;-0.03,0,-1))</f>
        <v/>
      </c>
      <c r="AE463" s="43">
        <f>Z463+AB463+AD463</f>
        <v/>
      </c>
      <c r="AG463" s="39">
        <f>IF(H463&gt;I463,IF(I463&gt;J463,4,3),IF(H463&lt;J463,IF(I463&lt;J463,0,1),2))</f>
        <v/>
      </c>
      <c r="AI463" s="39">
        <f>IF(D463&gt;H463,3,IF(D463&gt;I463,2,IF(D463&gt;J463,1,0)))</f>
        <v/>
      </c>
      <c r="AK463" s="39">
        <f>IF(M463&gt;H463,3,IF(M463&gt;I463,2,IF(M463&gt;J463,1,0)))</f>
        <v/>
      </c>
      <c r="AM463" s="39">
        <f>IF(L463&gt;H463,3,IF(L463&gt;I463,2,IF(L463&gt;J463,1,0)))</f>
        <v/>
      </c>
      <c r="AO463" s="39">
        <f>IF(C462&gt;L462,2,IF(C462&gt;N462,1,0))</f>
        <v/>
      </c>
      <c r="AP463" s="39">
        <f>SUM(AO459:AO462)</f>
        <v/>
      </c>
      <c r="AQ463" s="39">
        <f>AQ462+1</f>
        <v/>
      </c>
      <c r="AR463" s="39">
        <f>IF(AP463&gt;0,AR462+1,0)</f>
        <v/>
      </c>
      <c r="AS463" s="39">
        <f>IF(AR464=0,AR463,0)</f>
        <v/>
      </c>
      <c r="AT463" s="41">
        <f>180/SUM(AS283:AS462)</f>
        <v/>
      </c>
      <c r="AU463" s="41">
        <f>STDEV(AT443:AT462)</f>
        <v/>
      </c>
      <c r="AV463" s="41">
        <f>AT463-AU463</f>
        <v/>
      </c>
      <c r="AW463" s="41">
        <f>AT463+AU463</f>
        <v/>
      </c>
      <c r="AY463" s="39">
        <f>IF(D462&lt;M462,-2,IF(D462&lt;O462,-1,0))</f>
        <v/>
      </c>
      <c r="AZ463" s="39">
        <f>SUM(AY459:AY462)</f>
        <v/>
      </c>
      <c r="BA463" s="39">
        <f>BA462+1</f>
        <v/>
      </c>
      <c r="BB463" s="39">
        <f>IF(AZ463&lt;0,BB462+1,0)</f>
        <v/>
      </c>
      <c r="BC463" s="39">
        <f>IF(BB464=0,BB463,0)</f>
        <v/>
      </c>
      <c r="BD463" s="41">
        <f>180/SUM(BC283:BC462)</f>
        <v/>
      </c>
      <c r="BE463" s="41">
        <f>STDEV(BD443:BD462)</f>
        <v/>
      </c>
      <c r="BF463" s="41">
        <f>BD463-BE463</f>
        <v/>
      </c>
      <c r="BG463" s="41">
        <f>BD463+BE463</f>
        <v/>
      </c>
    </row>
    <row r="464" ht="15" customHeight="1" s="27">
      <c r="B464" s="40" t="n">
        <v>42675</v>
      </c>
      <c r="C464" s="41" t="n">
        <v>14.425</v>
      </c>
      <c r="D464" s="41" t="n">
        <v>14.135</v>
      </c>
      <c r="E464" s="41" t="n">
        <v>14.385</v>
      </c>
      <c r="F464" s="41" t="n">
        <v>14.15</v>
      </c>
      <c r="G464" s="26" t="n"/>
      <c r="H464" s="41">
        <f>AVERAGE(F444:F463)</f>
        <v/>
      </c>
      <c r="I464" s="41">
        <f>AVERAGE(F415:F463)</f>
        <v/>
      </c>
      <c r="J464" s="41">
        <f>AVERAGE(F364:F463)</f>
        <v/>
      </c>
      <c r="K464" s="41">
        <f>STDEV(F444:F463)</f>
        <v/>
      </c>
      <c r="L464" s="41">
        <f>H464+2*K464</f>
        <v/>
      </c>
      <c r="M464" s="41">
        <f>H464-2*K464</f>
        <v/>
      </c>
      <c r="N464" s="41">
        <f>H464+1.5*K464</f>
        <v/>
      </c>
      <c r="O464" s="41">
        <f>H464-1.5*K464</f>
        <v/>
      </c>
      <c r="P464" s="26" t="n"/>
      <c r="Q464" s="42">
        <f>(H463-H434)/H434</f>
        <v/>
      </c>
      <c r="R464" s="43">
        <f>IF(Q464&gt;=0.1,1,IF(Q464&gt;-0.1,0,-1))</f>
        <v/>
      </c>
      <c r="S464" s="42">
        <f>(I464-I434)/I434</f>
        <v/>
      </c>
      <c r="T464" s="43">
        <f>IF(S464&gt;=0.05,1,IF(S464&gt;-0.05,0,-1))</f>
        <v/>
      </c>
      <c r="U464" s="42">
        <f>(J463-J434)/J434</f>
        <v/>
      </c>
      <c r="V464" s="43">
        <f>IF(U464&gt;=0.03,1,IF(U464&gt;-0.03,0,-1))</f>
        <v/>
      </c>
      <c r="W464" s="43">
        <f>R464+T464+V464</f>
        <v/>
      </c>
      <c r="Y464" s="44">
        <f>(H463-H284)/H284</f>
        <v/>
      </c>
      <c r="Z464" s="43">
        <f>IF(Y464&gt;=0.1,1,IF(Y464&gt;-0.1,0,-1))</f>
        <v/>
      </c>
      <c r="AA464" s="42">
        <f>(I463-I284)/I284</f>
        <v/>
      </c>
      <c r="AB464" s="43">
        <f>IF(AA464&gt;=0.05,1,IF(AA464&gt;-0.05,0,-1))</f>
        <v/>
      </c>
      <c r="AC464" s="42">
        <f>(J463-J284)/J284</f>
        <v/>
      </c>
      <c r="AD464" s="43">
        <f>IF(AC464&gt;=0.03,1,IF(AC464&gt;-0.03,0,-1))</f>
        <v/>
      </c>
      <c r="AE464" s="43">
        <f>Z464+AB464+AD464</f>
        <v/>
      </c>
      <c r="AG464" s="39">
        <f>IF(H464&gt;I464,IF(I464&gt;J464,4,3),IF(H464&lt;J464,IF(I464&lt;J464,0,1),2))</f>
        <v/>
      </c>
      <c r="AI464" s="39">
        <f>IF(D464&gt;H464,3,IF(D464&gt;I464,2,IF(D464&gt;J464,1,0)))</f>
        <v/>
      </c>
      <c r="AK464" s="39">
        <f>IF(M464&gt;H464,3,IF(M464&gt;I464,2,IF(M464&gt;J464,1,0)))</f>
        <v/>
      </c>
      <c r="AM464" s="39">
        <f>IF(L464&gt;H464,3,IF(L464&gt;I464,2,IF(L464&gt;J464,1,0)))</f>
        <v/>
      </c>
      <c r="AO464" s="39">
        <f>IF(C463&gt;L463,2,IF(C463&gt;N463,1,0))</f>
        <v/>
      </c>
      <c r="AP464" s="39">
        <f>SUM(AO460:AO463)</f>
        <v/>
      </c>
      <c r="AQ464" s="39">
        <f>AQ463+1</f>
        <v/>
      </c>
      <c r="AR464" s="39">
        <f>IF(AP464&gt;0,AR463+1,0)</f>
        <v/>
      </c>
      <c r="AS464" s="39">
        <f>IF(AR465=0,AR464,0)</f>
        <v/>
      </c>
      <c r="AT464" s="41">
        <f>180/SUM(AS284:AS463)</f>
        <v/>
      </c>
      <c r="AU464" s="41">
        <f>STDEV(AT444:AT463)</f>
        <v/>
      </c>
      <c r="AV464" s="41">
        <f>AT464-AU464</f>
        <v/>
      </c>
      <c r="AW464" s="41">
        <f>AT464+AU464</f>
        <v/>
      </c>
      <c r="AY464" s="39">
        <f>IF(D463&lt;M463,-2,IF(D463&lt;O463,-1,0))</f>
        <v/>
      </c>
      <c r="AZ464" s="39">
        <f>SUM(AY460:AY463)</f>
        <v/>
      </c>
      <c r="BA464" s="39">
        <f>BA463+1</f>
        <v/>
      </c>
      <c r="BB464" s="39">
        <f>IF(AZ464&lt;0,BB463+1,0)</f>
        <v/>
      </c>
      <c r="BC464" s="39">
        <f>IF(BB465=0,BB464,0)</f>
        <v/>
      </c>
      <c r="BD464" s="41">
        <f>180/SUM(BC284:BC463)</f>
        <v/>
      </c>
      <c r="BE464" s="41">
        <f>STDEV(BD444:BD463)</f>
        <v/>
      </c>
      <c r="BF464" s="41">
        <f>BD464-BE464</f>
        <v/>
      </c>
      <c r="BG464" s="41">
        <f>BD464+BE464</f>
        <v/>
      </c>
    </row>
    <row r="465" ht="15" customHeight="1" s="27">
      <c r="B465" s="40" t="n">
        <v>42676</v>
      </c>
      <c r="C465" s="41" t="n">
        <v>14.225</v>
      </c>
      <c r="D465" s="41" t="n">
        <v>14.005</v>
      </c>
      <c r="E465" s="41" t="n">
        <v>14.03</v>
      </c>
      <c r="F465" s="41" t="n">
        <v>14.11</v>
      </c>
      <c r="G465" s="26" t="n"/>
      <c r="H465" s="41">
        <f>AVERAGE(F445:F464)</f>
        <v/>
      </c>
      <c r="I465" s="41">
        <f>AVERAGE(F416:F464)</f>
        <v/>
      </c>
      <c r="J465" s="41">
        <f>AVERAGE(F365:F464)</f>
        <v/>
      </c>
      <c r="K465" s="41">
        <f>STDEV(F445:F464)</f>
        <v/>
      </c>
      <c r="L465" s="41">
        <f>H465+2*K465</f>
        <v/>
      </c>
      <c r="M465" s="41">
        <f>H465-2*K465</f>
        <v/>
      </c>
      <c r="N465" s="41">
        <f>H465+1.5*K465</f>
        <v/>
      </c>
      <c r="O465" s="41">
        <f>H465-1.5*K465</f>
        <v/>
      </c>
      <c r="P465" s="26" t="n"/>
      <c r="Q465" s="42">
        <f>(H464-H435)/H435</f>
        <v/>
      </c>
      <c r="R465" s="43">
        <f>IF(Q465&gt;=0.1,1,IF(Q465&gt;-0.1,0,-1))</f>
        <v/>
      </c>
      <c r="S465" s="42">
        <f>(I465-I435)/I435</f>
        <v/>
      </c>
      <c r="T465" s="43">
        <f>IF(S465&gt;=0.05,1,IF(S465&gt;-0.05,0,-1))</f>
        <v/>
      </c>
      <c r="U465" s="42">
        <f>(J464-J435)/J435</f>
        <v/>
      </c>
      <c r="V465" s="43">
        <f>IF(U465&gt;=0.03,1,IF(U465&gt;-0.03,0,-1))</f>
        <v/>
      </c>
      <c r="W465" s="43">
        <f>R465+T465+V465</f>
        <v/>
      </c>
      <c r="Y465" s="44">
        <f>(H464-H285)/H285</f>
        <v/>
      </c>
      <c r="Z465" s="43">
        <f>IF(Y465&gt;=0.1,1,IF(Y465&gt;-0.1,0,-1))</f>
        <v/>
      </c>
      <c r="AA465" s="42">
        <f>(I464-I285)/I285</f>
        <v/>
      </c>
      <c r="AB465" s="43">
        <f>IF(AA465&gt;=0.05,1,IF(AA465&gt;-0.05,0,-1))</f>
        <v/>
      </c>
      <c r="AC465" s="42">
        <f>(J464-J285)/J285</f>
        <v/>
      </c>
      <c r="AD465" s="43">
        <f>IF(AC465&gt;=0.03,1,IF(AC465&gt;-0.03,0,-1))</f>
        <v/>
      </c>
      <c r="AE465" s="43">
        <f>Z465+AB465+AD465</f>
        <v/>
      </c>
      <c r="AG465" s="39">
        <f>IF(H465&gt;I465,IF(I465&gt;J465,4,3),IF(H465&lt;J465,IF(I465&lt;J465,0,1),2))</f>
        <v/>
      </c>
      <c r="AI465" s="39">
        <f>IF(D465&gt;H465,3,IF(D465&gt;I465,2,IF(D465&gt;J465,1,0)))</f>
        <v/>
      </c>
      <c r="AK465" s="39">
        <f>IF(M465&gt;H465,3,IF(M465&gt;I465,2,IF(M465&gt;J465,1,0)))</f>
        <v/>
      </c>
      <c r="AM465" s="39">
        <f>IF(L465&gt;H465,3,IF(L465&gt;I465,2,IF(L465&gt;J465,1,0)))</f>
        <v/>
      </c>
      <c r="AO465" s="39">
        <f>IF(C464&gt;L464,2,IF(C464&gt;N464,1,0))</f>
        <v/>
      </c>
      <c r="AP465" s="39">
        <f>SUM(AO461:AO464)</f>
        <v/>
      </c>
      <c r="AQ465" s="39">
        <f>AQ464+1</f>
        <v/>
      </c>
      <c r="AR465" s="39">
        <f>IF(AP465&gt;0,AR464+1,0)</f>
        <v/>
      </c>
      <c r="AS465" s="39">
        <f>IF(AR466=0,AR465,0)</f>
        <v/>
      </c>
      <c r="AT465" s="41">
        <f>180/SUM(AS285:AS464)</f>
        <v/>
      </c>
      <c r="AU465" s="41">
        <f>STDEV(AT445:AT464)</f>
        <v/>
      </c>
      <c r="AV465" s="41">
        <f>AT465-AU465</f>
        <v/>
      </c>
      <c r="AW465" s="41">
        <f>AT465+AU465</f>
        <v/>
      </c>
      <c r="AY465" s="39">
        <f>IF(D464&lt;M464,-2,IF(D464&lt;O464,-1,0))</f>
        <v/>
      </c>
      <c r="AZ465" s="39">
        <f>SUM(AY461:AY464)</f>
        <v/>
      </c>
      <c r="BA465" s="39">
        <f>BA464+1</f>
        <v/>
      </c>
      <c r="BB465" s="39">
        <f>IF(AZ465&lt;0,BB464+1,0)</f>
        <v/>
      </c>
      <c r="BC465" s="39">
        <f>IF(BB466=0,BB465,0)</f>
        <v/>
      </c>
      <c r="BD465" s="41">
        <f>180/SUM(BC285:BC464)</f>
        <v/>
      </c>
      <c r="BE465" s="41">
        <f>STDEV(BD445:BD464)</f>
        <v/>
      </c>
      <c r="BF465" s="41">
        <f>BD465-BE465</f>
        <v/>
      </c>
      <c r="BG465" s="41">
        <f>BD465+BE465</f>
        <v/>
      </c>
    </row>
    <row r="466" ht="15" customHeight="1" s="27">
      <c r="B466" s="40" t="n">
        <v>42677</v>
      </c>
      <c r="C466" s="41" t="n">
        <v>14.15</v>
      </c>
      <c r="D466" s="41" t="n">
        <v>14.015</v>
      </c>
      <c r="E466" s="41" t="n">
        <v>14.1</v>
      </c>
      <c r="F466" s="41" t="n">
        <v>14.015</v>
      </c>
      <c r="G466" s="26" t="n"/>
      <c r="H466" s="41">
        <f>AVERAGE(F446:F465)</f>
        <v/>
      </c>
      <c r="I466" s="41">
        <f>AVERAGE(F417:F465)</f>
        <v/>
      </c>
      <c r="J466" s="41">
        <f>AVERAGE(F366:F465)</f>
        <v/>
      </c>
      <c r="K466" s="41">
        <f>STDEV(F446:F465)</f>
        <v/>
      </c>
      <c r="L466" s="41">
        <f>H466+2*K466</f>
        <v/>
      </c>
      <c r="M466" s="41">
        <f>H466-2*K466</f>
        <v/>
      </c>
      <c r="N466" s="41">
        <f>H466+1.5*K466</f>
        <v/>
      </c>
      <c r="O466" s="41">
        <f>H466-1.5*K466</f>
        <v/>
      </c>
      <c r="P466" s="26" t="n"/>
      <c r="Q466" s="42">
        <f>(H465-H436)/H436</f>
        <v/>
      </c>
      <c r="R466" s="43">
        <f>IF(Q466&gt;=0.1,1,IF(Q466&gt;-0.1,0,-1))</f>
        <v/>
      </c>
      <c r="S466" s="42">
        <f>(I466-I436)/I436</f>
        <v/>
      </c>
      <c r="T466" s="43">
        <f>IF(S466&gt;=0.05,1,IF(S466&gt;-0.05,0,-1))</f>
        <v/>
      </c>
      <c r="U466" s="42">
        <f>(J465-J436)/J436</f>
        <v/>
      </c>
      <c r="V466" s="43">
        <f>IF(U466&gt;=0.03,1,IF(U466&gt;-0.03,0,-1))</f>
        <v/>
      </c>
      <c r="W466" s="43">
        <f>R466+T466+V466</f>
        <v/>
      </c>
      <c r="Y466" s="44">
        <f>(H465-H286)/H286</f>
        <v/>
      </c>
      <c r="Z466" s="43">
        <f>IF(Y466&gt;=0.1,1,IF(Y466&gt;-0.1,0,-1))</f>
        <v/>
      </c>
      <c r="AA466" s="42">
        <f>(I465-I286)/I286</f>
        <v/>
      </c>
      <c r="AB466" s="43">
        <f>IF(AA466&gt;=0.05,1,IF(AA466&gt;-0.05,0,-1))</f>
        <v/>
      </c>
      <c r="AC466" s="42">
        <f>(J465-J286)/J286</f>
        <v/>
      </c>
      <c r="AD466" s="43">
        <f>IF(AC466&gt;=0.03,1,IF(AC466&gt;-0.03,0,-1))</f>
        <v/>
      </c>
      <c r="AE466" s="43">
        <f>Z466+AB466+AD466</f>
        <v/>
      </c>
      <c r="AG466" s="39">
        <f>IF(H466&gt;I466,IF(I466&gt;J466,4,3),IF(H466&lt;J466,IF(I466&lt;J466,0,1),2))</f>
        <v/>
      </c>
      <c r="AI466" s="39">
        <f>IF(D466&gt;H466,3,IF(D466&gt;I466,2,IF(D466&gt;J466,1,0)))</f>
        <v/>
      </c>
      <c r="AK466" s="39">
        <f>IF(M466&gt;H466,3,IF(M466&gt;I466,2,IF(M466&gt;J466,1,0)))</f>
        <v/>
      </c>
      <c r="AM466" s="39">
        <f>IF(L466&gt;H466,3,IF(L466&gt;I466,2,IF(L466&gt;J466,1,0)))</f>
        <v/>
      </c>
      <c r="AO466" s="39">
        <f>IF(C465&gt;L465,2,IF(C465&gt;N465,1,0))</f>
        <v/>
      </c>
      <c r="AP466" s="39">
        <f>SUM(AO462:AO465)</f>
        <v/>
      </c>
      <c r="AQ466" s="39">
        <f>AQ465+1</f>
        <v/>
      </c>
      <c r="AR466" s="39">
        <f>IF(AP466&gt;0,AR465+1,0)</f>
        <v/>
      </c>
      <c r="AS466" s="39">
        <f>IF(AR467=0,AR466,0)</f>
        <v/>
      </c>
      <c r="AT466" s="41">
        <f>180/SUM(AS286:AS465)</f>
        <v/>
      </c>
      <c r="AU466" s="41">
        <f>STDEV(AT446:AT465)</f>
        <v/>
      </c>
      <c r="AV466" s="41">
        <f>AT466-AU466</f>
        <v/>
      </c>
      <c r="AW466" s="41">
        <f>AT466+AU466</f>
        <v/>
      </c>
      <c r="AY466" s="39">
        <f>IF(D465&lt;M465,-2,IF(D465&lt;O465,-1,0))</f>
        <v/>
      </c>
      <c r="AZ466" s="39">
        <f>SUM(AY462:AY465)</f>
        <v/>
      </c>
      <c r="BA466" s="39">
        <f>BA465+1</f>
        <v/>
      </c>
      <c r="BB466" s="39">
        <f>IF(AZ466&lt;0,BB465+1,0)</f>
        <v/>
      </c>
      <c r="BC466" s="39">
        <f>IF(BB467=0,BB466,0)</f>
        <v/>
      </c>
      <c r="BD466" s="41">
        <f>180/SUM(BC286:BC465)</f>
        <v/>
      </c>
      <c r="BE466" s="41">
        <f>STDEV(BD446:BD465)</f>
        <v/>
      </c>
      <c r="BF466" s="41">
        <f>BD466-BE466</f>
        <v/>
      </c>
      <c r="BG466" s="41">
        <f>BD466+BE466</f>
        <v/>
      </c>
    </row>
    <row r="467" ht="15" customHeight="1" s="27">
      <c r="B467" s="40" t="n">
        <v>42678</v>
      </c>
      <c r="C467" s="41" t="n">
        <v>14.035</v>
      </c>
      <c r="D467" s="41" t="n">
        <v>13.78</v>
      </c>
      <c r="E467" s="41" t="n">
        <v>14.01</v>
      </c>
      <c r="F467" s="41" t="n">
        <v>13.8</v>
      </c>
      <c r="G467" s="26" t="n"/>
      <c r="H467" s="41">
        <f>AVERAGE(F447:F466)</f>
        <v/>
      </c>
      <c r="I467" s="41">
        <f>AVERAGE(F418:F466)</f>
        <v/>
      </c>
      <c r="J467" s="41">
        <f>AVERAGE(F367:F466)</f>
        <v/>
      </c>
      <c r="K467" s="41">
        <f>STDEV(F447:F466)</f>
        <v/>
      </c>
      <c r="L467" s="41">
        <f>H467+2*K467</f>
        <v/>
      </c>
      <c r="M467" s="41">
        <f>H467-2*K467</f>
        <v/>
      </c>
      <c r="N467" s="41">
        <f>H467+1.5*K467</f>
        <v/>
      </c>
      <c r="O467" s="41">
        <f>H467-1.5*K467</f>
        <v/>
      </c>
      <c r="P467" s="26" t="n"/>
      <c r="Q467" s="42">
        <f>(H466-H437)/H437</f>
        <v/>
      </c>
      <c r="R467" s="43">
        <f>IF(Q467&gt;=0.1,1,IF(Q467&gt;-0.1,0,-1))</f>
        <v/>
      </c>
      <c r="S467" s="42">
        <f>(I467-I437)/I437</f>
        <v/>
      </c>
      <c r="T467" s="43">
        <f>IF(S467&gt;=0.05,1,IF(S467&gt;-0.05,0,-1))</f>
        <v/>
      </c>
      <c r="U467" s="42">
        <f>(J466-J437)/J437</f>
        <v/>
      </c>
      <c r="V467" s="43">
        <f>IF(U467&gt;=0.03,1,IF(U467&gt;-0.03,0,-1))</f>
        <v/>
      </c>
      <c r="W467" s="43">
        <f>R467+T467+V467</f>
        <v/>
      </c>
      <c r="Y467" s="44">
        <f>(H466-H287)/H287</f>
        <v/>
      </c>
      <c r="Z467" s="43">
        <f>IF(Y467&gt;=0.1,1,IF(Y467&gt;-0.1,0,-1))</f>
        <v/>
      </c>
      <c r="AA467" s="42">
        <f>(I466-I287)/I287</f>
        <v/>
      </c>
      <c r="AB467" s="43">
        <f>IF(AA467&gt;=0.05,1,IF(AA467&gt;-0.05,0,-1))</f>
        <v/>
      </c>
      <c r="AC467" s="42">
        <f>(J466-J287)/J287</f>
        <v/>
      </c>
      <c r="AD467" s="43">
        <f>IF(AC467&gt;=0.03,1,IF(AC467&gt;-0.03,0,-1))</f>
        <v/>
      </c>
      <c r="AE467" s="43">
        <f>Z467+AB467+AD467</f>
        <v/>
      </c>
      <c r="AG467" s="39">
        <f>IF(H467&gt;I467,IF(I467&gt;J467,4,3),IF(H467&lt;J467,IF(I467&lt;J467,0,1),2))</f>
        <v/>
      </c>
      <c r="AI467" s="39">
        <f>IF(D467&gt;H467,3,IF(D467&gt;I467,2,IF(D467&gt;J467,1,0)))</f>
        <v/>
      </c>
      <c r="AK467" s="39">
        <f>IF(M467&gt;H467,3,IF(M467&gt;I467,2,IF(M467&gt;J467,1,0)))</f>
        <v/>
      </c>
      <c r="AM467" s="39">
        <f>IF(L467&gt;H467,3,IF(L467&gt;I467,2,IF(L467&gt;J467,1,0)))</f>
        <v/>
      </c>
      <c r="AO467" s="39">
        <f>IF(C466&gt;L466,2,IF(C466&gt;N466,1,0))</f>
        <v/>
      </c>
      <c r="AP467" s="39">
        <f>SUM(AO463:AO466)</f>
        <v/>
      </c>
      <c r="AQ467" s="39">
        <f>AQ466+1</f>
        <v/>
      </c>
      <c r="AR467" s="39">
        <f>IF(AP467&gt;0,AR466+1,0)</f>
        <v/>
      </c>
      <c r="AS467" s="39">
        <f>IF(AR468=0,AR467,0)</f>
        <v/>
      </c>
      <c r="AT467" s="41">
        <f>180/SUM(AS287:AS466)</f>
        <v/>
      </c>
      <c r="AU467" s="41">
        <f>STDEV(AT447:AT466)</f>
        <v/>
      </c>
      <c r="AV467" s="41">
        <f>AT467-AU467</f>
        <v/>
      </c>
      <c r="AW467" s="41">
        <f>AT467+AU467</f>
        <v/>
      </c>
      <c r="AY467" s="39">
        <f>IF(D466&lt;M466,-2,IF(D466&lt;O466,-1,0))</f>
        <v/>
      </c>
      <c r="AZ467" s="39">
        <f>SUM(AY463:AY466)</f>
        <v/>
      </c>
      <c r="BA467" s="39">
        <f>BA466+1</f>
        <v/>
      </c>
      <c r="BB467" s="39">
        <f>IF(AZ467&lt;0,BB466+1,0)</f>
        <v/>
      </c>
      <c r="BC467" s="39">
        <f>IF(BB468=0,BB467,0)</f>
        <v/>
      </c>
      <c r="BD467" s="41">
        <f>180/SUM(BC287:BC466)</f>
        <v/>
      </c>
      <c r="BE467" s="41">
        <f>STDEV(BD447:BD466)</f>
        <v/>
      </c>
      <c r="BF467" s="41">
        <f>BD467-BE467</f>
        <v/>
      </c>
      <c r="BG467" s="41">
        <f>BD467+BE467</f>
        <v/>
      </c>
    </row>
    <row r="468" ht="15" customHeight="1" s="27">
      <c r="B468" s="40" t="n">
        <v>42681</v>
      </c>
      <c r="C468" s="41" t="n">
        <v>14.03</v>
      </c>
      <c r="D468" s="41" t="n">
        <v>13.875</v>
      </c>
      <c r="E468" s="41" t="n">
        <v>13.995</v>
      </c>
      <c r="F468" s="41" t="n">
        <v>13.98</v>
      </c>
      <c r="G468" s="26" t="n"/>
      <c r="H468" s="41">
        <f>AVERAGE(F448:F467)</f>
        <v/>
      </c>
      <c r="I468" s="41">
        <f>AVERAGE(F419:F467)</f>
        <v/>
      </c>
      <c r="J468" s="41">
        <f>AVERAGE(F368:F467)</f>
        <v/>
      </c>
      <c r="K468" s="41">
        <f>STDEV(F448:F467)</f>
        <v/>
      </c>
      <c r="L468" s="41">
        <f>H468+2*K468</f>
        <v/>
      </c>
      <c r="M468" s="41">
        <f>H468-2*K468</f>
        <v/>
      </c>
      <c r="N468" s="41">
        <f>H468+1.5*K468</f>
        <v/>
      </c>
      <c r="O468" s="41">
        <f>H468-1.5*K468</f>
        <v/>
      </c>
      <c r="P468" s="26" t="n"/>
      <c r="Q468" s="42">
        <f>(H467-H438)/H438</f>
        <v/>
      </c>
      <c r="R468" s="43">
        <f>IF(Q468&gt;=0.1,1,IF(Q468&gt;-0.1,0,-1))</f>
        <v/>
      </c>
      <c r="S468" s="42">
        <f>(I468-I438)/I438</f>
        <v/>
      </c>
      <c r="T468" s="43">
        <f>IF(S468&gt;=0.05,1,IF(S468&gt;-0.05,0,-1))</f>
        <v/>
      </c>
      <c r="U468" s="42">
        <f>(J467-J438)/J438</f>
        <v/>
      </c>
      <c r="V468" s="43">
        <f>IF(U468&gt;=0.03,1,IF(U468&gt;-0.03,0,-1))</f>
        <v/>
      </c>
      <c r="W468" s="43">
        <f>R468+T468+V468</f>
        <v/>
      </c>
      <c r="Y468" s="44">
        <f>(H467-H288)/H288</f>
        <v/>
      </c>
      <c r="Z468" s="43">
        <f>IF(Y468&gt;=0.1,1,IF(Y468&gt;-0.1,0,-1))</f>
        <v/>
      </c>
      <c r="AA468" s="42">
        <f>(I467-I288)/I288</f>
        <v/>
      </c>
      <c r="AB468" s="43">
        <f>IF(AA468&gt;=0.05,1,IF(AA468&gt;-0.05,0,-1))</f>
        <v/>
      </c>
      <c r="AC468" s="42">
        <f>(J467-J288)/J288</f>
        <v/>
      </c>
      <c r="AD468" s="43">
        <f>IF(AC468&gt;=0.03,1,IF(AC468&gt;-0.03,0,-1))</f>
        <v/>
      </c>
      <c r="AE468" s="43">
        <f>Z468+AB468+AD468</f>
        <v/>
      </c>
      <c r="AG468" s="39">
        <f>IF(H468&gt;I468,IF(I468&gt;J468,4,3),IF(H468&lt;J468,IF(I468&lt;J468,0,1),2))</f>
        <v/>
      </c>
      <c r="AI468" s="39">
        <f>IF(D468&gt;H468,3,IF(D468&gt;I468,2,IF(D468&gt;J468,1,0)))</f>
        <v/>
      </c>
      <c r="AK468" s="39">
        <f>IF(M468&gt;H468,3,IF(M468&gt;I468,2,IF(M468&gt;J468,1,0)))</f>
        <v/>
      </c>
      <c r="AM468" s="39">
        <f>IF(L468&gt;H468,3,IF(L468&gt;I468,2,IF(L468&gt;J468,1,0)))</f>
        <v/>
      </c>
      <c r="AO468" s="39">
        <f>IF(C467&gt;L467,2,IF(C467&gt;N467,1,0))</f>
        <v/>
      </c>
      <c r="AP468" s="39">
        <f>SUM(AO464:AO467)</f>
        <v/>
      </c>
      <c r="AQ468" s="39">
        <f>AQ467+1</f>
        <v/>
      </c>
      <c r="AR468" s="39">
        <f>IF(AP468&gt;0,AR467+1,0)</f>
        <v/>
      </c>
      <c r="AS468" s="39">
        <f>IF(AR469=0,AR468,0)</f>
        <v/>
      </c>
      <c r="AT468" s="41">
        <f>180/SUM(AS288:AS467)</f>
        <v/>
      </c>
      <c r="AU468" s="41">
        <f>STDEV(AT448:AT467)</f>
        <v/>
      </c>
      <c r="AV468" s="41">
        <f>AT468-AU468</f>
        <v/>
      </c>
      <c r="AW468" s="41">
        <f>AT468+AU468</f>
        <v/>
      </c>
      <c r="AY468" s="39">
        <f>IF(D467&lt;M467,-2,IF(D467&lt;O467,-1,0))</f>
        <v/>
      </c>
      <c r="AZ468" s="39">
        <f>SUM(AY464:AY467)</f>
        <v/>
      </c>
      <c r="BA468" s="39">
        <f>BA467+1</f>
        <v/>
      </c>
      <c r="BB468" s="39">
        <f>IF(AZ468&lt;0,BB467+1,0)</f>
        <v/>
      </c>
      <c r="BC468" s="39">
        <f>IF(BB469=0,BB468,0)</f>
        <v/>
      </c>
      <c r="BD468" s="41">
        <f>180/SUM(BC288:BC467)</f>
        <v/>
      </c>
      <c r="BE468" s="41">
        <f>STDEV(BD448:BD467)</f>
        <v/>
      </c>
      <c r="BF468" s="41">
        <f>BD468-BE468</f>
        <v/>
      </c>
      <c r="BG468" s="41">
        <f>BD468+BE468</f>
        <v/>
      </c>
    </row>
    <row r="469" ht="15" customHeight="1" s="27">
      <c r="B469" s="40" t="n">
        <v>42682</v>
      </c>
      <c r="C469" s="41" t="n">
        <v>14.02</v>
      </c>
      <c r="D469" s="41" t="n">
        <v>13.855</v>
      </c>
      <c r="E469" s="41" t="n">
        <v>13.915</v>
      </c>
      <c r="F469" s="41" t="n">
        <v>13.97</v>
      </c>
      <c r="G469" s="26" t="n"/>
      <c r="H469" s="41">
        <f>AVERAGE(F449:F468)</f>
        <v/>
      </c>
      <c r="I469" s="41">
        <f>AVERAGE(F420:F468)</f>
        <v/>
      </c>
      <c r="J469" s="41">
        <f>AVERAGE(F369:F468)</f>
        <v/>
      </c>
      <c r="K469" s="41">
        <f>STDEV(F449:F468)</f>
        <v/>
      </c>
      <c r="L469" s="41">
        <f>H469+2*K469</f>
        <v/>
      </c>
      <c r="M469" s="41">
        <f>H469-2*K469</f>
        <v/>
      </c>
      <c r="N469" s="41">
        <f>H469+1.5*K469</f>
        <v/>
      </c>
      <c r="O469" s="41">
        <f>H469-1.5*K469</f>
        <v/>
      </c>
      <c r="P469" s="26" t="n"/>
      <c r="Q469" s="42">
        <f>(H468-H439)/H439</f>
        <v/>
      </c>
      <c r="R469" s="43">
        <f>IF(Q469&gt;=0.1,1,IF(Q469&gt;-0.1,0,-1))</f>
        <v/>
      </c>
      <c r="S469" s="42">
        <f>(I469-I439)/I439</f>
        <v/>
      </c>
      <c r="T469" s="43">
        <f>IF(S469&gt;=0.05,1,IF(S469&gt;-0.05,0,-1))</f>
        <v/>
      </c>
      <c r="U469" s="42">
        <f>(J468-J439)/J439</f>
        <v/>
      </c>
      <c r="V469" s="43">
        <f>IF(U469&gt;=0.03,1,IF(U469&gt;-0.03,0,-1))</f>
        <v/>
      </c>
      <c r="W469" s="43">
        <f>R469+T469+V469</f>
        <v/>
      </c>
      <c r="Y469" s="44">
        <f>(H468-H289)/H289</f>
        <v/>
      </c>
      <c r="Z469" s="43">
        <f>IF(Y469&gt;=0.1,1,IF(Y469&gt;-0.1,0,-1))</f>
        <v/>
      </c>
      <c r="AA469" s="42">
        <f>(I468-I289)/I289</f>
        <v/>
      </c>
      <c r="AB469" s="43">
        <f>IF(AA469&gt;=0.05,1,IF(AA469&gt;-0.05,0,-1))</f>
        <v/>
      </c>
      <c r="AC469" s="42">
        <f>(J468-J289)/J289</f>
        <v/>
      </c>
      <c r="AD469" s="43">
        <f>IF(AC469&gt;=0.03,1,IF(AC469&gt;-0.03,0,-1))</f>
        <v/>
      </c>
      <c r="AE469" s="43">
        <f>Z469+AB469+AD469</f>
        <v/>
      </c>
      <c r="AG469" s="39">
        <f>IF(H469&gt;I469,IF(I469&gt;J469,4,3),IF(H469&lt;J469,IF(I469&lt;J469,0,1),2))</f>
        <v/>
      </c>
      <c r="AI469" s="39">
        <f>IF(D469&gt;H469,3,IF(D469&gt;I469,2,IF(D469&gt;J469,1,0)))</f>
        <v/>
      </c>
      <c r="AK469" s="39">
        <f>IF(M469&gt;H469,3,IF(M469&gt;I469,2,IF(M469&gt;J469,1,0)))</f>
        <v/>
      </c>
      <c r="AM469" s="39">
        <f>IF(L469&gt;H469,3,IF(L469&gt;I469,2,IF(L469&gt;J469,1,0)))</f>
        <v/>
      </c>
      <c r="AO469" s="39">
        <f>IF(C468&gt;L468,2,IF(C468&gt;N468,1,0))</f>
        <v/>
      </c>
      <c r="AP469" s="39">
        <f>SUM(AO465:AO468)</f>
        <v/>
      </c>
      <c r="AQ469" s="39">
        <f>AQ468+1</f>
        <v/>
      </c>
      <c r="AR469" s="39">
        <f>IF(AP469&gt;0,AR468+1,0)</f>
        <v/>
      </c>
      <c r="AS469" s="39">
        <f>IF(AR470=0,AR469,0)</f>
        <v/>
      </c>
      <c r="AT469" s="41">
        <f>180/SUM(AS289:AS468)</f>
        <v/>
      </c>
      <c r="AU469" s="41">
        <f>STDEV(AT449:AT468)</f>
        <v/>
      </c>
      <c r="AV469" s="41">
        <f>AT469-AU469</f>
        <v/>
      </c>
      <c r="AW469" s="41">
        <f>AT469+AU469</f>
        <v/>
      </c>
      <c r="AY469" s="39">
        <f>IF(D468&lt;M468,-2,IF(D468&lt;O468,-1,0))</f>
        <v/>
      </c>
      <c r="AZ469" s="39">
        <f>SUM(AY465:AY468)</f>
        <v/>
      </c>
      <c r="BA469" s="39">
        <f>BA468+1</f>
        <v/>
      </c>
      <c r="BB469" s="39">
        <f>IF(AZ469&lt;0,BB468+1,0)</f>
        <v/>
      </c>
      <c r="BC469" s="39">
        <f>IF(BB470=0,BB469,0)</f>
        <v/>
      </c>
      <c r="BD469" s="41">
        <f>180/SUM(BC289:BC468)</f>
        <v/>
      </c>
      <c r="BE469" s="41">
        <f>STDEV(BD449:BD468)</f>
        <v/>
      </c>
      <c r="BF469" s="41">
        <f>BD469-BE469</f>
        <v/>
      </c>
      <c r="BG469" s="41">
        <f>BD469+BE469</f>
        <v/>
      </c>
    </row>
    <row r="470" ht="15" customHeight="1" s="27">
      <c r="B470" s="40" t="n">
        <v>42683</v>
      </c>
      <c r="C470" s="41" t="n">
        <v>14.06</v>
      </c>
      <c r="D470" s="41" t="n">
        <v>13.575</v>
      </c>
      <c r="E470" s="41" t="n">
        <v>13.61</v>
      </c>
      <c r="F470" s="41" t="n">
        <v>14.06</v>
      </c>
      <c r="G470" s="26" t="n"/>
      <c r="H470" s="41">
        <f>AVERAGE(F450:F469)</f>
        <v/>
      </c>
      <c r="I470" s="41">
        <f>AVERAGE(F421:F469)</f>
        <v/>
      </c>
      <c r="J470" s="41">
        <f>AVERAGE(F370:F469)</f>
        <v/>
      </c>
      <c r="K470" s="41">
        <f>STDEV(F450:F469)</f>
        <v/>
      </c>
      <c r="L470" s="41">
        <f>H470+2*K470</f>
        <v/>
      </c>
      <c r="M470" s="41">
        <f>H470-2*K470</f>
        <v/>
      </c>
      <c r="N470" s="41">
        <f>H470+1.5*K470</f>
        <v/>
      </c>
      <c r="O470" s="41">
        <f>H470-1.5*K470</f>
        <v/>
      </c>
      <c r="P470" s="26" t="n"/>
      <c r="Q470" s="42">
        <f>(H469-H440)/H440</f>
        <v/>
      </c>
      <c r="R470" s="43">
        <f>IF(Q470&gt;=0.1,1,IF(Q470&gt;-0.1,0,-1))</f>
        <v/>
      </c>
      <c r="S470" s="42">
        <f>(I470-I440)/I440</f>
        <v/>
      </c>
      <c r="T470" s="43">
        <f>IF(S470&gt;=0.05,1,IF(S470&gt;-0.05,0,-1))</f>
        <v/>
      </c>
      <c r="U470" s="42">
        <f>(J469-J440)/J440</f>
        <v/>
      </c>
      <c r="V470" s="43">
        <f>IF(U470&gt;=0.03,1,IF(U470&gt;-0.03,0,-1))</f>
        <v/>
      </c>
      <c r="W470" s="43">
        <f>R470+T470+V470</f>
        <v/>
      </c>
      <c r="Y470" s="44">
        <f>(H469-H290)/H290</f>
        <v/>
      </c>
      <c r="Z470" s="43">
        <f>IF(Y470&gt;=0.1,1,IF(Y470&gt;-0.1,0,-1))</f>
        <v/>
      </c>
      <c r="AA470" s="42">
        <f>(I469-I290)/I290</f>
        <v/>
      </c>
      <c r="AB470" s="43">
        <f>IF(AA470&gt;=0.05,1,IF(AA470&gt;-0.05,0,-1))</f>
        <v/>
      </c>
      <c r="AC470" s="42">
        <f>(J469-J290)/J290</f>
        <v/>
      </c>
      <c r="AD470" s="43">
        <f>IF(AC470&gt;=0.03,1,IF(AC470&gt;-0.03,0,-1))</f>
        <v/>
      </c>
      <c r="AE470" s="43">
        <f>Z470+AB470+AD470</f>
        <v/>
      </c>
      <c r="AG470" s="39">
        <f>IF(H470&gt;I470,IF(I470&gt;J470,4,3),IF(H470&lt;J470,IF(I470&lt;J470,0,1),2))</f>
        <v/>
      </c>
      <c r="AI470" s="39">
        <f>IF(D470&gt;H470,3,IF(D470&gt;I470,2,IF(D470&gt;J470,1,0)))</f>
        <v/>
      </c>
      <c r="AK470" s="39">
        <f>IF(M470&gt;H470,3,IF(M470&gt;I470,2,IF(M470&gt;J470,1,0)))</f>
        <v/>
      </c>
      <c r="AM470" s="39">
        <f>IF(L470&gt;H470,3,IF(L470&gt;I470,2,IF(L470&gt;J470,1,0)))</f>
        <v/>
      </c>
      <c r="AO470" s="39">
        <f>IF(C469&gt;L469,2,IF(C469&gt;N469,1,0))</f>
        <v/>
      </c>
      <c r="AP470" s="39">
        <f>SUM(AO466:AO469)</f>
        <v/>
      </c>
      <c r="AQ470" s="39">
        <f>AQ469+1</f>
        <v/>
      </c>
      <c r="AR470" s="39">
        <f>IF(AP470&gt;0,AR469+1,0)</f>
        <v/>
      </c>
      <c r="AS470" s="39">
        <f>IF(AR471=0,AR470,0)</f>
        <v/>
      </c>
      <c r="AT470" s="41">
        <f>180/SUM(AS290:AS469)</f>
        <v/>
      </c>
      <c r="AU470" s="41">
        <f>STDEV(AT450:AT469)</f>
        <v/>
      </c>
      <c r="AV470" s="41">
        <f>AT470-AU470</f>
        <v/>
      </c>
      <c r="AW470" s="41">
        <f>AT470+AU470</f>
        <v/>
      </c>
      <c r="AY470" s="39">
        <f>IF(D469&lt;M469,-2,IF(D469&lt;O469,-1,0))</f>
        <v/>
      </c>
      <c r="AZ470" s="39">
        <f>SUM(AY466:AY469)</f>
        <v/>
      </c>
      <c r="BA470" s="39">
        <f>BA469+1</f>
        <v/>
      </c>
      <c r="BB470" s="39">
        <f>IF(AZ470&lt;0,BB469+1,0)</f>
        <v/>
      </c>
      <c r="BC470" s="39">
        <f>IF(BB471=0,BB470,0)</f>
        <v/>
      </c>
      <c r="BD470" s="41">
        <f>180/SUM(BC290:BC469)</f>
        <v/>
      </c>
      <c r="BE470" s="41">
        <f>STDEV(BD450:BD469)</f>
        <v/>
      </c>
      <c r="BF470" s="41">
        <f>BD470-BE470</f>
        <v/>
      </c>
      <c r="BG470" s="41">
        <f>BD470+BE470</f>
        <v/>
      </c>
    </row>
    <row r="471" ht="15" customHeight="1" s="27">
      <c r="B471" s="40" t="n">
        <v>42684</v>
      </c>
      <c r="C471" s="41" t="n">
        <v>14.155</v>
      </c>
      <c r="D471" s="41" t="n">
        <v>13.53</v>
      </c>
      <c r="E471" s="41" t="n">
        <v>14.15</v>
      </c>
      <c r="F471" s="41" t="n">
        <v>13.685</v>
      </c>
      <c r="G471" s="26" t="n"/>
      <c r="H471" s="41">
        <f>AVERAGE(F451:F470)</f>
        <v/>
      </c>
      <c r="I471" s="41">
        <f>AVERAGE(F422:F470)</f>
        <v/>
      </c>
      <c r="J471" s="41">
        <f>AVERAGE(F371:F470)</f>
        <v/>
      </c>
      <c r="K471" s="41">
        <f>STDEV(F451:F470)</f>
        <v/>
      </c>
      <c r="L471" s="41">
        <f>H471+2*K471</f>
        <v/>
      </c>
      <c r="M471" s="41">
        <f>H471-2*K471</f>
        <v/>
      </c>
      <c r="N471" s="41">
        <f>H471+1.5*K471</f>
        <v/>
      </c>
      <c r="O471" s="41">
        <f>H471-1.5*K471</f>
        <v/>
      </c>
      <c r="P471" s="26" t="n"/>
      <c r="Q471" s="42">
        <f>(H470-H441)/H441</f>
        <v/>
      </c>
      <c r="R471" s="43">
        <f>IF(Q471&gt;=0.1,1,IF(Q471&gt;-0.1,0,-1))</f>
        <v/>
      </c>
      <c r="S471" s="42">
        <f>(I471-I441)/I441</f>
        <v/>
      </c>
      <c r="T471" s="43">
        <f>IF(S471&gt;=0.05,1,IF(S471&gt;-0.05,0,-1))</f>
        <v/>
      </c>
      <c r="U471" s="42">
        <f>(J470-J441)/J441</f>
        <v/>
      </c>
      <c r="V471" s="43">
        <f>IF(U471&gt;=0.03,1,IF(U471&gt;-0.03,0,-1))</f>
        <v/>
      </c>
      <c r="W471" s="43">
        <f>R471+T471+V471</f>
        <v/>
      </c>
      <c r="Y471" s="44">
        <f>(H470-H291)/H291</f>
        <v/>
      </c>
      <c r="Z471" s="43">
        <f>IF(Y471&gt;=0.1,1,IF(Y471&gt;-0.1,0,-1))</f>
        <v/>
      </c>
      <c r="AA471" s="42">
        <f>(I470-I291)/I291</f>
        <v/>
      </c>
      <c r="AB471" s="43">
        <f>IF(AA471&gt;=0.05,1,IF(AA471&gt;-0.05,0,-1))</f>
        <v/>
      </c>
      <c r="AC471" s="42">
        <f>(J470-J291)/J291</f>
        <v/>
      </c>
      <c r="AD471" s="43">
        <f>IF(AC471&gt;=0.03,1,IF(AC471&gt;-0.03,0,-1))</f>
        <v/>
      </c>
      <c r="AE471" s="43">
        <f>Z471+AB471+AD471</f>
        <v/>
      </c>
      <c r="AG471" s="39">
        <f>IF(H471&gt;I471,IF(I471&gt;J471,4,3),IF(H471&lt;J471,IF(I471&lt;J471,0,1),2))</f>
        <v/>
      </c>
      <c r="AI471" s="39">
        <f>IF(D471&gt;H471,3,IF(D471&gt;I471,2,IF(D471&gt;J471,1,0)))</f>
        <v/>
      </c>
      <c r="AK471" s="39">
        <f>IF(M471&gt;H471,3,IF(M471&gt;I471,2,IF(M471&gt;J471,1,0)))</f>
        <v/>
      </c>
      <c r="AM471" s="39">
        <f>IF(L471&gt;H471,3,IF(L471&gt;I471,2,IF(L471&gt;J471,1,0)))</f>
        <v/>
      </c>
      <c r="AO471" s="39">
        <f>IF(C470&gt;L470,2,IF(C470&gt;N470,1,0))</f>
        <v/>
      </c>
      <c r="AP471" s="39">
        <f>SUM(AO467:AO470)</f>
        <v/>
      </c>
      <c r="AQ471" s="39">
        <f>AQ470+1</f>
        <v/>
      </c>
      <c r="AR471" s="39">
        <f>IF(AP471&gt;0,AR470+1,0)</f>
        <v/>
      </c>
      <c r="AS471" s="39">
        <f>IF(AR472=0,AR471,0)</f>
        <v/>
      </c>
      <c r="AT471" s="41">
        <f>180/SUM(AS291:AS470)</f>
        <v/>
      </c>
      <c r="AU471" s="41">
        <f>STDEV(AT451:AT470)</f>
        <v/>
      </c>
      <c r="AV471" s="41">
        <f>AT471-AU471</f>
        <v/>
      </c>
      <c r="AW471" s="41">
        <f>AT471+AU471</f>
        <v/>
      </c>
      <c r="AY471" s="39">
        <f>IF(D470&lt;M470,-2,IF(D470&lt;O470,-1,0))</f>
        <v/>
      </c>
      <c r="AZ471" s="39">
        <f>SUM(AY467:AY470)</f>
        <v/>
      </c>
      <c r="BA471" s="39">
        <f>BA470+1</f>
        <v/>
      </c>
      <c r="BB471" s="39">
        <f>IF(AZ471&lt;0,BB470+1,0)</f>
        <v/>
      </c>
      <c r="BC471" s="39">
        <f>IF(BB472=0,BB471,0)</f>
        <v/>
      </c>
      <c r="BD471" s="41">
        <f>180/SUM(BC291:BC470)</f>
        <v/>
      </c>
      <c r="BE471" s="41">
        <f>STDEV(BD451:BD470)</f>
        <v/>
      </c>
      <c r="BF471" s="41">
        <f>BD471-BE471</f>
        <v/>
      </c>
      <c r="BG471" s="41">
        <f>BD471+BE471</f>
        <v/>
      </c>
    </row>
    <row r="472" ht="15" customHeight="1" s="27">
      <c r="B472" s="40" t="n">
        <v>42685</v>
      </c>
      <c r="C472" s="41" t="n">
        <v>13.755</v>
      </c>
      <c r="D472" s="41" t="n">
        <v>13.495</v>
      </c>
      <c r="E472" s="41" t="n">
        <v>13.715</v>
      </c>
      <c r="F472" s="41" t="n">
        <v>13.545</v>
      </c>
      <c r="G472" s="26" t="n"/>
      <c r="H472" s="41">
        <f>AVERAGE(F452:F471)</f>
        <v/>
      </c>
      <c r="I472" s="41">
        <f>AVERAGE(F423:F471)</f>
        <v/>
      </c>
      <c r="J472" s="41">
        <f>AVERAGE(F372:F471)</f>
        <v/>
      </c>
      <c r="K472" s="41">
        <f>STDEV(F452:F471)</f>
        <v/>
      </c>
      <c r="L472" s="41">
        <f>H472+2*K472</f>
        <v/>
      </c>
      <c r="M472" s="41">
        <f>H472-2*K472</f>
        <v/>
      </c>
      <c r="N472" s="41">
        <f>H472+1.5*K472</f>
        <v/>
      </c>
      <c r="O472" s="41">
        <f>H472-1.5*K472</f>
        <v/>
      </c>
      <c r="P472" s="26" t="n"/>
      <c r="Q472" s="42">
        <f>(H471-H442)/H442</f>
        <v/>
      </c>
      <c r="R472" s="43">
        <f>IF(Q472&gt;=0.1,1,IF(Q472&gt;-0.1,0,-1))</f>
        <v/>
      </c>
      <c r="S472" s="42">
        <f>(I472-I442)/I442</f>
        <v/>
      </c>
      <c r="T472" s="43">
        <f>IF(S472&gt;=0.05,1,IF(S472&gt;-0.05,0,-1))</f>
        <v/>
      </c>
      <c r="U472" s="42">
        <f>(J471-J442)/J442</f>
        <v/>
      </c>
      <c r="V472" s="43">
        <f>IF(U472&gt;=0.03,1,IF(U472&gt;-0.03,0,-1))</f>
        <v/>
      </c>
      <c r="W472" s="43">
        <f>R472+T472+V472</f>
        <v/>
      </c>
      <c r="Y472" s="44">
        <f>(H471-H292)/H292</f>
        <v/>
      </c>
      <c r="Z472" s="43">
        <f>IF(Y472&gt;=0.1,1,IF(Y472&gt;-0.1,0,-1))</f>
        <v/>
      </c>
      <c r="AA472" s="42">
        <f>(I471-I292)/I292</f>
        <v/>
      </c>
      <c r="AB472" s="43">
        <f>IF(AA472&gt;=0.05,1,IF(AA472&gt;-0.05,0,-1))</f>
        <v/>
      </c>
      <c r="AC472" s="42">
        <f>(J471-J292)/J292</f>
        <v/>
      </c>
      <c r="AD472" s="43">
        <f>IF(AC472&gt;=0.03,1,IF(AC472&gt;-0.03,0,-1))</f>
        <v/>
      </c>
      <c r="AE472" s="43">
        <f>Z472+AB472+AD472</f>
        <v/>
      </c>
      <c r="AG472" s="39">
        <f>IF(H472&gt;I472,IF(I472&gt;J472,4,3),IF(H472&lt;J472,IF(I472&lt;J472,0,1),2))</f>
        <v/>
      </c>
      <c r="AI472" s="39">
        <f>IF(D472&gt;H472,3,IF(D472&gt;I472,2,IF(D472&gt;J472,1,0)))</f>
        <v/>
      </c>
      <c r="AK472" s="39">
        <f>IF(M472&gt;H472,3,IF(M472&gt;I472,2,IF(M472&gt;J472,1,0)))</f>
        <v/>
      </c>
      <c r="AM472" s="39">
        <f>IF(L472&gt;H472,3,IF(L472&gt;I472,2,IF(L472&gt;J472,1,0)))</f>
        <v/>
      </c>
      <c r="AO472" s="39">
        <f>IF(C471&gt;L471,2,IF(C471&gt;N471,1,0))</f>
        <v/>
      </c>
      <c r="AP472" s="39">
        <f>SUM(AO468:AO471)</f>
        <v/>
      </c>
      <c r="AQ472" s="39">
        <f>AQ471+1</f>
        <v/>
      </c>
      <c r="AR472" s="39">
        <f>IF(AP472&gt;0,AR471+1,0)</f>
        <v/>
      </c>
      <c r="AS472" s="39">
        <f>IF(AR473=0,AR472,0)</f>
        <v/>
      </c>
      <c r="AT472" s="41">
        <f>180/SUM(AS292:AS471)</f>
        <v/>
      </c>
      <c r="AU472" s="41">
        <f>STDEV(AT452:AT471)</f>
        <v/>
      </c>
      <c r="AV472" s="41">
        <f>AT472-AU472</f>
        <v/>
      </c>
      <c r="AW472" s="41">
        <f>AT472+AU472</f>
        <v/>
      </c>
      <c r="AY472" s="39">
        <f>IF(D471&lt;M471,-2,IF(D471&lt;O471,-1,0))</f>
        <v/>
      </c>
      <c r="AZ472" s="39">
        <f>SUM(AY468:AY471)</f>
        <v/>
      </c>
      <c r="BA472" s="39">
        <f>BA471+1</f>
        <v/>
      </c>
      <c r="BB472" s="39">
        <f>IF(AZ472&lt;0,BB471+1,0)</f>
        <v/>
      </c>
      <c r="BC472" s="39">
        <f>IF(BB473=0,BB472,0)</f>
        <v/>
      </c>
      <c r="BD472" s="41">
        <f>180/SUM(BC292:BC471)</f>
        <v/>
      </c>
      <c r="BE472" s="41">
        <f>STDEV(BD452:BD471)</f>
        <v/>
      </c>
      <c r="BF472" s="41">
        <f>BD472-BE472</f>
        <v/>
      </c>
      <c r="BG472" s="41">
        <f>BD472+BE472</f>
        <v/>
      </c>
    </row>
    <row r="473" ht="15" customHeight="1" s="27">
      <c r="B473" s="40" t="n">
        <v>42688</v>
      </c>
      <c r="C473" s="41" t="n">
        <v>13.63</v>
      </c>
      <c r="D473" s="41" t="n">
        <v>13.34</v>
      </c>
      <c r="E473" s="41" t="n">
        <v>13.625</v>
      </c>
      <c r="F473" s="41" t="n">
        <v>13.425</v>
      </c>
      <c r="G473" s="26" t="n"/>
      <c r="H473" s="41">
        <f>AVERAGE(F453:F472)</f>
        <v/>
      </c>
      <c r="I473" s="41">
        <f>AVERAGE(F424:F472)</f>
        <v/>
      </c>
      <c r="J473" s="41">
        <f>AVERAGE(F373:F472)</f>
        <v/>
      </c>
      <c r="K473" s="41">
        <f>STDEV(F453:F472)</f>
        <v/>
      </c>
      <c r="L473" s="41">
        <f>H473+2*K473</f>
        <v/>
      </c>
      <c r="M473" s="41">
        <f>H473-2*K473</f>
        <v/>
      </c>
      <c r="N473" s="41">
        <f>H473+1.5*K473</f>
        <v/>
      </c>
      <c r="O473" s="41">
        <f>H473-1.5*K473</f>
        <v/>
      </c>
      <c r="P473" s="26" t="n"/>
      <c r="Q473" s="42">
        <f>(H472-H443)/H443</f>
        <v/>
      </c>
      <c r="R473" s="43">
        <f>IF(Q473&gt;=0.1,1,IF(Q473&gt;-0.1,0,-1))</f>
        <v/>
      </c>
      <c r="S473" s="42">
        <f>(I473-I443)/I443</f>
        <v/>
      </c>
      <c r="T473" s="43">
        <f>IF(S473&gt;=0.05,1,IF(S473&gt;-0.05,0,-1))</f>
        <v/>
      </c>
      <c r="U473" s="42">
        <f>(J472-J443)/J443</f>
        <v/>
      </c>
      <c r="V473" s="43">
        <f>IF(U473&gt;=0.03,1,IF(U473&gt;-0.03,0,-1))</f>
        <v/>
      </c>
      <c r="W473" s="43">
        <f>R473+T473+V473</f>
        <v/>
      </c>
      <c r="Y473" s="44">
        <f>(H472-H293)/H293</f>
        <v/>
      </c>
      <c r="Z473" s="43">
        <f>IF(Y473&gt;=0.1,1,IF(Y473&gt;-0.1,0,-1))</f>
        <v/>
      </c>
      <c r="AA473" s="42">
        <f>(I472-I293)/I293</f>
        <v/>
      </c>
      <c r="AB473" s="43">
        <f>IF(AA473&gt;=0.05,1,IF(AA473&gt;-0.05,0,-1))</f>
        <v/>
      </c>
      <c r="AC473" s="42">
        <f>(J472-J293)/J293</f>
        <v/>
      </c>
      <c r="AD473" s="43">
        <f>IF(AC473&gt;=0.03,1,IF(AC473&gt;-0.03,0,-1))</f>
        <v/>
      </c>
      <c r="AE473" s="43">
        <f>Z473+AB473+AD473</f>
        <v/>
      </c>
      <c r="AG473" s="39">
        <f>IF(H473&gt;I473,IF(I473&gt;J473,4,3),IF(H473&lt;J473,IF(I473&lt;J473,0,1),2))</f>
        <v/>
      </c>
      <c r="AI473" s="39">
        <f>IF(D473&gt;H473,3,IF(D473&gt;I473,2,IF(D473&gt;J473,1,0)))</f>
        <v/>
      </c>
      <c r="AK473" s="39">
        <f>IF(M473&gt;H473,3,IF(M473&gt;I473,2,IF(M473&gt;J473,1,0)))</f>
        <v/>
      </c>
      <c r="AM473" s="39">
        <f>IF(L473&gt;H473,3,IF(L473&gt;I473,2,IF(L473&gt;J473,1,0)))</f>
        <v/>
      </c>
      <c r="AO473" s="39">
        <f>IF(C472&gt;L472,2,IF(C472&gt;N472,1,0))</f>
        <v/>
      </c>
      <c r="AP473" s="39">
        <f>SUM(AO469:AO472)</f>
        <v/>
      </c>
      <c r="AQ473" s="39">
        <f>AQ472+1</f>
        <v/>
      </c>
      <c r="AR473" s="39">
        <f>IF(AP473&gt;0,AR472+1,0)</f>
        <v/>
      </c>
      <c r="AS473" s="39">
        <f>IF(AR474=0,AR473,0)</f>
        <v/>
      </c>
      <c r="AT473" s="41">
        <f>180/SUM(AS293:AS472)</f>
        <v/>
      </c>
      <c r="AU473" s="41">
        <f>STDEV(AT453:AT472)</f>
        <v/>
      </c>
      <c r="AV473" s="41">
        <f>AT473-AU473</f>
        <v/>
      </c>
      <c r="AW473" s="41">
        <f>AT473+AU473</f>
        <v/>
      </c>
      <c r="AY473" s="39">
        <f>IF(D472&lt;M472,-2,IF(D472&lt;O472,-1,0))</f>
        <v/>
      </c>
      <c r="AZ473" s="39">
        <f>SUM(AY469:AY472)</f>
        <v/>
      </c>
      <c r="BA473" s="39">
        <f>BA472+1</f>
        <v/>
      </c>
      <c r="BB473" s="39">
        <f>IF(AZ473&lt;0,BB472+1,0)</f>
        <v/>
      </c>
      <c r="BC473" s="39">
        <f>IF(BB474=0,BB473,0)</f>
        <v/>
      </c>
      <c r="BD473" s="41">
        <f>180/SUM(BC293:BC472)</f>
        <v/>
      </c>
      <c r="BE473" s="41">
        <f>STDEV(BD453:BD472)</f>
        <v/>
      </c>
      <c r="BF473" s="41">
        <f>BD473-BE473</f>
        <v/>
      </c>
      <c r="BG473" s="41">
        <f>BD473+BE473</f>
        <v/>
      </c>
    </row>
    <row r="474" ht="15" customHeight="1" s="27">
      <c r="B474" s="40" t="n">
        <v>42689</v>
      </c>
      <c r="C474" s="41" t="n">
        <v>13.71</v>
      </c>
      <c r="D474" s="41" t="n">
        <v>13.52</v>
      </c>
      <c r="E474" s="41" t="n">
        <v>13.55</v>
      </c>
      <c r="F474" s="41" t="n">
        <v>13.625</v>
      </c>
      <c r="G474" s="26" t="n"/>
      <c r="H474" s="41">
        <f>AVERAGE(F454:F473)</f>
        <v/>
      </c>
      <c r="I474" s="41">
        <f>AVERAGE(F425:F473)</f>
        <v/>
      </c>
      <c r="J474" s="41">
        <f>AVERAGE(F374:F473)</f>
        <v/>
      </c>
      <c r="K474" s="41">
        <f>STDEV(F454:F473)</f>
        <v/>
      </c>
      <c r="L474" s="41">
        <f>H474+2*K474</f>
        <v/>
      </c>
      <c r="M474" s="41">
        <f>H474-2*K474</f>
        <v/>
      </c>
      <c r="N474" s="41">
        <f>H474+1.5*K474</f>
        <v/>
      </c>
      <c r="O474" s="41">
        <f>H474-1.5*K474</f>
        <v/>
      </c>
      <c r="P474" s="26" t="n"/>
      <c r="Q474" s="42">
        <f>(H473-H444)/H444</f>
        <v/>
      </c>
      <c r="R474" s="43">
        <f>IF(Q474&gt;=0.1,1,IF(Q474&gt;-0.1,0,-1))</f>
        <v/>
      </c>
      <c r="S474" s="42">
        <f>(I474-I444)/I444</f>
        <v/>
      </c>
      <c r="T474" s="43">
        <f>IF(S474&gt;=0.05,1,IF(S474&gt;-0.05,0,-1))</f>
        <v/>
      </c>
      <c r="U474" s="42">
        <f>(J473-J444)/J444</f>
        <v/>
      </c>
      <c r="V474" s="43">
        <f>IF(U474&gt;=0.03,1,IF(U474&gt;-0.03,0,-1))</f>
        <v/>
      </c>
      <c r="W474" s="43">
        <f>R474+T474+V474</f>
        <v/>
      </c>
      <c r="Y474" s="44">
        <f>(H473-H294)/H294</f>
        <v/>
      </c>
      <c r="Z474" s="43">
        <f>IF(Y474&gt;=0.1,1,IF(Y474&gt;-0.1,0,-1))</f>
        <v/>
      </c>
      <c r="AA474" s="42">
        <f>(I473-I294)/I294</f>
        <v/>
      </c>
      <c r="AB474" s="43">
        <f>IF(AA474&gt;=0.05,1,IF(AA474&gt;-0.05,0,-1))</f>
        <v/>
      </c>
      <c r="AC474" s="42">
        <f>(J473-J294)/J294</f>
        <v/>
      </c>
      <c r="AD474" s="43">
        <f>IF(AC474&gt;=0.03,1,IF(AC474&gt;-0.03,0,-1))</f>
        <v/>
      </c>
      <c r="AE474" s="43">
        <f>Z474+AB474+AD474</f>
        <v/>
      </c>
      <c r="AG474" s="39">
        <f>IF(H474&gt;I474,IF(I474&gt;J474,4,3),IF(H474&lt;J474,IF(I474&lt;J474,0,1),2))</f>
        <v/>
      </c>
      <c r="AI474" s="39">
        <f>IF(D474&gt;H474,3,IF(D474&gt;I474,2,IF(D474&gt;J474,1,0)))</f>
        <v/>
      </c>
      <c r="AK474" s="39">
        <f>IF(M474&gt;H474,3,IF(M474&gt;I474,2,IF(M474&gt;J474,1,0)))</f>
        <v/>
      </c>
      <c r="AM474" s="39">
        <f>IF(L474&gt;H474,3,IF(L474&gt;I474,2,IF(L474&gt;J474,1,0)))</f>
        <v/>
      </c>
      <c r="AO474" s="39">
        <f>IF(C473&gt;L473,2,IF(C473&gt;N473,1,0))</f>
        <v/>
      </c>
      <c r="AP474" s="39">
        <f>SUM(AO470:AO473)</f>
        <v/>
      </c>
      <c r="AQ474" s="39">
        <f>AQ473+1</f>
        <v/>
      </c>
      <c r="AR474" s="39">
        <f>IF(AP474&gt;0,AR473+1,0)</f>
        <v/>
      </c>
      <c r="AS474" s="39">
        <f>IF(AR475=0,AR474,0)</f>
        <v/>
      </c>
      <c r="AT474" s="41">
        <f>180/SUM(AS294:AS473)</f>
        <v/>
      </c>
      <c r="AU474" s="41">
        <f>STDEV(AT454:AT473)</f>
        <v/>
      </c>
      <c r="AV474" s="41">
        <f>AT474-AU474</f>
        <v/>
      </c>
      <c r="AW474" s="41">
        <f>AT474+AU474</f>
        <v/>
      </c>
      <c r="AY474" s="39">
        <f>IF(D473&lt;M473,-2,IF(D473&lt;O473,-1,0))</f>
        <v/>
      </c>
      <c r="AZ474" s="39">
        <f>SUM(AY470:AY473)</f>
        <v/>
      </c>
      <c r="BA474" s="39">
        <f>BA473+1</f>
        <v/>
      </c>
      <c r="BB474" s="39">
        <f>IF(AZ474&lt;0,BB473+1,0)</f>
        <v/>
      </c>
      <c r="BC474" s="39">
        <f>IF(BB475=0,BB474,0)</f>
        <v/>
      </c>
      <c r="BD474" s="41">
        <f>180/SUM(BC294:BC473)</f>
        <v/>
      </c>
      <c r="BE474" s="41">
        <f>STDEV(BD454:BD473)</f>
        <v/>
      </c>
      <c r="BF474" s="41">
        <f>BD474-BE474</f>
        <v/>
      </c>
      <c r="BG474" s="41">
        <f>BD474+BE474</f>
        <v/>
      </c>
    </row>
    <row r="475" ht="15" customHeight="1" s="27">
      <c r="B475" s="40" t="n">
        <v>42690</v>
      </c>
      <c r="C475" s="41" t="n">
        <v>13.805</v>
      </c>
      <c r="D475" s="41" t="n">
        <v>13.505</v>
      </c>
      <c r="E475" s="41" t="n">
        <v>13.7</v>
      </c>
      <c r="F475" s="41" t="n">
        <v>13.54</v>
      </c>
      <c r="G475" s="26" t="n"/>
      <c r="H475" s="41">
        <f>AVERAGE(F455:F474)</f>
        <v/>
      </c>
      <c r="I475" s="41">
        <f>AVERAGE(F426:F474)</f>
        <v/>
      </c>
      <c r="J475" s="41">
        <f>AVERAGE(F375:F474)</f>
        <v/>
      </c>
      <c r="K475" s="41">
        <f>STDEV(F455:F474)</f>
        <v/>
      </c>
      <c r="L475" s="41">
        <f>H475+2*K475</f>
        <v/>
      </c>
      <c r="M475" s="41">
        <f>H475-2*K475</f>
        <v/>
      </c>
      <c r="N475" s="41">
        <f>H475+1.5*K475</f>
        <v/>
      </c>
      <c r="O475" s="41">
        <f>H475-1.5*K475</f>
        <v/>
      </c>
      <c r="P475" s="26" t="n"/>
      <c r="Q475" s="42">
        <f>(H474-H445)/H445</f>
        <v/>
      </c>
      <c r="R475" s="43">
        <f>IF(Q475&gt;=0.1,1,IF(Q475&gt;-0.1,0,-1))</f>
        <v/>
      </c>
      <c r="S475" s="42">
        <f>(I475-I445)/I445</f>
        <v/>
      </c>
      <c r="T475" s="43">
        <f>IF(S475&gt;=0.05,1,IF(S475&gt;-0.05,0,-1))</f>
        <v/>
      </c>
      <c r="U475" s="42">
        <f>(J474-J445)/J445</f>
        <v/>
      </c>
      <c r="V475" s="43">
        <f>IF(U475&gt;=0.03,1,IF(U475&gt;-0.03,0,-1))</f>
        <v/>
      </c>
      <c r="W475" s="43">
        <f>R475+T475+V475</f>
        <v/>
      </c>
      <c r="Y475" s="44">
        <f>(H474-H295)/H295</f>
        <v/>
      </c>
      <c r="Z475" s="43">
        <f>IF(Y475&gt;=0.1,1,IF(Y475&gt;-0.1,0,-1))</f>
        <v/>
      </c>
      <c r="AA475" s="42">
        <f>(I474-I295)/I295</f>
        <v/>
      </c>
      <c r="AB475" s="43">
        <f>IF(AA475&gt;=0.05,1,IF(AA475&gt;-0.05,0,-1))</f>
        <v/>
      </c>
      <c r="AC475" s="42">
        <f>(J474-J295)/J295</f>
        <v/>
      </c>
      <c r="AD475" s="43">
        <f>IF(AC475&gt;=0.03,1,IF(AC475&gt;-0.03,0,-1))</f>
        <v/>
      </c>
      <c r="AE475" s="43">
        <f>Z475+AB475+AD475</f>
        <v/>
      </c>
      <c r="AG475" s="39">
        <f>IF(H475&gt;I475,IF(I475&gt;J475,4,3),IF(H475&lt;J475,IF(I475&lt;J475,0,1),2))</f>
        <v/>
      </c>
      <c r="AI475" s="39">
        <f>IF(D475&gt;H475,3,IF(D475&gt;I475,2,IF(D475&gt;J475,1,0)))</f>
        <v/>
      </c>
      <c r="AK475" s="39">
        <f>IF(M475&gt;H475,3,IF(M475&gt;I475,2,IF(M475&gt;J475,1,0)))</f>
        <v/>
      </c>
      <c r="AM475" s="39">
        <f>IF(L475&gt;H475,3,IF(L475&gt;I475,2,IF(L475&gt;J475,1,0)))</f>
        <v/>
      </c>
      <c r="AO475" s="39">
        <f>IF(C474&gt;L474,2,IF(C474&gt;N474,1,0))</f>
        <v/>
      </c>
      <c r="AP475" s="39">
        <f>SUM(AO471:AO474)</f>
        <v/>
      </c>
      <c r="AQ475" s="39">
        <f>AQ474+1</f>
        <v/>
      </c>
      <c r="AR475" s="39">
        <f>IF(AP475&gt;0,AR474+1,0)</f>
        <v/>
      </c>
      <c r="AS475" s="39">
        <f>IF(AR476=0,AR475,0)</f>
        <v/>
      </c>
      <c r="AT475" s="41">
        <f>180/SUM(AS295:AS474)</f>
        <v/>
      </c>
      <c r="AU475" s="41">
        <f>STDEV(AT455:AT474)</f>
        <v/>
      </c>
      <c r="AV475" s="41">
        <f>AT475-AU475</f>
        <v/>
      </c>
      <c r="AW475" s="41">
        <f>AT475+AU475</f>
        <v/>
      </c>
      <c r="AY475" s="39">
        <f>IF(D474&lt;M474,-2,IF(D474&lt;O474,-1,0))</f>
        <v/>
      </c>
      <c r="AZ475" s="39">
        <f>SUM(AY471:AY474)</f>
        <v/>
      </c>
      <c r="BA475" s="39">
        <f>BA474+1</f>
        <v/>
      </c>
      <c r="BB475" s="39">
        <f>IF(AZ475&lt;0,BB474+1,0)</f>
        <v/>
      </c>
      <c r="BC475" s="39">
        <f>IF(BB476=0,BB475,0)</f>
        <v/>
      </c>
      <c r="BD475" s="41">
        <f>180/SUM(BC295:BC474)</f>
        <v/>
      </c>
      <c r="BE475" s="41">
        <f>STDEV(BD455:BD474)</f>
        <v/>
      </c>
      <c r="BF475" s="41">
        <f>BD475-BE475</f>
        <v/>
      </c>
      <c r="BG475" s="41">
        <f>BD475+BE475</f>
        <v/>
      </c>
    </row>
    <row r="476" ht="15" customHeight="1" s="27">
      <c r="B476" s="40" t="n">
        <v>42691</v>
      </c>
      <c r="C476" s="41" t="n">
        <v>13.785</v>
      </c>
      <c r="D476" s="41" t="n">
        <v>13.485</v>
      </c>
      <c r="E476" s="41" t="n">
        <v>13.585</v>
      </c>
      <c r="F476" s="41" t="n">
        <v>13.74</v>
      </c>
      <c r="G476" s="26" t="n"/>
      <c r="H476" s="41">
        <f>AVERAGE(F456:F475)</f>
        <v/>
      </c>
      <c r="I476" s="41">
        <f>AVERAGE(F427:F475)</f>
        <v/>
      </c>
      <c r="J476" s="41">
        <f>AVERAGE(F376:F475)</f>
        <v/>
      </c>
      <c r="K476" s="41">
        <f>STDEV(F456:F475)</f>
        <v/>
      </c>
      <c r="L476" s="41">
        <f>H476+2*K476</f>
        <v/>
      </c>
      <c r="M476" s="41">
        <f>H476-2*K476</f>
        <v/>
      </c>
      <c r="N476" s="41">
        <f>H476+1.5*K476</f>
        <v/>
      </c>
      <c r="O476" s="41">
        <f>H476-1.5*K476</f>
        <v/>
      </c>
      <c r="P476" s="26" t="n"/>
      <c r="Q476" s="42">
        <f>(H475-H446)/H446</f>
        <v/>
      </c>
      <c r="R476" s="43">
        <f>IF(Q476&gt;=0.1,1,IF(Q476&gt;-0.1,0,-1))</f>
        <v/>
      </c>
      <c r="S476" s="42">
        <f>(I476-I446)/I446</f>
        <v/>
      </c>
      <c r="T476" s="43">
        <f>IF(S476&gt;=0.05,1,IF(S476&gt;-0.05,0,-1))</f>
        <v/>
      </c>
      <c r="U476" s="42">
        <f>(J475-J446)/J446</f>
        <v/>
      </c>
      <c r="V476" s="43">
        <f>IF(U476&gt;=0.03,1,IF(U476&gt;-0.03,0,-1))</f>
        <v/>
      </c>
      <c r="W476" s="43">
        <f>R476+T476+V476</f>
        <v/>
      </c>
      <c r="Y476" s="44">
        <f>(H475-H296)/H296</f>
        <v/>
      </c>
      <c r="Z476" s="43">
        <f>IF(Y476&gt;=0.1,1,IF(Y476&gt;-0.1,0,-1))</f>
        <v/>
      </c>
      <c r="AA476" s="42">
        <f>(I475-I296)/I296</f>
        <v/>
      </c>
      <c r="AB476" s="43">
        <f>IF(AA476&gt;=0.05,1,IF(AA476&gt;-0.05,0,-1))</f>
        <v/>
      </c>
      <c r="AC476" s="42">
        <f>(J475-J296)/J296</f>
        <v/>
      </c>
      <c r="AD476" s="43">
        <f>IF(AC476&gt;=0.03,1,IF(AC476&gt;-0.03,0,-1))</f>
        <v/>
      </c>
      <c r="AE476" s="43">
        <f>Z476+AB476+AD476</f>
        <v/>
      </c>
      <c r="AG476" s="39">
        <f>IF(H476&gt;I476,IF(I476&gt;J476,4,3),IF(H476&lt;J476,IF(I476&lt;J476,0,1),2))</f>
        <v/>
      </c>
      <c r="AI476" s="39">
        <f>IF(D476&gt;H476,3,IF(D476&gt;I476,2,IF(D476&gt;J476,1,0)))</f>
        <v/>
      </c>
      <c r="AK476" s="39">
        <f>IF(M476&gt;H476,3,IF(M476&gt;I476,2,IF(M476&gt;J476,1,0)))</f>
        <v/>
      </c>
      <c r="AM476" s="39">
        <f>IF(L476&gt;H476,3,IF(L476&gt;I476,2,IF(L476&gt;J476,1,0)))</f>
        <v/>
      </c>
      <c r="AO476" s="39">
        <f>IF(C475&gt;L475,2,IF(C475&gt;N475,1,0))</f>
        <v/>
      </c>
      <c r="AP476" s="39">
        <f>SUM(AO472:AO475)</f>
        <v/>
      </c>
      <c r="AQ476" s="39">
        <f>AQ475+1</f>
        <v/>
      </c>
      <c r="AR476" s="39">
        <f>IF(AP476&gt;0,AR475+1,0)</f>
        <v/>
      </c>
      <c r="AS476" s="39">
        <f>IF(AR477=0,AR476,0)</f>
        <v/>
      </c>
      <c r="AT476" s="41">
        <f>180/SUM(AS296:AS475)</f>
        <v/>
      </c>
      <c r="AU476" s="41">
        <f>STDEV(AT456:AT475)</f>
        <v/>
      </c>
      <c r="AV476" s="41">
        <f>AT476-AU476</f>
        <v/>
      </c>
      <c r="AW476" s="41">
        <f>AT476+AU476</f>
        <v/>
      </c>
      <c r="AY476" s="39">
        <f>IF(D475&lt;M475,-2,IF(D475&lt;O475,-1,0))</f>
        <v/>
      </c>
      <c r="AZ476" s="39">
        <f>SUM(AY472:AY475)</f>
        <v/>
      </c>
      <c r="BA476" s="39">
        <f>BA475+1</f>
        <v/>
      </c>
      <c r="BB476" s="39">
        <f>IF(AZ476&lt;0,BB475+1,0)</f>
        <v/>
      </c>
      <c r="BC476" s="39">
        <f>IF(BB477=0,BB476,0)</f>
        <v/>
      </c>
      <c r="BD476" s="41">
        <f>180/SUM(BC296:BC475)</f>
        <v/>
      </c>
      <c r="BE476" s="41">
        <f>STDEV(BD456:BD475)</f>
        <v/>
      </c>
      <c r="BF476" s="41">
        <f>BD476-BE476</f>
        <v/>
      </c>
      <c r="BG476" s="41">
        <f>BD476+BE476</f>
        <v/>
      </c>
    </row>
    <row r="477" ht="15" customHeight="1" s="27">
      <c r="B477" s="40" t="n">
        <v>42692</v>
      </c>
      <c r="C477" s="41" t="n">
        <v>13.815</v>
      </c>
      <c r="D477" s="41" t="n">
        <v>13.55</v>
      </c>
      <c r="E477" s="41" t="n">
        <v>13.785</v>
      </c>
      <c r="F477" s="41" t="n">
        <v>13.66</v>
      </c>
      <c r="G477" s="26" t="n"/>
      <c r="H477" s="41">
        <f>AVERAGE(F457:F476)</f>
        <v/>
      </c>
      <c r="I477" s="41">
        <f>AVERAGE(F428:F476)</f>
        <v/>
      </c>
      <c r="J477" s="41">
        <f>AVERAGE(F377:F476)</f>
        <v/>
      </c>
      <c r="K477" s="41">
        <f>STDEV(F457:F476)</f>
        <v/>
      </c>
      <c r="L477" s="41">
        <f>H477+2*K477</f>
        <v/>
      </c>
      <c r="M477" s="41">
        <f>H477-2*K477</f>
        <v/>
      </c>
      <c r="N477" s="41">
        <f>H477+1.5*K477</f>
        <v/>
      </c>
      <c r="O477" s="41">
        <f>H477-1.5*K477</f>
        <v/>
      </c>
      <c r="P477" s="26" t="n"/>
      <c r="Q477" s="42">
        <f>(H476-H447)/H447</f>
        <v/>
      </c>
      <c r="R477" s="43">
        <f>IF(Q477&gt;=0.1,1,IF(Q477&gt;-0.1,0,-1))</f>
        <v/>
      </c>
      <c r="S477" s="42">
        <f>(I477-I447)/I447</f>
        <v/>
      </c>
      <c r="T477" s="43">
        <f>IF(S477&gt;=0.05,1,IF(S477&gt;-0.05,0,-1))</f>
        <v/>
      </c>
      <c r="U477" s="42">
        <f>(J476-J447)/J447</f>
        <v/>
      </c>
      <c r="V477" s="43">
        <f>IF(U477&gt;=0.03,1,IF(U477&gt;-0.03,0,-1))</f>
        <v/>
      </c>
      <c r="W477" s="43">
        <f>R477+T477+V477</f>
        <v/>
      </c>
      <c r="Y477" s="44">
        <f>(H476-H297)/H297</f>
        <v/>
      </c>
      <c r="Z477" s="43">
        <f>IF(Y477&gt;=0.1,1,IF(Y477&gt;-0.1,0,-1))</f>
        <v/>
      </c>
      <c r="AA477" s="42">
        <f>(I476-I297)/I297</f>
        <v/>
      </c>
      <c r="AB477" s="43">
        <f>IF(AA477&gt;=0.05,1,IF(AA477&gt;-0.05,0,-1))</f>
        <v/>
      </c>
      <c r="AC477" s="42">
        <f>(J476-J297)/J297</f>
        <v/>
      </c>
      <c r="AD477" s="43">
        <f>IF(AC477&gt;=0.03,1,IF(AC477&gt;-0.03,0,-1))</f>
        <v/>
      </c>
      <c r="AE477" s="43">
        <f>Z477+AB477+AD477</f>
        <v/>
      </c>
      <c r="AG477" s="39">
        <f>IF(H477&gt;I477,IF(I477&gt;J477,4,3),IF(H477&lt;J477,IF(I477&lt;J477,0,1),2))</f>
        <v/>
      </c>
      <c r="AI477" s="39">
        <f>IF(D477&gt;H477,3,IF(D477&gt;I477,2,IF(D477&gt;J477,1,0)))</f>
        <v/>
      </c>
      <c r="AK477" s="39">
        <f>IF(M477&gt;H477,3,IF(M477&gt;I477,2,IF(M477&gt;J477,1,0)))</f>
        <v/>
      </c>
      <c r="AM477" s="39">
        <f>IF(L477&gt;H477,3,IF(L477&gt;I477,2,IF(L477&gt;J477,1,0)))</f>
        <v/>
      </c>
      <c r="AO477" s="39">
        <f>IF(C476&gt;L476,2,IF(C476&gt;N476,1,0))</f>
        <v/>
      </c>
      <c r="AP477" s="39">
        <f>SUM(AO473:AO476)</f>
        <v/>
      </c>
      <c r="AQ477" s="39">
        <f>AQ476+1</f>
        <v/>
      </c>
      <c r="AR477" s="39">
        <f>IF(AP477&gt;0,AR476+1,0)</f>
        <v/>
      </c>
      <c r="AS477" s="39">
        <f>IF(AR478=0,AR477,0)</f>
        <v/>
      </c>
      <c r="AT477" s="41">
        <f>180/SUM(AS297:AS476)</f>
        <v/>
      </c>
      <c r="AU477" s="41">
        <f>STDEV(AT457:AT476)</f>
        <v/>
      </c>
      <c r="AV477" s="41">
        <f>AT477-AU477</f>
        <v/>
      </c>
      <c r="AW477" s="41">
        <f>AT477+AU477</f>
        <v/>
      </c>
      <c r="AY477" s="39">
        <f>IF(D476&lt;M476,-2,IF(D476&lt;O476,-1,0))</f>
        <v/>
      </c>
      <c r="AZ477" s="39">
        <f>SUM(AY473:AY476)</f>
        <v/>
      </c>
      <c r="BA477" s="39">
        <f>BA476+1</f>
        <v/>
      </c>
      <c r="BB477" s="39">
        <f>IF(AZ477&lt;0,BB476+1,0)</f>
        <v/>
      </c>
      <c r="BC477" s="39">
        <f>IF(BB478=0,BB477,0)</f>
        <v/>
      </c>
      <c r="BD477" s="41">
        <f>180/SUM(BC297:BC476)</f>
        <v/>
      </c>
      <c r="BE477" s="41">
        <f>STDEV(BD457:BD476)</f>
        <v/>
      </c>
      <c r="BF477" s="41">
        <f>BD477-BE477</f>
        <v/>
      </c>
      <c r="BG477" s="41">
        <f>BD477+BE477</f>
        <v/>
      </c>
    </row>
    <row r="478" ht="15" customHeight="1" s="27">
      <c r="B478" s="40" t="n">
        <v>42695</v>
      </c>
      <c r="C478" s="41" t="n">
        <v>13.755</v>
      </c>
      <c r="D478" s="41" t="n">
        <v>13.555</v>
      </c>
      <c r="E478" s="41" t="n">
        <v>13.735</v>
      </c>
      <c r="F478" s="41" t="n">
        <v>13.715</v>
      </c>
      <c r="G478" s="26" t="n"/>
      <c r="H478" s="41">
        <f>AVERAGE(F458:F477)</f>
        <v/>
      </c>
      <c r="I478" s="41">
        <f>AVERAGE(F429:F477)</f>
        <v/>
      </c>
      <c r="J478" s="41">
        <f>AVERAGE(F378:F477)</f>
        <v/>
      </c>
      <c r="K478" s="41">
        <f>STDEV(F458:F477)</f>
        <v/>
      </c>
      <c r="L478" s="41">
        <f>H478+2*K478</f>
        <v/>
      </c>
      <c r="M478" s="41">
        <f>H478-2*K478</f>
        <v/>
      </c>
      <c r="N478" s="41">
        <f>H478+1.5*K478</f>
        <v/>
      </c>
      <c r="O478" s="41">
        <f>H478-1.5*K478</f>
        <v/>
      </c>
      <c r="P478" s="26" t="n"/>
      <c r="Q478" s="42">
        <f>(H477-H448)/H448</f>
        <v/>
      </c>
      <c r="R478" s="43">
        <f>IF(Q478&gt;=0.1,1,IF(Q478&gt;-0.1,0,-1))</f>
        <v/>
      </c>
      <c r="S478" s="42">
        <f>(I478-I448)/I448</f>
        <v/>
      </c>
      <c r="T478" s="43">
        <f>IF(S478&gt;=0.05,1,IF(S478&gt;-0.05,0,-1))</f>
        <v/>
      </c>
      <c r="U478" s="42">
        <f>(J477-J448)/J448</f>
        <v/>
      </c>
      <c r="V478" s="43">
        <f>IF(U478&gt;=0.03,1,IF(U478&gt;-0.03,0,-1))</f>
        <v/>
      </c>
      <c r="W478" s="43">
        <f>R478+T478+V478</f>
        <v/>
      </c>
      <c r="Y478" s="44">
        <f>(H477-H298)/H298</f>
        <v/>
      </c>
      <c r="Z478" s="43">
        <f>IF(Y478&gt;=0.1,1,IF(Y478&gt;-0.1,0,-1))</f>
        <v/>
      </c>
      <c r="AA478" s="42">
        <f>(I477-I298)/I298</f>
        <v/>
      </c>
      <c r="AB478" s="43">
        <f>IF(AA478&gt;=0.05,1,IF(AA478&gt;-0.05,0,-1))</f>
        <v/>
      </c>
      <c r="AC478" s="42">
        <f>(J477-J298)/J298</f>
        <v/>
      </c>
      <c r="AD478" s="43">
        <f>IF(AC478&gt;=0.03,1,IF(AC478&gt;-0.03,0,-1))</f>
        <v/>
      </c>
      <c r="AE478" s="43">
        <f>Z478+AB478+AD478</f>
        <v/>
      </c>
      <c r="AG478" s="39">
        <f>IF(H478&gt;I478,IF(I478&gt;J478,4,3),IF(H478&lt;J478,IF(I478&lt;J478,0,1),2))</f>
        <v/>
      </c>
      <c r="AI478" s="39">
        <f>IF(D478&gt;H478,3,IF(D478&gt;I478,2,IF(D478&gt;J478,1,0)))</f>
        <v/>
      </c>
      <c r="AK478" s="39">
        <f>IF(M478&gt;H478,3,IF(M478&gt;I478,2,IF(M478&gt;J478,1,0)))</f>
        <v/>
      </c>
      <c r="AM478" s="39">
        <f>IF(L478&gt;H478,3,IF(L478&gt;I478,2,IF(L478&gt;J478,1,0)))</f>
        <v/>
      </c>
      <c r="AO478" s="39">
        <f>IF(C477&gt;L477,2,IF(C477&gt;N477,1,0))</f>
        <v/>
      </c>
      <c r="AP478" s="39">
        <f>SUM(AO474:AO477)</f>
        <v/>
      </c>
      <c r="AQ478" s="39">
        <f>AQ477+1</f>
        <v/>
      </c>
      <c r="AR478" s="39">
        <f>IF(AP478&gt;0,AR477+1,0)</f>
        <v/>
      </c>
      <c r="AS478" s="39">
        <f>IF(AR479=0,AR478,0)</f>
        <v/>
      </c>
      <c r="AT478" s="41">
        <f>180/SUM(AS298:AS477)</f>
        <v/>
      </c>
      <c r="AU478" s="41">
        <f>STDEV(AT458:AT477)</f>
        <v/>
      </c>
      <c r="AV478" s="41">
        <f>AT478-AU478</f>
        <v/>
      </c>
      <c r="AW478" s="41">
        <f>AT478+AU478</f>
        <v/>
      </c>
      <c r="AY478" s="39">
        <f>IF(D477&lt;M477,-2,IF(D477&lt;O477,-1,0))</f>
        <v/>
      </c>
      <c r="AZ478" s="39">
        <f>SUM(AY474:AY477)</f>
        <v/>
      </c>
      <c r="BA478" s="39">
        <f>BA477+1</f>
        <v/>
      </c>
      <c r="BB478" s="39">
        <f>IF(AZ478&lt;0,BB477+1,0)</f>
        <v/>
      </c>
      <c r="BC478" s="39">
        <f>IF(BB479=0,BB478,0)</f>
        <v/>
      </c>
      <c r="BD478" s="41">
        <f>180/SUM(BC298:BC477)</f>
        <v/>
      </c>
      <c r="BE478" s="41">
        <f>STDEV(BD458:BD477)</f>
        <v/>
      </c>
      <c r="BF478" s="41">
        <f>BD478-BE478</f>
        <v/>
      </c>
      <c r="BG478" s="41">
        <f>BD478+BE478</f>
        <v/>
      </c>
    </row>
    <row r="479" ht="15" customHeight="1" s="27">
      <c r="B479" s="40" t="n">
        <v>42696</v>
      </c>
      <c r="C479" s="41" t="n">
        <v>13.865</v>
      </c>
      <c r="D479" s="41" t="n">
        <v>13.75</v>
      </c>
      <c r="E479" s="41" t="n">
        <v>13.785</v>
      </c>
      <c r="F479" s="41" t="n">
        <v>13.815</v>
      </c>
      <c r="G479" s="26" t="n"/>
      <c r="H479" s="41">
        <f>AVERAGE(F459:F478)</f>
        <v/>
      </c>
      <c r="I479" s="41">
        <f>AVERAGE(F430:F478)</f>
        <v/>
      </c>
      <c r="J479" s="41">
        <f>AVERAGE(F379:F478)</f>
        <v/>
      </c>
      <c r="K479" s="41">
        <f>STDEV(F459:F478)</f>
        <v/>
      </c>
      <c r="L479" s="41">
        <f>H479+2*K479</f>
        <v/>
      </c>
      <c r="M479" s="41">
        <f>H479-2*K479</f>
        <v/>
      </c>
      <c r="N479" s="41">
        <f>H479+1.5*K479</f>
        <v/>
      </c>
      <c r="O479" s="41">
        <f>H479-1.5*K479</f>
        <v/>
      </c>
      <c r="P479" s="26" t="n"/>
      <c r="Q479" s="42">
        <f>(H478-H449)/H449</f>
        <v/>
      </c>
      <c r="R479" s="43">
        <f>IF(Q479&gt;=0.1,1,IF(Q479&gt;-0.1,0,-1))</f>
        <v/>
      </c>
      <c r="S479" s="42">
        <f>(I479-I449)/I449</f>
        <v/>
      </c>
      <c r="T479" s="43">
        <f>IF(S479&gt;=0.05,1,IF(S479&gt;-0.05,0,-1))</f>
        <v/>
      </c>
      <c r="U479" s="42">
        <f>(J478-J449)/J449</f>
        <v/>
      </c>
      <c r="V479" s="43">
        <f>IF(U479&gt;=0.03,1,IF(U479&gt;-0.03,0,-1))</f>
        <v/>
      </c>
      <c r="W479" s="43">
        <f>R479+T479+V479</f>
        <v/>
      </c>
      <c r="Y479" s="44">
        <f>(H478-H299)/H299</f>
        <v/>
      </c>
      <c r="Z479" s="43">
        <f>IF(Y479&gt;=0.1,1,IF(Y479&gt;-0.1,0,-1))</f>
        <v/>
      </c>
      <c r="AA479" s="42">
        <f>(I478-I299)/I299</f>
        <v/>
      </c>
      <c r="AB479" s="43">
        <f>IF(AA479&gt;=0.05,1,IF(AA479&gt;-0.05,0,-1))</f>
        <v/>
      </c>
      <c r="AC479" s="42">
        <f>(J478-J299)/J299</f>
        <v/>
      </c>
      <c r="AD479" s="43">
        <f>IF(AC479&gt;=0.03,1,IF(AC479&gt;-0.03,0,-1))</f>
        <v/>
      </c>
      <c r="AE479" s="43">
        <f>Z479+AB479+AD479</f>
        <v/>
      </c>
      <c r="AG479" s="39">
        <f>IF(H479&gt;I479,IF(I479&gt;J479,4,3),IF(H479&lt;J479,IF(I479&lt;J479,0,1),2))</f>
        <v/>
      </c>
      <c r="AI479" s="39">
        <f>IF(D479&gt;H479,3,IF(D479&gt;I479,2,IF(D479&gt;J479,1,0)))</f>
        <v/>
      </c>
      <c r="AK479" s="39">
        <f>IF(M479&gt;H479,3,IF(M479&gt;I479,2,IF(M479&gt;J479,1,0)))</f>
        <v/>
      </c>
      <c r="AM479" s="39">
        <f>IF(L479&gt;H479,3,IF(L479&gt;I479,2,IF(L479&gt;J479,1,0)))</f>
        <v/>
      </c>
      <c r="AO479" s="39">
        <f>IF(C478&gt;L478,2,IF(C478&gt;N478,1,0))</f>
        <v/>
      </c>
      <c r="AP479" s="39">
        <f>SUM(AO475:AO478)</f>
        <v/>
      </c>
      <c r="AQ479" s="39">
        <f>AQ478+1</f>
        <v/>
      </c>
      <c r="AR479" s="39">
        <f>IF(AP479&gt;0,AR478+1,0)</f>
        <v/>
      </c>
      <c r="AS479" s="39">
        <f>IF(AR480=0,AR479,0)</f>
        <v/>
      </c>
      <c r="AT479" s="41">
        <f>180/SUM(AS299:AS478)</f>
        <v/>
      </c>
      <c r="AU479" s="41">
        <f>STDEV(AT459:AT478)</f>
        <v/>
      </c>
      <c r="AV479" s="41">
        <f>AT479-AU479</f>
        <v/>
      </c>
      <c r="AW479" s="41">
        <f>AT479+AU479</f>
        <v/>
      </c>
      <c r="AY479" s="39">
        <f>IF(D478&lt;M478,-2,IF(D478&lt;O478,-1,0))</f>
        <v/>
      </c>
      <c r="AZ479" s="39">
        <f>SUM(AY475:AY478)</f>
        <v/>
      </c>
      <c r="BA479" s="39">
        <f>BA478+1</f>
        <v/>
      </c>
      <c r="BB479" s="39">
        <f>IF(AZ479&lt;0,BB478+1,0)</f>
        <v/>
      </c>
      <c r="BC479" s="39">
        <f>IF(BB480=0,BB479,0)</f>
        <v/>
      </c>
      <c r="BD479" s="41">
        <f>180/SUM(BC299:BC478)</f>
        <v/>
      </c>
      <c r="BE479" s="41">
        <f>STDEV(BD459:BD478)</f>
        <v/>
      </c>
      <c r="BF479" s="41">
        <f>BD479-BE479</f>
        <v/>
      </c>
      <c r="BG479" s="41">
        <f>BD479+BE479</f>
        <v/>
      </c>
    </row>
    <row r="480" ht="15" customHeight="1" s="27">
      <c r="B480" s="40" t="n">
        <v>42697</v>
      </c>
      <c r="C480" s="41" t="n">
        <v>13.83</v>
      </c>
      <c r="D480" s="41" t="n">
        <v>13.665</v>
      </c>
      <c r="E480" s="41" t="n">
        <v>13.81</v>
      </c>
      <c r="F480" s="41" t="n">
        <v>13.725</v>
      </c>
      <c r="G480" s="26" t="n"/>
      <c r="H480" s="41">
        <f>AVERAGE(F460:F479)</f>
        <v/>
      </c>
      <c r="I480" s="41">
        <f>AVERAGE(F431:F479)</f>
        <v/>
      </c>
      <c r="J480" s="41">
        <f>AVERAGE(F380:F479)</f>
        <v/>
      </c>
      <c r="K480" s="41">
        <f>STDEV(F460:F479)</f>
        <v/>
      </c>
      <c r="L480" s="41">
        <f>H480+2*K480</f>
        <v/>
      </c>
      <c r="M480" s="41">
        <f>H480-2*K480</f>
        <v/>
      </c>
      <c r="N480" s="41">
        <f>H480+1.5*K480</f>
        <v/>
      </c>
      <c r="O480" s="41">
        <f>H480-1.5*K480</f>
        <v/>
      </c>
      <c r="P480" s="26" t="n"/>
      <c r="Q480" s="42">
        <f>(H479-H450)/H450</f>
        <v/>
      </c>
      <c r="R480" s="43">
        <f>IF(Q480&gt;=0.1,1,IF(Q480&gt;-0.1,0,-1))</f>
        <v/>
      </c>
      <c r="S480" s="42">
        <f>(I480-I450)/I450</f>
        <v/>
      </c>
      <c r="T480" s="43">
        <f>IF(S480&gt;=0.05,1,IF(S480&gt;-0.05,0,-1))</f>
        <v/>
      </c>
      <c r="U480" s="42">
        <f>(J479-J450)/J450</f>
        <v/>
      </c>
      <c r="V480" s="43">
        <f>IF(U480&gt;=0.03,1,IF(U480&gt;-0.03,0,-1))</f>
        <v/>
      </c>
      <c r="W480" s="43">
        <f>R480+T480+V480</f>
        <v/>
      </c>
      <c r="Y480" s="44">
        <f>(H479-H300)/H300</f>
        <v/>
      </c>
      <c r="Z480" s="43">
        <f>IF(Y480&gt;=0.1,1,IF(Y480&gt;-0.1,0,-1))</f>
        <v/>
      </c>
      <c r="AA480" s="42">
        <f>(I479-I300)/I300</f>
        <v/>
      </c>
      <c r="AB480" s="43">
        <f>IF(AA480&gt;=0.05,1,IF(AA480&gt;-0.05,0,-1))</f>
        <v/>
      </c>
      <c r="AC480" s="42">
        <f>(J479-J300)/J300</f>
        <v/>
      </c>
      <c r="AD480" s="43">
        <f>IF(AC480&gt;=0.03,1,IF(AC480&gt;-0.03,0,-1))</f>
        <v/>
      </c>
      <c r="AE480" s="43">
        <f>Z480+AB480+AD480</f>
        <v/>
      </c>
      <c r="AG480" s="39">
        <f>IF(H480&gt;I480,IF(I480&gt;J480,4,3),IF(H480&lt;J480,IF(I480&lt;J480,0,1),2))</f>
        <v/>
      </c>
      <c r="AI480" s="39">
        <f>IF(D480&gt;H480,3,IF(D480&gt;I480,2,IF(D480&gt;J480,1,0)))</f>
        <v/>
      </c>
      <c r="AK480" s="39">
        <f>IF(M480&gt;H480,3,IF(M480&gt;I480,2,IF(M480&gt;J480,1,0)))</f>
        <v/>
      </c>
      <c r="AM480" s="39">
        <f>IF(L480&gt;H480,3,IF(L480&gt;I480,2,IF(L480&gt;J480,1,0)))</f>
        <v/>
      </c>
      <c r="AO480" s="39">
        <f>IF(C479&gt;L479,2,IF(C479&gt;N479,1,0))</f>
        <v/>
      </c>
      <c r="AP480" s="39">
        <f>SUM(AO476:AO479)</f>
        <v/>
      </c>
      <c r="AQ480" s="39">
        <f>AQ479+1</f>
        <v/>
      </c>
      <c r="AR480" s="39">
        <f>IF(AP480&gt;0,AR479+1,0)</f>
        <v/>
      </c>
      <c r="AS480" s="39">
        <f>IF(AR481=0,AR480,0)</f>
        <v/>
      </c>
      <c r="AT480" s="41">
        <f>180/SUM(AS300:AS479)</f>
        <v/>
      </c>
      <c r="AU480" s="41">
        <f>STDEV(AT460:AT479)</f>
        <v/>
      </c>
      <c r="AV480" s="41">
        <f>AT480-AU480</f>
        <v/>
      </c>
      <c r="AW480" s="41">
        <f>AT480+AU480</f>
        <v/>
      </c>
      <c r="AY480" s="39">
        <f>IF(D479&lt;M479,-2,IF(D479&lt;O479,-1,0))</f>
        <v/>
      </c>
      <c r="AZ480" s="39">
        <f>SUM(AY476:AY479)</f>
        <v/>
      </c>
      <c r="BA480" s="39">
        <f>BA479+1</f>
        <v/>
      </c>
      <c r="BB480" s="39">
        <f>IF(AZ480&lt;0,BB479+1,0)</f>
        <v/>
      </c>
      <c r="BC480" s="39">
        <f>IF(BB481=0,BB480,0)</f>
        <v/>
      </c>
      <c r="BD480" s="41">
        <f>180/SUM(BC300:BC479)</f>
        <v/>
      </c>
      <c r="BE480" s="41">
        <f>STDEV(BD460:BD479)</f>
        <v/>
      </c>
      <c r="BF480" s="41">
        <f>BD480-BE480</f>
        <v/>
      </c>
      <c r="BG480" s="41">
        <f>BD480+BE480</f>
        <v/>
      </c>
    </row>
    <row r="481" ht="15" customHeight="1" s="27">
      <c r="B481" s="40" t="n">
        <v>42698</v>
      </c>
      <c r="C481" s="41" t="n">
        <v>13.785</v>
      </c>
      <c r="D481" s="41" t="n">
        <v>13.63</v>
      </c>
      <c r="E481" s="41" t="n">
        <v>13.745</v>
      </c>
      <c r="F481" s="41" t="n">
        <v>13.71</v>
      </c>
      <c r="G481" s="26" t="n"/>
      <c r="H481" s="41">
        <f>AVERAGE(F461:F480)</f>
        <v/>
      </c>
      <c r="I481" s="41">
        <f>AVERAGE(F432:F480)</f>
        <v/>
      </c>
      <c r="J481" s="41">
        <f>AVERAGE(F381:F480)</f>
        <v/>
      </c>
      <c r="K481" s="41">
        <f>STDEV(F461:F480)</f>
        <v/>
      </c>
      <c r="L481" s="41">
        <f>H481+2*K481</f>
        <v/>
      </c>
      <c r="M481" s="41">
        <f>H481-2*K481</f>
        <v/>
      </c>
      <c r="N481" s="41">
        <f>H481+1.5*K481</f>
        <v/>
      </c>
      <c r="O481" s="41">
        <f>H481-1.5*K481</f>
        <v/>
      </c>
      <c r="P481" s="26" t="n"/>
      <c r="Q481" s="42">
        <f>(H480-H451)/H451</f>
        <v/>
      </c>
      <c r="R481" s="43">
        <f>IF(Q481&gt;=0.1,1,IF(Q481&gt;-0.1,0,-1))</f>
        <v/>
      </c>
      <c r="S481" s="42">
        <f>(I481-I451)/I451</f>
        <v/>
      </c>
      <c r="T481" s="43">
        <f>IF(S481&gt;=0.05,1,IF(S481&gt;-0.05,0,-1))</f>
        <v/>
      </c>
      <c r="U481" s="42">
        <f>(J480-J451)/J451</f>
        <v/>
      </c>
      <c r="V481" s="43">
        <f>IF(U481&gt;=0.03,1,IF(U481&gt;-0.03,0,-1))</f>
        <v/>
      </c>
      <c r="W481" s="43">
        <f>R481+T481+V481</f>
        <v/>
      </c>
      <c r="Y481" s="44">
        <f>(H480-H301)/H301</f>
        <v/>
      </c>
      <c r="Z481" s="43">
        <f>IF(Y481&gt;=0.1,1,IF(Y481&gt;-0.1,0,-1))</f>
        <v/>
      </c>
      <c r="AA481" s="42">
        <f>(I480-I301)/I301</f>
        <v/>
      </c>
      <c r="AB481" s="43">
        <f>IF(AA481&gt;=0.05,1,IF(AA481&gt;-0.05,0,-1))</f>
        <v/>
      </c>
      <c r="AC481" s="42">
        <f>(J480-J301)/J301</f>
        <v/>
      </c>
      <c r="AD481" s="43">
        <f>IF(AC481&gt;=0.03,1,IF(AC481&gt;-0.03,0,-1))</f>
        <v/>
      </c>
      <c r="AE481" s="43">
        <f>Z481+AB481+AD481</f>
        <v/>
      </c>
      <c r="AG481" s="39">
        <f>IF(H481&gt;I481,IF(I481&gt;J481,4,3),IF(H481&lt;J481,IF(I481&lt;J481,0,1),2))</f>
        <v/>
      </c>
      <c r="AI481" s="39">
        <f>IF(D481&gt;H481,3,IF(D481&gt;I481,2,IF(D481&gt;J481,1,0)))</f>
        <v/>
      </c>
      <c r="AK481" s="39">
        <f>IF(M481&gt;H481,3,IF(M481&gt;I481,2,IF(M481&gt;J481,1,0)))</f>
        <v/>
      </c>
      <c r="AM481" s="39">
        <f>IF(L481&gt;H481,3,IF(L481&gt;I481,2,IF(L481&gt;J481,1,0)))</f>
        <v/>
      </c>
      <c r="AO481" s="39">
        <f>IF(C480&gt;L480,2,IF(C480&gt;N480,1,0))</f>
        <v/>
      </c>
      <c r="AP481" s="39">
        <f>SUM(AO477:AO480)</f>
        <v/>
      </c>
      <c r="AQ481" s="39">
        <f>AQ480+1</f>
        <v/>
      </c>
      <c r="AR481" s="39">
        <f>IF(AP481&gt;0,AR480+1,0)</f>
        <v/>
      </c>
      <c r="AS481" s="39">
        <f>IF(AR482=0,AR481,0)</f>
        <v/>
      </c>
      <c r="AT481" s="41">
        <f>180/SUM(AS301:AS480)</f>
        <v/>
      </c>
      <c r="AU481" s="41">
        <f>STDEV(AT461:AT480)</f>
        <v/>
      </c>
      <c r="AV481" s="41">
        <f>AT481-AU481</f>
        <v/>
      </c>
      <c r="AW481" s="41">
        <f>AT481+AU481</f>
        <v/>
      </c>
      <c r="AY481" s="39">
        <f>IF(D480&lt;M480,-2,IF(D480&lt;O480,-1,0))</f>
        <v/>
      </c>
      <c r="AZ481" s="39">
        <f>SUM(AY477:AY480)</f>
        <v/>
      </c>
      <c r="BA481" s="39">
        <f>BA480+1</f>
        <v/>
      </c>
      <c r="BB481" s="39">
        <f>IF(AZ481&lt;0,BB480+1,0)</f>
        <v/>
      </c>
      <c r="BC481" s="39">
        <f>IF(BB482=0,BB481,0)</f>
        <v/>
      </c>
      <c r="BD481" s="41">
        <f>180/SUM(BC301:BC480)</f>
        <v/>
      </c>
      <c r="BE481" s="41">
        <f>STDEV(BD461:BD480)</f>
        <v/>
      </c>
      <c r="BF481" s="41">
        <f>BD481-BE481</f>
        <v/>
      </c>
      <c r="BG481" s="41">
        <f>BD481+BE481</f>
        <v/>
      </c>
    </row>
    <row r="482" ht="15" customHeight="1" s="27">
      <c r="B482" s="40" t="n">
        <v>42699</v>
      </c>
      <c r="C482" s="41" t="n">
        <v>13.775</v>
      </c>
      <c r="D482" s="41" t="n">
        <v>13.645</v>
      </c>
      <c r="E482" s="41" t="n">
        <v>13.72</v>
      </c>
      <c r="F482" s="41" t="n">
        <v>13.77</v>
      </c>
      <c r="G482" s="26" t="n"/>
      <c r="H482" s="41">
        <f>AVERAGE(F462:F481)</f>
        <v/>
      </c>
      <c r="I482" s="41">
        <f>AVERAGE(F433:F481)</f>
        <v/>
      </c>
      <c r="J482" s="41">
        <f>AVERAGE(F382:F481)</f>
        <v/>
      </c>
      <c r="K482" s="41">
        <f>STDEV(F462:F481)</f>
        <v/>
      </c>
      <c r="L482" s="41">
        <f>H482+2*K482</f>
        <v/>
      </c>
      <c r="M482" s="41">
        <f>H482-2*K482</f>
        <v/>
      </c>
      <c r="N482" s="41">
        <f>H482+1.5*K482</f>
        <v/>
      </c>
      <c r="O482" s="41">
        <f>H482-1.5*K482</f>
        <v/>
      </c>
      <c r="P482" s="26" t="n"/>
      <c r="Q482" s="42">
        <f>(H481-H452)/H452</f>
        <v/>
      </c>
      <c r="R482" s="43">
        <f>IF(Q482&gt;=0.1,1,IF(Q482&gt;-0.1,0,-1))</f>
        <v/>
      </c>
      <c r="S482" s="42">
        <f>(I482-I452)/I452</f>
        <v/>
      </c>
      <c r="T482" s="43">
        <f>IF(S482&gt;=0.05,1,IF(S482&gt;-0.05,0,-1))</f>
        <v/>
      </c>
      <c r="U482" s="42">
        <f>(J481-J452)/J452</f>
        <v/>
      </c>
      <c r="V482" s="43">
        <f>IF(U482&gt;=0.03,1,IF(U482&gt;-0.03,0,-1))</f>
        <v/>
      </c>
      <c r="W482" s="43">
        <f>R482+T482+V482</f>
        <v/>
      </c>
      <c r="Y482" s="44">
        <f>(H481-H302)/H302</f>
        <v/>
      </c>
      <c r="Z482" s="43">
        <f>IF(Y482&gt;=0.1,1,IF(Y482&gt;-0.1,0,-1))</f>
        <v/>
      </c>
      <c r="AA482" s="42">
        <f>(I481-I302)/I302</f>
        <v/>
      </c>
      <c r="AB482" s="43">
        <f>IF(AA482&gt;=0.05,1,IF(AA482&gt;-0.05,0,-1))</f>
        <v/>
      </c>
      <c r="AC482" s="42">
        <f>(J481-J302)/J302</f>
        <v/>
      </c>
      <c r="AD482" s="43">
        <f>IF(AC482&gt;=0.03,1,IF(AC482&gt;-0.03,0,-1))</f>
        <v/>
      </c>
      <c r="AE482" s="43">
        <f>Z482+AB482+AD482</f>
        <v/>
      </c>
      <c r="AG482" s="39">
        <f>IF(H482&gt;I482,IF(I482&gt;J482,4,3),IF(H482&lt;J482,IF(I482&lt;J482,0,1),2))</f>
        <v/>
      </c>
      <c r="AI482" s="39">
        <f>IF(D482&gt;H482,3,IF(D482&gt;I482,2,IF(D482&gt;J482,1,0)))</f>
        <v/>
      </c>
      <c r="AK482" s="39">
        <f>IF(M482&gt;H482,3,IF(M482&gt;I482,2,IF(M482&gt;J482,1,0)))</f>
        <v/>
      </c>
      <c r="AM482" s="39">
        <f>IF(L482&gt;H482,3,IF(L482&gt;I482,2,IF(L482&gt;J482,1,0)))</f>
        <v/>
      </c>
      <c r="AO482" s="39">
        <f>IF(C481&gt;L481,2,IF(C481&gt;N481,1,0))</f>
        <v/>
      </c>
      <c r="AP482" s="39">
        <f>SUM(AO478:AO481)</f>
        <v/>
      </c>
      <c r="AQ482" s="39">
        <f>AQ481+1</f>
        <v/>
      </c>
      <c r="AR482" s="39">
        <f>IF(AP482&gt;0,AR481+1,0)</f>
        <v/>
      </c>
      <c r="AS482" s="39">
        <f>IF(AR483=0,AR482,0)</f>
        <v/>
      </c>
      <c r="AT482" s="41">
        <f>180/SUM(AS302:AS481)</f>
        <v/>
      </c>
      <c r="AU482" s="41">
        <f>STDEV(AT462:AT481)</f>
        <v/>
      </c>
      <c r="AV482" s="41">
        <f>AT482-AU482</f>
        <v/>
      </c>
      <c r="AW482" s="41">
        <f>AT482+AU482</f>
        <v/>
      </c>
      <c r="AY482" s="39">
        <f>IF(D481&lt;M481,-2,IF(D481&lt;O481,-1,0))</f>
        <v/>
      </c>
      <c r="AZ482" s="39">
        <f>SUM(AY478:AY481)</f>
        <v/>
      </c>
      <c r="BA482" s="39">
        <f>BA481+1</f>
        <v/>
      </c>
      <c r="BB482" s="39">
        <f>IF(AZ482&lt;0,BB481+1,0)</f>
        <v/>
      </c>
      <c r="BC482" s="39">
        <f>IF(BB483=0,BB482,0)</f>
        <v/>
      </c>
      <c r="BD482" s="41">
        <f>180/SUM(BC302:BC481)</f>
        <v/>
      </c>
      <c r="BE482" s="41">
        <f>STDEV(BD462:BD481)</f>
        <v/>
      </c>
      <c r="BF482" s="41">
        <f>BD482-BE482</f>
        <v/>
      </c>
      <c r="BG482" s="41">
        <f>BD482+BE482</f>
        <v/>
      </c>
    </row>
    <row r="483" ht="15" customHeight="1" s="27">
      <c r="B483" s="40" t="n">
        <v>42702</v>
      </c>
      <c r="C483" s="41" t="n">
        <v>13.755</v>
      </c>
      <c r="D483" s="41" t="n">
        <v>13.56</v>
      </c>
      <c r="E483" s="41" t="n">
        <v>13.71</v>
      </c>
      <c r="F483" s="41" t="n">
        <v>13.6</v>
      </c>
      <c r="G483" s="26" t="n"/>
      <c r="H483" s="41">
        <f>AVERAGE(F463:F482)</f>
        <v/>
      </c>
      <c r="I483" s="41">
        <f>AVERAGE(F434:F482)</f>
        <v/>
      </c>
      <c r="J483" s="41">
        <f>AVERAGE(F383:F482)</f>
        <v/>
      </c>
      <c r="K483" s="41">
        <f>STDEV(F463:F482)</f>
        <v/>
      </c>
      <c r="L483" s="41">
        <f>H483+2*K483</f>
        <v/>
      </c>
      <c r="M483" s="41">
        <f>H483-2*K483</f>
        <v/>
      </c>
      <c r="N483" s="41">
        <f>H483+1.5*K483</f>
        <v/>
      </c>
      <c r="O483" s="41">
        <f>H483-1.5*K483</f>
        <v/>
      </c>
      <c r="P483" s="26" t="n"/>
      <c r="Q483" s="42">
        <f>(H482-H453)/H453</f>
        <v/>
      </c>
      <c r="R483" s="43">
        <f>IF(Q483&gt;=0.1,1,IF(Q483&gt;-0.1,0,-1))</f>
        <v/>
      </c>
      <c r="S483" s="42">
        <f>(I483-I453)/I453</f>
        <v/>
      </c>
      <c r="T483" s="43">
        <f>IF(S483&gt;=0.05,1,IF(S483&gt;-0.05,0,-1))</f>
        <v/>
      </c>
      <c r="U483" s="42">
        <f>(J482-J453)/J453</f>
        <v/>
      </c>
      <c r="V483" s="43">
        <f>IF(U483&gt;=0.03,1,IF(U483&gt;-0.03,0,-1))</f>
        <v/>
      </c>
      <c r="W483" s="43">
        <f>R483+T483+V483</f>
        <v/>
      </c>
      <c r="Y483" s="44">
        <f>(H482-H303)/H303</f>
        <v/>
      </c>
      <c r="Z483" s="43">
        <f>IF(Y483&gt;=0.1,1,IF(Y483&gt;-0.1,0,-1))</f>
        <v/>
      </c>
      <c r="AA483" s="42">
        <f>(I482-I303)/I303</f>
        <v/>
      </c>
      <c r="AB483" s="43">
        <f>IF(AA483&gt;=0.05,1,IF(AA483&gt;-0.05,0,-1))</f>
        <v/>
      </c>
      <c r="AC483" s="42">
        <f>(J482-J303)/J303</f>
        <v/>
      </c>
      <c r="AD483" s="43">
        <f>IF(AC483&gt;=0.03,1,IF(AC483&gt;-0.03,0,-1))</f>
        <v/>
      </c>
      <c r="AE483" s="43">
        <f>Z483+AB483+AD483</f>
        <v/>
      </c>
      <c r="AG483" s="39">
        <f>IF(H483&gt;I483,IF(I483&gt;J483,4,3),IF(H483&lt;J483,IF(I483&lt;J483,0,1),2))</f>
        <v/>
      </c>
      <c r="AI483" s="39">
        <f>IF(D483&gt;H483,3,IF(D483&gt;I483,2,IF(D483&gt;J483,1,0)))</f>
        <v/>
      </c>
      <c r="AK483" s="39">
        <f>IF(M483&gt;H483,3,IF(M483&gt;I483,2,IF(M483&gt;J483,1,0)))</f>
        <v/>
      </c>
      <c r="AM483" s="39">
        <f>IF(L483&gt;H483,3,IF(L483&gt;I483,2,IF(L483&gt;J483,1,0)))</f>
        <v/>
      </c>
      <c r="AO483" s="39">
        <f>IF(C482&gt;L482,2,IF(C482&gt;N482,1,0))</f>
        <v/>
      </c>
      <c r="AP483" s="39">
        <f>SUM(AO479:AO482)</f>
        <v/>
      </c>
      <c r="AQ483" s="39">
        <f>AQ482+1</f>
        <v/>
      </c>
      <c r="AR483" s="39">
        <f>IF(AP483&gt;0,AR482+1,0)</f>
        <v/>
      </c>
      <c r="AS483" s="39">
        <f>IF(AR484=0,AR483,0)</f>
        <v/>
      </c>
      <c r="AT483" s="41">
        <f>180/SUM(AS303:AS482)</f>
        <v/>
      </c>
      <c r="AU483" s="41">
        <f>STDEV(AT463:AT482)</f>
        <v/>
      </c>
      <c r="AV483" s="41">
        <f>AT483-AU483</f>
        <v/>
      </c>
      <c r="AW483" s="41">
        <f>AT483+AU483</f>
        <v/>
      </c>
      <c r="AY483" s="39">
        <f>IF(D482&lt;M482,-2,IF(D482&lt;O482,-1,0))</f>
        <v/>
      </c>
      <c r="AZ483" s="39">
        <f>SUM(AY479:AY482)</f>
        <v/>
      </c>
      <c r="BA483" s="39">
        <f>BA482+1</f>
        <v/>
      </c>
      <c r="BB483" s="39">
        <f>IF(AZ483&lt;0,BB482+1,0)</f>
        <v/>
      </c>
      <c r="BC483" s="39">
        <f>IF(BB484=0,BB483,0)</f>
        <v/>
      </c>
      <c r="BD483" s="41">
        <f>180/SUM(BC303:BC482)</f>
        <v/>
      </c>
      <c r="BE483" s="41">
        <f>STDEV(BD463:BD482)</f>
        <v/>
      </c>
      <c r="BF483" s="41">
        <f>BD483-BE483</f>
        <v/>
      </c>
      <c r="BG483" s="41">
        <f>BD483+BE483</f>
        <v/>
      </c>
    </row>
    <row r="484" ht="15" customHeight="1" s="27">
      <c r="B484" s="40" t="n">
        <v>42703</v>
      </c>
      <c r="C484" s="41" t="n">
        <v>13.87</v>
      </c>
      <c r="D484" s="41" t="n">
        <v>13.59</v>
      </c>
      <c r="E484" s="41" t="n">
        <v>13.6</v>
      </c>
      <c r="F484" s="41" t="n">
        <v>13.77</v>
      </c>
      <c r="G484" s="26" t="n"/>
      <c r="H484" s="41">
        <f>AVERAGE(F464:F483)</f>
        <v/>
      </c>
      <c r="I484" s="41">
        <f>AVERAGE(F435:F483)</f>
        <v/>
      </c>
      <c r="J484" s="41">
        <f>AVERAGE(F384:F483)</f>
        <v/>
      </c>
      <c r="K484" s="41">
        <f>STDEV(F464:F483)</f>
        <v/>
      </c>
      <c r="L484" s="41">
        <f>H484+2*K484</f>
        <v/>
      </c>
      <c r="M484" s="41">
        <f>H484-2*K484</f>
        <v/>
      </c>
      <c r="N484" s="41">
        <f>H484+1.5*K484</f>
        <v/>
      </c>
      <c r="O484" s="41">
        <f>H484-1.5*K484</f>
        <v/>
      </c>
      <c r="P484" s="26" t="n"/>
      <c r="Q484" s="42">
        <f>(H483-H454)/H454</f>
        <v/>
      </c>
      <c r="R484" s="43">
        <f>IF(Q484&gt;=0.1,1,IF(Q484&gt;-0.1,0,-1))</f>
        <v/>
      </c>
      <c r="S484" s="42">
        <f>(I484-I454)/I454</f>
        <v/>
      </c>
      <c r="T484" s="43">
        <f>IF(S484&gt;=0.05,1,IF(S484&gt;-0.05,0,-1))</f>
        <v/>
      </c>
      <c r="U484" s="42">
        <f>(J483-J454)/J454</f>
        <v/>
      </c>
      <c r="V484" s="43">
        <f>IF(U484&gt;=0.03,1,IF(U484&gt;-0.03,0,-1))</f>
        <v/>
      </c>
      <c r="W484" s="43">
        <f>R484+T484+V484</f>
        <v/>
      </c>
      <c r="Y484" s="44">
        <f>(H483-H304)/H304</f>
        <v/>
      </c>
      <c r="Z484" s="43">
        <f>IF(Y484&gt;=0.1,1,IF(Y484&gt;-0.1,0,-1))</f>
        <v/>
      </c>
      <c r="AA484" s="42">
        <f>(I483-I304)/I304</f>
        <v/>
      </c>
      <c r="AB484" s="43">
        <f>IF(AA484&gt;=0.05,1,IF(AA484&gt;-0.05,0,-1))</f>
        <v/>
      </c>
      <c r="AC484" s="42">
        <f>(J483-J304)/J304</f>
        <v/>
      </c>
      <c r="AD484" s="43">
        <f>IF(AC484&gt;=0.03,1,IF(AC484&gt;-0.03,0,-1))</f>
        <v/>
      </c>
      <c r="AE484" s="43">
        <f>Z484+AB484+AD484</f>
        <v/>
      </c>
      <c r="AG484" s="39">
        <f>IF(H484&gt;I484,IF(I484&gt;J484,4,3),IF(H484&lt;J484,IF(I484&lt;J484,0,1),2))</f>
        <v/>
      </c>
      <c r="AI484" s="39">
        <f>IF(D484&gt;H484,3,IF(D484&gt;I484,2,IF(D484&gt;J484,1,0)))</f>
        <v/>
      </c>
      <c r="AK484" s="39">
        <f>IF(M484&gt;H484,3,IF(M484&gt;I484,2,IF(M484&gt;J484,1,0)))</f>
        <v/>
      </c>
      <c r="AM484" s="39">
        <f>IF(L484&gt;H484,3,IF(L484&gt;I484,2,IF(L484&gt;J484,1,0)))</f>
        <v/>
      </c>
      <c r="AO484" s="39">
        <f>IF(C483&gt;L483,2,IF(C483&gt;N483,1,0))</f>
        <v/>
      </c>
      <c r="AP484" s="39">
        <f>SUM(AO480:AO483)</f>
        <v/>
      </c>
      <c r="AQ484" s="39">
        <f>AQ483+1</f>
        <v/>
      </c>
      <c r="AR484" s="39">
        <f>IF(AP484&gt;0,AR483+1,0)</f>
        <v/>
      </c>
      <c r="AS484" s="39">
        <f>IF(AR485=0,AR484,0)</f>
        <v/>
      </c>
      <c r="AT484" s="41">
        <f>180/SUM(AS304:AS483)</f>
        <v/>
      </c>
      <c r="AU484" s="41">
        <f>STDEV(AT464:AT483)</f>
        <v/>
      </c>
      <c r="AV484" s="41">
        <f>AT484-AU484</f>
        <v/>
      </c>
      <c r="AW484" s="41">
        <f>AT484+AU484</f>
        <v/>
      </c>
      <c r="AY484" s="39">
        <f>IF(D483&lt;M483,-2,IF(D483&lt;O483,-1,0))</f>
        <v/>
      </c>
      <c r="AZ484" s="39">
        <f>SUM(AY480:AY483)</f>
        <v/>
      </c>
      <c r="BA484" s="39">
        <f>BA483+1</f>
        <v/>
      </c>
      <c r="BB484" s="39">
        <f>IF(AZ484&lt;0,BB483+1,0)</f>
        <v/>
      </c>
      <c r="BC484" s="39">
        <f>IF(BB485=0,BB484,0)</f>
        <v/>
      </c>
      <c r="BD484" s="41">
        <f>180/SUM(BC304:BC483)</f>
        <v/>
      </c>
      <c r="BE484" s="41">
        <f>STDEV(BD464:BD483)</f>
        <v/>
      </c>
      <c r="BF484" s="41">
        <f>BD484-BE484</f>
        <v/>
      </c>
      <c r="BG484" s="41">
        <f>BD484+BE484</f>
        <v/>
      </c>
    </row>
    <row r="485" ht="15" customHeight="1" s="27">
      <c r="B485" s="40" t="n">
        <v>42704</v>
      </c>
      <c r="C485" s="41" t="n">
        <v>13.915</v>
      </c>
      <c r="D485" s="41" t="n">
        <v>13.71</v>
      </c>
      <c r="E485" s="41" t="n">
        <v>13.765</v>
      </c>
      <c r="F485" s="41" t="n">
        <v>13.755</v>
      </c>
      <c r="G485" s="26" t="n"/>
      <c r="H485" s="41">
        <f>AVERAGE(F465:F484)</f>
        <v/>
      </c>
      <c r="I485" s="41">
        <f>AVERAGE(F436:F484)</f>
        <v/>
      </c>
      <c r="J485" s="41">
        <f>AVERAGE(F385:F484)</f>
        <v/>
      </c>
      <c r="K485" s="41">
        <f>STDEV(F465:F484)</f>
        <v/>
      </c>
      <c r="L485" s="41">
        <f>H485+2*K485</f>
        <v/>
      </c>
      <c r="M485" s="41">
        <f>H485-2*K485</f>
        <v/>
      </c>
      <c r="N485" s="41">
        <f>H485+1.5*K485</f>
        <v/>
      </c>
      <c r="O485" s="41">
        <f>H485-1.5*K485</f>
        <v/>
      </c>
      <c r="P485" s="26" t="n"/>
      <c r="Q485" s="42">
        <f>(H484-H455)/H455</f>
        <v/>
      </c>
      <c r="R485" s="43">
        <f>IF(Q485&gt;=0.1,1,IF(Q485&gt;-0.1,0,-1))</f>
        <v/>
      </c>
      <c r="S485" s="42">
        <f>(I485-I455)/I455</f>
        <v/>
      </c>
      <c r="T485" s="43">
        <f>IF(S485&gt;=0.05,1,IF(S485&gt;-0.05,0,-1))</f>
        <v/>
      </c>
      <c r="U485" s="42">
        <f>(J484-J455)/J455</f>
        <v/>
      </c>
      <c r="V485" s="43">
        <f>IF(U485&gt;=0.03,1,IF(U485&gt;-0.03,0,-1))</f>
        <v/>
      </c>
      <c r="W485" s="43">
        <f>R485+T485+V485</f>
        <v/>
      </c>
      <c r="Y485" s="44">
        <f>(H484-H305)/H305</f>
        <v/>
      </c>
      <c r="Z485" s="43">
        <f>IF(Y485&gt;=0.1,1,IF(Y485&gt;-0.1,0,-1))</f>
        <v/>
      </c>
      <c r="AA485" s="42">
        <f>(I484-I305)/I305</f>
        <v/>
      </c>
      <c r="AB485" s="43">
        <f>IF(AA485&gt;=0.05,1,IF(AA485&gt;-0.05,0,-1))</f>
        <v/>
      </c>
      <c r="AC485" s="42">
        <f>(J484-J305)/J305</f>
        <v/>
      </c>
      <c r="AD485" s="43">
        <f>IF(AC485&gt;=0.03,1,IF(AC485&gt;-0.03,0,-1))</f>
        <v/>
      </c>
      <c r="AE485" s="43">
        <f>Z485+AB485+AD485</f>
        <v/>
      </c>
      <c r="AG485" s="39">
        <f>IF(H485&gt;I485,IF(I485&gt;J485,4,3),IF(H485&lt;J485,IF(I485&lt;J485,0,1),2))</f>
        <v/>
      </c>
      <c r="AI485" s="39">
        <f>IF(D485&gt;H485,3,IF(D485&gt;I485,2,IF(D485&gt;J485,1,0)))</f>
        <v/>
      </c>
      <c r="AK485" s="39">
        <f>IF(M485&gt;H485,3,IF(M485&gt;I485,2,IF(M485&gt;J485,1,0)))</f>
        <v/>
      </c>
      <c r="AM485" s="39">
        <f>IF(L485&gt;H485,3,IF(L485&gt;I485,2,IF(L485&gt;J485,1,0)))</f>
        <v/>
      </c>
      <c r="AO485" s="39">
        <f>IF(C484&gt;L484,2,IF(C484&gt;N484,1,0))</f>
        <v/>
      </c>
      <c r="AP485" s="39">
        <f>SUM(AO481:AO484)</f>
        <v/>
      </c>
      <c r="AQ485" s="39">
        <f>AQ484+1</f>
        <v/>
      </c>
      <c r="AR485" s="39">
        <f>IF(AP485&gt;0,AR484+1,0)</f>
        <v/>
      </c>
      <c r="AS485" s="39">
        <f>IF(AR486=0,AR485,0)</f>
        <v/>
      </c>
      <c r="AT485" s="41">
        <f>180/SUM(AS305:AS484)</f>
        <v/>
      </c>
      <c r="AU485" s="41">
        <f>STDEV(AT465:AT484)</f>
        <v/>
      </c>
      <c r="AV485" s="41">
        <f>AT485-AU485</f>
        <v/>
      </c>
      <c r="AW485" s="41">
        <f>AT485+AU485</f>
        <v/>
      </c>
      <c r="AY485" s="39">
        <f>IF(D484&lt;M484,-2,IF(D484&lt;O484,-1,0))</f>
        <v/>
      </c>
      <c r="AZ485" s="39">
        <f>SUM(AY481:AY484)</f>
        <v/>
      </c>
      <c r="BA485" s="39">
        <f>BA484+1</f>
        <v/>
      </c>
      <c r="BB485" s="39">
        <f>IF(AZ485&lt;0,BB484+1,0)</f>
        <v/>
      </c>
      <c r="BC485" s="39">
        <f>IF(BB486=0,BB485,0)</f>
        <v/>
      </c>
      <c r="BD485" s="41">
        <f>180/SUM(BC305:BC484)</f>
        <v/>
      </c>
      <c r="BE485" s="41">
        <f>STDEV(BD465:BD484)</f>
        <v/>
      </c>
      <c r="BF485" s="41">
        <f>BD485-BE485</f>
        <v/>
      </c>
      <c r="BG485" s="41">
        <f>BD485+BE485</f>
        <v/>
      </c>
    </row>
    <row r="486" ht="15" customHeight="1" s="27">
      <c r="B486" s="40" t="n">
        <v>42705</v>
      </c>
      <c r="C486" s="41" t="n">
        <v>13.765</v>
      </c>
      <c r="D486" s="41" t="n">
        <v>13.58</v>
      </c>
      <c r="E486" s="41" t="n">
        <v>13.7</v>
      </c>
      <c r="F486" s="41" t="n">
        <v>13.63</v>
      </c>
      <c r="G486" s="26" t="n"/>
      <c r="H486" s="41">
        <f>AVERAGE(F466:F485)</f>
        <v/>
      </c>
      <c r="I486" s="41">
        <f>AVERAGE(F437:F485)</f>
        <v/>
      </c>
      <c r="J486" s="41">
        <f>AVERAGE(F386:F485)</f>
        <v/>
      </c>
      <c r="K486" s="41">
        <f>STDEV(F466:F485)</f>
        <v/>
      </c>
      <c r="L486" s="41">
        <f>H486+2*K486</f>
        <v/>
      </c>
      <c r="M486" s="41">
        <f>H486-2*K486</f>
        <v/>
      </c>
      <c r="N486" s="41">
        <f>H486+1.5*K486</f>
        <v/>
      </c>
      <c r="O486" s="41">
        <f>H486-1.5*K486</f>
        <v/>
      </c>
      <c r="P486" s="26" t="n"/>
      <c r="Q486" s="42">
        <f>(H485-H456)/H456</f>
        <v/>
      </c>
      <c r="R486" s="43">
        <f>IF(Q486&gt;=0.1,1,IF(Q486&gt;-0.1,0,-1))</f>
        <v/>
      </c>
      <c r="S486" s="42">
        <f>(I486-I456)/I456</f>
        <v/>
      </c>
      <c r="T486" s="43">
        <f>IF(S486&gt;=0.05,1,IF(S486&gt;-0.05,0,-1))</f>
        <v/>
      </c>
      <c r="U486" s="42">
        <f>(J485-J456)/J456</f>
        <v/>
      </c>
      <c r="V486" s="43">
        <f>IF(U486&gt;=0.03,1,IF(U486&gt;-0.03,0,-1))</f>
        <v/>
      </c>
      <c r="W486" s="43">
        <f>R486+T486+V486</f>
        <v/>
      </c>
      <c r="Y486" s="44">
        <f>(H485-H306)/H306</f>
        <v/>
      </c>
      <c r="Z486" s="43">
        <f>IF(Y486&gt;=0.1,1,IF(Y486&gt;-0.1,0,-1))</f>
        <v/>
      </c>
      <c r="AA486" s="42">
        <f>(I485-I306)/I306</f>
        <v/>
      </c>
      <c r="AB486" s="43">
        <f>IF(AA486&gt;=0.05,1,IF(AA486&gt;-0.05,0,-1))</f>
        <v/>
      </c>
      <c r="AC486" s="42">
        <f>(J485-J306)/J306</f>
        <v/>
      </c>
      <c r="AD486" s="43">
        <f>IF(AC486&gt;=0.03,1,IF(AC486&gt;-0.03,0,-1))</f>
        <v/>
      </c>
      <c r="AE486" s="43">
        <f>Z486+AB486+AD486</f>
        <v/>
      </c>
      <c r="AG486" s="39">
        <f>IF(H486&gt;I486,IF(I486&gt;J486,4,3),IF(H486&lt;J486,IF(I486&lt;J486,0,1),2))</f>
        <v/>
      </c>
      <c r="AI486" s="39">
        <f>IF(D486&gt;H486,3,IF(D486&gt;I486,2,IF(D486&gt;J486,1,0)))</f>
        <v/>
      </c>
      <c r="AK486" s="39">
        <f>IF(M486&gt;H486,3,IF(M486&gt;I486,2,IF(M486&gt;J486,1,0)))</f>
        <v/>
      </c>
      <c r="AM486" s="39">
        <f>IF(L486&gt;H486,3,IF(L486&gt;I486,2,IF(L486&gt;J486,1,0)))</f>
        <v/>
      </c>
      <c r="AO486" s="39">
        <f>IF(C485&gt;L485,2,IF(C485&gt;N485,1,0))</f>
        <v/>
      </c>
      <c r="AP486" s="39">
        <f>SUM(AO482:AO485)</f>
        <v/>
      </c>
      <c r="AQ486" s="39">
        <f>AQ485+1</f>
        <v/>
      </c>
      <c r="AR486" s="39">
        <f>IF(AP486&gt;0,AR485+1,0)</f>
        <v/>
      </c>
      <c r="AS486" s="39">
        <f>IF(AR487=0,AR486,0)</f>
        <v/>
      </c>
      <c r="AT486" s="41">
        <f>180/SUM(AS306:AS485)</f>
        <v/>
      </c>
      <c r="AU486" s="41">
        <f>STDEV(AT466:AT485)</f>
        <v/>
      </c>
      <c r="AV486" s="41">
        <f>AT486-AU486</f>
        <v/>
      </c>
      <c r="AW486" s="41">
        <f>AT486+AU486</f>
        <v/>
      </c>
      <c r="AY486" s="39">
        <f>IF(D485&lt;M485,-2,IF(D485&lt;O485,-1,0))</f>
        <v/>
      </c>
      <c r="AZ486" s="39">
        <f>SUM(AY482:AY485)</f>
        <v/>
      </c>
      <c r="BA486" s="39">
        <f>BA485+1</f>
        <v/>
      </c>
      <c r="BB486" s="39">
        <f>IF(AZ486&lt;0,BB485+1,0)</f>
        <v/>
      </c>
      <c r="BC486" s="39">
        <f>IF(BB487=0,BB486,0)</f>
        <v/>
      </c>
      <c r="BD486" s="41">
        <f>180/SUM(BC306:BC485)</f>
        <v/>
      </c>
      <c r="BE486" s="41">
        <f>STDEV(BD466:BD485)</f>
        <v/>
      </c>
      <c r="BF486" s="41">
        <f>BD486-BE486</f>
        <v/>
      </c>
      <c r="BG486" s="41">
        <f>BD486+BE486</f>
        <v/>
      </c>
    </row>
    <row r="487" ht="15" customHeight="1" s="27">
      <c r="B487" s="40" t="n">
        <v>42706</v>
      </c>
      <c r="C487" s="41" t="n">
        <v>13.495</v>
      </c>
      <c r="D487" s="41" t="n">
        <v>13.325</v>
      </c>
      <c r="E487" s="41" t="n">
        <v>13.495</v>
      </c>
      <c r="F487" s="41" t="n">
        <v>13.4</v>
      </c>
      <c r="G487" s="26" t="n"/>
      <c r="H487" s="41">
        <f>AVERAGE(F467:F486)</f>
        <v/>
      </c>
      <c r="I487" s="41">
        <f>AVERAGE(F438:F486)</f>
        <v/>
      </c>
      <c r="J487" s="41">
        <f>AVERAGE(F387:F486)</f>
        <v/>
      </c>
      <c r="K487" s="41">
        <f>STDEV(F467:F486)</f>
        <v/>
      </c>
      <c r="L487" s="41">
        <f>H487+2*K487</f>
        <v/>
      </c>
      <c r="M487" s="41">
        <f>H487-2*K487</f>
        <v/>
      </c>
      <c r="N487" s="41">
        <f>H487+1.5*K487</f>
        <v/>
      </c>
      <c r="O487" s="41">
        <f>H487-1.5*K487</f>
        <v/>
      </c>
      <c r="P487" s="26" t="n"/>
      <c r="Q487" s="42">
        <f>(H486-H457)/H457</f>
        <v/>
      </c>
      <c r="R487" s="43">
        <f>IF(Q487&gt;=0.1,1,IF(Q487&gt;-0.1,0,-1))</f>
        <v/>
      </c>
      <c r="S487" s="42">
        <f>(I487-I457)/I457</f>
        <v/>
      </c>
      <c r="T487" s="43">
        <f>IF(S487&gt;=0.05,1,IF(S487&gt;-0.05,0,-1))</f>
        <v/>
      </c>
      <c r="U487" s="42">
        <f>(J486-J457)/J457</f>
        <v/>
      </c>
      <c r="V487" s="43">
        <f>IF(U487&gt;=0.03,1,IF(U487&gt;-0.03,0,-1))</f>
        <v/>
      </c>
      <c r="W487" s="43">
        <f>R487+T487+V487</f>
        <v/>
      </c>
      <c r="Y487" s="44">
        <f>(H486-H307)/H307</f>
        <v/>
      </c>
      <c r="Z487" s="43">
        <f>IF(Y487&gt;=0.1,1,IF(Y487&gt;-0.1,0,-1))</f>
        <v/>
      </c>
      <c r="AA487" s="42">
        <f>(I486-I307)/I307</f>
        <v/>
      </c>
      <c r="AB487" s="43">
        <f>IF(AA487&gt;=0.05,1,IF(AA487&gt;-0.05,0,-1))</f>
        <v/>
      </c>
      <c r="AC487" s="42">
        <f>(J486-J307)/J307</f>
        <v/>
      </c>
      <c r="AD487" s="43">
        <f>IF(AC487&gt;=0.03,1,IF(AC487&gt;-0.03,0,-1))</f>
        <v/>
      </c>
      <c r="AE487" s="43">
        <f>Z487+AB487+AD487</f>
        <v/>
      </c>
      <c r="AG487" s="39">
        <f>IF(H487&gt;I487,IF(I487&gt;J487,4,3),IF(H487&lt;J487,IF(I487&lt;J487,0,1),2))</f>
        <v/>
      </c>
      <c r="AI487" s="39">
        <f>IF(D487&gt;H487,3,IF(D487&gt;I487,2,IF(D487&gt;J487,1,0)))</f>
        <v/>
      </c>
      <c r="AK487" s="39">
        <f>IF(M487&gt;H487,3,IF(M487&gt;I487,2,IF(M487&gt;J487,1,0)))</f>
        <v/>
      </c>
      <c r="AM487" s="39">
        <f>IF(L487&gt;H487,3,IF(L487&gt;I487,2,IF(L487&gt;J487,1,0)))</f>
        <v/>
      </c>
      <c r="AO487" s="39">
        <f>IF(C486&gt;L486,2,IF(C486&gt;N486,1,0))</f>
        <v/>
      </c>
      <c r="AP487" s="39">
        <f>SUM(AO483:AO486)</f>
        <v/>
      </c>
      <c r="AQ487" s="39">
        <f>AQ486+1</f>
        <v/>
      </c>
      <c r="AR487" s="39">
        <f>IF(AP487&gt;0,AR486+1,0)</f>
        <v/>
      </c>
      <c r="AS487" s="39">
        <f>IF(AR488=0,AR487,0)</f>
        <v/>
      </c>
      <c r="AT487" s="41">
        <f>180/SUM(AS307:AS486)</f>
        <v/>
      </c>
      <c r="AU487" s="41">
        <f>STDEV(AT467:AT486)</f>
        <v/>
      </c>
      <c r="AV487" s="41">
        <f>AT487-AU487</f>
        <v/>
      </c>
      <c r="AW487" s="41">
        <f>AT487+AU487</f>
        <v/>
      </c>
      <c r="AY487" s="39">
        <f>IF(D486&lt;M486,-2,IF(D486&lt;O486,-1,0))</f>
        <v/>
      </c>
      <c r="AZ487" s="39">
        <f>SUM(AY483:AY486)</f>
        <v/>
      </c>
      <c r="BA487" s="39">
        <f>BA486+1</f>
        <v/>
      </c>
      <c r="BB487" s="39">
        <f>IF(AZ487&lt;0,BB486+1,0)</f>
        <v/>
      </c>
      <c r="BC487" s="39">
        <f>IF(BB488=0,BB487,0)</f>
        <v/>
      </c>
      <c r="BD487" s="41">
        <f>180/SUM(BC307:BC486)</f>
        <v/>
      </c>
      <c r="BE487" s="41">
        <f>STDEV(BD467:BD486)</f>
        <v/>
      </c>
      <c r="BF487" s="41">
        <f>BD487-BE487</f>
        <v/>
      </c>
      <c r="BG487" s="41">
        <f>BD487+BE487</f>
        <v/>
      </c>
    </row>
    <row r="488" ht="15" customHeight="1" s="27">
      <c r="B488" s="40" t="n">
        <v>42709</v>
      </c>
      <c r="C488" s="41" t="n">
        <v>13.51</v>
      </c>
      <c r="D488" s="41" t="n">
        <v>13.09</v>
      </c>
      <c r="E488" s="41" t="n">
        <v>13.135</v>
      </c>
      <c r="F488" s="41" t="n">
        <v>13.24</v>
      </c>
      <c r="G488" s="26" t="n"/>
      <c r="H488" s="41">
        <f>AVERAGE(F468:F487)</f>
        <v/>
      </c>
      <c r="I488" s="41">
        <f>AVERAGE(F439:F487)</f>
        <v/>
      </c>
      <c r="J488" s="41">
        <f>AVERAGE(F388:F487)</f>
        <v/>
      </c>
      <c r="K488" s="41">
        <f>STDEV(F468:F487)</f>
        <v/>
      </c>
      <c r="L488" s="41">
        <f>H488+2*K488</f>
        <v/>
      </c>
      <c r="M488" s="41">
        <f>H488-2*K488</f>
        <v/>
      </c>
      <c r="N488" s="41">
        <f>H488+1.5*K488</f>
        <v/>
      </c>
      <c r="O488" s="41">
        <f>H488-1.5*K488</f>
        <v/>
      </c>
      <c r="P488" s="26" t="n"/>
      <c r="Q488" s="42">
        <f>(H487-H458)/H458</f>
        <v/>
      </c>
      <c r="R488" s="43">
        <f>IF(Q488&gt;=0.1,1,IF(Q488&gt;-0.1,0,-1))</f>
        <v/>
      </c>
      <c r="S488" s="42">
        <f>(I488-I458)/I458</f>
        <v/>
      </c>
      <c r="T488" s="43">
        <f>IF(S488&gt;=0.05,1,IF(S488&gt;-0.05,0,-1))</f>
        <v/>
      </c>
      <c r="U488" s="42">
        <f>(J487-J458)/J458</f>
        <v/>
      </c>
      <c r="V488" s="43">
        <f>IF(U488&gt;=0.03,1,IF(U488&gt;-0.03,0,-1))</f>
        <v/>
      </c>
      <c r="W488" s="43">
        <f>R488+T488+V488</f>
        <v/>
      </c>
      <c r="Y488" s="44">
        <f>(H487-H308)/H308</f>
        <v/>
      </c>
      <c r="Z488" s="43">
        <f>IF(Y488&gt;=0.1,1,IF(Y488&gt;-0.1,0,-1))</f>
        <v/>
      </c>
      <c r="AA488" s="42">
        <f>(I487-I308)/I308</f>
        <v/>
      </c>
      <c r="AB488" s="43">
        <f>IF(AA488&gt;=0.05,1,IF(AA488&gt;-0.05,0,-1))</f>
        <v/>
      </c>
      <c r="AC488" s="42">
        <f>(J487-J308)/J308</f>
        <v/>
      </c>
      <c r="AD488" s="43">
        <f>IF(AC488&gt;=0.03,1,IF(AC488&gt;-0.03,0,-1))</f>
        <v/>
      </c>
      <c r="AE488" s="43">
        <f>Z488+AB488+AD488</f>
        <v/>
      </c>
      <c r="AG488" s="39">
        <f>IF(H488&gt;I488,IF(I488&gt;J488,4,3),IF(H488&lt;J488,IF(I488&lt;J488,0,1),2))</f>
        <v/>
      </c>
      <c r="AI488" s="39">
        <f>IF(D488&gt;H488,3,IF(D488&gt;I488,2,IF(D488&gt;J488,1,0)))</f>
        <v/>
      </c>
      <c r="AK488" s="39">
        <f>IF(M488&gt;H488,3,IF(M488&gt;I488,2,IF(M488&gt;J488,1,0)))</f>
        <v/>
      </c>
      <c r="AM488" s="39">
        <f>IF(L488&gt;H488,3,IF(L488&gt;I488,2,IF(L488&gt;J488,1,0)))</f>
        <v/>
      </c>
      <c r="AO488" s="39">
        <f>IF(C487&gt;L487,2,IF(C487&gt;N487,1,0))</f>
        <v/>
      </c>
      <c r="AP488" s="39">
        <f>SUM(AO484:AO487)</f>
        <v/>
      </c>
      <c r="AQ488" s="39">
        <f>AQ487+1</f>
        <v/>
      </c>
      <c r="AR488" s="39">
        <f>IF(AP488&gt;0,AR487+1,0)</f>
        <v/>
      </c>
      <c r="AS488" s="39">
        <f>IF(AR489=0,AR488,0)</f>
        <v/>
      </c>
      <c r="AT488" s="41">
        <f>180/SUM(AS308:AS487)</f>
        <v/>
      </c>
      <c r="AU488" s="41">
        <f>STDEV(AT468:AT487)</f>
        <v/>
      </c>
      <c r="AV488" s="41">
        <f>AT488-AU488</f>
        <v/>
      </c>
      <c r="AW488" s="41">
        <f>AT488+AU488</f>
        <v/>
      </c>
      <c r="AY488" s="39">
        <f>IF(D487&lt;M487,-2,IF(D487&lt;O487,-1,0))</f>
        <v/>
      </c>
      <c r="AZ488" s="39">
        <f>SUM(AY484:AY487)</f>
        <v/>
      </c>
      <c r="BA488" s="39">
        <f>BA487+1</f>
        <v/>
      </c>
      <c r="BB488" s="39">
        <f>IF(AZ488&lt;0,BB487+1,0)</f>
        <v/>
      </c>
      <c r="BC488" s="39">
        <f>IF(BB489=0,BB488,0)</f>
        <v/>
      </c>
      <c r="BD488" s="41">
        <f>180/SUM(BC308:BC487)</f>
        <v/>
      </c>
      <c r="BE488" s="41">
        <f>STDEV(BD468:BD487)</f>
        <v/>
      </c>
      <c r="BF488" s="41">
        <f>BD488-BE488</f>
        <v/>
      </c>
      <c r="BG488" s="41">
        <f>BD488+BE488</f>
        <v/>
      </c>
    </row>
    <row r="489" ht="15" customHeight="1" s="27">
      <c r="B489" s="40" t="n">
        <v>42710</v>
      </c>
      <c r="C489" s="41" t="n">
        <v>13.475</v>
      </c>
      <c r="D489" s="41" t="n">
        <v>13.17</v>
      </c>
      <c r="E489" s="41" t="n">
        <v>13.17</v>
      </c>
      <c r="F489" s="41" t="n">
        <v>13.425</v>
      </c>
      <c r="G489" s="26" t="n"/>
      <c r="H489" s="41">
        <f>AVERAGE(F469:F488)</f>
        <v/>
      </c>
      <c r="I489" s="41">
        <f>AVERAGE(F440:F488)</f>
        <v/>
      </c>
      <c r="J489" s="41">
        <f>AVERAGE(F389:F488)</f>
        <v/>
      </c>
      <c r="K489" s="41">
        <f>STDEV(F469:F488)</f>
        <v/>
      </c>
      <c r="L489" s="41">
        <f>H489+2*K489</f>
        <v/>
      </c>
      <c r="M489" s="41">
        <f>H489-2*K489</f>
        <v/>
      </c>
      <c r="N489" s="41">
        <f>H489+1.5*K489</f>
        <v/>
      </c>
      <c r="O489" s="41">
        <f>H489-1.5*K489</f>
        <v/>
      </c>
      <c r="P489" s="26" t="n"/>
      <c r="Q489" s="42">
        <f>(H488-H459)/H459</f>
        <v/>
      </c>
      <c r="R489" s="43">
        <f>IF(Q489&gt;=0.1,1,IF(Q489&gt;-0.1,0,-1))</f>
        <v/>
      </c>
      <c r="S489" s="42">
        <f>(I489-I459)/I459</f>
        <v/>
      </c>
      <c r="T489" s="43">
        <f>IF(S489&gt;=0.05,1,IF(S489&gt;-0.05,0,-1))</f>
        <v/>
      </c>
      <c r="U489" s="42">
        <f>(J488-J459)/J459</f>
        <v/>
      </c>
      <c r="V489" s="43">
        <f>IF(U489&gt;=0.03,1,IF(U489&gt;-0.03,0,-1))</f>
        <v/>
      </c>
      <c r="W489" s="43">
        <f>R489+T489+V489</f>
        <v/>
      </c>
      <c r="Y489" s="44">
        <f>(H488-H309)/H309</f>
        <v/>
      </c>
      <c r="Z489" s="43">
        <f>IF(Y489&gt;=0.1,1,IF(Y489&gt;-0.1,0,-1))</f>
        <v/>
      </c>
      <c r="AA489" s="42">
        <f>(I488-I309)/I309</f>
        <v/>
      </c>
      <c r="AB489" s="43">
        <f>IF(AA489&gt;=0.05,1,IF(AA489&gt;-0.05,0,-1))</f>
        <v/>
      </c>
      <c r="AC489" s="42">
        <f>(J488-J309)/J309</f>
        <v/>
      </c>
      <c r="AD489" s="43">
        <f>IF(AC489&gt;=0.03,1,IF(AC489&gt;-0.03,0,-1))</f>
        <v/>
      </c>
      <c r="AE489" s="43">
        <f>Z489+AB489+AD489</f>
        <v/>
      </c>
      <c r="AG489" s="39">
        <f>IF(H489&gt;I489,IF(I489&gt;J489,4,3),IF(H489&lt;J489,IF(I489&lt;J489,0,1),2))</f>
        <v/>
      </c>
      <c r="AI489" s="39">
        <f>IF(D489&gt;H489,3,IF(D489&gt;I489,2,IF(D489&gt;J489,1,0)))</f>
        <v/>
      </c>
      <c r="AK489" s="39">
        <f>IF(M489&gt;H489,3,IF(M489&gt;I489,2,IF(M489&gt;J489,1,0)))</f>
        <v/>
      </c>
      <c r="AM489" s="39">
        <f>IF(L489&gt;H489,3,IF(L489&gt;I489,2,IF(L489&gt;J489,1,0)))</f>
        <v/>
      </c>
      <c r="AO489" s="39">
        <f>IF(C488&gt;L488,2,IF(C488&gt;N488,1,0))</f>
        <v/>
      </c>
      <c r="AP489" s="39">
        <f>SUM(AO485:AO488)</f>
        <v/>
      </c>
      <c r="AQ489" s="39">
        <f>AQ488+1</f>
        <v/>
      </c>
      <c r="AR489" s="39">
        <f>IF(AP489&gt;0,AR488+1,0)</f>
        <v/>
      </c>
      <c r="AS489" s="39">
        <f>IF(AR490=0,AR489,0)</f>
        <v/>
      </c>
      <c r="AT489" s="41">
        <f>180/SUM(AS309:AS488)</f>
        <v/>
      </c>
      <c r="AU489" s="41">
        <f>STDEV(AT469:AT488)</f>
        <v/>
      </c>
      <c r="AV489" s="41">
        <f>AT489-AU489</f>
        <v/>
      </c>
      <c r="AW489" s="41">
        <f>AT489+AU489</f>
        <v/>
      </c>
      <c r="AY489" s="39">
        <f>IF(D488&lt;M488,-2,IF(D488&lt;O488,-1,0))</f>
        <v/>
      </c>
      <c r="AZ489" s="39">
        <f>SUM(AY485:AY488)</f>
        <v/>
      </c>
      <c r="BA489" s="39">
        <f>BA488+1</f>
        <v/>
      </c>
      <c r="BB489" s="39">
        <f>IF(AZ489&lt;0,BB488+1,0)</f>
        <v/>
      </c>
      <c r="BC489" s="39">
        <f>IF(BB490=0,BB489,0)</f>
        <v/>
      </c>
      <c r="BD489" s="41">
        <f>180/SUM(BC309:BC488)</f>
        <v/>
      </c>
      <c r="BE489" s="41">
        <f>STDEV(BD469:BD488)</f>
        <v/>
      </c>
      <c r="BF489" s="41">
        <f>BD489-BE489</f>
        <v/>
      </c>
      <c r="BG489" s="41">
        <f>BD489+BE489</f>
        <v/>
      </c>
    </row>
    <row r="490" ht="15" customHeight="1" s="27">
      <c r="B490" s="40" t="n">
        <v>42711</v>
      </c>
      <c r="C490" s="41" t="n">
        <v>13.55</v>
      </c>
      <c r="D490" s="41" t="n">
        <v>13.335</v>
      </c>
      <c r="E490" s="41" t="n">
        <v>13.53</v>
      </c>
      <c r="F490" s="41" t="n">
        <v>13.49</v>
      </c>
      <c r="G490" s="26" t="n"/>
      <c r="H490" s="41">
        <f>AVERAGE(F470:F489)</f>
        <v/>
      </c>
      <c r="I490" s="41">
        <f>AVERAGE(F441:F489)</f>
        <v/>
      </c>
      <c r="J490" s="41">
        <f>AVERAGE(F390:F489)</f>
        <v/>
      </c>
      <c r="K490" s="41">
        <f>STDEV(F470:F489)</f>
        <v/>
      </c>
      <c r="L490" s="41">
        <f>H490+2*K490</f>
        <v/>
      </c>
      <c r="M490" s="41">
        <f>H490-2*K490</f>
        <v/>
      </c>
      <c r="N490" s="41">
        <f>H490+1.5*K490</f>
        <v/>
      </c>
      <c r="O490" s="41">
        <f>H490-1.5*K490</f>
        <v/>
      </c>
      <c r="P490" s="26" t="n"/>
      <c r="Q490" s="42">
        <f>(H489-H460)/H460</f>
        <v/>
      </c>
      <c r="R490" s="43">
        <f>IF(Q490&gt;=0.1,1,IF(Q490&gt;-0.1,0,-1))</f>
        <v/>
      </c>
      <c r="S490" s="42">
        <f>(I490-I460)/I460</f>
        <v/>
      </c>
      <c r="T490" s="43">
        <f>IF(S490&gt;=0.05,1,IF(S490&gt;-0.05,0,-1))</f>
        <v/>
      </c>
      <c r="U490" s="42">
        <f>(J489-J460)/J460</f>
        <v/>
      </c>
      <c r="V490" s="43">
        <f>IF(U490&gt;=0.03,1,IF(U490&gt;-0.03,0,-1))</f>
        <v/>
      </c>
      <c r="W490" s="43">
        <f>R490+T490+V490</f>
        <v/>
      </c>
      <c r="Y490" s="44">
        <f>(H489-H310)/H310</f>
        <v/>
      </c>
      <c r="Z490" s="43">
        <f>IF(Y490&gt;=0.1,1,IF(Y490&gt;-0.1,0,-1))</f>
        <v/>
      </c>
      <c r="AA490" s="42">
        <f>(I489-I310)/I310</f>
        <v/>
      </c>
      <c r="AB490" s="43">
        <f>IF(AA490&gt;=0.05,1,IF(AA490&gt;-0.05,0,-1))</f>
        <v/>
      </c>
      <c r="AC490" s="42">
        <f>(J489-J310)/J310</f>
        <v/>
      </c>
      <c r="AD490" s="43">
        <f>IF(AC490&gt;=0.03,1,IF(AC490&gt;-0.03,0,-1))</f>
        <v/>
      </c>
      <c r="AE490" s="43">
        <f>Z490+AB490+AD490</f>
        <v/>
      </c>
      <c r="AG490" s="39">
        <f>IF(H490&gt;I490,IF(I490&gt;J490,4,3),IF(H490&lt;J490,IF(I490&lt;J490,0,1),2))</f>
        <v/>
      </c>
      <c r="AI490" s="39">
        <f>IF(D490&gt;H490,3,IF(D490&gt;I490,2,IF(D490&gt;J490,1,0)))</f>
        <v/>
      </c>
      <c r="AK490" s="39">
        <f>IF(M490&gt;H490,3,IF(M490&gt;I490,2,IF(M490&gt;J490,1,0)))</f>
        <v/>
      </c>
      <c r="AM490" s="39">
        <f>IF(L490&gt;H490,3,IF(L490&gt;I490,2,IF(L490&gt;J490,1,0)))</f>
        <v/>
      </c>
      <c r="AO490" s="39">
        <f>IF(C489&gt;L489,2,IF(C489&gt;N489,1,0))</f>
        <v/>
      </c>
      <c r="AP490" s="39">
        <f>SUM(AO486:AO489)</f>
        <v/>
      </c>
      <c r="AQ490" s="39">
        <f>AQ489+1</f>
        <v/>
      </c>
      <c r="AR490" s="39">
        <f>IF(AP490&gt;0,AR489+1,0)</f>
        <v/>
      </c>
      <c r="AS490" s="39">
        <f>IF(AR491=0,AR490,0)</f>
        <v/>
      </c>
      <c r="AT490" s="41">
        <f>180/SUM(AS310:AS489)</f>
        <v/>
      </c>
      <c r="AU490" s="41">
        <f>STDEV(AT470:AT489)</f>
        <v/>
      </c>
      <c r="AV490" s="41">
        <f>AT490-AU490</f>
        <v/>
      </c>
      <c r="AW490" s="41">
        <f>AT490+AU490</f>
        <v/>
      </c>
      <c r="AY490" s="39">
        <f>IF(D489&lt;M489,-2,IF(D489&lt;O489,-1,0))</f>
        <v/>
      </c>
      <c r="AZ490" s="39">
        <f>SUM(AY486:AY489)</f>
        <v/>
      </c>
      <c r="BA490" s="39">
        <f>BA489+1</f>
        <v/>
      </c>
      <c r="BB490" s="39">
        <f>IF(AZ490&lt;0,BB489+1,0)</f>
        <v/>
      </c>
      <c r="BC490" s="39">
        <f>IF(BB491=0,BB490,0)</f>
        <v/>
      </c>
      <c r="BD490" s="41">
        <f>180/SUM(BC310:BC489)</f>
        <v/>
      </c>
      <c r="BE490" s="41">
        <f>STDEV(BD470:BD489)</f>
        <v/>
      </c>
      <c r="BF490" s="41">
        <f>BD490-BE490</f>
        <v/>
      </c>
      <c r="BG490" s="41">
        <f>BD490+BE490</f>
        <v/>
      </c>
    </row>
    <row r="491" ht="15" customHeight="1" s="27">
      <c r="B491" s="40" t="n">
        <v>42712</v>
      </c>
      <c r="C491" s="41" t="n">
        <v>13.89</v>
      </c>
      <c r="D491" s="41" t="n">
        <v>13.525</v>
      </c>
      <c r="E491" s="41" t="n">
        <v>13.55</v>
      </c>
      <c r="F491" s="41" t="n">
        <v>13.735</v>
      </c>
      <c r="G491" s="26" t="n"/>
      <c r="H491" s="41">
        <f>AVERAGE(F471:F490)</f>
        <v/>
      </c>
      <c r="I491" s="41">
        <f>AVERAGE(F442:F490)</f>
        <v/>
      </c>
      <c r="J491" s="41">
        <f>AVERAGE(F391:F490)</f>
        <v/>
      </c>
      <c r="K491" s="41">
        <f>STDEV(F471:F490)</f>
        <v/>
      </c>
      <c r="L491" s="41">
        <f>H491+2*K491</f>
        <v/>
      </c>
      <c r="M491" s="41">
        <f>H491-2*K491</f>
        <v/>
      </c>
      <c r="N491" s="41">
        <f>H491+1.5*K491</f>
        <v/>
      </c>
      <c r="O491" s="41">
        <f>H491-1.5*K491</f>
        <v/>
      </c>
      <c r="P491" s="26" t="n"/>
      <c r="Q491" s="42">
        <f>(H490-H461)/H461</f>
        <v/>
      </c>
      <c r="R491" s="43">
        <f>IF(Q491&gt;=0.1,1,IF(Q491&gt;-0.1,0,-1))</f>
        <v/>
      </c>
      <c r="S491" s="42">
        <f>(I491-I461)/I461</f>
        <v/>
      </c>
      <c r="T491" s="43">
        <f>IF(S491&gt;=0.05,1,IF(S491&gt;-0.05,0,-1))</f>
        <v/>
      </c>
      <c r="U491" s="42">
        <f>(J490-J461)/J461</f>
        <v/>
      </c>
      <c r="V491" s="43">
        <f>IF(U491&gt;=0.03,1,IF(U491&gt;-0.03,0,-1))</f>
        <v/>
      </c>
      <c r="W491" s="43">
        <f>R491+T491+V491</f>
        <v/>
      </c>
      <c r="Y491" s="44">
        <f>(H490-H311)/H311</f>
        <v/>
      </c>
      <c r="Z491" s="43">
        <f>IF(Y491&gt;=0.1,1,IF(Y491&gt;-0.1,0,-1))</f>
        <v/>
      </c>
      <c r="AA491" s="42">
        <f>(I490-I311)/I311</f>
        <v/>
      </c>
      <c r="AB491" s="43">
        <f>IF(AA491&gt;=0.05,1,IF(AA491&gt;-0.05,0,-1))</f>
        <v/>
      </c>
      <c r="AC491" s="42">
        <f>(J490-J311)/J311</f>
        <v/>
      </c>
      <c r="AD491" s="43">
        <f>IF(AC491&gt;=0.03,1,IF(AC491&gt;-0.03,0,-1))</f>
        <v/>
      </c>
      <c r="AE491" s="43">
        <f>Z491+AB491+AD491</f>
        <v/>
      </c>
      <c r="AG491" s="39">
        <f>IF(H491&gt;I491,IF(I491&gt;J491,4,3),IF(H491&lt;J491,IF(I491&lt;J491,0,1),2))</f>
        <v/>
      </c>
      <c r="AI491" s="39">
        <f>IF(D491&gt;H491,3,IF(D491&gt;I491,2,IF(D491&gt;J491,1,0)))</f>
        <v/>
      </c>
      <c r="AK491" s="39">
        <f>IF(M491&gt;H491,3,IF(M491&gt;I491,2,IF(M491&gt;J491,1,0)))</f>
        <v/>
      </c>
      <c r="AM491" s="39">
        <f>IF(L491&gt;H491,3,IF(L491&gt;I491,2,IF(L491&gt;J491,1,0)))</f>
        <v/>
      </c>
      <c r="AO491" s="39">
        <f>IF(C490&gt;L490,2,IF(C490&gt;N490,1,0))</f>
        <v/>
      </c>
      <c r="AP491" s="39">
        <f>SUM(AO487:AO490)</f>
        <v/>
      </c>
      <c r="AQ491" s="39">
        <f>AQ490+1</f>
        <v/>
      </c>
      <c r="AR491" s="39">
        <f>IF(AP491&gt;0,AR490+1,0)</f>
        <v/>
      </c>
      <c r="AS491" s="39">
        <f>IF(AR492=0,AR491,0)</f>
        <v/>
      </c>
      <c r="AT491" s="41">
        <f>180/SUM(AS311:AS490)</f>
        <v/>
      </c>
      <c r="AU491" s="41">
        <f>STDEV(AT471:AT490)</f>
        <v/>
      </c>
      <c r="AV491" s="41">
        <f>AT491-AU491</f>
        <v/>
      </c>
      <c r="AW491" s="41">
        <f>AT491+AU491</f>
        <v/>
      </c>
      <c r="AY491" s="39">
        <f>IF(D490&lt;M490,-2,IF(D490&lt;O490,-1,0))</f>
        <v/>
      </c>
      <c r="AZ491" s="39">
        <f>SUM(AY487:AY490)</f>
        <v/>
      </c>
      <c r="BA491" s="39">
        <f>BA490+1</f>
        <v/>
      </c>
      <c r="BB491" s="39">
        <f>IF(AZ491&lt;0,BB490+1,0)</f>
        <v/>
      </c>
      <c r="BC491" s="39">
        <f>IF(BB492=0,BB491,0)</f>
        <v/>
      </c>
      <c r="BD491" s="41">
        <f>180/SUM(BC311:BC490)</f>
        <v/>
      </c>
      <c r="BE491" s="41">
        <f>STDEV(BD471:BD490)</f>
        <v/>
      </c>
      <c r="BF491" s="41">
        <f>BD491-BE491</f>
        <v/>
      </c>
      <c r="BG491" s="41">
        <f>BD491+BE491</f>
        <v/>
      </c>
    </row>
    <row r="492" ht="15" customHeight="1" s="27">
      <c r="B492" s="40" t="n">
        <v>42713</v>
      </c>
      <c r="C492" s="41" t="n">
        <v>13.78</v>
      </c>
      <c r="D492" s="41" t="n">
        <v>13.47</v>
      </c>
      <c r="E492" s="41" t="n">
        <v>13.735</v>
      </c>
      <c r="F492" s="41" t="n">
        <v>13.5</v>
      </c>
      <c r="G492" s="26" t="n"/>
      <c r="H492" s="41">
        <f>AVERAGE(F472:F491)</f>
        <v/>
      </c>
      <c r="I492" s="41">
        <f>AVERAGE(F443:F491)</f>
        <v/>
      </c>
      <c r="J492" s="41">
        <f>AVERAGE(F392:F491)</f>
        <v/>
      </c>
      <c r="K492" s="41">
        <f>STDEV(F472:F491)</f>
        <v/>
      </c>
      <c r="L492" s="41">
        <f>H492+2*K492</f>
        <v/>
      </c>
      <c r="M492" s="41">
        <f>H492-2*K492</f>
        <v/>
      </c>
      <c r="N492" s="41">
        <f>H492+1.5*K492</f>
        <v/>
      </c>
      <c r="O492" s="41">
        <f>H492-1.5*K492</f>
        <v/>
      </c>
      <c r="P492" s="26" t="n"/>
      <c r="Q492" s="42">
        <f>(H491-H462)/H462</f>
        <v/>
      </c>
      <c r="R492" s="43">
        <f>IF(Q492&gt;=0.1,1,IF(Q492&gt;-0.1,0,-1))</f>
        <v/>
      </c>
      <c r="S492" s="42">
        <f>(I492-I462)/I462</f>
        <v/>
      </c>
      <c r="T492" s="43">
        <f>IF(S492&gt;=0.05,1,IF(S492&gt;-0.05,0,-1))</f>
        <v/>
      </c>
      <c r="U492" s="42">
        <f>(J491-J462)/J462</f>
        <v/>
      </c>
      <c r="V492" s="43">
        <f>IF(U492&gt;=0.03,1,IF(U492&gt;-0.03,0,-1))</f>
        <v/>
      </c>
      <c r="W492" s="43">
        <f>R492+T492+V492</f>
        <v/>
      </c>
      <c r="Y492" s="44">
        <f>(H491-H312)/H312</f>
        <v/>
      </c>
      <c r="Z492" s="43">
        <f>IF(Y492&gt;=0.1,1,IF(Y492&gt;-0.1,0,-1))</f>
        <v/>
      </c>
      <c r="AA492" s="42">
        <f>(I491-I312)/I312</f>
        <v/>
      </c>
      <c r="AB492" s="43">
        <f>IF(AA492&gt;=0.05,1,IF(AA492&gt;-0.05,0,-1))</f>
        <v/>
      </c>
      <c r="AC492" s="42">
        <f>(J491-J312)/J312</f>
        <v/>
      </c>
      <c r="AD492" s="43">
        <f>IF(AC492&gt;=0.03,1,IF(AC492&gt;-0.03,0,-1))</f>
        <v/>
      </c>
      <c r="AE492" s="43">
        <f>Z492+AB492+AD492</f>
        <v/>
      </c>
      <c r="AG492" s="39">
        <f>IF(H492&gt;I492,IF(I492&gt;J492,4,3),IF(H492&lt;J492,IF(I492&lt;J492,0,1),2))</f>
        <v/>
      </c>
      <c r="AI492" s="39">
        <f>IF(D492&gt;H492,3,IF(D492&gt;I492,2,IF(D492&gt;J492,1,0)))</f>
        <v/>
      </c>
      <c r="AK492" s="39">
        <f>IF(M492&gt;H492,3,IF(M492&gt;I492,2,IF(M492&gt;J492,1,0)))</f>
        <v/>
      </c>
      <c r="AM492" s="39">
        <f>IF(L492&gt;H492,3,IF(L492&gt;I492,2,IF(L492&gt;J492,1,0)))</f>
        <v/>
      </c>
      <c r="AO492" s="39">
        <f>IF(C491&gt;L491,2,IF(C491&gt;N491,1,0))</f>
        <v/>
      </c>
      <c r="AP492" s="39">
        <f>SUM(AO488:AO491)</f>
        <v/>
      </c>
      <c r="AQ492" s="39">
        <f>AQ491+1</f>
        <v/>
      </c>
      <c r="AR492" s="39">
        <f>IF(AP492&gt;0,AR491+1,0)</f>
        <v/>
      </c>
      <c r="AS492" s="39">
        <f>IF(AR493=0,AR492,0)</f>
        <v/>
      </c>
      <c r="AT492" s="41">
        <f>180/SUM(AS312:AS491)</f>
        <v/>
      </c>
      <c r="AU492" s="41">
        <f>STDEV(AT472:AT491)</f>
        <v/>
      </c>
      <c r="AV492" s="41">
        <f>AT492-AU492</f>
        <v/>
      </c>
      <c r="AW492" s="41">
        <f>AT492+AU492</f>
        <v/>
      </c>
      <c r="AY492" s="39">
        <f>IF(D491&lt;M491,-2,IF(D491&lt;O491,-1,0))</f>
        <v/>
      </c>
      <c r="AZ492" s="39">
        <f>SUM(AY488:AY491)</f>
        <v/>
      </c>
      <c r="BA492" s="39">
        <f>BA491+1</f>
        <v/>
      </c>
      <c r="BB492" s="39">
        <f>IF(AZ492&lt;0,BB491+1,0)</f>
        <v/>
      </c>
      <c r="BC492" s="39">
        <f>IF(BB493=0,BB492,0)</f>
        <v/>
      </c>
      <c r="BD492" s="41">
        <f>180/SUM(BC312:BC491)</f>
        <v/>
      </c>
      <c r="BE492" s="41">
        <f>STDEV(BD472:BD491)</f>
        <v/>
      </c>
      <c r="BF492" s="41">
        <f>BD492-BE492</f>
        <v/>
      </c>
      <c r="BG492" s="41">
        <f>BD492+BE492</f>
        <v/>
      </c>
    </row>
    <row r="493" ht="15" customHeight="1" s="27">
      <c r="B493" s="40" t="n">
        <v>42716</v>
      </c>
      <c r="C493" s="41" t="n">
        <v>13.56</v>
      </c>
      <c r="D493" s="41" t="n">
        <v>13.445</v>
      </c>
      <c r="E493" s="41" t="n">
        <v>13.525</v>
      </c>
      <c r="F493" s="41" t="n">
        <v>13.515</v>
      </c>
      <c r="G493" s="26" t="n"/>
      <c r="H493" s="41">
        <f>AVERAGE(F473:F492)</f>
        <v/>
      </c>
      <c r="I493" s="41">
        <f>AVERAGE(F444:F492)</f>
        <v/>
      </c>
      <c r="J493" s="41">
        <f>AVERAGE(F393:F492)</f>
        <v/>
      </c>
      <c r="K493" s="41">
        <f>STDEV(F473:F492)</f>
        <v/>
      </c>
      <c r="L493" s="41">
        <f>H493+2*K493</f>
        <v/>
      </c>
      <c r="M493" s="41">
        <f>H493-2*K493</f>
        <v/>
      </c>
      <c r="N493" s="41">
        <f>H493+1.5*K493</f>
        <v/>
      </c>
      <c r="O493" s="41">
        <f>H493-1.5*K493</f>
        <v/>
      </c>
      <c r="P493" s="26" t="n"/>
      <c r="Q493" s="42">
        <f>(H492-H463)/H463</f>
        <v/>
      </c>
      <c r="R493" s="43">
        <f>IF(Q493&gt;=0.1,1,IF(Q493&gt;-0.1,0,-1))</f>
        <v/>
      </c>
      <c r="S493" s="42">
        <f>(I493-I463)/I463</f>
        <v/>
      </c>
      <c r="T493" s="43">
        <f>IF(S493&gt;=0.05,1,IF(S493&gt;-0.05,0,-1))</f>
        <v/>
      </c>
      <c r="U493" s="42">
        <f>(J492-J463)/J463</f>
        <v/>
      </c>
      <c r="V493" s="43">
        <f>IF(U493&gt;=0.03,1,IF(U493&gt;-0.03,0,-1))</f>
        <v/>
      </c>
      <c r="W493" s="43">
        <f>R493+T493+V493</f>
        <v/>
      </c>
      <c r="Y493" s="44">
        <f>(H492-H313)/H313</f>
        <v/>
      </c>
      <c r="Z493" s="43">
        <f>IF(Y493&gt;=0.1,1,IF(Y493&gt;-0.1,0,-1))</f>
        <v/>
      </c>
      <c r="AA493" s="42">
        <f>(I492-I313)/I313</f>
        <v/>
      </c>
      <c r="AB493" s="43">
        <f>IF(AA493&gt;=0.05,1,IF(AA493&gt;-0.05,0,-1))</f>
        <v/>
      </c>
      <c r="AC493" s="42">
        <f>(J492-J313)/J313</f>
        <v/>
      </c>
      <c r="AD493" s="43">
        <f>IF(AC493&gt;=0.03,1,IF(AC493&gt;-0.03,0,-1))</f>
        <v/>
      </c>
      <c r="AE493" s="43">
        <f>Z493+AB493+AD493</f>
        <v/>
      </c>
      <c r="AG493" s="39">
        <f>IF(H493&gt;I493,IF(I493&gt;J493,4,3),IF(H493&lt;J493,IF(I493&lt;J493,0,1),2))</f>
        <v/>
      </c>
      <c r="AI493" s="39">
        <f>IF(D493&gt;H493,3,IF(D493&gt;I493,2,IF(D493&gt;J493,1,0)))</f>
        <v/>
      </c>
      <c r="AK493" s="39">
        <f>IF(M493&gt;H493,3,IF(M493&gt;I493,2,IF(M493&gt;J493,1,0)))</f>
        <v/>
      </c>
      <c r="AM493" s="39">
        <f>IF(L493&gt;H493,3,IF(L493&gt;I493,2,IF(L493&gt;J493,1,0)))</f>
        <v/>
      </c>
      <c r="AO493" s="39">
        <f>IF(C492&gt;L492,2,IF(C492&gt;N492,1,0))</f>
        <v/>
      </c>
      <c r="AP493" s="39">
        <f>SUM(AO489:AO492)</f>
        <v/>
      </c>
      <c r="AQ493" s="39">
        <f>AQ492+1</f>
        <v/>
      </c>
      <c r="AR493" s="39">
        <f>IF(AP493&gt;0,AR492+1,0)</f>
        <v/>
      </c>
      <c r="AS493" s="39">
        <f>IF(AR494=0,AR493,0)</f>
        <v/>
      </c>
      <c r="AT493" s="41">
        <f>180/SUM(AS313:AS492)</f>
        <v/>
      </c>
      <c r="AU493" s="41">
        <f>STDEV(AT473:AT492)</f>
        <v/>
      </c>
      <c r="AV493" s="41">
        <f>AT493-AU493</f>
        <v/>
      </c>
      <c r="AW493" s="41">
        <f>AT493+AU493</f>
        <v/>
      </c>
      <c r="AY493" s="39">
        <f>IF(D492&lt;M492,-2,IF(D492&lt;O492,-1,0))</f>
        <v/>
      </c>
      <c r="AZ493" s="39">
        <f>SUM(AY489:AY492)</f>
        <v/>
      </c>
      <c r="BA493" s="39">
        <f>BA492+1</f>
        <v/>
      </c>
      <c r="BB493" s="39">
        <f>IF(AZ493&lt;0,BB492+1,0)</f>
        <v/>
      </c>
      <c r="BC493" s="39">
        <f>IF(BB494=0,BB493,0)</f>
        <v/>
      </c>
      <c r="BD493" s="41">
        <f>180/SUM(BC313:BC492)</f>
        <v/>
      </c>
      <c r="BE493" s="41">
        <f>STDEV(BD473:BD492)</f>
        <v/>
      </c>
      <c r="BF493" s="41">
        <f>BD493-BE493</f>
        <v/>
      </c>
      <c r="BG493" s="41">
        <f>BD493+BE493</f>
        <v/>
      </c>
    </row>
    <row r="494" ht="15" customHeight="1" s="27">
      <c r="B494" s="40" t="n">
        <v>42717</v>
      </c>
      <c r="C494" s="41" t="n">
        <v>13.78</v>
      </c>
      <c r="D494" s="41" t="n">
        <v>13.515</v>
      </c>
      <c r="E494" s="41" t="n">
        <v>13.52</v>
      </c>
      <c r="F494" s="41" t="n">
        <v>13.77</v>
      </c>
      <c r="G494" s="26" t="n"/>
      <c r="H494" s="41">
        <f>AVERAGE(F474:F493)</f>
        <v/>
      </c>
      <c r="I494" s="41">
        <f>AVERAGE(F445:F493)</f>
        <v/>
      </c>
      <c r="J494" s="41">
        <f>AVERAGE(F394:F493)</f>
        <v/>
      </c>
      <c r="K494" s="41">
        <f>STDEV(F474:F493)</f>
        <v/>
      </c>
      <c r="L494" s="41">
        <f>H494+2*K494</f>
        <v/>
      </c>
      <c r="M494" s="41">
        <f>H494-2*K494</f>
        <v/>
      </c>
      <c r="N494" s="41">
        <f>H494+1.5*K494</f>
        <v/>
      </c>
      <c r="O494" s="41">
        <f>H494-1.5*K494</f>
        <v/>
      </c>
      <c r="P494" s="26" t="n"/>
      <c r="Q494" s="42">
        <f>(H493-H464)/H464</f>
        <v/>
      </c>
      <c r="R494" s="43">
        <f>IF(Q494&gt;=0.1,1,IF(Q494&gt;-0.1,0,-1))</f>
        <v/>
      </c>
      <c r="S494" s="42">
        <f>(I494-I464)/I464</f>
        <v/>
      </c>
      <c r="T494" s="43">
        <f>IF(S494&gt;=0.05,1,IF(S494&gt;-0.05,0,-1))</f>
        <v/>
      </c>
      <c r="U494" s="42">
        <f>(J493-J464)/J464</f>
        <v/>
      </c>
      <c r="V494" s="43">
        <f>IF(U494&gt;=0.03,1,IF(U494&gt;-0.03,0,-1))</f>
        <v/>
      </c>
      <c r="W494" s="43">
        <f>R494+T494+V494</f>
        <v/>
      </c>
      <c r="Y494" s="44">
        <f>(H493-H314)/H314</f>
        <v/>
      </c>
      <c r="Z494" s="43">
        <f>IF(Y494&gt;=0.1,1,IF(Y494&gt;-0.1,0,-1))</f>
        <v/>
      </c>
      <c r="AA494" s="42">
        <f>(I493-I314)/I314</f>
        <v/>
      </c>
      <c r="AB494" s="43">
        <f>IF(AA494&gt;=0.05,1,IF(AA494&gt;-0.05,0,-1))</f>
        <v/>
      </c>
      <c r="AC494" s="42">
        <f>(J493-J314)/J314</f>
        <v/>
      </c>
      <c r="AD494" s="43">
        <f>IF(AC494&gt;=0.03,1,IF(AC494&gt;-0.03,0,-1))</f>
        <v/>
      </c>
      <c r="AE494" s="43">
        <f>Z494+AB494+AD494</f>
        <v/>
      </c>
      <c r="AG494" s="39">
        <f>IF(H494&gt;I494,IF(I494&gt;J494,4,3),IF(H494&lt;J494,IF(I494&lt;J494,0,1),2))</f>
        <v/>
      </c>
      <c r="AI494" s="39">
        <f>IF(D494&gt;H494,3,IF(D494&gt;I494,2,IF(D494&gt;J494,1,0)))</f>
        <v/>
      </c>
      <c r="AK494" s="39">
        <f>IF(M494&gt;H494,3,IF(M494&gt;I494,2,IF(M494&gt;J494,1,0)))</f>
        <v/>
      </c>
      <c r="AM494" s="39">
        <f>IF(L494&gt;H494,3,IF(L494&gt;I494,2,IF(L494&gt;J494,1,0)))</f>
        <v/>
      </c>
      <c r="AO494" s="39">
        <f>IF(C493&gt;L493,2,IF(C493&gt;N493,1,0))</f>
        <v/>
      </c>
      <c r="AP494" s="39">
        <f>SUM(AO490:AO493)</f>
        <v/>
      </c>
      <c r="AQ494" s="39">
        <f>AQ493+1</f>
        <v/>
      </c>
      <c r="AR494" s="39">
        <f>IF(AP494&gt;0,AR493+1,0)</f>
        <v/>
      </c>
      <c r="AS494" s="39">
        <f>IF(AR495=0,AR494,0)</f>
        <v/>
      </c>
      <c r="AT494" s="41">
        <f>180/SUM(AS314:AS493)</f>
        <v/>
      </c>
      <c r="AU494" s="41">
        <f>STDEV(AT474:AT493)</f>
        <v/>
      </c>
      <c r="AV494" s="41">
        <f>AT494-AU494</f>
        <v/>
      </c>
      <c r="AW494" s="41">
        <f>AT494+AU494</f>
        <v/>
      </c>
      <c r="AY494" s="39">
        <f>IF(D493&lt;M493,-2,IF(D493&lt;O493,-1,0))</f>
        <v/>
      </c>
      <c r="AZ494" s="39">
        <f>SUM(AY490:AY493)</f>
        <v/>
      </c>
      <c r="BA494" s="39">
        <f>BA493+1</f>
        <v/>
      </c>
      <c r="BB494" s="39">
        <f>IF(AZ494&lt;0,BB493+1,0)</f>
        <v/>
      </c>
      <c r="BC494" s="39">
        <f>IF(BB495=0,BB494,0)</f>
        <v/>
      </c>
      <c r="BD494" s="41">
        <f>180/SUM(BC314:BC493)</f>
        <v/>
      </c>
      <c r="BE494" s="41">
        <f>STDEV(BD474:BD493)</f>
        <v/>
      </c>
      <c r="BF494" s="41">
        <f>BD494-BE494</f>
        <v/>
      </c>
      <c r="BG494" s="41">
        <f>BD494+BE494</f>
        <v/>
      </c>
    </row>
    <row r="495" ht="15" customHeight="1" s="27">
      <c r="B495" s="40" t="n">
        <v>42718</v>
      </c>
      <c r="C495" s="41" t="n">
        <v>13.875</v>
      </c>
      <c r="D495" s="41" t="n">
        <v>13.655</v>
      </c>
      <c r="E495" s="41" t="n">
        <v>13.7</v>
      </c>
      <c r="F495" s="41" t="n">
        <v>13.86</v>
      </c>
      <c r="G495" s="26" t="n"/>
      <c r="H495" s="41">
        <f>AVERAGE(F475:F494)</f>
        <v/>
      </c>
      <c r="I495" s="41">
        <f>AVERAGE(F446:F494)</f>
        <v/>
      </c>
      <c r="J495" s="41">
        <f>AVERAGE(F395:F494)</f>
        <v/>
      </c>
      <c r="K495" s="41">
        <f>STDEV(F475:F494)</f>
        <v/>
      </c>
      <c r="L495" s="41">
        <f>H495+2*K495</f>
        <v/>
      </c>
      <c r="M495" s="41">
        <f>H495-2*K495</f>
        <v/>
      </c>
      <c r="N495" s="41">
        <f>H495+1.5*K495</f>
        <v/>
      </c>
      <c r="O495" s="41">
        <f>H495-1.5*K495</f>
        <v/>
      </c>
      <c r="P495" s="26" t="n"/>
      <c r="Q495" s="42">
        <f>(H494-H465)/H465</f>
        <v/>
      </c>
      <c r="R495" s="43">
        <f>IF(Q495&gt;=0.1,1,IF(Q495&gt;-0.1,0,-1))</f>
        <v/>
      </c>
      <c r="S495" s="42">
        <f>(I495-I465)/I465</f>
        <v/>
      </c>
      <c r="T495" s="43">
        <f>IF(S495&gt;=0.05,1,IF(S495&gt;-0.05,0,-1))</f>
        <v/>
      </c>
      <c r="U495" s="42">
        <f>(J494-J465)/J465</f>
        <v/>
      </c>
      <c r="V495" s="43">
        <f>IF(U495&gt;=0.03,1,IF(U495&gt;-0.03,0,-1))</f>
        <v/>
      </c>
      <c r="W495" s="43">
        <f>R495+T495+V495</f>
        <v/>
      </c>
      <c r="Y495" s="44">
        <f>(H494-H315)/H315</f>
        <v/>
      </c>
      <c r="Z495" s="43">
        <f>IF(Y495&gt;=0.1,1,IF(Y495&gt;-0.1,0,-1))</f>
        <v/>
      </c>
      <c r="AA495" s="42">
        <f>(I494-I315)/I315</f>
        <v/>
      </c>
      <c r="AB495" s="43">
        <f>IF(AA495&gt;=0.05,1,IF(AA495&gt;-0.05,0,-1))</f>
        <v/>
      </c>
      <c r="AC495" s="42">
        <f>(J494-J315)/J315</f>
        <v/>
      </c>
      <c r="AD495" s="43">
        <f>IF(AC495&gt;=0.03,1,IF(AC495&gt;-0.03,0,-1))</f>
        <v/>
      </c>
      <c r="AE495" s="43">
        <f>Z495+AB495+AD495</f>
        <v/>
      </c>
      <c r="AG495" s="39">
        <f>IF(H495&gt;I495,IF(I495&gt;J495,4,3),IF(H495&lt;J495,IF(I495&lt;J495,0,1),2))</f>
        <v/>
      </c>
      <c r="AI495" s="39">
        <f>IF(D495&gt;H495,3,IF(D495&gt;I495,2,IF(D495&gt;J495,1,0)))</f>
        <v/>
      </c>
      <c r="AK495" s="39">
        <f>IF(M495&gt;H495,3,IF(M495&gt;I495,2,IF(M495&gt;J495,1,0)))</f>
        <v/>
      </c>
      <c r="AM495" s="39">
        <f>IF(L495&gt;H495,3,IF(L495&gt;I495,2,IF(L495&gt;J495,1,0)))</f>
        <v/>
      </c>
      <c r="AO495" s="39">
        <f>IF(C494&gt;L494,2,IF(C494&gt;N494,1,0))</f>
        <v/>
      </c>
      <c r="AP495" s="39">
        <f>SUM(AO491:AO494)</f>
        <v/>
      </c>
      <c r="AQ495" s="39">
        <f>AQ494+1</f>
        <v/>
      </c>
      <c r="AR495" s="39">
        <f>IF(AP495&gt;0,AR494+1,0)</f>
        <v/>
      </c>
      <c r="AS495" s="39">
        <f>IF(AR496=0,AR495,0)</f>
        <v/>
      </c>
      <c r="AT495" s="41">
        <f>180/SUM(AS315:AS494)</f>
        <v/>
      </c>
      <c r="AU495" s="41">
        <f>STDEV(AT475:AT494)</f>
        <v/>
      </c>
      <c r="AV495" s="41">
        <f>AT495-AU495</f>
        <v/>
      </c>
      <c r="AW495" s="41">
        <f>AT495+AU495</f>
        <v/>
      </c>
      <c r="AY495" s="39">
        <f>IF(D494&lt;M494,-2,IF(D494&lt;O494,-1,0))</f>
        <v/>
      </c>
      <c r="AZ495" s="39">
        <f>SUM(AY491:AY494)</f>
        <v/>
      </c>
      <c r="BA495" s="39">
        <f>BA494+1</f>
        <v/>
      </c>
      <c r="BB495" s="39">
        <f>IF(AZ495&lt;0,BB494+1,0)</f>
        <v/>
      </c>
      <c r="BC495" s="39">
        <f>IF(BB496=0,BB495,0)</f>
        <v/>
      </c>
      <c r="BD495" s="41">
        <f>180/SUM(BC315:BC494)</f>
        <v/>
      </c>
      <c r="BE495" s="41">
        <f>STDEV(BD475:BD494)</f>
        <v/>
      </c>
      <c r="BF495" s="41">
        <f>BD495-BE495</f>
        <v/>
      </c>
      <c r="BG495" s="41">
        <f>BD495+BE495</f>
        <v/>
      </c>
    </row>
    <row r="496" ht="15" customHeight="1" s="27">
      <c r="B496" s="40" t="n">
        <v>42719</v>
      </c>
      <c r="C496" s="41" t="n">
        <v>13.865</v>
      </c>
      <c r="D496" s="41" t="n">
        <v>13.675</v>
      </c>
      <c r="E496" s="41" t="n">
        <v>13.81</v>
      </c>
      <c r="F496" s="41" t="n">
        <v>13.715</v>
      </c>
      <c r="G496" s="26" t="n"/>
      <c r="H496" s="41">
        <f>AVERAGE(F476:F495)</f>
        <v/>
      </c>
      <c r="I496" s="41">
        <f>AVERAGE(F447:F495)</f>
        <v/>
      </c>
      <c r="J496" s="41">
        <f>AVERAGE(F396:F495)</f>
        <v/>
      </c>
      <c r="K496" s="41">
        <f>STDEV(F476:F495)</f>
        <v/>
      </c>
      <c r="L496" s="41">
        <f>H496+2*K496</f>
        <v/>
      </c>
      <c r="M496" s="41">
        <f>H496-2*K496</f>
        <v/>
      </c>
      <c r="N496" s="41">
        <f>H496+1.5*K496</f>
        <v/>
      </c>
      <c r="O496" s="41">
        <f>H496-1.5*K496</f>
        <v/>
      </c>
      <c r="P496" s="26" t="n"/>
      <c r="Q496" s="42">
        <f>(H495-H466)/H466</f>
        <v/>
      </c>
      <c r="R496" s="43">
        <f>IF(Q496&gt;=0.1,1,IF(Q496&gt;-0.1,0,-1))</f>
        <v/>
      </c>
      <c r="S496" s="42">
        <f>(I496-I466)/I466</f>
        <v/>
      </c>
      <c r="T496" s="43">
        <f>IF(S496&gt;=0.05,1,IF(S496&gt;-0.05,0,-1))</f>
        <v/>
      </c>
      <c r="U496" s="42">
        <f>(J495-J466)/J466</f>
        <v/>
      </c>
      <c r="V496" s="43">
        <f>IF(U496&gt;=0.03,1,IF(U496&gt;-0.03,0,-1))</f>
        <v/>
      </c>
      <c r="W496" s="43">
        <f>R496+T496+V496</f>
        <v/>
      </c>
      <c r="Y496" s="44">
        <f>(H495-H316)/H316</f>
        <v/>
      </c>
      <c r="Z496" s="43">
        <f>IF(Y496&gt;=0.1,1,IF(Y496&gt;-0.1,0,-1))</f>
        <v/>
      </c>
      <c r="AA496" s="42">
        <f>(I495-I316)/I316</f>
        <v/>
      </c>
      <c r="AB496" s="43">
        <f>IF(AA496&gt;=0.05,1,IF(AA496&gt;-0.05,0,-1))</f>
        <v/>
      </c>
      <c r="AC496" s="42">
        <f>(J495-J316)/J316</f>
        <v/>
      </c>
      <c r="AD496" s="43">
        <f>IF(AC496&gt;=0.03,1,IF(AC496&gt;-0.03,0,-1))</f>
        <v/>
      </c>
      <c r="AE496" s="43">
        <f>Z496+AB496+AD496</f>
        <v/>
      </c>
      <c r="AG496" s="39">
        <f>IF(H496&gt;I496,IF(I496&gt;J496,4,3),IF(H496&lt;J496,IF(I496&lt;J496,0,1),2))</f>
        <v/>
      </c>
      <c r="AI496" s="39">
        <f>IF(D496&gt;H496,3,IF(D496&gt;I496,2,IF(D496&gt;J496,1,0)))</f>
        <v/>
      </c>
      <c r="AK496" s="39">
        <f>IF(M496&gt;H496,3,IF(M496&gt;I496,2,IF(M496&gt;J496,1,0)))</f>
        <v/>
      </c>
      <c r="AM496" s="39">
        <f>IF(L496&gt;H496,3,IF(L496&gt;I496,2,IF(L496&gt;J496,1,0)))</f>
        <v/>
      </c>
      <c r="AO496" s="39">
        <f>IF(C495&gt;L495,2,IF(C495&gt;N495,1,0))</f>
        <v/>
      </c>
      <c r="AP496" s="39">
        <f>SUM(AO492:AO495)</f>
        <v/>
      </c>
      <c r="AQ496" s="39">
        <f>AQ495+1</f>
        <v/>
      </c>
      <c r="AR496" s="39">
        <f>IF(AP496&gt;0,AR495+1,0)</f>
        <v/>
      </c>
      <c r="AS496" s="39">
        <f>IF(AR497=0,AR496,0)</f>
        <v/>
      </c>
      <c r="AT496" s="41">
        <f>180/SUM(AS316:AS495)</f>
        <v/>
      </c>
      <c r="AU496" s="41">
        <f>STDEV(AT476:AT495)</f>
        <v/>
      </c>
      <c r="AV496" s="41">
        <f>AT496-AU496</f>
        <v/>
      </c>
      <c r="AW496" s="41">
        <f>AT496+AU496</f>
        <v/>
      </c>
      <c r="AY496" s="39">
        <f>IF(D495&lt;M495,-2,IF(D495&lt;O495,-1,0))</f>
        <v/>
      </c>
      <c r="AZ496" s="39">
        <f>SUM(AY492:AY495)</f>
        <v/>
      </c>
      <c r="BA496" s="39">
        <f>BA495+1</f>
        <v/>
      </c>
      <c r="BB496" s="39">
        <f>IF(AZ496&lt;0,BB495+1,0)</f>
        <v/>
      </c>
      <c r="BC496" s="39">
        <f>IF(BB497=0,BB496,0)</f>
        <v/>
      </c>
      <c r="BD496" s="41">
        <f>180/SUM(BC316:BC495)</f>
        <v/>
      </c>
      <c r="BE496" s="41">
        <f>STDEV(BD476:BD495)</f>
        <v/>
      </c>
      <c r="BF496" s="41">
        <f>BD496-BE496</f>
        <v/>
      </c>
      <c r="BG496" s="41">
        <f>BD496+BE496</f>
        <v/>
      </c>
    </row>
    <row r="497" ht="15" customHeight="1" s="27">
      <c r="B497" s="40" t="n">
        <v>42720</v>
      </c>
      <c r="C497" s="41" t="n">
        <v>14.075</v>
      </c>
      <c r="D497" s="41" t="n">
        <v>13.75</v>
      </c>
      <c r="E497" s="41" t="n">
        <v>13.77</v>
      </c>
      <c r="F497" s="41" t="n">
        <v>14</v>
      </c>
      <c r="G497" s="26" t="n"/>
      <c r="H497" s="41">
        <f>AVERAGE(F477:F496)</f>
        <v/>
      </c>
      <c r="I497" s="41">
        <f>AVERAGE(F448:F496)</f>
        <v/>
      </c>
      <c r="J497" s="41">
        <f>AVERAGE(F397:F496)</f>
        <v/>
      </c>
      <c r="K497" s="41">
        <f>STDEV(F477:F496)</f>
        <v/>
      </c>
      <c r="L497" s="41">
        <f>H497+2*K497</f>
        <v/>
      </c>
      <c r="M497" s="41">
        <f>H497-2*K497</f>
        <v/>
      </c>
      <c r="N497" s="41">
        <f>H497+1.5*K497</f>
        <v/>
      </c>
      <c r="O497" s="41">
        <f>H497-1.5*K497</f>
        <v/>
      </c>
      <c r="P497" s="26" t="n"/>
      <c r="Q497" s="42">
        <f>(H496-H467)/H467</f>
        <v/>
      </c>
      <c r="R497" s="43">
        <f>IF(Q497&gt;=0.1,1,IF(Q497&gt;-0.1,0,-1))</f>
        <v/>
      </c>
      <c r="S497" s="42">
        <f>(I497-I467)/I467</f>
        <v/>
      </c>
      <c r="T497" s="43">
        <f>IF(S497&gt;=0.05,1,IF(S497&gt;-0.05,0,-1))</f>
        <v/>
      </c>
      <c r="U497" s="42">
        <f>(J496-J467)/J467</f>
        <v/>
      </c>
      <c r="V497" s="43">
        <f>IF(U497&gt;=0.03,1,IF(U497&gt;-0.03,0,-1))</f>
        <v/>
      </c>
      <c r="W497" s="43">
        <f>R497+T497+V497</f>
        <v/>
      </c>
      <c r="Y497" s="44">
        <f>(H496-H317)/H317</f>
        <v/>
      </c>
      <c r="Z497" s="43">
        <f>IF(Y497&gt;=0.1,1,IF(Y497&gt;-0.1,0,-1))</f>
        <v/>
      </c>
      <c r="AA497" s="42">
        <f>(I496-I317)/I317</f>
        <v/>
      </c>
      <c r="AB497" s="43">
        <f>IF(AA497&gt;=0.05,1,IF(AA497&gt;-0.05,0,-1))</f>
        <v/>
      </c>
      <c r="AC497" s="42">
        <f>(J496-J317)/J317</f>
        <v/>
      </c>
      <c r="AD497" s="43">
        <f>IF(AC497&gt;=0.03,1,IF(AC497&gt;-0.03,0,-1))</f>
        <v/>
      </c>
      <c r="AE497" s="43">
        <f>Z497+AB497+AD497</f>
        <v/>
      </c>
      <c r="AG497" s="39">
        <f>IF(H497&gt;I497,IF(I497&gt;J497,4,3),IF(H497&lt;J497,IF(I497&lt;J497,0,1),2))</f>
        <v/>
      </c>
      <c r="AI497" s="39">
        <f>IF(D497&gt;H497,3,IF(D497&gt;I497,2,IF(D497&gt;J497,1,0)))</f>
        <v/>
      </c>
      <c r="AK497" s="39">
        <f>IF(M497&gt;H497,3,IF(M497&gt;I497,2,IF(M497&gt;J497,1,0)))</f>
        <v/>
      </c>
      <c r="AM497" s="39">
        <f>IF(L497&gt;H497,3,IF(L497&gt;I497,2,IF(L497&gt;J497,1,0)))</f>
        <v/>
      </c>
      <c r="AO497" s="39">
        <f>IF(C496&gt;L496,2,IF(C496&gt;N496,1,0))</f>
        <v/>
      </c>
      <c r="AP497" s="39">
        <f>SUM(AO493:AO496)</f>
        <v/>
      </c>
      <c r="AQ497" s="39">
        <f>AQ496+1</f>
        <v/>
      </c>
      <c r="AR497" s="39">
        <f>IF(AP497&gt;0,AR496+1,0)</f>
        <v/>
      </c>
      <c r="AS497" s="39">
        <f>IF(AR498=0,AR497,0)</f>
        <v/>
      </c>
      <c r="AT497" s="41">
        <f>180/SUM(AS317:AS496)</f>
        <v/>
      </c>
      <c r="AU497" s="41">
        <f>STDEV(AT477:AT496)</f>
        <v/>
      </c>
      <c r="AV497" s="41">
        <f>AT497-AU497</f>
        <v/>
      </c>
      <c r="AW497" s="41">
        <f>AT497+AU497</f>
        <v/>
      </c>
      <c r="AY497" s="39">
        <f>IF(D496&lt;M496,-2,IF(D496&lt;O496,-1,0))</f>
        <v/>
      </c>
      <c r="AZ497" s="39">
        <f>SUM(AY493:AY496)</f>
        <v/>
      </c>
      <c r="BA497" s="39">
        <f>BA496+1</f>
        <v/>
      </c>
      <c r="BB497" s="39">
        <f>IF(AZ497&lt;0,BB496+1,0)</f>
        <v/>
      </c>
      <c r="BC497" s="39">
        <f>IF(BB498=0,BB497,0)</f>
        <v/>
      </c>
      <c r="BD497" s="41">
        <f>180/SUM(BC317:BC496)</f>
        <v/>
      </c>
      <c r="BE497" s="41">
        <f>STDEV(BD477:BD496)</f>
        <v/>
      </c>
      <c r="BF497" s="41">
        <f>BD497-BE497</f>
        <v/>
      </c>
      <c r="BG497" s="41">
        <f>BD497+BE497</f>
        <v/>
      </c>
    </row>
    <row r="498" ht="15" customHeight="1" s="27">
      <c r="B498" s="40" t="n">
        <v>42723</v>
      </c>
      <c r="C498" s="41" t="n">
        <v>14.24</v>
      </c>
      <c r="D498" s="41" t="n">
        <v>13.965</v>
      </c>
      <c r="E498" s="41" t="n">
        <v>14</v>
      </c>
      <c r="F498" s="41" t="n">
        <v>14.21</v>
      </c>
      <c r="G498" s="26" t="n"/>
      <c r="H498" s="41">
        <f>AVERAGE(F478:F497)</f>
        <v/>
      </c>
      <c r="I498" s="41">
        <f>AVERAGE(F449:F497)</f>
        <v/>
      </c>
      <c r="J498" s="41">
        <f>AVERAGE(F398:F497)</f>
        <v/>
      </c>
      <c r="K498" s="41">
        <f>STDEV(F478:F497)</f>
        <v/>
      </c>
      <c r="L498" s="41">
        <f>H498+2*K498</f>
        <v/>
      </c>
      <c r="M498" s="41">
        <f>H498-2*K498</f>
        <v/>
      </c>
      <c r="N498" s="41">
        <f>H498+1.5*K498</f>
        <v/>
      </c>
      <c r="O498" s="41">
        <f>H498-1.5*K498</f>
        <v/>
      </c>
      <c r="P498" s="26" t="n"/>
      <c r="Q498" s="42">
        <f>(H497-H468)/H468</f>
        <v/>
      </c>
      <c r="R498" s="43">
        <f>IF(Q498&gt;=0.1,1,IF(Q498&gt;-0.1,0,-1))</f>
        <v/>
      </c>
      <c r="S498" s="42">
        <f>(I498-I468)/I468</f>
        <v/>
      </c>
      <c r="T498" s="43">
        <f>IF(S498&gt;=0.05,1,IF(S498&gt;-0.05,0,-1))</f>
        <v/>
      </c>
      <c r="U498" s="42">
        <f>(J497-J468)/J468</f>
        <v/>
      </c>
      <c r="V498" s="43">
        <f>IF(U498&gt;=0.03,1,IF(U498&gt;-0.03,0,-1))</f>
        <v/>
      </c>
      <c r="W498" s="43">
        <f>R498+T498+V498</f>
        <v/>
      </c>
      <c r="Y498" s="44">
        <f>(H497-H318)/H318</f>
        <v/>
      </c>
      <c r="Z498" s="43">
        <f>IF(Y498&gt;=0.1,1,IF(Y498&gt;-0.1,0,-1))</f>
        <v/>
      </c>
      <c r="AA498" s="42">
        <f>(I497-I318)/I318</f>
        <v/>
      </c>
      <c r="AB498" s="43">
        <f>IF(AA498&gt;=0.05,1,IF(AA498&gt;-0.05,0,-1))</f>
        <v/>
      </c>
      <c r="AC498" s="42">
        <f>(J497-J318)/J318</f>
        <v/>
      </c>
      <c r="AD498" s="43">
        <f>IF(AC498&gt;=0.03,1,IF(AC498&gt;-0.03,0,-1))</f>
        <v/>
      </c>
      <c r="AE498" s="43">
        <f>Z498+AB498+AD498</f>
        <v/>
      </c>
      <c r="AG498" s="39">
        <f>IF(H498&gt;I498,IF(I498&gt;J498,4,3),IF(H498&lt;J498,IF(I498&lt;J498,0,1),2))</f>
        <v/>
      </c>
      <c r="AI498" s="39">
        <f>IF(D498&gt;H498,3,IF(D498&gt;I498,2,IF(D498&gt;J498,1,0)))</f>
        <v/>
      </c>
      <c r="AK498" s="39">
        <f>IF(M498&gt;H498,3,IF(M498&gt;I498,2,IF(M498&gt;J498,1,0)))</f>
        <v/>
      </c>
      <c r="AM498" s="39">
        <f>IF(L498&gt;H498,3,IF(L498&gt;I498,2,IF(L498&gt;J498,1,0)))</f>
        <v/>
      </c>
      <c r="AO498" s="39">
        <f>IF(C497&gt;L497,2,IF(C497&gt;N497,1,0))</f>
        <v/>
      </c>
      <c r="AP498" s="39">
        <f>SUM(AO494:AO497)</f>
        <v/>
      </c>
      <c r="AQ498" s="39">
        <f>AQ497+1</f>
        <v/>
      </c>
      <c r="AR498" s="39">
        <f>IF(AP498&gt;0,AR497+1,0)</f>
        <v/>
      </c>
      <c r="AS498" s="39">
        <f>IF(AR499=0,AR498,0)</f>
        <v/>
      </c>
      <c r="AT498" s="41">
        <f>180/SUM(AS318:AS497)</f>
        <v/>
      </c>
      <c r="AU498" s="41">
        <f>STDEV(AT478:AT497)</f>
        <v/>
      </c>
      <c r="AV498" s="41">
        <f>AT498-AU498</f>
        <v/>
      </c>
      <c r="AW498" s="41">
        <f>AT498+AU498</f>
        <v/>
      </c>
      <c r="AY498" s="39">
        <f>IF(D497&lt;M497,-2,IF(D497&lt;O497,-1,0))</f>
        <v/>
      </c>
      <c r="AZ498" s="39">
        <f>SUM(AY494:AY497)</f>
        <v/>
      </c>
      <c r="BA498" s="39">
        <f>BA497+1</f>
        <v/>
      </c>
      <c r="BB498" s="39">
        <f>IF(AZ498&lt;0,BB497+1,0)</f>
        <v/>
      </c>
      <c r="BC498" s="39">
        <f>IF(BB499=0,BB498,0)</f>
        <v/>
      </c>
      <c r="BD498" s="41">
        <f>180/SUM(BC318:BC497)</f>
        <v/>
      </c>
      <c r="BE498" s="41">
        <f>STDEV(BD478:BD497)</f>
        <v/>
      </c>
      <c r="BF498" s="41">
        <f>BD498-BE498</f>
        <v/>
      </c>
      <c r="BG498" s="41">
        <f>BD498+BE498</f>
        <v/>
      </c>
    </row>
    <row r="499" ht="15" customHeight="1" s="27">
      <c r="B499" s="40" t="n">
        <v>42724</v>
      </c>
      <c r="C499" s="41" t="n">
        <v>14.41</v>
      </c>
      <c r="D499" s="41" t="n">
        <v>14.175</v>
      </c>
      <c r="E499" s="41" t="n">
        <v>14.25</v>
      </c>
      <c r="F499" s="41" t="n">
        <v>14.215</v>
      </c>
      <c r="G499" s="26" t="n"/>
      <c r="H499" s="41">
        <f>AVERAGE(F479:F498)</f>
        <v/>
      </c>
      <c r="I499" s="41">
        <f>AVERAGE(F450:F498)</f>
        <v/>
      </c>
      <c r="J499" s="41">
        <f>AVERAGE(F399:F498)</f>
        <v/>
      </c>
      <c r="K499" s="41">
        <f>STDEV(F479:F498)</f>
        <v/>
      </c>
      <c r="L499" s="41">
        <f>H499+2*K499</f>
        <v/>
      </c>
      <c r="M499" s="41">
        <f>H499-2*K499</f>
        <v/>
      </c>
      <c r="N499" s="41">
        <f>H499+1.5*K499</f>
        <v/>
      </c>
      <c r="O499" s="41">
        <f>H499-1.5*K499</f>
        <v/>
      </c>
      <c r="P499" s="26" t="n"/>
      <c r="Q499" s="42">
        <f>(H498-H469)/H469</f>
        <v/>
      </c>
      <c r="R499" s="43">
        <f>IF(Q499&gt;=0.1,1,IF(Q499&gt;-0.1,0,-1))</f>
        <v/>
      </c>
      <c r="S499" s="42">
        <f>(I499-I469)/I469</f>
        <v/>
      </c>
      <c r="T499" s="43">
        <f>IF(S499&gt;=0.05,1,IF(S499&gt;-0.05,0,-1))</f>
        <v/>
      </c>
      <c r="U499" s="42">
        <f>(J498-J469)/J469</f>
        <v/>
      </c>
      <c r="V499" s="43">
        <f>IF(U499&gt;=0.03,1,IF(U499&gt;-0.03,0,-1))</f>
        <v/>
      </c>
      <c r="W499" s="43">
        <f>R499+T499+V499</f>
        <v/>
      </c>
      <c r="Y499" s="44">
        <f>(H498-H319)/H319</f>
        <v/>
      </c>
      <c r="Z499" s="43">
        <f>IF(Y499&gt;=0.1,1,IF(Y499&gt;-0.1,0,-1))</f>
        <v/>
      </c>
      <c r="AA499" s="42">
        <f>(I498-I319)/I319</f>
        <v/>
      </c>
      <c r="AB499" s="43">
        <f>IF(AA499&gt;=0.05,1,IF(AA499&gt;-0.05,0,-1))</f>
        <v/>
      </c>
      <c r="AC499" s="42">
        <f>(J498-J319)/J319</f>
        <v/>
      </c>
      <c r="AD499" s="43">
        <f>IF(AC499&gt;=0.03,1,IF(AC499&gt;-0.03,0,-1))</f>
        <v/>
      </c>
      <c r="AE499" s="43">
        <f>Z499+AB499+AD499</f>
        <v/>
      </c>
      <c r="AG499" s="39">
        <f>IF(H499&gt;I499,IF(I499&gt;J499,4,3),IF(H499&lt;J499,IF(I499&lt;J499,0,1),2))</f>
        <v/>
      </c>
      <c r="AI499" s="39">
        <f>IF(D499&gt;H499,3,IF(D499&gt;I499,2,IF(D499&gt;J499,1,0)))</f>
        <v/>
      </c>
      <c r="AK499" s="39">
        <f>IF(M499&gt;H499,3,IF(M499&gt;I499,2,IF(M499&gt;J499,1,0)))</f>
        <v/>
      </c>
      <c r="AM499" s="39">
        <f>IF(L499&gt;H499,3,IF(L499&gt;I499,2,IF(L499&gt;J499,1,0)))</f>
        <v/>
      </c>
      <c r="AO499" s="39">
        <f>IF(C498&gt;L498,2,IF(C498&gt;N498,1,0))</f>
        <v/>
      </c>
      <c r="AP499" s="39">
        <f>SUM(AO495:AO498)</f>
        <v/>
      </c>
      <c r="AQ499" s="39">
        <f>AQ498+1</f>
        <v/>
      </c>
      <c r="AR499" s="39">
        <f>IF(AP499&gt;0,AR498+1,0)</f>
        <v/>
      </c>
      <c r="AS499" s="39">
        <f>IF(AR500=0,AR499,0)</f>
        <v/>
      </c>
      <c r="AT499" s="41">
        <f>180/SUM(AS319:AS498)</f>
        <v/>
      </c>
      <c r="AU499" s="41">
        <f>STDEV(AT479:AT498)</f>
        <v/>
      </c>
      <c r="AV499" s="41">
        <f>AT499-AU499</f>
        <v/>
      </c>
      <c r="AW499" s="41">
        <f>AT499+AU499</f>
        <v/>
      </c>
      <c r="AY499" s="39">
        <f>IF(D498&lt;M498,-2,IF(D498&lt;O498,-1,0))</f>
        <v/>
      </c>
      <c r="AZ499" s="39">
        <f>SUM(AY495:AY498)</f>
        <v/>
      </c>
      <c r="BA499" s="39">
        <f>BA498+1</f>
        <v/>
      </c>
      <c r="BB499" s="39">
        <f>IF(AZ499&lt;0,BB498+1,0)</f>
        <v/>
      </c>
      <c r="BC499" s="39">
        <f>IF(BB500=0,BB499,0)</f>
        <v/>
      </c>
      <c r="BD499" s="41">
        <f>180/SUM(BC319:BC498)</f>
        <v/>
      </c>
      <c r="BE499" s="41">
        <f>STDEV(BD479:BD498)</f>
        <v/>
      </c>
      <c r="BF499" s="41">
        <f>BD499-BE499</f>
        <v/>
      </c>
      <c r="BG499" s="41">
        <f>BD499+BE499</f>
        <v/>
      </c>
    </row>
    <row r="500" ht="15" customHeight="1" s="27">
      <c r="B500" s="40" t="n">
        <v>42725</v>
      </c>
      <c r="C500" s="41" t="n">
        <v>14.29</v>
      </c>
      <c r="D500" s="41" t="n">
        <v>14.12</v>
      </c>
      <c r="E500" s="41" t="n">
        <v>14.2</v>
      </c>
      <c r="F500" s="41" t="n">
        <v>14.19</v>
      </c>
      <c r="G500" s="26" t="n"/>
      <c r="H500" s="41">
        <f>AVERAGE(F480:F499)</f>
        <v/>
      </c>
      <c r="I500" s="41">
        <f>AVERAGE(F451:F499)</f>
        <v/>
      </c>
      <c r="J500" s="41">
        <f>AVERAGE(F400:F499)</f>
        <v/>
      </c>
      <c r="K500" s="41">
        <f>STDEV(F480:F499)</f>
        <v/>
      </c>
      <c r="L500" s="41">
        <f>H500+2*K500</f>
        <v/>
      </c>
      <c r="M500" s="41">
        <f>H500-2*K500</f>
        <v/>
      </c>
      <c r="N500" s="41">
        <f>H500+1.5*K500</f>
        <v/>
      </c>
      <c r="O500" s="41">
        <f>H500-1.5*K500</f>
        <v/>
      </c>
      <c r="P500" s="26" t="n"/>
      <c r="Q500" s="42">
        <f>(H499-H470)/H470</f>
        <v/>
      </c>
      <c r="R500" s="43">
        <f>IF(Q500&gt;=0.1,1,IF(Q500&gt;-0.1,0,-1))</f>
        <v/>
      </c>
      <c r="S500" s="42">
        <f>(I500-I470)/I470</f>
        <v/>
      </c>
      <c r="T500" s="43">
        <f>IF(S500&gt;=0.05,1,IF(S500&gt;-0.05,0,-1))</f>
        <v/>
      </c>
      <c r="U500" s="42">
        <f>(J499-J470)/J470</f>
        <v/>
      </c>
      <c r="V500" s="43">
        <f>IF(U500&gt;=0.03,1,IF(U500&gt;-0.03,0,-1))</f>
        <v/>
      </c>
      <c r="W500" s="43">
        <f>R500+T500+V500</f>
        <v/>
      </c>
      <c r="Y500" s="44">
        <f>(H499-H320)/H320</f>
        <v/>
      </c>
      <c r="Z500" s="43">
        <f>IF(Y500&gt;=0.1,1,IF(Y500&gt;-0.1,0,-1))</f>
        <v/>
      </c>
      <c r="AA500" s="42">
        <f>(I499-I320)/I320</f>
        <v/>
      </c>
      <c r="AB500" s="43">
        <f>IF(AA500&gt;=0.05,1,IF(AA500&gt;-0.05,0,-1))</f>
        <v/>
      </c>
      <c r="AC500" s="42">
        <f>(J499-J320)/J320</f>
        <v/>
      </c>
      <c r="AD500" s="43">
        <f>IF(AC500&gt;=0.03,1,IF(AC500&gt;-0.03,0,-1))</f>
        <v/>
      </c>
      <c r="AE500" s="43">
        <f>Z500+AB500+AD500</f>
        <v/>
      </c>
      <c r="AG500" s="39">
        <f>IF(H500&gt;I500,IF(I500&gt;J500,4,3),IF(H500&lt;J500,IF(I500&lt;J500,0,1),2))</f>
        <v/>
      </c>
      <c r="AI500" s="39">
        <f>IF(D500&gt;H500,3,IF(D500&gt;I500,2,IF(D500&gt;J500,1,0)))</f>
        <v/>
      </c>
      <c r="AK500" s="39">
        <f>IF(M500&gt;H500,3,IF(M500&gt;I500,2,IF(M500&gt;J500,1,0)))</f>
        <v/>
      </c>
      <c r="AM500" s="39">
        <f>IF(L500&gt;H500,3,IF(L500&gt;I500,2,IF(L500&gt;J500,1,0)))</f>
        <v/>
      </c>
      <c r="AO500" s="39">
        <f>IF(C499&gt;L499,2,IF(C499&gt;N499,1,0))</f>
        <v/>
      </c>
      <c r="AP500" s="39">
        <f>SUM(AO496:AO499)</f>
        <v/>
      </c>
      <c r="AQ500" s="39">
        <f>AQ499+1</f>
        <v/>
      </c>
      <c r="AR500" s="39">
        <f>IF(AP500&gt;0,AR499+1,0)</f>
        <v/>
      </c>
      <c r="AS500" s="39">
        <f>IF(AR501=0,AR500,0)</f>
        <v/>
      </c>
      <c r="AT500" s="41">
        <f>180/SUM(AS320:AS499)</f>
        <v/>
      </c>
      <c r="AU500" s="41">
        <f>STDEV(AT480:AT499)</f>
        <v/>
      </c>
      <c r="AV500" s="41">
        <f>AT500-AU500</f>
        <v/>
      </c>
      <c r="AW500" s="41">
        <f>AT500+AU500</f>
        <v/>
      </c>
      <c r="AY500" s="39">
        <f>IF(D499&lt;M499,-2,IF(D499&lt;O499,-1,0))</f>
        <v/>
      </c>
      <c r="AZ500" s="39">
        <f>SUM(AY496:AY499)</f>
        <v/>
      </c>
      <c r="BA500" s="39">
        <f>BA499+1</f>
        <v/>
      </c>
      <c r="BB500" s="39">
        <f>IF(AZ500&lt;0,BB499+1,0)</f>
        <v/>
      </c>
      <c r="BC500" s="39">
        <f>IF(BB501=0,BB500,0)</f>
        <v/>
      </c>
      <c r="BD500" s="41">
        <f>180/SUM(BC320:BC499)</f>
        <v/>
      </c>
      <c r="BE500" s="41">
        <f>STDEV(BD480:BD499)</f>
        <v/>
      </c>
      <c r="BF500" s="41">
        <f>BD500-BE500</f>
        <v/>
      </c>
      <c r="BG500" s="41">
        <f>BD500+BE500</f>
        <v/>
      </c>
    </row>
    <row r="501" ht="15" customHeight="1" s="27">
      <c r="B501" s="40" t="n">
        <v>42726</v>
      </c>
      <c r="C501" s="41" t="n">
        <v>14.245</v>
      </c>
      <c r="D501" s="41" t="n">
        <v>14.095</v>
      </c>
      <c r="E501" s="41" t="n">
        <v>14.19</v>
      </c>
      <c r="F501" s="41" t="n">
        <v>14.135</v>
      </c>
      <c r="G501" s="26" t="n"/>
      <c r="H501" s="41">
        <f>AVERAGE(F481:F500)</f>
        <v/>
      </c>
      <c r="I501" s="41">
        <f>AVERAGE(F452:F500)</f>
        <v/>
      </c>
      <c r="J501" s="41">
        <f>AVERAGE(F401:F500)</f>
        <v/>
      </c>
      <c r="K501" s="41">
        <f>STDEV(F481:F500)</f>
        <v/>
      </c>
      <c r="L501" s="41">
        <f>H501+2*K501</f>
        <v/>
      </c>
      <c r="M501" s="41">
        <f>H501-2*K501</f>
        <v/>
      </c>
      <c r="N501" s="41">
        <f>H501+1.5*K501</f>
        <v/>
      </c>
      <c r="O501" s="41">
        <f>H501-1.5*K501</f>
        <v/>
      </c>
      <c r="P501" s="26" t="n"/>
      <c r="Q501" s="42">
        <f>(H500-H471)/H471</f>
        <v/>
      </c>
      <c r="R501" s="43">
        <f>IF(Q501&gt;=0.1,1,IF(Q501&gt;-0.1,0,-1))</f>
        <v/>
      </c>
      <c r="S501" s="42">
        <f>(I501-I471)/I471</f>
        <v/>
      </c>
      <c r="T501" s="43">
        <f>IF(S501&gt;=0.05,1,IF(S501&gt;-0.05,0,-1))</f>
        <v/>
      </c>
      <c r="U501" s="42">
        <f>(J500-J471)/J471</f>
        <v/>
      </c>
      <c r="V501" s="43">
        <f>IF(U501&gt;=0.03,1,IF(U501&gt;-0.03,0,-1))</f>
        <v/>
      </c>
      <c r="W501" s="43">
        <f>R501+T501+V501</f>
        <v/>
      </c>
      <c r="Y501" s="44">
        <f>(H500-H321)/H321</f>
        <v/>
      </c>
      <c r="Z501" s="43">
        <f>IF(Y501&gt;=0.1,1,IF(Y501&gt;-0.1,0,-1))</f>
        <v/>
      </c>
      <c r="AA501" s="42">
        <f>(I500-I321)/I321</f>
        <v/>
      </c>
      <c r="AB501" s="43">
        <f>IF(AA501&gt;=0.05,1,IF(AA501&gt;-0.05,0,-1))</f>
        <v/>
      </c>
      <c r="AC501" s="42">
        <f>(J500-J321)/J321</f>
        <v/>
      </c>
      <c r="AD501" s="43">
        <f>IF(AC501&gt;=0.03,1,IF(AC501&gt;-0.03,0,-1))</f>
        <v/>
      </c>
      <c r="AE501" s="43">
        <f>Z501+AB501+AD501</f>
        <v/>
      </c>
      <c r="AG501" s="39">
        <f>IF(H501&gt;I501,IF(I501&gt;J501,4,3),IF(H501&lt;J501,IF(I501&lt;J501,0,1),2))</f>
        <v/>
      </c>
      <c r="AI501" s="39">
        <f>IF(D501&gt;H501,3,IF(D501&gt;I501,2,IF(D501&gt;J501,1,0)))</f>
        <v/>
      </c>
      <c r="AK501" s="39">
        <f>IF(M501&gt;H501,3,IF(M501&gt;I501,2,IF(M501&gt;J501,1,0)))</f>
        <v/>
      </c>
      <c r="AM501" s="39">
        <f>IF(L501&gt;H501,3,IF(L501&gt;I501,2,IF(L501&gt;J501,1,0)))</f>
        <v/>
      </c>
      <c r="AO501" s="39">
        <f>IF(C500&gt;L500,2,IF(C500&gt;N500,1,0))</f>
        <v/>
      </c>
      <c r="AP501" s="39">
        <f>SUM(AO497:AO500)</f>
        <v/>
      </c>
      <c r="AQ501" s="39">
        <f>AQ500+1</f>
        <v/>
      </c>
      <c r="AR501" s="39">
        <f>IF(AP501&gt;0,AR500+1,0)</f>
        <v/>
      </c>
      <c r="AS501" s="39">
        <f>IF(AR502=0,AR501,0)</f>
        <v/>
      </c>
      <c r="AT501" s="41">
        <f>180/SUM(AS321:AS500)</f>
        <v/>
      </c>
      <c r="AU501" s="41">
        <f>STDEV(AT481:AT500)</f>
        <v/>
      </c>
      <c r="AV501" s="41">
        <f>AT501-AU501</f>
        <v/>
      </c>
      <c r="AW501" s="41">
        <f>AT501+AU501</f>
        <v/>
      </c>
      <c r="AY501" s="39">
        <f>IF(D500&lt;M500,-2,IF(D500&lt;O500,-1,0))</f>
        <v/>
      </c>
      <c r="AZ501" s="39">
        <f>SUM(AY497:AY500)</f>
        <v/>
      </c>
      <c r="BA501" s="39">
        <f>BA500+1</f>
        <v/>
      </c>
      <c r="BB501" s="39">
        <f>IF(AZ501&lt;0,BB500+1,0)</f>
        <v/>
      </c>
      <c r="BC501" s="39">
        <f>IF(BB502=0,BB501,0)</f>
        <v/>
      </c>
      <c r="BD501" s="41">
        <f>180/SUM(BC321:BC500)</f>
        <v/>
      </c>
      <c r="BE501" s="41">
        <f>STDEV(BD481:BD500)</f>
        <v/>
      </c>
      <c r="BF501" s="41">
        <f>BD501-BE501</f>
        <v/>
      </c>
      <c r="BG501" s="41">
        <f>BD501+BE501</f>
        <v/>
      </c>
    </row>
    <row r="502" ht="15" customHeight="1" s="27">
      <c r="B502" s="40" t="n">
        <v>42727</v>
      </c>
      <c r="C502" s="41" t="n">
        <v>14.345</v>
      </c>
      <c r="D502" s="41" t="n">
        <v>14.165</v>
      </c>
      <c r="E502" s="41" t="n">
        <v>14.21</v>
      </c>
      <c r="F502" s="41" t="n">
        <v>14.29</v>
      </c>
      <c r="G502" s="26" t="n"/>
      <c r="H502" s="41">
        <f>AVERAGE(F482:F501)</f>
        <v/>
      </c>
      <c r="I502" s="41">
        <f>AVERAGE(F453:F501)</f>
        <v/>
      </c>
      <c r="J502" s="41">
        <f>AVERAGE(F402:F501)</f>
        <v/>
      </c>
      <c r="K502" s="41">
        <f>STDEV(F482:F501)</f>
        <v/>
      </c>
      <c r="L502" s="41">
        <f>H502+2*K502</f>
        <v/>
      </c>
      <c r="M502" s="41">
        <f>H502-2*K502</f>
        <v/>
      </c>
      <c r="N502" s="41">
        <f>H502+1.5*K502</f>
        <v/>
      </c>
      <c r="O502" s="41">
        <f>H502-1.5*K502</f>
        <v/>
      </c>
      <c r="P502" s="26" t="n"/>
      <c r="Q502" s="42">
        <f>(H501-H472)/H472</f>
        <v/>
      </c>
      <c r="R502" s="43">
        <f>IF(Q502&gt;=0.1,1,IF(Q502&gt;-0.1,0,-1))</f>
        <v/>
      </c>
      <c r="S502" s="42">
        <f>(I502-I472)/I472</f>
        <v/>
      </c>
      <c r="T502" s="43">
        <f>IF(S502&gt;=0.05,1,IF(S502&gt;-0.05,0,-1))</f>
        <v/>
      </c>
      <c r="U502" s="42">
        <f>(J501-J472)/J472</f>
        <v/>
      </c>
      <c r="V502" s="43">
        <f>IF(U502&gt;=0.03,1,IF(U502&gt;-0.03,0,-1))</f>
        <v/>
      </c>
      <c r="W502" s="43">
        <f>R502+T502+V502</f>
        <v/>
      </c>
      <c r="Y502" s="44">
        <f>(H501-H322)/H322</f>
        <v/>
      </c>
      <c r="Z502" s="43">
        <f>IF(Y502&gt;=0.1,1,IF(Y502&gt;-0.1,0,-1))</f>
        <v/>
      </c>
      <c r="AA502" s="42">
        <f>(I501-I322)/I322</f>
        <v/>
      </c>
      <c r="AB502" s="43">
        <f>IF(AA502&gt;=0.05,1,IF(AA502&gt;-0.05,0,-1))</f>
        <v/>
      </c>
      <c r="AC502" s="42">
        <f>(J501-J322)/J322</f>
        <v/>
      </c>
      <c r="AD502" s="43">
        <f>IF(AC502&gt;=0.03,1,IF(AC502&gt;-0.03,0,-1))</f>
        <v/>
      </c>
      <c r="AE502" s="43">
        <f>Z502+AB502+AD502</f>
        <v/>
      </c>
      <c r="AG502" s="39">
        <f>IF(H502&gt;I502,IF(I502&gt;J502,4,3),IF(H502&lt;J502,IF(I502&lt;J502,0,1),2))</f>
        <v/>
      </c>
      <c r="AI502" s="39">
        <f>IF(D502&gt;H502,3,IF(D502&gt;I502,2,IF(D502&gt;J502,1,0)))</f>
        <v/>
      </c>
      <c r="AK502" s="39">
        <f>IF(M502&gt;H502,3,IF(M502&gt;I502,2,IF(M502&gt;J502,1,0)))</f>
        <v/>
      </c>
      <c r="AM502" s="39">
        <f>IF(L502&gt;H502,3,IF(L502&gt;I502,2,IF(L502&gt;J502,1,0)))</f>
        <v/>
      </c>
      <c r="AO502" s="39">
        <f>IF(C501&gt;L501,2,IF(C501&gt;N501,1,0))</f>
        <v/>
      </c>
      <c r="AP502" s="39">
        <f>SUM(AO498:AO501)</f>
        <v/>
      </c>
      <c r="AQ502" s="39">
        <f>AQ501+1</f>
        <v/>
      </c>
      <c r="AR502" s="39">
        <f>IF(AP502&gt;0,AR501+1,0)</f>
        <v/>
      </c>
      <c r="AS502" s="39">
        <f>IF(AR503=0,AR502,0)</f>
        <v/>
      </c>
      <c r="AT502" s="41">
        <f>180/SUM(AS322:AS501)</f>
        <v/>
      </c>
      <c r="AU502" s="41">
        <f>STDEV(AT482:AT501)</f>
        <v/>
      </c>
      <c r="AV502" s="41">
        <f>AT502-AU502</f>
        <v/>
      </c>
      <c r="AW502" s="41">
        <f>AT502+AU502</f>
        <v/>
      </c>
      <c r="AY502" s="39">
        <f>IF(D501&lt;M501,-2,IF(D501&lt;O501,-1,0))</f>
        <v/>
      </c>
      <c r="AZ502" s="39">
        <f>SUM(AY498:AY501)</f>
        <v/>
      </c>
      <c r="BA502" s="39">
        <f>BA501+1</f>
        <v/>
      </c>
      <c r="BB502" s="39">
        <f>IF(AZ502&lt;0,BB501+1,0)</f>
        <v/>
      </c>
      <c r="BC502" s="39">
        <f>IF(BB503=0,BB502,0)</f>
        <v/>
      </c>
      <c r="BD502" s="41">
        <f>180/SUM(BC322:BC501)</f>
        <v/>
      </c>
      <c r="BE502" s="41">
        <f>STDEV(BD482:BD501)</f>
        <v/>
      </c>
      <c r="BF502" s="41">
        <f>BD502-BE502</f>
        <v/>
      </c>
      <c r="BG502" s="41">
        <f>BD502+BE502</f>
        <v/>
      </c>
    </row>
    <row r="503" ht="15" customHeight="1" s="27">
      <c r="B503" s="40" t="n">
        <v>42731</v>
      </c>
      <c r="C503" s="41" t="n">
        <v>14.365</v>
      </c>
      <c r="D503" s="41" t="n">
        <v>14.2</v>
      </c>
      <c r="E503" s="41" t="n">
        <v>14.305</v>
      </c>
      <c r="F503" s="41" t="n">
        <v>14.275</v>
      </c>
      <c r="G503" s="26" t="n"/>
      <c r="H503" s="41">
        <f>AVERAGE(F483:F502)</f>
        <v/>
      </c>
      <c r="I503" s="41">
        <f>AVERAGE(F454:F502)</f>
        <v/>
      </c>
      <c r="J503" s="41">
        <f>AVERAGE(F403:F502)</f>
        <v/>
      </c>
      <c r="K503" s="41">
        <f>STDEV(F483:F502)</f>
        <v/>
      </c>
      <c r="L503" s="41">
        <f>H503+2*K503</f>
        <v/>
      </c>
      <c r="M503" s="41">
        <f>H503-2*K503</f>
        <v/>
      </c>
      <c r="N503" s="41">
        <f>H503+1.5*K503</f>
        <v/>
      </c>
      <c r="O503" s="41">
        <f>H503-1.5*K503</f>
        <v/>
      </c>
      <c r="P503" s="26" t="n"/>
      <c r="Q503" s="42">
        <f>(H502-H473)/H473</f>
        <v/>
      </c>
      <c r="R503" s="43">
        <f>IF(Q503&gt;=0.1,1,IF(Q503&gt;-0.1,0,-1))</f>
        <v/>
      </c>
      <c r="S503" s="42">
        <f>(I503-I473)/I473</f>
        <v/>
      </c>
      <c r="T503" s="43">
        <f>IF(S503&gt;=0.05,1,IF(S503&gt;-0.05,0,-1))</f>
        <v/>
      </c>
      <c r="U503" s="42">
        <f>(J502-J473)/J473</f>
        <v/>
      </c>
      <c r="V503" s="43">
        <f>IF(U503&gt;=0.03,1,IF(U503&gt;-0.03,0,-1))</f>
        <v/>
      </c>
      <c r="W503" s="43">
        <f>R503+T503+V503</f>
        <v/>
      </c>
      <c r="Y503" s="44">
        <f>(H502-H323)/H323</f>
        <v/>
      </c>
      <c r="Z503" s="43">
        <f>IF(Y503&gt;=0.1,1,IF(Y503&gt;-0.1,0,-1))</f>
        <v/>
      </c>
      <c r="AA503" s="42">
        <f>(I502-I323)/I323</f>
        <v/>
      </c>
      <c r="AB503" s="43">
        <f>IF(AA503&gt;=0.05,1,IF(AA503&gt;-0.05,0,-1))</f>
        <v/>
      </c>
      <c r="AC503" s="42">
        <f>(J502-J323)/J323</f>
        <v/>
      </c>
      <c r="AD503" s="43">
        <f>IF(AC503&gt;=0.03,1,IF(AC503&gt;-0.03,0,-1))</f>
        <v/>
      </c>
      <c r="AE503" s="43">
        <f>Z503+AB503+AD503</f>
        <v/>
      </c>
      <c r="AG503" s="39">
        <f>IF(H503&gt;I503,IF(I503&gt;J503,4,3),IF(H503&lt;J503,IF(I503&lt;J503,0,1),2))</f>
        <v/>
      </c>
      <c r="AI503" s="39">
        <f>IF(D503&gt;H503,3,IF(D503&gt;I503,2,IF(D503&gt;J503,1,0)))</f>
        <v/>
      </c>
      <c r="AK503" s="39">
        <f>IF(M503&gt;H503,3,IF(M503&gt;I503,2,IF(M503&gt;J503,1,0)))</f>
        <v/>
      </c>
      <c r="AM503" s="39">
        <f>IF(L503&gt;H503,3,IF(L503&gt;I503,2,IF(L503&gt;J503,1,0)))</f>
        <v/>
      </c>
      <c r="AO503" s="39">
        <f>IF(C502&gt;L502,2,IF(C502&gt;N502,1,0))</f>
        <v/>
      </c>
      <c r="AP503" s="39">
        <f>SUM(AO499:AO502)</f>
        <v/>
      </c>
      <c r="AQ503" s="39">
        <f>AQ502+1</f>
        <v/>
      </c>
      <c r="AR503" s="39">
        <f>IF(AP503&gt;0,AR502+1,0)</f>
        <v/>
      </c>
      <c r="AS503" s="39">
        <f>IF(AR504=0,AR503,0)</f>
        <v/>
      </c>
      <c r="AT503" s="41">
        <f>180/SUM(AS323:AS502)</f>
        <v/>
      </c>
      <c r="AU503" s="41">
        <f>STDEV(AT483:AT502)</f>
        <v/>
      </c>
      <c r="AV503" s="41">
        <f>AT503-AU503</f>
        <v/>
      </c>
      <c r="AW503" s="41">
        <f>AT503+AU503</f>
        <v/>
      </c>
      <c r="AY503" s="39">
        <f>IF(D502&lt;M502,-2,IF(D502&lt;O502,-1,0))</f>
        <v/>
      </c>
      <c r="AZ503" s="39">
        <f>SUM(AY499:AY502)</f>
        <v/>
      </c>
      <c r="BA503" s="39">
        <f>BA502+1</f>
        <v/>
      </c>
      <c r="BB503" s="39">
        <f>IF(AZ503&lt;0,BB502+1,0)</f>
        <v/>
      </c>
      <c r="BC503" s="39">
        <f>IF(BB504=0,BB503,0)</f>
        <v/>
      </c>
      <c r="BD503" s="41">
        <f>180/SUM(BC323:BC502)</f>
        <v/>
      </c>
      <c r="BE503" s="41">
        <f>STDEV(BD483:BD502)</f>
        <v/>
      </c>
      <c r="BF503" s="41">
        <f>BD503-BE503</f>
        <v/>
      </c>
      <c r="BG503" s="41">
        <f>BD503+BE503</f>
        <v/>
      </c>
    </row>
    <row r="504" ht="15" customHeight="1" s="27">
      <c r="B504" s="40" t="n">
        <v>42732</v>
      </c>
      <c r="C504" s="41" t="n">
        <v>14.265</v>
      </c>
      <c r="D504" s="41" t="n">
        <v>14.175</v>
      </c>
      <c r="E504" s="41" t="n">
        <v>14.25</v>
      </c>
      <c r="F504" s="41" t="n">
        <v>14.22</v>
      </c>
      <c r="G504" s="26" t="n"/>
      <c r="H504" s="41">
        <f>AVERAGE(F484:F503)</f>
        <v/>
      </c>
      <c r="I504" s="41">
        <f>AVERAGE(F455:F503)</f>
        <v/>
      </c>
      <c r="J504" s="41">
        <f>AVERAGE(F404:F503)</f>
        <v/>
      </c>
      <c r="K504" s="41">
        <f>STDEV(F484:F503)</f>
        <v/>
      </c>
      <c r="L504" s="41">
        <f>H504+2*K504</f>
        <v/>
      </c>
      <c r="M504" s="41">
        <f>H504-2*K504</f>
        <v/>
      </c>
      <c r="N504" s="41">
        <f>H504+1.5*K504</f>
        <v/>
      </c>
      <c r="O504" s="41">
        <f>H504-1.5*K504</f>
        <v/>
      </c>
      <c r="P504" s="26" t="n"/>
      <c r="Q504" s="42">
        <f>(H503-H474)/H474</f>
        <v/>
      </c>
      <c r="R504" s="43">
        <f>IF(Q504&gt;=0.1,1,IF(Q504&gt;-0.1,0,-1))</f>
        <v/>
      </c>
      <c r="S504" s="42">
        <f>(I504-I474)/I474</f>
        <v/>
      </c>
      <c r="T504" s="43">
        <f>IF(S504&gt;=0.05,1,IF(S504&gt;-0.05,0,-1))</f>
        <v/>
      </c>
      <c r="U504" s="42">
        <f>(J503-J474)/J474</f>
        <v/>
      </c>
      <c r="V504" s="43">
        <f>IF(U504&gt;=0.03,1,IF(U504&gt;-0.03,0,-1))</f>
        <v/>
      </c>
      <c r="W504" s="43">
        <f>R504+T504+V504</f>
        <v/>
      </c>
      <c r="Y504" s="44">
        <f>(H503-H324)/H324</f>
        <v/>
      </c>
      <c r="Z504" s="43">
        <f>IF(Y504&gt;=0.1,1,IF(Y504&gt;-0.1,0,-1))</f>
        <v/>
      </c>
      <c r="AA504" s="42">
        <f>(I503-I324)/I324</f>
        <v/>
      </c>
      <c r="AB504" s="43">
        <f>IF(AA504&gt;=0.05,1,IF(AA504&gt;-0.05,0,-1))</f>
        <v/>
      </c>
      <c r="AC504" s="42">
        <f>(J503-J324)/J324</f>
        <v/>
      </c>
      <c r="AD504" s="43">
        <f>IF(AC504&gt;=0.03,1,IF(AC504&gt;-0.03,0,-1))</f>
        <v/>
      </c>
      <c r="AE504" s="43">
        <f>Z504+AB504+AD504</f>
        <v/>
      </c>
      <c r="AG504" s="39">
        <f>IF(H504&gt;I504,IF(I504&gt;J504,4,3),IF(H504&lt;J504,IF(I504&lt;J504,0,1),2))</f>
        <v/>
      </c>
      <c r="AI504" s="39">
        <f>IF(D504&gt;H504,3,IF(D504&gt;I504,2,IF(D504&gt;J504,1,0)))</f>
        <v/>
      </c>
      <c r="AK504" s="39">
        <f>IF(M504&gt;H504,3,IF(M504&gt;I504,2,IF(M504&gt;J504,1,0)))</f>
        <v/>
      </c>
      <c r="AM504" s="39">
        <f>IF(L504&gt;H504,3,IF(L504&gt;I504,2,IF(L504&gt;J504,1,0)))</f>
        <v/>
      </c>
      <c r="AO504" s="39">
        <f>IF(C503&gt;L503,2,IF(C503&gt;N503,1,0))</f>
        <v/>
      </c>
      <c r="AP504" s="39">
        <f>SUM(AO500:AO503)</f>
        <v/>
      </c>
      <c r="AQ504" s="39">
        <f>AQ503+1</f>
        <v/>
      </c>
      <c r="AR504" s="39">
        <f>IF(AP504&gt;0,AR503+1,0)</f>
        <v/>
      </c>
      <c r="AS504" s="39">
        <f>IF(AR505=0,AR504,0)</f>
        <v/>
      </c>
      <c r="AT504" s="41">
        <f>180/SUM(AS324:AS503)</f>
        <v/>
      </c>
      <c r="AU504" s="41">
        <f>STDEV(AT484:AT503)</f>
        <v/>
      </c>
      <c r="AV504" s="41">
        <f>AT504-AU504</f>
        <v/>
      </c>
      <c r="AW504" s="41">
        <f>AT504+AU504</f>
        <v/>
      </c>
      <c r="AY504" s="39">
        <f>IF(D503&lt;M503,-2,IF(D503&lt;O503,-1,0))</f>
        <v/>
      </c>
      <c r="AZ504" s="39">
        <f>SUM(AY500:AY503)</f>
        <v/>
      </c>
      <c r="BA504" s="39">
        <f>BA503+1</f>
        <v/>
      </c>
      <c r="BB504" s="39">
        <f>IF(AZ504&lt;0,BB503+1,0)</f>
        <v/>
      </c>
      <c r="BC504" s="39">
        <f>IF(BB505=0,BB504,0)</f>
        <v/>
      </c>
      <c r="BD504" s="41">
        <f>180/SUM(BC324:BC503)</f>
        <v/>
      </c>
      <c r="BE504" s="41">
        <f>STDEV(BD484:BD503)</f>
        <v/>
      </c>
      <c r="BF504" s="41">
        <f>BD504-BE504</f>
        <v/>
      </c>
      <c r="BG504" s="41">
        <f>BD504+BE504</f>
        <v/>
      </c>
    </row>
    <row r="505" ht="15" customHeight="1" s="27">
      <c r="B505" s="40" t="n">
        <v>42733</v>
      </c>
      <c r="C505" s="41" t="n">
        <v>14.445</v>
      </c>
      <c r="D505" s="41" t="n">
        <v>14.16</v>
      </c>
      <c r="E505" s="41" t="n">
        <v>14.175</v>
      </c>
      <c r="F505" s="41" t="n">
        <v>14.375</v>
      </c>
      <c r="G505" s="26" t="n"/>
      <c r="H505" s="41">
        <f>AVERAGE(F485:F504)</f>
        <v/>
      </c>
      <c r="I505" s="41">
        <f>AVERAGE(F456:F504)</f>
        <v/>
      </c>
      <c r="J505" s="41">
        <f>AVERAGE(F405:F504)</f>
        <v/>
      </c>
      <c r="K505" s="41">
        <f>STDEV(F485:F504)</f>
        <v/>
      </c>
      <c r="L505" s="41">
        <f>H505+2*K505</f>
        <v/>
      </c>
      <c r="M505" s="41">
        <f>H505-2*K505</f>
        <v/>
      </c>
      <c r="N505" s="41">
        <f>H505+1.5*K505</f>
        <v/>
      </c>
      <c r="O505" s="41">
        <f>H505-1.5*K505</f>
        <v/>
      </c>
      <c r="P505" s="26" t="n"/>
      <c r="Q505" s="42">
        <f>(H504-H475)/H475</f>
        <v/>
      </c>
      <c r="R505" s="43">
        <f>IF(Q505&gt;=0.1,1,IF(Q505&gt;-0.1,0,-1))</f>
        <v/>
      </c>
      <c r="S505" s="42">
        <f>(I505-I475)/I475</f>
        <v/>
      </c>
      <c r="T505" s="43">
        <f>IF(S505&gt;=0.05,1,IF(S505&gt;-0.05,0,-1))</f>
        <v/>
      </c>
      <c r="U505" s="42">
        <f>(J504-J475)/J475</f>
        <v/>
      </c>
      <c r="V505" s="43">
        <f>IF(U505&gt;=0.03,1,IF(U505&gt;-0.03,0,-1))</f>
        <v/>
      </c>
      <c r="W505" s="43">
        <f>R505+T505+V505</f>
        <v/>
      </c>
      <c r="Y505" s="44">
        <f>(H504-H325)/H325</f>
        <v/>
      </c>
      <c r="Z505" s="43">
        <f>IF(Y505&gt;=0.1,1,IF(Y505&gt;-0.1,0,-1))</f>
        <v/>
      </c>
      <c r="AA505" s="42">
        <f>(I504-I325)/I325</f>
        <v/>
      </c>
      <c r="AB505" s="43">
        <f>IF(AA505&gt;=0.05,1,IF(AA505&gt;-0.05,0,-1))</f>
        <v/>
      </c>
      <c r="AC505" s="42">
        <f>(J504-J325)/J325</f>
        <v/>
      </c>
      <c r="AD505" s="43">
        <f>IF(AC505&gt;=0.03,1,IF(AC505&gt;-0.03,0,-1))</f>
        <v/>
      </c>
      <c r="AE505" s="43">
        <f>Z505+AB505+AD505</f>
        <v/>
      </c>
      <c r="AG505" s="39">
        <f>IF(H505&gt;I505,IF(I505&gt;J505,4,3),IF(H505&lt;J505,IF(I505&lt;J505,0,1),2))</f>
        <v/>
      </c>
      <c r="AI505" s="39">
        <f>IF(D505&gt;H505,3,IF(D505&gt;I505,2,IF(D505&gt;J505,1,0)))</f>
        <v/>
      </c>
      <c r="AK505" s="39">
        <f>IF(M505&gt;H505,3,IF(M505&gt;I505,2,IF(M505&gt;J505,1,0)))</f>
        <v/>
      </c>
      <c r="AM505" s="39">
        <f>IF(L505&gt;H505,3,IF(L505&gt;I505,2,IF(L505&gt;J505,1,0)))</f>
        <v/>
      </c>
      <c r="AO505" s="39">
        <f>IF(C504&gt;L504,2,IF(C504&gt;N504,1,0))</f>
        <v/>
      </c>
      <c r="AP505" s="39">
        <f>SUM(AO501:AO504)</f>
        <v/>
      </c>
      <c r="AQ505" s="39">
        <f>AQ504+1</f>
        <v/>
      </c>
      <c r="AR505" s="39">
        <f>IF(AP505&gt;0,AR504+1,0)</f>
        <v/>
      </c>
      <c r="AS505" s="39">
        <f>IF(AR506=0,AR505,0)</f>
        <v/>
      </c>
      <c r="AT505" s="41">
        <f>180/SUM(AS325:AS504)</f>
        <v/>
      </c>
      <c r="AU505" s="41">
        <f>STDEV(AT485:AT504)</f>
        <v/>
      </c>
      <c r="AV505" s="41">
        <f>AT505-AU505</f>
        <v/>
      </c>
      <c r="AW505" s="41">
        <f>AT505+AU505</f>
        <v/>
      </c>
      <c r="AY505" s="39">
        <f>IF(D504&lt;M504,-2,IF(D504&lt;O504,-1,0))</f>
        <v/>
      </c>
      <c r="AZ505" s="39">
        <f>SUM(AY501:AY504)</f>
        <v/>
      </c>
      <c r="BA505" s="39">
        <f>BA504+1</f>
        <v/>
      </c>
      <c r="BB505" s="39">
        <f>IF(AZ505&lt;0,BB504+1,0)</f>
        <v/>
      </c>
      <c r="BC505" s="39">
        <f>IF(BB506=0,BB505,0)</f>
        <v/>
      </c>
      <c r="BD505" s="41">
        <f>180/SUM(BC325:BC504)</f>
        <v/>
      </c>
      <c r="BE505" s="41">
        <f>STDEV(BD485:BD504)</f>
        <v/>
      </c>
      <c r="BF505" s="41">
        <f>BD505-BE505</f>
        <v/>
      </c>
      <c r="BG505" s="41">
        <f>BD505+BE505</f>
        <v/>
      </c>
    </row>
    <row r="506" ht="15" customHeight="1" s="27">
      <c r="B506" s="40" t="n">
        <v>42734</v>
      </c>
      <c r="C506" s="41" t="n">
        <v>14.445</v>
      </c>
      <c r="D506" s="41" t="n">
        <v>14.3</v>
      </c>
      <c r="E506" s="41" t="n">
        <v>14.4</v>
      </c>
      <c r="F506" s="41" t="n">
        <v>14.435</v>
      </c>
      <c r="G506" s="26" t="n"/>
      <c r="H506" s="41">
        <f>AVERAGE(F486:F505)</f>
        <v/>
      </c>
      <c r="I506" s="41">
        <f>AVERAGE(F457:F505)</f>
        <v/>
      </c>
      <c r="J506" s="41">
        <f>AVERAGE(F406:F505)</f>
        <v/>
      </c>
      <c r="K506" s="41">
        <f>STDEV(F486:F505)</f>
        <v/>
      </c>
      <c r="L506" s="41">
        <f>H506+2*K506</f>
        <v/>
      </c>
      <c r="M506" s="41">
        <f>H506-2*K506</f>
        <v/>
      </c>
      <c r="N506" s="41">
        <f>H506+1.5*K506</f>
        <v/>
      </c>
      <c r="O506" s="41">
        <f>H506-1.5*K506</f>
        <v/>
      </c>
      <c r="P506" s="26" t="n"/>
      <c r="Q506" s="42">
        <f>(H505-H476)/H476</f>
        <v/>
      </c>
      <c r="R506" s="43">
        <f>IF(Q506&gt;=0.1,1,IF(Q506&gt;-0.1,0,-1))</f>
        <v/>
      </c>
      <c r="S506" s="42">
        <f>(I506-I476)/I476</f>
        <v/>
      </c>
      <c r="T506" s="43">
        <f>IF(S506&gt;=0.05,1,IF(S506&gt;-0.05,0,-1))</f>
        <v/>
      </c>
      <c r="U506" s="42">
        <f>(J505-J476)/J476</f>
        <v/>
      </c>
      <c r="V506" s="43">
        <f>IF(U506&gt;=0.03,1,IF(U506&gt;-0.03,0,-1))</f>
        <v/>
      </c>
      <c r="W506" s="43">
        <f>R506+T506+V506</f>
        <v/>
      </c>
      <c r="Y506" s="44">
        <f>(H505-H326)/H326</f>
        <v/>
      </c>
      <c r="Z506" s="43">
        <f>IF(Y506&gt;=0.1,1,IF(Y506&gt;-0.1,0,-1))</f>
        <v/>
      </c>
      <c r="AA506" s="42">
        <f>(I505-I326)/I326</f>
        <v/>
      </c>
      <c r="AB506" s="43">
        <f>IF(AA506&gt;=0.05,1,IF(AA506&gt;-0.05,0,-1))</f>
        <v/>
      </c>
      <c r="AC506" s="42">
        <f>(J505-J326)/J326</f>
        <v/>
      </c>
      <c r="AD506" s="43">
        <f>IF(AC506&gt;=0.03,1,IF(AC506&gt;-0.03,0,-1))</f>
        <v/>
      </c>
      <c r="AE506" s="43">
        <f>Z506+AB506+AD506</f>
        <v/>
      </c>
      <c r="AG506" s="39">
        <f>IF(H506&gt;I506,IF(I506&gt;J506,4,3),IF(H506&lt;J506,IF(I506&lt;J506,0,1),2))</f>
        <v/>
      </c>
      <c r="AI506" s="39">
        <f>IF(D506&gt;H506,3,IF(D506&gt;I506,2,IF(D506&gt;J506,1,0)))</f>
        <v/>
      </c>
      <c r="AK506" s="39">
        <f>IF(M506&gt;H506,3,IF(M506&gt;I506,2,IF(M506&gt;J506,1,0)))</f>
        <v/>
      </c>
      <c r="AM506" s="39">
        <f>IF(L506&gt;H506,3,IF(L506&gt;I506,2,IF(L506&gt;J506,1,0)))</f>
        <v/>
      </c>
      <c r="AO506" s="39">
        <f>IF(C505&gt;L505,2,IF(C505&gt;N505,1,0))</f>
        <v/>
      </c>
      <c r="AP506" s="39">
        <f>SUM(AO502:AO505)</f>
        <v/>
      </c>
      <c r="AQ506" s="39">
        <f>AQ505+1</f>
        <v/>
      </c>
      <c r="AR506" s="39">
        <f>IF(AP506&gt;0,AR505+1,0)</f>
        <v/>
      </c>
      <c r="AS506" s="39">
        <f>IF(AR507=0,AR506,0)</f>
        <v/>
      </c>
      <c r="AT506" s="41">
        <f>180/SUM(AS326:AS505)</f>
        <v/>
      </c>
      <c r="AU506" s="41">
        <f>STDEV(AT486:AT505)</f>
        <v/>
      </c>
      <c r="AV506" s="41">
        <f>AT506-AU506</f>
        <v/>
      </c>
      <c r="AW506" s="41">
        <f>AT506+AU506</f>
        <v/>
      </c>
      <c r="AY506" s="39">
        <f>IF(D505&lt;M505,-2,IF(D505&lt;O505,-1,0))</f>
        <v/>
      </c>
      <c r="AZ506" s="39">
        <f>SUM(AY502:AY505)</f>
        <v/>
      </c>
      <c r="BA506" s="39">
        <f>BA505+1</f>
        <v/>
      </c>
      <c r="BB506" s="39">
        <f>IF(AZ506&lt;0,BB505+1,0)</f>
        <v/>
      </c>
      <c r="BC506" s="39">
        <f>IF(BB507=0,BB506,0)</f>
        <v/>
      </c>
      <c r="BD506" s="41">
        <f>180/SUM(BC326:BC505)</f>
        <v/>
      </c>
      <c r="BE506" s="41">
        <f>STDEV(BD486:BD505)</f>
        <v/>
      </c>
      <c r="BF506" s="41">
        <f>BD506-BE506</f>
        <v/>
      </c>
      <c r="BG506" s="41">
        <f>BD506+BE506</f>
        <v/>
      </c>
    </row>
    <row r="507" ht="15" customHeight="1" s="27">
      <c r="B507" s="40" t="n">
        <v>42737</v>
      </c>
      <c r="C507" s="41" t="n">
        <v>14.61</v>
      </c>
      <c r="D507" s="41" t="n">
        <v>14.365</v>
      </c>
      <c r="E507" s="41" t="n">
        <v>14.395</v>
      </c>
      <c r="F507" s="41" t="n">
        <v>14.57</v>
      </c>
      <c r="G507" s="26" t="n"/>
      <c r="H507" s="41">
        <f>AVERAGE(F487:F506)</f>
        <v/>
      </c>
      <c r="I507" s="41">
        <f>AVERAGE(F458:F506)</f>
        <v/>
      </c>
      <c r="J507" s="41">
        <f>AVERAGE(F407:F506)</f>
        <v/>
      </c>
      <c r="K507" s="41">
        <f>STDEV(F487:F506)</f>
        <v/>
      </c>
      <c r="L507" s="41">
        <f>H507+2*K507</f>
        <v/>
      </c>
      <c r="M507" s="41">
        <f>H507-2*K507</f>
        <v/>
      </c>
      <c r="N507" s="41">
        <f>H507+1.5*K507</f>
        <v/>
      </c>
      <c r="O507" s="41">
        <f>H507-1.5*K507</f>
        <v/>
      </c>
      <c r="P507" s="26" t="n"/>
      <c r="Q507" s="42">
        <f>(H506-H477)/H477</f>
        <v/>
      </c>
      <c r="R507" s="43">
        <f>IF(Q507&gt;=0.1,1,IF(Q507&gt;-0.1,0,-1))</f>
        <v/>
      </c>
      <c r="S507" s="42">
        <f>(I507-I477)/I477</f>
        <v/>
      </c>
      <c r="T507" s="43">
        <f>IF(S507&gt;=0.05,1,IF(S507&gt;-0.05,0,-1))</f>
        <v/>
      </c>
      <c r="U507" s="42">
        <f>(J506-J477)/J477</f>
        <v/>
      </c>
      <c r="V507" s="43">
        <f>IF(U507&gt;=0.03,1,IF(U507&gt;-0.03,0,-1))</f>
        <v/>
      </c>
      <c r="W507" s="43">
        <f>R507+T507+V507</f>
        <v/>
      </c>
      <c r="Y507" s="44">
        <f>(H506-H327)/H327</f>
        <v/>
      </c>
      <c r="Z507" s="43">
        <f>IF(Y507&gt;=0.1,1,IF(Y507&gt;-0.1,0,-1))</f>
        <v/>
      </c>
      <c r="AA507" s="42">
        <f>(I506-I327)/I327</f>
        <v/>
      </c>
      <c r="AB507" s="43">
        <f>IF(AA507&gt;=0.05,1,IF(AA507&gt;-0.05,0,-1))</f>
        <v/>
      </c>
      <c r="AC507" s="42">
        <f>(J506-J327)/J327</f>
        <v/>
      </c>
      <c r="AD507" s="43">
        <f>IF(AC507&gt;=0.03,1,IF(AC507&gt;-0.03,0,-1))</f>
        <v/>
      </c>
      <c r="AE507" s="43">
        <f>Z507+AB507+AD507</f>
        <v/>
      </c>
      <c r="AG507" s="39">
        <f>IF(H507&gt;I507,IF(I507&gt;J507,4,3),IF(H507&lt;J507,IF(I507&lt;J507,0,1),2))</f>
        <v/>
      </c>
      <c r="AI507" s="39">
        <f>IF(D507&gt;H507,3,IF(D507&gt;I507,2,IF(D507&gt;J507,1,0)))</f>
        <v/>
      </c>
      <c r="AK507" s="39">
        <f>IF(M507&gt;H507,3,IF(M507&gt;I507,2,IF(M507&gt;J507,1,0)))</f>
        <v/>
      </c>
      <c r="AM507" s="39">
        <f>IF(L507&gt;H507,3,IF(L507&gt;I507,2,IF(L507&gt;J507,1,0)))</f>
        <v/>
      </c>
      <c r="AO507" s="39">
        <f>IF(C506&gt;L506,2,IF(C506&gt;N506,1,0))</f>
        <v/>
      </c>
      <c r="AP507" s="39">
        <f>SUM(AO503:AO506)</f>
        <v/>
      </c>
      <c r="AQ507" s="39">
        <f>AQ506+1</f>
        <v/>
      </c>
      <c r="AR507" s="39">
        <f>IF(AP507&gt;0,AR506+1,0)</f>
        <v/>
      </c>
      <c r="AS507" s="39">
        <f>IF(AR508=0,AR507,0)</f>
        <v/>
      </c>
      <c r="AT507" s="41">
        <f>180/SUM(AS327:AS506)</f>
        <v/>
      </c>
      <c r="AU507" s="41">
        <f>STDEV(AT487:AT506)</f>
        <v/>
      </c>
      <c r="AV507" s="41">
        <f>AT507-AU507</f>
        <v/>
      </c>
      <c r="AW507" s="41">
        <f>AT507+AU507</f>
        <v/>
      </c>
      <c r="AY507" s="39">
        <f>IF(D506&lt;M506,-2,IF(D506&lt;O506,-1,0))</f>
        <v/>
      </c>
      <c r="AZ507" s="39">
        <f>SUM(AY503:AY506)</f>
        <v/>
      </c>
      <c r="BA507" s="39">
        <f>BA506+1</f>
        <v/>
      </c>
      <c r="BB507" s="39">
        <f>IF(AZ507&lt;0,BB506+1,0)</f>
        <v/>
      </c>
      <c r="BC507" s="39">
        <f>IF(BB508=0,BB507,0)</f>
        <v/>
      </c>
      <c r="BD507" s="41">
        <f>180/SUM(BC327:BC506)</f>
        <v/>
      </c>
      <c r="BE507" s="41">
        <f>STDEV(BD487:BD506)</f>
        <v/>
      </c>
      <c r="BF507" s="41">
        <f>BD507-BE507</f>
        <v/>
      </c>
      <c r="BG507" s="41">
        <f>BD507+BE507</f>
        <v/>
      </c>
    </row>
    <row r="508" ht="15" customHeight="1" s="27">
      <c r="B508" s="40" t="n">
        <v>42738</v>
      </c>
      <c r="C508" s="41" t="n">
        <v>14.635</v>
      </c>
      <c r="D508" s="41" t="n">
        <v>14.475</v>
      </c>
      <c r="E508" s="41" t="n">
        <v>14.625</v>
      </c>
      <c r="F508" s="41" t="n">
        <v>14.59</v>
      </c>
      <c r="G508" s="26" t="n"/>
      <c r="H508" s="41">
        <f>AVERAGE(F488:F507)</f>
        <v/>
      </c>
      <c r="I508" s="41">
        <f>AVERAGE(F459:F507)</f>
        <v/>
      </c>
      <c r="J508" s="41">
        <f>AVERAGE(F408:F507)</f>
        <v/>
      </c>
      <c r="K508" s="41">
        <f>STDEV(F488:F507)</f>
        <v/>
      </c>
      <c r="L508" s="41">
        <f>H508+2*K508</f>
        <v/>
      </c>
      <c r="M508" s="41">
        <f>H508-2*K508</f>
        <v/>
      </c>
      <c r="N508" s="41">
        <f>H508+1.5*K508</f>
        <v/>
      </c>
      <c r="O508" s="41">
        <f>H508-1.5*K508</f>
        <v/>
      </c>
      <c r="P508" s="26" t="n"/>
      <c r="Q508" s="42">
        <f>(H507-H478)/H478</f>
        <v/>
      </c>
      <c r="R508" s="43">
        <f>IF(Q508&gt;=0.1,1,IF(Q508&gt;-0.1,0,-1))</f>
        <v/>
      </c>
      <c r="S508" s="42">
        <f>(I508-I478)/I478</f>
        <v/>
      </c>
      <c r="T508" s="43">
        <f>IF(S508&gt;=0.05,1,IF(S508&gt;-0.05,0,-1))</f>
        <v/>
      </c>
      <c r="U508" s="42">
        <f>(J507-J478)/J478</f>
        <v/>
      </c>
      <c r="V508" s="43">
        <f>IF(U508&gt;=0.03,1,IF(U508&gt;-0.03,0,-1))</f>
        <v/>
      </c>
      <c r="W508" s="43">
        <f>R508+T508+V508</f>
        <v/>
      </c>
      <c r="Y508" s="44">
        <f>(H507-H328)/H328</f>
        <v/>
      </c>
      <c r="Z508" s="43">
        <f>IF(Y508&gt;=0.1,1,IF(Y508&gt;-0.1,0,-1))</f>
        <v/>
      </c>
      <c r="AA508" s="42">
        <f>(I507-I328)/I328</f>
        <v/>
      </c>
      <c r="AB508" s="43">
        <f>IF(AA508&gt;=0.05,1,IF(AA508&gt;-0.05,0,-1))</f>
        <v/>
      </c>
      <c r="AC508" s="42">
        <f>(J507-J328)/J328</f>
        <v/>
      </c>
      <c r="AD508" s="43">
        <f>IF(AC508&gt;=0.03,1,IF(AC508&gt;-0.03,0,-1))</f>
        <v/>
      </c>
      <c r="AE508" s="43">
        <f>Z508+AB508+AD508</f>
        <v/>
      </c>
      <c r="AG508" s="39">
        <f>IF(H508&gt;I508,IF(I508&gt;J508,4,3),IF(H508&lt;J508,IF(I508&lt;J508,0,1),2))</f>
        <v/>
      </c>
      <c r="AI508" s="39">
        <f>IF(D508&gt;H508,3,IF(D508&gt;I508,2,IF(D508&gt;J508,1,0)))</f>
        <v/>
      </c>
      <c r="AK508" s="39">
        <f>IF(M508&gt;H508,3,IF(M508&gt;I508,2,IF(M508&gt;J508,1,0)))</f>
        <v/>
      </c>
      <c r="AM508" s="39">
        <f>IF(L508&gt;H508,3,IF(L508&gt;I508,2,IF(L508&gt;J508,1,0)))</f>
        <v/>
      </c>
      <c r="AO508" s="39">
        <f>IF(C507&gt;L507,2,IF(C507&gt;N507,1,0))</f>
        <v/>
      </c>
      <c r="AP508" s="39">
        <f>SUM(AO504:AO507)</f>
        <v/>
      </c>
      <c r="AQ508" s="39">
        <f>AQ507+1</f>
        <v/>
      </c>
      <c r="AR508" s="39">
        <f>IF(AP508&gt;0,AR507+1,0)</f>
        <v/>
      </c>
      <c r="AS508" s="39">
        <f>IF(AR509=0,AR508,0)</f>
        <v/>
      </c>
      <c r="AT508" s="41">
        <f>180/SUM(AS328:AS507)</f>
        <v/>
      </c>
      <c r="AU508" s="41">
        <f>STDEV(AT488:AT507)</f>
        <v/>
      </c>
      <c r="AV508" s="41">
        <f>AT508-AU508</f>
        <v/>
      </c>
      <c r="AW508" s="41">
        <f>AT508+AU508</f>
        <v/>
      </c>
      <c r="AY508" s="39">
        <f>IF(D507&lt;M507,-2,IF(D507&lt;O507,-1,0))</f>
        <v/>
      </c>
      <c r="AZ508" s="39">
        <f>SUM(AY504:AY507)</f>
        <v/>
      </c>
      <c r="BA508" s="39">
        <f>BA507+1</f>
        <v/>
      </c>
      <c r="BB508" s="39">
        <f>IF(AZ508&lt;0,BB507+1,0)</f>
        <v/>
      </c>
      <c r="BC508" s="39">
        <f>IF(BB509=0,BB508,0)</f>
        <v/>
      </c>
      <c r="BD508" s="41">
        <f>180/SUM(BC328:BC507)</f>
        <v/>
      </c>
      <c r="BE508" s="41">
        <f>STDEV(BD488:BD507)</f>
        <v/>
      </c>
      <c r="BF508" s="41">
        <f>BD508-BE508</f>
        <v/>
      </c>
      <c r="BG508" s="41">
        <f>BD508+BE508</f>
        <v/>
      </c>
    </row>
    <row r="509" ht="15" customHeight="1" s="27">
      <c r="B509" s="40" t="n">
        <v>42739</v>
      </c>
      <c r="C509" s="41" t="n">
        <v>14.72</v>
      </c>
      <c r="D509" s="41" t="n">
        <v>14.545</v>
      </c>
      <c r="E509" s="41" t="n">
        <v>14.635</v>
      </c>
      <c r="F509" s="41" t="n">
        <v>14.705</v>
      </c>
      <c r="G509" s="26" t="n"/>
      <c r="H509" s="41">
        <f>AVERAGE(F489:F508)</f>
        <v/>
      </c>
      <c r="I509" s="41">
        <f>AVERAGE(F460:F508)</f>
        <v/>
      </c>
      <c r="J509" s="41">
        <f>AVERAGE(F409:F508)</f>
        <v/>
      </c>
      <c r="K509" s="41">
        <f>STDEV(F489:F508)</f>
        <v/>
      </c>
      <c r="L509" s="41">
        <f>H509+2*K509</f>
        <v/>
      </c>
      <c r="M509" s="41">
        <f>H509-2*K509</f>
        <v/>
      </c>
      <c r="N509" s="41">
        <f>H509+1.5*K509</f>
        <v/>
      </c>
      <c r="O509" s="41">
        <f>H509-1.5*K509</f>
        <v/>
      </c>
      <c r="P509" s="26" t="n"/>
      <c r="Q509" s="42">
        <f>(H508-H479)/H479</f>
        <v/>
      </c>
      <c r="R509" s="43">
        <f>IF(Q509&gt;=0.1,1,IF(Q509&gt;-0.1,0,-1))</f>
        <v/>
      </c>
      <c r="S509" s="42">
        <f>(I509-I479)/I479</f>
        <v/>
      </c>
      <c r="T509" s="43">
        <f>IF(S509&gt;=0.05,1,IF(S509&gt;-0.05,0,-1))</f>
        <v/>
      </c>
      <c r="U509" s="42">
        <f>(J508-J479)/J479</f>
        <v/>
      </c>
      <c r="V509" s="43">
        <f>IF(U509&gt;=0.03,1,IF(U509&gt;-0.03,0,-1))</f>
        <v/>
      </c>
      <c r="W509" s="43">
        <f>R509+T509+V509</f>
        <v/>
      </c>
      <c r="Y509" s="44">
        <f>(H508-H329)/H329</f>
        <v/>
      </c>
      <c r="Z509" s="43">
        <f>IF(Y509&gt;=0.1,1,IF(Y509&gt;-0.1,0,-1))</f>
        <v/>
      </c>
      <c r="AA509" s="42">
        <f>(I508-I329)/I329</f>
        <v/>
      </c>
      <c r="AB509" s="43">
        <f>IF(AA509&gt;=0.05,1,IF(AA509&gt;-0.05,0,-1))</f>
        <v/>
      </c>
      <c r="AC509" s="42">
        <f>(J508-J329)/J329</f>
        <v/>
      </c>
      <c r="AD509" s="43">
        <f>IF(AC509&gt;=0.03,1,IF(AC509&gt;-0.03,0,-1))</f>
        <v/>
      </c>
      <c r="AE509" s="43">
        <f>Z509+AB509+AD509</f>
        <v/>
      </c>
      <c r="AG509" s="39">
        <f>IF(H509&gt;I509,IF(I509&gt;J509,4,3),IF(H509&lt;J509,IF(I509&lt;J509,0,1),2))</f>
        <v/>
      </c>
      <c r="AI509" s="39">
        <f>IF(D509&gt;H509,3,IF(D509&gt;I509,2,IF(D509&gt;J509,1,0)))</f>
        <v/>
      </c>
      <c r="AK509" s="39">
        <f>IF(M509&gt;H509,3,IF(M509&gt;I509,2,IF(M509&gt;J509,1,0)))</f>
        <v/>
      </c>
      <c r="AM509" s="39">
        <f>IF(L509&gt;H509,3,IF(L509&gt;I509,2,IF(L509&gt;J509,1,0)))</f>
        <v/>
      </c>
      <c r="AO509" s="39">
        <f>IF(C508&gt;L508,2,IF(C508&gt;N508,1,0))</f>
        <v/>
      </c>
      <c r="AP509" s="39">
        <f>SUM(AO505:AO508)</f>
        <v/>
      </c>
      <c r="AQ509" s="39">
        <f>AQ508+1</f>
        <v/>
      </c>
      <c r="AR509" s="39">
        <f>IF(AP509&gt;0,AR508+1,0)</f>
        <v/>
      </c>
      <c r="AS509" s="39">
        <f>IF(AR510=0,AR509,0)</f>
        <v/>
      </c>
      <c r="AT509" s="41">
        <f>180/SUM(AS329:AS508)</f>
        <v/>
      </c>
      <c r="AU509" s="41">
        <f>STDEV(AT489:AT508)</f>
        <v/>
      </c>
      <c r="AV509" s="41">
        <f>AT509-AU509</f>
        <v/>
      </c>
      <c r="AW509" s="41">
        <f>AT509+AU509</f>
        <v/>
      </c>
      <c r="AY509" s="39">
        <f>IF(D508&lt;M508,-2,IF(D508&lt;O508,-1,0))</f>
        <v/>
      </c>
      <c r="AZ509" s="39">
        <f>SUM(AY505:AY508)</f>
        <v/>
      </c>
      <c r="BA509" s="39">
        <f>BA508+1</f>
        <v/>
      </c>
      <c r="BB509" s="39">
        <f>IF(AZ509&lt;0,BB508+1,0)</f>
        <v/>
      </c>
      <c r="BC509" s="39">
        <f>IF(BB510=0,BB509,0)</f>
        <v/>
      </c>
      <c r="BD509" s="41">
        <f>180/SUM(BC329:BC508)</f>
        <v/>
      </c>
      <c r="BE509" s="41">
        <f>STDEV(BD489:BD508)</f>
        <v/>
      </c>
      <c r="BF509" s="41">
        <f>BD509-BE509</f>
        <v/>
      </c>
      <c r="BG509" s="41">
        <f>BD509+BE509</f>
        <v/>
      </c>
    </row>
    <row r="510" ht="15" customHeight="1" s="27">
      <c r="B510" s="40" t="n">
        <v>42740</v>
      </c>
      <c r="C510" s="41" t="n">
        <v>14.835</v>
      </c>
      <c r="D510" s="41" t="n">
        <v>14.605</v>
      </c>
      <c r="E510" s="41" t="n">
        <v>14.62</v>
      </c>
      <c r="F510" s="41" t="n">
        <v>14.795</v>
      </c>
      <c r="G510" s="26" t="n"/>
      <c r="H510" s="41">
        <f>AVERAGE(F490:F509)</f>
        <v/>
      </c>
      <c r="I510" s="41">
        <f>AVERAGE(F461:F509)</f>
        <v/>
      </c>
      <c r="J510" s="41">
        <f>AVERAGE(F410:F509)</f>
        <v/>
      </c>
      <c r="K510" s="41">
        <f>STDEV(F490:F509)</f>
        <v/>
      </c>
      <c r="L510" s="41">
        <f>H510+2*K510</f>
        <v/>
      </c>
      <c r="M510" s="41">
        <f>H510-2*K510</f>
        <v/>
      </c>
      <c r="N510" s="41">
        <f>H510+1.5*K510</f>
        <v/>
      </c>
      <c r="O510" s="41">
        <f>H510-1.5*K510</f>
        <v/>
      </c>
      <c r="P510" s="26" t="n"/>
      <c r="Q510" s="42">
        <f>(H509-H480)/H480</f>
        <v/>
      </c>
      <c r="R510" s="43">
        <f>IF(Q510&gt;=0.1,1,IF(Q510&gt;-0.1,0,-1))</f>
        <v/>
      </c>
      <c r="S510" s="42">
        <f>(I510-I480)/I480</f>
        <v/>
      </c>
      <c r="T510" s="43">
        <f>IF(S510&gt;=0.05,1,IF(S510&gt;-0.05,0,-1))</f>
        <v/>
      </c>
      <c r="U510" s="42">
        <f>(J509-J480)/J480</f>
        <v/>
      </c>
      <c r="V510" s="43">
        <f>IF(U510&gt;=0.03,1,IF(U510&gt;-0.03,0,-1))</f>
        <v/>
      </c>
      <c r="W510" s="43">
        <f>R510+T510+V510</f>
        <v/>
      </c>
      <c r="Y510" s="44">
        <f>(H509-H330)/H330</f>
        <v/>
      </c>
      <c r="Z510" s="43">
        <f>IF(Y510&gt;=0.1,1,IF(Y510&gt;-0.1,0,-1))</f>
        <v/>
      </c>
      <c r="AA510" s="42">
        <f>(I509-I330)/I330</f>
        <v/>
      </c>
      <c r="AB510" s="43">
        <f>IF(AA510&gt;=0.05,1,IF(AA510&gt;-0.05,0,-1))</f>
        <v/>
      </c>
      <c r="AC510" s="42">
        <f>(J509-J330)/J330</f>
        <v/>
      </c>
      <c r="AD510" s="43">
        <f>IF(AC510&gt;=0.03,1,IF(AC510&gt;-0.03,0,-1))</f>
        <v/>
      </c>
      <c r="AE510" s="43">
        <f>Z510+AB510+AD510</f>
        <v/>
      </c>
      <c r="AG510" s="39">
        <f>IF(H510&gt;I510,IF(I510&gt;J510,4,3),IF(H510&lt;J510,IF(I510&lt;J510,0,1),2))</f>
        <v/>
      </c>
      <c r="AI510" s="39">
        <f>IF(D510&gt;H510,3,IF(D510&gt;I510,2,IF(D510&gt;J510,1,0)))</f>
        <v/>
      </c>
      <c r="AK510" s="39">
        <f>IF(M510&gt;H510,3,IF(M510&gt;I510,2,IF(M510&gt;J510,1,0)))</f>
        <v/>
      </c>
      <c r="AM510" s="39">
        <f>IF(L510&gt;H510,3,IF(L510&gt;I510,2,IF(L510&gt;J510,1,0)))</f>
        <v/>
      </c>
      <c r="AO510" s="39">
        <f>IF(C509&gt;L509,2,IF(C509&gt;N509,1,0))</f>
        <v/>
      </c>
      <c r="AP510" s="39">
        <f>SUM(AO506:AO509)</f>
        <v/>
      </c>
      <c r="AQ510" s="39">
        <f>AQ509+1</f>
        <v/>
      </c>
      <c r="AR510" s="39">
        <f>IF(AP510&gt;0,AR509+1,0)</f>
        <v/>
      </c>
      <c r="AS510" s="39">
        <f>IF(AR511=0,AR510,0)</f>
        <v/>
      </c>
      <c r="AT510" s="41">
        <f>180/SUM(AS330:AS509)</f>
        <v/>
      </c>
      <c r="AU510" s="41">
        <f>STDEV(AT490:AT509)</f>
        <v/>
      </c>
      <c r="AV510" s="41">
        <f>AT510-AU510</f>
        <v/>
      </c>
      <c r="AW510" s="41">
        <f>AT510+AU510</f>
        <v/>
      </c>
      <c r="AY510" s="39">
        <f>IF(D509&lt;M509,-2,IF(D509&lt;O509,-1,0))</f>
        <v/>
      </c>
      <c r="AZ510" s="39">
        <f>SUM(AY506:AY509)</f>
        <v/>
      </c>
      <c r="BA510" s="39">
        <f>BA509+1</f>
        <v/>
      </c>
      <c r="BB510" s="39">
        <f>IF(AZ510&lt;0,BB509+1,0)</f>
        <v/>
      </c>
      <c r="BC510" s="39">
        <f>IF(BB511=0,BB510,0)</f>
        <v/>
      </c>
      <c r="BD510" s="41">
        <f>180/SUM(BC330:BC509)</f>
        <v/>
      </c>
      <c r="BE510" s="41">
        <f>STDEV(BD490:BD509)</f>
        <v/>
      </c>
      <c r="BF510" s="41">
        <f>BD510-BE510</f>
        <v/>
      </c>
      <c r="BG510" s="41">
        <f>BD510+BE510</f>
        <v/>
      </c>
    </row>
    <row r="511" ht="15" customHeight="1" s="27">
      <c r="B511" s="40" t="n">
        <v>42741</v>
      </c>
      <c r="C511" s="41" t="n">
        <v>14.88</v>
      </c>
      <c r="D511" s="41" t="n">
        <v>14.695</v>
      </c>
      <c r="E511" s="41" t="n">
        <v>14.795</v>
      </c>
      <c r="F511" s="41" t="n">
        <v>14.79</v>
      </c>
      <c r="G511" s="26" t="n"/>
      <c r="H511" s="41">
        <f>AVERAGE(F491:F510)</f>
        <v/>
      </c>
      <c r="I511" s="41">
        <f>AVERAGE(F462:F510)</f>
        <v/>
      </c>
      <c r="J511" s="41">
        <f>AVERAGE(F411:F510)</f>
        <v/>
      </c>
      <c r="K511" s="41">
        <f>STDEV(F491:F510)</f>
        <v/>
      </c>
      <c r="L511" s="41">
        <f>H511+2*K511</f>
        <v/>
      </c>
      <c r="M511" s="41">
        <f>H511-2*K511</f>
        <v/>
      </c>
      <c r="N511" s="41">
        <f>H511+1.5*K511</f>
        <v/>
      </c>
      <c r="O511" s="41">
        <f>H511-1.5*K511</f>
        <v/>
      </c>
      <c r="P511" s="26" t="n"/>
      <c r="Q511" s="42">
        <f>(H510-H481)/H481</f>
        <v/>
      </c>
      <c r="R511" s="43">
        <f>IF(Q511&gt;=0.1,1,IF(Q511&gt;-0.1,0,-1))</f>
        <v/>
      </c>
      <c r="S511" s="42">
        <f>(I511-I481)/I481</f>
        <v/>
      </c>
      <c r="T511" s="43">
        <f>IF(S511&gt;=0.05,1,IF(S511&gt;-0.05,0,-1))</f>
        <v/>
      </c>
      <c r="U511" s="42">
        <f>(J510-J481)/J481</f>
        <v/>
      </c>
      <c r="V511" s="43">
        <f>IF(U511&gt;=0.03,1,IF(U511&gt;-0.03,0,-1))</f>
        <v/>
      </c>
      <c r="W511" s="43">
        <f>R511+T511+V511</f>
        <v/>
      </c>
      <c r="Y511" s="44">
        <f>(H510-H331)/H331</f>
        <v/>
      </c>
      <c r="Z511" s="43">
        <f>IF(Y511&gt;=0.1,1,IF(Y511&gt;-0.1,0,-1))</f>
        <v/>
      </c>
      <c r="AA511" s="42">
        <f>(I510-I331)/I331</f>
        <v/>
      </c>
      <c r="AB511" s="43">
        <f>IF(AA511&gt;=0.05,1,IF(AA511&gt;-0.05,0,-1))</f>
        <v/>
      </c>
      <c r="AC511" s="42">
        <f>(J510-J331)/J331</f>
        <v/>
      </c>
      <c r="AD511" s="43">
        <f>IF(AC511&gt;=0.03,1,IF(AC511&gt;-0.03,0,-1))</f>
        <v/>
      </c>
      <c r="AE511" s="43">
        <f>Z511+AB511+AD511</f>
        <v/>
      </c>
      <c r="AG511" s="39">
        <f>IF(H511&gt;I511,IF(I511&gt;J511,4,3),IF(H511&lt;J511,IF(I511&lt;J511,0,1),2))</f>
        <v/>
      </c>
      <c r="AI511" s="39">
        <f>IF(D511&gt;H511,3,IF(D511&gt;I511,2,IF(D511&gt;J511,1,0)))</f>
        <v/>
      </c>
      <c r="AK511" s="39">
        <f>IF(M511&gt;H511,3,IF(M511&gt;I511,2,IF(M511&gt;J511,1,0)))</f>
        <v/>
      </c>
      <c r="AM511" s="39">
        <f>IF(L511&gt;H511,3,IF(L511&gt;I511,2,IF(L511&gt;J511,1,0)))</f>
        <v/>
      </c>
      <c r="AO511" s="39">
        <f>IF(C510&gt;L510,2,IF(C510&gt;N510,1,0))</f>
        <v/>
      </c>
      <c r="AP511" s="39">
        <f>SUM(AO507:AO510)</f>
        <v/>
      </c>
      <c r="AQ511" s="39">
        <f>AQ510+1</f>
        <v/>
      </c>
      <c r="AR511" s="39">
        <f>IF(AP511&gt;0,AR510+1,0)</f>
        <v/>
      </c>
      <c r="AS511" s="39">
        <f>IF(AR512=0,AR511,0)</f>
        <v/>
      </c>
      <c r="AT511" s="41">
        <f>180/SUM(AS331:AS510)</f>
        <v/>
      </c>
      <c r="AU511" s="41">
        <f>STDEV(AT491:AT510)</f>
        <v/>
      </c>
      <c r="AV511" s="41">
        <f>AT511-AU511</f>
        <v/>
      </c>
      <c r="AW511" s="41">
        <f>AT511+AU511</f>
        <v/>
      </c>
      <c r="AY511" s="39">
        <f>IF(D510&lt;M510,-2,IF(D510&lt;O510,-1,0))</f>
        <v/>
      </c>
      <c r="AZ511" s="39">
        <f>SUM(AY507:AY510)</f>
        <v/>
      </c>
      <c r="BA511" s="39">
        <f>BA510+1</f>
        <v/>
      </c>
      <c r="BB511" s="39">
        <f>IF(AZ511&lt;0,BB510+1,0)</f>
        <v/>
      </c>
      <c r="BC511" s="39">
        <f>IF(BB512=0,BB511,0)</f>
        <v/>
      </c>
      <c r="BD511" s="41">
        <f>180/SUM(BC331:BC510)</f>
        <v/>
      </c>
      <c r="BE511" s="41">
        <f>STDEV(BD491:BD510)</f>
        <v/>
      </c>
      <c r="BF511" s="41">
        <f>BD511-BE511</f>
        <v/>
      </c>
      <c r="BG511" s="41">
        <f>BD511+BE511</f>
        <v/>
      </c>
    </row>
    <row r="512" ht="15" customHeight="1" s="27">
      <c r="B512" s="40" t="n">
        <v>42744</v>
      </c>
      <c r="C512" s="41" t="n">
        <v>14.83</v>
      </c>
      <c r="D512" s="41" t="n">
        <v>14.62</v>
      </c>
      <c r="E512" s="41" t="n">
        <v>14.83</v>
      </c>
      <c r="F512" s="41" t="n">
        <v>14.78</v>
      </c>
      <c r="G512" s="26" t="n"/>
      <c r="H512" s="41">
        <f>AVERAGE(F492:F511)</f>
        <v/>
      </c>
      <c r="I512" s="41">
        <f>AVERAGE(F463:F511)</f>
        <v/>
      </c>
      <c r="J512" s="41">
        <f>AVERAGE(F412:F511)</f>
        <v/>
      </c>
      <c r="K512" s="41">
        <f>STDEV(F492:F511)</f>
        <v/>
      </c>
      <c r="L512" s="41">
        <f>H512+2*K512</f>
        <v/>
      </c>
      <c r="M512" s="41">
        <f>H512-2*K512</f>
        <v/>
      </c>
      <c r="N512" s="41">
        <f>H512+1.5*K512</f>
        <v/>
      </c>
      <c r="O512" s="41">
        <f>H512-1.5*K512</f>
        <v/>
      </c>
      <c r="P512" s="26" t="n"/>
      <c r="Q512" s="42">
        <f>(H511-H482)/H482</f>
        <v/>
      </c>
      <c r="R512" s="43">
        <f>IF(Q512&gt;=0.1,1,IF(Q512&gt;-0.1,0,-1))</f>
        <v/>
      </c>
      <c r="S512" s="42">
        <f>(I512-I482)/I482</f>
        <v/>
      </c>
      <c r="T512" s="43">
        <f>IF(S512&gt;=0.05,1,IF(S512&gt;-0.05,0,-1))</f>
        <v/>
      </c>
      <c r="U512" s="42">
        <f>(J511-J482)/J482</f>
        <v/>
      </c>
      <c r="V512" s="43">
        <f>IF(U512&gt;=0.03,1,IF(U512&gt;-0.03,0,-1))</f>
        <v/>
      </c>
      <c r="W512" s="43">
        <f>R512+T512+V512</f>
        <v/>
      </c>
      <c r="Y512" s="44">
        <f>(H511-H332)/H332</f>
        <v/>
      </c>
      <c r="Z512" s="43">
        <f>IF(Y512&gt;=0.1,1,IF(Y512&gt;-0.1,0,-1))</f>
        <v/>
      </c>
      <c r="AA512" s="42">
        <f>(I511-I332)/I332</f>
        <v/>
      </c>
      <c r="AB512" s="43">
        <f>IF(AA512&gt;=0.05,1,IF(AA512&gt;-0.05,0,-1))</f>
        <v/>
      </c>
      <c r="AC512" s="42">
        <f>(J511-J332)/J332</f>
        <v/>
      </c>
      <c r="AD512" s="43">
        <f>IF(AC512&gt;=0.03,1,IF(AC512&gt;-0.03,0,-1))</f>
        <v/>
      </c>
      <c r="AE512" s="43">
        <f>Z512+AB512+AD512</f>
        <v/>
      </c>
      <c r="AG512" s="39">
        <f>IF(H512&gt;I512,IF(I512&gt;J512,4,3),IF(H512&lt;J512,IF(I512&lt;J512,0,1),2))</f>
        <v/>
      </c>
      <c r="AI512" s="39">
        <f>IF(D512&gt;H512,3,IF(D512&gt;I512,2,IF(D512&gt;J512,1,0)))</f>
        <v/>
      </c>
      <c r="AK512" s="39">
        <f>IF(M512&gt;H512,3,IF(M512&gt;I512,2,IF(M512&gt;J512,1,0)))</f>
        <v/>
      </c>
      <c r="AM512" s="39">
        <f>IF(L512&gt;H512,3,IF(L512&gt;I512,2,IF(L512&gt;J512,1,0)))</f>
        <v/>
      </c>
      <c r="AO512" s="39">
        <f>IF(C511&gt;L511,2,IF(C511&gt;N511,1,0))</f>
        <v/>
      </c>
      <c r="AP512" s="39">
        <f>SUM(AO508:AO511)</f>
        <v/>
      </c>
      <c r="AQ512" s="39">
        <f>AQ511+1</f>
        <v/>
      </c>
      <c r="AR512" s="39">
        <f>IF(AP512&gt;0,AR511+1,0)</f>
        <v/>
      </c>
      <c r="AS512" s="39">
        <f>IF(AR513=0,AR512,0)</f>
        <v/>
      </c>
      <c r="AT512" s="41">
        <f>180/SUM(AS332:AS511)</f>
        <v/>
      </c>
      <c r="AU512" s="41">
        <f>STDEV(AT492:AT511)</f>
        <v/>
      </c>
      <c r="AV512" s="41">
        <f>AT512-AU512</f>
        <v/>
      </c>
      <c r="AW512" s="41">
        <f>AT512+AU512</f>
        <v/>
      </c>
      <c r="AY512" s="39">
        <f>IF(D511&lt;M511,-2,IF(D511&lt;O511,-1,0))</f>
        <v/>
      </c>
      <c r="AZ512" s="39">
        <f>SUM(AY508:AY511)</f>
        <v/>
      </c>
      <c r="BA512" s="39">
        <f>BA511+1</f>
        <v/>
      </c>
      <c r="BB512" s="39">
        <f>IF(AZ512&lt;0,BB511+1,0)</f>
        <v/>
      </c>
      <c r="BC512" s="39">
        <f>IF(BB513=0,BB512,0)</f>
        <v/>
      </c>
      <c r="BD512" s="41">
        <f>180/SUM(BC332:BC511)</f>
        <v/>
      </c>
      <c r="BE512" s="41">
        <f>STDEV(BD492:BD511)</f>
        <v/>
      </c>
      <c r="BF512" s="41">
        <f>BD512-BE512</f>
        <v/>
      </c>
      <c r="BG512" s="41">
        <f>BD512+BE512</f>
        <v/>
      </c>
    </row>
    <row r="513" ht="15" customHeight="1" s="27">
      <c r="B513" s="40" t="n">
        <v>42745</v>
      </c>
      <c r="C513" s="41" t="n">
        <v>14.8</v>
      </c>
      <c r="D513" s="41" t="n">
        <v>14.475</v>
      </c>
      <c r="E513" s="41" t="n">
        <v>14.8</v>
      </c>
      <c r="F513" s="41" t="n">
        <v>14.61</v>
      </c>
      <c r="G513" s="26" t="n"/>
      <c r="H513" s="41">
        <f>AVERAGE(F493:F512)</f>
        <v/>
      </c>
      <c r="I513" s="41">
        <f>AVERAGE(F464:F512)</f>
        <v/>
      </c>
      <c r="J513" s="41">
        <f>AVERAGE(F413:F512)</f>
        <v/>
      </c>
      <c r="K513" s="41">
        <f>STDEV(F493:F512)</f>
        <v/>
      </c>
      <c r="L513" s="41">
        <f>H513+2*K513</f>
        <v/>
      </c>
      <c r="M513" s="41">
        <f>H513-2*K513</f>
        <v/>
      </c>
      <c r="N513" s="41">
        <f>H513+1.5*K513</f>
        <v/>
      </c>
      <c r="O513" s="41">
        <f>H513-1.5*K513</f>
        <v/>
      </c>
      <c r="P513" s="26" t="n"/>
      <c r="Q513" s="42">
        <f>(H512-H483)/H483</f>
        <v/>
      </c>
      <c r="R513" s="43">
        <f>IF(Q513&gt;=0.1,1,IF(Q513&gt;-0.1,0,-1))</f>
        <v/>
      </c>
      <c r="S513" s="42">
        <f>(I513-I483)/I483</f>
        <v/>
      </c>
      <c r="T513" s="43">
        <f>IF(S513&gt;=0.05,1,IF(S513&gt;-0.05,0,-1))</f>
        <v/>
      </c>
      <c r="U513" s="42">
        <f>(J512-J483)/J483</f>
        <v/>
      </c>
      <c r="V513" s="43">
        <f>IF(U513&gt;=0.03,1,IF(U513&gt;-0.03,0,-1))</f>
        <v/>
      </c>
      <c r="W513" s="43">
        <f>R513+T513+V513</f>
        <v/>
      </c>
      <c r="Y513" s="44">
        <f>(H512-H333)/H333</f>
        <v/>
      </c>
      <c r="Z513" s="43">
        <f>IF(Y513&gt;=0.1,1,IF(Y513&gt;-0.1,0,-1))</f>
        <v/>
      </c>
      <c r="AA513" s="42">
        <f>(I512-I333)/I333</f>
        <v/>
      </c>
      <c r="AB513" s="43">
        <f>IF(AA513&gt;=0.05,1,IF(AA513&gt;-0.05,0,-1))</f>
        <v/>
      </c>
      <c r="AC513" s="42">
        <f>(J512-J333)/J333</f>
        <v/>
      </c>
      <c r="AD513" s="43">
        <f>IF(AC513&gt;=0.03,1,IF(AC513&gt;-0.03,0,-1))</f>
        <v/>
      </c>
      <c r="AE513" s="43">
        <f>Z513+AB513+AD513</f>
        <v/>
      </c>
      <c r="AG513" s="39">
        <f>IF(H513&gt;I513,IF(I513&gt;J513,4,3),IF(H513&lt;J513,IF(I513&lt;J513,0,1),2))</f>
        <v/>
      </c>
      <c r="AI513" s="39">
        <f>IF(D513&gt;H513,3,IF(D513&gt;I513,2,IF(D513&gt;J513,1,0)))</f>
        <v/>
      </c>
      <c r="AK513" s="39">
        <f>IF(M513&gt;H513,3,IF(M513&gt;I513,2,IF(M513&gt;J513,1,0)))</f>
        <v/>
      </c>
      <c r="AM513" s="39">
        <f>IF(L513&gt;H513,3,IF(L513&gt;I513,2,IF(L513&gt;J513,1,0)))</f>
        <v/>
      </c>
      <c r="AO513" s="39">
        <f>IF(C512&gt;L512,2,IF(C512&gt;N512,1,0))</f>
        <v/>
      </c>
      <c r="AP513" s="39">
        <f>SUM(AO509:AO512)</f>
        <v/>
      </c>
      <c r="AQ513" s="39">
        <f>AQ512+1</f>
        <v/>
      </c>
      <c r="AR513" s="39">
        <f>IF(AP513&gt;0,AR512+1,0)</f>
        <v/>
      </c>
      <c r="AS513" s="39">
        <f>IF(AR514=0,AR513,0)</f>
        <v/>
      </c>
      <c r="AT513" s="41">
        <f>180/SUM(AS333:AS512)</f>
        <v/>
      </c>
      <c r="AU513" s="41">
        <f>STDEV(AT493:AT512)</f>
        <v/>
      </c>
      <c r="AV513" s="41">
        <f>AT513-AU513</f>
        <v/>
      </c>
      <c r="AW513" s="41">
        <f>AT513+AU513</f>
        <v/>
      </c>
      <c r="AY513" s="39">
        <f>IF(D512&lt;M512,-2,IF(D512&lt;O512,-1,0))</f>
        <v/>
      </c>
      <c r="AZ513" s="39">
        <f>SUM(AY509:AY512)</f>
        <v/>
      </c>
      <c r="BA513" s="39">
        <f>BA512+1</f>
        <v/>
      </c>
      <c r="BB513" s="39">
        <f>IF(AZ513&lt;0,BB512+1,0)</f>
        <v/>
      </c>
      <c r="BC513" s="39">
        <f>IF(BB514=0,BB513,0)</f>
        <v/>
      </c>
      <c r="BD513" s="41">
        <f>180/SUM(BC333:BC512)</f>
        <v/>
      </c>
      <c r="BE513" s="41">
        <f>STDEV(BD493:BD512)</f>
        <v/>
      </c>
      <c r="BF513" s="41">
        <f>BD513-BE513</f>
        <v/>
      </c>
      <c r="BG513" s="41">
        <f>BD513+BE513</f>
        <v/>
      </c>
    </row>
    <row r="514" ht="15" customHeight="1" s="27">
      <c r="B514" s="40" t="n">
        <v>42746</v>
      </c>
      <c r="C514" s="41" t="n">
        <v>14.69</v>
      </c>
      <c r="D514" s="41" t="n">
        <v>14.465</v>
      </c>
      <c r="E514" s="41" t="n">
        <v>14.64</v>
      </c>
      <c r="F514" s="41" t="n">
        <v>14.65</v>
      </c>
      <c r="G514" s="26" t="n"/>
      <c r="H514" s="41">
        <f>AVERAGE(F494:F513)</f>
        <v/>
      </c>
      <c r="I514" s="41">
        <f>AVERAGE(F465:F513)</f>
        <v/>
      </c>
      <c r="J514" s="41">
        <f>AVERAGE(F414:F513)</f>
        <v/>
      </c>
      <c r="K514" s="41">
        <f>STDEV(F494:F513)</f>
        <v/>
      </c>
      <c r="L514" s="41">
        <f>H514+2*K514</f>
        <v/>
      </c>
      <c r="M514" s="41">
        <f>H514-2*K514</f>
        <v/>
      </c>
      <c r="N514" s="41">
        <f>H514+1.5*K514</f>
        <v/>
      </c>
      <c r="O514" s="41">
        <f>H514-1.5*K514</f>
        <v/>
      </c>
      <c r="P514" s="26" t="n"/>
      <c r="Q514" s="42">
        <f>(H513-H484)/H484</f>
        <v/>
      </c>
      <c r="R514" s="43">
        <f>IF(Q514&gt;=0.1,1,IF(Q514&gt;-0.1,0,-1))</f>
        <v/>
      </c>
      <c r="S514" s="42">
        <f>(I514-I484)/I484</f>
        <v/>
      </c>
      <c r="T514" s="43">
        <f>IF(S514&gt;=0.05,1,IF(S514&gt;-0.05,0,-1))</f>
        <v/>
      </c>
      <c r="U514" s="42">
        <f>(J513-J484)/J484</f>
        <v/>
      </c>
      <c r="V514" s="43">
        <f>IF(U514&gt;=0.03,1,IF(U514&gt;-0.03,0,-1))</f>
        <v/>
      </c>
      <c r="W514" s="43">
        <f>R514+T514+V514</f>
        <v/>
      </c>
      <c r="Y514" s="44">
        <f>(H513-H334)/H334</f>
        <v/>
      </c>
      <c r="Z514" s="43">
        <f>IF(Y514&gt;=0.1,1,IF(Y514&gt;-0.1,0,-1))</f>
        <v/>
      </c>
      <c r="AA514" s="42">
        <f>(I513-I334)/I334</f>
        <v/>
      </c>
      <c r="AB514" s="43">
        <f>IF(AA514&gt;=0.05,1,IF(AA514&gt;-0.05,0,-1))</f>
        <v/>
      </c>
      <c r="AC514" s="42">
        <f>(J513-J334)/J334</f>
        <v/>
      </c>
      <c r="AD514" s="43">
        <f>IF(AC514&gt;=0.03,1,IF(AC514&gt;-0.03,0,-1))</f>
        <v/>
      </c>
      <c r="AE514" s="43">
        <f>Z514+AB514+AD514</f>
        <v/>
      </c>
      <c r="AG514" s="39">
        <f>IF(H514&gt;I514,IF(I514&gt;J514,4,3),IF(H514&lt;J514,IF(I514&lt;J514,0,1),2))</f>
        <v/>
      </c>
      <c r="AI514" s="39">
        <f>IF(D514&gt;H514,3,IF(D514&gt;I514,2,IF(D514&gt;J514,1,0)))</f>
        <v/>
      </c>
      <c r="AK514" s="39">
        <f>IF(M514&gt;H514,3,IF(M514&gt;I514,2,IF(M514&gt;J514,1,0)))</f>
        <v/>
      </c>
      <c r="AM514" s="39">
        <f>IF(L514&gt;H514,3,IF(L514&gt;I514,2,IF(L514&gt;J514,1,0)))</f>
        <v/>
      </c>
      <c r="AO514" s="39">
        <f>IF(C513&gt;L513,2,IF(C513&gt;N513,1,0))</f>
        <v/>
      </c>
      <c r="AP514" s="39">
        <f>SUM(AO510:AO513)</f>
        <v/>
      </c>
      <c r="AQ514" s="39">
        <f>AQ513+1</f>
        <v/>
      </c>
      <c r="AR514" s="39">
        <f>IF(AP514&gt;0,AR513+1,0)</f>
        <v/>
      </c>
      <c r="AS514" s="39">
        <f>IF(AR515=0,AR514,0)</f>
        <v/>
      </c>
      <c r="AT514" s="41">
        <f>180/SUM(AS334:AS513)</f>
        <v/>
      </c>
      <c r="AU514" s="41">
        <f>STDEV(AT494:AT513)</f>
        <v/>
      </c>
      <c r="AV514" s="41">
        <f>AT514-AU514</f>
        <v/>
      </c>
      <c r="AW514" s="41">
        <f>AT514+AU514</f>
        <v/>
      </c>
      <c r="AY514" s="39">
        <f>IF(D513&lt;M513,-2,IF(D513&lt;O513,-1,0))</f>
        <v/>
      </c>
      <c r="AZ514" s="39">
        <f>SUM(AY510:AY513)</f>
        <v/>
      </c>
      <c r="BA514" s="39">
        <f>BA513+1</f>
        <v/>
      </c>
      <c r="BB514" s="39">
        <f>IF(AZ514&lt;0,BB513+1,0)</f>
        <v/>
      </c>
      <c r="BC514" s="39">
        <f>IF(BB515=0,BB514,0)</f>
        <v/>
      </c>
      <c r="BD514" s="41">
        <f>180/SUM(BC334:BC513)</f>
        <v/>
      </c>
      <c r="BE514" s="41">
        <f>STDEV(BD494:BD513)</f>
        <v/>
      </c>
      <c r="BF514" s="41">
        <f>BD514-BE514</f>
        <v/>
      </c>
      <c r="BG514" s="41">
        <f>BD514+BE514</f>
        <v/>
      </c>
    </row>
    <row r="515" ht="15" customHeight="1" s="27">
      <c r="B515" s="40" t="n">
        <v>42747</v>
      </c>
      <c r="C515" s="41" t="n">
        <v>14.78</v>
      </c>
      <c r="D515" s="41" t="n">
        <v>14.455</v>
      </c>
      <c r="E515" s="41" t="n">
        <v>14.65</v>
      </c>
      <c r="F515" s="41" t="n">
        <v>14.78</v>
      </c>
      <c r="G515" s="26" t="n"/>
      <c r="H515" s="41">
        <f>AVERAGE(F495:F514)</f>
        <v/>
      </c>
      <c r="I515" s="41">
        <f>AVERAGE(F466:F514)</f>
        <v/>
      </c>
      <c r="J515" s="41">
        <f>AVERAGE(F415:F514)</f>
        <v/>
      </c>
      <c r="K515" s="41">
        <f>STDEV(F495:F514)</f>
        <v/>
      </c>
      <c r="L515" s="41">
        <f>H515+2*K515</f>
        <v/>
      </c>
      <c r="M515" s="41">
        <f>H515-2*K515</f>
        <v/>
      </c>
      <c r="N515" s="41">
        <f>H515+1.5*K515</f>
        <v/>
      </c>
      <c r="O515" s="41">
        <f>H515-1.5*K515</f>
        <v/>
      </c>
      <c r="P515" s="26" t="n"/>
      <c r="Q515" s="42">
        <f>(H514-H485)/H485</f>
        <v/>
      </c>
      <c r="R515" s="43">
        <f>IF(Q515&gt;=0.1,1,IF(Q515&gt;-0.1,0,-1))</f>
        <v/>
      </c>
      <c r="S515" s="42">
        <f>(I515-I485)/I485</f>
        <v/>
      </c>
      <c r="T515" s="43">
        <f>IF(S515&gt;=0.05,1,IF(S515&gt;-0.05,0,-1))</f>
        <v/>
      </c>
      <c r="U515" s="42">
        <f>(J514-J485)/J485</f>
        <v/>
      </c>
      <c r="V515" s="43">
        <f>IF(U515&gt;=0.03,1,IF(U515&gt;-0.03,0,-1))</f>
        <v/>
      </c>
      <c r="W515" s="43">
        <f>R515+T515+V515</f>
        <v/>
      </c>
      <c r="Y515" s="44">
        <f>(H514-H335)/H335</f>
        <v/>
      </c>
      <c r="Z515" s="43">
        <f>IF(Y515&gt;=0.1,1,IF(Y515&gt;-0.1,0,-1))</f>
        <v/>
      </c>
      <c r="AA515" s="42">
        <f>(I514-I335)/I335</f>
        <v/>
      </c>
      <c r="AB515" s="43">
        <f>IF(AA515&gt;=0.05,1,IF(AA515&gt;-0.05,0,-1))</f>
        <v/>
      </c>
      <c r="AC515" s="42">
        <f>(J514-J335)/J335</f>
        <v/>
      </c>
      <c r="AD515" s="43">
        <f>IF(AC515&gt;=0.03,1,IF(AC515&gt;-0.03,0,-1))</f>
        <v/>
      </c>
      <c r="AE515" s="43">
        <f>Z515+AB515+AD515</f>
        <v/>
      </c>
      <c r="AG515" s="39">
        <f>IF(H515&gt;I515,IF(I515&gt;J515,4,3),IF(H515&lt;J515,IF(I515&lt;J515,0,1),2))</f>
        <v/>
      </c>
      <c r="AI515" s="39">
        <f>IF(D515&gt;H515,3,IF(D515&gt;I515,2,IF(D515&gt;J515,1,0)))</f>
        <v/>
      </c>
      <c r="AK515" s="39">
        <f>IF(M515&gt;H515,3,IF(M515&gt;I515,2,IF(M515&gt;J515,1,0)))</f>
        <v/>
      </c>
      <c r="AM515" s="39">
        <f>IF(L515&gt;H515,3,IF(L515&gt;I515,2,IF(L515&gt;J515,1,0)))</f>
        <v/>
      </c>
      <c r="AO515" s="39">
        <f>IF(C514&gt;L514,2,IF(C514&gt;N514,1,0))</f>
        <v/>
      </c>
      <c r="AP515" s="39">
        <f>SUM(AO511:AO514)</f>
        <v/>
      </c>
      <c r="AQ515" s="39">
        <f>AQ514+1</f>
        <v/>
      </c>
      <c r="AR515" s="39">
        <f>IF(AP515&gt;0,AR514+1,0)</f>
        <v/>
      </c>
      <c r="AS515" s="39">
        <f>IF(AR516=0,AR515,0)</f>
        <v/>
      </c>
      <c r="AT515" s="41">
        <f>180/SUM(AS335:AS514)</f>
        <v/>
      </c>
      <c r="AU515" s="41">
        <f>STDEV(AT495:AT514)</f>
        <v/>
      </c>
      <c r="AV515" s="41">
        <f>AT515-AU515</f>
        <v/>
      </c>
      <c r="AW515" s="41">
        <f>AT515+AU515</f>
        <v/>
      </c>
      <c r="AY515" s="39">
        <f>IF(D514&lt;M514,-2,IF(D514&lt;O514,-1,0))</f>
        <v/>
      </c>
      <c r="AZ515" s="39">
        <f>SUM(AY511:AY514)</f>
        <v/>
      </c>
      <c r="BA515" s="39">
        <f>BA514+1</f>
        <v/>
      </c>
      <c r="BB515" s="39">
        <f>IF(AZ515&lt;0,BB514+1,0)</f>
        <v/>
      </c>
      <c r="BC515" s="39">
        <f>IF(BB516=0,BB515,0)</f>
        <v/>
      </c>
      <c r="BD515" s="41">
        <f>180/SUM(BC335:BC514)</f>
        <v/>
      </c>
      <c r="BE515" s="41">
        <f>STDEV(BD495:BD514)</f>
        <v/>
      </c>
      <c r="BF515" s="41">
        <f>BD515-BE515</f>
        <v/>
      </c>
      <c r="BG515" s="41">
        <f>BD515+BE515</f>
        <v/>
      </c>
    </row>
    <row r="516">
      <c r="B516" s="40" t="n">
        <v>42748</v>
      </c>
      <c r="C516" s="41" t="n">
        <v>15.045</v>
      </c>
      <c r="D516" s="41" t="n">
        <v>14.735</v>
      </c>
      <c r="E516" s="41" t="n">
        <v>14.78</v>
      </c>
      <c r="F516" s="41" t="n">
        <v>14.99</v>
      </c>
      <c r="H516" s="41">
        <f>AVERAGE(F496:F515)</f>
        <v/>
      </c>
      <c r="I516" s="41">
        <f>AVERAGE(F467:F515)</f>
        <v/>
      </c>
      <c r="J516" s="41">
        <f>AVERAGE(F416:F515)</f>
        <v/>
      </c>
      <c r="K516" s="41">
        <f>STDEV(F496:F515)</f>
        <v/>
      </c>
      <c r="L516" s="41">
        <f>H516+2*K516</f>
        <v/>
      </c>
      <c r="M516" s="41">
        <f>H516-2*K516</f>
        <v/>
      </c>
      <c r="N516" s="41">
        <f>H516+1.5*K516</f>
        <v/>
      </c>
      <c r="O516" s="41">
        <f>H516-1.5*K516</f>
        <v/>
      </c>
      <c r="Q516" s="42">
        <f>(H515-H486)/H486</f>
        <v/>
      </c>
      <c r="R516" s="43">
        <f>IF(Q516&gt;=0.1,1,IF(Q516&gt;-0.1,0,-1))</f>
        <v/>
      </c>
      <c r="S516" s="42">
        <f>(I516-I486)/I486</f>
        <v/>
      </c>
      <c r="T516" s="43">
        <f>IF(S516&gt;=0.05,1,IF(S516&gt;-0.05,0,-1))</f>
        <v/>
      </c>
      <c r="U516" s="42">
        <f>(J515-J486)/J486</f>
        <v/>
      </c>
      <c r="V516" s="43">
        <f>IF(U516&gt;=0.03,1,IF(U516&gt;-0.03,0,-1))</f>
        <v/>
      </c>
      <c r="W516" s="43">
        <f>R516+T516+V516</f>
        <v/>
      </c>
      <c r="Y516" s="44">
        <f>(H515-H336)/H336</f>
        <v/>
      </c>
      <c r="Z516" s="43">
        <f>IF(Y516&gt;=0.1,1,IF(Y516&gt;-0.1,0,-1))</f>
        <v/>
      </c>
      <c r="AA516" s="42">
        <f>(I515-I336)/I336</f>
        <v/>
      </c>
      <c r="AB516" s="43">
        <f>IF(AA516&gt;=0.05,1,IF(AA516&gt;-0.05,0,-1))</f>
        <v/>
      </c>
      <c r="AC516" s="42">
        <f>(J515-J336)/J336</f>
        <v/>
      </c>
      <c r="AD516" s="43">
        <f>IF(AC516&gt;=0.03,1,IF(AC516&gt;-0.03,0,-1))</f>
        <v/>
      </c>
      <c r="AE516" s="43">
        <f>Z516+AB516+AD516</f>
        <v/>
      </c>
      <c r="AG516" s="39">
        <f>IF(H516&gt;I516,IF(I516&gt;J516,4,3),IF(H516&lt;J516,IF(I516&lt;J516,0,1),2))</f>
        <v/>
      </c>
      <c r="AI516" s="39">
        <f>IF(D516&gt;H516,3,IF(D516&gt;I516,2,IF(D516&gt;J516,1,0)))</f>
        <v/>
      </c>
      <c r="AK516" s="39">
        <f>IF(M516&gt;H516,3,IF(M516&gt;I516,2,IF(M516&gt;J516,1,0)))</f>
        <v/>
      </c>
      <c r="AM516" s="39">
        <f>IF(L516&gt;H516,3,IF(L516&gt;I516,2,IF(L516&gt;J516,1,0)))</f>
        <v/>
      </c>
      <c r="AO516" s="39">
        <f>IF(C515&gt;L515,2,IF(C515&gt;N515,1,0))</f>
        <v/>
      </c>
      <c r="AP516" s="39">
        <f>SUM(AO512:AO515)</f>
        <v/>
      </c>
      <c r="AQ516" s="39">
        <f>AQ515+1</f>
        <v/>
      </c>
      <c r="AR516" s="39">
        <f>IF(AP516&gt;0,AR515+1,0)</f>
        <v/>
      </c>
      <c r="AS516" s="39">
        <f>IF(AR517=0,AR516,0)</f>
        <v/>
      </c>
      <c r="AT516" s="41">
        <f>180/SUM(AS336:AS515)</f>
        <v/>
      </c>
      <c r="AU516" s="41">
        <f>STDEV(AT496:AT515)</f>
        <v/>
      </c>
      <c r="AV516" s="41">
        <f>AT516-AU516</f>
        <v/>
      </c>
      <c r="AW516" s="41">
        <f>AT516+AU516</f>
        <v/>
      </c>
      <c r="AY516" s="39">
        <f>IF(D515&lt;M515,-2,IF(D515&lt;O515,-1,0))</f>
        <v/>
      </c>
      <c r="AZ516" s="39">
        <f>SUM(AY512:AY515)</f>
        <v/>
      </c>
      <c r="BA516" s="39">
        <f>BA515+1</f>
        <v/>
      </c>
      <c r="BB516" s="39">
        <f>IF(AZ516&lt;0,BB515+1,0)</f>
        <v/>
      </c>
      <c r="BC516" s="39">
        <f>IF(BB517=0,BB516,0)</f>
        <v/>
      </c>
      <c r="BD516" s="41">
        <f>180/SUM(BC336:BC515)</f>
        <v/>
      </c>
      <c r="BE516" s="41">
        <f>STDEV(BD496:BD515)</f>
        <v/>
      </c>
      <c r="BF516" s="41">
        <f>BD516-BE516</f>
        <v/>
      </c>
      <c r="BG516" s="41">
        <f>BD516+BE516</f>
        <v/>
      </c>
    </row>
    <row r="517">
      <c r="B517" s="40" t="n">
        <v>42751</v>
      </c>
      <c r="C517" s="41" t="n">
        <v>15.02</v>
      </c>
      <c r="D517" s="41" t="n">
        <v>14.85</v>
      </c>
      <c r="E517" s="41" t="n">
        <v>14.99</v>
      </c>
      <c r="F517" s="41" t="n">
        <v>14.915</v>
      </c>
      <c r="H517" s="41">
        <f>AVERAGE(F497:F516)</f>
        <v/>
      </c>
      <c r="I517" s="41">
        <f>AVERAGE(F468:F516)</f>
        <v/>
      </c>
      <c r="J517" s="41">
        <f>AVERAGE(F417:F516)</f>
        <v/>
      </c>
      <c r="K517" s="41">
        <f>STDEV(F497:F516)</f>
        <v/>
      </c>
      <c r="L517" s="41">
        <f>H517+2*K517</f>
        <v/>
      </c>
      <c r="M517" s="41">
        <f>H517-2*K517</f>
        <v/>
      </c>
      <c r="N517" s="41">
        <f>H517+1.5*K517</f>
        <v/>
      </c>
      <c r="O517" s="41">
        <f>H517-1.5*K517</f>
        <v/>
      </c>
      <c r="Q517" s="42">
        <f>(H516-H487)/H487</f>
        <v/>
      </c>
      <c r="R517" s="43">
        <f>IF(Q517&gt;=0.1,1,IF(Q517&gt;-0.1,0,-1))</f>
        <v/>
      </c>
      <c r="S517" s="42">
        <f>(I517-I487)/I487</f>
        <v/>
      </c>
      <c r="T517" s="43">
        <f>IF(S517&gt;=0.05,1,IF(S517&gt;-0.05,0,-1))</f>
        <v/>
      </c>
      <c r="U517" s="42">
        <f>(J516-J487)/J487</f>
        <v/>
      </c>
      <c r="V517" s="43">
        <f>IF(U517&gt;=0.03,1,IF(U517&gt;-0.03,0,-1))</f>
        <v/>
      </c>
      <c r="W517" s="43">
        <f>R517+T517+V517</f>
        <v/>
      </c>
      <c r="Y517" s="44">
        <f>(H516-H337)/H337</f>
        <v/>
      </c>
      <c r="Z517" s="43">
        <f>IF(Y517&gt;=0.1,1,IF(Y517&gt;-0.1,0,-1))</f>
        <v/>
      </c>
      <c r="AA517" s="42">
        <f>(I516-I337)/I337</f>
        <v/>
      </c>
      <c r="AB517" s="43">
        <f>IF(AA517&gt;=0.05,1,IF(AA517&gt;-0.05,0,-1))</f>
        <v/>
      </c>
      <c r="AC517" s="42">
        <f>(J516-J337)/J337</f>
        <v/>
      </c>
      <c r="AD517" s="43">
        <f>IF(AC517&gt;=0.03,1,IF(AC517&gt;-0.03,0,-1))</f>
        <v/>
      </c>
      <c r="AE517" s="43">
        <f>Z517+AB517+AD517</f>
        <v/>
      </c>
      <c r="AG517" s="39">
        <f>IF(H517&gt;I517,IF(I517&gt;J517,4,3),IF(H517&lt;J517,IF(I517&lt;J517,0,1),2))</f>
        <v/>
      </c>
      <c r="AI517" s="39">
        <f>IF(D517&gt;H517,3,IF(D517&gt;I517,2,IF(D517&gt;J517,1,0)))</f>
        <v/>
      </c>
      <c r="AK517" s="39">
        <f>IF(M517&gt;H517,3,IF(M517&gt;I517,2,IF(M517&gt;J517,1,0)))</f>
        <v/>
      </c>
      <c r="AM517" s="39">
        <f>IF(L517&gt;H517,3,IF(L517&gt;I517,2,IF(L517&gt;J517,1,0)))</f>
        <v/>
      </c>
      <c r="AO517" s="39">
        <f>IF(C516&gt;L516,2,IF(C516&gt;N516,1,0))</f>
        <v/>
      </c>
      <c r="AP517" s="39">
        <f>SUM(AO513:AO516)</f>
        <v/>
      </c>
      <c r="AQ517" s="39">
        <f>AQ516+1</f>
        <v/>
      </c>
      <c r="AR517" s="39">
        <f>IF(AP517&gt;0,AR516+1,0)</f>
        <v/>
      </c>
      <c r="AS517" s="39">
        <f>IF(AR518=0,AR517,0)</f>
        <v/>
      </c>
      <c r="AT517" s="41">
        <f>180/SUM(AS337:AS516)</f>
        <v/>
      </c>
      <c r="AU517" s="41">
        <f>STDEV(AT497:AT516)</f>
        <v/>
      </c>
      <c r="AV517" s="41">
        <f>AT517-AU517</f>
        <v/>
      </c>
      <c r="AW517" s="41">
        <f>AT517+AU517</f>
        <v/>
      </c>
      <c r="AY517" s="39">
        <f>IF(D516&lt;M516,-2,IF(D516&lt;O516,-1,0))</f>
        <v/>
      </c>
      <c r="AZ517" s="39">
        <f>SUM(AY513:AY516)</f>
        <v/>
      </c>
      <c r="BA517" s="39">
        <f>BA516+1</f>
        <v/>
      </c>
      <c r="BB517" s="39">
        <f>IF(AZ517&lt;0,BB516+1,0)</f>
        <v/>
      </c>
      <c r="BC517" s="39">
        <f>IF(BB518=0,BB517,0)</f>
        <v/>
      </c>
      <c r="BD517" s="41">
        <f>180/SUM(BC337:BC516)</f>
        <v/>
      </c>
      <c r="BE517" s="41">
        <f>STDEV(BD497:BD516)</f>
        <v/>
      </c>
      <c r="BF517" s="41">
        <f>BD517-BE517</f>
        <v/>
      </c>
      <c r="BG517" s="41">
        <f>BD517+BE517</f>
        <v/>
      </c>
    </row>
    <row r="518">
      <c r="B518" s="40" t="n">
        <v>42752</v>
      </c>
      <c r="C518" s="41" t="n">
        <v>14.985</v>
      </c>
      <c r="D518" s="41" t="n">
        <v>14.7</v>
      </c>
      <c r="E518" s="41" t="n">
        <v>14.865</v>
      </c>
      <c r="F518" s="41" t="n">
        <v>14.96</v>
      </c>
      <c r="H518" s="41">
        <f>AVERAGE(F498:F517)</f>
        <v/>
      </c>
      <c r="I518" s="41">
        <f>AVERAGE(F469:F517)</f>
        <v/>
      </c>
      <c r="J518" s="41">
        <f>AVERAGE(F418:F517)</f>
        <v/>
      </c>
      <c r="K518" s="41">
        <f>STDEV(F498:F517)</f>
        <v/>
      </c>
      <c r="L518" s="41">
        <f>H518+2*K518</f>
        <v/>
      </c>
      <c r="M518" s="41">
        <f>H518-2*K518</f>
        <v/>
      </c>
      <c r="N518" s="41">
        <f>H518+1.5*K518</f>
        <v/>
      </c>
      <c r="O518" s="41">
        <f>H518-1.5*K518</f>
        <v/>
      </c>
      <c r="Q518" s="42">
        <f>(H517-H488)/H488</f>
        <v/>
      </c>
      <c r="R518" s="43">
        <f>IF(Q518&gt;=0.1,1,IF(Q518&gt;-0.1,0,-1))</f>
        <v/>
      </c>
      <c r="S518" s="42">
        <f>(I518-I488)/I488</f>
        <v/>
      </c>
      <c r="T518" s="43">
        <f>IF(S518&gt;=0.05,1,IF(S518&gt;-0.05,0,-1))</f>
        <v/>
      </c>
      <c r="U518" s="42">
        <f>(J517-J488)/J488</f>
        <v/>
      </c>
      <c r="V518" s="43">
        <f>IF(U518&gt;=0.03,1,IF(U518&gt;-0.03,0,-1))</f>
        <v/>
      </c>
      <c r="W518" s="43">
        <f>R518+T518+V518</f>
        <v/>
      </c>
      <c r="Y518" s="44">
        <f>(H517-H338)/H338</f>
        <v/>
      </c>
      <c r="Z518" s="43">
        <f>IF(Y518&gt;=0.1,1,IF(Y518&gt;-0.1,0,-1))</f>
        <v/>
      </c>
      <c r="AA518" s="42">
        <f>(I517-I338)/I338</f>
        <v/>
      </c>
      <c r="AB518" s="43">
        <f>IF(AA518&gt;=0.05,1,IF(AA518&gt;-0.05,0,-1))</f>
        <v/>
      </c>
      <c r="AC518" s="42">
        <f>(J517-J338)/J338</f>
        <v/>
      </c>
      <c r="AD518" s="43">
        <f>IF(AC518&gt;=0.03,1,IF(AC518&gt;-0.03,0,-1))</f>
        <v/>
      </c>
      <c r="AE518" s="43">
        <f>Z518+AB518+AD518</f>
        <v/>
      </c>
      <c r="AG518" s="39">
        <f>IF(H518&gt;I518,IF(I518&gt;J518,4,3),IF(H518&lt;J518,IF(I518&lt;J518,0,1),2))</f>
        <v/>
      </c>
      <c r="AI518" s="39">
        <f>IF(D518&gt;H518,3,IF(D518&gt;I518,2,IF(D518&gt;J518,1,0)))</f>
        <v/>
      </c>
      <c r="AK518" s="39">
        <f>IF(M518&gt;H518,3,IF(M518&gt;I518,2,IF(M518&gt;J518,1,0)))</f>
        <v/>
      </c>
      <c r="AM518" s="39">
        <f>IF(L518&gt;H518,3,IF(L518&gt;I518,2,IF(L518&gt;J518,1,0)))</f>
        <v/>
      </c>
      <c r="AO518" s="39">
        <f>IF(C517&gt;L517,2,IF(C517&gt;N517,1,0))</f>
        <v/>
      </c>
      <c r="AP518" s="39">
        <f>SUM(AO514:AO517)</f>
        <v/>
      </c>
      <c r="AQ518" s="39">
        <f>AQ517+1</f>
        <v/>
      </c>
      <c r="AR518" s="39">
        <f>IF(AP518&gt;0,AR517+1,0)</f>
        <v/>
      </c>
      <c r="AS518" s="39">
        <f>IF(AR519=0,AR518,0)</f>
        <v/>
      </c>
      <c r="AT518" s="41">
        <f>180/SUM(AS338:AS517)</f>
        <v/>
      </c>
      <c r="AU518" s="41">
        <f>STDEV(AT498:AT517)</f>
        <v/>
      </c>
      <c r="AV518" s="41">
        <f>AT518-AU518</f>
        <v/>
      </c>
      <c r="AW518" s="41">
        <f>AT518+AU518</f>
        <v/>
      </c>
      <c r="AY518" s="39">
        <f>IF(D517&lt;M517,-2,IF(D517&lt;O517,-1,0))</f>
        <v/>
      </c>
      <c r="AZ518" s="39">
        <f>SUM(AY514:AY517)</f>
        <v/>
      </c>
      <c r="BA518" s="39">
        <f>BA517+1</f>
        <v/>
      </c>
      <c r="BB518" s="39">
        <f>IF(AZ518&lt;0,BB517+1,0)</f>
        <v/>
      </c>
      <c r="BC518" s="39">
        <f>IF(BB519=0,BB518,0)</f>
        <v/>
      </c>
      <c r="BD518" s="41">
        <f>180/SUM(BC338:BC517)</f>
        <v/>
      </c>
      <c r="BE518" s="41">
        <f>STDEV(BD498:BD517)</f>
        <v/>
      </c>
      <c r="BF518" s="41">
        <f>BD518-BE518</f>
        <v/>
      </c>
      <c r="BG518" s="41">
        <f>BD518+BE518</f>
        <v/>
      </c>
    </row>
    <row r="519">
      <c r="B519" s="40" t="n">
        <v>42753</v>
      </c>
      <c r="C519" s="41" t="n">
        <v>15.015</v>
      </c>
      <c r="D519" s="41" t="n">
        <v>14.865</v>
      </c>
      <c r="E519" s="41" t="n">
        <v>14.97</v>
      </c>
      <c r="F519" s="41" t="n">
        <v>14.97</v>
      </c>
      <c r="H519" s="41">
        <f>AVERAGE(F499:F518)</f>
        <v/>
      </c>
      <c r="I519" s="41">
        <f>AVERAGE(F470:F518)</f>
        <v/>
      </c>
      <c r="J519" s="41">
        <f>AVERAGE(F419:F518)</f>
        <v/>
      </c>
      <c r="K519" s="41">
        <f>STDEV(F499:F518)</f>
        <v/>
      </c>
      <c r="L519" s="41">
        <f>H519+2*K519</f>
        <v/>
      </c>
      <c r="M519" s="41">
        <f>H519-2*K519</f>
        <v/>
      </c>
      <c r="N519" s="41">
        <f>H519+1.5*K519</f>
        <v/>
      </c>
      <c r="O519" s="41">
        <f>H519-1.5*K519</f>
        <v/>
      </c>
      <c r="Q519" s="42">
        <f>(H518-H489)/H489</f>
        <v/>
      </c>
      <c r="R519" s="43">
        <f>IF(Q519&gt;=0.1,1,IF(Q519&gt;-0.1,0,-1))</f>
        <v/>
      </c>
      <c r="S519" s="42">
        <f>(I519-I489)/I489</f>
        <v/>
      </c>
      <c r="T519" s="43">
        <f>IF(S519&gt;=0.05,1,IF(S519&gt;-0.05,0,-1))</f>
        <v/>
      </c>
      <c r="U519" s="42">
        <f>(J518-J489)/J489</f>
        <v/>
      </c>
      <c r="V519" s="43">
        <f>IF(U519&gt;=0.03,1,IF(U519&gt;-0.03,0,-1))</f>
        <v/>
      </c>
      <c r="W519" s="43">
        <f>R519+T519+V519</f>
        <v/>
      </c>
      <c r="Y519" s="44">
        <f>(H518-H339)/H339</f>
        <v/>
      </c>
      <c r="Z519" s="43">
        <f>IF(Y519&gt;=0.1,1,IF(Y519&gt;-0.1,0,-1))</f>
        <v/>
      </c>
      <c r="AA519" s="42">
        <f>(I518-I339)/I339</f>
        <v/>
      </c>
      <c r="AB519" s="43">
        <f>IF(AA519&gt;=0.05,1,IF(AA519&gt;-0.05,0,-1))</f>
        <v/>
      </c>
      <c r="AC519" s="42">
        <f>(J518-J339)/J339</f>
        <v/>
      </c>
      <c r="AD519" s="43">
        <f>IF(AC519&gt;=0.03,1,IF(AC519&gt;-0.03,0,-1))</f>
        <v/>
      </c>
      <c r="AE519" s="43">
        <f>Z519+AB519+AD519</f>
        <v/>
      </c>
      <c r="AG519" s="39">
        <f>IF(H519&gt;I519,IF(I519&gt;J519,4,3),IF(H519&lt;J519,IF(I519&lt;J519,0,1),2))</f>
        <v/>
      </c>
      <c r="AI519" s="39">
        <f>IF(D519&gt;H519,3,IF(D519&gt;I519,2,IF(D519&gt;J519,1,0)))</f>
        <v/>
      </c>
      <c r="AK519" s="39">
        <f>IF(M519&gt;H519,3,IF(M519&gt;I519,2,IF(M519&gt;J519,1,0)))</f>
        <v/>
      </c>
      <c r="AM519" s="39">
        <f>IF(L519&gt;H519,3,IF(L519&gt;I519,2,IF(L519&gt;J519,1,0)))</f>
        <v/>
      </c>
      <c r="AO519" s="39">
        <f>IF(C518&gt;L518,2,IF(C518&gt;N518,1,0))</f>
        <v/>
      </c>
      <c r="AP519" s="39">
        <f>SUM(AO515:AO518)</f>
        <v/>
      </c>
      <c r="AQ519" s="39">
        <f>AQ518+1</f>
        <v/>
      </c>
      <c r="AR519" s="39">
        <f>IF(AP519&gt;0,AR518+1,0)</f>
        <v/>
      </c>
      <c r="AS519" s="39">
        <f>IF(AR520=0,AR519,0)</f>
        <v/>
      </c>
      <c r="AT519" s="41">
        <f>180/SUM(AS339:AS518)</f>
        <v/>
      </c>
      <c r="AU519" s="41">
        <f>STDEV(AT499:AT518)</f>
        <v/>
      </c>
      <c r="AV519" s="41">
        <f>AT519-AU519</f>
        <v/>
      </c>
      <c r="AW519" s="41">
        <f>AT519+AU519</f>
        <v/>
      </c>
      <c r="AY519" s="39">
        <f>IF(D518&lt;M518,-2,IF(D518&lt;O518,-1,0))</f>
        <v/>
      </c>
      <c r="AZ519" s="39">
        <f>SUM(AY515:AY518)</f>
        <v/>
      </c>
      <c r="BA519" s="39">
        <f>BA518+1</f>
        <v/>
      </c>
      <c r="BB519" s="39">
        <f>IF(AZ519&lt;0,BB518+1,0)</f>
        <v/>
      </c>
      <c r="BC519" s="39">
        <f>IF(BB520=0,BB519,0)</f>
        <v/>
      </c>
      <c r="BD519" s="41">
        <f>180/SUM(BC339:BC518)</f>
        <v/>
      </c>
      <c r="BE519" s="41">
        <f>STDEV(BD499:BD518)</f>
        <v/>
      </c>
      <c r="BF519" s="41">
        <f>BD519-BE519</f>
        <v/>
      </c>
      <c r="BG519" s="41">
        <f>BD519+BE519</f>
        <v/>
      </c>
    </row>
    <row r="520">
      <c r="B520" s="40" t="n">
        <v>42754</v>
      </c>
      <c r="C520" s="41" t="n">
        <v>14.98</v>
      </c>
      <c r="D520" s="41" t="n">
        <v>14.775</v>
      </c>
      <c r="E520" s="41" t="n">
        <v>14.93</v>
      </c>
      <c r="F520" s="41" t="n">
        <v>14.865</v>
      </c>
      <c r="H520" s="41">
        <f>AVERAGE(F500:F519)</f>
        <v/>
      </c>
      <c r="I520" s="41">
        <f>AVERAGE(F471:F519)</f>
        <v/>
      </c>
      <c r="J520" s="41">
        <f>AVERAGE(F420:F519)</f>
        <v/>
      </c>
      <c r="K520" s="41">
        <f>STDEV(F500:F519)</f>
        <v/>
      </c>
      <c r="L520" s="41">
        <f>H520+2*K520</f>
        <v/>
      </c>
      <c r="M520" s="41">
        <f>H520-2*K520</f>
        <v/>
      </c>
      <c r="N520" s="41">
        <f>H520+1.5*K520</f>
        <v/>
      </c>
      <c r="O520" s="41">
        <f>H520-1.5*K520</f>
        <v/>
      </c>
      <c r="Q520" s="42">
        <f>(H519-H490)/H490</f>
        <v/>
      </c>
      <c r="R520" s="43">
        <f>IF(Q520&gt;=0.1,1,IF(Q520&gt;-0.1,0,-1))</f>
        <v/>
      </c>
      <c r="S520" s="42">
        <f>(I520-I490)/I490</f>
        <v/>
      </c>
      <c r="T520" s="43">
        <f>IF(S520&gt;=0.05,1,IF(S520&gt;-0.05,0,-1))</f>
        <v/>
      </c>
      <c r="U520" s="42">
        <f>(J519-J490)/J490</f>
        <v/>
      </c>
      <c r="V520" s="43">
        <f>IF(U520&gt;=0.03,1,IF(U520&gt;-0.03,0,-1))</f>
        <v/>
      </c>
      <c r="W520" s="43">
        <f>R520+T520+V520</f>
        <v/>
      </c>
      <c r="Y520" s="44">
        <f>(H519-H340)/H340</f>
        <v/>
      </c>
      <c r="Z520" s="43">
        <f>IF(Y520&gt;=0.1,1,IF(Y520&gt;-0.1,0,-1))</f>
        <v/>
      </c>
      <c r="AA520" s="42">
        <f>(I519-I340)/I340</f>
        <v/>
      </c>
      <c r="AB520" s="43">
        <f>IF(AA520&gt;=0.05,1,IF(AA520&gt;-0.05,0,-1))</f>
        <v/>
      </c>
      <c r="AC520" s="42">
        <f>(J519-J340)/J340</f>
        <v/>
      </c>
      <c r="AD520" s="43">
        <f>IF(AC520&gt;=0.03,1,IF(AC520&gt;-0.03,0,-1))</f>
        <v/>
      </c>
      <c r="AE520" s="43">
        <f>Z520+AB520+AD520</f>
        <v/>
      </c>
      <c r="AG520" s="39">
        <f>IF(H520&gt;I520,IF(I520&gt;J520,4,3),IF(H520&lt;J520,IF(I520&lt;J520,0,1),2))</f>
        <v/>
      </c>
      <c r="AI520" s="39">
        <f>IF(D520&gt;H520,3,IF(D520&gt;I520,2,IF(D520&gt;J520,1,0)))</f>
        <v/>
      </c>
      <c r="AK520" s="39">
        <f>IF(M520&gt;H520,3,IF(M520&gt;I520,2,IF(M520&gt;J520,1,0)))</f>
        <v/>
      </c>
      <c r="AM520" s="39">
        <f>IF(L520&gt;H520,3,IF(L520&gt;I520,2,IF(L520&gt;J520,1,0)))</f>
        <v/>
      </c>
      <c r="AO520" s="39">
        <f>IF(C519&gt;L519,2,IF(C519&gt;N519,1,0))</f>
        <v/>
      </c>
      <c r="AP520" s="39">
        <f>SUM(AO516:AO519)</f>
        <v/>
      </c>
      <c r="AQ520" s="39">
        <f>AQ519+1</f>
        <v/>
      </c>
      <c r="AR520" s="39">
        <f>IF(AP520&gt;0,AR519+1,0)</f>
        <v/>
      </c>
      <c r="AS520" s="39">
        <f>IF(AR521=0,AR520,0)</f>
        <v/>
      </c>
      <c r="AT520" s="41">
        <f>180/SUM(AS340:AS519)</f>
        <v/>
      </c>
      <c r="AU520" s="41">
        <f>STDEV(AT500:AT519)</f>
        <v/>
      </c>
      <c r="AV520" s="41">
        <f>AT520-AU520</f>
        <v/>
      </c>
      <c r="AW520" s="41">
        <f>AT520+AU520</f>
        <v/>
      </c>
      <c r="AY520" s="39">
        <f>IF(D519&lt;M519,-2,IF(D519&lt;O519,-1,0))</f>
        <v/>
      </c>
      <c r="AZ520" s="39">
        <f>SUM(AY516:AY519)</f>
        <v/>
      </c>
      <c r="BA520" s="39">
        <f>BA519+1</f>
        <v/>
      </c>
      <c r="BB520" s="39">
        <f>IF(AZ520&lt;0,BB519+1,0)</f>
        <v/>
      </c>
      <c r="BC520" s="39">
        <f>IF(BB521=0,BB520,0)</f>
        <v/>
      </c>
      <c r="BD520" s="41">
        <f>180/SUM(BC340:BC519)</f>
        <v/>
      </c>
      <c r="BE520" s="41">
        <f>STDEV(BD500:BD519)</f>
        <v/>
      </c>
      <c r="BF520" s="41">
        <f>BD520-BE520</f>
        <v/>
      </c>
      <c r="BG520" s="41">
        <f>BD520+BE520</f>
        <v/>
      </c>
    </row>
    <row r="521">
      <c r="B521" s="40" t="n">
        <v>42755</v>
      </c>
      <c r="C521" s="41" t="n">
        <v>14.98</v>
      </c>
      <c r="D521" s="41" t="n">
        <v>14.765</v>
      </c>
      <c r="E521" s="41" t="n">
        <v>14.87</v>
      </c>
      <c r="F521" s="41" t="n">
        <v>14.865</v>
      </c>
      <c r="H521" s="41">
        <f>AVERAGE(F501:F520)</f>
        <v/>
      </c>
      <c r="I521" s="41">
        <f>AVERAGE(F472:F520)</f>
        <v/>
      </c>
      <c r="J521" s="41">
        <f>AVERAGE(F421:F520)</f>
        <v/>
      </c>
      <c r="K521" s="41">
        <f>STDEV(F501:F520)</f>
        <v/>
      </c>
      <c r="L521" s="41">
        <f>H521+2*K521</f>
        <v/>
      </c>
      <c r="M521" s="41">
        <f>H521-2*K521</f>
        <v/>
      </c>
      <c r="N521" s="41">
        <f>H521+1.5*K521</f>
        <v/>
      </c>
      <c r="O521" s="41">
        <f>H521-1.5*K521</f>
        <v/>
      </c>
      <c r="Q521" s="42">
        <f>(H520-H491)/H491</f>
        <v/>
      </c>
      <c r="R521" s="43">
        <f>IF(Q521&gt;=0.1,1,IF(Q521&gt;-0.1,0,-1))</f>
        <v/>
      </c>
      <c r="S521" s="42">
        <f>(I521-I491)/I491</f>
        <v/>
      </c>
      <c r="T521" s="43">
        <f>IF(S521&gt;=0.05,1,IF(S521&gt;-0.05,0,-1))</f>
        <v/>
      </c>
      <c r="U521" s="42">
        <f>(J520-J491)/J491</f>
        <v/>
      </c>
      <c r="V521" s="43">
        <f>IF(U521&gt;=0.03,1,IF(U521&gt;-0.03,0,-1))</f>
        <v/>
      </c>
      <c r="W521" s="43">
        <f>R521+T521+V521</f>
        <v/>
      </c>
      <c r="Y521" s="44">
        <f>(H520-H341)/H341</f>
        <v/>
      </c>
      <c r="Z521" s="43">
        <f>IF(Y521&gt;=0.1,1,IF(Y521&gt;-0.1,0,-1))</f>
        <v/>
      </c>
      <c r="AA521" s="42">
        <f>(I520-I341)/I341</f>
        <v/>
      </c>
      <c r="AB521" s="43">
        <f>IF(AA521&gt;=0.05,1,IF(AA521&gt;-0.05,0,-1))</f>
        <v/>
      </c>
      <c r="AC521" s="42">
        <f>(J520-J341)/J341</f>
        <v/>
      </c>
      <c r="AD521" s="43">
        <f>IF(AC521&gt;=0.03,1,IF(AC521&gt;-0.03,0,-1))</f>
        <v/>
      </c>
      <c r="AE521" s="43">
        <f>Z521+AB521+AD521</f>
        <v/>
      </c>
      <c r="AG521" s="39">
        <f>IF(H521&gt;I521,IF(I521&gt;J521,4,3),IF(H521&lt;J521,IF(I521&lt;J521,0,1),2))</f>
        <v/>
      </c>
      <c r="AI521" s="39">
        <f>IF(D521&gt;H521,3,IF(D521&gt;I521,2,IF(D521&gt;J521,1,0)))</f>
        <v/>
      </c>
      <c r="AK521" s="39">
        <f>IF(M521&gt;H521,3,IF(M521&gt;I521,2,IF(M521&gt;J521,1,0)))</f>
        <v/>
      </c>
      <c r="AM521" s="39">
        <f>IF(L521&gt;H521,3,IF(L521&gt;I521,2,IF(L521&gt;J521,1,0)))</f>
        <v/>
      </c>
      <c r="AO521" s="39">
        <f>IF(C520&gt;L520,2,IF(C520&gt;N520,1,0))</f>
        <v/>
      </c>
      <c r="AP521" s="39">
        <f>SUM(AO517:AO520)</f>
        <v/>
      </c>
      <c r="AQ521" s="39">
        <f>AQ520+1</f>
        <v/>
      </c>
      <c r="AR521" s="39">
        <f>IF(AP521&gt;0,AR520+1,0)</f>
        <v/>
      </c>
      <c r="AS521" s="39">
        <f>IF(AR522=0,AR521,0)</f>
        <v/>
      </c>
      <c r="AT521" s="41">
        <f>180/SUM(AS341:AS520)</f>
        <v/>
      </c>
      <c r="AU521" s="41">
        <f>STDEV(AT501:AT520)</f>
        <v/>
      </c>
      <c r="AV521" s="41">
        <f>AT521-AU521</f>
        <v/>
      </c>
      <c r="AW521" s="41">
        <f>AT521+AU521</f>
        <v/>
      </c>
      <c r="AY521" s="39">
        <f>IF(D520&lt;M520,-2,IF(D520&lt;O520,-1,0))</f>
        <v/>
      </c>
      <c r="AZ521" s="39">
        <f>SUM(AY517:AY520)</f>
        <v/>
      </c>
      <c r="BA521" s="39">
        <f>BA520+1</f>
        <v/>
      </c>
      <c r="BB521" s="39">
        <f>IF(AZ521&lt;0,BB520+1,0)</f>
        <v/>
      </c>
      <c r="BC521" s="39">
        <f>IF(BB522=0,BB521,0)</f>
        <v/>
      </c>
      <c r="BD521" s="41">
        <f>180/SUM(BC341:BC520)</f>
        <v/>
      </c>
      <c r="BE521" s="41">
        <f>STDEV(BD501:BD520)</f>
        <v/>
      </c>
      <c r="BF521" s="41">
        <f>BD521-BE521</f>
        <v/>
      </c>
      <c r="BG521" s="41">
        <f>BD521+BE521</f>
        <v/>
      </c>
    </row>
    <row r="522">
      <c r="B522" s="40" t="n">
        <v>42758</v>
      </c>
      <c r="C522" s="41" t="n">
        <v>14.79</v>
      </c>
      <c r="D522" s="41" t="n">
        <v>14.655</v>
      </c>
      <c r="E522" s="41" t="n">
        <v>14.78</v>
      </c>
      <c r="F522" s="41" t="n">
        <v>14.725</v>
      </c>
      <c r="H522" s="41">
        <f>AVERAGE(F502:F521)</f>
        <v/>
      </c>
      <c r="I522" s="41">
        <f>AVERAGE(F473:F521)</f>
        <v/>
      </c>
      <c r="J522" s="41">
        <f>AVERAGE(F422:F521)</f>
        <v/>
      </c>
      <c r="K522" s="41">
        <f>STDEV(F502:F521)</f>
        <v/>
      </c>
      <c r="L522" s="41">
        <f>H522+2*K522</f>
        <v/>
      </c>
      <c r="M522" s="41">
        <f>H522-2*K522</f>
        <v/>
      </c>
      <c r="N522" s="41">
        <f>H522+1.5*K522</f>
        <v/>
      </c>
      <c r="O522" s="41">
        <f>H522-1.5*K522</f>
        <v/>
      </c>
      <c r="Q522" s="42">
        <f>(H521-H492)/H492</f>
        <v/>
      </c>
      <c r="R522" s="43">
        <f>IF(Q522&gt;=0.1,1,IF(Q522&gt;-0.1,0,-1))</f>
        <v/>
      </c>
      <c r="S522" s="42">
        <f>(I522-I492)/I492</f>
        <v/>
      </c>
      <c r="T522" s="43">
        <f>IF(S522&gt;=0.05,1,IF(S522&gt;-0.05,0,-1))</f>
        <v/>
      </c>
      <c r="U522" s="42">
        <f>(J521-J492)/J492</f>
        <v/>
      </c>
      <c r="V522" s="43">
        <f>IF(U522&gt;=0.03,1,IF(U522&gt;-0.03,0,-1))</f>
        <v/>
      </c>
      <c r="W522" s="43">
        <f>R522+T522+V522</f>
        <v/>
      </c>
      <c r="Y522" s="44">
        <f>(H521-H342)/H342</f>
        <v/>
      </c>
      <c r="Z522" s="43">
        <f>IF(Y522&gt;=0.1,1,IF(Y522&gt;-0.1,0,-1))</f>
        <v/>
      </c>
      <c r="AA522" s="42">
        <f>(I521-I342)/I342</f>
        <v/>
      </c>
      <c r="AB522" s="43">
        <f>IF(AA522&gt;=0.05,1,IF(AA522&gt;-0.05,0,-1))</f>
        <v/>
      </c>
      <c r="AC522" s="42">
        <f>(J521-J342)/J342</f>
        <v/>
      </c>
      <c r="AD522" s="43">
        <f>IF(AC522&gt;=0.03,1,IF(AC522&gt;-0.03,0,-1))</f>
        <v/>
      </c>
      <c r="AE522" s="43">
        <f>Z522+AB522+AD522</f>
        <v/>
      </c>
      <c r="AG522" s="39">
        <f>IF(H522&gt;I522,IF(I522&gt;J522,4,3),IF(H522&lt;J522,IF(I522&lt;J522,0,1),2))</f>
        <v/>
      </c>
      <c r="AI522" s="39">
        <f>IF(D522&gt;H522,3,IF(D522&gt;I522,2,IF(D522&gt;J522,1,0)))</f>
        <v/>
      </c>
      <c r="AK522" s="39">
        <f>IF(M522&gt;H522,3,IF(M522&gt;I522,2,IF(M522&gt;J522,1,0)))</f>
        <v/>
      </c>
      <c r="AM522" s="39">
        <f>IF(L522&gt;H522,3,IF(L522&gt;I522,2,IF(L522&gt;J522,1,0)))</f>
        <v/>
      </c>
      <c r="AO522" s="39">
        <f>IF(C521&gt;L521,2,IF(C521&gt;N521,1,0))</f>
        <v/>
      </c>
      <c r="AP522" s="39">
        <f>SUM(AO518:AO521)</f>
        <v/>
      </c>
      <c r="AQ522" s="39">
        <f>AQ521+1</f>
        <v/>
      </c>
      <c r="AR522" s="39">
        <f>IF(AP522&gt;0,AR521+1,0)</f>
        <v/>
      </c>
      <c r="AS522" s="39">
        <f>IF(AR523=0,AR522,0)</f>
        <v/>
      </c>
      <c r="AT522" s="41">
        <f>180/SUM(AS342:AS521)</f>
        <v/>
      </c>
      <c r="AU522" s="41">
        <f>STDEV(AT502:AT521)</f>
        <v/>
      </c>
      <c r="AV522" s="41">
        <f>AT522-AU522</f>
        <v/>
      </c>
      <c r="AW522" s="41">
        <f>AT522+AU522</f>
        <v/>
      </c>
      <c r="AY522" s="39">
        <f>IF(D521&lt;M521,-2,IF(D521&lt;O521,-1,0))</f>
        <v/>
      </c>
      <c r="AZ522" s="39">
        <f>SUM(AY518:AY521)</f>
        <v/>
      </c>
      <c r="BA522" s="39">
        <f>BA521+1</f>
        <v/>
      </c>
      <c r="BB522" s="39">
        <f>IF(AZ522&lt;0,BB521+1,0)</f>
        <v/>
      </c>
      <c r="BC522" s="39">
        <f>IF(BB523=0,BB522,0)</f>
        <v/>
      </c>
      <c r="BD522" s="41">
        <f>180/SUM(BC342:BC521)</f>
        <v/>
      </c>
      <c r="BE522" s="41">
        <f>STDEV(BD502:BD521)</f>
        <v/>
      </c>
      <c r="BF522" s="41">
        <f>BD522-BE522</f>
        <v/>
      </c>
      <c r="BG522" s="41">
        <f>BD522+BE522</f>
        <v/>
      </c>
    </row>
    <row r="523">
      <c r="B523" s="40" t="n">
        <v>42759</v>
      </c>
      <c r="C523" s="41" t="n">
        <v>14.78</v>
      </c>
      <c r="D523" s="41" t="n">
        <v>14.525</v>
      </c>
      <c r="E523" s="41" t="n">
        <v>14.685</v>
      </c>
      <c r="F523" s="41" t="n">
        <v>14.63</v>
      </c>
      <c r="H523" s="41">
        <f>AVERAGE(F503:F522)</f>
        <v/>
      </c>
      <c r="I523" s="41">
        <f>AVERAGE(F474:F522)</f>
        <v/>
      </c>
      <c r="J523" s="41">
        <f>AVERAGE(F423:F522)</f>
        <v/>
      </c>
      <c r="K523" s="41">
        <f>STDEV(F503:F522)</f>
        <v/>
      </c>
      <c r="L523" s="41">
        <f>H523+2*K523</f>
        <v/>
      </c>
      <c r="M523" s="41">
        <f>H523-2*K523</f>
        <v/>
      </c>
      <c r="N523" s="41">
        <f>H523+1.5*K523</f>
        <v/>
      </c>
      <c r="O523" s="41">
        <f>H523-1.5*K523</f>
        <v/>
      </c>
      <c r="Q523" s="42">
        <f>(H522-H493)/H493</f>
        <v/>
      </c>
      <c r="R523" s="43">
        <f>IF(Q523&gt;=0.1,1,IF(Q523&gt;-0.1,0,-1))</f>
        <v/>
      </c>
      <c r="S523" s="42">
        <f>(I523-I493)/I493</f>
        <v/>
      </c>
      <c r="T523" s="43">
        <f>IF(S523&gt;=0.05,1,IF(S523&gt;-0.05,0,-1))</f>
        <v/>
      </c>
      <c r="U523" s="42">
        <f>(J522-J493)/J493</f>
        <v/>
      </c>
      <c r="V523" s="43">
        <f>IF(U523&gt;=0.03,1,IF(U523&gt;-0.03,0,-1))</f>
        <v/>
      </c>
      <c r="W523" s="43">
        <f>R523+T523+V523</f>
        <v/>
      </c>
      <c r="Y523" s="44">
        <f>(H522-H343)/H343</f>
        <v/>
      </c>
      <c r="Z523" s="43">
        <f>IF(Y523&gt;=0.1,1,IF(Y523&gt;-0.1,0,-1))</f>
        <v/>
      </c>
      <c r="AA523" s="42">
        <f>(I522-I343)/I343</f>
        <v/>
      </c>
      <c r="AB523" s="43">
        <f>IF(AA523&gt;=0.05,1,IF(AA523&gt;-0.05,0,-1))</f>
        <v/>
      </c>
      <c r="AC523" s="42">
        <f>(J522-J343)/J343</f>
        <v/>
      </c>
      <c r="AD523" s="43">
        <f>IF(AC523&gt;=0.03,1,IF(AC523&gt;-0.03,0,-1))</f>
        <v/>
      </c>
      <c r="AE523" s="43">
        <f>Z523+AB523+AD523</f>
        <v/>
      </c>
      <c r="AG523" s="39">
        <f>IF(H523&gt;I523,IF(I523&gt;J523,4,3),IF(H523&lt;J523,IF(I523&lt;J523,0,1),2))</f>
        <v/>
      </c>
      <c r="AI523" s="39">
        <f>IF(D523&gt;H523,3,IF(D523&gt;I523,2,IF(D523&gt;J523,1,0)))</f>
        <v/>
      </c>
      <c r="AK523" s="39">
        <f>IF(M523&gt;H523,3,IF(M523&gt;I523,2,IF(M523&gt;J523,1,0)))</f>
        <v/>
      </c>
      <c r="AM523" s="39">
        <f>IF(L523&gt;H523,3,IF(L523&gt;I523,2,IF(L523&gt;J523,1,0)))</f>
        <v/>
      </c>
      <c r="AO523" s="39">
        <f>IF(C522&gt;L522,2,IF(C522&gt;N522,1,0))</f>
        <v/>
      </c>
      <c r="AP523" s="39">
        <f>SUM(AO519:AO522)</f>
        <v/>
      </c>
      <c r="AQ523" s="39">
        <f>AQ522+1</f>
        <v/>
      </c>
      <c r="AR523" s="39">
        <f>IF(AP523&gt;0,AR522+1,0)</f>
        <v/>
      </c>
      <c r="AS523" s="39">
        <f>IF(AR524=0,AR523,0)</f>
        <v/>
      </c>
      <c r="AT523" s="41">
        <f>180/SUM(AS343:AS522)</f>
        <v/>
      </c>
      <c r="AU523" s="41">
        <f>STDEV(AT503:AT522)</f>
        <v/>
      </c>
      <c r="AV523" s="41">
        <f>AT523-AU523</f>
        <v/>
      </c>
      <c r="AW523" s="41">
        <f>AT523+AU523</f>
        <v/>
      </c>
      <c r="AY523" s="39">
        <f>IF(D522&lt;M522,-2,IF(D522&lt;O522,-1,0))</f>
        <v/>
      </c>
      <c r="AZ523" s="39">
        <f>SUM(AY519:AY522)</f>
        <v/>
      </c>
      <c r="BA523" s="39">
        <f>BA522+1</f>
        <v/>
      </c>
      <c r="BB523" s="39">
        <f>IF(AZ523&lt;0,BB522+1,0)</f>
        <v/>
      </c>
      <c r="BC523" s="39">
        <f>IF(BB524=0,BB523,0)</f>
        <v/>
      </c>
      <c r="BD523" s="41">
        <f>180/SUM(BC343:BC522)</f>
        <v/>
      </c>
      <c r="BE523" s="41">
        <f>STDEV(BD503:BD522)</f>
        <v/>
      </c>
      <c r="BF523" s="41">
        <f>BD523-BE523</f>
        <v/>
      </c>
      <c r="BG523" s="41">
        <f>BD523+BE523</f>
        <v/>
      </c>
    </row>
    <row r="524">
      <c r="B524" s="40" t="n">
        <v>42760</v>
      </c>
      <c r="C524" s="41" t="n">
        <v>14.76</v>
      </c>
      <c r="D524" s="41" t="n">
        <v>14.485</v>
      </c>
      <c r="E524" s="41" t="n">
        <v>14.74</v>
      </c>
      <c r="F524" s="41" t="n">
        <v>14.53</v>
      </c>
      <c r="H524" s="41">
        <f>AVERAGE(F504:F523)</f>
        <v/>
      </c>
      <c r="I524" s="41">
        <f>AVERAGE(F475:F523)</f>
        <v/>
      </c>
      <c r="J524" s="41">
        <f>AVERAGE(F424:F523)</f>
        <v/>
      </c>
      <c r="K524" s="41">
        <f>STDEV(F504:F523)</f>
        <v/>
      </c>
      <c r="L524" s="41">
        <f>H524+2*K524</f>
        <v/>
      </c>
      <c r="M524" s="41">
        <f>H524-2*K524</f>
        <v/>
      </c>
      <c r="N524" s="41">
        <f>H524+1.5*K524</f>
        <v/>
      </c>
      <c r="O524" s="41">
        <f>H524-1.5*K524</f>
        <v/>
      </c>
      <c r="Q524" s="42">
        <f>(H523-H494)/H494</f>
        <v/>
      </c>
      <c r="R524" s="43">
        <f>IF(Q524&gt;=0.1,1,IF(Q524&gt;-0.1,0,-1))</f>
        <v/>
      </c>
      <c r="S524" s="42">
        <f>(I524-I494)/I494</f>
        <v/>
      </c>
      <c r="T524" s="43">
        <f>IF(S524&gt;=0.05,1,IF(S524&gt;-0.05,0,-1))</f>
        <v/>
      </c>
      <c r="U524" s="42">
        <f>(J523-J494)/J494</f>
        <v/>
      </c>
      <c r="V524" s="43">
        <f>IF(U524&gt;=0.03,1,IF(U524&gt;-0.03,0,-1))</f>
        <v/>
      </c>
      <c r="W524" s="43">
        <f>R524+T524+V524</f>
        <v/>
      </c>
      <c r="Y524" s="44">
        <f>(H523-H344)/H344</f>
        <v/>
      </c>
      <c r="Z524" s="43">
        <f>IF(Y524&gt;=0.1,1,IF(Y524&gt;-0.1,0,-1))</f>
        <v/>
      </c>
      <c r="AA524" s="42">
        <f>(I523-I344)/I344</f>
        <v/>
      </c>
      <c r="AB524" s="43">
        <f>IF(AA524&gt;=0.05,1,IF(AA524&gt;-0.05,0,-1))</f>
        <v/>
      </c>
      <c r="AC524" s="42">
        <f>(J523-J344)/J344</f>
        <v/>
      </c>
      <c r="AD524" s="43">
        <f>IF(AC524&gt;=0.03,1,IF(AC524&gt;-0.03,0,-1))</f>
        <v/>
      </c>
      <c r="AE524" s="43">
        <f>Z524+AB524+AD524</f>
        <v/>
      </c>
      <c r="AG524" s="39">
        <f>IF(H524&gt;I524,IF(I524&gt;J524,4,3),IF(H524&lt;J524,IF(I524&lt;J524,0,1),2))</f>
        <v/>
      </c>
      <c r="AI524" s="39">
        <f>IF(D524&gt;H524,3,IF(D524&gt;I524,2,IF(D524&gt;J524,1,0)))</f>
        <v/>
      </c>
      <c r="AK524" s="39">
        <f>IF(M524&gt;H524,3,IF(M524&gt;I524,2,IF(M524&gt;J524,1,0)))</f>
        <v/>
      </c>
      <c r="AM524" s="39">
        <f>IF(L524&gt;H524,3,IF(L524&gt;I524,2,IF(L524&gt;J524,1,0)))</f>
        <v/>
      </c>
      <c r="AO524" s="39">
        <f>IF(C523&gt;L523,2,IF(C523&gt;N523,1,0))</f>
        <v/>
      </c>
      <c r="AP524" s="39">
        <f>SUM(AO520:AO523)</f>
        <v/>
      </c>
      <c r="AQ524" s="39">
        <f>AQ523+1</f>
        <v/>
      </c>
      <c r="AR524" s="39">
        <f>IF(AP524&gt;0,AR523+1,0)</f>
        <v/>
      </c>
      <c r="AS524" s="39">
        <f>IF(AR525=0,AR524,0)</f>
        <v/>
      </c>
      <c r="AT524" s="41">
        <f>180/SUM(AS344:AS523)</f>
        <v/>
      </c>
      <c r="AU524" s="41">
        <f>STDEV(AT504:AT523)</f>
        <v/>
      </c>
      <c r="AV524" s="41">
        <f>AT524-AU524</f>
        <v/>
      </c>
      <c r="AW524" s="41">
        <f>AT524+AU524</f>
        <v/>
      </c>
      <c r="AY524" s="39">
        <f>IF(D523&lt;M523,-2,IF(D523&lt;O523,-1,0))</f>
        <v/>
      </c>
      <c r="AZ524" s="39">
        <f>SUM(AY520:AY523)</f>
        <v/>
      </c>
      <c r="BA524" s="39">
        <f>BA523+1</f>
        <v/>
      </c>
      <c r="BB524" s="39">
        <f>IF(AZ524&lt;0,BB523+1,0)</f>
        <v/>
      </c>
      <c r="BC524" s="39">
        <f>IF(BB525=0,BB524,0)</f>
        <v/>
      </c>
      <c r="BD524" s="41">
        <f>180/SUM(BC344:BC523)</f>
        <v/>
      </c>
      <c r="BE524" s="41">
        <f>STDEV(BD504:BD523)</f>
        <v/>
      </c>
      <c r="BF524" s="41">
        <f>BD524-BE524</f>
        <v/>
      </c>
      <c r="BG524" s="41">
        <f>BD524+BE524</f>
        <v/>
      </c>
    </row>
    <row r="525">
      <c r="B525" s="40" t="n">
        <v>42761</v>
      </c>
      <c r="C525" s="41" t="n">
        <v>14.59</v>
      </c>
      <c r="D525" s="41" t="n">
        <v>14.455</v>
      </c>
      <c r="E525" s="41" t="n">
        <v>14.56</v>
      </c>
      <c r="F525" s="41" t="n">
        <v>14.555</v>
      </c>
      <c r="H525" s="41">
        <f>AVERAGE(F505:F524)</f>
        <v/>
      </c>
      <c r="I525" s="41">
        <f>AVERAGE(F476:F524)</f>
        <v/>
      </c>
      <c r="J525" s="41">
        <f>AVERAGE(F425:F524)</f>
        <v/>
      </c>
      <c r="K525" s="41">
        <f>STDEV(F505:F524)</f>
        <v/>
      </c>
      <c r="L525" s="41">
        <f>H525+2*K525</f>
        <v/>
      </c>
      <c r="M525" s="41">
        <f>H525-2*K525</f>
        <v/>
      </c>
      <c r="N525" s="41">
        <f>H525+1.5*K525</f>
        <v/>
      </c>
      <c r="O525" s="41">
        <f>H525-1.5*K525</f>
        <v/>
      </c>
      <c r="Q525" s="42">
        <f>(H524-H495)/H495</f>
        <v/>
      </c>
      <c r="R525" s="43">
        <f>IF(Q525&gt;=0.1,1,IF(Q525&gt;-0.1,0,-1))</f>
        <v/>
      </c>
      <c r="S525" s="42">
        <f>(I525-I495)/I495</f>
        <v/>
      </c>
      <c r="T525" s="43">
        <f>IF(S525&gt;=0.05,1,IF(S525&gt;-0.05,0,-1))</f>
        <v/>
      </c>
      <c r="U525" s="42">
        <f>(J524-J495)/J495</f>
        <v/>
      </c>
      <c r="V525" s="43">
        <f>IF(U525&gt;=0.03,1,IF(U525&gt;-0.03,0,-1))</f>
        <v/>
      </c>
      <c r="W525" s="43">
        <f>R525+T525+V525</f>
        <v/>
      </c>
      <c r="Y525" s="44">
        <f>(H524-H345)/H345</f>
        <v/>
      </c>
      <c r="Z525" s="43">
        <f>IF(Y525&gt;=0.1,1,IF(Y525&gt;-0.1,0,-1))</f>
        <v/>
      </c>
      <c r="AA525" s="42">
        <f>(I524-I345)/I345</f>
        <v/>
      </c>
      <c r="AB525" s="43">
        <f>IF(AA525&gt;=0.05,1,IF(AA525&gt;-0.05,0,-1))</f>
        <v/>
      </c>
      <c r="AC525" s="42">
        <f>(J524-J345)/J345</f>
        <v/>
      </c>
      <c r="AD525" s="43">
        <f>IF(AC525&gt;=0.03,1,IF(AC525&gt;-0.03,0,-1))</f>
        <v/>
      </c>
      <c r="AE525" s="43">
        <f>Z525+AB525+AD525</f>
        <v/>
      </c>
      <c r="AG525" s="39">
        <f>IF(H525&gt;I525,IF(I525&gt;J525,4,3),IF(H525&lt;J525,IF(I525&lt;J525,0,1),2))</f>
        <v/>
      </c>
      <c r="AI525" s="39">
        <f>IF(D525&gt;H525,3,IF(D525&gt;I525,2,IF(D525&gt;J525,1,0)))</f>
        <v/>
      </c>
      <c r="AK525" s="39">
        <f>IF(M525&gt;H525,3,IF(M525&gt;I525,2,IF(M525&gt;J525,1,0)))</f>
        <v/>
      </c>
      <c r="AM525" s="39">
        <f>IF(L525&gt;H525,3,IF(L525&gt;I525,2,IF(L525&gt;J525,1,0)))</f>
        <v/>
      </c>
      <c r="AO525" s="39">
        <f>IF(C524&gt;L524,2,IF(C524&gt;N524,1,0))</f>
        <v/>
      </c>
      <c r="AP525" s="39">
        <f>SUM(AO521:AO524)</f>
        <v/>
      </c>
      <c r="AQ525" s="39">
        <f>AQ524+1</f>
        <v/>
      </c>
      <c r="AR525" s="39">
        <f>IF(AP525&gt;0,AR524+1,0)</f>
        <v/>
      </c>
      <c r="AS525" s="39">
        <f>IF(AR526=0,AR525,0)</f>
        <v/>
      </c>
      <c r="AT525" s="41">
        <f>180/SUM(AS345:AS524)</f>
        <v/>
      </c>
      <c r="AU525" s="41">
        <f>STDEV(AT505:AT524)</f>
        <v/>
      </c>
      <c r="AV525" s="41">
        <f>AT525-AU525</f>
        <v/>
      </c>
      <c r="AW525" s="41">
        <f>AT525+AU525</f>
        <v/>
      </c>
      <c r="AY525" s="39">
        <f>IF(D524&lt;M524,-2,IF(D524&lt;O524,-1,0))</f>
        <v/>
      </c>
      <c r="AZ525" s="39">
        <f>SUM(AY521:AY524)</f>
        <v/>
      </c>
      <c r="BA525" s="39">
        <f>BA524+1</f>
        <v/>
      </c>
      <c r="BB525" s="39">
        <f>IF(AZ525&lt;0,BB524+1,0)</f>
        <v/>
      </c>
      <c r="BC525" s="39">
        <f>IF(BB526=0,BB525,0)</f>
        <v/>
      </c>
      <c r="BD525" s="41">
        <f>180/SUM(BC345:BC524)</f>
        <v/>
      </c>
      <c r="BE525" s="41">
        <f>STDEV(BD505:BD524)</f>
        <v/>
      </c>
      <c r="BF525" s="41">
        <f>BD525-BE525</f>
        <v/>
      </c>
      <c r="BG525" s="41">
        <f>BD525+BE525</f>
        <v/>
      </c>
    </row>
    <row r="526">
      <c r="B526" s="40" t="n">
        <v>42762</v>
      </c>
      <c r="C526" s="41" t="n">
        <v>14.57</v>
      </c>
      <c r="D526" s="41" t="n">
        <v>14.345</v>
      </c>
      <c r="E526" s="41" t="n">
        <v>14.57</v>
      </c>
      <c r="F526" s="41" t="n">
        <v>14.45</v>
      </c>
      <c r="H526" s="41">
        <f>AVERAGE(F506:F525)</f>
        <v/>
      </c>
      <c r="I526" s="41">
        <f>AVERAGE(F477:F525)</f>
        <v/>
      </c>
      <c r="J526" s="41">
        <f>AVERAGE(F426:F525)</f>
        <v/>
      </c>
      <c r="K526" s="41">
        <f>STDEV(F506:F525)</f>
        <v/>
      </c>
      <c r="L526" s="41">
        <f>H526+2*K526</f>
        <v/>
      </c>
      <c r="M526" s="41">
        <f>H526-2*K526</f>
        <v/>
      </c>
      <c r="N526" s="41">
        <f>H526+1.5*K526</f>
        <v/>
      </c>
      <c r="O526" s="41">
        <f>H526-1.5*K526</f>
        <v/>
      </c>
      <c r="Q526" s="42">
        <f>(H525-H496)/H496</f>
        <v/>
      </c>
      <c r="R526" s="43">
        <f>IF(Q526&gt;=0.1,1,IF(Q526&gt;-0.1,0,-1))</f>
        <v/>
      </c>
      <c r="S526" s="42">
        <f>(I526-I496)/I496</f>
        <v/>
      </c>
      <c r="T526" s="43">
        <f>IF(S526&gt;=0.05,1,IF(S526&gt;-0.05,0,-1))</f>
        <v/>
      </c>
      <c r="U526" s="42">
        <f>(J525-J496)/J496</f>
        <v/>
      </c>
      <c r="V526" s="43">
        <f>IF(U526&gt;=0.03,1,IF(U526&gt;-0.03,0,-1))</f>
        <v/>
      </c>
      <c r="W526" s="43">
        <f>R526+T526+V526</f>
        <v/>
      </c>
      <c r="Y526" s="44">
        <f>(H525-H346)/H346</f>
        <v/>
      </c>
      <c r="Z526" s="43">
        <f>IF(Y526&gt;=0.1,1,IF(Y526&gt;-0.1,0,-1))</f>
        <v/>
      </c>
      <c r="AA526" s="42">
        <f>(I525-I346)/I346</f>
        <v/>
      </c>
      <c r="AB526" s="43">
        <f>IF(AA526&gt;=0.05,1,IF(AA526&gt;-0.05,0,-1))</f>
        <v/>
      </c>
      <c r="AC526" s="42">
        <f>(J525-J346)/J346</f>
        <v/>
      </c>
      <c r="AD526" s="43">
        <f>IF(AC526&gt;=0.03,1,IF(AC526&gt;-0.03,0,-1))</f>
        <v/>
      </c>
      <c r="AE526" s="43">
        <f>Z526+AB526+AD526</f>
        <v/>
      </c>
      <c r="AG526" s="39">
        <f>IF(H526&gt;I526,IF(I526&gt;J526,4,3),IF(H526&lt;J526,IF(I526&lt;J526,0,1),2))</f>
        <v/>
      </c>
      <c r="AI526" s="39">
        <f>IF(D526&gt;H526,3,IF(D526&gt;I526,2,IF(D526&gt;J526,1,0)))</f>
        <v/>
      </c>
      <c r="AK526" s="39">
        <f>IF(M526&gt;H526,3,IF(M526&gt;I526,2,IF(M526&gt;J526,1,0)))</f>
        <v/>
      </c>
      <c r="AM526" s="39">
        <f>IF(L526&gt;H526,3,IF(L526&gt;I526,2,IF(L526&gt;J526,1,0)))</f>
        <v/>
      </c>
      <c r="AO526" s="39">
        <f>IF(C525&gt;L525,2,IF(C525&gt;N525,1,0))</f>
        <v/>
      </c>
      <c r="AP526" s="39">
        <f>SUM(AO522:AO525)</f>
        <v/>
      </c>
      <c r="AQ526" s="39">
        <f>AQ525+1</f>
        <v/>
      </c>
      <c r="AR526" s="39">
        <f>IF(AP526&gt;0,AR525+1,0)</f>
        <v/>
      </c>
      <c r="AS526" s="39">
        <f>IF(AR527=0,AR526,0)</f>
        <v/>
      </c>
      <c r="AT526" s="41">
        <f>180/SUM(AS346:AS525)</f>
        <v/>
      </c>
      <c r="AU526" s="41">
        <f>STDEV(AT506:AT525)</f>
        <v/>
      </c>
      <c r="AV526" s="41">
        <f>AT526-AU526</f>
        <v/>
      </c>
      <c r="AW526" s="41">
        <f>AT526+AU526</f>
        <v/>
      </c>
      <c r="AY526" s="39">
        <f>IF(D525&lt;M525,-2,IF(D525&lt;O525,-1,0))</f>
        <v/>
      </c>
      <c r="AZ526" s="39">
        <f>SUM(AY522:AY525)</f>
        <v/>
      </c>
      <c r="BA526" s="39">
        <f>BA525+1</f>
        <v/>
      </c>
      <c r="BB526" s="39">
        <f>IF(AZ526&lt;0,BB525+1,0)</f>
        <v/>
      </c>
      <c r="BC526" s="39">
        <f>IF(BB527=0,BB526,0)</f>
        <v/>
      </c>
      <c r="BD526" s="41">
        <f>180/SUM(BC346:BC525)</f>
        <v/>
      </c>
      <c r="BE526" s="41">
        <f>STDEV(BD506:BD525)</f>
        <v/>
      </c>
      <c r="BF526" s="41">
        <f>BD526-BE526</f>
        <v/>
      </c>
      <c r="BG526" s="41">
        <f>BD526+BE526</f>
        <v/>
      </c>
    </row>
    <row r="527">
      <c r="B527" s="40" t="n">
        <v>42765</v>
      </c>
      <c r="C527" s="41" t="n">
        <v>14.52</v>
      </c>
      <c r="D527" s="41" t="n">
        <v>14.29</v>
      </c>
      <c r="E527" s="41" t="n">
        <v>14.45</v>
      </c>
      <c r="F527" s="41" t="n">
        <v>14.37</v>
      </c>
      <c r="H527" s="41">
        <f>AVERAGE(F507:F526)</f>
        <v/>
      </c>
      <c r="I527" s="41">
        <f>AVERAGE(F478:F526)</f>
        <v/>
      </c>
      <c r="J527" s="41">
        <f>AVERAGE(F427:F526)</f>
        <v/>
      </c>
      <c r="K527" s="41">
        <f>STDEV(F507:F526)</f>
        <v/>
      </c>
      <c r="L527" s="41">
        <f>H527+2*K527</f>
        <v/>
      </c>
      <c r="M527" s="41">
        <f>H527-2*K527</f>
        <v/>
      </c>
      <c r="N527" s="41">
        <f>H527+1.5*K527</f>
        <v/>
      </c>
      <c r="O527" s="41">
        <f>H527-1.5*K527</f>
        <v/>
      </c>
      <c r="Q527" s="42">
        <f>(H526-H497)/H497</f>
        <v/>
      </c>
      <c r="R527" s="43">
        <f>IF(Q527&gt;=0.1,1,IF(Q527&gt;-0.1,0,-1))</f>
        <v/>
      </c>
      <c r="S527" s="42">
        <f>(I527-I497)/I497</f>
        <v/>
      </c>
      <c r="T527" s="43">
        <f>IF(S527&gt;=0.05,1,IF(S527&gt;-0.05,0,-1))</f>
        <v/>
      </c>
      <c r="U527" s="42">
        <f>(J526-J497)/J497</f>
        <v/>
      </c>
      <c r="V527" s="43">
        <f>IF(U527&gt;=0.03,1,IF(U527&gt;-0.03,0,-1))</f>
        <v/>
      </c>
      <c r="W527" s="43">
        <f>R527+T527+V527</f>
        <v/>
      </c>
      <c r="Y527" s="44">
        <f>(H526-H347)/H347</f>
        <v/>
      </c>
      <c r="Z527" s="43">
        <f>IF(Y527&gt;=0.1,1,IF(Y527&gt;-0.1,0,-1))</f>
        <v/>
      </c>
      <c r="AA527" s="42">
        <f>(I526-I347)/I347</f>
        <v/>
      </c>
      <c r="AB527" s="43">
        <f>IF(AA527&gt;=0.05,1,IF(AA527&gt;-0.05,0,-1))</f>
        <v/>
      </c>
      <c r="AC527" s="42">
        <f>(J526-J347)/J347</f>
        <v/>
      </c>
      <c r="AD527" s="43">
        <f>IF(AC527&gt;=0.03,1,IF(AC527&gt;-0.03,0,-1))</f>
        <v/>
      </c>
      <c r="AE527" s="43">
        <f>Z527+AB527+AD527</f>
        <v/>
      </c>
      <c r="AG527" s="39">
        <f>IF(H527&gt;I527,IF(I527&gt;J527,4,3),IF(H527&lt;J527,IF(I527&lt;J527,0,1),2))</f>
        <v/>
      </c>
      <c r="AI527" s="39">
        <f>IF(D527&gt;H527,3,IF(D527&gt;I527,2,IF(D527&gt;J527,1,0)))</f>
        <v/>
      </c>
      <c r="AK527" s="39">
        <f>IF(M527&gt;H527,3,IF(M527&gt;I527,2,IF(M527&gt;J527,1,0)))</f>
        <v/>
      </c>
      <c r="AM527" s="39">
        <f>IF(L527&gt;H527,3,IF(L527&gt;I527,2,IF(L527&gt;J527,1,0)))</f>
        <v/>
      </c>
      <c r="AO527" s="39">
        <f>IF(C526&gt;L526,2,IF(C526&gt;N526,1,0))</f>
        <v/>
      </c>
      <c r="AP527" s="39">
        <f>SUM(AO523:AO526)</f>
        <v/>
      </c>
      <c r="AQ527" s="39">
        <f>AQ526+1</f>
        <v/>
      </c>
      <c r="AR527" s="39">
        <f>IF(AP527&gt;0,AR526+1,0)</f>
        <v/>
      </c>
      <c r="AS527" s="39">
        <f>IF(AR528=0,AR527,0)</f>
        <v/>
      </c>
      <c r="AT527" s="41">
        <f>180/SUM(AS347:AS526)</f>
        <v/>
      </c>
      <c r="AU527" s="41">
        <f>STDEV(AT507:AT526)</f>
        <v/>
      </c>
      <c r="AV527" s="41">
        <f>AT527-AU527</f>
        <v/>
      </c>
      <c r="AW527" s="41">
        <f>AT527+AU527</f>
        <v/>
      </c>
      <c r="AY527" s="39">
        <f>IF(D526&lt;M526,-2,IF(D526&lt;O526,-1,0))</f>
        <v/>
      </c>
      <c r="AZ527" s="39">
        <f>SUM(AY523:AY526)</f>
        <v/>
      </c>
      <c r="BA527" s="39">
        <f>BA526+1</f>
        <v/>
      </c>
      <c r="BB527" s="39">
        <f>IF(AZ527&lt;0,BB526+1,0)</f>
        <v/>
      </c>
      <c r="BC527" s="39">
        <f>IF(BB528=0,BB527,0)</f>
        <v/>
      </c>
      <c r="BD527" s="41">
        <f>180/SUM(BC347:BC526)</f>
        <v/>
      </c>
      <c r="BE527" s="41">
        <f>STDEV(BD507:BD526)</f>
        <v/>
      </c>
      <c r="BF527" s="41">
        <f>BD527-BE527</f>
        <v/>
      </c>
      <c r="BG527" s="41">
        <f>BD527+BE527</f>
        <v/>
      </c>
    </row>
    <row r="528">
      <c r="B528" s="40" t="n">
        <v>42766</v>
      </c>
      <c r="C528" s="41" t="n">
        <v>14.485</v>
      </c>
      <c r="D528" s="41" t="n">
        <v>14.325</v>
      </c>
      <c r="E528" s="41" t="n">
        <v>14.355</v>
      </c>
      <c r="F528" s="41" t="n">
        <v>14.325</v>
      </c>
      <c r="H528" s="41">
        <f>AVERAGE(F508:F527)</f>
        <v/>
      </c>
      <c r="I528" s="41">
        <f>AVERAGE(F479:F527)</f>
        <v/>
      </c>
      <c r="J528" s="41">
        <f>AVERAGE(F428:F527)</f>
        <v/>
      </c>
      <c r="K528" s="41">
        <f>STDEV(F508:F527)</f>
        <v/>
      </c>
      <c r="L528" s="41">
        <f>H528+2*K528</f>
        <v/>
      </c>
      <c r="M528" s="41">
        <f>H528-2*K528</f>
        <v/>
      </c>
      <c r="N528" s="41">
        <f>H528+1.5*K528</f>
        <v/>
      </c>
      <c r="O528" s="41">
        <f>H528-1.5*K528</f>
        <v/>
      </c>
      <c r="Q528" s="42">
        <f>(H527-H498)/H498</f>
        <v/>
      </c>
      <c r="R528" s="43">
        <f>IF(Q528&gt;=0.1,1,IF(Q528&gt;-0.1,0,-1))</f>
        <v/>
      </c>
      <c r="S528" s="42">
        <f>(I528-I498)/I498</f>
        <v/>
      </c>
      <c r="T528" s="43">
        <f>IF(S528&gt;=0.05,1,IF(S528&gt;-0.05,0,-1))</f>
        <v/>
      </c>
      <c r="U528" s="42">
        <f>(J527-J498)/J498</f>
        <v/>
      </c>
      <c r="V528" s="43">
        <f>IF(U528&gt;=0.03,1,IF(U528&gt;-0.03,0,-1))</f>
        <v/>
      </c>
      <c r="W528" s="43">
        <f>R528+T528+V528</f>
        <v/>
      </c>
      <c r="Y528" s="44">
        <f>(H527-H348)/H348</f>
        <v/>
      </c>
      <c r="Z528" s="43">
        <f>IF(Y528&gt;=0.1,1,IF(Y528&gt;-0.1,0,-1))</f>
        <v/>
      </c>
      <c r="AA528" s="42">
        <f>(I527-I348)/I348</f>
        <v/>
      </c>
      <c r="AB528" s="43">
        <f>IF(AA528&gt;=0.05,1,IF(AA528&gt;-0.05,0,-1))</f>
        <v/>
      </c>
      <c r="AC528" s="42">
        <f>(J527-J348)/J348</f>
        <v/>
      </c>
      <c r="AD528" s="43">
        <f>IF(AC528&gt;=0.03,1,IF(AC528&gt;-0.03,0,-1))</f>
        <v/>
      </c>
      <c r="AE528" s="43">
        <f>Z528+AB528+AD528</f>
        <v/>
      </c>
      <c r="AG528" s="39">
        <f>IF(H528&gt;I528,IF(I528&gt;J528,4,3),IF(H528&lt;J528,IF(I528&lt;J528,0,1),2))</f>
        <v/>
      </c>
      <c r="AI528" s="39">
        <f>IF(D528&gt;H528,3,IF(D528&gt;I528,2,IF(D528&gt;J528,1,0)))</f>
        <v/>
      </c>
      <c r="AK528" s="39">
        <f>IF(M528&gt;H528,3,IF(M528&gt;I528,2,IF(M528&gt;J528,1,0)))</f>
        <v/>
      </c>
      <c r="AM528" s="39">
        <f>IF(L528&gt;H528,3,IF(L528&gt;I528,2,IF(L528&gt;J528,1,0)))</f>
        <v/>
      </c>
      <c r="AO528" s="39">
        <f>IF(C527&gt;L527,2,IF(C527&gt;N527,1,0))</f>
        <v/>
      </c>
      <c r="AP528" s="39">
        <f>SUM(AO524:AO527)</f>
        <v/>
      </c>
      <c r="AQ528" s="39">
        <f>AQ527+1</f>
        <v/>
      </c>
      <c r="AR528" s="39">
        <f>IF(AP528&gt;0,AR527+1,0)</f>
        <v/>
      </c>
      <c r="AS528" s="39">
        <f>IF(AR529=0,AR528,0)</f>
        <v/>
      </c>
      <c r="AT528" s="41">
        <f>180/SUM(AS348:AS527)</f>
        <v/>
      </c>
      <c r="AU528" s="41">
        <f>STDEV(AT508:AT527)</f>
        <v/>
      </c>
      <c r="AV528" s="41">
        <f>AT528-AU528</f>
        <v/>
      </c>
      <c r="AW528" s="41">
        <f>AT528+AU528</f>
        <v/>
      </c>
      <c r="AY528" s="39">
        <f>IF(D527&lt;M527,-2,IF(D527&lt;O527,-1,0))</f>
        <v/>
      </c>
      <c r="AZ528" s="39">
        <f>SUM(AY524:AY527)</f>
        <v/>
      </c>
      <c r="BA528" s="39">
        <f>BA527+1</f>
        <v/>
      </c>
      <c r="BB528" s="39">
        <f>IF(AZ528&lt;0,BB527+1,0)</f>
        <v/>
      </c>
      <c r="BC528" s="39">
        <f>IF(BB529=0,BB528,0)</f>
        <v/>
      </c>
      <c r="BD528" s="41">
        <f>180/SUM(BC348:BC527)</f>
        <v/>
      </c>
      <c r="BE528" s="41">
        <f>STDEV(BD508:BD527)</f>
        <v/>
      </c>
      <c r="BF528" s="41">
        <f>BD528-BE528</f>
        <v/>
      </c>
      <c r="BG528" s="41">
        <f>BD528+BE528</f>
        <v/>
      </c>
    </row>
    <row r="529">
      <c r="B529" s="40" t="n">
        <v>42767</v>
      </c>
      <c r="C529" s="41" t="n">
        <v>14.51</v>
      </c>
      <c r="D529" s="41" t="n">
        <v>14.21</v>
      </c>
      <c r="E529" s="41" t="n">
        <v>14.4</v>
      </c>
      <c r="F529" s="41" t="n">
        <v>14.265</v>
      </c>
      <c r="H529" s="41">
        <f>AVERAGE(F509:F528)</f>
        <v/>
      </c>
      <c r="I529" s="41">
        <f>AVERAGE(F480:F528)</f>
        <v/>
      </c>
      <c r="J529" s="41">
        <f>AVERAGE(F429:F528)</f>
        <v/>
      </c>
      <c r="K529" s="41">
        <f>STDEV(F509:F528)</f>
        <v/>
      </c>
      <c r="L529" s="41">
        <f>H529+2*K529</f>
        <v/>
      </c>
      <c r="M529" s="41">
        <f>H529-2*K529</f>
        <v/>
      </c>
      <c r="N529" s="41">
        <f>H529+1.5*K529</f>
        <v/>
      </c>
      <c r="O529" s="41">
        <f>H529-1.5*K529</f>
        <v/>
      </c>
      <c r="Q529" s="42">
        <f>(H528-H499)/H499</f>
        <v/>
      </c>
      <c r="R529" s="43">
        <f>IF(Q529&gt;=0.1,1,IF(Q529&gt;-0.1,0,-1))</f>
        <v/>
      </c>
      <c r="S529" s="42">
        <f>(I529-I499)/I499</f>
        <v/>
      </c>
      <c r="T529" s="43">
        <f>IF(S529&gt;=0.05,1,IF(S529&gt;-0.05,0,-1))</f>
        <v/>
      </c>
      <c r="U529" s="42">
        <f>(J528-J499)/J499</f>
        <v/>
      </c>
      <c r="V529" s="43">
        <f>IF(U529&gt;=0.03,1,IF(U529&gt;-0.03,0,-1))</f>
        <v/>
      </c>
      <c r="W529" s="43">
        <f>R529+T529+V529</f>
        <v/>
      </c>
      <c r="Y529" s="44">
        <f>(H528-H349)/H349</f>
        <v/>
      </c>
      <c r="Z529" s="43">
        <f>IF(Y529&gt;=0.1,1,IF(Y529&gt;-0.1,0,-1))</f>
        <v/>
      </c>
      <c r="AA529" s="42">
        <f>(I528-I349)/I349</f>
        <v/>
      </c>
      <c r="AB529" s="43">
        <f>IF(AA529&gt;=0.05,1,IF(AA529&gt;-0.05,0,-1))</f>
        <v/>
      </c>
      <c r="AC529" s="42">
        <f>(J528-J349)/J349</f>
        <v/>
      </c>
      <c r="AD529" s="43">
        <f>IF(AC529&gt;=0.03,1,IF(AC529&gt;-0.03,0,-1))</f>
        <v/>
      </c>
      <c r="AE529" s="43">
        <f>Z529+AB529+AD529</f>
        <v/>
      </c>
      <c r="AG529" s="39">
        <f>IF(H529&gt;I529,IF(I529&gt;J529,4,3),IF(H529&lt;J529,IF(I529&lt;J529,0,1),2))</f>
        <v/>
      </c>
      <c r="AI529" s="39">
        <f>IF(D529&gt;H529,3,IF(D529&gt;I529,2,IF(D529&gt;J529,1,0)))</f>
        <v/>
      </c>
      <c r="AK529" s="39">
        <f>IF(M529&gt;H529,3,IF(M529&gt;I529,2,IF(M529&gt;J529,1,0)))</f>
        <v/>
      </c>
      <c r="AM529" s="39">
        <f>IF(L529&gt;H529,3,IF(L529&gt;I529,2,IF(L529&gt;J529,1,0)))</f>
        <v/>
      </c>
      <c r="AO529" s="39">
        <f>IF(C528&gt;L528,2,IF(C528&gt;N528,1,0))</f>
        <v/>
      </c>
      <c r="AP529" s="39">
        <f>SUM(AO525:AO528)</f>
        <v/>
      </c>
      <c r="AQ529" s="39">
        <f>AQ528+1</f>
        <v/>
      </c>
      <c r="AR529" s="39">
        <f>IF(AP529&gt;0,AR528+1,0)</f>
        <v/>
      </c>
      <c r="AS529" s="39">
        <f>IF(AR530=0,AR529,0)</f>
        <v/>
      </c>
      <c r="AT529" s="41">
        <f>180/SUM(AS349:AS528)</f>
        <v/>
      </c>
      <c r="AU529" s="41">
        <f>STDEV(AT509:AT528)</f>
        <v/>
      </c>
      <c r="AV529" s="41">
        <f>AT529-AU529</f>
        <v/>
      </c>
      <c r="AW529" s="41">
        <f>AT529+AU529</f>
        <v/>
      </c>
      <c r="AY529" s="39">
        <f>IF(D528&lt;M528,-2,IF(D528&lt;O528,-1,0))</f>
        <v/>
      </c>
      <c r="AZ529" s="39">
        <f>SUM(AY525:AY528)</f>
        <v/>
      </c>
      <c r="BA529" s="39">
        <f>BA528+1</f>
        <v/>
      </c>
      <c r="BB529" s="39">
        <f>IF(AZ529&lt;0,BB528+1,0)</f>
        <v/>
      </c>
      <c r="BC529" s="39">
        <f>IF(BB530=0,BB529,0)</f>
        <v/>
      </c>
      <c r="BD529" s="41">
        <f>180/SUM(BC349:BC528)</f>
        <v/>
      </c>
      <c r="BE529" s="41">
        <f>STDEV(BD509:BD528)</f>
        <v/>
      </c>
      <c r="BF529" s="41">
        <f>BD529-BE529</f>
        <v/>
      </c>
      <c r="BG529" s="41">
        <f>BD529+BE529</f>
        <v/>
      </c>
    </row>
    <row r="530">
      <c r="B530" s="40" t="n">
        <v>42768</v>
      </c>
      <c r="C530" s="41" t="n">
        <v>14.415</v>
      </c>
      <c r="D530" s="41" t="n">
        <v>14.11</v>
      </c>
      <c r="E530" s="41" t="n">
        <v>14.18</v>
      </c>
      <c r="F530" s="41" t="n">
        <v>14.28</v>
      </c>
      <c r="H530" s="41">
        <f>AVERAGE(F510:F529)</f>
        <v/>
      </c>
      <c r="I530" s="41">
        <f>AVERAGE(F481:F529)</f>
        <v/>
      </c>
      <c r="J530" s="41">
        <f>AVERAGE(F430:F529)</f>
        <v/>
      </c>
      <c r="K530" s="41">
        <f>STDEV(F510:F529)</f>
        <v/>
      </c>
      <c r="L530" s="41">
        <f>H530+2*K530</f>
        <v/>
      </c>
      <c r="M530" s="41">
        <f>H530-2*K530</f>
        <v/>
      </c>
      <c r="N530" s="41">
        <f>H530+1.5*K530</f>
        <v/>
      </c>
      <c r="O530" s="41">
        <f>H530-1.5*K530</f>
        <v/>
      </c>
      <c r="Q530" s="42">
        <f>(H529-H500)/H500</f>
        <v/>
      </c>
      <c r="R530" s="43">
        <f>IF(Q530&gt;=0.1,1,IF(Q530&gt;-0.1,0,-1))</f>
        <v/>
      </c>
      <c r="S530" s="42">
        <f>(I530-I500)/I500</f>
        <v/>
      </c>
      <c r="T530" s="43">
        <f>IF(S530&gt;=0.05,1,IF(S530&gt;-0.05,0,-1))</f>
        <v/>
      </c>
      <c r="U530" s="42">
        <f>(J529-J500)/J500</f>
        <v/>
      </c>
      <c r="V530" s="43">
        <f>IF(U530&gt;=0.03,1,IF(U530&gt;-0.03,0,-1))</f>
        <v/>
      </c>
      <c r="W530" s="43">
        <f>R530+T530+V530</f>
        <v/>
      </c>
      <c r="Y530" s="44">
        <f>(H529-H350)/H350</f>
        <v/>
      </c>
      <c r="Z530" s="43">
        <f>IF(Y530&gt;=0.1,1,IF(Y530&gt;-0.1,0,-1))</f>
        <v/>
      </c>
      <c r="AA530" s="42">
        <f>(I529-I350)/I350</f>
        <v/>
      </c>
      <c r="AB530" s="43">
        <f>IF(AA530&gt;=0.05,1,IF(AA530&gt;-0.05,0,-1))</f>
        <v/>
      </c>
      <c r="AC530" s="42">
        <f>(J529-J350)/J350</f>
        <v/>
      </c>
      <c r="AD530" s="43">
        <f>IF(AC530&gt;=0.03,1,IF(AC530&gt;-0.03,0,-1))</f>
        <v/>
      </c>
      <c r="AE530" s="43">
        <f>Z530+AB530+AD530</f>
        <v/>
      </c>
      <c r="AG530" s="39">
        <f>IF(H530&gt;I530,IF(I530&gt;J530,4,3),IF(H530&lt;J530,IF(I530&lt;J530,0,1),2))</f>
        <v/>
      </c>
      <c r="AI530" s="39">
        <f>IF(D530&gt;H530,3,IF(D530&gt;I530,2,IF(D530&gt;J530,1,0)))</f>
        <v/>
      </c>
      <c r="AK530" s="39">
        <f>IF(M530&gt;H530,3,IF(M530&gt;I530,2,IF(M530&gt;J530,1,0)))</f>
        <v/>
      </c>
      <c r="AM530" s="39">
        <f>IF(L530&gt;H530,3,IF(L530&gt;I530,2,IF(L530&gt;J530,1,0)))</f>
        <v/>
      </c>
      <c r="AO530" s="39">
        <f>IF(C529&gt;L529,2,IF(C529&gt;N529,1,0))</f>
        <v/>
      </c>
      <c r="AP530" s="39">
        <f>SUM(AO526:AO529)</f>
        <v/>
      </c>
      <c r="AQ530" s="39">
        <f>AQ529+1</f>
        <v/>
      </c>
      <c r="AR530" s="39">
        <f>IF(AP530&gt;0,AR529+1,0)</f>
        <v/>
      </c>
      <c r="AS530" s="39">
        <f>IF(AR531=0,AR530,0)</f>
        <v/>
      </c>
      <c r="AT530" s="41">
        <f>180/SUM(AS350:AS529)</f>
        <v/>
      </c>
      <c r="AU530" s="41">
        <f>STDEV(AT510:AT529)</f>
        <v/>
      </c>
      <c r="AV530" s="41">
        <f>AT530-AU530</f>
        <v/>
      </c>
      <c r="AW530" s="41">
        <f>AT530+AU530</f>
        <v/>
      </c>
      <c r="AY530" s="39">
        <f>IF(D529&lt;M529,-2,IF(D529&lt;O529,-1,0))</f>
        <v/>
      </c>
      <c r="AZ530" s="39">
        <f>SUM(AY526:AY529)</f>
        <v/>
      </c>
      <c r="BA530" s="39">
        <f>BA529+1</f>
        <v/>
      </c>
      <c r="BB530" s="39">
        <f>IF(AZ530&lt;0,BB529+1,0)</f>
        <v/>
      </c>
      <c r="BC530" s="39">
        <f>IF(BB531=0,BB530,0)</f>
        <v/>
      </c>
      <c r="BD530" s="41">
        <f>180/SUM(BC350:BC529)</f>
        <v/>
      </c>
      <c r="BE530" s="41">
        <f>STDEV(BD510:BD529)</f>
        <v/>
      </c>
      <c r="BF530" s="41">
        <f>BD530-BE530</f>
        <v/>
      </c>
      <c r="BG530" s="41">
        <f>BD530+BE530</f>
        <v/>
      </c>
    </row>
    <row r="531">
      <c r="B531" s="40" t="n">
        <v>42769</v>
      </c>
      <c r="C531" s="41" t="n">
        <v>14.42</v>
      </c>
      <c r="D531" s="41" t="n">
        <v>14.295</v>
      </c>
      <c r="E531" s="41" t="n">
        <v>14.325</v>
      </c>
      <c r="F531" s="41" t="n">
        <v>14.365</v>
      </c>
      <c r="H531" s="41">
        <f>AVERAGE(F511:F530)</f>
        <v/>
      </c>
      <c r="I531" s="41">
        <f>AVERAGE(F482:F530)</f>
        <v/>
      </c>
      <c r="J531" s="41">
        <f>AVERAGE(F431:F530)</f>
        <v/>
      </c>
      <c r="K531" s="41">
        <f>STDEV(F511:F530)</f>
        <v/>
      </c>
      <c r="L531" s="41">
        <f>H531+2*K531</f>
        <v/>
      </c>
      <c r="M531" s="41">
        <f>H531-2*K531</f>
        <v/>
      </c>
      <c r="N531" s="41">
        <f>H531+1.5*K531</f>
        <v/>
      </c>
      <c r="O531" s="41">
        <f>H531-1.5*K531</f>
        <v/>
      </c>
      <c r="Q531" s="42">
        <f>(H530-H501)/H501</f>
        <v/>
      </c>
      <c r="R531" s="43">
        <f>IF(Q531&gt;=0.1,1,IF(Q531&gt;-0.1,0,-1))</f>
        <v/>
      </c>
      <c r="S531" s="42">
        <f>(I531-I501)/I501</f>
        <v/>
      </c>
      <c r="T531" s="43">
        <f>IF(S531&gt;=0.05,1,IF(S531&gt;-0.05,0,-1))</f>
        <v/>
      </c>
      <c r="U531" s="42">
        <f>(J530-J501)/J501</f>
        <v/>
      </c>
      <c r="V531" s="43">
        <f>IF(U531&gt;=0.03,1,IF(U531&gt;-0.03,0,-1))</f>
        <v/>
      </c>
      <c r="W531" s="43">
        <f>R531+T531+V531</f>
        <v/>
      </c>
      <c r="Y531" s="44">
        <f>(H530-H351)/H351</f>
        <v/>
      </c>
      <c r="Z531" s="43">
        <f>IF(Y531&gt;=0.1,1,IF(Y531&gt;-0.1,0,-1))</f>
        <v/>
      </c>
      <c r="AA531" s="42">
        <f>(I530-I351)/I351</f>
        <v/>
      </c>
      <c r="AB531" s="43">
        <f>IF(AA531&gt;=0.05,1,IF(AA531&gt;-0.05,0,-1))</f>
        <v/>
      </c>
      <c r="AC531" s="42">
        <f>(J530-J351)/J351</f>
        <v/>
      </c>
      <c r="AD531" s="43">
        <f>IF(AC531&gt;=0.03,1,IF(AC531&gt;-0.03,0,-1))</f>
        <v/>
      </c>
      <c r="AE531" s="43">
        <f>Z531+AB531+AD531</f>
        <v/>
      </c>
      <c r="AG531" s="39">
        <f>IF(H531&gt;I531,IF(I531&gt;J531,4,3),IF(H531&lt;J531,IF(I531&lt;J531,0,1),2))</f>
        <v/>
      </c>
      <c r="AI531" s="39">
        <f>IF(D531&gt;H531,3,IF(D531&gt;I531,2,IF(D531&gt;J531,1,0)))</f>
        <v/>
      </c>
      <c r="AK531" s="39">
        <f>IF(M531&gt;H531,3,IF(M531&gt;I531,2,IF(M531&gt;J531,1,0)))</f>
        <v/>
      </c>
      <c r="AM531" s="39">
        <f>IF(L531&gt;H531,3,IF(L531&gt;I531,2,IF(L531&gt;J531,1,0)))</f>
        <v/>
      </c>
      <c r="AO531" s="39">
        <f>IF(C530&gt;L530,2,IF(C530&gt;N530,1,0))</f>
        <v/>
      </c>
      <c r="AP531" s="39">
        <f>SUM(AO527:AO530)</f>
        <v/>
      </c>
      <c r="AQ531" s="39">
        <f>AQ530+1</f>
        <v/>
      </c>
      <c r="AR531" s="39">
        <f>IF(AP531&gt;0,AR530+1,0)</f>
        <v/>
      </c>
      <c r="AS531" s="39">
        <f>IF(AR532=0,AR531,0)</f>
        <v/>
      </c>
      <c r="AT531" s="41">
        <f>180/SUM(AS351:AS530)</f>
        <v/>
      </c>
      <c r="AU531" s="41">
        <f>STDEV(AT511:AT530)</f>
        <v/>
      </c>
      <c r="AV531" s="41">
        <f>AT531-AU531</f>
        <v/>
      </c>
      <c r="AW531" s="41">
        <f>AT531+AU531</f>
        <v/>
      </c>
      <c r="AY531" s="39">
        <f>IF(D530&lt;M530,-2,IF(D530&lt;O530,-1,0))</f>
        <v/>
      </c>
      <c r="AZ531" s="39">
        <f>SUM(AY527:AY530)</f>
        <v/>
      </c>
      <c r="BA531" s="39">
        <f>BA530+1</f>
        <v/>
      </c>
      <c r="BB531" s="39">
        <f>IF(AZ531&lt;0,BB530+1,0)</f>
        <v/>
      </c>
      <c r="BC531" s="39">
        <f>IF(BB532=0,BB531,0)</f>
        <v/>
      </c>
      <c r="BD531" s="41">
        <f>180/SUM(BC351:BC530)</f>
        <v/>
      </c>
      <c r="BE531" s="41">
        <f>STDEV(BD511:BD530)</f>
        <v/>
      </c>
      <c r="BF531" s="41">
        <f>BD531-BE531</f>
        <v/>
      </c>
      <c r="BG531" s="41">
        <f>BD531+BE531</f>
        <v/>
      </c>
    </row>
    <row r="532">
      <c r="B532" s="40" t="n">
        <v>42772</v>
      </c>
      <c r="C532" s="41" t="n">
        <v>14.605</v>
      </c>
      <c r="D532" s="41" t="n">
        <v>14.28</v>
      </c>
      <c r="E532" s="41" t="n">
        <v>14.555</v>
      </c>
      <c r="F532" s="41" t="n">
        <v>14.28</v>
      </c>
      <c r="H532" s="41">
        <f>AVERAGE(F512:F531)</f>
        <v/>
      </c>
      <c r="I532" s="41">
        <f>AVERAGE(F483:F531)</f>
        <v/>
      </c>
      <c r="J532" s="41">
        <f>AVERAGE(F432:F531)</f>
        <v/>
      </c>
      <c r="K532" s="41">
        <f>STDEV(F512:F531)</f>
        <v/>
      </c>
      <c r="L532" s="41">
        <f>H532+2*K532</f>
        <v/>
      </c>
      <c r="M532" s="41">
        <f>H532-2*K532</f>
        <v/>
      </c>
      <c r="N532" s="41">
        <f>H532+1.5*K532</f>
        <v/>
      </c>
      <c r="O532" s="41">
        <f>H532-1.5*K532</f>
        <v/>
      </c>
      <c r="Q532" s="42">
        <f>(H531-H502)/H502</f>
        <v/>
      </c>
      <c r="R532" s="43">
        <f>IF(Q532&gt;=0.1,1,IF(Q532&gt;-0.1,0,-1))</f>
        <v/>
      </c>
      <c r="S532" s="42">
        <f>(I532-I502)/I502</f>
        <v/>
      </c>
      <c r="T532" s="43">
        <f>IF(S532&gt;=0.05,1,IF(S532&gt;-0.05,0,-1))</f>
        <v/>
      </c>
      <c r="U532" s="42">
        <f>(J531-J502)/J502</f>
        <v/>
      </c>
      <c r="V532" s="43">
        <f>IF(U532&gt;=0.03,1,IF(U532&gt;-0.03,0,-1))</f>
        <v/>
      </c>
      <c r="W532" s="43">
        <f>R532+T532+V532</f>
        <v/>
      </c>
      <c r="Y532" s="44">
        <f>(H531-H352)/H352</f>
        <v/>
      </c>
      <c r="Z532" s="43">
        <f>IF(Y532&gt;=0.1,1,IF(Y532&gt;-0.1,0,-1))</f>
        <v/>
      </c>
      <c r="AA532" s="42">
        <f>(I531-I352)/I352</f>
        <v/>
      </c>
      <c r="AB532" s="43">
        <f>IF(AA532&gt;=0.05,1,IF(AA532&gt;-0.05,0,-1))</f>
        <v/>
      </c>
      <c r="AC532" s="42">
        <f>(J531-J352)/J352</f>
        <v/>
      </c>
      <c r="AD532" s="43">
        <f>IF(AC532&gt;=0.03,1,IF(AC532&gt;-0.03,0,-1))</f>
        <v/>
      </c>
      <c r="AE532" s="43">
        <f>Z532+AB532+AD532</f>
        <v/>
      </c>
      <c r="AG532" s="39">
        <f>IF(H532&gt;I532,IF(I532&gt;J532,4,3),IF(H532&lt;J532,IF(I532&lt;J532,0,1),2))</f>
        <v/>
      </c>
      <c r="AI532" s="39">
        <f>IF(D532&gt;H532,3,IF(D532&gt;I532,2,IF(D532&gt;J532,1,0)))</f>
        <v/>
      </c>
      <c r="AK532" s="39">
        <f>IF(M532&gt;H532,3,IF(M532&gt;I532,2,IF(M532&gt;J532,1,0)))</f>
        <v/>
      </c>
      <c r="AM532" s="39">
        <f>IF(L532&gt;H532,3,IF(L532&gt;I532,2,IF(L532&gt;J532,1,0)))</f>
        <v/>
      </c>
      <c r="AO532" s="39">
        <f>IF(C531&gt;L531,2,IF(C531&gt;N531,1,0))</f>
        <v/>
      </c>
      <c r="AP532" s="39">
        <f>SUM(AO528:AO531)</f>
        <v/>
      </c>
      <c r="AQ532" s="39">
        <f>AQ531+1</f>
        <v/>
      </c>
      <c r="AR532" s="39">
        <f>IF(AP532&gt;0,AR531+1,0)</f>
        <v/>
      </c>
      <c r="AS532" s="39">
        <f>IF(AR533=0,AR532,0)</f>
        <v/>
      </c>
      <c r="AT532" s="41">
        <f>180/SUM(AS352:AS531)</f>
        <v/>
      </c>
      <c r="AU532" s="41">
        <f>STDEV(AT512:AT531)</f>
        <v/>
      </c>
      <c r="AV532" s="41">
        <f>AT532-AU532</f>
        <v/>
      </c>
      <c r="AW532" s="41">
        <f>AT532+AU532</f>
        <v/>
      </c>
      <c r="AY532" s="39">
        <f>IF(D531&lt;M531,-2,IF(D531&lt;O531,-1,0))</f>
        <v/>
      </c>
      <c r="AZ532" s="39">
        <f>SUM(AY528:AY531)</f>
        <v/>
      </c>
      <c r="BA532" s="39">
        <f>BA531+1</f>
        <v/>
      </c>
      <c r="BB532" s="39">
        <f>IF(AZ532&lt;0,BB531+1,0)</f>
        <v/>
      </c>
      <c r="BC532" s="39">
        <f>IF(BB533=0,BB532,0)</f>
        <v/>
      </c>
      <c r="BD532" s="41">
        <f>180/SUM(BC352:BC531)</f>
        <v/>
      </c>
      <c r="BE532" s="41">
        <f>STDEV(BD512:BD531)</f>
        <v/>
      </c>
      <c r="BF532" s="41">
        <f>BD532-BE532</f>
        <v/>
      </c>
      <c r="BG532" s="41">
        <f>BD532+BE532</f>
        <v/>
      </c>
    </row>
    <row r="533">
      <c r="B533" s="40" t="n">
        <v>42773</v>
      </c>
      <c r="C533" s="41" t="n">
        <v>14.31</v>
      </c>
      <c r="D533" s="41" t="n">
        <v>14.105</v>
      </c>
      <c r="E533" s="41" t="n">
        <v>14.275</v>
      </c>
      <c r="F533" s="41" t="n">
        <v>14.15</v>
      </c>
      <c r="H533" s="41">
        <f>AVERAGE(F513:F532)</f>
        <v/>
      </c>
      <c r="I533" s="41">
        <f>AVERAGE(F484:F532)</f>
        <v/>
      </c>
      <c r="J533" s="41">
        <f>AVERAGE(F433:F532)</f>
        <v/>
      </c>
      <c r="K533" s="41">
        <f>STDEV(F513:F532)</f>
        <v/>
      </c>
      <c r="L533" s="41">
        <f>H533+2*K533</f>
        <v/>
      </c>
      <c r="M533" s="41">
        <f>H533-2*K533</f>
        <v/>
      </c>
      <c r="N533" s="41">
        <f>H533+1.5*K533</f>
        <v/>
      </c>
      <c r="O533" s="41">
        <f>H533-1.5*K533</f>
        <v/>
      </c>
      <c r="Q533" s="42">
        <f>(H532-H503)/H503</f>
        <v/>
      </c>
      <c r="R533" s="43">
        <f>IF(Q533&gt;=0.1,1,IF(Q533&gt;-0.1,0,-1))</f>
        <v/>
      </c>
      <c r="S533" s="42">
        <f>(I533-I503)/I503</f>
        <v/>
      </c>
      <c r="T533" s="43">
        <f>IF(S533&gt;=0.05,1,IF(S533&gt;-0.05,0,-1))</f>
        <v/>
      </c>
      <c r="U533" s="42">
        <f>(J532-J503)/J503</f>
        <v/>
      </c>
      <c r="V533" s="43">
        <f>IF(U533&gt;=0.03,1,IF(U533&gt;-0.03,0,-1))</f>
        <v/>
      </c>
      <c r="W533" s="43">
        <f>R533+T533+V533</f>
        <v/>
      </c>
      <c r="Y533" s="44">
        <f>(H532-H353)/H353</f>
        <v/>
      </c>
      <c r="Z533" s="43">
        <f>IF(Y533&gt;=0.1,1,IF(Y533&gt;-0.1,0,-1))</f>
        <v/>
      </c>
      <c r="AA533" s="42">
        <f>(I532-I353)/I353</f>
        <v/>
      </c>
      <c r="AB533" s="43">
        <f>IF(AA533&gt;=0.05,1,IF(AA533&gt;-0.05,0,-1))</f>
        <v/>
      </c>
      <c r="AC533" s="42">
        <f>(J532-J353)/J353</f>
        <v/>
      </c>
      <c r="AD533" s="43">
        <f>IF(AC533&gt;=0.03,1,IF(AC533&gt;-0.03,0,-1))</f>
        <v/>
      </c>
      <c r="AE533" s="43">
        <f>Z533+AB533+AD533</f>
        <v/>
      </c>
      <c r="AG533" s="39">
        <f>IF(H533&gt;I533,IF(I533&gt;J533,4,3),IF(H533&lt;J533,IF(I533&lt;J533,0,1),2))</f>
        <v/>
      </c>
      <c r="AI533" s="39">
        <f>IF(D533&gt;H533,3,IF(D533&gt;I533,2,IF(D533&gt;J533,1,0)))</f>
        <v/>
      </c>
      <c r="AK533" s="39">
        <f>IF(M533&gt;H533,3,IF(M533&gt;I533,2,IF(M533&gt;J533,1,0)))</f>
        <v/>
      </c>
      <c r="AM533" s="39">
        <f>IF(L533&gt;H533,3,IF(L533&gt;I533,2,IF(L533&gt;J533,1,0)))</f>
        <v/>
      </c>
      <c r="AO533" s="39">
        <f>IF(C532&gt;L532,2,IF(C532&gt;N532,1,0))</f>
        <v/>
      </c>
      <c r="AP533" s="39">
        <f>SUM(AO529:AO532)</f>
        <v/>
      </c>
      <c r="AQ533" s="39">
        <f>AQ532+1</f>
        <v/>
      </c>
      <c r="AR533" s="39">
        <f>IF(AP533&gt;0,AR532+1,0)</f>
        <v/>
      </c>
      <c r="AS533" s="39">
        <f>IF(AR534=0,AR533,0)</f>
        <v/>
      </c>
      <c r="AT533" s="41">
        <f>180/SUM(AS353:AS532)</f>
        <v/>
      </c>
      <c r="AU533" s="41">
        <f>STDEV(AT513:AT532)</f>
        <v/>
      </c>
      <c r="AV533" s="41">
        <f>AT533-AU533</f>
        <v/>
      </c>
      <c r="AW533" s="41">
        <f>AT533+AU533</f>
        <v/>
      </c>
      <c r="AY533" s="39">
        <f>IF(D532&lt;M532,-2,IF(D532&lt;O532,-1,0))</f>
        <v/>
      </c>
      <c r="AZ533" s="39">
        <f>SUM(AY529:AY532)</f>
        <v/>
      </c>
      <c r="BA533" s="39">
        <f>BA532+1</f>
        <v/>
      </c>
      <c r="BB533" s="39">
        <f>IF(AZ533&lt;0,BB532+1,0)</f>
        <v/>
      </c>
      <c r="BC533" s="39">
        <f>IF(BB534=0,BB533,0)</f>
        <v/>
      </c>
      <c r="BD533" s="41">
        <f>180/SUM(BC353:BC532)</f>
        <v/>
      </c>
      <c r="BE533" s="41">
        <f>STDEV(BD513:BD532)</f>
        <v/>
      </c>
      <c r="BF533" s="41">
        <f>BD533-BE533</f>
        <v/>
      </c>
      <c r="BG533" s="41">
        <f>BD533+BE533</f>
        <v/>
      </c>
    </row>
    <row r="534">
      <c r="B534" s="40" t="n">
        <v>42774</v>
      </c>
      <c r="C534" s="41" t="n">
        <v>14.295</v>
      </c>
      <c r="D534" s="41" t="n">
        <v>14.07</v>
      </c>
      <c r="E534" s="41" t="n">
        <v>14.225</v>
      </c>
      <c r="F534" s="41" t="n">
        <v>14.28</v>
      </c>
      <c r="H534" s="41">
        <f>AVERAGE(F514:F533)</f>
        <v/>
      </c>
      <c r="I534" s="41">
        <f>AVERAGE(F485:F533)</f>
        <v/>
      </c>
      <c r="J534" s="41">
        <f>AVERAGE(F434:F533)</f>
        <v/>
      </c>
      <c r="K534" s="41">
        <f>STDEV(F514:F533)</f>
        <v/>
      </c>
      <c r="L534" s="41">
        <f>H534+2*K534</f>
        <v/>
      </c>
      <c r="M534" s="41">
        <f>H534-2*K534</f>
        <v/>
      </c>
      <c r="N534" s="41">
        <f>H534+1.5*K534</f>
        <v/>
      </c>
      <c r="O534" s="41">
        <f>H534-1.5*K534</f>
        <v/>
      </c>
      <c r="Q534" s="42">
        <f>(H533-H504)/H504</f>
        <v/>
      </c>
      <c r="R534" s="43">
        <f>IF(Q534&gt;=0.1,1,IF(Q534&gt;-0.1,0,-1))</f>
        <v/>
      </c>
      <c r="S534" s="42">
        <f>(I534-I504)/I504</f>
        <v/>
      </c>
      <c r="T534" s="43">
        <f>IF(S534&gt;=0.05,1,IF(S534&gt;-0.05,0,-1))</f>
        <v/>
      </c>
      <c r="U534" s="42">
        <f>(J533-J504)/J504</f>
        <v/>
      </c>
      <c r="V534" s="43">
        <f>IF(U534&gt;=0.03,1,IF(U534&gt;-0.03,0,-1))</f>
        <v/>
      </c>
      <c r="W534" s="43">
        <f>R534+T534+V534</f>
        <v/>
      </c>
      <c r="Y534" s="44">
        <f>(H533-H354)/H354</f>
        <v/>
      </c>
      <c r="Z534" s="43">
        <f>IF(Y534&gt;=0.1,1,IF(Y534&gt;-0.1,0,-1))</f>
        <v/>
      </c>
      <c r="AA534" s="42">
        <f>(I533-I354)/I354</f>
        <v/>
      </c>
      <c r="AB534" s="43">
        <f>IF(AA534&gt;=0.05,1,IF(AA534&gt;-0.05,0,-1))</f>
        <v/>
      </c>
      <c r="AC534" s="42">
        <f>(J533-J354)/J354</f>
        <v/>
      </c>
      <c r="AD534" s="43">
        <f>IF(AC534&gt;=0.03,1,IF(AC534&gt;-0.03,0,-1))</f>
        <v/>
      </c>
      <c r="AE534" s="43">
        <f>Z534+AB534+AD534</f>
        <v/>
      </c>
      <c r="AG534" s="39">
        <f>IF(H534&gt;I534,IF(I534&gt;J534,4,3),IF(H534&lt;J534,IF(I534&lt;J534,0,1),2))</f>
        <v/>
      </c>
      <c r="AI534" s="39">
        <f>IF(D534&gt;H534,3,IF(D534&gt;I534,2,IF(D534&gt;J534,1,0)))</f>
        <v/>
      </c>
      <c r="AK534" s="39">
        <f>IF(M534&gt;H534,3,IF(M534&gt;I534,2,IF(M534&gt;J534,1,0)))</f>
        <v/>
      </c>
      <c r="AM534" s="39">
        <f>IF(L534&gt;H534,3,IF(L534&gt;I534,2,IF(L534&gt;J534,1,0)))</f>
        <v/>
      </c>
      <c r="AO534" s="39">
        <f>IF(C533&gt;L533,2,IF(C533&gt;N533,1,0))</f>
        <v/>
      </c>
      <c r="AP534" s="39">
        <f>SUM(AO530:AO533)</f>
        <v/>
      </c>
      <c r="AQ534" s="39">
        <f>AQ533+1</f>
        <v/>
      </c>
      <c r="AR534" s="39">
        <f>IF(AP534&gt;0,AR533+1,0)</f>
        <v/>
      </c>
      <c r="AS534" s="39">
        <f>IF(AR535=0,AR534,0)</f>
        <v/>
      </c>
      <c r="AT534" s="41">
        <f>180/SUM(AS354:AS533)</f>
        <v/>
      </c>
      <c r="AU534" s="41">
        <f>STDEV(AT514:AT533)</f>
        <v/>
      </c>
      <c r="AV534" s="41">
        <f>AT534-AU534</f>
        <v/>
      </c>
      <c r="AW534" s="41">
        <f>AT534+AU534</f>
        <v/>
      </c>
      <c r="AY534" s="39">
        <f>IF(D533&lt;M533,-2,IF(D533&lt;O533,-1,0))</f>
        <v/>
      </c>
      <c r="AZ534" s="39">
        <f>SUM(AY530:AY533)</f>
        <v/>
      </c>
      <c r="BA534" s="39">
        <f>BA533+1</f>
        <v/>
      </c>
      <c r="BB534" s="39">
        <f>IF(AZ534&lt;0,BB533+1,0)</f>
        <v/>
      </c>
      <c r="BC534" s="39">
        <f>IF(BB535=0,BB534,0)</f>
        <v/>
      </c>
      <c r="BD534" s="41">
        <f>180/SUM(BC354:BC533)</f>
        <v/>
      </c>
      <c r="BE534" s="41">
        <f>STDEV(BD514:BD533)</f>
        <v/>
      </c>
      <c r="BF534" s="41">
        <f>BD534-BE534</f>
        <v/>
      </c>
      <c r="BG534" s="41">
        <f>BD534+BE534</f>
        <v/>
      </c>
    </row>
    <row r="535">
      <c r="B535" s="40" t="n">
        <v>42775</v>
      </c>
      <c r="C535" s="41" t="n">
        <v>14.5</v>
      </c>
      <c r="D535" s="41" t="n">
        <v>14.28</v>
      </c>
      <c r="E535" s="41" t="n">
        <v>14.325</v>
      </c>
      <c r="F535" s="41" t="n">
        <v>14.45</v>
      </c>
      <c r="H535" s="41">
        <f>AVERAGE(F515:F534)</f>
        <v/>
      </c>
      <c r="I535" s="41">
        <f>AVERAGE(F486:F534)</f>
        <v/>
      </c>
      <c r="J535" s="41">
        <f>AVERAGE(F435:F534)</f>
        <v/>
      </c>
      <c r="K535" s="41">
        <f>STDEV(F515:F534)</f>
        <v/>
      </c>
      <c r="L535" s="41">
        <f>H535+2*K535</f>
        <v/>
      </c>
      <c r="M535" s="41">
        <f>H535-2*K535</f>
        <v/>
      </c>
      <c r="N535" s="41">
        <f>H535+1.5*K535</f>
        <v/>
      </c>
      <c r="O535" s="41">
        <f>H535-1.5*K535</f>
        <v/>
      </c>
      <c r="Q535" s="42">
        <f>(H534-H505)/H505</f>
        <v/>
      </c>
      <c r="R535" s="43">
        <f>IF(Q535&gt;=0.1,1,IF(Q535&gt;-0.1,0,-1))</f>
        <v/>
      </c>
      <c r="S535" s="42">
        <f>(I535-I505)/I505</f>
        <v/>
      </c>
      <c r="T535" s="43">
        <f>IF(S535&gt;=0.05,1,IF(S535&gt;-0.05,0,-1))</f>
        <v/>
      </c>
      <c r="U535" s="42">
        <f>(J534-J505)/J505</f>
        <v/>
      </c>
      <c r="V535" s="43">
        <f>IF(U535&gt;=0.03,1,IF(U535&gt;-0.03,0,-1))</f>
        <v/>
      </c>
      <c r="W535" s="43">
        <f>R535+T535+V535</f>
        <v/>
      </c>
      <c r="Y535" s="44">
        <f>(H534-H355)/H355</f>
        <v/>
      </c>
      <c r="Z535" s="43">
        <f>IF(Y535&gt;=0.1,1,IF(Y535&gt;-0.1,0,-1))</f>
        <v/>
      </c>
      <c r="AA535" s="42">
        <f>(I534-I355)/I355</f>
        <v/>
      </c>
      <c r="AB535" s="43">
        <f>IF(AA535&gt;=0.05,1,IF(AA535&gt;-0.05,0,-1))</f>
        <v/>
      </c>
      <c r="AC535" s="42">
        <f>(J534-J355)/J355</f>
        <v/>
      </c>
      <c r="AD535" s="43">
        <f>IF(AC535&gt;=0.03,1,IF(AC535&gt;-0.03,0,-1))</f>
        <v/>
      </c>
      <c r="AE535" s="43">
        <f>Z535+AB535+AD535</f>
        <v/>
      </c>
      <c r="AG535" s="39">
        <f>IF(H535&gt;I535,IF(I535&gt;J535,4,3),IF(H535&lt;J535,IF(I535&lt;J535,0,1),2))</f>
        <v/>
      </c>
      <c r="AI535" s="39">
        <f>IF(D535&gt;H535,3,IF(D535&gt;I535,2,IF(D535&gt;J535,1,0)))</f>
        <v/>
      </c>
      <c r="AK535" s="39">
        <f>IF(M535&gt;H535,3,IF(M535&gt;I535,2,IF(M535&gt;J535,1,0)))</f>
        <v/>
      </c>
      <c r="AM535" s="39">
        <f>IF(L535&gt;H535,3,IF(L535&gt;I535,2,IF(L535&gt;J535,1,0)))</f>
        <v/>
      </c>
      <c r="AO535" s="39">
        <f>IF(C534&gt;L534,2,IF(C534&gt;N534,1,0))</f>
        <v/>
      </c>
      <c r="AP535" s="39">
        <f>SUM(AO531:AO534)</f>
        <v/>
      </c>
      <c r="AQ535" s="39">
        <f>AQ534+1</f>
        <v/>
      </c>
      <c r="AR535" s="39">
        <f>IF(AP535&gt;0,AR534+1,0)</f>
        <v/>
      </c>
      <c r="AS535" s="39">
        <f>IF(AR536=0,AR535,0)</f>
        <v/>
      </c>
      <c r="AT535" s="41">
        <f>180/SUM(AS355:AS534)</f>
        <v/>
      </c>
      <c r="AU535" s="41">
        <f>STDEV(AT515:AT534)</f>
        <v/>
      </c>
      <c r="AV535" s="41">
        <f>AT535-AU535</f>
        <v/>
      </c>
      <c r="AW535" s="41">
        <f>AT535+AU535</f>
        <v/>
      </c>
      <c r="AY535" s="39">
        <f>IF(D534&lt;M534,-2,IF(D534&lt;O534,-1,0))</f>
        <v/>
      </c>
      <c r="AZ535" s="39">
        <f>SUM(AY531:AY534)</f>
        <v/>
      </c>
      <c r="BA535" s="39">
        <f>BA534+1</f>
        <v/>
      </c>
      <c r="BB535" s="39">
        <f>IF(AZ535&lt;0,BB534+1,0)</f>
        <v/>
      </c>
      <c r="BC535" s="39">
        <f>IF(BB536=0,BB535,0)</f>
        <v/>
      </c>
      <c r="BD535" s="41">
        <f>180/SUM(BC355:BC534)</f>
        <v/>
      </c>
      <c r="BE535" s="41">
        <f>STDEV(BD515:BD534)</f>
        <v/>
      </c>
      <c r="BF535" s="41">
        <f>BD535-BE535</f>
        <v/>
      </c>
      <c r="BG535" s="41">
        <f>BD535+BE535</f>
        <v/>
      </c>
    </row>
    <row r="536">
      <c r="B536" s="40" t="n">
        <v>42776</v>
      </c>
      <c r="C536" s="41" t="n">
        <v>14.5</v>
      </c>
      <c r="D536" s="41" t="n">
        <v>14.335</v>
      </c>
      <c r="E536" s="41" t="n">
        <v>14.455</v>
      </c>
      <c r="F536" s="41" t="n">
        <v>14.405</v>
      </c>
      <c r="H536" s="41">
        <f>AVERAGE(F516:F535)</f>
        <v/>
      </c>
      <c r="I536" s="41">
        <f>AVERAGE(F487:F535)</f>
        <v/>
      </c>
      <c r="J536" s="41">
        <f>AVERAGE(F436:F535)</f>
        <v/>
      </c>
      <c r="K536" s="41">
        <f>STDEV(F516:F535)</f>
        <v/>
      </c>
      <c r="L536" s="41">
        <f>H536+2*K536</f>
        <v/>
      </c>
      <c r="M536" s="41">
        <f>H536-2*K536</f>
        <v/>
      </c>
      <c r="N536" s="41">
        <f>H536+1.5*K536</f>
        <v/>
      </c>
      <c r="O536" s="41">
        <f>H536-1.5*K536</f>
        <v/>
      </c>
      <c r="Q536" s="42">
        <f>(H535-H506)/H506</f>
        <v/>
      </c>
      <c r="R536" s="43">
        <f>IF(Q536&gt;=0.1,1,IF(Q536&gt;-0.1,0,-1))</f>
        <v/>
      </c>
      <c r="S536" s="42">
        <f>(I536-I506)/I506</f>
        <v/>
      </c>
      <c r="T536" s="43">
        <f>IF(S536&gt;=0.05,1,IF(S536&gt;-0.05,0,-1))</f>
        <v/>
      </c>
      <c r="U536" s="42">
        <f>(J535-J506)/J506</f>
        <v/>
      </c>
      <c r="V536" s="43">
        <f>IF(U536&gt;=0.03,1,IF(U536&gt;-0.03,0,-1))</f>
        <v/>
      </c>
      <c r="W536" s="43">
        <f>R536+T536+V536</f>
        <v/>
      </c>
      <c r="Y536" s="44">
        <f>(H535-H356)/H356</f>
        <v/>
      </c>
      <c r="Z536" s="43">
        <f>IF(Y536&gt;=0.1,1,IF(Y536&gt;-0.1,0,-1))</f>
        <v/>
      </c>
      <c r="AA536" s="42">
        <f>(I535-I356)/I356</f>
        <v/>
      </c>
      <c r="AB536" s="43">
        <f>IF(AA536&gt;=0.05,1,IF(AA536&gt;-0.05,0,-1))</f>
        <v/>
      </c>
      <c r="AC536" s="42">
        <f>(J535-J356)/J356</f>
        <v/>
      </c>
      <c r="AD536" s="43">
        <f>IF(AC536&gt;=0.03,1,IF(AC536&gt;-0.03,0,-1))</f>
        <v/>
      </c>
      <c r="AE536" s="43">
        <f>Z536+AB536+AD536</f>
        <v/>
      </c>
      <c r="AG536" s="39">
        <f>IF(H536&gt;I536,IF(I536&gt;J536,4,3),IF(H536&lt;J536,IF(I536&lt;J536,0,1),2))</f>
        <v/>
      </c>
      <c r="AI536" s="39">
        <f>IF(D536&gt;H536,3,IF(D536&gt;I536,2,IF(D536&gt;J536,1,0)))</f>
        <v/>
      </c>
      <c r="AK536" s="39">
        <f>IF(M536&gt;H536,3,IF(M536&gt;I536,2,IF(M536&gt;J536,1,0)))</f>
        <v/>
      </c>
      <c r="AM536" s="39">
        <f>IF(L536&gt;H536,3,IF(L536&gt;I536,2,IF(L536&gt;J536,1,0)))</f>
        <v/>
      </c>
      <c r="AO536" s="39">
        <f>IF(C535&gt;L535,2,IF(C535&gt;N535,1,0))</f>
        <v/>
      </c>
      <c r="AP536" s="39">
        <f>SUM(AO532:AO535)</f>
        <v/>
      </c>
      <c r="AQ536" s="39">
        <f>AQ535+1</f>
        <v/>
      </c>
      <c r="AR536" s="39">
        <f>IF(AP536&gt;0,AR535+1,0)</f>
        <v/>
      </c>
      <c r="AS536" s="39">
        <f>IF(AR537=0,AR536,0)</f>
        <v/>
      </c>
      <c r="AT536" s="41">
        <f>180/SUM(AS356:AS535)</f>
        <v/>
      </c>
      <c r="AU536" s="41">
        <f>STDEV(AT516:AT535)</f>
        <v/>
      </c>
      <c r="AV536" s="41">
        <f>AT536-AU536</f>
        <v/>
      </c>
      <c r="AW536" s="41">
        <f>AT536+AU536</f>
        <v/>
      </c>
      <c r="AY536" s="39">
        <f>IF(D535&lt;M535,-2,IF(D535&lt;O535,-1,0))</f>
        <v/>
      </c>
      <c r="AZ536" s="39">
        <f>SUM(AY532:AY535)</f>
        <v/>
      </c>
      <c r="BA536" s="39">
        <f>BA535+1</f>
        <v/>
      </c>
      <c r="BB536" s="39">
        <f>IF(AZ536&lt;0,BB535+1,0)</f>
        <v/>
      </c>
      <c r="BC536" s="39">
        <f>IF(BB537=0,BB536,0)</f>
        <v/>
      </c>
      <c r="BD536" s="41">
        <f>180/SUM(BC356:BC535)</f>
        <v/>
      </c>
      <c r="BE536" s="41">
        <f>STDEV(BD516:BD535)</f>
        <v/>
      </c>
      <c r="BF536" s="41">
        <f>BD536-BE536</f>
        <v/>
      </c>
      <c r="BG536" s="41">
        <f>BD536+BE536</f>
        <v/>
      </c>
    </row>
    <row r="537">
      <c r="B537" s="40" t="n">
        <v>42779</v>
      </c>
      <c r="C537" s="41" t="n">
        <v>14.525</v>
      </c>
      <c r="D537" s="41" t="n">
        <v>14.34</v>
      </c>
      <c r="E537" s="41" t="n">
        <v>14.43</v>
      </c>
      <c r="F537" s="41" t="n">
        <v>14.405</v>
      </c>
      <c r="H537" s="41">
        <f>AVERAGE(F517:F536)</f>
        <v/>
      </c>
      <c r="I537" s="41">
        <f>AVERAGE(F488:F536)</f>
        <v/>
      </c>
      <c r="J537" s="41">
        <f>AVERAGE(F437:F536)</f>
        <v/>
      </c>
      <c r="K537" s="41">
        <f>STDEV(F517:F536)</f>
        <v/>
      </c>
      <c r="L537" s="41">
        <f>H537+2*K537</f>
        <v/>
      </c>
      <c r="M537" s="41">
        <f>H537-2*K537</f>
        <v/>
      </c>
      <c r="N537" s="41">
        <f>H537+1.5*K537</f>
        <v/>
      </c>
      <c r="O537" s="41">
        <f>H537-1.5*K537</f>
        <v/>
      </c>
      <c r="Q537" s="42">
        <f>(H536-H507)/H507</f>
        <v/>
      </c>
      <c r="R537" s="43">
        <f>IF(Q537&gt;=0.1,1,IF(Q537&gt;-0.1,0,-1))</f>
        <v/>
      </c>
      <c r="S537" s="42">
        <f>(I537-I507)/I507</f>
        <v/>
      </c>
      <c r="T537" s="43">
        <f>IF(S537&gt;=0.05,1,IF(S537&gt;-0.05,0,-1))</f>
        <v/>
      </c>
      <c r="U537" s="42">
        <f>(J536-J507)/J507</f>
        <v/>
      </c>
      <c r="V537" s="43">
        <f>IF(U537&gt;=0.03,1,IF(U537&gt;-0.03,0,-1))</f>
        <v/>
      </c>
      <c r="W537" s="43">
        <f>R537+T537+V537</f>
        <v/>
      </c>
      <c r="Y537" s="44">
        <f>(H536-H357)/H357</f>
        <v/>
      </c>
      <c r="Z537" s="43">
        <f>IF(Y537&gt;=0.1,1,IF(Y537&gt;-0.1,0,-1))</f>
        <v/>
      </c>
      <c r="AA537" s="42">
        <f>(I536-I357)/I357</f>
        <v/>
      </c>
      <c r="AB537" s="43">
        <f>IF(AA537&gt;=0.05,1,IF(AA537&gt;-0.05,0,-1))</f>
        <v/>
      </c>
      <c r="AC537" s="42">
        <f>(J536-J357)/J357</f>
        <v/>
      </c>
      <c r="AD537" s="43">
        <f>IF(AC537&gt;=0.03,1,IF(AC537&gt;-0.03,0,-1))</f>
        <v/>
      </c>
      <c r="AE537" s="43">
        <f>Z537+AB537+AD537</f>
        <v/>
      </c>
      <c r="AG537" s="39">
        <f>IF(H537&gt;I537,IF(I537&gt;J537,4,3),IF(H537&lt;J537,IF(I537&lt;J537,0,1),2))</f>
        <v/>
      </c>
      <c r="AI537" s="39">
        <f>IF(D537&gt;H537,3,IF(D537&gt;I537,2,IF(D537&gt;J537,1,0)))</f>
        <v/>
      </c>
      <c r="AK537" s="39">
        <f>IF(M537&gt;H537,3,IF(M537&gt;I537,2,IF(M537&gt;J537,1,0)))</f>
        <v/>
      </c>
      <c r="AM537" s="39">
        <f>IF(L537&gt;H537,3,IF(L537&gt;I537,2,IF(L537&gt;J537,1,0)))</f>
        <v/>
      </c>
      <c r="AO537" s="39">
        <f>IF(C536&gt;L536,2,IF(C536&gt;N536,1,0))</f>
        <v/>
      </c>
      <c r="AP537" s="39">
        <f>SUM(AO533:AO536)</f>
        <v/>
      </c>
      <c r="AQ537" s="39">
        <f>AQ536+1</f>
        <v/>
      </c>
      <c r="AR537" s="39">
        <f>IF(AP537&gt;0,AR536+1,0)</f>
        <v/>
      </c>
      <c r="AS537" s="39">
        <f>IF(AR538=0,AR537,0)</f>
        <v/>
      </c>
      <c r="AT537" s="41">
        <f>180/SUM(AS357:AS536)</f>
        <v/>
      </c>
      <c r="AU537" s="41">
        <f>STDEV(AT517:AT536)</f>
        <v/>
      </c>
      <c r="AV537" s="41">
        <f>AT537-AU537</f>
        <v/>
      </c>
      <c r="AW537" s="41">
        <f>AT537+AU537</f>
        <v/>
      </c>
      <c r="AY537" s="39">
        <f>IF(D536&lt;M536,-2,IF(D536&lt;O536,-1,0))</f>
        <v/>
      </c>
      <c r="AZ537" s="39">
        <f>SUM(AY533:AY536)</f>
        <v/>
      </c>
      <c r="BA537" s="39">
        <f>BA536+1</f>
        <v/>
      </c>
      <c r="BB537" s="39">
        <f>IF(AZ537&lt;0,BB536+1,0)</f>
        <v/>
      </c>
      <c r="BC537" s="39">
        <f>IF(BB538=0,BB537,0)</f>
        <v/>
      </c>
      <c r="BD537" s="41">
        <f>180/SUM(BC357:BC536)</f>
        <v/>
      </c>
      <c r="BE537" s="41">
        <f>STDEV(BD517:BD536)</f>
        <v/>
      </c>
      <c r="BF537" s="41">
        <f>BD537-BE537</f>
        <v/>
      </c>
      <c r="BG537" s="41">
        <f>BD537+BE537</f>
        <v/>
      </c>
    </row>
    <row r="538">
      <c r="B538" s="40" t="n">
        <v>42780</v>
      </c>
      <c r="C538" s="41" t="n">
        <v>14.71</v>
      </c>
      <c r="D538" s="41" t="n">
        <v>14.455</v>
      </c>
      <c r="E538" s="41" t="n">
        <v>14.65</v>
      </c>
      <c r="F538" s="41" t="n">
        <v>14.495</v>
      </c>
      <c r="H538" s="41">
        <f>AVERAGE(F518:F537)</f>
        <v/>
      </c>
      <c r="I538" s="41">
        <f>AVERAGE(F489:F537)</f>
        <v/>
      </c>
      <c r="J538" s="41">
        <f>AVERAGE(F438:F537)</f>
        <v/>
      </c>
      <c r="K538" s="41">
        <f>STDEV(F518:F537)</f>
        <v/>
      </c>
      <c r="L538" s="41">
        <f>H538+2*K538</f>
        <v/>
      </c>
      <c r="M538" s="41">
        <f>H538-2*K538</f>
        <v/>
      </c>
      <c r="N538" s="41">
        <f>H538+1.5*K538</f>
        <v/>
      </c>
      <c r="O538" s="41">
        <f>H538-1.5*K538</f>
        <v/>
      </c>
      <c r="Q538" s="42">
        <f>(H537-H508)/H508</f>
        <v/>
      </c>
      <c r="R538" s="43">
        <f>IF(Q538&gt;=0.1,1,IF(Q538&gt;-0.1,0,-1))</f>
        <v/>
      </c>
      <c r="S538" s="42">
        <f>(I538-I508)/I508</f>
        <v/>
      </c>
      <c r="T538" s="43">
        <f>IF(S538&gt;=0.05,1,IF(S538&gt;-0.05,0,-1))</f>
        <v/>
      </c>
      <c r="U538" s="42">
        <f>(J537-J508)/J508</f>
        <v/>
      </c>
      <c r="V538" s="43">
        <f>IF(U538&gt;=0.03,1,IF(U538&gt;-0.03,0,-1))</f>
        <v/>
      </c>
      <c r="W538" s="43">
        <f>R538+T538+V538</f>
        <v/>
      </c>
      <c r="Y538" s="44">
        <f>(H537-H358)/H358</f>
        <v/>
      </c>
      <c r="Z538" s="43">
        <f>IF(Y538&gt;=0.1,1,IF(Y538&gt;-0.1,0,-1))</f>
        <v/>
      </c>
      <c r="AA538" s="42">
        <f>(I537-I358)/I358</f>
        <v/>
      </c>
      <c r="AB538" s="43">
        <f>IF(AA538&gt;=0.05,1,IF(AA538&gt;-0.05,0,-1))</f>
        <v/>
      </c>
      <c r="AC538" s="42">
        <f>(J537-J358)/J358</f>
        <v/>
      </c>
      <c r="AD538" s="43">
        <f>IF(AC538&gt;=0.03,1,IF(AC538&gt;-0.03,0,-1))</f>
        <v/>
      </c>
      <c r="AE538" s="43">
        <f>Z538+AB538+AD538</f>
        <v/>
      </c>
      <c r="AG538" s="39">
        <f>IF(H538&gt;I538,IF(I538&gt;J538,4,3),IF(H538&lt;J538,IF(I538&lt;J538,0,1),2))</f>
        <v/>
      </c>
      <c r="AI538" s="39">
        <f>IF(D538&gt;H538,3,IF(D538&gt;I538,2,IF(D538&gt;J538,1,0)))</f>
        <v/>
      </c>
      <c r="AK538" s="39">
        <f>IF(M538&gt;H538,3,IF(M538&gt;I538,2,IF(M538&gt;J538,1,0)))</f>
        <v/>
      </c>
      <c r="AM538" s="39">
        <f>IF(L538&gt;H538,3,IF(L538&gt;I538,2,IF(L538&gt;J538,1,0)))</f>
        <v/>
      </c>
      <c r="AO538" s="39">
        <f>IF(C537&gt;L537,2,IF(C537&gt;N537,1,0))</f>
        <v/>
      </c>
      <c r="AP538" s="39">
        <f>SUM(AO534:AO537)</f>
        <v/>
      </c>
      <c r="AQ538" s="39">
        <f>AQ537+1</f>
        <v/>
      </c>
      <c r="AR538" s="39">
        <f>IF(AP538&gt;0,AR537+1,0)</f>
        <v/>
      </c>
      <c r="AS538" s="39">
        <f>IF(AR539=0,AR538,0)</f>
        <v/>
      </c>
      <c r="AT538" s="41">
        <f>180/SUM(AS358:AS537)</f>
        <v/>
      </c>
      <c r="AU538" s="41">
        <f>STDEV(AT518:AT537)</f>
        <v/>
      </c>
      <c r="AV538" s="41">
        <f>AT538-AU538</f>
        <v/>
      </c>
      <c r="AW538" s="41">
        <f>AT538+AU538</f>
        <v/>
      </c>
      <c r="AY538" s="39">
        <f>IF(D537&lt;M537,-2,IF(D537&lt;O537,-1,0))</f>
        <v/>
      </c>
      <c r="AZ538" s="39">
        <f>SUM(AY534:AY537)</f>
        <v/>
      </c>
      <c r="BA538" s="39">
        <f>BA537+1</f>
        <v/>
      </c>
      <c r="BB538" s="39">
        <f>IF(AZ538&lt;0,BB537+1,0)</f>
        <v/>
      </c>
      <c r="BC538" s="39">
        <f>IF(BB539=0,BB538,0)</f>
        <v/>
      </c>
      <c r="BD538" s="41">
        <f>180/SUM(BC358:BC537)</f>
        <v/>
      </c>
      <c r="BE538" s="41">
        <f>STDEV(BD518:BD537)</f>
        <v/>
      </c>
      <c r="BF538" s="41">
        <f>BD538-BE538</f>
        <v/>
      </c>
      <c r="BG538" s="41">
        <f>BD538+BE538</f>
        <v/>
      </c>
    </row>
    <row r="539">
      <c r="B539" s="40" t="n">
        <v>42781</v>
      </c>
      <c r="C539" s="41" t="n">
        <v>14.665</v>
      </c>
      <c r="D539" s="41" t="n">
        <v>14.51</v>
      </c>
      <c r="E539" s="41" t="n">
        <v>14.6</v>
      </c>
      <c r="F539" s="41" t="n">
        <v>14.595</v>
      </c>
      <c r="H539" s="41">
        <f>AVERAGE(F519:F538)</f>
        <v/>
      </c>
      <c r="I539" s="41">
        <f>AVERAGE(F490:F538)</f>
        <v/>
      </c>
      <c r="J539" s="41">
        <f>AVERAGE(F439:F538)</f>
        <v/>
      </c>
      <c r="K539" s="41">
        <f>STDEV(F519:F538)</f>
        <v/>
      </c>
      <c r="L539" s="41">
        <f>H539+2*K539</f>
        <v/>
      </c>
      <c r="M539" s="41">
        <f>H539-2*K539</f>
        <v/>
      </c>
      <c r="N539" s="41">
        <f>H539+1.5*K539</f>
        <v/>
      </c>
      <c r="O539" s="41">
        <f>H539-1.5*K539</f>
        <v/>
      </c>
      <c r="Q539" s="42">
        <f>(H538-H509)/H509</f>
        <v/>
      </c>
      <c r="R539" s="43">
        <f>IF(Q539&gt;=0.1,1,IF(Q539&gt;-0.1,0,-1))</f>
        <v/>
      </c>
      <c r="S539" s="42">
        <f>(I539-I509)/I509</f>
        <v/>
      </c>
      <c r="T539" s="43">
        <f>IF(S539&gt;=0.05,1,IF(S539&gt;-0.05,0,-1))</f>
        <v/>
      </c>
      <c r="U539" s="42">
        <f>(J538-J509)/J509</f>
        <v/>
      </c>
      <c r="V539" s="43">
        <f>IF(U539&gt;=0.03,1,IF(U539&gt;-0.03,0,-1))</f>
        <v/>
      </c>
      <c r="W539" s="43">
        <f>R539+T539+V539</f>
        <v/>
      </c>
      <c r="Y539" s="44">
        <f>(H538-H359)/H359</f>
        <v/>
      </c>
      <c r="Z539" s="43">
        <f>IF(Y539&gt;=0.1,1,IF(Y539&gt;-0.1,0,-1))</f>
        <v/>
      </c>
      <c r="AA539" s="42">
        <f>(I538-I359)/I359</f>
        <v/>
      </c>
      <c r="AB539" s="43">
        <f>IF(AA539&gt;=0.05,1,IF(AA539&gt;-0.05,0,-1))</f>
        <v/>
      </c>
      <c r="AC539" s="42">
        <f>(J538-J359)/J359</f>
        <v/>
      </c>
      <c r="AD539" s="43">
        <f>IF(AC539&gt;=0.03,1,IF(AC539&gt;-0.03,0,-1))</f>
        <v/>
      </c>
      <c r="AE539" s="43">
        <f>Z539+AB539+AD539</f>
        <v/>
      </c>
      <c r="AG539" s="39">
        <f>IF(H539&gt;I539,IF(I539&gt;J539,4,3),IF(H539&lt;J539,IF(I539&lt;J539,0,1),2))</f>
        <v/>
      </c>
      <c r="AI539" s="39">
        <f>IF(D539&gt;H539,3,IF(D539&gt;I539,2,IF(D539&gt;J539,1,0)))</f>
        <v/>
      </c>
      <c r="AK539" s="39">
        <f>IF(M539&gt;H539,3,IF(M539&gt;I539,2,IF(M539&gt;J539,1,0)))</f>
        <v/>
      </c>
      <c r="AM539" s="39">
        <f>IF(L539&gt;H539,3,IF(L539&gt;I539,2,IF(L539&gt;J539,1,0)))</f>
        <v/>
      </c>
      <c r="AO539" s="39">
        <f>IF(C538&gt;L538,2,IF(C538&gt;N538,1,0))</f>
        <v/>
      </c>
      <c r="AP539" s="39">
        <f>SUM(AO535:AO538)</f>
        <v/>
      </c>
      <c r="AQ539" s="39">
        <f>AQ538+1</f>
        <v/>
      </c>
      <c r="AR539" s="39">
        <f>IF(AP539&gt;0,AR538+1,0)</f>
        <v/>
      </c>
      <c r="AS539" s="39">
        <f>IF(AR540=0,AR539,0)</f>
        <v/>
      </c>
      <c r="AT539" s="41">
        <f>180/SUM(AS359:AS538)</f>
        <v/>
      </c>
      <c r="AU539" s="41">
        <f>STDEV(AT519:AT538)</f>
        <v/>
      </c>
      <c r="AV539" s="41">
        <f>AT539-AU539</f>
        <v/>
      </c>
      <c r="AW539" s="41">
        <f>AT539+AU539</f>
        <v/>
      </c>
      <c r="AY539" s="39">
        <f>IF(D538&lt;M538,-2,IF(D538&lt;O538,-1,0))</f>
        <v/>
      </c>
      <c r="AZ539" s="39">
        <f>SUM(AY535:AY538)</f>
        <v/>
      </c>
      <c r="BA539" s="39">
        <f>BA538+1</f>
        <v/>
      </c>
      <c r="BB539" s="39">
        <f>IF(AZ539&lt;0,BB538+1,0)</f>
        <v/>
      </c>
      <c r="BC539" s="39">
        <f>IF(BB540=0,BB539,0)</f>
        <v/>
      </c>
      <c r="BD539" s="41">
        <f>180/SUM(BC359:BC538)</f>
        <v/>
      </c>
      <c r="BE539" s="41">
        <f>STDEV(BD519:BD538)</f>
        <v/>
      </c>
      <c r="BF539" s="41">
        <f>BD539-BE539</f>
        <v/>
      </c>
      <c r="BG539" s="41">
        <f>BD539+BE539</f>
        <v/>
      </c>
    </row>
    <row r="540">
      <c r="B540" s="40" t="n">
        <v>42782</v>
      </c>
      <c r="C540" s="41" t="n">
        <v>14.7</v>
      </c>
      <c r="D540" s="41" t="n">
        <v>14.55</v>
      </c>
      <c r="E540" s="41" t="n">
        <v>14.615</v>
      </c>
      <c r="F540" s="41" t="n">
        <v>14.655</v>
      </c>
      <c r="H540" s="41">
        <f>AVERAGE(F520:F539)</f>
        <v/>
      </c>
      <c r="I540" s="41">
        <f>AVERAGE(F491:F539)</f>
        <v/>
      </c>
      <c r="J540" s="41">
        <f>AVERAGE(F440:F539)</f>
        <v/>
      </c>
      <c r="K540" s="41">
        <f>STDEV(F520:F539)</f>
        <v/>
      </c>
      <c r="L540" s="41">
        <f>H540+2*K540</f>
        <v/>
      </c>
      <c r="M540" s="41">
        <f>H540-2*K540</f>
        <v/>
      </c>
      <c r="N540" s="41">
        <f>H540+1.5*K540</f>
        <v/>
      </c>
      <c r="O540" s="41">
        <f>H540-1.5*K540</f>
        <v/>
      </c>
      <c r="Q540" s="42">
        <f>(H539-H510)/H510</f>
        <v/>
      </c>
      <c r="R540" s="43">
        <f>IF(Q540&gt;=0.1,1,IF(Q540&gt;-0.1,0,-1))</f>
        <v/>
      </c>
      <c r="S540" s="42">
        <f>(I540-I510)/I510</f>
        <v/>
      </c>
      <c r="T540" s="43">
        <f>IF(S540&gt;=0.05,1,IF(S540&gt;-0.05,0,-1))</f>
        <v/>
      </c>
      <c r="U540" s="42">
        <f>(J539-J510)/J510</f>
        <v/>
      </c>
      <c r="V540" s="43">
        <f>IF(U540&gt;=0.03,1,IF(U540&gt;-0.03,0,-1))</f>
        <v/>
      </c>
      <c r="W540" s="43">
        <f>R540+T540+V540</f>
        <v/>
      </c>
      <c r="Y540" s="44">
        <f>(H539-H360)/H360</f>
        <v/>
      </c>
      <c r="Z540" s="43">
        <f>IF(Y540&gt;=0.1,1,IF(Y540&gt;-0.1,0,-1))</f>
        <v/>
      </c>
      <c r="AA540" s="42">
        <f>(I539-I360)/I360</f>
        <v/>
      </c>
      <c r="AB540" s="43">
        <f>IF(AA540&gt;=0.05,1,IF(AA540&gt;-0.05,0,-1))</f>
        <v/>
      </c>
      <c r="AC540" s="42">
        <f>(J539-J360)/J360</f>
        <v/>
      </c>
      <c r="AD540" s="43">
        <f>IF(AC540&gt;=0.03,1,IF(AC540&gt;-0.03,0,-1))</f>
        <v/>
      </c>
      <c r="AE540" s="43">
        <f>Z540+AB540+AD540</f>
        <v/>
      </c>
      <c r="AG540" s="39">
        <f>IF(H540&gt;I540,IF(I540&gt;J540,4,3),IF(H540&lt;J540,IF(I540&lt;J540,0,1),2))</f>
        <v/>
      </c>
      <c r="AI540" s="39">
        <f>IF(D540&gt;H540,3,IF(D540&gt;I540,2,IF(D540&gt;J540,1,0)))</f>
        <v/>
      </c>
      <c r="AK540" s="39">
        <f>IF(M540&gt;H540,3,IF(M540&gt;I540,2,IF(M540&gt;J540,1,0)))</f>
        <v/>
      </c>
      <c r="AM540" s="39">
        <f>IF(L540&gt;H540,3,IF(L540&gt;I540,2,IF(L540&gt;J540,1,0)))</f>
        <v/>
      </c>
      <c r="AO540" s="39">
        <f>IF(C539&gt;L539,2,IF(C539&gt;N539,1,0))</f>
        <v/>
      </c>
      <c r="AP540" s="39">
        <f>SUM(AO536:AO539)</f>
        <v/>
      </c>
      <c r="AQ540" s="39">
        <f>AQ539+1</f>
        <v/>
      </c>
      <c r="AR540" s="39">
        <f>IF(AP540&gt;0,AR539+1,0)</f>
        <v/>
      </c>
      <c r="AS540" s="39">
        <f>IF(AR541=0,AR540,0)</f>
        <v/>
      </c>
      <c r="AT540" s="41">
        <f>180/SUM(AS360:AS539)</f>
        <v/>
      </c>
      <c r="AU540" s="41">
        <f>STDEV(AT520:AT539)</f>
        <v/>
      </c>
      <c r="AV540" s="41">
        <f>AT540-AU540</f>
        <v/>
      </c>
      <c r="AW540" s="41">
        <f>AT540+AU540</f>
        <v/>
      </c>
      <c r="AY540" s="39">
        <f>IF(D539&lt;M539,-2,IF(D539&lt;O539,-1,0))</f>
        <v/>
      </c>
      <c r="AZ540" s="39">
        <f>SUM(AY536:AY539)</f>
        <v/>
      </c>
      <c r="BA540" s="39">
        <f>BA539+1</f>
        <v/>
      </c>
      <c r="BB540" s="39">
        <f>IF(AZ540&lt;0,BB539+1,0)</f>
        <v/>
      </c>
      <c r="BC540" s="39">
        <f>IF(BB541=0,BB540,0)</f>
        <v/>
      </c>
      <c r="BD540" s="41">
        <f>180/SUM(BC360:BC539)</f>
        <v/>
      </c>
      <c r="BE540" s="41">
        <f>STDEV(BD520:BD539)</f>
        <v/>
      </c>
      <c r="BF540" s="41">
        <f>BD540-BE540</f>
        <v/>
      </c>
      <c r="BG540" s="41">
        <f>BD540+BE540</f>
        <v/>
      </c>
    </row>
    <row r="541">
      <c r="B541" s="40" t="n">
        <v>42783</v>
      </c>
      <c r="C541" s="41" t="n">
        <v>14.695</v>
      </c>
      <c r="D541" s="41" t="n">
        <v>14.3</v>
      </c>
      <c r="E541" s="41" t="n">
        <v>14.695</v>
      </c>
      <c r="F541" s="41" t="n">
        <v>14.395</v>
      </c>
      <c r="H541" s="41">
        <f>AVERAGE(F521:F540)</f>
        <v/>
      </c>
      <c r="I541" s="41">
        <f>AVERAGE(F492:F540)</f>
        <v/>
      </c>
      <c r="J541" s="41">
        <f>AVERAGE(F441:F540)</f>
        <v/>
      </c>
      <c r="K541" s="41">
        <f>STDEV(F521:F540)</f>
        <v/>
      </c>
      <c r="L541" s="41">
        <f>H541+2*K541</f>
        <v/>
      </c>
      <c r="M541" s="41">
        <f>H541-2*K541</f>
        <v/>
      </c>
      <c r="N541" s="41">
        <f>H541+1.5*K541</f>
        <v/>
      </c>
      <c r="O541" s="41">
        <f>H541-1.5*K541</f>
        <v/>
      </c>
      <c r="Q541" s="42">
        <f>(H540-H511)/H511</f>
        <v/>
      </c>
      <c r="R541" s="43">
        <f>IF(Q541&gt;=0.1,1,IF(Q541&gt;-0.1,0,-1))</f>
        <v/>
      </c>
      <c r="S541" s="42">
        <f>(I541-I511)/I511</f>
        <v/>
      </c>
      <c r="T541" s="43">
        <f>IF(S541&gt;=0.05,1,IF(S541&gt;-0.05,0,-1))</f>
        <v/>
      </c>
      <c r="U541" s="42">
        <f>(J540-J511)/J511</f>
        <v/>
      </c>
      <c r="V541" s="43">
        <f>IF(U541&gt;=0.03,1,IF(U541&gt;-0.03,0,-1))</f>
        <v/>
      </c>
      <c r="W541" s="43">
        <f>R541+T541+V541</f>
        <v/>
      </c>
      <c r="Y541" s="44">
        <f>(H540-H361)/H361</f>
        <v/>
      </c>
      <c r="Z541" s="43">
        <f>IF(Y541&gt;=0.1,1,IF(Y541&gt;-0.1,0,-1))</f>
        <v/>
      </c>
      <c r="AA541" s="42">
        <f>(I540-I361)/I361</f>
        <v/>
      </c>
      <c r="AB541" s="43">
        <f>IF(AA541&gt;=0.05,1,IF(AA541&gt;-0.05,0,-1))</f>
        <v/>
      </c>
      <c r="AC541" s="42">
        <f>(J540-J361)/J361</f>
        <v/>
      </c>
      <c r="AD541" s="43">
        <f>IF(AC541&gt;=0.03,1,IF(AC541&gt;-0.03,0,-1))</f>
        <v/>
      </c>
      <c r="AE541" s="43">
        <f>Z541+AB541+AD541</f>
        <v/>
      </c>
      <c r="AG541" s="39">
        <f>IF(H541&gt;I541,IF(I541&gt;J541,4,3),IF(H541&lt;J541,IF(I541&lt;J541,0,1),2))</f>
        <v/>
      </c>
      <c r="AI541" s="39">
        <f>IF(D541&gt;H541,3,IF(D541&gt;I541,2,IF(D541&gt;J541,1,0)))</f>
        <v/>
      </c>
      <c r="AK541" s="39">
        <f>IF(M541&gt;H541,3,IF(M541&gt;I541,2,IF(M541&gt;J541,1,0)))</f>
        <v/>
      </c>
      <c r="AM541" s="39">
        <f>IF(L541&gt;H541,3,IF(L541&gt;I541,2,IF(L541&gt;J541,1,0)))</f>
        <v/>
      </c>
      <c r="AO541" s="39">
        <f>IF(C540&gt;L540,2,IF(C540&gt;N540,1,0))</f>
        <v/>
      </c>
      <c r="AP541" s="39">
        <f>SUM(AO537:AO540)</f>
        <v/>
      </c>
      <c r="AQ541" s="39">
        <f>AQ540+1</f>
        <v/>
      </c>
      <c r="AR541" s="39">
        <f>IF(AP541&gt;0,AR540+1,0)</f>
        <v/>
      </c>
      <c r="AS541" s="39">
        <f>IF(AR542=0,AR541,0)</f>
        <v/>
      </c>
      <c r="AT541" s="41">
        <f>180/SUM(AS361:AS540)</f>
        <v/>
      </c>
      <c r="AU541" s="41">
        <f>STDEV(AT521:AT540)</f>
        <v/>
      </c>
      <c r="AV541" s="41">
        <f>AT541-AU541</f>
        <v/>
      </c>
      <c r="AW541" s="41">
        <f>AT541+AU541</f>
        <v/>
      </c>
      <c r="AY541" s="39">
        <f>IF(D540&lt;M540,-2,IF(D540&lt;O540,-1,0))</f>
        <v/>
      </c>
      <c r="AZ541" s="39">
        <f>SUM(AY537:AY540)</f>
        <v/>
      </c>
      <c r="BA541" s="39">
        <f>BA540+1</f>
        <v/>
      </c>
      <c r="BB541" s="39">
        <f>IF(AZ541&lt;0,BB540+1,0)</f>
        <v/>
      </c>
      <c r="BC541" s="39">
        <f>IF(BB542=0,BB541,0)</f>
        <v/>
      </c>
      <c r="BD541" s="41">
        <f>180/SUM(BC361:BC540)</f>
        <v/>
      </c>
      <c r="BE541" s="41">
        <f>STDEV(BD521:BD540)</f>
        <v/>
      </c>
      <c r="BF541" s="41">
        <f>BD541-BE541</f>
        <v/>
      </c>
      <c r="BG541" s="41">
        <f>BD541+BE541</f>
        <v/>
      </c>
    </row>
    <row r="542">
      <c r="B542" s="40" t="n">
        <v>42786</v>
      </c>
      <c r="C542" s="41" t="n">
        <v>14.51</v>
      </c>
      <c r="D542" s="41" t="n">
        <v>14.28</v>
      </c>
      <c r="E542" s="41" t="n">
        <v>14.5</v>
      </c>
      <c r="F542" s="41" t="n">
        <v>14.35</v>
      </c>
      <c r="H542" s="41">
        <f>AVERAGE(F522:F541)</f>
        <v/>
      </c>
      <c r="I542" s="41">
        <f>AVERAGE(F493:F541)</f>
        <v/>
      </c>
      <c r="J542" s="41">
        <f>AVERAGE(F442:F541)</f>
        <v/>
      </c>
      <c r="K542" s="41">
        <f>STDEV(F522:F541)</f>
        <v/>
      </c>
      <c r="L542" s="41">
        <f>H542+2*K542</f>
        <v/>
      </c>
      <c r="M542" s="41">
        <f>H542-2*K542</f>
        <v/>
      </c>
      <c r="N542" s="41">
        <f>H542+1.5*K542</f>
        <v/>
      </c>
      <c r="O542" s="41">
        <f>H542-1.5*K542</f>
        <v/>
      </c>
      <c r="Q542" s="42">
        <f>(H541-H512)/H512</f>
        <v/>
      </c>
      <c r="R542" s="43">
        <f>IF(Q542&gt;=0.1,1,IF(Q542&gt;-0.1,0,-1))</f>
        <v/>
      </c>
      <c r="S542" s="42">
        <f>(I542-I512)/I512</f>
        <v/>
      </c>
      <c r="T542" s="43">
        <f>IF(S542&gt;=0.05,1,IF(S542&gt;-0.05,0,-1))</f>
        <v/>
      </c>
      <c r="U542" s="42">
        <f>(J541-J512)/J512</f>
        <v/>
      </c>
      <c r="V542" s="43">
        <f>IF(U542&gt;=0.03,1,IF(U542&gt;-0.03,0,-1))</f>
        <v/>
      </c>
      <c r="W542" s="43">
        <f>R542+T542+V542</f>
        <v/>
      </c>
      <c r="Y542" s="44">
        <f>(H541-H362)/H362</f>
        <v/>
      </c>
      <c r="Z542" s="43">
        <f>IF(Y542&gt;=0.1,1,IF(Y542&gt;-0.1,0,-1))</f>
        <v/>
      </c>
      <c r="AA542" s="42">
        <f>(I541-I362)/I362</f>
        <v/>
      </c>
      <c r="AB542" s="43">
        <f>IF(AA542&gt;=0.05,1,IF(AA542&gt;-0.05,0,-1))</f>
        <v/>
      </c>
      <c r="AC542" s="42">
        <f>(J541-J362)/J362</f>
        <v/>
      </c>
      <c r="AD542" s="43">
        <f>IF(AC542&gt;=0.03,1,IF(AC542&gt;-0.03,0,-1))</f>
        <v/>
      </c>
      <c r="AE542" s="43">
        <f>Z542+AB542+AD542</f>
        <v/>
      </c>
      <c r="AG542" s="39">
        <f>IF(H542&gt;I542,IF(I542&gt;J542,4,3),IF(H542&lt;J542,IF(I542&lt;J542,0,1),2))</f>
        <v/>
      </c>
      <c r="AI542" s="39">
        <f>IF(D542&gt;H542,3,IF(D542&gt;I542,2,IF(D542&gt;J542,1,0)))</f>
        <v/>
      </c>
      <c r="AK542" s="39">
        <f>IF(M542&gt;H542,3,IF(M542&gt;I542,2,IF(M542&gt;J542,1,0)))</f>
        <v/>
      </c>
      <c r="AM542" s="39">
        <f>IF(L542&gt;H542,3,IF(L542&gt;I542,2,IF(L542&gt;J542,1,0)))</f>
        <v/>
      </c>
      <c r="AO542" s="39">
        <f>IF(C541&gt;L541,2,IF(C541&gt;N541,1,0))</f>
        <v/>
      </c>
      <c r="AP542" s="39">
        <f>SUM(AO538:AO541)</f>
        <v/>
      </c>
      <c r="AQ542" s="39">
        <f>AQ541+1</f>
        <v/>
      </c>
      <c r="AR542" s="39">
        <f>IF(AP542&gt;0,AR541+1,0)</f>
        <v/>
      </c>
      <c r="AS542" s="39">
        <f>IF(AR543=0,AR542,0)</f>
        <v/>
      </c>
      <c r="AT542" s="41">
        <f>180/SUM(AS362:AS541)</f>
        <v/>
      </c>
      <c r="AU542" s="41">
        <f>STDEV(AT522:AT541)</f>
        <v/>
      </c>
      <c r="AV542" s="41">
        <f>AT542-AU542</f>
        <v/>
      </c>
      <c r="AW542" s="41">
        <f>AT542+AU542</f>
        <v/>
      </c>
      <c r="AY542" s="39">
        <f>IF(D541&lt;M541,-2,IF(D541&lt;O541,-1,0))</f>
        <v/>
      </c>
      <c r="AZ542" s="39">
        <f>SUM(AY538:AY541)</f>
        <v/>
      </c>
      <c r="BA542" s="39">
        <f>BA541+1</f>
        <v/>
      </c>
      <c r="BB542" s="39">
        <f>IF(AZ542&lt;0,BB541+1,0)</f>
        <v/>
      </c>
      <c r="BC542" s="39">
        <f>IF(BB543=0,BB542,0)</f>
        <v/>
      </c>
      <c r="BD542" s="41">
        <f>180/SUM(BC362:BC541)</f>
        <v/>
      </c>
      <c r="BE542" s="41">
        <f>STDEV(BD522:BD541)</f>
        <v/>
      </c>
      <c r="BF542" s="41">
        <f>BD542-BE542</f>
        <v/>
      </c>
      <c r="BG542" s="41">
        <f>BD542+BE542</f>
        <v/>
      </c>
    </row>
    <row r="543">
      <c r="B543" s="40" t="n">
        <v>42787</v>
      </c>
      <c r="C543" s="41" t="n">
        <v>14.52</v>
      </c>
      <c r="D543" s="41" t="n">
        <v>14.42</v>
      </c>
      <c r="E543" s="41" t="n">
        <v>14.51</v>
      </c>
      <c r="F543" s="41" t="n">
        <v>14.455</v>
      </c>
      <c r="H543" s="41">
        <f>AVERAGE(F523:F542)</f>
        <v/>
      </c>
      <c r="I543" s="41">
        <f>AVERAGE(F494:F542)</f>
        <v/>
      </c>
      <c r="J543" s="41">
        <f>AVERAGE(F443:F542)</f>
        <v/>
      </c>
      <c r="K543" s="41">
        <f>STDEV(F523:F542)</f>
        <v/>
      </c>
      <c r="L543" s="41">
        <f>H543+2*K543</f>
        <v/>
      </c>
      <c r="M543" s="41">
        <f>H543-2*K543</f>
        <v/>
      </c>
      <c r="N543" s="41">
        <f>H543+1.5*K543</f>
        <v/>
      </c>
      <c r="O543" s="41">
        <f>H543-1.5*K543</f>
        <v/>
      </c>
      <c r="Q543" s="42">
        <f>(H542-H513)/H513</f>
        <v/>
      </c>
      <c r="R543" s="43">
        <f>IF(Q543&gt;=0.1,1,IF(Q543&gt;-0.1,0,-1))</f>
        <v/>
      </c>
      <c r="S543" s="42">
        <f>(I543-I513)/I513</f>
        <v/>
      </c>
      <c r="T543" s="43">
        <f>IF(S543&gt;=0.05,1,IF(S543&gt;-0.05,0,-1))</f>
        <v/>
      </c>
      <c r="U543" s="42">
        <f>(J542-J513)/J513</f>
        <v/>
      </c>
      <c r="V543" s="43">
        <f>IF(U543&gt;=0.03,1,IF(U543&gt;-0.03,0,-1))</f>
        <v/>
      </c>
      <c r="W543" s="43">
        <f>R543+T543+V543</f>
        <v/>
      </c>
      <c r="Y543" s="44">
        <f>(H542-H363)/H363</f>
        <v/>
      </c>
      <c r="Z543" s="43">
        <f>IF(Y543&gt;=0.1,1,IF(Y543&gt;-0.1,0,-1))</f>
        <v/>
      </c>
      <c r="AA543" s="42">
        <f>(I542-I363)/I363</f>
        <v/>
      </c>
      <c r="AB543" s="43">
        <f>IF(AA543&gt;=0.05,1,IF(AA543&gt;-0.05,0,-1))</f>
        <v/>
      </c>
      <c r="AC543" s="42">
        <f>(J542-J363)/J363</f>
        <v/>
      </c>
      <c r="AD543" s="43">
        <f>IF(AC543&gt;=0.03,1,IF(AC543&gt;-0.03,0,-1))</f>
        <v/>
      </c>
      <c r="AE543" s="43">
        <f>Z543+AB543+AD543</f>
        <v/>
      </c>
      <c r="AG543" s="39">
        <f>IF(H543&gt;I543,IF(I543&gt;J543,4,3),IF(H543&lt;J543,IF(I543&lt;J543,0,1),2))</f>
        <v/>
      </c>
      <c r="AI543" s="39">
        <f>IF(D543&gt;H543,3,IF(D543&gt;I543,2,IF(D543&gt;J543,1,0)))</f>
        <v/>
      </c>
      <c r="AK543" s="39">
        <f>IF(M543&gt;H543,3,IF(M543&gt;I543,2,IF(M543&gt;J543,1,0)))</f>
        <v/>
      </c>
      <c r="AM543" s="39">
        <f>IF(L543&gt;H543,3,IF(L543&gt;I543,2,IF(L543&gt;J543,1,0)))</f>
        <v/>
      </c>
      <c r="AO543" s="39">
        <f>IF(C542&gt;L542,2,IF(C542&gt;N542,1,0))</f>
        <v/>
      </c>
      <c r="AP543" s="39">
        <f>SUM(AO539:AO542)</f>
        <v/>
      </c>
      <c r="AQ543" s="39">
        <f>AQ542+1</f>
        <v/>
      </c>
      <c r="AR543" s="39">
        <f>IF(AP543&gt;0,AR542+1,0)</f>
        <v/>
      </c>
      <c r="AS543" s="39">
        <f>IF(AR544=0,AR543,0)</f>
        <v/>
      </c>
      <c r="AT543" s="41">
        <f>180/SUM(AS363:AS542)</f>
        <v/>
      </c>
      <c r="AU543" s="41">
        <f>STDEV(AT523:AT542)</f>
        <v/>
      </c>
      <c r="AV543" s="41">
        <f>AT543-AU543</f>
        <v/>
      </c>
      <c r="AW543" s="41">
        <f>AT543+AU543</f>
        <v/>
      </c>
      <c r="AY543" s="39">
        <f>IF(D542&lt;M542,-2,IF(D542&lt;O542,-1,0))</f>
        <v/>
      </c>
      <c r="AZ543" s="39">
        <f>SUM(AY539:AY542)</f>
        <v/>
      </c>
      <c r="BA543" s="39">
        <f>BA542+1</f>
        <v/>
      </c>
      <c r="BB543" s="39">
        <f>IF(AZ543&lt;0,BB542+1,0)</f>
        <v/>
      </c>
      <c r="BC543" s="39">
        <f>IF(BB544=0,BB543,0)</f>
        <v/>
      </c>
      <c r="BD543" s="41">
        <f>180/SUM(BC363:BC542)</f>
        <v/>
      </c>
      <c r="BE543" s="41">
        <f>STDEV(BD523:BD542)</f>
        <v/>
      </c>
      <c r="BF543" s="41">
        <f>BD543-BE543</f>
        <v/>
      </c>
      <c r="BG543" s="41">
        <f>BD543+BE543</f>
        <v/>
      </c>
    </row>
    <row r="544">
      <c r="B544" s="40" t="n">
        <v>42788</v>
      </c>
      <c r="C544" s="41" t="n">
        <v>14.7</v>
      </c>
      <c r="D544" s="41" t="n">
        <v>14.405</v>
      </c>
      <c r="E544" s="41" t="n">
        <v>14.49</v>
      </c>
      <c r="F544" s="41" t="n">
        <v>14.54</v>
      </c>
      <c r="H544" s="41">
        <f>AVERAGE(F524:F543)</f>
        <v/>
      </c>
      <c r="I544" s="41">
        <f>AVERAGE(F495:F543)</f>
        <v/>
      </c>
      <c r="J544" s="41">
        <f>AVERAGE(F444:F543)</f>
        <v/>
      </c>
      <c r="K544" s="41">
        <f>STDEV(F524:F543)</f>
        <v/>
      </c>
      <c r="L544" s="41">
        <f>H544+2*K544</f>
        <v/>
      </c>
      <c r="M544" s="41">
        <f>H544-2*K544</f>
        <v/>
      </c>
      <c r="N544" s="41">
        <f>H544+1.5*K544</f>
        <v/>
      </c>
      <c r="O544" s="41">
        <f>H544-1.5*K544</f>
        <v/>
      </c>
      <c r="Q544" s="42">
        <f>(H543-H514)/H514</f>
        <v/>
      </c>
      <c r="R544" s="43">
        <f>IF(Q544&gt;=0.1,1,IF(Q544&gt;-0.1,0,-1))</f>
        <v/>
      </c>
      <c r="S544" s="42">
        <f>(I544-I514)/I514</f>
        <v/>
      </c>
      <c r="T544" s="43">
        <f>IF(S544&gt;=0.05,1,IF(S544&gt;-0.05,0,-1))</f>
        <v/>
      </c>
      <c r="U544" s="42">
        <f>(J543-J514)/J514</f>
        <v/>
      </c>
      <c r="V544" s="43">
        <f>IF(U544&gt;=0.03,1,IF(U544&gt;-0.03,0,-1))</f>
        <v/>
      </c>
      <c r="W544" s="43">
        <f>R544+T544+V544</f>
        <v/>
      </c>
      <c r="Y544" s="44">
        <f>(H543-H364)/H364</f>
        <v/>
      </c>
      <c r="Z544" s="43">
        <f>IF(Y544&gt;=0.1,1,IF(Y544&gt;-0.1,0,-1))</f>
        <v/>
      </c>
      <c r="AA544" s="42">
        <f>(I543-I364)/I364</f>
        <v/>
      </c>
      <c r="AB544" s="43">
        <f>IF(AA544&gt;=0.05,1,IF(AA544&gt;-0.05,0,-1))</f>
        <v/>
      </c>
      <c r="AC544" s="42">
        <f>(J543-J364)/J364</f>
        <v/>
      </c>
      <c r="AD544" s="43">
        <f>IF(AC544&gt;=0.03,1,IF(AC544&gt;-0.03,0,-1))</f>
        <v/>
      </c>
      <c r="AE544" s="43">
        <f>Z544+AB544+AD544</f>
        <v/>
      </c>
      <c r="AG544" s="39">
        <f>IF(H544&gt;I544,IF(I544&gt;J544,4,3),IF(H544&lt;J544,IF(I544&lt;J544,0,1),2))</f>
        <v/>
      </c>
      <c r="AI544" s="39">
        <f>IF(D544&gt;H544,3,IF(D544&gt;I544,2,IF(D544&gt;J544,1,0)))</f>
        <v/>
      </c>
      <c r="AK544" s="39">
        <f>IF(M544&gt;H544,3,IF(M544&gt;I544,2,IF(M544&gt;J544,1,0)))</f>
        <v/>
      </c>
      <c r="AM544" s="39">
        <f>IF(L544&gt;H544,3,IF(L544&gt;I544,2,IF(L544&gt;J544,1,0)))</f>
        <v/>
      </c>
      <c r="AO544" s="39">
        <f>IF(C543&gt;L543,2,IF(C543&gt;N543,1,0))</f>
        <v/>
      </c>
      <c r="AP544" s="39">
        <f>SUM(AO540:AO543)</f>
        <v/>
      </c>
      <c r="AQ544" s="39">
        <f>AQ543+1</f>
        <v/>
      </c>
      <c r="AR544" s="39">
        <f>IF(AP544&gt;0,AR543+1,0)</f>
        <v/>
      </c>
      <c r="AS544" s="39">
        <f>IF(AR545=0,AR544,0)</f>
        <v/>
      </c>
      <c r="AT544" s="41">
        <f>180/SUM(AS364:AS543)</f>
        <v/>
      </c>
      <c r="AU544" s="41">
        <f>STDEV(AT524:AT543)</f>
        <v/>
      </c>
      <c r="AV544" s="41">
        <f>AT544-AU544</f>
        <v/>
      </c>
      <c r="AW544" s="41">
        <f>AT544+AU544</f>
        <v/>
      </c>
      <c r="AY544" s="39">
        <f>IF(D543&lt;M543,-2,IF(D543&lt;O543,-1,0))</f>
        <v/>
      </c>
      <c r="AZ544" s="39">
        <f>SUM(AY540:AY543)</f>
        <v/>
      </c>
      <c r="BA544" s="39">
        <f>BA543+1</f>
        <v/>
      </c>
      <c r="BB544" s="39">
        <f>IF(AZ544&lt;0,BB543+1,0)</f>
        <v/>
      </c>
      <c r="BC544" s="39">
        <f>IF(BB545=0,BB544,0)</f>
        <v/>
      </c>
      <c r="BD544" s="41">
        <f>180/SUM(BC364:BC543)</f>
        <v/>
      </c>
      <c r="BE544" s="41">
        <f>STDEV(BD524:BD543)</f>
        <v/>
      </c>
      <c r="BF544" s="41">
        <f>BD544-BE544</f>
        <v/>
      </c>
      <c r="BG544" s="41">
        <f>BD544+BE544</f>
        <v/>
      </c>
    </row>
    <row r="545">
      <c r="B545" s="40" t="n">
        <v>42789</v>
      </c>
      <c r="C545" s="41" t="n">
        <v>14.795</v>
      </c>
      <c r="D545" s="41" t="n">
        <v>14.5</v>
      </c>
      <c r="E545" s="41" t="n">
        <v>14.75</v>
      </c>
      <c r="F545" s="41" t="n">
        <v>14.61</v>
      </c>
      <c r="H545" s="41">
        <f>AVERAGE(F525:F544)</f>
        <v/>
      </c>
      <c r="I545" s="41">
        <f>AVERAGE(F496:F544)</f>
        <v/>
      </c>
      <c r="J545" s="41">
        <f>AVERAGE(F445:F544)</f>
        <v/>
      </c>
      <c r="K545" s="41">
        <f>STDEV(F525:F544)</f>
        <v/>
      </c>
      <c r="L545" s="41">
        <f>H545+2*K545</f>
        <v/>
      </c>
      <c r="M545" s="41">
        <f>H545-2*K545</f>
        <v/>
      </c>
      <c r="N545" s="41">
        <f>H545+1.5*K545</f>
        <v/>
      </c>
      <c r="O545" s="41">
        <f>H545-1.5*K545</f>
        <v/>
      </c>
      <c r="Q545" s="42">
        <f>(H544-H515)/H515</f>
        <v/>
      </c>
      <c r="R545" s="43">
        <f>IF(Q545&gt;=0.1,1,IF(Q545&gt;-0.1,0,-1))</f>
        <v/>
      </c>
      <c r="S545" s="42">
        <f>(I545-I515)/I515</f>
        <v/>
      </c>
      <c r="T545" s="43">
        <f>IF(S545&gt;=0.05,1,IF(S545&gt;-0.05,0,-1))</f>
        <v/>
      </c>
      <c r="U545" s="42">
        <f>(J544-J515)/J515</f>
        <v/>
      </c>
      <c r="V545" s="43">
        <f>IF(U545&gt;=0.03,1,IF(U545&gt;-0.03,0,-1))</f>
        <v/>
      </c>
      <c r="W545" s="43">
        <f>R545+T545+V545</f>
        <v/>
      </c>
      <c r="Y545" s="44">
        <f>(H544-H365)/H365</f>
        <v/>
      </c>
      <c r="Z545" s="43">
        <f>IF(Y545&gt;=0.1,1,IF(Y545&gt;-0.1,0,-1))</f>
        <v/>
      </c>
      <c r="AA545" s="42">
        <f>(I544-I365)/I365</f>
        <v/>
      </c>
      <c r="AB545" s="43">
        <f>IF(AA545&gt;=0.05,1,IF(AA545&gt;-0.05,0,-1))</f>
        <v/>
      </c>
      <c r="AC545" s="42">
        <f>(J544-J365)/J365</f>
        <v/>
      </c>
      <c r="AD545" s="43">
        <f>IF(AC545&gt;=0.03,1,IF(AC545&gt;-0.03,0,-1))</f>
        <v/>
      </c>
      <c r="AE545" s="43">
        <f>Z545+AB545+AD545</f>
        <v/>
      </c>
      <c r="AG545" s="39">
        <f>IF(H545&gt;I545,IF(I545&gt;J545,4,3),IF(H545&lt;J545,IF(I545&lt;J545,0,1),2))</f>
        <v/>
      </c>
      <c r="AI545" s="39">
        <f>IF(D545&gt;H545,3,IF(D545&gt;I545,2,IF(D545&gt;J545,1,0)))</f>
        <v/>
      </c>
      <c r="AK545" s="39">
        <f>IF(M545&gt;H545,3,IF(M545&gt;I545,2,IF(M545&gt;J545,1,0)))</f>
        <v/>
      </c>
      <c r="AM545" s="39">
        <f>IF(L545&gt;H545,3,IF(L545&gt;I545,2,IF(L545&gt;J545,1,0)))</f>
        <v/>
      </c>
      <c r="AO545" s="39">
        <f>IF(C544&gt;L544,2,IF(C544&gt;N544,1,0))</f>
        <v/>
      </c>
      <c r="AP545" s="39">
        <f>SUM(AO541:AO544)</f>
        <v/>
      </c>
      <c r="AQ545" s="39">
        <f>AQ544+1</f>
        <v/>
      </c>
      <c r="AR545" s="39">
        <f>IF(AP545&gt;0,AR544+1,0)</f>
        <v/>
      </c>
      <c r="AS545" s="39">
        <f>IF(AR546=0,AR545,0)</f>
        <v/>
      </c>
      <c r="AT545" s="41">
        <f>180/SUM(AS365:AS544)</f>
        <v/>
      </c>
      <c r="AU545" s="41">
        <f>STDEV(AT525:AT544)</f>
        <v/>
      </c>
      <c r="AV545" s="41">
        <f>AT545-AU545</f>
        <v/>
      </c>
      <c r="AW545" s="41">
        <f>AT545+AU545</f>
        <v/>
      </c>
      <c r="AY545" s="39">
        <f>IF(D544&lt;M544,-2,IF(D544&lt;O544,-1,0))</f>
        <v/>
      </c>
      <c r="AZ545" s="39">
        <f>SUM(AY541:AY544)</f>
        <v/>
      </c>
      <c r="BA545" s="39">
        <f>BA544+1</f>
        <v/>
      </c>
      <c r="BB545" s="39">
        <f>IF(AZ545&lt;0,BB544+1,0)</f>
        <v/>
      </c>
      <c r="BC545" s="39">
        <f>IF(BB546=0,BB545,0)</f>
        <v/>
      </c>
      <c r="BD545" s="41">
        <f>180/SUM(BC365:BC544)</f>
        <v/>
      </c>
      <c r="BE545" s="41">
        <f>STDEV(BD525:BD544)</f>
        <v/>
      </c>
      <c r="BF545" s="41">
        <f>BD545-BE545</f>
        <v/>
      </c>
      <c r="BG545" s="41">
        <f>BD545+BE545</f>
        <v/>
      </c>
    </row>
    <row r="546">
      <c r="B546" s="40" t="n">
        <v>42790</v>
      </c>
      <c r="C546" s="41" t="n">
        <v>14.685</v>
      </c>
      <c r="D546" s="41" t="n">
        <v>14.355</v>
      </c>
      <c r="E546" s="41" t="n">
        <v>14.65</v>
      </c>
      <c r="F546" s="41" t="n">
        <v>14.42</v>
      </c>
      <c r="H546" s="41">
        <f>AVERAGE(F526:F545)</f>
        <v/>
      </c>
      <c r="I546" s="41">
        <f>AVERAGE(F497:F545)</f>
        <v/>
      </c>
      <c r="J546" s="41">
        <f>AVERAGE(F446:F545)</f>
        <v/>
      </c>
      <c r="K546" s="41">
        <f>STDEV(F526:F545)</f>
        <v/>
      </c>
      <c r="L546" s="41">
        <f>H546+2*K546</f>
        <v/>
      </c>
      <c r="M546" s="41">
        <f>H546-2*K546</f>
        <v/>
      </c>
      <c r="N546" s="41">
        <f>H546+1.5*K546</f>
        <v/>
      </c>
      <c r="O546" s="41">
        <f>H546-1.5*K546</f>
        <v/>
      </c>
      <c r="Q546" s="42">
        <f>(H545-H516)/H516</f>
        <v/>
      </c>
      <c r="R546" s="43">
        <f>IF(Q546&gt;=0.1,1,IF(Q546&gt;-0.1,0,-1))</f>
        <v/>
      </c>
      <c r="S546" s="42">
        <f>(I546-I516)/I516</f>
        <v/>
      </c>
      <c r="T546" s="43">
        <f>IF(S546&gt;=0.05,1,IF(S546&gt;-0.05,0,-1))</f>
        <v/>
      </c>
      <c r="U546" s="42">
        <f>(J545-J516)/J516</f>
        <v/>
      </c>
      <c r="V546" s="43">
        <f>IF(U546&gt;=0.03,1,IF(U546&gt;-0.03,0,-1))</f>
        <v/>
      </c>
      <c r="W546" s="43">
        <f>R546+T546+V546</f>
        <v/>
      </c>
      <c r="Y546" s="44">
        <f>(H545-H366)/H366</f>
        <v/>
      </c>
      <c r="Z546" s="43">
        <f>IF(Y546&gt;=0.1,1,IF(Y546&gt;-0.1,0,-1))</f>
        <v/>
      </c>
      <c r="AA546" s="42">
        <f>(I545-I366)/I366</f>
        <v/>
      </c>
      <c r="AB546" s="43">
        <f>IF(AA546&gt;=0.05,1,IF(AA546&gt;-0.05,0,-1))</f>
        <v/>
      </c>
      <c r="AC546" s="42">
        <f>(J545-J366)/J366</f>
        <v/>
      </c>
      <c r="AD546" s="43">
        <f>IF(AC546&gt;=0.03,1,IF(AC546&gt;-0.03,0,-1))</f>
        <v/>
      </c>
      <c r="AE546" s="43">
        <f>Z546+AB546+AD546</f>
        <v/>
      </c>
      <c r="AG546" s="39">
        <f>IF(H546&gt;I546,IF(I546&gt;J546,4,3),IF(H546&lt;J546,IF(I546&lt;J546,0,1),2))</f>
        <v/>
      </c>
      <c r="AI546" s="39">
        <f>IF(D546&gt;H546,3,IF(D546&gt;I546,2,IF(D546&gt;J546,1,0)))</f>
        <v/>
      </c>
      <c r="AK546" s="39">
        <f>IF(M546&gt;H546,3,IF(M546&gt;I546,2,IF(M546&gt;J546,1,0)))</f>
        <v/>
      </c>
      <c r="AM546" s="39">
        <f>IF(L546&gt;H546,3,IF(L546&gt;I546,2,IF(L546&gt;J546,1,0)))</f>
        <v/>
      </c>
      <c r="AO546" s="39">
        <f>IF(C545&gt;L545,2,IF(C545&gt;N545,1,0))</f>
        <v/>
      </c>
      <c r="AP546" s="39">
        <f>SUM(AO542:AO545)</f>
        <v/>
      </c>
      <c r="AQ546" s="39">
        <f>AQ545+1</f>
        <v/>
      </c>
      <c r="AR546" s="39">
        <f>IF(AP546&gt;0,AR545+1,0)</f>
        <v/>
      </c>
      <c r="AS546" s="39">
        <f>IF(AR547=0,AR546,0)</f>
        <v/>
      </c>
      <c r="AT546" s="41">
        <f>180/SUM(AS366:AS545)</f>
        <v/>
      </c>
      <c r="AU546" s="41">
        <f>STDEV(AT526:AT545)</f>
        <v/>
      </c>
      <c r="AV546" s="41">
        <f>AT546-AU546</f>
        <v/>
      </c>
      <c r="AW546" s="41">
        <f>AT546+AU546</f>
        <v/>
      </c>
      <c r="AY546" s="39">
        <f>IF(D545&lt;M545,-2,IF(D545&lt;O545,-1,0))</f>
        <v/>
      </c>
      <c r="AZ546" s="39">
        <f>SUM(AY542:AY545)</f>
        <v/>
      </c>
      <c r="BA546" s="39">
        <f>BA545+1</f>
        <v/>
      </c>
      <c r="BB546" s="39">
        <f>IF(AZ546&lt;0,BB545+1,0)</f>
        <v/>
      </c>
      <c r="BC546" s="39">
        <f>IF(BB547=0,BB546,0)</f>
        <v/>
      </c>
      <c r="BD546" s="41">
        <f>180/SUM(BC366:BC545)</f>
        <v/>
      </c>
      <c r="BE546" s="41">
        <f>STDEV(BD526:BD545)</f>
        <v/>
      </c>
      <c r="BF546" s="41">
        <f>BD546-BE546</f>
        <v/>
      </c>
      <c r="BG546" s="41">
        <f>BD546+BE546</f>
        <v/>
      </c>
    </row>
    <row r="547">
      <c r="B547" s="40" t="n">
        <v>42793</v>
      </c>
      <c r="C547" s="41" t="n">
        <v>14.5</v>
      </c>
      <c r="D547" s="41" t="n">
        <v>14.215</v>
      </c>
      <c r="E547" s="41" t="n">
        <v>14.49</v>
      </c>
      <c r="F547" s="41" t="n">
        <v>14.265</v>
      </c>
      <c r="H547" s="41">
        <f>AVERAGE(F527:F546)</f>
        <v/>
      </c>
      <c r="I547" s="41">
        <f>AVERAGE(F498:F546)</f>
        <v/>
      </c>
      <c r="J547" s="41">
        <f>AVERAGE(F447:F546)</f>
        <v/>
      </c>
      <c r="K547" s="41">
        <f>STDEV(F527:F546)</f>
        <v/>
      </c>
      <c r="L547" s="41">
        <f>H547+2*K547</f>
        <v/>
      </c>
      <c r="M547" s="41">
        <f>H547-2*K547</f>
        <v/>
      </c>
      <c r="N547" s="41">
        <f>H547+1.5*K547</f>
        <v/>
      </c>
      <c r="O547" s="41">
        <f>H547-1.5*K547</f>
        <v/>
      </c>
      <c r="Q547" s="42">
        <f>(H546-H517)/H517</f>
        <v/>
      </c>
      <c r="R547" s="43">
        <f>IF(Q547&gt;=0.1,1,IF(Q547&gt;-0.1,0,-1))</f>
        <v/>
      </c>
      <c r="S547" s="42">
        <f>(I547-I517)/I517</f>
        <v/>
      </c>
      <c r="T547" s="43">
        <f>IF(S547&gt;=0.05,1,IF(S547&gt;-0.05,0,-1))</f>
        <v/>
      </c>
      <c r="U547" s="42">
        <f>(J546-J517)/J517</f>
        <v/>
      </c>
      <c r="V547" s="43">
        <f>IF(U547&gt;=0.03,1,IF(U547&gt;-0.03,0,-1))</f>
        <v/>
      </c>
      <c r="W547" s="43">
        <f>R547+T547+V547</f>
        <v/>
      </c>
      <c r="Y547" s="44">
        <f>(H546-H367)/H367</f>
        <v/>
      </c>
      <c r="Z547" s="43">
        <f>IF(Y547&gt;=0.1,1,IF(Y547&gt;-0.1,0,-1))</f>
        <v/>
      </c>
      <c r="AA547" s="42">
        <f>(I546-I367)/I367</f>
        <v/>
      </c>
      <c r="AB547" s="43">
        <f>IF(AA547&gt;=0.05,1,IF(AA547&gt;-0.05,0,-1))</f>
        <v/>
      </c>
      <c r="AC547" s="42">
        <f>(J546-J367)/J367</f>
        <v/>
      </c>
      <c r="AD547" s="43">
        <f>IF(AC547&gt;=0.03,1,IF(AC547&gt;-0.03,0,-1))</f>
        <v/>
      </c>
      <c r="AE547" s="43">
        <f>Z547+AB547+AD547</f>
        <v/>
      </c>
      <c r="AG547" s="39">
        <f>IF(H547&gt;I547,IF(I547&gt;J547,4,3),IF(H547&lt;J547,IF(I547&lt;J547,0,1),2))</f>
        <v/>
      </c>
      <c r="AI547" s="39">
        <f>IF(D547&gt;H547,3,IF(D547&gt;I547,2,IF(D547&gt;J547,1,0)))</f>
        <v/>
      </c>
      <c r="AK547" s="39">
        <f>IF(M547&gt;H547,3,IF(M547&gt;I547,2,IF(M547&gt;J547,1,0)))</f>
        <v/>
      </c>
      <c r="AM547" s="39">
        <f>IF(L547&gt;H547,3,IF(L547&gt;I547,2,IF(L547&gt;J547,1,0)))</f>
        <v/>
      </c>
      <c r="AO547" s="39">
        <f>IF(C546&gt;L546,2,IF(C546&gt;N546,1,0))</f>
        <v/>
      </c>
      <c r="AP547" s="39">
        <f>SUM(AO543:AO546)</f>
        <v/>
      </c>
      <c r="AQ547" s="39">
        <f>AQ546+1</f>
        <v/>
      </c>
      <c r="AR547" s="39">
        <f>IF(AP547&gt;0,AR546+1,0)</f>
        <v/>
      </c>
      <c r="AS547" s="39">
        <f>IF(AR548=0,AR547,0)</f>
        <v/>
      </c>
      <c r="AT547" s="41">
        <f>180/SUM(AS367:AS546)</f>
        <v/>
      </c>
      <c r="AU547" s="41">
        <f>STDEV(AT527:AT546)</f>
        <v/>
      </c>
      <c r="AV547" s="41">
        <f>AT547-AU547</f>
        <v/>
      </c>
      <c r="AW547" s="41">
        <f>AT547+AU547</f>
        <v/>
      </c>
      <c r="AY547" s="39">
        <f>IF(D546&lt;M546,-2,IF(D546&lt;O546,-1,0))</f>
        <v/>
      </c>
      <c r="AZ547" s="39">
        <f>SUM(AY543:AY546)</f>
        <v/>
      </c>
      <c r="BA547" s="39">
        <f>BA546+1</f>
        <v/>
      </c>
      <c r="BB547" s="39">
        <f>IF(AZ547&lt;0,BB546+1,0)</f>
        <v/>
      </c>
      <c r="BC547" s="39">
        <f>IF(BB548=0,BB547,0)</f>
        <v/>
      </c>
      <c r="BD547" s="41">
        <f>180/SUM(BC367:BC546)</f>
        <v/>
      </c>
      <c r="BE547" s="41">
        <f>STDEV(BD527:BD546)</f>
        <v/>
      </c>
      <c r="BF547" s="41">
        <f>BD547-BE547</f>
        <v/>
      </c>
      <c r="BG547" s="41">
        <f>BD547+BE547</f>
        <v/>
      </c>
    </row>
    <row r="548">
      <c r="B548" s="40" t="n">
        <v>42794</v>
      </c>
      <c r="C548" s="41" t="n">
        <v>14.34</v>
      </c>
      <c r="D548" s="41" t="n">
        <v>14.14</v>
      </c>
      <c r="E548" s="41" t="n">
        <v>14.32</v>
      </c>
      <c r="F548" s="41" t="n">
        <v>14.265</v>
      </c>
      <c r="H548" s="41">
        <f>AVERAGE(F528:F547)</f>
        <v/>
      </c>
      <c r="I548" s="41">
        <f>AVERAGE(F499:F547)</f>
        <v/>
      </c>
      <c r="J548" s="41">
        <f>AVERAGE(F448:F547)</f>
        <v/>
      </c>
      <c r="K548" s="41">
        <f>STDEV(F528:F547)</f>
        <v/>
      </c>
      <c r="L548" s="41">
        <f>H548+2*K548</f>
        <v/>
      </c>
      <c r="M548" s="41">
        <f>H548-2*K548</f>
        <v/>
      </c>
      <c r="N548" s="41">
        <f>H548+1.5*K548</f>
        <v/>
      </c>
      <c r="O548" s="41">
        <f>H548-1.5*K548</f>
        <v/>
      </c>
      <c r="Q548" s="42">
        <f>(H547-H518)/H518</f>
        <v/>
      </c>
      <c r="R548" s="43">
        <f>IF(Q548&gt;=0.1,1,IF(Q548&gt;-0.1,0,-1))</f>
        <v/>
      </c>
      <c r="S548" s="42">
        <f>(I548-I518)/I518</f>
        <v/>
      </c>
      <c r="T548" s="43">
        <f>IF(S548&gt;=0.05,1,IF(S548&gt;-0.05,0,-1))</f>
        <v/>
      </c>
      <c r="U548" s="42">
        <f>(J547-J518)/J518</f>
        <v/>
      </c>
      <c r="V548" s="43">
        <f>IF(U548&gt;=0.03,1,IF(U548&gt;-0.03,0,-1))</f>
        <v/>
      </c>
      <c r="W548" s="43">
        <f>R548+T548+V548</f>
        <v/>
      </c>
      <c r="Y548" s="44">
        <f>(H547-H368)/H368</f>
        <v/>
      </c>
      <c r="Z548" s="43">
        <f>IF(Y548&gt;=0.1,1,IF(Y548&gt;-0.1,0,-1))</f>
        <v/>
      </c>
      <c r="AA548" s="42">
        <f>(I547-I368)/I368</f>
        <v/>
      </c>
      <c r="AB548" s="43">
        <f>IF(AA548&gt;=0.05,1,IF(AA548&gt;-0.05,0,-1))</f>
        <v/>
      </c>
      <c r="AC548" s="42">
        <f>(J547-J368)/J368</f>
        <v/>
      </c>
      <c r="AD548" s="43">
        <f>IF(AC548&gt;=0.03,1,IF(AC548&gt;-0.03,0,-1))</f>
        <v/>
      </c>
      <c r="AE548" s="43">
        <f>Z548+AB548+AD548</f>
        <v/>
      </c>
      <c r="AG548" s="39">
        <f>IF(H548&gt;I548,IF(I548&gt;J548,4,3),IF(H548&lt;J548,IF(I548&lt;J548,0,1),2))</f>
        <v/>
      </c>
      <c r="AI548" s="39">
        <f>IF(D548&gt;H548,3,IF(D548&gt;I548,2,IF(D548&gt;J548,1,0)))</f>
        <v/>
      </c>
      <c r="AK548" s="39">
        <f>IF(M548&gt;H548,3,IF(M548&gt;I548,2,IF(M548&gt;J548,1,0)))</f>
        <v/>
      </c>
      <c r="AM548" s="39">
        <f>IF(L548&gt;H548,3,IF(L548&gt;I548,2,IF(L548&gt;J548,1,0)))</f>
        <v/>
      </c>
      <c r="AO548" s="39">
        <f>IF(C547&gt;L547,2,IF(C547&gt;N547,1,0))</f>
        <v/>
      </c>
      <c r="AP548" s="39">
        <f>SUM(AO544:AO547)</f>
        <v/>
      </c>
      <c r="AQ548" s="39">
        <f>AQ547+1</f>
        <v/>
      </c>
      <c r="AR548" s="39">
        <f>IF(AP548&gt;0,AR547+1,0)</f>
        <v/>
      </c>
      <c r="AS548" s="39">
        <f>IF(AR549=0,AR548,0)</f>
        <v/>
      </c>
      <c r="AT548" s="41">
        <f>180/SUM(AS368:AS547)</f>
        <v/>
      </c>
      <c r="AU548" s="41">
        <f>STDEV(AT528:AT547)</f>
        <v/>
      </c>
      <c r="AV548" s="41">
        <f>AT548-AU548</f>
        <v/>
      </c>
      <c r="AW548" s="41">
        <f>AT548+AU548</f>
        <v/>
      </c>
      <c r="AY548" s="39">
        <f>IF(D547&lt;M547,-2,IF(D547&lt;O547,-1,0))</f>
        <v/>
      </c>
      <c r="AZ548" s="39">
        <f>SUM(AY544:AY547)</f>
        <v/>
      </c>
      <c r="BA548" s="39">
        <f>BA547+1</f>
        <v/>
      </c>
      <c r="BB548" s="39">
        <f>IF(AZ548&lt;0,BB547+1,0)</f>
        <v/>
      </c>
      <c r="BC548" s="39">
        <f>IF(BB549=0,BB548,0)</f>
        <v/>
      </c>
      <c r="BD548" s="41">
        <f>180/SUM(BC368:BC547)</f>
        <v/>
      </c>
      <c r="BE548" s="41">
        <f>STDEV(BD528:BD547)</f>
        <v/>
      </c>
      <c r="BF548" s="41">
        <f>BD548-BE548</f>
        <v/>
      </c>
      <c r="BG548" s="41">
        <f>BD548+BE548</f>
        <v/>
      </c>
    </row>
    <row r="549">
      <c r="B549" s="40" t="n">
        <v>42795</v>
      </c>
      <c r="C549" s="41" t="n">
        <v>14.445</v>
      </c>
      <c r="D549" s="41" t="n">
        <v>14.26</v>
      </c>
      <c r="E549" s="41" t="n">
        <v>14.36</v>
      </c>
      <c r="F549" s="41" t="n">
        <v>14.4</v>
      </c>
      <c r="H549" s="41">
        <f>AVERAGE(F529:F548)</f>
        <v/>
      </c>
      <c r="I549" s="41">
        <f>AVERAGE(F500:F548)</f>
        <v/>
      </c>
      <c r="J549" s="41">
        <f>AVERAGE(F449:F548)</f>
        <v/>
      </c>
      <c r="K549" s="41">
        <f>STDEV(F529:F548)</f>
        <v/>
      </c>
      <c r="L549" s="41">
        <f>H549+2*K549</f>
        <v/>
      </c>
      <c r="M549" s="41">
        <f>H549-2*K549</f>
        <v/>
      </c>
      <c r="N549" s="41">
        <f>H549+1.5*K549</f>
        <v/>
      </c>
      <c r="O549" s="41">
        <f>H549-1.5*K549</f>
        <v/>
      </c>
      <c r="Q549" s="42">
        <f>(H548-H519)/H519</f>
        <v/>
      </c>
      <c r="R549" s="43">
        <f>IF(Q549&gt;=0.1,1,IF(Q549&gt;-0.1,0,-1))</f>
        <v/>
      </c>
      <c r="S549" s="42">
        <f>(I549-I519)/I519</f>
        <v/>
      </c>
      <c r="T549" s="43">
        <f>IF(S549&gt;=0.05,1,IF(S549&gt;-0.05,0,-1))</f>
        <v/>
      </c>
      <c r="U549" s="42">
        <f>(J548-J519)/J519</f>
        <v/>
      </c>
      <c r="V549" s="43">
        <f>IF(U549&gt;=0.03,1,IF(U549&gt;-0.03,0,-1))</f>
        <v/>
      </c>
      <c r="W549" s="43">
        <f>R549+T549+V549</f>
        <v/>
      </c>
      <c r="Y549" s="44">
        <f>(H548-H369)/H369</f>
        <v/>
      </c>
      <c r="Z549" s="43">
        <f>IF(Y549&gt;=0.1,1,IF(Y549&gt;-0.1,0,-1))</f>
        <v/>
      </c>
      <c r="AA549" s="42">
        <f>(I548-I369)/I369</f>
        <v/>
      </c>
      <c r="AB549" s="43">
        <f>IF(AA549&gt;=0.05,1,IF(AA549&gt;-0.05,0,-1))</f>
        <v/>
      </c>
      <c r="AC549" s="42">
        <f>(J548-J369)/J369</f>
        <v/>
      </c>
      <c r="AD549" s="43">
        <f>IF(AC549&gt;=0.03,1,IF(AC549&gt;-0.03,0,-1))</f>
        <v/>
      </c>
      <c r="AE549" s="43">
        <f>Z549+AB549+AD549</f>
        <v/>
      </c>
      <c r="AG549" s="39">
        <f>IF(H549&gt;I549,IF(I549&gt;J549,4,3),IF(H549&lt;J549,IF(I549&lt;J549,0,1),2))</f>
        <v/>
      </c>
      <c r="AI549" s="39">
        <f>IF(D549&gt;H549,3,IF(D549&gt;I549,2,IF(D549&gt;J549,1,0)))</f>
        <v/>
      </c>
      <c r="AK549" s="39">
        <f>IF(M549&gt;H549,3,IF(M549&gt;I549,2,IF(M549&gt;J549,1,0)))</f>
        <v/>
      </c>
      <c r="AM549" s="39">
        <f>IF(L549&gt;H549,3,IF(L549&gt;I549,2,IF(L549&gt;J549,1,0)))</f>
        <v/>
      </c>
      <c r="AO549" s="39">
        <f>IF(C548&gt;L548,2,IF(C548&gt;N548,1,0))</f>
        <v/>
      </c>
      <c r="AP549" s="39">
        <f>SUM(AO545:AO548)</f>
        <v/>
      </c>
      <c r="AQ549" s="39">
        <f>AQ548+1</f>
        <v/>
      </c>
      <c r="AR549" s="39">
        <f>IF(AP549&gt;0,AR548+1,0)</f>
        <v/>
      </c>
      <c r="AS549" s="39">
        <f>IF(AR550=0,AR549,0)</f>
        <v/>
      </c>
      <c r="AT549" s="41">
        <f>180/SUM(AS369:AS548)</f>
        <v/>
      </c>
      <c r="AU549" s="41">
        <f>STDEV(AT529:AT548)</f>
        <v/>
      </c>
      <c r="AV549" s="41">
        <f>AT549-AU549</f>
        <v/>
      </c>
      <c r="AW549" s="41">
        <f>AT549+AU549</f>
        <v/>
      </c>
      <c r="AY549" s="39">
        <f>IF(D548&lt;M548,-2,IF(D548&lt;O548,-1,0))</f>
        <v/>
      </c>
      <c r="AZ549" s="39">
        <f>SUM(AY545:AY548)</f>
        <v/>
      </c>
      <c r="BA549" s="39">
        <f>BA548+1</f>
        <v/>
      </c>
      <c r="BB549" s="39">
        <f>IF(AZ549&lt;0,BB548+1,0)</f>
        <v/>
      </c>
      <c r="BC549" s="39">
        <f>IF(BB550=0,BB549,0)</f>
        <v/>
      </c>
      <c r="BD549" s="41">
        <f>180/SUM(BC369:BC548)</f>
        <v/>
      </c>
      <c r="BE549" s="41">
        <f>STDEV(BD529:BD548)</f>
        <v/>
      </c>
      <c r="BF549" s="41">
        <f>BD549-BE549</f>
        <v/>
      </c>
      <c r="BG549" s="41">
        <f>BD549+BE549</f>
        <v/>
      </c>
    </row>
    <row r="550">
      <c r="B550" s="40" t="n">
        <v>42796</v>
      </c>
      <c r="C550" s="41" t="n">
        <v>14.435</v>
      </c>
      <c r="D550" s="41" t="n">
        <v>14.255</v>
      </c>
      <c r="E550" s="41" t="n">
        <v>14.435</v>
      </c>
      <c r="F550" s="41" t="n">
        <v>14.37</v>
      </c>
      <c r="H550" s="41">
        <f>AVERAGE(F530:F549)</f>
        <v/>
      </c>
      <c r="I550" s="41">
        <f>AVERAGE(F501:F549)</f>
        <v/>
      </c>
      <c r="J550" s="41">
        <f>AVERAGE(F450:F549)</f>
        <v/>
      </c>
      <c r="K550" s="41">
        <f>STDEV(F530:F549)</f>
        <v/>
      </c>
      <c r="L550" s="41">
        <f>H550+2*K550</f>
        <v/>
      </c>
      <c r="M550" s="41">
        <f>H550-2*K550</f>
        <v/>
      </c>
      <c r="N550" s="41">
        <f>H550+1.5*K550</f>
        <v/>
      </c>
      <c r="O550" s="41">
        <f>H550-1.5*K550</f>
        <v/>
      </c>
      <c r="Q550" s="42">
        <f>(H549-H520)/H520</f>
        <v/>
      </c>
      <c r="R550" s="43">
        <f>IF(Q550&gt;=0.1,1,IF(Q550&gt;-0.1,0,-1))</f>
        <v/>
      </c>
      <c r="S550" s="42">
        <f>(I550-I520)/I520</f>
        <v/>
      </c>
      <c r="T550" s="43">
        <f>IF(S550&gt;=0.05,1,IF(S550&gt;-0.05,0,-1))</f>
        <v/>
      </c>
      <c r="U550" s="42">
        <f>(J549-J520)/J520</f>
        <v/>
      </c>
      <c r="V550" s="43">
        <f>IF(U550&gt;=0.03,1,IF(U550&gt;-0.03,0,-1))</f>
        <v/>
      </c>
      <c r="W550" s="43">
        <f>R550+T550+V550</f>
        <v/>
      </c>
      <c r="Y550" s="44">
        <f>(H549-H370)/H370</f>
        <v/>
      </c>
      <c r="Z550" s="43">
        <f>IF(Y550&gt;=0.1,1,IF(Y550&gt;-0.1,0,-1))</f>
        <v/>
      </c>
      <c r="AA550" s="42">
        <f>(I549-I370)/I370</f>
        <v/>
      </c>
      <c r="AB550" s="43">
        <f>IF(AA550&gt;=0.05,1,IF(AA550&gt;-0.05,0,-1))</f>
        <v/>
      </c>
      <c r="AC550" s="42">
        <f>(J549-J370)/J370</f>
        <v/>
      </c>
      <c r="AD550" s="43">
        <f>IF(AC550&gt;=0.03,1,IF(AC550&gt;-0.03,0,-1))</f>
        <v/>
      </c>
      <c r="AE550" s="43">
        <f>Z550+AB550+AD550</f>
        <v/>
      </c>
      <c r="AG550" s="39">
        <f>IF(H550&gt;I550,IF(I550&gt;J550,4,3),IF(H550&lt;J550,IF(I550&lt;J550,0,1),2))</f>
        <v/>
      </c>
      <c r="AI550" s="39">
        <f>IF(D550&gt;H550,3,IF(D550&gt;I550,2,IF(D550&gt;J550,1,0)))</f>
        <v/>
      </c>
      <c r="AK550" s="39">
        <f>IF(M550&gt;H550,3,IF(M550&gt;I550,2,IF(M550&gt;J550,1,0)))</f>
        <v/>
      </c>
      <c r="AM550" s="39">
        <f>IF(L550&gt;H550,3,IF(L550&gt;I550,2,IF(L550&gt;J550,1,0)))</f>
        <v/>
      </c>
      <c r="AO550" s="39">
        <f>IF(C549&gt;L549,2,IF(C549&gt;N549,1,0))</f>
        <v/>
      </c>
      <c r="AP550" s="39">
        <f>SUM(AO546:AO549)</f>
        <v/>
      </c>
      <c r="AQ550" s="39">
        <f>AQ549+1</f>
        <v/>
      </c>
      <c r="AR550" s="39">
        <f>IF(AP550&gt;0,AR549+1,0)</f>
        <v/>
      </c>
      <c r="AS550" s="39">
        <f>IF(AR551=0,AR550,0)</f>
        <v/>
      </c>
      <c r="AT550" s="41">
        <f>180/SUM(AS370:AS549)</f>
        <v/>
      </c>
      <c r="AU550" s="41">
        <f>STDEV(AT530:AT549)</f>
        <v/>
      </c>
      <c r="AV550" s="41">
        <f>AT550-AU550</f>
        <v/>
      </c>
      <c r="AW550" s="41">
        <f>AT550+AU550</f>
        <v/>
      </c>
      <c r="AY550" s="39">
        <f>IF(D549&lt;M549,-2,IF(D549&lt;O549,-1,0))</f>
        <v/>
      </c>
      <c r="AZ550" s="39">
        <f>SUM(AY546:AY549)</f>
        <v/>
      </c>
      <c r="BA550" s="39">
        <f>BA549+1</f>
        <v/>
      </c>
      <c r="BB550" s="39">
        <f>IF(AZ550&lt;0,BB549+1,0)</f>
        <v/>
      </c>
      <c r="BC550" s="39">
        <f>IF(BB551=0,BB550,0)</f>
        <v/>
      </c>
      <c r="BD550" s="41">
        <f>180/SUM(BC370:BC549)</f>
        <v/>
      </c>
      <c r="BE550" s="41">
        <f>STDEV(BD530:BD549)</f>
        <v/>
      </c>
      <c r="BF550" s="41">
        <f>BD550-BE550</f>
        <v/>
      </c>
      <c r="BG550" s="41">
        <f>BD550+BE550</f>
        <v/>
      </c>
    </row>
    <row r="551">
      <c r="B551" s="40" t="n">
        <v>42797</v>
      </c>
      <c r="C551" s="41" t="n">
        <v>14.495</v>
      </c>
      <c r="D551" s="41" t="n">
        <v>14.25</v>
      </c>
      <c r="E551" s="41" t="n">
        <v>14.25</v>
      </c>
      <c r="F551" s="41" t="n">
        <v>14.375</v>
      </c>
      <c r="H551" s="41">
        <f>AVERAGE(F531:F550)</f>
        <v/>
      </c>
      <c r="I551" s="41">
        <f>AVERAGE(F502:F550)</f>
        <v/>
      </c>
      <c r="J551" s="41">
        <f>AVERAGE(F451:F550)</f>
        <v/>
      </c>
      <c r="K551" s="41">
        <f>STDEV(F531:F550)</f>
        <v/>
      </c>
      <c r="L551" s="41">
        <f>H551+2*K551</f>
        <v/>
      </c>
      <c r="M551" s="41">
        <f>H551-2*K551</f>
        <v/>
      </c>
      <c r="N551" s="41">
        <f>H551+1.5*K551</f>
        <v/>
      </c>
      <c r="O551" s="41">
        <f>H551-1.5*K551</f>
        <v/>
      </c>
      <c r="Q551" s="42">
        <f>(H550-H521)/H521</f>
        <v/>
      </c>
      <c r="R551" s="43">
        <f>IF(Q551&gt;=0.1,1,IF(Q551&gt;-0.1,0,-1))</f>
        <v/>
      </c>
      <c r="S551" s="42">
        <f>(I551-I521)/I521</f>
        <v/>
      </c>
      <c r="T551" s="43">
        <f>IF(S551&gt;=0.05,1,IF(S551&gt;-0.05,0,-1))</f>
        <v/>
      </c>
      <c r="U551" s="42">
        <f>(J550-J521)/J521</f>
        <v/>
      </c>
      <c r="V551" s="43">
        <f>IF(U551&gt;=0.03,1,IF(U551&gt;-0.03,0,-1))</f>
        <v/>
      </c>
      <c r="W551" s="43">
        <f>R551+T551+V551</f>
        <v/>
      </c>
      <c r="Y551" s="44">
        <f>(H550-H371)/H371</f>
        <v/>
      </c>
      <c r="Z551" s="43">
        <f>IF(Y551&gt;=0.1,1,IF(Y551&gt;-0.1,0,-1))</f>
        <v/>
      </c>
      <c r="AA551" s="42">
        <f>(I550-I371)/I371</f>
        <v/>
      </c>
      <c r="AB551" s="43">
        <f>IF(AA551&gt;=0.05,1,IF(AA551&gt;-0.05,0,-1))</f>
        <v/>
      </c>
      <c r="AC551" s="42">
        <f>(J550-J371)/J371</f>
        <v/>
      </c>
      <c r="AD551" s="43">
        <f>IF(AC551&gt;=0.03,1,IF(AC551&gt;-0.03,0,-1))</f>
        <v/>
      </c>
      <c r="AE551" s="43">
        <f>Z551+AB551+AD551</f>
        <v/>
      </c>
      <c r="AG551" s="39">
        <f>IF(H551&gt;I551,IF(I551&gt;J551,4,3),IF(H551&lt;J551,IF(I551&lt;J551,0,1),2))</f>
        <v/>
      </c>
      <c r="AI551" s="39">
        <f>IF(D551&gt;H551,3,IF(D551&gt;I551,2,IF(D551&gt;J551,1,0)))</f>
        <v/>
      </c>
      <c r="AK551" s="39">
        <f>IF(M551&gt;H551,3,IF(M551&gt;I551,2,IF(M551&gt;J551,1,0)))</f>
        <v/>
      </c>
      <c r="AM551" s="39">
        <f>IF(L551&gt;H551,3,IF(L551&gt;I551,2,IF(L551&gt;J551,1,0)))</f>
        <v/>
      </c>
      <c r="AO551" s="39">
        <f>IF(C550&gt;L550,2,IF(C550&gt;N550,1,0))</f>
        <v/>
      </c>
      <c r="AP551" s="39">
        <f>SUM(AO547:AO550)</f>
        <v/>
      </c>
      <c r="AQ551" s="39">
        <f>AQ550+1</f>
        <v/>
      </c>
      <c r="AR551" s="39">
        <f>IF(AP551&gt;0,AR550+1,0)</f>
        <v/>
      </c>
      <c r="AS551" s="39">
        <f>IF(AR552=0,AR551,0)</f>
        <v/>
      </c>
      <c r="AT551" s="41">
        <f>180/SUM(AS371:AS550)</f>
        <v/>
      </c>
      <c r="AU551" s="41">
        <f>STDEV(AT531:AT550)</f>
        <v/>
      </c>
      <c r="AV551" s="41">
        <f>AT551-AU551</f>
        <v/>
      </c>
      <c r="AW551" s="41">
        <f>AT551+AU551</f>
        <v/>
      </c>
      <c r="AY551" s="39">
        <f>IF(D550&lt;M550,-2,IF(D550&lt;O550,-1,0))</f>
        <v/>
      </c>
      <c r="AZ551" s="39">
        <f>SUM(AY547:AY550)</f>
        <v/>
      </c>
      <c r="BA551" s="39">
        <f>BA550+1</f>
        <v/>
      </c>
      <c r="BB551" s="39">
        <f>IF(AZ551&lt;0,BB550+1,0)</f>
        <v/>
      </c>
      <c r="BC551" s="39">
        <f>IF(BB552=0,BB551,0)</f>
        <v/>
      </c>
      <c r="BD551" s="41">
        <f>180/SUM(BC371:BC550)</f>
        <v/>
      </c>
      <c r="BE551" s="41">
        <f>STDEV(BD531:BD550)</f>
        <v/>
      </c>
      <c r="BF551" s="41">
        <f>BD551-BE551</f>
        <v/>
      </c>
      <c r="BG551" s="41">
        <f>BD551+BE551</f>
        <v/>
      </c>
    </row>
    <row r="552">
      <c r="B552" s="40" t="n">
        <v>42800</v>
      </c>
      <c r="C552" s="41" t="n">
        <v>14.435</v>
      </c>
      <c r="D552" s="41" t="n">
        <v>14.295</v>
      </c>
      <c r="E552" s="41" t="n">
        <v>14.4</v>
      </c>
      <c r="F552" s="41" t="n">
        <v>14.4</v>
      </c>
      <c r="H552" s="41">
        <f>AVERAGE(F532:F551)</f>
        <v/>
      </c>
      <c r="I552" s="41">
        <f>AVERAGE(F503:F551)</f>
        <v/>
      </c>
      <c r="J552" s="41">
        <f>AVERAGE(F452:F551)</f>
        <v/>
      </c>
      <c r="K552" s="41">
        <f>STDEV(F532:F551)</f>
        <v/>
      </c>
      <c r="L552" s="41">
        <f>H552+2*K552</f>
        <v/>
      </c>
      <c r="M552" s="41">
        <f>H552-2*K552</f>
        <v/>
      </c>
      <c r="N552" s="41">
        <f>H552+1.5*K552</f>
        <v/>
      </c>
      <c r="O552" s="41">
        <f>H552-1.5*K552</f>
        <v/>
      </c>
      <c r="Q552" s="42">
        <f>(H551-H522)/H522</f>
        <v/>
      </c>
      <c r="R552" s="43">
        <f>IF(Q552&gt;=0.1,1,IF(Q552&gt;-0.1,0,-1))</f>
        <v/>
      </c>
      <c r="S552" s="42">
        <f>(I552-I522)/I522</f>
        <v/>
      </c>
      <c r="T552" s="43">
        <f>IF(S552&gt;=0.05,1,IF(S552&gt;-0.05,0,-1))</f>
        <v/>
      </c>
      <c r="U552" s="42">
        <f>(J551-J522)/J522</f>
        <v/>
      </c>
      <c r="V552" s="43">
        <f>IF(U552&gt;=0.03,1,IF(U552&gt;-0.03,0,-1))</f>
        <v/>
      </c>
      <c r="W552" s="43">
        <f>R552+T552+V552</f>
        <v/>
      </c>
      <c r="Y552" s="44">
        <f>(H551-H372)/H372</f>
        <v/>
      </c>
      <c r="Z552" s="43">
        <f>IF(Y552&gt;=0.1,1,IF(Y552&gt;-0.1,0,-1))</f>
        <v/>
      </c>
      <c r="AA552" s="42">
        <f>(I551-I372)/I372</f>
        <v/>
      </c>
      <c r="AB552" s="43">
        <f>IF(AA552&gt;=0.05,1,IF(AA552&gt;-0.05,0,-1))</f>
        <v/>
      </c>
      <c r="AC552" s="42">
        <f>(J551-J372)/J372</f>
        <v/>
      </c>
      <c r="AD552" s="43">
        <f>IF(AC552&gt;=0.03,1,IF(AC552&gt;-0.03,0,-1))</f>
        <v/>
      </c>
      <c r="AE552" s="43">
        <f>Z552+AB552+AD552</f>
        <v/>
      </c>
      <c r="AG552" s="39">
        <f>IF(H552&gt;I552,IF(I552&gt;J552,4,3),IF(H552&lt;J552,IF(I552&lt;J552,0,1),2))</f>
        <v/>
      </c>
      <c r="AI552" s="39">
        <f>IF(D552&gt;H552,3,IF(D552&gt;I552,2,IF(D552&gt;J552,1,0)))</f>
        <v/>
      </c>
      <c r="AK552" s="39">
        <f>IF(M552&gt;H552,3,IF(M552&gt;I552,2,IF(M552&gt;J552,1,0)))</f>
        <v/>
      </c>
      <c r="AM552" s="39">
        <f>IF(L552&gt;H552,3,IF(L552&gt;I552,2,IF(L552&gt;J552,1,0)))</f>
        <v/>
      </c>
      <c r="AO552" s="39">
        <f>IF(C551&gt;L551,2,IF(C551&gt;N551,1,0))</f>
        <v/>
      </c>
      <c r="AP552" s="39">
        <f>SUM(AO548:AO551)</f>
        <v/>
      </c>
      <c r="AQ552" s="39">
        <f>AQ551+1</f>
        <v/>
      </c>
      <c r="AR552" s="39">
        <f>IF(AP552&gt;0,AR551+1,0)</f>
        <v/>
      </c>
      <c r="AS552" s="39">
        <f>IF(AR553=0,AR552,0)</f>
        <v/>
      </c>
      <c r="AT552" s="41">
        <f>180/SUM(AS372:AS551)</f>
        <v/>
      </c>
      <c r="AU552" s="41">
        <f>STDEV(AT532:AT551)</f>
        <v/>
      </c>
      <c r="AV552" s="41">
        <f>AT552-AU552</f>
        <v/>
      </c>
      <c r="AW552" s="41">
        <f>AT552+AU552</f>
        <v/>
      </c>
      <c r="AY552" s="39">
        <f>IF(D551&lt;M551,-2,IF(D551&lt;O551,-1,0))</f>
        <v/>
      </c>
      <c r="AZ552" s="39">
        <f>SUM(AY548:AY551)</f>
        <v/>
      </c>
      <c r="BA552" s="39">
        <f>BA551+1</f>
        <v/>
      </c>
      <c r="BB552" s="39">
        <f>IF(AZ552&lt;0,BB551+1,0)</f>
        <v/>
      </c>
      <c r="BC552" s="39">
        <f>IF(BB553=0,BB552,0)</f>
        <v/>
      </c>
      <c r="BD552" s="41">
        <f>180/SUM(BC372:BC551)</f>
        <v/>
      </c>
      <c r="BE552" s="41">
        <f>STDEV(BD532:BD551)</f>
        <v/>
      </c>
      <c r="BF552" s="41">
        <f>BD552-BE552</f>
        <v/>
      </c>
      <c r="BG552" s="41">
        <f>BD552+BE552</f>
        <v/>
      </c>
    </row>
    <row r="553">
      <c r="B553" s="40" t="n">
        <v>42801</v>
      </c>
      <c r="C553" s="41" t="n">
        <v>14.475</v>
      </c>
      <c r="D553" s="41" t="n">
        <v>14.285</v>
      </c>
      <c r="E553" s="41" t="n">
        <v>14.47</v>
      </c>
      <c r="F553" s="41" t="n">
        <v>14.345</v>
      </c>
      <c r="H553" s="41">
        <f>AVERAGE(F533:F552)</f>
        <v/>
      </c>
      <c r="I553" s="41">
        <f>AVERAGE(F504:F552)</f>
        <v/>
      </c>
      <c r="J553" s="41">
        <f>AVERAGE(F453:F552)</f>
        <v/>
      </c>
      <c r="K553" s="41">
        <f>STDEV(F533:F552)</f>
        <v/>
      </c>
      <c r="L553" s="41">
        <f>H553+2*K553</f>
        <v/>
      </c>
      <c r="M553" s="41">
        <f>H553-2*K553</f>
        <v/>
      </c>
      <c r="N553" s="41">
        <f>H553+1.5*K553</f>
        <v/>
      </c>
      <c r="O553" s="41">
        <f>H553-1.5*K553</f>
        <v/>
      </c>
      <c r="Q553" s="42">
        <f>(H552-H523)/H523</f>
        <v/>
      </c>
      <c r="R553" s="43">
        <f>IF(Q553&gt;=0.1,1,IF(Q553&gt;-0.1,0,-1))</f>
        <v/>
      </c>
      <c r="S553" s="42">
        <f>(I553-I523)/I523</f>
        <v/>
      </c>
      <c r="T553" s="43">
        <f>IF(S553&gt;=0.05,1,IF(S553&gt;-0.05,0,-1))</f>
        <v/>
      </c>
      <c r="U553" s="42">
        <f>(J552-J523)/J523</f>
        <v/>
      </c>
      <c r="V553" s="43">
        <f>IF(U553&gt;=0.03,1,IF(U553&gt;-0.03,0,-1))</f>
        <v/>
      </c>
      <c r="W553" s="43">
        <f>R553+T553+V553</f>
        <v/>
      </c>
      <c r="Y553" s="44">
        <f>(H552-H373)/H373</f>
        <v/>
      </c>
      <c r="Z553" s="43">
        <f>IF(Y553&gt;=0.1,1,IF(Y553&gt;-0.1,0,-1))</f>
        <v/>
      </c>
      <c r="AA553" s="42">
        <f>(I552-I373)/I373</f>
        <v/>
      </c>
      <c r="AB553" s="43">
        <f>IF(AA553&gt;=0.05,1,IF(AA553&gt;-0.05,0,-1))</f>
        <v/>
      </c>
      <c r="AC553" s="42">
        <f>(J552-J373)/J373</f>
        <v/>
      </c>
      <c r="AD553" s="43">
        <f>IF(AC553&gt;=0.03,1,IF(AC553&gt;-0.03,0,-1))</f>
        <v/>
      </c>
      <c r="AE553" s="43">
        <f>Z553+AB553+AD553</f>
        <v/>
      </c>
      <c r="AG553" s="39">
        <f>IF(H553&gt;I553,IF(I553&gt;J553,4,3),IF(H553&lt;J553,IF(I553&lt;J553,0,1),2))</f>
        <v/>
      </c>
      <c r="AI553" s="39">
        <f>IF(D553&gt;H553,3,IF(D553&gt;I553,2,IF(D553&gt;J553,1,0)))</f>
        <v/>
      </c>
      <c r="AK553" s="39">
        <f>IF(M553&gt;H553,3,IF(M553&gt;I553,2,IF(M553&gt;J553,1,0)))</f>
        <v/>
      </c>
      <c r="AM553" s="39">
        <f>IF(L553&gt;H553,3,IF(L553&gt;I553,2,IF(L553&gt;J553,1,0)))</f>
        <v/>
      </c>
      <c r="AO553" s="39">
        <f>IF(C552&gt;L552,2,IF(C552&gt;N552,1,0))</f>
        <v/>
      </c>
      <c r="AP553" s="39">
        <f>SUM(AO549:AO552)</f>
        <v/>
      </c>
      <c r="AQ553" s="39">
        <f>AQ552+1</f>
        <v/>
      </c>
      <c r="AR553" s="39">
        <f>IF(AP553&gt;0,AR552+1,0)</f>
        <v/>
      </c>
      <c r="AS553" s="39">
        <f>IF(AR554=0,AR553,0)</f>
        <v/>
      </c>
      <c r="AT553" s="41">
        <f>180/SUM(AS373:AS552)</f>
        <v/>
      </c>
      <c r="AU553" s="41">
        <f>STDEV(AT533:AT552)</f>
        <v/>
      </c>
      <c r="AV553" s="41">
        <f>AT553-AU553</f>
        <v/>
      </c>
      <c r="AW553" s="41">
        <f>AT553+AU553</f>
        <v/>
      </c>
      <c r="AY553" s="39">
        <f>IF(D552&lt;M552,-2,IF(D552&lt;O552,-1,0))</f>
        <v/>
      </c>
      <c r="AZ553" s="39">
        <f>SUM(AY549:AY552)</f>
        <v/>
      </c>
      <c r="BA553" s="39">
        <f>BA552+1</f>
        <v/>
      </c>
      <c r="BB553" s="39">
        <f>IF(AZ553&lt;0,BB552+1,0)</f>
        <v/>
      </c>
      <c r="BC553" s="39">
        <f>IF(BB554=0,BB553,0)</f>
        <v/>
      </c>
      <c r="BD553" s="41">
        <f>180/SUM(BC373:BC552)</f>
        <v/>
      </c>
      <c r="BE553" s="41">
        <f>STDEV(BD533:BD552)</f>
        <v/>
      </c>
      <c r="BF553" s="41">
        <f>BD553-BE553</f>
        <v/>
      </c>
      <c r="BG553" s="41">
        <f>BD553+BE553</f>
        <v/>
      </c>
    </row>
    <row r="554">
      <c r="B554" s="40" t="n">
        <v>42802</v>
      </c>
      <c r="C554" s="41" t="n">
        <v>14.4</v>
      </c>
      <c r="D554" s="41" t="n">
        <v>14.23</v>
      </c>
      <c r="E554" s="41" t="n">
        <v>14.31</v>
      </c>
      <c r="F554" s="41" t="n">
        <v>14.385</v>
      </c>
      <c r="H554" s="41">
        <f>AVERAGE(F534:F553)</f>
        <v/>
      </c>
      <c r="I554" s="41">
        <f>AVERAGE(F505:F553)</f>
        <v/>
      </c>
      <c r="J554" s="41">
        <f>AVERAGE(F454:F553)</f>
        <v/>
      </c>
      <c r="K554" s="41">
        <f>STDEV(F534:F553)</f>
        <v/>
      </c>
      <c r="L554" s="41">
        <f>H554+2*K554</f>
        <v/>
      </c>
      <c r="M554" s="41">
        <f>H554-2*K554</f>
        <v/>
      </c>
      <c r="N554" s="41">
        <f>H554+1.5*K554</f>
        <v/>
      </c>
      <c r="O554" s="41">
        <f>H554-1.5*K554</f>
        <v/>
      </c>
      <c r="Q554" s="42">
        <f>(H553-H524)/H524</f>
        <v/>
      </c>
      <c r="R554" s="43">
        <f>IF(Q554&gt;=0.1,1,IF(Q554&gt;-0.1,0,-1))</f>
        <v/>
      </c>
      <c r="S554" s="42">
        <f>(I554-I524)/I524</f>
        <v/>
      </c>
      <c r="T554" s="43">
        <f>IF(S554&gt;=0.05,1,IF(S554&gt;-0.05,0,-1))</f>
        <v/>
      </c>
      <c r="U554" s="42">
        <f>(J553-J524)/J524</f>
        <v/>
      </c>
      <c r="V554" s="43">
        <f>IF(U554&gt;=0.03,1,IF(U554&gt;-0.03,0,-1))</f>
        <v/>
      </c>
      <c r="W554" s="43">
        <f>R554+T554+V554</f>
        <v/>
      </c>
      <c r="Y554" s="44">
        <f>(H553-H374)/H374</f>
        <v/>
      </c>
      <c r="Z554" s="43">
        <f>IF(Y554&gt;=0.1,1,IF(Y554&gt;-0.1,0,-1))</f>
        <v/>
      </c>
      <c r="AA554" s="42">
        <f>(I553-I374)/I374</f>
        <v/>
      </c>
      <c r="AB554" s="43">
        <f>IF(AA554&gt;=0.05,1,IF(AA554&gt;-0.05,0,-1))</f>
        <v/>
      </c>
      <c r="AC554" s="42">
        <f>(J553-J374)/J374</f>
        <v/>
      </c>
      <c r="AD554" s="43">
        <f>IF(AC554&gt;=0.03,1,IF(AC554&gt;-0.03,0,-1))</f>
        <v/>
      </c>
      <c r="AE554" s="43">
        <f>Z554+AB554+AD554</f>
        <v/>
      </c>
      <c r="AG554" s="39">
        <f>IF(H554&gt;I554,IF(I554&gt;J554,4,3),IF(H554&lt;J554,IF(I554&lt;J554,0,1),2))</f>
        <v/>
      </c>
      <c r="AI554" s="39">
        <f>IF(D554&gt;H554,3,IF(D554&gt;I554,2,IF(D554&gt;J554,1,0)))</f>
        <v/>
      </c>
      <c r="AK554" s="39">
        <f>IF(M554&gt;H554,3,IF(M554&gt;I554,2,IF(M554&gt;J554,1,0)))</f>
        <v/>
      </c>
      <c r="AM554" s="39">
        <f>IF(L554&gt;H554,3,IF(L554&gt;I554,2,IF(L554&gt;J554,1,0)))</f>
        <v/>
      </c>
      <c r="AO554" s="39">
        <f>IF(C553&gt;L553,2,IF(C553&gt;N553,1,0))</f>
        <v/>
      </c>
      <c r="AP554" s="39">
        <f>SUM(AO550:AO553)</f>
        <v/>
      </c>
      <c r="AQ554" s="39">
        <f>AQ553+1</f>
        <v/>
      </c>
      <c r="AR554" s="39">
        <f>IF(AP554&gt;0,AR553+1,0)</f>
        <v/>
      </c>
      <c r="AS554" s="39">
        <f>IF(AR555=0,AR554,0)</f>
        <v/>
      </c>
      <c r="AT554" s="41">
        <f>180/SUM(AS374:AS553)</f>
        <v/>
      </c>
      <c r="AU554" s="41">
        <f>STDEV(AT534:AT553)</f>
        <v/>
      </c>
      <c r="AV554" s="41">
        <f>AT554-AU554</f>
        <v/>
      </c>
      <c r="AW554" s="41">
        <f>AT554+AU554</f>
        <v/>
      </c>
      <c r="AY554" s="39">
        <f>IF(D553&lt;M553,-2,IF(D553&lt;O553,-1,0))</f>
        <v/>
      </c>
      <c r="AZ554" s="39">
        <f>SUM(AY550:AY553)</f>
        <v/>
      </c>
      <c r="BA554" s="39">
        <f>BA553+1</f>
        <v/>
      </c>
      <c r="BB554" s="39">
        <f>IF(AZ554&lt;0,BB553+1,0)</f>
        <v/>
      </c>
      <c r="BC554" s="39">
        <f>IF(BB555=0,BB554,0)</f>
        <v/>
      </c>
      <c r="BD554" s="41">
        <f>180/SUM(BC374:BC553)</f>
        <v/>
      </c>
      <c r="BE554" s="41">
        <f>STDEV(BD534:BD553)</f>
        <v/>
      </c>
      <c r="BF554" s="41">
        <f>BD554-BE554</f>
        <v/>
      </c>
      <c r="BG554" s="41">
        <f>BD554+BE554</f>
        <v/>
      </c>
    </row>
    <row r="555">
      <c r="B555" s="40" t="n">
        <v>42803</v>
      </c>
      <c r="C555" s="41" t="n">
        <v>14.675</v>
      </c>
      <c r="D555" s="41" t="n">
        <v>14.335</v>
      </c>
      <c r="E555" s="41" t="n">
        <v>14.39</v>
      </c>
      <c r="F555" s="41" t="n">
        <v>14.635</v>
      </c>
      <c r="H555" s="41">
        <f>AVERAGE(F535:F554)</f>
        <v/>
      </c>
      <c r="I555" s="41">
        <f>AVERAGE(F506:F554)</f>
        <v/>
      </c>
      <c r="J555" s="41">
        <f>AVERAGE(F455:F554)</f>
        <v/>
      </c>
      <c r="K555" s="41">
        <f>STDEV(F535:F554)</f>
        <v/>
      </c>
      <c r="L555" s="41">
        <f>H555+2*K555</f>
        <v/>
      </c>
      <c r="M555" s="41">
        <f>H555-2*K555</f>
        <v/>
      </c>
      <c r="N555" s="41">
        <f>H555+1.5*K555</f>
        <v/>
      </c>
      <c r="O555" s="41">
        <f>H555-1.5*K555</f>
        <v/>
      </c>
      <c r="Q555" s="42">
        <f>(H554-H525)/H525</f>
        <v/>
      </c>
      <c r="R555" s="43">
        <f>IF(Q555&gt;=0.1,1,IF(Q555&gt;-0.1,0,-1))</f>
        <v/>
      </c>
      <c r="S555" s="42">
        <f>(I555-I525)/I525</f>
        <v/>
      </c>
      <c r="T555" s="43">
        <f>IF(S555&gt;=0.05,1,IF(S555&gt;-0.05,0,-1))</f>
        <v/>
      </c>
      <c r="U555" s="42">
        <f>(J554-J525)/J525</f>
        <v/>
      </c>
      <c r="V555" s="43">
        <f>IF(U555&gt;=0.03,1,IF(U555&gt;-0.03,0,-1))</f>
        <v/>
      </c>
      <c r="W555" s="43">
        <f>R555+T555+V555</f>
        <v/>
      </c>
      <c r="Y555" s="44">
        <f>(H554-H375)/H375</f>
        <v/>
      </c>
      <c r="Z555" s="43">
        <f>IF(Y555&gt;=0.1,1,IF(Y555&gt;-0.1,0,-1))</f>
        <v/>
      </c>
      <c r="AA555" s="42">
        <f>(I554-I375)/I375</f>
        <v/>
      </c>
      <c r="AB555" s="43">
        <f>IF(AA555&gt;=0.05,1,IF(AA555&gt;-0.05,0,-1))</f>
        <v/>
      </c>
      <c r="AC555" s="42">
        <f>(J554-J375)/J375</f>
        <v/>
      </c>
      <c r="AD555" s="43">
        <f>IF(AC555&gt;=0.03,1,IF(AC555&gt;-0.03,0,-1))</f>
        <v/>
      </c>
      <c r="AE555" s="43">
        <f>Z555+AB555+AD555</f>
        <v/>
      </c>
      <c r="AG555" s="39">
        <f>IF(H555&gt;I555,IF(I555&gt;J555,4,3),IF(H555&lt;J555,IF(I555&lt;J555,0,1),2))</f>
        <v/>
      </c>
      <c r="AI555" s="39">
        <f>IF(D555&gt;H555,3,IF(D555&gt;I555,2,IF(D555&gt;J555,1,0)))</f>
        <v/>
      </c>
      <c r="AK555" s="39">
        <f>IF(M555&gt;H555,3,IF(M555&gt;I555,2,IF(M555&gt;J555,1,0)))</f>
        <v/>
      </c>
      <c r="AM555" s="39">
        <f>IF(L555&gt;H555,3,IF(L555&gt;I555,2,IF(L555&gt;J555,1,0)))</f>
        <v/>
      </c>
      <c r="AO555" s="39">
        <f>IF(C554&gt;L554,2,IF(C554&gt;N554,1,0))</f>
        <v/>
      </c>
      <c r="AP555" s="39">
        <f>SUM(AO551:AO554)</f>
        <v/>
      </c>
      <c r="AQ555" s="39">
        <f>AQ554+1</f>
        <v/>
      </c>
      <c r="AR555" s="39">
        <f>IF(AP555&gt;0,AR554+1,0)</f>
        <v/>
      </c>
      <c r="AS555" s="39">
        <f>IF(AR556=0,AR555,0)</f>
        <v/>
      </c>
      <c r="AT555" s="41">
        <f>180/SUM(AS375:AS554)</f>
        <v/>
      </c>
      <c r="AU555" s="41">
        <f>STDEV(AT535:AT554)</f>
        <v/>
      </c>
      <c r="AV555" s="41">
        <f>AT555-AU555</f>
        <v/>
      </c>
      <c r="AW555" s="41">
        <f>AT555+AU555</f>
        <v/>
      </c>
      <c r="AY555" s="39">
        <f>IF(D554&lt;M554,-2,IF(D554&lt;O554,-1,0))</f>
        <v/>
      </c>
      <c r="AZ555" s="39">
        <f>SUM(AY551:AY554)</f>
        <v/>
      </c>
      <c r="BA555" s="39">
        <f>BA554+1</f>
        <v/>
      </c>
      <c r="BB555" s="39">
        <f>IF(AZ555&lt;0,BB554+1,0)</f>
        <v/>
      </c>
      <c r="BC555" s="39">
        <f>IF(BB556=0,BB555,0)</f>
        <v/>
      </c>
      <c r="BD555" s="41">
        <f>180/SUM(BC375:BC554)</f>
        <v/>
      </c>
      <c r="BE555" s="41">
        <f>STDEV(BD535:BD554)</f>
        <v/>
      </c>
      <c r="BF555" s="41">
        <f>BD555-BE555</f>
        <v/>
      </c>
      <c r="BG555" s="41">
        <f>BD555+BE555</f>
        <v/>
      </c>
    </row>
    <row r="556">
      <c r="B556" s="40" t="n">
        <v>42804</v>
      </c>
      <c r="C556" s="41" t="n">
        <v>14.86</v>
      </c>
      <c r="D556" s="41" t="n">
        <v>14.65</v>
      </c>
      <c r="E556" s="41" t="n">
        <v>14.72</v>
      </c>
      <c r="F556" s="41" t="n">
        <v>14.765</v>
      </c>
      <c r="H556" s="41">
        <f>AVERAGE(F536:F555)</f>
        <v/>
      </c>
      <c r="I556" s="41">
        <f>AVERAGE(F507:F555)</f>
        <v/>
      </c>
      <c r="J556" s="41">
        <f>AVERAGE(F456:F555)</f>
        <v/>
      </c>
      <c r="K556" s="41">
        <f>STDEV(F536:F555)</f>
        <v/>
      </c>
      <c r="L556" s="41">
        <f>H556+2*K556</f>
        <v/>
      </c>
      <c r="M556" s="41">
        <f>H556-2*K556</f>
        <v/>
      </c>
      <c r="N556" s="41">
        <f>H556+1.5*K556</f>
        <v/>
      </c>
      <c r="O556" s="41">
        <f>H556-1.5*K556</f>
        <v/>
      </c>
      <c r="Q556" s="42">
        <f>(H555-H526)/H526</f>
        <v/>
      </c>
      <c r="R556" s="43">
        <f>IF(Q556&gt;=0.1,1,IF(Q556&gt;-0.1,0,-1))</f>
        <v/>
      </c>
      <c r="S556" s="42">
        <f>(I556-I526)/I526</f>
        <v/>
      </c>
      <c r="T556" s="43">
        <f>IF(S556&gt;=0.05,1,IF(S556&gt;-0.05,0,-1))</f>
        <v/>
      </c>
      <c r="U556" s="42">
        <f>(J555-J526)/J526</f>
        <v/>
      </c>
      <c r="V556" s="43">
        <f>IF(U556&gt;=0.03,1,IF(U556&gt;-0.03,0,-1))</f>
        <v/>
      </c>
      <c r="W556" s="43">
        <f>R556+T556+V556</f>
        <v/>
      </c>
      <c r="Y556" s="44">
        <f>(H555-H376)/H376</f>
        <v/>
      </c>
      <c r="Z556" s="43">
        <f>IF(Y556&gt;=0.1,1,IF(Y556&gt;-0.1,0,-1))</f>
        <v/>
      </c>
      <c r="AA556" s="42">
        <f>(I555-I376)/I376</f>
        <v/>
      </c>
      <c r="AB556" s="43">
        <f>IF(AA556&gt;=0.05,1,IF(AA556&gt;-0.05,0,-1))</f>
        <v/>
      </c>
      <c r="AC556" s="42">
        <f>(J555-J376)/J376</f>
        <v/>
      </c>
      <c r="AD556" s="43">
        <f>IF(AC556&gt;=0.03,1,IF(AC556&gt;-0.03,0,-1))</f>
        <v/>
      </c>
      <c r="AE556" s="43">
        <f>Z556+AB556+AD556</f>
        <v/>
      </c>
      <c r="AG556" s="39">
        <f>IF(H556&gt;I556,IF(I556&gt;J556,4,3),IF(H556&lt;J556,IF(I556&lt;J556,0,1),2))</f>
        <v/>
      </c>
      <c r="AI556" s="39">
        <f>IF(D556&gt;H556,3,IF(D556&gt;I556,2,IF(D556&gt;J556,1,0)))</f>
        <v/>
      </c>
      <c r="AK556" s="39">
        <f>IF(M556&gt;H556,3,IF(M556&gt;I556,2,IF(M556&gt;J556,1,0)))</f>
        <v/>
      </c>
      <c r="AM556" s="39">
        <f>IF(L556&gt;H556,3,IF(L556&gt;I556,2,IF(L556&gt;J556,1,0)))</f>
        <v/>
      </c>
      <c r="AO556" s="39">
        <f>IF(C555&gt;L555,2,IF(C555&gt;N555,1,0))</f>
        <v/>
      </c>
      <c r="AP556" s="39">
        <f>SUM(AO552:AO555)</f>
        <v/>
      </c>
      <c r="AQ556" s="39">
        <f>AQ555+1</f>
        <v/>
      </c>
      <c r="AR556" s="39">
        <f>IF(AP556&gt;0,AR555+1,0)</f>
        <v/>
      </c>
      <c r="AS556" s="39">
        <f>IF(AR557=0,AR556,0)</f>
        <v/>
      </c>
      <c r="AT556" s="41">
        <f>180/SUM(AS376:AS555)</f>
        <v/>
      </c>
      <c r="AU556" s="41">
        <f>STDEV(AT536:AT555)</f>
        <v/>
      </c>
      <c r="AV556" s="41">
        <f>AT556-AU556</f>
        <v/>
      </c>
      <c r="AW556" s="41">
        <f>AT556+AU556</f>
        <v/>
      </c>
      <c r="AY556" s="39">
        <f>IF(D555&lt;M555,-2,IF(D555&lt;O555,-1,0))</f>
        <v/>
      </c>
      <c r="AZ556" s="39">
        <f>SUM(AY552:AY555)</f>
        <v/>
      </c>
      <c r="BA556" s="39">
        <f>BA555+1</f>
        <v/>
      </c>
      <c r="BB556" s="39">
        <f>IF(AZ556&lt;0,BB555+1,0)</f>
        <v/>
      </c>
      <c r="BC556" s="39">
        <f>IF(BB557=0,BB556,0)</f>
        <v/>
      </c>
      <c r="BD556" s="41">
        <f>180/SUM(BC376:BC555)</f>
        <v/>
      </c>
      <c r="BE556" s="41">
        <f>STDEV(BD536:BD555)</f>
        <v/>
      </c>
      <c r="BF556" s="41">
        <f>BD556-BE556</f>
        <v/>
      </c>
      <c r="BG556" s="41">
        <f>BD556+BE556</f>
        <v/>
      </c>
    </row>
    <row r="557">
      <c r="B557" s="40" t="n">
        <v>42807</v>
      </c>
      <c r="C557" s="41" t="n">
        <v>15.155</v>
      </c>
      <c r="D557" s="41" t="n">
        <v>14.66</v>
      </c>
      <c r="E557" s="41" t="n">
        <v>14.745</v>
      </c>
      <c r="F557" s="41" t="n">
        <v>14.695</v>
      </c>
      <c r="H557" s="41">
        <f>AVERAGE(F537:F556)</f>
        <v/>
      </c>
      <c r="I557" s="41">
        <f>AVERAGE(F508:F556)</f>
        <v/>
      </c>
      <c r="J557" s="41">
        <f>AVERAGE(F457:F556)</f>
        <v/>
      </c>
      <c r="K557" s="41">
        <f>STDEV(F537:F556)</f>
        <v/>
      </c>
      <c r="L557" s="41">
        <f>H557+2*K557</f>
        <v/>
      </c>
      <c r="M557" s="41">
        <f>H557-2*K557</f>
        <v/>
      </c>
      <c r="N557" s="41">
        <f>H557+1.5*K557</f>
        <v/>
      </c>
      <c r="O557" s="41">
        <f>H557-1.5*K557</f>
        <v/>
      </c>
      <c r="Q557" s="42">
        <f>(H556-H527)/H527</f>
        <v/>
      </c>
      <c r="R557" s="43">
        <f>IF(Q557&gt;=0.1,1,IF(Q557&gt;-0.1,0,-1))</f>
        <v/>
      </c>
      <c r="S557" s="42">
        <f>(I557-I527)/I527</f>
        <v/>
      </c>
      <c r="T557" s="43">
        <f>IF(S557&gt;=0.05,1,IF(S557&gt;-0.05,0,-1))</f>
        <v/>
      </c>
      <c r="U557" s="42">
        <f>(J556-J527)/J527</f>
        <v/>
      </c>
      <c r="V557" s="43">
        <f>IF(U557&gt;=0.03,1,IF(U557&gt;-0.03,0,-1))</f>
        <v/>
      </c>
      <c r="W557" s="43">
        <f>R557+T557+V557</f>
        <v/>
      </c>
      <c r="Y557" s="44">
        <f>(H556-H377)/H377</f>
        <v/>
      </c>
      <c r="Z557" s="43">
        <f>IF(Y557&gt;=0.1,1,IF(Y557&gt;-0.1,0,-1))</f>
        <v/>
      </c>
      <c r="AA557" s="42">
        <f>(I556-I377)/I377</f>
        <v/>
      </c>
      <c r="AB557" s="43">
        <f>IF(AA557&gt;=0.05,1,IF(AA557&gt;-0.05,0,-1))</f>
        <v/>
      </c>
      <c r="AC557" s="42">
        <f>(J556-J377)/J377</f>
        <v/>
      </c>
      <c r="AD557" s="43">
        <f>IF(AC557&gt;=0.03,1,IF(AC557&gt;-0.03,0,-1))</f>
        <v/>
      </c>
      <c r="AE557" s="43">
        <f>Z557+AB557+AD557</f>
        <v/>
      </c>
      <c r="AG557" s="39">
        <f>IF(H557&gt;I557,IF(I557&gt;J557,4,3),IF(H557&lt;J557,IF(I557&lt;J557,0,1),2))</f>
        <v/>
      </c>
      <c r="AI557" s="39">
        <f>IF(D557&gt;H557,3,IF(D557&gt;I557,2,IF(D557&gt;J557,1,0)))</f>
        <v/>
      </c>
      <c r="AK557" s="39">
        <f>IF(M557&gt;H557,3,IF(M557&gt;I557,2,IF(M557&gt;J557,1,0)))</f>
        <v/>
      </c>
      <c r="AM557" s="39">
        <f>IF(L557&gt;H557,3,IF(L557&gt;I557,2,IF(L557&gt;J557,1,0)))</f>
        <v/>
      </c>
      <c r="AO557" s="39">
        <f>IF(C556&gt;L556,2,IF(C556&gt;N556,1,0))</f>
        <v/>
      </c>
      <c r="AP557" s="39">
        <f>SUM(AO553:AO556)</f>
        <v/>
      </c>
      <c r="AQ557" s="39">
        <f>AQ556+1</f>
        <v/>
      </c>
      <c r="AR557" s="39">
        <f>IF(AP557&gt;0,AR556+1,0)</f>
        <v/>
      </c>
      <c r="AS557" s="39">
        <f>IF(AR558=0,AR557,0)</f>
        <v/>
      </c>
      <c r="AT557" s="41">
        <f>180/SUM(AS377:AS556)</f>
        <v/>
      </c>
      <c r="AU557" s="41">
        <f>STDEV(AT537:AT556)</f>
        <v/>
      </c>
      <c r="AV557" s="41">
        <f>AT557-AU557</f>
        <v/>
      </c>
      <c r="AW557" s="41">
        <f>AT557+AU557</f>
        <v/>
      </c>
      <c r="AY557" s="39">
        <f>IF(D556&lt;M556,-2,IF(D556&lt;O556,-1,0))</f>
        <v/>
      </c>
      <c r="AZ557" s="39">
        <f>SUM(AY553:AY556)</f>
        <v/>
      </c>
      <c r="BA557" s="39">
        <f>BA556+1</f>
        <v/>
      </c>
      <c r="BB557" s="39">
        <f>IF(AZ557&lt;0,BB556+1,0)</f>
        <v/>
      </c>
      <c r="BC557" s="39">
        <f>IF(BB558=0,BB557,0)</f>
        <v/>
      </c>
      <c r="BD557" s="41">
        <f>180/SUM(BC377:BC556)</f>
        <v/>
      </c>
      <c r="BE557" s="41">
        <f>STDEV(BD537:BD556)</f>
        <v/>
      </c>
      <c r="BF557" s="41">
        <f>BD557-BE557</f>
        <v/>
      </c>
      <c r="BG557" s="41">
        <f>BD557+BE557</f>
        <v/>
      </c>
    </row>
    <row r="558">
      <c r="B558" s="40" t="n">
        <v>42808</v>
      </c>
      <c r="C558" s="41" t="n">
        <v>14.73</v>
      </c>
      <c r="D558" s="41" t="n">
        <v>14.515</v>
      </c>
      <c r="E558" s="41" t="n">
        <v>14.695</v>
      </c>
      <c r="F558" s="41" t="n">
        <v>14.595</v>
      </c>
      <c r="H558" s="41">
        <f>AVERAGE(F538:F557)</f>
        <v/>
      </c>
      <c r="I558" s="41">
        <f>AVERAGE(F509:F557)</f>
        <v/>
      </c>
      <c r="J558" s="41">
        <f>AVERAGE(F458:F557)</f>
        <v/>
      </c>
      <c r="K558" s="41">
        <f>STDEV(F538:F557)</f>
        <v/>
      </c>
      <c r="L558" s="41">
        <f>H558+2*K558</f>
        <v/>
      </c>
      <c r="M558" s="41">
        <f>H558-2*K558</f>
        <v/>
      </c>
      <c r="N558" s="41">
        <f>H558+1.5*K558</f>
        <v/>
      </c>
      <c r="O558" s="41">
        <f>H558-1.5*K558</f>
        <v/>
      </c>
      <c r="Q558" s="42">
        <f>(H557-H528)/H528</f>
        <v/>
      </c>
      <c r="R558" s="43">
        <f>IF(Q558&gt;=0.1,1,IF(Q558&gt;-0.1,0,-1))</f>
        <v/>
      </c>
      <c r="S558" s="42">
        <f>(I558-I528)/I528</f>
        <v/>
      </c>
      <c r="T558" s="43">
        <f>IF(S558&gt;=0.05,1,IF(S558&gt;-0.05,0,-1))</f>
        <v/>
      </c>
      <c r="U558" s="42">
        <f>(J557-J528)/J528</f>
        <v/>
      </c>
      <c r="V558" s="43">
        <f>IF(U558&gt;=0.03,1,IF(U558&gt;-0.03,0,-1))</f>
        <v/>
      </c>
      <c r="W558" s="43">
        <f>R558+T558+V558</f>
        <v/>
      </c>
      <c r="Y558" s="44">
        <f>(H557-H378)/H378</f>
        <v/>
      </c>
      <c r="Z558" s="43">
        <f>IF(Y558&gt;=0.1,1,IF(Y558&gt;-0.1,0,-1))</f>
        <v/>
      </c>
      <c r="AA558" s="42">
        <f>(I557-I378)/I378</f>
        <v/>
      </c>
      <c r="AB558" s="43">
        <f>IF(AA558&gt;=0.05,1,IF(AA558&gt;-0.05,0,-1))</f>
        <v/>
      </c>
      <c r="AC558" s="42">
        <f>(J557-J378)/J378</f>
        <v/>
      </c>
      <c r="AD558" s="43">
        <f>IF(AC558&gt;=0.03,1,IF(AC558&gt;-0.03,0,-1))</f>
        <v/>
      </c>
      <c r="AE558" s="43">
        <f>Z558+AB558+AD558</f>
        <v/>
      </c>
      <c r="AG558" s="39">
        <f>IF(H558&gt;I558,IF(I558&gt;J558,4,3),IF(H558&lt;J558,IF(I558&lt;J558,0,1),2))</f>
        <v/>
      </c>
      <c r="AI558" s="39">
        <f>IF(D558&gt;H558,3,IF(D558&gt;I558,2,IF(D558&gt;J558,1,0)))</f>
        <v/>
      </c>
      <c r="AK558" s="39">
        <f>IF(M558&gt;H558,3,IF(M558&gt;I558,2,IF(M558&gt;J558,1,0)))</f>
        <v/>
      </c>
      <c r="AM558" s="39">
        <f>IF(L558&gt;H558,3,IF(L558&gt;I558,2,IF(L558&gt;J558,1,0)))</f>
        <v/>
      </c>
      <c r="AO558" s="39">
        <f>IF(C557&gt;L557,2,IF(C557&gt;N557,1,0))</f>
        <v/>
      </c>
      <c r="AP558" s="39">
        <f>SUM(AO554:AO557)</f>
        <v/>
      </c>
      <c r="AQ558" s="39">
        <f>AQ557+1</f>
        <v/>
      </c>
      <c r="AR558" s="39">
        <f>IF(AP558&gt;0,AR557+1,0)</f>
        <v/>
      </c>
      <c r="AS558" s="39">
        <f>IF(AR559=0,AR558,0)</f>
        <v/>
      </c>
      <c r="AT558" s="41">
        <f>180/SUM(AS378:AS557)</f>
        <v/>
      </c>
      <c r="AU558" s="41">
        <f>STDEV(AT538:AT557)</f>
        <v/>
      </c>
      <c r="AV558" s="41">
        <f>AT558-AU558</f>
        <v/>
      </c>
      <c r="AW558" s="41">
        <f>AT558+AU558</f>
        <v/>
      </c>
      <c r="AY558" s="39">
        <f>IF(D557&lt;M557,-2,IF(D557&lt;O557,-1,0))</f>
        <v/>
      </c>
      <c r="AZ558" s="39">
        <f>SUM(AY554:AY557)</f>
        <v/>
      </c>
      <c r="BA558" s="39">
        <f>BA557+1</f>
        <v/>
      </c>
      <c r="BB558" s="39">
        <f>IF(AZ558&lt;0,BB557+1,0)</f>
        <v/>
      </c>
      <c r="BC558" s="39">
        <f>IF(BB559=0,BB558,0)</f>
        <v/>
      </c>
      <c r="BD558" s="41">
        <f>180/SUM(BC378:BC557)</f>
        <v/>
      </c>
      <c r="BE558" s="41">
        <f>STDEV(BD538:BD557)</f>
        <v/>
      </c>
      <c r="BF558" s="41">
        <f>BD558-BE558</f>
        <v/>
      </c>
      <c r="BG558" s="41">
        <f>BD558+BE558</f>
        <v/>
      </c>
    </row>
    <row r="559">
      <c r="B559" s="40" t="n">
        <v>42809</v>
      </c>
      <c r="C559" s="41" t="n">
        <v>14.605</v>
      </c>
      <c r="D559" s="41" t="n">
        <v>14.49</v>
      </c>
      <c r="E559" s="41" t="n">
        <v>14.605</v>
      </c>
      <c r="F559" s="41" t="n">
        <v>14.52</v>
      </c>
      <c r="H559" s="41">
        <f>AVERAGE(F539:F558)</f>
        <v/>
      </c>
      <c r="I559" s="41">
        <f>AVERAGE(F510:F558)</f>
        <v/>
      </c>
      <c r="J559" s="41">
        <f>AVERAGE(F459:F558)</f>
        <v/>
      </c>
      <c r="K559" s="41">
        <f>STDEV(F539:F558)</f>
        <v/>
      </c>
      <c r="L559" s="41">
        <f>H559+2*K559</f>
        <v/>
      </c>
      <c r="M559" s="41">
        <f>H559-2*K559</f>
        <v/>
      </c>
      <c r="N559" s="41">
        <f>H559+1.5*K559</f>
        <v/>
      </c>
      <c r="O559" s="41">
        <f>H559-1.5*K559</f>
        <v/>
      </c>
      <c r="Q559" s="42">
        <f>(H558-H529)/H529</f>
        <v/>
      </c>
      <c r="R559" s="43">
        <f>IF(Q559&gt;=0.1,1,IF(Q559&gt;-0.1,0,-1))</f>
        <v/>
      </c>
      <c r="S559" s="42">
        <f>(I559-I529)/I529</f>
        <v/>
      </c>
      <c r="T559" s="43">
        <f>IF(S559&gt;=0.05,1,IF(S559&gt;-0.05,0,-1))</f>
        <v/>
      </c>
      <c r="U559" s="42">
        <f>(J558-J529)/J529</f>
        <v/>
      </c>
      <c r="V559" s="43">
        <f>IF(U559&gt;=0.03,1,IF(U559&gt;-0.03,0,-1))</f>
        <v/>
      </c>
      <c r="W559" s="43">
        <f>R559+T559+V559</f>
        <v/>
      </c>
      <c r="Y559" s="44">
        <f>(H558-H379)/H379</f>
        <v/>
      </c>
      <c r="Z559" s="43">
        <f>IF(Y559&gt;=0.1,1,IF(Y559&gt;-0.1,0,-1))</f>
        <v/>
      </c>
      <c r="AA559" s="42">
        <f>(I558-I379)/I379</f>
        <v/>
      </c>
      <c r="AB559" s="43">
        <f>IF(AA559&gt;=0.05,1,IF(AA559&gt;-0.05,0,-1))</f>
        <v/>
      </c>
      <c r="AC559" s="42">
        <f>(J558-J379)/J379</f>
        <v/>
      </c>
      <c r="AD559" s="43">
        <f>IF(AC559&gt;=0.03,1,IF(AC559&gt;-0.03,0,-1))</f>
        <v/>
      </c>
      <c r="AE559" s="43">
        <f>Z559+AB559+AD559</f>
        <v/>
      </c>
      <c r="AG559" s="39">
        <f>IF(H559&gt;I559,IF(I559&gt;J559,4,3),IF(H559&lt;J559,IF(I559&lt;J559,0,1),2))</f>
        <v/>
      </c>
      <c r="AI559" s="39">
        <f>IF(D559&gt;H559,3,IF(D559&gt;I559,2,IF(D559&gt;J559,1,0)))</f>
        <v/>
      </c>
      <c r="AK559" s="39">
        <f>IF(M559&gt;H559,3,IF(M559&gt;I559,2,IF(M559&gt;J559,1,0)))</f>
        <v/>
      </c>
      <c r="AM559" s="39">
        <f>IF(L559&gt;H559,3,IF(L559&gt;I559,2,IF(L559&gt;J559,1,0)))</f>
        <v/>
      </c>
      <c r="AO559" s="39">
        <f>IF(C558&gt;L558,2,IF(C558&gt;N558,1,0))</f>
        <v/>
      </c>
      <c r="AP559" s="39">
        <f>SUM(AO555:AO558)</f>
        <v/>
      </c>
      <c r="AQ559" s="39">
        <f>AQ558+1</f>
        <v/>
      </c>
      <c r="AR559" s="39">
        <f>IF(AP559&gt;0,AR558+1,0)</f>
        <v/>
      </c>
      <c r="AS559" s="39">
        <f>IF(AR560=0,AR559,0)</f>
        <v/>
      </c>
      <c r="AT559" s="41">
        <f>180/SUM(AS379:AS558)</f>
        <v/>
      </c>
      <c r="AU559" s="41">
        <f>STDEV(AT539:AT558)</f>
        <v/>
      </c>
      <c r="AV559" s="41">
        <f>AT559-AU559</f>
        <v/>
      </c>
      <c r="AW559" s="41">
        <f>AT559+AU559</f>
        <v/>
      </c>
      <c r="AY559" s="39">
        <f>IF(D558&lt;M558,-2,IF(D558&lt;O558,-1,0))</f>
        <v/>
      </c>
      <c r="AZ559" s="39">
        <f>SUM(AY555:AY558)</f>
        <v/>
      </c>
      <c r="BA559" s="39">
        <f>BA558+1</f>
        <v/>
      </c>
      <c r="BB559" s="39">
        <f>IF(AZ559&lt;0,BB558+1,0)</f>
        <v/>
      </c>
      <c r="BC559" s="39">
        <f>IF(BB560=0,BB559,0)</f>
        <v/>
      </c>
      <c r="BD559" s="41">
        <f>180/SUM(BC379:BC558)</f>
        <v/>
      </c>
      <c r="BE559" s="41">
        <f>STDEV(BD539:BD558)</f>
        <v/>
      </c>
      <c r="BF559" s="41">
        <f>BD559-BE559</f>
        <v/>
      </c>
      <c r="BG559" s="41">
        <f>BD559+BE559</f>
        <v/>
      </c>
    </row>
    <row r="560">
      <c r="B560" s="40" t="n">
        <v>42810</v>
      </c>
      <c r="C560" s="41" t="n">
        <v>14.755</v>
      </c>
      <c r="D560" s="41" t="n">
        <v>14.575</v>
      </c>
      <c r="E560" s="41" t="n">
        <v>14.665</v>
      </c>
      <c r="F560" s="41" t="n">
        <v>14.73</v>
      </c>
      <c r="H560" s="41">
        <f>AVERAGE(F540:F559)</f>
        <v/>
      </c>
      <c r="I560" s="41">
        <f>AVERAGE(F511:F559)</f>
        <v/>
      </c>
      <c r="J560" s="41">
        <f>AVERAGE(F460:F559)</f>
        <v/>
      </c>
      <c r="K560" s="41">
        <f>STDEV(F540:F559)</f>
        <v/>
      </c>
      <c r="L560" s="41">
        <f>H560+2*K560</f>
        <v/>
      </c>
      <c r="M560" s="41">
        <f>H560-2*K560</f>
        <v/>
      </c>
      <c r="N560" s="41">
        <f>H560+1.5*K560</f>
        <v/>
      </c>
      <c r="O560" s="41">
        <f>H560-1.5*K560</f>
        <v/>
      </c>
      <c r="Q560" s="42">
        <f>(H559-H530)/H530</f>
        <v/>
      </c>
      <c r="R560" s="43">
        <f>IF(Q560&gt;=0.1,1,IF(Q560&gt;-0.1,0,-1))</f>
        <v/>
      </c>
      <c r="S560" s="42">
        <f>(I560-I530)/I530</f>
        <v/>
      </c>
      <c r="T560" s="43">
        <f>IF(S560&gt;=0.05,1,IF(S560&gt;-0.05,0,-1))</f>
        <v/>
      </c>
      <c r="U560" s="42">
        <f>(J559-J530)/J530</f>
        <v/>
      </c>
      <c r="V560" s="43">
        <f>IF(U560&gt;=0.03,1,IF(U560&gt;-0.03,0,-1))</f>
        <v/>
      </c>
      <c r="W560" s="43">
        <f>R560+T560+V560</f>
        <v/>
      </c>
      <c r="Y560" s="44">
        <f>(H559-H380)/H380</f>
        <v/>
      </c>
      <c r="Z560" s="43">
        <f>IF(Y560&gt;=0.1,1,IF(Y560&gt;-0.1,0,-1))</f>
        <v/>
      </c>
      <c r="AA560" s="42">
        <f>(I559-I380)/I380</f>
        <v/>
      </c>
      <c r="AB560" s="43">
        <f>IF(AA560&gt;=0.05,1,IF(AA560&gt;-0.05,0,-1))</f>
        <v/>
      </c>
      <c r="AC560" s="42">
        <f>(J559-J380)/J380</f>
        <v/>
      </c>
      <c r="AD560" s="43">
        <f>IF(AC560&gt;=0.03,1,IF(AC560&gt;-0.03,0,-1))</f>
        <v/>
      </c>
      <c r="AE560" s="43">
        <f>Z560+AB560+AD560</f>
        <v/>
      </c>
      <c r="AG560" s="39">
        <f>IF(H560&gt;I560,IF(I560&gt;J560,4,3),IF(H560&lt;J560,IF(I560&lt;J560,0,1),2))</f>
        <v/>
      </c>
      <c r="AI560" s="39">
        <f>IF(D560&gt;H560,3,IF(D560&gt;I560,2,IF(D560&gt;J560,1,0)))</f>
        <v/>
      </c>
      <c r="AK560" s="39">
        <f>IF(M560&gt;H560,3,IF(M560&gt;I560,2,IF(M560&gt;J560,1,0)))</f>
        <v/>
      </c>
      <c r="AM560" s="39">
        <f>IF(L560&gt;H560,3,IF(L560&gt;I560,2,IF(L560&gt;J560,1,0)))</f>
        <v/>
      </c>
      <c r="AO560" s="39">
        <f>IF(C559&gt;L559,2,IF(C559&gt;N559,1,0))</f>
        <v/>
      </c>
      <c r="AP560" s="39">
        <f>SUM(AO556:AO559)</f>
        <v/>
      </c>
      <c r="AQ560" s="39">
        <f>AQ559+1</f>
        <v/>
      </c>
      <c r="AR560" s="39">
        <f>IF(AP560&gt;0,AR559+1,0)</f>
        <v/>
      </c>
      <c r="AS560" s="39">
        <f>IF(AR561=0,AR560,0)</f>
        <v/>
      </c>
      <c r="AT560" s="41">
        <f>180/SUM(AS380:AS559)</f>
        <v/>
      </c>
      <c r="AU560" s="41">
        <f>STDEV(AT540:AT559)</f>
        <v/>
      </c>
      <c r="AV560" s="41">
        <f>AT560-AU560</f>
        <v/>
      </c>
      <c r="AW560" s="41">
        <f>AT560+AU560</f>
        <v/>
      </c>
      <c r="AY560" s="39">
        <f>IF(D559&lt;M559,-2,IF(D559&lt;O559,-1,0))</f>
        <v/>
      </c>
      <c r="AZ560" s="39">
        <f>SUM(AY556:AY559)</f>
        <v/>
      </c>
      <c r="BA560" s="39">
        <f>BA559+1</f>
        <v/>
      </c>
      <c r="BB560" s="39">
        <f>IF(AZ560&lt;0,BB559+1,0)</f>
        <v/>
      </c>
      <c r="BC560" s="39">
        <f>IF(BB561=0,BB560,0)</f>
        <v/>
      </c>
      <c r="BD560" s="41">
        <f>180/SUM(BC380:BC559)</f>
        <v/>
      </c>
      <c r="BE560" s="41">
        <f>STDEV(BD540:BD559)</f>
        <v/>
      </c>
      <c r="BF560" s="41">
        <f>BD560-BE560</f>
        <v/>
      </c>
      <c r="BG560" s="41">
        <f>BD560+BE560</f>
        <v/>
      </c>
    </row>
    <row r="561">
      <c r="B561" s="40" t="n">
        <v>42811</v>
      </c>
      <c r="C561" s="41" t="n">
        <v>14.855</v>
      </c>
      <c r="D561" s="41" t="n">
        <v>14.61</v>
      </c>
      <c r="E561" s="41" t="n">
        <v>14.725</v>
      </c>
      <c r="F561" s="41" t="n">
        <v>14.855</v>
      </c>
      <c r="H561" s="41">
        <f>AVERAGE(F541:F560)</f>
        <v/>
      </c>
      <c r="I561" s="41">
        <f>AVERAGE(F512:F560)</f>
        <v/>
      </c>
      <c r="J561" s="41">
        <f>AVERAGE(F461:F560)</f>
        <v/>
      </c>
      <c r="K561" s="41">
        <f>STDEV(F541:F560)</f>
        <v/>
      </c>
      <c r="L561" s="41">
        <f>H561+2*K561</f>
        <v/>
      </c>
      <c r="M561" s="41">
        <f>H561-2*K561</f>
        <v/>
      </c>
      <c r="N561" s="41">
        <f>H561+1.5*K561</f>
        <v/>
      </c>
      <c r="O561" s="41">
        <f>H561-1.5*K561</f>
        <v/>
      </c>
      <c r="Q561" s="42">
        <f>(H560-H531)/H531</f>
        <v/>
      </c>
      <c r="R561" s="43">
        <f>IF(Q561&gt;=0.1,1,IF(Q561&gt;-0.1,0,-1))</f>
        <v/>
      </c>
      <c r="S561" s="42">
        <f>(I561-I531)/I531</f>
        <v/>
      </c>
      <c r="T561" s="43">
        <f>IF(S561&gt;=0.05,1,IF(S561&gt;-0.05,0,-1))</f>
        <v/>
      </c>
      <c r="U561" s="42">
        <f>(J560-J531)/J531</f>
        <v/>
      </c>
      <c r="V561" s="43">
        <f>IF(U561&gt;=0.03,1,IF(U561&gt;-0.03,0,-1))</f>
        <v/>
      </c>
      <c r="W561" s="43">
        <f>R561+T561+V561</f>
        <v/>
      </c>
      <c r="Y561" s="44">
        <f>(H560-H381)/H381</f>
        <v/>
      </c>
      <c r="Z561" s="43">
        <f>IF(Y561&gt;=0.1,1,IF(Y561&gt;-0.1,0,-1))</f>
        <v/>
      </c>
      <c r="AA561" s="42">
        <f>(I560-I381)/I381</f>
        <v/>
      </c>
      <c r="AB561" s="43">
        <f>IF(AA561&gt;=0.05,1,IF(AA561&gt;-0.05,0,-1))</f>
        <v/>
      </c>
      <c r="AC561" s="42">
        <f>(J560-J381)/J381</f>
        <v/>
      </c>
      <c r="AD561" s="43">
        <f>IF(AC561&gt;=0.03,1,IF(AC561&gt;-0.03,0,-1))</f>
        <v/>
      </c>
      <c r="AE561" s="43">
        <f>Z561+AB561+AD561</f>
        <v/>
      </c>
      <c r="AG561" s="39">
        <f>IF(H561&gt;I561,IF(I561&gt;J561,4,3),IF(H561&lt;J561,IF(I561&lt;J561,0,1),2))</f>
        <v/>
      </c>
      <c r="AI561" s="39">
        <f>IF(D561&gt;H561,3,IF(D561&gt;I561,2,IF(D561&gt;J561,1,0)))</f>
        <v/>
      </c>
      <c r="AK561" s="39">
        <f>IF(M561&gt;H561,3,IF(M561&gt;I561,2,IF(M561&gt;J561,1,0)))</f>
        <v/>
      </c>
      <c r="AM561" s="39">
        <f>IF(L561&gt;H561,3,IF(L561&gt;I561,2,IF(L561&gt;J561,1,0)))</f>
        <v/>
      </c>
      <c r="AO561" s="39">
        <f>IF(C560&gt;L560,2,IF(C560&gt;N560,1,0))</f>
        <v/>
      </c>
      <c r="AP561" s="39">
        <f>SUM(AO557:AO560)</f>
        <v/>
      </c>
      <c r="AQ561" s="39">
        <f>AQ560+1</f>
        <v/>
      </c>
      <c r="AR561" s="39">
        <f>IF(AP561&gt;0,AR560+1,0)</f>
        <v/>
      </c>
      <c r="AS561" s="39">
        <f>IF(AR562=0,AR561,0)</f>
        <v/>
      </c>
      <c r="AT561" s="41">
        <f>180/SUM(AS381:AS560)</f>
        <v/>
      </c>
      <c r="AU561" s="41">
        <f>STDEV(AT541:AT560)</f>
        <v/>
      </c>
      <c r="AV561" s="41">
        <f>AT561-AU561</f>
        <v/>
      </c>
      <c r="AW561" s="41">
        <f>AT561+AU561</f>
        <v/>
      </c>
      <c r="AY561" s="39">
        <f>IF(D560&lt;M560,-2,IF(D560&lt;O560,-1,0))</f>
        <v/>
      </c>
      <c r="AZ561" s="39">
        <f>SUM(AY557:AY560)</f>
        <v/>
      </c>
      <c r="BA561" s="39">
        <f>BA560+1</f>
        <v/>
      </c>
      <c r="BB561" s="39">
        <f>IF(AZ561&lt;0,BB560+1,0)</f>
        <v/>
      </c>
      <c r="BC561" s="39">
        <f>IF(BB562=0,BB561,0)</f>
        <v/>
      </c>
      <c r="BD561" s="41">
        <f>180/SUM(BC381:BC560)</f>
        <v/>
      </c>
      <c r="BE561" s="41">
        <f>STDEV(BD541:BD560)</f>
        <v/>
      </c>
      <c r="BF561" s="41">
        <f>BD561-BE561</f>
        <v/>
      </c>
      <c r="BG561" s="41">
        <f>BD561+BE561</f>
        <v/>
      </c>
    </row>
    <row r="562">
      <c r="B562" s="40" t="n">
        <v>42814</v>
      </c>
      <c r="C562" s="41" t="n">
        <v>14.915</v>
      </c>
      <c r="D562" s="41" t="n">
        <v>14.76</v>
      </c>
      <c r="E562" s="41" t="n">
        <v>14.8</v>
      </c>
      <c r="F562" s="41" t="n">
        <v>14.78</v>
      </c>
      <c r="H562" s="41">
        <f>AVERAGE(F542:F561)</f>
        <v/>
      </c>
      <c r="I562" s="41">
        <f>AVERAGE(F513:F561)</f>
        <v/>
      </c>
      <c r="J562" s="41">
        <f>AVERAGE(F462:F561)</f>
        <v/>
      </c>
      <c r="K562" s="41">
        <f>STDEV(F542:F561)</f>
        <v/>
      </c>
      <c r="L562" s="41">
        <f>H562+2*K562</f>
        <v/>
      </c>
      <c r="M562" s="41">
        <f>H562-2*K562</f>
        <v/>
      </c>
      <c r="N562" s="41">
        <f>H562+1.5*K562</f>
        <v/>
      </c>
      <c r="O562" s="41">
        <f>H562-1.5*K562</f>
        <v/>
      </c>
      <c r="Q562" s="42">
        <f>(H561-H532)/H532</f>
        <v/>
      </c>
      <c r="R562" s="43">
        <f>IF(Q562&gt;=0.1,1,IF(Q562&gt;-0.1,0,-1))</f>
        <v/>
      </c>
      <c r="S562" s="42">
        <f>(I562-I532)/I532</f>
        <v/>
      </c>
      <c r="T562" s="43">
        <f>IF(S562&gt;=0.05,1,IF(S562&gt;-0.05,0,-1))</f>
        <v/>
      </c>
      <c r="U562" s="42">
        <f>(J561-J532)/J532</f>
        <v/>
      </c>
      <c r="V562" s="43">
        <f>IF(U562&gt;=0.03,1,IF(U562&gt;-0.03,0,-1))</f>
        <v/>
      </c>
      <c r="W562" s="43">
        <f>R562+T562+V562</f>
        <v/>
      </c>
      <c r="Y562" s="44">
        <f>(H561-H382)/H382</f>
        <v/>
      </c>
      <c r="Z562" s="43">
        <f>IF(Y562&gt;=0.1,1,IF(Y562&gt;-0.1,0,-1))</f>
        <v/>
      </c>
      <c r="AA562" s="42">
        <f>(I561-I382)/I382</f>
        <v/>
      </c>
      <c r="AB562" s="43">
        <f>IF(AA562&gt;=0.05,1,IF(AA562&gt;-0.05,0,-1))</f>
        <v/>
      </c>
      <c r="AC562" s="42">
        <f>(J561-J382)/J382</f>
        <v/>
      </c>
      <c r="AD562" s="43">
        <f>IF(AC562&gt;=0.03,1,IF(AC562&gt;-0.03,0,-1))</f>
        <v/>
      </c>
      <c r="AE562" s="43">
        <f>Z562+AB562+AD562</f>
        <v/>
      </c>
      <c r="AG562" s="39">
        <f>IF(H562&gt;I562,IF(I562&gt;J562,4,3),IF(H562&lt;J562,IF(I562&lt;J562,0,1),2))</f>
        <v/>
      </c>
      <c r="AI562" s="39">
        <f>IF(D562&gt;H562,3,IF(D562&gt;I562,2,IF(D562&gt;J562,1,0)))</f>
        <v/>
      </c>
      <c r="AK562" s="39">
        <f>IF(M562&gt;H562,3,IF(M562&gt;I562,2,IF(M562&gt;J562,1,0)))</f>
        <v/>
      </c>
      <c r="AM562" s="39">
        <f>IF(L562&gt;H562,3,IF(L562&gt;I562,2,IF(L562&gt;J562,1,0)))</f>
        <v/>
      </c>
      <c r="AO562" s="39">
        <f>IF(C561&gt;L561,2,IF(C561&gt;N561,1,0))</f>
        <v/>
      </c>
      <c r="AP562" s="39">
        <f>SUM(AO558:AO561)</f>
        <v/>
      </c>
      <c r="AQ562" s="39">
        <f>AQ561+1</f>
        <v/>
      </c>
      <c r="AR562" s="39">
        <f>IF(AP562&gt;0,AR561+1,0)</f>
        <v/>
      </c>
      <c r="AS562" s="39">
        <f>IF(AR563=0,AR562,0)</f>
        <v/>
      </c>
      <c r="AT562" s="41">
        <f>180/SUM(AS382:AS561)</f>
        <v/>
      </c>
      <c r="AU562" s="41">
        <f>STDEV(AT542:AT561)</f>
        <v/>
      </c>
      <c r="AV562" s="41">
        <f>AT562-AU562</f>
        <v/>
      </c>
      <c r="AW562" s="41">
        <f>AT562+AU562</f>
        <v/>
      </c>
      <c r="AY562" s="39">
        <f>IF(D561&lt;M561,-2,IF(D561&lt;O561,-1,0))</f>
        <v/>
      </c>
      <c r="AZ562" s="39">
        <f>SUM(AY558:AY561)</f>
        <v/>
      </c>
      <c r="BA562" s="39">
        <f>BA561+1</f>
        <v/>
      </c>
      <c r="BB562" s="39">
        <f>IF(AZ562&lt;0,BB561+1,0)</f>
        <v/>
      </c>
      <c r="BC562" s="39">
        <f>IF(BB563=0,BB562,0)</f>
        <v/>
      </c>
      <c r="BD562" s="41">
        <f>180/SUM(BC382:BC561)</f>
        <v/>
      </c>
      <c r="BE562" s="41">
        <f>STDEV(BD542:BD561)</f>
        <v/>
      </c>
      <c r="BF562" s="41">
        <f>BD562-BE562</f>
        <v/>
      </c>
      <c r="BG562" s="41">
        <f>BD562+BE562</f>
        <v/>
      </c>
    </row>
    <row r="563">
      <c r="B563" s="40" t="n">
        <v>42815</v>
      </c>
      <c r="C563" s="41" t="n">
        <v>14.87</v>
      </c>
      <c r="D563" s="41" t="n">
        <v>14.64</v>
      </c>
      <c r="E563" s="41" t="n">
        <v>14.81</v>
      </c>
      <c r="F563" s="41" t="n">
        <v>14.695</v>
      </c>
      <c r="H563" s="41">
        <f>AVERAGE(F543:F562)</f>
        <v/>
      </c>
      <c r="I563" s="41">
        <f>AVERAGE(F514:F562)</f>
        <v/>
      </c>
      <c r="J563" s="41">
        <f>AVERAGE(F463:F562)</f>
        <v/>
      </c>
      <c r="K563" s="41">
        <f>STDEV(F543:F562)</f>
        <v/>
      </c>
      <c r="L563" s="41">
        <f>H563+2*K563</f>
        <v/>
      </c>
      <c r="M563" s="41">
        <f>H563-2*K563</f>
        <v/>
      </c>
      <c r="N563" s="41">
        <f>H563+1.5*K563</f>
        <v/>
      </c>
      <c r="O563" s="41">
        <f>H563-1.5*K563</f>
        <v/>
      </c>
      <c r="Q563" s="42">
        <f>(H562-H533)/H533</f>
        <v/>
      </c>
      <c r="R563" s="43">
        <f>IF(Q563&gt;=0.1,1,IF(Q563&gt;-0.1,0,-1))</f>
        <v/>
      </c>
      <c r="S563" s="42">
        <f>(I563-I533)/I533</f>
        <v/>
      </c>
      <c r="T563" s="43">
        <f>IF(S563&gt;=0.05,1,IF(S563&gt;-0.05,0,-1))</f>
        <v/>
      </c>
      <c r="U563" s="42">
        <f>(J562-J533)/J533</f>
        <v/>
      </c>
      <c r="V563" s="43">
        <f>IF(U563&gt;=0.03,1,IF(U563&gt;-0.03,0,-1))</f>
        <v/>
      </c>
      <c r="W563" s="43">
        <f>R563+T563+V563</f>
        <v/>
      </c>
      <c r="Y563" s="44">
        <f>(H562-H383)/H383</f>
        <v/>
      </c>
      <c r="Z563" s="43">
        <f>IF(Y563&gt;=0.1,1,IF(Y563&gt;-0.1,0,-1))</f>
        <v/>
      </c>
      <c r="AA563" s="42">
        <f>(I562-I383)/I383</f>
        <v/>
      </c>
      <c r="AB563" s="43">
        <f>IF(AA563&gt;=0.05,1,IF(AA563&gt;-0.05,0,-1))</f>
        <v/>
      </c>
      <c r="AC563" s="42">
        <f>(J562-J383)/J383</f>
        <v/>
      </c>
      <c r="AD563" s="43">
        <f>IF(AC563&gt;=0.03,1,IF(AC563&gt;-0.03,0,-1))</f>
        <v/>
      </c>
      <c r="AE563" s="43">
        <f>Z563+AB563+AD563</f>
        <v/>
      </c>
      <c r="AG563" s="39">
        <f>IF(H563&gt;I563,IF(I563&gt;J563,4,3),IF(H563&lt;J563,IF(I563&lt;J563,0,1),2))</f>
        <v/>
      </c>
      <c r="AI563" s="39">
        <f>IF(D563&gt;H563,3,IF(D563&gt;I563,2,IF(D563&gt;J563,1,0)))</f>
        <v/>
      </c>
      <c r="AK563" s="39">
        <f>IF(M563&gt;H563,3,IF(M563&gt;I563,2,IF(M563&gt;J563,1,0)))</f>
        <v/>
      </c>
      <c r="AM563" s="39">
        <f>IF(L563&gt;H563,3,IF(L563&gt;I563,2,IF(L563&gt;J563,1,0)))</f>
        <v/>
      </c>
      <c r="AO563" s="39">
        <f>IF(C562&gt;L562,2,IF(C562&gt;N562,1,0))</f>
        <v/>
      </c>
      <c r="AP563" s="39">
        <f>SUM(AO559:AO562)</f>
        <v/>
      </c>
      <c r="AQ563" s="39">
        <f>AQ562+1</f>
        <v/>
      </c>
      <c r="AR563" s="39">
        <f>IF(AP563&gt;0,AR562+1,0)</f>
        <v/>
      </c>
      <c r="AS563" s="39">
        <f>IF(AR564=0,AR563,0)</f>
        <v/>
      </c>
      <c r="AT563" s="41">
        <f>180/SUM(AS383:AS562)</f>
        <v/>
      </c>
      <c r="AU563" s="41">
        <f>STDEV(AT543:AT562)</f>
        <v/>
      </c>
      <c r="AV563" s="41">
        <f>AT563-AU563</f>
        <v/>
      </c>
      <c r="AW563" s="41">
        <f>AT563+AU563</f>
        <v/>
      </c>
      <c r="AY563" s="39">
        <f>IF(D562&lt;M562,-2,IF(D562&lt;O562,-1,0))</f>
        <v/>
      </c>
      <c r="AZ563" s="39">
        <f>SUM(AY559:AY562)</f>
        <v/>
      </c>
      <c r="BA563" s="39">
        <f>BA562+1</f>
        <v/>
      </c>
      <c r="BB563" s="39">
        <f>IF(AZ563&lt;0,BB562+1,0)</f>
        <v/>
      </c>
      <c r="BC563" s="39">
        <f>IF(BB564=0,BB563,0)</f>
        <v/>
      </c>
      <c r="BD563" s="41">
        <f>180/SUM(BC383:BC562)</f>
        <v/>
      </c>
      <c r="BE563" s="41">
        <f>STDEV(BD543:BD562)</f>
        <v/>
      </c>
      <c r="BF563" s="41">
        <f>BD563-BE563</f>
        <v/>
      </c>
      <c r="BG563" s="41">
        <f>BD563+BE563</f>
        <v/>
      </c>
    </row>
    <row r="564">
      <c r="B564" s="40" t="n">
        <v>42816</v>
      </c>
      <c r="C564" s="41" t="n">
        <v>14.84</v>
      </c>
      <c r="D564" s="41" t="n">
        <v>14.615</v>
      </c>
      <c r="E564" s="41" t="n">
        <v>14.68</v>
      </c>
      <c r="F564" s="41" t="n">
        <v>14.825</v>
      </c>
      <c r="H564" s="41">
        <f>AVERAGE(F544:F563)</f>
        <v/>
      </c>
      <c r="I564" s="41">
        <f>AVERAGE(F515:F563)</f>
        <v/>
      </c>
      <c r="J564" s="41">
        <f>AVERAGE(F464:F563)</f>
        <v/>
      </c>
      <c r="K564" s="41">
        <f>STDEV(F544:F563)</f>
        <v/>
      </c>
      <c r="L564" s="41">
        <f>H564+2*K564</f>
        <v/>
      </c>
      <c r="M564" s="41">
        <f>H564-2*K564</f>
        <v/>
      </c>
      <c r="N564" s="41">
        <f>H564+1.5*K564</f>
        <v/>
      </c>
      <c r="O564" s="41">
        <f>H564-1.5*K564</f>
        <v/>
      </c>
      <c r="Q564" s="42">
        <f>(H563-H534)/H534</f>
        <v/>
      </c>
      <c r="R564" s="43">
        <f>IF(Q564&gt;=0.1,1,IF(Q564&gt;-0.1,0,-1))</f>
        <v/>
      </c>
      <c r="S564" s="42">
        <f>(I564-I534)/I534</f>
        <v/>
      </c>
      <c r="T564" s="43">
        <f>IF(S564&gt;=0.05,1,IF(S564&gt;-0.05,0,-1))</f>
        <v/>
      </c>
      <c r="U564" s="42">
        <f>(J563-J534)/J534</f>
        <v/>
      </c>
      <c r="V564" s="43">
        <f>IF(U564&gt;=0.03,1,IF(U564&gt;-0.03,0,-1))</f>
        <v/>
      </c>
      <c r="W564" s="43">
        <f>R564+T564+V564</f>
        <v/>
      </c>
      <c r="Y564" s="44">
        <f>(H563-H384)/H384</f>
        <v/>
      </c>
      <c r="Z564" s="43">
        <f>IF(Y564&gt;=0.1,1,IF(Y564&gt;-0.1,0,-1))</f>
        <v/>
      </c>
      <c r="AA564" s="42">
        <f>(I563-I384)/I384</f>
        <v/>
      </c>
      <c r="AB564" s="43">
        <f>IF(AA564&gt;=0.05,1,IF(AA564&gt;-0.05,0,-1))</f>
        <v/>
      </c>
      <c r="AC564" s="42">
        <f>(J563-J384)/J384</f>
        <v/>
      </c>
      <c r="AD564" s="43">
        <f>IF(AC564&gt;=0.03,1,IF(AC564&gt;-0.03,0,-1))</f>
        <v/>
      </c>
      <c r="AE564" s="43">
        <f>Z564+AB564+AD564</f>
        <v/>
      </c>
      <c r="AG564" s="39">
        <f>IF(H564&gt;I564,IF(I564&gt;J564,4,3),IF(H564&lt;J564,IF(I564&lt;J564,0,1),2))</f>
        <v/>
      </c>
      <c r="AI564" s="39">
        <f>IF(D564&gt;H564,3,IF(D564&gt;I564,2,IF(D564&gt;J564,1,0)))</f>
        <v/>
      </c>
      <c r="AK564" s="39">
        <f>IF(M564&gt;H564,3,IF(M564&gt;I564,2,IF(M564&gt;J564,1,0)))</f>
        <v/>
      </c>
      <c r="AM564" s="39">
        <f>IF(L564&gt;H564,3,IF(L564&gt;I564,2,IF(L564&gt;J564,1,0)))</f>
        <v/>
      </c>
      <c r="AO564" s="39">
        <f>IF(C563&gt;L563,2,IF(C563&gt;N563,1,0))</f>
        <v/>
      </c>
      <c r="AP564" s="39">
        <f>SUM(AO560:AO563)</f>
        <v/>
      </c>
      <c r="AQ564" s="39">
        <f>AQ563+1</f>
        <v/>
      </c>
      <c r="AR564" s="39">
        <f>IF(AP564&gt;0,AR563+1,0)</f>
        <v/>
      </c>
      <c r="AS564" s="39">
        <f>IF(AR565=0,AR564,0)</f>
        <v/>
      </c>
      <c r="AT564" s="41">
        <f>180/SUM(AS384:AS563)</f>
        <v/>
      </c>
      <c r="AU564" s="41">
        <f>STDEV(AT544:AT563)</f>
        <v/>
      </c>
      <c r="AV564" s="41">
        <f>AT564-AU564</f>
        <v/>
      </c>
      <c r="AW564" s="41">
        <f>AT564+AU564</f>
        <v/>
      </c>
      <c r="AY564" s="39">
        <f>IF(D563&lt;M563,-2,IF(D563&lt;O563,-1,0))</f>
        <v/>
      </c>
      <c r="AZ564" s="39">
        <f>SUM(AY560:AY563)</f>
        <v/>
      </c>
      <c r="BA564" s="39">
        <f>BA563+1</f>
        <v/>
      </c>
      <c r="BB564" s="39">
        <f>IF(AZ564&lt;0,BB563+1,0)</f>
        <v/>
      </c>
      <c r="BC564" s="39">
        <f>IF(BB565=0,BB564,0)</f>
        <v/>
      </c>
      <c r="BD564" s="41">
        <f>180/SUM(BC384:BC563)</f>
        <v/>
      </c>
      <c r="BE564" s="41">
        <f>STDEV(BD544:BD563)</f>
        <v/>
      </c>
      <c r="BF564" s="41">
        <f>BD564-BE564</f>
        <v/>
      </c>
      <c r="BG564" s="41">
        <f>BD564+BE564</f>
        <v/>
      </c>
    </row>
    <row r="565">
      <c r="B565" s="40" t="n">
        <v>42817</v>
      </c>
      <c r="C565" s="41" t="n">
        <v>14.86</v>
      </c>
      <c r="D565" s="41" t="n">
        <v>14.58</v>
      </c>
      <c r="E565" s="41" t="n">
        <v>14.795</v>
      </c>
      <c r="F565" s="41" t="n">
        <v>14.8</v>
      </c>
      <c r="H565" s="41">
        <f>AVERAGE(F545:F564)</f>
        <v/>
      </c>
      <c r="I565" s="41">
        <f>AVERAGE(F516:F564)</f>
        <v/>
      </c>
      <c r="J565" s="41">
        <f>AVERAGE(F465:F564)</f>
        <v/>
      </c>
      <c r="K565" s="41">
        <f>STDEV(F545:F564)</f>
        <v/>
      </c>
      <c r="L565" s="41">
        <f>H565+2*K565</f>
        <v/>
      </c>
      <c r="M565" s="41">
        <f>H565-2*K565</f>
        <v/>
      </c>
      <c r="N565" s="41">
        <f>H565+1.5*K565</f>
        <v/>
      </c>
      <c r="O565" s="41">
        <f>H565-1.5*K565</f>
        <v/>
      </c>
      <c r="Q565" s="42">
        <f>(H564-H535)/H535</f>
        <v/>
      </c>
      <c r="R565" s="43">
        <f>IF(Q565&gt;=0.1,1,IF(Q565&gt;-0.1,0,-1))</f>
        <v/>
      </c>
      <c r="S565" s="42">
        <f>(I565-I535)/I535</f>
        <v/>
      </c>
      <c r="T565" s="43">
        <f>IF(S565&gt;=0.05,1,IF(S565&gt;-0.05,0,-1))</f>
        <v/>
      </c>
      <c r="U565" s="42">
        <f>(J564-J535)/J535</f>
        <v/>
      </c>
      <c r="V565" s="43">
        <f>IF(U565&gt;=0.03,1,IF(U565&gt;-0.03,0,-1))</f>
        <v/>
      </c>
      <c r="W565" s="43">
        <f>R565+T565+V565</f>
        <v/>
      </c>
      <c r="Y565" s="44">
        <f>(H564-H385)/H385</f>
        <v/>
      </c>
      <c r="Z565" s="43">
        <f>IF(Y565&gt;=0.1,1,IF(Y565&gt;-0.1,0,-1))</f>
        <v/>
      </c>
      <c r="AA565" s="42">
        <f>(I564-I385)/I385</f>
        <v/>
      </c>
      <c r="AB565" s="43">
        <f>IF(AA565&gt;=0.05,1,IF(AA565&gt;-0.05,0,-1))</f>
        <v/>
      </c>
      <c r="AC565" s="42">
        <f>(J564-J385)/J385</f>
        <v/>
      </c>
      <c r="AD565" s="43">
        <f>IF(AC565&gt;=0.03,1,IF(AC565&gt;-0.03,0,-1))</f>
        <v/>
      </c>
      <c r="AE565" s="43">
        <f>Z565+AB565+AD565</f>
        <v/>
      </c>
      <c r="AG565" s="39">
        <f>IF(H565&gt;I565,IF(I565&gt;J565,4,3),IF(H565&lt;J565,IF(I565&lt;J565,0,1),2))</f>
        <v/>
      </c>
      <c r="AI565" s="39">
        <f>IF(D565&gt;H565,3,IF(D565&gt;I565,2,IF(D565&gt;J565,1,0)))</f>
        <v/>
      </c>
      <c r="AK565" s="39">
        <f>IF(M565&gt;H565,3,IF(M565&gt;I565,2,IF(M565&gt;J565,1,0)))</f>
        <v/>
      </c>
      <c r="AM565" s="39">
        <f>IF(L565&gt;H565,3,IF(L565&gt;I565,2,IF(L565&gt;J565,1,0)))</f>
        <v/>
      </c>
      <c r="AO565" s="39">
        <f>IF(C564&gt;L564,2,IF(C564&gt;N564,1,0))</f>
        <v/>
      </c>
      <c r="AP565" s="39">
        <f>SUM(AO561:AO564)</f>
        <v/>
      </c>
      <c r="AQ565" s="39">
        <f>AQ564+1</f>
        <v/>
      </c>
      <c r="AR565" s="39">
        <f>IF(AP565&gt;0,AR564+1,0)</f>
        <v/>
      </c>
      <c r="AS565" s="39">
        <f>IF(AR566=0,AR565,0)</f>
        <v/>
      </c>
      <c r="AT565" s="41">
        <f>180/SUM(AS385:AS564)</f>
        <v/>
      </c>
      <c r="AU565" s="41">
        <f>STDEV(AT545:AT564)</f>
        <v/>
      </c>
      <c r="AV565" s="41">
        <f>AT565-AU565</f>
        <v/>
      </c>
      <c r="AW565" s="41">
        <f>AT565+AU565</f>
        <v/>
      </c>
      <c r="AY565" s="39">
        <f>IF(D564&lt;M564,-2,IF(D564&lt;O564,-1,0))</f>
        <v/>
      </c>
      <c r="AZ565" s="39">
        <f>SUM(AY561:AY564)</f>
        <v/>
      </c>
      <c r="BA565" s="39">
        <f>BA564+1</f>
        <v/>
      </c>
      <c r="BB565" s="39">
        <f>IF(AZ565&lt;0,BB564+1,0)</f>
        <v/>
      </c>
      <c r="BC565" s="39">
        <f>IF(BB566=0,BB565,0)</f>
        <v/>
      </c>
      <c r="BD565" s="41">
        <f>180/SUM(BC385:BC564)</f>
        <v/>
      </c>
      <c r="BE565" s="41">
        <f>STDEV(BD545:BD564)</f>
        <v/>
      </c>
      <c r="BF565" s="41">
        <f>BD565-BE565</f>
        <v/>
      </c>
      <c r="BG565" s="41">
        <f>BD565+BE565</f>
        <v/>
      </c>
    </row>
    <row r="566">
      <c r="B566" s="40" t="n">
        <v>42818</v>
      </c>
      <c r="C566" s="41" t="n">
        <v>14.78</v>
      </c>
      <c r="D566" s="41" t="n">
        <v>14.61</v>
      </c>
      <c r="E566" s="41" t="n">
        <v>14.77</v>
      </c>
      <c r="F566" s="41" t="n">
        <v>14.65</v>
      </c>
      <c r="H566" s="41">
        <f>AVERAGE(F546:F565)</f>
        <v/>
      </c>
      <c r="I566" s="41">
        <f>AVERAGE(F517:F565)</f>
        <v/>
      </c>
      <c r="J566" s="41">
        <f>AVERAGE(F466:F565)</f>
        <v/>
      </c>
      <c r="K566" s="41">
        <f>STDEV(F546:F565)</f>
        <v/>
      </c>
      <c r="L566" s="41">
        <f>H566+2*K566</f>
        <v/>
      </c>
      <c r="M566" s="41">
        <f>H566-2*K566</f>
        <v/>
      </c>
      <c r="N566" s="41">
        <f>H566+1.5*K566</f>
        <v/>
      </c>
      <c r="O566" s="41">
        <f>H566-1.5*K566</f>
        <v/>
      </c>
      <c r="Q566" s="42">
        <f>(H565-H536)/H536</f>
        <v/>
      </c>
      <c r="R566" s="43">
        <f>IF(Q566&gt;=0.1,1,IF(Q566&gt;-0.1,0,-1))</f>
        <v/>
      </c>
      <c r="S566" s="42">
        <f>(I566-I536)/I536</f>
        <v/>
      </c>
      <c r="T566" s="43">
        <f>IF(S566&gt;=0.05,1,IF(S566&gt;-0.05,0,-1))</f>
        <v/>
      </c>
      <c r="U566" s="42">
        <f>(J565-J536)/J536</f>
        <v/>
      </c>
      <c r="V566" s="43">
        <f>IF(U566&gt;=0.03,1,IF(U566&gt;-0.03,0,-1))</f>
        <v/>
      </c>
      <c r="W566" s="43">
        <f>R566+T566+V566</f>
        <v/>
      </c>
      <c r="Y566" s="44">
        <f>(H565-H386)/H386</f>
        <v/>
      </c>
      <c r="Z566" s="43">
        <f>IF(Y566&gt;=0.1,1,IF(Y566&gt;-0.1,0,-1))</f>
        <v/>
      </c>
      <c r="AA566" s="42">
        <f>(I565-I386)/I386</f>
        <v/>
      </c>
      <c r="AB566" s="43">
        <f>IF(AA566&gt;=0.05,1,IF(AA566&gt;-0.05,0,-1))</f>
        <v/>
      </c>
      <c r="AC566" s="42">
        <f>(J565-J386)/J386</f>
        <v/>
      </c>
      <c r="AD566" s="43">
        <f>IF(AC566&gt;=0.03,1,IF(AC566&gt;-0.03,0,-1))</f>
        <v/>
      </c>
      <c r="AE566" s="43">
        <f>Z566+AB566+AD566</f>
        <v/>
      </c>
      <c r="AG566" s="39">
        <f>IF(H566&gt;I566,IF(I566&gt;J566,4,3),IF(H566&lt;J566,IF(I566&lt;J566,0,1),2))</f>
        <v/>
      </c>
      <c r="AI566" s="39">
        <f>IF(D566&gt;H566,3,IF(D566&gt;I566,2,IF(D566&gt;J566,1,0)))</f>
        <v/>
      </c>
      <c r="AK566" s="39">
        <f>IF(M566&gt;H566,3,IF(M566&gt;I566,2,IF(M566&gt;J566,1,0)))</f>
        <v/>
      </c>
      <c r="AM566" s="39">
        <f>IF(L566&gt;H566,3,IF(L566&gt;I566,2,IF(L566&gt;J566,1,0)))</f>
        <v/>
      </c>
      <c r="AO566" s="39">
        <f>IF(C565&gt;L565,2,IF(C565&gt;N565,1,0))</f>
        <v/>
      </c>
      <c r="AP566" s="39">
        <f>SUM(AO562:AO565)</f>
        <v/>
      </c>
      <c r="AQ566" s="39">
        <f>AQ565+1</f>
        <v/>
      </c>
      <c r="AR566" s="39">
        <f>IF(AP566&gt;0,AR565+1,0)</f>
        <v/>
      </c>
      <c r="AS566" s="39">
        <f>IF(AR567=0,AR566,0)</f>
        <v/>
      </c>
      <c r="AT566" s="41">
        <f>180/SUM(AS386:AS565)</f>
        <v/>
      </c>
      <c r="AU566" s="41">
        <f>STDEV(AT546:AT565)</f>
        <v/>
      </c>
      <c r="AV566" s="41">
        <f>AT566-AU566</f>
        <v/>
      </c>
      <c r="AW566" s="41">
        <f>AT566+AU566</f>
        <v/>
      </c>
      <c r="AY566" s="39">
        <f>IF(D565&lt;M565,-2,IF(D565&lt;O565,-1,0))</f>
        <v/>
      </c>
      <c r="AZ566" s="39">
        <f>SUM(AY562:AY565)</f>
        <v/>
      </c>
      <c r="BA566" s="39">
        <f>BA565+1</f>
        <v/>
      </c>
      <c r="BB566" s="39">
        <f>IF(AZ566&lt;0,BB565+1,0)</f>
        <v/>
      </c>
      <c r="BC566" s="39">
        <f>IF(BB567=0,BB566,0)</f>
        <v/>
      </c>
      <c r="BD566" s="41">
        <f>180/SUM(BC386:BC565)</f>
        <v/>
      </c>
      <c r="BE566" s="41">
        <f>STDEV(BD546:BD565)</f>
        <v/>
      </c>
      <c r="BF566" s="41">
        <f>BD566-BE566</f>
        <v/>
      </c>
      <c r="BG566" s="41">
        <f>BD566+BE566</f>
        <v/>
      </c>
    </row>
    <row r="567">
      <c r="B567" s="40" t="n">
        <v>42821</v>
      </c>
      <c r="C567" s="41" t="n">
        <v>14.78</v>
      </c>
      <c r="D567" s="41" t="n">
        <v>14.51</v>
      </c>
      <c r="E567" s="41" t="n">
        <v>14.55</v>
      </c>
      <c r="F567" s="41" t="n">
        <v>14.78</v>
      </c>
      <c r="H567" s="41">
        <f>AVERAGE(F547:F566)</f>
        <v/>
      </c>
      <c r="I567" s="41">
        <f>AVERAGE(F518:F566)</f>
        <v/>
      </c>
      <c r="J567" s="41">
        <f>AVERAGE(F467:F566)</f>
        <v/>
      </c>
      <c r="K567" s="41">
        <f>STDEV(F547:F566)</f>
        <v/>
      </c>
      <c r="L567" s="41">
        <f>H567+2*K567</f>
        <v/>
      </c>
      <c r="M567" s="41">
        <f>H567-2*K567</f>
        <v/>
      </c>
      <c r="N567" s="41">
        <f>H567+1.5*K567</f>
        <v/>
      </c>
      <c r="O567" s="41">
        <f>H567-1.5*K567</f>
        <v/>
      </c>
      <c r="Q567" s="42">
        <f>(H566-H537)/H537</f>
        <v/>
      </c>
      <c r="R567" s="43">
        <f>IF(Q567&gt;=0.1,1,IF(Q567&gt;-0.1,0,-1))</f>
        <v/>
      </c>
      <c r="S567" s="42">
        <f>(I567-I537)/I537</f>
        <v/>
      </c>
      <c r="T567" s="43">
        <f>IF(S567&gt;=0.05,1,IF(S567&gt;-0.05,0,-1))</f>
        <v/>
      </c>
      <c r="U567" s="42">
        <f>(J566-J537)/J537</f>
        <v/>
      </c>
      <c r="V567" s="43">
        <f>IF(U567&gt;=0.03,1,IF(U567&gt;-0.03,0,-1))</f>
        <v/>
      </c>
      <c r="W567" s="43">
        <f>R567+T567+V567</f>
        <v/>
      </c>
      <c r="Y567" s="44">
        <f>(H566-H387)/H387</f>
        <v/>
      </c>
      <c r="Z567" s="43">
        <f>IF(Y567&gt;=0.1,1,IF(Y567&gt;-0.1,0,-1))</f>
        <v/>
      </c>
      <c r="AA567" s="42">
        <f>(I566-I387)/I387</f>
        <v/>
      </c>
      <c r="AB567" s="43">
        <f>IF(AA567&gt;=0.05,1,IF(AA567&gt;-0.05,0,-1))</f>
        <v/>
      </c>
      <c r="AC567" s="42">
        <f>(J566-J387)/J387</f>
        <v/>
      </c>
      <c r="AD567" s="43">
        <f>IF(AC567&gt;=0.03,1,IF(AC567&gt;-0.03,0,-1))</f>
        <v/>
      </c>
      <c r="AE567" s="43">
        <f>Z567+AB567+AD567</f>
        <v/>
      </c>
      <c r="AG567" s="39">
        <f>IF(H567&gt;I567,IF(I567&gt;J567,4,3),IF(H567&lt;J567,IF(I567&lt;J567,0,1),2))</f>
        <v/>
      </c>
      <c r="AI567" s="39">
        <f>IF(D567&gt;H567,3,IF(D567&gt;I567,2,IF(D567&gt;J567,1,0)))</f>
        <v/>
      </c>
      <c r="AK567" s="39">
        <f>IF(M567&gt;H567,3,IF(M567&gt;I567,2,IF(M567&gt;J567,1,0)))</f>
        <v/>
      </c>
      <c r="AM567" s="39">
        <f>IF(L567&gt;H567,3,IF(L567&gt;I567,2,IF(L567&gt;J567,1,0)))</f>
        <v/>
      </c>
      <c r="AO567" s="39">
        <f>IF(C566&gt;L566,2,IF(C566&gt;N566,1,0))</f>
        <v/>
      </c>
      <c r="AP567" s="39">
        <f>SUM(AO563:AO566)</f>
        <v/>
      </c>
      <c r="AQ567" s="39">
        <f>AQ566+1</f>
        <v/>
      </c>
      <c r="AR567" s="39">
        <f>IF(AP567&gt;0,AR566+1,0)</f>
        <v/>
      </c>
      <c r="AS567" s="39">
        <f>IF(AR568=0,AR567,0)</f>
        <v/>
      </c>
      <c r="AT567" s="41">
        <f>180/SUM(AS387:AS566)</f>
        <v/>
      </c>
      <c r="AU567" s="41">
        <f>STDEV(AT547:AT566)</f>
        <v/>
      </c>
      <c r="AV567" s="41">
        <f>AT567-AU567</f>
        <v/>
      </c>
      <c r="AW567" s="41">
        <f>AT567+AU567</f>
        <v/>
      </c>
      <c r="AY567" s="39">
        <f>IF(D566&lt;M566,-2,IF(D566&lt;O566,-1,0))</f>
        <v/>
      </c>
      <c r="AZ567" s="39">
        <f>SUM(AY563:AY566)</f>
        <v/>
      </c>
      <c r="BA567" s="39">
        <f>BA566+1</f>
        <v/>
      </c>
      <c r="BB567" s="39">
        <f>IF(AZ567&lt;0,BB566+1,0)</f>
        <v/>
      </c>
      <c r="BC567" s="39">
        <f>IF(BB568=0,BB567,0)</f>
        <v/>
      </c>
      <c r="BD567" s="41">
        <f>180/SUM(BC387:BC566)</f>
        <v/>
      </c>
      <c r="BE567" s="41">
        <f>STDEV(BD547:BD566)</f>
        <v/>
      </c>
      <c r="BF567" s="41">
        <f>BD567-BE567</f>
        <v/>
      </c>
      <c r="BG567" s="41">
        <f>BD567+BE567</f>
        <v/>
      </c>
    </row>
    <row r="568">
      <c r="B568" s="40" t="n">
        <v>42822</v>
      </c>
      <c r="C568" s="41" t="n">
        <v>14.77</v>
      </c>
      <c r="D568" s="41" t="n">
        <v>14.59</v>
      </c>
      <c r="E568" s="41" t="n">
        <v>14.73</v>
      </c>
      <c r="F568" s="41" t="n">
        <v>14.685</v>
      </c>
      <c r="H568" s="41">
        <f>AVERAGE(F548:F567)</f>
        <v/>
      </c>
      <c r="I568" s="41">
        <f>AVERAGE(F519:F567)</f>
        <v/>
      </c>
      <c r="J568" s="41">
        <f>AVERAGE(F468:F567)</f>
        <v/>
      </c>
      <c r="K568" s="41">
        <f>STDEV(F548:F567)</f>
        <v/>
      </c>
      <c r="L568" s="41">
        <f>H568+2*K568</f>
        <v/>
      </c>
      <c r="M568" s="41">
        <f>H568-2*K568</f>
        <v/>
      </c>
      <c r="N568" s="41">
        <f>H568+1.5*K568</f>
        <v/>
      </c>
      <c r="O568" s="41">
        <f>H568-1.5*K568</f>
        <v/>
      </c>
      <c r="Q568" s="42">
        <f>(H567-H538)/H538</f>
        <v/>
      </c>
      <c r="R568" s="43">
        <f>IF(Q568&gt;=0.1,1,IF(Q568&gt;-0.1,0,-1))</f>
        <v/>
      </c>
      <c r="S568" s="42">
        <f>(I568-I538)/I538</f>
        <v/>
      </c>
      <c r="T568" s="43">
        <f>IF(S568&gt;=0.05,1,IF(S568&gt;-0.05,0,-1))</f>
        <v/>
      </c>
      <c r="U568" s="42">
        <f>(J567-J538)/J538</f>
        <v/>
      </c>
      <c r="V568" s="43">
        <f>IF(U568&gt;=0.03,1,IF(U568&gt;-0.03,0,-1))</f>
        <v/>
      </c>
      <c r="W568" s="43">
        <f>R568+T568+V568</f>
        <v/>
      </c>
      <c r="Y568" s="44">
        <f>(H567-H388)/H388</f>
        <v/>
      </c>
      <c r="Z568" s="43">
        <f>IF(Y568&gt;=0.1,1,IF(Y568&gt;-0.1,0,-1))</f>
        <v/>
      </c>
      <c r="AA568" s="42">
        <f>(I567-I388)/I388</f>
        <v/>
      </c>
      <c r="AB568" s="43">
        <f>IF(AA568&gt;=0.05,1,IF(AA568&gt;-0.05,0,-1))</f>
        <v/>
      </c>
      <c r="AC568" s="42">
        <f>(J567-J388)/J388</f>
        <v/>
      </c>
      <c r="AD568" s="43">
        <f>IF(AC568&gt;=0.03,1,IF(AC568&gt;-0.03,0,-1))</f>
        <v/>
      </c>
      <c r="AE568" s="43">
        <f>Z568+AB568+AD568</f>
        <v/>
      </c>
      <c r="AG568" s="39">
        <f>IF(H568&gt;I568,IF(I568&gt;J568,4,3),IF(H568&lt;J568,IF(I568&lt;J568,0,1),2))</f>
        <v/>
      </c>
      <c r="AI568" s="39">
        <f>IF(D568&gt;H568,3,IF(D568&gt;I568,2,IF(D568&gt;J568,1,0)))</f>
        <v/>
      </c>
      <c r="AK568" s="39">
        <f>IF(M568&gt;H568,3,IF(M568&gt;I568,2,IF(M568&gt;J568,1,0)))</f>
        <v/>
      </c>
      <c r="AM568" s="39">
        <f>IF(L568&gt;H568,3,IF(L568&gt;I568,2,IF(L568&gt;J568,1,0)))</f>
        <v/>
      </c>
      <c r="AO568" s="39">
        <f>IF(C567&gt;L567,2,IF(C567&gt;N567,1,0))</f>
        <v/>
      </c>
      <c r="AP568" s="39">
        <f>SUM(AO564:AO567)</f>
        <v/>
      </c>
      <c r="AQ568" s="39">
        <f>AQ567+1</f>
        <v/>
      </c>
      <c r="AR568" s="39">
        <f>IF(AP568&gt;0,AR567+1,0)</f>
        <v/>
      </c>
      <c r="AS568" s="39">
        <f>IF(AR569=0,AR568,0)</f>
        <v/>
      </c>
      <c r="AT568" s="41">
        <f>180/SUM(AS388:AS567)</f>
        <v/>
      </c>
      <c r="AU568" s="41">
        <f>STDEV(AT548:AT567)</f>
        <v/>
      </c>
      <c r="AV568" s="41">
        <f>AT568-AU568</f>
        <v/>
      </c>
      <c r="AW568" s="41">
        <f>AT568+AU568</f>
        <v/>
      </c>
      <c r="AY568" s="39">
        <f>IF(D567&lt;M567,-2,IF(D567&lt;O567,-1,0))</f>
        <v/>
      </c>
      <c r="AZ568" s="39">
        <f>SUM(AY564:AY567)</f>
        <v/>
      </c>
      <c r="BA568" s="39">
        <f>BA567+1</f>
        <v/>
      </c>
      <c r="BB568" s="39">
        <f>IF(AZ568&lt;0,BB567+1,0)</f>
        <v/>
      </c>
      <c r="BC568" s="39">
        <f>IF(BB569=0,BB568,0)</f>
        <v/>
      </c>
      <c r="BD568" s="41">
        <f>180/SUM(BC388:BC567)</f>
        <v/>
      </c>
      <c r="BE568" s="41">
        <f>STDEV(BD548:BD567)</f>
        <v/>
      </c>
      <c r="BF568" s="41">
        <f>BD568-BE568</f>
        <v/>
      </c>
      <c r="BG568" s="41">
        <f>BD568+BE568</f>
        <v/>
      </c>
    </row>
    <row r="569">
      <c r="B569" s="40" t="n">
        <v>42823</v>
      </c>
      <c r="C569" s="41" t="n">
        <v>14.68</v>
      </c>
      <c r="D569" s="41" t="n">
        <v>14.55</v>
      </c>
      <c r="E569" s="41" t="n">
        <v>14.67</v>
      </c>
      <c r="F569" s="41" t="n">
        <v>14.6</v>
      </c>
      <c r="H569" s="41">
        <f>AVERAGE(F549:F568)</f>
        <v/>
      </c>
      <c r="I569" s="41">
        <f>AVERAGE(F520:F568)</f>
        <v/>
      </c>
      <c r="J569" s="41">
        <f>AVERAGE(F469:F568)</f>
        <v/>
      </c>
      <c r="K569" s="41">
        <f>STDEV(F549:F568)</f>
        <v/>
      </c>
      <c r="L569" s="41">
        <f>H569+2*K569</f>
        <v/>
      </c>
      <c r="M569" s="41">
        <f>H569-2*K569</f>
        <v/>
      </c>
      <c r="N569" s="41">
        <f>H569+1.5*K569</f>
        <v/>
      </c>
      <c r="O569" s="41">
        <f>H569-1.5*K569</f>
        <v/>
      </c>
      <c r="Q569" s="42">
        <f>(H568-H539)/H539</f>
        <v/>
      </c>
      <c r="R569" s="43">
        <f>IF(Q569&gt;=0.1,1,IF(Q569&gt;-0.1,0,-1))</f>
        <v/>
      </c>
      <c r="S569" s="42">
        <f>(I569-I539)/I539</f>
        <v/>
      </c>
      <c r="T569" s="43">
        <f>IF(S569&gt;=0.05,1,IF(S569&gt;-0.05,0,-1))</f>
        <v/>
      </c>
      <c r="U569" s="42">
        <f>(J568-J539)/J539</f>
        <v/>
      </c>
      <c r="V569" s="43">
        <f>IF(U569&gt;=0.03,1,IF(U569&gt;-0.03,0,-1))</f>
        <v/>
      </c>
      <c r="W569" s="43">
        <f>R569+T569+V569</f>
        <v/>
      </c>
      <c r="Y569" s="44">
        <f>(H568-H389)/H389</f>
        <v/>
      </c>
      <c r="Z569" s="43">
        <f>IF(Y569&gt;=0.1,1,IF(Y569&gt;-0.1,0,-1))</f>
        <v/>
      </c>
      <c r="AA569" s="42">
        <f>(I568-I389)/I389</f>
        <v/>
      </c>
      <c r="AB569" s="43">
        <f>IF(AA569&gt;=0.05,1,IF(AA569&gt;-0.05,0,-1))</f>
        <v/>
      </c>
      <c r="AC569" s="42">
        <f>(J568-J389)/J389</f>
        <v/>
      </c>
      <c r="AD569" s="43">
        <f>IF(AC569&gt;=0.03,1,IF(AC569&gt;-0.03,0,-1))</f>
        <v/>
      </c>
      <c r="AE569" s="43">
        <f>Z569+AB569+AD569</f>
        <v/>
      </c>
      <c r="AG569" s="39">
        <f>IF(H569&gt;I569,IF(I569&gt;J569,4,3),IF(H569&lt;J569,IF(I569&lt;J569,0,1),2))</f>
        <v/>
      </c>
      <c r="AI569" s="39">
        <f>IF(D569&gt;H569,3,IF(D569&gt;I569,2,IF(D569&gt;J569,1,0)))</f>
        <v/>
      </c>
      <c r="AK569" s="39">
        <f>IF(M569&gt;H569,3,IF(M569&gt;I569,2,IF(M569&gt;J569,1,0)))</f>
        <v/>
      </c>
      <c r="AM569" s="39">
        <f>IF(L569&gt;H569,3,IF(L569&gt;I569,2,IF(L569&gt;J569,1,0)))</f>
        <v/>
      </c>
      <c r="AO569" s="39">
        <f>IF(C568&gt;L568,2,IF(C568&gt;N568,1,0))</f>
        <v/>
      </c>
      <c r="AP569" s="39">
        <f>SUM(AO565:AO568)</f>
        <v/>
      </c>
      <c r="AQ569" s="39">
        <f>AQ568+1</f>
        <v/>
      </c>
      <c r="AR569" s="39">
        <f>IF(AP569&gt;0,AR568+1,0)</f>
        <v/>
      </c>
      <c r="AS569" s="39">
        <f>IF(AR570=0,AR569,0)</f>
        <v/>
      </c>
      <c r="AT569" s="41">
        <f>180/SUM(AS389:AS568)</f>
        <v/>
      </c>
      <c r="AU569" s="41">
        <f>STDEV(AT549:AT568)</f>
        <v/>
      </c>
      <c r="AV569" s="41">
        <f>AT569-AU569</f>
        <v/>
      </c>
      <c r="AW569" s="41">
        <f>AT569+AU569</f>
        <v/>
      </c>
      <c r="AY569" s="39">
        <f>IF(D568&lt;M568,-2,IF(D568&lt;O568,-1,0))</f>
        <v/>
      </c>
      <c r="AZ569" s="39">
        <f>SUM(AY565:AY568)</f>
        <v/>
      </c>
      <c r="BA569" s="39">
        <f>BA568+1</f>
        <v/>
      </c>
      <c r="BB569" s="39">
        <f>IF(AZ569&lt;0,BB568+1,0)</f>
        <v/>
      </c>
      <c r="BC569" s="39">
        <f>IF(BB570=0,BB569,0)</f>
        <v/>
      </c>
      <c r="BD569" s="41">
        <f>180/SUM(BC389:BC568)</f>
        <v/>
      </c>
      <c r="BE569" s="41">
        <f>STDEV(BD549:BD568)</f>
        <v/>
      </c>
      <c r="BF569" s="41">
        <f>BD569-BE569</f>
        <v/>
      </c>
      <c r="BG569" s="41">
        <f>BD569+BE569</f>
        <v/>
      </c>
    </row>
    <row r="570">
      <c r="B570" s="40" t="n">
        <v>42824</v>
      </c>
      <c r="C570" s="41" t="n">
        <v>14.625</v>
      </c>
      <c r="D570" s="41" t="n">
        <v>14.48</v>
      </c>
      <c r="E570" s="41" t="n">
        <v>14.615</v>
      </c>
      <c r="F570" s="41" t="n">
        <v>14.625</v>
      </c>
      <c r="H570" s="41">
        <f>AVERAGE(F550:F569)</f>
        <v/>
      </c>
      <c r="I570" s="41">
        <f>AVERAGE(F521:F569)</f>
        <v/>
      </c>
      <c r="J570" s="41">
        <f>AVERAGE(F470:F569)</f>
        <v/>
      </c>
      <c r="K570" s="41">
        <f>STDEV(F550:F569)</f>
        <v/>
      </c>
      <c r="L570" s="41">
        <f>H570+2*K570</f>
        <v/>
      </c>
      <c r="M570" s="41">
        <f>H570-2*K570</f>
        <v/>
      </c>
      <c r="N570" s="41">
        <f>H570+1.5*K570</f>
        <v/>
      </c>
      <c r="O570" s="41">
        <f>H570-1.5*K570</f>
        <v/>
      </c>
      <c r="Q570" s="42">
        <f>(H569-H540)/H540</f>
        <v/>
      </c>
      <c r="R570" s="43">
        <f>IF(Q570&gt;=0.1,1,IF(Q570&gt;-0.1,0,-1))</f>
        <v/>
      </c>
      <c r="S570" s="42">
        <f>(I570-I540)/I540</f>
        <v/>
      </c>
      <c r="T570" s="43">
        <f>IF(S570&gt;=0.05,1,IF(S570&gt;-0.05,0,-1))</f>
        <v/>
      </c>
      <c r="U570" s="42">
        <f>(J569-J540)/J540</f>
        <v/>
      </c>
      <c r="V570" s="43">
        <f>IF(U570&gt;=0.03,1,IF(U570&gt;-0.03,0,-1))</f>
        <v/>
      </c>
      <c r="W570" s="43">
        <f>R570+T570+V570</f>
        <v/>
      </c>
      <c r="Y570" s="44">
        <f>(H569-H390)/H390</f>
        <v/>
      </c>
      <c r="Z570" s="43">
        <f>IF(Y570&gt;=0.1,1,IF(Y570&gt;-0.1,0,-1))</f>
        <v/>
      </c>
      <c r="AA570" s="42">
        <f>(I569-I390)/I390</f>
        <v/>
      </c>
      <c r="AB570" s="43">
        <f>IF(AA570&gt;=0.05,1,IF(AA570&gt;-0.05,0,-1))</f>
        <v/>
      </c>
      <c r="AC570" s="42">
        <f>(J569-J390)/J390</f>
        <v/>
      </c>
      <c r="AD570" s="43">
        <f>IF(AC570&gt;=0.03,1,IF(AC570&gt;-0.03,0,-1))</f>
        <v/>
      </c>
      <c r="AE570" s="43">
        <f>Z570+AB570+AD570</f>
        <v/>
      </c>
      <c r="AG570" s="39">
        <f>IF(H570&gt;I570,IF(I570&gt;J570,4,3),IF(H570&lt;J570,IF(I570&lt;J570,0,1),2))</f>
        <v/>
      </c>
      <c r="AI570" s="39">
        <f>IF(D570&gt;H570,3,IF(D570&gt;I570,2,IF(D570&gt;J570,1,0)))</f>
        <v/>
      </c>
      <c r="AK570" s="39">
        <f>IF(M570&gt;H570,3,IF(M570&gt;I570,2,IF(M570&gt;J570,1,0)))</f>
        <v/>
      </c>
      <c r="AM570" s="39">
        <f>IF(L570&gt;H570,3,IF(L570&gt;I570,2,IF(L570&gt;J570,1,0)))</f>
        <v/>
      </c>
      <c r="AO570" s="39">
        <f>IF(C569&gt;L569,2,IF(C569&gt;N569,1,0))</f>
        <v/>
      </c>
      <c r="AP570" s="39">
        <f>SUM(AO566:AO569)</f>
        <v/>
      </c>
      <c r="AQ570" s="39">
        <f>AQ569+1</f>
        <v/>
      </c>
      <c r="AR570" s="39">
        <f>IF(AP570&gt;0,AR569+1,0)</f>
        <v/>
      </c>
      <c r="AS570" s="39">
        <f>IF(AR571=0,AR570,0)</f>
        <v/>
      </c>
      <c r="AT570" s="41">
        <f>180/SUM(AS390:AS569)</f>
        <v/>
      </c>
      <c r="AU570" s="41">
        <f>STDEV(AT550:AT569)</f>
        <v/>
      </c>
      <c r="AV570" s="41">
        <f>AT570-AU570</f>
        <v/>
      </c>
      <c r="AW570" s="41">
        <f>AT570+AU570</f>
        <v/>
      </c>
      <c r="AY570" s="39">
        <f>IF(D569&lt;M569,-2,IF(D569&lt;O569,-1,0))</f>
        <v/>
      </c>
      <c r="AZ570" s="39">
        <f>SUM(AY566:AY569)</f>
        <v/>
      </c>
      <c r="BA570" s="39">
        <f>BA569+1</f>
        <v/>
      </c>
      <c r="BB570" s="39">
        <f>IF(AZ570&lt;0,BB569+1,0)</f>
        <v/>
      </c>
      <c r="BC570" s="39">
        <f>IF(BB571=0,BB570,0)</f>
        <v/>
      </c>
      <c r="BD570" s="41">
        <f>180/SUM(BC390:BC569)</f>
        <v/>
      </c>
      <c r="BE570" s="41">
        <f>STDEV(BD550:BD569)</f>
        <v/>
      </c>
      <c r="BF570" s="41">
        <f>BD570-BE570</f>
        <v/>
      </c>
      <c r="BG570" s="41">
        <f>BD570+BE570</f>
        <v/>
      </c>
    </row>
    <row r="571">
      <c r="B571" s="40" t="n">
        <v>42825</v>
      </c>
      <c r="C571" s="41" t="n">
        <v>14.605</v>
      </c>
      <c r="D571" s="41" t="n">
        <v>14.36</v>
      </c>
      <c r="E571" s="41" t="n">
        <v>14.565</v>
      </c>
      <c r="F571" s="41" t="n">
        <v>14.565</v>
      </c>
      <c r="H571" s="41">
        <f>AVERAGE(F551:F570)</f>
        <v/>
      </c>
      <c r="I571" s="41">
        <f>AVERAGE(F522:F570)</f>
        <v/>
      </c>
      <c r="J571" s="41">
        <f>AVERAGE(F471:F570)</f>
        <v/>
      </c>
      <c r="K571" s="41">
        <f>STDEV(F551:F570)</f>
        <v/>
      </c>
      <c r="L571" s="41">
        <f>H571+2*K571</f>
        <v/>
      </c>
      <c r="M571" s="41">
        <f>H571-2*K571</f>
        <v/>
      </c>
      <c r="N571" s="41">
        <f>H571+1.5*K571</f>
        <v/>
      </c>
      <c r="O571" s="41">
        <f>H571-1.5*K571</f>
        <v/>
      </c>
      <c r="Q571" s="42">
        <f>(H570-H541)/H541</f>
        <v/>
      </c>
      <c r="R571" s="43">
        <f>IF(Q571&gt;=0.1,1,IF(Q571&gt;-0.1,0,-1))</f>
        <v/>
      </c>
      <c r="S571" s="42">
        <f>(I571-I541)/I541</f>
        <v/>
      </c>
      <c r="T571" s="43">
        <f>IF(S571&gt;=0.05,1,IF(S571&gt;-0.05,0,-1))</f>
        <v/>
      </c>
      <c r="U571" s="42">
        <f>(J570-J541)/J541</f>
        <v/>
      </c>
      <c r="V571" s="43">
        <f>IF(U571&gt;=0.03,1,IF(U571&gt;-0.03,0,-1))</f>
        <v/>
      </c>
      <c r="W571" s="43">
        <f>R571+T571+V571</f>
        <v/>
      </c>
      <c r="Y571" s="44">
        <f>(H570-H391)/H391</f>
        <v/>
      </c>
      <c r="Z571" s="43">
        <f>IF(Y571&gt;=0.1,1,IF(Y571&gt;-0.1,0,-1))</f>
        <v/>
      </c>
      <c r="AA571" s="42">
        <f>(I570-I391)/I391</f>
        <v/>
      </c>
      <c r="AB571" s="43">
        <f>IF(AA571&gt;=0.05,1,IF(AA571&gt;-0.05,0,-1))</f>
        <v/>
      </c>
      <c r="AC571" s="42">
        <f>(J570-J391)/J391</f>
        <v/>
      </c>
      <c r="AD571" s="43">
        <f>IF(AC571&gt;=0.03,1,IF(AC571&gt;-0.03,0,-1))</f>
        <v/>
      </c>
      <c r="AE571" s="43">
        <f>Z571+AB571+AD571</f>
        <v/>
      </c>
      <c r="AG571" s="39">
        <f>IF(H571&gt;I571,IF(I571&gt;J571,4,3),IF(H571&lt;J571,IF(I571&lt;J571,0,1),2))</f>
        <v/>
      </c>
      <c r="AI571" s="39">
        <f>IF(D571&gt;H571,3,IF(D571&gt;I571,2,IF(D571&gt;J571,1,0)))</f>
        <v/>
      </c>
      <c r="AK571" s="39">
        <f>IF(M571&gt;H571,3,IF(M571&gt;I571,2,IF(M571&gt;J571,1,0)))</f>
        <v/>
      </c>
      <c r="AM571" s="39">
        <f>IF(L571&gt;H571,3,IF(L571&gt;I571,2,IF(L571&gt;J571,1,0)))</f>
        <v/>
      </c>
      <c r="AO571" s="39">
        <f>IF(C570&gt;L570,2,IF(C570&gt;N570,1,0))</f>
        <v/>
      </c>
      <c r="AP571" s="39">
        <f>SUM(AO567:AO570)</f>
        <v/>
      </c>
      <c r="AQ571" s="39">
        <f>AQ570+1</f>
        <v/>
      </c>
      <c r="AR571" s="39">
        <f>IF(AP571&gt;0,AR570+1,0)</f>
        <v/>
      </c>
      <c r="AS571" s="39">
        <f>IF(AR572=0,AR571,0)</f>
        <v/>
      </c>
      <c r="AT571" s="41">
        <f>180/SUM(AS391:AS570)</f>
        <v/>
      </c>
      <c r="AU571" s="41">
        <f>STDEV(AT551:AT570)</f>
        <v/>
      </c>
      <c r="AV571" s="41">
        <f>AT571-AU571</f>
        <v/>
      </c>
      <c r="AW571" s="41">
        <f>AT571+AU571</f>
        <v/>
      </c>
      <c r="AY571" s="39">
        <f>IF(D570&lt;M570,-2,IF(D570&lt;O570,-1,0))</f>
        <v/>
      </c>
      <c r="AZ571" s="39">
        <f>SUM(AY567:AY570)</f>
        <v/>
      </c>
      <c r="BA571" s="39">
        <f>BA570+1</f>
        <v/>
      </c>
      <c r="BB571" s="39">
        <f>IF(AZ571&lt;0,BB570+1,0)</f>
        <v/>
      </c>
      <c r="BC571" s="39">
        <f>IF(BB572=0,BB571,0)</f>
        <v/>
      </c>
      <c r="BD571" s="41">
        <f>180/SUM(BC391:BC570)</f>
        <v/>
      </c>
      <c r="BE571" s="41">
        <f>STDEV(BD551:BD570)</f>
        <v/>
      </c>
      <c r="BF571" s="41">
        <f>BD571-BE571</f>
        <v/>
      </c>
      <c r="BG571" s="41">
        <f>BD571+BE571</f>
        <v/>
      </c>
    </row>
    <row r="572">
      <c r="B572" s="40" t="n">
        <v>42828</v>
      </c>
      <c r="C572" s="41" t="n">
        <v>14.65</v>
      </c>
      <c r="D572" s="41" t="n">
        <v>14.52</v>
      </c>
      <c r="E572" s="41" t="n">
        <v>14.65</v>
      </c>
      <c r="F572" s="41" t="n">
        <v>14.55</v>
      </c>
      <c r="H572" s="41">
        <f>AVERAGE(F552:F571)</f>
        <v/>
      </c>
      <c r="I572" s="41">
        <f>AVERAGE(F523:F571)</f>
        <v/>
      </c>
      <c r="J572" s="41">
        <f>AVERAGE(F472:F571)</f>
        <v/>
      </c>
      <c r="K572" s="41">
        <f>STDEV(F552:F571)</f>
        <v/>
      </c>
      <c r="L572" s="41">
        <f>H572+2*K572</f>
        <v/>
      </c>
      <c r="M572" s="41">
        <f>H572-2*K572</f>
        <v/>
      </c>
      <c r="N572" s="41">
        <f>H572+1.5*K572</f>
        <v/>
      </c>
      <c r="O572" s="41">
        <f>H572-1.5*K572</f>
        <v/>
      </c>
      <c r="Q572" s="42">
        <f>(H571-H542)/H542</f>
        <v/>
      </c>
      <c r="R572" s="43">
        <f>IF(Q572&gt;=0.1,1,IF(Q572&gt;-0.1,0,-1))</f>
        <v/>
      </c>
      <c r="S572" s="42">
        <f>(I572-I542)/I542</f>
        <v/>
      </c>
      <c r="T572" s="43">
        <f>IF(S572&gt;=0.05,1,IF(S572&gt;-0.05,0,-1))</f>
        <v/>
      </c>
      <c r="U572" s="42">
        <f>(J571-J542)/J542</f>
        <v/>
      </c>
      <c r="V572" s="43">
        <f>IF(U572&gt;=0.03,1,IF(U572&gt;-0.03,0,-1))</f>
        <v/>
      </c>
      <c r="W572" s="43">
        <f>R572+T572+V572</f>
        <v/>
      </c>
      <c r="Y572" s="44">
        <f>(H571-H392)/H392</f>
        <v/>
      </c>
      <c r="Z572" s="43">
        <f>IF(Y572&gt;=0.1,1,IF(Y572&gt;-0.1,0,-1))</f>
        <v/>
      </c>
      <c r="AA572" s="42">
        <f>(I571-I392)/I392</f>
        <v/>
      </c>
      <c r="AB572" s="43">
        <f>IF(AA572&gt;=0.05,1,IF(AA572&gt;-0.05,0,-1))</f>
        <v/>
      </c>
      <c r="AC572" s="42">
        <f>(J571-J392)/J392</f>
        <v/>
      </c>
      <c r="AD572" s="43">
        <f>IF(AC572&gt;=0.03,1,IF(AC572&gt;-0.03,0,-1))</f>
        <v/>
      </c>
      <c r="AE572" s="43">
        <f>Z572+AB572+AD572</f>
        <v/>
      </c>
      <c r="AG572" s="39">
        <f>IF(H572&gt;I572,IF(I572&gt;J572,4,3),IF(H572&lt;J572,IF(I572&lt;J572,0,1),2))</f>
        <v/>
      </c>
      <c r="AI572" s="39">
        <f>IF(D572&gt;H572,3,IF(D572&gt;I572,2,IF(D572&gt;J572,1,0)))</f>
        <v/>
      </c>
      <c r="AK572" s="39">
        <f>IF(M572&gt;H572,3,IF(M572&gt;I572,2,IF(M572&gt;J572,1,0)))</f>
        <v/>
      </c>
      <c r="AM572" s="39">
        <f>IF(L572&gt;H572,3,IF(L572&gt;I572,2,IF(L572&gt;J572,1,0)))</f>
        <v/>
      </c>
      <c r="AO572" s="39">
        <f>IF(C571&gt;L571,2,IF(C571&gt;N571,1,0))</f>
        <v/>
      </c>
      <c r="AP572" s="39">
        <f>SUM(AO568:AO571)</f>
        <v/>
      </c>
      <c r="AQ572" s="39">
        <f>AQ571+1</f>
        <v/>
      </c>
      <c r="AR572" s="39">
        <f>IF(AP572&gt;0,AR571+1,0)</f>
        <v/>
      </c>
      <c r="AS572" s="39">
        <f>IF(AR573=0,AR572,0)</f>
        <v/>
      </c>
      <c r="AT572" s="41">
        <f>180/SUM(AS392:AS571)</f>
        <v/>
      </c>
      <c r="AU572" s="41">
        <f>STDEV(AT552:AT571)</f>
        <v/>
      </c>
      <c r="AV572" s="41">
        <f>AT572-AU572</f>
        <v/>
      </c>
      <c r="AW572" s="41">
        <f>AT572+AU572</f>
        <v/>
      </c>
      <c r="AY572" s="39">
        <f>IF(D571&lt;M571,-2,IF(D571&lt;O571,-1,0))</f>
        <v/>
      </c>
      <c r="AZ572" s="39">
        <f>SUM(AY568:AY571)</f>
        <v/>
      </c>
      <c r="BA572" s="39">
        <f>BA571+1</f>
        <v/>
      </c>
      <c r="BB572" s="39">
        <f>IF(AZ572&lt;0,BB571+1,0)</f>
        <v/>
      </c>
      <c r="BC572" s="39">
        <f>IF(BB573=0,BB572,0)</f>
        <v/>
      </c>
      <c r="BD572" s="41">
        <f>180/SUM(BC392:BC571)</f>
        <v/>
      </c>
      <c r="BE572" s="41">
        <f>STDEV(BD552:BD571)</f>
        <v/>
      </c>
      <c r="BF572" s="41">
        <f>BD572-BE572</f>
        <v/>
      </c>
      <c r="BG572" s="41">
        <f>BD572+BE572</f>
        <v/>
      </c>
    </row>
    <row r="573">
      <c r="B573" s="40" t="n">
        <v>42829</v>
      </c>
      <c r="C573" s="41" t="n">
        <v>14.6</v>
      </c>
      <c r="D573" s="41" t="n">
        <v>14.45</v>
      </c>
      <c r="E573" s="41" t="n">
        <v>14.575</v>
      </c>
      <c r="F573" s="41" t="n">
        <v>14.46</v>
      </c>
      <c r="H573" s="41">
        <f>AVERAGE(F553:F572)</f>
        <v/>
      </c>
      <c r="I573" s="41">
        <f>AVERAGE(F524:F572)</f>
        <v/>
      </c>
      <c r="J573" s="41">
        <f>AVERAGE(F473:F572)</f>
        <v/>
      </c>
      <c r="K573" s="41">
        <f>STDEV(F553:F572)</f>
        <v/>
      </c>
      <c r="L573" s="41">
        <f>H573+2*K573</f>
        <v/>
      </c>
      <c r="M573" s="41">
        <f>H573-2*K573</f>
        <v/>
      </c>
      <c r="N573" s="41">
        <f>H573+1.5*K573</f>
        <v/>
      </c>
      <c r="O573" s="41">
        <f>H573-1.5*K573</f>
        <v/>
      </c>
      <c r="Q573" s="42">
        <f>(H572-H543)/H543</f>
        <v/>
      </c>
      <c r="R573" s="43">
        <f>IF(Q573&gt;=0.1,1,IF(Q573&gt;-0.1,0,-1))</f>
        <v/>
      </c>
      <c r="S573" s="42">
        <f>(I573-I543)/I543</f>
        <v/>
      </c>
      <c r="T573" s="43">
        <f>IF(S573&gt;=0.05,1,IF(S573&gt;-0.05,0,-1))</f>
        <v/>
      </c>
      <c r="U573" s="42">
        <f>(J572-J543)/J543</f>
        <v/>
      </c>
      <c r="V573" s="43">
        <f>IF(U573&gt;=0.03,1,IF(U573&gt;-0.03,0,-1))</f>
        <v/>
      </c>
      <c r="W573" s="43">
        <f>R573+T573+V573</f>
        <v/>
      </c>
      <c r="Y573" s="44">
        <f>(H572-H393)/H393</f>
        <v/>
      </c>
      <c r="Z573" s="43">
        <f>IF(Y573&gt;=0.1,1,IF(Y573&gt;-0.1,0,-1))</f>
        <v/>
      </c>
      <c r="AA573" s="42">
        <f>(I572-I393)/I393</f>
        <v/>
      </c>
      <c r="AB573" s="43">
        <f>IF(AA573&gt;=0.05,1,IF(AA573&gt;-0.05,0,-1))</f>
        <v/>
      </c>
      <c r="AC573" s="42">
        <f>(J572-J393)/J393</f>
        <v/>
      </c>
      <c r="AD573" s="43">
        <f>IF(AC573&gt;=0.03,1,IF(AC573&gt;-0.03,0,-1))</f>
        <v/>
      </c>
      <c r="AE573" s="43">
        <f>Z573+AB573+AD573</f>
        <v/>
      </c>
      <c r="AG573" s="39">
        <f>IF(H573&gt;I573,IF(I573&gt;J573,4,3),IF(H573&lt;J573,IF(I573&lt;J573,0,1),2))</f>
        <v/>
      </c>
      <c r="AI573" s="39">
        <f>IF(D573&gt;H573,3,IF(D573&gt;I573,2,IF(D573&gt;J573,1,0)))</f>
        <v/>
      </c>
      <c r="AK573" s="39">
        <f>IF(M573&gt;H573,3,IF(M573&gt;I573,2,IF(M573&gt;J573,1,0)))</f>
        <v/>
      </c>
      <c r="AM573" s="39">
        <f>IF(L573&gt;H573,3,IF(L573&gt;I573,2,IF(L573&gt;J573,1,0)))</f>
        <v/>
      </c>
      <c r="AO573" s="39">
        <f>IF(C572&gt;L572,2,IF(C572&gt;N572,1,0))</f>
        <v/>
      </c>
      <c r="AP573" s="39">
        <f>SUM(AO569:AO572)</f>
        <v/>
      </c>
      <c r="AQ573" s="39">
        <f>AQ572+1</f>
        <v/>
      </c>
      <c r="AR573" s="39">
        <f>IF(AP573&gt;0,AR572+1,0)</f>
        <v/>
      </c>
      <c r="AS573" s="39">
        <f>IF(AR574=0,AR573,0)</f>
        <v/>
      </c>
      <c r="AT573" s="41">
        <f>180/SUM(AS393:AS572)</f>
        <v/>
      </c>
      <c r="AU573" s="41">
        <f>STDEV(AT553:AT572)</f>
        <v/>
      </c>
      <c r="AV573" s="41">
        <f>AT573-AU573</f>
        <v/>
      </c>
      <c r="AW573" s="41">
        <f>AT573+AU573</f>
        <v/>
      </c>
      <c r="AY573" s="39">
        <f>IF(D572&lt;M572,-2,IF(D572&lt;O572,-1,0))</f>
        <v/>
      </c>
      <c r="AZ573" s="39">
        <f>SUM(AY569:AY572)</f>
        <v/>
      </c>
      <c r="BA573" s="39">
        <f>BA572+1</f>
        <v/>
      </c>
      <c r="BB573" s="39">
        <f>IF(AZ573&lt;0,BB572+1,0)</f>
        <v/>
      </c>
      <c r="BC573" s="39">
        <f>IF(BB574=0,BB573,0)</f>
        <v/>
      </c>
      <c r="BD573" s="41">
        <f>180/SUM(BC393:BC572)</f>
        <v/>
      </c>
      <c r="BE573" s="41">
        <f>STDEV(BD553:BD572)</f>
        <v/>
      </c>
      <c r="BF573" s="41">
        <f>BD573-BE573</f>
        <v/>
      </c>
      <c r="BG573" s="41">
        <f>BD573+BE573</f>
        <v/>
      </c>
    </row>
    <row r="574">
      <c r="B574" s="40" t="n">
        <v>42830</v>
      </c>
      <c r="C574" s="41" t="n">
        <v>14.495</v>
      </c>
      <c r="D574" s="41" t="n">
        <v>14.375</v>
      </c>
      <c r="E574" s="41" t="n">
        <v>14.495</v>
      </c>
      <c r="F574" s="41" t="n">
        <v>14.385</v>
      </c>
      <c r="H574" s="41">
        <f>AVERAGE(F554:F573)</f>
        <v/>
      </c>
      <c r="I574" s="41">
        <f>AVERAGE(F525:F573)</f>
        <v/>
      </c>
      <c r="J574" s="41">
        <f>AVERAGE(F474:F573)</f>
        <v/>
      </c>
      <c r="K574" s="41">
        <f>STDEV(F554:F573)</f>
        <v/>
      </c>
      <c r="L574" s="41">
        <f>H574+2*K574</f>
        <v/>
      </c>
      <c r="M574" s="41">
        <f>H574-2*K574</f>
        <v/>
      </c>
      <c r="N574" s="41">
        <f>H574+1.5*K574</f>
        <v/>
      </c>
      <c r="O574" s="41">
        <f>H574-1.5*K574</f>
        <v/>
      </c>
      <c r="Q574" s="42">
        <f>(H573-H544)/H544</f>
        <v/>
      </c>
      <c r="R574" s="43">
        <f>IF(Q574&gt;=0.1,1,IF(Q574&gt;-0.1,0,-1))</f>
        <v/>
      </c>
      <c r="S574" s="42">
        <f>(I574-I544)/I544</f>
        <v/>
      </c>
      <c r="T574" s="43">
        <f>IF(S574&gt;=0.05,1,IF(S574&gt;-0.05,0,-1))</f>
        <v/>
      </c>
      <c r="U574" s="42">
        <f>(J573-J544)/J544</f>
        <v/>
      </c>
      <c r="V574" s="43">
        <f>IF(U574&gt;=0.03,1,IF(U574&gt;-0.03,0,-1))</f>
        <v/>
      </c>
      <c r="W574" s="43">
        <f>R574+T574+V574</f>
        <v/>
      </c>
      <c r="Y574" s="44">
        <f>(H573-H394)/H394</f>
        <v/>
      </c>
      <c r="Z574" s="43">
        <f>IF(Y574&gt;=0.1,1,IF(Y574&gt;-0.1,0,-1))</f>
        <v/>
      </c>
      <c r="AA574" s="42">
        <f>(I573-I394)/I394</f>
        <v/>
      </c>
      <c r="AB574" s="43">
        <f>IF(AA574&gt;=0.05,1,IF(AA574&gt;-0.05,0,-1))</f>
        <v/>
      </c>
      <c r="AC574" s="42">
        <f>(J573-J394)/J394</f>
        <v/>
      </c>
      <c r="AD574" s="43">
        <f>IF(AC574&gt;=0.03,1,IF(AC574&gt;-0.03,0,-1))</f>
        <v/>
      </c>
      <c r="AE574" s="43">
        <f>Z574+AB574+AD574</f>
        <v/>
      </c>
      <c r="AG574" s="39">
        <f>IF(H574&gt;I574,IF(I574&gt;J574,4,3),IF(H574&lt;J574,IF(I574&lt;J574,0,1),2))</f>
        <v/>
      </c>
      <c r="AI574" s="39">
        <f>IF(D574&gt;H574,3,IF(D574&gt;I574,2,IF(D574&gt;J574,1,0)))</f>
        <v/>
      </c>
      <c r="AK574" s="39">
        <f>IF(M574&gt;H574,3,IF(M574&gt;I574,2,IF(M574&gt;J574,1,0)))</f>
        <v/>
      </c>
      <c r="AM574" s="39">
        <f>IF(L574&gt;H574,3,IF(L574&gt;I574,2,IF(L574&gt;J574,1,0)))</f>
        <v/>
      </c>
      <c r="AO574" s="39">
        <f>IF(C573&gt;L573,2,IF(C573&gt;N573,1,0))</f>
        <v/>
      </c>
      <c r="AP574" s="39">
        <f>SUM(AO570:AO573)</f>
        <v/>
      </c>
      <c r="AQ574" s="39">
        <f>AQ573+1</f>
        <v/>
      </c>
      <c r="AR574" s="39">
        <f>IF(AP574&gt;0,AR573+1,0)</f>
        <v/>
      </c>
      <c r="AS574" s="39">
        <f>IF(AR575=0,AR574,0)</f>
        <v/>
      </c>
      <c r="AT574" s="41">
        <f>180/SUM(AS394:AS573)</f>
        <v/>
      </c>
      <c r="AU574" s="41">
        <f>STDEV(AT554:AT573)</f>
        <v/>
      </c>
      <c r="AV574" s="41">
        <f>AT574-AU574</f>
        <v/>
      </c>
      <c r="AW574" s="41">
        <f>AT574+AU574</f>
        <v/>
      </c>
      <c r="AY574" s="39">
        <f>IF(D573&lt;M573,-2,IF(D573&lt;O573,-1,0))</f>
        <v/>
      </c>
      <c r="AZ574" s="39">
        <f>SUM(AY570:AY573)</f>
        <v/>
      </c>
      <c r="BA574" s="39">
        <f>BA573+1</f>
        <v/>
      </c>
      <c r="BB574" s="39">
        <f>IF(AZ574&lt;0,BB573+1,0)</f>
        <v/>
      </c>
      <c r="BC574" s="39">
        <f>IF(BB575=0,BB574,0)</f>
        <v/>
      </c>
      <c r="BD574" s="41">
        <f>180/SUM(BC394:BC573)</f>
        <v/>
      </c>
      <c r="BE574" s="41">
        <f>STDEV(BD554:BD573)</f>
        <v/>
      </c>
      <c r="BF574" s="41">
        <f>BD574-BE574</f>
        <v/>
      </c>
      <c r="BG574" s="41">
        <f>BD574+BE574</f>
        <v/>
      </c>
    </row>
    <row r="575">
      <c r="B575" s="40" t="n">
        <v>42831</v>
      </c>
      <c r="C575" s="41" t="n">
        <v>14.405</v>
      </c>
      <c r="D575" s="41" t="n">
        <v>14.29</v>
      </c>
      <c r="E575" s="41" t="n">
        <v>14.365</v>
      </c>
      <c r="F575" s="41" t="n">
        <v>14.355</v>
      </c>
      <c r="H575" s="41">
        <f>AVERAGE(F555:F574)</f>
        <v/>
      </c>
      <c r="I575" s="41">
        <f>AVERAGE(F526:F574)</f>
        <v/>
      </c>
      <c r="J575" s="41">
        <f>AVERAGE(F475:F574)</f>
        <v/>
      </c>
      <c r="K575" s="41">
        <f>STDEV(F555:F574)</f>
        <v/>
      </c>
      <c r="L575" s="41">
        <f>H575+2*K575</f>
        <v/>
      </c>
      <c r="M575" s="41">
        <f>H575-2*K575</f>
        <v/>
      </c>
      <c r="N575" s="41">
        <f>H575+1.5*K575</f>
        <v/>
      </c>
      <c r="O575" s="41">
        <f>H575-1.5*K575</f>
        <v/>
      </c>
      <c r="Q575" s="42">
        <f>(H574-H545)/H545</f>
        <v/>
      </c>
      <c r="R575" s="43">
        <f>IF(Q575&gt;=0.1,1,IF(Q575&gt;-0.1,0,-1))</f>
        <v/>
      </c>
      <c r="S575" s="42">
        <f>(I575-I545)/I545</f>
        <v/>
      </c>
      <c r="T575" s="43">
        <f>IF(S575&gt;=0.05,1,IF(S575&gt;-0.05,0,-1))</f>
        <v/>
      </c>
      <c r="U575" s="42">
        <f>(J574-J545)/J545</f>
        <v/>
      </c>
      <c r="V575" s="43">
        <f>IF(U575&gt;=0.03,1,IF(U575&gt;-0.03,0,-1))</f>
        <v/>
      </c>
      <c r="W575" s="43">
        <f>R575+T575+V575</f>
        <v/>
      </c>
      <c r="Y575" s="44">
        <f>(H574-H395)/H395</f>
        <v/>
      </c>
      <c r="Z575" s="43">
        <f>IF(Y575&gt;=0.1,1,IF(Y575&gt;-0.1,0,-1))</f>
        <v/>
      </c>
      <c r="AA575" s="42">
        <f>(I574-I395)/I395</f>
        <v/>
      </c>
      <c r="AB575" s="43">
        <f>IF(AA575&gt;=0.05,1,IF(AA575&gt;-0.05,0,-1))</f>
        <v/>
      </c>
      <c r="AC575" s="42">
        <f>(J574-J395)/J395</f>
        <v/>
      </c>
      <c r="AD575" s="43">
        <f>IF(AC575&gt;=0.03,1,IF(AC575&gt;-0.03,0,-1))</f>
        <v/>
      </c>
      <c r="AE575" s="43">
        <f>Z575+AB575+AD575</f>
        <v/>
      </c>
      <c r="AG575" s="39">
        <f>IF(H575&gt;I575,IF(I575&gt;J575,4,3),IF(H575&lt;J575,IF(I575&lt;J575,0,1),2))</f>
        <v/>
      </c>
      <c r="AI575" s="39">
        <f>IF(D575&gt;H575,3,IF(D575&gt;I575,2,IF(D575&gt;J575,1,0)))</f>
        <v/>
      </c>
      <c r="AK575" s="39">
        <f>IF(M575&gt;H575,3,IF(M575&gt;I575,2,IF(M575&gt;J575,1,0)))</f>
        <v/>
      </c>
      <c r="AM575" s="39">
        <f>IF(L575&gt;H575,3,IF(L575&gt;I575,2,IF(L575&gt;J575,1,0)))</f>
        <v/>
      </c>
      <c r="AO575" s="39">
        <f>IF(C574&gt;L574,2,IF(C574&gt;N574,1,0))</f>
        <v/>
      </c>
      <c r="AP575" s="39">
        <f>SUM(AO571:AO574)</f>
        <v/>
      </c>
      <c r="AQ575" s="39">
        <f>AQ574+1</f>
        <v/>
      </c>
      <c r="AR575" s="39">
        <f>IF(AP575&gt;0,AR574+1,0)</f>
        <v/>
      </c>
      <c r="AS575" s="39">
        <f>IF(AR576=0,AR575,0)</f>
        <v/>
      </c>
      <c r="AT575" s="41">
        <f>180/SUM(AS395:AS574)</f>
        <v/>
      </c>
      <c r="AU575" s="41">
        <f>STDEV(AT555:AT574)</f>
        <v/>
      </c>
      <c r="AV575" s="41">
        <f>AT575-AU575</f>
        <v/>
      </c>
      <c r="AW575" s="41">
        <f>AT575+AU575</f>
        <v/>
      </c>
      <c r="AY575" s="39">
        <f>IF(D574&lt;M574,-2,IF(D574&lt;O574,-1,0))</f>
        <v/>
      </c>
      <c r="AZ575" s="39">
        <f>SUM(AY571:AY574)</f>
        <v/>
      </c>
      <c r="BA575" s="39">
        <f>BA574+1</f>
        <v/>
      </c>
      <c r="BB575" s="39">
        <f>IF(AZ575&lt;0,BB574+1,0)</f>
        <v/>
      </c>
      <c r="BC575" s="39">
        <f>IF(BB576=0,BB575,0)</f>
        <v/>
      </c>
      <c r="BD575" s="41">
        <f>180/SUM(BC395:BC574)</f>
        <v/>
      </c>
      <c r="BE575" s="41">
        <f>STDEV(BD555:BD574)</f>
        <v/>
      </c>
      <c r="BF575" s="41">
        <f>BD575-BE575</f>
        <v/>
      </c>
      <c r="BG575" s="41">
        <f>BD575+BE575</f>
        <v/>
      </c>
    </row>
    <row r="576">
      <c r="B576" s="40" t="n">
        <v>42832</v>
      </c>
      <c r="C576" s="41" t="n">
        <v>14.35</v>
      </c>
      <c r="D576" s="41" t="n">
        <v>14.22</v>
      </c>
      <c r="E576" s="41" t="n">
        <v>14.315</v>
      </c>
      <c r="F576" s="41" t="n">
        <v>14.305</v>
      </c>
      <c r="H576" s="41">
        <f>AVERAGE(F556:F575)</f>
        <v/>
      </c>
      <c r="I576" s="41">
        <f>AVERAGE(F527:F575)</f>
        <v/>
      </c>
      <c r="J576" s="41">
        <f>AVERAGE(F476:F575)</f>
        <v/>
      </c>
      <c r="K576" s="41">
        <f>STDEV(F556:F575)</f>
        <v/>
      </c>
      <c r="L576" s="41">
        <f>H576+2*K576</f>
        <v/>
      </c>
      <c r="M576" s="41">
        <f>H576-2*K576</f>
        <v/>
      </c>
      <c r="N576" s="41">
        <f>H576+1.5*K576</f>
        <v/>
      </c>
      <c r="O576" s="41">
        <f>H576-1.5*K576</f>
        <v/>
      </c>
      <c r="Q576" s="42">
        <f>(H575-H546)/H546</f>
        <v/>
      </c>
      <c r="R576" s="43">
        <f>IF(Q576&gt;=0.1,1,IF(Q576&gt;-0.1,0,-1))</f>
        <v/>
      </c>
      <c r="S576" s="42">
        <f>(I576-I546)/I546</f>
        <v/>
      </c>
      <c r="T576" s="43">
        <f>IF(S576&gt;=0.05,1,IF(S576&gt;-0.05,0,-1))</f>
        <v/>
      </c>
      <c r="U576" s="42">
        <f>(J575-J546)/J546</f>
        <v/>
      </c>
      <c r="V576" s="43">
        <f>IF(U576&gt;=0.03,1,IF(U576&gt;-0.03,0,-1))</f>
        <v/>
      </c>
      <c r="W576" s="43">
        <f>R576+T576+V576</f>
        <v/>
      </c>
      <c r="Y576" s="44">
        <f>(H575-H396)/H396</f>
        <v/>
      </c>
      <c r="Z576" s="43">
        <f>IF(Y576&gt;=0.1,1,IF(Y576&gt;-0.1,0,-1))</f>
        <v/>
      </c>
      <c r="AA576" s="42">
        <f>(I575-I396)/I396</f>
        <v/>
      </c>
      <c r="AB576" s="43">
        <f>IF(AA576&gt;=0.05,1,IF(AA576&gt;-0.05,0,-1))</f>
        <v/>
      </c>
      <c r="AC576" s="42">
        <f>(J575-J396)/J396</f>
        <v/>
      </c>
      <c r="AD576" s="43">
        <f>IF(AC576&gt;=0.03,1,IF(AC576&gt;-0.03,0,-1))</f>
        <v/>
      </c>
      <c r="AE576" s="43">
        <f>Z576+AB576+AD576</f>
        <v/>
      </c>
      <c r="AG576" s="39">
        <f>IF(H576&gt;I576,IF(I576&gt;J576,4,3),IF(H576&lt;J576,IF(I576&lt;J576,0,1),2))</f>
        <v/>
      </c>
      <c r="AI576" s="39">
        <f>IF(D576&gt;H576,3,IF(D576&gt;I576,2,IF(D576&gt;J576,1,0)))</f>
        <v/>
      </c>
      <c r="AK576" s="39">
        <f>IF(M576&gt;H576,3,IF(M576&gt;I576,2,IF(M576&gt;J576,1,0)))</f>
        <v/>
      </c>
      <c r="AM576" s="39">
        <f>IF(L576&gt;H576,3,IF(L576&gt;I576,2,IF(L576&gt;J576,1,0)))</f>
        <v/>
      </c>
      <c r="AO576" s="39">
        <f>IF(C575&gt;L575,2,IF(C575&gt;N575,1,0))</f>
        <v/>
      </c>
      <c r="AP576" s="39">
        <f>SUM(AO572:AO575)</f>
        <v/>
      </c>
      <c r="AQ576" s="39">
        <f>AQ575+1</f>
        <v/>
      </c>
      <c r="AR576" s="39">
        <f>IF(AP576&gt;0,AR575+1,0)</f>
        <v/>
      </c>
      <c r="AS576" s="39">
        <f>IF(AR577=0,AR576,0)</f>
        <v/>
      </c>
      <c r="AT576" s="41">
        <f>180/SUM(AS396:AS575)</f>
        <v/>
      </c>
      <c r="AU576" s="41">
        <f>STDEV(AT556:AT575)</f>
        <v/>
      </c>
      <c r="AV576" s="41">
        <f>AT576-AU576</f>
        <v/>
      </c>
      <c r="AW576" s="41">
        <f>AT576+AU576</f>
        <v/>
      </c>
      <c r="AY576" s="39">
        <f>IF(D575&lt;M575,-2,IF(D575&lt;O575,-1,0))</f>
        <v/>
      </c>
      <c r="AZ576" s="39">
        <f>SUM(AY572:AY575)</f>
        <v/>
      </c>
      <c r="BA576" s="39">
        <f>BA575+1</f>
        <v/>
      </c>
      <c r="BB576" s="39">
        <f>IF(AZ576&lt;0,BB575+1,0)</f>
        <v/>
      </c>
      <c r="BC576" s="39">
        <f>IF(BB577=0,BB576,0)</f>
        <v/>
      </c>
      <c r="BD576" s="41">
        <f>180/SUM(BC396:BC575)</f>
        <v/>
      </c>
      <c r="BE576" s="41">
        <f>STDEV(BD556:BD575)</f>
        <v/>
      </c>
      <c r="BF576" s="41">
        <f>BD576-BE576</f>
        <v/>
      </c>
      <c r="BG576" s="41">
        <f>BD576+BE576</f>
        <v/>
      </c>
    </row>
    <row r="577">
      <c r="B577" s="40" t="n">
        <v>42835</v>
      </c>
      <c r="C577" s="41" t="n">
        <v>14.355</v>
      </c>
      <c r="D577" s="41" t="n">
        <v>14.215</v>
      </c>
      <c r="E577" s="41" t="n">
        <v>14.305</v>
      </c>
      <c r="F577" s="41" t="n">
        <v>14.29</v>
      </c>
      <c r="H577" s="41">
        <f>AVERAGE(F557:F576)</f>
        <v/>
      </c>
      <c r="I577" s="41">
        <f>AVERAGE(F528:F576)</f>
        <v/>
      </c>
      <c r="J577" s="41">
        <f>AVERAGE(F477:F576)</f>
        <v/>
      </c>
      <c r="K577" s="41">
        <f>STDEV(F557:F576)</f>
        <v/>
      </c>
      <c r="L577" s="41">
        <f>H577+2*K577</f>
        <v/>
      </c>
      <c r="M577" s="41">
        <f>H577-2*K577</f>
        <v/>
      </c>
      <c r="N577" s="41">
        <f>H577+1.5*K577</f>
        <v/>
      </c>
      <c r="O577" s="41">
        <f>H577-1.5*K577</f>
        <v/>
      </c>
      <c r="Q577" s="42">
        <f>(H576-H547)/H547</f>
        <v/>
      </c>
      <c r="R577" s="43">
        <f>IF(Q577&gt;=0.1,1,IF(Q577&gt;-0.1,0,-1))</f>
        <v/>
      </c>
      <c r="S577" s="42">
        <f>(I577-I547)/I547</f>
        <v/>
      </c>
      <c r="T577" s="43">
        <f>IF(S577&gt;=0.05,1,IF(S577&gt;-0.05,0,-1))</f>
        <v/>
      </c>
      <c r="U577" s="42">
        <f>(J576-J547)/J547</f>
        <v/>
      </c>
      <c r="V577" s="43">
        <f>IF(U577&gt;=0.03,1,IF(U577&gt;-0.03,0,-1))</f>
        <v/>
      </c>
      <c r="W577" s="43">
        <f>R577+T577+V577</f>
        <v/>
      </c>
      <c r="Y577" s="44">
        <f>(H576-H397)/H397</f>
        <v/>
      </c>
      <c r="Z577" s="43">
        <f>IF(Y577&gt;=0.1,1,IF(Y577&gt;-0.1,0,-1))</f>
        <v/>
      </c>
      <c r="AA577" s="42">
        <f>(I576-I397)/I397</f>
        <v/>
      </c>
      <c r="AB577" s="43">
        <f>IF(AA577&gt;=0.05,1,IF(AA577&gt;-0.05,0,-1))</f>
        <v/>
      </c>
      <c r="AC577" s="42">
        <f>(J576-J397)/J397</f>
        <v/>
      </c>
      <c r="AD577" s="43">
        <f>IF(AC577&gt;=0.03,1,IF(AC577&gt;-0.03,0,-1))</f>
        <v/>
      </c>
      <c r="AE577" s="43">
        <f>Z577+AB577+AD577</f>
        <v/>
      </c>
      <c r="AG577" s="39">
        <f>IF(H577&gt;I577,IF(I577&gt;J577,4,3),IF(H577&lt;J577,IF(I577&lt;J577,0,1),2))</f>
        <v/>
      </c>
      <c r="AI577" s="39">
        <f>IF(D577&gt;H577,3,IF(D577&gt;I577,2,IF(D577&gt;J577,1,0)))</f>
        <v/>
      </c>
      <c r="AK577" s="39">
        <f>IF(M577&gt;H577,3,IF(M577&gt;I577,2,IF(M577&gt;J577,1,0)))</f>
        <v/>
      </c>
      <c r="AM577" s="39">
        <f>IF(L577&gt;H577,3,IF(L577&gt;I577,2,IF(L577&gt;J577,1,0)))</f>
        <v/>
      </c>
      <c r="AO577" s="39">
        <f>IF(C576&gt;L576,2,IF(C576&gt;N576,1,0))</f>
        <v/>
      </c>
      <c r="AP577" s="39">
        <f>SUM(AO573:AO576)</f>
        <v/>
      </c>
      <c r="AQ577" s="39">
        <f>AQ576+1</f>
        <v/>
      </c>
      <c r="AR577" s="39">
        <f>IF(AP577&gt;0,AR576+1,0)</f>
        <v/>
      </c>
      <c r="AS577" s="39">
        <f>IF(AR578=0,AR577,0)</f>
        <v/>
      </c>
      <c r="AT577" s="41">
        <f>180/SUM(AS397:AS576)</f>
        <v/>
      </c>
      <c r="AU577" s="41">
        <f>STDEV(AT557:AT576)</f>
        <v/>
      </c>
      <c r="AV577" s="41">
        <f>AT577-AU577</f>
        <v/>
      </c>
      <c r="AW577" s="41">
        <f>AT577+AU577</f>
        <v/>
      </c>
      <c r="AY577" s="39">
        <f>IF(D576&lt;M576,-2,IF(D576&lt;O576,-1,0))</f>
        <v/>
      </c>
      <c r="AZ577" s="39">
        <f>SUM(AY573:AY576)</f>
        <v/>
      </c>
      <c r="BA577" s="39">
        <f>BA576+1</f>
        <v/>
      </c>
      <c r="BB577" s="39">
        <f>IF(AZ577&lt;0,BB576+1,0)</f>
        <v/>
      </c>
      <c r="BC577" s="39">
        <f>IF(BB578=0,BB577,0)</f>
        <v/>
      </c>
      <c r="BD577" s="41">
        <f>180/SUM(BC397:BC576)</f>
        <v/>
      </c>
      <c r="BE577" s="41">
        <f>STDEV(BD557:BD576)</f>
        <v/>
      </c>
      <c r="BF577" s="41">
        <f>BD577-BE577</f>
        <v/>
      </c>
      <c r="BG577" s="41">
        <f>BD577+BE577</f>
        <v/>
      </c>
    </row>
    <row r="578">
      <c r="B578" s="40" t="n">
        <v>42836</v>
      </c>
      <c r="C578" s="41" t="n">
        <v>14.34</v>
      </c>
      <c r="D578" s="41" t="n">
        <v>14.21</v>
      </c>
      <c r="E578" s="41" t="n">
        <v>14.21</v>
      </c>
      <c r="F578" s="41" t="n">
        <v>14.34</v>
      </c>
      <c r="H578" s="41">
        <f>AVERAGE(F558:F577)</f>
        <v/>
      </c>
      <c r="I578" s="41">
        <f>AVERAGE(F529:F577)</f>
        <v/>
      </c>
      <c r="J578" s="41">
        <f>AVERAGE(F478:F577)</f>
        <v/>
      </c>
      <c r="K578" s="41">
        <f>STDEV(F558:F577)</f>
        <v/>
      </c>
      <c r="L578" s="41">
        <f>H578+2*K578</f>
        <v/>
      </c>
      <c r="M578" s="41">
        <f>H578-2*K578</f>
        <v/>
      </c>
      <c r="N578" s="41">
        <f>H578+1.5*K578</f>
        <v/>
      </c>
      <c r="O578" s="41">
        <f>H578-1.5*K578</f>
        <v/>
      </c>
      <c r="Q578" s="42">
        <f>(H577-H548)/H548</f>
        <v/>
      </c>
      <c r="R578" s="43">
        <f>IF(Q578&gt;=0.1,1,IF(Q578&gt;-0.1,0,-1))</f>
        <v/>
      </c>
      <c r="S578" s="42">
        <f>(I578-I548)/I548</f>
        <v/>
      </c>
      <c r="T578" s="43">
        <f>IF(S578&gt;=0.05,1,IF(S578&gt;-0.05,0,-1))</f>
        <v/>
      </c>
      <c r="U578" s="42">
        <f>(J577-J548)/J548</f>
        <v/>
      </c>
      <c r="V578" s="43">
        <f>IF(U578&gt;=0.03,1,IF(U578&gt;-0.03,0,-1))</f>
        <v/>
      </c>
      <c r="W578" s="43">
        <f>R578+T578+V578</f>
        <v/>
      </c>
      <c r="Y578" s="44">
        <f>(H577-H398)/H398</f>
        <v/>
      </c>
      <c r="Z578" s="43">
        <f>IF(Y578&gt;=0.1,1,IF(Y578&gt;-0.1,0,-1))</f>
        <v/>
      </c>
      <c r="AA578" s="42">
        <f>(I577-I398)/I398</f>
        <v/>
      </c>
      <c r="AB578" s="43">
        <f>IF(AA578&gt;=0.05,1,IF(AA578&gt;-0.05,0,-1))</f>
        <v/>
      </c>
      <c r="AC578" s="42">
        <f>(J577-J398)/J398</f>
        <v/>
      </c>
      <c r="AD578" s="43">
        <f>IF(AC578&gt;=0.03,1,IF(AC578&gt;-0.03,0,-1))</f>
        <v/>
      </c>
      <c r="AE578" s="43">
        <f>Z578+AB578+AD578</f>
        <v/>
      </c>
      <c r="AG578" s="39">
        <f>IF(H578&gt;I578,IF(I578&gt;J578,4,3),IF(H578&lt;J578,IF(I578&lt;J578,0,1),2))</f>
        <v/>
      </c>
      <c r="AI578" s="39">
        <f>IF(D578&gt;H578,3,IF(D578&gt;I578,2,IF(D578&gt;J578,1,0)))</f>
        <v/>
      </c>
      <c r="AK578" s="39">
        <f>IF(M578&gt;H578,3,IF(M578&gt;I578,2,IF(M578&gt;J578,1,0)))</f>
        <v/>
      </c>
      <c r="AM578" s="39">
        <f>IF(L578&gt;H578,3,IF(L578&gt;I578,2,IF(L578&gt;J578,1,0)))</f>
        <v/>
      </c>
      <c r="AO578" s="39">
        <f>IF(C577&gt;L577,2,IF(C577&gt;N577,1,0))</f>
        <v/>
      </c>
      <c r="AP578" s="39">
        <f>SUM(AO574:AO577)</f>
        <v/>
      </c>
      <c r="AQ578" s="39">
        <f>AQ577+1</f>
        <v/>
      </c>
      <c r="AR578" s="39">
        <f>IF(AP578&gt;0,AR577+1,0)</f>
        <v/>
      </c>
      <c r="AS578" s="39">
        <f>IF(AR579=0,AR578,0)</f>
        <v/>
      </c>
      <c r="AT578" s="41">
        <f>180/SUM(AS398:AS577)</f>
        <v/>
      </c>
      <c r="AU578" s="41">
        <f>STDEV(AT558:AT577)</f>
        <v/>
      </c>
      <c r="AV578" s="41">
        <f>AT578-AU578</f>
        <v/>
      </c>
      <c r="AW578" s="41">
        <f>AT578+AU578</f>
        <v/>
      </c>
      <c r="AY578" s="39">
        <f>IF(D577&lt;M577,-2,IF(D577&lt;O577,-1,0))</f>
        <v/>
      </c>
      <c r="AZ578" s="39">
        <f>SUM(AY574:AY577)</f>
        <v/>
      </c>
      <c r="BA578" s="39">
        <f>BA577+1</f>
        <v/>
      </c>
      <c r="BB578" s="39">
        <f>IF(AZ578&lt;0,BB577+1,0)</f>
        <v/>
      </c>
      <c r="BC578" s="39">
        <f>IF(BB579=0,BB578,0)</f>
        <v/>
      </c>
      <c r="BD578" s="41">
        <f>180/SUM(BC398:BC577)</f>
        <v/>
      </c>
      <c r="BE578" s="41">
        <f>STDEV(BD558:BD577)</f>
        <v/>
      </c>
      <c r="BF578" s="41">
        <f>BD578-BE578</f>
        <v/>
      </c>
      <c r="BG578" s="41">
        <f>BD578+BE578</f>
        <v/>
      </c>
    </row>
    <row r="579">
      <c r="B579" s="40" t="n">
        <v>42837</v>
      </c>
      <c r="C579" s="41" t="n">
        <v>14.44</v>
      </c>
      <c r="D579" s="41" t="n">
        <v>14.295</v>
      </c>
      <c r="E579" s="41" t="n">
        <v>14.38</v>
      </c>
      <c r="F579" s="41" t="n">
        <v>14.36</v>
      </c>
      <c r="H579" s="41">
        <f>AVERAGE(F559:F578)</f>
        <v/>
      </c>
      <c r="I579" s="41">
        <f>AVERAGE(F530:F578)</f>
        <v/>
      </c>
      <c r="J579" s="41">
        <f>AVERAGE(F479:F578)</f>
        <v/>
      </c>
      <c r="K579" s="41">
        <f>STDEV(F559:F578)</f>
        <v/>
      </c>
      <c r="L579" s="41">
        <f>H579+2*K579</f>
        <v/>
      </c>
      <c r="M579" s="41">
        <f>H579-2*K579</f>
        <v/>
      </c>
      <c r="N579" s="41">
        <f>H579+1.5*K579</f>
        <v/>
      </c>
      <c r="O579" s="41">
        <f>H579-1.5*K579</f>
        <v/>
      </c>
      <c r="Q579" s="42">
        <f>(H578-H549)/H549</f>
        <v/>
      </c>
      <c r="R579" s="43">
        <f>IF(Q579&gt;=0.1,1,IF(Q579&gt;-0.1,0,-1))</f>
        <v/>
      </c>
      <c r="S579" s="42">
        <f>(I579-I549)/I549</f>
        <v/>
      </c>
      <c r="T579" s="43">
        <f>IF(S579&gt;=0.05,1,IF(S579&gt;-0.05,0,-1))</f>
        <v/>
      </c>
      <c r="U579" s="42">
        <f>(J578-J549)/J549</f>
        <v/>
      </c>
      <c r="V579" s="43">
        <f>IF(U579&gt;=0.03,1,IF(U579&gt;-0.03,0,-1))</f>
        <v/>
      </c>
      <c r="W579" s="43">
        <f>R579+T579+V579</f>
        <v/>
      </c>
      <c r="Y579" s="44">
        <f>(H578-H399)/H399</f>
        <v/>
      </c>
      <c r="Z579" s="43">
        <f>IF(Y579&gt;=0.1,1,IF(Y579&gt;-0.1,0,-1))</f>
        <v/>
      </c>
      <c r="AA579" s="42">
        <f>(I578-I399)/I399</f>
        <v/>
      </c>
      <c r="AB579" s="43">
        <f>IF(AA579&gt;=0.05,1,IF(AA579&gt;-0.05,0,-1))</f>
        <v/>
      </c>
      <c r="AC579" s="42">
        <f>(J578-J399)/J399</f>
        <v/>
      </c>
      <c r="AD579" s="43">
        <f>IF(AC579&gt;=0.03,1,IF(AC579&gt;-0.03,0,-1))</f>
        <v/>
      </c>
      <c r="AE579" s="43">
        <f>Z579+AB579+AD579</f>
        <v/>
      </c>
      <c r="AG579" s="39">
        <f>IF(H579&gt;I579,IF(I579&gt;J579,4,3),IF(H579&lt;J579,IF(I579&lt;J579,0,1),2))</f>
        <v/>
      </c>
      <c r="AI579" s="39">
        <f>IF(D579&gt;H579,3,IF(D579&gt;I579,2,IF(D579&gt;J579,1,0)))</f>
        <v/>
      </c>
      <c r="AK579" s="39">
        <f>IF(M579&gt;H579,3,IF(M579&gt;I579,2,IF(M579&gt;J579,1,0)))</f>
        <v/>
      </c>
      <c r="AM579" s="39">
        <f>IF(L579&gt;H579,3,IF(L579&gt;I579,2,IF(L579&gt;J579,1,0)))</f>
        <v/>
      </c>
      <c r="AO579" s="39">
        <f>IF(C578&gt;L578,2,IF(C578&gt;N578,1,0))</f>
        <v/>
      </c>
      <c r="AP579" s="39">
        <f>SUM(AO575:AO578)</f>
        <v/>
      </c>
      <c r="AQ579" s="39">
        <f>AQ578+1</f>
        <v/>
      </c>
      <c r="AR579" s="39">
        <f>IF(AP579&gt;0,AR578+1,0)</f>
        <v/>
      </c>
      <c r="AS579" s="39">
        <f>IF(AR580=0,AR579,0)</f>
        <v/>
      </c>
      <c r="AT579" s="41">
        <f>180/SUM(AS399:AS578)</f>
        <v/>
      </c>
      <c r="AU579" s="41">
        <f>STDEV(AT559:AT578)</f>
        <v/>
      </c>
      <c r="AV579" s="41">
        <f>AT579-AU579</f>
        <v/>
      </c>
      <c r="AW579" s="41">
        <f>AT579+AU579</f>
        <v/>
      </c>
      <c r="AY579" s="39">
        <f>IF(D578&lt;M578,-2,IF(D578&lt;O578,-1,0))</f>
        <v/>
      </c>
      <c r="AZ579" s="39">
        <f>SUM(AY575:AY578)</f>
        <v/>
      </c>
      <c r="BA579" s="39">
        <f>BA578+1</f>
        <v/>
      </c>
      <c r="BB579" s="39">
        <f>IF(AZ579&lt;0,BB578+1,0)</f>
        <v/>
      </c>
      <c r="BC579" s="39">
        <f>IF(BB580=0,BB579,0)</f>
        <v/>
      </c>
      <c r="BD579" s="41">
        <f>180/SUM(BC399:BC578)</f>
        <v/>
      </c>
      <c r="BE579" s="41">
        <f>STDEV(BD559:BD578)</f>
        <v/>
      </c>
      <c r="BF579" s="41">
        <f>BD579-BE579</f>
        <v/>
      </c>
      <c r="BG579" s="41">
        <f>BD579+BE579</f>
        <v/>
      </c>
    </row>
    <row r="580">
      <c r="B580" s="40" t="n">
        <v>42838</v>
      </c>
      <c r="C580" s="41" t="n">
        <v>14.39</v>
      </c>
      <c r="D580" s="41" t="n">
        <v>14.115</v>
      </c>
      <c r="E580" s="41" t="n">
        <v>14.345</v>
      </c>
      <c r="F580" s="41" t="n">
        <v>14.15</v>
      </c>
      <c r="H580" s="41">
        <f>AVERAGE(F560:F579)</f>
        <v/>
      </c>
      <c r="I580" s="41">
        <f>AVERAGE(F531:F579)</f>
        <v/>
      </c>
      <c r="J580" s="41">
        <f>AVERAGE(F480:F579)</f>
        <v/>
      </c>
      <c r="K580" s="41">
        <f>STDEV(F560:F579)</f>
        <v/>
      </c>
      <c r="L580" s="41">
        <f>H580+2*K580</f>
        <v/>
      </c>
      <c r="M580" s="41">
        <f>H580-2*K580</f>
        <v/>
      </c>
      <c r="N580" s="41">
        <f>H580+1.5*K580</f>
        <v/>
      </c>
      <c r="O580" s="41">
        <f>H580-1.5*K580</f>
        <v/>
      </c>
      <c r="Q580" s="42">
        <f>(H579-H550)/H550</f>
        <v/>
      </c>
      <c r="R580" s="43">
        <f>IF(Q580&gt;=0.1,1,IF(Q580&gt;-0.1,0,-1))</f>
        <v/>
      </c>
      <c r="S580" s="42">
        <f>(I580-I550)/I550</f>
        <v/>
      </c>
      <c r="T580" s="43">
        <f>IF(S580&gt;=0.05,1,IF(S580&gt;-0.05,0,-1))</f>
        <v/>
      </c>
      <c r="U580" s="42">
        <f>(J579-J550)/J550</f>
        <v/>
      </c>
      <c r="V580" s="43">
        <f>IF(U580&gt;=0.03,1,IF(U580&gt;-0.03,0,-1))</f>
        <v/>
      </c>
      <c r="W580" s="43">
        <f>R580+T580+V580</f>
        <v/>
      </c>
      <c r="Y580" s="44">
        <f>(H579-H400)/H400</f>
        <v/>
      </c>
      <c r="Z580" s="43">
        <f>IF(Y580&gt;=0.1,1,IF(Y580&gt;-0.1,0,-1))</f>
        <v/>
      </c>
      <c r="AA580" s="42">
        <f>(I579-I400)/I400</f>
        <v/>
      </c>
      <c r="AB580" s="43">
        <f>IF(AA580&gt;=0.05,1,IF(AA580&gt;-0.05,0,-1))</f>
        <v/>
      </c>
      <c r="AC580" s="42">
        <f>(J579-J400)/J400</f>
        <v/>
      </c>
      <c r="AD580" s="43">
        <f>IF(AC580&gt;=0.03,1,IF(AC580&gt;-0.03,0,-1))</f>
        <v/>
      </c>
      <c r="AE580" s="43">
        <f>Z580+AB580+AD580</f>
        <v/>
      </c>
      <c r="AG580" s="39">
        <f>IF(H580&gt;I580,IF(I580&gt;J580,4,3),IF(H580&lt;J580,IF(I580&lt;J580,0,1),2))</f>
        <v/>
      </c>
      <c r="AI580" s="39">
        <f>IF(D580&gt;H580,3,IF(D580&gt;I580,2,IF(D580&gt;J580,1,0)))</f>
        <v/>
      </c>
      <c r="AK580" s="39">
        <f>IF(M580&gt;H580,3,IF(M580&gt;I580,2,IF(M580&gt;J580,1,0)))</f>
        <v/>
      </c>
      <c r="AM580" s="39">
        <f>IF(L580&gt;H580,3,IF(L580&gt;I580,2,IF(L580&gt;J580,1,0)))</f>
        <v/>
      </c>
      <c r="AO580" s="39">
        <f>IF(C579&gt;L579,2,IF(C579&gt;N579,1,0))</f>
        <v/>
      </c>
      <c r="AP580" s="39">
        <f>SUM(AO576:AO579)</f>
        <v/>
      </c>
      <c r="AQ580" s="39">
        <f>AQ579+1</f>
        <v/>
      </c>
      <c r="AR580" s="39">
        <f>IF(AP580&gt;0,AR579+1,0)</f>
        <v/>
      </c>
      <c r="AS580" s="39">
        <f>IF(AR581=0,AR580,0)</f>
        <v/>
      </c>
      <c r="AT580" s="41">
        <f>180/SUM(AS400:AS579)</f>
        <v/>
      </c>
      <c r="AU580" s="41">
        <f>STDEV(AT560:AT579)</f>
        <v/>
      </c>
      <c r="AV580" s="41">
        <f>AT580-AU580</f>
        <v/>
      </c>
      <c r="AW580" s="41">
        <f>AT580+AU580</f>
        <v/>
      </c>
      <c r="AY580" s="39">
        <f>IF(D579&lt;M579,-2,IF(D579&lt;O579,-1,0))</f>
        <v/>
      </c>
      <c r="AZ580" s="39">
        <f>SUM(AY576:AY579)</f>
        <v/>
      </c>
      <c r="BA580" s="39">
        <f>BA579+1</f>
        <v/>
      </c>
      <c r="BB580" s="39">
        <f>IF(AZ580&lt;0,BB579+1,0)</f>
        <v/>
      </c>
      <c r="BC580" s="39">
        <f>IF(BB581=0,BB580,0)</f>
        <v/>
      </c>
      <c r="BD580" s="41">
        <f>180/SUM(BC400:BC579)</f>
        <v/>
      </c>
      <c r="BE580" s="41">
        <f>STDEV(BD560:BD579)</f>
        <v/>
      </c>
      <c r="BF580" s="41">
        <f>BD580-BE580</f>
        <v/>
      </c>
      <c r="BG580" s="41">
        <f>BD580+BE580</f>
        <v/>
      </c>
    </row>
    <row r="581">
      <c r="B581" s="40" t="n">
        <v>42843</v>
      </c>
      <c r="C581" s="41" t="n">
        <v>14.2</v>
      </c>
      <c r="D581" s="41" t="n">
        <v>13.91</v>
      </c>
      <c r="E581" s="41" t="n">
        <v>14.19</v>
      </c>
      <c r="F581" s="41" t="n">
        <v>13.965</v>
      </c>
      <c r="H581" s="41">
        <f>AVERAGE(F561:F580)</f>
        <v/>
      </c>
      <c r="I581" s="41">
        <f>AVERAGE(F532:F580)</f>
        <v/>
      </c>
      <c r="J581" s="41">
        <f>AVERAGE(F481:F580)</f>
        <v/>
      </c>
      <c r="K581" s="41">
        <f>STDEV(F561:F580)</f>
        <v/>
      </c>
      <c r="L581" s="41">
        <f>H581+2*K581</f>
        <v/>
      </c>
      <c r="M581" s="41">
        <f>H581-2*K581</f>
        <v/>
      </c>
      <c r="N581" s="41">
        <f>H581+1.5*K581</f>
        <v/>
      </c>
      <c r="O581" s="41">
        <f>H581-1.5*K581</f>
        <v/>
      </c>
      <c r="Q581" s="42">
        <f>(H580-H551)/H551</f>
        <v/>
      </c>
      <c r="R581" s="43">
        <f>IF(Q581&gt;=0.1,1,IF(Q581&gt;-0.1,0,-1))</f>
        <v/>
      </c>
      <c r="S581" s="42">
        <f>(I581-I551)/I551</f>
        <v/>
      </c>
      <c r="T581" s="43">
        <f>IF(S581&gt;=0.05,1,IF(S581&gt;-0.05,0,-1))</f>
        <v/>
      </c>
      <c r="U581" s="42">
        <f>(J580-J551)/J551</f>
        <v/>
      </c>
      <c r="V581" s="43">
        <f>IF(U581&gt;=0.03,1,IF(U581&gt;-0.03,0,-1))</f>
        <v/>
      </c>
      <c r="W581" s="43">
        <f>R581+T581+V581</f>
        <v/>
      </c>
      <c r="Y581" s="44">
        <f>(H580-H401)/H401</f>
        <v/>
      </c>
      <c r="Z581" s="43">
        <f>IF(Y581&gt;=0.1,1,IF(Y581&gt;-0.1,0,-1))</f>
        <v/>
      </c>
      <c r="AA581" s="42">
        <f>(I580-I401)/I401</f>
        <v/>
      </c>
      <c r="AB581" s="43">
        <f>IF(AA581&gt;=0.05,1,IF(AA581&gt;-0.05,0,-1))</f>
        <v/>
      </c>
      <c r="AC581" s="42">
        <f>(J580-J401)/J401</f>
        <v/>
      </c>
      <c r="AD581" s="43">
        <f>IF(AC581&gt;=0.03,1,IF(AC581&gt;-0.03,0,-1))</f>
        <v/>
      </c>
      <c r="AE581" s="43">
        <f>Z581+AB581+AD581</f>
        <v/>
      </c>
      <c r="AG581" s="39">
        <f>IF(H581&gt;I581,IF(I581&gt;J581,4,3),IF(H581&lt;J581,IF(I581&lt;J581,0,1),2))</f>
        <v/>
      </c>
      <c r="AI581" s="39">
        <f>IF(D581&gt;H581,3,IF(D581&gt;I581,2,IF(D581&gt;J581,1,0)))</f>
        <v/>
      </c>
      <c r="AK581" s="39">
        <f>IF(M581&gt;H581,3,IF(M581&gt;I581,2,IF(M581&gt;J581,1,0)))</f>
        <v/>
      </c>
      <c r="AM581" s="39">
        <f>IF(L581&gt;H581,3,IF(L581&gt;I581,2,IF(L581&gt;J581,1,0)))</f>
        <v/>
      </c>
      <c r="AO581" s="39">
        <f>IF(C580&gt;L580,2,IF(C580&gt;N580,1,0))</f>
        <v/>
      </c>
      <c r="AP581" s="39">
        <f>SUM(AO577:AO580)</f>
        <v/>
      </c>
      <c r="AQ581" s="39">
        <f>AQ580+1</f>
        <v/>
      </c>
      <c r="AR581" s="39">
        <f>IF(AP581&gt;0,AR580+1,0)</f>
        <v/>
      </c>
      <c r="AS581" s="39">
        <f>IF(AR582=0,AR581,0)</f>
        <v/>
      </c>
      <c r="AT581" s="41">
        <f>180/SUM(AS401:AS580)</f>
        <v/>
      </c>
      <c r="AU581" s="41">
        <f>STDEV(AT561:AT580)</f>
        <v/>
      </c>
      <c r="AV581" s="41">
        <f>AT581-AU581</f>
        <v/>
      </c>
      <c r="AW581" s="41">
        <f>AT581+AU581</f>
        <v/>
      </c>
      <c r="AY581" s="39">
        <f>IF(D580&lt;M580,-2,IF(D580&lt;O580,-1,0))</f>
        <v/>
      </c>
      <c r="AZ581" s="39">
        <f>SUM(AY577:AY580)</f>
        <v/>
      </c>
      <c r="BA581" s="39">
        <f>BA580+1</f>
        <v/>
      </c>
      <c r="BB581" s="39">
        <f>IF(AZ581&lt;0,BB580+1,0)</f>
        <v/>
      </c>
      <c r="BC581" s="39">
        <f>IF(BB582=0,BB581,0)</f>
        <v/>
      </c>
      <c r="BD581" s="41">
        <f>180/SUM(BC401:BC580)</f>
        <v/>
      </c>
      <c r="BE581" s="41">
        <f>STDEV(BD561:BD580)</f>
        <v/>
      </c>
      <c r="BF581" s="41">
        <f>BD581-BE581</f>
        <v/>
      </c>
      <c r="BG581" s="41">
        <f>BD581+BE581</f>
        <v/>
      </c>
    </row>
    <row r="582">
      <c r="B582" s="40" t="n">
        <v>42844</v>
      </c>
      <c r="C582" s="41" t="n">
        <v>14.045</v>
      </c>
      <c r="D582" s="41" t="n">
        <v>13.88</v>
      </c>
      <c r="E582" s="41" t="n">
        <v>13.935</v>
      </c>
      <c r="F582" s="41" t="n">
        <v>14.03</v>
      </c>
      <c r="H582" s="41">
        <f>AVERAGE(F562:F581)</f>
        <v/>
      </c>
      <c r="I582" s="41">
        <f>AVERAGE(F533:F581)</f>
        <v/>
      </c>
      <c r="J582" s="41">
        <f>AVERAGE(F482:F581)</f>
        <v/>
      </c>
      <c r="K582" s="41">
        <f>STDEV(F562:F581)</f>
        <v/>
      </c>
      <c r="L582" s="41">
        <f>H582+2*K582</f>
        <v/>
      </c>
      <c r="M582" s="41">
        <f>H582-2*K582</f>
        <v/>
      </c>
      <c r="N582" s="41">
        <f>H582+1.5*K582</f>
        <v/>
      </c>
      <c r="O582" s="41">
        <f>H582-1.5*K582</f>
        <v/>
      </c>
      <c r="Q582" s="42">
        <f>(H581-H552)/H552</f>
        <v/>
      </c>
      <c r="R582" s="43">
        <f>IF(Q582&gt;=0.1,1,IF(Q582&gt;-0.1,0,-1))</f>
        <v/>
      </c>
      <c r="S582" s="42">
        <f>(I582-I552)/I552</f>
        <v/>
      </c>
      <c r="T582" s="43">
        <f>IF(S582&gt;=0.05,1,IF(S582&gt;-0.05,0,-1))</f>
        <v/>
      </c>
      <c r="U582" s="42">
        <f>(J581-J552)/J552</f>
        <v/>
      </c>
      <c r="V582" s="43">
        <f>IF(U582&gt;=0.03,1,IF(U582&gt;-0.03,0,-1))</f>
        <v/>
      </c>
      <c r="W582" s="43">
        <f>R582+T582+V582</f>
        <v/>
      </c>
      <c r="Y582" s="44">
        <f>(H581-H402)/H402</f>
        <v/>
      </c>
      <c r="Z582" s="43">
        <f>IF(Y582&gt;=0.1,1,IF(Y582&gt;-0.1,0,-1))</f>
        <v/>
      </c>
      <c r="AA582" s="42">
        <f>(I581-I402)/I402</f>
        <v/>
      </c>
      <c r="AB582" s="43">
        <f>IF(AA582&gt;=0.05,1,IF(AA582&gt;-0.05,0,-1))</f>
        <v/>
      </c>
      <c r="AC582" s="42">
        <f>(J581-J402)/J402</f>
        <v/>
      </c>
      <c r="AD582" s="43">
        <f>IF(AC582&gt;=0.03,1,IF(AC582&gt;-0.03,0,-1))</f>
        <v/>
      </c>
      <c r="AE582" s="43">
        <f>Z582+AB582+AD582</f>
        <v/>
      </c>
      <c r="AG582" s="39">
        <f>IF(H582&gt;I582,IF(I582&gt;J582,4,3),IF(H582&lt;J582,IF(I582&lt;J582,0,1),2))</f>
        <v/>
      </c>
      <c r="AI582" s="39">
        <f>IF(D582&gt;H582,3,IF(D582&gt;I582,2,IF(D582&gt;J582,1,0)))</f>
        <v/>
      </c>
      <c r="AK582" s="39">
        <f>IF(M582&gt;H582,3,IF(M582&gt;I582,2,IF(M582&gt;J582,1,0)))</f>
        <v/>
      </c>
      <c r="AM582" s="39">
        <f>IF(L582&gt;H582,3,IF(L582&gt;I582,2,IF(L582&gt;J582,1,0)))</f>
        <v/>
      </c>
      <c r="AO582" s="39">
        <f>IF(C581&gt;L581,2,IF(C581&gt;N581,1,0))</f>
        <v/>
      </c>
      <c r="AP582" s="39">
        <f>SUM(AO578:AO581)</f>
        <v/>
      </c>
      <c r="AQ582" s="39">
        <f>AQ581+1</f>
        <v/>
      </c>
      <c r="AR582" s="39">
        <f>IF(AP582&gt;0,AR581+1,0)</f>
        <v/>
      </c>
      <c r="AS582" s="39">
        <f>IF(AR583=0,AR582,0)</f>
        <v/>
      </c>
      <c r="AT582" s="41">
        <f>180/SUM(AS402:AS581)</f>
        <v/>
      </c>
      <c r="AU582" s="41">
        <f>STDEV(AT562:AT581)</f>
        <v/>
      </c>
      <c r="AV582" s="41">
        <f>AT582-AU582</f>
        <v/>
      </c>
      <c r="AW582" s="41">
        <f>AT582+AU582</f>
        <v/>
      </c>
      <c r="AY582" s="39">
        <f>IF(D581&lt;M581,-2,IF(D581&lt;O581,-1,0))</f>
        <v/>
      </c>
      <c r="AZ582" s="39">
        <f>SUM(AY578:AY581)</f>
        <v/>
      </c>
      <c r="BA582" s="39">
        <f>BA581+1</f>
        <v/>
      </c>
      <c r="BB582" s="39">
        <f>IF(AZ582&lt;0,BB581+1,0)</f>
        <v/>
      </c>
      <c r="BC582" s="39">
        <f>IF(BB583=0,BB582,0)</f>
        <v/>
      </c>
      <c r="BD582" s="41">
        <f>180/SUM(BC402:BC581)</f>
        <v/>
      </c>
      <c r="BE582" s="41">
        <f>STDEV(BD562:BD581)</f>
        <v/>
      </c>
      <c r="BF582" s="41">
        <f>BD582-BE582</f>
        <v/>
      </c>
      <c r="BG582" s="41">
        <f>BD582+BE582</f>
        <v/>
      </c>
    </row>
    <row r="583">
      <c r="B583" s="40" t="n">
        <v>42845</v>
      </c>
      <c r="C583" s="41" t="n">
        <v>14.095</v>
      </c>
      <c r="D583" s="41" t="n">
        <v>13.92</v>
      </c>
      <c r="E583" s="41" t="n">
        <v>14.015</v>
      </c>
      <c r="F583" s="41" t="n">
        <v>14.05</v>
      </c>
      <c r="H583" s="41">
        <f>AVERAGE(F563:F582)</f>
        <v/>
      </c>
      <c r="I583" s="41">
        <f>AVERAGE(F534:F582)</f>
        <v/>
      </c>
      <c r="J583" s="41">
        <f>AVERAGE(F483:F582)</f>
        <v/>
      </c>
      <c r="K583" s="41">
        <f>STDEV(F563:F582)</f>
        <v/>
      </c>
      <c r="L583" s="41">
        <f>H583+2*K583</f>
        <v/>
      </c>
      <c r="M583" s="41">
        <f>H583-2*K583</f>
        <v/>
      </c>
      <c r="N583" s="41">
        <f>H583+1.5*K583</f>
        <v/>
      </c>
      <c r="O583" s="41">
        <f>H583-1.5*K583</f>
        <v/>
      </c>
      <c r="Q583" s="42">
        <f>(H582-H553)/H553</f>
        <v/>
      </c>
      <c r="R583" s="43">
        <f>IF(Q583&gt;=0.1,1,IF(Q583&gt;-0.1,0,-1))</f>
        <v/>
      </c>
      <c r="S583" s="42">
        <f>(I583-I553)/I553</f>
        <v/>
      </c>
      <c r="T583" s="43">
        <f>IF(S583&gt;=0.05,1,IF(S583&gt;-0.05,0,-1))</f>
        <v/>
      </c>
      <c r="U583" s="42">
        <f>(J582-J553)/J553</f>
        <v/>
      </c>
      <c r="V583" s="43">
        <f>IF(U583&gt;=0.03,1,IF(U583&gt;-0.03,0,-1))</f>
        <v/>
      </c>
      <c r="W583" s="43">
        <f>R583+T583+V583</f>
        <v/>
      </c>
      <c r="Y583" s="44">
        <f>(H582-H403)/H403</f>
        <v/>
      </c>
      <c r="Z583" s="43">
        <f>IF(Y583&gt;=0.1,1,IF(Y583&gt;-0.1,0,-1))</f>
        <v/>
      </c>
      <c r="AA583" s="42">
        <f>(I582-I403)/I403</f>
        <v/>
      </c>
      <c r="AB583" s="43">
        <f>IF(AA583&gt;=0.05,1,IF(AA583&gt;-0.05,0,-1))</f>
        <v/>
      </c>
      <c r="AC583" s="42">
        <f>(J582-J403)/J403</f>
        <v/>
      </c>
      <c r="AD583" s="43">
        <f>IF(AC583&gt;=0.03,1,IF(AC583&gt;-0.03,0,-1))</f>
        <v/>
      </c>
      <c r="AE583" s="43">
        <f>Z583+AB583+AD583</f>
        <v/>
      </c>
      <c r="AG583" s="39">
        <f>IF(H583&gt;I583,IF(I583&gt;J583,4,3),IF(H583&lt;J583,IF(I583&lt;J583,0,1),2))</f>
        <v/>
      </c>
      <c r="AI583" s="39">
        <f>IF(D583&gt;H583,3,IF(D583&gt;I583,2,IF(D583&gt;J583,1,0)))</f>
        <v/>
      </c>
      <c r="AK583" s="39">
        <f>IF(M583&gt;H583,3,IF(M583&gt;I583,2,IF(M583&gt;J583,1,0)))</f>
        <v/>
      </c>
      <c r="AM583" s="39">
        <f>IF(L583&gt;H583,3,IF(L583&gt;I583,2,IF(L583&gt;J583,1,0)))</f>
        <v/>
      </c>
      <c r="AO583" s="39">
        <f>IF(C582&gt;L582,2,IF(C582&gt;N582,1,0))</f>
        <v/>
      </c>
      <c r="AP583" s="39">
        <f>SUM(AO579:AO582)</f>
        <v/>
      </c>
      <c r="AQ583" s="39">
        <f>AQ582+1</f>
        <v/>
      </c>
      <c r="AR583" s="39">
        <f>IF(AP583&gt;0,AR582+1,0)</f>
        <v/>
      </c>
      <c r="AS583" s="39">
        <f>IF(AR584=0,AR583,0)</f>
        <v/>
      </c>
      <c r="AT583" s="41">
        <f>180/SUM(AS403:AS582)</f>
        <v/>
      </c>
      <c r="AU583" s="41">
        <f>STDEV(AT563:AT582)</f>
        <v/>
      </c>
      <c r="AV583" s="41">
        <f>AT583-AU583</f>
        <v/>
      </c>
      <c r="AW583" s="41">
        <f>AT583+AU583</f>
        <v/>
      </c>
      <c r="AY583" s="39">
        <f>IF(D582&lt;M582,-2,IF(D582&lt;O582,-1,0))</f>
        <v/>
      </c>
      <c r="AZ583" s="39">
        <f>SUM(AY579:AY582)</f>
        <v/>
      </c>
      <c r="BA583" s="39">
        <f>BA582+1</f>
        <v/>
      </c>
      <c r="BB583" s="39">
        <f>IF(AZ583&lt;0,BB582+1,0)</f>
        <v/>
      </c>
      <c r="BC583" s="39">
        <f>IF(BB584=0,BB583,0)</f>
        <v/>
      </c>
      <c r="BD583" s="41">
        <f>180/SUM(BC403:BC582)</f>
        <v/>
      </c>
      <c r="BE583" s="41">
        <f>STDEV(BD563:BD582)</f>
        <v/>
      </c>
      <c r="BF583" s="41">
        <f>BD583-BE583</f>
        <v/>
      </c>
      <c r="BG583" s="41">
        <f>BD583+BE583</f>
        <v/>
      </c>
    </row>
    <row r="584">
      <c r="B584" s="40" t="n">
        <v>42846</v>
      </c>
      <c r="C584" s="41" t="n">
        <v>14.055</v>
      </c>
      <c r="D584" s="41" t="n">
        <v>13.905</v>
      </c>
      <c r="E584" s="41" t="n">
        <v>14.005</v>
      </c>
      <c r="F584" s="41" t="n">
        <v>14.01</v>
      </c>
      <c r="H584" s="41">
        <f>AVERAGE(F564:F583)</f>
        <v/>
      </c>
      <c r="I584" s="41">
        <f>AVERAGE(F535:F583)</f>
        <v/>
      </c>
      <c r="J584" s="41">
        <f>AVERAGE(F484:F583)</f>
        <v/>
      </c>
      <c r="K584" s="41">
        <f>STDEV(F564:F583)</f>
        <v/>
      </c>
      <c r="L584" s="41">
        <f>H584+2*K584</f>
        <v/>
      </c>
      <c r="M584" s="41">
        <f>H584-2*K584</f>
        <v/>
      </c>
      <c r="N584" s="41">
        <f>H584+1.5*K584</f>
        <v/>
      </c>
      <c r="O584" s="41">
        <f>H584-1.5*K584</f>
        <v/>
      </c>
      <c r="Q584" s="42">
        <f>(H583-H554)/H554</f>
        <v/>
      </c>
      <c r="R584" s="43">
        <f>IF(Q584&gt;=0.1,1,IF(Q584&gt;-0.1,0,-1))</f>
        <v/>
      </c>
      <c r="S584" s="42">
        <f>(I584-I554)/I554</f>
        <v/>
      </c>
      <c r="T584" s="43">
        <f>IF(S584&gt;=0.05,1,IF(S584&gt;-0.05,0,-1))</f>
        <v/>
      </c>
      <c r="U584" s="42">
        <f>(J583-J554)/J554</f>
        <v/>
      </c>
      <c r="V584" s="43">
        <f>IF(U584&gt;=0.03,1,IF(U584&gt;-0.03,0,-1))</f>
        <v/>
      </c>
      <c r="W584" s="43">
        <f>R584+T584+V584</f>
        <v/>
      </c>
      <c r="Y584" s="44">
        <f>(H583-H404)/H404</f>
        <v/>
      </c>
      <c r="Z584" s="43">
        <f>IF(Y584&gt;=0.1,1,IF(Y584&gt;-0.1,0,-1))</f>
        <v/>
      </c>
      <c r="AA584" s="42">
        <f>(I583-I404)/I404</f>
        <v/>
      </c>
      <c r="AB584" s="43">
        <f>IF(AA584&gt;=0.05,1,IF(AA584&gt;-0.05,0,-1))</f>
        <v/>
      </c>
      <c r="AC584" s="42">
        <f>(J583-J404)/J404</f>
        <v/>
      </c>
      <c r="AD584" s="43">
        <f>IF(AC584&gt;=0.03,1,IF(AC584&gt;-0.03,0,-1))</f>
        <v/>
      </c>
      <c r="AE584" s="43">
        <f>Z584+AB584+AD584</f>
        <v/>
      </c>
      <c r="AG584" s="39">
        <f>IF(H584&gt;I584,IF(I584&gt;J584,4,3),IF(H584&lt;J584,IF(I584&lt;J584,0,1),2))</f>
        <v/>
      </c>
      <c r="AI584" s="39">
        <f>IF(D584&gt;H584,3,IF(D584&gt;I584,2,IF(D584&gt;J584,1,0)))</f>
        <v/>
      </c>
      <c r="AK584" s="39">
        <f>IF(M584&gt;H584,3,IF(M584&gt;I584,2,IF(M584&gt;J584,1,0)))</f>
        <v/>
      </c>
      <c r="AM584" s="39">
        <f>IF(L584&gt;H584,3,IF(L584&gt;I584,2,IF(L584&gt;J584,1,0)))</f>
        <v/>
      </c>
      <c r="AO584" s="39">
        <f>IF(C583&gt;L583,2,IF(C583&gt;N583,1,0))</f>
        <v/>
      </c>
      <c r="AP584" s="39">
        <f>SUM(AO580:AO583)</f>
        <v/>
      </c>
      <c r="AQ584" s="39">
        <f>AQ583+1</f>
        <v/>
      </c>
      <c r="AR584" s="39">
        <f>IF(AP584&gt;0,AR583+1,0)</f>
        <v/>
      </c>
      <c r="AS584" s="39">
        <f>IF(AR585=0,AR584,0)</f>
        <v/>
      </c>
      <c r="AT584" s="41">
        <f>180/SUM(AS404:AS583)</f>
        <v/>
      </c>
      <c r="AU584" s="41">
        <f>STDEV(AT564:AT583)</f>
        <v/>
      </c>
      <c r="AV584" s="41">
        <f>AT584-AU584</f>
        <v/>
      </c>
      <c r="AW584" s="41">
        <f>AT584+AU584</f>
        <v/>
      </c>
      <c r="AY584" s="39">
        <f>IF(D583&lt;M583,-2,IF(D583&lt;O583,-1,0))</f>
        <v/>
      </c>
      <c r="AZ584" s="39">
        <f>SUM(AY580:AY583)</f>
        <v/>
      </c>
      <c r="BA584" s="39">
        <f>BA583+1</f>
        <v/>
      </c>
      <c r="BB584" s="39">
        <f>IF(AZ584&lt;0,BB583+1,0)</f>
        <v/>
      </c>
      <c r="BC584" s="39">
        <f>IF(BB585=0,BB584,0)</f>
        <v/>
      </c>
      <c r="BD584" s="41">
        <f>180/SUM(BC404:BC583)</f>
        <v/>
      </c>
      <c r="BE584" s="41">
        <f>STDEV(BD564:BD583)</f>
        <v/>
      </c>
      <c r="BF584" s="41">
        <f>BD584-BE584</f>
        <v/>
      </c>
      <c r="BG584" s="41">
        <f>BD584+BE584</f>
        <v/>
      </c>
    </row>
    <row r="585">
      <c r="B585" s="40" t="n">
        <v>42849</v>
      </c>
      <c r="C585" s="41" t="n">
        <v>14.8</v>
      </c>
      <c r="D585" s="41" t="n">
        <v>14.45</v>
      </c>
      <c r="E585" s="41" t="n">
        <v>14.755</v>
      </c>
      <c r="F585" s="41" t="n">
        <v>14.715</v>
      </c>
      <c r="H585" s="41">
        <f>AVERAGE(F565:F584)</f>
        <v/>
      </c>
      <c r="I585" s="41">
        <f>AVERAGE(F536:F584)</f>
        <v/>
      </c>
      <c r="J585" s="41">
        <f>AVERAGE(F485:F584)</f>
        <v/>
      </c>
      <c r="K585" s="41">
        <f>STDEV(F565:F584)</f>
        <v/>
      </c>
      <c r="L585" s="41">
        <f>H585+2*K585</f>
        <v/>
      </c>
      <c r="M585" s="41">
        <f>H585-2*K585</f>
        <v/>
      </c>
      <c r="N585" s="41">
        <f>H585+1.5*K585</f>
        <v/>
      </c>
      <c r="O585" s="41">
        <f>H585-1.5*K585</f>
        <v/>
      </c>
      <c r="Q585" s="42">
        <f>(H584-H555)/H555</f>
        <v/>
      </c>
      <c r="R585" s="43">
        <f>IF(Q585&gt;=0.1,1,IF(Q585&gt;-0.1,0,-1))</f>
        <v/>
      </c>
      <c r="S585" s="42">
        <f>(I585-I555)/I555</f>
        <v/>
      </c>
      <c r="T585" s="43">
        <f>IF(S585&gt;=0.05,1,IF(S585&gt;-0.05,0,-1))</f>
        <v/>
      </c>
      <c r="U585" s="42">
        <f>(J584-J555)/J555</f>
        <v/>
      </c>
      <c r="V585" s="43">
        <f>IF(U585&gt;=0.03,1,IF(U585&gt;-0.03,0,-1))</f>
        <v/>
      </c>
      <c r="W585" s="43">
        <f>R585+T585+V585</f>
        <v/>
      </c>
      <c r="Y585" s="44">
        <f>(H584-H405)/H405</f>
        <v/>
      </c>
      <c r="Z585" s="43">
        <f>IF(Y585&gt;=0.1,1,IF(Y585&gt;-0.1,0,-1))</f>
        <v/>
      </c>
      <c r="AA585" s="42">
        <f>(I584-I405)/I405</f>
        <v/>
      </c>
      <c r="AB585" s="43">
        <f>IF(AA585&gt;=0.05,1,IF(AA585&gt;-0.05,0,-1))</f>
        <v/>
      </c>
      <c r="AC585" s="42">
        <f>(J584-J405)/J405</f>
        <v/>
      </c>
      <c r="AD585" s="43">
        <f>IF(AC585&gt;=0.03,1,IF(AC585&gt;-0.03,0,-1))</f>
        <v/>
      </c>
      <c r="AE585" s="43">
        <f>Z585+AB585+AD585</f>
        <v/>
      </c>
      <c r="AG585" s="39">
        <f>IF(H585&gt;I585,IF(I585&gt;J585,4,3),IF(H585&lt;J585,IF(I585&lt;J585,0,1),2))</f>
        <v/>
      </c>
      <c r="AI585" s="39">
        <f>IF(D585&gt;H585,3,IF(D585&gt;I585,2,IF(D585&gt;J585,1,0)))</f>
        <v/>
      </c>
      <c r="AK585" s="39">
        <f>IF(M585&gt;H585,3,IF(M585&gt;I585,2,IF(M585&gt;J585,1,0)))</f>
        <v/>
      </c>
      <c r="AM585" s="39">
        <f>IF(L585&gt;H585,3,IF(L585&gt;I585,2,IF(L585&gt;J585,1,0)))</f>
        <v/>
      </c>
      <c r="AO585" s="39">
        <f>IF(C584&gt;L584,2,IF(C584&gt;N584,1,0))</f>
        <v/>
      </c>
      <c r="AP585" s="39">
        <f>SUM(AO581:AO584)</f>
        <v/>
      </c>
      <c r="AQ585" s="39">
        <f>AQ584+1</f>
        <v/>
      </c>
      <c r="AR585" s="39">
        <f>IF(AP585&gt;0,AR584+1,0)</f>
        <v/>
      </c>
      <c r="AS585" s="39">
        <f>IF(AR586=0,AR585,0)</f>
        <v/>
      </c>
      <c r="AT585" s="41">
        <f>180/SUM(AS405:AS584)</f>
        <v/>
      </c>
      <c r="AU585" s="41">
        <f>STDEV(AT565:AT584)</f>
        <v/>
      </c>
      <c r="AV585" s="41">
        <f>AT585-AU585</f>
        <v/>
      </c>
      <c r="AW585" s="41">
        <f>AT585+AU585</f>
        <v/>
      </c>
      <c r="AY585" s="39">
        <f>IF(D584&lt;M584,-2,IF(D584&lt;O584,-1,0))</f>
        <v/>
      </c>
      <c r="AZ585" s="39">
        <f>SUM(AY581:AY584)</f>
        <v/>
      </c>
      <c r="BA585" s="39">
        <f>BA584+1</f>
        <v/>
      </c>
      <c r="BB585" s="39">
        <f>IF(AZ585&lt;0,BB584+1,0)</f>
        <v/>
      </c>
      <c r="BC585" s="39">
        <f>IF(BB586=0,BB585,0)</f>
        <v/>
      </c>
      <c r="BD585" s="41">
        <f>180/SUM(BC405:BC584)</f>
        <v/>
      </c>
      <c r="BE585" s="41">
        <f>STDEV(BD565:BD584)</f>
        <v/>
      </c>
      <c r="BF585" s="41">
        <f>BD585-BE585</f>
        <v/>
      </c>
      <c r="BG585" s="41">
        <f>BD585+BE585</f>
        <v/>
      </c>
    </row>
    <row r="586">
      <c r="B586" s="40" t="n">
        <v>42850</v>
      </c>
      <c r="C586" s="41" t="n">
        <v>14.76</v>
      </c>
      <c r="D586" s="41" t="n">
        <v>14.605</v>
      </c>
      <c r="E586" s="41" t="n">
        <v>14.755</v>
      </c>
      <c r="F586" s="41" t="n">
        <v>14.64</v>
      </c>
      <c r="H586" s="41">
        <f>AVERAGE(F566:F585)</f>
        <v/>
      </c>
      <c r="I586" s="41">
        <f>AVERAGE(F537:F585)</f>
        <v/>
      </c>
      <c r="J586" s="41">
        <f>AVERAGE(F486:F585)</f>
        <v/>
      </c>
      <c r="K586" s="41">
        <f>STDEV(F566:F585)</f>
        <v/>
      </c>
      <c r="L586" s="41">
        <f>H586+2*K586</f>
        <v/>
      </c>
      <c r="M586" s="41">
        <f>H586-2*K586</f>
        <v/>
      </c>
      <c r="N586" s="41">
        <f>H586+1.5*K586</f>
        <v/>
      </c>
      <c r="O586" s="41">
        <f>H586-1.5*K586</f>
        <v/>
      </c>
      <c r="Q586" s="42">
        <f>(H585-H556)/H556</f>
        <v/>
      </c>
      <c r="R586" s="43">
        <f>IF(Q586&gt;=0.1,1,IF(Q586&gt;-0.1,0,-1))</f>
        <v/>
      </c>
      <c r="S586" s="42">
        <f>(I586-I556)/I556</f>
        <v/>
      </c>
      <c r="T586" s="43">
        <f>IF(S586&gt;=0.05,1,IF(S586&gt;-0.05,0,-1))</f>
        <v/>
      </c>
      <c r="U586" s="42">
        <f>(J585-J556)/J556</f>
        <v/>
      </c>
      <c r="V586" s="43">
        <f>IF(U586&gt;=0.03,1,IF(U586&gt;-0.03,0,-1))</f>
        <v/>
      </c>
      <c r="W586" s="43">
        <f>R586+T586+V586</f>
        <v/>
      </c>
      <c r="Y586" s="44">
        <f>(H585-H406)/H406</f>
        <v/>
      </c>
      <c r="Z586" s="43">
        <f>IF(Y586&gt;=0.1,1,IF(Y586&gt;-0.1,0,-1))</f>
        <v/>
      </c>
      <c r="AA586" s="42">
        <f>(I585-I406)/I406</f>
        <v/>
      </c>
      <c r="AB586" s="43">
        <f>IF(AA586&gt;=0.05,1,IF(AA586&gt;-0.05,0,-1))</f>
        <v/>
      </c>
      <c r="AC586" s="42">
        <f>(J585-J406)/J406</f>
        <v/>
      </c>
      <c r="AD586" s="43">
        <f>IF(AC586&gt;=0.03,1,IF(AC586&gt;-0.03,0,-1))</f>
        <v/>
      </c>
      <c r="AE586" s="43">
        <f>Z586+AB586+AD586</f>
        <v/>
      </c>
      <c r="AG586" s="39">
        <f>IF(H586&gt;I586,IF(I586&gt;J586,4,3),IF(H586&lt;J586,IF(I586&lt;J586,0,1),2))</f>
        <v/>
      </c>
      <c r="AI586" s="39">
        <f>IF(D586&gt;H586,3,IF(D586&gt;I586,2,IF(D586&gt;J586,1,0)))</f>
        <v/>
      </c>
      <c r="AK586" s="39">
        <f>IF(M586&gt;H586,3,IF(M586&gt;I586,2,IF(M586&gt;J586,1,0)))</f>
        <v/>
      </c>
      <c r="AM586" s="39">
        <f>IF(L586&gt;H586,3,IF(L586&gt;I586,2,IF(L586&gt;J586,1,0)))</f>
        <v/>
      </c>
      <c r="AO586" s="39">
        <f>IF(C585&gt;L585,2,IF(C585&gt;N585,1,0))</f>
        <v/>
      </c>
      <c r="AP586" s="39">
        <f>SUM(AO582:AO585)</f>
        <v/>
      </c>
      <c r="AQ586" s="39">
        <f>AQ585+1</f>
        <v/>
      </c>
      <c r="AR586" s="39">
        <f>IF(AP586&gt;0,AR585+1,0)</f>
        <v/>
      </c>
      <c r="AS586" s="39">
        <f>IF(AR587=0,AR586,0)</f>
        <v/>
      </c>
      <c r="AT586" s="41">
        <f>180/SUM(AS406:AS585)</f>
        <v/>
      </c>
      <c r="AU586" s="41">
        <f>STDEV(AT566:AT585)</f>
        <v/>
      </c>
      <c r="AV586" s="41">
        <f>AT586-AU586</f>
        <v/>
      </c>
      <c r="AW586" s="41">
        <f>AT586+AU586</f>
        <v/>
      </c>
      <c r="AY586" s="39">
        <f>IF(D585&lt;M585,-2,IF(D585&lt;O585,-1,0))</f>
        <v/>
      </c>
      <c r="AZ586" s="39">
        <f>SUM(AY582:AY585)</f>
        <v/>
      </c>
      <c r="BA586" s="39">
        <f>BA585+1</f>
        <v/>
      </c>
      <c r="BB586" s="39">
        <f>IF(AZ586&lt;0,BB585+1,0)</f>
        <v/>
      </c>
      <c r="BC586" s="39">
        <f>IF(BB587=0,BB586,0)</f>
        <v/>
      </c>
      <c r="BD586" s="41">
        <f>180/SUM(BC406:BC585)</f>
        <v/>
      </c>
      <c r="BE586" s="41">
        <f>STDEV(BD566:BD585)</f>
        <v/>
      </c>
      <c r="BF586" s="41">
        <f>BD586-BE586</f>
        <v/>
      </c>
      <c r="BG586" s="41">
        <f>BD586+BE586</f>
        <v/>
      </c>
    </row>
    <row r="587">
      <c r="B587" s="40" t="n">
        <v>42851</v>
      </c>
      <c r="C587" s="41" t="n">
        <v>14.835</v>
      </c>
      <c r="D587" s="41" t="n">
        <v>14.6</v>
      </c>
      <c r="E587" s="41" t="n">
        <v>14.65</v>
      </c>
      <c r="F587" s="41" t="n">
        <v>14.725</v>
      </c>
      <c r="H587" s="41">
        <f>AVERAGE(F567:F586)</f>
        <v/>
      </c>
      <c r="I587" s="41">
        <f>AVERAGE(F538:F586)</f>
        <v/>
      </c>
      <c r="J587" s="41">
        <f>AVERAGE(F487:F586)</f>
        <v/>
      </c>
      <c r="K587" s="41">
        <f>STDEV(F567:F586)</f>
        <v/>
      </c>
      <c r="L587" s="41">
        <f>H587+2*K587</f>
        <v/>
      </c>
      <c r="M587" s="41">
        <f>H587-2*K587</f>
        <v/>
      </c>
      <c r="N587" s="41">
        <f>H587+1.5*K587</f>
        <v/>
      </c>
      <c r="O587" s="41">
        <f>H587-1.5*K587</f>
        <v/>
      </c>
      <c r="Q587" s="42">
        <f>(H586-H557)/H557</f>
        <v/>
      </c>
      <c r="R587" s="43">
        <f>IF(Q587&gt;=0.1,1,IF(Q587&gt;-0.1,0,-1))</f>
        <v/>
      </c>
      <c r="S587" s="42">
        <f>(I587-I557)/I557</f>
        <v/>
      </c>
      <c r="T587" s="43">
        <f>IF(S587&gt;=0.05,1,IF(S587&gt;-0.05,0,-1))</f>
        <v/>
      </c>
      <c r="U587" s="42">
        <f>(J586-J557)/J557</f>
        <v/>
      </c>
      <c r="V587" s="43">
        <f>IF(U587&gt;=0.03,1,IF(U587&gt;-0.03,0,-1))</f>
        <v/>
      </c>
      <c r="W587" s="43">
        <f>R587+T587+V587</f>
        <v/>
      </c>
      <c r="Y587" s="44">
        <f>(H586-H407)/H407</f>
        <v/>
      </c>
      <c r="Z587" s="43">
        <f>IF(Y587&gt;=0.1,1,IF(Y587&gt;-0.1,0,-1))</f>
        <v/>
      </c>
      <c r="AA587" s="42">
        <f>(I586-I407)/I407</f>
        <v/>
      </c>
      <c r="AB587" s="43">
        <f>IF(AA587&gt;=0.05,1,IF(AA587&gt;-0.05,0,-1))</f>
        <v/>
      </c>
      <c r="AC587" s="42">
        <f>(J586-J407)/J407</f>
        <v/>
      </c>
      <c r="AD587" s="43">
        <f>IF(AC587&gt;=0.03,1,IF(AC587&gt;-0.03,0,-1))</f>
        <v/>
      </c>
      <c r="AE587" s="43">
        <f>Z587+AB587+AD587</f>
        <v/>
      </c>
      <c r="AG587" s="39">
        <f>IF(H587&gt;I587,IF(I587&gt;J587,4,3),IF(H587&lt;J587,IF(I587&lt;J587,0,1),2))</f>
        <v/>
      </c>
      <c r="AI587" s="39">
        <f>IF(D587&gt;H587,3,IF(D587&gt;I587,2,IF(D587&gt;J587,1,0)))</f>
        <v/>
      </c>
      <c r="AK587" s="39">
        <f>IF(M587&gt;H587,3,IF(M587&gt;I587,2,IF(M587&gt;J587,1,0)))</f>
        <v/>
      </c>
      <c r="AM587" s="39">
        <f>IF(L587&gt;H587,3,IF(L587&gt;I587,2,IF(L587&gt;J587,1,0)))</f>
        <v/>
      </c>
      <c r="AO587" s="39">
        <f>IF(C586&gt;L586,2,IF(C586&gt;N586,1,0))</f>
        <v/>
      </c>
      <c r="AP587" s="39">
        <f>SUM(AO583:AO586)</f>
        <v/>
      </c>
      <c r="AQ587" s="39">
        <f>AQ586+1</f>
        <v/>
      </c>
      <c r="AR587" s="39">
        <f>IF(AP587&gt;0,AR586+1,0)</f>
        <v/>
      </c>
      <c r="AS587" s="39">
        <f>IF(AR588=0,AR587,0)</f>
        <v/>
      </c>
      <c r="AT587" s="41">
        <f>180/SUM(AS407:AS586)</f>
        <v/>
      </c>
      <c r="AU587" s="41">
        <f>STDEV(AT567:AT586)</f>
        <v/>
      </c>
      <c r="AV587" s="41">
        <f>AT587-AU587</f>
        <v/>
      </c>
      <c r="AW587" s="41">
        <f>AT587+AU587</f>
        <v/>
      </c>
      <c r="AY587" s="39">
        <f>IF(D586&lt;M586,-2,IF(D586&lt;O586,-1,0))</f>
        <v/>
      </c>
      <c r="AZ587" s="39">
        <f>SUM(AY583:AY586)</f>
        <v/>
      </c>
      <c r="BA587" s="39">
        <f>BA586+1</f>
        <v/>
      </c>
      <c r="BB587" s="39">
        <f>IF(AZ587&lt;0,BB586+1,0)</f>
        <v/>
      </c>
      <c r="BC587" s="39">
        <f>IF(BB588=0,BB587,0)</f>
        <v/>
      </c>
      <c r="BD587" s="41">
        <f>180/SUM(BC407:BC586)</f>
        <v/>
      </c>
      <c r="BE587" s="41">
        <f>STDEV(BD567:BD586)</f>
        <v/>
      </c>
      <c r="BF587" s="41">
        <f>BD587-BE587</f>
        <v/>
      </c>
      <c r="BG587" s="41">
        <f>BD587+BE587</f>
        <v/>
      </c>
    </row>
    <row r="588">
      <c r="B588" s="40" t="n">
        <v>42852</v>
      </c>
      <c r="C588" s="41" t="n">
        <v>14.82</v>
      </c>
      <c r="D588" s="41" t="n">
        <v>14.44</v>
      </c>
      <c r="E588" s="41" t="n">
        <v>14.8</v>
      </c>
      <c r="F588" s="41" t="n">
        <v>14.54</v>
      </c>
      <c r="H588" s="41">
        <f>AVERAGE(F568:F587)</f>
        <v/>
      </c>
      <c r="I588" s="41">
        <f>AVERAGE(F539:F587)</f>
        <v/>
      </c>
      <c r="J588" s="41">
        <f>AVERAGE(F488:F587)</f>
        <v/>
      </c>
      <c r="K588" s="41">
        <f>STDEV(F568:F587)</f>
        <v/>
      </c>
      <c r="L588" s="41">
        <f>H588+2*K588</f>
        <v/>
      </c>
      <c r="M588" s="41">
        <f>H588-2*K588</f>
        <v/>
      </c>
      <c r="N588" s="41">
        <f>H588+1.5*K588</f>
        <v/>
      </c>
      <c r="O588" s="41">
        <f>H588-1.5*K588</f>
        <v/>
      </c>
      <c r="Q588" s="42">
        <f>(H587-H558)/H558</f>
        <v/>
      </c>
      <c r="R588" s="43">
        <f>IF(Q588&gt;=0.1,1,IF(Q588&gt;-0.1,0,-1))</f>
        <v/>
      </c>
      <c r="S588" s="42">
        <f>(I588-I558)/I558</f>
        <v/>
      </c>
      <c r="T588" s="43">
        <f>IF(S588&gt;=0.05,1,IF(S588&gt;-0.05,0,-1))</f>
        <v/>
      </c>
      <c r="U588" s="42">
        <f>(J587-J558)/J558</f>
        <v/>
      </c>
      <c r="V588" s="43">
        <f>IF(U588&gt;=0.03,1,IF(U588&gt;-0.03,0,-1))</f>
        <v/>
      </c>
      <c r="W588" s="43">
        <f>R588+T588+V588</f>
        <v/>
      </c>
      <c r="Y588" s="44">
        <f>(H587-H408)/H408</f>
        <v/>
      </c>
      <c r="Z588" s="43">
        <f>IF(Y588&gt;=0.1,1,IF(Y588&gt;-0.1,0,-1))</f>
        <v/>
      </c>
      <c r="AA588" s="42">
        <f>(I587-I408)/I408</f>
        <v/>
      </c>
      <c r="AB588" s="43">
        <f>IF(AA588&gt;=0.05,1,IF(AA588&gt;-0.05,0,-1))</f>
        <v/>
      </c>
      <c r="AC588" s="42">
        <f>(J587-J408)/J408</f>
        <v/>
      </c>
      <c r="AD588" s="43">
        <f>IF(AC588&gt;=0.03,1,IF(AC588&gt;-0.03,0,-1))</f>
        <v/>
      </c>
      <c r="AE588" s="43">
        <f>Z588+AB588+AD588</f>
        <v/>
      </c>
      <c r="AG588" s="39">
        <f>IF(H588&gt;I588,IF(I588&gt;J588,4,3),IF(H588&lt;J588,IF(I588&lt;J588,0,1),2))</f>
        <v/>
      </c>
      <c r="AI588" s="39">
        <f>IF(D588&gt;H588,3,IF(D588&gt;I588,2,IF(D588&gt;J588,1,0)))</f>
        <v/>
      </c>
      <c r="AK588" s="39">
        <f>IF(M588&gt;H588,3,IF(M588&gt;I588,2,IF(M588&gt;J588,1,0)))</f>
        <v/>
      </c>
      <c r="AM588" s="39">
        <f>IF(L588&gt;H588,3,IF(L588&gt;I588,2,IF(L588&gt;J588,1,0)))</f>
        <v/>
      </c>
      <c r="AO588" s="39">
        <f>IF(C587&gt;L587,2,IF(C587&gt;N587,1,0))</f>
        <v/>
      </c>
      <c r="AP588" s="39">
        <f>SUM(AO584:AO587)</f>
        <v/>
      </c>
      <c r="AQ588" s="39">
        <f>AQ587+1</f>
        <v/>
      </c>
      <c r="AR588" s="39">
        <f>IF(AP588&gt;0,AR587+1,0)</f>
        <v/>
      </c>
      <c r="AS588" s="39">
        <f>IF(AR589=0,AR588,0)</f>
        <v/>
      </c>
      <c r="AT588" s="41">
        <f>180/SUM(AS408:AS587)</f>
        <v/>
      </c>
      <c r="AU588" s="41">
        <f>STDEV(AT568:AT587)</f>
        <v/>
      </c>
      <c r="AV588" s="41">
        <f>AT588-AU588</f>
        <v/>
      </c>
      <c r="AW588" s="41">
        <f>AT588+AU588</f>
        <v/>
      </c>
      <c r="AY588" s="39">
        <f>IF(D587&lt;M587,-2,IF(D587&lt;O587,-1,0))</f>
        <v/>
      </c>
      <c r="AZ588" s="39">
        <f>SUM(AY584:AY587)</f>
        <v/>
      </c>
      <c r="BA588" s="39">
        <f>BA587+1</f>
        <v/>
      </c>
      <c r="BB588" s="39">
        <f>IF(AZ588&lt;0,BB587+1,0)</f>
        <v/>
      </c>
      <c r="BC588" s="39">
        <f>IF(BB589=0,BB588,0)</f>
        <v/>
      </c>
      <c r="BD588" s="41">
        <f>180/SUM(BC408:BC587)</f>
        <v/>
      </c>
      <c r="BE588" s="41">
        <f>STDEV(BD568:BD587)</f>
        <v/>
      </c>
      <c r="BF588" s="41">
        <f>BD588-BE588</f>
        <v/>
      </c>
      <c r="BG588" s="41">
        <f>BD588+BE588</f>
        <v/>
      </c>
    </row>
    <row r="589">
      <c r="B589" s="40" t="n">
        <v>42853</v>
      </c>
      <c r="C589" s="41" t="n">
        <v>14.57</v>
      </c>
      <c r="D589" s="41" t="n">
        <v>14.115</v>
      </c>
      <c r="E589" s="41" t="n">
        <v>14.565</v>
      </c>
      <c r="F589" s="41" t="n">
        <v>14.2</v>
      </c>
      <c r="H589" s="41">
        <f>AVERAGE(F569:F588)</f>
        <v/>
      </c>
      <c r="I589" s="41">
        <f>AVERAGE(F540:F588)</f>
        <v/>
      </c>
      <c r="J589" s="41">
        <f>AVERAGE(F489:F588)</f>
        <v/>
      </c>
      <c r="K589" s="41">
        <f>STDEV(F569:F588)</f>
        <v/>
      </c>
      <c r="L589" s="41">
        <f>H589+2*K589</f>
        <v/>
      </c>
      <c r="M589" s="41">
        <f>H589-2*K589</f>
        <v/>
      </c>
      <c r="N589" s="41">
        <f>H589+1.5*K589</f>
        <v/>
      </c>
      <c r="O589" s="41">
        <f>H589-1.5*K589</f>
        <v/>
      </c>
      <c r="Q589" s="42">
        <f>(H588-H559)/H559</f>
        <v/>
      </c>
      <c r="R589" s="43">
        <f>IF(Q589&gt;=0.1,1,IF(Q589&gt;-0.1,0,-1))</f>
        <v/>
      </c>
      <c r="S589" s="42">
        <f>(I589-I559)/I559</f>
        <v/>
      </c>
      <c r="T589" s="43">
        <f>IF(S589&gt;=0.05,1,IF(S589&gt;-0.05,0,-1))</f>
        <v/>
      </c>
      <c r="U589" s="42">
        <f>(J588-J559)/J559</f>
        <v/>
      </c>
      <c r="V589" s="43">
        <f>IF(U589&gt;=0.03,1,IF(U589&gt;-0.03,0,-1))</f>
        <v/>
      </c>
      <c r="W589" s="43">
        <f>R589+T589+V589</f>
        <v/>
      </c>
      <c r="Y589" s="44">
        <f>(H588-H409)/H409</f>
        <v/>
      </c>
      <c r="Z589" s="43">
        <f>IF(Y589&gt;=0.1,1,IF(Y589&gt;-0.1,0,-1))</f>
        <v/>
      </c>
      <c r="AA589" s="42">
        <f>(I588-I409)/I409</f>
        <v/>
      </c>
      <c r="AB589" s="43">
        <f>IF(AA589&gt;=0.05,1,IF(AA589&gt;-0.05,0,-1))</f>
        <v/>
      </c>
      <c r="AC589" s="42">
        <f>(J588-J409)/J409</f>
        <v/>
      </c>
      <c r="AD589" s="43">
        <f>IF(AC589&gt;=0.03,1,IF(AC589&gt;-0.03,0,-1))</f>
        <v/>
      </c>
      <c r="AE589" s="43">
        <f>Z589+AB589+AD589</f>
        <v/>
      </c>
      <c r="AG589" s="39">
        <f>IF(H589&gt;I589,IF(I589&gt;J589,4,3),IF(H589&lt;J589,IF(I589&lt;J589,0,1),2))</f>
        <v/>
      </c>
      <c r="AI589" s="39">
        <f>IF(D589&gt;H589,3,IF(D589&gt;I589,2,IF(D589&gt;J589,1,0)))</f>
        <v/>
      </c>
      <c r="AK589" s="39">
        <f>IF(M589&gt;H589,3,IF(M589&gt;I589,2,IF(M589&gt;J589,1,0)))</f>
        <v/>
      </c>
      <c r="AM589" s="39">
        <f>IF(L589&gt;H589,3,IF(L589&gt;I589,2,IF(L589&gt;J589,1,0)))</f>
        <v/>
      </c>
      <c r="AO589" s="39">
        <f>IF(C588&gt;L588,2,IF(C588&gt;N588,1,0))</f>
        <v/>
      </c>
      <c r="AP589" s="39">
        <f>SUM(AO585:AO588)</f>
        <v/>
      </c>
      <c r="AQ589" s="39">
        <f>AQ588+1</f>
        <v/>
      </c>
      <c r="AR589" s="39">
        <f>IF(AP589&gt;0,AR588+1,0)</f>
        <v/>
      </c>
      <c r="AS589" s="39">
        <f>IF(AR590=0,AR589,0)</f>
        <v/>
      </c>
      <c r="AT589" s="41">
        <f>180/SUM(AS409:AS588)</f>
        <v/>
      </c>
      <c r="AU589" s="41">
        <f>STDEV(AT569:AT588)</f>
        <v/>
      </c>
      <c r="AV589" s="41">
        <f>AT589-AU589</f>
        <v/>
      </c>
      <c r="AW589" s="41">
        <f>AT589+AU589</f>
        <v/>
      </c>
      <c r="AY589" s="39">
        <f>IF(D588&lt;M588,-2,IF(D588&lt;O588,-1,0))</f>
        <v/>
      </c>
      <c r="AZ589" s="39">
        <f>SUM(AY585:AY588)</f>
        <v/>
      </c>
      <c r="BA589" s="39">
        <f>BA588+1</f>
        <v/>
      </c>
      <c r="BB589" s="39">
        <f>IF(AZ589&lt;0,BB588+1,0)</f>
        <v/>
      </c>
      <c r="BC589" s="39">
        <f>IF(BB590=0,BB589,0)</f>
        <v/>
      </c>
      <c r="BD589" s="41">
        <f>180/SUM(BC409:BC588)</f>
        <v/>
      </c>
      <c r="BE589" s="41">
        <f>STDEV(BD569:BD588)</f>
        <v/>
      </c>
      <c r="BF589" s="41">
        <f>BD589-BE589</f>
        <v/>
      </c>
      <c r="BG589" s="41">
        <f>BD589+BE589</f>
        <v/>
      </c>
    </row>
    <row r="590">
      <c r="B590" s="40" t="n">
        <v>42857</v>
      </c>
      <c r="C590" s="41" t="n">
        <v>14.36</v>
      </c>
      <c r="D590" s="41" t="n">
        <v>14.2</v>
      </c>
      <c r="E590" s="41" t="n">
        <v>14.275</v>
      </c>
      <c r="F590" s="41" t="n">
        <v>14.32</v>
      </c>
      <c r="H590" s="41">
        <f>AVERAGE(F570:F589)</f>
        <v/>
      </c>
      <c r="I590" s="41">
        <f>AVERAGE(F541:F589)</f>
        <v/>
      </c>
      <c r="J590" s="41">
        <f>AVERAGE(F490:F589)</f>
        <v/>
      </c>
      <c r="K590" s="41">
        <f>STDEV(F570:F589)</f>
        <v/>
      </c>
      <c r="L590" s="41">
        <f>H590+2*K590</f>
        <v/>
      </c>
      <c r="M590" s="41">
        <f>H590-2*K590</f>
        <v/>
      </c>
      <c r="N590" s="41">
        <f>H590+1.5*K590</f>
        <v/>
      </c>
      <c r="O590" s="41">
        <f>H590-1.5*K590</f>
        <v/>
      </c>
      <c r="Q590" s="42">
        <f>(H589-H560)/H560</f>
        <v/>
      </c>
      <c r="R590" s="43">
        <f>IF(Q590&gt;=0.1,1,IF(Q590&gt;-0.1,0,-1))</f>
        <v/>
      </c>
      <c r="S590" s="42">
        <f>(I590-I560)/I560</f>
        <v/>
      </c>
      <c r="T590" s="43">
        <f>IF(S590&gt;=0.05,1,IF(S590&gt;-0.05,0,-1))</f>
        <v/>
      </c>
      <c r="U590" s="42">
        <f>(J589-J560)/J560</f>
        <v/>
      </c>
      <c r="V590" s="43">
        <f>IF(U590&gt;=0.03,1,IF(U590&gt;-0.03,0,-1))</f>
        <v/>
      </c>
      <c r="W590" s="43">
        <f>R590+T590+V590</f>
        <v/>
      </c>
      <c r="Y590" s="44">
        <f>(H589-H410)/H410</f>
        <v/>
      </c>
      <c r="Z590" s="43">
        <f>IF(Y590&gt;=0.1,1,IF(Y590&gt;-0.1,0,-1))</f>
        <v/>
      </c>
      <c r="AA590" s="42">
        <f>(I589-I410)/I410</f>
        <v/>
      </c>
      <c r="AB590" s="43">
        <f>IF(AA590&gt;=0.05,1,IF(AA590&gt;-0.05,0,-1))</f>
        <v/>
      </c>
      <c r="AC590" s="42">
        <f>(J589-J410)/J410</f>
        <v/>
      </c>
      <c r="AD590" s="43">
        <f>IF(AC590&gt;=0.03,1,IF(AC590&gt;-0.03,0,-1))</f>
        <v/>
      </c>
      <c r="AE590" s="43">
        <f>Z590+AB590+AD590</f>
        <v/>
      </c>
      <c r="AG590" s="39">
        <f>IF(H590&gt;I590,IF(I590&gt;J590,4,3),IF(H590&lt;J590,IF(I590&lt;J590,0,1),2))</f>
        <v/>
      </c>
      <c r="AI590" s="39">
        <f>IF(D590&gt;H590,3,IF(D590&gt;I590,2,IF(D590&gt;J590,1,0)))</f>
        <v/>
      </c>
      <c r="AK590" s="39">
        <f>IF(M590&gt;H590,3,IF(M590&gt;I590,2,IF(M590&gt;J590,1,0)))</f>
        <v/>
      </c>
      <c r="AM590" s="39">
        <f>IF(L590&gt;H590,3,IF(L590&gt;I590,2,IF(L590&gt;J590,1,0)))</f>
        <v/>
      </c>
      <c r="AO590" s="39">
        <f>IF(C589&gt;L589,2,IF(C589&gt;N589,1,0))</f>
        <v/>
      </c>
      <c r="AP590" s="39">
        <f>SUM(AO586:AO589)</f>
        <v/>
      </c>
      <c r="AQ590" s="39">
        <f>AQ589+1</f>
        <v/>
      </c>
      <c r="AR590" s="39">
        <f>IF(AP590&gt;0,AR589+1,0)</f>
        <v/>
      </c>
      <c r="AS590" s="39">
        <f>IF(AR591=0,AR590,0)</f>
        <v/>
      </c>
      <c r="AT590" s="41">
        <f>180/SUM(AS410:AS589)</f>
        <v/>
      </c>
      <c r="AU590" s="41">
        <f>STDEV(AT570:AT589)</f>
        <v/>
      </c>
      <c r="AV590" s="41">
        <f>AT590-AU590</f>
        <v/>
      </c>
      <c r="AW590" s="41">
        <f>AT590+AU590</f>
        <v/>
      </c>
      <c r="AY590" s="39">
        <f>IF(D589&lt;M589,-2,IF(D589&lt;O589,-1,0))</f>
        <v/>
      </c>
      <c r="AZ590" s="39">
        <f>SUM(AY586:AY589)</f>
        <v/>
      </c>
      <c r="BA590" s="39">
        <f>BA589+1</f>
        <v/>
      </c>
      <c r="BB590" s="39">
        <f>IF(AZ590&lt;0,BB589+1,0)</f>
        <v/>
      </c>
      <c r="BC590" s="39">
        <f>IF(BB591=0,BB590,0)</f>
        <v/>
      </c>
      <c r="BD590" s="41">
        <f>180/SUM(BC410:BC589)</f>
        <v/>
      </c>
      <c r="BE590" s="41">
        <f>STDEV(BD570:BD589)</f>
        <v/>
      </c>
      <c r="BF590" s="41">
        <f>BD590-BE590</f>
        <v/>
      </c>
      <c r="BG590" s="41">
        <f>BD590+BE590</f>
        <v/>
      </c>
    </row>
    <row r="591">
      <c r="B591" s="40" t="n">
        <v>42858</v>
      </c>
      <c r="C591" s="41" t="n">
        <v>14.435</v>
      </c>
      <c r="D591" s="41" t="n">
        <v>14.25</v>
      </c>
      <c r="E591" s="41" t="n">
        <v>14.32</v>
      </c>
      <c r="F591" s="41" t="n">
        <v>14.385</v>
      </c>
      <c r="H591" s="41">
        <f>AVERAGE(F571:F590)</f>
        <v/>
      </c>
      <c r="I591" s="41">
        <f>AVERAGE(F542:F590)</f>
        <v/>
      </c>
      <c r="J591" s="41">
        <f>AVERAGE(F491:F590)</f>
        <v/>
      </c>
      <c r="K591" s="41">
        <f>STDEV(F571:F590)</f>
        <v/>
      </c>
      <c r="L591" s="41">
        <f>H591+2*K591</f>
        <v/>
      </c>
      <c r="M591" s="41">
        <f>H591-2*K591</f>
        <v/>
      </c>
      <c r="N591" s="41">
        <f>H591+1.5*K591</f>
        <v/>
      </c>
      <c r="O591" s="41">
        <f>H591-1.5*K591</f>
        <v/>
      </c>
      <c r="Q591" s="42">
        <f>(H590-H561)/H561</f>
        <v/>
      </c>
      <c r="R591" s="43">
        <f>IF(Q591&gt;=0.1,1,IF(Q591&gt;-0.1,0,-1))</f>
        <v/>
      </c>
      <c r="S591" s="42">
        <f>(I591-I561)/I561</f>
        <v/>
      </c>
      <c r="T591" s="43">
        <f>IF(S591&gt;=0.05,1,IF(S591&gt;-0.05,0,-1))</f>
        <v/>
      </c>
      <c r="U591" s="42">
        <f>(J590-J561)/J561</f>
        <v/>
      </c>
      <c r="V591" s="43">
        <f>IF(U591&gt;=0.03,1,IF(U591&gt;-0.03,0,-1))</f>
        <v/>
      </c>
      <c r="W591" s="43">
        <f>R591+T591+V591</f>
        <v/>
      </c>
      <c r="Y591" s="44">
        <f>(H590-H411)/H411</f>
        <v/>
      </c>
      <c r="Z591" s="43">
        <f>IF(Y591&gt;=0.1,1,IF(Y591&gt;-0.1,0,-1))</f>
        <v/>
      </c>
      <c r="AA591" s="42">
        <f>(I590-I411)/I411</f>
        <v/>
      </c>
      <c r="AB591" s="43">
        <f>IF(AA591&gt;=0.05,1,IF(AA591&gt;-0.05,0,-1))</f>
        <v/>
      </c>
      <c r="AC591" s="42">
        <f>(J590-J411)/J411</f>
        <v/>
      </c>
      <c r="AD591" s="43">
        <f>IF(AC591&gt;=0.03,1,IF(AC591&gt;-0.03,0,-1))</f>
        <v/>
      </c>
      <c r="AE591" s="43">
        <f>Z591+AB591+AD591</f>
        <v/>
      </c>
      <c r="AG591" s="39">
        <f>IF(H591&gt;I591,IF(I591&gt;J591,4,3),IF(H591&lt;J591,IF(I591&lt;J591,0,1),2))</f>
        <v/>
      </c>
      <c r="AI591" s="39">
        <f>IF(D591&gt;H591,3,IF(D591&gt;I591,2,IF(D591&gt;J591,1,0)))</f>
        <v/>
      </c>
      <c r="AK591" s="39">
        <f>IF(M591&gt;H591,3,IF(M591&gt;I591,2,IF(M591&gt;J591,1,0)))</f>
        <v/>
      </c>
      <c r="AM591" s="39">
        <f>IF(L591&gt;H591,3,IF(L591&gt;I591,2,IF(L591&gt;J591,1,0)))</f>
        <v/>
      </c>
      <c r="AO591" s="39">
        <f>IF(C590&gt;L590,2,IF(C590&gt;N590,1,0))</f>
        <v/>
      </c>
      <c r="AP591" s="39">
        <f>SUM(AO587:AO590)</f>
        <v/>
      </c>
      <c r="AQ591" s="39">
        <f>AQ590+1</f>
        <v/>
      </c>
      <c r="AR591" s="39">
        <f>IF(AP591&gt;0,AR590+1,0)</f>
        <v/>
      </c>
      <c r="AS591" s="39">
        <f>IF(AR592=0,AR591,0)</f>
        <v/>
      </c>
      <c r="AT591" s="41">
        <f>180/SUM(AS411:AS590)</f>
        <v/>
      </c>
      <c r="AU591" s="41">
        <f>STDEV(AT571:AT590)</f>
        <v/>
      </c>
      <c r="AV591" s="41">
        <f>AT591-AU591</f>
        <v/>
      </c>
      <c r="AW591" s="41">
        <f>AT591+AU591</f>
        <v/>
      </c>
      <c r="AY591" s="39">
        <f>IF(D590&lt;M590,-2,IF(D590&lt;O590,-1,0))</f>
        <v/>
      </c>
      <c r="AZ591" s="39">
        <f>SUM(AY587:AY590)</f>
        <v/>
      </c>
      <c r="BA591" s="39">
        <f>BA590+1</f>
        <v/>
      </c>
      <c r="BB591" s="39">
        <f>IF(AZ591&lt;0,BB590+1,0)</f>
        <v/>
      </c>
      <c r="BC591" s="39">
        <f>IF(BB592=0,BB591,0)</f>
        <v/>
      </c>
      <c r="BD591" s="41">
        <f>180/SUM(BC411:BC590)</f>
        <v/>
      </c>
      <c r="BE591" s="41">
        <f>STDEV(BD571:BD590)</f>
        <v/>
      </c>
      <c r="BF591" s="41">
        <f>BD591-BE591</f>
        <v/>
      </c>
      <c r="BG591" s="41">
        <f>BD591+BE591</f>
        <v/>
      </c>
    </row>
    <row r="592">
      <c r="B592" s="40" t="n">
        <v>42859</v>
      </c>
      <c r="C592" s="41" t="n">
        <v>14.635</v>
      </c>
      <c r="D592" s="41" t="n">
        <v>14.4</v>
      </c>
      <c r="E592" s="41" t="n">
        <v>14.48</v>
      </c>
      <c r="F592" s="41" t="n">
        <v>14.6</v>
      </c>
      <c r="H592" s="41">
        <f>AVERAGE(F572:F591)</f>
        <v/>
      </c>
      <c r="I592" s="41">
        <f>AVERAGE(F543:F591)</f>
        <v/>
      </c>
      <c r="J592" s="41">
        <f>AVERAGE(F492:F591)</f>
        <v/>
      </c>
      <c r="K592" s="41">
        <f>STDEV(F572:F591)</f>
        <v/>
      </c>
      <c r="L592" s="41">
        <f>H592+2*K592</f>
        <v/>
      </c>
      <c r="M592" s="41">
        <f>H592-2*K592</f>
        <v/>
      </c>
      <c r="N592" s="41">
        <f>H592+1.5*K592</f>
        <v/>
      </c>
      <c r="O592" s="41">
        <f>H592-1.5*K592</f>
        <v/>
      </c>
      <c r="Q592" s="42">
        <f>(H591-H562)/H562</f>
        <v/>
      </c>
      <c r="R592" s="43">
        <f>IF(Q592&gt;=0.1,1,IF(Q592&gt;-0.1,0,-1))</f>
        <v/>
      </c>
      <c r="S592" s="42">
        <f>(I592-I562)/I562</f>
        <v/>
      </c>
      <c r="T592" s="43">
        <f>IF(S592&gt;=0.05,1,IF(S592&gt;-0.05,0,-1))</f>
        <v/>
      </c>
      <c r="U592" s="42">
        <f>(J591-J562)/J562</f>
        <v/>
      </c>
      <c r="V592" s="43">
        <f>IF(U592&gt;=0.03,1,IF(U592&gt;-0.03,0,-1))</f>
        <v/>
      </c>
      <c r="W592" s="43">
        <f>R592+T592+V592</f>
        <v/>
      </c>
      <c r="Y592" s="44">
        <f>(H591-H412)/H412</f>
        <v/>
      </c>
      <c r="Z592" s="43">
        <f>IF(Y592&gt;=0.1,1,IF(Y592&gt;-0.1,0,-1))</f>
        <v/>
      </c>
      <c r="AA592" s="42">
        <f>(I591-I412)/I412</f>
        <v/>
      </c>
      <c r="AB592" s="43">
        <f>IF(AA592&gt;=0.05,1,IF(AA592&gt;-0.05,0,-1))</f>
        <v/>
      </c>
      <c r="AC592" s="42">
        <f>(J591-J412)/J412</f>
        <v/>
      </c>
      <c r="AD592" s="43">
        <f>IF(AC592&gt;=0.03,1,IF(AC592&gt;-0.03,0,-1))</f>
        <v/>
      </c>
      <c r="AE592" s="43">
        <f>Z592+AB592+AD592</f>
        <v/>
      </c>
      <c r="AG592" s="39">
        <f>IF(H592&gt;I592,IF(I592&gt;J592,4,3),IF(H592&lt;J592,IF(I592&lt;J592,0,1),2))</f>
        <v/>
      </c>
      <c r="AI592" s="39">
        <f>IF(D592&gt;H592,3,IF(D592&gt;I592,2,IF(D592&gt;J592,1,0)))</f>
        <v/>
      </c>
      <c r="AK592" s="39">
        <f>IF(M592&gt;H592,3,IF(M592&gt;I592,2,IF(M592&gt;J592,1,0)))</f>
        <v/>
      </c>
      <c r="AM592" s="39">
        <f>IF(L592&gt;H592,3,IF(L592&gt;I592,2,IF(L592&gt;J592,1,0)))</f>
        <v/>
      </c>
      <c r="AO592" s="39">
        <f>IF(C591&gt;L591,2,IF(C591&gt;N591,1,0))</f>
        <v/>
      </c>
      <c r="AP592" s="39">
        <f>SUM(AO588:AO591)</f>
        <v/>
      </c>
      <c r="AQ592" s="39">
        <f>AQ591+1</f>
        <v/>
      </c>
      <c r="AR592" s="39">
        <f>IF(AP592&gt;0,AR591+1,0)</f>
        <v/>
      </c>
      <c r="AS592" s="39">
        <f>IF(AR593=0,AR592,0)</f>
        <v/>
      </c>
      <c r="AT592" s="41">
        <f>180/SUM(AS412:AS591)</f>
        <v/>
      </c>
      <c r="AU592" s="41">
        <f>STDEV(AT572:AT591)</f>
        <v/>
      </c>
      <c r="AV592" s="41">
        <f>AT592-AU592</f>
        <v/>
      </c>
      <c r="AW592" s="41">
        <f>AT592+AU592</f>
        <v/>
      </c>
      <c r="AY592" s="39">
        <f>IF(D591&lt;M591,-2,IF(D591&lt;O591,-1,0))</f>
        <v/>
      </c>
      <c r="AZ592" s="39">
        <f>SUM(AY588:AY591)</f>
        <v/>
      </c>
      <c r="BA592" s="39">
        <f>BA591+1</f>
        <v/>
      </c>
      <c r="BB592" s="39">
        <f>IF(AZ592&lt;0,BB591+1,0)</f>
        <v/>
      </c>
      <c r="BC592" s="39">
        <f>IF(BB593=0,BB592,0)</f>
        <v/>
      </c>
      <c r="BD592" s="41">
        <f>180/SUM(BC412:BC591)</f>
        <v/>
      </c>
      <c r="BE592" s="41">
        <f>STDEV(BD572:BD591)</f>
        <v/>
      </c>
      <c r="BF592" s="41">
        <f>BD592-BE592</f>
        <v/>
      </c>
      <c r="BG592" s="41">
        <f>BD592+BE592</f>
        <v/>
      </c>
    </row>
    <row r="593">
      <c r="B593" s="40" t="n">
        <v>42860</v>
      </c>
      <c r="C593" s="41" t="n">
        <v>15</v>
      </c>
      <c r="D593" s="41" t="n">
        <v>14.65</v>
      </c>
      <c r="E593" s="41" t="n">
        <v>14.695</v>
      </c>
      <c r="F593" s="41" t="n">
        <v>15</v>
      </c>
      <c r="H593" s="41">
        <f>AVERAGE(F573:F592)</f>
        <v/>
      </c>
      <c r="I593" s="41">
        <f>AVERAGE(F544:F592)</f>
        <v/>
      </c>
      <c r="J593" s="41">
        <f>AVERAGE(F493:F592)</f>
        <v/>
      </c>
      <c r="K593" s="41">
        <f>STDEV(F573:F592)</f>
        <v/>
      </c>
      <c r="L593" s="41">
        <f>H593+2*K593</f>
        <v/>
      </c>
      <c r="M593" s="41">
        <f>H593-2*K593</f>
        <v/>
      </c>
      <c r="N593" s="41">
        <f>H593+1.5*K593</f>
        <v/>
      </c>
      <c r="O593" s="41">
        <f>H593-1.5*K593</f>
        <v/>
      </c>
      <c r="Q593" s="42">
        <f>(H592-H563)/H563</f>
        <v/>
      </c>
      <c r="R593" s="43">
        <f>IF(Q593&gt;=0.1,1,IF(Q593&gt;-0.1,0,-1))</f>
        <v/>
      </c>
      <c r="S593" s="42">
        <f>(I593-I563)/I563</f>
        <v/>
      </c>
      <c r="T593" s="43">
        <f>IF(S593&gt;=0.05,1,IF(S593&gt;-0.05,0,-1))</f>
        <v/>
      </c>
      <c r="U593" s="42">
        <f>(J592-J563)/J563</f>
        <v/>
      </c>
      <c r="V593" s="43">
        <f>IF(U593&gt;=0.03,1,IF(U593&gt;-0.03,0,-1))</f>
        <v/>
      </c>
      <c r="W593" s="43">
        <f>R593+T593+V593</f>
        <v/>
      </c>
      <c r="Y593" s="44">
        <f>(H592-H413)/H413</f>
        <v/>
      </c>
      <c r="Z593" s="43">
        <f>IF(Y593&gt;=0.1,1,IF(Y593&gt;-0.1,0,-1))</f>
        <v/>
      </c>
      <c r="AA593" s="42">
        <f>(I592-I413)/I413</f>
        <v/>
      </c>
      <c r="AB593" s="43">
        <f>IF(AA593&gt;=0.05,1,IF(AA593&gt;-0.05,0,-1))</f>
        <v/>
      </c>
      <c r="AC593" s="42">
        <f>(J592-J413)/J413</f>
        <v/>
      </c>
      <c r="AD593" s="43">
        <f>IF(AC593&gt;=0.03,1,IF(AC593&gt;-0.03,0,-1))</f>
        <v/>
      </c>
      <c r="AE593" s="43">
        <f>Z593+AB593+AD593</f>
        <v/>
      </c>
      <c r="AG593" s="39">
        <f>IF(H593&gt;I593,IF(I593&gt;J593,4,3),IF(H593&lt;J593,IF(I593&lt;J593,0,1),2))</f>
        <v/>
      </c>
      <c r="AI593" s="39">
        <f>IF(D593&gt;H593,3,IF(D593&gt;I593,2,IF(D593&gt;J593,1,0)))</f>
        <v/>
      </c>
      <c r="AK593" s="39">
        <f>IF(M593&gt;H593,3,IF(M593&gt;I593,2,IF(M593&gt;J593,1,0)))</f>
        <v/>
      </c>
      <c r="AM593" s="39">
        <f>IF(L593&gt;H593,3,IF(L593&gt;I593,2,IF(L593&gt;J593,1,0)))</f>
        <v/>
      </c>
      <c r="AO593" s="39">
        <f>IF(C592&gt;L592,2,IF(C592&gt;N592,1,0))</f>
        <v/>
      </c>
      <c r="AP593" s="39">
        <f>SUM(AO589:AO592)</f>
        <v/>
      </c>
      <c r="AQ593" s="39">
        <f>AQ592+1</f>
        <v/>
      </c>
      <c r="AR593" s="39">
        <f>IF(AP593&gt;0,AR592+1,0)</f>
        <v/>
      </c>
      <c r="AS593" s="39">
        <f>IF(AR594=0,AR593,0)</f>
        <v/>
      </c>
      <c r="AT593" s="41">
        <f>180/SUM(AS413:AS592)</f>
        <v/>
      </c>
      <c r="AU593" s="41">
        <f>STDEV(AT573:AT592)</f>
        <v/>
      </c>
      <c r="AV593" s="41">
        <f>AT593-AU593</f>
        <v/>
      </c>
      <c r="AW593" s="41">
        <f>AT593+AU593</f>
        <v/>
      </c>
      <c r="AY593" s="39">
        <f>IF(D592&lt;M592,-2,IF(D592&lt;O592,-1,0))</f>
        <v/>
      </c>
      <c r="AZ593" s="39">
        <f>SUM(AY589:AY592)</f>
        <v/>
      </c>
      <c r="BA593" s="39">
        <f>BA592+1</f>
        <v/>
      </c>
      <c r="BB593" s="39">
        <f>IF(AZ593&lt;0,BB592+1,0)</f>
        <v/>
      </c>
      <c r="BC593" s="39">
        <f>IF(BB594=0,BB593,0)</f>
        <v/>
      </c>
      <c r="BD593" s="41">
        <f>180/SUM(BC413:BC592)</f>
        <v/>
      </c>
      <c r="BE593" s="41">
        <f>STDEV(BD573:BD592)</f>
        <v/>
      </c>
      <c r="BF593" s="41">
        <f>BD593-BE593</f>
        <v/>
      </c>
      <c r="BG593" s="41">
        <f>BD593+BE593</f>
        <v/>
      </c>
    </row>
    <row r="594">
      <c r="B594" s="40" t="n">
        <v>42863</v>
      </c>
      <c r="C594" s="41" t="n">
        <v>15.25</v>
      </c>
      <c r="D594" s="41" t="n">
        <v>14.925</v>
      </c>
      <c r="E594" s="41" t="n">
        <v>15.15</v>
      </c>
      <c r="F594" s="41" t="n">
        <v>15.045</v>
      </c>
      <c r="H594" s="41">
        <f>AVERAGE(F574:F593)</f>
        <v/>
      </c>
      <c r="I594" s="41">
        <f>AVERAGE(F545:F593)</f>
        <v/>
      </c>
      <c r="J594" s="41">
        <f>AVERAGE(F494:F593)</f>
        <v/>
      </c>
      <c r="K594" s="41">
        <f>STDEV(F574:F593)</f>
        <v/>
      </c>
      <c r="L594" s="41">
        <f>H594+2*K594</f>
        <v/>
      </c>
      <c r="M594" s="41">
        <f>H594-2*K594</f>
        <v/>
      </c>
      <c r="N594" s="41">
        <f>H594+1.5*K594</f>
        <v/>
      </c>
      <c r="O594" s="41">
        <f>H594-1.5*K594</f>
        <v/>
      </c>
      <c r="Q594" s="42">
        <f>(H593-H564)/H564</f>
        <v/>
      </c>
      <c r="R594" s="43">
        <f>IF(Q594&gt;=0.1,1,IF(Q594&gt;-0.1,0,-1))</f>
        <v/>
      </c>
      <c r="S594" s="42">
        <f>(I594-I564)/I564</f>
        <v/>
      </c>
      <c r="T594" s="43">
        <f>IF(S594&gt;=0.05,1,IF(S594&gt;-0.05,0,-1))</f>
        <v/>
      </c>
      <c r="U594" s="42">
        <f>(J593-J564)/J564</f>
        <v/>
      </c>
      <c r="V594" s="43">
        <f>IF(U594&gt;=0.03,1,IF(U594&gt;-0.03,0,-1))</f>
        <v/>
      </c>
      <c r="W594" s="43">
        <f>R594+T594+V594</f>
        <v/>
      </c>
      <c r="Y594" s="44">
        <f>(H593-H414)/H414</f>
        <v/>
      </c>
      <c r="Z594" s="43">
        <f>IF(Y594&gt;=0.1,1,IF(Y594&gt;-0.1,0,-1))</f>
        <v/>
      </c>
      <c r="AA594" s="42">
        <f>(I593-I414)/I414</f>
        <v/>
      </c>
      <c r="AB594" s="43">
        <f>IF(AA594&gt;=0.05,1,IF(AA594&gt;-0.05,0,-1))</f>
        <v/>
      </c>
      <c r="AC594" s="42">
        <f>(J593-J414)/J414</f>
        <v/>
      </c>
      <c r="AD594" s="43">
        <f>IF(AC594&gt;=0.03,1,IF(AC594&gt;-0.03,0,-1))</f>
        <v/>
      </c>
      <c r="AE594" s="43">
        <f>Z594+AB594+AD594</f>
        <v/>
      </c>
      <c r="AG594" s="39">
        <f>IF(H594&gt;I594,IF(I594&gt;J594,4,3),IF(H594&lt;J594,IF(I594&lt;J594,0,1),2))</f>
        <v/>
      </c>
      <c r="AI594" s="39">
        <f>IF(D594&gt;H594,3,IF(D594&gt;I594,2,IF(D594&gt;J594,1,0)))</f>
        <v/>
      </c>
      <c r="AK594" s="39">
        <f>IF(M594&gt;H594,3,IF(M594&gt;I594,2,IF(M594&gt;J594,1,0)))</f>
        <v/>
      </c>
      <c r="AM594" s="39">
        <f>IF(L594&gt;H594,3,IF(L594&gt;I594,2,IF(L594&gt;J594,1,0)))</f>
        <v/>
      </c>
      <c r="AO594" s="39">
        <f>IF(C593&gt;L593,2,IF(C593&gt;N593,1,0))</f>
        <v/>
      </c>
      <c r="AP594" s="39">
        <f>SUM(AO590:AO593)</f>
        <v/>
      </c>
      <c r="AQ594" s="39">
        <f>AQ593+1</f>
        <v/>
      </c>
      <c r="AR594" s="39">
        <f>IF(AP594&gt;0,AR593+1,0)</f>
        <v/>
      </c>
      <c r="AS594" s="39">
        <f>IF(AR595=0,AR594,0)</f>
        <v/>
      </c>
      <c r="AT594" s="41">
        <f>180/SUM(AS414:AS593)</f>
        <v/>
      </c>
      <c r="AU594" s="41">
        <f>STDEV(AT574:AT593)</f>
        <v/>
      </c>
      <c r="AV594" s="41">
        <f>AT594-AU594</f>
        <v/>
      </c>
      <c r="AW594" s="41">
        <f>AT594+AU594</f>
        <v/>
      </c>
      <c r="AY594" s="39">
        <f>IF(D593&lt;M593,-2,IF(D593&lt;O593,-1,0))</f>
        <v/>
      </c>
      <c r="AZ594" s="39">
        <f>SUM(AY590:AY593)</f>
        <v/>
      </c>
      <c r="BA594" s="39">
        <f>BA593+1</f>
        <v/>
      </c>
      <c r="BB594" s="39">
        <f>IF(AZ594&lt;0,BB593+1,0)</f>
        <v/>
      </c>
      <c r="BC594" s="39">
        <f>IF(BB595=0,BB594,0)</f>
        <v/>
      </c>
      <c r="BD594" s="41">
        <f>180/SUM(BC414:BC593)</f>
        <v/>
      </c>
      <c r="BE594" s="41">
        <f>STDEV(BD574:BD593)</f>
        <v/>
      </c>
      <c r="BF594" s="41">
        <f>BD594-BE594</f>
        <v/>
      </c>
      <c r="BG594" s="41">
        <f>BD594+BE594</f>
        <v/>
      </c>
    </row>
    <row r="595">
      <c r="B595" s="40" t="n">
        <v>42864</v>
      </c>
      <c r="C595" s="41" t="n">
        <v>15.16</v>
      </c>
      <c r="D595" s="41" t="n">
        <v>14.98</v>
      </c>
      <c r="E595" s="41" t="n">
        <v>15.125</v>
      </c>
      <c r="F595" s="41" t="n">
        <v>15.05</v>
      </c>
      <c r="H595" s="41">
        <f>AVERAGE(F575:F594)</f>
        <v/>
      </c>
      <c r="I595" s="41">
        <f>AVERAGE(F546:F594)</f>
        <v/>
      </c>
      <c r="J595" s="41">
        <f>AVERAGE(F495:F594)</f>
        <v/>
      </c>
      <c r="K595" s="41">
        <f>STDEV(F575:F594)</f>
        <v/>
      </c>
      <c r="L595" s="41">
        <f>H595+2*K595</f>
        <v/>
      </c>
      <c r="M595" s="41">
        <f>H595-2*K595</f>
        <v/>
      </c>
      <c r="N595" s="41">
        <f>H595+1.5*K595</f>
        <v/>
      </c>
      <c r="O595" s="41">
        <f>H595-1.5*K595</f>
        <v/>
      </c>
      <c r="Q595" s="42">
        <f>(H594-H565)/H565</f>
        <v/>
      </c>
      <c r="R595" s="43">
        <f>IF(Q595&gt;=0.1,1,IF(Q595&gt;-0.1,0,-1))</f>
        <v/>
      </c>
      <c r="S595" s="42">
        <f>(I595-I565)/I565</f>
        <v/>
      </c>
      <c r="T595" s="43">
        <f>IF(S595&gt;=0.05,1,IF(S595&gt;-0.05,0,-1))</f>
        <v/>
      </c>
      <c r="U595" s="42">
        <f>(J594-J565)/J565</f>
        <v/>
      </c>
      <c r="V595" s="43">
        <f>IF(U595&gt;=0.03,1,IF(U595&gt;-0.03,0,-1))</f>
        <v/>
      </c>
      <c r="W595" s="43">
        <f>R595+T595+V595</f>
        <v/>
      </c>
      <c r="Y595" s="44">
        <f>(H594-H415)/H415</f>
        <v/>
      </c>
      <c r="Z595" s="43">
        <f>IF(Y595&gt;=0.1,1,IF(Y595&gt;-0.1,0,-1))</f>
        <v/>
      </c>
      <c r="AA595" s="42">
        <f>(I594-I415)/I415</f>
        <v/>
      </c>
      <c r="AB595" s="43">
        <f>IF(AA595&gt;=0.05,1,IF(AA595&gt;-0.05,0,-1))</f>
        <v/>
      </c>
      <c r="AC595" s="42">
        <f>(J594-J415)/J415</f>
        <v/>
      </c>
      <c r="AD595" s="43">
        <f>IF(AC595&gt;=0.03,1,IF(AC595&gt;-0.03,0,-1))</f>
        <v/>
      </c>
      <c r="AE595" s="43">
        <f>Z595+AB595+AD595</f>
        <v/>
      </c>
      <c r="AG595" s="39">
        <f>IF(H595&gt;I595,IF(I595&gt;J595,4,3),IF(H595&lt;J595,IF(I595&lt;J595,0,1),2))</f>
        <v/>
      </c>
      <c r="AI595" s="39">
        <f>IF(D595&gt;H595,3,IF(D595&gt;I595,2,IF(D595&gt;J595,1,0)))</f>
        <v/>
      </c>
      <c r="AK595" s="39">
        <f>IF(M595&gt;H595,3,IF(M595&gt;I595,2,IF(M595&gt;J595,1,0)))</f>
        <v/>
      </c>
      <c r="AM595" s="39">
        <f>IF(L595&gt;H595,3,IF(L595&gt;I595,2,IF(L595&gt;J595,1,0)))</f>
        <v/>
      </c>
      <c r="AO595" s="39">
        <f>IF(C594&gt;L594,2,IF(C594&gt;N594,1,0))</f>
        <v/>
      </c>
      <c r="AP595" s="39">
        <f>SUM(AO591:AO594)</f>
        <v/>
      </c>
      <c r="AQ595" s="39">
        <f>AQ594+1</f>
        <v/>
      </c>
      <c r="AR595" s="39">
        <f>IF(AP595&gt;0,AR594+1,0)</f>
        <v/>
      </c>
      <c r="AS595" s="39">
        <f>IF(AR596=0,AR595,0)</f>
        <v/>
      </c>
      <c r="AT595" s="41">
        <f>180/SUM(AS415:AS594)</f>
        <v/>
      </c>
      <c r="AU595" s="41">
        <f>STDEV(AT575:AT594)</f>
        <v/>
      </c>
      <c r="AV595" s="41">
        <f>AT595-AU595</f>
        <v/>
      </c>
      <c r="AW595" s="41">
        <f>AT595+AU595</f>
        <v/>
      </c>
      <c r="AY595" s="39">
        <f>IF(D594&lt;M594,-2,IF(D594&lt;O594,-1,0))</f>
        <v/>
      </c>
      <c r="AZ595" s="39">
        <f>SUM(AY591:AY594)</f>
        <v/>
      </c>
      <c r="BA595" s="39">
        <f>BA594+1</f>
        <v/>
      </c>
      <c r="BB595" s="39">
        <f>IF(AZ595&lt;0,BB594+1,0)</f>
        <v/>
      </c>
      <c r="BC595" s="39">
        <f>IF(BB596=0,BB595,0)</f>
        <v/>
      </c>
      <c r="BD595" s="41">
        <f>180/SUM(BC415:BC594)</f>
        <v/>
      </c>
      <c r="BE595" s="41">
        <f>STDEV(BD575:BD594)</f>
        <v/>
      </c>
      <c r="BF595" s="41">
        <f>BD595-BE595</f>
        <v/>
      </c>
      <c r="BG595" s="41">
        <f>BD595+BE595</f>
        <v/>
      </c>
    </row>
    <row r="596">
      <c r="B596" s="40" t="n">
        <v>42865</v>
      </c>
      <c r="C596" s="41" t="n">
        <v>15.075</v>
      </c>
      <c r="D596" s="41" t="n">
        <v>14.84</v>
      </c>
      <c r="E596" s="41" t="n">
        <v>15.05</v>
      </c>
      <c r="F596" s="41" t="n">
        <v>14.91</v>
      </c>
      <c r="H596" s="41">
        <f>AVERAGE(F576:F595)</f>
        <v/>
      </c>
      <c r="I596" s="41">
        <f>AVERAGE(F547:F595)</f>
        <v/>
      </c>
      <c r="J596" s="41">
        <f>AVERAGE(F496:F595)</f>
        <v/>
      </c>
      <c r="K596" s="41">
        <f>STDEV(F576:F595)</f>
        <v/>
      </c>
      <c r="L596" s="41">
        <f>H596+2*K596</f>
        <v/>
      </c>
      <c r="M596" s="41">
        <f>H596-2*K596</f>
        <v/>
      </c>
      <c r="N596" s="41">
        <f>H596+1.5*K596</f>
        <v/>
      </c>
      <c r="O596" s="41">
        <f>H596-1.5*K596</f>
        <v/>
      </c>
      <c r="Q596" s="42">
        <f>(H595-H566)/H566</f>
        <v/>
      </c>
      <c r="R596" s="43">
        <f>IF(Q596&gt;=0.1,1,IF(Q596&gt;-0.1,0,-1))</f>
        <v/>
      </c>
      <c r="S596" s="42">
        <f>(I596-I566)/I566</f>
        <v/>
      </c>
      <c r="T596" s="43">
        <f>IF(S596&gt;=0.05,1,IF(S596&gt;-0.05,0,-1))</f>
        <v/>
      </c>
      <c r="U596" s="42">
        <f>(J595-J566)/J566</f>
        <v/>
      </c>
      <c r="V596" s="43">
        <f>IF(U596&gt;=0.03,1,IF(U596&gt;-0.03,0,-1))</f>
        <v/>
      </c>
      <c r="W596" s="43">
        <f>R596+T596+V596</f>
        <v/>
      </c>
      <c r="Y596" s="44">
        <f>(H595-H416)/H416</f>
        <v/>
      </c>
      <c r="Z596" s="43">
        <f>IF(Y596&gt;=0.1,1,IF(Y596&gt;-0.1,0,-1))</f>
        <v/>
      </c>
      <c r="AA596" s="42">
        <f>(I595-I416)/I416</f>
        <v/>
      </c>
      <c r="AB596" s="43">
        <f>IF(AA596&gt;=0.05,1,IF(AA596&gt;-0.05,0,-1))</f>
        <v/>
      </c>
      <c r="AC596" s="42">
        <f>(J595-J416)/J416</f>
        <v/>
      </c>
      <c r="AD596" s="43">
        <f>IF(AC596&gt;=0.03,1,IF(AC596&gt;-0.03,0,-1))</f>
        <v/>
      </c>
      <c r="AE596" s="43">
        <f>Z596+AB596+AD596</f>
        <v/>
      </c>
      <c r="AG596" s="39">
        <f>IF(H596&gt;I596,IF(I596&gt;J596,4,3),IF(H596&lt;J596,IF(I596&lt;J596,0,1),2))</f>
        <v/>
      </c>
      <c r="AI596" s="39">
        <f>IF(D596&gt;H596,3,IF(D596&gt;I596,2,IF(D596&gt;J596,1,0)))</f>
        <v/>
      </c>
      <c r="AK596" s="39">
        <f>IF(M596&gt;H596,3,IF(M596&gt;I596,2,IF(M596&gt;J596,1,0)))</f>
        <v/>
      </c>
      <c r="AM596" s="39">
        <f>IF(L596&gt;H596,3,IF(L596&gt;I596,2,IF(L596&gt;J596,1,0)))</f>
        <v/>
      </c>
      <c r="AO596" s="39">
        <f>IF(C595&gt;L595,2,IF(C595&gt;N595,1,0))</f>
        <v/>
      </c>
      <c r="AP596" s="39">
        <f>SUM(AO592:AO595)</f>
        <v/>
      </c>
      <c r="AQ596" s="39">
        <f>AQ595+1</f>
        <v/>
      </c>
      <c r="AR596" s="39">
        <f>IF(AP596&gt;0,AR595+1,0)</f>
        <v/>
      </c>
      <c r="AS596" s="39">
        <f>IF(AR597=0,AR596,0)</f>
        <v/>
      </c>
      <c r="AT596" s="41">
        <f>180/SUM(AS416:AS595)</f>
        <v/>
      </c>
      <c r="AU596" s="41">
        <f>STDEV(AT576:AT595)</f>
        <v/>
      </c>
      <c r="AV596" s="41">
        <f>AT596-AU596</f>
        <v/>
      </c>
      <c r="AW596" s="41">
        <f>AT596+AU596</f>
        <v/>
      </c>
      <c r="AY596" s="39">
        <f>IF(D595&lt;M595,-2,IF(D595&lt;O595,-1,0))</f>
        <v/>
      </c>
      <c r="AZ596" s="39">
        <f>SUM(AY592:AY595)</f>
        <v/>
      </c>
      <c r="BA596" s="39">
        <f>BA595+1</f>
        <v/>
      </c>
      <c r="BB596" s="39">
        <f>IF(AZ596&lt;0,BB595+1,0)</f>
        <v/>
      </c>
      <c r="BC596" s="39">
        <f>IF(BB597=0,BB596,0)</f>
        <v/>
      </c>
      <c r="BD596" s="41">
        <f>180/SUM(BC416:BC595)</f>
        <v/>
      </c>
      <c r="BE596" s="41">
        <f>STDEV(BD576:BD595)</f>
        <v/>
      </c>
      <c r="BF596" s="41">
        <f>BD596-BE596</f>
        <v/>
      </c>
      <c r="BG596" s="41">
        <f>BD596+BE596</f>
        <v/>
      </c>
    </row>
    <row r="597">
      <c r="B597" s="40" t="n">
        <v>42866</v>
      </c>
      <c r="C597" s="41" t="n">
        <v>14.96</v>
      </c>
      <c r="D597" s="41" t="n">
        <v>14.82</v>
      </c>
      <c r="E597" s="41" t="n">
        <v>14.96</v>
      </c>
      <c r="F597" s="41" t="n">
        <v>14.835</v>
      </c>
      <c r="H597" s="41">
        <f>AVERAGE(F577:F596)</f>
        <v/>
      </c>
      <c r="I597" s="41">
        <f>AVERAGE(F548:F596)</f>
        <v/>
      </c>
      <c r="J597" s="41">
        <f>AVERAGE(F497:F596)</f>
        <v/>
      </c>
      <c r="K597" s="41">
        <f>STDEV(F577:F596)</f>
        <v/>
      </c>
      <c r="L597" s="41">
        <f>H597+2*K597</f>
        <v/>
      </c>
      <c r="M597" s="41">
        <f>H597-2*K597</f>
        <v/>
      </c>
      <c r="N597" s="41">
        <f>H597+1.5*K597</f>
        <v/>
      </c>
      <c r="O597" s="41">
        <f>H597-1.5*K597</f>
        <v/>
      </c>
      <c r="Q597" s="42">
        <f>(H596-H567)/H567</f>
        <v/>
      </c>
      <c r="R597" s="43">
        <f>IF(Q597&gt;=0.1,1,IF(Q597&gt;-0.1,0,-1))</f>
        <v/>
      </c>
      <c r="S597" s="42">
        <f>(I597-I567)/I567</f>
        <v/>
      </c>
      <c r="T597" s="43">
        <f>IF(S597&gt;=0.05,1,IF(S597&gt;-0.05,0,-1))</f>
        <v/>
      </c>
      <c r="U597" s="42">
        <f>(J596-J567)/J567</f>
        <v/>
      </c>
      <c r="V597" s="43">
        <f>IF(U597&gt;=0.03,1,IF(U597&gt;-0.03,0,-1))</f>
        <v/>
      </c>
      <c r="W597" s="43">
        <f>R597+T597+V597</f>
        <v/>
      </c>
      <c r="Y597" s="44">
        <f>(H596-H417)/H417</f>
        <v/>
      </c>
      <c r="Z597" s="43">
        <f>IF(Y597&gt;=0.1,1,IF(Y597&gt;-0.1,0,-1))</f>
        <v/>
      </c>
      <c r="AA597" s="42">
        <f>(I596-I417)/I417</f>
        <v/>
      </c>
      <c r="AB597" s="43">
        <f>IF(AA597&gt;=0.05,1,IF(AA597&gt;-0.05,0,-1))</f>
        <v/>
      </c>
      <c r="AC597" s="42">
        <f>(J596-J417)/J417</f>
        <v/>
      </c>
      <c r="AD597" s="43">
        <f>IF(AC597&gt;=0.03,1,IF(AC597&gt;-0.03,0,-1))</f>
        <v/>
      </c>
      <c r="AE597" s="43">
        <f>Z597+AB597+AD597</f>
        <v/>
      </c>
      <c r="AG597" s="39">
        <f>IF(H597&gt;I597,IF(I597&gt;J597,4,3),IF(H597&lt;J597,IF(I597&lt;J597,0,1),2))</f>
        <v/>
      </c>
      <c r="AI597" s="39">
        <f>IF(D597&gt;H597,3,IF(D597&gt;I597,2,IF(D597&gt;J597,1,0)))</f>
        <v/>
      </c>
      <c r="AK597" s="39">
        <f>IF(M597&gt;H597,3,IF(M597&gt;I597,2,IF(M597&gt;J597,1,0)))</f>
        <v/>
      </c>
      <c r="AM597" s="39">
        <f>IF(L597&gt;H597,3,IF(L597&gt;I597,2,IF(L597&gt;J597,1,0)))</f>
        <v/>
      </c>
      <c r="AO597" s="39">
        <f>IF(C596&gt;L596,2,IF(C596&gt;N596,1,0))</f>
        <v/>
      </c>
      <c r="AP597" s="39">
        <f>SUM(AO593:AO596)</f>
        <v/>
      </c>
      <c r="AQ597" s="39">
        <f>AQ596+1</f>
        <v/>
      </c>
      <c r="AR597" s="39">
        <f>IF(AP597&gt;0,AR596+1,0)</f>
        <v/>
      </c>
      <c r="AS597" s="39">
        <f>IF(AR598=0,AR597,0)</f>
        <v/>
      </c>
      <c r="AT597" s="41">
        <f>180/SUM(AS417:AS596)</f>
        <v/>
      </c>
      <c r="AU597" s="41">
        <f>STDEV(AT577:AT596)</f>
        <v/>
      </c>
      <c r="AV597" s="41">
        <f>AT597-AU597</f>
        <v/>
      </c>
      <c r="AW597" s="41">
        <f>AT597+AU597</f>
        <v/>
      </c>
      <c r="AY597" s="39">
        <f>IF(D596&lt;M596,-2,IF(D596&lt;O596,-1,0))</f>
        <v/>
      </c>
      <c r="AZ597" s="39">
        <f>SUM(AY593:AY596)</f>
        <v/>
      </c>
      <c r="BA597" s="39">
        <f>BA596+1</f>
        <v/>
      </c>
      <c r="BB597" s="39">
        <f>IF(AZ597&lt;0,BB596+1,0)</f>
        <v/>
      </c>
      <c r="BC597" s="39">
        <f>IF(BB598=0,BB597,0)</f>
        <v/>
      </c>
      <c r="BD597" s="41">
        <f>180/SUM(BC417:BC596)</f>
        <v/>
      </c>
      <c r="BE597" s="41">
        <f>STDEV(BD577:BD596)</f>
        <v/>
      </c>
      <c r="BF597" s="41">
        <f>BD597-BE597</f>
        <v/>
      </c>
      <c r="BG597" s="41">
        <f>BD597+BE597</f>
        <v/>
      </c>
    </row>
    <row r="598">
      <c r="B598" s="40" t="n">
        <v>42867</v>
      </c>
      <c r="C598" s="41" t="n">
        <v>15.34</v>
      </c>
      <c r="D598" s="41" t="n">
        <v>14.825</v>
      </c>
      <c r="E598" s="41" t="n">
        <v>14.85</v>
      </c>
      <c r="F598" s="41" t="n">
        <v>15.325</v>
      </c>
      <c r="H598" s="41">
        <f>AVERAGE(F578:F597)</f>
        <v/>
      </c>
      <c r="I598" s="41">
        <f>AVERAGE(F549:F597)</f>
        <v/>
      </c>
      <c r="J598" s="41">
        <f>AVERAGE(F498:F597)</f>
        <v/>
      </c>
      <c r="K598" s="41">
        <f>STDEV(F578:F597)</f>
        <v/>
      </c>
      <c r="L598" s="41">
        <f>H598+2*K598</f>
        <v/>
      </c>
      <c r="M598" s="41">
        <f>H598-2*K598</f>
        <v/>
      </c>
      <c r="N598" s="41">
        <f>H598+1.5*K598</f>
        <v/>
      </c>
      <c r="O598" s="41">
        <f>H598-1.5*K598</f>
        <v/>
      </c>
      <c r="Q598" s="42">
        <f>(H597-H568)/H568</f>
        <v/>
      </c>
      <c r="R598" s="43">
        <f>IF(Q598&gt;=0.1,1,IF(Q598&gt;-0.1,0,-1))</f>
        <v/>
      </c>
      <c r="S598" s="42">
        <f>(I598-I568)/I568</f>
        <v/>
      </c>
      <c r="T598" s="43">
        <f>IF(S598&gt;=0.05,1,IF(S598&gt;-0.05,0,-1))</f>
        <v/>
      </c>
      <c r="U598" s="42">
        <f>(J597-J568)/J568</f>
        <v/>
      </c>
      <c r="V598" s="43">
        <f>IF(U598&gt;=0.03,1,IF(U598&gt;-0.03,0,-1))</f>
        <v/>
      </c>
      <c r="W598" s="43">
        <f>R598+T598+V598</f>
        <v/>
      </c>
      <c r="Y598" s="44">
        <f>(H597-H418)/H418</f>
        <v/>
      </c>
      <c r="Z598" s="43">
        <f>IF(Y598&gt;=0.1,1,IF(Y598&gt;-0.1,0,-1))</f>
        <v/>
      </c>
      <c r="AA598" s="42">
        <f>(I597-I418)/I418</f>
        <v/>
      </c>
      <c r="AB598" s="43">
        <f>IF(AA598&gt;=0.05,1,IF(AA598&gt;-0.05,0,-1))</f>
        <v/>
      </c>
      <c r="AC598" s="42">
        <f>(J597-J418)/J418</f>
        <v/>
      </c>
      <c r="AD598" s="43">
        <f>IF(AC598&gt;=0.03,1,IF(AC598&gt;-0.03,0,-1))</f>
        <v/>
      </c>
      <c r="AE598" s="43">
        <f>Z598+AB598+AD598</f>
        <v/>
      </c>
      <c r="AG598" s="39">
        <f>IF(H598&gt;I598,IF(I598&gt;J598,4,3),IF(H598&lt;J598,IF(I598&lt;J598,0,1),2))</f>
        <v/>
      </c>
      <c r="AI598" s="39">
        <f>IF(D598&gt;H598,3,IF(D598&gt;I598,2,IF(D598&gt;J598,1,0)))</f>
        <v/>
      </c>
      <c r="AK598" s="39">
        <f>IF(M598&gt;H598,3,IF(M598&gt;I598,2,IF(M598&gt;J598,1,0)))</f>
        <v/>
      </c>
      <c r="AM598" s="39">
        <f>IF(L598&gt;H598,3,IF(L598&gt;I598,2,IF(L598&gt;J598,1,0)))</f>
        <v/>
      </c>
      <c r="AO598" s="39">
        <f>IF(C597&gt;L597,2,IF(C597&gt;N597,1,0))</f>
        <v/>
      </c>
      <c r="AP598" s="39">
        <f>SUM(AO594:AO597)</f>
        <v/>
      </c>
      <c r="AQ598" s="39">
        <f>AQ597+1</f>
        <v/>
      </c>
      <c r="AR598" s="39">
        <f>IF(AP598&gt;0,AR597+1,0)</f>
        <v/>
      </c>
      <c r="AS598" s="39">
        <f>IF(AR599=0,AR598,0)</f>
        <v/>
      </c>
      <c r="AT598" s="41">
        <f>180/SUM(AS418:AS597)</f>
        <v/>
      </c>
      <c r="AU598" s="41">
        <f>STDEV(AT578:AT597)</f>
        <v/>
      </c>
      <c r="AV598" s="41">
        <f>AT598-AU598</f>
        <v/>
      </c>
      <c r="AW598" s="41">
        <f>AT598+AU598</f>
        <v/>
      </c>
      <c r="AY598" s="39">
        <f>IF(D597&lt;M597,-2,IF(D597&lt;O597,-1,0))</f>
        <v/>
      </c>
      <c r="AZ598" s="39">
        <f>SUM(AY594:AY597)</f>
        <v/>
      </c>
      <c r="BA598" s="39">
        <f>BA597+1</f>
        <v/>
      </c>
      <c r="BB598" s="39">
        <f>IF(AZ598&lt;0,BB597+1,0)</f>
        <v/>
      </c>
      <c r="BC598" s="39">
        <f>IF(BB599=0,BB598,0)</f>
        <v/>
      </c>
      <c r="BD598" s="41">
        <f>180/SUM(BC418:BC597)</f>
        <v/>
      </c>
      <c r="BE598" s="41">
        <f>STDEV(BD578:BD597)</f>
        <v/>
      </c>
      <c r="BF598" s="41">
        <f>BD598-BE598</f>
        <v/>
      </c>
      <c r="BG598" s="41">
        <f>BD598+BE598</f>
        <v/>
      </c>
    </row>
    <row r="599">
      <c r="B599" s="40" t="n">
        <v>42870</v>
      </c>
      <c r="C599" s="41" t="n">
        <v>15.405</v>
      </c>
      <c r="D599" s="41" t="n">
        <v>15.205</v>
      </c>
      <c r="E599" s="41" t="n">
        <v>15.36</v>
      </c>
      <c r="F599" s="41" t="n">
        <v>15.265</v>
      </c>
      <c r="H599" s="41">
        <f>AVERAGE(F579:F598)</f>
        <v/>
      </c>
      <c r="I599" s="41">
        <f>AVERAGE(F550:F598)</f>
        <v/>
      </c>
      <c r="J599" s="41">
        <f>AVERAGE(F499:F598)</f>
        <v/>
      </c>
      <c r="K599" s="41">
        <f>STDEV(F579:F598)</f>
        <v/>
      </c>
      <c r="L599" s="41">
        <f>H599+2*K599</f>
        <v/>
      </c>
      <c r="M599" s="41">
        <f>H599-2*K599</f>
        <v/>
      </c>
      <c r="N599" s="41">
        <f>H599+1.5*K599</f>
        <v/>
      </c>
      <c r="O599" s="41">
        <f>H599-1.5*K599</f>
        <v/>
      </c>
      <c r="Q599" s="42">
        <f>(H598-H569)/H569</f>
        <v/>
      </c>
      <c r="R599" s="43">
        <f>IF(Q599&gt;=0.1,1,IF(Q599&gt;-0.1,0,-1))</f>
        <v/>
      </c>
      <c r="S599" s="42">
        <f>(I599-I569)/I569</f>
        <v/>
      </c>
      <c r="T599" s="43">
        <f>IF(S599&gt;=0.05,1,IF(S599&gt;-0.05,0,-1))</f>
        <v/>
      </c>
      <c r="U599" s="42">
        <f>(J598-J569)/J569</f>
        <v/>
      </c>
      <c r="V599" s="43">
        <f>IF(U599&gt;=0.03,1,IF(U599&gt;-0.03,0,-1))</f>
        <v/>
      </c>
      <c r="W599" s="43">
        <f>R599+T599+V599</f>
        <v/>
      </c>
      <c r="Y599" s="44">
        <f>(H598-H419)/H419</f>
        <v/>
      </c>
      <c r="Z599" s="43">
        <f>IF(Y599&gt;=0.1,1,IF(Y599&gt;-0.1,0,-1))</f>
        <v/>
      </c>
      <c r="AA599" s="42">
        <f>(I598-I419)/I419</f>
        <v/>
      </c>
      <c r="AB599" s="43">
        <f>IF(AA599&gt;=0.05,1,IF(AA599&gt;-0.05,0,-1))</f>
        <v/>
      </c>
      <c r="AC599" s="42">
        <f>(J598-J419)/J419</f>
        <v/>
      </c>
      <c r="AD599" s="43">
        <f>IF(AC599&gt;=0.03,1,IF(AC599&gt;-0.03,0,-1))</f>
        <v/>
      </c>
      <c r="AE599" s="43">
        <f>Z599+AB599+AD599</f>
        <v/>
      </c>
      <c r="AG599" s="39">
        <f>IF(H599&gt;I599,IF(I599&gt;J599,4,3),IF(H599&lt;J599,IF(I599&lt;J599,0,1),2))</f>
        <v/>
      </c>
      <c r="AI599" s="39">
        <f>IF(D599&gt;H599,3,IF(D599&gt;I599,2,IF(D599&gt;J599,1,0)))</f>
        <v/>
      </c>
      <c r="AK599" s="39">
        <f>IF(M599&gt;H599,3,IF(M599&gt;I599,2,IF(M599&gt;J599,1,0)))</f>
        <v/>
      </c>
      <c r="AM599" s="39">
        <f>IF(L599&gt;H599,3,IF(L599&gt;I599,2,IF(L599&gt;J599,1,0)))</f>
        <v/>
      </c>
      <c r="AO599" s="39">
        <f>IF(C598&gt;L598,2,IF(C598&gt;N598,1,0))</f>
        <v/>
      </c>
      <c r="AP599" s="39">
        <f>SUM(AO595:AO598)</f>
        <v/>
      </c>
      <c r="AQ599" s="39">
        <f>AQ598+1</f>
        <v/>
      </c>
      <c r="AR599" s="39">
        <f>IF(AP599&gt;0,AR598+1,0)</f>
        <v/>
      </c>
      <c r="AS599" s="39">
        <f>IF(AR600=0,AR599,0)</f>
        <v/>
      </c>
      <c r="AT599" s="41">
        <f>180/SUM(AS419:AS598)</f>
        <v/>
      </c>
      <c r="AU599" s="41">
        <f>STDEV(AT579:AT598)</f>
        <v/>
      </c>
      <c r="AV599" s="41">
        <f>AT599-AU599</f>
        <v/>
      </c>
      <c r="AW599" s="41">
        <f>AT599+AU599</f>
        <v/>
      </c>
      <c r="AY599" s="39">
        <f>IF(D598&lt;M598,-2,IF(D598&lt;O598,-1,0))</f>
        <v/>
      </c>
      <c r="AZ599" s="39">
        <f>SUM(AY595:AY598)</f>
        <v/>
      </c>
      <c r="BA599" s="39">
        <f>BA598+1</f>
        <v/>
      </c>
      <c r="BB599" s="39">
        <f>IF(AZ599&lt;0,BB598+1,0)</f>
        <v/>
      </c>
      <c r="BC599" s="39">
        <f>IF(BB600=0,BB599,0)</f>
        <v/>
      </c>
      <c r="BD599" s="41">
        <f>180/SUM(BC419:BC598)</f>
        <v/>
      </c>
      <c r="BE599" s="41">
        <f>STDEV(BD579:BD598)</f>
        <v/>
      </c>
      <c r="BF599" s="41">
        <f>BD599-BE599</f>
        <v/>
      </c>
      <c r="BG599" s="41">
        <f>BD599+BE599</f>
        <v/>
      </c>
    </row>
    <row r="600">
      <c r="B600" s="40" t="n">
        <v>42871</v>
      </c>
      <c r="C600" s="41" t="n">
        <v>15.515</v>
      </c>
      <c r="D600" s="41" t="n">
        <v>15.27</v>
      </c>
      <c r="E600" s="41" t="n">
        <v>15.33</v>
      </c>
      <c r="F600" s="41" t="n">
        <v>15.44</v>
      </c>
      <c r="H600" s="41">
        <f>AVERAGE(F580:F599)</f>
        <v/>
      </c>
      <c r="I600" s="41">
        <f>AVERAGE(F551:F599)</f>
        <v/>
      </c>
      <c r="J600" s="41">
        <f>AVERAGE(F500:F599)</f>
        <v/>
      </c>
      <c r="K600" s="41">
        <f>STDEV(F580:F599)</f>
        <v/>
      </c>
      <c r="L600" s="41">
        <f>H600+2*K600</f>
        <v/>
      </c>
      <c r="M600" s="41">
        <f>H600-2*K600</f>
        <v/>
      </c>
      <c r="N600" s="41">
        <f>H600+1.5*K600</f>
        <v/>
      </c>
      <c r="O600" s="41">
        <f>H600-1.5*K600</f>
        <v/>
      </c>
      <c r="Q600" s="42">
        <f>(H599-H570)/H570</f>
        <v/>
      </c>
      <c r="R600" s="43">
        <f>IF(Q600&gt;=0.1,1,IF(Q600&gt;-0.1,0,-1))</f>
        <v/>
      </c>
      <c r="S600" s="42">
        <f>(I600-I570)/I570</f>
        <v/>
      </c>
      <c r="T600" s="43">
        <f>IF(S600&gt;=0.05,1,IF(S600&gt;-0.05,0,-1))</f>
        <v/>
      </c>
      <c r="U600" s="42">
        <f>(J599-J570)/J570</f>
        <v/>
      </c>
      <c r="V600" s="43">
        <f>IF(U600&gt;=0.03,1,IF(U600&gt;-0.03,0,-1))</f>
        <v/>
      </c>
      <c r="W600" s="43">
        <f>R600+T600+V600</f>
        <v/>
      </c>
      <c r="Y600" s="44">
        <f>(H599-H420)/H420</f>
        <v/>
      </c>
      <c r="Z600" s="43">
        <f>IF(Y600&gt;=0.1,1,IF(Y600&gt;-0.1,0,-1))</f>
        <v/>
      </c>
      <c r="AA600" s="42">
        <f>(I599-I420)/I420</f>
        <v/>
      </c>
      <c r="AB600" s="43">
        <f>IF(AA600&gt;=0.05,1,IF(AA600&gt;-0.05,0,-1))</f>
        <v/>
      </c>
      <c r="AC600" s="42">
        <f>(J599-J420)/J420</f>
        <v/>
      </c>
      <c r="AD600" s="43">
        <f>IF(AC600&gt;=0.03,1,IF(AC600&gt;-0.03,0,-1))</f>
        <v/>
      </c>
      <c r="AE600" s="43">
        <f>Z600+AB600+AD600</f>
        <v/>
      </c>
      <c r="AG600" s="39">
        <f>IF(H600&gt;I600,IF(I600&gt;J600,4,3),IF(H600&lt;J600,IF(I600&lt;J600,0,1),2))</f>
        <v/>
      </c>
      <c r="AI600" s="39">
        <f>IF(D600&gt;H600,3,IF(D600&gt;I600,2,IF(D600&gt;J600,1,0)))</f>
        <v/>
      </c>
      <c r="AK600" s="39">
        <f>IF(M600&gt;H600,3,IF(M600&gt;I600,2,IF(M600&gt;J600,1,0)))</f>
        <v/>
      </c>
      <c r="AM600" s="39">
        <f>IF(L600&gt;H600,3,IF(L600&gt;I600,2,IF(L600&gt;J600,1,0)))</f>
        <v/>
      </c>
      <c r="AO600" s="39">
        <f>IF(C599&gt;L599,2,IF(C599&gt;N599,1,0))</f>
        <v/>
      </c>
      <c r="AP600" s="39">
        <f>SUM(AO596:AO599)</f>
        <v/>
      </c>
      <c r="AQ600" s="39">
        <f>AQ599+1</f>
        <v/>
      </c>
      <c r="AR600" s="39">
        <f>IF(AP600&gt;0,AR599+1,0)</f>
        <v/>
      </c>
      <c r="AS600" s="39">
        <f>IF(AR601=0,AR600,0)</f>
        <v/>
      </c>
      <c r="AT600" s="41">
        <f>180/SUM(AS420:AS599)</f>
        <v/>
      </c>
      <c r="AU600" s="41">
        <f>STDEV(AT580:AT599)</f>
        <v/>
      </c>
      <c r="AV600" s="41">
        <f>AT600-AU600</f>
        <v/>
      </c>
      <c r="AW600" s="41">
        <f>AT600+AU600</f>
        <v/>
      </c>
      <c r="AY600" s="39">
        <f>IF(D599&lt;M599,-2,IF(D599&lt;O599,-1,0))</f>
        <v/>
      </c>
      <c r="AZ600" s="39">
        <f>SUM(AY596:AY599)</f>
        <v/>
      </c>
      <c r="BA600" s="39">
        <f>BA599+1</f>
        <v/>
      </c>
      <c r="BB600" s="39">
        <f>IF(AZ600&lt;0,BB599+1,0)</f>
        <v/>
      </c>
      <c r="BC600" s="39">
        <f>IF(BB601=0,BB600,0)</f>
        <v/>
      </c>
      <c r="BD600" s="41">
        <f>180/SUM(BC420:BC599)</f>
        <v/>
      </c>
      <c r="BE600" s="41">
        <f>STDEV(BD580:BD599)</f>
        <v/>
      </c>
      <c r="BF600" s="41">
        <f>BD600-BE600</f>
        <v/>
      </c>
      <c r="BG600" s="41">
        <f>BD600+BE600</f>
        <v/>
      </c>
    </row>
    <row r="601">
      <c r="B601" s="40" t="n">
        <v>42872</v>
      </c>
      <c r="C601" s="41" t="n">
        <v>15.4</v>
      </c>
      <c r="D601" s="41" t="n">
        <v>15.16</v>
      </c>
      <c r="E601" s="41" t="n">
        <v>15.4</v>
      </c>
      <c r="F601" s="41" t="n">
        <v>15.245</v>
      </c>
      <c r="H601" s="41">
        <f>AVERAGE(F581:F600)</f>
        <v/>
      </c>
      <c r="I601" s="41">
        <f>AVERAGE(F552:F600)</f>
        <v/>
      </c>
      <c r="J601" s="41">
        <f>AVERAGE(F501:F600)</f>
        <v/>
      </c>
      <c r="K601" s="41">
        <f>STDEV(F581:F600)</f>
        <v/>
      </c>
      <c r="L601" s="41">
        <f>H601+2*K601</f>
        <v/>
      </c>
      <c r="M601" s="41">
        <f>H601-2*K601</f>
        <v/>
      </c>
      <c r="N601" s="41">
        <f>H601+1.5*K601</f>
        <v/>
      </c>
      <c r="O601" s="41">
        <f>H601-1.5*K601</f>
        <v/>
      </c>
      <c r="Q601" s="42">
        <f>(H600-H571)/H571</f>
        <v/>
      </c>
      <c r="R601" s="43">
        <f>IF(Q601&gt;=0.1,1,IF(Q601&gt;-0.1,0,-1))</f>
        <v/>
      </c>
      <c r="S601" s="42">
        <f>(I601-I571)/I571</f>
        <v/>
      </c>
      <c r="T601" s="43">
        <f>IF(S601&gt;=0.05,1,IF(S601&gt;-0.05,0,-1))</f>
        <v/>
      </c>
      <c r="U601" s="42">
        <f>(J600-J571)/J571</f>
        <v/>
      </c>
      <c r="V601" s="43">
        <f>IF(U601&gt;=0.03,1,IF(U601&gt;-0.03,0,-1))</f>
        <v/>
      </c>
      <c r="W601" s="43">
        <f>R601+T601+V601</f>
        <v/>
      </c>
      <c r="Y601" s="44">
        <f>(H600-H421)/H421</f>
        <v/>
      </c>
      <c r="Z601" s="43">
        <f>IF(Y601&gt;=0.1,1,IF(Y601&gt;-0.1,0,-1))</f>
        <v/>
      </c>
      <c r="AA601" s="42">
        <f>(I600-I421)/I421</f>
        <v/>
      </c>
      <c r="AB601" s="43">
        <f>IF(AA601&gt;=0.05,1,IF(AA601&gt;-0.05,0,-1))</f>
        <v/>
      </c>
      <c r="AC601" s="42">
        <f>(J600-J421)/J421</f>
        <v/>
      </c>
      <c r="AD601" s="43">
        <f>IF(AC601&gt;=0.03,1,IF(AC601&gt;-0.03,0,-1))</f>
        <v/>
      </c>
      <c r="AE601" s="43">
        <f>Z601+AB601+AD601</f>
        <v/>
      </c>
      <c r="AG601" s="39">
        <f>IF(H601&gt;I601,IF(I601&gt;J601,4,3),IF(H601&lt;J601,IF(I601&lt;J601,0,1),2))</f>
        <v/>
      </c>
      <c r="AI601" s="39">
        <f>IF(D601&gt;H601,3,IF(D601&gt;I601,2,IF(D601&gt;J601,1,0)))</f>
        <v/>
      </c>
      <c r="AK601" s="39">
        <f>IF(M601&gt;H601,3,IF(M601&gt;I601,2,IF(M601&gt;J601,1,0)))</f>
        <v/>
      </c>
      <c r="AM601" s="39">
        <f>IF(L601&gt;H601,3,IF(L601&gt;I601,2,IF(L601&gt;J601,1,0)))</f>
        <v/>
      </c>
      <c r="AO601" s="39">
        <f>IF(C600&gt;L600,2,IF(C600&gt;N600,1,0))</f>
        <v/>
      </c>
      <c r="AP601" s="39">
        <f>SUM(AO597:AO600)</f>
        <v/>
      </c>
      <c r="AQ601" s="39">
        <f>AQ600+1</f>
        <v/>
      </c>
      <c r="AR601" s="39">
        <f>IF(AP601&gt;0,AR600+1,0)</f>
        <v/>
      </c>
      <c r="AS601" s="39">
        <f>IF(AR602=0,AR601,0)</f>
        <v/>
      </c>
      <c r="AT601" s="41">
        <f>180/SUM(AS421:AS600)</f>
        <v/>
      </c>
      <c r="AU601" s="41">
        <f>STDEV(AT581:AT600)</f>
        <v/>
      </c>
      <c r="AV601" s="41">
        <f>AT601-AU601</f>
        <v/>
      </c>
      <c r="AW601" s="41">
        <f>AT601+AU601</f>
        <v/>
      </c>
      <c r="AY601" s="39">
        <f>IF(D600&lt;M600,-2,IF(D600&lt;O600,-1,0))</f>
        <v/>
      </c>
      <c r="AZ601" s="39">
        <f>SUM(AY597:AY600)</f>
        <v/>
      </c>
      <c r="BA601" s="39">
        <f>BA600+1</f>
        <v/>
      </c>
      <c r="BB601" s="39">
        <f>IF(AZ601&lt;0,BB600+1,0)</f>
        <v/>
      </c>
      <c r="BC601" s="39">
        <f>IF(BB602=0,BB601,0)</f>
        <v/>
      </c>
      <c r="BD601" s="41">
        <f>180/SUM(BC421:BC600)</f>
        <v/>
      </c>
      <c r="BE601" s="41">
        <f>STDEV(BD581:BD600)</f>
        <v/>
      </c>
      <c r="BF601" s="41">
        <f>BD601-BE601</f>
        <v/>
      </c>
      <c r="BG601" s="41">
        <f>BD601+BE601</f>
        <v/>
      </c>
    </row>
    <row r="602">
      <c r="B602" s="40" t="n">
        <v>42873</v>
      </c>
      <c r="C602" s="41" t="n">
        <v>15.3</v>
      </c>
      <c r="D602" s="41" t="n">
        <v>15.01</v>
      </c>
      <c r="E602" s="41" t="n">
        <v>15.275</v>
      </c>
      <c r="F602" s="41" t="n">
        <v>15.215</v>
      </c>
      <c r="H602" s="41">
        <f>AVERAGE(F582:F601)</f>
        <v/>
      </c>
      <c r="I602" s="41">
        <f>AVERAGE(F553:F601)</f>
        <v/>
      </c>
      <c r="J602" s="41">
        <f>AVERAGE(F502:F601)</f>
        <v/>
      </c>
      <c r="K602" s="41">
        <f>STDEV(F582:F601)</f>
        <v/>
      </c>
      <c r="L602" s="41">
        <f>H602+2*K602</f>
        <v/>
      </c>
      <c r="M602" s="41">
        <f>H602-2*K602</f>
        <v/>
      </c>
      <c r="N602" s="41">
        <f>H602+1.5*K602</f>
        <v/>
      </c>
      <c r="O602" s="41">
        <f>H602-1.5*K602</f>
        <v/>
      </c>
      <c r="Q602" s="42">
        <f>(H601-H572)/H572</f>
        <v/>
      </c>
      <c r="R602" s="43">
        <f>IF(Q602&gt;=0.1,1,IF(Q602&gt;-0.1,0,-1))</f>
        <v/>
      </c>
      <c r="S602" s="42">
        <f>(I602-I572)/I572</f>
        <v/>
      </c>
      <c r="T602" s="43">
        <f>IF(S602&gt;=0.05,1,IF(S602&gt;-0.05,0,-1))</f>
        <v/>
      </c>
      <c r="U602" s="42">
        <f>(J601-J572)/J572</f>
        <v/>
      </c>
      <c r="V602" s="43">
        <f>IF(U602&gt;=0.03,1,IF(U602&gt;-0.03,0,-1))</f>
        <v/>
      </c>
      <c r="W602" s="43">
        <f>R602+T602+V602</f>
        <v/>
      </c>
      <c r="Y602" s="44">
        <f>(H601-H422)/H422</f>
        <v/>
      </c>
      <c r="Z602" s="43">
        <f>IF(Y602&gt;=0.1,1,IF(Y602&gt;-0.1,0,-1))</f>
        <v/>
      </c>
      <c r="AA602" s="42">
        <f>(I601-I422)/I422</f>
        <v/>
      </c>
      <c r="AB602" s="43">
        <f>IF(AA602&gt;=0.05,1,IF(AA602&gt;-0.05,0,-1))</f>
        <v/>
      </c>
      <c r="AC602" s="42">
        <f>(J601-J422)/J422</f>
        <v/>
      </c>
      <c r="AD602" s="43">
        <f>IF(AC602&gt;=0.03,1,IF(AC602&gt;-0.03,0,-1))</f>
        <v/>
      </c>
      <c r="AE602" s="43">
        <f>Z602+AB602+AD602</f>
        <v/>
      </c>
      <c r="AG602" s="39">
        <f>IF(H602&gt;I602,IF(I602&gt;J602,4,3),IF(H602&lt;J602,IF(I602&lt;J602,0,1),2))</f>
        <v/>
      </c>
      <c r="AI602" s="39">
        <f>IF(D602&gt;H602,3,IF(D602&gt;I602,2,IF(D602&gt;J602,1,0)))</f>
        <v/>
      </c>
      <c r="AK602" s="39">
        <f>IF(M602&gt;H602,3,IF(M602&gt;I602,2,IF(M602&gt;J602,1,0)))</f>
        <v/>
      </c>
      <c r="AM602" s="39">
        <f>IF(L602&gt;H602,3,IF(L602&gt;I602,2,IF(L602&gt;J602,1,0)))</f>
        <v/>
      </c>
      <c r="AO602" s="39">
        <f>IF(C601&gt;L601,2,IF(C601&gt;N601,1,0))</f>
        <v/>
      </c>
      <c r="AP602" s="39">
        <f>SUM(AO598:AO601)</f>
        <v/>
      </c>
      <c r="AQ602" s="39">
        <f>AQ601+1</f>
        <v/>
      </c>
      <c r="AR602" s="39">
        <f>IF(AP602&gt;0,AR601+1,0)</f>
        <v/>
      </c>
      <c r="AS602" s="39">
        <f>IF(AR603=0,AR602,0)</f>
        <v/>
      </c>
      <c r="AT602" s="41">
        <f>180/SUM(AS422:AS601)</f>
        <v/>
      </c>
      <c r="AU602" s="41">
        <f>STDEV(AT582:AT601)</f>
        <v/>
      </c>
      <c r="AV602" s="41">
        <f>AT602-AU602</f>
        <v/>
      </c>
      <c r="AW602" s="41">
        <f>AT602+AU602</f>
        <v/>
      </c>
      <c r="AY602" s="39">
        <f>IF(D601&lt;M601,-2,IF(D601&lt;O601,-1,0))</f>
        <v/>
      </c>
      <c r="AZ602" s="39">
        <f>SUM(AY598:AY601)</f>
        <v/>
      </c>
      <c r="BA602" s="39">
        <f>BA601+1</f>
        <v/>
      </c>
      <c r="BB602" s="39">
        <f>IF(AZ602&lt;0,BB601+1,0)</f>
        <v/>
      </c>
      <c r="BC602" s="39">
        <f>IF(BB603=0,BB602,0)</f>
        <v/>
      </c>
      <c r="BD602" s="41">
        <f>180/SUM(BC422:BC601)</f>
        <v/>
      </c>
      <c r="BE602" s="41">
        <f>STDEV(BD582:BD601)</f>
        <v/>
      </c>
      <c r="BF602" s="41">
        <f>BD602-BE602</f>
        <v/>
      </c>
      <c r="BG602" s="41">
        <f>BD602+BE602</f>
        <v/>
      </c>
    </row>
    <row r="603">
      <c r="B603" s="40" t="n">
        <v>42874</v>
      </c>
      <c r="C603" s="41" t="n">
        <v>15.335</v>
      </c>
      <c r="D603" s="41" t="n">
        <v>15.16</v>
      </c>
      <c r="E603" s="41" t="n">
        <v>15.225</v>
      </c>
      <c r="F603" s="41" t="n">
        <v>15.29</v>
      </c>
      <c r="H603" s="41">
        <f>AVERAGE(F583:F602)</f>
        <v/>
      </c>
      <c r="I603" s="41">
        <f>AVERAGE(F554:F602)</f>
        <v/>
      </c>
      <c r="J603" s="41">
        <f>AVERAGE(F503:F602)</f>
        <v/>
      </c>
      <c r="K603" s="41">
        <f>STDEV(F583:F602)</f>
        <v/>
      </c>
      <c r="L603" s="41">
        <f>H603+2*K603</f>
        <v/>
      </c>
      <c r="M603" s="41">
        <f>H603-2*K603</f>
        <v/>
      </c>
      <c r="N603" s="41">
        <f>H603+1.5*K603</f>
        <v/>
      </c>
      <c r="O603" s="41">
        <f>H603-1.5*K603</f>
        <v/>
      </c>
      <c r="Q603" s="42">
        <f>(H602-H573)/H573</f>
        <v/>
      </c>
      <c r="R603" s="43">
        <f>IF(Q603&gt;=0.1,1,IF(Q603&gt;-0.1,0,-1))</f>
        <v/>
      </c>
      <c r="S603" s="42">
        <f>(I603-I573)/I573</f>
        <v/>
      </c>
      <c r="T603" s="43">
        <f>IF(S603&gt;=0.05,1,IF(S603&gt;-0.05,0,-1))</f>
        <v/>
      </c>
      <c r="U603" s="42">
        <f>(J602-J573)/J573</f>
        <v/>
      </c>
      <c r="V603" s="43">
        <f>IF(U603&gt;=0.03,1,IF(U603&gt;-0.03,0,-1))</f>
        <v/>
      </c>
      <c r="W603" s="43">
        <f>R603+T603+V603</f>
        <v/>
      </c>
      <c r="Y603" s="44">
        <f>(H602-H423)/H423</f>
        <v/>
      </c>
      <c r="Z603" s="43">
        <f>IF(Y603&gt;=0.1,1,IF(Y603&gt;-0.1,0,-1))</f>
        <v/>
      </c>
      <c r="AA603" s="42">
        <f>(I602-I423)/I423</f>
        <v/>
      </c>
      <c r="AB603" s="43">
        <f>IF(AA603&gt;=0.05,1,IF(AA603&gt;-0.05,0,-1))</f>
        <v/>
      </c>
      <c r="AC603" s="42">
        <f>(J602-J423)/J423</f>
        <v/>
      </c>
      <c r="AD603" s="43">
        <f>IF(AC603&gt;=0.03,1,IF(AC603&gt;-0.03,0,-1))</f>
        <v/>
      </c>
      <c r="AE603" s="43">
        <f>Z603+AB603+AD603</f>
        <v/>
      </c>
      <c r="AG603" s="39">
        <f>IF(H603&gt;I603,IF(I603&gt;J603,4,3),IF(H603&lt;J603,IF(I603&lt;J603,0,1),2))</f>
        <v/>
      </c>
      <c r="AI603" s="39">
        <f>IF(D603&gt;H603,3,IF(D603&gt;I603,2,IF(D603&gt;J603,1,0)))</f>
        <v/>
      </c>
      <c r="AK603" s="39">
        <f>IF(M603&gt;H603,3,IF(M603&gt;I603,2,IF(M603&gt;J603,1,0)))</f>
        <v/>
      </c>
      <c r="AM603" s="39">
        <f>IF(L603&gt;H603,3,IF(L603&gt;I603,2,IF(L603&gt;J603,1,0)))</f>
        <v/>
      </c>
      <c r="AO603" s="39">
        <f>IF(C602&gt;L602,2,IF(C602&gt;N602,1,0))</f>
        <v/>
      </c>
      <c r="AP603" s="39">
        <f>SUM(AO599:AO602)</f>
        <v/>
      </c>
      <c r="AQ603" s="39">
        <f>AQ602+1</f>
        <v/>
      </c>
      <c r="AR603" s="39">
        <f>IF(AP603&gt;0,AR602+1,0)</f>
        <v/>
      </c>
      <c r="AS603" s="39">
        <f>IF(AR604=0,AR603,0)</f>
        <v/>
      </c>
      <c r="AT603" s="41">
        <f>180/SUM(AS423:AS602)</f>
        <v/>
      </c>
      <c r="AU603" s="41">
        <f>STDEV(AT583:AT602)</f>
        <v/>
      </c>
      <c r="AV603" s="41">
        <f>AT603-AU603</f>
        <v/>
      </c>
      <c r="AW603" s="41">
        <f>AT603+AU603</f>
        <v/>
      </c>
      <c r="AY603" s="39">
        <f>IF(D602&lt;M602,-2,IF(D602&lt;O602,-1,0))</f>
        <v/>
      </c>
      <c r="AZ603" s="39">
        <f>SUM(AY599:AY602)</f>
        <v/>
      </c>
      <c r="BA603" s="39">
        <f>BA602+1</f>
        <v/>
      </c>
      <c r="BB603" s="39">
        <f>IF(AZ603&lt;0,BB602+1,0)</f>
        <v/>
      </c>
      <c r="BC603" s="39">
        <f>IF(BB604=0,BB603,0)</f>
        <v/>
      </c>
      <c r="BD603" s="41">
        <f>180/SUM(BC423:BC602)</f>
        <v/>
      </c>
      <c r="BE603" s="41">
        <f>STDEV(BD583:BD602)</f>
        <v/>
      </c>
      <c r="BF603" s="41">
        <f>BD603-BE603</f>
        <v/>
      </c>
      <c r="BG603" s="41">
        <f>BD603+BE603</f>
        <v/>
      </c>
    </row>
    <row r="604">
      <c r="B604" s="40" t="n">
        <v>42877</v>
      </c>
      <c r="C604" s="41" t="n">
        <v>15.61</v>
      </c>
      <c r="D604" s="41" t="n">
        <v>15.24</v>
      </c>
      <c r="E604" s="41" t="n">
        <v>15.28</v>
      </c>
      <c r="F604" s="41" t="n">
        <v>15.6</v>
      </c>
      <c r="H604" s="41">
        <f>AVERAGE(F584:F603)</f>
        <v/>
      </c>
      <c r="I604" s="41">
        <f>AVERAGE(F555:F603)</f>
        <v/>
      </c>
      <c r="J604" s="41">
        <f>AVERAGE(F504:F603)</f>
        <v/>
      </c>
      <c r="K604" s="41">
        <f>STDEV(F584:F603)</f>
        <v/>
      </c>
      <c r="L604" s="41">
        <f>H604+2*K604</f>
        <v/>
      </c>
      <c r="M604" s="41">
        <f>H604-2*K604</f>
        <v/>
      </c>
      <c r="N604" s="41">
        <f>H604+1.5*K604</f>
        <v/>
      </c>
      <c r="O604" s="41">
        <f>H604-1.5*K604</f>
        <v/>
      </c>
      <c r="Q604" s="42">
        <f>(H603-H574)/H574</f>
        <v/>
      </c>
      <c r="R604" s="43">
        <f>IF(Q604&gt;=0.1,1,IF(Q604&gt;-0.1,0,-1))</f>
        <v/>
      </c>
      <c r="S604" s="42">
        <f>(I604-I574)/I574</f>
        <v/>
      </c>
      <c r="T604" s="43">
        <f>IF(S604&gt;=0.05,1,IF(S604&gt;-0.05,0,-1))</f>
        <v/>
      </c>
      <c r="U604" s="42">
        <f>(J603-J574)/J574</f>
        <v/>
      </c>
      <c r="V604" s="43">
        <f>IF(U604&gt;=0.03,1,IF(U604&gt;-0.03,0,-1))</f>
        <v/>
      </c>
      <c r="W604" s="43">
        <f>R604+T604+V604</f>
        <v/>
      </c>
      <c r="Y604" s="44">
        <f>(H603-H424)/H424</f>
        <v/>
      </c>
      <c r="Z604" s="43">
        <f>IF(Y604&gt;=0.1,1,IF(Y604&gt;-0.1,0,-1))</f>
        <v/>
      </c>
      <c r="AA604" s="42">
        <f>(I603-I424)/I424</f>
        <v/>
      </c>
      <c r="AB604" s="43">
        <f>IF(AA604&gt;=0.05,1,IF(AA604&gt;-0.05,0,-1))</f>
        <v/>
      </c>
      <c r="AC604" s="42">
        <f>(J603-J424)/J424</f>
        <v/>
      </c>
      <c r="AD604" s="43">
        <f>IF(AC604&gt;=0.03,1,IF(AC604&gt;-0.03,0,-1))</f>
        <v/>
      </c>
      <c r="AE604" s="43">
        <f>Z604+AB604+AD604</f>
        <v/>
      </c>
      <c r="AG604" s="39">
        <f>IF(H604&gt;I604,IF(I604&gt;J604,4,3),IF(H604&lt;J604,IF(I604&lt;J604,0,1),2))</f>
        <v/>
      </c>
      <c r="AI604" s="39">
        <f>IF(D604&gt;H604,3,IF(D604&gt;I604,2,IF(D604&gt;J604,1,0)))</f>
        <v/>
      </c>
      <c r="AK604" s="39">
        <f>IF(M604&gt;H604,3,IF(M604&gt;I604,2,IF(M604&gt;J604,1,0)))</f>
        <v/>
      </c>
      <c r="AM604" s="39">
        <f>IF(L604&gt;H604,3,IF(L604&gt;I604,2,IF(L604&gt;J604,1,0)))</f>
        <v/>
      </c>
      <c r="AO604" s="39">
        <f>IF(C603&gt;L603,2,IF(C603&gt;N603,1,0))</f>
        <v/>
      </c>
      <c r="AP604" s="39">
        <f>SUM(AO600:AO603)</f>
        <v/>
      </c>
      <c r="AQ604" s="39">
        <f>AQ603+1</f>
        <v/>
      </c>
      <c r="AR604" s="39">
        <f>IF(AP604&gt;0,AR603+1,0)</f>
        <v/>
      </c>
      <c r="AS604" s="39">
        <f>IF(AR605=0,AR604,0)</f>
        <v/>
      </c>
      <c r="AT604" s="41">
        <f>180/SUM(AS424:AS603)</f>
        <v/>
      </c>
      <c r="AU604" s="41">
        <f>STDEV(AT584:AT603)</f>
        <v/>
      </c>
      <c r="AV604" s="41">
        <f>AT604-AU604</f>
        <v/>
      </c>
      <c r="AW604" s="41">
        <f>AT604+AU604</f>
        <v/>
      </c>
      <c r="AY604" s="39">
        <f>IF(D603&lt;M603,-2,IF(D603&lt;O603,-1,0))</f>
        <v/>
      </c>
      <c r="AZ604" s="39">
        <f>SUM(AY600:AY603)</f>
        <v/>
      </c>
      <c r="BA604" s="39">
        <f>BA603+1</f>
        <v/>
      </c>
      <c r="BB604" s="39">
        <f>IF(AZ604&lt;0,BB603+1,0)</f>
        <v/>
      </c>
      <c r="BC604" s="39">
        <f>IF(BB605=0,BB604,0)</f>
        <v/>
      </c>
      <c r="BD604" s="41">
        <f>180/SUM(BC424:BC603)</f>
        <v/>
      </c>
      <c r="BE604" s="41">
        <f>STDEV(BD584:BD603)</f>
        <v/>
      </c>
      <c r="BF604" s="41">
        <f>BD604-BE604</f>
        <v/>
      </c>
      <c r="BG604" s="41">
        <f>BD604+BE604</f>
        <v/>
      </c>
    </row>
    <row r="605">
      <c r="B605" s="40" t="n">
        <v>42878</v>
      </c>
      <c r="C605" s="41" t="n">
        <v>15.795</v>
      </c>
      <c r="D605" s="41" t="n">
        <v>15.51</v>
      </c>
      <c r="E605" s="41" t="n">
        <v>15.55</v>
      </c>
      <c r="F605" s="41" t="n">
        <v>15.58</v>
      </c>
      <c r="H605" s="41">
        <f>AVERAGE(F585:F604)</f>
        <v/>
      </c>
      <c r="I605" s="41">
        <f>AVERAGE(F556:F604)</f>
        <v/>
      </c>
      <c r="J605" s="41">
        <f>AVERAGE(F505:F604)</f>
        <v/>
      </c>
      <c r="K605" s="41">
        <f>STDEV(F585:F604)</f>
        <v/>
      </c>
      <c r="L605" s="41">
        <f>H605+2*K605</f>
        <v/>
      </c>
      <c r="M605" s="41">
        <f>H605-2*K605</f>
        <v/>
      </c>
      <c r="N605" s="41">
        <f>H605+1.5*K605</f>
        <v/>
      </c>
      <c r="O605" s="41">
        <f>H605-1.5*K605</f>
        <v/>
      </c>
      <c r="Q605" s="42">
        <f>(H604-H575)/H575</f>
        <v/>
      </c>
      <c r="R605" s="43">
        <f>IF(Q605&gt;=0.1,1,IF(Q605&gt;-0.1,0,-1))</f>
        <v/>
      </c>
      <c r="S605" s="42">
        <f>(I605-I575)/I575</f>
        <v/>
      </c>
      <c r="T605" s="43">
        <f>IF(S605&gt;=0.05,1,IF(S605&gt;-0.05,0,-1))</f>
        <v/>
      </c>
      <c r="U605" s="42">
        <f>(J604-J575)/J575</f>
        <v/>
      </c>
      <c r="V605" s="43">
        <f>IF(U605&gt;=0.03,1,IF(U605&gt;-0.03,0,-1))</f>
        <v/>
      </c>
      <c r="W605" s="43">
        <f>R605+T605+V605</f>
        <v/>
      </c>
      <c r="Y605" s="44">
        <f>(H604-H425)/H425</f>
        <v/>
      </c>
      <c r="Z605" s="43">
        <f>IF(Y605&gt;=0.1,1,IF(Y605&gt;-0.1,0,-1))</f>
        <v/>
      </c>
      <c r="AA605" s="42">
        <f>(I604-I425)/I425</f>
        <v/>
      </c>
      <c r="AB605" s="43">
        <f>IF(AA605&gt;=0.05,1,IF(AA605&gt;-0.05,0,-1))</f>
        <v/>
      </c>
      <c r="AC605" s="42">
        <f>(J604-J425)/J425</f>
        <v/>
      </c>
      <c r="AD605" s="43">
        <f>IF(AC605&gt;=0.03,1,IF(AC605&gt;-0.03,0,-1))</f>
        <v/>
      </c>
      <c r="AE605" s="43">
        <f>Z605+AB605+AD605</f>
        <v/>
      </c>
      <c r="AG605" s="39">
        <f>IF(H605&gt;I605,IF(I605&gt;J605,4,3),IF(H605&lt;J605,IF(I605&lt;J605,0,1),2))</f>
        <v/>
      </c>
      <c r="AI605" s="39">
        <f>IF(D605&gt;H605,3,IF(D605&gt;I605,2,IF(D605&gt;J605,1,0)))</f>
        <v/>
      </c>
      <c r="AK605" s="39">
        <f>IF(M605&gt;H605,3,IF(M605&gt;I605,2,IF(M605&gt;J605,1,0)))</f>
        <v/>
      </c>
      <c r="AM605" s="39">
        <f>IF(L605&gt;H605,3,IF(L605&gt;I605,2,IF(L605&gt;J605,1,0)))</f>
        <v/>
      </c>
      <c r="AO605" s="39">
        <f>IF(C604&gt;L604,2,IF(C604&gt;N604,1,0))</f>
        <v/>
      </c>
      <c r="AP605" s="39">
        <f>SUM(AO601:AO604)</f>
        <v/>
      </c>
      <c r="AQ605" s="39">
        <f>AQ604+1</f>
        <v/>
      </c>
      <c r="AR605" s="39">
        <f>IF(AP605&gt;0,AR604+1,0)</f>
        <v/>
      </c>
      <c r="AS605" s="39">
        <f>IF(AR606=0,AR605,0)</f>
        <v/>
      </c>
      <c r="AT605" s="41">
        <f>180/SUM(AS425:AS604)</f>
        <v/>
      </c>
      <c r="AU605" s="41">
        <f>STDEV(AT585:AT604)</f>
        <v/>
      </c>
      <c r="AV605" s="41">
        <f>AT605-AU605</f>
        <v/>
      </c>
      <c r="AW605" s="41">
        <f>AT605+AU605</f>
        <v/>
      </c>
      <c r="AY605" s="39">
        <f>IF(D604&lt;M604,-2,IF(D604&lt;O604,-1,0))</f>
        <v/>
      </c>
      <c r="AZ605" s="39">
        <f>SUM(AY601:AY604)</f>
        <v/>
      </c>
      <c r="BA605" s="39">
        <f>BA604+1</f>
        <v/>
      </c>
      <c r="BB605" s="39">
        <f>IF(AZ605&lt;0,BB604+1,0)</f>
        <v/>
      </c>
      <c r="BC605" s="39">
        <f>IF(BB606=0,BB605,0)</f>
        <v/>
      </c>
      <c r="BD605" s="41">
        <f>180/SUM(BC425:BC604)</f>
        <v/>
      </c>
      <c r="BE605" s="41">
        <f>STDEV(BD585:BD604)</f>
        <v/>
      </c>
      <c r="BF605" s="41">
        <f>BD605-BE605</f>
        <v/>
      </c>
      <c r="BG605" s="41">
        <f>BD605+BE605</f>
        <v/>
      </c>
    </row>
    <row r="606">
      <c r="B606" s="40" t="n">
        <v>42879</v>
      </c>
      <c r="C606" s="41" t="n">
        <v>15.76</v>
      </c>
      <c r="D606" s="41" t="n">
        <v>15.545</v>
      </c>
      <c r="E606" s="41" t="n">
        <v>15.62</v>
      </c>
      <c r="F606" s="41" t="n">
        <v>15.7</v>
      </c>
      <c r="H606" s="41">
        <f>AVERAGE(F586:F605)</f>
        <v/>
      </c>
      <c r="I606" s="41">
        <f>AVERAGE(F557:F605)</f>
        <v/>
      </c>
      <c r="J606" s="41">
        <f>AVERAGE(F506:F605)</f>
        <v/>
      </c>
      <c r="K606" s="41">
        <f>STDEV(F586:F605)</f>
        <v/>
      </c>
      <c r="L606" s="41">
        <f>H606+2*K606</f>
        <v/>
      </c>
      <c r="M606" s="41">
        <f>H606-2*K606</f>
        <v/>
      </c>
      <c r="N606" s="41">
        <f>H606+1.5*K606</f>
        <v/>
      </c>
      <c r="O606" s="41">
        <f>H606-1.5*K606</f>
        <v/>
      </c>
      <c r="Q606" s="42">
        <f>(H605-H576)/H576</f>
        <v/>
      </c>
      <c r="R606" s="43">
        <f>IF(Q606&gt;=0.1,1,IF(Q606&gt;-0.1,0,-1))</f>
        <v/>
      </c>
      <c r="S606" s="42">
        <f>(I606-I576)/I576</f>
        <v/>
      </c>
      <c r="T606" s="43">
        <f>IF(S606&gt;=0.05,1,IF(S606&gt;-0.05,0,-1))</f>
        <v/>
      </c>
      <c r="U606" s="42">
        <f>(J605-J576)/J576</f>
        <v/>
      </c>
      <c r="V606" s="43">
        <f>IF(U606&gt;=0.03,1,IF(U606&gt;-0.03,0,-1))</f>
        <v/>
      </c>
      <c r="W606" s="43">
        <f>R606+T606+V606</f>
        <v/>
      </c>
      <c r="Y606" s="44">
        <f>(H605-H426)/H426</f>
        <v/>
      </c>
      <c r="Z606" s="43">
        <f>IF(Y606&gt;=0.1,1,IF(Y606&gt;-0.1,0,-1))</f>
        <v/>
      </c>
      <c r="AA606" s="42">
        <f>(I605-I426)/I426</f>
        <v/>
      </c>
      <c r="AB606" s="43">
        <f>IF(AA606&gt;=0.05,1,IF(AA606&gt;-0.05,0,-1))</f>
        <v/>
      </c>
      <c r="AC606" s="42">
        <f>(J605-J426)/J426</f>
        <v/>
      </c>
      <c r="AD606" s="43">
        <f>IF(AC606&gt;=0.03,1,IF(AC606&gt;-0.03,0,-1))</f>
        <v/>
      </c>
      <c r="AE606" s="43">
        <f>Z606+AB606+AD606</f>
        <v/>
      </c>
      <c r="AG606" s="39">
        <f>IF(H606&gt;I606,IF(I606&gt;J606,4,3),IF(H606&lt;J606,IF(I606&lt;J606,0,1),2))</f>
        <v/>
      </c>
      <c r="AI606" s="39">
        <f>IF(D606&gt;H606,3,IF(D606&gt;I606,2,IF(D606&gt;J606,1,0)))</f>
        <v/>
      </c>
      <c r="AK606" s="39">
        <f>IF(M606&gt;H606,3,IF(M606&gt;I606,2,IF(M606&gt;J606,1,0)))</f>
        <v/>
      </c>
      <c r="AM606" s="39">
        <f>IF(L606&gt;H606,3,IF(L606&gt;I606,2,IF(L606&gt;J606,1,0)))</f>
        <v/>
      </c>
      <c r="AO606" s="39">
        <f>IF(C605&gt;L605,2,IF(C605&gt;N605,1,0))</f>
        <v/>
      </c>
      <c r="AP606" s="39">
        <f>SUM(AO602:AO605)</f>
        <v/>
      </c>
      <c r="AQ606" s="39">
        <f>AQ605+1</f>
        <v/>
      </c>
      <c r="AR606" s="39">
        <f>IF(AP606&gt;0,AR605+1,0)</f>
        <v/>
      </c>
      <c r="AS606" s="39">
        <f>IF(AR607=0,AR606,0)</f>
        <v/>
      </c>
      <c r="AT606" s="41">
        <f>180/SUM(AS426:AS605)</f>
        <v/>
      </c>
      <c r="AU606" s="41">
        <f>STDEV(AT586:AT605)</f>
        <v/>
      </c>
      <c r="AV606" s="41">
        <f>AT606-AU606</f>
        <v/>
      </c>
      <c r="AW606" s="41">
        <f>AT606+AU606</f>
        <v/>
      </c>
      <c r="AY606" s="39">
        <f>IF(D605&lt;M605,-2,IF(D605&lt;O605,-1,0))</f>
        <v/>
      </c>
      <c r="AZ606" s="39">
        <f>SUM(AY602:AY605)</f>
        <v/>
      </c>
      <c r="BA606" s="39">
        <f>BA605+1</f>
        <v/>
      </c>
      <c r="BB606" s="39">
        <f>IF(AZ606&lt;0,BB605+1,0)</f>
        <v/>
      </c>
      <c r="BC606" s="39">
        <f>IF(BB607=0,BB606,0)</f>
        <v/>
      </c>
      <c r="BD606" s="41">
        <f>180/SUM(BC426:BC605)</f>
        <v/>
      </c>
      <c r="BE606" s="41">
        <f>STDEV(BD586:BD605)</f>
        <v/>
      </c>
      <c r="BF606" s="41">
        <f>BD606-BE606</f>
        <v/>
      </c>
      <c r="BG606" s="41">
        <f>BD606+BE606</f>
        <v/>
      </c>
    </row>
    <row r="607">
      <c r="B607" s="40" t="n">
        <v>42880</v>
      </c>
      <c r="C607" s="41" t="n">
        <v>15.765</v>
      </c>
      <c r="D607" s="41" t="n">
        <v>15.62</v>
      </c>
      <c r="E607" s="41" t="n">
        <v>15.75</v>
      </c>
      <c r="F607" s="41" t="n">
        <v>15.69</v>
      </c>
      <c r="H607" s="41">
        <f>AVERAGE(F587:F606)</f>
        <v/>
      </c>
      <c r="I607" s="41">
        <f>AVERAGE(F558:F606)</f>
        <v/>
      </c>
      <c r="J607" s="41">
        <f>AVERAGE(F507:F606)</f>
        <v/>
      </c>
      <c r="K607" s="41">
        <f>STDEV(F587:F606)</f>
        <v/>
      </c>
      <c r="L607" s="41">
        <f>H607+2*K607</f>
        <v/>
      </c>
      <c r="M607" s="41">
        <f>H607-2*K607</f>
        <v/>
      </c>
      <c r="N607" s="41">
        <f>H607+1.5*K607</f>
        <v/>
      </c>
      <c r="O607" s="41">
        <f>H607-1.5*K607</f>
        <v/>
      </c>
      <c r="Q607" s="42">
        <f>(H606-H577)/H577</f>
        <v/>
      </c>
      <c r="R607" s="43">
        <f>IF(Q607&gt;=0.1,1,IF(Q607&gt;-0.1,0,-1))</f>
        <v/>
      </c>
      <c r="S607" s="42">
        <f>(I607-I577)/I577</f>
        <v/>
      </c>
      <c r="T607" s="43">
        <f>IF(S607&gt;=0.05,1,IF(S607&gt;-0.05,0,-1))</f>
        <v/>
      </c>
      <c r="U607" s="42">
        <f>(J606-J577)/J577</f>
        <v/>
      </c>
      <c r="V607" s="43">
        <f>IF(U607&gt;=0.03,1,IF(U607&gt;-0.03,0,-1))</f>
        <v/>
      </c>
      <c r="W607" s="43">
        <f>R607+T607+V607</f>
        <v/>
      </c>
      <c r="Y607" s="44">
        <f>(H606-H427)/H427</f>
        <v/>
      </c>
      <c r="Z607" s="43">
        <f>IF(Y607&gt;=0.1,1,IF(Y607&gt;-0.1,0,-1))</f>
        <v/>
      </c>
      <c r="AA607" s="42">
        <f>(I606-I427)/I427</f>
        <v/>
      </c>
      <c r="AB607" s="43">
        <f>IF(AA607&gt;=0.05,1,IF(AA607&gt;-0.05,0,-1))</f>
        <v/>
      </c>
      <c r="AC607" s="42">
        <f>(J606-J427)/J427</f>
        <v/>
      </c>
      <c r="AD607" s="43">
        <f>IF(AC607&gt;=0.03,1,IF(AC607&gt;-0.03,0,-1))</f>
        <v/>
      </c>
      <c r="AE607" s="43">
        <f>Z607+AB607+AD607</f>
        <v/>
      </c>
      <c r="AG607" s="39">
        <f>IF(H607&gt;I607,IF(I607&gt;J607,4,3),IF(H607&lt;J607,IF(I607&lt;J607,0,1),2))</f>
        <v/>
      </c>
      <c r="AI607" s="39">
        <f>IF(D607&gt;H607,3,IF(D607&gt;I607,2,IF(D607&gt;J607,1,0)))</f>
        <v/>
      </c>
      <c r="AK607" s="39">
        <f>IF(M607&gt;H607,3,IF(M607&gt;I607,2,IF(M607&gt;J607,1,0)))</f>
        <v/>
      </c>
      <c r="AM607" s="39">
        <f>IF(L607&gt;H607,3,IF(L607&gt;I607,2,IF(L607&gt;J607,1,0)))</f>
        <v/>
      </c>
      <c r="AO607" s="39">
        <f>IF(C606&gt;L606,2,IF(C606&gt;N606,1,0))</f>
        <v/>
      </c>
      <c r="AP607" s="39">
        <f>SUM(AO603:AO606)</f>
        <v/>
      </c>
      <c r="AQ607" s="39">
        <f>AQ606+1</f>
        <v/>
      </c>
      <c r="AR607" s="39">
        <f>IF(AP607&gt;0,AR606+1,0)</f>
        <v/>
      </c>
      <c r="AS607" s="39">
        <f>IF(AR608=0,AR607,0)</f>
        <v/>
      </c>
      <c r="AT607" s="41">
        <f>180/SUM(AS427:AS606)</f>
        <v/>
      </c>
      <c r="AU607" s="41">
        <f>STDEV(AT587:AT606)</f>
        <v/>
      </c>
      <c r="AV607" s="41">
        <f>AT607-AU607</f>
        <v/>
      </c>
      <c r="AW607" s="41">
        <f>AT607+AU607</f>
        <v/>
      </c>
      <c r="AY607" s="39">
        <f>IF(D606&lt;M606,-2,IF(D606&lt;O606,-1,0))</f>
        <v/>
      </c>
      <c r="AZ607" s="39">
        <f>SUM(AY603:AY606)</f>
        <v/>
      </c>
      <c r="BA607" s="39">
        <f>BA606+1</f>
        <v/>
      </c>
      <c r="BB607" s="39">
        <f>IF(AZ607&lt;0,BB606+1,0)</f>
        <v/>
      </c>
      <c r="BC607" s="39">
        <f>IF(BB608=0,BB607,0)</f>
        <v/>
      </c>
      <c r="BD607" s="41">
        <f>180/SUM(BC427:BC606)</f>
        <v/>
      </c>
      <c r="BE607" s="41">
        <f>STDEV(BD587:BD606)</f>
        <v/>
      </c>
      <c r="BF607" s="41">
        <f>BD607-BE607</f>
        <v/>
      </c>
      <c r="BG607" s="41">
        <f>BD607+BE607</f>
        <v/>
      </c>
    </row>
    <row r="608">
      <c r="B608" s="40" t="n">
        <v>42881</v>
      </c>
      <c r="C608" s="41" t="n">
        <v>15.76</v>
      </c>
      <c r="D608" s="41" t="n">
        <v>15.6</v>
      </c>
      <c r="E608" s="41" t="n">
        <v>15.705</v>
      </c>
      <c r="F608" s="41" t="n">
        <v>15.73</v>
      </c>
      <c r="H608" s="41">
        <f>AVERAGE(F588:F607)</f>
        <v/>
      </c>
      <c r="I608" s="41">
        <f>AVERAGE(F559:F607)</f>
        <v/>
      </c>
      <c r="J608" s="41">
        <f>AVERAGE(F508:F607)</f>
        <v/>
      </c>
      <c r="K608" s="41">
        <f>STDEV(F588:F607)</f>
        <v/>
      </c>
      <c r="L608" s="41">
        <f>H608+2*K608</f>
        <v/>
      </c>
      <c r="M608" s="41">
        <f>H608-2*K608</f>
        <v/>
      </c>
      <c r="N608" s="41">
        <f>H608+1.5*K608</f>
        <v/>
      </c>
      <c r="O608" s="41">
        <f>H608-1.5*K608</f>
        <v/>
      </c>
      <c r="Q608" s="42">
        <f>(H607-H578)/H578</f>
        <v/>
      </c>
      <c r="R608" s="43">
        <f>IF(Q608&gt;=0.1,1,IF(Q608&gt;-0.1,0,-1))</f>
        <v/>
      </c>
      <c r="S608" s="42">
        <f>(I608-I578)/I578</f>
        <v/>
      </c>
      <c r="T608" s="43">
        <f>IF(S608&gt;=0.05,1,IF(S608&gt;-0.05,0,-1))</f>
        <v/>
      </c>
      <c r="U608" s="42">
        <f>(J607-J578)/J578</f>
        <v/>
      </c>
      <c r="V608" s="43">
        <f>IF(U608&gt;=0.03,1,IF(U608&gt;-0.03,0,-1))</f>
        <v/>
      </c>
      <c r="W608" s="43">
        <f>R608+T608+V608</f>
        <v/>
      </c>
      <c r="Y608" s="44">
        <f>(H607-H428)/H428</f>
        <v/>
      </c>
      <c r="Z608" s="43">
        <f>IF(Y608&gt;=0.1,1,IF(Y608&gt;-0.1,0,-1))</f>
        <v/>
      </c>
      <c r="AA608" s="42">
        <f>(I607-I428)/I428</f>
        <v/>
      </c>
      <c r="AB608" s="43">
        <f>IF(AA608&gt;=0.05,1,IF(AA608&gt;-0.05,0,-1))</f>
        <v/>
      </c>
      <c r="AC608" s="42">
        <f>(J607-J428)/J428</f>
        <v/>
      </c>
      <c r="AD608" s="43">
        <f>IF(AC608&gt;=0.03,1,IF(AC608&gt;-0.03,0,-1))</f>
        <v/>
      </c>
      <c r="AE608" s="43">
        <f>Z608+AB608+AD608</f>
        <v/>
      </c>
      <c r="AG608" s="39">
        <f>IF(H608&gt;I608,IF(I608&gt;J608,4,3),IF(H608&lt;J608,IF(I608&lt;J608,0,1),2))</f>
        <v/>
      </c>
      <c r="AI608" s="39">
        <f>IF(D608&gt;H608,3,IF(D608&gt;I608,2,IF(D608&gt;J608,1,0)))</f>
        <v/>
      </c>
      <c r="AK608" s="39">
        <f>IF(M608&gt;H608,3,IF(M608&gt;I608,2,IF(M608&gt;J608,1,0)))</f>
        <v/>
      </c>
      <c r="AM608" s="39">
        <f>IF(L608&gt;H608,3,IF(L608&gt;I608,2,IF(L608&gt;J608,1,0)))</f>
        <v/>
      </c>
      <c r="AO608" s="39">
        <f>IF(C607&gt;L607,2,IF(C607&gt;N607,1,0))</f>
        <v/>
      </c>
      <c r="AP608" s="39">
        <f>SUM(AO604:AO607)</f>
        <v/>
      </c>
      <c r="AQ608" s="39">
        <f>AQ607+1</f>
        <v/>
      </c>
      <c r="AR608" s="39">
        <f>IF(AP608&gt;0,AR607+1,0)</f>
        <v/>
      </c>
      <c r="AS608" s="39">
        <f>IF(AR609=0,AR608,0)</f>
        <v/>
      </c>
      <c r="AT608" s="41">
        <f>180/SUM(AS428:AS607)</f>
        <v/>
      </c>
      <c r="AU608" s="41">
        <f>STDEV(AT588:AT607)</f>
        <v/>
      </c>
      <c r="AV608" s="41">
        <f>AT608-AU608</f>
        <v/>
      </c>
      <c r="AW608" s="41">
        <f>AT608+AU608</f>
        <v/>
      </c>
      <c r="AY608" s="39">
        <f>IF(D607&lt;M607,-2,IF(D607&lt;O607,-1,0))</f>
        <v/>
      </c>
      <c r="AZ608" s="39">
        <f>SUM(AY604:AY607)</f>
        <v/>
      </c>
      <c r="BA608" s="39">
        <f>BA607+1</f>
        <v/>
      </c>
      <c r="BB608" s="39">
        <f>IF(AZ608&lt;0,BB607+1,0)</f>
        <v/>
      </c>
      <c r="BC608" s="39">
        <f>IF(BB609=0,BB608,0)</f>
        <v/>
      </c>
      <c r="BD608" s="41">
        <f>180/SUM(BC428:BC607)</f>
        <v/>
      </c>
      <c r="BE608" s="41">
        <f>STDEV(BD588:BD607)</f>
        <v/>
      </c>
      <c r="BF608" s="41">
        <f>BD608-BE608</f>
        <v/>
      </c>
      <c r="BG608" s="41">
        <f>BD608+BE608</f>
        <v/>
      </c>
    </row>
    <row r="609">
      <c r="B609" s="40" t="n">
        <v>42884</v>
      </c>
      <c r="C609" s="41" t="n">
        <v>15.76</v>
      </c>
      <c r="D609" s="41" t="n">
        <v>15.65</v>
      </c>
      <c r="E609" s="41" t="n">
        <v>15.7</v>
      </c>
      <c r="F609" s="41" t="n">
        <v>15.735</v>
      </c>
      <c r="H609" s="41">
        <f>AVERAGE(F589:F608)</f>
        <v/>
      </c>
      <c r="I609" s="41">
        <f>AVERAGE(F560:F608)</f>
        <v/>
      </c>
      <c r="J609" s="41">
        <f>AVERAGE(F509:F608)</f>
        <v/>
      </c>
      <c r="K609" s="41">
        <f>STDEV(F589:F608)</f>
        <v/>
      </c>
      <c r="L609" s="41">
        <f>H609+2*K609</f>
        <v/>
      </c>
      <c r="M609" s="41">
        <f>H609-2*K609</f>
        <v/>
      </c>
      <c r="N609" s="41">
        <f>H609+1.5*K609</f>
        <v/>
      </c>
      <c r="O609" s="41">
        <f>H609-1.5*K609</f>
        <v/>
      </c>
      <c r="Q609" s="42">
        <f>(H608-H579)/H579</f>
        <v/>
      </c>
      <c r="R609" s="43">
        <f>IF(Q609&gt;=0.1,1,IF(Q609&gt;-0.1,0,-1))</f>
        <v/>
      </c>
      <c r="S609" s="42">
        <f>(I609-I579)/I579</f>
        <v/>
      </c>
      <c r="T609" s="43">
        <f>IF(S609&gt;=0.05,1,IF(S609&gt;-0.05,0,-1))</f>
        <v/>
      </c>
      <c r="U609" s="42">
        <f>(J608-J579)/J579</f>
        <v/>
      </c>
      <c r="V609" s="43">
        <f>IF(U609&gt;=0.03,1,IF(U609&gt;-0.03,0,-1))</f>
        <v/>
      </c>
      <c r="W609" s="43">
        <f>R609+T609+V609</f>
        <v/>
      </c>
      <c r="Y609" s="44">
        <f>(H608-H429)/H429</f>
        <v/>
      </c>
      <c r="Z609" s="43">
        <f>IF(Y609&gt;=0.1,1,IF(Y609&gt;-0.1,0,-1))</f>
        <v/>
      </c>
      <c r="AA609" s="42">
        <f>(I608-I429)/I429</f>
        <v/>
      </c>
      <c r="AB609" s="43">
        <f>IF(AA609&gt;=0.05,1,IF(AA609&gt;-0.05,0,-1))</f>
        <v/>
      </c>
      <c r="AC609" s="42">
        <f>(J608-J429)/J429</f>
        <v/>
      </c>
      <c r="AD609" s="43">
        <f>IF(AC609&gt;=0.03,1,IF(AC609&gt;-0.03,0,-1))</f>
        <v/>
      </c>
      <c r="AE609" s="43">
        <f>Z609+AB609+AD609</f>
        <v/>
      </c>
      <c r="AG609" s="39">
        <f>IF(H609&gt;I609,IF(I609&gt;J609,4,3),IF(H609&lt;J609,IF(I609&lt;J609,0,1),2))</f>
        <v/>
      </c>
      <c r="AI609" s="39">
        <f>IF(D609&gt;H609,3,IF(D609&gt;I609,2,IF(D609&gt;J609,1,0)))</f>
        <v/>
      </c>
      <c r="AK609" s="39">
        <f>IF(M609&gt;H609,3,IF(M609&gt;I609,2,IF(M609&gt;J609,1,0)))</f>
        <v/>
      </c>
      <c r="AM609" s="39">
        <f>IF(L609&gt;H609,3,IF(L609&gt;I609,2,IF(L609&gt;J609,1,0)))</f>
        <v/>
      </c>
      <c r="AO609" s="39">
        <f>IF(C608&gt;L608,2,IF(C608&gt;N608,1,0))</f>
        <v/>
      </c>
      <c r="AP609" s="39">
        <f>SUM(AO605:AO608)</f>
        <v/>
      </c>
      <c r="AQ609" s="39">
        <f>AQ608+1</f>
        <v/>
      </c>
      <c r="AR609" s="39">
        <f>IF(AP609&gt;0,AR608+1,0)</f>
        <v/>
      </c>
      <c r="AS609" s="39">
        <f>IF(AR610=0,AR609,0)</f>
        <v/>
      </c>
      <c r="AT609" s="41">
        <f>180/SUM(AS429:AS608)</f>
        <v/>
      </c>
      <c r="AU609" s="41">
        <f>STDEV(AT589:AT608)</f>
        <v/>
      </c>
      <c r="AV609" s="41">
        <f>AT609-AU609</f>
        <v/>
      </c>
      <c r="AW609" s="41">
        <f>AT609+AU609</f>
        <v/>
      </c>
      <c r="AY609" s="39">
        <f>IF(D608&lt;M608,-2,IF(D608&lt;O608,-1,0))</f>
        <v/>
      </c>
      <c r="AZ609" s="39">
        <f>SUM(AY605:AY608)</f>
        <v/>
      </c>
      <c r="BA609" s="39">
        <f>BA608+1</f>
        <v/>
      </c>
      <c r="BB609" s="39">
        <f>IF(AZ609&lt;0,BB608+1,0)</f>
        <v/>
      </c>
      <c r="BC609" s="39">
        <f>IF(BB610=0,BB609,0)</f>
        <v/>
      </c>
      <c r="BD609" s="41">
        <f>180/SUM(BC429:BC608)</f>
        <v/>
      </c>
      <c r="BE609" s="41">
        <f>STDEV(BD589:BD608)</f>
        <v/>
      </c>
      <c r="BF609" s="41">
        <f>BD609-BE609</f>
        <v/>
      </c>
      <c r="BG609" s="41">
        <f>BD609+BE609</f>
        <v/>
      </c>
    </row>
    <row r="610">
      <c r="B610" s="40" t="n">
        <v>42885</v>
      </c>
      <c r="C610" s="41" t="n">
        <v>15.735</v>
      </c>
      <c r="D610" s="41" t="n">
        <v>15.575</v>
      </c>
      <c r="E610" s="41" t="n">
        <v>15.65</v>
      </c>
      <c r="F610" s="41" t="n">
        <v>15.65</v>
      </c>
      <c r="H610" s="41">
        <f>AVERAGE(F590:F609)</f>
        <v/>
      </c>
      <c r="I610" s="41">
        <f>AVERAGE(F561:F609)</f>
        <v/>
      </c>
      <c r="J610" s="41">
        <f>AVERAGE(F510:F609)</f>
        <v/>
      </c>
      <c r="K610" s="41">
        <f>STDEV(F590:F609)</f>
        <v/>
      </c>
      <c r="L610" s="41">
        <f>H610+2*K610</f>
        <v/>
      </c>
      <c r="M610" s="41">
        <f>H610-2*K610</f>
        <v/>
      </c>
      <c r="N610" s="41">
        <f>H610+1.5*K610</f>
        <v/>
      </c>
      <c r="O610" s="41">
        <f>H610-1.5*K610</f>
        <v/>
      </c>
      <c r="Q610" s="42">
        <f>(H609-H580)/H580</f>
        <v/>
      </c>
      <c r="R610" s="43">
        <f>IF(Q610&gt;=0.1,1,IF(Q610&gt;-0.1,0,-1))</f>
        <v/>
      </c>
      <c r="S610" s="42">
        <f>(I610-I580)/I580</f>
        <v/>
      </c>
      <c r="T610" s="43">
        <f>IF(S610&gt;=0.05,1,IF(S610&gt;-0.05,0,-1))</f>
        <v/>
      </c>
      <c r="U610" s="42">
        <f>(J609-J580)/J580</f>
        <v/>
      </c>
      <c r="V610" s="43">
        <f>IF(U610&gt;=0.03,1,IF(U610&gt;-0.03,0,-1))</f>
        <v/>
      </c>
      <c r="W610" s="43">
        <f>R610+T610+V610</f>
        <v/>
      </c>
      <c r="Y610" s="44">
        <f>(H609-H430)/H430</f>
        <v/>
      </c>
      <c r="Z610" s="43">
        <f>IF(Y610&gt;=0.1,1,IF(Y610&gt;-0.1,0,-1))</f>
        <v/>
      </c>
      <c r="AA610" s="42">
        <f>(I609-I430)/I430</f>
        <v/>
      </c>
      <c r="AB610" s="43">
        <f>IF(AA610&gt;=0.05,1,IF(AA610&gt;-0.05,0,-1))</f>
        <v/>
      </c>
      <c r="AC610" s="42">
        <f>(J609-J430)/J430</f>
        <v/>
      </c>
      <c r="AD610" s="43">
        <f>IF(AC610&gt;=0.03,1,IF(AC610&gt;-0.03,0,-1))</f>
        <v/>
      </c>
      <c r="AE610" s="43">
        <f>Z610+AB610+AD610</f>
        <v/>
      </c>
      <c r="AG610" s="39">
        <f>IF(H610&gt;I610,IF(I610&gt;J610,4,3),IF(H610&lt;J610,IF(I610&lt;J610,0,1),2))</f>
        <v/>
      </c>
      <c r="AI610" s="39">
        <f>IF(D610&gt;H610,3,IF(D610&gt;I610,2,IF(D610&gt;J610,1,0)))</f>
        <v/>
      </c>
      <c r="AK610" s="39">
        <f>IF(M610&gt;H610,3,IF(M610&gt;I610,2,IF(M610&gt;J610,1,0)))</f>
        <v/>
      </c>
      <c r="AM610" s="39">
        <f>IF(L610&gt;H610,3,IF(L610&gt;I610,2,IF(L610&gt;J610,1,0)))</f>
        <v/>
      </c>
      <c r="AO610" s="39">
        <f>IF(C609&gt;L609,2,IF(C609&gt;N609,1,0))</f>
        <v/>
      </c>
      <c r="AP610" s="39">
        <f>SUM(AO606:AO609)</f>
        <v/>
      </c>
      <c r="AQ610" s="39">
        <f>AQ609+1</f>
        <v/>
      </c>
      <c r="AR610" s="39">
        <f>IF(AP610&gt;0,AR609+1,0)</f>
        <v/>
      </c>
      <c r="AS610" s="39">
        <f>IF(AR611=0,AR610,0)</f>
        <v/>
      </c>
      <c r="AT610" s="41">
        <f>180/SUM(AS430:AS609)</f>
        <v/>
      </c>
      <c r="AU610" s="41">
        <f>STDEV(AT590:AT609)</f>
        <v/>
      </c>
      <c r="AV610" s="41">
        <f>AT610-AU610</f>
        <v/>
      </c>
      <c r="AW610" s="41">
        <f>AT610+AU610</f>
        <v/>
      </c>
      <c r="AY610" s="39">
        <f>IF(D609&lt;M609,-2,IF(D609&lt;O609,-1,0))</f>
        <v/>
      </c>
      <c r="AZ610" s="39">
        <f>SUM(AY606:AY609)</f>
        <v/>
      </c>
      <c r="BA610" s="39">
        <f>BA609+1</f>
        <v/>
      </c>
      <c r="BB610" s="39">
        <f>IF(AZ610&lt;0,BB609+1,0)</f>
        <v/>
      </c>
      <c r="BC610" s="39">
        <f>IF(BB611=0,BB610,0)</f>
        <v/>
      </c>
      <c r="BD610" s="41">
        <f>180/SUM(BC430:BC609)</f>
        <v/>
      </c>
      <c r="BE610" s="41">
        <f>STDEV(BD590:BD609)</f>
        <v/>
      </c>
      <c r="BF610" s="41">
        <f>BD610-BE610</f>
        <v/>
      </c>
      <c r="BG610" s="41">
        <f>BD610+BE610</f>
        <v/>
      </c>
    </row>
    <row r="611">
      <c r="B611" s="40" t="n">
        <v>42886</v>
      </c>
      <c r="C611" s="41" t="n">
        <v>15.79</v>
      </c>
      <c r="D611" s="41" t="n">
        <v>15.605</v>
      </c>
      <c r="E611" s="41" t="n">
        <v>15.685</v>
      </c>
      <c r="F611" s="41" t="n">
        <v>15.64</v>
      </c>
      <c r="H611" s="41">
        <f>AVERAGE(F591:F610)</f>
        <v/>
      </c>
      <c r="I611" s="41">
        <f>AVERAGE(F562:F610)</f>
        <v/>
      </c>
      <c r="J611" s="41">
        <f>AVERAGE(F511:F610)</f>
        <v/>
      </c>
      <c r="K611" s="41">
        <f>STDEV(F591:F610)</f>
        <v/>
      </c>
      <c r="L611" s="41">
        <f>H611+2*K611</f>
        <v/>
      </c>
      <c r="M611" s="41">
        <f>H611-2*K611</f>
        <v/>
      </c>
      <c r="N611" s="41">
        <f>H611+1.5*K611</f>
        <v/>
      </c>
      <c r="O611" s="41">
        <f>H611-1.5*K611</f>
        <v/>
      </c>
      <c r="Q611" s="42">
        <f>(H610-H581)/H581</f>
        <v/>
      </c>
      <c r="R611" s="43">
        <f>IF(Q611&gt;=0.1,1,IF(Q611&gt;-0.1,0,-1))</f>
        <v/>
      </c>
      <c r="S611" s="42">
        <f>(I611-I581)/I581</f>
        <v/>
      </c>
      <c r="T611" s="43">
        <f>IF(S611&gt;=0.05,1,IF(S611&gt;-0.05,0,-1))</f>
        <v/>
      </c>
      <c r="U611" s="42">
        <f>(J610-J581)/J581</f>
        <v/>
      </c>
      <c r="V611" s="43">
        <f>IF(U611&gt;=0.03,1,IF(U611&gt;-0.03,0,-1))</f>
        <v/>
      </c>
      <c r="W611" s="43">
        <f>R611+T611+V611</f>
        <v/>
      </c>
      <c r="Y611" s="44">
        <f>(H610-H431)/H431</f>
        <v/>
      </c>
      <c r="Z611" s="43">
        <f>IF(Y611&gt;=0.1,1,IF(Y611&gt;-0.1,0,-1))</f>
        <v/>
      </c>
      <c r="AA611" s="42">
        <f>(I610-I431)/I431</f>
        <v/>
      </c>
      <c r="AB611" s="43">
        <f>IF(AA611&gt;=0.05,1,IF(AA611&gt;-0.05,0,-1))</f>
        <v/>
      </c>
      <c r="AC611" s="42">
        <f>(J610-J431)/J431</f>
        <v/>
      </c>
      <c r="AD611" s="43">
        <f>IF(AC611&gt;=0.03,1,IF(AC611&gt;-0.03,0,-1))</f>
        <v/>
      </c>
      <c r="AE611" s="43">
        <f>Z611+AB611+AD611</f>
        <v/>
      </c>
      <c r="AG611" s="39">
        <f>IF(H611&gt;I611,IF(I611&gt;J611,4,3),IF(H611&lt;J611,IF(I611&lt;J611,0,1),2))</f>
        <v/>
      </c>
      <c r="AI611" s="39">
        <f>IF(D611&gt;H611,3,IF(D611&gt;I611,2,IF(D611&gt;J611,1,0)))</f>
        <v/>
      </c>
      <c r="AK611" s="39">
        <f>IF(M611&gt;H611,3,IF(M611&gt;I611,2,IF(M611&gt;J611,1,0)))</f>
        <v/>
      </c>
      <c r="AM611" s="39">
        <f>IF(L611&gt;H611,3,IF(L611&gt;I611,2,IF(L611&gt;J611,1,0)))</f>
        <v/>
      </c>
      <c r="AO611" s="39">
        <f>IF(C610&gt;L610,2,IF(C610&gt;N610,1,0))</f>
        <v/>
      </c>
      <c r="AP611" s="39">
        <f>SUM(AO607:AO610)</f>
        <v/>
      </c>
      <c r="AQ611" s="39">
        <f>AQ610+1</f>
        <v/>
      </c>
      <c r="AR611" s="39">
        <f>IF(AP611&gt;0,AR610+1,0)</f>
        <v/>
      </c>
      <c r="AS611" s="39">
        <f>IF(AR612=0,AR611,0)</f>
        <v/>
      </c>
      <c r="AT611" s="41">
        <f>180/SUM(AS431:AS610)</f>
        <v/>
      </c>
      <c r="AU611" s="41">
        <f>STDEV(AT591:AT610)</f>
        <v/>
      </c>
      <c r="AV611" s="41">
        <f>AT611-AU611</f>
        <v/>
      </c>
      <c r="AW611" s="41">
        <f>AT611+AU611</f>
        <v/>
      </c>
      <c r="AY611" s="39">
        <f>IF(D610&lt;M610,-2,IF(D610&lt;O610,-1,0))</f>
        <v/>
      </c>
      <c r="AZ611" s="39">
        <f>SUM(AY607:AY610)</f>
        <v/>
      </c>
      <c r="BA611" s="39">
        <f>BA610+1</f>
        <v/>
      </c>
      <c r="BB611" s="39">
        <f>IF(AZ611&lt;0,BB610+1,0)</f>
        <v/>
      </c>
      <c r="BC611" s="39">
        <f>IF(BB612=0,BB611,0)</f>
        <v/>
      </c>
      <c r="BD611" s="41">
        <f>180/SUM(BC431:BC610)</f>
        <v/>
      </c>
      <c r="BE611" s="41">
        <f>STDEV(BD591:BD610)</f>
        <v/>
      </c>
      <c r="BF611" s="41">
        <f>BD611-BE611</f>
        <v/>
      </c>
      <c r="BG611" s="41">
        <f>BD611+BE611</f>
        <v/>
      </c>
    </row>
    <row r="612">
      <c r="B612" s="40" t="n">
        <v>42887</v>
      </c>
      <c r="C612" s="41" t="n">
        <v>15.725</v>
      </c>
      <c r="D612" s="41" t="n">
        <v>15.53</v>
      </c>
      <c r="E612" s="41" t="n">
        <v>15.65</v>
      </c>
      <c r="F612" s="41" t="n">
        <v>15.53</v>
      </c>
      <c r="H612" s="41">
        <f>AVERAGE(F592:F611)</f>
        <v/>
      </c>
      <c r="I612" s="41">
        <f>AVERAGE(F563:F611)</f>
        <v/>
      </c>
      <c r="J612" s="41">
        <f>AVERAGE(F512:F611)</f>
        <v/>
      </c>
      <c r="K612" s="41">
        <f>STDEV(F592:F611)</f>
        <v/>
      </c>
      <c r="L612" s="41">
        <f>H612+2*K612</f>
        <v/>
      </c>
      <c r="M612" s="41">
        <f>H612-2*K612</f>
        <v/>
      </c>
      <c r="N612" s="41">
        <f>H612+1.5*K612</f>
        <v/>
      </c>
      <c r="O612" s="41">
        <f>H612-1.5*K612</f>
        <v/>
      </c>
      <c r="Q612" s="42">
        <f>(H611-H582)/H582</f>
        <v/>
      </c>
      <c r="R612" s="43">
        <f>IF(Q612&gt;=0.1,1,IF(Q612&gt;-0.1,0,-1))</f>
        <v/>
      </c>
      <c r="S612" s="42">
        <f>(I612-I582)/I582</f>
        <v/>
      </c>
      <c r="T612" s="43">
        <f>IF(S612&gt;=0.05,1,IF(S612&gt;-0.05,0,-1))</f>
        <v/>
      </c>
      <c r="U612" s="42">
        <f>(J611-J582)/J582</f>
        <v/>
      </c>
      <c r="V612" s="43">
        <f>IF(U612&gt;=0.03,1,IF(U612&gt;-0.03,0,-1))</f>
        <v/>
      </c>
      <c r="W612" s="43">
        <f>R612+T612+V612</f>
        <v/>
      </c>
      <c r="Y612" s="44">
        <f>(H611-H432)/H432</f>
        <v/>
      </c>
      <c r="Z612" s="43">
        <f>IF(Y612&gt;=0.1,1,IF(Y612&gt;-0.1,0,-1))</f>
        <v/>
      </c>
      <c r="AA612" s="42">
        <f>(I611-I432)/I432</f>
        <v/>
      </c>
      <c r="AB612" s="43">
        <f>IF(AA612&gt;=0.05,1,IF(AA612&gt;-0.05,0,-1))</f>
        <v/>
      </c>
      <c r="AC612" s="42">
        <f>(J611-J432)/J432</f>
        <v/>
      </c>
      <c r="AD612" s="43">
        <f>IF(AC612&gt;=0.03,1,IF(AC612&gt;-0.03,0,-1))</f>
        <v/>
      </c>
      <c r="AE612" s="43">
        <f>Z612+AB612+AD612</f>
        <v/>
      </c>
      <c r="AG612" s="39">
        <f>IF(H612&gt;I612,IF(I612&gt;J612,4,3),IF(H612&lt;J612,IF(I612&lt;J612,0,1),2))</f>
        <v/>
      </c>
      <c r="AI612" s="39">
        <f>IF(D612&gt;H612,3,IF(D612&gt;I612,2,IF(D612&gt;J612,1,0)))</f>
        <v/>
      </c>
      <c r="AK612" s="39">
        <f>IF(M612&gt;H612,3,IF(M612&gt;I612,2,IF(M612&gt;J612,1,0)))</f>
        <v/>
      </c>
      <c r="AM612" s="39">
        <f>IF(L612&gt;H612,3,IF(L612&gt;I612,2,IF(L612&gt;J612,1,0)))</f>
        <v/>
      </c>
      <c r="AO612" s="39">
        <f>IF(C611&gt;L611,2,IF(C611&gt;N611,1,0))</f>
        <v/>
      </c>
      <c r="AP612" s="39">
        <f>SUM(AO608:AO611)</f>
        <v/>
      </c>
      <c r="AQ612" s="39">
        <f>AQ611+1</f>
        <v/>
      </c>
      <c r="AR612" s="39">
        <f>IF(AP612&gt;0,AR611+1,0)</f>
        <v/>
      </c>
      <c r="AS612" s="39">
        <f>IF(AR613=0,AR612,0)</f>
        <v/>
      </c>
      <c r="AT612" s="41">
        <f>180/SUM(AS432:AS611)</f>
        <v/>
      </c>
      <c r="AU612" s="41">
        <f>STDEV(AT592:AT611)</f>
        <v/>
      </c>
      <c r="AV612" s="41">
        <f>AT612-AU612</f>
        <v/>
      </c>
      <c r="AW612" s="41">
        <f>AT612+AU612</f>
        <v/>
      </c>
      <c r="AY612" s="39">
        <f>IF(D611&lt;M611,-2,IF(D611&lt;O611,-1,0))</f>
        <v/>
      </c>
      <c r="AZ612" s="39">
        <f>SUM(AY608:AY611)</f>
        <v/>
      </c>
      <c r="BA612" s="39">
        <f>BA611+1</f>
        <v/>
      </c>
      <c r="BB612" s="39">
        <f>IF(AZ612&lt;0,BB611+1,0)</f>
        <v/>
      </c>
      <c r="BC612" s="39">
        <f>IF(BB613=0,BB612,0)</f>
        <v/>
      </c>
      <c r="BD612" s="41">
        <f>180/SUM(BC432:BC611)</f>
        <v/>
      </c>
      <c r="BE612" s="41">
        <f>STDEV(BD592:BD611)</f>
        <v/>
      </c>
      <c r="BF612" s="41">
        <f>BD612-BE612</f>
        <v/>
      </c>
      <c r="BG612" s="41">
        <f>BD612+BE612</f>
        <v/>
      </c>
    </row>
    <row r="613">
      <c r="B613" s="40" t="n">
        <v>42888</v>
      </c>
      <c r="C613" s="41" t="n">
        <v>15.645</v>
      </c>
      <c r="D613" s="41" t="n">
        <v>15.445</v>
      </c>
      <c r="E613" s="41" t="n">
        <v>15.6</v>
      </c>
      <c r="F613" s="41" t="n">
        <v>15.55</v>
      </c>
      <c r="H613" s="41">
        <f>AVERAGE(F593:F612)</f>
        <v/>
      </c>
      <c r="I613" s="41">
        <f>AVERAGE(F564:F612)</f>
        <v/>
      </c>
      <c r="J613" s="41">
        <f>AVERAGE(F513:F612)</f>
        <v/>
      </c>
      <c r="K613" s="41">
        <f>STDEV(F593:F612)</f>
        <v/>
      </c>
      <c r="L613" s="41">
        <f>H613+2*K613</f>
        <v/>
      </c>
      <c r="M613" s="41">
        <f>H613-2*K613</f>
        <v/>
      </c>
      <c r="N613" s="41">
        <f>H613+1.5*K613</f>
        <v/>
      </c>
      <c r="O613" s="41">
        <f>H613-1.5*K613</f>
        <v/>
      </c>
      <c r="Q613" s="42">
        <f>(H612-H583)/H583</f>
        <v/>
      </c>
      <c r="R613" s="43">
        <f>IF(Q613&gt;=0.1,1,IF(Q613&gt;-0.1,0,-1))</f>
        <v/>
      </c>
      <c r="S613" s="42">
        <f>(I613-I583)/I583</f>
        <v/>
      </c>
      <c r="T613" s="43">
        <f>IF(S613&gt;=0.05,1,IF(S613&gt;-0.05,0,-1))</f>
        <v/>
      </c>
      <c r="U613" s="42">
        <f>(J612-J583)/J583</f>
        <v/>
      </c>
      <c r="V613" s="43">
        <f>IF(U613&gt;=0.03,1,IF(U613&gt;-0.03,0,-1))</f>
        <v/>
      </c>
      <c r="W613" s="43">
        <f>R613+T613+V613</f>
        <v/>
      </c>
      <c r="Y613" s="44">
        <f>(H612-H433)/H433</f>
        <v/>
      </c>
      <c r="Z613" s="43">
        <f>IF(Y613&gt;=0.1,1,IF(Y613&gt;-0.1,0,-1))</f>
        <v/>
      </c>
      <c r="AA613" s="42">
        <f>(I612-I433)/I433</f>
        <v/>
      </c>
      <c r="AB613" s="43">
        <f>IF(AA613&gt;=0.05,1,IF(AA613&gt;-0.05,0,-1))</f>
        <v/>
      </c>
      <c r="AC613" s="42">
        <f>(J612-J433)/J433</f>
        <v/>
      </c>
      <c r="AD613" s="43">
        <f>IF(AC613&gt;=0.03,1,IF(AC613&gt;-0.03,0,-1))</f>
        <v/>
      </c>
      <c r="AE613" s="43">
        <f>Z613+AB613+AD613</f>
        <v/>
      </c>
      <c r="AG613" s="39">
        <f>IF(H613&gt;I613,IF(I613&gt;J613,4,3),IF(H613&lt;J613,IF(I613&lt;J613,0,1),2))</f>
        <v/>
      </c>
      <c r="AI613" s="39">
        <f>IF(D613&gt;H613,3,IF(D613&gt;I613,2,IF(D613&gt;J613,1,0)))</f>
        <v/>
      </c>
      <c r="AK613" s="39">
        <f>IF(M613&gt;H613,3,IF(M613&gt;I613,2,IF(M613&gt;J613,1,0)))</f>
        <v/>
      </c>
      <c r="AM613" s="39">
        <f>IF(L613&gt;H613,3,IF(L613&gt;I613,2,IF(L613&gt;J613,1,0)))</f>
        <v/>
      </c>
      <c r="AO613" s="39">
        <f>IF(C612&gt;L612,2,IF(C612&gt;N612,1,0))</f>
        <v/>
      </c>
      <c r="AP613" s="39">
        <f>SUM(AO609:AO612)</f>
        <v/>
      </c>
      <c r="AQ613" s="39">
        <f>AQ612+1</f>
        <v/>
      </c>
      <c r="AR613" s="39">
        <f>IF(AP613&gt;0,AR612+1,0)</f>
        <v/>
      </c>
      <c r="AS613" s="39">
        <f>IF(AR614=0,AR613,0)</f>
        <v/>
      </c>
      <c r="AT613" s="41">
        <f>180/SUM(AS433:AS612)</f>
        <v/>
      </c>
      <c r="AU613" s="41">
        <f>STDEV(AT593:AT612)</f>
        <v/>
      </c>
      <c r="AV613" s="41">
        <f>AT613-AU613</f>
        <v/>
      </c>
      <c r="AW613" s="41">
        <f>AT613+AU613</f>
        <v/>
      </c>
      <c r="AY613" s="39">
        <f>IF(D612&lt;M612,-2,IF(D612&lt;O612,-1,0))</f>
        <v/>
      </c>
      <c r="AZ613" s="39">
        <f>SUM(AY609:AY612)</f>
        <v/>
      </c>
      <c r="BA613" s="39">
        <f>BA612+1</f>
        <v/>
      </c>
      <c r="BB613" s="39">
        <f>IF(AZ613&lt;0,BB612+1,0)</f>
        <v/>
      </c>
      <c r="BC613" s="39">
        <f>IF(BB614=0,BB613,0)</f>
        <v/>
      </c>
      <c r="BD613" s="41">
        <f>180/SUM(BC433:BC612)</f>
        <v/>
      </c>
      <c r="BE613" s="41">
        <f>STDEV(BD593:BD612)</f>
        <v/>
      </c>
      <c r="BF613" s="41">
        <f>BD613-BE613</f>
        <v/>
      </c>
      <c r="BG613" s="41">
        <f>BD613+BE613</f>
        <v/>
      </c>
    </row>
    <row r="614">
      <c r="B614" s="40" t="n">
        <v>42891</v>
      </c>
      <c r="C614" s="41" t="n">
        <v>15.6</v>
      </c>
      <c r="D614" s="41" t="n">
        <v>15.405</v>
      </c>
      <c r="E614" s="41" t="n">
        <v>15.565</v>
      </c>
      <c r="F614" s="41" t="n">
        <v>15.46</v>
      </c>
      <c r="H614" s="41">
        <f>AVERAGE(F594:F613)</f>
        <v/>
      </c>
      <c r="I614" s="41">
        <f>AVERAGE(F565:F613)</f>
        <v/>
      </c>
      <c r="J614" s="41">
        <f>AVERAGE(F514:F613)</f>
        <v/>
      </c>
      <c r="K614" s="41">
        <f>STDEV(F594:F613)</f>
        <v/>
      </c>
      <c r="L614" s="41">
        <f>H614+2*K614</f>
        <v/>
      </c>
      <c r="M614" s="41">
        <f>H614-2*K614</f>
        <v/>
      </c>
      <c r="N614" s="41">
        <f>H614+1.5*K614</f>
        <v/>
      </c>
      <c r="O614" s="41">
        <f>H614-1.5*K614</f>
        <v/>
      </c>
      <c r="Q614" s="42">
        <f>(H613-H584)/H584</f>
        <v/>
      </c>
      <c r="R614" s="43">
        <f>IF(Q614&gt;=0.1,1,IF(Q614&gt;-0.1,0,-1))</f>
        <v/>
      </c>
      <c r="S614" s="42">
        <f>(I614-I584)/I584</f>
        <v/>
      </c>
      <c r="T614" s="43">
        <f>IF(S614&gt;=0.05,1,IF(S614&gt;-0.05,0,-1))</f>
        <v/>
      </c>
      <c r="U614" s="42">
        <f>(J613-J584)/J584</f>
        <v/>
      </c>
      <c r="V614" s="43">
        <f>IF(U614&gt;=0.03,1,IF(U614&gt;-0.03,0,-1))</f>
        <v/>
      </c>
      <c r="W614" s="43">
        <f>R614+T614+V614</f>
        <v/>
      </c>
      <c r="Y614" s="44">
        <f>(H613-H434)/H434</f>
        <v/>
      </c>
      <c r="Z614" s="43">
        <f>IF(Y614&gt;=0.1,1,IF(Y614&gt;-0.1,0,-1))</f>
        <v/>
      </c>
      <c r="AA614" s="42">
        <f>(I613-I434)/I434</f>
        <v/>
      </c>
      <c r="AB614" s="43">
        <f>IF(AA614&gt;=0.05,1,IF(AA614&gt;-0.05,0,-1))</f>
        <v/>
      </c>
      <c r="AC614" s="42">
        <f>(J613-J434)/J434</f>
        <v/>
      </c>
      <c r="AD614" s="43">
        <f>IF(AC614&gt;=0.03,1,IF(AC614&gt;-0.03,0,-1))</f>
        <v/>
      </c>
      <c r="AE614" s="43">
        <f>Z614+AB614+AD614</f>
        <v/>
      </c>
      <c r="AG614" s="39">
        <f>IF(H614&gt;I614,IF(I614&gt;J614,4,3),IF(H614&lt;J614,IF(I614&lt;J614,0,1),2))</f>
        <v/>
      </c>
      <c r="AI614" s="39">
        <f>IF(D614&gt;H614,3,IF(D614&gt;I614,2,IF(D614&gt;J614,1,0)))</f>
        <v/>
      </c>
      <c r="AK614" s="39">
        <f>IF(M614&gt;H614,3,IF(M614&gt;I614,2,IF(M614&gt;J614,1,0)))</f>
        <v/>
      </c>
      <c r="AM614" s="39">
        <f>IF(L614&gt;H614,3,IF(L614&gt;I614,2,IF(L614&gt;J614,1,0)))</f>
        <v/>
      </c>
      <c r="AO614" s="39">
        <f>IF(C613&gt;L613,2,IF(C613&gt;N613,1,0))</f>
        <v/>
      </c>
      <c r="AP614" s="39">
        <f>SUM(AO610:AO613)</f>
        <v/>
      </c>
      <c r="AQ614" s="39">
        <f>AQ613+1</f>
        <v/>
      </c>
      <c r="AR614" s="39">
        <f>IF(AP614&gt;0,AR613+1,0)</f>
        <v/>
      </c>
      <c r="AS614" s="39">
        <f>IF(AR615=0,AR614,0)</f>
        <v/>
      </c>
      <c r="AT614" s="41">
        <f>180/SUM(AS434:AS613)</f>
        <v/>
      </c>
      <c r="AU614" s="41">
        <f>STDEV(AT594:AT613)</f>
        <v/>
      </c>
      <c r="AV614" s="41">
        <f>AT614-AU614</f>
        <v/>
      </c>
      <c r="AW614" s="41">
        <f>AT614+AU614</f>
        <v/>
      </c>
      <c r="AY614" s="39">
        <f>IF(D613&lt;M613,-2,IF(D613&lt;O613,-1,0))</f>
        <v/>
      </c>
      <c r="AZ614" s="39">
        <f>SUM(AY610:AY613)</f>
        <v/>
      </c>
      <c r="BA614" s="39">
        <f>BA613+1</f>
        <v/>
      </c>
      <c r="BB614" s="39">
        <f>IF(AZ614&lt;0,BB613+1,0)</f>
        <v/>
      </c>
      <c r="BC614" s="39">
        <f>IF(BB615=0,BB614,0)</f>
        <v/>
      </c>
      <c r="BD614" s="41">
        <f>180/SUM(BC434:BC613)</f>
        <v/>
      </c>
      <c r="BE614" s="41">
        <f>STDEV(BD594:BD613)</f>
        <v/>
      </c>
      <c r="BF614" s="41">
        <f>BD614-BE614</f>
        <v/>
      </c>
      <c r="BG614" s="41">
        <f>BD614+BE614</f>
        <v/>
      </c>
    </row>
    <row r="615">
      <c r="B615" s="40" t="n">
        <v>42892</v>
      </c>
      <c r="C615" s="41" t="n">
        <v>15.495</v>
      </c>
      <c r="D615" s="41" t="n">
        <v>15.275</v>
      </c>
      <c r="E615" s="41" t="n">
        <v>15.415</v>
      </c>
      <c r="F615" s="41" t="n">
        <v>15.42</v>
      </c>
      <c r="H615" s="41">
        <f>AVERAGE(F595:F614)</f>
        <v/>
      </c>
      <c r="I615" s="41">
        <f>AVERAGE(F566:F614)</f>
        <v/>
      </c>
      <c r="J615" s="41">
        <f>AVERAGE(F515:F614)</f>
        <v/>
      </c>
      <c r="K615" s="41">
        <f>STDEV(F595:F614)</f>
        <v/>
      </c>
      <c r="L615" s="41">
        <f>H615+2*K615</f>
        <v/>
      </c>
      <c r="M615" s="41">
        <f>H615-2*K615</f>
        <v/>
      </c>
      <c r="N615" s="41">
        <f>H615+1.5*K615</f>
        <v/>
      </c>
      <c r="O615" s="41">
        <f>H615-1.5*K615</f>
        <v/>
      </c>
      <c r="Q615" s="42">
        <f>(H614-H585)/H585</f>
        <v/>
      </c>
      <c r="R615" s="43">
        <f>IF(Q615&gt;=0.1,1,IF(Q615&gt;-0.1,0,-1))</f>
        <v/>
      </c>
      <c r="S615" s="42">
        <f>(I615-I585)/I585</f>
        <v/>
      </c>
      <c r="T615" s="43">
        <f>IF(S615&gt;=0.05,1,IF(S615&gt;-0.05,0,-1))</f>
        <v/>
      </c>
      <c r="U615" s="42">
        <f>(J614-J585)/J585</f>
        <v/>
      </c>
      <c r="V615" s="43">
        <f>IF(U615&gt;=0.03,1,IF(U615&gt;-0.03,0,-1))</f>
        <v/>
      </c>
      <c r="W615" s="43">
        <f>R615+T615+V615</f>
        <v/>
      </c>
      <c r="Y615" s="44">
        <f>(H614-H435)/H435</f>
        <v/>
      </c>
      <c r="Z615" s="43">
        <f>IF(Y615&gt;=0.1,1,IF(Y615&gt;-0.1,0,-1))</f>
        <v/>
      </c>
      <c r="AA615" s="42">
        <f>(I614-I435)/I435</f>
        <v/>
      </c>
      <c r="AB615" s="43">
        <f>IF(AA615&gt;=0.05,1,IF(AA615&gt;-0.05,0,-1))</f>
        <v/>
      </c>
      <c r="AC615" s="42">
        <f>(J614-J435)/J435</f>
        <v/>
      </c>
      <c r="AD615" s="43">
        <f>IF(AC615&gt;=0.03,1,IF(AC615&gt;-0.03,0,-1))</f>
        <v/>
      </c>
      <c r="AE615" s="43">
        <f>Z615+AB615+AD615</f>
        <v/>
      </c>
      <c r="AG615" s="39">
        <f>IF(H615&gt;I615,IF(I615&gt;J615,4,3),IF(H615&lt;J615,IF(I615&lt;J615,0,1),2))</f>
        <v/>
      </c>
      <c r="AI615" s="39">
        <f>IF(D615&gt;H615,3,IF(D615&gt;I615,2,IF(D615&gt;J615,1,0)))</f>
        <v/>
      </c>
      <c r="AK615" s="39">
        <f>IF(M615&gt;H615,3,IF(M615&gt;I615,2,IF(M615&gt;J615,1,0)))</f>
        <v/>
      </c>
      <c r="AM615" s="39">
        <f>IF(L615&gt;H615,3,IF(L615&gt;I615,2,IF(L615&gt;J615,1,0)))</f>
        <v/>
      </c>
      <c r="AO615" s="39">
        <f>IF(C614&gt;L614,2,IF(C614&gt;N614,1,0))</f>
        <v/>
      </c>
      <c r="AP615" s="39">
        <f>SUM(AO611:AO614)</f>
        <v/>
      </c>
      <c r="AQ615" s="39">
        <f>AQ614+1</f>
        <v/>
      </c>
      <c r="AR615" s="39">
        <f>IF(AP615&gt;0,AR614+1,0)</f>
        <v/>
      </c>
      <c r="AS615" s="39">
        <f>IF(AR616=0,AR615,0)</f>
        <v/>
      </c>
      <c r="AT615" s="41">
        <f>180/SUM(AS435:AS614)</f>
        <v/>
      </c>
      <c r="AU615" s="41">
        <f>STDEV(AT595:AT614)</f>
        <v/>
      </c>
      <c r="AV615" s="41">
        <f>AT615-AU615</f>
        <v/>
      </c>
      <c r="AW615" s="41">
        <f>AT615+AU615</f>
        <v/>
      </c>
      <c r="AY615" s="39">
        <f>IF(D614&lt;M614,-2,IF(D614&lt;O614,-1,0))</f>
        <v/>
      </c>
      <c r="AZ615" s="39">
        <f>SUM(AY611:AY614)</f>
        <v/>
      </c>
      <c r="BA615" s="39">
        <f>BA614+1</f>
        <v/>
      </c>
      <c r="BB615" s="39">
        <f>IF(AZ615&lt;0,BB614+1,0)</f>
        <v/>
      </c>
      <c r="BC615" s="39">
        <f>IF(BB616=0,BB615,0)</f>
        <v/>
      </c>
      <c r="BD615" s="41">
        <f>180/SUM(BC435:BC614)</f>
        <v/>
      </c>
      <c r="BE615" s="41">
        <f>STDEV(BD595:BD614)</f>
        <v/>
      </c>
      <c r="BF615" s="41">
        <f>BD615-BE615</f>
        <v/>
      </c>
      <c r="BG615" s="41">
        <f>BD615+BE615</f>
        <v/>
      </c>
    </row>
    <row r="616">
      <c r="B616" s="40" t="n">
        <v>42893</v>
      </c>
      <c r="C616" s="41" t="n">
        <v>15.54</v>
      </c>
      <c r="D616" s="41" t="n">
        <v>15.295</v>
      </c>
      <c r="E616" s="41" t="n">
        <v>15.34</v>
      </c>
      <c r="F616" s="41" t="n">
        <v>15.315</v>
      </c>
      <c r="H616" s="41">
        <f>AVERAGE(F596:F615)</f>
        <v/>
      </c>
      <c r="I616" s="41">
        <f>AVERAGE(F567:F615)</f>
        <v/>
      </c>
      <c r="J616" s="41">
        <f>AVERAGE(F516:F615)</f>
        <v/>
      </c>
      <c r="K616" s="41">
        <f>STDEV(F596:F615)</f>
        <v/>
      </c>
      <c r="L616" s="41">
        <f>H616+2*K616</f>
        <v/>
      </c>
      <c r="M616" s="41">
        <f>H616-2*K616</f>
        <v/>
      </c>
      <c r="N616" s="41">
        <f>H616+1.5*K616</f>
        <v/>
      </c>
      <c r="O616" s="41">
        <f>H616-1.5*K616</f>
        <v/>
      </c>
      <c r="Q616" s="42">
        <f>(H615-H586)/H586</f>
        <v/>
      </c>
      <c r="R616" s="43">
        <f>IF(Q616&gt;=0.1,1,IF(Q616&gt;-0.1,0,-1))</f>
        <v/>
      </c>
      <c r="S616" s="42">
        <f>(I616-I586)/I586</f>
        <v/>
      </c>
      <c r="T616" s="43">
        <f>IF(S616&gt;=0.05,1,IF(S616&gt;-0.05,0,-1))</f>
        <v/>
      </c>
      <c r="U616" s="42">
        <f>(J615-J586)/J586</f>
        <v/>
      </c>
      <c r="V616" s="43">
        <f>IF(U616&gt;=0.03,1,IF(U616&gt;-0.03,0,-1))</f>
        <v/>
      </c>
      <c r="W616" s="43">
        <f>R616+T616+V616</f>
        <v/>
      </c>
      <c r="Y616" s="44">
        <f>(H615-H436)/H436</f>
        <v/>
      </c>
      <c r="Z616" s="43">
        <f>IF(Y616&gt;=0.1,1,IF(Y616&gt;-0.1,0,-1))</f>
        <v/>
      </c>
      <c r="AA616" s="42">
        <f>(I615-I436)/I436</f>
        <v/>
      </c>
      <c r="AB616" s="43">
        <f>IF(AA616&gt;=0.05,1,IF(AA616&gt;-0.05,0,-1))</f>
        <v/>
      </c>
      <c r="AC616" s="42">
        <f>(J615-J436)/J436</f>
        <v/>
      </c>
      <c r="AD616" s="43">
        <f>IF(AC616&gt;=0.03,1,IF(AC616&gt;-0.03,0,-1))</f>
        <v/>
      </c>
      <c r="AE616" s="43">
        <f>Z616+AB616+AD616</f>
        <v/>
      </c>
      <c r="AG616" s="39">
        <f>IF(H616&gt;I616,IF(I616&gt;J616,4,3),IF(H616&lt;J616,IF(I616&lt;J616,0,1),2))</f>
        <v/>
      </c>
      <c r="AI616" s="39">
        <f>IF(D616&gt;H616,3,IF(D616&gt;I616,2,IF(D616&gt;J616,1,0)))</f>
        <v/>
      </c>
      <c r="AK616" s="39">
        <f>IF(M616&gt;H616,3,IF(M616&gt;I616,2,IF(M616&gt;J616,1,0)))</f>
        <v/>
      </c>
      <c r="AM616" s="39">
        <f>IF(L616&gt;H616,3,IF(L616&gt;I616,2,IF(L616&gt;J616,1,0)))</f>
        <v/>
      </c>
      <c r="AO616" s="39">
        <f>IF(C615&gt;L615,2,IF(C615&gt;N615,1,0))</f>
        <v/>
      </c>
      <c r="AP616" s="39">
        <f>SUM(AO612:AO615)</f>
        <v/>
      </c>
      <c r="AQ616" s="39">
        <f>AQ615+1</f>
        <v/>
      </c>
      <c r="AR616" s="39">
        <f>IF(AP616&gt;0,AR615+1,0)</f>
        <v/>
      </c>
      <c r="AS616" s="39">
        <f>IF(AR617=0,AR616,0)</f>
        <v/>
      </c>
      <c r="AT616" s="41">
        <f>180/SUM(AS436:AS615)</f>
        <v/>
      </c>
      <c r="AU616" s="41">
        <f>STDEV(AT596:AT615)</f>
        <v/>
      </c>
      <c r="AV616" s="41">
        <f>AT616-AU616</f>
        <v/>
      </c>
      <c r="AW616" s="41">
        <f>AT616+AU616</f>
        <v/>
      </c>
      <c r="AY616" s="39">
        <f>IF(D615&lt;M615,-2,IF(D615&lt;O615,-1,0))</f>
        <v/>
      </c>
      <c r="AZ616" s="39">
        <f>SUM(AY612:AY615)</f>
        <v/>
      </c>
      <c r="BA616" s="39">
        <f>BA615+1</f>
        <v/>
      </c>
      <c r="BB616" s="39">
        <f>IF(AZ616&lt;0,BB615+1,0)</f>
        <v/>
      </c>
      <c r="BC616" s="39">
        <f>IF(BB617=0,BB616,0)</f>
        <v/>
      </c>
      <c r="BD616" s="41">
        <f>180/SUM(BC436:BC615)</f>
        <v/>
      </c>
      <c r="BE616" s="41">
        <f>STDEV(BD596:BD615)</f>
        <v/>
      </c>
      <c r="BF616" s="41">
        <f>BD616-BE616</f>
        <v/>
      </c>
      <c r="BG616" s="41">
        <f>BD616+BE616</f>
        <v/>
      </c>
    </row>
    <row r="617">
      <c r="B617" s="40" t="n">
        <v>42894</v>
      </c>
      <c r="C617" s="41" t="n">
        <v>15.37</v>
      </c>
      <c r="D617" s="41" t="n">
        <v>15.205</v>
      </c>
      <c r="E617" s="41" t="n">
        <v>15.3</v>
      </c>
      <c r="F617" s="41" t="n">
        <v>15.245</v>
      </c>
      <c r="H617" s="41">
        <f>AVERAGE(F597:F616)</f>
        <v/>
      </c>
      <c r="I617" s="41">
        <f>AVERAGE(F568:F616)</f>
        <v/>
      </c>
      <c r="J617" s="41">
        <f>AVERAGE(F517:F616)</f>
        <v/>
      </c>
      <c r="K617" s="41">
        <f>STDEV(F597:F616)</f>
        <v/>
      </c>
      <c r="L617" s="41">
        <f>H617+2*K617</f>
        <v/>
      </c>
      <c r="M617" s="41">
        <f>H617-2*K617</f>
        <v/>
      </c>
      <c r="N617" s="41">
        <f>H617+1.5*K617</f>
        <v/>
      </c>
      <c r="O617" s="41">
        <f>H617-1.5*K617</f>
        <v/>
      </c>
      <c r="Q617" s="42">
        <f>(H616-H587)/H587</f>
        <v/>
      </c>
      <c r="R617" s="43">
        <f>IF(Q617&gt;=0.1,1,IF(Q617&gt;-0.1,0,-1))</f>
        <v/>
      </c>
      <c r="S617" s="42">
        <f>(I617-I587)/I587</f>
        <v/>
      </c>
      <c r="T617" s="43">
        <f>IF(S617&gt;=0.05,1,IF(S617&gt;-0.05,0,-1))</f>
        <v/>
      </c>
      <c r="U617" s="42">
        <f>(J616-J587)/J587</f>
        <v/>
      </c>
      <c r="V617" s="43">
        <f>IF(U617&gt;=0.03,1,IF(U617&gt;-0.03,0,-1))</f>
        <v/>
      </c>
      <c r="W617" s="43">
        <f>R617+T617+V617</f>
        <v/>
      </c>
      <c r="Y617" s="44">
        <f>(H616-H437)/H437</f>
        <v/>
      </c>
      <c r="Z617" s="43">
        <f>IF(Y617&gt;=0.1,1,IF(Y617&gt;-0.1,0,-1))</f>
        <v/>
      </c>
      <c r="AA617" s="42">
        <f>(I616-I437)/I437</f>
        <v/>
      </c>
      <c r="AB617" s="43">
        <f>IF(AA617&gt;=0.05,1,IF(AA617&gt;-0.05,0,-1))</f>
        <v/>
      </c>
      <c r="AC617" s="42">
        <f>(J616-J437)/J437</f>
        <v/>
      </c>
      <c r="AD617" s="43">
        <f>IF(AC617&gt;=0.03,1,IF(AC617&gt;-0.03,0,-1))</f>
        <v/>
      </c>
      <c r="AE617" s="43">
        <f>Z617+AB617+AD617</f>
        <v/>
      </c>
      <c r="AG617" s="39">
        <f>IF(H617&gt;I617,IF(I617&gt;J617,4,3),IF(H617&lt;J617,IF(I617&lt;J617,0,1),2))</f>
        <v/>
      </c>
      <c r="AI617" s="39">
        <f>IF(D617&gt;H617,3,IF(D617&gt;I617,2,IF(D617&gt;J617,1,0)))</f>
        <v/>
      </c>
      <c r="AK617" s="39">
        <f>IF(M617&gt;H617,3,IF(M617&gt;I617,2,IF(M617&gt;J617,1,0)))</f>
        <v/>
      </c>
      <c r="AM617" s="39">
        <f>IF(L617&gt;H617,3,IF(L617&gt;I617,2,IF(L617&gt;J617,1,0)))</f>
        <v/>
      </c>
      <c r="AO617" s="39">
        <f>IF(C616&gt;L616,2,IF(C616&gt;N616,1,0))</f>
        <v/>
      </c>
      <c r="AP617" s="39">
        <f>SUM(AO613:AO616)</f>
        <v/>
      </c>
      <c r="AQ617" s="39">
        <f>AQ616+1</f>
        <v/>
      </c>
      <c r="AR617" s="39">
        <f>IF(AP617&gt;0,AR616+1,0)</f>
        <v/>
      </c>
      <c r="AS617" s="39">
        <f>IF(AR618=0,AR617,0)</f>
        <v/>
      </c>
      <c r="AT617" s="41">
        <f>180/SUM(AS437:AS616)</f>
        <v/>
      </c>
      <c r="AU617" s="41">
        <f>STDEV(AT597:AT616)</f>
        <v/>
      </c>
      <c r="AV617" s="41">
        <f>AT617-AU617</f>
        <v/>
      </c>
      <c r="AW617" s="41">
        <f>AT617+AU617</f>
        <v/>
      </c>
      <c r="AY617" s="39">
        <f>IF(D616&lt;M616,-2,IF(D616&lt;O616,-1,0))</f>
        <v/>
      </c>
      <c r="AZ617" s="39">
        <f>SUM(AY613:AY616)</f>
        <v/>
      </c>
      <c r="BA617" s="39">
        <f>BA616+1</f>
        <v/>
      </c>
      <c r="BB617" s="39">
        <f>IF(AZ617&lt;0,BB616+1,0)</f>
        <v/>
      </c>
      <c r="BC617" s="39">
        <f>IF(BB618=0,BB617,0)</f>
        <v/>
      </c>
      <c r="BD617" s="41">
        <f>180/SUM(BC437:BC616)</f>
        <v/>
      </c>
      <c r="BE617" s="41">
        <f>STDEV(BD597:BD616)</f>
        <v/>
      </c>
      <c r="BF617" s="41">
        <f>BD617-BE617</f>
        <v/>
      </c>
      <c r="BG617" s="41">
        <f>BD617+BE617</f>
        <v/>
      </c>
    </row>
    <row r="618">
      <c r="B618" s="40" t="n">
        <v>42895</v>
      </c>
      <c r="C618" s="41" t="n">
        <v>15.42</v>
      </c>
      <c r="D618" s="41" t="n">
        <v>15.215</v>
      </c>
      <c r="E618" s="41" t="n">
        <v>15.215</v>
      </c>
      <c r="F618" s="41" t="n">
        <v>15.27</v>
      </c>
      <c r="H618" s="41">
        <f>AVERAGE(F598:F617)</f>
        <v/>
      </c>
      <c r="I618" s="41">
        <f>AVERAGE(F569:F617)</f>
        <v/>
      </c>
      <c r="J618" s="41">
        <f>AVERAGE(F518:F617)</f>
        <v/>
      </c>
      <c r="K618" s="41">
        <f>STDEV(F598:F617)</f>
        <v/>
      </c>
      <c r="L618" s="41">
        <f>H618+2*K618</f>
        <v/>
      </c>
      <c r="M618" s="41">
        <f>H618-2*K618</f>
        <v/>
      </c>
      <c r="N618" s="41">
        <f>H618+1.5*K618</f>
        <v/>
      </c>
      <c r="O618" s="41">
        <f>H618-1.5*K618</f>
        <v/>
      </c>
      <c r="Q618" s="42">
        <f>(H617-H588)/H588</f>
        <v/>
      </c>
      <c r="R618" s="43">
        <f>IF(Q618&gt;=0.1,1,IF(Q618&gt;-0.1,0,-1))</f>
        <v/>
      </c>
      <c r="S618" s="42">
        <f>(I618-I588)/I588</f>
        <v/>
      </c>
      <c r="T618" s="43">
        <f>IF(S618&gt;=0.05,1,IF(S618&gt;-0.05,0,-1))</f>
        <v/>
      </c>
      <c r="U618" s="42">
        <f>(J617-J588)/J588</f>
        <v/>
      </c>
      <c r="V618" s="43">
        <f>IF(U618&gt;=0.03,1,IF(U618&gt;-0.03,0,-1))</f>
        <v/>
      </c>
      <c r="W618" s="43">
        <f>R618+T618+V618</f>
        <v/>
      </c>
      <c r="Y618" s="44">
        <f>(H617-H438)/H438</f>
        <v/>
      </c>
      <c r="Z618" s="43">
        <f>IF(Y618&gt;=0.1,1,IF(Y618&gt;-0.1,0,-1))</f>
        <v/>
      </c>
      <c r="AA618" s="42">
        <f>(I617-I438)/I438</f>
        <v/>
      </c>
      <c r="AB618" s="43">
        <f>IF(AA618&gt;=0.05,1,IF(AA618&gt;-0.05,0,-1))</f>
        <v/>
      </c>
      <c r="AC618" s="42">
        <f>(J617-J438)/J438</f>
        <v/>
      </c>
      <c r="AD618" s="43">
        <f>IF(AC618&gt;=0.03,1,IF(AC618&gt;-0.03,0,-1))</f>
        <v/>
      </c>
      <c r="AE618" s="43">
        <f>Z618+AB618+AD618</f>
        <v/>
      </c>
      <c r="AG618" s="39">
        <f>IF(H618&gt;I618,IF(I618&gt;J618,4,3),IF(H618&lt;J618,IF(I618&lt;J618,0,1),2))</f>
        <v/>
      </c>
      <c r="AI618" s="39">
        <f>IF(D618&gt;H618,3,IF(D618&gt;I618,2,IF(D618&gt;J618,1,0)))</f>
        <v/>
      </c>
      <c r="AK618" s="39">
        <f>IF(M618&gt;H618,3,IF(M618&gt;I618,2,IF(M618&gt;J618,1,0)))</f>
        <v/>
      </c>
      <c r="AM618" s="39">
        <f>IF(L618&gt;H618,3,IF(L618&gt;I618,2,IF(L618&gt;J618,1,0)))</f>
        <v/>
      </c>
      <c r="AO618" s="39">
        <f>IF(C617&gt;L617,2,IF(C617&gt;N617,1,0))</f>
        <v/>
      </c>
      <c r="AP618" s="39">
        <f>SUM(AO614:AO617)</f>
        <v/>
      </c>
      <c r="AQ618" s="39">
        <f>AQ617+1</f>
        <v/>
      </c>
      <c r="AR618" s="39">
        <f>IF(AP618&gt;0,AR617+1,0)</f>
        <v/>
      </c>
      <c r="AS618" s="39">
        <f>IF(AR619=0,AR618,0)</f>
        <v/>
      </c>
      <c r="AT618" s="41">
        <f>180/SUM(AS438:AS617)</f>
        <v/>
      </c>
      <c r="AU618" s="41">
        <f>STDEV(AT598:AT617)</f>
        <v/>
      </c>
      <c r="AV618" s="41">
        <f>AT618-AU618</f>
        <v/>
      </c>
      <c r="AW618" s="41">
        <f>AT618+AU618</f>
        <v/>
      </c>
      <c r="AY618" s="39">
        <f>IF(D617&lt;M617,-2,IF(D617&lt;O617,-1,0))</f>
        <v/>
      </c>
      <c r="AZ618" s="39">
        <f>SUM(AY614:AY617)</f>
        <v/>
      </c>
      <c r="BA618" s="39">
        <f>BA617+1</f>
        <v/>
      </c>
      <c r="BB618" s="39">
        <f>IF(AZ618&lt;0,BB617+1,0)</f>
        <v/>
      </c>
      <c r="BC618" s="39">
        <f>IF(BB619=0,BB618,0)</f>
        <v/>
      </c>
      <c r="BD618" s="41">
        <f>180/SUM(BC438:BC617)</f>
        <v/>
      </c>
      <c r="BE618" s="41">
        <f>STDEV(BD598:BD617)</f>
        <v/>
      </c>
      <c r="BF618" s="41">
        <f>BD618-BE618</f>
        <v/>
      </c>
      <c r="BG618" s="41">
        <f>BD618+BE618</f>
        <v/>
      </c>
    </row>
    <row r="619">
      <c r="B619" s="40" t="n">
        <v>42898</v>
      </c>
      <c r="C619" s="41" t="n">
        <v>15.065</v>
      </c>
      <c r="D619" s="41" t="n">
        <v>14.825</v>
      </c>
      <c r="E619" s="41" t="n">
        <v>14.9</v>
      </c>
      <c r="F619" s="41" t="n">
        <v>15.065</v>
      </c>
      <c r="H619" s="41">
        <f>AVERAGE(F599:F618)</f>
        <v/>
      </c>
      <c r="I619" s="41">
        <f>AVERAGE(F570:F618)</f>
        <v/>
      </c>
      <c r="J619" s="41">
        <f>AVERAGE(F519:F618)</f>
        <v/>
      </c>
      <c r="K619" s="41">
        <f>STDEV(F599:F618)</f>
        <v/>
      </c>
      <c r="L619" s="41">
        <f>H619+2*K619</f>
        <v/>
      </c>
      <c r="M619" s="41">
        <f>H619-2*K619</f>
        <v/>
      </c>
      <c r="N619" s="41">
        <f>H619+1.5*K619</f>
        <v/>
      </c>
      <c r="O619" s="41">
        <f>H619-1.5*K619</f>
        <v/>
      </c>
      <c r="Q619" s="42">
        <f>(H618-H589)/H589</f>
        <v/>
      </c>
      <c r="R619" s="43">
        <f>IF(Q619&gt;=0.1,1,IF(Q619&gt;-0.1,0,-1))</f>
        <v/>
      </c>
      <c r="S619" s="42">
        <f>(I619-I589)/I589</f>
        <v/>
      </c>
      <c r="T619" s="43">
        <f>IF(S619&gt;=0.05,1,IF(S619&gt;-0.05,0,-1))</f>
        <v/>
      </c>
      <c r="U619" s="42">
        <f>(J618-J589)/J589</f>
        <v/>
      </c>
      <c r="V619" s="43">
        <f>IF(U619&gt;=0.03,1,IF(U619&gt;-0.03,0,-1))</f>
        <v/>
      </c>
      <c r="W619" s="43">
        <f>R619+T619+V619</f>
        <v/>
      </c>
      <c r="Y619" s="44">
        <f>(H618-H439)/H439</f>
        <v/>
      </c>
      <c r="Z619" s="43">
        <f>IF(Y619&gt;=0.1,1,IF(Y619&gt;-0.1,0,-1))</f>
        <v/>
      </c>
      <c r="AA619" s="42">
        <f>(I618-I439)/I439</f>
        <v/>
      </c>
      <c r="AB619" s="43">
        <f>IF(AA619&gt;=0.05,1,IF(AA619&gt;-0.05,0,-1))</f>
        <v/>
      </c>
      <c r="AC619" s="42">
        <f>(J618-J439)/J439</f>
        <v/>
      </c>
      <c r="AD619" s="43">
        <f>IF(AC619&gt;=0.03,1,IF(AC619&gt;-0.03,0,-1))</f>
        <v/>
      </c>
      <c r="AE619" s="43">
        <f>Z619+AB619+AD619</f>
        <v/>
      </c>
      <c r="AG619" s="39">
        <f>IF(H619&gt;I619,IF(I619&gt;J619,4,3),IF(H619&lt;J619,IF(I619&lt;J619,0,1),2))</f>
        <v/>
      </c>
      <c r="AI619" s="39">
        <f>IF(D619&gt;H619,3,IF(D619&gt;I619,2,IF(D619&gt;J619,1,0)))</f>
        <v/>
      </c>
      <c r="AK619" s="39">
        <f>IF(M619&gt;H619,3,IF(M619&gt;I619,2,IF(M619&gt;J619,1,0)))</f>
        <v/>
      </c>
      <c r="AM619" s="39">
        <f>IF(L619&gt;H619,3,IF(L619&gt;I619,2,IF(L619&gt;J619,1,0)))</f>
        <v/>
      </c>
      <c r="AO619" s="39">
        <f>IF(C618&gt;L618,2,IF(C618&gt;N618,1,0))</f>
        <v/>
      </c>
      <c r="AP619" s="39">
        <f>SUM(AO615:AO618)</f>
        <v/>
      </c>
      <c r="AQ619" s="39">
        <f>AQ618+1</f>
        <v/>
      </c>
      <c r="AR619" s="39">
        <f>IF(AP619&gt;0,AR618+1,0)</f>
        <v/>
      </c>
      <c r="AS619" s="39">
        <f>IF(AR620=0,AR619,0)</f>
        <v/>
      </c>
      <c r="AT619" s="41">
        <f>180/SUM(AS439:AS618)</f>
        <v/>
      </c>
      <c r="AU619" s="41">
        <f>STDEV(AT599:AT618)</f>
        <v/>
      </c>
      <c r="AV619" s="41">
        <f>AT619-AU619</f>
        <v/>
      </c>
      <c r="AW619" s="41">
        <f>AT619+AU619</f>
        <v/>
      </c>
      <c r="AY619" s="39">
        <f>IF(D618&lt;M618,-2,IF(D618&lt;O618,-1,0))</f>
        <v/>
      </c>
      <c r="AZ619" s="39">
        <f>SUM(AY615:AY618)</f>
        <v/>
      </c>
      <c r="BA619" s="39">
        <f>BA618+1</f>
        <v/>
      </c>
      <c r="BB619" s="39">
        <f>IF(AZ619&lt;0,BB618+1,0)</f>
        <v/>
      </c>
      <c r="BC619" s="39">
        <f>IF(BB620=0,BB619,0)</f>
        <v/>
      </c>
      <c r="BD619" s="41">
        <f>180/SUM(BC439:BC618)</f>
        <v/>
      </c>
      <c r="BE619" s="41">
        <f>STDEV(BD599:BD618)</f>
        <v/>
      </c>
      <c r="BF619" s="41">
        <f>BD619-BE619</f>
        <v/>
      </c>
      <c r="BG619" s="41">
        <f>BD619+BE619</f>
        <v/>
      </c>
    </row>
    <row r="620">
      <c r="B620" s="40" t="n">
        <v>42899</v>
      </c>
      <c r="C620" s="41" t="n">
        <v>15.025</v>
      </c>
      <c r="D620" s="41" t="n">
        <v>14.79</v>
      </c>
      <c r="E620" s="41" t="n">
        <v>14.97</v>
      </c>
      <c r="F620" s="41" t="n">
        <v>14.88</v>
      </c>
      <c r="H620" s="41">
        <f>AVERAGE(F600:F619)</f>
        <v/>
      </c>
      <c r="I620" s="41">
        <f>AVERAGE(F571:F619)</f>
        <v/>
      </c>
      <c r="J620" s="41">
        <f>AVERAGE(F520:F619)</f>
        <v/>
      </c>
      <c r="K620" s="41">
        <f>STDEV(F600:F619)</f>
        <v/>
      </c>
      <c r="L620" s="41">
        <f>H620+2*K620</f>
        <v/>
      </c>
      <c r="M620" s="41">
        <f>H620-2*K620</f>
        <v/>
      </c>
      <c r="N620" s="41">
        <f>H620+1.5*K620</f>
        <v/>
      </c>
      <c r="O620" s="41">
        <f>H620-1.5*K620</f>
        <v/>
      </c>
      <c r="Q620" s="42">
        <f>(H619-H590)/H590</f>
        <v/>
      </c>
      <c r="R620" s="43">
        <f>IF(Q620&gt;=0.1,1,IF(Q620&gt;-0.1,0,-1))</f>
        <v/>
      </c>
      <c r="S620" s="42">
        <f>(I620-I590)/I590</f>
        <v/>
      </c>
      <c r="T620" s="43">
        <f>IF(S620&gt;=0.05,1,IF(S620&gt;-0.05,0,-1))</f>
        <v/>
      </c>
      <c r="U620" s="42">
        <f>(J619-J590)/J590</f>
        <v/>
      </c>
      <c r="V620" s="43">
        <f>IF(U620&gt;=0.03,1,IF(U620&gt;-0.03,0,-1))</f>
        <v/>
      </c>
      <c r="W620" s="43">
        <f>R620+T620+V620</f>
        <v/>
      </c>
      <c r="Y620" s="44">
        <f>(H619-H440)/H440</f>
        <v/>
      </c>
      <c r="Z620" s="43">
        <f>IF(Y620&gt;=0.1,1,IF(Y620&gt;-0.1,0,-1))</f>
        <v/>
      </c>
      <c r="AA620" s="42">
        <f>(I619-I440)/I440</f>
        <v/>
      </c>
      <c r="AB620" s="43">
        <f>IF(AA620&gt;=0.05,1,IF(AA620&gt;-0.05,0,-1))</f>
        <v/>
      </c>
      <c r="AC620" s="42">
        <f>(J619-J440)/J440</f>
        <v/>
      </c>
      <c r="AD620" s="43">
        <f>IF(AC620&gt;=0.03,1,IF(AC620&gt;-0.03,0,-1))</f>
        <v/>
      </c>
      <c r="AE620" s="43">
        <f>Z620+AB620+AD620</f>
        <v/>
      </c>
      <c r="AG620" s="39">
        <f>IF(H620&gt;I620,IF(I620&gt;J620,4,3),IF(H620&lt;J620,IF(I620&lt;J620,0,1),2))</f>
        <v/>
      </c>
      <c r="AI620" s="39">
        <f>IF(D620&gt;H620,3,IF(D620&gt;I620,2,IF(D620&gt;J620,1,0)))</f>
        <v/>
      </c>
      <c r="AK620" s="39">
        <f>IF(M620&gt;H620,3,IF(M620&gt;I620,2,IF(M620&gt;J620,1,0)))</f>
        <v/>
      </c>
      <c r="AM620" s="39">
        <f>IF(L620&gt;H620,3,IF(L620&gt;I620,2,IF(L620&gt;J620,1,0)))</f>
        <v/>
      </c>
      <c r="AO620" s="39">
        <f>IF(C619&gt;L619,2,IF(C619&gt;N619,1,0))</f>
        <v/>
      </c>
      <c r="AP620" s="39">
        <f>SUM(AO616:AO619)</f>
        <v/>
      </c>
      <c r="AQ620" s="39">
        <f>AQ619+1</f>
        <v/>
      </c>
      <c r="AR620" s="39">
        <f>IF(AP620&gt;0,AR619+1,0)</f>
        <v/>
      </c>
      <c r="AS620" s="39">
        <f>IF(AR621=0,AR620,0)</f>
        <v/>
      </c>
      <c r="AT620" s="41">
        <f>180/SUM(AS440:AS619)</f>
        <v/>
      </c>
      <c r="AU620" s="41">
        <f>STDEV(AT600:AT619)</f>
        <v/>
      </c>
      <c r="AV620" s="41">
        <f>AT620-AU620</f>
        <v/>
      </c>
      <c r="AW620" s="41">
        <f>AT620+AU620</f>
        <v/>
      </c>
      <c r="AY620" s="39">
        <f>IF(D619&lt;M619,-2,IF(D619&lt;O619,-1,0))</f>
        <v/>
      </c>
      <c r="AZ620" s="39">
        <f>SUM(AY616:AY619)</f>
        <v/>
      </c>
      <c r="BA620" s="39">
        <f>BA619+1</f>
        <v/>
      </c>
      <c r="BB620" s="39">
        <f>IF(AZ620&lt;0,BB619+1,0)</f>
        <v/>
      </c>
      <c r="BC620" s="39">
        <f>IF(BB621=0,BB620,0)</f>
        <v/>
      </c>
      <c r="BD620" s="41">
        <f>180/SUM(BC440:BC619)</f>
        <v/>
      </c>
      <c r="BE620" s="41">
        <f>STDEV(BD600:BD619)</f>
        <v/>
      </c>
      <c r="BF620" s="41">
        <f>BD620-BE620</f>
        <v/>
      </c>
      <c r="BG620" s="41">
        <f>BD620+BE620</f>
        <v/>
      </c>
    </row>
    <row r="621">
      <c r="B621" s="40" t="n">
        <v>42900</v>
      </c>
      <c r="C621" s="41" t="n">
        <v>15.04</v>
      </c>
      <c r="D621" s="41" t="n">
        <v>14.855</v>
      </c>
      <c r="E621" s="41" t="n">
        <v>14.91</v>
      </c>
      <c r="F621" s="41" t="n">
        <v>14.855</v>
      </c>
      <c r="H621" s="41">
        <f>AVERAGE(F601:F620)</f>
        <v/>
      </c>
      <c r="I621" s="41">
        <f>AVERAGE(F572:F620)</f>
        <v/>
      </c>
      <c r="J621" s="41">
        <f>AVERAGE(F521:F620)</f>
        <v/>
      </c>
      <c r="K621" s="41">
        <f>STDEV(F601:F620)</f>
        <v/>
      </c>
      <c r="L621" s="41">
        <f>H621+2*K621</f>
        <v/>
      </c>
      <c r="M621" s="41">
        <f>H621-2*K621</f>
        <v/>
      </c>
      <c r="N621" s="41">
        <f>H621+1.5*K621</f>
        <v/>
      </c>
      <c r="O621" s="41">
        <f>H621-1.5*K621</f>
        <v/>
      </c>
      <c r="Q621" s="42">
        <f>(H620-H591)/H591</f>
        <v/>
      </c>
      <c r="R621" s="43">
        <f>IF(Q621&gt;=0.1,1,IF(Q621&gt;-0.1,0,-1))</f>
        <v/>
      </c>
      <c r="S621" s="42">
        <f>(I621-I591)/I591</f>
        <v/>
      </c>
      <c r="T621" s="43">
        <f>IF(S621&gt;=0.05,1,IF(S621&gt;-0.05,0,-1))</f>
        <v/>
      </c>
      <c r="U621" s="42">
        <f>(J620-J591)/J591</f>
        <v/>
      </c>
      <c r="V621" s="43">
        <f>IF(U621&gt;=0.03,1,IF(U621&gt;-0.03,0,-1))</f>
        <v/>
      </c>
      <c r="W621" s="43">
        <f>R621+T621+V621</f>
        <v/>
      </c>
      <c r="Y621" s="44">
        <f>(H620-H441)/H441</f>
        <v/>
      </c>
      <c r="Z621" s="43">
        <f>IF(Y621&gt;=0.1,1,IF(Y621&gt;-0.1,0,-1))</f>
        <v/>
      </c>
      <c r="AA621" s="42">
        <f>(I620-I441)/I441</f>
        <v/>
      </c>
      <c r="AB621" s="43">
        <f>IF(AA621&gt;=0.05,1,IF(AA621&gt;-0.05,0,-1))</f>
        <v/>
      </c>
      <c r="AC621" s="42">
        <f>(J620-J441)/J441</f>
        <v/>
      </c>
      <c r="AD621" s="43">
        <f>IF(AC621&gt;=0.03,1,IF(AC621&gt;-0.03,0,-1))</f>
        <v/>
      </c>
      <c r="AE621" s="43">
        <f>Z621+AB621+AD621</f>
        <v/>
      </c>
      <c r="AG621" s="39">
        <f>IF(H621&gt;I621,IF(I621&gt;J621,4,3),IF(H621&lt;J621,IF(I621&lt;J621,0,1),2))</f>
        <v/>
      </c>
      <c r="AI621" s="39">
        <f>IF(D621&gt;H621,3,IF(D621&gt;I621,2,IF(D621&gt;J621,1,0)))</f>
        <v/>
      </c>
      <c r="AK621" s="39">
        <f>IF(M621&gt;H621,3,IF(M621&gt;I621,2,IF(M621&gt;J621,1,0)))</f>
        <v/>
      </c>
      <c r="AM621" s="39">
        <f>IF(L621&gt;H621,3,IF(L621&gt;I621,2,IF(L621&gt;J621,1,0)))</f>
        <v/>
      </c>
      <c r="AO621" s="39">
        <f>IF(C620&gt;L620,2,IF(C620&gt;N620,1,0))</f>
        <v/>
      </c>
      <c r="AP621" s="39">
        <f>SUM(AO617:AO620)</f>
        <v/>
      </c>
      <c r="AQ621" s="39">
        <f>AQ620+1</f>
        <v/>
      </c>
      <c r="AR621" s="39">
        <f>IF(AP621&gt;0,AR620+1,0)</f>
        <v/>
      </c>
      <c r="AS621" s="39">
        <f>IF(AR622=0,AR621,0)</f>
        <v/>
      </c>
      <c r="AT621" s="41">
        <f>180/SUM(AS441:AS620)</f>
        <v/>
      </c>
      <c r="AU621" s="41">
        <f>STDEV(AT601:AT620)</f>
        <v/>
      </c>
      <c r="AV621" s="41">
        <f>AT621-AU621</f>
        <v/>
      </c>
      <c r="AW621" s="41">
        <f>AT621+AU621</f>
        <v/>
      </c>
      <c r="AY621" s="39">
        <f>IF(D620&lt;M620,-2,IF(D620&lt;O620,-1,0))</f>
        <v/>
      </c>
      <c r="AZ621" s="39">
        <f>SUM(AY617:AY620)</f>
        <v/>
      </c>
      <c r="BA621" s="39">
        <f>BA620+1</f>
        <v/>
      </c>
      <c r="BB621" s="39">
        <f>IF(AZ621&lt;0,BB620+1,0)</f>
        <v/>
      </c>
      <c r="BC621" s="39">
        <f>IF(BB622=0,BB621,0)</f>
        <v/>
      </c>
      <c r="BD621" s="41">
        <f>180/SUM(BC441:BC620)</f>
        <v/>
      </c>
      <c r="BE621" s="41">
        <f>STDEV(BD601:BD620)</f>
        <v/>
      </c>
      <c r="BF621" s="41">
        <f>BD621-BE621</f>
        <v/>
      </c>
      <c r="BG621" s="41">
        <f>BD621+BE621</f>
        <v/>
      </c>
    </row>
    <row r="622">
      <c r="B622" s="40" t="n">
        <v>42901</v>
      </c>
      <c r="C622" s="41" t="n">
        <v>14.825</v>
      </c>
      <c r="D622" s="41" t="n">
        <v>14.455</v>
      </c>
      <c r="E622" s="41" t="n">
        <v>14.82</v>
      </c>
      <c r="F622" s="41" t="n">
        <v>14.64</v>
      </c>
      <c r="H622" s="41">
        <f>AVERAGE(F602:F621)</f>
        <v/>
      </c>
      <c r="I622" s="41">
        <f>AVERAGE(F573:F621)</f>
        <v/>
      </c>
      <c r="J622" s="41">
        <f>AVERAGE(F522:F621)</f>
        <v/>
      </c>
      <c r="K622" s="41">
        <f>STDEV(F602:F621)</f>
        <v/>
      </c>
      <c r="L622" s="41">
        <f>H622+2*K622</f>
        <v/>
      </c>
      <c r="M622" s="41">
        <f>H622-2*K622</f>
        <v/>
      </c>
      <c r="N622" s="41">
        <f>H622+1.5*K622</f>
        <v/>
      </c>
      <c r="O622" s="41">
        <f>H622-1.5*K622</f>
        <v/>
      </c>
      <c r="Q622" s="42">
        <f>(H621-H592)/H592</f>
        <v/>
      </c>
      <c r="R622" s="43">
        <f>IF(Q622&gt;=0.1,1,IF(Q622&gt;-0.1,0,-1))</f>
        <v/>
      </c>
      <c r="S622" s="42">
        <f>(I622-I592)/I592</f>
        <v/>
      </c>
      <c r="T622" s="43">
        <f>IF(S622&gt;=0.05,1,IF(S622&gt;-0.05,0,-1))</f>
        <v/>
      </c>
      <c r="U622" s="42">
        <f>(J621-J592)/J592</f>
        <v/>
      </c>
      <c r="V622" s="43">
        <f>IF(U622&gt;=0.03,1,IF(U622&gt;-0.03,0,-1))</f>
        <v/>
      </c>
      <c r="W622" s="43">
        <f>R622+T622+V622</f>
        <v/>
      </c>
      <c r="Y622" s="44">
        <f>(H621-H442)/H442</f>
        <v/>
      </c>
      <c r="Z622" s="43">
        <f>IF(Y622&gt;=0.1,1,IF(Y622&gt;-0.1,0,-1))</f>
        <v/>
      </c>
      <c r="AA622" s="42">
        <f>(I621-I442)/I442</f>
        <v/>
      </c>
      <c r="AB622" s="43">
        <f>IF(AA622&gt;=0.05,1,IF(AA622&gt;-0.05,0,-1))</f>
        <v/>
      </c>
      <c r="AC622" s="42">
        <f>(J621-J442)/J442</f>
        <v/>
      </c>
      <c r="AD622" s="43">
        <f>IF(AC622&gt;=0.03,1,IF(AC622&gt;-0.03,0,-1))</f>
        <v/>
      </c>
      <c r="AE622" s="43">
        <f>Z622+AB622+AD622</f>
        <v/>
      </c>
      <c r="AG622" s="39">
        <f>IF(H622&gt;I622,IF(I622&gt;J622,4,3),IF(H622&lt;J622,IF(I622&lt;J622,0,1),2))</f>
        <v/>
      </c>
      <c r="AI622" s="39">
        <f>IF(D622&gt;H622,3,IF(D622&gt;I622,2,IF(D622&gt;J622,1,0)))</f>
        <v/>
      </c>
      <c r="AK622" s="39">
        <f>IF(M622&gt;H622,3,IF(M622&gt;I622,2,IF(M622&gt;J622,1,0)))</f>
        <v/>
      </c>
      <c r="AM622" s="39">
        <f>IF(L622&gt;H622,3,IF(L622&gt;I622,2,IF(L622&gt;J622,1,0)))</f>
        <v/>
      </c>
      <c r="AO622" s="39">
        <f>IF(C621&gt;L621,2,IF(C621&gt;N621,1,0))</f>
        <v/>
      </c>
      <c r="AP622" s="39">
        <f>SUM(AO618:AO621)</f>
        <v/>
      </c>
      <c r="AQ622" s="39">
        <f>AQ621+1</f>
        <v/>
      </c>
      <c r="AR622" s="39">
        <f>IF(AP622&gt;0,AR621+1,0)</f>
        <v/>
      </c>
      <c r="AS622" s="39">
        <f>IF(AR623=0,AR622,0)</f>
        <v/>
      </c>
      <c r="AT622" s="41">
        <f>180/SUM(AS442:AS621)</f>
        <v/>
      </c>
      <c r="AU622" s="41">
        <f>STDEV(AT602:AT621)</f>
        <v/>
      </c>
      <c r="AV622" s="41">
        <f>AT622-AU622</f>
        <v/>
      </c>
      <c r="AW622" s="41">
        <f>AT622+AU622</f>
        <v/>
      </c>
      <c r="AY622" s="39">
        <f>IF(D621&lt;M621,-2,IF(D621&lt;O621,-1,0))</f>
        <v/>
      </c>
      <c r="AZ622" s="39">
        <f>SUM(AY618:AY621)</f>
        <v/>
      </c>
      <c r="BA622" s="39">
        <f>BA621+1</f>
        <v/>
      </c>
      <c r="BB622" s="39">
        <f>IF(AZ622&lt;0,BB621+1,0)</f>
        <v/>
      </c>
      <c r="BC622" s="39">
        <f>IF(BB623=0,BB622,0)</f>
        <v/>
      </c>
      <c r="BD622" s="41">
        <f>180/SUM(BC442:BC621)</f>
        <v/>
      </c>
      <c r="BE622" s="41">
        <f>STDEV(BD602:BD621)</f>
        <v/>
      </c>
      <c r="BF622" s="41">
        <f>BD622-BE622</f>
        <v/>
      </c>
      <c r="BG622" s="41">
        <f>BD622+BE622</f>
        <v/>
      </c>
    </row>
    <row r="623">
      <c r="B623" s="40" t="n">
        <v>42902</v>
      </c>
      <c r="C623" s="41" t="n">
        <v>14.745</v>
      </c>
      <c r="D623" s="41" t="n">
        <v>14.605</v>
      </c>
      <c r="E623" s="41" t="n">
        <v>14.68</v>
      </c>
      <c r="F623" s="41" t="n">
        <v>14.735</v>
      </c>
      <c r="H623" s="41">
        <f>AVERAGE(F603:F622)</f>
        <v/>
      </c>
      <c r="I623" s="41">
        <f>AVERAGE(F574:F622)</f>
        <v/>
      </c>
      <c r="J623" s="41">
        <f>AVERAGE(F523:F622)</f>
        <v/>
      </c>
      <c r="K623" s="41">
        <f>STDEV(F603:F622)</f>
        <v/>
      </c>
      <c r="L623" s="41">
        <f>H623+2*K623</f>
        <v/>
      </c>
      <c r="M623" s="41">
        <f>H623-2*K623</f>
        <v/>
      </c>
      <c r="N623" s="41">
        <f>H623+1.5*K623</f>
        <v/>
      </c>
      <c r="O623" s="41">
        <f>H623-1.5*K623</f>
        <v/>
      </c>
      <c r="Q623" s="42">
        <f>(H622-H593)/H593</f>
        <v/>
      </c>
      <c r="R623" s="43">
        <f>IF(Q623&gt;=0.1,1,IF(Q623&gt;-0.1,0,-1))</f>
        <v/>
      </c>
      <c r="S623" s="42">
        <f>(I623-I593)/I593</f>
        <v/>
      </c>
      <c r="T623" s="43">
        <f>IF(S623&gt;=0.05,1,IF(S623&gt;-0.05,0,-1))</f>
        <v/>
      </c>
      <c r="U623" s="42">
        <f>(J622-J593)/J593</f>
        <v/>
      </c>
      <c r="V623" s="43">
        <f>IF(U623&gt;=0.03,1,IF(U623&gt;-0.03,0,-1))</f>
        <v/>
      </c>
      <c r="W623" s="43">
        <f>R623+T623+V623</f>
        <v/>
      </c>
      <c r="Y623" s="44">
        <f>(H622-H443)/H443</f>
        <v/>
      </c>
      <c r="Z623" s="43">
        <f>IF(Y623&gt;=0.1,1,IF(Y623&gt;-0.1,0,-1))</f>
        <v/>
      </c>
      <c r="AA623" s="42">
        <f>(I622-I443)/I443</f>
        <v/>
      </c>
      <c r="AB623" s="43">
        <f>IF(AA623&gt;=0.05,1,IF(AA623&gt;-0.05,0,-1))</f>
        <v/>
      </c>
      <c r="AC623" s="42">
        <f>(J622-J443)/J443</f>
        <v/>
      </c>
      <c r="AD623" s="43">
        <f>IF(AC623&gt;=0.03,1,IF(AC623&gt;-0.03,0,-1))</f>
        <v/>
      </c>
      <c r="AE623" s="43">
        <f>Z623+AB623+AD623</f>
        <v/>
      </c>
      <c r="AG623" s="39">
        <f>IF(H623&gt;I623,IF(I623&gt;J623,4,3),IF(H623&lt;J623,IF(I623&lt;J623,0,1),2))</f>
        <v/>
      </c>
      <c r="AI623" s="39">
        <f>IF(D623&gt;H623,3,IF(D623&gt;I623,2,IF(D623&gt;J623,1,0)))</f>
        <v/>
      </c>
      <c r="AK623" s="39">
        <f>IF(M623&gt;H623,3,IF(M623&gt;I623,2,IF(M623&gt;J623,1,0)))</f>
        <v/>
      </c>
      <c r="AM623" s="39">
        <f>IF(L623&gt;H623,3,IF(L623&gt;I623,2,IF(L623&gt;J623,1,0)))</f>
        <v/>
      </c>
      <c r="AO623" s="39">
        <f>IF(C622&gt;L622,2,IF(C622&gt;N622,1,0))</f>
        <v/>
      </c>
      <c r="AP623" s="39">
        <f>SUM(AO619:AO622)</f>
        <v/>
      </c>
      <c r="AQ623" s="39">
        <f>AQ622+1</f>
        <v/>
      </c>
      <c r="AR623" s="39">
        <f>IF(AP623&gt;0,AR622+1,0)</f>
        <v/>
      </c>
      <c r="AS623" s="39">
        <f>IF(AR624=0,AR623,0)</f>
        <v/>
      </c>
      <c r="AT623" s="41">
        <f>180/SUM(AS443:AS622)</f>
        <v/>
      </c>
      <c r="AU623" s="41">
        <f>STDEV(AT603:AT622)</f>
        <v/>
      </c>
      <c r="AV623" s="41">
        <f>AT623-AU623</f>
        <v/>
      </c>
      <c r="AW623" s="41">
        <f>AT623+AU623</f>
        <v/>
      </c>
      <c r="AY623" s="39">
        <f>IF(D622&lt;M622,-2,IF(D622&lt;O622,-1,0))</f>
        <v/>
      </c>
      <c r="AZ623" s="39">
        <f>SUM(AY619:AY622)</f>
        <v/>
      </c>
      <c r="BA623" s="39">
        <f>BA622+1</f>
        <v/>
      </c>
      <c r="BB623" s="39">
        <f>IF(AZ623&lt;0,BB622+1,0)</f>
        <v/>
      </c>
      <c r="BC623" s="39">
        <f>IF(BB624=0,BB623,0)</f>
        <v/>
      </c>
      <c r="BD623" s="41">
        <f>180/SUM(BC443:BC622)</f>
        <v/>
      </c>
      <c r="BE623" s="41">
        <f>STDEV(BD603:BD622)</f>
        <v/>
      </c>
      <c r="BF623" s="41">
        <f>BD623-BE623</f>
        <v/>
      </c>
      <c r="BG623" s="41">
        <f>BD623+BE623</f>
        <v/>
      </c>
    </row>
    <row r="624">
      <c r="B624" s="40" t="n">
        <v>42905</v>
      </c>
      <c r="C624" s="41" t="n">
        <v>14.835</v>
      </c>
      <c r="D624" s="41" t="n">
        <v>14.56</v>
      </c>
      <c r="E624" s="41" t="n">
        <v>14.78</v>
      </c>
      <c r="F624" s="41" t="n">
        <v>14.56</v>
      </c>
      <c r="H624" s="41">
        <f>AVERAGE(F604:F623)</f>
        <v/>
      </c>
      <c r="I624" s="41">
        <f>AVERAGE(F575:F623)</f>
        <v/>
      </c>
      <c r="J624" s="41">
        <f>AVERAGE(F524:F623)</f>
        <v/>
      </c>
      <c r="K624" s="41">
        <f>STDEV(F604:F623)</f>
        <v/>
      </c>
      <c r="L624" s="41">
        <f>H624+2*K624</f>
        <v/>
      </c>
      <c r="M624" s="41">
        <f>H624-2*K624</f>
        <v/>
      </c>
      <c r="N624" s="41">
        <f>H624+1.5*K624</f>
        <v/>
      </c>
      <c r="O624" s="41">
        <f>H624-1.5*K624</f>
        <v/>
      </c>
      <c r="Q624" s="42">
        <f>(H623-H594)/H594</f>
        <v/>
      </c>
      <c r="R624" s="43">
        <f>IF(Q624&gt;=0.1,1,IF(Q624&gt;-0.1,0,-1))</f>
        <v/>
      </c>
      <c r="S624" s="42">
        <f>(I624-I594)/I594</f>
        <v/>
      </c>
      <c r="T624" s="43">
        <f>IF(S624&gt;=0.05,1,IF(S624&gt;-0.05,0,-1))</f>
        <v/>
      </c>
      <c r="U624" s="42">
        <f>(J623-J594)/J594</f>
        <v/>
      </c>
      <c r="V624" s="43">
        <f>IF(U624&gt;=0.03,1,IF(U624&gt;-0.03,0,-1))</f>
        <v/>
      </c>
      <c r="W624" s="43">
        <f>R624+T624+V624</f>
        <v/>
      </c>
      <c r="Y624" s="44">
        <f>(H623-H444)/H444</f>
        <v/>
      </c>
      <c r="Z624" s="43">
        <f>IF(Y624&gt;=0.1,1,IF(Y624&gt;-0.1,0,-1))</f>
        <v/>
      </c>
      <c r="AA624" s="42">
        <f>(I623-I444)/I444</f>
        <v/>
      </c>
      <c r="AB624" s="43">
        <f>IF(AA624&gt;=0.05,1,IF(AA624&gt;-0.05,0,-1))</f>
        <v/>
      </c>
      <c r="AC624" s="42">
        <f>(J623-J444)/J444</f>
        <v/>
      </c>
      <c r="AD624" s="43">
        <f>IF(AC624&gt;=0.03,1,IF(AC624&gt;-0.03,0,-1))</f>
        <v/>
      </c>
      <c r="AE624" s="43">
        <f>Z624+AB624+AD624</f>
        <v/>
      </c>
      <c r="AG624" s="39">
        <f>IF(H624&gt;I624,IF(I624&gt;J624,4,3),IF(H624&lt;J624,IF(I624&lt;J624,0,1),2))</f>
        <v/>
      </c>
      <c r="AI624" s="39">
        <f>IF(D624&gt;H624,3,IF(D624&gt;I624,2,IF(D624&gt;J624,1,0)))</f>
        <v/>
      </c>
      <c r="AK624" s="39">
        <f>IF(M624&gt;H624,3,IF(M624&gt;I624,2,IF(M624&gt;J624,1,0)))</f>
        <v/>
      </c>
      <c r="AM624" s="39">
        <f>IF(L624&gt;H624,3,IF(L624&gt;I624,2,IF(L624&gt;J624,1,0)))</f>
        <v/>
      </c>
      <c r="AO624" s="39">
        <f>IF(C623&gt;L623,2,IF(C623&gt;N623,1,0))</f>
        <v/>
      </c>
      <c r="AP624" s="39">
        <f>SUM(AO620:AO623)</f>
        <v/>
      </c>
      <c r="AQ624" s="39">
        <f>AQ623+1</f>
        <v/>
      </c>
      <c r="AR624" s="39">
        <f>IF(AP624&gt;0,AR623+1,0)</f>
        <v/>
      </c>
      <c r="AS624" s="39">
        <f>IF(AR625=0,AR624,0)</f>
        <v/>
      </c>
      <c r="AT624" s="41">
        <f>180/SUM(AS444:AS623)</f>
        <v/>
      </c>
      <c r="AU624" s="41">
        <f>STDEV(AT604:AT623)</f>
        <v/>
      </c>
      <c r="AV624" s="41">
        <f>AT624-AU624</f>
        <v/>
      </c>
      <c r="AW624" s="41">
        <f>AT624+AU624</f>
        <v/>
      </c>
      <c r="AY624" s="39">
        <f>IF(D623&lt;M623,-2,IF(D623&lt;O623,-1,0))</f>
        <v/>
      </c>
      <c r="AZ624" s="39">
        <f>SUM(AY620:AY623)</f>
        <v/>
      </c>
      <c r="BA624" s="39">
        <f>BA623+1</f>
        <v/>
      </c>
      <c r="BB624" s="39">
        <f>IF(AZ624&lt;0,BB623+1,0)</f>
        <v/>
      </c>
      <c r="BC624" s="39">
        <f>IF(BB625=0,BB624,0)</f>
        <v/>
      </c>
      <c r="BD624" s="41">
        <f>180/SUM(BC444:BC623)</f>
        <v/>
      </c>
      <c r="BE624" s="41">
        <f>STDEV(BD604:BD623)</f>
        <v/>
      </c>
      <c r="BF624" s="41">
        <f>BD624-BE624</f>
        <v/>
      </c>
      <c r="BG624" s="41">
        <f>BD624+BE624</f>
        <v/>
      </c>
    </row>
    <row r="625">
      <c r="B625" s="40" t="n">
        <v>42906</v>
      </c>
      <c r="C625" s="41" t="n">
        <v>14.62</v>
      </c>
      <c r="D625" s="41" t="n">
        <v>14.41</v>
      </c>
      <c r="E625" s="41" t="n">
        <v>14.6</v>
      </c>
      <c r="F625" s="41" t="n">
        <v>14.415</v>
      </c>
      <c r="H625" s="41">
        <f>AVERAGE(F605:F624)</f>
        <v/>
      </c>
      <c r="I625" s="41">
        <f>AVERAGE(F576:F624)</f>
        <v/>
      </c>
      <c r="J625" s="41">
        <f>AVERAGE(F525:F624)</f>
        <v/>
      </c>
      <c r="K625" s="41">
        <f>STDEV(F605:F624)</f>
        <v/>
      </c>
      <c r="L625" s="41">
        <f>H625+2*K625</f>
        <v/>
      </c>
      <c r="M625" s="41">
        <f>H625-2*K625</f>
        <v/>
      </c>
      <c r="N625" s="41">
        <f>H625+1.5*K625</f>
        <v/>
      </c>
      <c r="O625" s="41">
        <f>H625-1.5*K625</f>
        <v/>
      </c>
      <c r="Q625" s="42">
        <f>(H624-H595)/H595</f>
        <v/>
      </c>
      <c r="R625" s="43">
        <f>IF(Q625&gt;=0.1,1,IF(Q625&gt;-0.1,0,-1))</f>
        <v/>
      </c>
      <c r="S625" s="42">
        <f>(I625-I595)/I595</f>
        <v/>
      </c>
      <c r="T625" s="43">
        <f>IF(S625&gt;=0.05,1,IF(S625&gt;-0.05,0,-1))</f>
        <v/>
      </c>
      <c r="U625" s="42">
        <f>(J624-J595)/J595</f>
        <v/>
      </c>
      <c r="V625" s="43">
        <f>IF(U625&gt;=0.03,1,IF(U625&gt;-0.03,0,-1))</f>
        <v/>
      </c>
      <c r="W625" s="43">
        <f>R625+T625+V625</f>
        <v/>
      </c>
      <c r="Y625" s="44">
        <f>(H624-H445)/H445</f>
        <v/>
      </c>
      <c r="Z625" s="43">
        <f>IF(Y625&gt;=0.1,1,IF(Y625&gt;-0.1,0,-1))</f>
        <v/>
      </c>
      <c r="AA625" s="42">
        <f>(I624-I445)/I445</f>
        <v/>
      </c>
      <c r="AB625" s="43">
        <f>IF(AA625&gt;=0.05,1,IF(AA625&gt;-0.05,0,-1))</f>
        <v/>
      </c>
      <c r="AC625" s="42">
        <f>(J624-J445)/J445</f>
        <v/>
      </c>
      <c r="AD625" s="43">
        <f>IF(AC625&gt;=0.03,1,IF(AC625&gt;-0.03,0,-1))</f>
        <v/>
      </c>
      <c r="AE625" s="43">
        <f>Z625+AB625+AD625</f>
        <v/>
      </c>
      <c r="AG625" s="39">
        <f>IF(H625&gt;I625,IF(I625&gt;J625,4,3),IF(H625&lt;J625,IF(I625&lt;J625,0,1),2))</f>
        <v/>
      </c>
      <c r="AI625" s="39">
        <f>IF(D625&gt;H625,3,IF(D625&gt;I625,2,IF(D625&gt;J625,1,0)))</f>
        <v/>
      </c>
      <c r="AK625" s="39">
        <f>IF(M625&gt;H625,3,IF(M625&gt;I625,2,IF(M625&gt;J625,1,0)))</f>
        <v/>
      </c>
      <c r="AM625" s="39">
        <f>IF(L625&gt;H625,3,IF(L625&gt;I625,2,IF(L625&gt;J625,1,0)))</f>
        <v/>
      </c>
      <c r="AO625" s="39">
        <f>IF(C624&gt;L624,2,IF(C624&gt;N624,1,0))</f>
        <v/>
      </c>
      <c r="AP625" s="39">
        <f>SUM(AO621:AO624)</f>
        <v/>
      </c>
      <c r="AQ625" s="39">
        <f>AQ624+1</f>
        <v/>
      </c>
      <c r="AR625" s="39">
        <f>IF(AP625&gt;0,AR624+1,0)</f>
        <v/>
      </c>
      <c r="AS625" s="39">
        <f>IF(AR626=0,AR625,0)</f>
        <v/>
      </c>
      <c r="AT625" s="41">
        <f>180/SUM(AS445:AS624)</f>
        <v/>
      </c>
      <c r="AU625" s="41">
        <f>STDEV(AT605:AT624)</f>
        <v/>
      </c>
      <c r="AV625" s="41">
        <f>AT625-AU625</f>
        <v/>
      </c>
      <c r="AW625" s="41">
        <f>AT625+AU625</f>
        <v/>
      </c>
      <c r="AY625" s="39">
        <f>IF(D624&lt;M624,-2,IF(D624&lt;O624,-1,0))</f>
        <v/>
      </c>
      <c r="AZ625" s="39">
        <f>SUM(AY621:AY624)</f>
        <v/>
      </c>
      <c r="BA625" s="39">
        <f>BA624+1</f>
        <v/>
      </c>
      <c r="BB625" s="39">
        <f>IF(AZ625&lt;0,BB624+1,0)</f>
        <v/>
      </c>
      <c r="BC625" s="39">
        <f>IF(BB626=0,BB625,0)</f>
        <v/>
      </c>
      <c r="BD625" s="41">
        <f>180/SUM(BC445:BC624)</f>
        <v/>
      </c>
      <c r="BE625" s="41">
        <f>STDEV(BD605:BD624)</f>
        <v/>
      </c>
      <c r="BF625" s="41">
        <f>BD625-BE625</f>
        <v/>
      </c>
      <c r="BG625" s="41">
        <f>BD625+BE625</f>
        <v/>
      </c>
    </row>
    <row r="626">
      <c r="B626" s="40" t="n">
        <v>42907</v>
      </c>
      <c r="C626" s="41" t="n">
        <v>14.545</v>
      </c>
      <c r="D626" s="41" t="n">
        <v>14.265</v>
      </c>
      <c r="E626" s="41" t="n">
        <v>14.4</v>
      </c>
      <c r="F626" s="41" t="n">
        <v>14.51</v>
      </c>
      <c r="H626" s="41">
        <f>AVERAGE(F606:F625)</f>
        <v/>
      </c>
      <c r="I626" s="41">
        <f>AVERAGE(F577:F625)</f>
        <v/>
      </c>
      <c r="J626" s="41">
        <f>AVERAGE(F526:F625)</f>
        <v/>
      </c>
      <c r="K626" s="41">
        <f>STDEV(F606:F625)</f>
        <v/>
      </c>
      <c r="L626" s="41">
        <f>H626+2*K626</f>
        <v/>
      </c>
      <c r="M626" s="41">
        <f>H626-2*K626</f>
        <v/>
      </c>
      <c r="N626" s="41">
        <f>H626+1.5*K626</f>
        <v/>
      </c>
      <c r="O626" s="41">
        <f>H626-1.5*K626</f>
        <v/>
      </c>
      <c r="Q626" s="42">
        <f>(H625-H596)/H596</f>
        <v/>
      </c>
      <c r="R626" s="43">
        <f>IF(Q626&gt;=0.1,1,IF(Q626&gt;-0.1,0,-1))</f>
        <v/>
      </c>
      <c r="S626" s="42">
        <f>(I626-I596)/I596</f>
        <v/>
      </c>
      <c r="T626" s="43">
        <f>IF(S626&gt;=0.05,1,IF(S626&gt;-0.05,0,-1))</f>
        <v/>
      </c>
      <c r="U626" s="42">
        <f>(J625-J596)/J596</f>
        <v/>
      </c>
      <c r="V626" s="43">
        <f>IF(U626&gt;=0.03,1,IF(U626&gt;-0.03,0,-1))</f>
        <v/>
      </c>
      <c r="W626" s="43">
        <f>R626+T626+V626</f>
        <v/>
      </c>
      <c r="Y626" s="44">
        <f>(H625-H446)/H446</f>
        <v/>
      </c>
      <c r="Z626" s="43">
        <f>IF(Y626&gt;=0.1,1,IF(Y626&gt;-0.1,0,-1))</f>
        <v/>
      </c>
      <c r="AA626" s="42">
        <f>(I625-I446)/I446</f>
        <v/>
      </c>
      <c r="AB626" s="43">
        <f>IF(AA626&gt;=0.05,1,IF(AA626&gt;-0.05,0,-1))</f>
        <v/>
      </c>
      <c r="AC626" s="42">
        <f>(J625-J446)/J446</f>
        <v/>
      </c>
      <c r="AD626" s="43">
        <f>IF(AC626&gt;=0.03,1,IF(AC626&gt;-0.03,0,-1))</f>
        <v/>
      </c>
      <c r="AE626" s="43">
        <f>Z626+AB626+AD626</f>
        <v/>
      </c>
      <c r="AG626" s="39">
        <f>IF(H626&gt;I626,IF(I626&gt;J626,4,3),IF(H626&lt;J626,IF(I626&lt;J626,0,1),2))</f>
        <v/>
      </c>
      <c r="AI626" s="39">
        <f>IF(D626&gt;H626,3,IF(D626&gt;I626,2,IF(D626&gt;J626,1,0)))</f>
        <v/>
      </c>
      <c r="AK626" s="39">
        <f>IF(M626&gt;H626,3,IF(M626&gt;I626,2,IF(M626&gt;J626,1,0)))</f>
        <v/>
      </c>
      <c r="AM626" s="39">
        <f>IF(L626&gt;H626,3,IF(L626&gt;I626,2,IF(L626&gt;J626,1,0)))</f>
        <v/>
      </c>
      <c r="AO626" s="39">
        <f>IF(C625&gt;L625,2,IF(C625&gt;N625,1,0))</f>
        <v/>
      </c>
      <c r="AP626" s="39">
        <f>SUM(AO622:AO625)</f>
        <v/>
      </c>
      <c r="AQ626" s="39">
        <f>AQ625+1</f>
        <v/>
      </c>
      <c r="AR626" s="39">
        <f>IF(AP626&gt;0,AR625+1,0)</f>
        <v/>
      </c>
      <c r="AS626" s="39">
        <f>IF(AR627=0,AR626,0)</f>
        <v/>
      </c>
      <c r="AT626" s="41">
        <f>180/SUM(AS446:AS625)</f>
        <v/>
      </c>
      <c r="AU626" s="41">
        <f>STDEV(AT606:AT625)</f>
        <v/>
      </c>
      <c r="AV626" s="41">
        <f>AT626-AU626</f>
        <v/>
      </c>
      <c r="AW626" s="41">
        <f>AT626+AU626</f>
        <v/>
      </c>
      <c r="AY626" s="39">
        <f>IF(D625&lt;M625,-2,IF(D625&lt;O625,-1,0))</f>
        <v/>
      </c>
      <c r="AZ626" s="39">
        <f>SUM(AY622:AY625)</f>
        <v/>
      </c>
      <c r="BA626" s="39">
        <f>BA625+1</f>
        <v/>
      </c>
      <c r="BB626" s="39">
        <f>IF(AZ626&lt;0,BB625+1,0)</f>
        <v/>
      </c>
      <c r="BC626" s="39">
        <f>IF(BB627=0,BB626,0)</f>
        <v/>
      </c>
      <c r="BD626" s="41">
        <f>180/SUM(BC446:BC625)</f>
        <v/>
      </c>
      <c r="BE626" s="41">
        <f>STDEV(BD606:BD625)</f>
        <v/>
      </c>
      <c r="BF626" s="41">
        <f>BD626-BE626</f>
        <v/>
      </c>
      <c r="BG626" s="41">
        <f>BD626+BE626</f>
        <v/>
      </c>
    </row>
    <row r="627">
      <c r="B627" s="40" t="n">
        <v>42908</v>
      </c>
      <c r="C627" s="41" t="n">
        <v>14.485</v>
      </c>
      <c r="D627" s="41" t="n">
        <v>14.285</v>
      </c>
      <c r="E627" s="41" t="n">
        <v>14.475</v>
      </c>
      <c r="F627" s="41" t="n">
        <v>14.4</v>
      </c>
      <c r="H627" s="41">
        <f>AVERAGE(F607:F626)</f>
        <v/>
      </c>
      <c r="I627" s="41">
        <f>AVERAGE(F578:F626)</f>
        <v/>
      </c>
      <c r="J627" s="41">
        <f>AVERAGE(F527:F626)</f>
        <v/>
      </c>
      <c r="K627" s="41">
        <f>STDEV(F607:F626)</f>
        <v/>
      </c>
      <c r="L627" s="41">
        <f>H627+2*K627</f>
        <v/>
      </c>
      <c r="M627" s="41">
        <f>H627-2*K627</f>
        <v/>
      </c>
      <c r="N627" s="41">
        <f>H627+1.5*K627</f>
        <v/>
      </c>
      <c r="O627" s="41">
        <f>H627-1.5*K627</f>
        <v/>
      </c>
      <c r="Q627" s="42">
        <f>(H626-H597)/H597</f>
        <v/>
      </c>
      <c r="R627" s="43">
        <f>IF(Q627&gt;=0.1,1,IF(Q627&gt;-0.1,0,-1))</f>
        <v/>
      </c>
      <c r="S627" s="42">
        <f>(I627-I597)/I597</f>
        <v/>
      </c>
      <c r="T627" s="43">
        <f>IF(S627&gt;=0.05,1,IF(S627&gt;-0.05,0,-1))</f>
        <v/>
      </c>
      <c r="U627" s="42">
        <f>(J626-J597)/J597</f>
        <v/>
      </c>
      <c r="V627" s="43">
        <f>IF(U627&gt;=0.03,1,IF(U627&gt;-0.03,0,-1))</f>
        <v/>
      </c>
      <c r="W627" s="43">
        <f>R627+T627+V627</f>
        <v/>
      </c>
      <c r="Y627" s="44">
        <f>(H626-H447)/H447</f>
        <v/>
      </c>
      <c r="Z627" s="43">
        <f>IF(Y627&gt;=0.1,1,IF(Y627&gt;-0.1,0,-1))</f>
        <v/>
      </c>
      <c r="AA627" s="42">
        <f>(I626-I447)/I447</f>
        <v/>
      </c>
      <c r="AB627" s="43">
        <f>IF(AA627&gt;=0.05,1,IF(AA627&gt;-0.05,0,-1))</f>
        <v/>
      </c>
      <c r="AC627" s="42">
        <f>(J626-J447)/J447</f>
        <v/>
      </c>
      <c r="AD627" s="43">
        <f>IF(AC627&gt;=0.03,1,IF(AC627&gt;-0.03,0,-1))</f>
        <v/>
      </c>
      <c r="AE627" s="43">
        <f>Z627+AB627+AD627</f>
        <v/>
      </c>
      <c r="AG627" s="39">
        <f>IF(H627&gt;I627,IF(I627&gt;J627,4,3),IF(H627&lt;J627,IF(I627&lt;J627,0,1),2))</f>
        <v/>
      </c>
      <c r="AI627" s="39">
        <f>IF(D627&gt;H627,3,IF(D627&gt;I627,2,IF(D627&gt;J627,1,0)))</f>
        <v/>
      </c>
      <c r="AK627" s="39">
        <f>IF(M627&gt;H627,3,IF(M627&gt;I627,2,IF(M627&gt;J627,1,0)))</f>
        <v/>
      </c>
      <c r="AM627" s="39">
        <f>IF(L627&gt;H627,3,IF(L627&gt;I627,2,IF(L627&gt;J627,1,0)))</f>
        <v/>
      </c>
      <c r="AO627" s="39">
        <f>IF(C626&gt;L626,2,IF(C626&gt;N626,1,0))</f>
        <v/>
      </c>
      <c r="AP627" s="39">
        <f>SUM(AO623:AO626)</f>
        <v/>
      </c>
      <c r="AQ627" s="39">
        <f>AQ626+1</f>
        <v/>
      </c>
      <c r="AR627" s="39">
        <f>IF(AP627&gt;0,AR626+1,0)</f>
        <v/>
      </c>
      <c r="AS627" s="39">
        <f>IF(AR628=0,AR627,0)</f>
        <v/>
      </c>
      <c r="AT627" s="41">
        <f>180/SUM(AS447:AS626)</f>
        <v/>
      </c>
      <c r="AU627" s="41">
        <f>STDEV(AT607:AT626)</f>
        <v/>
      </c>
      <c r="AV627" s="41">
        <f>AT627-AU627</f>
        <v/>
      </c>
      <c r="AW627" s="41">
        <f>AT627+AU627</f>
        <v/>
      </c>
      <c r="AY627" s="39">
        <f>IF(D626&lt;M626,-2,IF(D626&lt;O626,-1,0))</f>
        <v/>
      </c>
      <c r="AZ627" s="39">
        <f>SUM(AY623:AY626)</f>
        <v/>
      </c>
      <c r="BA627" s="39">
        <f>BA626+1</f>
        <v/>
      </c>
      <c r="BB627" s="39">
        <f>IF(AZ627&lt;0,BB626+1,0)</f>
        <v/>
      </c>
      <c r="BC627" s="39">
        <f>IF(BB628=0,BB627,0)</f>
        <v/>
      </c>
      <c r="BD627" s="41">
        <f>180/SUM(BC447:BC626)</f>
        <v/>
      </c>
      <c r="BE627" s="41">
        <f>STDEV(BD607:BD626)</f>
        <v/>
      </c>
      <c r="BF627" s="41">
        <f>BD627-BE627</f>
        <v/>
      </c>
      <c r="BG627" s="41">
        <f>BD627+BE627</f>
        <v/>
      </c>
    </row>
    <row r="628">
      <c r="B628" s="40" t="n">
        <v>42909</v>
      </c>
      <c r="C628" s="41" t="n">
        <v>14.4</v>
      </c>
      <c r="D628" s="41" t="n">
        <v>14.285</v>
      </c>
      <c r="E628" s="41" t="n">
        <v>14.35</v>
      </c>
      <c r="F628" s="41" t="n">
        <v>14.37</v>
      </c>
      <c r="H628" s="41">
        <f>AVERAGE(F608:F627)</f>
        <v/>
      </c>
      <c r="I628" s="41">
        <f>AVERAGE(F579:F627)</f>
        <v/>
      </c>
      <c r="J628" s="41">
        <f>AVERAGE(F528:F627)</f>
        <v/>
      </c>
      <c r="K628" s="41">
        <f>STDEV(F608:F627)</f>
        <v/>
      </c>
      <c r="L628" s="41">
        <f>H628+2*K628</f>
        <v/>
      </c>
      <c r="M628" s="41">
        <f>H628-2*K628</f>
        <v/>
      </c>
      <c r="N628" s="41">
        <f>H628+1.5*K628</f>
        <v/>
      </c>
      <c r="O628" s="41">
        <f>H628-1.5*K628</f>
        <v/>
      </c>
      <c r="Q628" s="42">
        <f>(H627-H598)/H598</f>
        <v/>
      </c>
      <c r="R628" s="43">
        <f>IF(Q628&gt;=0.1,1,IF(Q628&gt;-0.1,0,-1))</f>
        <v/>
      </c>
      <c r="S628" s="42">
        <f>(I628-I598)/I598</f>
        <v/>
      </c>
      <c r="T628" s="43">
        <f>IF(S628&gt;=0.05,1,IF(S628&gt;-0.05,0,-1))</f>
        <v/>
      </c>
      <c r="U628" s="42">
        <f>(J627-J598)/J598</f>
        <v/>
      </c>
      <c r="V628" s="43">
        <f>IF(U628&gt;=0.03,1,IF(U628&gt;-0.03,0,-1))</f>
        <v/>
      </c>
      <c r="W628" s="43">
        <f>R628+T628+V628</f>
        <v/>
      </c>
      <c r="Y628" s="44">
        <f>(H627-H448)/H448</f>
        <v/>
      </c>
      <c r="Z628" s="43">
        <f>IF(Y628&gt;=0.1,1,IF(Y628&gt;-0.1,0,-1))</f>
        <v/>
      </c>
      <c r="AA628" s="42">
        <f>(I627-I448)/I448</f>
        <v/>
      </c>
      <c r="AB628" s="43">
        <f>IF(AA628&gt;=0.05,1,IF(AA628&gt;-0.05,0,-1))</f>
        <v/>
      </c>
      <c r="AC628" s="42">
        <f>(J627-J448)/J448</f>
        <v/>
      </c>
      <c r="AD628" s="43">
        <f>IF(AC628&gt;=0.03,1,IF(AC628&gt;-0.03,0,-1))</f>
        <v/>
      </c>
      <c r="AE628" s="43">
        <f>Z628+AB628+AD628</f>
        <v/>
      </c>
      <c r="AG628" s="39">
        <f>IF(H628&gt;I628,IF(I628&gt;J628,4,3),IF(H628&lt;J628,IF(I628&lt;J628,0,1),2))</f>
        <v/>
      </c>
      <c r="AI628" s="39">
        <f>IF(D628&gt;H628,3,IF(D628&gt;I628,2,IF(D628&gt;J628,1,0)))</f>
        <v/>
      </c>
      <c r="AK628" s="39">
        <f>IF(M628&gt;H628,3,IF(M628&gt;I628,2,IF(M628&gt;J628,1,0)))</f>
        <v/>
      </c>
      <c r="AM628" s="39">
        <f>IF(L628&gt;H628,3,IF(L628&gt;I628,2,IF(L628&gt;J628,1,0)))</f>
        <v/>
      </c>
      <c r="AO628" s="39">
        <f>IF(C627&gt;L627,2,IF(C627&gt;N627,1,0))</f>
        <v/>
      </c>
      <c r="AP628" s="39">
        <f>SUM(AO624:AO627)</f>
        <v/>
      </c>
      <c r="AQ628" s="39">
        <f>AQ627+1</f>
        <v/>
      </c>
      <c r="AR628" s="39">
        <f>IF(AP628&gt;0,AR627+1,0)</f>
        <v/>
      </c>
      <c r="AS628" s="39">
        <f>IF(AR629=0,AR628,0)</f>
        <v/>
      </c>
      <c r="AT628" s="41">
        <f>180/SUM(AS448:AS627)</f>
        <v/>
      </c>
      <c r="AU628" s="41">
        <f>STDEV(AT608:AT627)</f>
        <v/>
      </c>
      <c r="AV628" s="41">
        <f>AT628-AU628</f>
        <v/>
      </c>
      <c r="AW628" s="41">
        <f>AT628+AU628</f>
        <v/>
      </c>
      <c r="AY628" s="39">
        <f>IF(D627&lt;M627,-2,IF(D627&lt;O627,-1,0))</f>
        <v/>
      </c>
      <c r="AZ628" s="39">
        <f>SUM(AY624:AY627)</f>
        <v/>
      </c>
      <c r="BA628" s="39">
        <f>BA627+1</f>
        <v/>
      </c>
      <c r="BB628" s="39">
        <f>IF(AZ628&lt;0,BB627+1,0)</f>
        <v/>
      </c>
      <c r="BC628" s="39">
        <f>IF(BB629=0,BB628,0)</f>
        <v/>
      </c>
      <c r="BD628" s="41">
        <f>180/SUM(BC448:BC627)</f>
        <v/>
      </c>
      <c r="BE628" s="41">
        <f>STDEV(BD608:BD627)</f>
        <v/>
      </c>
      <c r="BF628" s="41">
        <f>BD628-BE628</f>
        <v/>
      </c>
      <c r="BG628" s="41">
        <f>BD628+BE628</f>
        <v/>
      </c>
    </row>
    <row r="629">
      <c r="B629" s="40" t="n">
        <v>42912</v>
      </c>
      <c r="C629" s="41" t="n">
        <v>14.49</v>
      </c>
      <c r="D629" s="41" t="n">
        <v>14.345</v>
      </c>
      <c r="E629" s="41" t="n">
        <v>14.43</v>
      </c>
      <c r="F629" s="41" t="n">
        <v>14.39</v>
      </c>
      <c r="H629" s="41">
        <f>AVERAGE(F609:F628)</f>
        <v/>
      </c>
      <c r="I629" s="41">
        <f>AVERAGE(F580:F628)</f>
        <v/>
      </c>
      <c r="J629" s="41">
        <f>AVERAGE(F529:F628)</f>
        <v/>
      </c>
      <c r="K629" s="41">
        <f>STDEV(F609:F628)</f>
        <v/>
      </c>
      <c r="L629" s="41">
        <f>H629+2*K629</f>
        <v/>
      </c>
      <c r="M629" s="41">
        <f>H629-2*K629</f>
        <v/>
      </c>
      <c r="N629" s="41">
        <f>H629+1.5*K629</f>
        <v/>
      </c>
      <c r="O629" s="41">
        <f>H629-1.5*K629</f>
        <v/>
      </c>
      <c r="Q629" s="42">
        <f>(H628-H599)/H599</f>
        <v/>
      </c>
      <c r="R629" s="43">
        <f>IF(Q629&gt;=0.1,1,IF(Q629&gt;-0.1,0,-1))</f>
        <v/>
      </c>
      <c r="S629" s="42">
        <f>(I629-I599)/I599</f>
        <v/>
      </c>
      <c r="T629" s="43">
        <f>IF(S629&gt;=0.05,1,IF(S629&gt;-0.05,0,-1))</f>
        <v/>
      </c>
      <c r="U629" s="42">
        <f>(J628-J599)/J599</f>
        <v/>
      </c>
      <c r="V629" s="43">
        <f>IF(U629&gt;=0.03,1,IF(U629&gt;-0.03,0,-1))</f>
        <v/>
      </c>
      <c r="W629" s="43">
        <f>R629+T629+V629</f>
        <v/>
      </c>
      <c r="Y629" s="44">
        <f>(H628-H449)/H449</f>
        <v/>
      </c>
      <c r="Z629" s="43">
        <f>IF(Y629&gt;=0.1,1,IF(Y629&gt;-0.1,0,-1))</f>
        <v/>
      </c>
      <c r="AA629" s="42">
        <f>(I628-I449)/I449</f>
        <v/>
      </c>
      <c r="AB629" s="43">
        <f>IF(AA629&gt;=0.05,1,IF(AA629&gt;-0.05,0,-1))</f>
        <v/>
      </c>
      <c r="AC629" s="42">
        <f>(J628-J449)/J449</f>
        <v/>
      </c>
      <c r="AD629" s="43">
        <f>IF(AC629&gt;=0.03,1,IF(AC629&gt;-0.03,0,-1))</f>
        <v/>
      </c>
      <c r="AE629" s="43">
        <f>Z629+AB629+AD629</f>
        <v/>
      </c>
      <c r="AG629" s="39">
        <f>IF(H629&gt;I629,IF(I629&gt;J629,4,3),IF(H629&lt;J629,IF(I629&lt;J629,0,1),2))</f>
        <v/>
      </c>
      <c r="AI629" s="39">
        <f>IF(D629&gt;H629,3,IF(D629&gt;I629,2,IF(D629&gt;J629,1,0)))</f>
        <v/>
      </c>
      <c r="AK629" s="39">
        <f>IF(M629&gt;H629,3,IF(M629&gt;I629,2,IF(M629&gt;J629,1,0)))</f>
        <v/>
      </c>
      <c r="AM629" s="39">
        <f>IF(L629&gt;H629,3,IF(L629&gt;I629,2,IF(L629&gt;J629,1,0)))</f>
        <v/>
      </c>
      <c r="AO629" s="39">
        <f>IF(C628&gt;L628,2,IF(C628&gt;N628,1,0))</f>
        <v/>
      </c>
      <c r="AP629" s="39">
        <f>SUM(AO625:AO628)</f>
        <v/>
      </c>
      <c r="AQ629" s="39">
        <f>AQ628+1</f>
        <v/>
      </c>
      <c r="AR629" s="39">
        <f>IF(AP629&gt;0,AR628+1,0)</f>
        <v/>
      </c>
      <c r="AS629" s="39">
        <f>IF(AR630=0,AR629,0)</f>
        <v/>
      </c>
      <c r="AT629" s="41">
        <f>180/SUM(AS449:AS628)</f>
        <v/>
      </c>
      <c r="AU629" s="41">
        <f>STDEV(AT609:AT628)</f>
        <v/>
      </c>
      <c r="AV629" s="41">
        <f>AT629-AU629</f>
        <v/>
      </c>
      <c r="AW629" s="41">
        <f>AT629+AU629</f>
        <v/>
      </c>
      <c r="AY629" s="39">
        <f>IF(D628&lt;M628,-2,IF(D628&lt;O628,-1,0))</f>
        <v/>
      </c>
      <c r="AZ629" s="39">
        <f>SUM(AY625:AY628)</f>
        <v/>
      </c>
      <c r="BA629" s="39">
        <f>BA628+1</f>
        <v/>
      </c>
      <c r="BB629" s="39">
        <f>IF(AZ629&lt;0,BB628+1,0)</f>
        <v/>
      </c>
      <c r="BC629" s="39">
        <f>IF(BB630=0,BB629,0)</f>
        <v/>
      </c>
      <c r="BD629" s="41">
        <f>180/SUM(BC449:BC628)</f>
        <v/>
      </c>
      <c r="BE629" s="41">
        <f>STDEV(BD609:BD628)</f>
        <v/>
      </c>
      <c r="BF629" s="41">
        <f>BD629-BE629</f>
        <v/>
      </c>
      <c r="BG629" s="41">
        <f>BD629+BE629</f>
        <v/>
      </c>
    </row>
    <row r="630">
      <c r="B630" s="40" t="n">
        <v>42913</v>
      </c>
      <c r="C630" s="41" t="n">
        <v>14.39</v>
      </c>
      <c r="D630" s="41" t="n">
        <v>14.175</v>
      </c>
      <c r="E630" s="41" t="n">
        <v>14.39</v>
      </c>
      <c r="F630" s="41" t="n">
        <v>14.25</v>
      </c>
      <c r="H630" s="41">
        <f>AVERAGE(F610:F629)</f>
        <v/>
      </c>
      <c r="I630" s="41">
        <f>AVERAGE(F581:F629)</f>
        <v/>
      </c>
      <c r="J630" s="41">
        <f>AVERAGE(F530:F629)</f>
        <v/>
      </c>
      <c r="K630" s="41">
        <f>STDEV(F610:F629)</f>
        <v/>
      </c>
      <c r="L630" s="41">
        <f>H630+2*K630</f>
        <v/>
      </c>
      <c r="M630" s="41">
        <f>H630-2*K630</f>
        <v/>
      </c>
      <c r="N630" s="41">
        <f>H630+1.5*K630</f>
        <v/>
      </c>
      <c r="O630" s="41">
        <f>H630-1.5*K630</f>
        <v/>
      </c>
      <c r="Q630" s="42">
        <f>(H629-H600)/H600</f>
        <v/>
      </c>
      <c r="R630" s="43">
        <f>IF(Q630&gt;=0.1,1,IF(Q630&gt;-0.1,0,-1))</f>
        <v/>
      </c>
      <c r="S630" s="42">
        <f>(I630-I600)/I600</f>
        <v/>
      </c>
      <c r="T630" s="43">
        <f>IF(S630&gt;=0.05,1,IF(S630&gt;-0.05,0,-1))</f>
        <v/>
      </c>
      <c r="U630" s="42">
        <f>(J629-J600)/J600</f>
        <v/>
      </c>
      <c r="V630" s="43">
        <f>IF(U630&gt;=0.03,1,IF(U630&gt;-0.03,0,-1))</f>
        <v/>
      </c>
      <c r="W630" s="43">
        <f>R630+T630+V630</f>
        <v/>
      </c>
      <c r="Y630" s="44">
        <f>(H629-H450)/H450</f>
        <v/>
      </c>
      <c r="Z630" s="43">
        <f>IF(Y630&gt;=0.1,1,IF(Y630&gt;-0.1,0,-1))</f>
        <v/>
      </c>
      <c r="AA630" s="42">
        <f>(I629-I450)/I450</f>
        <v/>
      </c>
      <c r="AB630" s="43">
        <f>IF(AA630&gt;=0.05,1,IF(AA630&gt;-0.05,0,-1))</f>
        <v/>
      </c>
      <c r="AC630" s="42">
        <f>(J629-J450)/J450</f>
        <v/>
      </c>
      <c r="AD630" s="43">
        <f>IF(AC630&gt;=0.03,1,IF(AC630&gt;-0.03,0,-1))</f>
        <v/>
      </c>
      <c r="AE630" s="43">
        <f>Z630+AB630+AD630</f>
        <v/>
      </c>
      <c r="AG630" s="39">
        <f>IF(H630&gt;I630,IF(I630&gt;J630,4,3),IF(H630&lt;J630,IF(I630&lt;J630,0,1),2))</f>
        <v/>
      </c>
      <c r="AI630" s="39">
        <f>IF(D630&gt;H630,3,IF(D630&gt;I630,2,IF(D630&gt;J630,1,0)))</f>
        <v/>
      </c>
      <c r="AK630" s="39">
        <f>IF(M630&gt;H630,3,IF(M630&gt;I630,2,IF(M630&gt;J630,1,0)))</f>
        <v/>
      </c>
      <c r="AM630" s="39">
        <f>IF(L630&gt;H630,3,IF(L630&gt;I630,2,IF(L630&gt;J630,1,0)))</f>
        <v/>
      </c>
      <c r="AO630" s="39">
        <f>IF(C629&gt;L629,2,IF(C629&gt;N629,1,0))</f>
        <v/>
      </c>
      <c r="AP630" s="39">
        <f>SUM(AO626:AO629)</f>
        <v/>
      </c>
      <c r="AQ630" s="39">
        <f>AQ629+1</f>
        <v/>
      </c>
      <c r="AR630" s="39">
        <f>IF(AP630&gt;0,AR629+1,0)</f>
        <v/>
      </c>
      <c r="AS630" s="39">
        <f>IF(AR631=0,AR630,0)</f>
        <v/>
      </c>
      <c r="AT630" s="41">
        <f>180/SUM(AS450:AS629)</f>
        <v/>
      </c>
      <c r="AU630" s="41">
        <f>STDEV(AT610:AT629)</f>
        <v/>
      </c>
      <c r="AV630" s="41">
        <f>AT630-AU630</f>
        <v/>
      </c>
      <c r="AW630" s="41">
        <f>AT630+AU630</f>
        <v/>
      </c>
      <c r="AY630" s="39">
        <f>IF(D629&lt;M629,-2,IF(D629&lt;O629,-1,0))</f>
        <v/>
      </c>
      <c r="AZ630" s="39">
        <f>SUM(AY626:AY629)</f>
        <v/>
      </c>
      <c r="BA630" s="39">
        <f>BA629+1</f>
        <v/>
      </c>
      <c r="BB630" s="39">
        <f>IF(AZ630&lt;0,BB629+1,0)</f>
        <v/>
      </c>
      <c r="BC630" s="39">
        <f>IF(BB631=0,BB630,0)</f>
        <v/>
      </c>
      <c r="BD630" s="41">
        <f>180/SUM(BC450:BC629)</f>
        <v/>
      </c>
      <c r="BE630" s="41">
        <f>STDEV(BD610:BD629)</f>
        <v/>
      </c>
      <c r="BF630" s="41">
        <f>BD630-BE630</f>
        <v/>
      </c>
      <c r="BG630" s="41">
        <f>BD630+BE630</f>
        <v/>
      </c>
    </row>
    <row r="631">
      <c r="B631" s="40" t="n">
        <v>42914</v>
      </c>
      <c r="C631" s="41" t="n">
        <v>14.345</v>
      </c>
      <c r="D631" s="41" t="n">
        <v>14.125</v>
      </c>
      <c r="E631" s="41" t="n">
        <v>14.2</v>
      </c>
      <c r="F631" s="41" t="n">
        <v>14.19</v>
      </c>
      <c r="H631" s="41">
        <f>AVERAGE(F611:F630)</f>
        <v/>
      </c>
      <c r="I631" s="41">
        <f>AVERAGE(F582:F630)</f>
        <v/>
      </c>
      <c r="J631" s="41">
        <f>AVERAGE(F531:F630)</f>
        <v/>
      </c>
      <c r="K631" s="41">
        <f>STDEV(F611:F630)</f>
        <v/>
      </c>
      <c r="L631" s="41">
        <f>H631+2*K631</f>
        <v/>
      </c>
      <c r="M631" s="41">
        <f>H631-2*K631</f>
        <v/>
      </c>
      <c r="N631" s="41">
        <f>H631+1.5*K631</f>
        <v/>
      </c>
      <c r="O631" s="41">
        <f>H631-1.5*K631</f>
        <v/>
      </c>
      <c r="Q631" s="42">
        <f>(H630-H601)/H601</f>
        <v/>
      </c>
      <c r="R631" s="43">
        <f>IF(Q631&gt;=0.1,1,IF(Q631&gt;-0.1,0,-1))</f>
        <v/>
      </c>
      <c r="S631" s="42">
        <f>(I631-I601)/I601</f>
        <v/>
      </c>
      <c r="T631" s="43">
        <f>IF(S631&gt;=0.05,1,IF(S631&gt;-0.05,0,-1))</f>
        <v/>
      </c>
      <c r="U631" s="42">
        <f>(J630-J601)/J601</f>
        <v/>
      </c>
      <c r="V631" s="43">
        <f>IF(U631&gt;=0.03,1,IF(U631&gt;-0.03,0,-1))</f>
        <v/>
      </c>
      <c r="W631" s="43">
        <f>R631+T631+V631</f>
        <v/>
      </c>
      <c r="Y631" s="44">
        <f>(H630-H451)/H451</f>
        <v/>
      </c>
      <c r="Z631" s="43">
        <f>IF(Y631&gt;=0.1,1,IF(Y631&gt;-0.1,0,-1))</f>
        <v/>
      </c>
      <c r="AA631" s="42">
        <f>(I630-I451)/I451</f>
        <v/>
      </c>
      <c r="AB631" s="43">
        <f>IF(AA631&gt;=0.05,1,IF(AA631&gt;-0.05,0,-1))</f>
        <v/>
      </c>
      <c r="AC631" s="42">
        <f>(J630-J451)/J451</f>
        <v/>
      </c>
      <c r="AD631" s="43">
        <f>IF(AC631&gt;=0.03,1,IF(AC631&gt;-0.03,0,-1))</f>
        <v/>
      </c>
      <c r="AE631" s="43">
        <f>Z631+AB631+AD631</f>
        <v/>
      </c>
      <c r="AG631" s="39">
        <f>IF(H631&gt;I631,IF(I631&gt;J631,4,3),IF(H631&lt;J631,IF(I631&lt;J631,0,1),2))</f>
        <v/>
      </c>
      <c r="AI631" s="39">
        <f>IF(D631&gt;H631,3,IF(D631&gt;I631,2,IF(D631&gt;J631,1,0)))</f>
        <v/>
      </c>
      <c r="AK631" s="39">
        <f>IF(M631&gt;H631,3,IF(M631&gt;I631,2,IF(M631&gt;J631,1,0)))</f>
        <v/>
      </c>
      <c r="AM631" s="39">
        <f>IF(L631&gt;H631,3,IF(L631&gt;I631,2,IF(L631&gt;J631,1,0)))</f>
        <v/>
      </c>
      <c r="AO631" s="39">
        <f>IF(C630&gt;L630,2,IF(C630&gt;N630,1,0))</f>
        <v/>
      </c>
      <c r="AP631" s="39">
        <f>SUM(AO627:AO630)</f>
        <v/>
      </c>
      <c r="AQ631" s="39">
        <f>AQ630+1</f>
        <v/>
      </c>
      <c r="AR631" s="39">
        <f>IF(AP631&gt;0,AR630+1,0)</f>
        <v/>
      </c>
      <c r="AS631" s="39">
        <f>IF(AR632=0,AR631,0)</f>
        <v/>
      </c>
      <c r="AT631" s="41">
        <f>180/SUM(AS451:AS630)</f>
        <v/>
      </c>
      <c r="AU631" s="41">
        <f>STDEV(AT611:AT630)</f>
        <v/>
      </c>
      <c r="AV631" s="41">
        <f>AT631-AU631</f>
        <v/>
      </c>
      <c r="AW631" s="41">
        <f>AT631+AU631</f>
        <v/>
      </c>
      <c r="AY631" s="39">
        <f>IF(D630&lt;M630,-2,IF(D630&lt;O630,-1,0))</f>
        <v/>
      </c>
      <c r="AZ631" s="39">
        <f>SUM(AY627:AY630)</f>
        <v/>
      </c>
      <c r="BA631" s="39">
        <f>BA630+1</f>
        <v/>
      </c>
      <c r="BB631" s="39">
        <f>IF(AZ631&lt;0,BB630+1,0)</f>
        <v/>
      </c>
      <c r="BC631" s="39">
        <f>IF(BB632=0,BB631,0)</f>
        <v/>
      </c>
      <c r="BD631" s="41">
        <f>180/SUM(BC451:BC630)</f>
        <v/>
      </c>
      <c r="BE631" s="41">
        <f>STDEV(BD611:BD630)</f>
        <v/>
      </c>
      <c r="BF631" s="41">
        <f>BD631-BE631</f>
        <v/>
      </c>
      <c r="BG631" s="41">
        <f>BD631+BE631</f>
        <v/>
      </c>
    </row>
    <row r="632">
      <c r="B632" s="40" t="n">
        <v>42915</v>
      </c>
      <c r="C632" s="41" t="n">
        <v>14.255</v>
      </c>
      <c r="D632" s="41" t="n">
        <v>13.925</v>
      </c>
      <c r="E632" s="41" t="n">
        <v>14.235</v>
      </c>
      <c r="F632" s="41" t="n">
        <v>14.035</v>
      </c>
      <c r="H632" s="41">
        <f>AVERAGE(F612:F631)</f>
        <v/>
      </c>
      <c r="I632" s="41">
        <f>AVERAGE(F583:F631)</f>
        <v/>
      </c>
      <c r="J632" s="41">
        <f>AVERAGE(F532:F631)</f>
        <v/>
      </c>
      <c r="K632" s="41">
        <f>STDEV(F612:F631)</f>
        <v/>
      </c>
      <c r="L632" s="41">
        <f>H632+2*K632</f>
        <v/>
      </c>
      <c r="M632" s="41">
        <f>H632-2*K632</f>
        <v/>
      </c>
      <c r="N632" s="41">
        <f>H632+1.5*K632</f>
        <v/>
      </c>
      <c r="O632" s="41">
        <f>H632-1.5*K632</f>
        <v/>
      </c>
      <c r="Q632" s="42">
        <f>(H631-H602)/H602</f>
        <v/>
      </c>
      <c r="R632" s="43">
        <f>IF(Q632&gt;=0.1,1,IF(Q632&gt;-0.1,0,-1))</f>
        <v/>
      </c>
      <c r="S632" s="42">
        <f>(I632-I602)/I602</f>
        <v/>
      </c>
      <c r="T632" s="43">
        <f>IF(S632&gt;=0.05,1,IF(S632&gt;-0.05,0,-1))</f>
        <v/>
      </c>
      <c r="U632" s="42">
        <f>(J631-J602)/J602</f>
        <v/>
      </c>
      <c r="V632" s="43">
        <f>IF(U632&gt;=0.03,1,IF(U632&gt;-0.03,0,-1))</f>
        <v/>
      </c>
      <c r="W632" s="43">
        <f>R632+T632+V632</f>
        <v/>
      </c>
      <c r="Y632" s="44">
        <f>(H631-H452)/H452</f>
        <v/>
      </c>
      <c r="Z632" s="43">
        <f>IF(Y632&gt;=0.1,1,IF(Y632&gt;-0.1,0,-1))</f>
        <v/>
      </c>
      <c r="AA632" s="42">
        <f>(I631-I452)/I452</f>
        <v/>
      </c>
      <c r="AB632" s="43">
        <f>IF(AA632&gt;=0.05,1,IF(AA632&gt;-0.05,0,-1))</f>
        <v/>
      </c>
      <c r="AC632" s="42">
        <f>(J631-J452)/J452</f>
        <v/>
      </c>
      <c r="AD632" s="43">
        <f>IF(AC632&gt;=0.03,1,IF(AC632&gt;-0.03,0,-1))</f>
        <v/>
      </c>
      <c r="AE632" s="43">
        <f>Z632+AB632+AD632</f>
        <v/>
      </c>
      <c r="AG632" s="39">
        <f>IF(H632&gt;I632,IF(I632&gt;J632,4,3),IF(H632&lt;J632,IF(I632&lt;J632,0,1),2))</f>
        <v/>
      </c>
      <c r="AI632" s="39">
        <f>IF(D632&gt;H632,3,IF(D632&gt;I632,2,IF(D632&gt;J632,1,0)))</f>
        <v/>
      </c>
      <c r="AK632" s="39">
        <f>IF(M632&gt;H632,3,IF(M632&gt;I632,2,IF(M632&gt;J632,1,0)))</f>
        <v/>
      </c>
      <c r="AM632" s="39">
        <f>IF(L632&gt;H632,3,IF(L632&gt;I632,2,IF(L632&gt;J632,1,0)))</f>
        <v/>
      </c>
      <c r="AO632" s="39">
        <f>IF(C631&gt;L631,2,IF(C631&gt;N631,1,0))</f>
        <v/>
      </c>
      <c r="AP632" s="39">
        <f>SUM(AO628:AO631)</f>
        <v/>
      </c>
      <c r="AQ632" s="39">
        <f>AQ631+1</f>
        <v/>
      </c>
      <c r="AR632" s="39">
        <f>IF(AP632&gt;0,AR631+1,0)</f>
        <v/>
      </c>
      <c r="AS632" s="39">
        <f>IF(AR633=0,AR632,0)</f>
        <v/>
      </c>
      <c r="AT632" s="41">
        <f>180/SUM(AS452:AS631)</f>
        <v/>
      </c>
      <c r="AU632" s="41">
        <f>STDEV(AT612:AT631)</f>
        <v/>
      </c>
      <c r="AV632" s="41">
        <f>AT632-AU632</f>
        <v/>
      </c>
      <c r="AW632" s="41">
        <f>AT632+AU632</f>
        <v/>
      </c>
      <c r="AY632" s="39">
        <f>IF(D631&lt;M631,-2,IF(D631&lt;O631,-1,0))</f>
        <v/>
      </c>
      <c r="AZ632" s="39">
        <f>SUM(AY628:AY631)</f>
        <v/>
      </c>
      <c r="BA632" s="39">
        <f>BA631+1</f>
        <v/>
      </c>
      <c r="BB632" s="39">
        <f>IF(AZ632&lt;0,BB631+1,0)</f>
        <v/>
      </c>
      <c r="BC632" s="39">
        <f>IF(BB633=0,BB632,0)</f>
        <v/>
      </c>
      <c r="BD632" s="41">
        <f>180/SUM(BC452:BC631)</f>
        <v/>
      </c>
      <c r="BE632" s="41">
        <f>STDEV(BD612:BD631)</f>
        <v/>
      </c>
      <c r="BF632" s="41">
        <f>BD632-BE632</f>
        <v/>
      </c>
      <c r="BG632" s="41">
        <f>BD632+BE632</f>
        <v/>
      </c>
    </row>
    <row r="633">
      <c r="B633" s="40" t="n">
        <v>42916</v>
      </c>
      <c r="C633" s="41" t="n">
        <v>14.095</v>
      </c>
      <c r="D633" s="41" t="n">
        <v>13.85</v>
      </c>
      <c r="E633" s="41" t="n">
        <v>14.025</v>
      </c>
      <c r="F633" s="41" t="n">
        <v>13.89</v>
      </c>
      <c r="H633" s="41">
        <f>AVERAGE(F613:F632)</f>
        <v/>
      </c>
      <c r="I633" s="41">
        <f>AVERAGE(F584:F632)</f>
        <v/>
      </c>
      <c r="J633" s="41">
        <f>AVERAGE(F533:F632)</f>
        <v/>
      </c>
      <c r="K633" s="41">
        <f>STDEV(F613:F632)</f>
        <v/>
      </c>
      <c r="L633" s="41">
        <f>H633+2*K633</f>
        <v/>
      </c>
      <c r="M633" s="41">
        <f>H633-2*K633</f>
        <v/>
      </c>
      <c r="N633" s="41">
        <f>H633+1.5*K633</f>
        <v/>
      </c>
      <c r="O633" s="41">
        <f>H633-1.5*K633</f>
        <v/>
      </c>
      <c r="Q633" s="42">
        <f>(H632-H603)/H603</f>
        <v/>
      </c>
      <c r="R633" s="43">
        <f>IF(Q633&gt;=0.1,1,IF(Q633&gt;-0.1,0,-1))</f>
        <v/>
      </c>
      <c r="S633" s="42">
        <f>(I633-I603)/I603</f>
        <v/>
      </c>
      <c r="T633" s="43">
        <f>IF(S633&gt;=0.05,1,IF(S633&gt;-0.05,0,-1))</f>
        <v/>
      </c>
      <c r="U633" s="42">
        <f>(J632-J603)/J603</f>
        <v/>
      </c>
      <c r="V633" s="43">
        <f>IF(U633&gt;=0.03,1,IF(U633&gt;-0.03,0,-1))</f>
        <v/>
      </c>
      <c r="W633" s="43">
        <f>R633+T633+V633</f>
        <v/>
      </c>
      <c r="Y633" s="44">
        <f>(H632-H453)/H453</f>
        <v/>
      </c>
      <c r="Z633" s="43">
        <f>IF(Y633&gt;=0.1,1,IF(Y633&gt;-0.1,0,-1))</f>
        <v/>
      </c>
      <c r="AA633" s="42">
        <f>(I632-I453)/I453</f>
        <v/>
      </c>
      <c r="AB633" s="43">
        <f>IF(AA633&gt;=0.05,1,IF(AA633&gt;-0.05,0,-1))</f>
        <v/>
      </c>
      <c r="AC633" s="42">
        <f>(J632-J453)/J453</f>
        <v/>
      </c>
      <c r="AD633" s="43">
        <f>IF(AC633&gt;=0.03,1,IF(AC633&gt;-0.03,0,-1))</f>
        <v/>
      </c>
      <c r="AE633" s="43">
        <f>Z633+AB633+AD633</f>
        <v/>
      </c>
      <c r="AG633" s="39">
        <f>IF(H633&gt;I633,IF(I633&gt;J633,4,3),IF(H633&lt;J633,IF(I633&lt;J633,0,1),2))</f>
        <v/>
      </c>
      <c r="AI633" s="39">
        <f>IF(D633&gt;H633,3,IF(D633&gt;I633,2,IF(D633&gt;J633,1,0)))</f>
        <v/>
      </c>
      <c r="AK633" s="39">
        <f>IF(M633&gt;H633,3,IF(M633&gt;I633,2,IF(M633&gt;J633,1,0)))</f>
        <v/>
      </c>
      <c r="AM633" s="39">
        <f>IF(L633&gt;H633,3,IF(L633&gt;I633,2,IF(L633&gt;J633,1,0)))</f>
        <v/>
      </c>
      <c r="AO633" s="39">
        <f>IF(C632&gt;L632,2,IF(C632&gt;N632,1,0))</f>
        <v/>
      </c>
      <c r="AP633" s="39">
        <f>SUM(AO629:AO632)</f>
        <v/>
      </c>
      <c r="AQ633" s="39">
        <f>AQ632+1</f>
        <v/>
      </c>
      <c r="AR633" s="39">
        <f>IF(AP633&gt;0,AR632+1,0)</f>
        <v/>
      </c>
      <c r="AS633" s="39">
        <f>IF(AR634=0,AR633,0)</f>
        <v/>
      </c>
      <c r="AT633" s="41">
        <f>180/SUM(AS453:AS632)</f>
        <v/>
      </c>
      <c r="AU633" s="41">
        <f>STDEV(AT613:AT632)</f>
        <v/>
      </c>
      <c r="AV633" s="41">
        <f>AT633-AU633</f>
        <v/>
      </c>
      <c r="AW633" s="41">
        <f>AT633+AU633</f>
        <v/>
      </c>
      <c r="AY633" s="39">
        <f>IF(D632&lt;M632,-2,IF(D632&lt;O632,-1,0))</f>
        <v/>
      </c>
      <c r="AZ633" s="39">
        <f>SUM(AY629:AY632)</f>
        <v/>
      </c>
      <c r="BA633" s="39">
        <f>BA632+1</f>
        <v/>
      </c>
      <c r="BB633" s="39">
        <f>IF(AZ633&lt;0,BB632+1,0)</f>
        <v/>
      </c>
      <c r="BC633" s="39">
        <f>IF(BB634=0,BB633,0)</f>
        <v/>
      </c>
      <c r="BD633" s="41">
        <f>180/SUM(BC453:BC632)</f>
        <v/>
      </c>
      <c r="BE633" s="41">
        <f>STDEV(BD613:BD632)</f>
        <v/>
      </c>
      <c r="BF633" s="41">
        <f>BD633-BE633</f>
        <v/>
      </c>
      <c r="BG633" s="41">
        <f>BD633+BE633</f>
        <v/>
      </c>
    </row>
    <row r="634">
      <c r="B634" s="40" t="n">
        <v>42919</v>
      </c>
      <c r="C634" s="41" t="n">
        <v>14.105</v>
      </c>
      <c r="D634" s="41" t="n">
        <v>13.95</v>
      </c>
      <c r="E634" s="41" t="n">
        <v>14</v>
      </c>
      <c r="F634" s="41" t="n">
        <v>14.08</v>
      </c>
      <c r="H634" s="41">
        <f>AVERAGE(F614:F633)</f>
        <v/>
      </c>
      <c r="I634" s="41">
        <f>AVERAGE(F585:F633)</f>
        <v/>
      </c>
      <c r="J634" s="41">
        <f>AVERAGE(F534:F633)</f>
        <v/>
      </c>
      <c r="K634" s="41">
        <f>STDEV(F614:F633)</f>
        <v/>
      </c>
      <c r="L634" s="41">
        <f>H634+2*K634</f>
        <v/>
      </c>
      <c r="M634" s="41">
        <f>H634-2*K634</f>
        <v/>
      </c>
      <c r="N634" s="41">
        <f>H634+1.5*K634</f>
        <v/>
      </c>
      <c r="O634" s="41">
        <f>H634-1.5*K634</f>
        <v/>
      </c>
      <c r="Q634" s="42">
        <f>(H633-H604)/H604</f>
        <v/>
      </c>
      <c r="R634" s="43">
        <f>IF(Q634&gt;=0.1,1,IF(Q634&gt;-0.1,0,-1))</f>
        <v/>
      </c>
      <c r="S634" s="42">
        <f>(I634-I604)/I604</f>
        <v/>
      </c>
      <c r="T634" s="43">
        <f>IF(S634&gt;=0.05,1,IF(S634&gt;-0.05,0,-1))</f>
        <v/>
      </c>
      <c r="U634" s="42">
        <f>(J633-J604)/J604</f>
        <v/>
      </c>
      <c r="V634" s="43">
        <f>IF(U634&gt;=0.03,1,IF(U634&gt;-0.03,0,-1))</f>
        <v/>
      </c>
      <c r="W634" s="43">
        <f>R634+T634+V634</f>
        <v/>
      </c>
      <c r="Y634" s="44">
        <f>(H633-H454)/H454</f>
        <v/>
      </c>
      <c r="Z634" s="43">
        <f>IF(Y634&gt;=0.1,1,IF(Y634&gt;-0.1,0,-1))</f>
        <v/>
      </c>
      <c r="AA634" s="42">
        <f>(I633-I454)/I454</f>
        <v/>
      </c>
      <c r="AB634" s="43">
        <f>IF(AA634&gt;=0.05,1,IF(AA634&gt;-0.05,0,-1))</f>
        <v/>
      </c>
      <c r="AC634" s="42">
        <f>(J633-J454)/J454</f>
        <v/>
      </c>
      <c r="AD634" s="43">
        <f>IF(AC634&gt;=0.03,1,IF(AC634&gt;-0.03,0,-1))</f>
        <v/>
      </c>
      <c r="AE634" s="43">
        <f>Z634+AB634+AD634</f>
        <v/>
      </c>
      <c r="AG634" s="39">
        <f>IF(H634&gt;I634,IF(I634&gt;J634,4,3),IF(H634&lt;J634,IF(I634&lt;J634,0,1),2))</f>
        <v/>
      </c>
      <c r="AI634" s="39">
        <f>IF(D634&gt;H634,3,IF(D634&gt;I634,2,IF(D634&gt;J634,1,0)))</f>
        <v/>
      </c>
      <c r="AK634" s="39">
        <f>IF(M634&gt;H634,3,IF(M634&gt;I634,2,IF(M634&gt;J634,1,0)))</f>
        <v/>
      </c>
      <c r="AM634" s="39">
        <f>IF(L634&gt;H634,3,IF(L634&gt;I634,2,IF(L634&gt;J634,1,0)))</f>
        <v/>
      </c>
      <c r="AO634" s="39">
        <f>IF(C633&gt;L633,2,IF(C633&gt;N633,1,0))</f>
        <v/>
      </c>
      <c r="AP634" s="39">
        <f>SUM(AO630:AO633)</f>
        <v/>
      </c>
      <c r="AQ634" s="39">
        <f>AQ633+1</f>
        <v/>
      </c>
      <c r="AR634" s="39">
        <f>IF(AP634&gt;0,AR633+1,0)</f>
        <v/>
      </c>
      <c r="AS634" s="39">
        <f>IF(AR635=0,AR634,0)</f>
        <v/>
      </c>
      <c r="AT634" s="41">
        <f>180/SUM(AS454:AS633)</f>
        <v/>
      </c>
      <c r="AU634" s="41">
        <f>STDEV(AT614:AT633)</f>
        <v/>
      </c>
      <c r="AV634" s="41">
        <f>AT634-AU634</f>
        <v/>
      </c>
      <c r="AW634" s="41">
        <f>AT634+AU634</f>
        <v/>
      </c>
      <c r="AY634" s="39">
        <f>IF(D633&lt;M633,-2,IF(D633&lt;O633,-1,0))</f>
        <v/>
      </c>
      <c r="AZ634" s="39">
        <f>SUM(AY630:AY633)</f>
        <v/>
      </c>
      <c r="BA634" s="39">
        <f>BA633+1</f>
        <v/>
      </c>
      <c r="BB634" s="39">
        <f>IF(AZ634&lt;0,BB633+1,0)</f>
        <v/>
      </c>
      <c r="BC634" s="39">
        <f>IF(BB635=0,BB634,0)</f>
        <v/>
      </c>
      <c r="BD634" s="41">
        <f>180/SUM(BC454:BC633)</f>
        <v/>
      </c>
      <c r="BE634" s="41">
        <f>STDEV(BD614:BD633)</f>
        <v/>
      </c>
      <c r="BF634" s="41">
        <f>BD634-BE634</f>
        <v/>
      </c>
      <c r="BG634" s="41">
        <f>BD634+BE634</f>
        <v/>
      </c>
    </row>
    <row r="635">
      <c r="B635" s="40" t="n">
        <v>42920</v>
      </c>
      <c r="C635" s="41" t="n">
        <v>14.085</v>
      </c>
      <c r="D635" s="41" t="n">
        <v>13.94</v>
      </c>
      <c r="E635" s="41" t="n">
        <v>14.05</v>
      </c>
      <c r="F635" s="41" t="n">
        <v>14.065</v>
      </c>
      <c r="H635" s="41">
        <f>AVERAGE(F615:F634)</f>
        <v/>
      </c>
      <c r="I635" s="41">
        <f>AVERAGE(F586:F634)</f>
        <v/>
      </c>
      <c r="J635" s="41">
        <f>AVERAGE(F535:F634)</f>
        <v/>
      </c>
      <c r="K635" s="41">
        <f>STDEV(F615:F634)</f>
        <v/>
      </c>
      <c r="L635" s="41">
        <f>H635+2*K635</f>
        <v/>
      </c>
      <c r="M635" s="41">
        <f>H635-2*K635</f>
        <v/>
      </c>
      <c r="N635" s="41">
        <f>H635+1.5*K635</f>
        <v/>
      </c>
      <c r="O635" s="41">
        <f>H635-1.5*K635</f>
        <v/>
      </c>
      <c r="Q635" s="42">
        <f>(H634-H605)/H605</f>
        <v/>
      </c>
      <c r="R635" s="43">
        <f>IF(Q635&gt;=0.1,1,IF(Q635&gt;-0.1,0,-1))</f>
        <v/>
      </c>
      <c r="S635" s="42">
        <f>(I635-I605)/I605</f>
        <v/>
      </c>
      <c r="T635" s="43">
        <f>IF(S635&gt;=0.05,1,IF(S635&gt;-0.05,0,-1))</f>
        <v/>
      </c>
      <c r="U635" s="42">
        <f>(J634-J605)/J605</f>
        <v/>
      </c>
      <c r="V635" s="43">
        <f>IF(U635&gt;=0.03,1,IF(U635&gt;-0.03,0,-1))</f>
        <v/>
      </c>
      <c r="W635" s="43">
        <f>R635+T635+V635</f>
        <v/>
      </c>
      <c r="Y635" s="44">
        <f>(H634-H455)/H455</f>
        <v/>
      </c>
      <c r="Z635" s="43">
        <f>IF(Y635&gt;=0.1,1,IF(Y635&gt;-0.1,0,-1))</f>
        <v/>
      </c>
      <c r="AA635" s="42">
        <f>(I634-I455)/I455</f>
        <v/>
      </c>
      <c r="AB635" s="43">
        <f>IF(AA635&gt;=0.05,1,IF(AA635&gt;-0.05,0,-1))</f>
        <v/>
      </c>
      <c r="AC635" s="42">
        <f>(J634-J455)/J455</f>
        <v/>
      </c>
      <c r="AD635" s="43">
        <f>IF(AC635&gt;=0.03,1,IF(AC635&gt;-0.03,0,-1))</f>
        <v/>
      </c>
      <c r="AE635" s="43">
        <f>Z635+AB635+AD635</f>
        <v/>
      </c>
      <c r="AG635" s="39">
        <f>IF(H635&gt;I635,IF(I635&gt;J635,4,3),IF(H635&lt;J635,IF(I635&lt;J635,0,1),2))</f>
        <v/>
      </c>
      <c r="AI635" s="39">
        <f>IF(D635&gt;H635,3,IF(D635&gt;I635,2,IF(D635&gt;J635,1,0)))</f>
        <v/>
      </c>
      <c r="AK635" s="39">
        <f>IF(M635&gt;H635,3,IF(M635&gt;I635,2,IF(M635&gt;J635,1,0)))</f>
        <v/>
      </c>
      <c r="AM635" s="39">
        <f>IF(L635&gt;H635,3,IF(L635&gt;I635,2,IF(L635&gt;J635,1,0)))</f>
        <v/>
      </c>
      <c r="AO635" s="39">
        <f>IF(C634&gt;L634,2,IF(C634&gt;N634,1,0))</f>
        <v/>
      </c>
      <c r="AP635" s="39">
        <f>SUM(AO631:AO634)</f>
        <v/>
      </c>
      <c r="AQ635" s="39">
        <f>AQ634+1</f>
        <v/>
      </c>
      <c r="AR635" s="39">
        <f>IF(AP635&gt;0,AR634+1,0)</f>
        <v/>
      </c>
      <c r="AS635" s="39">
        <f>IF(AR636=0,AR635,0)</f>
        <v/>
      </c>
      <c r="AT635" s="41">
        <f>180/SUM(AS455:AS634)</f>
        <v/>
      </c>
      <c r="AU635" s="41">
        <f>STDEV(AT615:AT634)</f>
        <v/>
      </c>
      <c r="AV635" s="41">
        <f>AT635-AU635</f>
        <v/>
      </c>
      <c r="AW635" s="41">
        <f>AT635+AU635</f>
        <v/>
      </c>
      <c r="AY635" s="39">
        <f>IF(D634&lt;M634,-2,IF(D634&lt;O634,-1,0))</f>
        <v/>
      </c>
      <c r="AZ635" s="39">
        <f>SUM(AY631:AY634)</f>
        <v/>
      </c>
      <c r="BA635" s="39">
        <f>BA634+1</f>
        <v/>
      </c>
      <c r="BB635" s="39">
        <f>IF(AZ635&lt;0,BB634+1,0)</f>
        <v/>
      </c>
      <c r="BC635" s="39">
        <f>IF(BB636=0,BB635,0)</f>
        <v/>
      </c>
      <c r="BD635" s="41">
        <f>180/SUM(BC455:BC634)</f>
        <v/>
      </c>
      <c r="BE635" s="41">
        <f>STDEV(BD615:BD634)</f>
        <v/>
      </c>
      <c r="BF635" s="41">
        <f>BD635-BE635</f>
        <v/>
      </c>
      <c r="BG635" s="41">
        <f>BD635+BE635</f>
        <v/>
      </c>
    </row>
    <row r="636">
      <c r="B636" s="40" t="n">
        <v>42921</v>
      </c>
      <c r="C636" s="41" t="n">
        <v>14.155</v>
      </c>
      <c r="D636" s="41" t="n">
        <v>14.03</v>
      </c>
      <c r="E636" s="41" t="n">
        <v>14.065</v>
      </c>
      <c r="F636" s="41" t="n">
        <v>14.08</v>
      </c>
      <c r="H636" s="41">
        <f>AVERAGE(F616:F635)</f>
        <v/>
      </c>
      <c r="I636" s="41">
        <f>AVERAGE(F587:F635)</f>
        <v/>
      </c>
      <c r="J636" s="41">
        <f>AVERAGE(F536:F635)</f>
        <v/>
      </c>
      <c r="K636" s="41">
        <f>STDEV(F616:F635)</f>
        <v/>
      </c>
      <c r="L636" s="41">
        <f>H636+2*K636</f>
        <v/>
      </c>
      <c r="M636" s="41">
        <f>H636-2*K636</f>
        <v/>
      </c>
      <c r="N636" s="41">
        <f>H636+1.5*K636</f>
        <v/>
      </c>
      <c r="O636" s="41">
        <f>H636-1.5*K636</f>
        <v/>
      </c>
      <c r="Q636" s="42">
        <f>(H635-H606)/H606</f>
        <v/>
      </c>
      <c r="R636" s="43">
        <f>IF(Q636&gt;=0.1,1,IF(Q636&gt;-0.1,0,-1))</f>
        <v/>
      </c>
      <c r="S636" s="42">
        <f>(I636-I606)/I606</f>
        <v/>
      </c>
      <c r="T636" s="43">
        <f>IF(S636&gt;=0.05,1,IF(S636&gt;-0.05,0,-1))</f>
        <v/>
      </c>
      <c r="U636" s="42">
        <f>(J635-J606)/J606</f>
        <v/>
      </c>
      <c r="V636" s="43">
        <f>IF(U636&gt;=0.03,1,IF(U636&gt;-0.03,0,-1))</f>
        <v/>
      </c>
      <c r="W636" s="43">
        <f>R636+T636+V636</f>
        <v/>
      </c>
      <c r="Y636" s="44">
        <f>(H635-H456)/H456</f>
        <v/>
      </c>
      <c r="Z636" s="43">
        <f>IF(Y636&gt;=0.1,1,IF(Y636&gt;-0.1,0,-1))</f>
        <v/>
      </c>
      <c r="AA636" s="42">
        <f>(I635-I456)/I456</f>
        <v/>
      </c>
      <c r="AB636" s="43">
        <f>IF(AA636&gt;=0.05,1,IF(AA636&gt;-0.05,0,-1))</f>
        <v/>
      </c>
      <c r="AC636" s="42">
        <f>(J635-J456)/J456</f>
        <v/>
      </c>
      <c r="AD636" s="43">
        <f>IF(AC636&gt;=0.03,1,IF(AC636&gt;-0.03,0,-1))</f>
        <v/>
      </c>
      <c r="AE636" s="43">
        <f>Z636+AB636+AD636</f>
        <v/>
      </c>
      <c r="AG636" s="39">
        <f>IF(H636&gt;I636,IF(I636&gt;J636,4,3),IF(H636&lt;J636,IF(I636&lt;J636,0,1),2))</f>
        <v/>
      </c>
      <c r="AI636" s="39">
        <f>IF(D636&gt;H636,3,IF(D636&gt;I636,2,IF(D636&gt;J636,1,0)))</f>
        <v/>
      </c>
      <c r="AK636" s="39">
        <f>IF(M636&gt;H636,3,IF(M636&gt;I636,2,IF(M636&gt;J636,1,0)))</f>
        <v/>
      </c>
      <c r="AM636" s="39">
        <f>IF(L636&gt;H636,3,IF(L636&gt;I636,2,IF(L636&gt;J636,1,0)))</f>
        <v/>
      </c>
      <c r="AO636" s="39">
        <f>IF(C635&gt;L635,2,IF(C635&gt;N635,1,0))</f>
        <v/>
      </c>
      <c r="AP636" s="39">
        <f>SUM(AO632:AO635)</f>
        <v/>
      </c>
      <c r="AQ636" s="39">
        <f>AQ635+1</f>
        <v/>
      </c>
      <c r="AR636" s="39">
        <f>IF(AP636&gt;0,AR635+1,0)</f>
        <v/>
      </c>
      <c r="AS636" s="39">
        <f>IF(AR637=0,AR636,0)</f>
        <v/>
      </c>
      <c r="AT636" s="41">
        <f>180/SUM(AS456:AS635)</f>
        <v/>
      </c>
      <c r="AU636" s="41">
        <f>STDEV(AT616:AT635)</f>
        <v/>
      </c>
      <c r="AV636" s="41">
        <f>AT636-AU636</f>
        <v/>
      </c>
      <c r="AW636" s="41">
        <f>AT636+AU636</f>
        <v/>
      </c>
      <c r="AY636" s="39">
        <f>IF(D635&lt;M635,-2,IF(D635&lt;O635,-1,0))</f>
        <v/>
      </c>
      <c r="AZ636" s="39">
        <f>SUM(AY632:AY635)</f>
        <v/>
      </c>
      <c r="BA636" s="39">
        <f>BA635+1</f>
        <v/>
      </c>
      <c r="BB636" s="39">
        <f>IF(AZ636&lt;0,BB635+1,0)</f>
        <v/>
      </c>
      <c r="BC636" s="39">
        <f>IF(BB637=0,BB636,0)</f>
        <v/>
      </c>
      <c r="BD636" s="41">
        <f>180/SUM(BC456:BC635)</f>
        <v/>
      </c>
      <c r="BE636" s="41">
        <f>STDEV(BD616:BD635)</f>
        <v/>
      </c>
      <c r="BF636" s="41">
        <f>BD636-BE636</f>
        <v/>
      </c>
      <c r="BG636" s="41">
        <f>BD636+BE636</f>
        <v/>
      </c>
    </row>
    <row r="637">
      <c r="B637" s="40" t="n">
        <v>42922</v>
      </c>
      <c r="C637" s="41" t="n">
        <v>14.13</v>
      </c>
      <c r="D637" s="41" t="n">
        <v>13.96</v>
      </c>
      <c r="E637" s="41" t="n">
        <v>14.075</v>
      </c>
      <c r="F637" s="41" t="n">
        <v>14.03</v>
      </c>
      <c r="H637" s="41">
        <f>AVERAGE(F617:F636)</f>
        <v/>
      </c>
      <c r="I637" s="41">
        <f>AVERAGE(F588:F636)</f>
        <v/>
      </c>
      <c r="J637" s="41">
        <f>AVERAGE(F537:F636)</f>
        <v/>
      </c>
      <c r="K637" s="41">
        <f>STDEV(F617:F636)</f>
        <v/>
      </c>
      <c r="L637" s="41">
        <f>H637+2*K637</f>
        <v/>
      </c>
      <c r="M637" s="41">
        <f>H637-2*K637</f>
        <v/>
      </c>
      <c r="N637" s="41">
        <f>H637+1.5*K637</f>
        <v/>
      </c>
      <c r="O637" s="41">
        <f>H637-1.5*K637</f>
        <v/>
      </c>
      <c r="Q637" s="42">
        <f>(H636-H607)/H607</f>
        <v/>
      </c>
      <c r="R637" s="43">
        <f>IF(Q637&gt;=0.1,1,IF(Q637&gt;-0.1,0,-1))</f>
        <v/>
      </c>
      <c r="S637" s="42">
        <f>(I637-I607)/I607</f>
        <v/>
      </c>
      <c r="T637" s="43">
        <f>IF(S637&gt;=0.05,1,IF(S637&gt;-0.05,0,-1))</f>
        <v/>
      </c>
      <c r="U637" s="42">
        <f>(J636-J607)/J607</f>
        <v/>
      </c>
      <c r="V637" s="43">
        <f>IF(U637&gt;=0.03,1,IF(U637&gt;-0.03,0,-1))</f>
        <v/>
      </c>
      <c r="W637" s="43">
        <f>R637+T637+V637</f>
        <v/>
      </c>
      <c r="Y637" s="44">
        <f>(H636-H457)/H457</f>
        <v/>
      </c>
      <c r="Z637" s="43">
        <f>IF(Y637&gt;=0.1,1,IF(Y637&gt;-0.1,0,-1))</f>
        <v/>
      </c>
      <c r="AA637" s="42">
        <f>(I636-I457)/I457</f>
        <v/>
      </c>
      <c r="AB637" s="43">
        <f>IF(AA637&gt;=0.05,1,IF(AA637&gt;-0.05,0,-1))</f>
        <v/>
      </c>
      <c r="AC637" s="42">
        <f>(J636-J457)/J457</f>
        <v/>
      </c>
      <c r="AD637" s="43">
        <f>IF(AC637&gt;=0.03,1,IF(AC637&gt;-0.03,0,-1))</f>
        <v/>
      </c>
      <c r="AE637" s="43">
        <f>Z637+AB637+AD637</f>
        <v/>
      </c>
      <c r="AG637" s="39">
        <f>IF(H637&gt;I637,IF(I637&gt;J637,4,3),IF(H637&lt;J637,IF(I637&lt;J637,0,1),2))</f>
        <v/>
      </c>
      <c r="AI637" s="39">
        <f>IF(D637&gt;H637,3,IF(D637&gt;I637,2,IF(D637&gt;J637,1,0)))</f>
        <v/>
      </c>
      <c r="AK637" s="39">
        <f>IF(M637&gt;H637,3,IF(M637&gt;I637,2,IF(M637&gt;J637,1,0)))</f>
        <v/>
      </c>
      <c r="AM637" s="39">
        <f>IF(L637&gt;H637,3,IF(L637&gt;I637,2,IF(L637&gt;J637,1,0)))</f>
        <v/>
      </c>
      <c r="AO637" s="39">
        <f>IF(C636&gt;L636,2,IF(C636&gt;N636,1,0))</f>
        <v/>
      </c>
      <c r="AP637" s="39">
        <f>SUM(AO633:AO636)</f>
        <v/>
      </c>
      <c r="AQ637" s="39">
        <f>AQ636+1</f>
        <v/>
      </c>
      <c r="AR637" s="39">
        <f>IF(AP637&gt;0,AR636+1,0)</f>
        <v/>
      </c>
      <c r="AS637" s="39">
        <f>IF(AR638=0,AR637,0)</f>
        <v/>
      </c>
      <c r="AT637" s="41">
        <f>180/SUM(AS457:AS636)</f>
        <v/>
      </c>
      <c r="AU637" s="41">
        <f>STDEV(AT617:AT636)</f>
        <v/>
      </c>
      <c r="AV637" s="41">
        <f>AT637-AU637</f>
        <v/>
      </c>
      <c r="AW637" s="41">
        <f>AT637+AU637</f>
        <v/>
      </c>
      <c r="AY637" s="39">
        <f>IF(D636&lt;M636,-2,IF(D636&lt;O636,-1,0))</f>
        <v/>
      </c>
      <c r="AZ637" s="39">
        <f>SUM(AY633:AY636)</f>
        <v/>
      </c>
      <c r="BA637" s="39">
        <f>BA636+1</f>
        <v/>
      </c>
      <c r="BB637" s="39">
        <f>IF(AZ637&lt;0,BB636+1,0)</f>
        <v/>
      </c>
      <c r="BC637" s="39">
        <f>IF(BB638=0,BB637,0)</f>
        <v/>
      </c>
      <c r="BD637" s="41">
        <f>180/SUM(BC457:BC636)</f>
        <v/>
      </c>
      <c r="BE637" s="41">
        <f>STDEV(BD617:BD636)</f>
        <v/>
      </c>
      <c r="BF637" s="41">
        <f>BD637-BE637</f>
        <v/>
      </c>
      <c r="BG637" s="41">
        <f>BD637+BE637</f>
        <v/>
      </c>
    </row>
    <row r="638">
      <c r="B638" s="40" t="n">
        <v>42923</v>
      </c>
      <c r="C638" s="41" t="n">
        <v>14.065</v>
      </c>
      <c r="D638" s="41" t="n">
        <v>13.905</v>
      </c>
      <c r="E638" s="41" t="n">
        <v>14</v>
      </c>
      <c r="F638" s="41" t="n">
        <v>14.005</v>
      </c>
      <c r="H638" s="41">
        <f>AVERAGE(F618:F637)</f>
        <v/>
      </c>
      <c r="I638" s="41">
        <f>AVERAGE(F589:F637)</f>
        <v/>
      </c>
      <c r="J638" s="41">
        <f>AVERAGE(F538:F637)</f>
        <v/>
      </c>
      <c r="K638" s="41">
        <f>STDEV(F618:F637)</f>
        <v/>
      </c>
      <c r="L638" s="41">
        <f>H638+2*K638</f>
        <v/>
      </c>
      <c r="M638" s="41">
        <f>H638-2*K638</f>
        <v/>
      </c>
      <c r="N638" s="41">
        <f>H638+1.5*K638</f>
        <v/>
      </c>
      <c r="O638" s="41">
        <f>H638-1.5*K638</f>
        <v/>
      </c>
      <c r="Q638" s="42">
        <f>(H637-H608)/H608</f>
        <v/>
      </c>
      <c r="R638" s="43">
        <f>IF(Q638&gt;=0.1,1,IF(Q638&gt;-0.1,0,-1))</f>
        <v/>
      </c>
      <c r="S638" s="42">
        <f>(I638-I608)/I608</f>
        <v/>
      </c>
      <c r="T638" s="43">
        <f>IF(S638&gt;=0.05,1,IF(S638&gt;-0.05,0,-1))</f>
        <v/>
      </c>
      <c r="U638" s="42">
        <f>(J637-J608)/J608</f>
        <v/>
      </c>
      <c r="V638" s="43">
        <f>IF(U638&gt;=0.03,1,IF(U638&gt;-0.03,0,-1))</f>
        <v/>
      </c>
      <c r="W638" s="43">
        <f>R638+T638+V638</f>
        <v/>
      </c>
      <c r="Y638" s="44">
        <f>(H637-H458)/H458</f>
        <v/>
      </c>
      <c r="Z638" s="43">
        <f>IF(Y638&gt;=0.1,1,IF(Y638&gt;-0.1,0,-1))</f>
        <v/>
      </c>
      <c r="AA638" s="42">
        <f>(I637-I458)/I458</f>
        <v/>
      </c>
      <c r="AB638" s="43">
        <f>IF(AA638&gt;=0.05,1,IF(AA638&gt;-0.05,0,-1))</f>
        <v/>
      </c>
      <c r="AC638" s="42">
        <f>(J637-J458)/J458</f>
        <v/>
      </c>
      <c r="AD638" s="43">
        <f>IF(AC638&gt;=0.03,1,IF(AC638&gt;-0.03,0,-1))</f>
        <v/>
      </c>
      <c r="AE638" s="43">
        <f>Z638+AB638+AD638</f>
        <v/>
      </c>
      <c r="AG638" s="39">
        <f>IF(H638&gt;I638,IF(I638&gt;J638,4,3),IF(H638&lt;J638,IF(I638&lt;J638,0,1),2))</f>
        <v/>
      </c>
      <c r="AI638" s="39">
        <f>IF(D638&gt;H638,3,IF(D638&gt;I638,2,IF(D638&gt;J638,1,0)))</f>
        <v/>
      </c>
      <c r="AK638" s="39">
        <f>IF(M638&gt;H638,3,IF(M638&gt;I638,2,IF(M638&gt;J638,1,0)))</f>
        <v/>
      </c>
      <c r="AM638" s="39">
        <f>IF(L638&gt;H638,3,IF(L638&gt;I638,2,IF(L638&gt;J638,1,0)))</f>
        <v/>
      </c>
      <c r="AO638" s="39">
        <f>IF(C637&gt;L637,2,IF(C637&gt;N637,1,0))</f>
        <v/>
      </c>
      <c r="AP638" s="39">
        <f>SUM(AO634:AO637)</f>
        <v/>
      </c>
      <c r="AQ638" s="39">
        <f>AQ637+1</f>
        <v/>
      </c>
      <c r="AR638" s="39">
        <f>IF(AP638&gt;0,AR637+1,0)</f>
        <v/>
      </c>
      <c r="AS638" s="39">
        <f>IF(AR639=0,AR638,0)</f>
        <v/>
      </c>
      <c r="AT638" s="41">
        <f>180/SUM(AS458:AS637)</f>
        <v/>
      </c>
      <c r="AU638" s="41">
        <f>STDEV(AT618:AT637)</f>
        <v/>
      </c>
      <c r="AV638" s="41">
        <f>AT638-AU638</f>
        <v/>
      </c>
      <c r="AW638" s="41">
        <f>AT638+AU638</f>
        <v/>
      </c>
      <c r="AY638" s="39">
        <f>IF(D637&lt;M637,-2,IF(D637&lt;O637,-1,0))</f>
        <v/>
      </c>
      <c r="AZ638" s="39">
        <f>SUM(AY634:AY637)</f>
        <v/>
      </c>
      <c r="BA638" s="39">
        <f>BA637+1</f>
        <v/>
      </c>
      <c r="BB638" s="39">
        <f>IF(AZ638&lt;0,BB637+1,0)</f>
        <v/>
      </c>
      <c r="BC638" s="39">
        <f>IF(BB639=0,BB638,0)</f>
        <v/>
      </c>
      <c r="BD638" s="41">
        <f>180/SUM(BC458:BC637)</f>
        <v/>
      </c>
      <c r="BE638" s="41">
        <f>STDEV(BD618:BD637)</f>
        <v/>
      </c>
      <c r="BF638" s="41">
        <f>BD638-BE638</f>
        <v/>
      </c>
      <c r="BG638" s="41">
        <f>BD638+BE638</f>
        <v/>
      </c>
    </row>
    <row r="639">
      <c r="B639" s="40" t="n">
        <v>42926</v>
      </c>
      <c r="C639" s="41" t="n">
        <v>14.09</v>
      </c>
      <c r="D639" s="41" t="n">
        <v>13.945</v>
      </c>
      <c r="E639" s="41" t="n">
        <v>14.05</v>
      </c>
      <c r="F639" s="41" t="n">
        <v>14.045</v>
      </c>
      <c r="H639" s="41">
        <f>AVERAGE(F619:F638)</f>
        <v/>
      </c>
      <c r="I639" s="41">
        <f>AVERAGE(F590:F638)</f>
        <v/>
      </c>
      <c r="J639" s="41">
        <f>AVERAGE(F539:F638)</f>
        <v/>
      </c>
      <c r="K639" s="41">
        <f>STDEV(F619:F638)</f>
        <v/>
      </c>
      <c r="L639" s="41">
        <f>H639+2*K639</f>
        <v/>
      </c>
      <c r="M639" s="41">
        <f>H639-2*K639</f>
        <v/>
      </c>
      <c r="N639" s="41">
        <f>H639+1.5*K639</f>
        <v/>
      </c>
      <c r="O639" s="41">
        <f>H639-1.5*K639</f>
        <v/>
      </c>
      <c r="Q639" s="42">
        <f>(H638-H609)/H609</f>
        <v/>
      </c>
      <c r="R639" s="43">
        <f>IF(Q639&gt;=0.1,1,IF(Q639&gt;-0.1,0,-1))</f>
        <v/>
      </c>
      <c r="S639" s="42">
        <f>(I639-I609)/I609</f>
        <v/>
      </c>
      <c r="T639" s="43">
        <f>IF(S639&gt;=0.05,1,IF(S639&gt;-0.05,0,-1))</f>
        <v/>
      </c>
      <c r="U639" s="42">
        <f>(J638-J609)/J609</f>
        <v/>
      </c>
      <c r="V639" s="43">
        <f>IF(U639&gt;=0.03,1,IF(U639&gt;-0.03,0,-1))</f>
        <v/>
      </c>
      <c r="W639" s="43">
        <f>R639+T639+V639</f>
        <v/>
      </c>
      <c r="Y639" s="44">
        <f>(H638-H459)/H459</f>
        <v/>
      </c>
      <c r="Z639" s="43">
        <f>IF(Y639&gt;=0.1,1,IF(Y639&gt;-0.1,0,-1))</f>
        <v/>
      </c>
      <c r="AA639" s="42">
        <f>(I638-I459)/I459</f>
        <v/>
      </c>
      <c r="AB639" s="43">
        <f>IF(AA639&gt;=0.05,1,IF(AA639&gt;-0.05,0,-1))</f>
        <v/>
      </c>
      <c r="AC639" s="42">
        <f>(J638-J459)/J459</f>
        <v/>
      </c>
      <c r="AD639" s="43">
        <f>IF(AC639&gt;=0.03,1,IF(AC639&gt;-0.03,0,-1))</f>
        <v/>
      </c>
      <c r="AE639" s="43">
        <f>Z639+AB639+AD639</f>
        <v/>
      </c>
      <c r="AG639" s="39">
        <f>IF(H639&gt;I639,IF(I639&gt;J639,4,3),IF(H639&lt;J639,IF(I639&lt;J639,0,1),2))</f>
        <v/>
      </c>
      <c r="AI639" s="39">
        <f>IF(D639&gt;H639,3,IF(D639&gt;I639,2,IF(D639&gt;J639,1,0)))</f>
        <v/>
      </c>
      <c r="AK639" s="39">
        <f>IF(M639&gt;H639,3,IF(M639&gt;I639,2,IF(M639&gt;J639,1,0)))</f>
        <v/>
      </c>
      <c r="AM639" s="39">
        <f>IF(L639&gt;H639,3,IF(L639&gt;I639,2,IF(L639&gt;J639,1,0)))</f>
        <v/>
      </c>
      <c r="AO639" s="39">
        <f>IF(C638&gt;L638,2,IF(C638&gt;N638,1,0))</f>
        <v/>
      </c>
      <c r="AP639" s="39">
        <f>SUM(AO635:AO638)</f>
        <v/>
      </c>
      <c r="AQ639" s="39">
        <f>AQ638+1</f>
        <v/>
      </c>
      <c r="AR639" s="39">
        <f>IF(AP639&gt;0,AR638+1,0)</f>
        <v/>
      </c>
      <c r="AS639" s="39">
        <f>IF(AR640=0,AR639,0)</f>
        <v/>
      </c>
      <c r="AT639" s="41">
        <f>180/SUM(AS459:AS638)</f>
        <v/>
      </c>
      <c r="AU639" s="41">
        <f>STDEV(AT619:AT638)</f>
        <v/>
      </c>
      <c r="AV639" s="41">
        <f>AT639-AU639</f>
        <v/>
      </c>
      <c r="AW639" s="41">
        <f>AT639+AU639</f>
        <v/>
      </c>
      <c r="AY639" s="39">
        <f>IF(D638&lt;M638,-2,IF(D638&lt;O638,-1,0))</f>
        <v/>
      </c>
      <c r="AZ639" s="39">
        <f>SUM(AY635:AY638)</f>
        <v/>
      </c>
      <c r="BA639" s="39">
        <f>BA638+1</f>
        <v/>
      </c>
      <c r="BB639" s="39">
        <f>IF(AZ639&lt;0,BB638+1,0)</f>
        <v/>
      </c>
      <c r="BC639" s="39">
        <f>IF(BB640=0,BB639,0)</f>
        <v/>
      </c>
      <c r="BD639" s="41">
        <f>180/SUM(BC459:BC638)</f>
        <v/>
      </c>
      <c r="BE639" s="41">
        <f>STDEV(BD619:BD638)</f>
        <v/>
      </c>
      <c r="BF639" s="41">
        <f>BD639-BE639</f>
        <v/>
      </c>
      <c r="BG639" s="41">
        <f>BD639+BE639</f>
        <v/>
      </c>
    </row>
    <row r="640">
      <c r="B640" s="40" t="n">
        <v>42927</v>
      </c>
      <c r="C640" s="41" t="n">
        <v>14.13</v>
      </c>
      <c r="D640" s="41" t="n">
        <v>13.9</v>
      </c>
      <c r="E640" s="41" t="n">
        <v>14.1</v>
      </c>
      <c r="F640" s="41" t="n">
        <v>13.925</v>
      </c>
      <c r="H640" s="41">
        <f>AVERAGE(F620:F639)</f>
        <v/>
      </c>
      <c r="I640" s="41">
        <f>AVERAGE(F591:F639)</f>
        <v/>
      </c>
      <c r="J640" s="41">
        <f>AVERAGE(F540:F639)</f>
        <v/>
      </c>
      <c r="K640" s="41">
        <f>STDEV(F620:F639)</f>
        <v/>
      </c>
      <c r="L640" s="41">
        <f>H640+2*K640</f>
        <v/>
      </c>
      <c r="M640" s="41">
        <f>H640-2*K640</f>
        <v/>
      </c>
      <c r="N640" s="41">
        <f>H640+1.5*K640</f>
        <v/>
      </c>
      <c r="O640" s="41">
        <f>H640-1.5*K640</f>
        <v/>
      </c>
      <c r="Q640" s="42">
        <f>(H639-H610)/H610</f>
        <v/>
      </c>
      <c r="R640" s="43">
        <f>IF(Q640&gt;=0.1,1,IF(Q640&gt;-0.1,0,-1))</f>
        <v/>
      </c>
      <c r="S640" s="42">
        <f>(I640-I610)/I610</f>
        <v/>
      </c>
      <c r="T640" s="43">
        <f>IF(S640&gt;=0.05,1,IF(S640&gt;-0.05,0,-1))</f>
        <v/>
      </c>
      <c r="U640" s="42">
        <f>(J639-J610)/J610</f>
        <v/>
      </c>
      <c r="V640" s="43">
        <f>IF(U640&gt;=0.03,1,IF(U640&gt;-0.03,0,-1))</f>
        <v/>
      </c>
      <c r="W640" s="43">
        <f>R640+T640+V640</f>
        <v/>
      </c>
      <c r="Y640" s="44">
        <f>(H639-H460)/H460</f>
        <v/>
      </c>
      <c r="Z640" s="43">
        <f>IF(Y640&gt;=0.1,1,IF(Y640&gt;-0.1,0,-1))</f>
        <v/>
      </c>
      <c r="AA640" s="42">
        <f>(I639-I460)/I460</f>
        <v/>
      </c>
      <c r="AB640" s="43">
        <f>IF(AA640&gt;=0.05,1,IF(AA640&gt;-0.05,0,-1))</f>
        <v/>
      </c>
      <c r="AC640" s="42">
        <f>(J639-J460)/J460</f>
        <v/>
      </c>
      <c r="AD640" s="43">
        <f>IF(AC640&gt;=0.03,1,IF(AC640&gt;-0.03,0,-1))</f>
        <v/>
      </c>
      <c r="AE640" s="43">
        <f>Z640+AB640+AD640</f>
        <v/>
      </c>
      <c r="AG640" s="39">
        <f>IF(H640&gt;I640,IF(I640&gt;J640,4,3),IF(H640&lt;J640,IF(I640&lt;J640,0,1),2))</f>
        <v/>
      </c>
      <c r="AI640" s="39">
        <f>IF(D640&gt;H640,3,IF(D640&gt;I640,2,IF(D640&gt;J640,1,0)))</f>
        <v/>
      </c>
      <c r="AK640" s="39">
        <f>IF(M640&gt;H640,3,IF(M640&gt;I640,2,IF(M640&gt;J640,1,0)))</f>
        <v/>
      </c>
      <c r="AM640" s="39">
        <f>IF(L640&gt;H640,3,IF(L640&gt;I640,2,IF(L640&gt;J640,1,0)))</f>
        <v/>
      </c>
      <c r="AO640" s="39">
        <f>IF(C639&gt;L639,2,IF(C639&gt;N639,1,0))</f>
        <v/>
      </c>
      <c r="AP640" s="39">
        <f>SUM(AO636:AO639)</f>
        <v/>
      </c>
      <c r="AQ640" s="39">
        <f>AQ639+1</f>
        <v/>
      </c>
      <c r="AR640" s="39">
        <f>IF(AP640&gt;0,AR639+1,0)</f>
        <v/>
      </c>
      <c r="AS640" s="39">
        <f>IF(AR641=0,AR640,0)</f>
        <v/>
      </c>
      <c r="AT640" s="41">
        <f>180/SUM(AS460:AS639)</f>
        <v/>
      </c>
      <c r="AU640" s="41">
        <f>STDEV(AT620:AT639)</f>
        <v/>
      </c>
      <c r="AV640" s="41">
        <f>AT640-AU640</f>
        <v/>
      </c>
      <c r="AW640" s="41">
        <f>AT640+AU640</f>
        <v/>
      </c>
      <c r="AY640" s="39">
        <f>IF(D639&lt;M639,-2,IF(D639&lt;O639,-1,0))</f>
        <v/>
      </c>
      <c r="AZ640" s="39">
        <f>SUM(AY636:AY639)</f>
        <v/>
      </c>
      <c r="BA640" s="39">
        <f>BA639+1</f>
        <v/>
      </c>
      <c r="BB640" s="39">
        <f>IF(AZ640&lt;0,BB639+1,0)</f>
        <v/>
      </c>
      <c r="BC640" s="39">
        <f>IF(BB641=0,BB640,0)</f>
        <v/>
      </c>
      <c r="BD640" s="41">
        <f>180/SUM(BC460:BC639)</f>
        <v/>
      </c>
      <c r="BE640" s="41">
        <f>STDEV(BD620:BD639)</f>
        <v/>
      </c>
      <c r="BF640" s="41">
        <f>BD640-BE640</f>
        <v/>
      </c>
      <c r="BG640" s="41">
        <f>BD640+BE640</f>
        <v/>
      </c>
    </row>
    <row r="641">
      <c r="B641" s="40" t="n">
        <v>42928</v>
      </c>
      <c r="C641" s="41" t="n">
        <v>14.245</v>
      </c>
      <c r="D641" s="41" t="n">
        <v>13.93</v>
      </c>
      <c r="E641" s="41" t="n">
        <v>13.955</v>
      </c>
      <c r="F641" s="41" t="n">
        <v>14.13</v>
      </c>
      <c r="H641" s="41">
        <f>AVERAGE(F621:F640)</f>
        <v/>
      </c>
      <c r="I641" s="41">
        <f>AVERAGE(F592:F640)</f>
        <v/>
      </c>
      <c r="J641" s="41">
        <f>AVERAGE(F541:F640)</f>
        <v/>
      </c>
      <c r="K641" s="41">
        <f>STDEV(F621:F640)</f>
        <v/>
      </c>
      <c r="L641" s="41">
        <f>H641+2*K641</f>
        <v/>
      </c>
      <c r="M641" s="41">
        <f>H641-2*K641</f>
        <v/>
      </c>
      <c r="N641" s="41">
        <f>H641+1.5*K641</f>
        <v/>
      </c>
      <c r="O641" s="41">
        <f>H641-1.5*K641</f>
        <v/>
      </c>
      <c r="Q641" s="42">
        <f>(H640-H611)/H611</f>
        <v/>
      </c>
      <c r="R641" s="43">
        <f>IF(Q641&gt;=0.1,1,IF(Q641&gt;-0.1,0,-1))</f>
        <v/>
      </c>
      <c r="S641" s="42">
        <f>(I641-I611)/I611</f>
        <v/>
      </c>
      <c r="T641" s="43">
        <f>IF(S641&gt;=0.05,1,IF(S641&gt;-0.05,0,-1))</f>
        <v/>
      </c>
      <c r="U641" s="42">
        <f>(J640-J611)/J611</f>
        <v/>
      </c>
      <c r="V641" s="43">
        <f>IF(U641&gt;=0.03,1,IF(U641&gt;-0.03,0,-1))</f>
        <v/>
      </c>
      <c r="W641" s="43">
        <f>R641+T641+V641</f>
        <v/>
      </c>
      <c r="Y641" s="44">
        <f>(H640-H461)/H461</f>
        <v/>
      </c>
      <c r="Z641" s="43">
        <f>IF(Y641&gt;=0.1,1,IF(Y641&gt;-0.1,0,-1))</f>
        <v/>
      </c>
      <c r="AA641" s="42">
        <f>(I640-I461)/I461</f>
        <v/>
      </c>
      <c r="AB641" s="43">
        <f>IF(AA641&gt;=0.05,1,IF(AA641&gt;-0.05,0,-1))</f>
        <v/>
      </c>
      <c r="AC641" s="42">
        <f>(J640-J461)/J461</f>
        <v/>
      </c>
      <c r="AD641" s="43">
        <f>IF(AC641&gt;=0.03,1,IF(AC641&gt;-0.03,0,-1))</f>
        <v/>
      </c>
      <c r="AE641" s="43">
        <f>Z641+AB641+AD641</f>
        <v/>
      </c>
      <c r="AG641" s="39">
        <f>IF(H641&gt;I641,IF(I641&gt;J641,4,3),IF(H641&lt;J641,IF(I641&lt;J641,0,1),2))</f>
        <v/>
      </c>
      <c r="AI641" s="39">
        <f>IF(D641&gt;H641,3,IF(D641&gt;I641,2,IF(D641&gt;J641,1,0)))</f>
        <v/>
      </c>
      <c r="AK641" s="39">
        <f>IF(M641&gt;H641,3,IF(M641&gt;I641,2,IF(M641&gt;J641,1,0)))</f>
        <v/>
      </c>
      <c r="AM641" s="39">
        <f>IF(L641&gt;H641,3,IF(L641&gt;I641,2,IF(L641&gt;J641,1,0)))</f>
        <v/>
      </c>
      <c r="AO641" s="39">
        <f>IF(C640&gt;L640,2,IF(C640&gt;N640,1,0))</f>
        <v/>
      </c>
      <c r="AP641" s="39">
        <f>SUM(AO637:AO640)</f>
        <v/>
      </c>
      <c r="AQ641" s="39">
        <f>AQ640+1</f>
        <v/>
      </c>
      <c r="AR641" s="39">
        <f>IF(AP641&gt;0,AR640+1,0)</f>
        <v/>
      </c>
      <c r="AS641" s="39">
        <f>IF(AR642=0,AR641,0)</f>
        <v/>
      </c>
      <c r="AT641" s="41">
        <f>180/SUM(AS461:AS640)</f>
        <v/>
      </c>
      <c r="AU641" s="41">
        <f>STDEV(AT621:AT640)</f>
        <v/>
      </c>
      <c r="AV641" s="41">
        <f>AT641-AU641</f>
        <v/>
      </c>
      <c r="AW641" s="41">
        <f>AT641+AU641</f>
        <v/>
      </c>
      <c r="AY641" s="39">
        <f>IF(D640&lt;M640,-2,IF(D640&lt;O640,-1,0))</f>
        <v/>
      </c>
      <c r="AZ641" s="39">
        <f>SUM(AY637:AY640)</f>
        <v/>
      </c>
      <c r="BA641" s="39">
        <f>BA640+1</f>
        <v/>
      </c>
      <c r="BB641" s="39">
        <f>IF(AZ641&lt;0,BB640+1,0)</f>
        <v/>
      </c>
      <c r="BC641" s="39">
        <f>IF(BB642=0,BB641,0)</f>
        <v/>
      </c>
      <c r="BD641" s="41">
        <f>180/SUM(BC461:BC640)</f>
        <v/>
      </c>
      <c r="BE641" s="41">
        <f>STDEV(BD621:BD640)</f>
        <v/>
      </c>
      <c r="BF641" s="41">
        <f>BD641-BE641</f>
        <v/>
      </c>
      <c r="BG641" s="41">
        <f>BD641+BE641</f>
        <v/>
      </c>
    </row>
    <row r="642">
      <c r="B642" s="40" t="n">
        <v>42929</v>
      </c>
      <c r="C642" s="41" t="n">
        <v>14.485</v>
      </c>
      <c r="D642" s="41" t="n">
        <v>14.14</v>
      </c>
      <c r="E642" s="41" t="n">
        <v>14.18</v>
      </c>
      <c r="F642" s="41" t="n">
        <v>14.36</v>
      </c>
      <c r="H642" s="41">
        <f>AVERAGE(F622:F641)</f>
        <v/>
      </c>
      <c r="I642" s="41">
        <f>AVERAGE(F593:F641)</f>
        <v/>
      </c>
      <c r="J642" s="41">
        <f>AVERAGE(F542:F641)</f>
        <v/>
      </c>
      <c r="K642" s="41">
        <f>STDEV(F622:F641)</f>
        <v/>
      </c>
      <c r="L642" s="41">
        <f>H642+2*K642</f>
        <v/>
      </c>
      <c r="M642" s="41">
        <f>H642-2*K642</f>
        <v/>
      </c>
      <c r="N642" s="41">
        <f>H642+1.5*K642</f>
        <v/>
      </c>
      <c r="O642" s="41">
        <f>H642-1.5*K642</f>
        <v/>
      </c>
      <c r="Q642" s="42">
        <f>(H641-H612)/H612</f>
        <v/>
      </c>
      <c r="R642" s="43">
        <f>IF(Q642&gt;=0.1,1,IF(Q642&gt;-0.1,0,-1))</f>
        <v/>
      </c>
      <c r="S642" s="42">
        <f>(I642-I612)/I612</f>
        <v/>
      </c>
      <c r="T642" s="43">
        <f>IF(S642&gt;=0.05,1,IF(S642&gt;-0.05,0,-1))</f>
        <v/>
      </c>
      <c r="U642" s="42">
        <f>(J641-J612)/J612</f>
        <v/>
      </c>
      <c r="V642" s="43">
        <f>IF(U642&gt;=0.03,1,IF(U642&gt;-0.03,0,-1))</f>
        <v/>
      </c>
      <c r="W642" s="43">
        <f>R642+T642+V642</f>
        <v/>
      </c>
      <c r="Y642" s="44">
        <f>(H641-H462)/H462</f>
        <v/>
      </c>
      <c r="Z642" s="43">
        <f>IF(Y642&gt;=0.1,1,IF(Y642&gt;-0.1,0,-1))</f>
        <v/>
      </c>
      <c r="AA642" s="42">
        <f>(I641-I462)/I462</f>
        <v/>
      </c>
      <c r="AB642" s="43">
        <f>IF(AA642&gt;=0.05,1,IF(AA642&gt;-0.05,0,-1))</f>
        <v/>
      </c>
      <c r="AC642" s="42">
        <f>(J641-J462)/J462</f>
        <v/>
      </c>
      <c r="AD642" s="43">
        <f>IF(AC642&gt;=0.03,1,IF(AC642&gt;-0.03,0,-1))</f>
        <v/>
      </c>
      <c r="AE642" s="43">
        <f>Z642+AB642+AD642</f>
        <v/>
      </c>
      <c r="AG642" s="39">
        <f>IF(H642&gt;I642,IF(I642&gt;J642,4,3),IF(H642&lt;J642,IF(I642&lt;J642,0,1),2))</f>
        <v/>
      </c>
      <c r="AI642" s="39">
        <f>IF(D642&gt;H642,3,IF(D642&gt;I642,2,IF(D642&gt;J642,1,0)))</f>
        <v/>
      </c>
      <c r="AK642" s="39">
        <f>IF(M642&gt;H642,3,IF(M642&gt;I642,2,IF(M642&gt;J642,1,0)))</f>
        <v/>
      </c>
      <c r="AM642" s="39">
        <f>IF(L642&gt;H642,3,IF(L642&gt;I642,2,IF(L642&gt;J642,1,0)))</f>
        <v/>
      </c>
      <c r="AO642" s="39">
        <f>IF(C641&gt;L641,2,IF(C641&gt;N641,1,0))</f>
        <v/>
      </c>
      <c r="AP642" s="39">
        <f>SUM(AO638:AO641)</f>
        <v/>
      </c>
      <c r="AQ642" s="39">
        <f>AQ641+1</f>
        <v/>
      </c>
      <c r="AR642" s="39">
        <f>IF(AP642&gt;0,AR641+1,0)</f>
        <v/>
      </c>
      <c r="AS642" s="39">
        <f>IF(AR643=0,AR642,0)</f>
        <v/>
      </c>
      <c r="AT642" s="41">
        <f>180/SUM(AS462:AS641)</f>
        <v/>
      </c>
      <c r="AU642" s="41">
        <f>STDEV(AT622:AT641)</f>
        <v/>
      </c>
      <c r="AV642" s="41">
        <f>AT642-AU642</f>
        <v/>
      </c>
      <c r="AW642" s="41">
        <f>AT642+AU642</f>
        <v/>
      </c>
      <c r="AY642" s="39">
        <f>IF(D641&lt;M641,-2,IF(D641&lt;O641,-1,0))</f>
        <v/>
      </c>
      <c r="AZ642" s="39">
        <f>SUM(AY638:AY641)</f>
        <v/>
      </c>
      <c r="BA642" s="39">
        <f>BA641+1</f>
        <v/>
      </c>
      <c r="BB642" s="39">
        <f>IF(AZ642&lt;0,BB641+1,0)</f>
        <v/>
      </c>
      <c r="BC642" s="39">
        <f>IF(BB643=0,BB642,0)</f>
        <v/>
      </c>
      <c r="BD642" s="41">
        <f>180/SUM(BC462:BC641)</f>
        <v/>
      </c>
      <c r="BE642" s="41">
        <f>STDEV(BD622:BD641)</f>
        <v/>
      </c>
      <c r="BF642" s="41">
        <f>BD642-BE642</f>
        <v/>
      </c>
      <c r="BG642" s="41">
        <f>BD642+BE642</f>
        <v/>
      </c>
    </row>
    <row r="643">
      <c r="B643" s="40" t="n">
        <v>42930</v>
      </c>
      <c r="C643" s="41" t="n">
        <v>14.44</v>
      </c>
      <c r="D643" s="41" t="n">
        <v>14.22</v>
      </c>
      <c r="E643" s="41" t="n">
        <v>14.415</v>
      </c>
      <c r="F643" s="41" t="n">
        <v>14.295</v>
      </c>
      <c r="H643" s="41">
        <f>AVERAGE(F623:F642)</f>
        <v/>
      </c>
      <c r="I643" s="41">
        <f>AVERAGE(F594:F642)</f>
        <v/>
      </c>
      <c r="J643" s="41">
        <f>AVERAGE(F543:F642)</f>
        <v/>
      </c>
      <c r="K643" s="41">
        <f>STDEV(F623:F642)</f>
        <v/>
      </c>
      <c r="L643" s="41">
        <f>H643+2*K643</f>
        <v/>
      </c>
      <c r="M643" s="41">
        <f>H643-2*K643</f>
        <v/>
      </c>
      <c r="N643" s="41">
        <f>H643+1.5*K643</f>
        <v/>
      </c>
      <c r="O643" s="41">
        <f>H643-1.5*K643</f>
        <v/>
      </c>
      <c r="Q643" s="42">
        <f>(H642-H613)/H613</f>
        <v/>
      </c>
      <c r="R643" s="43">
        <f>IF(Q643&gt;=0.1,1,IF(Q643&gt;-0.1,0,-1))</f>
        <v/>
      </c>
      <c r="S643" s="42">
        <f>(I643-I613)/I613</f>
        <v/>
      </c>
      <c r="T643" s="43">
        <f>IF(S643&gt;=0.05,1,IF(S643&gt;-0.05,0,-1))</f>
        <v/>
      </c>
      <c r="U643" s="42">
        <f>(J642-J613)/J613</f>
        <v/>
      </c>
      <c r="V643" s="43">
        <f>IF(U643&gt;=0.03,1,IF(U643&gt;-0.03,0,-1))</f>
        <v/>
      </c>
      <c r="W643" s="43">
        <f>R643+T643+V643</f>
        <v/>
      </c>
      <c r="Y643" s="44">
        <f>(H642-H463)/H463</f>
        <v/>
      </c>
      <c r="Z643" s="43">
        <f>IF(Y643&gt;=0.1,1,IF(Y643&gt;-0.1,0,-1))</f>
        <v/>
      </c>
      <c r="AA643" s="42">
        <f>(I642-I463)/I463</f>
        <v/>
      </c>
      <c r="AB643" s="43">
        <f>IF(AA643&gt;=0.05,1,IF(AA643&gt;-0.05,0,-1))</f>
        <v/>
      </c>
      <c r="AC643" s="42">
        <f>(J642-J463)/J463</f>
        <v/>
      </c>
      <c r="AD643" s="43">
        <f>IF(AC643&gt;=0.03,1,IF(AC643&gt;-0.03,0,-1))</f>
        <v/>
      </c>
      <c r="AE643" s="43">
        <f>Z643+AB643+AD643</f>
        <v/>
      </c>
      <c r="AG643" s="39">
        <f>IF(H643&gt;I643,IF(I643&gt;J643,4,3),IF(H643&lt;J643,IF(I643&lt;J643,0,1),2))</f>
        <v/>
      </c>
      <c r="AI643" s="39">
        <f>IF(D643&gt;H643,3,IF(D643&gt;I643,2,IF(D643&gt;J643,1,0)))</f>
        <v/>
      </c>
      <c r="AK643" s="39">
        <f>IF(M643&gt;H643,3,IF(M643&gt;I643,2,IF(M643&gt;J643,1,0)))</f>
        <v/>
      </c>
      <c r="AM643" s="39">
        <f>IF(L643&gt;H643,3,IF(L643&gt;I643,2,IF(L643&gt;J643,1,0)))</f>
        <v/>
      </c>
      <c r="AO643" s="39">
        <f>IF(C642&gt;L642,2,IF(C642&gt;N642,1,0))</f>
        <v/>
      </c>
      <c r="AP643" s="39">
        <f>SUM(AO639:AO642)</f>
        <v/>
      </c>
      <c r="AQ643" s="39">
        <f>AQ642+1</f>
        <v/>
      </c>
      <c r="AR643" s="39">
        <f>IF(AP643&gt;0,AR642+1,0)</f>
        <v/>
      </c>
      <c r="AS643" s="39">
        <f>IF(AR644=0,AR643,0)</f>
        <v/>
      </c>
      <c r="AT643" s="41">
        <f>180/SUM(AS463:AS642)</f>
        <v/>
      </c>
      <c r="AU643" s="41">
        <f>STDEV(AT623:AT642)</f>
        <v/>
      </c>
      <c r="AV643" s="41">
        <f>AT643-AU643</f>
        <v/>
      </c>
      <c r="AW643" s="41">
        <f>AT643+AU643</f>
        <v/>
      </c>
      <c r="AY643" s="39">
        <f>IF(D642&lt;M642,-2,IF(D642&lt;O642,-1,0))</f>
        <v/>
      </c>
      <c r="AZ643" s="39">
        <f>SUM(AY639:AY642)</f>
        <v/>
      </c>
      <c r="BA643" s="39">
        <f>BA642+1</f>
        <v/>
      </c>
      <c r="BB643" s="39">
        <f>IF(AZ643&lt;0,BB642+1,0)</f>
        <v/>
      </c>
      <c r="BC643" s="39">
        <f>IF(BB644=0,BB643,0)</f>
        <v/>
      </c>
      <c r="BD643" s="41">
        <f>180/SUM(BC463:BC642)</f>
        <v/>
      </c>
      <c r="BE643" s="41">
        <f>STDEV(BD623:BD642)</f>
        <v/>
      </c>
      <c r="BF643" s="41">
        <f>BD643-BE643</f>
        <v/>
      </c>
      <c r="BG643" s="41">
        <f>BD643+BE643</f>
        <v/>
      </c>
    </row>
    <row r="644">
      <c r="B644" s="40" t="n">
        <v>42933</v>
      </c>
      <c r="C644" s="41" t="n">
        <v>14.41</v>
      </c>
      <c r="D644" s="41" t="n">
        <v>14.275</v>
      </c>
      <c r="E644" s="41" t="n">
        <v>14.335</v>
      </c>
      <c r="F644" s="41" t="n">
        <v>14.375</v>
      </c>
      <c r="H644" s="41">
        <f>AVERAGE(F624:F643)</f>
        <v/>
      </c>
      <c r="I644" s="41">
        <f>AVERAGE(F595:F643)</f>
        <v/>
      </c>
      <c r="J644" s="41">
        <f>AVERAGE(F544:F643)</f>
        <v/>
      </c>
      <c r="K644" s="41">
        <f>STDEV(F624:F643)</f>
        <v/>
      </c>
      <c r="L644" s="41">
        <f>H644+2*K644</f>
        <v/>
      </c>
      <c r="M644" s="41">
        <f>H644-2*K644</f>
        <v/>
      </c>
      <c r="N644" s="41">
        <f>H644+1.5*K644</f>
        <v/>
      </c>
      <c r="O644" s="41">
        <f>H644-1.5*K644</f>
        <v/>
      </c>
      <c r="Q644" s="42">
        <f>(H643-H614)/H614</f>
        <v/>
      </c>
      <c r="R644" s="43">
        <f>IF(Q644&gt;=0.1,1,IF(Q644&gt;-0.1,0,-1))</f>
        <v/>
      </c>
      <c r="S644" s="42">
        <f>(I644-I614)/I614</f>
        <v/>
      </c>
      <c r="T644" s="43">
        <f>IF(S644&gt;=0.05,1,IF(S644&gt;-0.05,0,-1))</f>
        <v/>
      </c>
      <c r="U644" s="42">
        <f>(J643-J614)/J614</f>
        <v/>
      </c>
      <c r="V644" s="43">
        <f>IF(U644&gt;=0.03,1,IF(U644&gt;-0.03,0,-1))</f>
        <v/>
      </c>
      <c r="W644" s="43">
        <f>R644+T644+V644</f>
        <v/>
      </c>
      <c r="Y644" s="44">
        <f>(H643-H464)/H464</f>
        <v/>
      </c>
      <c r="Z644" s="43">
        <f>IF(Y644&gt;=0.1,1,IF(Y644&gt;-0.1,0,-1))</f>
        <v/>
      </c>
      <c r="AA644" s="42">
        <f>(I643-I464)/I464</f>
        <v/>
      </c>
      <c r="AB644" s="43">
        <f>IF(AA644&gt;=0.05,1,IF(AA644&gt;-0.05,0,-1))</f>
        <v/>
      </c>
      <c r="AC644" s="42">
        <f>(J643-J464)/J464</f>
        <v/>
      </c>
      <c r="AD644" s="43">
        <f>IF(AC644&gt;=0.03,1,IF(AC644&gt;-0.03,0,-1))</f>
        <v/>
      </c>
      <c r="AE644" s="43">
        <f>Z644+AB644+AD644</f>
        <v/>
      </c>
      <c r="AG644" s="39">
        <f>IF(H644&gt;I644,IF(I644&gt;J644,4,3),IF(H644&lt;J644,IF(I644&lt;J644,0,1),2))</f>
        <v/>
      </c>
      <c r="AI644" s="39">
        <f>IF(D644&gt;H644,3,IF(D644&gt;I644,2,IF(D644&gt;J644,1,0)))</f>
        <v/>
      </c>
      <c r="AK644" s="39">
        <f>IF(M644&gt;H644,3,IF(M644&gt;I644,2,IF(M644&gt;J644,1,0)))</f>
        <v/>
      </c>
      <c r="AM644" s="39">
        <f>IF(L644&gt;H644,3,IF(L644&gt;I644,2,IF(L644&gt;J644,1,0)))</f>
        <v/>
      </c>
      <c r="AO644" s="39">
        <f>IF(C643&gt;L643,2,IF(C643&gt;N643,1,0))</f>
        <v/>
      </c>
      <c r="AP644" s="39">
        <f>SUM(AO640:AO643)</f>
        <v/>
      </c>
      <c r="AQ644" s="39">
        <f>AQ643+1</f>
        <v/>
      </c>
      <c r="AR644" s="39">
        <f>IF(AP644&gt;0,AR643+1,0)</f>
        <v/>
      </c>
      <c r="AS644" s="39">
        <f>IF(AR645=0,AR644,0)</f>
        <v/>
      </c>
      <c r="AT644" s="41">
        <f>180/SUM(AS464:AS643)</f>
        <v/>
      </c>
      <c r="AU644" s="41">
        <f>STDEV(AT624:AT643)</f>
        <v/>
      </c>
      <c r="AV644" s="41">
        <f>AT644-AU644</f>
        <v/>
      </c>
      <c r="AW644" s="41">
        <f>AT644+AU644</f>
        <v/>
      </c>
      <c r="AY644" s="39">
        <f>IF(D643&lt;M643,-2,IF(D643&lt;O643,-1,0))</f>
        <v/>
      </c>
      <c r="AZ644" s="39">
        <f>SUM(AY640:AY643)</f>
        <v/>
      </c>
      <c r="BA644" s="39">
        <f>BA643+1</f>
        <v/>
      </c>
      <c r="BB644" s="39">
        <f>IF(AZ644&lt;0,BB643+1,0)</f>
        <v/>
      </c>
      <c r="BC644" s="39">
        <f>IF(BB645=0,BB644,0)</f>
        <v/>
      </c>
      <c r="BD644" s="41">
        <f>180/SUM(BC464:BC643)</f>
        <v/>
      </c>
      <c r="BE644" s="41">
        <f>STDEV(BD624:BD643)</f>
        <v/>
      </c>
      <c r="BF644" s="41">
        <f>BD644-BE644</f>
        <v/>
      </c>
      <c r="BG644" s="41">
        <f>BD644+BE644</f>
        <v/>
      </c>
    </row>
    <row r="645">
      <c r="B645" s="40" t="n">
        <v>42934</v>
      </c>
      <c r="C645" s="41" t="n">
        <v>14.485</v>
      </c>
      <c r="D645" s="41" t="n">
        <v>14.24</v>
      </c>
      <c r="E645" s="41" t="n">
        <v>14.365</v>
      </c>
      <c r="F645" s="41" t="n">
        <v>14.25</v>
      </c>
      <c r="H645" s="41">
        <f>AVERAGE(F625:F644)</f>
        <v/>
      </c>
      <c r="I645" s="41">
        <f>AVERAGE(F596:F644)</f>
        <v/>
      </c>
      <c r="J645" s="41">
        <f>AVERAGE(F545:F644)</f>
        <v/>
      </c>
      <c r="K645" s="41">
        <f>STDEV(F625:F644)</f>
        <v/>
      </c>
      <c r="L645" s="41">
        <f>H645+2*K645</f>
        <v/>
      </c>
      <c r="M645" s="41">
        <f>H645-2*K645</f>
        <v/>
      </c>
      <c r="N645" s="41">
        <f>H645+1.5*K645</f>
        <v/>
      </c>
      <c r="O645" s="41">
        <f>H645-1.5*K645</f>
        <v/>
      </c>
      <c r="Q645" s="42">
        <f>(H644-H615)/H615</f>
        <v/>
      </c>
      <c r="R645" s="43">
        <f>IF(Q645&gt;=0.1,1,IF(Q645&gt;-0.1,0,-1))</f>
        <v/>
      </c>
      <c r="S645" s="42">
        <f>(I645-I615)/I615</f>
        <v/>
      </c>
      <c r="T645" s="43">
        <f>IF(S645&gt;=0.05,1,IF(S645&gt;-0.05,0,-1))</f>
        <v/>
      </c>
      <c r="U645" s="42">
        <f>(J644-J615)/J615</f>
        <v/>
      </c>
      <c r="V645" s="43">
        <f>IF(U645&gt;=0.03,1,IF(U645&gt;-0.03,0,-1))</f>
        <v/>
      </c>
      <c r="W645" s="43">
        <f>R645+T645+V645</f>
        <v/>
      </c>
      <c r="Y645" s="44">
        <f>(H644-H465)/H465</f>
        <v/>
      </c>
      <c r="Z645" s="43">
        <f>IF(Y645&gt;=0.1,1,IF(Y645&gt;-0.1,0,-1))</f>
        <v/>
      </c>
      <c r="AA645" s="42">
        <f>(I644-I465)/I465</f>
        <v/>
      </c>
      <c r="AB645" s="43">
        <f>IF(AA645&gt;=0.05,1,IF(AA645&gt;-0.05,0,-1))</f>
        <v/>
      </c>
      <c r="AC645" s="42">
        <f>(J644-J465)/J465</f>
        <v/>
      </c>
      <c r="AD645" s="43">
        <f>IF(AC645&gt;=0.03,1,IF(AC645&gt;-0.03,0,-1))</f>
        <v/>
      </c>
      <c r="AE645" s="43">
        <f>Z645+AB645+AD645</f>
        <v/>
      </c>
      <c r="AG645" s="39">
        <f>IF(H645&gt;I645,IF(I645&gt;J645,4,3),IF(H645&lt;J645,IF(I645&lt;J645,0,1),2))</f>
        <v/>
      </c>
      <c r="AI645" s="39">
        <f>IF(D645&gt;H645,3,IF(D645&gt;I645,2,IF(D645&gt;J645,1,0)))</f>
        <v/>
      </c>
      <c r="AK645" s="39">
        <f>IF(M645&gt;H645,3,IF(M645&gt;I645,2,IF(M645&gt;J645,1,0)))</f>
        <v/>
      </c>
      <c r="AM645" s="39">
        <f>IF(L645&gt;H645,3,IF(L645&gt;I645,2,IF(L645&gt;J645,1,0)))</f>
        <v/>
      </c>
      <c r="AO645" s="39">
        <f>IF(C644&gt;L644,2,IF(C644&gt;N644,1,0))</f>
        <v/>
      </c>
      <c r="AP645" s="39">
        <f>SUM(AO641:AO644)</f>
        <v/>
      </c>
      <c r="AQ645" s="39">
        <f>AQ644+1</f>
        <v/>
      </c>
      <c r="AR645" s="39">
        <f>IF(AP645&gt;0,AR644+1,0)</f>
        <v/>
      </c>
      <c r="AS645" s="39">
        <f>IF(AR646=0,AR645,0)</f>
        <v/>
      </c>
      <c r="AT645" s="41">
        <f>180/SUM(AS465:AS644)</f>
        <v/>
      </c>
      <c r="AU645" s="41">
        <f>STDEV(AT625:AT644)</f>
        <v/>
      </c>
      <c r="AV645" s="41">
        <f>AT645-AU645</f>
        <v/>
      </c>
      <c r="AW645" s="41">
        <f>AT645+AU645</f>
        <v/>
      </c>
      <c r="AY645" s="39">
        <f>IF(D644&lt;M644,-2,IF(D644&lt;O644,-1,0))</f>
        <v/>
      </c>
      <c r="AZ645" s="39">
        <f>SUM(AY641:AY644)</f>
        <v/>
      </c>
      <c r="BA645" s="39">
        <f>BA644+1</f>
        <v/>
      </c>
      <c r="BB645" s="39">
        <f>IF(AZ645&lt;0,BB644+1,0)</f>
        <v/>
      </c>
      <c r="BC645" s="39">
        <f>IF(BB646=0,BB645,0)</f>
        <v/>
      </c>
      <c r="BD645" s="41">
        <f>180/SUM(BC465:BC644)</f>
        <v/>
      </c>
      <c r="BE645" s="41">
        <f>STDEV(BD625:BD644)</f>
        <v/>
      </c>
      <c r="BF645" s="41">
        <f>BD645-BE645</f>
        <v/>
      </c>
      <c r="BG645" s="41">
        <f>BD645+BE645</f>
        <v/>
      </c>
    </row>
    <row r="646">
      <c r="B646" s="40" t="n">
        <v>42935</v>
      </c>
      <c r="C646" s="41" t="n">
        <v>14.4</v>
      </c>
      <c r="D646" s="41" t="n">
        <v>14.245</v>
      </c>
      <c r="E646" s="41" t="n">
        <v>14.295</v>
      </c>
      <c r="F646" s="41" t="n">
        <v>14.35</v>
      </c>
      <c r="H646" s="41">
        <f>AVERAGE(F626:F645)</f>
        <v/>
      </c>
      <c r="I646" s="41">
        <f>AVERAGE(F597:F645)</f>
        <v/>
      </c>
      <c r="J646" s="41">
        <f>AVERAGE(F546:F645)</f>
        <v/>
      </c>
      <c r="K646" s="41">
        <f>STDEV(F626:F645)</f>
        <v/>
      </c>
      <c r="L646" s="41">
        <f>H646+2*K646</f>
        <v/>
      </c>
      <c r="M646" s="41">
        <f>H646-2*K646</f>
        <v/>
      </c>
      <c r="N646" s="41">
        <f>H646+1.5*K646</f>
        <v/>
      </c>
      <c r="O646" s="41">
        <f>H646-1.5*K646</f>
        <v/>
      </c>
      <c r="Q646" s="42">
        <f>(H645-H616)/H616</f>
        <v/>
      </c>
      <c r="R646" s="43">
        <f>IF(Q646&gt;=0.1,1,IF(Q646&gt;-0.1,0,-1))</f>
        <v/>
      </c>
      <c r="S646" s="42">
        <f>(I646-I616)/I616</f>
        <v/>
      </c>
      <c r="T646" s="43">
        <f>IF(S646&gt;=0.05,1,IF(S646&gt;-0.05,0,-1))</f>
        <v/>
      </c>
      <c r="U646" s="42">
        <f>(J645-J616)/J616</f>
        <v/>
      </c>
      <c r="V646" s="43">
        <f>IF(U646&gt;=0.03,1,IF(U646&gt;-0.03,0,-1))</f>
        <v/>
      </c>
      <c r="W646" s="43">
        <f>R646+T646+V646</f>
        <v/>
      </c>
      <c r="Y646" s="44">
        <f>(H645-H466)/H466</f>
        <v/>
      </c>
      <c r="Z646" s="43">
        <f>IF(Y646&gt;=0.1,1,IF(Y646&gt;-0.1,0,-1))</f>
        <v/>
      </c>
      <c r="AA646" s="42">
        <f>(I645-I466)/I466</f>
        <v/>
      </c>
      <c r="AB646" s="43">
        <f>IF(AA646&gt;=0.05,1,IF(AA646&gt;-0.05,0,-1))</f>
        <v/>
      </c>
      <c r="AC646" s="42">
        <f>(J645-J466)/J466</f>
        <v/>
      </c>
      <c r="AD646" s="43">
        <f>IF(AC646&gt;=0.03,1,IF(AC646&gt;-0.03,0,-1))</f>
        <v/>
      </c>
      <c r="AE646" s="43">
        <f>Z646+AB646+AD646</f>
        <v/>
      </c>
      <c r="AG646" s="39">
        <f>IF(H646&gt;I646,IF(I646&gt;J646,4,3),IF(H646&lt;J646,IF(I646&lt;J646,0,1),2))</f>
        <v/>
      </c>
      <c r="AI646" s="39">
        <f>IF(D646&gt;H646,3,IF(D646&gt;I646,2,IF(D646&gt;J646,1,0)))</f>
        <v/>
      </c>
      <c r="AK646" s="39">
        <f>IF(M646&gt;H646,3,IF(M646&gt;I646,2,IF(M646&gt;J646,1,0)))</f>
        <v/>
      </c>
      <c r="AM646" s="39">
        <f>IF(L646&gt;H646,3,IF(L646&gt;I646,2,IF(L646&gt;J646,1,0)))</f>
        <v/>
      </c>
      <c r="AO646" s="39">
        <f>IF(C645&gt;L645,2,IF(C645&gt;N645,1,0))</f>
        <v/>
      </c>
      <c r="AP646" s="39">
        <f>SUM(AO642:AO645)</f>
        <v/>
      </c>
      <c r="AQ646" s="39">
        <f>AQ645+1</f>
        <v/>
      </c>
      <c r="AR646" s="39">
        <f>IF(AP646&gt;0,AR645+1,0)</f>
        <v/>
      </c>
      <c r="AS646" s="39">
        <f>IF(AR647=0,AR646,0)</f>
        <v/>
      </c>
      <c r="AT646" s="41">
        <f>180/SUM(AS466:AS645)</f>
        <v/>
      </c>
      <c r="AU646" s="41">
        <f>STDEV(AT626:AT645)</f>
        <v/>
      </c>
      <c r="AV646" s="41">
        <f>AT646-AU646</f>
        <v/>
      </c>
      <c r="AW646" s="41">
        <f>AT646+AU646</f>
        <v/>
      </c>
      <c r="AY646" s="39">
        <f>IF(D645&lt;M645,-2,IF(D645&lt;O645,-1,0))</f>
        <v/>
      </c>
      <c r="AZ646" s="39">
        <f>SUM(AY642:AY645)</f>
        <v/>
      </c>
      <c r="BA646" s="39">
        <f>BA645+1</f>
        <v/>
      </c>
      <c r="BB646" s="39">
        <f>IF(AZ646&lt;0,BB645+1,0)</f>
        <v/>
      </c>
      <c r="BC646" s="39">
        <f>IF(BB647=0,BB646,0)</f>
        <v/>
      </c>
      <c r="BD646" s="41">
        <f>180/SUM(BC466:BC645)</f>
        <v/>
      </c>
      <c r="BE646" s="41">
        <f>STDEV(BD626:BD645)</f>
        <v/>
      </c>
      <c r="BF646" s="41">
        <f>BD646-BE646</f>
        <v/>
      </c>
      <c r="BG646" s="41">
        <f>BD646+BE646</f>
        <v/>
      </c>
    </row>
    <row r="647">
      <c r="B647" s="40" t="n">
        <v>42936</v>
      </c>
      <c r="C647" s="41" t="n">
        <v>14.5</v>
      </c>
      <c r="D647" s="41" t="n">
        <v>14.29</v>
      </c>
      <c r="E647" s="41" t="n">
        <v>14.44</v>
      </c>
      <c r="F647" s="41" t="n">
        <v>14.375</v>
      </c>
      <c r="H647" s="41">
        <f>AVERAGE(F627:F646)</f>
        <v/>
      </c>
      <c r="I647" s="41">
        <f>AVERAGE(F598:F646)</f>
        <v/>
      </c>
      <c r="J647" s="41">
        <f>AVERAGE(F547:F646)</f>
        <v/>
      </c>
      <c r="K647" s="41">
        <f>STDEV(F627:F646)</f>
        <v/>
      </c>
      <c r="L647" s="41">
        <f>H647+2*K647</f>
        <v/>
      </c>
      <c r="M647" s="41">
        <f>H647-2*K647</f>
        <v/>
      </c>
      <c r="N647" s="41">
        <f>H647+1.5*K647</f>
        <v/>
      </c>
      <c r="O647" s="41">
        <f>H647-1.5*K647</f>
        <v/>
      </c>
      <c r="Q647" s="42">
        <f>(H646-H617)/H617</f>
        <v/>
      </c>
      <c r="R647" s="43">
        <f>IF(Q647&gt;=0.1,1,IF(Q647&gt;-0.1,0,-1))</f>
        <v/>
      </c>
      <c r="S647" s="42">
        <f>(I647-I617)/I617</f>
        <v/>
      </c>
      <c r="T647" s="43">
        <f>IF(S647&gt;=0.05,1,IF(S647&gt;-0.05,0,-1))</f>
        <v/>
      </c>
      <c r="U647" s="42">
        <f>(J646-J617)/J617</f>
        <v/>
      </c>
      <c r="V647" s="43">
        <f>IF(U647&gt;=0.03,1,IF(U647&gt;-0.03,0,-1))</f>
        <v/>
      </c>
      <c r="W647" s="43">
        <f>R647+T647+V647</f>
        <v/>
      </c>
      <c r="Y647" s="44">
        <f>(H646-H467)/H467</f>
        <v/>
      </c>
      <c r="Z647" s="43">
        <f>IF(Y647&gt;=0.1,1,IF(Y647&gt;-0.1,0,-1))</f>
        <v/>
      </c>
      <c r="AA647" s="42">
        <f>(I646-I467)/I467</f>
        <v/>
      </c>
      <c r="AB647" s="43">
        <f>IF(AA647&gt;=0.05,1,IF(AA647&gt;-0.05,0,-1))</f>
        <v/>
      </c>
      <c r="AC647" s="42">
        <f>(J646-J467)/J467</f>
        <v/>
      </c>
      <c r="AD647" s="43">
        <f>IF(AC647&gt;=0.03,1,IF(AC647&gt;-0.03,0,-1))</f>
        <v/>
      </c>
      <c r="AE647" s="43">
        <f>Z647+AB647+AD647</f>
        <v/>
      </c>
      <c r="AG647" s="39">
        <f>IF(H647&gt;I647,IF(I647&gt;J647,4,3),IF(H647&lt;J647,IF(I647&lt;J647,0,1),2))</f>
        <v/>
      </c>
      <c r="AI647" s="39">
        <f>IF(D647&gt;H647,3,IF(D647&gt;I647,2,IF(D647&gt;J647,1,0)))</f>
        <v/>
      </c>
      <c r="AK647" s="39">
        <f>IF(M647&gt;H647,3,IF(M647&gt;I647,2,IF(M647&gt;J647,1,0)))</f>
        <v/>
      </c>
      <c r="AM647" s="39">
        <f>IF(L647&gt;H647,3,IF(L647&gt;I647,2,IF(L647&gt;J647,1,0)))</f>
        <v/>
      </c>
      <c r="AO647" s="39">
        <f>IF(C646&gt;L646,2,IF(C646&gt;N646,1,0))</f>
        <v/>
      </c>
      <c r="AP647" s="39">
        <f>SUM(AO643:AO646)</f>
        <v/>
      </c>
      <c r="AQ647" s="39">
        <f>AQ646+1</f>
        <v/>
      </c>
      <c r="AR647" s="39">
        <f>IF(AP647&gt;0,AR646+1,0)</f>
        <v/>
      </c>
      <c r="AS647" s="39">
        <f>IF(AR648=0,AR647,0)</f>
        <v/>
      </c>
      <c r="AT647" s="41">
        <f>180/SUM(AS467:AS646)</f>
        <v/>
      </c>
      <c r="AU647" s="41">
        <f>STDEV(AT627:AT646)</f>
        <v/>
      </c>
      <c r="AV647" s="41">
        <f>AT647-AU647</f>
        <v/>
      </c>
      <c r="AW647" s="41">
        <f>AT647+AU647</f>
        <v/>
      </c>
      <c r="AY647" s="39">
        <f>IF(D646&lt;M646,-2,IF(D646&lt;O646,-1,0))</f>
        <v/>
      </c>
      <c r="AZ647" s="39">
        <f>SUM(AY643:AY646)</f>
        <v/>
      </c>
      <c r="BA647" s="39">
        <f>BA646+1</f>
        <v/>
      </c>
      <c r="BB647" s="39">
        <f>IF(AZ647&lt;0,BB646+1,0)</f>
        <v/>
      </c>
      <c r="BC647" s="39">
        <f>IF(BB648=0,BB647,0)</f>
        <v/>
      </c>
      <c r="BD647" s="41">
        <f>180/SUM(BC467:BC646)</f>
        <v/>
      </c>
      <c r="BE647" s="41">
        <f>STDEV(BD627:BD646)</f>
        <v/>
      </c>
      <c r="BF647" s="41">
        <f>BD647-BE647</f>
        <v/>
      </c>
      <c r="BG647" s="41">
        <f>BD647+BE647</f>
        <v/>
      </c>
    </row>
    <row r="648">
      <c r="B648" s="40" t="n">
        <v>42937</v>
      </c>
      <c r="C648" s="41" t="n">
        <v>14.535</v>
      </c>
      <c r="D648" s="41" t="n">
        <v>14.13</v>
      </c>
      <c r="E648" s="41" t="n">
        <v>14.44</v>
      </c>
      <c r="F648" s="41" t="n">
        <v>14.225</v>
      </c>
      <c r="H648" s="41">
        <f>AVERAGE(F628:F647)</f>
        <v/>
      </c>
      <c r="I648" s="41">
        <f>AVERAGE(F599:F647)</f>
        <v/>
      </c>
      <c r="J648" s="41">
        <f>AVERAGE(F548:F647)</f>
        <v/>
      </c>
      <c r="K648" s="41">
        <f>STDEV(F628:F647)</f>
        <v/>
      </c>
      <c r="L648" s="41">
        <f>H648+2*K648</f>
        <v/>
      </c>
      <c r="M648" s="41">
        <f>H648-2*K648</f>
        <v/>
      </c>
      <c r="N648" s="41">
        <f>H648+1.5*K648</f>
        <v/>
      </c>
      <c r="O648" s="41">
        <f>H648-1.5*K648</f>
        <v/>
      </c>
      <c r="Q648" s="42">
        <f>(H647-H618)/H618</f>
        <v/>
      </c>
      <c r="R648" s="43">
        <f>IF(Q648&gt;=0.1,1,IF(Q648&gt;-0.1,0,-1))</f>
        <v/>
      </c>
      <c r="S648" s="42">
        <f>(I648-I618)/I618</f>
        <v/>
      </c>
      <c r="T648" s="43">
        <f>IF(S648&gt;=0.05,1,IF(S648&gt;-0.05,0,-1))</f>
        <v/>
      </c>
      <c r="U648" s="42">
        <f>(J647-J618)/J618</f>
        <v/>
      </c>
      <c r="V648" s="43">
        <f>IF(U648&gt;=0.03,1,IF(U648&gt;-0.03,0,-1))</f>
        <v/>
      </c>
      <c r="W648" s="43">
        <f>R648+T648+V648</f>
        <v/>
      </c>
      <c r="Y648" s="44">
        <f>(H647-H468)/H468</f>
        <v/>
      </c>
      <c r="Z648" s="43">
        <f>IF(Y648&gt;=0.1,1,IF(Y648&gt;-0.1,0,-1))</f>
        <v/>
      </c>
      <c r="AA648" s="42">
        <f>(I647-I468)/I468</f>
        <v/>
      </c>
      <c r="AB648" s="43">
        <f>IF(AA648&gt;=0.05,1,IF(AA648&gt;-0.05,0,-1))</f>
        <v/>
      </c>
      <c r="AC648" s="42">
        <f>(J647-J468)/J468</f>
        <v/>
      </c>
      <c r="AD648" s="43">
        <f>IF(AC648&gt;=0.03,1,IF(AC648&gt;-0.03,0,-1))</f>
        <v/>
      </c>
      <c r="AE648" s="43">
        <f>Z648+AB648+AD648</f>
        <v/>
      </c>
      <c r="AG648" s="39">
        <f>IF(H648&gt;I648,IF(I648&gt;J648,4,3),IF(H648&lt;J648,IF(I648&lt;J648,0,1),2))</f>
        <v/>
      </c>
      <c r="AI648" s="39">
        <f>IF(D648&gt;H648,3,IF(D648&gt;I648,2,IF(D648&gt;J648,1,0)))</f>
        <v/>
      </c>
      <c r="AK648" s="39">
        <f>IF(M648&gt;H648,3,IF(M648&gt;I648,2,IF(M648&gt;J648,1,0)))</f>
        <v/>
      </c>
      <c r="AM648" s="39">
        <f>IF(L648&gt;H648,3,IF(L648&gt;I648,2,IF(L648&gt;J648,1,0)))</f>
        <v/>
      </c>
      <c r="AO648" s="39">
        <f>IF(C647&gt;L647,2,IF(C647&gt;N647,1,0))</f>
        <v/>
      </c>
      <c r="AP648" s="39">
        <f>SUM(AO644:AO647)</f>
        <v/>
      </c>
      <c r="AQ648" s="39">
        <f>AQ647+1</f>
        <v/>
      </c>
      <c r="AR648" s="39">
        <f>IF(AP648&gt;0,AR647+1,0)</f>
        <v/>
      </c>
      <c r="AS648" s="39">
        <f>IF(AR649=0,AR648,0)</f>
        <v/>
      </c>
      <c r="AT648" s="41">
        <f>180/SUM(AS468:AS647)</f>
        <v/>
      </c>
      <c r="AU648" s="41">
        <f>STDEV(AT628:AT647)</f>
        <v/>
      </c>
      <c r="AV648" s="41">
        <f>AT648-AU648</f>
        <v/>
      </c>
      <c r="AW648" s="41">
        <f>AT648+AU648</f>
        <v/>
      </c>
      <c r="AY648" s="39">
        <f>IF(D647&lt;M647,-2,IF(D647&lt;O647,-1,0))</f>
        <v/>
      </c>
      <c r="AZ648" s="39">
        <f>SUM(AY644:AY647)</f>
        <v/>
      </c>
      <c r="BA648" s="39">
        <f>BA647+1</f>
        <v/>
      </c>
      <c r="BB648" s="39">
        <f>IF(AZ648&lt;0,BB647+1,0)</f>
        <v/>
      </c>
      <c r="BC648" s="39">
        <f>IF(BB649=0,BB648,0)</f>
        <v/>
      </c>
      <c r="BD648" s="41">
        <f>180/SUM(BC468:BC647)</f>
        <v/>
      </c>
      <c r="BE648" s="41">
        <f>STDEV(BD628:BD647)</f>
        <v/>
      </c>
      <c r="BF648" s="41">
        <f>BD648-BE648</f>
        <v/>
      </c>
      <c r="BG648" s="41">
        <f>BD648+BE648</f>
        <v/>
      </c>
    </row>
    <row r="649">
      <c r="B649" s="40" t="n">
        <v>42940</v>
      </c>
      <c r="C649" s="41" t="n">
        <v>14.275</v>
      </c>
      <c r="D649" s="41" t="n">
        <v>14.09</v>
      </c>
      <c r="E649" s="41" t="n">
        <v>14.27</v>
      </c>
      <c r="F649" s="41" t="n">
        <v>14.19</v>
      </c>
      <c r="H649" s="41">
        <f>AVERAGE(F629:F648)</f>
        <v/>
      </c>
      <c r="I649" s="41">
        <f>AVERAGE(F600:F648)</f>
        <v/>
      </c>
      <c r="J649" s="41">
        <f>AVERAGE(F549:F648)</f>
        <v/>
      </c>
      <c r="K649" s="41">
        <f>STDEV(F629:F648)</f>
        <v/>
      </c>
      <c r="L649" s="41">
        <f>H649+2*K649</f>
        <v/>
      </c>
      <c r="M649" s="41">
        <f>H649-2*K649</f>
        <v/>
      </c>
      <c r="N649" s="41">
        <f>H649+1.5*K649</f>
        <v/>
      </c>
      <c r="O649" s="41">
        <f>H649-1.5*K649</f>
        <v/>
      </c>
      <c r="Q649" s="42">
        <f>(H648-H619)/H619</f>
        <v/>
      </c>
      <c r="R649" s="43">
        <f>IF(Q649&gt;=0.1,1,IF(Q649&gt;-0.1,0,-1))</f>
        <v/>
      </c>
      <c r="S649" s="42">
        <f>(I649-I619)/I619</f>
        <v/>
      </c>
      <c r="T649" s="43">
        <f>IF(S649&gt;=0.05,1,IF(S649&gt;-0.05,0,-1))</f>
        <v/>
      </c>
      <c r="U649" s="42">
        <f>(J648-J619)/J619</f>
        <v/>
      </c>
      <c r="V649" s="43">
        <f>IF(U649&gt;=0.03,1,IF(U649&gt;-0.03,0,-1))</f>
        <v/>
      </c>
      <c r="W649" s="43">
        <f>R649+T649+V649</f>
        <v/>
      </c>
      <c r="Y649" s="44">
        <f>(H648-H469)/H469</f>
        <v/>
      </c>
      <c r="Z649" s="43">
        <f>IF(Y649&gt;=0.1,1,IF(Y649&gt;-0.1,0,-1))</f>
        <v/>
      </c>
      <c r="AA649" s="42">
        <f>(I648-I469)/I469</f>
        <v/>
      </c>
      <c r="AB649" s="43">
        <f>IF(AA649&gt;=0.05,1,IF(AA649&gt;-0.05,0,-1))</f>
        <v/>
      </c>
      <c r="AC649" s="42">
        <f>(J648-J469)/J469</f>
        <v/>
      </c>
      <c r="AD649" s="43">
        <f>IF(AC649&gt;=0.03,1,IF(AC649&gt;-0.03,0,-1))</f>
        <v/>
      </c>
      <c r="AE649" s="43">
        <f>Z649+AB649+AD649</f>
        <v/>
      </c>
      <c r="AG649" s="39">
        <f>IF(H649&gt;I649,IF(I649&gt;J649,4,3),IF(H649&lt;J649,IF(I649&lt;J649,0,1),2))</f>
        <v/>
      </c>
      <c r="AI649" s="39">
        <f>IF(D649&gt;H649,3,IF(D649&gt;I649,2,IF(D649&gt;J649,1,0)))</f>
        <v/>
      </c>
      <c r="AK649" s="39">
        <f>IF(M649&gt;H649,3,IF(M649&gt;I649,2,IF(M649&gt;J649,1,0)))</f>
        <v/>
      </c>
      <c r="AM649" s="39">
        <f>IF(L649&gt;H649,3,IF(L649&gt;I649,2,IF(L649&gt;J649,1,0)))</f>
        <v/>
      </c>
      <c r="AO649" s="39">
        <f>IF(C648&gt;L648,2,IF(C648&gt;N648,1,0))</f>
        <v/>
      </c>
      <c r="AP649" s="39">
        <f>SUM(AO645:AO648)</f>
        <v/>
      </c>
      <c r="AQ649" s="39">
        <f>AQ648+1</f>
        <v/>
      </c>
      <c r="AR649" s="39">
        <f>IF(AP649&gt;0,AR648+1,0)</f>
        <v/>
      </c>
      <c r="AS649" s="39">
        <f>IF(AR650=0,AR649,0)</f>
        <v/>
      </c>
      <c r="AT649" s="41">
        <f>180/SUM(AS469:AS648)</f>
        <v/>
      </c>
      <c r="AU649" s="41">
        <f>STDEV(AT629:AT648)</f>
        <v/>
      </c>
      <c r="AV649" s="41">
        <f>AT649-AU649</f>
        <v/>
      </c>
      <c r="AW649" s="41">
        <f>AT649+AU649</f>
        <v/>
      </c>
      <c r="AY649" s="39">
        <f>IF(D648&lt;M648,-2,IF(D648&lt;O648,-1,0))</f>
        <v/>
      </c>
      <c r="AZ649" s="39">
        <f>SUM(AY645:AY648)</f>
        <v/>
      </c>
      <c r="BA649" s="39">
        <f>BA648+1</f>
        <v/>
      </c>
      <c r="BB649" s="39">
        <f>IF(AZ649&lt;0,BB648+1,0)</f>
        <v/>
      </c>
      <c r="BC649" s="39">
        <f>IF(BB650=0,BB649,0)</f>
        <v/>
      </c>
      <c r="BD649" s="41">
        <f>180/SUM(BC469:BC648)</f>
        <v/>
      </c>
      <c r="BE649" s="41">
        <f>STDEV(BD629:BD648)</f>
        <v/>
      </c>
      <c r="BF649" s="41">
        <f>BD649-BE649</f>
        <v/>
      </c>
      <c r="BG649" s="41">
        <f>BD649+BE649</f>
        <v/>
      </c>
    </row>
    <row r="650">
      <c r="B650" s="40" t="n">
        <v>42941</v>
      </c>
      <c r="C650" s="41" t="n">
        <v>14.415</v>
      </c>
      <c r="D650" s="41" t="n">
        <v>14.18</v>
      </c>
      <c r="E650" s="41" t="n">
        <v>14.205</v>
      </c>
      <c r="F650" s="41" t="n">
        <v>14.23</v>
      </c>
      <c r="H650" s="41">
        <f>AVERAGE(F630:F649)</f>
        <v/>
      </c>
      <c r="I650" s="41">
        <f>AVERAGE(F601:F649)</f>
        <v/>
      </c>
      <c r="J650" s="41">
        <f>AVERAGE(F550:F649)</f>
        <v/>
      </c>
      <c r="K650" s="41">
        <f>STDEV(F630:F649)</f>
        <v/>
      </c>
      <c r="L650" s="41">
        <f>H650+2*K650</f>
        <v/>
      </c>
      <c r="M650" s="41">
        <f>H650-2*K650</f>
        <v/>
      </c>
      <c r="N650" s="41">
        <f>H650+1.5*K650</f>
        <v/>
      </c>
      <c r="O650" s="41">
        <f>H650-1.5*K650</f>
        <v/>
      </c>
      <c r="Q650" s="42">
        <f>(H649-H620)/H620</f>
        <v/>
      </c>
      <c r="R650" s="43">
        <f>IF(Q650&gt;=0.1,1,IF(Q650&gt;-0.1,0,-1))</f>
        <v/>
      </c>
      <c r="S650" s="42">
        <f>(I650-I620)/I620</f>
        <v/>
      </c>
      <c r="T650" s="43">
        <f>IF(S650&gt;=0.05,1,IF(S650&gt;-0.05,0,-1))</f>
        <v/>
      </c>
      <c r="U650" s="42">
        <f>(J649-J620)/J620</f>
        <v/>
      </c>
      <c r="V650" s="43">
        <f>IF(U650&gt;=0.03,1,IF(U650&gt;-0.03,0,-1))</f>
        <v/>
      </c>
      <c r="W650" s="43">
        <f>R650+T650+V650</f>
        <v/>
      </c>
      <c r="Y650" s="44">
        <f>(H649-H470)/H470</f>
        <v/>
      </c>
      <c r="Z650" s="43">
        <f>IF(Y650&gt;=0.1,1,IF(Y650&gt;-0.1,0,-1))</f>
        <v/>
      </c>
      <c r="AA650" s="42">
        <f>(I649-I470)/I470</f>
        <v/>
      </c>
      <c r="AB650" s="43">
        <f>IF(AA650&gt;=0.05,1,IF(AA650&gt;-0.05,0,-1))</f>
        <v/>
      </c>
      <c r="AC650" s="42">
        <f>(J649-J470)/J470</f>
        <v/>
      </c>
      <c r="AD650" s="43">
        <f>IF(AC650&gt;=0.03,1,IF(AC650&gt;-0.03,0,-1))</f>
        <v/>
      </c>
      <c r="AE650" s="43">
        <f>Z650+AB650+AD650</f>
        <v/>
      </c>
      <c r="AG650" s="39">
        <f>IF(H650&gt;I650,IF(I650&gt;J650,4,3),IF(H650&lt;J650,IF(I650&lt;J650,0,1),2))</f>
        <v/>
      </c>
      <c r="AI650" s="39">
        <f>IF(D650&gt;H650,3,IF(D650&gt;I650,2,IF(D650&gt;J650,1,0)))</f>
        <v/>
      </c>
      <c r="AK650" s="39">
        <f>IF(M650&gt;H650,3,IF(M650&gt;I650,2,IF(M650&gt;J650,1,0)))</f>
        <v/>
      </c>
      <c r="AM650" s="39">
        <f>IF(L650&gt;H650,3,IF(L650&gt;I650,2,IF(L650&gt;J650,1,0)))</f>
        <v/>
      </c>
      <c r="AO650" s="39">
        <f>IF(C649&gt;L649,2,IF(C649&gt;N649,1,0))</f>
        <v/>
      </c>
      <c r="AP650" s="39">
        <f>SUM(AO646:AO649)</f>
        <v/>
      </c>
      <c r="AQ650" s="39">
        <f>AQ649+1</f>
        <v/>
      </c>
      <c r="AR650" s="39">
        <f>IF(AP650&gt;0,AR649+1,0)</f>
        <v/>
      </c>
      <c r="AS650" s="39">
        <f>IF(AR651=0,AR650,0)</f>
        <v/>
      </c>
      <c r="AT650" s="41">
        <f>180/SUM(AS470:AS649)</f>
        <v/>
      </c>
      <c r="AU650" s="41">
        <f>STDEV(AT630:AT649)</f>
        <v/>
      </c>
      <c r="AV650" s="41">
        <f>AT650-AU650</f>
        <v/>
      </c>
      <c r="AW650" s="41">
        <f>AT650+AU650</f>
        <v/>
      </c>
      <c r="AY650" s="39">
        <f>IF(D649&lt;M649,-2,IF(D649&lt;O649,-1,0))</f>
        <v/>
      </c>
      <c r="AZ650" s="39">
        <f>SUM(AY646:AY649)</f>
        <v/>
      </c>
      <c r="BA650" s="39">
        <f>BA649+1</f>
        <v/>
      </c>
      <c r="BB650" s="39">
        <f>IF(AZ650&lt;0,BB649+1,0)</f>
        <v/>
      </c>
      <c r="BC650" s="39">
        <f>IF(BB651=0,BB650,0)</f>
        <v/>
      </c>
      <c r="BD650" s="41">
        <f>180/SUM(BC470:BC649)</f>
        <v/>
      </c>
      <c r="BE650" s="41">
        <f>STDEV(BD630:BD649)</f>
        <v/>
      </c>
      <c r="BF650" s="41">
        <f>BD650-BE650</f>
        <v/>
      </c>
      <c r="BG650" s="41">
        <f>BD650+BE650</f>
        <v/>
      </c>
    </row>
    <row r="651">
      <c r="B651" s="40" t="n">
        <v>42942</v>
      </c>
      <c r="C651" s="41" t="n">
        <v>14.435</v>
      </c>
      <c r="D651" s="41" t="n">
        <v>14.175</v>
      </c>
      <c r="E651" s="41" t="n">
        <v>14.23</v>
      </c>
      <c r="F651" s="41" t="n">
        <v>14.33</v>
      </c>
      <c r="H651" s="41">
        <f>AVERAGE(F631:F650)</f>
        <v/>
      </c>
      <c r="I651" s="41">
        <f>AVERAGE(F602:F650)</f>
        <v/>
      </c>
      <c r="J651" s="41">
        <f>AVERAGE(F551:F650)</f>
        <v/>
      </c>
      <c r="K651" s="41">
        <f>STDEV(F631:F650)</f>
        <v/>
      </c>
      <c r="L651" s="41">
        <f>H651+2*K651</f>
        <v/>
      </c>
      <c r="M651" s="41">
        <f>H651-2*K651</f>
        <v/>
      </c>
      <c r="N651" s="41">
        <f>H651+1.5*K651</f>
        <v/>
      </c>
      <c r="O651" s="41">
        <f>H651-1.5*K651</f>
        <v/>
      </c>
      <c r="Q651" s="42">
        <f>(H650-H621)/H621</f>
        <v/>
      </c>
      <c r="R651" s="43">
        <f>IF(Q651&gt;=0.1,1,IF(Q651&gt;-0.1,0,-1))</f>
        <v/>
      </c>
      <c r="S651" s="42">
        <f>(I651-I621)/I621</f>
        <v/>
      </c>
      <c r="T651" s="43">
        <f>IF(S651&gt;=0.05,1,IF(S651&gt;-0.05,0,-1))</f>
        <v/>
      </c>
      <c r="U651" s="42">
        <f>(J650-J621)/J621</f>
        <v/>
      </c>
      <c r="V651" s="43">
        <f>IF(U651&gt;=0.03,1,IF(U651&gt;-0.03,0,-1))</f>
        <v/>
      </c>
      <c r="W651" s="43">
        <f>R651+T651+V651</f>
        <v/>
      </c>
      <c r="Y651" s="44">
        <f>(H650-H471)/H471</f>
        <v/>
      </c>
      <c r="Z651" s="43">
        <f>IF(Y651&gt;=0.1,1,IF(Y651&gt;-0.1,0,-1))</f>
        <v/>
      </c>
      <c r="AA651" s="42">
        <f>(I650-I471)/I471</f>
        <v/>
      </c>
      <c r="AB651" s="43">
        <f>IF(AA651&gt;=0.05,1,IF(AA651&gt;-0.05,0,-1))</f>
        <v/>
      </c>
      <c r="AC651" s="42">
        <f>(J650-J471)/J471</f>
        <v/>
      </c>
      <c r="AD651" s="43">
        <f>IF(AC651&gt;=0.03,1,IF(AC651&gt;-0.03,0,-1))</f>
        <v/>
      </c>
      <c r="AE651" s="43">
        <f>Z651+AB651+AD651</f>
        <v/>
      </c>
      <c r="AG651" s="39">
        <f>IF(H651&gt;I651,IF(I651&gt;J651,4,3),IF(H651&lt;J651,IF(I651&lt;J651,0,1),2))</f>
        <v/>
      </c>
      <c r="AI651" s="39">
        <f>IF(D651&gt;H651,3,IF(D651&gt;I651,2,IF(D651&gt;J651,1,0)))</f>
        <v/>
      </c>
      <c r="AK651" s="39">
        <f>IF(M651&gt;H651,3,IF(M651&gt;I651,2,IF(M651&gt;J651,1,0)))</f>
        <v/>
      </c>
      <c r="AM651" s="39">
        <f>IF(L651&gt;H651,3,IF(L651&gt;I651,2,IF(L651&gt;J651,1,0)))</f>
        <v/>
      </c>
      <c r="AO651" s="39">
        <f>IF(C650&gt;L650,2,IF(C650&gt;N650,1,0))</f>
        <v/>
      </c>
      <c r="AP651" s="39">
        <f>SUM(AO647:AO650)</f>
        <v/>
      </c>
      <c r="AQ651" s="39">
        <f>AQ650+1</f>
        <v/>
      </c>
      <c r="AR651" s="39">
        <f>IF(AP651&gt;0,AR650+1,0)</f>
        <v/>
      </c>
      <c r="AS651" s="39">
        <f>IF(AR652=0,AR651,0)</f>
        <v/>
      </c>
      <c r="AT651" s="41">
        <f>180/SUM(AS471:AS650)</f>
        <v/>
      </c>
      <c r="AU651" s="41">
        <f>STDEV(AT631:AT650)</f>
        <v/>
      </c>
      <c r="AV651" s="41">
        <f>AT651-AU651</f>
        <v/>
      </c>
      <c r="AW651" s="41">
        <f>AT651+AU651</f>
        <v/>
      </c>
      <c r="AY651" s="39">
        <f>IF(D650&lt;M650,-2,IF(D650&lt;O650,-1,0))</f>
        <v/>
      </c>
      <c r="AZ651" s="39">
        <f>SUM(AY647:AY650)</f>
        <v/>
      </c>
      <c r="BA651" s="39">
        <f>BA650+1</f>
        <v/>
      </c>
      <c r="BB651" s="39">
        <f>IF(AZ651&lt;0,BB650+1,0)</f>
        <v/>
      </c>
      <c r="BC651" s="39">
        <f>IF(BB652=0,BB651,0)</f>
        <v/>
      </c>
      <c r="BD651" s="41">
        <f>180/SUM(BC471:BC650)</f>
        <v/>
      </c>
      <c r="BE651" s="41">
        <f>STDEV(BD631:BD650)</f>
        <v/>
      </c>
      <c r="BF651" s="41">
        <f>BD651-BE651</f>
        <v/>
      </c>
      <c r="BG651" s="41">
        <f>BD651+BE651</f>
        <v/>
      </c>
    </row>
    <row r="652">
      <c r="B652" s="40" t="n">
        <v>42943</v>
      </c>
      <c r="C652" s="41" t="n">
        <v>14.785</v>
      </c>
      <c r="D652" s="41" t="n">
        <v>14.395</v>
      </c>
      <c r="E652" s="41" t="n">
        <v>14.765</v>
      </c>
      <c r="F652" s="41" t="n">
        <v>14.48</v>
      </c>
      <c r="H652" s="41">
        <f>AVERAGE(F632:F651)</f>
        <v/>
      </c>
      <c r="I652" s="41">
        <f>AVERAGE(F603:F651)</f>
        <v/>
      </c>
      <c r="J652" s="41">
        <f>AVERAGE(F552:F651)</f>
        <v/>
      </c>
      <c r="K652" s="41">
        <f>STDEV(F632:F651)</f>
        <v/>
      </c>
      <c r="L652" s="41">
        <f>H652+2*K652</f>
        <v/>
      </c>
      <c r="M652" s="41">
        <f>H652-2*K652</f>
        <v/>
      </c>
      <c r="N652" s="41">
        <f>H652+1.5*K652</f>
        <v/>
      </c>
      <c r="O652" s="41">
        <f>H652-1.5*K652</f>
        <v/>
      </c>
      <c r="Q652" s="42">
        <f>(H651-H622)/H622</f>
        <v/>
      </c>
      <c r="R652" s="43">
        <f>IF(Q652&gt;=0.1,1,IF(Q652&gt;-0.1,0,-1))</f>
        <v/>
      </c>
      <c r="S652" s="42">
        <f>(I652-I622)/I622</f>
        <v/>
      </c>
      <c r="T652" s="43">
        <f>IF(S652&gt;=0.05,1,IF(S652&gt;-0.05,0,-1))</f>
        <v/>
      </c>
      <c r="U652" s="42">
        <f>(J651-J622)/J622</f>
        <v/>
      </c>
      <c r="V652" s="43">
        <f>IF(U652&gt;=0.03,1,IF(U652&gt;-0.03,0,-1))</f>
        <v/>
      </c>
      <c r="W652" s="43">
        <f>R652+T652+V652</f>
        <v/>
      </c>
      <c r="Y652" s="44">
        <f>(H651-H472)/H472</f>
        <v/>
      </c>
      <c r="Z652" s="43">
        <f>IF(Y652&gt;=0.1,1,IF(Y652&gt;-0.1,0,-1))</f>
        <v/>
      </c>
      <c r="AA652" s="42">
        <f>(I651-I472)/I472</f>
        <v/>
      </c>
      <c r="AB652" s="43">
        <f>IF(AA652&gt;=0.05,1,IF(AA652&gt;-0.05,0,-1))</f>
        <v/>
      </c>
      <c r="AC652" s="42">
        <f>(J651-J472)/J472</f>
        <v/>
      </c>
      <c r="AD652" s="43">
        <f>IF(AC652&gt;=0.03,1,IF(AC652&gt;-0.03,0,-1))</f>
        <v/>
      </c>
      <c r="AE652" s="43">
        <f>Z652+AB652+AD652</f>
        <v/>
      </c>
      <c r="AG652" s="39">
        <f>IF(H652&gt;I652,IF(I652&gt;J652,4,3),IF(H652&lt;J652,IF(I652&lt;J652,0,1),2))</f>
        <v/>
      </c>
      <c r="AI652" s="39">
        <f>IF(D652&gt;H652,3,IF(D652&gt;I652,2,IF(D652&gt;J652,1,0)))</f>
        <v/>
      </c>
      <c r="AK652" s="39">
        <f>IF(M652&gt;H652,3,IF(M652&gt;I652,2,IF(M652&gt;J652,1,0)))</f>
        <v/>
      </c>
      <c r="AM652" s="39">
        <f>IF(L652&gt;H652,3,IF(L652&gt;I652,2,IF(L652&gt;J652,1,0)))</f>
        <v/>
      </c>
      <c r="AO652" s="39">
        <f>IF(C651&gt;L651,2,IF(C651&gt;N651,1,0))</f>
        <v/>
      </c>
      <c r="AP652" s="39">
        <f>SUM(AO648:AO651)</f>
        <v/>
      </c>
      <c r="AQ652" s="39">
        <f>AQ651+1</f>
        <v/>
      </c>
      <c r="AR652" s="39">
        <f>IF(AP652&gt;0,AR651+1,0)</f>
        <v/>
      </c>
      <c r="AS652" s="39">
        <f>IF(AR653=0,AR652,0)</f>
        <v/>
      </c>
      <c r="AT652" s="41">
        <f>180/SUM(AS472:AS651)</f>
        <v/>
      </c>
      <c r="AU652" s="41">
        <f>STDEV(AT632:AT651)</f>
        <v/>
      </c>
      <c r="AV652" s="41">
        <f>AT652-AU652</f>
        <v/>
      </c>
      <c r="AW652" s="41">
        <f>AT652+AU652</f>
        <v/>
      </c>
      <c r="AY652" s="39">
        <f>IF(D651&lt;M651,-2,IF(D651&lt;O651,-1,0))</f>
        <v/>
      </c>
      <c r="AZ652" s="39">
        <f>SUM(AY648:AY651)</f>
        <v/>
      </c>
      <c r="BA652" s="39">
        <f>BA651+1</f>
        <v/>
      </c>
      <c r="BB652" s="39">
        <f>IF(AZ652&lt;0,BB651+1,0)</f>
        <v/>
      </c>
      <c r="BC652" s="39">
        <f>IF(BB653=0,BB652,0)</f>
        <v/>
      </c>
      <c r="BD652" s="41">
        <f>180/SUM(BC472:BC651)</f>
        <v/>
      </c>
      <c r="BE652" s="41">
        <f>STDEV(BD632:BD651)</f>
        <v/>
      </c>
      <c r="BF652" s="41">
        <f>BD652-BE652</f>
        <v/>
      </c>
      <c r="BG652" s="41">
        <f>BD652+BE652</f>
        <v/>
      </c>
    </row>
    <row r="653">
      <c r="B653" s="40" t="n">
        <v>42944</v>
      </c>
      <c r="C653" s="41" t="n">
        <v>14.48</v>
      </c>
      <c r="D653" s="41" t="n">
        <v>14.265</v>
      </c>
      <c r="E653" s="41" t="n">
        <v>14.48</v>
      </c>
      <c r="F653" s="41" t="n">
        <v>14.325</v>
      </c>
      <c r="H653" s="41">
        <f>AVERAGE(F633:F652)</f>
        <v/>
      </c>
      <c r="I653" s="41">
        <f>AVERAGE(F604:F652)</f>
        <v/>
      </c>
      <c r="J653" s="41">
        <f>AVERAGE(F553:F652)</f>
        <v/>
      </c>
      <c r="K653" s="41">
        <f>STDEV(F633:F652)</f>
        <v/>
      </c>
      <c r="L653" s="41">
        <f>H653+2*K653</f>
        <v/>
      </c>
      <c r="M653" s="41">
        <f>H653-2*K653</f>
        <v/>
      </c>
      <c r="N653" s="41">
        <f>H653+1.5*K653</f>
        <v/>
      </c>
      <c r="O653" s="41">
        <f>H653-1.5*K653</f>
        <v/>
      </c>
      <c r="Q653" s="42">
        <f>(H652-H623)/H623</f>
        <v/>
      </c>
      <c r="R653" s="43">
        <f>IF(Q653&gt;=0.1,1,IF(Q653&gt;-0.1,0,-1))</f>
        <v/>
      </c>
      <c r="S653" s="42">
        <f>(I653-I623)/I623</f>
        <v/>
      </c>
      <c r="T653" s="43">
        <f>IF(S653&gt;=0.05,1,IF(S653&gt;-0.05,0,-1))</f>
        <v/>
      </c>
      <c r="U653" s="42">
        <f>(J652-J623)/J623</f>
        <v/>
      </c>
      <c r="V653" s="43">
        <f>IF(U653&gt;=0.03,1,IF(U653&gt;-0.03,0,-1))</f>
        <v/>
      </c>
      <c r="W653" s="43">
        <f>R653+T653+V653</f>
        <v/>
      </c>
      <c r="Y653" s="44">
        <f>(H652-H473)/H473</f>
        <v/>
      </c>
      <c r="Z653" s="43">
        <f>IF(Y653&gt;=0.1,1,IF(Y653&gt;-0.1,0,-1))</f>
        <v/>
      </c>
      <c r="AA653" s="42">
        <f>(I652-I473)/I473</f>
        <v/>
      </c>
      <c r="AB653" s="43">
        <f>IF(AA653&gt;=0.05,1,IF(AA653&gt;-0.05,0,-1))</f>
        <v/>
      </c>
      <c r="AC653" s="42">
        <f>(J652-J473)/J473</f>
        <v/>
      </c>
      <c r="AD653" s="43">
        <f>IF(AC653&gt;=0.03,1,IF(AC653&gt;-0.03,0,-1))</f>
        <v/>
      </c>
      <c r="AE653" s="43">
        <f>Z653+AB653+AD653</f>
        <v/>
      </c>
      <c r="AG653" s="39">
        <f>IF(H653&gt;I653,IF(I653&gt;J653,4,3),IF(H653&lt;J653,IF(I653&lt;J653,0,1),2))</f>
        <v/>
      </c>
      <c r="AI653" s="39">
        <f>IF(D653&gt;H653,3,IF(D653&gt;I653,2,IF(D653&gt;J653,1,0)))</f>
        <v/>
      </c>
      <c r="AK653" s="39">
        <f>IF(M653&gt;H653,3,IF(M653&gt;I653,2,IF(M653&gt;J653,1,0)))</f>
        <v/>
      </c>
      <c r="AM653" s="39">
        <f>IF(L653&gt;H653,3,IF(L653&gt;I653,2,IF(L653&gt;J653,1,0)))</f>
        <v/>
      </c>
      <c r="AO653" s="39">
        <f>IF(C652&gt;L652,2,IF(C652&gt;N652,1,0))</f>
        <v/>
      </c>
      <c r="AP653" s="39">
        <f>SUM(AO649:AO652)</f>
        <v/>
      </c>
      <c r="AQ653" s="39">
        <f>AQ652+1</f>
        <v/>
      </c>
      <c r="AR653" s="39">
        <f>IF(AP653&gt;0,AR652+1,0)</f>
        <v/>
      </c>
      <c r="AS653" s="39">
        <f>IF(AR654=0,AR653,0)</f>
        <v/>
      </c>
      <c r="AT653" s="41">
        <f>180/SUM(AS473:AS652)</f>
        <v/>
      </c>
      <c r="AU653" s="41">
        <f>STDEV(AT633:AT652)</f>
        <v/>
      </c>
      <c r="AV653" s="41">
        <f>AT653-AU653</f>
        <v/>
      </c>
      <c r="AW653" s="41">
        <f>AT653+AU653</f>
        <v/>
      </c>
      <c r="AY653" s="39">
        <f>IF(D652&lt;M652,-2,IF(D652&lt;O652,-1,0))</f>
        <v/>
      </c>
      <c r="AZ653" s="39">
        <f>SUM(AY649:AY652)</f>
        <v/>
      </c>
      <c r="BA653" s="39">
        <f>BA652+1</f>
        <v/>
      </c>
      <c r="BB653" s="39">
        <f>IF(AZ653&lt;0,BB652+1,0)</f>
        <v/>
      </c>
      <c r="BC653" s="39">
        <f>IF(BB654=0,BB653,0)</f>
        <v/>
      </c>
      <c r="BD653" s="41">
        <f>180/SUM(BC473:BC652)</f>
        <v/>
      </c>
      <c r="BE653" s="41">
        <f>STDEV(BD633:BD652)</f>
        <v/>
      </c>
      <c r="BF653" s="41">
        <f>BD653-BE653</f>
        <v/>
      </c>
      <c r="BG653" s="41">
        <f>BD653+BE653</f>
        <v/>
      </c>
    </row>
    <row r="654">
      <c r="B654" s="40" t="n">
        <v>42947</v>
      </c>
      <c r="C654" s="41" t="n">
        <v>14.375</v>
      </c>
      <c r="D654" s="41" t="n">
        <v>14.21</v>
      </c>
      <c r="E654" s="41" t="n">
        <v>14.31</v>
      </c>
      <c r="F654" s="41" t="n">
        <v>14.22</v>
      </c>
      <c r="H654" s="41">
        <f>AVERAGE(F634:F653)</f>
        <v/>
      </c>
      <c r="I654" s="41">
        <f>AVERAGE(F605:F653)</f>
        <v/>
      </c>
      <c r="J654" s="41">
        <f>AVERAGE(F554:F653)</f>
        <v/>
      </c>
      <c r="K654" s="41">
        <f>STDEV(F634:F653)</f>
        <v/>
      </c>
      <c r="L654" s="41">
        <f>H654+2*K654</f>
        <v/>
      </c>
      <c r="M654" s="41">
        <f>H654-2*K654</f>
        <v/>
      </c>
      <c r="N654" s="41">
        <f>H654+1.5*K654</f>
        <v/>
      </c>
      <c r="O654" s="41">
        <f>H654-1.5*K654</f>
        <v/>
      </c>
      <c r="Q654" s="42">
        <f>(H653-H624)/H624</f>
        <v/>
      </c>
      <c r="R654" s="43">
        <f>IF(Q654&gt;=0.1,1,IF(Q654&gt;-0.1,0,-1))</f>
        <v/>
      </c>
      <c r="S654" s="42">
        <f>(I654-I624)/I624</f>
        <v/>
      </c>
      <c r="T654" s="43">
        <f>IF(S654&gt;=0.05,1,IF(S654&gt;-0.05,0,-1))</f>
        <v/>
      </c>
      <c r="U654" s="42">
        <f>(J653-J624)/J624</f>
        <v/>
      </c>
      <c r="V654" s="43">
        <f>IF(U654&gt;=0.03,1,IF(U654&gt;-0.03,0,-1))</f>
        <v/>
      </c>
      <c r="W654" s="43">
        <f>R654+T654+V654</f>
        <v/>
      </c>
      <c r="Y654" s="44">
        <f>(H653-H474)/H474</f>
        <v/>
      </c>
      <c r="Z654" s="43">
        <f>IF(Y654&gt;=0.1,1,IF(Y654&gt;-0.1,0,-1))</f>
        <v/>
      </c>
      <c r="AA654" s="42">
        <f>(I653-I474)/I474</f>
        <v/>
      </c>
      <c r="AB654" s="43">
        <f>IF(AA654&gt;=0.05,1,IF(AA654&gt;-0.05,0,-1))</f>
        <v/>
      </c>
      <c r="AC654" s="42">
        <f>(J653-J474)/J474</f>
        <v/>
      </c>
      <c r="AD654" s="43">
        <f>IF(AC654&gt;=0.03,1,IF(AC654&gt;-0.03,0,-1))</f>
        <v/>
      </c>
      <c r="AE654" s="43">
        <f>Z654+AB654+AD654</f>
        <v/>
      </c>
      <c r="AG654" s="39">
        <f>IF(H654&gt;I654,IF(I654&gt;J654,4,3),IF(H654&lt;J654,IF(I654&lt;J654,0,1),2))</f>
        <v/>
      </c>
      <c r="AI654" s="39">
        <f>IF(D654&gt;H654,3,IF(D654&gt;I654,2,IF(D654&gt;J654,1,0)))</f>
        <v/>
      </c>
      <c r="AK654" s="39">
        <f>IF(M654&gt;H654,3,IF(M654&gt;I654,2,IF(M654&gt;J654,1,0)))</f>
        <v/>
      </c>
      <c r="AM654" s="39">
        <f>IF(L654&gt;H654,3,IF(L654&gt;I654,2,IF(L654&gt;J654,1,0)))</f>
        <v/>
      </c>
      <c r="AO654" s="39">
        <f>IF(C653&gt;L653,2,IF(C653&gt;N653,1,0))</f>
        <v/>
      </c>
      <c r="AP654" s="39">
        <f>SUM(AO650:AO653)</f>
        <v/>
      </c>
      <c r="AQ654" s="39">
        <f>AQ653+1</f>
        <v/>
      </c>
      <c r="AR654" s="39">
        <f>IF(AP654&gt;0,AR653+1,0)</f>
        <v/>
      </c>
      <c r="AS654" s="39">
        <f>IF(AR655=0,AR654,0)</f>
        <v/>
      </c>
      <c r="AT654" s="41">
        <f>180/SUM(AS474:AS653)</f>
        <v/>
      </c>
      <c r="AU654" s="41">
        <f>STDEV(AT634:AT653)</f>
        <v/>
      </c>
      <c r="AV654" s="41">
        <f>AT654-AU654</f>
        <v/>
      </c>
      <c r="AW654" s="41">
        <f>AT654+AU654</f>
        <v/>
      </c>
      <c r="AY654" s="39">
        <f>IF(D653&lt;M653,-2,IF(D653&lt;O653,-1,0))</f>
        <v/>
      </c>
      <c r="AZ654" s="39">
        <f>SUM(AY650:AY653)</f>
        <v/>
      </c>
      <c r="BA654" s="39">
        <f>BA653+1</f>
        <v/>
      </c>
      <c r="BB654" s="39">
        <f>IF(AZ654&lt;0,BB653+1,0)</f>
        <v/>
      </c>
      <c r="BC654" s="39">
        <f>IF(BB655=0,BB654,0)</f>
        <v/>
      </c>
      <c r="BD654" s="41">
        <f>180/SUM(BC474:BC653)</f>
        <v/>
      </c>
      <c r="BE654" s="41">
        <f>STDEV(BD634:BD653)</f>
        <v/>
      </c>
      <c r="BF654" s="41">
        <f>BD654-BE654</f>
        <v/>
      </c>
      <c r="BG654" s="41">
        <f>BD654+BE654</f>
        <v/>
      </c>
    </row>
    <row r="655">
      <c r="B655" s="40" t="n">
        <v>42948</v>
      </c>
      <c r="C655" s="41" t="n">
        <v>14.43</v>
      </c>
      <c r="D655" s="41" t="n">
        <v>14.21</v>
      </c>
      <c r="E655" s="41" t="n">
        <v>14.43</v>
      </c>
      <c r="F655" s="41" t="n">
        <v>14.26</v>
      </c>
      <c r="H655" s="41">
        <f>AVERAGE(F635:F654)</f>
        <v/>
      </c>
      <c r="I655" s="41">
        <f>AVERAGE(F606:F654)</f>
        <v/>
      </c>
      <c r="J655" s="41">
        <f>AVERAGE(F555:F654)</f>
        <v/>
      </c>
      <c r="K655" s="41">
        <f>STDEV(F635:F654)</f>
        <v/>
      </c>
      <c r="L655" s="41">
        <f>H655+2*K655</f>
        <v/>
      </c>
      <c r="M655" s="41">
        <f>H655-2*K655</f>
        <v/>
      </c>
      <c r="N655" s="41">
        <f>H655+1.5*K655</f>
        <v/>
      </c>
      <c r="O655" s="41">
        <f>H655-1.5*K655</f>
        <v/>
      </c>
      <c r="Q655" s="42">
        <f>(H654-H625)/H625</f>
        <v/>
      </c>
      <c r="R655" s="43">
        <f>IF(Q655&gt;=0.1,1,IF(Q655&gt;-0.1,0,-1))</f>
        <v/>
      </c>
      <c r="S655" s="42">
        <f>(I655-I625)/I625</f>
        <v/>
      </c>
      <c r="T655" s="43">
        <f>IF(S655&gt;=0.05,1,IF(S655&gt;-0.05,0,-1))</f>
        <v/>
      </c>
      <c r="U655" s="42">
        <f>(J654-J625)/J625</f>
        <v/>
      </c>
      <c r="V655" s="43">
        <f>IF(U655&gt;=0.03,1,IF(U655&gt;-0.03,0,-1))</f>
        <v/>
      </c>
      <c r="W655" s="43">
        <f>R655+T655+V655</f>
        <v/>
      </c>
      <c r="Y655" s="44">
        <f>(H654-H475)/H475</f>
        <v/>
      </c>
      <c r="Z655" s="43">
        <f>IF(Y655&gt;=0.1,1,IF(Y655&gt;-0.1,0,-1))</f>
        <v/>
      </c>
      <c r="AA655" s="42">
        <f>(I654-I475)/I475</f>
        <v/>
      </c>
      <c r="AB655" s="43">
        <f>IF(AA655&gt;=0.05,1,IF(AA655&gt;-0.05,0,-1))</f>
        <v/>
      </c>
      <c r="AC655" s="42">
        <f>(J654-J475)/J475</f>
        <v/>
      </c>
      <c r="AD655" s="43">
        <f>IF(AC655&gt;=0.03,1,IF(AC655&gt;-0.03,0,-1))</f>
        <v/>
      </c>
      <c r="AE655" s="43">
        <f>Z655+AB655+AD655</f>
        <v/>
      </c>
      <c r="AG655" s="39">
        <f>IF(H655&gt;I655,IF(I655&gt;J655,4,3),IF(H655&lt;J655,IF(I655&lt;J655,0,1),2))</f>
        <v/>
      </c>
      <c r="AI655" s="39">
        <f>IF(D655&gt;H655,3,IF(D655&gt;I655,2,IF(D655&gt;J655,1,0)))</f>
        <v/>
      </c>
      <c r="AK655" s="39">
        <f>IF(M655&gt;H655,3,IF(M655&gt;I655,2,IF(M655&gt;J655,1,0)))</f>
        <v/>
      </c>
      <c r="AM655" s="39">
        <f>IF(L655&gt;H655,3,IF(L655&gt;I655,2,IF(L655&gt;J655,1,0)))</f>
        <v/>
      </c>
      <c r="AO655" s="39">
        <f>IF(C654&gt;L654,2,IF(C654&gt;N654,1,0))</f>
        <v/>
      </c>
      <c r="AP655" s="39">
        <f>SUM(AO651:AO654)</f>
        <v/>
      </c>
      <c r="AQ655" s="39">
        <f>AQ654+1</f>
        <v/>
      </c>
      <c r="AR655" s="39">
        <f>IF(AP655&gt;0,AR654+1,0)</f>
        <v/>
      </c>
      <c r="AS655" s="39">
        <f>IF(AR656=0,AR655,0)</f>
        <v/>
      </c>
      <c r="AT655" s="41">
        <f>180/SUM(AS475:AS654)</f>
        <v/>
      </c>
      <c r="AU655" s="41">
        <f>STDEV(AT635:AT654)</f>
        <v/>
      </c>
      <c r="AV655" s="41">
        <f>AT655-AU655</f>
        <v/>
      </c>
      <c r="AW655" s="41">
        <f>AT655+AU655</f>
        <v/>
      </c>
      <c r="AY655" s="39">
        <f>IF(D654&lt;M654,-2,IF(D654&lt;O654,-1,0))</f>
        <v/>
      </c>
      <c r="AZ655" s="39">
        <f>SUM(AY651:AY654)</f>
        <v/>
      </c>
      <c r="BA655" s="39">
        <f>BA654+1</f>
        <v/>
      </c>
      <c r="BB655" s="39">
        <f>IF(AZ655&lt;0,BB654+1,0)</f>
        <v/>
      </c>
      <c r="BC655" s="39">
        <f>IF(BB656=0,BB655,0)</f>
        <v/>
      </c>
      <c r="BD655" s="41">
        <f>180/SUM(BC475:BC654)</f>
        <v/>
      </c>
      <c r="BE655" s="41">
        <f>STDEV(BD635:BD654)</f>
        <v/>
      </c>
      <c r="BF655" s="41">
        <f>BD655-BE655</f>
        <v/>
      </c>
      <c r="BG655" s="41">
        <f>BD655+BE655</f>
        <v/>
      </c>
    </row>
    <row r="656">
      <c r="B656" s="40" t="n">
        <v>42949</v>
      </c>
      <c r="C656" s="41" t="n">
        <v>14.3</v>
      </c>
      <c r="D656" s="41" t="n">
        <v>14.18</v>
      </c>
      <c r="E656" s="41" t="n">
        <v>14.3</v>
      </c>
      <c r="F656" s="41" t="n">
        <v>14.235</v>
      </c>
      <c r="H656" s="41">
        <f>AVERAGE(F636:F655)</f>
        <v/>
      </c>
      <c r="I656" s="41">
        <f>AVERAGE(F607:F655)</f>
        <v/>
      </c>
      <c r="J656" s="41">
        <f>AVERAGE(F556:F655)</f>
        <v/>
      </c>
      <c r="K656" s="41">
        <f>STDEV(F636:F655)</f>
        <v/>
      </c>
      <c r="L656" s="41">
        <f>H656+2*K656</f>
        <v/>
      </c>
      <c r="M656" s="41">
        <f>H656-2*K656</f>
        <v/>
      </c>
      <c r="N656" s="41">
        <f>H656+1.5*K656</f>
        <v/>
      </c>
      <c r="O656" s="41">
        <f>H656-1.5*K656</f>
        <v/>
      </c>
      <c r="Q656" s="42">
        <f>(H655-H626)/H626</f>
        <v/>
      </c>
      <c r="R656" s="43">
        <f>IF(Q656&gt;=0.1,1,IF(Q656&gt;-0.1,0,-1))</f>
        <v/>
      </c>
      <c r="S656" s="42">
        <f>(I656-I626)/I626</f>
        <v/>
      </c>
      <c r="T656" s="43">
        <f>IF(S656&gt;=0.05,1,IF(S656&gt;-0.05,0,-1))</f>
        <v/>
      </c>
      <c r="U656" s="42">
        <f>(J655-J626)/J626</f>
        <v/>
      </c>
      <c r="V656" s="43">
        <f>IF(U656&gt;=0.03,1,IF(U656&gt;-0.03,0,-1))</f>
        <v/>
      </c>
      <c r="W656" s="43">
        <f>R656+T656+V656</f>
        <v/>
      </c>
      <c r="Y656" s="44">
        <f>(H655-H476)/H476</f>
        <v/>
      </c>
      <c r="Z656" s="43">
        <f>IF(Y656&gt;=0.1,1,IF(Y656&gt;-0.1,0,-1))</f>
        <v/>
      </c>
      <c r="AA656" s="42">
        <f>(I655-I476)/I476</f>
        <v/>
      </c>
      <c r="AB656" s="43">
        <f>IF(AA656&gt;=0.05,1,IF(AA656&gt;-0.05,0,-1))</f>
        <v/>
      </c>
      <c r="AC656" s="42">
        <f>(J655-J476)/J476</f>
        <v/>
      </c>
      <c r="AD656" s="43">
        <f>IF(AC656&gt;=0.03,1,IF(AC656&gt;-0.03,0,-1))</f>
        <v/>
      </c>
      <c r="AE656" s="43">
        <f>Z656+AB656+AD656</f>
        <v/>
      </c>
      <c r="AG656" s="39">
        <f>IF(H656&gt;I656,IF(I656&gt;J656,4,3),IF(H656&lt;J656,IF(I656&lt;J656,0,1),2))</f>
        <v/>
      </c>
      <c r="AI656" s="39">
        <f>IF(D656&gt;H656,3,IF(D656&gt;I656,2,IF(D656&gt;J656,1,0)))</f>
        <v/>
      </c>
      <c r="AK656" s="39">
        <f>IF(M656&gt;H656,3,IF(M656&gt;I656,2,IF(M656&gt;J656,1,0)))</f>
        <v/>
      </c>
      <c r="AM656" s="39">
        <f>IF(L656&gt;H656,3,IF(L656&gt;I656,2,IF(L656&gt;J656,1,0)))</f>
        <v/>
      </c>
      <c r="AO656" s="39">
        <f>IF(C655&gt;L655,2,IF(C655&gt;N655,1,0))</f>
        <v/>
      </c>
      <c r="AP656" s="39">
        <f>SUM(AO652:AO655)</f>
        <v/>
      </c>
      <c r="AQ656" s="39">
        <f>AQ655+1</f>
        <v/>
      </c>
      <c r="AR656" s="39">
        <f>IF(AP656&gt;0,AR655+1,0)</f>
        <v/>
      </c>
      <c r="AS656" s="39">
        <f>IF(AR657=0,AR656,0)</f>
        <v/>
      </c>
      <c r="AT656" s="41">
        <f>180/SUM(AS476:AS655)</f>
        <v/>
      </c>
      <c r="AU656" s="41">
        <f>STDEV(AT636:AT655)</f>
        <v/>
      </c>
      <c r="AV656" s="41">
        <f>AT656-AU656</f>
        <v/>
      </c>
      <c r="AW656" s="41">
        <f>AT656+AU656</f>
        <v/>
      </c>
      <c r="AY656" s="39">
        <f>IF(D655&lt;M655,-2,IF(D655&lt;O655,-1,0))</f>
        <v/>
      </c>
      <c r="AZ656" s="39">
        <f>SUM(AY652:AY655)</f>
        <v/>
      </c>
      <c r="BA656" s="39">
        <f>BA655+1</f>
        <v/>
      </c>
      <c r="BB656" s="39">
        <f>IF(AZ656&lt;0,BB655+1,0)</f>
        <v/>
      </c>
      <c r="BC656" s="39">
        <f>IF(BB657=0,BB656,0)</f>
        <v/>
      </c>
      <c r="BD656" s="41">
        <f>180/SUM(BC476:BC655)</f>
        <v/>
      </c>
      <c r="BE656" s="41">
        <f>STDEV(BD636:BD655)</f>
        <v/>
      </c>
      <c r="BF656" s="41">
        <f>BD656-BE656</f>
        <v/>
      </c>
      <c r="BG656" s="41">
        <f>BD656+BE656</f>
        <v/>
      </c>
    </row>
    <row r="657">
      <c r="B657" s="40" t="n">
        <v>42950</v>
      </c>
      <c r="C657" s="41" t="n">
        <v>14.34</v>
      </c>
      <c r="D657" s="41" t="n">
        <v>14.15</v>
      </c>
      <c r="E657" s="41" t="n">
        <v>14.2</v>
      </c>
      <c r="F657" s="41" t="n">
        <v>14.3</v>
      </c>
      <c r="H657" s="41">
        <f>AVERAGE(F637:F656)</f>
        <v/>
      </c>
      <c r="I657" s="41">
        <f>AVERAGE(F608:F656)</f>
        <v/>
      </c>
      <c r="J657" s="41">
        <f>AVERAGE(F557:F656)</f>
        <v/>
      </c>
      <c r="K657" s="41">
        <f>STDEV(F637:F656)</f>
        <v/>
      </c>
      <c r="L657" s="41">
        <f>H657+2*K657</f>
        <v/>
      </c>
      <c r="M657" s="41">
        <f>H657-2*K657</f>
        <v/>
      </c>
      <c r="N657" s="41">
        <f>H657+1.5*K657</f>
        <v/>
      </c>
      <c r="O657" s="41">
        <f>H657-1.5*K657</f>
        <v/>
      </c>
      <c r="Q657" s="42">
        <f>(H656-H627)/H627</f>
        <v/>
      </c>
      <c r="R657" s="43">
        <f>IF(Q657&gt;=0.1,1,IF(Q657&gt;-0.1,0,-1))</f>
        <v/>
      </c>
      <c r="S657" s="42">
        <f>(I657-I627)/I627</f>
        <v/>
      </c>
      <c r="T657" s="43">
        <f>IF(S657&gt;=0.05,1,IF(S657&gt;-0.05,0,-1))</f>
        <v/>
      </c>
      <c r="U657" s="42">
        <f>(J656-J627)/J627</f>
        <v/>
      </c>
      <c r="V657" s="43">
        <f>IF(U657&gt;=0.03,1,IF(U657&gt;-0.03,0,-1))</f>
        <v/>
      </c>
      <c r="W657" s="43">
        <f>R657+T657+V657</f>
        <v/>
      </c>
      <c r="Y657" s="44">
        <f>(H656-H477)/H477</f>
        <v/>
      </c>
      <c r="Z657" s="43">
        <f>IF(Y657&gt;=0.1,1,IF(Y657&gt;-0.1,0,-1))</f>
        <v/>
      </c>
      <c r="AA657" s="42">
        <f>(I656-I477)/I477</f>
        <v/>
      </c>
      <c r="AB657" s="43">
        <f>IF(AA657&gt;=0.05,1,IF(AA657&gt;-0.05,0,-1))</f>
        <v/>
      </c>
      <c r="AC657" s="42">
        <f>(J656-J477)/J477</f>
        <v/>
      </c>
      <c r="AD657" s="43">
        <f>IF(AC657&gt;=0.03,1,IF(AC657&gt;-0.03,0,-1))</f>
        <v/>
      </c>
      <c r="AE657" s="43">
        <f>Z657+AB657+AD657</f>
        <v/>
      </c>
      <c r="AG657" s="39">
        <f>IF(H657&gt;I657,IF(I657&gt;J657,4,3),IF(H657&lt;J657,IF(I657&lt;J657,0,1),2))</f>
        <v/>
      </c>
      <c r="AI657" s="39">
        <f>IF(D657&gt;H657,3,IF(D657&gt;I657,2,IF(D657&gt;J657,1,0)))</f>
        <v/>
      </c>
      <c r="AK657" s="39">
        <f>IF(M657&gt;H657,3,IF(M657&gt;I657,2,IF(M657&gt;J657,1,0)))</f>
        <v/>
      </c>
      <c r="AM657" s="39">
        <f>IF(L657&gt;H657,3,IF(L657&gt;I657,2,IF(L657&gt;J657,1,0)))</f>
        <v/>
      </c>
      <c r="AO657" s="39">
        <f>IF(C656&gt;L656,2,IF(C656&gt;N656,1,0))</f>
        <v/>
      </c>
      <c r="AP657" s="39">
        <f>SUM(AO653:AO656)</f>
        <v/>
      </c>
      <c r="AQ657" s="39">
        <f>AQ656+1</f>
        <v/>
      </c>
      <c r="AR657" s="39">
        <f>IF(AP657&gt;0,AR656+1,0)</f>
        <v/>
      </c>
      <c r="AS657" s="39">
        <f>IF(AR658=0,AR657,0)</f>
        <v/>
      </c>
      <c r="AT657" s="41">
        <f>180/SUM(AS477:AS656)</f>
        <v/>
      </c>
      <c r="AU657" s="41">
        <f>STDEV(AT637:AT656)</f>
        <v/>
      </c>
      <c r="AV657" s="41">
        <f>AT657-AU657</f>
        <v/>
      </c>
      <c r="AW657" s="41">
        <f>AT657+AU657</f>
        <v/>
      </c>
      <c r="AY657" s="39">
        <f>IF(D656&lt;M656,-2,IF(D656&lt;O656,-1,0))</f>
        <v/>
      </c>
      <c r="AZ657" s="39">
        <f>SUM(AY653:AY656)</f>
        <v/>
      </c>
      <c r="BA657" s="39">
        <f>BA656+1</f>
        <v/>
      </c>
      <c r="BB657" s="39">
        <f>IF(AZ657&lt;0,BB656+1,0)</f>
        <v/>
      </c>
      <c r="BC657" s="39">
        <f>IF(BB658=0,BB657,0)</f>
        <v/>
      </c>
      <c r="BD657" s="41">
        <f>180/SUM(BC477:BC656)</f>
        <v/>
      </c>
      <c r="BE657" s="41">
        <f>STDEV(BD637:BD656)</f>
        <v/>
      </c>
      <c r="BF657" s="41">
        <f>BD657-BE657</f>
        <v/>
      </c>
      <c r="BG657" s="41">
        <f>BD657+BE657</f>
        <v/>
      </c>
    </row>
    <row r="658">
      <c r="B658" s="40" t="n">
        <v>42951</v>
      </c>
      <c r="C658" s="41" t="n">
        <v>14.535</v>
      </c>
      <c r="D658" s="41" t="n">
        <v>14.25</v>
      </c>
      <c r="E658" s="41" t="n">
        <v>14.25</v>
      </c>
      <c r="F658" s="41" t="n">
        <v>14.455</v>
      </c>
      <c r="H658" s="41">
        <f>AVERAGE(F638:F657)</f>
        <v/>
      </c>
      <c r="I658" s="41">
        <f>AVERAGE(F609:F657)</f>
        <v/>
      </c>
      <c r="J658" s="41">
        <f>AVERAGE(F558:F657)</f>
        <v/>
      </c>
      <c r="K658" s="41">
        <f>STDEV(F638:F657)</f>
        <v/>
      </c>
      <c r="L658" s="41">
        <f>H658+2*K658</f>
        <v/>
      </c>
      <c r="M658" s="41">
        <f>H658-2*K658</f>
        <v/>
      </c>
      <c r="N658" s="41">
        <f>H658+1.5*K658</f>
        <v/>
      </c>
      <c r="O658" s="41">
        <f>H658-1.5*K658</f>
        <v/>
      </c>
      <c r="Q658" s="42">
        <f>(H657-H628)/H628</f>
        <v/>
      </c>
      <c r="R658" s="43">
        <f>IF(Q658&gt;=0.1,1,IF(Q658&gt;-0.1,0,-1))</f>
        <v/>
      </c>
      <c r="S658" s="42">
        <f>(I658-I628)/I628</f>
        <v/>
      </c>
      <c r="T658" s="43">
        <f>IF(S658&gt;=0.05,1,IF(S658&gt;-0.05,0,-1))</f>
        <v/>
      </c>
      <c r="U658" s="42">
        <f>(J657-J628)/J628</f>
        <v/>
      </c>
      <c r="V658" s="43">
        <f>IF(U658&gt;=0.03,1,IF(U658&gt;-0.03,0,-1))</f>
        <v/>
      </c>
      <c r="W658" s="43">
        <f>R658+T658+V658</f>
        <v/>
      </c>
      <c r="Y658" s="44">
        <f>(H657-H478)/H478</f>
        <v/>
      </c>
      <c r="Z658" s="43">
        <f>IF(Y658&gt;=0.1,1,IF(Y658&gt;-0.1,0,-1))</f>
        <v/>
      </c>
      <c r="AA658" s="42">
        <f>(I657-I478)/I478</f>
        <v/>
      </c>
      <c r="AB658" s="43">
        <f>IF(AA658&gt;=0.05,1,IF(AA658&gt;-0.05,0,-1))</f>
        <v/>
      </c>
      <c r="AC658" s="42">
        <f>(J657-J478)/J478</f>
        <v/>
      </c>
      <c r="AD658" s="43">
        <f>IF(AC658&gt;=0.03,1,IF(AC658&gt;-0.03,0,-1))</f>
        <v/>
      </c>
      <c r="AE658" s="43">
        <f>Z658+AB658+AD658</f>
        <v/>
      </c>
      <c r="AG658" s="39">
        <f>IF(H658&gt;I658,IF(I658&gt;J658,4,3),IF(H658&lt;J658,IF(I658&lt;J658,0,1),2))</f>
        <v/>
      </c>
      <c r="AI658" s="39">
        <f>IF(D658&gt;H658,3,IF(D658&gt;I658,2,IF(D658&gt;J658,1,0)))</f>
        <v/>
      </c>
      <c r="AK658" s="39">
        <f>IF(M658&gt;H658,3,IF(M658&gt;I658,2,IF(M658&gt;J658,1,0)))</f>
        <v/>
      </c>
      <c r="AM658" s="39">
        <f>IF(L658&gt;H658,3,IF(L658&gt;I658,2,IF(L658&gt;J658,1,0)))</f>
        <v/>
      </c>
      <c r="AO658" s="39">
        <f>IF(C657&gt;L657,2,IF(C657&gt;N657,1,0))</f>
        <v/>
      </c>
      <c r="AP658" s="39">
        <f>SUM(AO654:AO657)</f>
        <v/>
      </c>
      <c r="AQ658" s="39">
        <f>AQ657+1</f>
        <v/>
      </c>
      <c r="AR658" s="39">
        <f>IF(AP658&gt;0,AR657+1,0)</f>
        <v/>
      </c>
      <c r="AS658" s="39">
        <f>IF(AR659=0,AR658,0)</f>
        <v/>
      </c>
      <c r="AT658" s="41">
        <f>180/SUM(AS478:AS657)</f>
        <v/>
      </c>
      <c r="AU658" s="41">
        <f>STDEV(AT638:AT657)</f>
        <v/>
      </c>
      <c r="AV658" s="41">
        <f>AT658-AU658</f>
        <v/>
      </c>
      <c r="AW658" s="41">
        <f>AT658+AU658</f>
        <v/>
      </c>
      <c r="AY658" s="39">
        <f>IF(D657&lt;M657,-2,IF(D657&lt;O657,-1,0))</f>
        <v/>
      </c>
      <c r="AZ658" s="39">
        <f>SUM(AY654:AY657)</f>
        <v/>
      </c>
      <c r="BA658" s="39">
        <f>BA657+1</f>
        <v/>
      </c>
      <c r="BB658" s="39">
        <f>IF(AZ658&lt;0,BB657+1,0)</f>
        <v/>
      </c>
      <c r="BC658" s="39">
        <f>IF(BB659=0,BB658,0)</f>
        <v/>
      </c>
      <c r="BD658" s="41">
        <f>180/SUM(BC478:BC657)</f>
        <v/>
      </c>
      <c r="BE658" s="41">
        <f>STDEV(BD638:BD657)</f>
        <v/>
      </c>
      <c r="BF658" s="41">
        <f>BD658-BE658</f>
        <v/>
      </c>
      <c r="BG658" s="41">
        <f>BD658+BE658</f>
        <v/>
      </c>
    </row>
    <row r="659">
      <c r="B659" s="40" t="n">
        <v>42954</v>
      </c>
      <c r="C659" s="41" t="n">
        <v>14.515</v>
      </c>
      <c r="D659" s="41" t="n">
        <v>14.415</v>
      </c>
      <c r="E659" s="41" t="n">
        <v>14.455</v>
      </c>
      <c r="F659" s="41" t="n">
        <v>14.51</v>
      </c>
      <c r="H659" s="41">
        <f>AVERAGE(F639:F658)</f>
        <v/>
      </c>
      <c r="I659" s="41">
        <f>AVERAGE(F610:F658)</f>
        <v/>
      </c>
      <c r="J659" s="41">
        <f>AVERAGE(F559:F658)</f>
        <v/>
      </c>
      <c r="K659" s="41">
        <f>STDEV(F639:F658)</f>
        <v/>
      </c>
      <c r="L659" s="41">
        <f>H659+2*K659</f>
        <v/>
      </c>
      <c r="M659" s="41">
        <f>H659-2*K659</f>
        <v/>
      </c>
      <c r="N659" s="41">
        <f>H659+1.5*K659</f>
        <v/>
      </c>
      <c r="O659" s="41">
        <f>H659-1.5*K659</f>
        <v/>
      </c>
      <c r="Q659" s="42">
        <f>(H658-H629)/H629</f>
        <v/>
      </c>
      <c r="R659" s="43">
        <f>IF(Q659&gt;=0.1,1,IF(Q659&gt;-0.1,0,-1))</f>
        <v/>
      </c>
      <c r="S659" s="42">
        <f>(I659-I629)/I629</f>
        <v/>
      </c>
      <c r="T659" s="43">
        <f>IF(S659&gt;=0.05,1,IF(S659&gt;-0.05,0,-1))</f>
        <v/>
      </c>
      <c r="U659" s="42">
        <f>(J658-J629)/J629</f>
        <v/>
      </c>
      <c r="V659" s="43">
        <f>IF(U659&gt;=0.03,1,IF(U659&gt;-0.03,0,-1))</f>
        <v/>
      </c>
      <c r="W659" s="43">
        <f>R659+T659+V659</f>
        <v/>
      </c>
      <c r="Y659" s="44">
        <f>(H658-H479)/H479</f>
        <v/>
      </c>
      <c r="Z659" s="43">
        <f>IF(Y659&gt;=0.1,1,IF(Y659&gt;-0.1,0,-1))</f>
        <v/>
      </c>
      <c r="AA659" s="42">
        <f>(I658-I479)/I479</f>
        <v/>
      </c>
      <c r="AB659" s="43">
        <f>IF(AA659&gt;=0.05,1,IF(AA659&gt;-0.05,0,-1))</f>
        <v/>
      </c>
      <c r="AC659" s="42">
        <f>(J658-J479)/J479</f>
        <v/>
      </c>
      <c r="AD659" s="43">
        <f>IF(AC659&gt;=0.03,1,IF(AC659&gt;-0.03,0,-1))</f>
        <v/>
      </c>
      <c r="AE659" s="43">
        <f>Z659+AB659+AD659</f>
        <v/>
      </c>
      <c r="AG659" s="39">
        <f>IF(H659&gt;I659,IF(I659&gt;J659,4,3),IF(H659&lt;J659,IF(I659&lt;J659,0,1),2))</f>
        <v/>
      </c>
      <c r="AI659" s="39">
        <f>IF(D659&gt;H659,3,IF(D659&gt;I659,2,IF(D659&gt;J659,1,0)))</f>
        <v/>
      </c>
      <c r="AK659" s="39">
        <f>IF(M659&gt;H659,3,IF(M659&gt;I659,2,IF(M659&gt;J659,1,0)))</f>
        <v/>
      </c>
      <c r="AM659" s="39">
        <f>IF(L659&gt;H659,3,IF(L659&gt;I659,2,IF(L659&gt;J659,1,0)))</f>
        <v/>
      </c>
      <c r="AO659" s="39">
        <f>IF(C658&gt;L658,2,IF(C658&gt;N658,1,0))</f>
        <v/>
      </c>
      <c r="AP659" s="39">
        <f>SUM(AO655:AO658)</f>
        <v/>
      </c>
      <c r="AQ659" s="39">
        <f>AQ658+1</f>
        <v/>
      </c>
      <c r="AR659" s="39">
        <f>IF(AP659&gt;0,AR658+1,0)</f>
        <v/>
      </c>
      <c r="AS659" s="39">
        <f>IF(AR660=0,AR659,0)</f>
        <v/>
      </c>
      <c r="AT659" s="41">
        <f>180/SUM(AS479:AS658)</f>
        <v/>
      </c>
      <c r="AU659" s="41">
        <f>STDEV(AT639:AT658)</f>
        <v/>
      </c>
      <c r="AV659" s="41">
        <f>AT659-AU659</f>
        <v/>
      </c>
      <c r="AW659" s="41">
        <f>AT659+AU659</f>
        <v/>
      </c>
      <c r="AY659" s="39">
        <f>IF(D658&lt;M658,-2,IF(D658&lt;O658,-1,0))</f>
        <v/>
      </c>
      <c r="AZ659" s="39">
        <f>SUM(AY655:AY658)</f>
        <v/>
      </c>
      <c r="BA659" s="39">
        <f>BA658+1</f>
        <v/>
      </c>
      <c r="BB659" s="39">
        <f>IF(AZ659&lt;0,BB658+1,0)</f>
        <v/>
      </c>
      <c r="BC659" s="39">
        <f>IF(BB660=0,BB659,0)</f>
        <v/>
      </c>
      <c r="BD659" s="41">
        <f>180/SUM(BC479:BC658)</f>
        <v/>
      </c>
      <c r="BE659" s="41">
        <f>STDEV(BD639:BD658)</f>
        <v/>
      </c>
      <c r="BF659" s="41">
        <f>BD659-BE659</f>
        <v/>
      </c>
      <c r="BG659" s="41">
        <f>BD659+BE659</f>
        <v/>
      </c>
    </row>
    <row r="660">
      <c r="B660" s="40" t="n">
        <v>42955</v>
      </c>
      <c r="C660" s="41" t="n">
        <v>14.565</v>
      </c>
      <c r="D660" s="41" t="n">
        <v>14.405</v>
      </c>
      <c r="E660" s="41" t="n">
        <v>14.5</v>
      </c>
      <c r="F660" s="41" t="n">
        <v>14.47</v>
      </c>
      <c r="H660" s="41">
        <f>AVERAGE(F640:F659)</f>
        <v/>
      </c>
      <c r="I660" s="41">
        <f>AVERAGE(F611:F659)</f>
        <v/>
      </c>
      <c r="J660" s="41">
        <f>AVERAGE(F560:F659)</f>
        <v/>
      </c>
      <c r="K660" s="41">
        <f>STDEV(F640:F659)</f>
        <v/>
      </c>
      <c r="L660" s="41">
        <f>H660+2*K660</f>
        <v/>
      </c>
      <c r="M660" s="41">
        <f>H660-2*K660</f>
        <v/>
      </c>
      <c r="N660" s="41">
        <f>H660+1.5*K660</f>
        <v/>
      </c>
      <c r="O660" s="41">
        <f>H660-1.5*K660</f>
        <v/>
      </c>
      <c r="Q660" s="42">
        <f>(H659-H630)/H630</f>
        <v/>
      </c>
      <c r="R660" s="43">
        <f>IF(Q660&gt;=0.1,1,IF(Q660&gt;-0.1,0,-1))</f>
        <v/>
      </c>
      <c r="S660" s="42">
        <f>(I660-I630)/I630</f>
        <v/>
      </c>
      <c r="T660" s="43">
        <f>IF(S660&gt;=0.05,1,IF(S660&gt;-0.05,0,-1))</f>
        <v/>
      </c>
      <c r="U660" s="42">
        <f>(J659-J630)/J630</f>
        <v/>
      </c>
      <c r="V660" s="43">
        <f>IF(U660&gt;=0.03,1,IF(U660&gt;-0.03,0,-1))</f>
        <v/>
      </c>
      <c r="W660" s="43">
        <f>R660+T660+V660</f>
        <v/>
      </c>
      <c r="Y660" s="44">
        <f>(H659-H480)/H480</f>
        <v/>
      </c>
      <c r="Z660" s="43">
        <f>IF(Y660&gt;=0.1,1,IF(Y660&gt;-0.1,0,-1))</f>
        <v/>
      </c>
      <c r="AA660" s="42">
        <f>(I659-I480)/I480</f>
        <v/>
      </c>
      <c r="AB660" s="43">
        <f>IF(AA660&gt;=0.05,1,IF(AA660&gt;-0.05,0,-1))</f>
        <v/>
      </c>
      <c r="AC660" s="42">
        <f>(J659-J480)/J480</f>
        <v/>
      </c>
      <c r="AD660" s="43">
        <f>IF(AC660&gt;=0.03,1,IF(AC660&gt;-0.03,0,-1))</f>
        <v/>
      </c>
      <c r="AE660" s="43">
        <f>Z660+AB660+AD660</f>
        <v/>
      </c>
      <c r="AG660" s="39">
        <f>IF(H660&gt;I660,IF(I660&gt;J660,4,3),IF(H660&lt;J660,IF(I660&lt;J660,0,1),2))</f>
        <v/>
      </c>
      <c r="AI660" s="39">
        <f>IF(D660&gt;H660,3,IF(D660&gt;I660,2,IF(D660&gt;J660,1,0)))</f>
        <v/>
      </c>
      <c r="AK660" s="39">
        <f>IF(M660&gt;H660,3,IF(M660&gt;I660,2,IF(M660&gt;J660,1,0)))</f>
        <v/>
      </c>
      <c r="AM660" s="39">
        <f>IF(L660&gt;H660,3,IF(L660&gt;I660,2,IF(L660&gt;J660,1,0)))</f>
        <v/>
      </c>
      <c r="AO660" s="39">
        <f>IF(C659&gt;L659,2,IF(C659&gt;N659,1,0))</f>
        <v/>
      </c>
      <c r="AP660" s="39">
        <f>SUM(AO656:AO659)</f>
        <v/>
      </c>
      <c r="AQ660" s="39">
        <f>AQ659+1</f>
        <v/>
      </c>
      <c r="AR660" s="39">
        <f>IF(AP660&gt;0,AR659+1,0)</f>
        <v/>
      </c>
      <c r="AS660" s="39">
        <f>IF(AR661=0,AR660,0)</f>
        <v/>
      </c>
      <c r="AT660" s="41">
        <f>180/SUM(AS480:AS659)</f>
        <v/>
      </c>
      <c r="AU660" s="41">
        <f>STDEV(AT640:AT659)</f>
        <v/>
      </c>
      <c r="AV660" s="41">
        <f>AT660-AU660</f>
        <v/>
      </c>
      <c r="AW660" s="41">
        <f>AT660+AU660</f>
        <v/>
      </c>
      <c r="AY660" s="39">
        <f>IF(D659&lt;M659,-2,IF(D659&lt;O659,-1,0))</f>
        <v/>
      </c>
      <c r="AZ660" s="39">
        <f>SUM(AY656:AY659)</f>
        <v/>
      </c>
      <c r="BA660" s="39">
        <f>BA659+1</f>
        <v/>
      </c>
      <c r="BB660" s="39">
        <f>IF(AZ660&lt;0,BB659+1,0)</f>
        <v/>
      </c>
      <c r="BC660" s="39">
        <f>IF(BB661=0,BB660,0)</f>
        <v/>
      </c>
      <c r="BD660" s="41">
        <f>180/SUM(BC480:BC659)</f>
        <v/>
      </c>
      <c r="BE660" s="41">
        <f>STDEV(BD640:BD659)</f>
        <v/>
      </c>
      <c r="BF660" s="41">
        <f>BD660-BE660</f>
        <v/>
      </c>
      <c r="BG660" s="41">
        <f>BD660+BE660</f>
        <v/>
      </c>
    </row>
    <row r="661">
      <c r="B661" s="40" t="n">
        <v>42956</v>
      </c>
      <c r="C661" s="41" t="n">
        <v>14.39</v>
      </c>
      <c r="D661" s="41" t="n">
        <v>14.175</v>
      </c>
      <c r="E661" s="41" t="n">
        <v>14.39</v>
      </c>
      <c r="F661" s="41" t="n">
        <v>14.325</v>
      </c>
      <c r="H661" s="41">
        <f>AVERAGE(F641:F660)</f>
        <v/>
      </c>
      <c r="I661" s="41">
        <f>AVERAGE(F612:F660)</f>
        <v/>
      </c>
      <c r="J661" s="41">
        <f>AVERAGE(F561:F660)</f>
        <v/>
      </c>
      <c r="K661" s="41">
        <f>STDEV(F641:F660)</f>
        <v/>
      </c>
      <c r="L661" s="41">
        <f>H661+2*K661</f>
        <v/>
      </c>
      <c r="M661" s="41">
        <f>H661-2*K661</f>
        <v/>
      </c>
      <c r="N661" s="41">
        <f>H661+1.5*K661</f>
        <v/>
      </c>
      <c r="O661" s="41">
        <f>H661-1.5*K661</f>
        <v/>
      </c>
      <c r="Q661" s="42">
        <f>(H660-H631)/H631</f>
        <v/>
      </c>
      <c r="R661" s="43">
        <f>IF(Q661&gt;=0.1,1,IF(Q661&gt;-0.1,0,-1))</f>
        <v/>
      </c>
      <c r="S661" s="42">
        <f>(I661-I631)/I631</f>
        <v/>
      </c>
      <c r="T661" s="43">
        <f>IF(S661&gt;=0.05,1,IF(S661&gt;-0.05,0,-1))</f>
        <v/>
      </c>
      <c r="U661" s="42">
        <f>(J660-J631)/J631</f>
        <v/>
      </c>
      <c r="V661" s="43">
        <f>IF(U661&gt;=0.03,1,IF(U661&gt;-0.03,0,-1))</f>
        <v/>
      </c>
      <c r="W661" s="43">
        <f>R661+T661+V661</f>
        <v/>
      </c>
      <c r="Y661" s="44">
        <f>(H660-H481)/H481</f>
        <v/>
      </c>
      <c r="Z661" s="43">
        <f>IF(Y661&gt;=0.1,1,IF(Y661&gt;-0.1,0,-1))</f>
        <v/>
      </c>
      <c r="AA661" s="42">
        <f>(I660-I481)/I481</f>
        <v/>
      </c>
      <c r="AB661" s="43">
        <f>IF(AA661&gt;=0.05,1,IF(AA661&gt;-0.05,0,-1))</f>
        <v/>
      </c>
      <c r="AC661" s="42">
        <f>(J660-J481)/J481</f>
        <v/>
      </c>
      <c r="AD661" s="43">
        <f>IF(AC661&gt;=0.03,1,IF(AC661&gt;-0.03,0,-1))</f>
        <v/>
      </c>
      <c r="AE661" s="43">
        <f>Z661+AB661+AD661</f>
        <v/>
      </c>
      <c r="AG661" s="39">
        <f>IF(H661&gt;I661,IF(I661&gt;J661,4,3),IF(H661&lt;J661,IF(I661&lt;J661,0,1),2))</f>
        <v/>
      </c>
      <c r="AI661" s="39">
        <f>IF(D661&gt;H661,3,IF(D661&gt;I661,2,IF(D661&gt;J661,1,0)))</f>
        <v/>
      </c>
      <c r="AK661" s="39">
        <f>IF(M661&gt;H661,3,IF(M661&gt;I661,2,IF(M661&gt;J661,1,0)))</f>
        <v/>
      </c>
      <c r="AM661" s="39">
        <f>IF(L661&gt;H661,3,IF(L661&gt;I661,2,IF(L661&gt;J661,1,0)))</f>
        <v/>
      </c>
      <c r="AO661" s="39">
        <f>IF(C660&gt;L660,2,IF(C660&gt;N660,1,0))</f>
        <v/>
      </c>
      <c r="AP661" s="39">
        <f>SUM(AO657:AO660)</f>
        <v/>
      </c>
      <c r="AQ661" s="39">
        <f>AQ660+1</f>
        <v/>
      </c>
      <c r="AR661" s="39">
        <f>IF(AP661&gt;0,AR660+1,0)</f>
        <v/>
      </c>
      <c r="AS661" s="39">
        <f>IF(AR662=0,AR661,0)</f>
        <v/>
      </c>
      <c r="AT661" s="41">
        <f>180/SUM(AS481:AS660)</f>
        <v/>
      </c>
      <c r="AU661" s="41">
        <f>STDEV(AT641:AT660)</f>
        <v/>
      </c>
      <c r="AV661" s="41">
        <f>AT661-AU661</f>
        <v/>
      </c>
      <c r="AW661" s="41">
        <f>AT661+AU661</f>
        <v/>
      </c>
      <c r="AY661" s="39">
        <f>IF(D660&lt;M660,-2,IF(D660&lt;O660,-1,0))</f>
        <v/>
      </c>
      <c r="AZ661" s="39">
        <f>SUM(AY657:AY660)</f>
        <v/>
      </c>
      <c r="BA661" s="39">
        <f>BA660+1</f>
        <v/>
      </c>
      <c r="BB661" s="39">
        <f>IF(AZ661&lt;0,BB660+1,0)</f>
        <v/>
      </c>
      <c r="BC661" s="39">
        <f>IF(BB662=0,BB661,0)</f>
        <v/>
      </c>
      <c r="BD661" s="41">
        <f>180/SUM(BC481:BC660)</f>
        <v/>
      </c>
      <c r="BE661" s="41">
        <f>STDEV(BD641:BD660)</f>
        <v/>
      </c>
      <c r="BF661" s="41">
        <f>BD661-BE661</f>
        <v/>
      </c>
      <c r="BG661" s="41">
        <f>BD661+BE661</f>
        <v/>
      </c>
    </row>
    <row r="662">
      <c r="B662" s="40" t="n">
        <v>42957</v>
      </c>
      <c r="C662" s="41" t="n">
        <v>14.385</v>
      </c>
      <c r="D662" s="41" t="n">
        <v>14.25</v>
      </c>
      <c r="E662" s="41" t="n">
        <v>14.32</v>
      </c>
      <c r="F662" s="41" t="n">
        <v>14.285</v>
      </c>
      <c r="H662" s="41">
        <f>AVERAGE(F642:F661)</f>
        <v/>
      </c>
      <c r="I662" s="41">
        <f>AVERAGE(F613:F661)</f>
        <v/>
      </c>
      <c r="J662" s="41">
        <f>AVERAGE(F562:F661)</f>
        <v/>
      </c>
      <c r="K662" s="41">
        <f>STDEV(F642:F661)</f>
        <v/>
      </c>
      <c r="L662" s="41">
        <f>H662+2*K662</f>
        <v/>
      </c>
      <c r="M662" s="41">
        <f>H662-2*K662</f>
        <v/>
      </c>
      <c r="N662" s="41">
        <f>H662+1.5*K662</f>
        <v/>
      </c>
      <c r="O662" s="41">
        <f>H662-1.5*K662</f>
        <v/>
      </c>
      <c r="Q662" s="42">
        <f>(H661-H632)/H632</f>
        <v/>
      </c>
      <c r="R662" s="43">
        <f>IF(Q662&gt;=0.1,1,IF(Q662&gt;-0.1,0,-1))</f>
        <v/>
      </c>
      <c r="S662" s="42">
        <f>(I662-I632)/I632</f>
        <v/>
      </c>
      <c r="T662" s="43">
        <f>IF(S662&gt;=0.05,1,IF(S662&gt;-0.05,0,-1))</f>
        <v/>
      </c>
      <c r="U662" s="42">
        <f>(J661-J632)/J632</f>
        <v/>
      </c>
      <c r="V662" s="43">
        <f>IF(U662&gt;=0.03,1,IF(U662&gt;-0.03,0,-1))</f>
        <v/>
      </c>
      <c r="W662" s="43">
        <f>R662+T662+V662</f>
        <v/>
      </c>
      <c r="Y662" s="44">
        <f>(H661-H482)/H482</f>
        <v/>
      </c>
      <c r="Z662" s="43">
        <f>IF(Y662&gt;=0.1,1,IF(Y662&gt;-0.1,0,-1))</f>
        <v/>
      </c>
      <c r="AA662" s="42">
        <f>(I661-I482)/I482</f>
        <v/>
      </c>
      <c r="AB662" s="43">
        <f>IF(AA662&gt;=0.05,1,IF(AA662&gt;-0.05,0,-1))</f>
        <v/>
      </c>
      <c r="AC662" s="42">
        <f>(J661-J482)/J482</f>
        <v/>
      </c>
      <c r="AD662" s="43">
        <f>IF(AC662&gt;=0.03,1,IF(AC662&gt;-0.03,0,-1))</f>
        <v/>
      </c>
      <c r="AE662" s="43">
        <f>Z662+AB662+AD662</f>
        <v/>
      </c>
      <c r="AG662" s="39">
        <f>IF(H662&gt;I662,IF(I662&gt;J662,4,3),IF(H662&lt;J662,IF(I662&lt;J662,0,1),2))</f>
        <v/>
      </c>
      <c r="AI662" s="39">
        <f>IF(D662&gt;H662,3,IF(D662&gt;I662,2,IF(D662&gt;J662,1,0)))</f>
        <v/>
      </c>
      <c r="AK662" s="39">
        <f>IF(M662&gt;H662,3,IF(M662&gt;I662,2,IF(M662&gt;J662,1,0)))</f>
        <v/>
      </c>
      <c r="AM662" s="39">
        <f>IF(L662&gt;H662,3,IF(L662&gt;I662,2,IF(L662&gt;J662,1,0)))</f>
        <v/>
      </c>
      <c r="AO662" s="39">
        <f>IF(C661&gt;L661,2,IF(C661&gt;N661,1,0))</f>
        <v/>
      </c>
      <c r="AP662" s="39">
        <f>SUM(AO658:AO661)</f>
        <v/>
      </c>
      <c r="AQ662" s="39">
        <f>AQ661+1</f>
        <v/>
      </c>
      <c r="AR662" s="39">
        <f>IF(AP662&gt;0,AR661+1,0)</f>
        <v/>
      </c>
      <c r="AS662" s="39">
        <f>IF(AR663=0,AR662,0)</f>
        <v/>
      </c>
      <c r="AT662" s="41">
        <f>180/SUM(AS482:AS661)</f>
        <v/>
      </c>
      <c r="AU662" s="41">
        <f>STDEV(AT642:AT661)</f>
        <v/>
      </c>
      <c r="AV662" s="41">
        <f>AT662-AU662</f>
        <v/>
      </c>
      <c r="AW662" s="41">
        <f>AT662+AU662</f>
        <v/>
      </c>
      <c r="AY662" s="39">
        <f>IF(D661&lt;M661,-2,IF(D661&lt;O661,-1,0))</f>
        <v/>
      </c>
      <c r="AZ662" s="39">
        <f>SUM(AY658:AY661)</f>
        <v/>
      </c>
      <c r="BA662" s="39">
        <f>BA661+1</f>
        <v/>
      </c>
      <c r="BB662" s="39">
        <f>IF(AZ662&lt;0,BB661+1,0)</f>
        <v/>
      </c>
      <c r="BC662" s="39">
        <f>IF(BB663=0,BB662,0)</f>
        <v/>
      </c>
      <c r="BD662" s="41">
        <f>180/SUM(BC482:BC661)</f>
        <v/>
      </c>
      <c r="BE662" s="41">
        <f>STDEV(BD642:BD661)</f>
        <v/>
      </c>
      <c r="BF662" s="41">
        <f>BD662-BE662</f>
        <v/>
      </c>
      <c r="BG662" s="41">
        <f>BD662+BE662</f>
        <v/>
      </c>
    </row>
    <row r="663">
      <c r="B663" s="40" t="n">
        <v>42958</v>
      </c>
      <c r="C663" s="41" t="n">
        <v>14.265</v>
      </c>
      <c r="D663" s="41" t="n">
        <v>14.035</v>
      </c>
      <c r="E663" s="41" t="n">
        <v>14.22</v>
      </c>
      <c r="F663" s="41" t="n">
        <v>14.065</v>
      </c>
      <c r="H663" s="41">
        <f>AVERAGE(F643:F662)</f>
        <v/>
      </c>
      <c r="I663" s="41">
        <f>AVERAGE(F614:F662)</f>
        <v/>
      </c>
      <c r="J663" s="41">
        <f>AVERAGE(F563:F662)</f>
        <v/>
      </c>
      <c r="K663" s="41">
        <f>STDEV(F643:F662)</f>
        <v/>
      </c>
      <c r="L663" s="41">
        <f>H663+2*K663</f>
        <v/>
      </c>
      <c r="M663" s="41">
        <f>H663-2*K663</f>
        <v/>
      </c>
      <c r="N663" s="41">
        <f>H663+1.5*K663</f>
        <v/>
      </c>
      <c r="O663" s="41">
        <f>H663-1.5*K663</f>
        <v/>
      </c>
      <c r="Q663" s="42">
        <f>(H662-H633)/H633</f>
        <v/>
      </c>
      <c r="R663" s="43">
        <f>IF(Q663&gt;=0.1,1,IF(Q663&gt;-0.1,0,-1))</f>
        <v/>
      </c>
      <c r="S663" s="42">
        <f>(I663-I633)/I633</f>
        <v/>
      </c>
      <c r="T663" s="43">
        <f>IF(S663&gt;=0.05,1,IF(S663&gt;-0.05,0,-1))</f>
        <v/>
      </c>
      <c r="U663" s="42">
        <f>(J662-J633)/J633</f>
        <v/>
      </c>
      <c r="V663" s="43">
        <f>IF(U663&gt;=0.03,1,IF(U663&gt;-0.03,0,-1))</f>
        <v/>
      </c>
      <c r="W663" s="43">
        <f>R663+T663+V663</f>
        <v/>
      </c>
      <c r="Y663" s="44">
        <f>(H662-H483)/H483</f>
        <v/>
      </c>
      <c r="Z663" s="43">
        <f>IF(Y663&gt;=0.1,1,IF(Y663&gt;-0.1,0,-1))</f>
        <v/>
      </c>
      <c r="AA663" s="42">
        <f>(I662-I483)/I483</f>
        <v/>
      </c>
      <c r="AB663" s="43">
        <f>IF(AA663&gt;=0.05,1,IF(AA663&gt;-0.05,0,-1))</f>
        <v/>
      </c>
      <c r="AC663" s="42">
        <f>(J662-J483)/J483</f>
        <v/>
      </c>
      <c r="AD663" s="43">
        <f>IF(AC663&gt;=0.03,1,IF(AC663&gt;-0.03,0,-1))</f>
        <v/>
      </c>
      <c r="AE663" s="43">
        <f>Z663+AB663+AD663</f>
        <v/>
      </c>
      <c r="AG663" s="39">
        <f>IF(H663&gt;I663,IF(I663&gt;J663,4,3),IF(H663&lt;J663,IF(I663&lt;J663,0,1),2))</f>
        <v/>
      </c>
      <c r="AI663" s="39">
        <f>IF(D663&gt;H663,3,IF(D663&gt;I663,2,IF(D663&gt;J663,1,0)))</f>
        <v/>
      </c>
      <c r="AK663" s="39">
        <f>IF(M663&gt;H663,3,IF(M663&gt;I663,2,IF(M663&gt;J663,1,0)))</f>
        <v/>
      </c>
      <c r="AM663" s="39">
        <f>IF(L663&gt;H663,3,IF(L663&gt;I663,2,IF(L663&gt;J663,1,0)))</f>
        <v/>
      </c>
      <c r="AO663" s="39">
        <f>IF(C662&gt;L662,2,IF(C662&gt;N662,1,0))</f>
        <v/>
      </c>
      <c r="AP663" s="39">
        <f>SUM(AO659:AO662)</f>
        <v/>
      </c>
      <c r="AQ663" s="39">
        <f>AQ662+1</f>
        <v/>
      </c>
      <c r="AR663" s="39">
        <f>IF(AP663&gt;0,AR662+1,0)</f>
        <v/>
      </c>
      <c r="AS663" s="39">
        <f>IF(AR664=0,AR663,0)</f>
        <v/>
      </c>
      <c r="AT663" s="41">
        <f>180/SUM(AS483:AS662)</f>
        <v/>
      </c>
      <c r="AU663" s="41">
        <f>STDEV(AT643:AT662)</f>
        <v/>
      </c>
      <c r="AV663" s="41">
        <f>AT663-AU663</f>
        <v/>
      </c>
      <c r="AW663" s="41">
        <f>AT663+AU663</f>
        <v/>
      </c>
      <c r="AY663" s="39">
        <f>IF(D662&lt;M662,-2,IF(D662&lt;O662,-1,0))</f>
        <v/>
      </c>
      <c r="AZ663" s="39">
        <f>SUM(AY659:AY662)</f>
        <v/>
      </c>
      <c r="BA663" s="39">
        <f>BA662+1</f>
        <v/>
      </c>
      <c r="BB663" s="39">
        <f>IF(AZ663&lt;0,BB662+1,0)</f>
        <v/>
      </c>
      <c r="BC663" s="39">
        <f>IF(BB664=0,BB663,0)</f>
        <v/>
      </c>
      <c r="BD663" s="41">
        <f>180/SUM(BC483:BC662)</f>
        <v/>
      </c>
      <c r="BE663" s="41">
        <f>STDEV(BD643:BD662)</f>
        <v/>
      </c>
      <c r="BF663" s="41">
        <f>BD663-BE663</f>
        <v/>
      </c>
      <c r="BG663" s="41">
        <f>BD663+BE663</f>
        <v/>
      </c>
    </row>
    <row r="664">
      <c r="B664" s="40" t="n">
        <v>42961</v>
      </c>
      <c r="C664" s="41" t="n">
        <v>14.33</v>
      </c>
      <c r="D664" s="41" t="n">
        <v>14.025</v>
      </c>
      <c r="E664" s="41" t="n">
        <v>14.095</v>
      </c>
      <c r="F664" s="41" t="n">
        <v>14.285</v>
      </c>
      <c r="H664" s="41">
        <f>AVERAGE(F644:F663)</f>
        <v/>
      </c>
      <c r="I664" s="41">
        <f>AVERAGE(F615:F663)</f>
        <v/>
      </c>
      <c r="J664" s="41">
        <f>AVERAGE(F564:F663)</f>
        <v/>
      </c>
      <c r="K664" s="41">
        <f>STDEV(F644:F663)</f>
        <v/>
      </c>
      <c r="L664" s="41">
        <f>H664+2*K664</f>
        <v/>
      </c>
      <c r="M664" s="41">
        <f>H664-2*K664</f>
        <v/>
      </c>
      <c r="N664" s="41">
        <f>H664+1.5*K664</f>
        <v/>
      </c>
      <c r="O664" s="41">
        <f>H664-1.5*K664</f>
        <v/>
      </c>
      <c r="Q664" s="42">
        <f>(H663-H634)/H634</f>
        <v/>
      </c>
      <c r="R664" s="43">
        <f>IF(Q664&gt;=0.1,1,IF(Q664&gt;-0.1,0,-1))</f>
        <v/>
      </c>
      <c r="S664" s="42">
        <f>(I664-I634)/I634</f>
        <v/>
      </c>
      <c r="T664" s="43">
        <f>IF(S664&gt;=0.05,1,IF(S664&gt;-0.05,0,-1))</f>
        <v/>
      </c>
      <c r="U664" s="42">
        <f>(J663-J634)/J634</f>
        <v/>
      </c>
      <c r="V664" s="43">
        <f>IF(U664&gt;=0.03,1,IF(U664&gt;-0.03,0,-1))</f>
        <v/>
      </c>
      <c r="W664" s="43">
        <f>R664+T664+V664</f>
        <v/>
      </c>
      <c r="Y664" s="44">
        <f>(H663-H484)/H484</f>
        <v/>
      </c>
      <c r="Z664" s="43">
        <f>IF(Y664&gt;=0.1,1,IF(Y664&gt;-0.1,0,-1))</f>
        <v/>
      </c>
      <c r="AA664" s="42">
        <f>(I663-I484)/I484</f>
        <v/>
      </c>
      <c r="AB664" s="43">
        <f>IF(AA664&gt;=0.05,1,IF(AA664&gt;-0.05,0,-1))</f>
        <v/>
      </c>
      <c r="AC664" s="42">
        <f>(J663-J484)/J484</f>
        <v/>
      </c>
      <c r="AD664" s="43">
        <f>IF(AC664&gt;=0.03,1,IF(AC664&gt;-0.03,0,-1))</f>
        <v/>
      </c>
      <c r="AE664" s="43">
        <f>Z664+AB664+AD664</f>
        <v/>
      </c>
      <c r="AG664" s="39">
        <f>IF(H664&gt;I664,IF(I664&gt;J664,4,3),IF(H664&lt;J664,IF(I664&lt;J664,0,1),2))</f>
        <v/>
      </c>
      <c r="AI664" s="39">
        <f>IF(D664&gt;H664,3,IF(D664&gt;I664,2,IF(D664&gt;J664,1,0)))</f>
        <v/>
      </c>
      <c r="AK664" s="39">
        <f>IF(M664&gt;H664,3,IF(M664&gt;I664,2,IF(M664&gt;J664,1,0)))</f>
        <v/>
      </c>
      <c r="AM664" s="39">
        <f>IF(L664&gt;H664,3,IF(L664&gt;I664,2,IF(L664&gt;J664,1,0)))</f>
        <v/>
      </c>
      <c r="AO664" s="39">
        <f>IF(C663&gt;L663,2,IF(C663&gt;N663,1,0))</f>
        <v/>
      </c>
      <c r="AP664" s="39">
        <f>SUM(AO660:AO663)</f>
        <v/>
      </c>
      <c r="AQ664" s="39">
        <f>AQ663+1</f>
        <v/>
      </c>
      <c r="AR664" s="39">
        <f>IF(AP664&gt;0,AR663+1,0)</f>
        <v/>
      </c>
      <c r="AS664" s="39">
        <f>IF(AR665=0,AR664,0)</f>
        <v/>
      </c>
      <c r="AT664" s="41">
        <f>180/SUM(AS484:AS663)</f>
        <v/>
      </c>
      <c r="AU664" s="41">
        <f>STDEV(AT644:AT663)</f>
        <v/>
      </c>
      <c r="AV664" s="41">
        <f>AT664-AU664</f>
        <v/>
      </c>
      <c r="AW664" s="41">
        <f>AT664+AU664</f>
        <v/>
      </c>
      <c r="AY664" s="39">
        <f>IF(D663&lt;M663,-2,IF(D663&lt;O663,-1,0))</f>
        <v/>
      </c>
      <c r="AZ664" s="39">
        <f>SUM(AY660:AY663)</f>
        <v/>
      </c>
      <c r="BA664" s="39">
        <f>BA663+1</f>
        <v/>
      </c>
      <c r="BB664" s="39">
        <f>IF(AZ664&lt;0,BB663+1,0)</f>
        <v/>
      </c>
      <c r="BC664" s="39">
        <f>IF(BB665=0,BB664,0)</f>
        <v/>
      </c>
      <c r="BD664" s="41">
        <f>180/SUM(BC484:BC663)</f>
        <v/>
      </c>
      <c r="BE664" s="41">
        <f>STDEV(BD644:BD663)</f>
        <v/>
      </c>
      <c r="BF664" s="41">
        <f>BD664-BE664</f>
        <v/>
      </c>
      <c r="BG664" s="41">
        <f>BD664+BE664</f>
        <v/>
      </c>
    </row>
    <row r="665">
      <c r="B665" s="40" t="n">
        <v>42962</v>
      </c>
      <c r="C665" s="41" t="n">
        <v>14.43</v>
      </c>
      <c r="D665" s="41" t="n">
        <v>14.31</v>
      </c>
      <c r="E665" s="41" t="n">
        <v>14.315</v>
      </c>
      <c r="F665" s="41" t="n">
        <v>14.33</v>
      </c>
      <c r="H665" s="41">
        <f>AVERAGE(F645:F664)</f>
        <v/>
      </c>
      <c r="I665" s="41">
        <f>AVERAGE(F616:F664)</f>
        <v/>
      </c>
      <c r="J665" s="41">
        <f>AVERAGE(F565:F664)</f>
        <v/>
      </c>
      <c r="K665" s="41">
        <f>STDEV(F645:F664)</f>
        <v/>
      </c>
      <c r="L665" s="41">
        <f>H665+2*K665</f>
        <v/>
      </c>
      <c r="M665" s="41">
        <f>H665-2*K665</f>
        <v/>
      </c>
      <c r="N665" s="41">
        <f>H665+1.5*K665</f>
        <v/>
      </c>
      <c r="O665" s="41">
        <f>H665-1.5*K665</f>
        <v/>
      </c>
      <c r="Q665" s="42">
        <f>(H664-H635)/H635</f>
        <v/>
      </c>
      <c r="R665" s="43">
        <f>IF(Q665&gt;=0.1,1,IF(Q665&gt;-0.1,0,-1))</f>
        <v/>
      </c>
      <c r="S665" s="42">
        <f>(I665-I635)/I635</f>
        <v/>
      </c>
      <c r="T665" s="43">
        <f>IF(S665&gt;=0.05,1,IF(S665&gt;-0.05,0,-1))</f>
        <v/>
      </c>
      <c r="U665" s="42">
        <f>(J664-J635)/J635</f>
        <v/>
      </c>
      <c r="V665" s="43">
        <f>IF(U665&gt;=0.03,1,IF(U665&gt;-0.03,0,-1))</f>
        <v/>
      </c>
      <c r="W665" s="43">
        <f>R665+T665+V665</f>
        <v/>
      </c>
      <c r="Y665" s="44">
        <f>(H664-H485)/H485</f>
        <v/>
      </c>
      <c r="Z665" s="43">
        <f>IF(Y665&gt;=0.1,1,IF(Y665&gt;-0.1,0,-1))</f>
        <v/>
      </c>
      <c r="AA665" s="42">
        <f>(I664-I485)/I485</f>
        <v/>
      </c>
      <c r="AB665" s="43">
        <f>IF(AA665&gt;=0.05,1,IF(AA665&gt;-0.05,0,-1))</f>
        <v/>
      </c>
      <c r="AC665" s="42">
        <f>(J664-J485)/J485</f>
        <v/>
      </c>
      <c r="AD665" s="43">
        <f>IF(AC665&gt;=0.03,1,IF(AC665&gt;-0.03,0,-1))</f>
        <v/>
      </c>
      <c r="AE665" s="43">
        <f>Z665+AB665+AD665</f>
        <v/>
      </c>
      <c r="AG665" s="39">
        <f>IF(H665&gt;I665,IF(I665&gt;J665,4,3),IF(H665&lt;J665,IF(I665&lt;J665,0,1),2))</f>
        <v/>
      </c>
      <c r="AI665" s="39">
        <f>IF(D665&gt;H665,3,IF(D665&gt;I665,2,IF(D665&gt;J665,1,0)))</f>
        <v/>
      </c>
      <c r="AK665" s="39">
        <f>IF(M665&gt;H665,3,IF(M665&gt;I665,2,IF(M665&gt;J665,1,0)))</f>
        <v/>
      </c>
      <c r="AM665" s="39">
        <f>IF(L665&gt;H665,3,IF(L665&gt;I665,2,IF(L665&gt;J665,1,0)))</f>
        <v/>
      </c>
      <c r="AO665" s="39">
        <f>IF(C664&gt;L664,2,IF(C664&gt;N664,1,0))</f>
        <v/>
      </c>
      <c r="AP665" s="39">
        <f>SUM(AO661:AO664)</f>
        <v/>
      </c>
      <c r="AQ665" s="39">
        <f>AQ664+1</f>
        <v/>
      </c>
      <c r="AR665" s="39">
        <f>IF(AP665&gt;0,AR664+1,0)</f>
        <v/>
      </c>
      <c r="AS665" s="39">
        <f>IF(AR666=0,AR665,0)</f>
        <v/>
      </c>
      <c r="AT665" s="41">
        <f>180/SUM(AS485:AS664)</f>
        <v/>
      </c>
      <c r="AU665" s="41">
        <f>STDEV(AT645:AT664)</f>
        <v/>
      </c>
      <c r="AV665" s="41">
        <f>AT665-AU665</f>
        <v/>
      </c>
      <c r="AW665" s="41">
        <f>AT665+AU665</f>
        <v/>
      </c>
      <c r="AY665" s="39">
        <f>IF(D664&lt;M664,-2,IF(D664&lt;O664,-1,0))</f>
        <v/>
      </c>
      <c r="AZ665" s="39">
        <f>SUM(AY661:AY664)</f>
        <v/>
      </c>
      <c r="BA665" s="39">
        <f>BA664+1</f>
        <v/>
      </c>
      <c r="BB665" s="39">
        <f>IF(AZ665&lt;0,BB664+1,0)</f>
        <v/>
      </c>
      <c r="BC665" s="39">
        <f>IF(BB666=0,BB665,0)</f>
        <v/>
      </c>
      <c r="BD665" s="41">
        <f>180/SUM(BC485:BC664)</f>
        <v/>
      </c>
      <c r="BE665" s="41">
        <f>STDEV(BD645:BD664)</f>
        <v/>
      </c>
      <c r="BF665" s="41">
        <f>BD665-BE665</f>
        <v/>
      </c>
      <c r="BG665" s="41">
        <f>BD665+BE665</f>
        <v/>
      </c>
    </row>
    <row r="666">
      <c r="B666" s="40" t="n">
        <v>42963</v>
      </c>
      <c r="C666" s="41" t="n">
        <v>14.4</v>
      </c>
      <c r="D666" s="41" t="n">
        <v>14.31</v>
      </c>
      <c r="E666" s="41" t="n">
        <v>14.39</v>
      </c>
      <c r="F666" s="41" t="n">
        <v>14.33</v>
      </c>
      <c r="H666" s="41">
        <f>AVERAGE(F646:F665)</f>
        <v/>
      </c>
      <c r="I666" s="41">
        <f>AVERAGE(F617:F665)</f>
        <v/>
      </c>
      <c r="J666" s="41">
        <f>AVERAGE(F566:F665)</f>
        <v/>
      </c>
      <c r="K666" s="41">
        <f>STDEV(F646:F665)</f>
        <v/>
      </c>
      <c r="L666" s="41">
        <f>H666+2*K666</f>
        <v/>
      </c>
      <c r="M666" s="41">
        <f>H666-2*K666</f>
        <v/>
      </c>
      <c r="N666" s="41">
        <f>H666+1.5*K666</f>
        <v/>
      </c>
      <c r="O666" s="41">
        <f>H666-1.5*K666</f>
        <v/>
      </c>
      <c r="Q666" s="42">
        <f>(H665-H636)/H636</f>
        <v/>
      </c>
      <c r="R666" s="43">
        <f>IF(Q666&gt;=0.1,1,IF(Q666&gt;-0.1,0,-1))</f>
        <v/>
      </c>
      <c r="S666" s="42">
        <f>(I666-I636)/I636</f>
        <v/>
      </c>
      <c r="T666" s="43">
        <f>IF(S666&gt;=0.05,1,IF(S666&gt;-0.05,0,-1))</f>
        <v/>
      </c>
      <c r="U666" s="42">
        <f>(J665-J636)/J636</f>
        <v/>
      </c>
      <c r="V666" s="43">
        <f>IF(U666&gt;=0.03,1,IF(U666&gt;-0.03,0,-1))</f>
        <v/>
      </c>
      <c r="W666" s="43">
        <f>R666+T666+V666</f>
        <v/>
      </c>
      <c r="Y666" s="44">
        <f>(H665-H486)/H486</f>
        <v/>
      </c>
      <c r="Z666" s="43">
        <f>IF(Y666&gt;=0.1,1,IF(Y666&gt;-0.1,0,-1))</f>
        <v/>
      </c>
      <c r="AA666" s="42">
        <f>(I665-I486)/I486</f>
        <v/>
      </c>
      <c r="AB666" s="43">
        <f>IF(AA666&gt;=0.05,1,IF(AA666&gt;-0.05,0,-1))</f>
        <v/>
      </c>
      <c r="AC666" s="42">
        <f>(J665-J486)/J486</f>
        <v/>
      </c>
      <c r="AD666" s="43">
        <f>IF(AC666&gt;=0.03,1,IF(AC666&gt;-0.03,0,-1))</f>
        <v/>
      </c>
      <c r="AE666" s="43">
        <f>Z666+AB666+AD666</f>
        <v/>
      </c>
      <c r="AG666" s="39">
        <f>IF(H666&gt;I666,IF(I666&gt;J666,4,3),IF(H666&lt;J666,IF(I666&lt;J666,0,1),2))</f>
        <v/>
      </c>
      <c r="AI666" s="39">
        <f>IF(D666&gt;H666,3,IF(D666&gt;I666,2,IF(D666&gt;J666,1,0)))</f>
        <v/>
      </c>
      <c r="AK666" s="39">
        <f>IF(M666&gt;H666,3,IF(M666&gt;I666,2,IF(M666&gt;J666,1,0)))</f>
        <v/>
      </c>
      <c r="AM666" s="39">
        <f>IF(L666&gt;H666,3,IF(L666&gt;I666,2,IF(L666&gt;J666,1,0)))</f>
        <v/>
      </c>
      <c r="AO666" s="39">
        <f>IF(C665&gt;L665,2,IF(C665&gt;N665,1,0))</f>
        <v/>
      </c>
      <c r="AP666" s="39">
        <f>SUM(AO662:AO665)</f>
        <v/>
      </c>
      <c r="AQ666" s="39">
        <f>AQ665+1</f>
        <v/>
      </c>
      <c r="AR666" s="39">
        <f>IF(AP666&gt;0,AR665+1,0)</f>
        <v/>
      </c>
      <c r="AS666" s="39">
        <f>IF(AR667=0,AR666,0)</f>
        <v/>
      </c>
      <c r="AT666" s="41">
        <f>180/SUM(AS486:AS665)</f>
        <v/>
      </c>
      <c r="AU666" s="41">
        <f>STDEV(AT646:AT665)</f>
        <v/>
      </c>
      <c r="AV666" s="41">
        <f>AT666-AU666</f>
        <v/>
      </c>
      <c r="AW666" s="41">
        <f>AT666+AU666</f>
        <v/>
      </c>
      <c r="AY666" s="39">
        <f>IF(D665&lt;M665,-2,IF(D665&lt;O665,-1,0))</f>
        <v/>
      </c>
      <c r="AZ666" s="39">
        <f>SUM(AY662:AY665)</f>
        <v/>
      </c>
      <c r="BA666" s="39">
        <f>BA665+1</f>
        <v/>
      </c>
      <c r="BB666" s="39">
        <f>IF(AZ666&lt;0,BB665+1,0)</f>
        <v/>
      </c>
      <c r="BC666" s="39">
        <f>IF(BB667=0,BB666,0)</f>
        <v/>
      </c>
      <c r="BD666" s="41">
        <f>180/SUM(BC486:BC665)</f>
        <v/>
      </c>
      <c r="BE666" s="41">
        <f>STDEV(BD646:BD665)</f>
        <v/>
      </c>
      <c r="BF666" s="41">
        <f>BD666-BE666</f>
        <v/>
      </c>
      <c r="BG666" s="41">
        <f>BD666+BE666</f>
        <v/>
      </c>
    </row>
    <row r="667">
      <c r="B667" s="40" t="n">
        <v>42964</v>
      </c>
      <c r="C667" s="41" t="n">
        <v>14.35</v>
      </c>
      <c r="D667" s="41" t="n">
        <v>14.195</v>
      </c>
      <c r="E667" s="41" t="n">
        <v>14.32</v>
      </c>
      <c r="F667" s="41" t="n">
        <v>14.245</v>
      </c>
      <c r="H667" s="41">
        <f>AVERAGE(F647:F666)</f>
        <v/>
      </c>
      <c r="I667" s="41">
        <f>AVERAGE(F618:F666)</f>
        <v/>
      </c>
      <c r="J667" s="41">
        <f>AVERAGE(F567:F666)</f>
        <v/>
      </c>
      <c r="K667" s="41">
        <f>STDEV(F647:F666)</f>
        <v/>
      </c>
      <c r="L667" s="41">
        <f>H667+2*K667</f>
        <v/>
      </c>
      <c r="M667" s="41">
        <f>H667-2*K667</f>
        <v/>
      </c>
      <c r="N667" s="41">
        <f>H667+1.5*K667</f>
        <v/>
      </c>
      <c r="O667" s="41">
        <f>H667-1.5*K667</f>
        <v/>
      </c>
      <c r="Q667" s="42">
        <f>(H666-H637)/H637</f>
        <v/>
      </c>
      <c r="R667" s="43">
        <f>IF(Q667&gt;=0.1,1,IF(Q667&gt;-0.1,0,-1))</f>
        <v/>
      </c>
      <c r="S667" s="42">
        <f>(I667-I637)/I637</f>
        <v/>
      </c>
      <c r="T667" s="43">
        <f>IF(S667&gt;=0.05,1,IF(S667&gt;-0.05,0,-1))</f>
        <v/>
      </c>
      <c r="U667" s="42">
        <f>(J666-J637)/J637</f>
        <v/>
      </c>
      <c r="V667" s="43">
        <f>IF(U667&gt;=0.03,1,IF(U667&gt;-0.03,0,-1))</f>
        <v/>
      </c>
      <c r="W667" s="43">
        <f>R667+T667+V667</f>
        <v/>
      </c>
      <c r="Y667" s="44">
        <f>(H666-H487)/H487</f>
        <v/>
      </c>
      <c r="Z667" s="43">
        <f>IF(Y667&gt;=0.1,1,IF(Y667&gt;-0.1,0,-1))</f>
        <v/>
      </c>
      <c r="AA667" s="42">
        <f>(I666-I487)/I487</f>
        <v/>
      </c>
      <c r="AB667" s="43">
        <f>IF(AA667&gt;=0.05,1,IF(AA667&gt;-0.05,0,-1))</f>
        <v/>
      </c>
      <c r="AC667" s="42">
        <f>(J666-J487)/J487</f>
        <v/>
      </c>
      <c r="AD667" s="43">
        <f>IF(AC667&gt;=0.03,1,IF(AC667&gt;-0.03,0,-1))</f>
        <v/>
      </c>
      <c r="AE667" s="43">
        <f>Z667+AB667+AD667</f>
        <v/>
      </c>
      <c r="AG667" s="39">
        <f>IF(H667&gt;I667,IF(I667&gt;J667,4,3),IF(H667&lt;J667,IF(I667&lt;J667,0,1),2))</f>
        <v/>
      </c>
      <c r="AI667" s="39">
        <f>IF(D667&gt;H667,3,IF(D667&gt;I667,2,IF(D667&gt;J667,1,0)))</f>
        <v/>
      </c>
      <c r="AK667" s="39">
        <f>IF(M667&gt;H667,3,IF(M667&gt;I667,2,IF(M667&gt;J667,1,0)))</f>
        <v/>
      </c>
      <c r="AM667" s="39">
        <f>IF(L667&gt;H667,3,IF(L667&gt;I667,2,IF(L667&gt;J667,1,0)))</f>
        <v/>
      </c>
      <c r="AO667" s="39">
        <f>IF(C666&gt;L666,2,IF(C666&gt;N666,1,0))</f>
        <v/>
      </c>
      <c r="AP667" s="39">
        <f>SUM(AO663:AO666)</f>
        <v/>
      </c>
      <c r="AQ667" s="39">
        <f>AQ666+1</f>
        <v/>
      </c>
      <c r="AR667" s="39">
        <f>IF(AP667&gt;0,AR666+1,0)</f>
        <v/>
      </c>
      <c r="AS667" s="39">
        <f>IF(AR668=0,AR667,0)</f>
        <v/>
      </c>
      <c r="AT667" s="41">
        <f>180/SUM(AS487:AS666)</f>
        <v/>
      </c>
      <c r="AU667" s="41">
        <f>STDEV(AT647:AT666)</f>
        <v/>
      </c>
      <c r="AV667" s="41">
        <f>AT667-AU667</f>
        <v/>
      </c>
      <c r="AW667" s="41">
        <f>AT667+AU667</f>
        <v/>
      </c>
      <c r="AY667" s="39">
        <f>IF(D666&lt;M666,-2,IF(D666&lt;O666,-1,0))</f>
        <v/>
      </c>
      <c r="AZ667" s="39">
        <f>SUM(AY663:AY666)</f>
        <v/>
      </c>
      <c r="BA667" s="39">
        <f>BA666+1</f>
        <v/>
      </c>
      <c r="BB667" s="39">
        <f>IF(AZ667&lt;0,BB666+1,0)</f>
        <v/>
      </c>
      <c r="BC667" s="39">
        <f>IF(BB668=0,BB667,0)</f>
        <v/>
      </c>
      <c r="BD667" s="41">
        <f>180/SUM(BC487:BC666)</f>
        <v/>
      </c>
      <c r="BE667" s="41">
        <f>STDEV(BD647:BD666)</f>
        <v/>
      </c>
      <c r="BF667" s="41">
        <f>BD667-BE667</f>
        <v/>
      </c>
      <c r="BG667" s="41">
        <f>BD667+BE667</f>
        <v/>
      </c>
    </row>
    <row r="668">
      <c r="B668" s="40" t="n">
        <v>42965</v>
      </c>
      <c r="C668" s="41" t="n">
        <v>14.25</v>
      </c>
      <c r="D668" s="41" t="n">
        <v>14.115</v>
      </c>
      <c r="E668" s="41" t="n">
        <v>14.175</v>
      </c>
      <c r="F668" s="41" t="n">
        <v>14.225</v>
      </c>
      <c r="H668" s="41">
        <f>AVERAGE(F648:F667)</f>
        <v/>
      </c>
      <c r="I668" s="41">
        <f>AVERAGE(F619:F667)</f>
        <v/>
      </c>
      <c r="J668" s="41">
        <f>AVERAGE(F568:F667)</f>
        <v/>
      </c>
      <c r="K668" s="41">
        <f>STDEV(F648:F667)</f>
        <v/>
      </c>
      <c r="L668" s="41">
        <f>H668+2*K668</f>
        <v/>
      </c>
      <c r="M668" s="41">
        <f>H668-2*K668</f>
        <v/>
      </c>
      <c r="N668" s="41">
        <f>H668+1.5*K668</f>
        <v/>
      </c>
      <c r="O668" s="41">
        <f>H668-1.5*K668</f>
        <v/>
      </c>
      <c r="Q668" s="42">
        <f>(H667-H638)/H638</f>
        <v/>
      </c>
      <c r="R668" s="43">
        <f>IF(Q668&gt;=0.1,1,IF(Q668&gt;-0.1,0,-1))</f>
        <v/>
      </c>
      <c r="S668" s="42">
        <f>(I668-I638)/I638</f>
        <v/>
      </c>
      <c r="T668" s="43">
        <f>IF(S668&gt;=0.05,1,IF(S668&gt;-0.05,0,-1))</f>
        <v/>
      </c>
      <c r="U668" s="42">
        <f>(J667-J638)/J638</f>
        <v/>
      </c>
      <c r="V668" s="43">
        <f>IF(U668&gt;=0.03,1,IF(U668&gt;-0.03,0,-1))</f>
        <v/>
      </c>
      <c r="W668" s="43">
        <f>R668+T668+V668</f>
        <v/>
      </c>
      <c r="Y668" s="44">
        <f>(H667-H488)/H488</f>
        <v/>
      </c>
      <c r="Z668" s="43">
        <f>IF(Y668&gt;=0.1,1,IF(Y668&gt;-0.1,0,-1))</f>
        <v/>
      </c>
      <c r="AA668" s="42">
        <f>(I667-I488)/I488</f>
        <v/>
      </c>
      <c r="AB668" s="43">
        <f>IF(AA668&gt;=0.05,1,IF(AA668&gt;-0.05,0,-1))</f>
        <v/>
      </c>
      <c r="AC668" s="42">
        <f>(J667-J488)/J488</f>
        <v/>
      </c>
      <c r="AD668" s="43">
        <f>IF(AC668&gt;=0.03,1,IF(AC668&gt;-0.03,0,-1))</f>
        <v/>
      </c>
      <c r="AE668" s="43">
        <f>Z668+AB668+AD668</f>
        <v/>
      </c>
      <c r="AG668" s="39">
        <f>IF(H668&gt;I668,IF(I668&gt;J668,4,3),IF(H668&lt;J668,IF(I668&lt;J668,0,1),2))</f>
        <v/>
      </c>
      <c r="AI668" s="39">
        <f>IF(D668&gt;H668,3,IF(D668&gt;I668,2,IF(D668&gt;J668,1,0)))</f>
        <v/>
      </c>
      <c r="AK668" s="39">
        <f>IF(M668&gt;H668,3,IF(M668&gt;I668,2,IF(M668&gt;J668,1,0)))</f>
        <v/>
      </c>
      <c r="AM668" s="39">
        <f>IF(L668&gt;H668,3,IF(L668&gt;I668,2,IF(L668&gt;J668,1,0)))</f>
        <v/>
      </c>
      <c r="AO668" s="39">
        <f>IF(C667&gt;L667,2,IF(C667&gt;N667,1,0))</f>
        <v/>
      </c>
      <c r="AP668" s="39">
        <f>SUM(AO664:AO667)</f>
        <v/>
      </c>
      <c r="AQ668" s="39">
        <f>AQ667+1</f>
        <v/>
      </c>
      <c r="AR668" s="39">
        <f>IF(AP668&gt;0,AR667+1,0)</f>
        <v/>
      </c>
      <c r="AS668" s="39">
        <f>IF(AR669=0,AR668,0)</f>
        <v/>
      </c>
      <c r="AT668" s="41">
        <f>180/SUM(AS488:AS667)</f>
        <v/>
      </c>
      <c r="AU668" s="41">
        <f>STDEV(AT648:AT667)</f>
        <v/>
      </c>
      <c r="AV668" s="41">
        <f>AT668-AU668</f>
        <v/>
      </c>
      <c r="AW668" s="41">
        <f>AT668+AU668</f>
        <v/>
      </c>
      <c r="AY668" s="39">
        <f>IF(D667&lt;M667,-2,IF(D667&lt;O667,-1,0))</f>
        <v/>
      </c>
      <c r="AZ668" s="39">
        <f>SUM(AY664:AY667)</f>
        <v/>
      </c>
      <c r="BA668" s="39">
        <f>BA667+1</f>
        <v/>
      </c>
      <c r="BB668" s="39">
        <f>IF(AZ668&lt;0,BB667+1,0)</f>
        <v/>
      </c>
      <c r="BC668" s="39">
        <f>IF(BB669=0,BB668,0)</f>
        <v/>
      </c>
      <c r="BD668" s="41">
        <f>180/SUM(BC488:BC667)</f>
        <v/>
      </c>
      <c r="BE668" s="41">
        <f>STDEV(BD648:BD667)</f>
        <v/>
      </c>
      <c r="BF668" s="41">
        <f>BD668-BE668</f>
        <v/>
      </c>
      <c r="BG668" s="41">
        <f>BD668+BE668</f>
        <v/>
      </c>
    </row>
    <row r="669">
      <c r="B669" s="40" t="n">
        <v>42968</v>
      </c>
      <c r="C669" s="41" t="n">
        <v>14.21</v>
      </c>
      <c r="D669" s="41" t="n">
        <v>14.1</v>
      </c>
      <c r="E669" s="41" t="n">
        <v>14.2</v>
      </c>
      <c r="F669" s="41" t="n">
        <v>14.155</v>
      </c>
      <c r="H669" s="41">
        <f>AVERAGE(F649:F668)</f>
        <v/>
      </c>
      <c r="I669" s="41">
        <f>AVERAGE(F620:F668)</f>
        <v/>
      </c>
      <c r="J669" s="41">
        <f>AVERAGE(F569:F668)</f>
        <v/>
      </c>
      <c r="K669" s="41">
        <f>STDEV(F649:F668)</f>
        <v/>
      </c>
      <c r="L669" s="41">
        <f>H669+2*K669</f>
        <v/>
      </c>
      <c r="M669" s="41">
        <f>H669-2*K669</f>
        <v/>
      </c>
      <c r="N669" s="41">
        <f>H669+1.5*K669</f>
        <v/>
      </c>
      <c r="O669" s="41">
        <f>H669-1.5*K669</f>
        <v/>
      </c>
      <c r="Q669" s="42">
        <f>(H668-H639)/H639</f>
        <v/>
      </c>
      <c r="R669" s="43">
        <f>IF(Q669&gt;=0.1,1,IF(Q669&gt;-0.1,0,-1))</f>
        <v/>
      </c>
      <c r="S669" s="42">
        <f>(I669-I639)/I639</f>
        <v/>
      </c>
      <c r="T669" s="43">
        <f>IF(S669&gt;=0.05,1,IF(S669&gt;-0.05,0,-1))</f>
        <v/>
      </c>
      <c r="U669" s="42">
        <f>(J668-J639)/J639</f>
        <v/>
      </c>
      <c r="V669" s="43">
        <f>IF(U669&gt;=0.03,1,IF(U669&gt;-0.03,0,-1))</f>
        <v/>
      </c>
      <c r="W669" s="43">
        <f>R669+T669+V669</f>
        <v/>
      </c>
      <c r="Y669" s="44">
        <f>(H668-H489)/H489</f>
        <v/>
      </c>
      <c r="Z669" s="43">
        <f>IF(Y669&gt;=0.1,1,IF(Y669&gt;-0.1,0,-1))</f>
        <v/>
      </c>
      <c r="AA669" s="42">
        <f>(I668-I489)/I489</f>
        <v/>
      </c>
      <c r="AB669" s="43">
        <f>IF(AA669&gt;=0.05,1,IF(AA669&gt;-0.05,0,-1))</f>
        <v/>
      </c>
      <c r="AC669" s="42">
        <f>(J668-J489)/J489</f>
        <v/>
      </c>
      <c r="AD669" s="43">
        <f>IF(AC669&gt;=0.03,1,IF(AC669&gt;-0.03,0,-1))</f>
        <v/>
      </c>
      <c r="AE669" s="43">
        <f>Z669+AB669+AD669</f>
        <v/>
      </c>
      <c r="AG669" s="39">
        <f>IF(H669&gt;I669,IF(I669&gt;J669,4,3),IF(H669&lt;J669,IF(I669&lt;J669,0,1),2))</f>
        <v/>
      </c>
      <c r="AI669" s="39">
        <f>IF(D669&gt;H669,3,IF(D669&gt;I669,2,IF(D669&gt;J669,1,0)))</f>
        <v/>
      </c>
      <c r="AK669" s="39">
        <f>IF(M669&gt;H669,3,IF(M669&gt;I669,2,IF(M669&gt;J669,1,0)))</f>
        <v/>
      </c>
      <c r="AM669" s="39">
        <f>IF(L669&gt;H669,3,IF(L669&gt;I669,2,IF(L669&gt;J669,1,0)))</f>
        <v/>
      </c>
      <c r="AO669" s="39">
        <f>IF(C668&gt;L668,2,IF(C668&gt;N668,1,0))</f>
        <v/>
      </c>
      <c r="AP669" s="39">
        <f>SUM(AO665:AO668)</f>
        <v/>
      </c>
      <c r="AQ669" s="39">
        <f>AQ668+1</f>
        <v/>
      </c>
      <c r="AR669" s="39">
        <f>IF(AP669&gt;0,AR668+1,0)</f>
        <v/>
      </c>
      <c r="AS669" s="39">
        <f>IF(AR670=0,AR669,0)</f>
        <v/>
      </c>
      <c r="AT669" s="41">
        <f>180/SUM(AS489:AS668)</f>
        <v/>
      </c>
      <c r="AU669" s="41">
        <f>STDEV(AT649:AT668)</f>
        <v/>
      </c>
      <c r="AV669" s="41">
        <f>AT669-AU669</f>
        <v/>
      </c>
      <c r="AW669" s="41">
        <f>AT669+AU669</f>
        <v/>
      </c>
      <c r="AY669" s="39">
        <f>IF(D668&lt;M668,-2,IF(D668&lt;O668,-1,0))</f>
        <v/>
      </c>
      <c r="AZ669" s="39">
        <f>SUM(AY665:AY668)</f>
        <v/>
      </c>
      <c r="BA669" s="39">
        <f>BA668+1</f>
        <v/>
      </c>
      <c r="BB669" s="39">
        <f>IF(AZ669&lt;0,BB668+1,0)</f>
        <v/>
      </c>
      <c r="BC669" s="39">
        <f>IF(BB670=0,BB669,0)</f>
        <v/>
      </c>
      <c r="BD669" s="41">
        <f>180/SUM(BC489:BC668)</f>
        <v/>
      </c>
      <c r="BE669" s="41">
        <f>STDEV(BD649:BD668)</f>
        <v/>
      </c>
      <c r="BF669" s="41">
        <f>BD669-BE669</f>
        <v/>
      </c>
      <c r="BG669" s="41">
        <f>BD669+BE669</f>
        <v/>
      </c>
    </row>
    <row r="670">
      <c r="B670" s="40" t="n">
        <v>42969</v>
      </c>
      <c r="C670" s="41" t="n">
        <v>14.265</v>
      </c>
      <c r="D670" s="41" t="n">
        <v>14.17</v>
      </c>
      <c r="E670" s="41" t="n">
        <v>14.21</v>
      </c>
      <c r="F670" s="41" t="n">
        <v>14.245</v>
      </c>
      <c r="H670" s="41">
        <f>AVERAGE(F650:F669)</f>
        <v/>
      </c>
      <c r="I670" s="41">
        <f>AVERAGE(F621:F669)</f>
        <v/>
      </c>
      <c r="J670" s="41">
        <f>AVERAGE(F570:F669)</f>
        <v/>
      </c>
      <c r="K670" s="41">
        <f>STDEV(F650:F669)</f>
        <v/>
      </c>
      <c r="L670" s="41">
        <f>H670+2*K670</f>
        <v/>
      </c>
      <c r="M670" s="41">
        <f>H670-2*K670</f>
        <v/>
      </c>
      <c r="N670" s="41">
        <f>H670+1.5*K670</f>
        <v/>
      </c>
      <c r="O670" s="41">
        <f>H670-1.5*K670</f>
        <v/>
      </c>
      <c r="Q670" s="42">
        <f>(H669-H640)/H640</f>
        <v/>
      </c>
      <c r="R670" s="43">
        <f>IF(Q670&gt;=0.1,1,IF(Q670&gt;-0.1,0,-1))</f>
        <v/>
      </c>
      <c r="S670" s="42">
        <f>(I670-I640)/I640</f>
        <v/>
      </c>
      <c r="T670" s="43">
        <f>IF(S670&gt;=0.05,1,IF(S670&gt;-0.05,0,-1))</f>
        <v/>
      </c>
      <c r="U670" s="42">
        <f>(J669-J640)/J640</f>
        <v/>
      </c>
      <c r="V670" s="43">
        <f>IF(U670&gt;=0.03,1,IF(U670&gt;-0.03,0,-1))</f>
        <v/>
      </c>
      <c r="W670" s="43">
        <f>R670+T670+V670</f>
        <v/>
      </c>
      <c r="Y670" s="44">
        <f>(H669-H490)/H490</f>
        <v/>
      </c>
      <c r="Z670" s="43">
        <f>IF(Y670&gt;=0.1,1,IF(Y670&gt;-0.1,0,-1))</f>
        <v/>
      </c>
      <c r="AA670" s="42">
        <f>(I669-I490)/I490</f>
        <v/>
      </c>
      <c r="AB670" s="43">
        <f>IF(AA670&gt;=0.05,1,IF(AA670&gt;-0.05,0,-1))</f>
        <v/>
      </c>
      <c r="AC670" s="42">
        <f>(J669-J490)/J490</f>
        <v/>
      </c>
      <c r="AD670" s="43">
        <f>IF(AC670&gt;=0.03,1,IF(AC670&gt;-0.03,0,-1))</f>
        <v/>
      </c>
      <c r="AE670" s="43">
        <f>Z670+AB670+AD670</f>
        <v/>
      </c>
      <c r="AG670" s="39">
        <f>IF(H670&gt;I670,IF(I670&gt;J670,4,3),IF(H670&lt;J670,IF(I670&lt;J670,0,1),2))</f>
        <v/>
      </c>
      <c r="AI670" s="39">
        <f>IF(D670&gt;H670,3,IF(D670&gt;I670,2,IF(D670&gt;J670,1,0)))</f>
        <v/>
      </c>
      <c r="AK670" s="39">
        <f>IF(M670&gt;H670,3,IF(M670&gt;I670,2,IF(M670&gt;J670,1,0)))</f>
        <v/>
      </c>
      <c r="AM670" s="39">
        <f>IF(L670&gt;H670,3,IF(L670&gt;I670,2,IF(L670&gt;J670,1,0)))</f>
        <v/>
      </c>
      <c r="AO670" s="39">
        <f>IF(C669&gt;L669,2,IF(C669&gt;N669,1,0))</f>
        <v/>
      </c>
      <c r="AP670" s="39">
        <f>SUM(AO666:AO669)</f>
        <v/>
      </c>
      <c r="AQ670" s="39">
        <f>AQ669+1</f>
        <v/>
      </c>
      <c r="AR670" s="39">
        <f>IF(AP670&gt;0,AR669+1,0)</f>
        <v/>
      </c>
      <c r="AS670" s="39">
        <f>IF(AR671=0,AR670,0)</f>
        <v/>
      </c>
      <c r="AT670" s="41">
        <f>180/SUM(AS490:AS669)</f>
        <v/>
      </c>
      <c r="AU670" s="41">
        <f>STDEV(AT650:AT669)</f>
        <v/>
      </c>
      <c r="AV670" s="41">
        <f>AT670-AU670</f>
        <v/>
      </c>
      <c r="AW670" s="41">
        <f>AT670+AU670</f>
        <v/>
      </c>
      <c r="AY670" s="39">
        <f>IF(D669&lt;M669,-2,IF(D669&lt;O669,-1,0))</f>
        <v/>
      </c>
      <c r="AZ670" s="39">
        <f>SUM(AY666:AY669)</f>
        <v/>
      </c>
      <c r="BA670" s="39">
        <f>BA669+1</f>
        <v/>
      </c>
      <c r="BB670" s="39">
        <f>IF(AZ670&lt;0,BB669+1,0)</f>
        <v/>
      </c>
      <c r="BC670" s="39">
        <f>IF(BB671=0,BB670,0)</f>
        <v/>
      </c>
      <c r="BD670" s="41">
        <f>180/SUM(BC490:BC669)</f>
        <v/>
      </c>
      <c r="BE670" s="41">
        <f>STDEV(BD650:BD669)</f>
        <v/>
      </c>
      <c r="BF670" s="41">
        <f>BD670-BE670</f>
        <v/>
      </c>
      <c r="BG670" s="41">
        <f>BD670+BE670</f>
        <v/>
      </c>
    </row>
    <row r="671">
      <c r="B671" s="40" t="n">
        <v>42970</v>
      </c>
      <c r="C671" s="41" t="n">
        <v>14.355</v>
      </c>
      <c r="D671" s="41" t="n">
        <v>14.225</v>
      </c>
      <c r="E671" s="41" t="n">
        <v>14.27</v>
      </c>
      <c r="F671" s="41" t="n">
        <v>14.25</v>
      </c>
      <c r="H671" s="41">
        <f>AVERAGE(F651:F670)</f>
        <v/>
      </c>
      <c r="I671" s="41">
        <f>AVERAGE(F622:F670)</f>
        <v/>
      </c>
      <c r="J671" s="41">
        <f>AVERAGE(F571:F670)</f>
        <v/>
      </c>
      <c r="K671" s="41">
        <f>STDEV(F651:F670)</f>
        <v/>
      </c>
      <c r="L671" s="41">
        <f>H671+2*K671</f>
        <v/>
      </c>
      <c r="M671" s="41">
        <f>H671-2*K671</f>
        <v/>
      </c>
      <c r="N671" s="41">
        <f>H671+1.5*K671</f>
        <v/>
      </c>
      <c r="O671" s="41">
        <f>H671-1.5*K671</f>
        <v/>
      </c>
      <c r="Q671" s="42">
        <f>(H670-H641)/H641</f>
        <v/>
      </c>
      <c r="R671" s="43">
        <f>IF(Q671&gt;=0.1,1,IF(Q671&gt;-0.1,0,-1))</f>
        <v/>
      </c>
      <c r="S671" s="42">
        <f>(I671-I641)/I641</f>
        <v/>
      </c>
      <c r="T671" s="43">
        <f>IF(S671&gt;=0.05,1,IF(S671&gt;-0.05,0,-1))</f>
        <v/>
      </c>
      <c r="U671" s="42">
        <f>(J670-J641)/J641</f>
        <v/>
      </c>
      <c r="V671" s="43">
        <f>IF(U671&gt;=0.03,1,IF(U671&gt;-0.03,0,-1))</f>
        <v/>
      </c>
      <c r="W671" s="43">
        <f>R671+T671+V671</f>
        <v/>
      </c>
      <c r="Y671" s="44">
        <f>(H670-H491)/H491</f>
        <v/>
      </c>
      <c r="Z671" s="43">
        <f>IF(Y671&gt;=0.1,1,IF(Y671&gt;-0.1,0,-1))</f>
        <v/>
      </c>
      <c r="AA671" s="42">
        <f>(I670-I491)/I491</f>
        <v/>
      </c>
      <c r="AB671" s="43">
        <f>IF(AA671&gt;=0.05,1,IF(AA671&gt;-0.05,0,-1))</f>
        <v/>
      </c>
      <c r="AC671" s="42">
        <f>(J670-J491)/J491</f>
        <v/>
      </c>
      <c r="AD671" s="43">
        <f>IF(AC671&gt;=0.03,1,IF(AC671&gt;-0.03,0,-1))</f>
        <v/>
      </c>
      <c r="AE671" s="43">
        <f>Z671+AB671+AD671</f>
        <v/>
      </c>
      <c r="AG671" s="39">
        <f>IF(H671&gt;I671,IF(I671&gt;J671,4,3),IF(H671&lt;J671,IF(I671&lt;J671,0,1),2))</f>
        <v/>
      </c>
      <c r="AI671" s="39">
        <f>IF(D671&gt;H671,3,IF(D671&gt;I671,2,IF(D671&gt;J671,1,0)))</f>
        <v/>
      </c>
      <c r="AK671" s="39">
        <f>IF(M671&gt;H671,3,IF(M671&gt;I671,2,IF(M671&gt;J671,1,0)))</f>
        <v/>
      </c>
      <c r="AM671" s="39">
        <f>IF(L671&gt;H671,3,IF(L671&gt;I671,2,IF(L671&gt;J671,1,0)))</f>
        <v/>
      </c>
      <c r="AO671" s="39">
        <f>IF(C670&gt;L670,2,IF(C670&gt;N670,1,0))</f>
        <v/>
      </c>
      <c r="AP671" s="39">
        <f>SUM(AO667:AO670)</f>
        <v/>
      </c>
      <c r="AQ671" s="39">
        <f>AQ670+1</f>
        <v/>
      </c>
      <c r="AR671" s="39">
        <f>IF(AP671&gt;0,AR670+1,0)</f>
        <v/>
      </c>
      <c r="AS671" s="39">
        <f>IF(AR672=0,AR671,0)</f>
        <v/>
      </c>
      <c r="AT671" s="41">
        <f>180/SUM(AS491:AS670)</f>
        <v/>
      </c>
      <c r="AU671" s="41">
        <f>STDEV(AT651:AT670)</f>
        <v/>
      </c>
      <c r="AV671" s="41">
        <f>AT671-AU671</f>
        <v/>
      </c>
      <c r="AW671" s="41">
        <f>AT671+AU671</f>
        <v/>
      </c>
      <c r="AY671" s="39">
        <f>IF(D670&lt;M670,-2,IF(D670&lt;O670,-1,0))</f>
        <v/>
      </c>
      <c r="AZ671" s="39">
        <f>SUM(AY667:AY670)</f>
        <v/>
      </c>
      <c r="BA671" s="39">
        <f>BA670+1</f>
        <v/>
      </c>
      <c r="BB671" s="39">
        <f>IF(AZ671&lt;0,BB670+1,0)</f>
        <v/>
      </c>
      <c r="BC671" s="39">
        <f>IF(BB672=0,BB671,0)</f>
        <v/>
      </c>
      <c r="BD671" s="41">
        <f>180/SUM(BC491:BC670)</f>
        <v/>
      </c>
      <c r="BE671" s="41">
        <f>STDEV(BD651:BD670)</f>
        <v/>
      </c>
      <c r="BF671" s="41">
        <f>BD671-BE671</f>
        <v/>
      </c>
      <c r="BG671" s="41">
        <f>BD671+BE671</f>
        <v/>
      </c>
    </row>
    <row r="672">
      <c r="B672" s="40" t="n">
        <v>42971</v>
      </c>
      <c r="C672" s="41" t="n">
        <v>14.305</v>
      </c>
      <c r="D672" s="41" t="n">
        <v>14.185</v>
      </c>
      <c r="E672" s="41" t="n">
        <v>14.27</v>
      </c>
      <c r="F672" s="41" t="n">
        <v>14.215</v>
      </c>
      <c r="H672" s="41">
        <f>AVERAGE(F652:F671)</f>
        <v/>
      </c>
      <c r="I672" s="41">
        <f>AVERAGE(F623:F671)</f>
        <v/>
      </c>
      <c r="J672" s="41">
        <f>AVERAGE(F572:F671)</f>
        <v/>
      </c>
      <c r="K672" s="41">
        <f>STDEV(F652:F671)</f>
        <v/>
      </c>
      <c r="L672" s="41">
        <f>H672+2*K672</f>
        <v/>
      </c>
      <c r="M672" s="41">
        <f>H672-2*K672</f>
        <v/>
      </c>
      <c r="N672" s="41">
        <f>H672+1.5*K672</f>
        <v/>
      </c>
      <c r="O672" s="41">
        <f>H672-1.5*K672</f>
        <v/>
      </c>
      <c r="Q672" s="42">
        <f>(H671-H642)/H642</f>
        <v/>
      </c>
      <c r="R672" s="43">
        <f>IF(Q672&gt;=0.1,1,IF(Q672&gt;-0.1,0,-1))</f>
        <v/>
      </c>
      <c r="S672" s="42">
        <f>(I672-I642)/I642</f>
        <v/>
      </c>
      <c r="T672" s="43">
        <f>IF(S672&gt;=0.05,1,IF(S672&gt;-0.05,0,-1))</f>
        <v/>
      </c>
      <c r="U672" s="42">
        <f>(J671-J642)/J642</f>
        <v/>
      </c>
      <c r="V672" s="43">
        <f>IF(U672&gt;=0.03,1,IF(U672&gt;-0.03,0,-1))</f>
        <v/>
      </c>
      <c r="W672" s="43">
        <f>R672+T672+V672</f>
        <v/>
      </c>
      <c r="Y672" s="44">
        <f>(H671-H492)/H492</f>
        <v/>
      </c>
      <c r="Z672" s="43">
        <f>IF(Y672&gt;=0.1,1,IF(Y672&gt;-0.1,0,-1))</f>
        <v/>
      </c>
      <c r="AA672" s="42">
        <f>(I671-I492)/I492</f>
        <v/>
      </c>
      <c r="AB672" s="43">
        <f>IF(AA672&gt;=0.05,1,IF(AA672&gt;-0.05,0,-1))</f>
        <v/>
      </c>
      <c r="AC672" s="42">
        <f>(J671-J492)/J492</f>
        <v/>
      </c>
      <c r="AD672" s="43">
        <f>IF(AC672&gt;=0.03,1,IF(AC672&gt;-0.03,0,-1))</f>
        <v/>
      </c>
      <c r="AE672" s="43">
        <f>Z672+AB672+AD672</f>
        <v/>
      </c>
      <c r="AG672" s="39">
        <f>IF(H672&gt;I672,IF(I672&gt;J672,4,3),IF(H672&lt;J672,IF(I672&lt;J672,0,1),2))</f>
        <v/>
      </c>
      <c r="AI672" s="39">
        <f>IF(D672&gt;H672,3,IF(D672&gt;I672,2,IF(D672&gt;J672,1,0)))</f>
        <v/>
      </c>
      <c r="AK672" s="39">
        <f>IF(M672&gt;H672,3,IF(M672&gt;I672,2,IF(M672&gt;J672,1,0)))</f>
        <v/>
      </c>
      <c r="AM672" s="39">
        <f>IF(L672&gt;H672,3,IF(L672&gt;I672,2,IF(L672&gt;J672,1,0)))</f>
        <v/>
      </c>
      <c r="AO672" s="39">
        <f>IF(C671&gt;L671,2,IF(C671&gt;N671,1,0))</f>
        <v/>
      </c>
      <c r="AP672" s="39">
        <f>SUM(AO668:AO671)</f>
        <v/>
      </c>
      <c r="AQ672" s="39">
        <f>AQ671+1</f>
        <v/>
      </c>
      <c r="AR672" s="39">
        <f>IF(AP672&gt;0,AR671+1,0)</f>
        <v/>
      </c>
      <c r="AS672" s="39">
        <f>IF(AR673=0,AR672,0)</f>
        <v/>
      </c>
      <c r="AT672" s="41">
        <f>180/SUM(AS492:AS671)</f>
        <v/>
      </c>
      <c r="AU672" s="41">
        <f>STDEV(AT652:AT671)</f>
        <v/>
      </c>
      <c r="AV672" s="41">
        <f>AT672-AU672</f>
        <v/>
      </c>
      <c r="AW672" s="41">
        <f>AT672+AU672</f>
        <v/>
      </c>
      <c r="AY672" s="39">
        <f>IF(D671&lt;M671,-2,IF(D671&lt;O671,-1,0))</f>
        <v/>
      </c>
      <c r="AZ672" s="39">
        <f>SUM(AY668:AY671)</f>
        <v/>
      </c>
      <c r="BA672" s="39">
        <f>BA671+1</f>
        <v/>
      </c>
      <c r="BB672" s="39">
        <f>IF(AZ672&lt;0,BB671+1,0)</f>
        <v/>
      </c>
      <c r="BC672" s="39">
        <f>IF(BB673=0,BB672,0)</f>
        <v/>
      </c>
      <c r="BD672" s="41">
        <f>180/SUM(BC492:BC671)</f>
        <v/>
      </c>
      <c r="BE672" s="41">
        <f>STDEV(BD652:BD671)</f>
        <v/>
      </c>
      <c r="BF672" s="41">
        <f>BD672-BE672</f>
        <v/>
      </c>
      <c r="BG672" s="41">
        <f>BD672+BE672</f>
        <v/>
      </c>
    </row>
    <row r="673">
      <c r="B673" s="40" t="n">
        <v>42972</v>
      </c>
      <c r="C673" s="41" t="n">
        <v>14.25</v>
      </c>
      <c r="D673" s="41" t="n">
        <v>14.1</v>
      </c>
      <c r="E673" s="41" t="n">
        <v>14.225</v>
      </c>
      <c r="F673" s="41" t="n">
        <v>14.15</v>
      </c>
      <c r="H673" s="41">
        <f>AVERAGE(F653:F672)</f>
        <v/>
      </c>
      <c r="I673" s="41">
        <f>AVERAGE(F624:F672)</f>
        <v/>
      </c>
      <c r="J673" s="41">
        <f>AVERAGE(F573:F672)</f>
        <v/>
      </c>
      <c r="K673" s="41">
        <f>STDEV(F653:F672)</f>
        <v/>
      </c>
      <c r="L673" s="41">
        <f>H673+2*K673</f>
        <v/>
      </c>
      <c r="M673" s="41">
        <f>H673-2*K673</f>
        <v/>
      </c>
      <c r="N673" s="41">
        <f>H673+1.5*K673</f>
        <v/>
      </c>
      <c r="O673" s="41">
        <f>H673-1.5*K673</f>
        <v/>
      </c>
      <c r="Q673" s="42">
        <f>(H672-H643)/H643</f>
        <v/>
      </c>
      <c r="R673" s="43">
        <f>IF(Q673&gt;=0.1,1,IF(Q673&gt;-0.1,0,-1))</f>
        <v/>
      </c>
      <c r="S673" s="42">
        <f>(I673-I643)/I643</f>
        <v/>
      </c>
      <c r="T673" s="43">
        <f>IF(S673&gt;=0.05,1,IF(S673&gt;-0.05,0,-1))</f>
        <v/>
      </c>
      <c r="U673" s="42">
        <f>(J672-J643)/J643</f>
        <v/>
      </c>
      <c r="V673" s="43">
        <f>IF(U673&gt;=0.03,1,IF(U673&gt;-0.03,0,-1))</f>
        <v/>
      </c>
      <c r="W673" s="43">
        <f>R673+T673+V673</f>
        <v/>
      </c>
      <c r="Y673" s="44">
        <f>(H672-H493)/H493</f>
        <v/>
      </c>
      <c r="Z673" s="43">
        <f>IF(Y673&gt;=0.1,1,IF(Y673&gt;-0.1,0,-1))</f>
        <v/>
      </c>
      <c r="AA673" s="42">
        <f>(I672-I493)/I493</f>
        <v/>
      </c>
      <c r="AB673" s="43">
        <f>IF(AA673&gt;=0.05,1,IF(AA673&gt;-0.05,0,-1))</f>
        <v/>
      </c>
      <c r="AC673" s="42">
        <f>(J672-J493)/J493</f>
        <v/>
      </c>
      <c r="AD673" s="43">
        <f>IF(AC673&gt;=0.03,1,IF(AC673&gt;-0.03,0,-1))</f>
        <v/>
      </c>
      <c r="AE673" s="43">
        <f>Z673+AB673+AD673</f>
        <v/>
      </c>
      <c r="AG673" s="39">
        <f>IF(H673&gt;I673,IF(I673&gt;J673,4,3),IF(H673&lt;J673,IF(I673&lt;J673,0,1),2))</f>
        <v/>
      </c>
      <c r="AI673" s="39">
        <f>IF(D673&gt;H673,3,IF(D673&gt;I673,2,IF(D673&gt;J673,1,0)))</f>
        <v/>
      </c>
      <c r="AK673" s="39">
        <f>IF(M673&gt;H673,3,IF(M673&gt;I673,2,IF(M673&gt;J673,1,0)))</f>
        <v/>
      </c>
      <c r="AM673" s="39">
        <f>IF(L673&gt;H673,3,IF(L673&gt;I673,2,IF(L673&gt;J673,1,0)))</f>
        <v/>
      </c>
      <c r="AO673" s="39">
        <f>IF(C672&gt;L672,2,IF(C672&gt;N672,1,0))</f>
        <v/>
      </c>
      <c r="AP673" s="39">
        <f>SUM(AO669:AO672)</f>
        <v/>
      </c>
      <c r="AQ673" s="39">
        <f>AQ672+1</f>
        <v/>
      </c>
      <c r="AR673" s="39">
        <f>IF(AP673&gt;0,AR672+1,0)</f>
        <v/>
      </c>
      <c r="AS673" s="39">
        <f>IF(AR674=0,AR673,0)</f>
        <v/>
      </c>
      <c r="AT673" s="41">
        <f>180/SUM(AS493:AS672)</f>
        <v/>
      </c>
      <c r="AU673" s="41">
        <f>STDEV(AT653:AT672)</f>
        <v/>
      </c>
      <c r="AV673" s="41">
        <f>AT673-AU673</f>
        <v/>
      </c>
      <c r="AW673" s="41">
        <f>AT673+AU673</f>
        <v/>
      </c>
      <c r="AY673" s="39">
        <f>IF(D672&lt;M672,-2,IF(D672&lt;O672,-1,0))</f>
        <v/>
      </c>
      <c r="AZ673" s="39">
        <f>SUM(AY669:AY672)</f>
        <v/>
      </c>
      <c r="BA673" s="39">
        <f>BA672+1</f>
        <v/>
      </c>
      <c r="BB673" s="39">
        <f>IF(AZ673&lt;0,BB672+1,0)</f>
        <v/>
      </c>
      <c r="BC673" s="39">
        <f>IF(BB674=0,BB673,0)</f>
        <v/>
      </c>
      <c r="BD673" s="41">
        <f>180/SUM(BC493:BC672)</f>
        <v/>
      </c>
      <c r="BE673" s="41">
        <f>STDEV(BD653:BD672)</f>
        <v/>
      </c>
      <c r="BF673" s="41">
        <f>BD673-BE673</f>
        <v/>
      </c>
      <c r="BG673" s="41">
        <f>BD673+BE673</f>
        <v/>
      </c>
    </row>
    <row r="674">
      <c r="B674" s="40" t="n">
        <v>42975</v>
      </c>
      <c r="C674" s="41" t="n">
        <v>14.21</v>
      </c>
      <c r="D674" s="41" t="n">
        <v>14.05</v>
      </c>
      <c r="E674" s="41" t="n">
        <v>14.105</v>
      </c>
      <c r="F674" s="41" t="n">
        <v>14.15</v>
      </c>
      <c r="H674" s="41">
        <f>AVERAGE(F654:F673)</f>
        <v/>
      </c>
      <c r="I674" s="41">
        <f>AVERAGE(F625:F673)</f>
        <v/>
      </c>
      <c r="J674" s="41">
        <f>AVERAGE(F574:F673)</f>
        <v/>
      </c>
      <c r="K674" s="41">
        <f>STDEV(F654:F673)</f>
        <v/>
      </c>
      <c r="L674" s="41">
        <f>H674+2*K674</f>
        <v/>
      </c>
      <c r="M674" s="41">
        <f>H674-2*K674</f>
        <v/>
      </c>
      <c r="N674" s="41">
        <f>H674+1.5*K674</f>
        <v/>
      </c>
      <c r="O674" s="41">
        <f>H674-1.5*K674</f>
        <v/>
      </c>
      <c r="Q674" s="42">
        <f>(H673-H644)/H644</f>
        <v/>
      </c>
      <c r="R674" s="43">
        <f>IF(Q674&gt;=0.1,1,IF(Q674&gt;-0.1,0,-1))</f>
        <v/>
      </c>
      <c r="S674" s="42">
        <f>(I674-I644)/I644</f>
        <v/>
      </c>
      <c r="T674" s="43">
        <f>IF(S674&gt;=0.05,1,IF(S674&gt;-0.05,0,-1))</f>
        <v/>
      </c>
      <c r="U674" s="42">
        <f>(J673-J644)/J644</f>
        <v/>
      </c>
      <c r="V674" s="43">
        <f>IF(U674&gt;=0.03,1,IF(U674&gt;-0.03,0,-1))</f>
        <v/>
      </c>
      <c r="W674" s="43">
        <f>R674+T674+V674</f>
        <v/>
      </c>
      <c r="Y674" s="44">
        <f>(H673-H494)/H494</f>
        <v/>
      </c>
      <c r="Z674" s="43">
        <f>IF(Y674&gt;=0.1,1,IF(Y674&gt;-0.1,0,-1))</f>
        <v/>
      </c>
      <c r="AA674" s="42">
        <f>(I673-I494)/I494</f>
        <v/>
      </c>
      <c r="AB674" s="43">
        <f>IF(AA674&gt;=0.05,1,IF(AA674&gt;-0.05,0,-1))</f>
        <v/>
      </c>
      <c r="AC674" s="42">
        <f>(J673-J494)/J494</f>
        <v/>
      </c>
      <c r="AD674" s="43">
        <f>IF(AC674&gt;=0.03,1,IF(AC674&gt;-0.03,0,-1))</f>
        <v/>
      </c>
      <c r="AE674" s="43">
        <f>Z674+AB674+AD674</f>
        <v/>
      </c>
      <c r="AG674" s="39">
        <f>IF(H674&gt;I674,IF(I674&gt;J674,4,3),IF(H674&lt;J674,IF(I674&lt;J674,0,1),2))</f>
        <v/>
      </c>
      <c r="AI674" s="39">
        <f>IF(D674&gt;H674,3,IF(D674&gt;I674,2,IF(D674&gt;J674,1,0)))</f>
        <v/>
      </c>
      <c r="AK674" s="39">
        <f>IF(M674&gt;H674,3,IF(M674&gt;I674,2,IF(M674&gt;J674,1,0)))</f>
        <v/>
      </c>
      <c r="AM674" s="39">
        <f>IF(L674&gt;H674,3,IF(L674&gt;I674,2,IF(L674&gt;J674,1,0)))</f>
        <v/>
      </c>
      <c r="AO674" s="39">
        <f>IF(C673&gt;L673,2,IF(C673&gt;N673,1,0))</f>
        <v/>
      </c>
      <c r="AP674" s="39">
        <f>SUM(AO670:AO673)</f>
        <v/>
      </c>
      <c r="AQ674" s="39">
        <f>AQ673+1</f>
        <v/>
      </c>
      <c r="AR674" s="39">
        <f>IF(AP674&gt;0,AR673+1,0)</f>
        <v/>
      </c>
      <c r="AS674" s="39">
        <f>IF(AR675=0,AR674,0)</f>
        <v/>
      </c>
      <c r="AT674" s="41">
        <f>180/SUM(AS494:AS673)</f>
        <v/>
      </c>
      <c r="AU674" s="41">
        <f>STDEV(AT654:AT673)</f>
        <v/>
      </c>
      <c r="AV674" s="41">
        <f>AT674-AU674</f>
        <v/>
      </c>
      <c r="AW674" s="41">
        <f>AT674+AU674</f>
        <v/>
      </c>
      <c r="AY674" s="39">
        <f>IF(D673&lt;M673,-2,IF(D673&lt;O673,-1,0))</f>
        <v/>
      </c>
      <c r="AZ674" s="39">
        <f>SUM(AY670:AY673)</f>
        <v/>
      </c>
      <c r="BA674" s="39">
        <f>BA673+1</f>
        <v/>
      </c>
      <c r="BB674" s="39">
        <f>IF(AZ674&lt;0,BB673+1,0)</f>
        <v/>
      </c>
      <c r="BC674" s="39">
        <f>IF(BB675=0,BB674,0)</f>
        <v/>
      </c>
      <c r="BD674" s="41">
        <f>180/SUM(BC494:BC673)</f>
        <v/>
      </c>
      <c r="BE674" s="41">
        <f>STDEV(BD654:BD673)</f>
        <v/>
      </c>
      <c r="BF674" s="41">
        <f>BD674-BE674</f>
        <v/>
      </c>
      <c r="BG674" s="41">
        <f>BD674+BE674</f>
        <v/>
      </c>
    </row>
    <row r="675">
      <c r="B675" s="40" t="n">
        <v>42976</v>
      </c>
      <c r="C675" s="41" t="n">
        <v>14.135</v>
      </c>
      <c r="D675" s="41" t="n">
        <v>13.965</v>
      </c>
      <c r="E675" s="41" t="n">
        <v>14.055</v>
      </c>
      <c r="F675" s="41" t="n">
        <v>14.11</v>
      </c>
      <c r="H675" s="41">
        <f>AVERAGE(F655:F674)</f>
        <v/>
      </c>
      <c r="I675" s="41">
        <f>AVERAGE(F626:F674)</f>
        <v/>
      </c>
      <c r="J675" s="41">
        <f>AVERAGE(F575:F674)</f>
        <v/>
      </c>
      <c r="K675" s="41">
        <f>STDEV(F655:F674)</f>
        <v/>
      </c>
      <c r="L675" s="41">
        <f>H675+2*K675</f>
        <v/>
      </c>
      <c r="M675" s="41">
        <f>H675-2*K675</f>
        <v/>
      </c>
      <c r="N675" s="41">
        <f>H675+1.5*K675</f>
        <v/>
      </c>
      <c r="O675" s="41">
        <f>H675-1.5*K675</f>
        <v/>
      </c>
      <c r="Q675" s="42">
        <f>(H674-H645)/H645</f>
        <v/>
      </c>
      <c r="R675" s="43">
        <f>IF(Q675&gt;=0.1,1,IF(Q675&gt;-0.1,0,-1))</f>
        <v/>
      </c>
      <c r="S675" s="42">
        <f>(I675-I645)/I645</f>
        <v/>
      </c>
      <c r="T675" s="43">
        <f>IF(S675&gt;=0.05,1,IF(S675&gt;-0.05,0,-1))</f>
        <v/>
      </c>
      <c r="U675" s="42">
        <f>(J674-J645)/J645</f>
        <v/>
      </c>
      <c r="V675" s="43">
        <f>IF(U675&gt;=0.03,1,IF(U675&gt;-0.03,0,-1))</f>
        <v/>
      </c>
      <c r="W675" s="43">
        <f>R675+T675+V675</f>
        <v/>
      </c>
      <c r="Y675" s="44">
        <f>(H674-H495)/H495</f>
        <v/>
      </c>
      <c r="Z675" s="43">
        <f>IF(Y675&gt;=0.1,1,IF(Y675&gt;-0.1,0,-1))</f>
        <v/>
      </c>
      <c r="AA675" s="42">
        <f>(I674-I495)/I495</f>
        <v/>
      </c>
      <c r="AB675" s="43">
        <f>IF(AA675&gt;=0.05,1,IF(AA675&gt;-0.05,0,-1))</f>
        <v/>
      </c>
      <c r="AC675" s="42">
        <f>(J674-J495)/J495</f>
        <v/>
      </c>
      <c r="AD675" s="43">
        <f>IF(AC675&gt;=0.03,1,IF(AC675&gt;-0.03,0,-1))</f>
        <v/>
      </c>
      <c r="AE675" s="43">
        <f>Z675+AB675+AD675</f>
        <v/>
      </c>
      <c r="AG675" s="39">
        <f>IF(H675&gt;I675,IF(I675&gt;J675,4,3),IF(H675&lt;J675,IF(I675&lt;J675,0,1),2))</f>
        <v/>
      </c>
      <c r="AI675" s="39">
        <f>IF(D675&gt;H675,3,IF(D675&gt;I675,2,IF(D675&gt;J675,1,0)))</f>
        <v/>
      </c>
      <c r="AK675" s="39">
        <f>IF(M675&gt;H675,3,IF(M675&gt;I675,2,IF(M675&gt;J675,1,0)))</f>
        <v/>
      </c>
      <c r="AM675" s="39">
        <f>IF(L675&gt;H675,3,IF(L675&gt;I675,2,IF(L675&gt;J675,1,0)))</f>
        <v/>
      </c>
      <c r="AO675" s="39">
        <f>IF(C674&gt;L674,2,IF(C674&gt;N674,1,0))</f>
        <v/>
      </c>
      <c r="AP675" s="39">
        <f>SUM(AO671:AO674)</f>
        <v/>
      </c>
      <c r="AQ675" s="39">
        <f>AQ674+1</f>
        <v/>
      </c>
      <c r="AR675" s="39">
        <f>IF(AP675&gt;0,AR674+1,0)</f>
        <v/>
      </c>
      <c r="AS675" s="39">
        <f>IF(AR676=0,AR675,0)</f>
        <v/>
      </c>
      <c r="AT675" s="41">
        <f>180/SUM(AS495:AS674)</f>
        <v/>
      </c>
      <c r="AU675" s="41">
        <f>STDEV(AT655:AT674)</f>
        <v/>
      </c>
      <c r="AV675" s="41">
        <f>AT675-AU675</f>
        <v/>
      </c>
      <c r="AW675" s="41">
        <f>AT675+AU675</f>
        <v/>
      </c>
      <c r="AY675" s="39">
        <f>IF(D674&lt;M674,-2,IF(D674&lt;O674,-1,0))</f>
        <v/>
      </c>
      <c r="AZ675" s="39">
        <f>SUM(AY671:AY674)</f>
        <v/>
      </c>
      <c r="BA675" s="39">
        <f>BA674+1</f>
        <v/>
      </c>
      <c r="BB675" s="39">
        <f>IF(AZ675&lt;0,BB674+1,0)</f>
        <v/>
      </c>
      <c r="BC675" s="39">
        <f>IF(BB676=0,BB675,0)</f>
        <v/>
      </c>
      <c r="BD675" s="41">
        <f>180/SUM(BC495:BC674)</f>
        <v/>
      </c>
      <c r="BE675" s="41">
        <f>STDEV(BD655:BD674)</f>
        <v/>
      </c>
      <c r="BF675" s="41">
        <f>BD675-BE675</f>
        <v/>
      </c>
      <c r="BG675" s="41">
        <f>BD675+BE675</f>
        <v/>
      </c>
    </row>
    <row r="676">
      <c r="B676" s="40" t="n">
        <v>42977</v>
      </c>
      <c r="C676" s="41" t="n">
        <v>14.27</v>
      </c>
      <c r="D676" s="41" t="n">
        <v>14.155</v>
      </c>
      <c r="E676" s="41" t="n">
        <v>14.205</v>
      </c>
      <c r="F676" s="41" t="n">
        <v>14.21</v>
      </c>
      <c r="H676" s="41">
        <f>AVERAGE(F656:F675)</f>
        <v/>
      </c>
      <c r="I676" s="41">
        <f>AVERAGE(F627:F675)</f>
        <v/>
      </c>
      <c r="J676" s="41">
        <f>AVERAGE(F576:F675)</f>
        <v/>
      </c>
      <c r="K676" s="41">
        <f>STDEV(F656:F675)</f>
        <v/>
      </c>
      <c r="L676" s="41">
        <f>H676+2*K676</f>
        <v/>
      </c>
      <c r="M676" s="41">
        <f>H676-2*K676</f>
        <v/>
      </c>
      <c r="N676" s="41">
        <f>H676+1.5*K676</f>
        <v/>
      </c>
      <c r="O676" s="41">
        <f>H676-1.5*K676</f>
        <v/>
      </c>
      <c r="Q676" s="42">
        <f>(H675-H646)/H646</f>
        <v/>
      </c>
      <c r="R676" s="43">
        <f>IF(Q676&gt;=0.1,1,IF(Q676&gt;-0.1,0,-1))</f>
        <v/>
      </c>
      <c r="S676" s="42">
        <f>(I676-I646)/I646</f>
        <v/>
      </c>
      <c r="T676" s="43">
        <f>IF(S676&gt;=0.05,1,IF(S676&gt;-0.05,0,-1))</f>
        <v/>
      </c>
      <c r="U676" s="42">
        <f>(J675-J646)/J646</f>
        <v/>
      </c>
      <c r="V676" s="43">
        <f>IF(U676&gt;=0.03,1,IF(U676&gt;-0.03,0,-1))</f>
        <v/>
      </c>
      <c r="W676" s="43">
        <f>R676+T676+V676</f>
        <v/>
      </c>
      <c r="Y676" s="44">
        <f>(H675-H496)/H496</f>
        <v/>
      </c>
      <c r="Z676" s="43">
        <f>IF(Y676&gt;=0.1,1,IF(Y676&gt;-0.1,0,-1))</f>
        <v/>
      </c>
      <c r="AA676" s="42">
        <f>(I675-I496)/I496</f>
        <v/>
      </c>
      <c r="AB676" s="43">
        <f>IF(AA676&gt;=0.05,1,IF(AA676&gt;-0.05,0,-1))</f>
        <v/>
      </c>
      <c r="AC676" s="42">
        <f>(J675-J496)/J496</f>
        <v/>
      </c>
      <c r="AD676" s="43">
        <f>IF(AC676&gt;=0.03,1,IF(AC676&gt;-0.03,0,-1))</f>
        <v/>
      </c>
      <c r="AE676" s="43">
        <f>Z676+AB676+AD676</f>
        <v/>
      </c>
      <c r="AG676" s="39">
        <f>IF(H676&gt;I676,IF(I676&gt;J676,4,3),IF(H676&lt;J676,IF(I676&lt;J676,0,1),2))</f>
        <v/>
      </c>
      <c r="AI676" s="39">
        <f>IF(D676&gt;H676,3,IF(D676&gt;I676,2,IF(D676&gt;J676,1,0)))</f>
        <v/>
      </c>
      <c r="AK676" s="39">
        <f>IF(M676&gt;H676,3,IF(M676&gt;I676,2,IF(M676&gt;J676,1,0)))</f>
        <v/>
      </c>
      <c r="AM676" s="39">
        <f>IF(L676&gt;H676,3,IF(L676&gt;I676,2,IF(L676&gt;J676,1,0)))</f>
        <v/>
      </c>
      <c r="AO676" s="39">
        <f>IF(C675&gt;L675,2,IF(C675&gt;N675,1,0))</f>
        <v/>
      </c>
      <c r="AP676" s="39">
        <f>SUM(AO672:AO675)</f>
        <v/>
      </c>
      <c r="AQ676" s="39">
        <f>AQ675+1</f>
        <v/>
      </c>
      <c r="AR676" s="39">
        <f>IF(AP676&gt;0,AR675+1,0)</f>
        <v/>
      </c>
      <c r="AS676" s="39">
        <f>IF(AR677=0,AR676,0)</f>
        <v/>
      </c>
      <c r="AT676" s="41">
        <f>180/SUM(AS496:AS675)</f>
        <v/>
      </c>
      <c r="AU676" s="41">
        <f>STDEV(AT656:AT675)</f>
        <v/>
      </c>
      <c r="AV676" s="41">
        <f>AT676-AU676</f>
        <v/>
      </c>
      <c r="AW676" s="41">
        <f>AT676+AU676</f>
        <v/>
      </c>
      <c r="AY676" s="39">
        <f>IF(D675&lt;M675,-2,IF(D675&lt;O675,-1,0))</f>
        <v/>
      </c>
      <c r="AZ676" s="39">
        <f>SUM(AY672:AY675)</f>
        <v/>
      </c>
      <c r="BA676" s="39">
        <f>BA675+1</f>
        <v/>
      </c>
      <c r="BB676" s="39">
        <f>IF(AZ676&lt;0,BB675+1,0)</f>
        <v/>
      </c>
      <c r="BC676" s="39">
        <f>IF(BB677=0,BB676,0)</f>
        <v/>
      </c>
      <c r="BD676" s="41">
        <f>180/SUM(BC496:BC675)</f>
        <v/>
      </c>
      <c r="BE676" s="41">
        <f>STDEV(BD656:BD675)</f>
        <v/>
      </c>
      <c r="BF676" s="41">
        <f>BD676-BE676</f>
        <v/>
      </c>
      <c r="BG676" s="41">
        <f>BD676+BE676</f>
        <v/>
      </c>
    </row>
    <row r="677">
      <c r="B677" s="40" t="n">
        <v>42978</v>
      </c>
      <c r="C677" s="41" t="n">
        <v>14.325</v>
      </c>
      <c r="D677" s="41" t="n">
        <v>14.2</v>
      </c>
      <c r="E677" s="41" t="n">
        <v>14.245</v>
      </c>
      <c r="F677" s="41" t="n">
        <v>14.275</v>
      </c>
      <c r="H677" s="41">
        <f>AVERAGE(F657:F676)</f>
        <v/>
      </c>
      <c r="I677" s="41">
        <f>AVERAGE(F628:F676)</f>
        <v/>
      </c>
      <c r="J677" s="41">
        <f>AVERAGE(F577:F676)</f>
        <v/>
      </c>
      <c r="K677" s="41">
        <f>STDEV(F657:F676)</f>
        <v/>
      </c>
      <c r="L677" s="41">
        <f>H677+2*K677</f>
        <v/>
      </c>
      <c r="M677" s="41">
        <f>H677-2*K677</f>
        <v/>
      </c>
      <c r="N677" s="41">
        <f>H677+1.5*K677</f>
        <v/>
      </c>
      <c r="O677" s="41">
        <f>H677-1.5*K677</f>
        <v/>
      </c>
      <c r="Q677" s="42">
        <f>(H676-H647)/H647</f>
        <v/>
      </c>
      <c r="R677" s="43">
        <f>IF(Q677&gt;=0.1,1,IF(Q677&gt;-0.1,0,-1))</f>
        <v/>
      </c>
      <c r="S677" s="42">
        <f>(I677-I647)/I647</f>
        <v/>
      </c>
      <c r="T677" s="43">
        <f>IF(S677&gt;=0.05,1,IF(S677&gt;-0.05,0,-1))</f>
        <v/>
      </c>
      <c r="U677" s="42">
        <f>(J676-J647)/J647</f>
        <v/>
      </c>
      <c r="V677" s="43">
        <f>IF(U677&gt;=0.03,1,IF(U677&gt;-0.03,0,-1))</f>
        <v/>
      </c>
      <c r="W677" s="43">
        <f>R677+T677+V677</f>
        <v/>
      </c>
      <c r="Y677" s="44">
        <f>(H676-H497)/H497</f>
        <v/>
      </c>
      <c r="Z677" s="43">
        <f>IF(Y677&gt;=0.1,1,IF(Y677&gt;-0.1,0,-1))</f>
        <v/>
      </c>
      <c r="AA677" s="42">
        <f>(I676-I497)/I497</f>
        <v/>
      </c>
      <c r="AB677" s="43">
        <f>IF(AA677&gt;=0.05,1,IF(AA677&gt;-0.05,0,-1))</f>
        <v/>
      </c>
      <c r="AC677" s="42">
        <f>(J676-J497)/J497</f>
        <v/>
      </c>
      <c r="AD677" s="43">
        <f>IF(AC677&gt;=0.03,1,IF(AC677&gt;-0.03,0,-1))</f>
        <v/>
      </c>
      <c r="AE677" s="43">
        <f>Z677+AB677+AD677</f>
        <v/>
      </c>
      <c r="AG677" s="39">
        <f>IF(H677&gt;I677,IF(I677&gt;J677,4,3),IF(H677&lt;J677,IF(I677&lt;J677,0,1),2))</f>
        <v/>
      </c>
      <c r="AI677" s="39">
        <f>IF(D677&gt;H677,3,IF(D677&gt;I677,2,IF(D677&gt;J677,1,0)))</f>
        <v/>
      </c>
      <c r="AK677" s="39">
        <f>IF(M677&gt;H677,3,IF(M677&gt;I677,2,IF(M677&gt;J677,1,0)))</f>
        <v/>
      </c>
      <c r="AM677" s="39">
        <f>IF(L677&gt;H677,3,IF(L677&gt;I677,2,IF(L677&gt;J677,1,0)))</f>
        <v/>
      </c>
      <c r="AO677" s="39">
        <f>IF(C676&gt;L676,2,IF(C676&gt;N676,1,0))</f>
        <v/>
      </c>
      <c r="AP677" s="39">
        <f>SUM(AO673:AO676)</f>
        <v/>
      </c>
      <c r="AQ677" s="39">
        <f>AQ676+1</f>
        <v/>
      </c>
      <c r="AR677" s="39">
        <f>IF(AP677&gt;0,AR676+1,0)</f>
        <v/>
      </c>
      <c r="AS677" s="39">
        <f>IF(AR678=0,AR677,0)</f>
        <v/>
      </c>
      <c r="AT677" s="41">
        <f>180/SUM(AS497:AS676)</f>
        <v/>
      </c>
      <c r="AU677" s="41">
        <f>STDEV(AT657:AT676)</f>
        <v/>
      </c>
      <c r="AV677" s="41">
        <f>AT677-AU677</f>
        <v/>
      </c>
      <c r="AW677" s="41">
        <f>AT677+AU677</f>
        <v/>
      </c>
      <c r="AY677" s="39">
        <f>IF(D676&lt;M676,-2,IF(D676&lt;O676,-1,0))</f>
        <v/>
      </c>
      <c r="AZ677" s="39">
        <f>SUM(AY673:AY676)</f>
        <v/>
      </c>
      <c r="BA677" s="39">
        <f>BA676+1</f>
        <v/>
      </c>
      <c r="BB677" s="39">
        <f>IF(AZ677&lt;0,BB676+1,0)</f>
        <v/>
      </c>
      <c r="BC677" s="39">
        <f>IF(BB678=0,BB677,0)</f>
        <v/>
      </c>
      <c r="BD677" s="41">
        <f>180/SUM(BC497:BC676)</f>
        <v/>
      </c>
      <c r="BE677" s="41">
        <f>STDEV(BD657:BD676)</f>
        <v/>
      </c>
      <c r="BF677" s="41">
        <f>BD677-BE677</f>
        <v/>
      </c>
      <c r="BG677" s="41">
        <f>BD677+BE677</f>
        <v/>
      </c>
    </row>
    <row r="678">
      <c r="B678" s="40" t="n">
        <v>42979</v>
      </c>
      <c r="C678" s="41" t="n">
        <v>14.345</v>
      </c>
      <c r="D678" s="41" t="n">
        <v>14.22</v>
      </c>
      <c r="E678" s="41" t="n">
        <v>14.275</v>
      </c>
      <c r="F678" s="41" t="n">
        <v>14.255</v>
      </c>
      <c r="H678" s="41">
        <f>AVERAGE(F658:F677)</f>
        <v/>
      </c>
      <c r="I678" s="41">
        <f>AVERAGE(F629:F677)</f>
        <v/>
      </c>
      <c r="J678" s="41">
        <f>AVERAGE(F578:F677)</f>
        <v/>
      </c>
      <c r="K678" s="41">
        <f>STDEV(F658:F677)</f>
        <v/>
      </c>
      <c r="L678" s="41">
        <f>H678+2*K678</f>
        <v/>
      </c>
      <c r="M678" s="41">
        <f>H678-2*K678</f>
        <v/>
      </c>
      <c r="N678" s="41">
        <f>H678+1.5*K678</f>
        <v/>
      </c>
      <c r="O678" s="41">
        <f>H678-1.5*K678</f>
        <v/>
      </c>
      <c r="Q678" s="42">
        <f>(H677-H648)/H648</f>
        <v/>
      </c>
      <c r="R678" s="43">
        <f>IF(Q678&gt;=0.1,1,IF(Q678&gt;-0.1,0,-1))</f>
        <v/>
      </c>
      <c r="S678" s="42">
        <f>(I678-I648)/I648</f>
        <v/>
      </c>
      <c r="T678" s="43">
        <f>IF(S678&gt;=0.05,1,IF(S678&gt;-0.05,0,-1))</f>
        <v/>
      </c>
      <c r="U678" s="42">
        <f>(J677-J648)/J648</f>
        <v/>
      </c>
      <c r="V678" s="43">
        <f>IF(U678&gt;=0.03,1,IF(U678&gt;-0.03,0,-1))</f>
        <v/>
      </c>
      <c r="W678" s="43">
        <f>R678+T678+V678</f>
        <v/>
      </c>
      <c r="Y678" s="44">
        <f>(H677-H498)/H498</f>
        <v/>
      </c>
      <c r="Z678" s="43">
        <f>IF(Y678&gt;=0.1,1,IF(Y678&gt;-0.1,0,-1))</f>
        <v/>
      </c>
      <c r="AA678" s="42">
        <f>(I677-I498)/I498</f>
        <v/>
      </c>
      <c r="AB678" s="43">
        <f>IF(AA678&gt;=0.05,1,IF(AA678&gt;-0.05,0,-1))</f>
        <v/>
      </c>
      <c r="AC678" s="42">
        <f>(J677-J498)/J498</f>
        <v/>
      </c>
      <c r="AD678" s="43">
        <f>IF(AC678&gt;=0.03,1,IF(AC678&gt;-0.03,0,-1))</f>
        <v/>
      </c>
      <c r="AE678" s="43">
        <f>Z678+AB678+AD678</f>
        <v/>
      </c>
      <c r="AG678" s="39">
        <f>IF(H678&gt;I678,IF(I678&gt;J678,4,3),IF(H678&lt;J678,IF(I678&lt;J678,0,1),2))</f>
        <v/>
      </c>
      <c r="AI678" s="39">
        <f>IF(D678&gt;H678,3,IF(D678&gt;I678,2,IF(D678&gt;J678,1,0)))</f>
        <v/>
      </c>
      <c r="AK678" s="39">
        <f>IF(M678&gt;H678,3,IF(M678&gt;I678,2,IF(M678&gt;J678,1,0)))</f>
        <v/>
      </c>
      <c r="AM678" s="39">
        <f>IF(L678&gt;H678,3,IF(L678&gt;I678,2,IF(L678&gt;J678,1,0)))</f>
        <v/>
      </c>
      <c r="AO678" s="39">
        <f>IF(C677&gt;L677,2,IF(C677&gt;N677,1,0))</f>
        <v/>
      </c>
      <c r="AP678" s="39">
        <f>SUM(AO674:AO677)</f>
        <v/>
      </c>
      <c r="AQ678" s="39">
        <f>AQ677+1</f>
        <v/>
      </c>
      <c r="AR678" s="39">
        <f>IF(AP678&gt;0,AR677+1,0)</f>
        <v/>
      </c>
      <c r="AS678" s="39">
        <f>IF(AR679=0,AR678,0)</f>
        <v/>
      </c>
      <c r="AT678" s="41">
        <f>180/SUM(AS498:AS677)</f>
        <v/>
      </c>
      <c r="AU678" s="41">
        <f>STDEV(AT658:AT677)</f>
        <v/>
      </c>
      <c r="AV678" s="41">
        <f>AT678-AU678</f>
        <v/>
      </c>
      <c r="AW678" s="41">
        <f>AT678+AU678</f>
        <v/>
      </c>
      <c r="AY678" s="39">
        <f>IF(D677&lt;M677,-2,IF(D677&lt;O677,-1,0))</f>
        <v/>
      </c>
      <c r="AZ678" s="39">
        <f>SUM(AY674:AY677)</f>
        <v/>
      </c>
      <c r="BA678" s="39">
        <f>BA677+1</f>
        <v/>
      </c>
      <c r="BB678" s="39">
        <f>IF(AZ678&lt;0,BB677+1,0)</f>
        <v/>
      </c>
      <c r="BC678" s="39">
        <f>IF(BB679=0,BB678,0)</f>
        <v/>
      </c>
      <c r="BD678" s="41">
        <f>180/SUM(BC498:BC677)</f>
        <v/>
      </c>
      <c r="BE678" s="41">
        <f>STDEV(BD658:BD677)</f>
        <v/>
      </c>
      <c r="BF678" s="41">
        <f>BD678-BE678</f>
        <v/>
      </c>
      <c r="BG678" s="41">
        <f>BD678+BE678</f>
        <v/>
      </c>
    </row>
    <row r="679">
      <c r="B679" s="40" t="n">
        <v>42982</v>
      </c>
      <c r="C679" s="41" t="n">
        <v>14.275</v>
      </c>
      <c r="D679" s="41" t="n">
        <v>14.165</v>
      </c>
      <c r="E679" s="41" t="n">
        <v>14.185</v>
      </c>
      <c r="F679" s="41" t="n">
        <v>14.235</v>
      </c>
      <c r="H679" s="41">
        <f>AVERAGE(F659:F678)</f>
        <v/>
      </c>
      <c r="I679" s="41">
        <f>AVERAGE(F630:F678)</f>
        <v/>
      </c>
      <c r="J679" s="41">
        <f>AVERAGE(F579:F678)</f>
        <v/>
      </c>
      <c r="K679" s="41">
        <f>STDEV(F659:F678)</f>
        <v/>
      </c>
      <c r="L679" s="41">
        <f>H679+2*K679</f>
        <v/>
      </c>
      <c r="M679" s="41">
        <f>H679-2*K679</f>
        <v/>
      </c>
      <c r="N679" s="41">
        <f>H679+1.5*K679</f>
        <v/>
      </c>
      <c r="O679" s="41">
        <f>H679-1.5*K679</f>
        <v/>
      </c>
      <c r="Q679" s="42">
        <f>(H678-H649)/H649</f>
        <v/>
      </c>
      <c r="R679" s="43">
        <f>IF(Q679&gt;=0.1,1,IF(Q679&gt;-0.1,0,-1))</f>
        <v/>
      </c>
      <c r="S679" s="42">
        <f>(I679-I649)/I649</f>
        <v/>
      </c>
      <c r="T679" s="43">
        <f>IF(S679&gt;=0.05,1,IF(S679&gt;-0.05,0,-1))</f>
        <v/>
      </c>
      <c r="U679" s="42">
        <f>(J678-J649)/J649</f>
        <v/>
      </c>
      <c r="V679" s="43">
        <f>IF(U679&gt;=0.03,1,IF(U679&gt;-0.03,0,-1))</f>
        <v/>
      </c>
      <c r="W679" s="43">
        <f>R679+T679+V679</f>
        <v/>
      </c>
      <c r="Y679" s="44">
        <f>(H678-H499)/H499</f>
        <v/>
      </c>
      <c r="Z679" s="43">
        <f>IF(Y679&gt;=0.1,1,IF(Y679&gt;-0.1,0,-1))</f>
        <v/>
      </c>
      <c r="AA679" s="42">
        <f>(I678-I499)/I499</f>
        <v/>
      </c>
      <c r="AB679" s="43">
        <f>IF(AA679&gt;=0.05,1,IF(AA679&gt;-0.05,0,-1))</f>
        <v/>
      </c>
      <c r="AC679" s="42">
        <f>(J678-J499)/J499</f>
        <v/>
      </c>
      <c r="AD679" s="43">
        <f>IF(AC679&gt;=0.03,1,IF(AC679&gt;-0.03,0,-1))</f>
        <v/>
      </c>
      <c r="AE679" s="43">
        <f>Z679+AB679+AD679</f>
        <v/>
      </c>
      <c r="AG679" s="39">
        <f>IF(H679&gt;I679,IF(I679&gt;J679,4,3),IF(H679&lt;J679,IF(I679&lt;J679,0,1),2))</f>
        <v/>
      </c>
      <c r="AI679" s="39">
        <f>IF(D679&gt;H679,3,IF(D679&gt;I679,2,IF(D679&gt;J679,1,0)))</f>
        <v/>
      </c>
      <c r="AK679" s="39">
        <f>IF(M679&gt;H679,3,IF(M679&gt;I679,2,IF(M679&gt;J679,1,0)))</f>
        <v/>
      </c>
      <c r="AM679" s="39">
        <f>IF(L679&gt;H679,3,IF(L679&gt;I679,2,IF(L679&gt;J679,1,0)))</f>
        <v/>
      </c>
      <c r="AO679" s="39">
        <f>IF(C678&gt;L678,2,IF(C678&gt;N678,1,0))</f>
        <v/>
      </c>
      <c r="AP679" s="39">
        <f>SUM(AO675:AO678)</f>
        <v/>
      </c>
      <c r="AQ679" s="39">
        <f>AQ678+1</f>
        <v/>
      </c>
      <c r="AR679" s="39">
        <f>IF(AP679&gt;0,AR678+1,0)</f>
        <v/>
      </c>
      <c r="AS679" s="39">
        <f>IF(AR680=0,AR679,0)</f>
        <v/>
      </c>
      <c r="AT679" s="41">
        <f>180/SUM(AS499:AS678)</f>
        <v/>
      </c>
      <c r="AU679" s="41">
        <f>STDEV(AT659:AT678)</f>
        <v/>
      </c>
      <c r="AV679" s="41">
        <f>AT679-AU679</f>
        <v/>
      </c>
      <c r="AW679" s="41">
        <f>AT679+AU679</f>
        <v/>
      </c>
      <c r="AY679" s="39">
        <f>IF(D678&lt;M678,-2,IF(D678&lt;O678,-1,0))</f>
        <v/>
      </c>
      <c r="AZ679" s="39">
        <f>SUM(AY675:AY678)</f>
        <v/>
      </c>
      <c r="BA679" s="39">
        <f>BA678+1</f>
        <v/>
      </c>
      <c r="BB679" s="39">
        <f>IF(AZ679&lt;0,BB678+1,0)</f>
        <v/>
      </c>
      <c r="BC679" s="39">
        <f>IF(BB680=0,BB679,0)</f>
        <v/>
      </c>
      <c r="BD679" s="41">
        <f>180/SUM(BC499:BC678)</f>
        <v/>
      </c>
      <c r="BE679" s="41">
        <f>STDEV(BD659:BD678)</f>
        <v/>
      </c>
      <c r="BF679" s="41">
        <f>BD679-BE679</f>
        <v/>
      </c>
      <c r="BG679" s="41">
        <f>BD679+BE679</f>
        <v/>
      </c>
    </row>
    <row r="680">
      <c r="B680" s="40" t="n">
        <v>42983</v>
      </c>
      <c r="C680" s="41" t="n">
        <v>14.14</v>
      </c>
      <c r="D680" s="41" t="n">
        <v>13.9</v>
      </c>
      <c r="E680" s="41" t="n">
        <v>14.05</v>
      </c>
      <c r="F680" s="41" t="n">
        <v>13.95</v>
      </c>
      <c r="H680" s="41">
        <f>AVERAGE(F660:F679)</f>
        <v/>
      </c>
      <c r="I680" s="41">
        <f>AVERAGE(F631:F679)</f>
        <v/>
      </c>
      <c r="J680" s="41">
        <f>AVERAGE(F580:F679)</f>
        <v/>
      </c>
      <c r="K680" s="41">
        <f>STDEV(F660:F679)</f>
        <v/>
      </c>
      <c r="L680" s="41">
        <f>H680+2*K680</f>
        <v/>
      </c>
      <c r="M680" s="41">
        <f>H680-2*K680</f>
        <v/>
      </c>
      <c r="N680" s="41">
        <f>H680+1.5*K680</f>
        <v/>
      </c>
      <c r="O680" s="41">
        <f>H680-1.5*K680</f>
        <v/>
      </c>
      <c r="Q680" s="42">
        <f>(H679-H650)/H650</f>
        <v/>
      </c>
      <c r="R680" s="43">
        <f>IF(Q680&gt;=0.1,1,IF(Q680&gt;-0.1,0,-1))</f>
        <v/>
      </c>
      <c r="S680" s="42">
        <f>(I680-I650)/I650</f>
        <v/>
      </c>
      <c r="T680" s="43">
        <f>IF(S680&gt;=0.05,1,IF(S680&gt;-0.05,0,-1))</f>
        <v/>
      </c>
      <c r="U680" s="42">
        <f>(J679-J650)/J650</f>
        <v/>
      </c>
      <c r="V680" s="43">
        <f>IF(U680&gt;=0.03,1,IF(U680&gt;-0.03,0,-1))</f>
        <v/>
      </c>
      <c r="W680" s="43">
        <f>R680+T680+V680</f>
        <v/>
      </c>
      <c r="Y680" s="44">
        <f>(H679-H500)/H500</f>
        <v/>
      </c>
      <c r="Z680" s="43">
        <f>IF(Y680&gt;=0.1,1,IF(Y680&gt;-0.1,0,-1))</f>
        <v/>
      </c>
      <c r="AA680" s="42">
        <f>(I679-I500)/I500</f>
        <v/>
      </c>
      <c r="AB680" s="43">
        <f>IF(AA680&gt;=0.05,1,IF(AA680&gt;-0.05,0,-1))</f>
        <v/>
      </c>
      <c r="AC680" s="42">
        <f>(J679-J500)/J500</f>
        <v/>
      </c>
      <c r="AD680" s="43">
        <f>IF(AC680&gt;=0.03,1,IF(AC680&gt;-0.03,0,-1))</f>
        <v/>
      </c>
      <c r="AE680" s="43">
        <f>Z680+AB680+AD680</f>
        <v/>
      </c>
      <c r="AG680" s="39">
        <f>IF(H680&gt;I680,IF(I680&gt;J680,4,3),IF(H680&lt;J680,IF(I680&lt;J680,0,1),2))</f>
        <v/>
      </c>
      <c r="AI680" s="39">
        <f>IF(D680&gt;H680,3,IF(D680&gt;I680,2,IF(D680&gt;J680,1,0)))</f>
        <v/>
      </c>
      <c r="AK680" s="39">
        <f>IF(M680&gt;H680,3,IF(M680&gt;I680,2,IF(M680&gt;J680,1,0)))</f>
        <v/>
      </c>
      <c r="AM680" s="39">
        <f>IF(L680&gt;H680,3,IF(L680&gt;I680,2,IF(L680&gt;J680,1,0)))</f>
        <v/>
      </c>
      <c r="AO680" s="39">
        <f>IF(C679&gt;L679,2,IF(C679&gt;N679,1,0))</f>
        <v/>
      </c>
      <c r="AP680" s="39">
        <f>SUM(AO676:AO679)</f>
        <v/>
      </c>
      <c r="AQ680" s="39">
        <f>AQ679+1</f>
        <v/>
      </c>
      <c r="AR680" s="39">
        <f>IF(AP680&gt;0,AR679+1,0)</f>
        <v/>
      </c>
      <c r="AS680" s="39">
        <f>IF(AR681=0,AR680,0)</f>
        <v/>
      </c>
      <c r="AT680" s="41">
        <f>180/SUM(AS500:AS679)</f>
        <v/>
      </c>
      <c r="AU680" s="41">
        <f>STDEV(AT660:AT679)</f>
        <v/>
      </c>
      <c r="AV680" s="41">
        <f>AT680-AU680</f>
        <v/>
      </c>
      <c r="AW680" s="41">
        <f>AT680+AU680</f>
        <v/>
      </c>
      <c r="AY680" s="39">
        <f>IF(D679&lt;M679,-2,IF(D679&lt;O679,-1,0))</f>
        <v/>
      </c>
      <c r="AZ680" s="39">
        <f>SUM(AY676:AY679)</f>
        <v/>
      </c>
      <c r="BA680" s="39">
        <f>BA679+1</f>
        <v/>
      </c>
      <c r="BB680" s="39">
        <f>IF(AZ680&lt;0,BB679+1,0)</f>
        <v/>
      </c>
      <c r="BC680" s="39">
        <f>IF(BB681=0,BB680,0)</f>
        <v/>
      </c>
      <c r="BD680" s="41">
        <f>180/SUM(BC500:BC679)</f>
        <v/>
      </c>
      <c r="BE680" s="41">
        <f>STDEV(BD660:BD679)</f>
        <v/>
      </c>
      <c r="BF680" s="41">
        <f>BD680-BE680</f>
        <v/>
      </c>
      <c r="BG680" s="41">
        <f>BD680+BE680</f>
        <v/>
      </c>
    </row>
    <row r="681">
      <c r="B681" s="40" t="n">
        <v>42984</v>
      </c>
      <c r="C681" s="41" t="n">
        <v>13.965</v>
      </c>
      <c r="D681" s="41" t="n">
        <v>13.81</v>
      </c>
      <c r="E681" s="41" t="n">
        <v>13.9</v>
      </c>
      <c r="F681" s="41" t="n">
        <v>13.89</v>
      </c>
      <c r="H681" s="41">
        <f>AVERAGE(F661:F680)</f>
        <v/>
      </c>
      <c r="I681" s="41">
        <f>AVERAGE(F632:F680)</f>
        <v/>
      </c>
      <c r="J681" s="41">
        <f>AVERAGE(F581:F680)</f>
        <v/>
      </c>
      <c r="K681" s="41">
        <f>STDEV(F661:F680)</f>
        <v/>
      </c>
      <c r="L681" s="41">
        <f>H681+2*K681</f>
        <v/>
      </c>
      <c r="M681" s="41">
        <f>H681-2*K681</f>
        <v/>
      </c>
      <c r="N681" s="41">
        <f>H681+1.5*K681</f>
        <v/>
      </c>
      <c r="O681" s="41">
        <f>H681-1.5*K681</f>
        <v/>
      </c>
      <c r="Q681" s="42">
        <f>(H680-H651)/H651</f>
        <v/>
      </c>
      <c r="R681" s="43">
        <f>IF(Q681&gt;=0.1,1,IF(Q681&gt;-0.1,0,-1))</f>
        <v/>
      </c>
      <c r="S681" s="42">
        <f>(I681-I651)/I651</f>
        <v/>
      </c>
      <c r="T681" s="43">
        <f>IF(S681&gt;=0.05,1,IF(S681&gt;-0.05,0,-1))</f>
        <v/>
      </c>
      <c r="U681" s="42">
        <f>(J680-J651)/J651</f>
        <v/>
      </c>
      <c r="V681" s="43">
        <f>IF(U681&gt;=0.03,1,IF(U681&gt;-0.03,0,-1))</f>
        <v/>
      </c>
      <c r="W681" s="43">
        <f>R681+T681+V681</f>
        <v/>
      </c>
      <c r="Y681" s="44">
        <f>(H680-H501)/H501</f>
        <v/>
      </c>
      <c r="Z681" s="43">
        <f>IF(Y681&gt;=0.1,1,IF(Y681&gt;-0.1,0,-1))</f>
        <v/>
      </c>
      <c r="AA681" s="42">
        <f>(I680-I501)/I501</f>
        <v/>
      </c>
      <c r="AB681" s="43">
        <f>IF(AA681&gt;=0.05,1,IF(AA681&gt;-0.05,0,-1))</f>
        <v/>
      </c>
      <c r="AC681" s="42">
        <f>(J680-J501)/J501</f>
        <v/>
      </c>
      <c r="AD681" s="43">
        <f>IF(AC681&gt;=0.03,1,IF(AC681&gt;-0.03,0,-1))</f>
        <v/>
      </c>
      <c r="AE681" s="43">
        <f>Z681+AB681+AD681</f>
        <v/>
      </c>
      <c r="AG681" s="39">
        <f>IF(H681&gt;I681,IF(I681&gt;J681,4,3),IF(H681&lt;J681,IF(I681&lt;J681,0,1),2))</f>
        <v/>
      </c>
      <c r="AI681" s="39">
        <f>IF(D681&gt;H681,3,IF(D681&gt;I681,2,IF(D681&gt;J681,1,0)))</f>
        <v/>
      </c>
      <c r="AK681" s="39">
        <f>IF(M681&gt;H681,3,IF(M681&gt;I681,2,IF(M681&gt;J681,1,0)))</f>
        <v/>
      </c>
      <c r="AM681" s="39">
        <f>IF(L681&gt;H681,3,IF(L681&gt;I681,2,IF(L681&gt;J681,1,0)))</f>
        <v/>
      </c>
      <c r="AO681" s="39">
        <f>IF(C680&gt;L680,2,IF(C680&gt;N680,1,0))</f>
        <v/>
      </c>
      <c r="AP681" s="39">
        <f>SUM(AO677:AO680)</f>
        <v/>
      </c>
      <c r="AQ681" s="39">
        <f>AQ680+1</f>
        <v/>
      </c>
      <c r="AR681" s="39">
        <f>IF(AP681&gt;0,AR680+1,0)</f>
        <v/>
      </c>
      <c r="AS681" s="39">
        <f>IF(AR682=0,AR681,0)</f>
        <v/>
      </c>
      <c r="AT681" s="41">
        <f>180/SUM(AS501:AS680)</f>
        <v/>
      </c>
      <c r="AU681" s="41">
        <f>STDEV(AT661:AT680)</f>
        <v/>
      </c>
      <c r="AV681" s="41">
        <f>AT681-AU681</f>
        <v/>
      </c>
      <c r="AW681" s="41">
        <f>AT681+AU681</f>
        <v/>
      </c>
      <c r="AY681" s="39">
        <f>IF(D680&lt;M680,-2,IF(D680&lt;O680,-1,0))</f>
        <v/>
      </c>
      <c r="AZ681" s="39">
        <f>SUM(AY677:AY680)</f>
        <v/>
      </c>
      <c r="BA681" s="39">
        <f>BA680+1</f>
        <v/>
      </c>
      <c r="BB681" s="39">
        <f>IF(AZ681&lt;0,BB680+1,0)</f>
        <v/>
      </c>
      <c r="BC681" s="39">
        <f>IF(BB682=0,BB681,0)</f>
        <v/>
      </c>
      <c r="BD681" s="41">
        <f>180/SUM(BC501:BC680)</f>
        <v/>
      </c>
      <c r="BE681" s="41">
        <f>STDEV(BD661:BD680)</f>
        <v/>
      </c>
      <c r="BF681" s="41">
        <f>BD681-BE681</f>
        <v/>
      </c>
      <c r="BG681" s="41">
        <f>BD681+BE681</f>
        <v/>
      </c>
    </row>
    <row r="682">
      <c r="B682" s="40" t="n">
        <v>42985</v>
      </c>
      <c r="C682" s="41" t="n">
        <v>13.94</v>
      </c>
      <c r="D682" s="41" t="n">
        <v>13.78</v>
      </c>
      <c r="E682" s="41" t="n">
        <v>13.91</v>
      </c>
      <c r="F682" s="41" t="n">
        <v>13.93</v>
      </c>
      <c r="H682" s="41">
        <f>AVERAGE(F662:F681)</f>
        <v/>
      </c>
      <c r="I682" s="41">
        <f>AVERAGE(F633:F681)</f>
        <v/>
      </c>
      <c r="J682" s="41">
        <f>AVERAGE(F582:F681)</f>
        <v/>
      </c>
      <c r="K682" s="41">
        <f>STDEV(F662:F681)</f>
        <v/>
      </c>
      <c r="L682" s="41">
        <f>H682+2*K682</f>
        <v/>
      </c>
      <c r="M682" s="41">
        <f>H682-2*K682</f>
        <v/>
      </c>
      <c r="N682" s="41">
        <f>H682+1.5*K682</f>
        <v/>
      </c>
      <c r="O682" s="41">
        <f>H682-1.5*K682</f>
        <v/>
      </c>
      <c r="Q682" s="42">
        <f>(H681-H652)/H652</f>
        <v/>
      </c>
      <c r="R682" s="43">
        <f>IF(Q682&gt;=0.1,1,IF(Q682&gt;-0.1,0,-1))</f>
        <v/>
      </c>
      <c r="S682" s="42">
        <f>(I682-I652)/I652</f>
        <v/>
      </c>
      <c r="T682" s="43">
        <f>IF(S682&gt;=0.05,1,IF(S682&gt;-0.05,0,-1))</f>
        <v/>
      </c>
      <c r="U682" s="42">
        <f>(J681-J652)/J652</f>
        <v/>
      </c>
      <c r="V682" s="43">
        <f>IF(U682&gt;=0.03,1,IF(U682&gt;-0.03,0,-1))</f>
        <v/>
      </c>
      <c r="W682" s="43">
        <f>R682+T682+V682</f>
        <v/>
      </c>
      <c r="Y682" s="44">
        <f>(H681-H502)/H502</f>
        <v/>
      </c>
      <c r="Z682" s="43">
        <f>IF(Y682&gt;=0.1,1,IF(Y682&gt;-0.1,0,-1))</f>
        <v/>
      </c>
      <c r="AA682" s="42">
        <f>(I681-I502)/I502</f>
        <v/>
      </c>
      <c r="AB682" s="43">
        <f>IF(AA682&gt;=0.05,1,IF(AA682&gt;-0.05,0,-1))</f>
        <v/>
      </c>
      <c r="AC682" s="42">
        <f>(J681-J502)/J502</f>
        <v/>
      </c>
      <c r="AD682" s="43">
        <f>IF(AC682&gt;=0.03,1,IF(AC682&gt;-0.03,0,-1))</f>
        <v/>
      </c>
      <c r="AE682" s="43">
        <f>Z682+AB682+AD682</f>
        <v/>
      </c>
      <c r="AG682" s="39">
        <f>IF(H682&gt;I682,IF(I682&gt;J682,4,3),IF(H682&lt;J682,IF(I682&lt;J682,0,1),2))</f>
        <v/>
      </c>
      <c r="AI682" s="39">
        <f>IF(D682&gt;H682,3,IF(D682&gt;I682,2,IF(D682&gt;J682,1,0)))</f>
        <v/>
      </c>
      <c r="AK682" s="39">
        <f>IF(M682&gt;H682,3,IF(M682&gt;I682,2,IF(M682&gt;J682,1,0)))</f>
        <v/>
      </c>
      <c r="AM682" s="39">
        <f>IF(L682&gt;H682,3,IF(L682&gt;I682,2,IF(L682&gt;J682,1,0)))</f>
        <v/>
      </c>
      <c r="AO682" s="39">
        <f>IF(C681&gt;L681,2,IF(C681&gt;N681,1,0))</f>
        <v/>
      </c>
      <c r="AP682" s="39">
        <f>SUM(AO678:AO681)</f>
        <v/>
      </c>
      <c r="AQ682" s="39">
        <f>AQ681+1</f>
        <v/>
      </c>
      <c r="AR682" s="39">
        <f>IF(AP682&gt;0,AR681+1,0)</f>
        <v/>
      </c>
      <c r="AS682" s="39">
        <f>IF(AR683=0,AR682,0)</f>
        <v/>
      </c>
      <c r="AT682" s="41">
        <f>180/SUM(AS502:AS681)</f>
        <v/>
      </c>
      <c r="AU682" s="41">
        <f>STDEV(AT662:AT681)</f>
        <v/>
      </c>
      <c r="AV682" s="41">
        <f>AT682-AU682</f>
        <v/>
      </c>
      <c r="AW682" s="41">
        <f>AT682+AU682</f>
        <v/>
      </c>
      <c r="AY682" s="39">
        <f>IF(D681&lt;M681,-2,IF(D681&lt;O681,-1,0))</f>
        <v/>
      </c>
      <c r="AZ682" s="39">
        <f>SUM(AY678:AY681)</f>
        <v/>
      </c>
      <c r="BA682" s="39">
        <f>BA681+1</f>
        <v/>
      </c>
      <c r="BB682" s="39">
        <f>IF(AZ682&lt;0,BB681+1,0)</f>
        <v/>
      </c>
      <c r="BC682" s="39">
        <f>IF(BB683=0,BB682,0)</f>
        <v/>
      </c>
      <c r="BD682" s="41">
        <f>180/SUM(BC502:BC681)</f>
        <v/>
      </c>
      <c r="BE682" s="41">
        <f>STDEV(BD662:BD681)</f>
        <v/>
      </c>
      <c r="BF682" s="41">
        <f>BD682-BE682</f>
        <v/>
      </c>
      <c r="BG682" s="41">
        <f>BD682+BE682</f>
        <v/>
      </c>
    </row>
    <row r="683">
      <c r="B683" s="40" t="n">
        <v>42986</v>
      </c>
      <c r="C683" s="41" t="n">
        <v>13.925</v>
      </c>
      <c r="D683" s="41" t="n">
        <v>13.79</v>
      </c>
      <c r="E683" s="41" t="n">
        <v>13.9</v>
      </c>
      <c r="F683" s="41" t="n">
        <v>13.81</v>
      </c>
      <c r="H683" s="41">
        <f>AVERAGE(F663:F682)</f>
        <v/>
      </c>
      <c r="I683" s="41">
        <f>AVERAGE(F634:F682)</f>
        <v/>
      </c>
      <c r="J683" s="41">
        <f>AVERAGE(F583:F682)</f>
        <v/>
      </c>
      <c r="K683" s="41">
        <f>STDEV(F663:F682)</f>
        <v/>
      </c>
      <c r="L683" s="41">
        <f>H683+2*K683</f>
        <v/>
      </c>
      <c r="M683" s="41">
        <f>H683-2*K683</f>
        <v/>
      </c>
      <c r="N683" s="41">
        <f>H683+1.5*K683</f>
        <v/>
      </c>
      <c r="O683" s="41">
        <f>H683-1.5*K683</f>
        <v/>
      </c>
      <c r="Q683" s="42">
        <f>(H682-H653)/H653</f>
        <v/>
      </c>
      <c r="R683" s="43">
        <f>IF(Q683&gt;=0.1,1,IF(Q683&gt;-0.1,0,-1))</f>
        <v/>
      </c>
      <c r="S683" s="42">
        <f>(I683-I653)/I653</f>
        <v/>
      </c>
      <c r="T683" s="43">
        <f>IF(S683&gt;=0.05,1,IF(S683&gt;-0.05,0,-1))</f>
        <v/>
      </c>
      <c r="U683" s="42">
        <f>(J682-J653)/J653</f>
        <v/>
      </c>
      <c r="V683" s="43">
        <f>IF(U683&gt;=0.03,1,IF(U683&gt;-0.03,0,-1))</f>
        <v/>
      </c>
      <c r="W683" s="43">
        <f>R683+T683+V683</f>
        <v/>
      </c>
      <c r="Y683" s="44">
        <f>(H682-H503)/H503</f>
        <v/>
      </c>
      <c r="Z683" s="43">
        <f>IF(Y683&gt;=0.1,1,IF(Y683&gt;-0.1,0,-1))</f>
        <v/>
      </c>
      <c r="AA683" s="42">
        <f>(I682-I503)/I503</f>
        <v/>
      </c>
      <c r="AB683" s="43">
        <f>IF(AA683&gt;=0.05,1,IF(AA683&gt;-0.05,0,-1))</f>
        <v/>
      </c>
      <c r="AC683" s="42">
        <f>(J682-J503)/J503</f>
        <v/>
      </c>
      <c r="AD683" s="43">
        <f>IF(AC683&gt;=0.03,1,IF(AC683&gt;-0.03,0,-1))</f>
        <v/>
      </c>
      <c r="AE683" s="43">
        <f>Z683+AB683+AD683</f>
        <v/>
      </c>
      <c r="AG683" s="39">
        <f>IF(H683&gt;I683,IF(I683&gt;J683,4,3),IF(H683&lt;J683,IF(I683&lt;J683,0,1),2))</f>
        <v/>
      </c>
      <c r="AI683" s="39">
        <f>IF(D683&gt;H683,3,IF(D683&gt;I683,2,IF(D683&gt;J683,1,0)))</f>
        <v/>
      </c>
      <c r="AK683" s="39">
        <f>IF(M683&gt;H683,3,IF(M683&gt;I683,2,IF(M683&gt;J683,1,0)))</f>
        <v/>
      </c>
      <c r="AM683" s="39">
        <f>IF(L683&gt;H683,3,IF(L683&gt;I683,2,IF(L683&gt;J683,1,0)))</f>
        <v/>
      </c>
      <c r="AO683" s="39">
        <f>IF(C682&gt;L682,2,IF(C682&gt;N682,1,0))</f>
        <v/>
      </c>
      <c r="AP683" s="39">
        <f>SUM(AO679:AO682)</f>
        <v/>
      </c>
      <c r="AQ683" s="39">
        <f>AQ682+1</f>
        <v/>
      </c>
      <c r="AR683" s="39">
        <f>IF(AP683&gt;0,AR682+1,0)</f>
        <v/>
      </c>
      <c r="AS683" s="39">
        <f>IF(AR684=0,AR683,0)</f>
        <v/>
      </c>
      <c r="AT683" s="41">
        <f>180/SUM(AS503:AS682)</f>
        <v/>
      </c>
      <c r="AU683" s="41">
        <f>STDEV(AT663:AT682)</f>
        <v/>
      </c>
      <c r="AV683" s="41">
        <f>AT683-AU683</f>
        <v/>
      </c>
      <c r="AW683" s="41">
        <f>AT683+AU683</f>
        <v/>
      </c>
      <c r="AY683" s="39">
        <f>IF(D682&lt;M682,-2,IF(D682&lt;O682,-1,0))</f>
        <v/>
      </c>
      <c r="AZ683" s="39">
        <f>SUM(AY679:AY682)</f>
        <v/>
      </c>
      <c r="BA683" s="39">
        <f>BA682+1</f>
        <v/>
      </c>
      <c r="BB683" s="39">
        <f>IF(AZ683&lt;0,BB682+1,0)</f>
        <v/>
      </c>
      <c r="BC683" s="39">
        <f>IF(BB684=0,BB683,0)</f>
        <v/>
      </c>
      <c r="BD683" s="41">
        <f>180/SUM(BC503:BC682)</f>
        <v/>
      </c>
      <c r="BE683" s="41">
        <f>STDEV(BD663:BD682)</f>
        <v/>
      </c>
      <c r="BF683" s="41">
        <f>BD683-BE683</f>
        <v/>
      </c>
      <c r="BG683" s="41">
        <f>BD683+BE683</f>
        <v/>
      </c>
    </row>
    <row r="684">
      <c r="B684" s="40" t="n">
        <v>42989</v>
      </c>
      <c r="C684" s="41" t="n">
        <v>13.965</v>
      </c>
      <c r="D684" s="41" t="n">
        <v>13.85</v>
      </c>
      <c r="E684" s="41" t="n">
        <v>13.885</v>
      </c>
      <c r="F684" s="41" t="n">
        <v>13.95</v>
      </c>
      <c r="H684" s="41">
        <f>AVERAGE(F664:F683)</f>
        <v/>
      </c>
      <c r="I684" s="41">
        <f>AVERAGE(F635:F683)</f>
        <v/>
      </c>
      <c r="J684" s="41">
        <f>AVERAGE(F584:F683)</f>
        <v/>
      </c>
      <c r="K684" s="41">
        <f>STDEV(F664:F683)</f>
        <v/>
      </c>
      <c r="L684" s="41">
        <f>H684+2*K684</f>
        <v/>
      </c>
      <c r="M684" s="41">
        <f>H684-2*K684</f>
        <v/>
      </c>
      <c r="N684" s="41">
        <f>H684+1.5*K684</f>
        <v/>
      </c>
      <c r="O684" s="41">
        <f>H684-1.5*K684</f>
        <v/>
      </c>
      <c r="Q684" s="42">
        <f>(H683-H654)/H654</f>
        <v/>
      </c>
      <c r="R684" s="43">
        <f>IF(Q684&gt;=0.1,1,IF(Q684&gt;-0.1,0,-1))</f>
        <v/>
      </c>
      <c r="S684" s="42">
        <f>(I684-I654)/I654</f>
        <v/>
      </c>
      <c r="T684" s="43">
        <f>IF(S684&gt;=0.05,1,IF(S684&gt;-0.05,0,-1))</f>
        <v/>
      </c>
      <c r="U684" s="42">
        <f>(J683-J654)/J654</f>
        <v/>
      </c>
      <c r="V684" s="43">
        <f>IF(U684&gt;=0.03,1,IF(U684&gt;-0.03,0,-1))</f>
        <v/>
      </c>
      <c r="W684" s="43">
        <f>R684+T684+V684</f>
        <v/>
      </c>
      <c r="Y684" s="44">
        <f>(H683-H504)/H504</f>
        <v/>
      </c>
      <c r="Z684" s="43">
        <f>IF(Y684&gt;=0.1,1,IF(Y684&gt;-0.1,0,-1))</f>
        <v/>
      </c>
      <c r="AA684" s="42">
        <f>(I683-I504)/I504</f>
        <v/>
      </c>
      <c r="AB684" s="43">
        <f>IF(AA684&gt;=0.05,1,IF(AA684&gt;-0.05,0,-1))</f>
        <v/>
      </c>
      <c r="AC684" s="42">
        <f>(J683-J504)/J504</f>
        <v/>
      </c>
      <c r="AD684" s="43">
        <f>IF(AC684&gt;=0.03,1,IF(AC684&gt;-0.03,0,-1))</f>
        <v/>
      </c>
      <c r="AE684" s="43">
        <f>Z684+AB684+AD684</f>
        <v/>
      </c>
      <c r="AG684" s="39">
        <f>IF(H684&gt;I684,IF(I684&gt;J684,4,3),IF(H684&lt;J684,IF(I684&lt;J684,0,1),2))</f>
        <v/>
      </c>
      <c r="AI684" s="39">
        <f>IF(D684&gt;H684,3,IF(D684&gt;I684,2,IF(D684&gt;J684,1,0)))</f>
        <v/>
      </c>
      <c r="AK684" s="39">
        <f>IF(M684&gt;H684,3,IF(M684&gt;I684,2,IF(M684&gt;J684,1,0)))</f>
        <v/>
      </c>
      <c r="AM684" s="39">
        <f>IF(L684&gt;H684,3,IF(L684&gt;I684,2,IF(L684&gt;J684,1,0)))</f>
        <v/>
      </c>
      <c r="AO684" s="39">
        <f>IF(C683&gt;L683,2,IF(C683&gt;N683,1,0))</f>
        <v/>
      </c>
      <c r="AP684" s="39">
        <f>SUM(AO680:AO683)</f>
        <v/>
      </c>
      <c r="AQ684" s="39">
        <f>AQ683+1</f>
        <v/>
      </c>
      <c r="AR684" s="39">
        <f>IF(AP684&gt;0,AR683+1,0)</f>
        <v/>
      </c>
      <c r="AS684" s="39">
        <f>IF(AR685=0,AR684,0)</f>
        <v/>
      </c>
      <c r="AT684" s="41">
        <f>180/SUM(AS504:AS683)</f>
        <v/>
      </c>
      <c r="AU684" s="41">
        <f>STDEV(AT664:AT683)</f>
        <v/>
      </c>
      <c r="AV684" s="41">
        <f>AT684-AU684</f>
        <v/>
      </c>
      <c r="AW684" s="41">
        <f>AT684+AU684</f>
        <v/>
      </c>
      <c r="AY684" s="39">
        <f>IF(D683&lt;M683,-2,IF(D683&lt;O683,-1,0))</f>
        <v/>
      </c>
      <c r="AZ684" s="39">
        <f>SUM(AY680:AY683)</f>
        <v/>
      </c>
      <c r="BA684" s="39">
        <f>BA683+1</f>
        <v/>
      </c>
      <c r="BB684" s="39">
        <f>IF(AZ684&lt;0,BB683+1,0)</f>
        <v/>
      </c>
      <c r="BC684" s="39">
        <f>IF(BB685=0,BB684,0)</f>
        <v/>
      </c>
      <c r="BD684" s="41">
        <f>180/SUM(BC504:BC683)</f>
        <v/>
      </c>
      <c r="BE684" s="41">
        <f>STDEV(BD664:BD683)</f>
        <v/>
      </c>
      <c r="BF684" s="41">
        <f>BD684-BE684</f>
        <v/>
      </c>
      <c r="BG684" s="41">
        <f>BD684+BE684</f>
        <v/>
      </c>
    </row>
    <row r="685">
      <c r="B685" s="40" t="n">
        <v>42990</v>
      </c>
      <c r="C685" s="41" t="n">
        <v>13.985</v>
      </c>
      <c r="D685" s="41" t="n">
        <v>13.87</v>
      </c>
      <c r="E685" s="41" t="n">
        <v>13.95</v>
      </c>
      <c r="F685" s="41" t="n">
        <v>13.94</v>
      </c>
      <c r="H685" s="41">
        <f>AVERAGE(F665:F684)</f>
        <v/>
      </c>
      <c r="I685" s="41">
        <f>AVERAGE(F636:F684)</f>
        <v/>
      </c>
      <c r="J685" s="41">
        <f>AVERAGE(F585:F684)</f>
        <v/>
      </c>
      <c r="K685" s="41">
        <f>STDEV(F665:F684)</f>
        <v/>
      </c>
      <c r="L685" s="41">
        <f>H685+2*K685</f>
        <v/>
      </c>
      <c r="M685" s="41">
        <f>H685-2*K685</f>
        <v/>
      </c>
      <c r="N685" s="41">
        <f>H685+1.5*K685</f>
        <v/>
      </c>
      <c r="O685" s="41">
        <f>H685-1.5*K685</f>
        <v/>
      </c>
      <c r="Q685" s="42">
        <f>(H684-H655)/H655</f>
        <v/>
      </c>
      <c r="R685" s="43">
        <f>IF(Q685&gt;=0.1,1,IF(Q685&gt;-0.1,0,-1))</f>
        <v/>
      </c>
      <c r="S685" s="42">
        <f>(I685-I655)/I655</f>
        <v/>
      </c>
      <c r="T685" s="43">
        <f>IF(S685&gt;=0.05,1,IF(S685&gt;-0.05,0,-1))</f>
        <v/>
      </c>
      <c r="U685" s="42">
        <f>(J684-J655)/J655</f>
        <v/>
      </c>
      <c r="V685" s="43">
        <f>IF(U685&gt;=0.03,1,IF(U685&gt;-0.03,0,-1))</f>
        <v/>
      </c>
      <c r="W685" s="43">
        <f>R685+T685+V685</f>
        <v/>
      </c>
      <c r="Y685" s="44">
        <f>(H684-H505)/H505</f>
        <v/>
      </c>
      <c r="Z685" s="43">
        <f>IF(Y685&gt;=0.1,1,IF(Y685&gt;-0.1,0,-1))</f>
        <v/>
      </c>
      <c r="AA685" s="42">
        <f>(I684-I505)/I505</f>
        <v/>
      </c>
      <c r="AB685" s="43">
        <f>IF(AA685&gt;=0.05,1,IF(AA685&gt;-0.05,0,-1))</f>
        <v/>
      </c>
      <c r="AC685" s="42">
        <f>(J684-J505)/J505</f>
        <v/>
      </c>
      <c r="AD685" s="43">
        <f>IF(AC685&gt;=0.03,1,IF(AC685&gt;-0.03,0,-1))</f>
        <v/>
      </c>
      <c r="AE685" s="43">
        <f>Z685+AB685+AD685</f>
        <v/>
      </c>
      <c r="AG685" s="39">
        <f>IF(H685&gt;I685,IF(I685&gt;J685,4,3),IF(H685&lt;J685,IF(I685&lt;J685,0,1),2))</f>
        <v/>
      </c>
      <c r="AI685" s="39">
        <f>IF(D685&gt;H685,3,IF(D685&gt;I685,2,IF(D685&gt;J685,1,0)))</f>
        <v/>
      </c>
      <c r="AK685" s="39">
        <f>IF(M685&gt;H685,3,IF(M685&gt;I685,2,IF(M685&gt;J685,1,0)))</f>
        <v/>
      </c>
      <c r="AM685" s="39">
        <f>IF(L685&gt;H685,3,IF(L685&gt;I685,2,IF(L685&gt;J685,1,0)))</f>
        <v/>
      </c>
      <c r="AO685" s="39">
        <f>IF(C684&gt;L684,2,IF(C684&gt;N684,1,0))</f>
        <v/>
      </c>
      <c r="AP685" s="39">
        <f>SUM(AO681:AO684)</f>
        <v/>
      </c>
      <c r="AQ685" s="39">
        <f>AQ684+1</f>
        <v/>
      </c>
      <c r="AR685" s="39">
        <f>IF(AP685&gt;0,AR684+1,0)</f>
        <v/>
      </c>
      <c r="AS685" s="39">
        <f>IF(AR686=0,AR685,0)</f>
        <v/>
      </c>
      <c r="AT685" s="41">
        <f>180/SUM(AS505:AS684)</f>
        <v/>
      </c>
      <c r="AU685" s="41">
        <f>STDEV(AT665:AT684)</f>
        <v/>
      </c>
      <c r="AV685" s="41">
        <f>AT685-AU685</f>
        <v/>
      </c>
      <c r="AW685" s="41">
        <f>AT685+AU685</f>
        <v/>
      </c>
      <c r="AY685" s="39">
        <f>IF(D684&lt;M684,-2,IF(D684&lt;O684,-1,0))</f>
        <v/>
      </c>
      <c r="AZ685" s="39">
        <f>SUM(AY681:AY684)</f>
        <v/>
      </c>
      <c r="BA685" s="39">
        <f>BA684+1</f>
        <v/>
      </c>
      <c r="BB685" s="39">
        <f>IF(AZ685&lt;0,BB684+1,0)</f>
        <v/>
      </c>
      <c r="BC685" s="39">
        <f>IF(BB686=0,BB685,0)</f>
        <v/>
      </c>
      <c r="BD685" s="41">
        <f>180/SUM(BC505:BC684)</f>
        <v/>
      </c>
      <c r="BE685" s="41">
        <f>STDEV(BD665:BD684)</f>
        <v/>
      </c>
      <c r="BF685" s="41">
        <f>BD685-BE685</f>
        <v/>
      </c>
      <c r="BG685" s="41">
        <f>BD685+BE685</f>
        <v/>
      </c>
    </row>
    <row r="686">
      <c r="B686" s="40" t="n">
        <v>42991</v>
      </c>
      <c r="C686" s="41" t="n">
        <v>13.985</v>
      </c>
      <c r="D686" s="41" t="n">
        <v>13.855</v>
      </c>
      <c r="E686" s="41" t="n">
        <v>13.96</v>
      </c>
      <c r="F686" s="41" t="n">
        <v>13.975</v>
      </c>
      <c r="H686" s="41">
        <f>AVERAGE(F666:F685)</f>
        <v/>
      </c>
      <c r="I686" s="41">
        <f>AVERAGE(F637:F685)</f>
        <v/>
      </c>
      <c r="J686" s="41">
        <f>AVERAGE(F586:F685)</f>
        <v/>
      </c>
      <c r="K686" s="41">
        <f>STDEV(F666:F685)</f>
        <v/>
      </c>
      <c r="L686" s="41">
        <f>H686+2*K686</f>
        <v/>
      </c>
      <c r="M686" s="41">
        <f>H686-2*K686</f>
        <v/>
      </c>
      <c r="N686" s="41">
        <f>H686+1.5*K686</f>
        <v/>
      </c>
      <c r="O686" s="41">
        <f>H686-1.5*K686</f>
        <v/>
      </c>
      <c r="Q686" s="42">
        <f>(H685-H656)/H656</f>
        <v/>
      </c>
      <c r="R686" s="43">
        <f>IF(Q686&gt;=0.1,1,IF(Q686&gt;-0.1,0,-1))</f>
        <v/>
      </c>
      <c r="S686" s="42">
        <f>(I686-I656)/I656</f>
        <v/>
      </c>
      <c r="T686" s="43">
        <f>IF(S686&gt;=0.05,1,IF(S686&gt;-0.05,0,-1))</f>
        <v/>
      </c>
      <c r="U686" s="42">
        <f>(J685-J656)/J656</f>
        <v/>
      </c>
      <c r="V686" s="43">
        <f>IF(U686&gt;=0.03,1,IF(U686&gt;-0.03,0,-1))</f>
        <v/>
      </c>
      <c r="W686" s="43">
        <f>R686+T686+V686</f>
        <v/>
      </c>
      <c r="Y686" s="44">
        <f>(H685-H506)/H506</f>
        <v/>
      </c>
      <c r="Z686" s="43">
        <f>IF(Y686&gt;=0.1,1,IF(Y686&gt;-0.1,0,-1))</f>
        <v/>
      </c>
      <c r="AA686" s="42">
        <f>(I685-I506)/I506</f>
        <v/>
      </c>
      <c r="AB686" s="43">
        <f>IF(AA686&gt;=0.05,1,IF(AA686&gt;-0.05,0,-1))</f>
        <v/>
      </c>
      <c r="AC686" s="42">
        <f>(J685-J506)/J506</f>
        <v/>
      </c>
      <c r="AD686" s="43">
        <f>IF(AC686&gt;=0.03,1,IF(AC686&gt;-0.03,0,-1))</f>
        <v/>
      </c>
      <c r="AE686" s="43">
        <f>Z686+AB686+AD686</f>
        <v/>
      </c>
      <c r="AG686" s="39">
        <f>IF(H686&gt;I686,IF(I686&gt;J686,4,3),IF(H686&lt;J686,IF(I686&lt;J686,0,1),2))</f>
        <v/>
      </c>
      <c r="AI686" s="39">
        <f>IF(D686&gt;H686,3,IF(D686&gt;I686,2,IF(D686&gt;J686,1,0)))</f>
        <v/>
      </c>
      <c r="AK686" s="39">
        <f>IF(M686&gt;H686,3,IF(M686&gt;I686,2,IF(M686&gt;J686,1,0)))</f>
        <v/>
      </c>
      <c r="AM686" s="39">
        <f>IF(L686&gt;H686,3,IF(L686&gt;I686,2,IF(L686&gt;J686,1,0)))</f>
        <v/>
      </c>
      <c r="AO686" s="39">
        <f>IF(C685&gt;L685,2,IF(C685&gt;N685,1,0))</f>
        <v/>
      </c>
      <c r="AP686" s="39">
        <f>SUM(AO682:AO685)</f>
        <v/>
      </c>
      <c r="AQ686" s="39">
        <f>AQ685+1</f>
        <v/>
      </c>
      <c r="AR686" s="39">
        <f>IF(AP686&gt;0,AR685+1,0)</f>
        <v/>
      </c>
      <c r="AS686" s="39">
        <f>IF(AR687=0,AR686,0)</f>
        <v/>
      </c>
      <c r="AT686" s="41">
        <f>180/SUM(AS506:AS685)</f>
        <v/>
      </c>
      <c r="AU686" s="41">
        <f>STDEV(AT666:AT685)</f>
        <v/>
      </c>
      <c r="AV686" s="41">
        <f>AT686-AU686</f>
        <v/>
      </c>
      <c r="AW686" s="41">
        <f>AT686+AU686</f>
        <v/>
      </c>
      <c r="AY686" s="39">
        <f>IF(D685&lt;M685,-2,IF(D685&lt;O685,-1,0))</f>
        <v/>
      </c>
      <c r="AZ686" s="39">
        <f>SUM(AY682:AY685)</f>
        <v/>
      </c>
      <c r="BA686" s="39">
        <f>BA685+1</f>
        <v/>
      </c>
      <c r="BB686" s="39">
        <f>IF(AZ686&lt;0,BB685+1,0)</f>
        <v/>
      </c>
      <c r="BC686" s="39">
        <f>IF(BB687=0,BB686,0)</f>
        <v/>
      </c>
      <c r="BD686" s="41">
        <f>180/SUM(BC506:BC685)</f>
        <v/>
      </c>
      <c r="BE686" s="41">
        <f>STDEV(BD666:BD685)</f>
        <v/>
      </c>
      <c r="BF686" s="41">
        <f>BD686-BE686</f>
        <v/>
      </c>
      <c r="BG686" s="41">
        <f>BD686+BE686</f>
        <v/>
      </c>
    </row>
    <row r="687">
      <c r="B687" s="40" t="n">
        <v>42992</v>
      </c>
      <c r="C687" s="41" t="n">
        <v>13.99</v>
      </c>
      <c r="D687" s="41" t="n">
        <v>13.89</v>
      </c>
      <c r="E687" s="41" t="n">
        <v>13.975</v>
      </c>
      <c r="F687" s="41" t="n">
        <v>13.92</v>
      </c>
      <c r="H687" s="41">
        <f>AVERAGE(F667:F686)</f>
        <v/>
      </c>
      <c r="I687" s="41">
        <f>AVERAGE(F638:F686)</f>
        <v/>
      </c>
      <c r="J687" s="41">
        <f>AVERAGE(F587:F686)</f>
        <v/>
      </c>
      <c r="K687" s="41">
        <f>STDEV(F667:F686)</f>
        <v/>
      </c>
      <c r="L687" s="41">
        <f>H687+2*K687</f>
        <v/>
      </c>
      <c r="M687" s="41">
        <f>H687-2*K687</f>
        <v/>
      </c>
      <c r="N687" s="41">
        <f>H687+1.5*K687</f>
        <v/>
      </c>
      <c r="O687" s="41">
        <f>H687-1.5*K687</f>
        <v/>
      </c>
      <c r="Q687" s="42">
        <f>(H686-H657)/H657</f>
        <v/>
      </c>
      <c r="R687" s="43">
        <f>IF(Q687&gt;=0.1,1,IF(Q687&gt;-0.1,0,-1))</f>
        <v/>
      </c>
      <c r="S687" s="42">
        <f>(I687-I657)/I657</f>
        <v/>
      </c>
      <c r="T687" s="43">
        <f>IF(S687&gt;=0.05,1,IF(S687&gt;-0.05,0,-1))</f>
        <v/>
      </c>
      <c r="U687" s="42">
        <f>(J686-J657)/J657</f>
        <v/>
      </c>
      <c r="V687" s="43">
        <f>IF(U687&gt;=0.03,1,IF(U687&gt;-0.03,0,-1))</f>
        <v/>
      </c>
      <c r="W687" s="43">
        <f>R687+T687+V687</f>
        <v/>
      </c>
      <c r="Y687" s="44">
        <f>(H686-H507)/H507</f>
        <v/>
      </c>
      <c r="Z687" s="43">
        <f>IF(Y687&gt;=0.1,1,IF(Y687&gt;-0.1,0,-1))</f>
        <v/>
      </c>
      <c r="AA687" s="42">
        <f>(I686-I507)/I507</f>
        <v/>
      </c>
      <c r="AB687" s="43">
        <f>IF(AA687&gt;=0.05,1,IF(AA687&gt;-0.05,0,-1))</f>
        <v/>
      </c>
      <c r="AC687" s="42">
        <f>(J686-J507)/J507</f>
        <v/>
      </c>
      <c r="AD687" s="43">
        <f>IF(AC687&gt;=0.03,1,IF(AC687&gt;-0.03,0,-1))</f>
        <v/>
      </c>
      <c r="AE687" s="43">
        <f>Z687+AB687+AD687</f>
        <v/>
      </c>
      <c r="AG687" s="39">
        <f>IF(H687&gt;I687,IF(I687&gt;J687,4,3),IF(H687&lt;J687,IF(I687&lt;J687,0,1),2))</f>
        <v/>
      </c>
      <c r="AI687" s="39">
        <f>IF(D687&gt;H687,3,IF(D687&gt;I687,2,IF(D687&gt;J687,1,0)))</f>
        <v/>
      </c>
      <c r="AK687" s="39">
        <f>IF(M687&gt;H687,3,IF(M687&gt;I687,2,IF(M687&gt;J687,1,0)))</f>
        <v/>
      </c>
      <c r="AM687" s="39">
        <f>IF(L687&gt;H687,3,IF(L687&gt;I687,2,IF(L687&gt;J687,1,0)))</f>
        <v/>
      </c>
      <c r="AO687" s="39">
        <f>IF(C686&gt;L686,2,IF(C686&gt;N686,1,0))</f>
        <v/>
      </c>
      <c r="AP687" s="39">
        <f>SUM(AO683:AO686)</f>
        <v/>
      </c>
      <c r="AQ687" s="39">
        <f>AQ686+1</f>
        <v/>
      </c>
      <c r="AR687" s="39">
        <f>IF(AP687&gt;0,AR686+1,0)</f>
        <v/>
      </c>
      <c r="AS687" s="39">
        <f>IF(AR688=0,AR687,0)</f>
        <v/>
      </c>
      <c r="AT687" s="41">
        <f>180/SUM(AS507:AS686)</f>
        <v/>
      </c>
      <c r="AU687" s="41">
        <f>STDEV(AT667:AT686)</f>
        <v/>
      </c>
      <c r="AV687" s="41">
        <f>AT687-AU687</f>
        <v/>
      </c>
      <c r="AW687" s="41">
        <f>AT687+AU687</f>
        <v/>
      </c>
      <c r="AY687" s="39">
        <f>IF(D686&lt;M686,-2,IF(D686&lt;O686,-1,0))</f>
        <v/>
      </c>
      <c r="AZ687" s="39">
        <f>SUM(AY683:AY686)</f>
        <v/>
      </c>
      <c r="BA687" s="39">
        <f>BA686+1</f>
        <v/>
      </c>
      <c r="BB687" s="39">
        <f>IF(AZ687&lt;0,BB686+1,0)</f>
        <v/>
      </c>
      <c r="BC687" s="39">
        <f>IF(BB688=0,BB687,0)</f>
        <v/>
      </c>
      <c r="BD687" s="41">
        <f>180/SUM(BC507:BC686)</f>
        <v/>
      </c>
      <c r="BE687" s="41">
        <f>STDEV(BD667:BD686)</f>
        <v/>
      </c>
      <c r="BF687" s="41">
        <f>BD687-BE687</f>
        <v/>
      </c>
      <c r="BG687" s="41">
        <f>BD687+BE687</f>
        <v/>
      </c>
    </row>
    <row r="688">
      <c r="B688" s="40" t="n">
        <v>42993</v>
      </c>
      <c r="C688" s="41" t="n">
        <v>13.98</v>
      </c>
      <c r="D688" s="41" t="n">
        <v>13.825</v>
      </c>
      <c r="E688" s="41" t="n">
        <v>13.935</v>
      </c>
      <c r="F688" s="41" t="n">
        <v>13.895</v>
      </c>
      <c r="H688" s="41">
        <f>AVERAGE(F668:F687)</f>
        <v/>
      </c>
      <c r="I688" s="41">
        <f>AVERAGE(F639:F687)</f>
        <v/>
      </c>
      <c r="J688" s="41">
        <f>AVERAGE(F588:F687)</f>
        <v/>
      </c>
      <c r="K688" s="41">
        <f>STDEV(F668:F687)</f>
        <v/>
      </c>
      <c r="L688" s="41">
        <f>H688+2*K688</f>
        <v/>
      </c>
      <c r="M688" s="41">
        <f>H688-2*K688</f>
        <v/>
      </c>
      <c r="N688" s="41">
        <f>H688+1.5*K688</f>
        <v/>
      </c>
      <c r="O688" s="41">
        <f>H688-1.5*K688</f>
        <v/>
      </c>
      <c r="Q688" s="42">
        <f>(H687-H658)/H658</f>
        <v/>
      </c>
      <c r="R688" s="43">
        <f>IF(Q688&gt;=0.1,1,IF(Q688&gt;-0.1,0,-1))</f>
        <v/>
      </c>
      <c r="S688" s="42">
        <f>(I688-I658)/I658</f>
        <v/>
      </c>
      <c r="T688" s="43">
        <f>IF(S688&gt;=0.05,1,IF(S688&gt;-0.05,0,-1))</f>
        <v/>
      </c>
      <c r="U688" s="42">
        <f>(J687-J658)/J658</f>
        <v/>
      </c>
      <c r="V688" s="43">
        <f>IF(U688&gt;=0.03,1,IF(U688&gt;-0.03,0,-1))</f>
        <v/>
      </c>
      <c r="W688" s="43">
        <f>R688+T688+V688</f>
        <v/>
      </c>
      <c r="Y688" s="44">
        <f>(H687-H508)/H508</f>
        <v/>
      </c>
      <c r="Z688" s="43">
        <f>IF(Y688&gt;=0.1,1,IF(Y688&gt;-0.1,0,-1))</f>
        <v/>
      </c>
      <c r="AA688" s="42">
        <f>(I687-I508)/I508</f>
        <v/>
      </c>
      <c r="AB688" s="43">
        <f>IF(AA688&gt;=0.05,1,IF(AA688&gt;-0.05,0,-1))</f>
        <v/>
      </c>
      <c r="AC688" s="42">
        <f>(J687-J508)/J508</f>
        <v/>
      </c>
      <c r="AD688" s="43">
        <f>IF(AC688&gt;=0.03,1,IF(AC688&gt;-0.03,0,-1))</f>
        <v/>
      </c>
      <c r="AE688" s="43">
        <f>Z688+AB688+AD688</f>
        <v/>
      </c>
      <c r="AG688" s="39">
        <f>IF(H688&gt;I688,IF(I688&gt;J688,4,3),IF(H688&lt;J688,IF(I688&lt;J688,0,1),2))</f>
        <v/>
      </c>
      <c r="AI688" s="39">
        <f>IF(D688&gt;H688,3,IF(D688&gt;I688,2,IF(D688&gt;J688,1,0)))</f>
        <v/>
      </c>
      <c r="AK688" s="39">
        <f>IF(M688&gt;H688,3,IF(M688&gt;I688,2,IF(M688&gt;J688,1,0)))</f>
        <v/>
      </c>
      <c r="AM688" s="39">
        <f>IF(L688&gt;H688,3,IF(L688&gt;I688,2,IF(L688&gt;J688,1,0)))</f>
        <v/>
      </c>
      <c r="AO688" s="39">
        <f>IF(C687&gt;L687,2,IF(C687&gt;N687,1,0))</f>
        <v/>
      </c>
      <c r="AP688" s="39">
        <f>SUM(AO684:AO687)</f>
        <v/>
      </c>
      <c r="AQ688" s="39">
        <f>AQ687+1</f>
        <v/>
      </c>
      <c r="AR688" s="39">
        <f>IF(AP688&gt;0,AR687+1,0)</f>
        <v/>
      </c>
      <c r="AS688" s="39">
        <f>IF(AR689=0,AR688,0)</f>
        <v/>
      </c>
      <c r="AT688" s="41">
        <f>180/SUM(AS508:AS687)</f>
        <v/>
      </c>
      <c r="AU688" s="41">
        <f>STDEV(AT668:AT687)</f>
        <v/>
      </c>
      <c r="AV688" s="41">
        <f>AT688-AU688</f>
        <v/>
      </c>
      <c r="AW688" s="41">
        <f>AT688+AU688</f>
        <v/>
      </c>
      <c r="AY688" s="39">
        <f>IF(D687&lt;M687,-2,IF(D687&lt;O687,-1,0))</f>
        <v/>
      </c>
      <c r="AZ688" s="39">
        <f>SUM(AY684:AY687)</f>
        <v/>
      </c>
      <c r="BA688" s="39">
        <f>BA687+1</f>
        <v/>
      </c>
      <c r="BB688" s="39">
        <f>IF(AZ688&lt;0,BB687+1,0)</f>
        <v/>
      </c>
      <c r="BC688" s="39">
        <f>IF(BB689=0,BB688,0)</f>
        <v/>
      </c>
      <c r="BD688" s="41">
        <f>180/SUM(BC508:BC687)</f>
        <v/>
      </c>
      <c r="BE688" s="41">
        <f>STDEV(BD668:BD687)</f>
        <v/>
      </c>
      <c r="BF688" s="41">
        <f>BD688-BE688</f>
        <v/>
      </c>
      <c r="BG688" s="41">
        <f>BD688+BE688</f>
        <v/>
      </c>
    </row>
    <row r="689">
      <c r="B689" s="40" t="n">
        <v>42996</v>
      </c>
      <c r="C689" s="41" t="n">
        <v>14.05</v>
      </c>
      <c r="D689" s="41" t="n">
        <v>13.925</v>
      </c>
      <c r="E689" s="41" t="n">
        <v>13.97</v>
      </c>
      <c r="F689" s="41" t="n">
        <v>14.01</v>
      </c>
      <c r="H689" s="41">
        <f>AVERAGE(F669:F688)</f>
        <v/>
      </c>
      <c r="I689" s="41">
        <f>AVERAGE(F640:F688)</f>
        <v/>
      </c>
      <c r="J689" s="41">
        <f>AVERAGE(F589:F688)</f>
        <v/>
      </c>
      <c r="K689" s="41">
        <f>STDEV(F669:F688)</f>
        <v/>
      </c>
      <c r="L689" s="41">
        <f>H689+2*K689</f>
        <v/>
      </c>
      <c r="M689" s="41">
        <f>H689-2*K689</f>
        <v/>
      </c>
      <c r="N689" s="41">
        <f>H689+1.5*K689</f>
        <v/>
      </c>
      <c r="O689" s="41">
        <f>H689-1.5*K689</f>
        <v/>
      </c>
      <c r="Q689" s="42">
        <f>(H688-H659)/H659</f>
        <v/>
      </c>
      <c r="R689" s="43">
        <f>IF(Q689&gt;=0.1,1,IF(Q689&gt;-0.1,0,-1))</f>
        <v/>
      </c>
      <c r="S689" s="42">
        <f>(I689-I659)/I659</f>
        <v/>
      </c>
      <c r="T689" s="43">
        <f>IF(S689&gt;=0.05,1,IF(S689&gt;-0.05,0,-1))</f>
        <v/>
      </c>
      <c r="U689" s="42">
        <f>(J688-J659)/J659</f>
        <v/>
      </c>
      <c r="V689" s="43">
        <f>IF(U689&gt;=0.03,1,IF(U689&gt;-0.03,0,-1))</f>
        <v/>
      </c>
      <c r="W689" s="43">
        <f>R689+T689+V689</f>
        <v/>
      </c>
      <c r="Y689" s="44">
        <f>(H688-H509)/H509</f>
        <v/>
      </c>
      <c r="Z689" s="43">
        <f>IF(Y689&gt;=0.1,1,IF(Y689&gt;-0.1,0,-1))</f>
        <v/>
      </c>
      <c r="AA689" s="42">
        <f>(I688-I509)/I509</f>
        <v/>
      </c>
      <c r="AB689" s="43">
        <f>IF(AA689&gt;=0.05,1,IF(AA689&gt;-0.05,0,-1))</f>
        <v/>
      </c>
      <c r="AC689" s="42">
        <f>(J688-J509)/J509</f>
        <v/>
      </c>
      <c r="AD689" s="43">
        <f>IF(AC689&gt;=0.03,1,IF(AC689&gt;-0.03,0,-1))</f>
        <v/>
      </c>
      <c r="AE689" s="43">
        <f>Z689+AB689+AD689</f>
        <v/>
      </c>
      <c r="AG689" s="39">
        <f>IF(H689&gt;I689,IF(I689&gt;J689,4,3),IF(H689&lt;J689,IF(I689&lt;J689,0,1),2))</f>
        <v/>
      </c>
      <c r="AI689" s="39">
        <f>IF(D689&gt;H689,3,IF(D689&gt;I689,2,IF(D689&gt;J689,1,0)))</f>
        <v/>
      </c>
      <c r="AK689" s="39">
        <f>IF(M689&gt;H689,3,IF(M689&gt;I689,2,IF(M689&gt;J689,1,0)))</f>
        <v/>
      </c>
      <c r="AM689" s="39">
        <f>IF(L689&gt;H689,3,IF(L689&gt;I689,2,IF(L689&gt;J689,1,0)))</f>
        <v/>
      </c>
      <c r="AO689" s="39">
        <f>IF(C688&gt;L688,2,IF(C688&gt;N688,1,0))</f>
        <v/>
      </c>
      <c r="AP689" s="39">
        <f>SUM(AO685:AO688)</f>
        <v/>
      </c>
      <c r="AQ689" s="39">
        <f>AQ688+1</f>
        <v/>
      </c>
      <c r="AR689" s="39">
        <f>IF(AP689&gt;0,AR688+1,0)</f>
        <v/>
      </c>
      <c r="AS689" s="39">
        <f>IF(AR690=0,AR689,0)</f>
        <v/>
      </c>
      <c r="AT689" s="41">
        <f>180/SUM(AS509:AS688)</f>
        <v/>
      </c>
      <c r="AU689" s="41">
        <f>STDEV(AT669:AT688)</f>
        <v/>
      </c>
      <c r="AV689" s="41">
        <f>AT689-AU689</f>
        <v/>
      </c>
      <c r="AW689" s="41">
        <f>AT689+AU689</f>
        <v/>
      </c>
      <c r="AY689" s="39">
        <f>IF(D688&lt;M688,-2,IF(D688&lt;O688,-1,0))</f>
        <v/>
      </c>
      <c r="AZ689" s="39">
        <f>SUM(AY685:AY688)</f>
        <v/>
      </c>
      <c r="BA689" s="39">
        <f>BA688+1</f>
        <v/>
      </c>
      <c r="BB689" s="39">
        <f>IF(AZ689&lt;0,BB688+1,0)</f>
        <v/>
      </c>
      <c r="BC689" s="39">
        <f>IF(BB690=0,BB689,0)</f>
        <v/>
      </c>
      <c r="BD689" s="41">
        <f>180/SUM(BC509:BC688)</f>
        <v/>
      </c>
      <c r="BE689" s="41">
        <f>STDEV(BD669:BD688)</f>
        <v/>
      </c>
      <c r="BF689" s="41">
        <f>BD689-BE689</f>
        <v/>
      </c>
      <c r="BG689" s="41">
        <f>BD689+BE689</f>
        <v/>
      </c>
    </row>
    <row r="690">
      <c r="B690" s="40" t="n">
        <v>42997</v>
      </c>
      <c r="C690" s="41" t="n">
        <v>14.105</v>
      </c>
      <c r="D690" s="41" t="n">
        <v>13.93</v>
      </c>
      <c r="E690" s="41" t="n">
        <v>14.02</v>
      </c>
      <c r="F690" s="41" t="n">
        <v>14.085</v>
      </c>
      <c r="H690" s="41">
        <f>AVERAGE(F670:F689)</f>
        <v/>
      </c>
      <c r="I690" s="41">
        <f>AVERAGE(F641:F689)</f>
        <v/>
      </c>
      <c r="J690" s="41">
        <f>AVERAGE(F590:F689)</f>
        <v/>
      </c>
      <c r="K690" s="41">
        <f>STDEV(F670:F689)</f>
        <v/>
      </c>
      <c r="L690" s="41">
        <f>H690+2*K690</f>
        <v/>
      </c>
      <c r="M690" s="41">
        <f>H690-2*K690</f>
        <v/>
      </c>
      <c r="N690" s="41">
        <f>H690+1.5*K690</f>
        <v/>
      </c>
      <c r="O690" s="41">
        <f>H690-1.5*K690</f>
        <v/>
      </c>
      <c r="Q690" s="42">
        <f>(H689-H660)/H660</f>
        <v/>
      </c>
      <c r="R690" s="43">
        <f>IF(Q690&gt;=0.1,1,IF(Q690&gt;-0.1,0,-1))</f>
        <v/>
      </c>
      <c r="S690" s="42">
        <f>(I690-I660)/I660</f>
        <v/>
      </c>
      <c r="T690" s="43">
        <f>IF(S690&gt;=0.05,1,IF(S690&gt;-0.05,0,-1))</f>
        <v/>
      </c>
      <c r="U690" s="42">
        <f>(J689-J660)/J660</f>
        <v/>
      </c>
      <c r="V690" s="43">
        <f>IF(U690&gt;=0.03,1,IF(U690&gt;-0.03,0,-1))</f>
        <v/>
      </c>
      <c r="W690" s="43">
        <f>R690+T690+V690</f>
        <v/>
      </c>
      <c r="Y690" s="44">
        <f>(H689-H510)/H510</f>
        <v/>
      </c>
      <c r="Z690" s="43">
        <f>IF(Y690&gt;=0.1,1,IF(Y690&gt;-0.1,0,-1))</f>
        <v/>
      </c>
      <c r="AA690" s="42">
        <f>(I689-I510)/I510</f>
        <v/>
      </c>
      <c r="AB690" s="43">
        <f>IF(AA690&gt;=0.05,1,IF(AA690&gt;-0.05,0,-1))</f>
        <v/>
      </c>
      <c r="AC690" s="42">
        <f>(J689-J510)/J510</f>
        <v/>
      </c>
      <c r="AD690" s="43">
        <f>IF(AC690&gt;=0.03,1,IF(AC690&gt;-0.03,0,-1))</f>
        <v/>
      </c>
      <c r="AE690" s="43">
        <f>Z690+AB690+AD690</f>
        <v/>
      </c>
      <c r="AG690" s="39">
        <f>IF(H690&gt;I690,IF(I690&gt;J690,4,3),IF(H690&lt;J690,IF(I690&lt;J690,0,1),2))</f>
        <v/>
      </c>
      <c r="AI690" s="39">
        <f>IF(D690&gt;H690,3,IF(D690&gt;I690,2,IF(D690&gt;J690,1,0)))</f>
        <v/>
      </c>
      <c r="AK690" s="39">
        <f>IF(M690&gt;H690,3,IF(M690&gt;I690,2,IF(M690&gt;J690,1,0)))</f>
        <v/>
      </c>
      <c r="AM690" s="39">
        <f>IF(L690&gt;H690,3,IF(L690&gt;I690,2,IF(L690&gt;J690,1,0)))</f>
        <v/>
      </c>
      <c r="AO690" s="39">
        <f>IF(C689&gt;L689,2,IF(C689&gt;N689,1,0))</f>
        <v/>
      </c>
      <c r="AP690" s="39">
        <f>SUM(AO686:AO689)</f>
        <v/>
      </c>
      <c r="AQ690" s="39">
        <f>AQ689+1</f>
        <v/>
      </c>
      <c r="AR690" s="39">
        <f>IF(AP690&gt;0,AR689+1,0)</f>
        <v/>
      </c>
      <c r="AS690" s="39">
        <f>IF(AR691=0,AR690,0)</f>
        <v/>
      </c>
      <c r="AT690" s="41">
        <f>180/SUM(AS510:AS689)</f>
        <v/>
      </c>
      <c r="AU690" s="41">
        <f>STDEV(AT670:AT689)</f>
        <v/>
      </c>
      <c r="AV690" s="41">
        <f>AT690-AU690</f>
        <v/>
      </c>
      <c r="AW690" s="41">
        <f>AT690+AU690</f>
        <v/>
      </c>
      <c r="AY690" s="39">
        <f>IF(D689&lt;M689,-2,IF(D689&lt;O689,-1,0))</f>
        <v/>
      </c>
      <c r="AZ690" s="39">
        <f>SUM(AY686:AY689)</f>
        <v/>
      </c>
      <c r="BA690" s="39">
        <f>BA689+1</f>
        <v/>
      </c>
      <c r="BB690" s="39">
        <f>IF(AZ690&lt;0,BB689+1,0)</f>
        <v/>
      </c>
      <c r="BC690" s="39">
        <f>IF(BB691=0,BB690,0)</f>
        <v/>
      </c>
      <c r="BD690" s="41">
        <f>180/SUM(BC510:BC689)</f>
        <v/>
      </c>
      <c r="BE690" s="41">
        <f>STDEV(BD670:BD689)</f>
        <v/>
      </c>
      <c r="BF690" s="41">
        <f>BD690-BE690</f>
        <v/>
      </c>
      <c r="BG690" s="41">
        <f>BD690+BE690</f>
        <v/>
      </c>
    </row>
    <row r="691">
      <c r="B691" s="40" t="n">
        <v>42998</v>
      </c>
      <c r="C691" s="41" t="n">
        <v>14.22</v>
      </c>
      <c r="D691" s="41" t="n">
        <v>14.085</v>
      </c>
      <c r="E691" s="41" t="n">
        <v>14.12</v>
      </c>
      <c r="F691" s="41" t="n">
        <v>14.085</v>
      </c>
      <c r="H691" s="41">
        <f>AVERAGE(F671:F690)</f>
        <v/>
      </c>
      <c r="I691" s="41">
        <f>AVERAGE(F642:F690)</f>
        <v/>
      </c>
      <c r="J691" s="41">
        <f>AVERAGE(F591:F690)</f>
        <v/>
      </c>
      <c r="K691" s="41">
        <f>STDEV(F671:F690)</f>
        <v/>
      </c>
      <c r="L691" s="41">
        <f>H691+2*K691</f>
        <v/>
      </c>
      <c r="M691" s="41">
        <f>H691-2*K691</f>
        <v/>
      </c>
      <c r="N691" s="41">
        <f>H691+1.5*K691</f>
        <v/>
      </c>
      <c r="O691" s="41">
        <f>H691-1.5*K691</f>
        <v/>
      </c>
      <c r="Q691" s="42">
        <f>(H690-H661)/H661</f>
        <v/>
      </c>
      <c r="R691" s="43">
        <f>IF(Q691&gt;=0.1,1,IF(Q691&gt;-0.1,0,-1))</f>
        <v/>
      </c>
      <c r="S691" s="42">
        <f>(I691-I661)/I661</f>
        <v/>
      </c>
      <c r="T691" s="43">
        <f>IF(S691&gt;=0.05,1,IF(S691&gt;-0.05,0,-1))</f>
        <v/>
      </c>
      <c r="U691" s="42">
        <f>(J690-J661)/J661</f>
        <v/>
      </c>
      <c r="V691" s="43">
        <f>IF(U691&gt;=0.03,1,IF(U691&gt;-0.03,0,-1))</f>
        <v/>
      </c>
      <c r="W691" s="43">
        <f>R691+T691+V691</f>
        <v/>
      </c>
      <c r="Y691" s="44">
        <f>(H690-H511)/H511</f>
        <v/>
      </c>
      <c r="Z691" s="43">
        <f>IF(Y691&gt;=0.1,1,IF(Y691&gt;-0.1,0,-1))</f>
        <v/>
      </c>
      <c r="AA691" s="42">
        <f>(I690-I511)/I511</f>
        <v/>
      </c>
      <c r="AB691" s="43">
        <f>IF(AA691&gt;=0.05,1,IF(AA691&gt;-0.05,0,-1))</f>
        <v/>
      </c>
      <c r="AC691" s="42">
        <f>(J690-J511)/J511</f>
        <v/>
      </c>
      <c r="AD691" s="43">
        <f>IF(AC691&gt;=0.03,1,IF(AC691&gt;-0.03,0,-1))</f>
        <v/>
      </c>
      <c r="AE691" s="43">
        <f>Z691+AB691+AD691</f>
        <v/>
      </c>
      <c r="AG691" s="39">
        <f>IF(H691&gt;I691,IF(I691&gt;J691,4,3),IF(H691&lt;J691,IF(I691&lt;J691,0,1),2))</f>
        <v/>
      </c>
      <c r="AI691" s="39">
        <f>IF(D691&gt;H691,3,IF(D691&gt;I691,2,IF(D691&gt;J691,1,0)))</f>
        <v/>
      </c>
      <c r="AK691" s="39">
        <f>IF(M691&gt;H691,3,IF(M691&gt;I691,2,IF(M691&gt;J691,1,0)))</f>
        <v/>
      </c>
      <c r="AM691" s="39">
        <f>IF(L691&gt;H691,3,IF(L691&gt;I691,2,IF(L691&gt;J691,1,0)))</f>
        <v/>
      </c>
      <c r="AO691" s="39">
        <f>IF(C690&gt;L690,2,IF(C690&gt;N690,1,0))</f>
        <v/>
      </c>
      <c r="AP691" s="39">
        <f>SUM(AO687:AO690)</f>
        <v/>
      </c>
      <c r="AQ691" s="39">
        <f>AQ690+1</f>
        <v/>
      </c>
      <c r="AR691" s="39">
        <f>IF(AP691&gt;0,AR690+1,0)</f>
        <v/>
      </c>
      <c r="AS691" s="39">
        <f>IF(AR692=0,AR691,0)</f>
        <v/>
      </c>
      <c r="AT691" s="41">
        <f>180/SUM(AS511:AS690)</f>
        <v/>
      </c>
      <c r="AU691" s="41">
        <f>STDEV(AT671:AT690)</f>
        <v/>
      </c>
      <c r="AV691" s="41">
        <f>AT691-AU691</f>
        <v/>
      </c>
      <c r="AW691" s="41">
        <f>AT691+AU691</f>
        <v/>
      </c>
      <c r="AY691" s="39">
        <f>IF(D690&lt;M690,-2,IF(D690&lt;O690,-1,0))</f>
        <v/>
      </c>
      <c r="AZ691" s="39">
        <f>SUM(AY687:AY690)</f>
        <v/>
      </c>
      <c r="BA691" s="39">
        <f>BA690+1</f>
        <v/>
      </c>
      <c r="BB691" s="39">
        <f>IF(AZ691&lt;0,BB690+1,0)</f>
        <v/>
      </c>
      <c r="BC691" s="39">
        <f>IF(BB692=0,BB691,0)</f>
        <v/>
      </c>
      <c r="BD691" s="41">
        <f>180/SUM(BC511:BC690)</f>
        <v/>
      </c>
      <c r="BE691" s="41">
        <f>STDEV(BD671:BD690)</f>
        <v/>
      </c>
      <c r="BF691" s="41">
        <f>BD691-BE691</f>
        <v/>
      </c>
      <c r="BG691" s="41">
        <f>BD691+BE691</f>
        <v/>
      </c>
    </row>
    <row r="692">
      <c r="B692" s="40" t="n">
        <v>42999</v>
      </c>
      <c r="C692" s="41" t="n">
        <v>14.1</v>
      </c>
      <c r="D692" s="41" t="n">
        <v>13.68</v>
      </c>
      <c r="E692" s="41" t="n">
        <v>14.08</v>
      </c>
      <c r="F692" s="41" t="n">
        <v>13.77</v>
      </c>
      <c r="H692" s="41">
        <f>AVERAGE(F672:F691)</f>
        <v/>
      </c>
      <c r="I692" s="41">
        <f>AVERAGE(F643:F691)</f>
        <v/>
      </c>
      <c r="J692" s="41">
        <f>AVERAGE(F592:F691)</f>
        <v/>
      </c>
      <c r="K692" s="41">
        <f>STDEV(F672:F691)</f>
        <v/>
      </c>
      <c r="L692" s="41">
        <f>H692+2*K692</f>
        <v/>
      </c>
      <c r="M692" s="41">
        <f>H692-2*K692</f>
        <v/>
      </c>
      <c r="N692" s="41">
        <f>H692+1.5*K692</f>
        <v/>
      </c>
      <c r="O692" s="41">
        <f>H692-1.5*K692</f>
        <v/>
      </c>
      <c r="Q692" s="42">
        <f>(H691-H662)/H662</f>
        <v/>
      </c>
      <c r="R692" s="43">
        <f>IF(Q692&gt;=0.1,1,IF(Q692&gt;-0.1,0,-1))</f>
        <v/>
      </c>
      <c r="S692" s="42">
        <f>(I692-I662)/I662</f>
        <v/>
      </c>
      <c r="T692" s="43">
        <f>IF(S692&gt;=0.05,1,IF(S692&gt;-0.05,0,-1))</f>
        <v/>
      </c>
      <c r="U692" s="42">
        <f>(J691-J662)/J662</f>
        <v/>
      </c>
      <c r="V692" s="43">
        <f>IF(U692&gt;=0.03,1,IF(U692&gt;-0.03,0,-1))</f>
        <v/>
      </c>
      <c r="W692" s="43">
        <f>R692+T692+V692</f>
        <v/>
      </c>
      <c r="Y692" s="44">
        <f>(H691-H512)/H512</f>
        <v/>
      </c>
      <c r="Z692" s="43">
        <f>IF(Y692&gt;=0.1,1,IF(Y692&gt;-0.1,0,-1))</f>
        <v/>
      </c>
      <c r="AA692" s="42">
        <f>(I691-I512)/I512</f>
        <v/>
      </c>
      <c r="AB692" s="43">
        <f>IF(AA692&gt;=0.05,1,IF(AA692&gt;-0.05,0,-1))</f>
        <v/>
      </c>
      <c r="AC692" s="42">
        <f>(J691-J512)/J512</f>
        <v/>
      </c>
      <c r="AD692" s="43">
        <f>IF(AC692&gt;=0.03,1,IF(AC692&gt;-0.03,0,-1))</f>
        <v/>
      </c>
      <c r="AE692" s="43">
        <f>Z692+AB692+AD692</f>
        <v/>
      </c>
      <c r="AG692" s="39">
        <f>IF(H692&gt;I692,IF(I692&gt;J692,4,3),IF(H692&lt;J692,IF(I692&lt;J692,0,1),2))</f>
        <v/>
      </c>
      <c r="AI692" s="39">
        <f>IF(D692&gt;H692,3,IF(D692&gt;I692,2,IF(D692&gt;J692,1,0)))</f>
        <v/>
      </c>
      <c r="AK692" s="39">
        <f>IF(M692&gt;H692,3,IF(M692&gt;I692,2,IF(M692&gt;J692,1,0)))</f>
        <v/>
      </c>
      <c r="AM692" s="39">
        <f>IF(L692&gt;H692,3,IF(L692&gt;I692,2,IF(L692&gt;J692,1,0)))</f>
        <v/>
      </c>
      <c r="AO692" s="39">
        <f>IF(C691&gt;L691,2,IF(C691&gt;N691,1,0))</f>
        <v/>
      </c>
      <c r="AP692" s="39">
        <f>SUM(AO688:AO691)</f>
        <v/>
      </c>
      <c r="AQ692" s="39">
        <f>AQ691+1</f>
        <v/>
      </c>
      <c r="AR692" s="39">
        <f>IF(AP692&gt;0,AR691+1,0)</f>
        <v/>
      </c>
      <c r="AS692" s="39">
        <f>IF(AR693=0,AR692,0)</f>
        <v/>
      </c>
      <c r="AT692" s="41">
        <f>180/SUM(AS512:AS691)</f>
        <v/>
      </c>
      <c r="AU692" s="41">
        <f>STDEV(AT672:AT691)</f>
        <v/>
      </c>
      <c r="AV692" s="41">
        <f>AT692-AU692</f>
        <v/>
      </c>
      <c r="AW692" s="41">
        <f>AT692+AU692</f>
        <v/>
      </c>
      <c r="AY692" s="39">
        <f>IF(D691&lt;M691,-2,IF(D691&lt;O691,-1,0))</f>
        <v/>
      </c>
      <c r="AZ692" s="39">
        <f>SUM(AY688:AY691)</f>
        <v/>
      </c>
      <c r="BA692" s="39">
        <f>BA691+1</f>
        <v/>
      </c>
      <c r="BB692" s="39">
        <f>IF(AZ692&lt;0,BB691+1,0)</f>
        <v/>
      </c>
      <c r="BC692" s="39">
        <f>IF(BB693=0,BB692,0)</f>
        <v/>
      </c>
      <c r="BD692" s="41">
        <f>180/SUM(BC512:BC691)</f>
        <v/>
      </c>
      <c r="BE692" s="41">
        <f>STDEV(BD672:BD691)</f>
        <v/>
      </c>
      <c r="BF692" s="41">
        <f>BD692-BE692</f>
        <v/>
      </c>
      <c r="BG692" s="41">
        <f>BD692+BE692</f>
        <v/>
      </c>
    </row>
    <row r="693">
      <c r="B693" s="40" t="n">
        <v>43000</v>
      </c>
      <c r="C693" s="41" t="n">
        <v>13.87</v>
      </c>
      <c r="D693" s="41" t="n">
        <v>13.71</v>
      </c>
      <c r="E693" s="41" t="n">
        <v>13.77</v>
      </c>
      <c r="F693" s="41" t="n">
        <v>13.78</v>
      </c>
      <c r="H693" s="41">
        <f>AVERAGE(F673:F692)</f>
        <v/>
      </c>
      <c r="I693" s="41">
        <f>AVERAGE(F644:F692)</f>
        <v/>
      </c>
      <c r="J693" s="41">
        <f>AVERAGE(F593:F692)</f>
        <v/>
      </c>
      <c r="K693" s="41">
        <f>STDEV(F673:F692)</f>
        <v/>
      </c>
      <c r="L693" s="41">
        <f>H693+2*K693</f>
        <v/>
      </c>
      <c r="M693" s="41">
        <f>H693-2*K693</f>
        <v/>
      </c>
      <c r="N693" s="41">
        <f>H693+1.5*K693</f>
        <v/>
      </c>
      <c r="O693" s="41">
        <f>H693-1.5*K693</f>
        <v/>
      </c>
      <c r="Q693" s="42">
        <f>(H692-H663)/H663</f>
        <v/>
      </c>
      <c r="R693" s="43">
        <f>IF(Q693&gt;=0.1,1,IF(Q693&gt;-0.1,0,-1))</f>
        <v/>
      </c>
      <c r="S693" s="42">
        <f>(I693-I663)/I663</f>
        <v/>
      </c>
      <c r="T693" s="43">
        <f>IF(S693&gt;=0.05,1,IF(S693&gt;-0.05,0,-1))</f>
        <v/>
      </c>
      <c r="U693" s="42">
        <f>(J692-J663)/J663</f>
        <v/>
      </c>
      <c r="V693" s="43">
        <f>IF(U693&gt;=0.03,1,IF(U693&gt;-0.03,0,-1))</f>
        <v/>
      </c>
      <c r="W693" s="43">
        <f>R693+T693+V693</f>
        <v/>
      </c>
      <c r="Y693" s="44">
        <f>(H692-H513)/H513</f>
        <v/>
      </c>
      <c r="Z693" s="43">
        <f>IF(Y693&gt;=0.1,1,IF(Y693&gt;-0.1,0,-1))</f>
        <v/>
      </c>
      <c r="AA693" s="42">
        <f>(I692-I513)/I513</f>
        <v/>
      </c>
      <c r="AB693" s="43">
        <f>IF(AA693&gt;=0.05,1,IF(AA693&gt;-0.05,0,-1))</f>
        <v/>
      </c>
      <c r="AC693" s="42">
        <f>(J692-J513)/J513</f>
        <v/>
      </c>
      <c r="AD693" s="43">
        <f>IF(AC693&gt;=0.03,1,IF(AC693&gt;-0.03,0,-1))</f>
        <v/>
      </c>
      <c r="AE693" s="43">
        <f>Z693+AB693+AD693</f>
        <v/>
      </c>
      <c r="AG693" s="39">
        <f>IF(H693&gt;I693,IF(I693&gt;J693,4,3),IF(H693&lt;J693,IF(I693&lt;J693,0,1),2))</f>
        <v/>
      </c>
      <c r="AI693" s="39">
        <f>IF(D693&gt;H693,3,IF(D693&gt;I693,2,IF(D693&gt;J693,1,0)))</f>
        <v/>
      </c>
      <c r="AK693" s="39">
        <f>IF(M693&gt;H693,3,IF(M693&gt;I693,2,IF(M693&gt;J693,1,0)))</f>
        <v/>
      </c>
      <c r="AM693" s="39">
        <f>IF(L693&gt;H693,3,IF(L693&gt;I693,2,IF(L693&gt;J693,1,0)))</f>
        <v/>
      </c>
      <c r="AO693" s="39">
        <f>IF(C692&gt;L692,2,IF(C692&gt;N692,1,0))</f>
        <v/>
      </c>
      <c r="AP693" s="39">
        <f>SUM(AO689:AO692)</f>
        <v/>
      </c>
      <c r="AQ693" s="39">
        <f>AQ692+1</f>
        <v/>
      </c>
      <c r="AR693" s="39">
        <f>IF(AP693&gt;0,AR692+1,0)</f>
        <v/>
      </c>
      <c r="AS693" s="39">
        <f>IF(AR694=0,AR693,0)</f>
        <v/>
      </c>
      <c r="AT693" s="41">
        <f>180/SUM(AS513:AS692)</f>
        <v/>
      </c>
      <c r="AU693" s="41">
        <f>STDEV(AT673:AT692)</f>
        <v/>
      </c>
      <c r="AV693" s="41">
        <f>AT693-AU693</f>
        <v/>
      </c>
      <c r="AW693" s="41">
        <f>AT693+AU693</f>
        <v/>
      </c>
      <c r="AY693" s="39">
        <f>IF(D692&lt;M692,-2,IF(D692&lt;O692,-1,0))</f>
        <v/>
      </c>
      <c r="AZ693" s="39">
        <f>SUM(AY689:AY692)</f>
        <v/>
      </c>
      <c r="BA693" s="39">
        <f>BA692+1</f>
        <v/>
      </c>
      <c r="BB693" s="39">
        <f>IF(AZ693&lt;0,BB692+1,0)</f>
        <v/>
      </c>
      <c r="BC693" s="39">
        <f>IF(BB694=0,BB693,0)</f>
        <v/>
      </c>
      <c r="BD693" s="41">
        <f>180/SUM(BC513:BC692)</f>
        <v/>
      </c>
      <c r="BE693" s="41">
        <f>STDEV(BD673:BD692)</f>
        <v/>
      </c>
      <c r="BF693" s="41">
        <f>BD693-BE693</f>
        <v/>
      </c>
      <c r="BG693" s="41">
        <f>BD693+BE693</f>
        <v/>
      </c>
    </row>
    <row r="694">
      <c r="B694" s="40" t="n">
        <v>43003</v>
      </c>
      <c r="C694" s="41" t="n">
        <v>13.86</v>
      </c>
      <c r="D694" s="41" t="n">
        <v>13.725</v>
      </c>
      <c r="E694" s="41" t="n">
        <v>13.75</v>
      </c>
      <c r="F694" s="41" t="n">
        <v>13.825</v>
      </c>
      <c r="H694" s="41">
        <f>AVERAGE(F674:F693)</f>
        <v/>
      </c>
      <c r="I694" s="41">
        <f>AVERAGE(F645:F693)</f>
        <v/>
      </c>
      <c r="J694" s="41">
        <f>AVERAGE(F594:F693)</f>
        <v/>
      </c>
      <c r="K694" s="41">
        <f>STDEV(F674:F693)</f>
        <v/>
      </c>
      <c r="L694" s="41">
        <f>H694+2*K694</f>
        <v/>
      </c>
      <c r="M694" s="41">
        <f>H694-2*K694</f>
        <v/>
      </c>
      <c r="N694" s="41">
        <f>H694+1.5*K694</f>
        <v/>
      </c>
      <c r="O694" s="41">
        <f>H694-1.5*K694</f>
        <v/>
      </c>
      <c r="Q694" s="42">
        <f>(H693-H664)/H664</f>
        <v/>
      </c>
      <c r="R694" s="43">
        <f>IF(Q694&gt;=0.1,1,IF(Q694&gt;-0.1,0,-1))</f>
        <v/>
      </c>
      <c r="S694" s="42">
        <f>(I694-I664)/I664</f>
        <v/>
      </c>
      <c r="T694" s="43">
        <f>IF(S694&gt;=0.05,1,IF(S694&gt;-0.05,0,-1))</f>
        <v/>
      </c>
      <c r="U694" s="42">
        <f>(J693-J664)/J664</f>
        <v/>
      </c>
      <c r="V694" s="43">
        <f>IF(U694&gt;=0.03,1,IF(U694&gt;-0.03,0,-1))</f>
        <v/>
      </c>
      <c r="W694" s="43">
        <f>R694+T694+V694</f>
        <v/>
      </c>
      <c r="Y694" s="44">
        <f>(H693-H514)/H514</f>
        <v/>
      </c>
      <c r="Z694" s="43">
        <f>IF(Y694&gt;=0.1,1,IF(Y694&gt;-0.1,0,-1))</f>
        <v/>
      </c>
      <c r="AA694" s="42">
        <f>(I693-I514)/I514</f>
        <v/>
      </c>
      <c r="AB694" s="43">
        <f>IF(AA694&gt;=0.05,1,IF(AA694&gt;-0.05,0,-1))</f>
        <v/>
      </c>
      <c r="AC694" s="42">
        <f>(J693-J514)/J514</f>
        <v/>
      </c>
      <c r="AD694" s="43">
        <f>IF(AC694&gt;=0.03,1,IF(AC694&gt;-0.03,0,-1))</f>
        <v/>
      </c>
      <c r="AE694" s="43">
        <f>Z694+AB694+AD694</f>
        <v/>
      </c>
      <c r="AG694" s="39">
        <f>IF(H694&gt;I694,IF(I694&gt;J694,4,3),IF(H694&lt;J694,IF(I694&lt;J694,0,1),2))</f>
        <v/>
      </c>
      <c r="AI694" s="39">
        <f>IF(D694&gt;H694,3,IF(D694&gt;I694,2,IF(D694&gt;J694,1,0)))</f>
        <v/>
      </c>
      <c r="AK694" s="39">
        <f>IF(M694&gt;H694,3,IF(M694&gt;I694,2,IF(M694&gt;J694,1,0)))</f>
        <v/>
      </c>
      <c r="AM694" s="39">
        <f>IF(L694&gt;H694,3,IF(L694&gt;I694,2,IF(L694&gt;J694,1,0)))</f>
        <v/>
      </c>
      <c r="AO694" s="39">
        <f>IF(C693&gt;L693,2,IF(C693&gt;N693,1,0))</f>
        <v/>
      </c>
      <c r="AP694" s="39">
        <f>SUM(AO690:AO693)</f>
        <v/>
      </c>
      <c r="AQ694" s="39">
        <f>AQ693+1</f>
        <v/>
      </c>
      <c r="AR694" s="39">
        <f>IF(AP694&gt;0,AR693+1,0)</f>
        <v/>
      </c>
      <c r="AS694" s="39">
        <f>IF(AR695=0,AR694,0)</f>
        <v/>
      </c>
      <c r="AT694" s="41">
        <f>180/SUM(AS514:AS693)</f>
        <v/>
      </c>
      <c r="AU694" s="41">
        <f>STDEV(AT674:AT693)</f>
        <v/>
      </c>
      <c r="AV694" s="41">
        <f>AT694-AU694</f>
        <v/>
      </c>
      <c r="AW694" s="41">
        <f>AT694+AU694</f>
        <v/>
      </c>
      <c r="AY694" s="39">
        <f>IF(D693&lt;M693,-2,IF(D693&lt;O693,-1,0))</f>
        <v/>
      </c>
      <c r="AZ694" s="39">
        <f>SUM(AY690:AY693)</f>
        <v/>
      </c>
      <c r="BA694" s="39">
        <f>BA693+1</f>
        <v/>
      </c>
      <c r="BB694" s="39">
        <f>IF(AZ694&lt;0,BB693+1,0)</f>
        <v/>
      </c>
      <c r="BC694" s="39">
        <f>IF(BB695=0,BB694,0)</f>
        <v/>
      </c>
      <c r="BD694" s="41">
        <f>180/SUM(BC514:BC693)</f>
        <v/>
      </c>
      <c r="BE694" s="41">
        <f>STDEV(BD674:BD693)</f>
        <v/>
      </c>
      <c r="BF694" s="41">
        <f>BD694-BE694</f>
        <v/>
      </c>
      <c r="BG694" s="41">
        <f>BD694+BE694</f>
        <v/>
      </c>
    </row>
    <row r="695">
      <c r="B695" s="40" t="n">
        <v>43004</v>
      </c>
      <c r="C695" s="41" t="n">
        <v>13.94</v>
      </c>
      <c r="D695" s="41" t="n">
        <v>13.79</v>
      </c>
      <c r="E695" s="41" t="n">
        <v>13.85</v>
      </c>
      <c r="F695" s="41" t="n">
        <v>13.84</v>
      </c>
      <c r="H695" s="41">
        <f>AVERAGE(F675:F694)</f>
        <v/>
      </c>
      <c r="I695" s="41">
        <f>AVERAGE(F646:F694)</f>
        <v/>
      </c>
      <c r="J695" s="41">
        <f>AVERAGE(F595:F694)</f>
        <v/>
      </c>
      <c r="K695" s="41">
        <f>STDEV(F675:F694)</f>
        <v/>
      </c>
      <c r="L695" s="41">
        <f>H695+2*K695</f>
        <v/>
      </c>
      <c r="M695" s="41">
        <f>H695-2*K695</f>
        <v/>
      </c>
      <c r="N695" s="41">
        <f>H695+1.5*K695</f>
        <v/>
      </c>
      <c r="O695" s="41">
        <f>H695-1.5*K695</f>
        <v/>
      </c>
      <c r="Q695" s="42">
        <f>(H694-H665)/H665</f>
        <v/>
      </c>
      <c r="R695" s="43">
        <f>IF(Q695&gt;=0.1,1,IF(Q695&gt;-0.1,0,-1))</f>
        <v/>
      </c>
      <c r="S695" s="42">
        <f>(I695-I665)/I665</f>
        <v/>
      </c>
      <c r="T695" s="43">
        <f>IF(S695&gt;=0.05,1,IF(S695&gt;-0.05,0,-1))</f>
        <v/>
      </c>
      <c r="U695" s="42">
        <f>(J694-J665)/J665</f>
        <v/>
      </c>
      <c r="V695" s="43">
        <f>IF(U695&gt;=0.03,1,IF(U695&gt;-0.03,0,-1))</f>
        <v/>
      </c>
      <c r="W695" s="43">
        <f>R695+T695+V695</f>
        <v/>
      </c>
      <c r="Y695" s="44">
        <f>(H694-H515)/H515</f>
        <v/>
      </c>
      <c r="Z695" s="43">
        <f>IF(Y695&gt;=0.1,1,IF(Y695&gt;-0.1,0,-1))</f>
        <v/>
      </c>
      <c r="AA695" s="42">
        <f>(I694-I515)/I515</f>
        <v/>
      </c>
      <c r="AB695" s="43">
        <f>IF(AA695&gt;=0.05,1,IF(AA695&gt;-0.05,0,-1))</f>
        <v/>
      </c>
      <c r="AC695" s="42">
        <f>(J694-J515)/J515</f>
        <v/>
      </c>
      <c r="AD695" s="43">
        <f>IF(AC695&gt;=0.03,1,IF(AC695&gt;-0.03,0,-1))</f>
        <v/>
      </c>
      <c r="AE695" s="43">
        <f>Z695+AB695+AD695</f>
        <v/>
      </c>
      <c r="AG695" s="39">
        <f>IF(H695&gt;I695,IF(I695&gt;J695,4,3),IF(H695&lt;J695,IF(I695&lt;J695,0,1),2))</f>
        <v/>
      </c>
      <c r="AI695" s="39">
        <f>IF(D695&gt;H695,3,IF(D695&gt;I695,2,IF(D695&gt;J695,1,0)))</f>
        <v/>
      </c>
      <c r="AK695" s="39">
        <f>IF(M695&gt;H695,3,IF(M695&gt;I695,2,IF(M695&gt;J695,1,0)))</f>
        <v/>
      </c>
      <c r="AM695" s="39">
        <f>IF(L695&gt;H695,3,IF(L695&gt;I695,2,IF(L695&gt;J695,1,0)))</f>
        <v/>
      </c>
      <c r="AO695" s="39">
        <f>IF(C694&gt;L694,2,IF(C694&gt;N694,1,0))</f>
        <v/>
      </c>
      <c r="AP695" s="39">
        <f>SUM(AO691:AO694)</f>
        <v/>
      </c>
      <c r="AQ695" s="39">
        <f>AQ694+1</f>
        <v/>
      </c>
      <c r="AR695" s="39">
        <f>IF(AP695&gt;0,AR694+1,0)</f>
        <v/>
      </c>
      <c r="AS695" s="39">
        <f>IF(AR696=0,AR695,0)</f>
        <v/>
      </c>
      <c r="AT695" s="41">
        <f>180/SUM(AS515:AS694)</f>
        <v/>
      </c>
      <c r="AU695" s="41">
        <f>STDEV(AT675:AT694)</f>
        <v/>
      </c>
      <c r="AV695" s="41">
        <f>AT695-AU695</f>
        <v/>
      </c>
      <c r="AW695" s="41">
        <f>AT695+AU695</f>
        <v/>
      </c>
      <c r="AY695" s="39">
        <f>IF(D694&lt;M694,-2,IF(D694&lt;O694,-1,0))</f>
        <v/>
      </c>
      <c r="AZ695" s="39">
        <f>SUM(AY691:AY694)</f>
        <v/>
      </c>
      <c r="BA695" s="39">
        <f>BA694+1</f>
        <v/>
      </c>
      <c r="BB695" s="39">
        <f>IF(AZ695&lt;0,BB694+1,0)</f>
        <v/>
      </c>
      <c r="BC695" s="39">
        <f>IF(BB696=0,BB695,0)</f>
        <v/>
      </c>
      <c r="BD695" s="41">
        <f>180/SUM(BC515:BC694)</f>
        <v/>
      </c>
      <c r="BE695" s="41">
        <f>STDEV(BD675:BD694)</f>
        <v/>
      </c>
      <c r="BF695" s="41">
        <f>BD695-BE695</f>
        <v/>
      </c>
      <c r="BG695" s="41">
        <f>BD695+BE695</f>
        <v/>
      </c>
    </row>
    <row r="696">
      <c r="B696" s="40" t="n">
        <v>43005</v>
      </c>
      <c r="C696" s="41" t="n">
        <v>13.895</v>
      </c>
      <c r="D696" s="41" t="n">
        <v>13.82</v>
      </c>
      <c r="E696" s="41" t="n">
        <v>13.875</v>
      </c>
      <c r="F696" s="41" t="n">
        <v>13.89</v>
      </c>
      <c r="H696" s="41">
        <f>AVERAGE(F676:F695)</f>
        <v/>
      </c>
      <c r="I696" s="41">
        <f>AVERAGE(F647:F695)</f>
        <v/>
      </c>
      <c r="J696" s="41">
        <f>AVERAGE(F596:F695)</f>
        <v/>
      </c>
      <c r="K696" s="41">
        <f>STDEV(F676:F695)</f>
        <v/>
      </c>
      <c r="L696" s="41">
        <f>H696+2*K696</f>
        <v/>
      </c>
      <c r="M696" s="41">
        <f>H696-2*K696</f>
        <v/>
      </c>
      <c r="N696" s="41">
        <f>H696+1.5*K696</f>
        <v/>
      </c>
      <c r="O696" s="41">
        <f>H696-1.5*K696</f>
        <v/>
      </c>
      <c r="Q696" s="42">
        <f>(H695-H666)/H666</f>
        <v/>
      </c>
      <c r="R696" s="43">
        <f>IF(Q696&gt;=0.1,1,IF(Q696&gt;-0.1,0,-1))</f>
        <v/>
      </c>
      <c r="S696" s="42">
        <f>(I696-I666)/I666</f>
        <v/>
      </c>
      <c r="T696" s="43">
        <f>IF(S696&gt;=0.05,1,IF(S696&gt;-0.05,0,-1))</f>
        <v/>
      </c>
      <c r="U696" s="42">
        <f>(J695-J666)/J666</f>
        <v/>
      </c>
      <c r="V696" s="43">
        <f>IF(U696&gt;=0.03,1,IF(U696&gt;-0.03,0,-1))</f>
        <v/>
      </c>
      <c r="W696" s="43">
        <f>R696+T696+V696</f>
        <v/>
      </c>
      <c r="Y696" s="44">
        <f>(H695-H516)/H516</f>
        <v/>
      </c>
      <c r="Z696" s="43">
        <f>IF(Y696&gt;=0.1,1,IF(Y696&gt;-0.1,0,-1))</f>
        <v/>
      </c>
      <c r="AA696" s="42">
        <f>(I695-I516)/I516</f>
        <v/>
      </c>
      <c r="AB696" s="43">
        <f>IF(AA696&gt;=0.05,1,IF(AA696&gt;-0.05,0,-1))</f>
        <v/>
      </c>
      <c r="AC696" s="42">
        <f>(J695-J516)/J516</f>
        <v/>
      </c>
      <c r="AD696" s="43">
        <f>IF(AC696&gt;=0.03,1,IF(AC696&gt;-0.03,0,-1))</f>
        <v/>
      </c>
      <c r="AE696" s="43">
        <f>Z696+AB696+AD696</f>
        <v/>
      </c>
      <c r="AG696" s="39">
        <f>IF(H696&gt;I696,IF(I696&gt;J696,4,3),IF(H696&lt;J696,IF(I696&lt;J696,0,1),2))</f>
        <v/>
      </c>
      <c r="AI696" s="39">
        <f>IF(D696&gt;H696,3,IF(D696&gt;I696,2,IF(D696&gt;J696,1,0)))</f>
        <v/>
      </c>
      <c r="AK696" s="39">
        <f>IF(M696&gt;H696,3,IF(M696&gt;I696,2,IF(M696&gt;J696,1,0)))</f>
        <v/>
      </c>
      <c r="AM696" s="39">
        <f>IF(L696&gt;H696,3,IF(L696&gt;I696,2,IF(L696&gt;J696,1,0)))</f>
        <v/>
      </c>
      <c r="AO696" s="39">
        <f>IF(C695&gt;L695,2,IF(C695&gt;N695,1,0))</f>
        <v/>
      </c>
      <c r="AP696" s="39">
        <f>SUM(AO692:AO695)</f>
        <v/>
      </c>
      <c r="AQ696" s="39">
        <f>AQ695+1</f>
        <v/>
      </c>
      <c r="AR696" s="39">
        <f>IF(AP696&gt;0,AR695+1,0)</f>
        <v/>
      </c>
      <c r="AS696" s="39">
        <f>IF(AR697=0,AR696,0)</f>
        <v/>
      </c>
      <c r="AT696" s="41">
        <f>180/SUM(AS516:AS695)</f>
        <v/>
      </c>
      <c r="AU696" s="41">
        <f>STDEV(AT676:AT695)</f>
        <v/>
      </c>
      <c r="AV696" s="41">
        <f>AT696-AU696</f>
        <v/>
      </c>
      <c r="AW696" s="41">
        <f>AT696+AU696</f>
        <v/>
      </c>
      <c r="AY696" s="39">
        <f>IF(D695&lt;M695,-2,IF(D695&lt;O695,-1,0))</f>
        <v/>
      </c>
      <c r="AZ696" s="39">
        <f>SUM(AY692:AY695)</f>
        <v/>
      </c>
      <c r="BA696" s="39">
        <f>BA695+1</f>
        <v/>
      </c>
      <c r="BB696" s="39">
        <f>IF(AZ696&lt;0,BB695+1,0)</f>
        <v/>
      </c>
      <c r="BC696" s="39">
        <f>IF(BB697=0,BB696,0)</f>
        <v/>
      </c>
      <c r="BD696" s="41">
        <f>180/SUM(BC516:BC695)</f>
        <v/>
      </c>
      <c r="BE696" s="41">
        <f>STDEV(BD676:BD695)</f>
        <v/>
      </c>
      <c r="BF696" s="41">
        <f>BD696-BE696</f>
        <v/>
      </c>
      <c r="BG696" s="41">
        <f>BD696+BE696</f>
        <v/>
      </c>
    </row>
    <row r="697">
      <c r="B697" s="40" t="n">
        <v>43006</v>
      </c>
      <c r="C697" s="41" t="n">
        <v>13.88</v>
      </c>
      <c r="D697" s="41" t="n">
        <v>13.78</v>
      </c>
      <c r="E697" s="41" t="n">
        <v>13.875</v>
      </c>
      <c r="F697" s="41" t="n">
        <v>13.82</v>
      </c>
      <c r="H697" s="41">
        <f>AVERAGE(F677:F696)</f>
        <v/>
      </c>
      <c r="I697" s="41">
        <f>AVERAGE(F648:F696)</f>
        <v/>
      </c>
      <c r="J697" s="41">
        <f>AVERAGE(F597:F696)</f>
        <v/>
      </c>
      <c r="K697" s="41">
        <f>STDEV(F677:F696)</f>
        <v/>
      </c>
      <c r="L697" s="41">
        <f>H697+2*K697</f>
        <v/>
      </c>
      <c r="M697" s="41">
        <f>H697-2*K697</f>
        <v/>
      </c>
      <c r="N697" s="41">
        <f>H697+1.5*K697</f>
        <v/>
      </c>
      <c r="O697" s="41">
        <f>H697-1.5*K697</f>
        <v/>
      </c>
      <c r="Q697" s="42">
        <f>(H696-H667)/H667</f>
        <v/>
      </c>
      <c r="R697" s="43">
        <f>IF(Q697&gt;=0.1,1,IF(Q697&gt;-0.1,0,-1))</f>
        <v/>
      </c>
      <c r="S697" s="42">
        <f>(I697-I667)/I667</f>
        <v/>
      </c>
      <c r="T697" s="43">
        <f>IF(S697&gt;=0.05,1,IF(S697&gt;-0.05,0,-1))</f>
        <v/>
      </c>
      <c r="U697" s="42">
        <f>(J696-J667)/J667</f>
        <v/>
      </c>
      <c r="V697" s="43">
        <f>IF(U697&gt;=0.03,1,IF(U697&gt;-0.03,0,-1))</f>
        <v/>
      </c>
      <c r="W697" s="43">
        <f>R697+T697+V697</f>
        <v/>
      </c>
      <c r="Y697" s="44">
        <f>(H696-H517)/H517</f>
        <v/>
      </c>
      <c r="Z697" s="43">
        <f>IF(Y697&gt;=0.1,1,IF(Y697&gt;-0.1,0,-1))</f>
        <v/>
      </c>
      <c r="AA697" s="42">
        <f>(I696-I517)/I517</f>
        <v/>
      </c>
      <c r="AB697" s="43">
        <f>IF(AA697&gt;=0.05,1,IF(AA697&gt;-0.05,0,-1))</f>
        <v/>
      </c>
      <c r="AC697" s="42">
        <f>(J696-J517)/J517</f>
        <v/>
      </c>
      <c r="AD697" s="43">
        <f>IF(AC697&gt;=0.03,1,IF(AC697&gt;-0.03,0,-1))</f>
        <v/>
      </c>
      <c r="AE697" s="43">
        <f>Z697+AB697+AD697</f>
        <v/>
      </c>
      <c r="AG697" s="39">
        <f>IF(H697&gt;I697,IF(I697&gt;J697,4,3),IF(H697&lt;J697,IF(I697&lt;J697,0,1),2))</f>
        <v/>
      </c>
      <c r="AI697" s="39">
        <f>IF(D697&gt;H697,3,IF(D697&gt;I697,2,IF(D697&gt;J697,1,0)))</f>
        <v/>
      </c>
      <c r="AK697" s="39">
        <f>IF(M697&gt;H697,3,IF(M697&gt;I697,2,IF(M697&gt;J697,1,0)))</f>
        <v/>
      </c>
      <c r="AM697" s="39">
        <f>IF(L697&gt;H697,3,IF(L697&gt;I697,2,IF(L697&gt;J697,1,0)))</f>
        <v/>
      </c>
      <c r="AO697" s="39">
        <f>IF(C696&gt;L696,2,IF(C696&gt;N696,1,0))</f>
        <v/>
      </c>
      <c r="AP697" s="39">
        <f>SUM(AO693:AO696)</f>
        <v/>
      </c>
      <c r="AQ697" s="39">
        <f>AQ696+1</f>
        <v/>
      </c>
      <c r="AR697" s="39">
        <f>IF(AP697&gt;0,AR696+1,0)</f>
        <v/>
      </c>
      <c r="AS697" s="39">
        <f>IF(AR698=0,AR697,0)</f>
        <v/>
      </c>
      <c r="AT697" s="41">
        <f>180/SUM(AS517:AS696)</f>
        <v/>
      </c>
      <c r="AU697" s="41">
        <f>STDEV(AT677:AT696)</f>
        <v/>
      </c>
      <c r="AV697" s="41">
        <f>AT697-AU697</f>
        <v/>
      </c>
      <c r="AW697" s="41">
        <f>AT697+AU697</f>
        <v/>
      </c>
      <c r="AY697" s="39">
        <f>IF(D696&lt;M696,-2,IF(D696&lt;O696,-1,0))</f>
        <v/>
      </c>
      <c r="AZ697" s="39">
        <f>SUM(AY693:AY696)</f>
        <v/>
      </c>
      <c r="BA697" s="39">
        <f>BA696+1</f>
        <v/>
      </c>
      <c r="BB697" s="39">
        <f>IF(AZ697&lt;0,BB696+1,0)</f>
        <v/>
      </c>
      <c r="BC697" s="39">
        <f>IF(BB698=0,BB697,0)</f>
        <v/>
      </c>
      <c r="BD697" s="41">
        <f>180/SUM(BC517:BC696)</f>
        <v/>
      </c>
      <c r="BE697" s="41">
        <f>STDEV(BD677:BD696)</f>
        <v/>
      </c>
      <c r="BF697" s="41">
        <f>BD697-BE697</f>
        <v/>
      </c>
      <c r="BG697" s="41">
        <f>BD697+BE697</f>
        <v/>
      </c>
    </row>
    <row r="698">
      <c r="B698" s="40" t="n">
        <v>43007</v>
      </c>
      <c r="C698" s="41" t="n">
        <v>13.9</v>
      </c>
      <c r="D698" s="41" t="n">
        <v>13.78</v>
      </c>
      <c r="E698" s="41" t="n">
        <v>13.845</v>
      </c>
      <c r="F698" s="41" t="n">
        <v>13.86</v>
      </c>
      <c r="H698" s="41">
        <f>AVERAGE(F678:F697)</f>
        <v/>
      </c>
      <c r="I698" s="41">
        <f>AVERAGE(F649:F697)</f>
        <v/>
      </c>
      <c r="J698" s="41">
        <f>AVERAGE(F598:F697)</f>
        <v/>
      </c>
      <c r="K698" s="41">
        <f>STDEV(F678:F697)</f>
        <v/>
      </c>
      <c r="L698" s="41">
        <f>H698+2*K698</f>
        <v/>
      </c>
      <c r="M698" s="41">
        <f>H698-2*K698</f>
        <v/>
      </c>
      <c r="N698" s="41">
        <f>H698+1.5*K698</f>
        <v/>
      </c>
      <c r="O698" s="41">
        <f>H698-1.5*K698</f>
        <v/>
      </c>
      <c r="Q698" s="42">
        <f>(H697-H668)/H668</f>
        <v/>
      </c>
      <c r="R698" s="43">
        <f>IF(Q698&gt;=0.1,1,IF(Q698&gt;-0.1,0,-1))</f>
        <v/>
      </c>
      <c r="S698" s="42">
        <f>(I698-I668)/I668</f>
        <v/>
      </c>
      <c r="T698" s="43">
        <f>IF(S698&gt;=0.05,1,IF(S698&gt;-0.05,0,-1))</f>
        <v/>
      </c>
      <c r="U698" s="42">
        <f>(J697-J668)/J668</f>
        <v/>
      </c>
      <c r="V698" s="43">
        <f>IF(U698&gt;=0.03,1,IF(U698&gt;-0.03,0,-1))</f>
        <v/>
      </c>
      <c r="W698" s="43">
        <f>R698+T698+V698</f>
        <v/>
      </c>
      <c r="Y698" s="44">
        <f>(H697-H518)/H518</f>
        <v/>
      </c>
      <c r="Z698" s="43">
        <f>IF(Y698&gt;=0.1,1,IF(Y698&gt;-0.1,0,-1))</f>
        <v/>
      </c>
      <c r="AA698" s="42">
        <f>(I697-I518)/I518</f>
        <v/>
      </c>
      <c r="AB698" s="43">
        <f>IF(AA698&gt;=0.05,1,IF(AA698&gt;-0.05,0,-1))</f>
        <v/>
      </c>
      <c r="AC698" s="42">
        <f>(J697-J518)/J518</f>
        <v/>
      </c>
      <c r="AD698" s="43">
        <f>IF(AC698&gt;=0.03,1,IF(AC698&gt;-0.03,0,-1))</f>
        <v/>
      </c>
      <c r="AE698" s="43">
        <f>Z698+AB698+AD698</f>
        <v/>
      </c>
      <c r="AG698" s="39">
        <f>IF(H698&gt;I698,IF(I698&gt;J698,4,3),IF(H698&lt;J698,IF(I698&lt;J698,0,1),2))</f>
        <v/>
      </c>
      <c r="AI698" s="39">
        <f>IF(D698&gt;H698,3,IF(D698&gt;I698,2,IF(D698&gt;J698,1,0)))</f>
        <v/>
      </c>
      <c r="AK698" s="39">
        <f>IF(M698&gt;H698,3,IF(M698&gt;I698,2,IF(M698&gt;J698,1,0)))</f>
        <v/>
      </c>
      <c r="AM698" s="39">
        <f>IF(L698&gt;H698,3,IF(L698&gt;I698,2,IF(L698&gt;J698,1,0)))</f>
        <v/>
      </c>
      <c r="AO698" s="39">
        <f>IF(C697&gt;L697,2,IF(C697&gt;N697,1,0))</f>
        <v/>
      </c>
      <c r="AP698" s="39">
        <f>SUM(AO694:AO697)</f>
        <v/>
      </c>
      <c r="AQ698" s="39">
        <f>AQ697+1</f>
        <v/>
      </c>
      <c r="AR698" s="39">
        <f>IF(AP698&gt;0,AR697+1,0)</f>
        <v/>
      </c>
      <c r="AS698" s="39">
        <f>IF(AR699=0,AR698,0)</f>
        <v/>
      </c>
      <c r="AT698" s="41">
        <f>180/SUM(AS518:AS697)</f>
        <v/>
      </c>
      <c r="AU698" s="41">
        <f>STDEV(AT678:AT697)</f>
        <v/>
      </c>
      <c r="AV698" s="41">
        <f>AT698-AU698</f>
        <v/>
      </c>
      <c r="AW698" s="41">
        <f>AT698+AU698</f>
        <v/>
      </c>
      <c r="AY698" s="39">
        <f>IF(D697&lt;M697,-2,IF(D697&lt;O697,-1,0))</f>
        <v/>
      </c>
      <c r="AZ698" s="39">
        <f>SUM(AY694:AY697)</f>
        <v/>
      </c>
      <c r="BA698" s="39">
        <f>BA697+1</f>
        <v/>
      </c>
      <c r="BB698" s="39">
        <f>IF(AZ698&lt;0,BB697+1,0)</f>
        <v/>
      </c>
      <c r="BC698" s="39">
        <f>IF(BB699=0,BB698,0)</f>
        <v/>
      </c>
      <c r="BD698" s="41">
        <f>180/SUM(BC518:BC697)</f>
        <v/>
      </c>
      <c r="BE698" s="41">
        <f>STDEV(BD678:BD697)</f>
        <v/>
      </c>
      <c r="BF698" s="41">
        <f>BD698-BE698</f>
        <v/>
      </c>
      <c r="BG698" s="41">
        <f>BD698+BE698</f>
        <v/>
      </c>
    </row>
    <row r="699">
      <c r="B699" s="40" t="n">
        <v>43010</v>
      </c>
      <c r="C699" s="41" t="n">
        <v>13.86</v>
      </c>
      <c r="D699" s="41" t="n">
        <v>13.73</v>
      </c>
      <c r="E699" s="41" t="n">
        <v>13.86</v>
      </c>
      <c r="F699" s="41" t="n">
        <v>13.775</v>
      </c>
      <c r="H699" s="41">
        <f>AVERAGE(F679:F698)</f>
        <v/>
      </c>
      <c r="I699" s="41">
        <f>AVERAGE(F650:F698)</f>
        <v/>
      </c>
      <c r="J699" s="41">
        <f>AVERAGE(F599:F698)</f>
        <v/>
      </c>
      <c r="K699" s="41">
        <f>STDEV(F679:F698)</f>
        <v/>
      </c>
      <c r="L699" s="41">
        <f>H699+2*K699</f>
        <v/>
      </c>
      <c r="M699" s="41">
        <f>H699-2*K699</f>
        <v/>
      </c>
      <c r="N699" s="41">
        <f>H699+1.5*K699</f>
        <v/>
      </c>
      <c r="O699" s="41">
        <f>H699-1.5*K699</f>
        <v/>
      </c>
      <c r="Q699" s="42">
        <f>(H698-H669)/H669</f>
        <v/>
      </c>
      <c r="R699" s="43">
        <f>IF(Q699&gt;=0.1,1,IF(Q699&gt;-0.1,0,-1))</f>
        <v/>
      </c>
      <c r="S699" s="42">
        <f>(I699-I669)/I669</f>
        <v/>
      </c>
      <c r="T699" s="43">
        <f>IF(S699&gt;=0.05,1,IF(S699&gt;-0.05,0,-1))</f>
        <v/>
      </c>
      <c r="U699" s="42">
        <f>(J698-J669)/J669</f>
        <v/>
      </c>
      <c r="V699" s="43">
        <f>IF(U699&gt;=0.03,1,IF(U699&gt;-0.03,0,-1))</f>
        <v/>
      </c>
      <c r="W699" s="43">
        <f>R699+T699+V699</f>
        <v/>
      </c>
      <c r="Y699" s="44">
        <f>(H698-H519)/H519</f>
        <v/>
      </c>
      <c r="Z699" s="43">
        <f>IF(Y699&gt;=0.1,1,IF(Y699&gt;-0.1,0,-1))</f>
        <v/>
      </c>
      <c r="AA699" s="42">
        <f>(I698-I519)/I519</f>
        <v/>
      </c>
      <c r="AB699" s="43">
        <f>IF(AA699&gt;=0.05,1,IF(AA699&gt;-0.05,0,-1))</f>
        <v/>
      </c>
      <c r="AC699" s="42">
        <f>(J698-J519)/J519</f>
        <v/>
      </c>
      <c r="AD699" s="43">
        <f>IF(AC699&gt;=0.03,1,IF(AC699&gt;-0.03,0,-1))</f>
        <v/>
      </c>
      <c r="AE699" s="43">
        <f>Z699+AB699+AD699</f>
        <v/>
      </c>
      <c r="AG699" s="39">
        <f>IF(H699&gt;I699,IF(I699&gt;J699,4,3),IF(H699&lt;J699,IF(I699&lt;J699,0,1),2))</f>
        <v/>
      </c>
      <c r="AI699" s="39">
        <f>IF(D699&gt;H699,3,IF(D699&gt;I699,2,IF(D699&gt;J699,1,0)))</f>
        <v/>
      </c>
      <c r="AK699" s="39">
        <f>IF(M699&gt;H699,3,IF(M699&gt;I699,2,IF(M699&gt;J699,1,0)))</f>
        <v/>
      </c>
      <c r="AM699" s="39">
        <f>IF(L699&gt;H699,3,IF(L699&gt;I699,2,IF(L699&gt;J699,1,0)))</f>
        <v/>
      </c>
      <c r="AO699" s="39">
        <f>IF(C698&gt;L698,2,IF(C698&gt;N698,1,0))</f>
        <v/>
      </c>
      <c r="AP699" s="39">
        <f>SUM(AO695:AO698)</f>
        <v/>
      </c>
      <c r="AQ699" s="39">
        <f>AQ698+1</f>
        <v/>
      </c>
      <c r="AR699" s="39">
        <f>IF(AP699&gt;0,AR698+1,0)</f>
        <v/>
      </c>
      <c r="AS699" s="39">
        <f>IF(AR700=0,AR699,0)</f>
        <v/>
      </c>
      <c r="AT699" s="41">
        <f>180/SUM(AS519:AS698)</f>
        <v/>
      </c>
      <c r="AU699" s="41">
        <f>STDEV(AT679:AT698)</f>
        <v/>
      </c>
      <c r="AV699" s="41">
        <f>AT699-AU699</f>
        <v/>
      </c>
      <c r="AW699" s="41">
        <f>AT699+AU699</f>
        <v/>
      </c>
      <c r="AY699" s="39">
        <f>IF(D698&lt;M698,-2,IF(D698&lt;O698,-1,0))</f>
        <v/>
      </c>
      <c r="AZ699" s="39">
        <f>SUM(AY695:AY698)</f>
        <v/>
      </c>
      <c r="BA699" s="39">
        <f>BA698+1</f>
        <v/>
      </c>
      <c r="BB699" s="39">
        <f>IF(AZ699&lt;0,BB698+1,0)</f>
        <v/>
      </c>
      <c r="BC699" s="39">
        <f>IF(BB700=0,BB699,0)</f>
        <v/>
      </c>
      <c r="BD699" s="41">
        <f>180/SUM(BC519:BC698)</f>
        <v/>
      </c>
      <c r="BE699" s="41">
        <f>STDEV(BD679:BD698)</f>
        <v/>
      </c>
      <c r="BF699" s="41">
        <f>BD699-BE699</f>
        <v/>
      </c>
      <c r="BG699" s="41">
        <f>BD699+BE699</f>
        <v/>
      </c>
    </row>
    <row r="700">
      <c r="B700" s="40" t="n">
        <v>43011</v>
      </c>
      <c r="C700" s="41" t="n">
        <v>13.87</v>
      </c>
      <c r="D700" s="41" t="n">
        <v>13.735</v>
      </c>
      <c r="E700" s="41" t="n">
        <v>13.785</v>
      </c>
      <c r="F700" s="41" t="n">
        <v>13.81</v>
      </c>
      <c r="H700" s="41">
        <f>AVERAGE(F680:F699)</f>
        <v/>
      </c>
      <c r="I700" s="41">
        <f>AVERAGE(F651:F699)</f>
        <v/>
      </c>
      <c r="J700" s="41">
        <f>AVERAGE(F600:F699)</f>
        <v/>
      </c>
      <c r="K700" s="41">
        <f>STDEV(F680:F699)</f>
        <v/>
      </c>
      <c r="L700" s="41">
        <f>H700+2*K700</f>
        <v/>
      </c>
      <c r="M700" s="41">
        <f>H700-2*K700</f>
        <v/>
      </c>
      <c r="N700" s="41">
        <f>H700+1.5*K700</f>
        <v/>
      </c>
      <c r="O700" s="41">
        <f>H700-1.5*K700</f>
        <v/>
      </c>
      <c r="Q700" s="42">
        <f>(H699-H670)/H670</f>
        <v/>
      </c>
      <c r="R700" s="43">
        <f>IF(Q700&gt;=0.1,1,IF(Q700&gt;-0.1,0,-1))</f>
        <v/>
      </c>
      <c r="S700" s="42">
        <f>(I700-I670)/I670</f>
        <v/>
      </c>
      <c r="T700" s="43">
        <f>IF(S700&gt;=0.05,1,IF(S700&gt;-0.05,0,-1))</f>
        <v/>
      </c>
      <c r="U700" s="42">
        <f>(J699-J670)/J670</f>
        <v/>
      </c>
      <c r="V700" s="43">
        <f>IF(U700&gt;=0.03,1,IF(U700&gt;-0.03,0,-1))</f>
        <v/>
      </c>
      <c r="W700" s="43">
        <f>R700+T700+V700</f>
        <v/>
      </c>
      <c r="Y700" s="44">
        <f>(H699-H520)/H520</f>
        <v/>
      </c>
      <c r="Z700" s="43">
        <f>IF(Y700&gt;=0.1,1,IF(Y700&gt;-0.1,0,-1))</f>
        <v/>
      </c>
      <c r="AA700" s="42">
        <f>(I699-I520)/I520</f>
        <v/>
      </c>
      <c r="AB700" s="43">
        <f>IF(AA700&gt;=0.05,1,IF(AA700&gt;-0.05,0,-1))</f>
        <v/>
      </c>
      <c r="AC700" s="42">
        <f>(J699-J520)/J520</f>
        <v/>
      </c>
      <c r="AD700" s="43">
        <f>IF(AC700&gt;=0.03,1,IF(AC700&gt;-0.03,0,-1))</f>
        <v/>
      </c>
      <c r="AE700" s="43">
        <f>Z700+AB700+AD700</f>
        <v/>
      </c>
      <c r="AG700" s="39">
        <f>IF(H700&gt;I700,IF(I700&gt;J700,4,3),IF(H700&lt;J700,IF(I700&lt;J700,0,1),2))</f>
        <v/>
      </c>
      <c r="AI700" s="39">
        <f>IF(D700&gt;H700,3,IF(D700&gt;I700,2,IF(D700&gt;J700,1,0)))</f>
        <v/>
      </c>
      <c r="AK700" s="39">
        <f>IF(M700&gt;H700,3,IF(M700&gt;I700,2,IF(M700&gt;J700,1,0)))</f>
        <v/>
      </c>
      <c r="AM700" s="39">
        <f>IF(L700&gt;H700,3,IF(L700&gt;I700,2,IF(L700&gt;J700,1,0)))</f>
        <v/>
      </c>
      <c r="AO700" s="39">
        <f>IF(C699&gt;L699,2,IF(C699&gt;N699,1,0))</f>
        <v/>
      </c>
      <c r="AP700" s="39">
        <f>SUM(AO696:AO699)</f>
        <v/>
      </c>
      <c r="AQ700" s="39">
        <f>AQ699+1</f>
        <v/>
      </c>
      <c r="AR700" s="39">
        <f>IF(AP700&gt;0,AR699+1,0)</f>
        <v/>
      </c>
      <c r="AS700" s="39">
        <f>IF(AR701=0,AR700,0)</f>
        <v/>
      </c>
      <c r="AT700" s="41">
        <f>180/SUM(AS520:AS699)</f>
        <v/>
      </c>
      <c r="AU700" s="41">
        <f>STDEV(AT680:AT699)</f>
        <v/>
      </c>
      <c r="AV700" s="41">
        <f>AT700-AU700</f>
        <v/>
      </c>
      <c r="AW700" s="41">
        <f>AT700+AU700</f>
        <v/>
      </c>
      <c r="AY700" s="39">
        <f>IF(D699&lt;M699,-2,IF(D699&lt;O699,-1,0))</f>
        <v/>
      </c>
      <c r="AZ700" s="39">
        <f>SUM(AY696:AY699)</f>
        <v/>
      </c>
      <c r="BA700" s="39">
        <f>BA699+1</f>
        <v/>
      </c>
      <c r="BB700" s="39">
        <f>IF(AZ700&lt;0,BB699+1,0)</f>
        <v/>
      </c>
      <c r="BC700" s="39">
        <f>IF(BB701=0,BB700,0)</f>
        <v/>
      </c>
      <c r="BD700" s="41">
        <f>180/SUM(BC520:BC699)</f>
        <v/>
      </c>
      <c r="BE700" s="41">
        <f>STDEV(BD680:BD699)</f>
        <v/>
      </c>
      <c r="BF700" s="41">
        <f>BD700-BE700</f>
        <v/>
      </c>
      <c r="BG700" s="41">
        <f>BD700+BE700</f>
        <v/>
      </c>
    </row>
    <row r="701">
      <c r="B701" s="40" t="n">
        <v>43012</v>
      </c>
      <c r="C701" s="41" t="n">
        <v>13.84</v>
      </c>
      <c r="D701" s="41" t="n">
        <v>13.66</v>
      </c>
      <c r="E701" s="41" t="n">
        <v>13.84</v>
      </c>
      <c r="F701" s="41" t="n">
        <v>13.73</v>
      </c>
      <c r="H701" s="41">
        <f>AVERAGE(F681:F700)</f>
        <v/>
      </c>
      <c r="I701" s="41">
        <f>AVERAGE(F652:F700)</f>
        <v/>
      </c>
      <c r="J701" s="41">
        <f>AVERAGE(F601:F700)</f>
        <v/>
      </c>
      <c r="K701" s="41">
        <f>STDEV(F681:F700)</f>
        <v/>
      </c>
      <c r="L701" s="41">
        <f>H701+2*K701</f>
        <v/>
      </c>
      <c r="M701" s="41">
        <f>H701-2*K701</f>
        <v/>
      </c>
      <c r="N701" s="41">
        <f>H701+1.5*K701</f>
        <v/>
      </c>
      <c r="O701" s="41">
        <f>H701-1.5*K701</f>
        <v/>
      </c>
      <c r="Q701" s="42">
        <f>(H700-H671)/H671</f>
        <v/>
      </c>
      <c r="R701" s="43">
        <f>IF(Q701&gt;=0.1,1,IF(Q701&gt;-0.1,0,-1))</f>
        <v/>
      </c>
      <c r="S701" s="42">
        <f>(I701-I671)/I671</f>
        <v/>
      </c>
      <c r="T701" s="43">
        <f>IF(S701&gt;=0.05,1,IF(S701&gt;-0.05,0,-1))</f>
        <v/>
      </c>
      <c r="U701" s="42">
        <f>(J700-J671)/J671</f>
        <v/>
      </c>
      <c r="V701" s="43">
        <f>IF(U701&gt;=0.03,1,IF(U701&gt;-0.03,0,-1))</f>
        <v/>
      </c>
      <c r="W701" s="43">
        <f>R701+T701+V701</f>
        <v/>
      </c>
      <c r="Y701" s="44">
        <f>(H700-H521)/H521</f>
        <v/>
      </c>
      <c r="Z701" s="43">
        <f>IF(Y701&gt;=0.1,1,IF(Y701&gt;-0.1,0,-1))</f>
        <v/>
      </c>
      <c r="AA701" s="42">
        <f>(I700-I521)/I521</f>
        <v/>
      </c>
      <c r="AB701" s="43">
        <f>IF(AA701&gt;=0.05,1,IF(AA701&gt;-0.05,0,-1))</f>
        <v/>
      </c>
      <c r="AC701" s="42">
        <f>(J700-J521)/J521</f>
        <v/>
      </c>
      <c r="AD701" s="43">
        <f>IF(AC701&gt;=0.03,1,IF(AC701&gt;-0.03,0,-1))</f>
        <v/>
      </c>
      <c r="AE701" s="43">
        <f>Z701+AB701+AD701</f>
        <v/>
      </c>
      <c r="AG701" s="39">
        <f>IF(H701&gt;I701,IF(I701&gt;J701,4,3),IF(H701&lt;J701,IF(I701&lt;J701,0,1),2))</f>
        <v/>
      </c>
      <c r="AI701" s="39">
        <f>IF(D701&gt;H701,3,IF(D701&gt;I701,2,IF(D701&gt;J701,1,0)))</f>
        <v/>
      </c>
      <c r="AK701" s="39">
        <f>IF(M701&gt;H701,3,IF(M701&gt;I701,2,IF(M701&gt;J701,1,0)))</f>
        <v/>
      </c>
      <c r="AM701" s="39">
        <f>IF(L701&gt;H701,3,IF(L701&gt;I701,2,IF(L701&gt;J701,1,0)))</f>
        <v/>
      </c>
      <c r="AO701" s="39">
        <f>IF(C700&gt;L700,2,IF(C700&gt;N700,1,0))</f>
        <v/>
      </c>
      <c r="AP701" s="39">
        <f>SUM(AO697:AO700)</f>
        <v/>
      </c>
      <c r="AQ701" s="39">
        <f>AQ700+1</f>
        <v/>
      </c>
      <c r="AR701" s="39">
        <f>IF(AP701&gt;0,AR700+1,0)</f>
        <v/>
      </c>
      <c r="AS701" s="39">
        <f>IF(AR702=0,AR701,0)</f>
        <v/>
      </c>
      <c r="AT701" s="41">
        <f>180/SUM(AS521:AS700)</f>
        <v/>
      </c>
      <c r="AU701" s="41">
        <f>STDEV(AT681:AT700)</f>
        <v/>
      </c>
      <c r="AV701" s="41">
        <f>AT701-AU701</f>
        <v/>
      </c>
      <c r="AW701" s="41">
        <f>AT701+AU701</f>
        <v/>
      </c>
      <c r="AY701" s="39">
        <f>IF(D700&lt;M700,-2,IF(D700&lt;O700,-1,0))</f>
        <v/>
      </c>
      <c r="AZ701" s="39">
        <f>SUM(AY697:AY700)</f>
        <v/>
      </c>
      <c r="BA701" s="39">
        <f>BA700+1</f>
        <v/>
      </c>
      <c r="BB701" s="39">
        <f>IF(AZ701&lt;0,BB700+1,0)</f>
        <v/>
      </c>
      <c r="BC701" s="39">
        <f>IF(BB702=0,BB701,0)</f>
        <v/>
      </c>
      <c r="BD701" s="41">
        <f>180/SUM(BC521:BC700)</f>
        <v/>
      </c>
      <c r="BE701" s="41">
        <f>STDEV(BD681:BD700)</f>
        <v/>
      </c>
      <c r="BF701" s="41">
        <f>BD701-BE701</f>
        <v/>
      </c>
      <c r="BG701" s="41">
        <f>BD701+BE701</f>
        <v/>
      </c>
    </row>
    <row r="702">
      <c r="B702" s="40" t="n">
        <v>43013</v>
      </c>
      <c r="C702" s="41" t="n">
        <v>13.81</v>
      </c>
      <c r="D702" s="41" t="n">
        <v>13.7</v>
      </c>
      <c r="E702" s="41" t="n">
        <v>13.7</v>
      </c>
      <c r="F702" s="41" t="n">
        <v>13.81</v>
      </c>
      <c r="H702" s="41">
        <f>AVERAGE(F682:F701)</f>
        <v/>
      </c>
      <c r="I702" s="41">
        <f>AVERAGE(F653:F701)</f>
        <v/>
      </c>
      <c r="J702" s="41">
        <f>AVERAGE(F602:F701)</f>
        <v/>
      </c>
      <c r="K702" s="41">
        <f>STDEV(F682:F701)</f>
        <v/>
      </c>
      <c r="L702" s="41">
        <f>H702+2*K702</f>
        <v/>
      </c>
      <c r="M702" s="41">
        <f>H702-2*K702</f>
        <v/>
      </c>
      <c r="N702" s="41">
        <f>H702+1.5*K702</f>
        <v/>
      </c>
      <c r="O702" s="41">
        <f>H702-1.5*K702</f>
        <v/>
      </c>
      <c r="Q702" s="42">
        <f>(H701-H672)/H672</f>
        <v/>
      </c>
      <c r="R702" s="43">
        <f>IF(Q702&gt;=0.1,1,IF(Q702&gt;-0.1,0,-1))</f>
        <v/>
      </c>
      <c r="S702" s="42">
        <f>(I702-I672)/I672</f>
        <v/>
      </c>
      <c r="T702" s="43">
        <f>IF(S702&gt;=0.05,1,IF(S702&gt;-0.05,0,-1))</f>
        <v/>
      </c>
      <c r="U702" s="42">
        <f>(J701-J672)/J672</f>
        <v/>
      </c>
      <c r="V702" s="43">
        <f>IF(U702&gt;=0.03,1,IF(U702&gt;-0.03,0,-1))</f>
        <v/>
      </c>
      <c r="W702" s="43">
        <f>R702+T702+V702</f>
        <v/>
      </c>
      <c r="Y702" s="44">
        <f>(H701-H522)/H522</f>
        <v/>
      </c>
      <c r="Z702" s="43">
        <f>IF(Y702&gt;=0.1,1,IF(Y702&gt;-0.1,0,-1))</f>
        <v/>
      </c>
      <c r="AA702" s="42">
        <f>(I701-I522)/I522</f>
        <v/>
      </c>
      <c r="AB702" s="43">
        <f>IF(AA702&gt;=0.05,1,IF(AA702&gt;-0.05,0,-1))</f>
        <v/>
      </c>
      <c r="AC702" s="42">
        <f>(J701-J522)/J522</f>
        <v/>
      </c>
      <c r="AD702" s="43">
        <f>IF(AC702&gt;=0.03,1,IF(AC702&gt;-0.03,0,-1))</f>
        <v/>
      </c>
      <c r="AE702" s="43">
        <f>Z702+AB702+AD702</f>
        <v/>
      </c>
      <c r="AG702" s="39">
        <f>IF(H702&gt;I702,IF(I702&gt;J702,4,3),IF(H702&lt;J702,IF(I702&lt;J702,0,1),2))</f>
        <v/>
      </c>
      <c r="AI702" s="39">
        <f>IF(D702&gt;H702,3,IF(D702&gt;I702,2,IF(D702&gt;J702,1,0)))</f>
        <v/>
      </c>
      <c r="AK702" s="39">
        <f>IF(M702&gt;H702,3,IF(M702&gt;I702,2,IF(M702&gt;J702,1,0)))</f>
        <v/>
      </c>
      <c r="AM702" s="39">
        <f>IF(L702&gt;H702,3,IF(L702&gt;I702,2,IF(L702&gt;J702,1,0)))</f>
        <v/>
      </c>
      <c r="AO702" s="39">
        <f>IF(C701&gt;L701,2,IF(C701&gt;N701,1,0))</f>
        <v/>
      </c>
      <c r="AP702" s="39">
        <f>SUM(AO698:AO701)</f>
        <v/>
      </c>
      <c r="AQ702" s="39">
        <f>AQ701+1</f>
        <v/>
      </c>
      <c r="AR702" s="39">
        <f>IF(AP702&gt;0,AR701+1,0)</f>
        <v/>
      </c>
      <c r="AS702" s="39">
        <f>IF(AR703=0,AR702,0)</f>
        <v/>
      </c>
      <c r="AT702" s="41">
        <f>180/SUM(AS522:AS701)</f>
        <v/>
      </c>
      <c r="AU702" s="41">
        <f>STDEV(AT682:AT701)</f>
        <v/>
      </c>
      <c r="AV702" s="41">
        <f>AT702-AU702</f>
        <v/>
      </c>
      <c r="AW702" s="41">
        <f>AT702+AU702</f>
        <v/>
      </c>
      <c r="AY702" s="39">
        <f>IF(D701&lt;M701,-2,IF(D701&lt;O701,-1,0))</f>
        <v/>
      </c>
      <c r="AZ702" s="39">
        <f>SUM(AY698:AY701)</f>
        <v/>
      </c>
      <c r="BA702" s="39">
        <f>BA701+1</f>
        <v/>
      </c>
      <c r="BB702" s="39">
        <f>IF(AZ702&lt;0,BB701+1,0)</f>
        <v/>
      </c>
      <c r="BC702" s="39">
        <f>IF(BB703=0,BB702,0)</f>
        <v/>
      </c>
      <c r="BD702" s="41">
        <f>180/SUM(BC522:BC701)</f>
        <v/>
      </c>
      <c r="BE702" s="41">
        <f>STDEV(BD682:BD701)</f>
        <v/>
      </c>
      <c r="BF702" s="41">
        <f>BD702-BE702</f>
        <v/>
      </c>
      <c r="BG702" s="41">
        <f>BD702+BE702</f>
        <v/>
      </c>
    </row>
    <row r="703">
      <c r="B703" s="40" t="n">
        <v>43014</v>
      </c>
      <c r="C703" s="41" t="n">
        <v>13.86</v>
      </c>
      <c r="D703" s="41" t="n">
        <v>13.78</v>
      </c>
      <c r="E703" s="41" t="n">
        <v>13.815</v>
      </c>
      <c r="F703" s="41" t="n">
        <v>13.835</v>
      </c>
      <c r="H703" s="41">
        <f>AVERAGE(F683:F702)</f>
        <v/>
      </c>
      <c r="I703" s="41">
        <f>AVERAGE(F654:F702)</f>
        <v/>
      </c>
      <c r="J703" s="41">
        <f>AVERAGE(F603:F702)</f>
        <v/>
      </c>
      <c r="K703" s="41">
        <f>STDEV(F683:F702)</f>
        <v/>
      </c>
      <c r="L703" s="41">
        <f>H703+2*K703</f>
        <v/>
      </c>
      <c r="M703" s="41">
        <f>H703-2*K703</f>
        <v/>
      </c>
      <c r="N703" s="41">
        <f>H703+1.5*K703</f>
        <v/>
      </c>
      <c r="O703" s="41">
        <f>H703-1.5*K703</f>
        <v/>
      </c>
      <c r="Q703" s="42">
        <f>(H702-H673)/H673</f>
        <v/>
      </c>
      <c r="R703" s="43">
        <f>IF(Q703&gt;=0.1,1,IF(Q703&gt;-0.1,0,-1))</f>
        <v/>
      </c>
      <c r="S703" s="42">
        <f>(I703-I673)/I673</f>
        <v/>
      </c>
      <c r="T703" s="43">
        <f>IF(S703&gt;=0.05,1,IF(S703&gt;-0.05,0,-1))</f>
        <v/>
      </c>
      <c r="U703" s="42">
        <f>(J702-J673)/J673</f>
        <v/>
      </c>
      <c r="V703" s="43">
        <f>IF(U703&gt;=0.03,1,IF(U703&gt;-0.03,0,-1))</f>
        <v/>
      </c>
      <c r="W703" s="43">
        <f>R703+T703+V703</f>
        <v/>
      </c>
      <c r="Y703" s="44">
        <f>(H702-H523)/H523</f>
        <v/>
      </c>
      <c r="Z703" s="43">
        <f>IF(Y703&gt;=0.1,1,IF(Y703&gt;-0.1,0,-1))</f>
        <v/>
      </c>
      <c r="AA703" s="42">
        <f>(I702-I523)/I523</f>
        <v/>
      </c>
      <c r="AB703" s="43">
        <f>IF(AA703&gt;=0.05,1,IF(AA703&gt;-0.05,0,-1))</f>
        <v/>
      </c>
      <c r="AC703" s="42">
        <f>(J702-J523)/J523</f>
        <v/>
      </c>
      <c r="AD703" s="43">
        <f>IF(AC703&gt;=0.03,1,IF(AC703&gt;-0.03,0,-1))</f>
        <v/>
      </c>
      <c r="AE703" s="43">
        <f>Z703+AB703+AD703</f>
        <v/>
      </c>
      <c r="AG703" s="39">
        <f>IF(H703&gt;I703,IF(I703&gt;J703,4,3),IF(H703&lt;J703,IF(I703&lt;J703,0,1),2))</f>
        <v/>
      </c>
      <c r="AI703" s="39">
        <f>IF(D703&gt;H703,3,IF(D703&gt;I703,2,IF(D703&gt;J703,1,0)))</f>
        <v/>
      </c>
      <c r="AK703" s="39">
        <f>IF(M703&gt;H703,3,IF(M703&gt;I703,2,IF(M703&gt;J703,1,0)))</f>
        <v/>
      </c>
      <c r="AM703" s="39">
        <f>IF(L703&gt;H703,3,IF(L703&gt;I703,2,IF(L703&gt;J703,1,0)))</f>
        <v/>
      </c>
      <c r="AO703" s="39">
        <f>IF(C702&gt;L702,2,IF(C702&gt;N702,1,0))</f>
        <v/>
      </c>
      <c r="AP703" s="39">
        <f>SUM(AO699:AO702)</f>
        <v/>
      </c>
      <c r="AQ703" s="39">
        <f>AQ702+1</f>
        <v/>
      </c>
      <c r="AR703" s="39">
        <f>IF(AP703&gt;0,AR702+1,0)</f>
        <v/>
      </c>
      <c r="AS703" s="39">
        <f>IF(AR704=0,AR703,0)</f>
        <v/>
      </c>
      <c r="AT703" s="41">
        <f>180/SUM(AS523:AS702)</f>
        <v/>
      </c>
      <c r="AU703" s="41">
        <f>STDEV(AT683:AT702)</f>
        <v/>
      </c>
      <c r="AV703" s="41">
        <f>AT703-AU703</f>
        <v/>
      </c>
      <c r="AW703" s="41">
        <f>AT703+AU703</f>
        <v/>
      </c>
      <c r="AY703" s="39">
        <f>IF(D702&lt;M702,-2,IF(D702&lt;O702,-1,0))</f>
        <v/>
      </c>
      <c r="AZ703" s="39">
        <f>SUM(AY699:AY702)</f>
        <v/>
      </c>
      <c r="BA703" s="39">
        <f>BA702+1</f>
        <v/>
      </c>
      <c r="BB703" s="39">
        <f>IF(AZ703&lt;0,BB702+1,0)</f>
        <v/>
      </c>
      <c r="BC703" s="39">
        <f>IF(BB704=0,BB703,0)</f>
        <v/>
      </c>
      <c r="BD703" s="41">
        <f>180/SUM(BC523:BC702)</f>
        <v/>
      </c>
      <c r="BE703" s="41">
        <f>STDEV(BD683:BD702)</f>
        <v/>
      </c>
      <c r="BF703" s="41">
        <f>BD703-BE703</f>
        <v/>
      </c>
      <c r="BG703" s="41">
        <f>BD703+BE703</f>
        <v/>
      </c>
    </row>
    <row r="704">
      <c r="B704" s="40" t="n">
        <v>43017</v>
      </c>
      <c r="C704" s="41" t="n">
        <v>13.88</v>
      </c>
      <c r="D704" s="41" t="n">
        <v>13.725</v>
      </c>
      <c r="E704" s="41" t="n">
        <v>13.88</v>
      </c>
      <c r="F704" s="41" t="n">
        <v>13.79</v>
      </c>
      <c r="H704" s="41">
        <f>AVERAGE(F684:F703)</f>
        <v/>
      </c>
      <c r="I704" s="41">
        <f>AVERAGE(F655:F703)</f>
        <v/>
      </c>
      <c r="J704" s="41">
        <f>AVERAGE(F604:F703)</f>
        <v/>
      </c>
      <c r="K704" s="41">
        <f>STDEV(F684:F703)</f>
        <v/>
      </c>
      <c r="L704" s="41">
        <f>H704+2*K704</f>
        <v/>
      </c>
      <c r="M704" s="41">
        <f>H704-2*K704</f>
        <v/>
      </c>
      <c r="N704" s="41">
        <f>H704+1.5*K704</f>
        <v/>
      </c>
      <c r="O704" s="41">
        <f>H704-1.5*K704</f>
        <v/>
      </c>
      <c r="Q704" s="42">
        <f>(H703-H674)/H674</f>
        <v/>
      </c>
      <c r="R704" s="43">
        <f>IF(Q704&gt;=0.1,1,IF(Q704&gt;-0.1,0,-1))</f>
        <v/>
      </c>
      <c r="S704" s="42">
        <f>(I704-I674)/I674</f>
        <v/>
      </c>
      <c r="T704" s="43">
        <f>IF(S704&gt;=0.05,1,IF(S704&gt;-0.05,0,-1))</f>
        <v/>
      </c>
      <c r="U704" s="42">
        <f>(J703-J674)/J674</f>
        <v/>
      </c>
      <c r="V704" s="43">
        <f>IF(U704&gt;=0.03,1,IF(U704&gt;-0.03,0,-1))</f>
        <v/>
      </c>
      <c r="W704" s="43">
        <f>R704+T704+V704</f>
        <v/>
      </c>
      <c r="Y704" s="44">
        <f>(H703-H524)/H524</f>
        <v/>
      </c>
      <c r="Z704" s="43">
        <f>IF(Y704&gt;=0.1,1,IF(Y704&gt;-0.1,0,-1))</f>
        <v/>
      </c>
      <c r="AA704" s="42">
        <f>(I703-I524)/I524</f>
        <v/>
      </c>
      <c r="AB704" s="43">
        <f>IF(AA704&gt;=0.05,1,IF(AA704&gt;-0.05,0,-1))</f>
        <v/>
      </c>
      <c r="AC704" s="42">
        <f>(J703-J524)/J524</f>
        <v/>
      </c>
      <c r="AD704" s="43">
        <f>IF(AC704&gt;=0.03,1,IF(AC704&gt;-0.03,0,-1))</f>
        <v/>
      </c>
      <c r="AE704" s="43">
        <f>Z704+AB704+AD704</f>
        <v/>
      </c>
      <c r="AG704" s="39">
        <f>IF(H704&gt;I704,IF(I704&gt;J704,4,3),IF(H704&lt;J704,IF(I704&lt;J704,0,1),2))</f>
        <v/>
      </c>
      <c r="AI704" s="39">
        <f>IF(D704&gt;H704,3,IF(D704&gt;I704,2,IF(D704&gt;J704,1,0)))</f>
        <v/>
      </c>
      <c r="AK704" s="39">
        <f>IF(M704&gt;H704,3,IF(M704&gt;I704,2,IF(M704&gt;J704,1,0)))</f>
        <v/>
      </c>
      <c r="AM704" s="39">
        <f>IF(L704&gt;H704,3,IF(L704&gt;I704,2,IF(L704&gt;J704,1,0)))</f>
        <v/>
      </c>
      <c r="AO704" s="39">
        <f>IF(C703&gt;L703,2,IF(C703&gt;N703,1,0))</f>
        <v/>
      </c>
      <c r="AP704" s="39">
        <f>SUM(AO700:AO703)</f>
        <v/>
      </c>
      <c r="AQ704" s="39">
        <f>AQ703+1</f>
        <v/>
      </c>
      <c r="AR704" s="39">
        <f>IF(AP704&gt;0,AR703+1,0)</f>
        <v/>
      </c>
      <c r="AS704" s="39">
        <f>IF(AR705=0,AR704,0)</f>
        <v/>
      </c>
      <c r="AT704" s="41">
        <f>180/SUM(AS524:AS703)</f>
        <v/>
      </c>
      <c r="AU704" s="41">
        <f>STDEV(AT684:AT703)</f>
        <v/>
      </c>
      <c r="AV704" s="41">
        <f>AT704-AU704</f>
        <v/>
      </c>
      <c r="AW704" s="41">
        <f>AT704+AU704</f>
        <v/>
      </c>
      <c r="AY704" s="39">
        <f>IF(D703&lt;M703,-2,IF(D703&lt;O703,-1,0))</f>
        <v/>
      </c>
      <c r="AZ704" s="39">
        <f>SUM(AY700:AY703)</f>
        <v/>
      </c>
      <c r="BA704" s="39">
        <f>BA703+1</f>
        <v/>
      </c>
      <c r="BB704" s="39">
        <f>IF(AZ704&lt;0,BB703+1,0)</f>
        <v/>
      </c>
      <c r="BC704" s="39">
        <f>IF(BB705=0,BB704,0)</f>
        <v/>
      </c>
      <c r="BD704" s="41">
        <f>180/SUM(BC524:BC703)</f>
        <v/>
      </c>
      <c r="BE704" s="41">
        <f>STDEV(BD684:BD703)</f>
        <v/>
      </c>
      <c r="BF704" s="41">
        <f>BD704-BE704</f>
        <v/>
      </c>
      <c r="BG704" s="41">
        <f>BD704+BE704</f>
        <v/>
      </c>
    </row>
    <row r="705">
      <c r="B705" s="40" t="n">
        <v>43018</v>
      </c>
      <c r="C705" s="41" t="n">
        <v>13.85</v>
      </c>
      <c r="D705" s="41" t="n">
        <v>13.725</v>
      </c>
      <c r="E705" s="41" t="n">
        <v>13.795</v>
      </c>
      <c r="F705" s="41" t="n">
        <v>13.83</v>
      </c>
      <c r="H705" s="41">
        <f>AVERAGE(F685:F704)</f>
        <v/>
      </c>
      <c r="I705" s="41">
        <f>AVERAGE(F656:F704)</f>
        <v/>
      </c>
      <c r="J705" s="41">
        <f>AVERAGE(F605:F704)</f>
        <v/>
      </c>
      <c r="K705" s="41">
        <f>STDEV(F685:F704)</f>
        <v/>
      </c>
      <c r="L705" s="41">
        <f>H705+2*K705</f>
        <v/>
      </c>
      <c r="M705" s="41">
        <f>H705-2*K705</f>
        <v/>
      </c>
      <c r="N705" s="41">
        <f>H705+1.5*K705</f>
        <v/>
      </c>
      <c r="O705" s="41">
        <f>H705-1.5*K705</f>
        <v/>
      </c>
      <c r="Q705" s="42">
        <f>(H704-H675)/H675</f>
        <v/>
      </c>
      <c r="R705" s="43">
        <f>IF(Q705&gt;=0.1,1,IF(Q705&gt;-0.1,0,-1))</f>
        <v/>
      </c>
      <c r="S705" s="42">
        <f>(I705-I675)/I675</f>
        <v/>
      </c>
      <c r="T705" s="43">
        <f>IF(S705&gt;=0.05,1,IF(S705&gt;-0.05,0,-1))</f>
        <v/>
      </c>
      <c r="U705" s="42">
        <f>(J704-J675)/J675</f>
        <v/>
      </c>
      <c r="V705" s="43">
        <f>IF(U705&gt;=0.03,1,IF(U705&gt;-0.03,0,-1))</f>
        <v/>
      </c>
      <c r="W705" s="43">
        <f>R705+T705+V705</f>
        <v/>
      </c>
      <c r="Y705" s="44">
        <f>(H704-H525)/H525</f>
        <v/>
      </c>
      <c r="Z705" s="43">
        <f>IF(Y705&gt;=0.1,1,IF(Y705&gt;-0.1,0,-1))</f>
        <v/>
      </c>
      <c r="AA705" s="42">
        <f>(I704-I525)/I525</f>
        <v/>
      </c>
      <c r="AB705" s="43">
        <f>IF(AA705&gt;=0.05,1,IF(AA705&gt;-0.05,0,-1))</f>
        <v/>
      </c>
      <c r="AC705" s="42">
        <f>(J704-J525)/J525</f>
        <v/>
      </c>
      <c r="AD705" s="43">
        <f>IF(AC705&gt;=0.03,1,IF(AC705&gt;-0.03,0,-1))</f>
        <v/>
      </c>
      <c r="AE705" s="43">
        <f>Z705+AB705+AD705</f>
        <v/>
      </c>
      <c r="AG705" s="39">
        <f>IF(H705&gt;I705,IF(I705&gt;J705,4,3),IF(H705&lt;J705,IF(I705&lt;J705,0,1),2))</f>
        <v/>
      </c>
      <c r="AI705" s="39">
        <f>IF(D705&gt;H705,3,IF(D705&gt;I705,2,IF(D705&gt;J705,1,0)))</f>
        <v/>
      </c>
      <c r="AK705" s="39">
        <f>IF(M705&gt;H705,3,IF(M705&gt;I705,2,IF(M705&gt;J705,1,0)))</f>
        <v/>
      </c>
      <c r="AM705" s="39">
        <f>IF(L705&gt;H705,3,IF(L705&gt;I705,2,IF(L705&gt;J705,1,0)))</f>
        <v/>
      </c>
      <c r="AO705" s="39">
        <f>IF(C704&gt;L704,2,IF(C704&gt;N704,1,0))</f>
        <v/>
      </c>
      <c r="AP705" s="39">
        <f>SUM(AO701:AO704)</f>
        <v/>
      </c>
      <c r="AQ705" s="39">
        <f>AQ704+1</f>
        <v/>
      </c>
      <c r="AR705" s="39">
        <f>IF(AP705&gt;0,AR704+1,0)</f>
        <v/>
      </c>
      <c r="AS705" s="39">
        <f>IF(AR706=0,AR705,0)</f>
        <v/>
      </c>
      <c r="AT705" s="41">
        <f>180/SUM(AS525:AS704)</f>
        <v/>
      </c>
      <c r="AU705" s="41">
        <f>STDEV(AT685:AT704)</f>
        <v/>
      </c>
      <c r="AV705" s="41">
        <f>AT705-AU705</f>
        <v/>
      </c>
      <c r="AW705" s="41">
        <f>AT705+AU705</f>
        <v/>
      </c>
      <c r="AY705" s="39">
        <f>IF(D704&lt;M704,-2,IF(D704&lt;O704,-1,0))</f>
        <v/>
      </c>
      <c r="AZ705" s="39">
        <f>SUM(AY701:AY704)</f>
        <v/>
      </c>
      <c r="BA705" s="39">
        <f>BA704+1</f>
        <v/>
      </c>
      <c r="BB705" s="39">
        <f>IF(AZ705&lt;0,BB704+1,0)</f>
        <v/>
      </c>
      <c r="BC705" s="39">
        <f>IF(BB706=0,BB705,0)</f>
        <v/>
      </c>
      <c r="BD705" s="41">
        <f>180/SUM(BC525:BC704)</f>
        <v/>
      </c>
      <c r="BE705" s="41">
        <f>STDEV(BD685:BD704)</f>
        <v/>
      </c>
      <c r="BF705" s="41">
        <f>BD705-BE705</f>
        <v/>
      </c>
      <c r="BG705" s="41">
        <f>BD705+BE705</f>
        <v/>
      </c>
    </row>
    <row r="706">
      <c r="B706" s="40" t="n">
        <v>43019</v>
      </c>
      <c r="C706" s="41" t="n">
        <v>13.97</v>
      </c>
      <c r="D706" s="41" t="n">
        <v>13.73</v>
      </c>
      <c r="E706" s="41" t="n">
        <v>13.84</v>
      </c>
      <c r="F706" s="41" t="n">
        <v>13.92</v>
      </c>
      <c r="H706" s="41">
        <f>AVERAGE(F686:F705)</f>
        <v/>
      </c>
      <c r="I706" s="41">
        <f>AVERAGE(F657:F705)</f>
        <v/>
      </c>
      <c r="J706" s="41">
        <f>AVERAGE(F606:F705)</f>
        <v/>
      </c>
      <c r="K706" s="41">
        <f>STDEV(F686:F705)</f>
        <v/>
      </c>
      <c r="L706" s="41">
        <f>H706+2*K706</f>
        <v/>
      </c>
      <c r="M706" s="41">
        <f>H706-2*K706</f>
        <v/>
      </c>
      <c r="N706" s="41">
        <f>H706+1.5*K706</f>
        <v/>
      </c>
      <c r="O706" s="41">
        <f>H706-1.5*K706</f>
        <v/>
      </c>
      <c r="Q706" s="42">
        <f>(H705-H676)/H676</f>
        <v/>
      </c>
      <c r="R706" s="43">
        <f>IF(Q706&gt;=0.1,1,IF(Q706&gt;-0.1,0,-1))</f>
        <v/>
      </c>
      <c r="S706" s="42">
        <f>(I706-I676)/I676</f>
        <v/>
      </c>
      <c r="T706" s="43">
        <f>IF(S706&gt;=0.05,1,IF(S706&gt;-0.05,0,-1))</f>
        <v/>
      </c>
      <c r="U706" s="42">
        <f>(J705-J676)/J676</f>
        <v/>
      </c>
      <c r="V706" s="43">
        <f>IF(U706&gt;=0.03,1,IF(U706&gt;-0.03,0,-1))</f>
        <v/>
      </c>
      <c r="W706" s="43">
        <f>R706+T706+V706</f>
        <v/>
      </c>
      <c r="Y706" s="44">
        <f>(H705-H526)/H526</f>
        <v/>
      </c>
      <c r="Z706" s="43">
        <f>IF(Y706&gt;=0.1,1,IF(Y706&gt;-0.1,0,-1))</f>
        <v/>
      </c>
      <c r="AA706" s="42">
        <f>(I705-I526)/I526</f>
        <v/>
      </c>
      <c r="AB706" s="43">
        <f>IF(AA706&gt;=0.05,1,IF(AA706&gt;-0.05,0,-1))</f>
        <v/>
      </c>
      <c r="AC706" s="42">
        <f>(J705-J526)/J526</f>
        <v/>
      </c>
      <c r="AD706" s="43">
        <f>IF(AC706&gt;=0.03,1,IF(AC706&gt;-0.03,0,-1))</f>
        <v/>
      </c>
      <c r="AE706" s="43">
        <f>Z706+AB706+AD706</f>
        <v/>
      </c>
      <c r="AG706" s="39">
        <f>IF(H706&gt;I706,IF(I706&gt;J706,4,3),IF(H706&lt;J706,IF(I706&lt;J706,0,1),2))</f>
        <v/>
      </c>
      <c r="AI706" s="39">
        <f>IF(D706&gt;H706,3,IF(D706&gt;I706,2,IF(D706&gt;J706,1,0)))</f>
        <v/>
      </c>
      <c r="AK706" s="39">
        <f>IF(M706&gt;H706,3,IF(M706&gt;I706,2,IF(M706&gt;J706,1,0)))</f>
        <v/>
      </c>
      <c r="AM706" s="39">
        <f>IF(L706&gt;H706,3,IF(L706&gt;I706,2,IF(L706&gt;J706,1,0)))</f>
        <v/>
      </c>
      <c r="AO706" s="39">
        <f>IF(C705&gt;L705,2,IF(C705&gt;N705,1,0))</f>
        <v/>
      </c>
      <c r="AP706" s="39">
        <f>SUM(AO702:AO705)</f>
        <v/>
      </c>
      <c r="AQ706" s="39">
        <f>AQ705+1</f>
        <v/>
      </c>
      <c r="AR706" s="39">
        <f>IF(AP706&gt;0,AR705+1,0)</f>
        <v/>
      </c>
      <c r="AS706" s="39">
        <f>IF(AR707=0,AR706,0)</f>
        <v/>
      </c>
      <c r="AT706" s="41">
        <f>180/SUM(AS526:AS705)</f>
        <v/>
      </c>
      <c r="AU706" s="41">
        <f>STDEV(AT686:AT705)</f>
        <v/>
      </c>
      <c r="AV706" s="41">
        <f>AT706-AU706</f>
        <v/>
      </c>
      <c r="AW706" s="41">
        <f>AT706+AU706</f>
        <v/>
      </c>
      <c r="AY706" s="39">
        <f>IF(D705&lt;M705,-2,IF(D705&lt;O705,-1,0))</f>
        <v/>
      </c>
      <c r="AZ706" s="39">
        <f>SUM(AY702:AY705)</f>
        <v/>
      </c>
      <c r="BA706" s="39">
        <f>BA705+1</f>
        <v/>
      </c>
      <c r="BB706" s="39">
        <f>IF(AZ706&lt;0,BB705+1,0)</f>
        <v/>
      </c>
      <c r="BC706" s="39">
        <f>IF(BB707=0,BB706,0)</f>
        <v/>
      </c>
      <c r="BD706" s="41">
        <f>180/SUM(BC526:BC705)</f>
        <v/>
      </c>
      <c r="BE706" s="41">
        <f>STDEV(BD686:BD705)</f>
        <v/>
      </c>
      <c r="BF706" s="41">
        <f>BD706-BE706</f>
        <v/>
      </c>
      <c r="BG706" s="41">
        <f>BD706+BE706</f>
        <v/>
      </c>
    </row>
    <row r="707">
      <c r="B707" s="40" t="n">
        <v>43020</v>
      </c>
      <c r="C707" s="41" t="n">
        <v>13.895</v>
      </c>
      <c r="D707" s="41" t="n">
        <v>13.8</v>
      </c>
      <c r="E707" s="41" t="n">
        <v>13.88</v>
      </c>
      <c r="F707" s="41" t="n">
        <v>13.83</v>
      </c>
      <c r="H707" s="41">
        <f>AVERAGE(F687:F706)</f>
        <v/>
      </c>
      <c r="I707" s="41">
        <f>AVERAGE(F658:F706)</f>
        <v/>
      </c>
      <c r="J707" s="41">
        <f>AVERAGE(F607:F706)</f>
        <v/>
      </c>
      <c r="K707" s="41">
        <f>STDEV(F687:F706)</f>
        <v/>
      </c>
      <c r="L707" s="41">
        <f>H707+2*K707</f>
        <v/>
      </c>
      <c r="M707" s="41">
        <f>H707-2*K707</f>
        <v/>
      </c>
      <c r="N707" s="41">
        <f>H707+1.5*K707</f>
        <v/>
      </c>
      <c r="O707" s="41">
        <f>H707-1.5*K707</f>
        <v/>
      </c>
      <c r="Q707" s="42">
        <f>(H706-H677)/H677</f>
        <v/>
      </c>
      <c r="R707" s="43">
        <f>IF(Q707&gt;=0.1,1,IF(Q707&gt;-0.1,0,-1))</f>
        <v/>
      </c>
      <c r="S707" s="42">
        <f>(I707-I677)/I677</f>
        <v/>
      </c>
      <c r="T707" s="43">
        <f>IF(S707&gt;=0.05,1,IF(S707&gt;-0.05,0,-1))</f>
        <v/>
      </c>
      <c r="U707" s="42">
        <f>(J706-J677)/J677</f>
        <v/>
      </c>
      <c r="V707" s="43">
        <f>IF(U707&gt;=0.03,1,IF(U707&gt;-0.03,0,-1))</f>
        <v/>
      </c>
      <c r="W707" s="43">
        <f>R707+T707+V707</f>
        <v/>
      </c>
      <c r="Y707" s="44">
        <f>(H706-H527)/H527</f>
        <v/>
      </c>
      <c r="Z707" s="43">
        <f>IF(Y707&gt;=0.1,1,IF(Y707&gt;-0.1,0,-1))</f>
        <v/>
      </c>
      <c r="AA707" s="42">
        <f>(I706-I527)/I527</f>
        <v/>
      </c>
      <c r="AB707" s="43">
        <f>IF(AA707&gt;=0.05,1,IF(AA707&gt;-0.05,0,-1))</f>
        <v/>
      </c>
      <c r="AC707" s="42">
        <f>(J706-J527)/J527</f>
        <v/>
      </c>
      <c r="AD707" s="43">
        <f>IF(AC707&gt;=0.03,1,IF(AC707&gt;-0.03,0,-1))</f>
        <v/>
      </c>
      <c r="AE707" s="43">
        <f>Z707+AB707+AD707</f>
        <v/>
      </c>
      <c r="AG707" s="39">
        <f>IF(H707&gt;I707,IF(I707&gt;J707,4,3),IF(H707&lt;J707,IF(I707&lt;J707,0,1),2))</f>
        <v/>
      </c>
      <c r="AI707" s="39">
        <f>IF(D707&gt;H707,3,IF(D707&gt;I707,2,IF(D707&gt;J707,1,0)))</f>
        <v/>
      </c>
      <c r="AK707" s="39">
        <f>IF(M707&gt;H707,3,IF(M707&gt;I707,2,IF(M707&gt;J707,1,0)))</f>
        <v/>
      </c>
      <c r="AM707" s="39">
        <f>IF(L707&gt;H707,3,IF(L707&gt;I707,2,IF(L707&gt;J707,1,0)))</f>
        <v/>
      </c>
      <c r="AO707" s="39">
        <f>IF(C706&gt;L706,2,IF(C706&gt;N706,1,0))</f>
        <v/>
      </c>
      <c r="AP707" s="39">
        <f>SUM(AO703:AO706)</f>
        <v/>
      </c>
      <c r="AQ707" s="39">
        <f>AQ706+1</f>
        <v/>
      </c>
      <c r="AR707" s="39">
        <f>IF(AP707&gt;0,AR706+1,0)</f>
        <v/>
      </c>
      <c r="AS707" s="39">
        <f>IF(AR708=0,AR707,0)</f>
        <v/>
      </c>
      <c r="AT707" s="41">
        <f>180/SUM(AS527:AS706)</f>
        <v/>
      </c>
      <c r="AU707" s="41">
        <f>STDEV(AT687:AT706)</f>
        <v/>
      </c>
      <c r="AV707" s="41">
        <f>AT707-AU707</f>
        <v/>
      </c>
      <c r="AW707" s="41">
        <f>AT707+AU707</f>
        <v/>
      </c>
      <c r="AY707" s="39">
        <f>IF(D706&lt;M706,-2,IF(D706&lt;O706,-1,0))</f>
        <v/>
      </c>
      <c r="AZ707" s="39">
        <f>SUM(AY703:AY706)</f>
        <v/>
      </c>
      <c r="BA707" s="39">
        <f>BA706+1</f>
        <v/>
      </c>
      <c r="BB707" s="39">
        <f>IF(AZ707&lt;0,BB706+1,0)</f>
        <v/>
      </c>
      <c r="BC707" s="39">
        <f>IF(BB708=0,BB707,0)</f>
        <v/>
      </c>
      <c r="BD707" s="41">
        <f>180/SUM(BC527:BC706)</f>
        <v/>
      </c>
      <c r="BE707" s="41">
        <f>STDEV(BD687:BD706)</f>
        <v/>
      </c>
      <c r="BF707" s="41">
        <f>BD707-BE707</f>
        <v/>
      </c>
      <c r="BG707" s="41">
        <f>BD707+BE707</f>
        <v/>
      </c>
    </row>
    <row r="708">
      <c r="B708" s="40" t="n">
        <v>43021</v>
      </c>
      <c r="C708" s="41" t="n">
        <v>13.925</v>
      </c>
      <c r="D708" s="41" t="n">
        <v>13.81</v>
      </c>
      <c r="E708" s="41" t="n">
        <v>13.85</v>
      </c>
      <c r="F708" s="41" t="n">
        <v>13.83</v>
      </c>
      <c r="H708" s="41">
        <f>AVERAGE(F688:F707)</f>
        <v/>
      </c>
      <c r="I708" s="41">
        <f>AVERAGE(F659:F707)</f>
        <v/>
      </c>
      <c r="J708" s="41">
        <f>AVERAGE(F608:F707)</f>
        <v/>
      </c>
      <c r="K708" s="41">
        <f>STDEV(F688:F707)</f>
        <v/>
      </c>
      <c r="L708" s="41">
        <f>H708+2*K708</f>
        <v/>
      </c>
      <c r="M708" s="41">
        <f>H708-2*K708</f>
        <v/>
      </c>
      <c r="N708" s="41">
        <f>H708+1.5*K708</f>
        <v/>
      </c>
      <c r="O708" s="41">
        <f>H708-1.5*K708</f>
        <v/>
      </c>
      <c r="Q708" s="42">
        <f>(H707-H678)/H678</f>
        <v/>
      </c>
      <c r="R708" s="43">
        <f>IF(Q708&gt;=0.1,1,IF(Q708&gt;-0.1,0,-1))</f>
        <v/>
      </c>
      <c r="S708" s="42">
        <f>(I708-I678)/I678</f>
        <v/>
      </c>
      <c r="T708" s="43">
        <f>IF(S708&gt;=0.05,1,IF(S708&gt;-0.05,0,-1))</f>
        <v/>
      </c>
      <c r="U708" s="42">
        <f>(J707-J678)/J678</f>
        <v/>
      </c>
      <c r="V708" s="43">
        <f>IF(U708&gt;=0.03,1,IF(U708&gt;-0.03,0,-1))</f>
        <v/>
      </c>
      <c r="W708" s="43">
        <f>R708+T708+V708</f>
        <v/>
      </c>
      <c r="Y708" s="44">
        <f>(H707-H528)/H528</f>
        <v/>
      </c>
      <c r="Z708" s="43">
        <f>IF(Y708&gt;=0.1,1,IF(Y708&gt;-0.1,0,-1))</f>
        <v/>
      </c>
      <c r="AA708" s="42">
        <f>(I707-I528)/I528</f>
        <v/>
      </c>
      <c r="AB708" s="43">
        <f>IF(AA708&gt;=0.05,1,IF(AA708&gt;-0.05,0,-1))</f>
        <v/>
      </c>
      <c r="AC708" s="42">
        <f>(J707-J528)/J528</f>
        <v/>
      </c>
      <c r="AD708" s="43">
        <f>IF(AC708&gt;=0.03,1,IF(AC708&gt;-0.03,0,-1))</f>
        <v/>
      </c>
      <c r="AE708" s="43">
        <f>Z708+AB708+AD708</f>
        <v/>
      </c>
      <c r="AG708" s="39">
        <f>IF(H708&gt;I708,IF(I708&gt;J708,4,3),IF(H708&lt;J708,IF(I708&lt;J708,0,1),2))</f>
        <v/>
      </c>
      <c r="AI708" s="39">
        <f>IF(D708&gt;H708,3,IF(D708&gt;I708,2,IF(D708&gt;J708,1,0)))</f>
        <v/>
      </c>
      <c r="AK708" s="39">
        <f>IF(M708&gt;H708,3,IF(M708&gt;I708,2,IF(M708&gt;J708,1,0)))</f>
        <v/>
      </c>
      <c r="AM708" s="39">
        <f>IF(L708&gt;H708,3,IF(L708&gt;I708,2,IF(L708&gt;J708,1,0)))</f>
        <v/>
      </c>
      <c r="AO708" s="39">
        <f>IF(C707&gt;L707,2,IF(C707&gt;N707,1,0))</f>
        <v/>
      </c>
      <c r="AP708" s="39">
        <f>SUM(AO704:AO707)</f>
        <v/>
      </c>
      <c r="AQ708" s="39">
        <f>AQ707+1</f>
        <v/>
      </c>
      <c r="AR708" s="39">
        <f>IF(AP708&gt;0,AR707+1,0)</f>
        <v/>
      </c>
      <c r="AS708" s="39">
        <f>IF(AR709=0,AR708,0)</f>
        <v/>
      </c>
      <c r="AT708" s="41">
        <f>180/SUM(AS528:AS707)</f>
        <v/>
      </c>
      <c r="AU708" s="41">
        <f>STDEV(AT688:AT707)</f>
        <v/>
      </c>
      <c r="AV708" s="41">
        <f>AT708-AU708</f>
        <v/>
      </c>
      <c r="AW708" s="41">
        <f>AT708+AU708</f>
        <v/>
      </c>
      <c r="AY708" s="39">
        <f>IF(D707&lt;M707,-2,IF(D707&lt;O707,-1,0))</f>
        <v/>
      </c>
      <c r="AZ708" s="39">
        <f>SUM(AY704:AY707)</f>
        <v/>
      </c>
      <c r="BA708" s="39">
        <f>BA707+1</f>
        <v/>
      </c>
      <c r="BB708" s="39">
        <f>IF(AZ708&lt;0,BB707+1,0)</f>
        <v/>
      </c>
      <c r="BC708" s="39">
        <f>IF(BB709=0,BB708,0)</f>
        <v/>
      </c>
      <c r="BD708" s="41">
        <f>180/SUM(BC528:BC707)</f>
        <v/>
      </c>
      <c r="BE708" s="41">
        <f>STDEV(BD688:BD707)</f>
        <v/>
      </c>
      <c r="BF708" s="41">
        <f>BD708-BE708</f>
        <v/>
      </c>
      <c r="BG708" s="41">
        <f>BD708+BE708</f>
        <v/>
      </c>
    </row>
    <row r="709">
      <c r="B709" s="40" t="n">
        <v>43024</v>
      </c>
      <c r="C709" s="41" t="n">
        <v>13.935</v>
      </c>
      <c r="D709" s="41" t="n">
        <v>13.835</v>
      </c>
      <c r="E709" s="41" t="n">
        <v>13.87</v>
      </c>
      <c r="F709" s="41" t="n">
        <v>13.9</v>
      </c>
      <c r="H709" s="41">
        <f>AVERAGE(F689:F708)</f>
        <v/>
      </c>
      <c r="I709" s="41">
        <f>AVERAGE(F660:F708)</f>
        <v/>
      </c>
      <c r="J709" s="41">
        <f>AVERAGE(F609:F708)</f>
        <v/>
      </c>
      <c r="K709" s="41">
        <f>STDEV(F689:F708)</f>
        <v/>
      </c>
      <c r="L709" s="41">
        <f>H709+2*K709</f>
        <v/>
      </c>
      <c r="M709" s="41">
        <f>H709-2*K709</f>
        <v/>
      </c>
      <c r="N709" s="41">
        <f>H709+1.5*K709</f>
        <v/>
      </c>
      <c r="O709" s="41">
        <f>H709-1.5*K709</f>
        <v/>
      </c>
      <c r="Q709" s="42">
        <f>(H708-H679)/H679</f>
        <v/>
      </c>
      <c r="R709" s="43">
        <f>IF(Q709&gt;=0.1,1,IF(Q709&gt;-0.1,0,-1))</f>
        <v/>
      </c>
      <c r="S709" s="42">
        <f>(I709-I679)/I679</f>
        <v/>
      </c>
      <c r="T709" s="43">
        <f>IF(S709&gt;=0.05,1,IF(S709&gt;-0.05,0,-1))</f>
        <v/>
      </c>
      <c r="U709" s="42">
        <f>(J708-J679)/J679</f>
        <v/>
      </c>
      <c r="V709" s="43">
        <f>IF(U709&gt;=0.03,1,IF(U709&gt;-0.03,0,-1))</f>
        <v/>
      </c>
      <c r="W709" s="43">
        <f>R709+T709+V709</f>
        <v/>
      </c>
      <c r="Y709" s="44">
        <f>(H708-H529)/H529</f>
        <v/>
      </c>
      <c r="Z709" s="43">
        <f>IF(Y709&gt;=0.1,1,IF(Y709&gt;-0.1,0,-1))</f>
        <v/>
      </c>
      <c r="AA709" s="42">
        <f>(I708-I529)/I529</f>
        <v/>
      </c>
      <c r="AB709" s="43">
        <f>IF(AA709&gt;=0.05,1,IF(AA709&gt;-0.05,0,-1))</f>
        <v/>
      </c>
      <c r="AC709" s="42">
        <f>(J708-J529)/J529</f>
        <v/>
      </c>
      <c r="AD709" s="43">
        <f>IF(AC709&gt;=0.03,1,IF(AC709&gt;-0.03,0,-1))</f>
        <v/>
      </c>
      <c r="AE709" s="43">
        <f>Z709+AB709+AD709</f>
        <v/>
      </c>
      <c r="AG709" s="39">
        <f>IF(H709&gt;I709,IF(I709&gt;J709,4,3),IF(H709&lt;J709,IF(I709&lt;J709,0,1),2))</f>
        <v/>
      </c>
      <c r="AI709" s="39">
        <f>IF(D709&gt;H709,3,IF(D709&gt;I709,2,IF(D709&gt;J709,1,0)))</f>
        <v/>
      </c>
      <c r="AK709" s="39">
        <f>IF(M709&gt;H709,3,IF(M709&gt;I709,2,IF(M709&gt;J709,1,0)))</f>
        <v/>
      </c>
      <c r="AM709" s="39">
        <f>IF(L709&gt;H709,3,IF(L709&gt;I709,2,IF(L709&gt;J709,1,0)))</f>
        <v/>
      </c>
      <c r="AO709" s="39">
        <f>IF(C708&gt;L708,2,IF(C708&gt;N708,1,0))</f>
        <v/>
      </c>
      <c r="AP709" s="39">
        <f>SUM(AO705:AO708)</f>
        <v/>
      </c>
      <c r="AQ709" s="39">
        <f>AQ708+1</f>
        <v/>
      </c>
      <c r="AR709" s="39">
        <f>IF(AP709&gt;0,AR708+1,0)</f>
        <v/>
      </c>
      <c r="AS709" s="39">
        <f>IF(AR710=0,AR709,0)</f>
        <v/>
      </c>
      <c r="AT709" s="41">
        <f>180/SUM(AS529:AS708)</f>
        <v/>
      </c>
      <c r="AU709" s="41">
        <f>STDEV(AT689:AT708)</f>
        <v/>
      </c>
      <c r="AV709" s="41">
        <f>AT709-AU709</f>
        <v/>
      </c>
      <c r="AW709" s="41">
        <f>AT709+AU709</f>
        <v/>
      </c>
      <c r="AY709" s="39">
        <f>IF(D708&lt;M708,-2,IF(D708&lt;O708,-1,0))</f>
        <v/>
      </c>
      <c r="AZ709" s="39">
        <f>SUM(AY705:AY708)</f>
        <v/>
      </c>
      <c r="BA709" s="39">
        <f>BA708+1</f>
        <v/>
      </c>
      <c r="BB709" s="39">
        <f>IF(AZ709&lt;0,BB708+1,0)</f>
        <v/>
      </c>
      <c r="BC709" s="39">
        <f>IF(BB710=0,BB709,0)</f>
        <v/>
      </c>
      <c r="BD709" s="41">
        <f>180/SUM(BC529:BC708)</f>
        <v/>
      </c>
      <c r="BE709" s="41">
        <f>STDEV(BD689:BD708)</f>
        <v/>
      </c>
      <c r="BF709" s="41">
        <f>BD709-BE709</f>
        <v/>
      </c>
      <c r="BG709" s="41">
        <f>BD709+BE709</f>
        <v/>
      </c>
    </row>
    <row r="710">
      <c r="B710" s="40" t="n">
        <v>43025</v>
      </c>
      <c r="C710" s="41" t="n">
        <v>13.925</v>
      </c>
      <c r="D710" s="41" t="n">
        <v>13.825</v>
      </c>
      <c r="E710" s="41" t="n">
        <v>13.9</v>
      </c>
      <c r="F710" s="41" t="n">
        <v>13.865</v>
      </c>
      <c r="H710" s="41">
        <f>AVERAGE(F690:F709)</f>
        <v/>
      </c>
      <c r="I710" s="41">
        <f>AVERAGE(F661:F709)</f>
        <v/>
      </c>
      <c r="J710" s="41">
        <f>AVERAGE(F610:F709)</f>
        <v/>
      </c>
      <c r="K710" s="41">
        <f>STDEV(F690:F709)</f>
        <v/>
      </c>
      <c r="L710" s="41">
        <f>H710+2*K710</f>
        <v/>
      </c>
      <c r="M710" s="41">
        <f>H710-2*K710</f>
        <v/>
      </c>
      <c r="N710" s="41">
        <f>H710+1.5*K710</f>
        <v/>
      </c>
      <c r="O710" s="41">
        <f>H710-1.5*K710</f>
        <v/>
      </c>
      <c r="Q710" s="42">
        <f>(H709-H680)/H680</f>
        <v/>
      </c>
      <c r="R710" s="43">
        <f>IF(Q710&gt;=0.1,1,IF(Q710&gt;-0.1,0,-1))</f>
        <v/>
      </c>
      <c r="S710" s="42">
        <f>(I710-I680)/I680</f>
        <v/>
      </c>
      <c r="T710" s="43">
        <f>IF(S710&gt;=0.05,1,IF(S710&gt;-0.05,0,-1))</f>
        <v/>
      </c>
      <c r="U710" s="42">
        <f>(J709-J680)/J680</f>
        <v/>
      </c>
      <c r="V710" s="43">
        <f>IF(U710&gt;=0.03,1,IF(U710&gt;-0.03,0,-1))</f>
        <v/>
      </c>
      <c r="W710" s="43">
        <f>R710+T710+V710</f>
        <v/>
      </c>
      <c r="Y710" s="44">
        <f>(H709-H530)/H530</f>
        <v/>
      </c>
      <c r="Z710" s="43">
        <f>IF(Y710&gt;=0.1,1,IF(Y710&gt;-0.1,0,-1))</f>
        <v/>
      </c>
      <c r="AA710" s="42">
        <f>(I709-I530)/I530</f>
        <v/>
      </c>
      <c r="AB710" s="43">
        <f>IF(AA710&gt;=0.05,1,IF(AA710&gt;-0.05,0,-1))</f>
        <v/>
      </c>
      <c r="AC710" s="42">
        <f>(J709-J530)/J530</f>
        <v/>
      </c>
      <c r="AD710" s="43">
        <f>IF(AC710&gt;=0.03,1,IF(AC710&gt;-0.03,0,-1))</f>
        <v/>
      </c>
      <c r="AE710" s="43">
        <f>Z710+AB710+AD710</f>
        <v/>
      </c>
      <c r="AG710" s="39">
        <f>IF(H710&gt;I710,IF(I710&gt;J710,4,3),IF(H710&lt;J710,IF(I710&lt;J710,0,1),2))</f>
        <v/>
      </c>
      <c r="AI710" s="39">
        <f>IF(D710&gt;H710,3,IF(D710&gt;I710,2,IF(D710&gt;J710,1,0)))</f>
        <v/>
      </c>
      <c r="AK710" s="39">
        <f>IF(M710&gt;H710,3,IF(M710&gt;I710,2,IF(M710&gt;J710,1,0)))</f>
        <v/>
      </c>
      <c r="AM710" s="39">
        <f>IF(L710&gt;H710,3,IF(L710&gt;I710,2,IF(L710&gt;J710,1,0)))</f>
        <v/>
      </c>
      <c r="AO710" s="39">
        <f>IF(C709&gt;L709,2,IF(C709&gt;N709,1,0))</f>
        <v/>
      </c>
      <c r="AP710" s="39">
        <f>SUM(AO706:AO709)</f>
        <v/>
      </c>
      <c r="AQ710" s="39">
        <f>AQ709+1</f>
        <v/>
      </c>
      <c r="AR710" s="39">
        <f>IF(AP710&gt;0,AR709+1,0)</f>
        <v/>
      </c>
      <c r="AS710" s="39">
        <f>IF(AR711=0,AR710,0)</f>
        <v/>
      </c>
      <c r="AT710" s="41">
        <f>180/SUM(AS530:AS709)</f>
        <v/>
      </c>
      <c r="AU710" s="41">
        <f>STDEV(AT690:AT709)</f>
        <v/>
      </c>
      <c r="AV710" s="41">
        <f>AT710-AU710</f>
        <v/>
      </c>
      <c r="AW710" s="41">
        <f>AT710+AU710</f>
        <v/>
      </c>
      <c r="AY710" s="39">
        <f>IF(D709&lt;M709,-2,IF(D709&lt;O709,-1,0))</f>
        <v/>
      </c>
      <c r="AZ710" s="39">
        <f>SUM(AY706:AY709)</f>
        <v/>
      </c>
      <c r="BA710" s="39">
        <f>BA709+1</f>
        <v/>
      </c>
      <c r="BB710" s="39">
        <f>IF(AZ710&lt;0,BB709+1,0)</f>
        <v/>
      </c>
      <c r="BC710" s="39">
        <f>IF(BB711=0,BB710,0)</f>
        <v/>
      </c>
      <c r="BD710" s="41">
        <f>180/SUM(BC530:BC709)</f>
        <v/>
      </c>
      <c r="BE710" s="41">
        <f>STDEV(BD690:BD709)</f>
        <v/>
      </c>
      <c r="BF710" s="41">
        <f>BD710-BE710</f>
        <v/>
      </c>
      <c r="BG710" s="41">
        <f>BD710+BE710</f>
        <v/>
      </c>
    </row>
    <row r="711">
      <c r="B711" s="40" t="n">
        <v>43026</v>
      </c>
      <c r="C711" s="41" t="n">
        <v>13.905</v>
      </c>
      <c r="D711" s="41" t="n">
        <v>13.755</v>
      </c>
      <c r="E711" s="41" t="n">
        <v>13.9</v>
      </c>
      <c r="F711" s="41" t="n">
        <v>13.795</v>
      </c>
      <c r="H711" s="41">
        <f>AVERAGE(F691:F710)</f>
        <v/>
      </c>
      <c r="I711" s="41">
        <f>AVERAGE(F662:F710)</f>
        <v/>
      </c>
      <c r="J711" s="41">
        <f>AVERAGE(F611:F710)</f>
        <v/>
      </c>
      <c r="K711" s="41">
        <f>STDEV(F691:F710)</f>
        <v/>
      </c>
      <c r="L711" s="41">
        <f>H711+2*K711</f>
        <v/>
      </c>
      <c r="M711" s="41">
        <f>H711-2*K711</f>
        <v/>
      </c>
      <c r="N711" s="41">
        <f>H711+1.5*K711</f>
        <v/>
      </c>
      <c r="O711" s="41">
        <f>H711-1.5*K711</f>
        <v/>
      </c>
      <c r="Q711" s="42">
        <f>(H710-H681)/H681</f>
        <v/>
      </c>
      <c r="R711" s="43">
        <f>IF(Q711&gt;=0.1,1,IF(Q711&gt;-0.1,0,-1))</f>
        <v/>
      </c>
      <c r="S711" s="42">
        <f>(I711-I681)/I681</f>
        <v/>
      </c>
      <c r="T711" s="43">
        <f>IF(S711&gt;=0.05,1,IF(S711&gt;-0.05,0,-1))</f>
        <v/>
      </c>
      <c r="U711" s="42">
        <f>(J710-J681)/J681</f>
        <v/>
      </c>
      <c r="V711" s="43">
        <f>IF(U711&gt;=0.03,1,IF(U711&gt;-0.03,0,-1))</f>
        <v/>
      </c>
      <c r="W711" s="43">
        <f>R711+T711+V711</f>
        <v/>
      </c>
      <c r="Y711" s="44">
        <f>(H710-H531)/H531</f>
        <v/>
      </c>
      <c r="Z711" s="43">
        <f>IF(Y711&gt;=0.1,1,IF(Y711&gt;-0.1,0,-1))</f>
        <v/>
      </c>
      <c r="AA711" s="42">
        <f>(I710-I531)/I531</f>
        <v/>
      </c>
      <c r="AB711" s="43">
        <f>IF(AA711&gt;=0.05,1,IF(AA711&gt;-0.05,0,-1))</f>
        <v/>
      </c>
      <c r="AC711" s="42">
        <f>(J710-J531)/J531</f>
        <v/>
      </c>
      <c r="AD711" s="43">
        <f>IF(AC711&gt;=0.03,1,IF(AC711&gt;-0.03,0,-1))</f>
        <v/>
      </c>
      <c r="AE711" s="43">
        <f>Z711+AB711+AD711</f>
        <v/>
      </c>
      <c r="AG711" s="39">
        <f>IF(H711&gt;I711,IF(I711&gt;J711,4,3),IF(H711&lt;J711,IF(I711&lt;J711,0,1),2))</f>
        <v/>
      </c>
      <c r="AI711" s="39">
        <f>IF(D711&gt;H711,3,IF(D711&gt;I711,2,IF(D711&gt;J711,1,0)))</f>
        <v/>
      </c>
      <c r="AK711" s="39">
        <f>IF(M711&gt;H711,3,IF(M711&gt;I711,2,IF(M711&gt;J711,1,0)))</f>
        <v/>
      </c>
      <c r="AM711" s="39">
        <f>IF(L711&gt;H711,3,IF(L711&gt;I711,2,IF(L711&gt;J711,1,0)))</f>
        <v/>
      </c>
      <c r="AO711" s="39">
        <f>IF(C710&gt;L710,2,IF(C710&gt;N710,1,0))</f>
        <v/>
      </c>
      <c r="AP711" s="39">
        <f>SUM(AO707:AO710)</f>
        <v/>
      </c>
      <c r="AQ711" s="39">
        <f>AQ710+1</f>
        <v/>
      </c>
      <c r="AR711" s="39">
        <f>IF(AP711&gt;0,AR710+1,0)</f>
        <v/>
      </c>
      <c r="AS711" s="39">
        <f>IF(AR712=0,AR711,0)</f>
        <v/>
      </c>
      <c r="AT711" s="41">
        <f>180/SUM(AS531:AS710)</f>
        <v/>
      </c>
      <c r="AU711" s="41">
        <f>STDEV(AT691:AT710)</f>
        <v/>
      </c>
      <c r="AV711" s="41">
        <f>AT711-AU711</f>
        <v/>
      </c>
      <c r="AW711" s="41">
        <f>AT711+AU711</f>
        <v/>
      </c>
      <c r="AY711" s="39">
        <f>IF(D710&lt;M710,-2,IF(D710&lt;O710,-1,0))</f>
        <v/>
      </c>
      <c r="AZ711" s="39">
        <f>SUM(AY707:AY710)</f>
        <v/>
      </c>
      <c r="BA711" s="39">
        <f>BA710+1</f>
        <v/>
      </c>
      <c r="BB711" s="39">
        <f>IF(AZ711&lt;0,BB710+1,0)</f>
        <v/>
      </c>
      <c r="BC711" s="39">
        <f>IF(BB712=0,BB711,0)</f>
        <v/>
      </c>
      <c r="BD711" s="41">
        <f>180/SUM(BC531:BC710)</f>
        <v/>
      </c>
      <c r="BE711" s="41">
        <f>STDEV(BD691:BD710)</f>
        <v/>
      </c>
      <c r="BF711" s="41">
        <f>BD711-BE711</f>
        <v/>
      </c>
      <c r="BG711" s="41">
        <f>BD711+BE711</f>
        <v/>
      </c>
    </row>
    <row r="712">
      <c r="B712" s="40" t="n">
        <v>43027</v>
      </c>
      <c r="C712" s="41" t="n">
        <v>13.82</v>
      </c>
      <c r="D712" s="41" t="n">
        <v>13.6</v>
      </c>
      <c r="E712" s="41" t="n">
        <v>13.785</v>
      </c>
      <c r="F712" s="41" t="n">
        <v>13.65</v>
      </c>
      <c r="H712" s="41">
        <f>AVERAGE(F692:F711)</f>
        <v/>
      </c>
      <c r="I712" s="41">
        <f>AVERAGE(F663:F711)</f>
        <v/>
      </c>
      <c r="J712" s="41">
        <f>AVERAGE(F612:F711)</f>
        <v/>
      </c>
      <c r="K712" s="41">
        <f>STDEV(F692:F711)</f>
        <v/>
      </c>
      <c r="L712" s="41">
        <f>H712+2*K712</f>
        <v/>
      </c>
      <c r="M712" s="41">
        <f>H712-2*K712</f>
        <v/>
      </c>
      <c r="N712" s="41">
        <f>H712+1.5*K712</f>
        <v/>
      </c>
      <c r="O712" s="41">
        <f>H712-1.5*K712</f>
        <v/>
      </c>
      <c r="Q712" s="42">
        <f>(H711-H682)/H682</f>
        <v/>
      </c>
      <c r="R712" s="43">
        <f>IF(Q712&gt;=0.1,1,IF(Q712&gt;-0.1,0,-1))</f>
        <v/>
      </c>
      <c r="S712" s="42">
        <f>(I712-I682)/I682</f>
        <v/>
      </c>
      <c r="T712" s="43">
        <f>IF(S712&gt;=0.05,1,IF(S712&gt;-0.05,0,-1))</f>
        <v/>
      </c>
      <c r="U712" s="42">
        <f>(J711-J682)/J682</f>
        <v/>
      </c>
      <c r="V712" s="43">
        <f>IF(U712&gt;=0.03,1,IF(U712&gt;-0.03,0,-1))</f>
        <v/>
      </c>
      <c r="W712" s="43">
        <f>R712+T712+V712</f>
        <v/>
      </c>
      <c r="Y712" s="44">
        <f>(H711-H532)/H532</f>
        <v/>
      </c>
      <c r="Z712" s="43">
        <f>IF(Y712&gt;=0.1,1,IF(Y712&gt;-0.1,0,-1))</f>
        <v/>
      </c>
      <c r="AA712" s="42">
        <f>(I711-I532)/I532</f>
        <v/>
      </c>
      <c r="AB712" s="43">
        <f>IF(AA712&gt;=0.05,1,IF(AA712&gt;-0.05,0,-1))</f>
        <v/>
      </c>
      <c r="AC712" s="42">
        <f>(J711-J532)/J532</f>
        <v/>
      </c>
      <c r="AD712" s="43">
        <f>IF(AC712&gt;=0.03,1,IF(AC712&gt;-0.03,0,-1))</f>
        <v/>
      </c>
      <c r="AE712" s="43">
        <f>Z712+AB712+AD712</f>
        <v/>
      </c>
      <c r="AG712" s="39">
        <f>IF(H712&gt;I712,IF(I712&gt;J712,4,3),IF(H712&lt;J712,IF(I712&lt;J712,0,1),2))</f>
        <v/>
      </c>
      <c r="AI712" s="39">
        <f>IF(D712&gt;H712,3,IF(D712&gt;I712,2,IF(D712&gt;J712,1,0)))</f>
        <v/>
      </c>
      <c r="AK712" s="39">
        <f>IF(M712&gt;H712,3,IF(M712&gt;I712,2,IF(M712&gt;J712,1,0)))</f>
        <v/>
      </c>
      <c r="AM712" s="39">
        <f>IF(L712&gt;H712,3,IF(L712&gt;I712,2,IF(L712&gt;J712,1,0)))</f>
        <v/>
      </c>
      <c r="AO712" s="39">
        <f>IF(C711&gt;L711,2,IF(C711&gt;N711,1,0))</f>
        <v/>
      </c>
      <c r="AP712" s="39">
        <f>SUM(AO708:AO711)</f>
        <v/>
      </c>
      <c r="AQ712" s="39">
        <f>AQ711+1</f>
        <v/>
      </c>
      <c r="AR712" s="39">
        <f>IF(AP712&gt;0,AR711+1,0)</f>
        <v/>
      </c>
      <c r="AS712" s="39">
        <f>IF(AR713=0,AR712,0)</f>
        <v/>
      </c>
      <c r="AT712" s="41">
        <f>180/SUM(AS532:AS711)</f>
        <v/>
      </c>
      <c r="AU712" s="41">
        <f>STDEV(AT692:AT711)</f>
        <v/>
      </c>
      <c r="AV712" s="41">
        <f>AT712-AU712</f>
        <v/>
      </c>
      <c r="AW712" s="41">
        <f>AT712+AU712</f>
        <v/>
      </c>
      <c r="AY712" s="39">
        <f>IF(D711&lt;M711,-2,IF(D711&lt;O711,-1,0))</f>
        <v/>
      </c>
      <c r="AZ712" s="39">
        <f>SUM(AY708:AY711)</f>
        <v/>
      </c>
      <c r="BA712" s="39">
        <f>BA711+1</f>
        <v/>
      </c>
      <c r="BB712" s="39">
        <f>IF(AZ712&lt;0,BB711+1,0)</f>
        <v/>
      </c>
      <c r="BC712" s="39">
        <f>IF(BB713=0,BB712,0)</f>
        <v/>
      </c>
      <c r="BD712" s="41">
        <f>180/SUM(BC532:BC711)</f>
        <v/>
      </c>
      <c r="BE712" s="41">
        <f>STDEV(BD692:BD711)</f>
        <v/>
      </c>
      <c r="BF712" s="41">
        <f>BD712-BE712</f>
        <v/>
      </c>
      <c r="BG712" s="41">
        <f>BD712+BE712</f>
        <v/>
      </c>
    </row>
    <row r="713">
      <c r="B713" s="40" t="n">
        <v>43028</v>
      </c>
      <c r="C713" s="41" t="n">
        <v>13.72</v>
      </c>
      <c r="D713" s="41" t="n">
        <v>13.525</v>
      </c>
      <c r="E713" s="41" t="n">
        <v>13.71</v>
      </c>
      <c r="F713" s="41" t="n">
        <v>13.65</v>
      </c>
      <c r="H713" s="41">
        <f>AVERAGE(F693:F712)</f>
        <v/>
      </c>
      <c r="I713" s="41">
        <f>AVERAGE(F664:F712)</f>
        <v/>
      </c>
      <c r="J713" s="41">
        <f>AVERAGE(F613:F712)</f>
        <v/>
      </c>
      <c r="K713" s="41">
        <f>STDEV(F693:F712)</f>
        <v/>
      </c>
      <c r="L713" s="41">
        <f>H713+2*K713</f>
        <v/>
      </c>
      <c r="M713" s="41">
        <f>H713-2*K713</f>
        <v/>
      </c>
      <c r="N713" s="41">
        <f>H713+1.5*K713</f>
        <v/>
      </c>
      <c r="O713" s="41">
        <f>H713-1.5*K713</f>
        <v/>
      </c>
      <c r="Q713" s="42">
        <f>(H712-H683)/H683</f>
        <v/>
      </c>
      <c r="R713" s="43">
        <f>IF(Q713&gt;=0.1,1,IF(Q713&gt;-0.1,0,-1))</f>
        <v/>
      </c>
      <c r="S713" s="42">
        <f>(I713-I683)/I683</f>
        <v/>
      </c>
      <c r="T713" s="43">
        <f>IF(S713&gt;=0.05,1,IF(S713&gt;-0.05,0,-1))</f>
        <v/>
      </c>
      <c r="U713" s="42">
        <f>(J712-J683)/J683</f>
        <v/>
      </c>
      <c r="V713" s="43">
        <f>IF(U713&gt;=0.03,1,IF(U713&gt;-0.03,0,-1))</f>
        <v/>
      </c>
      <c r="W713" s="43">
        <f>R713+T713+V713</f>
        <v/>
      </c>
      <c r="Y713" s="44">
        <f>(H712-H533)/H533</f>
        <v/>
      </c>
      <c r="Z713" s="43">
        <f>IF(Y713&gt;=0.1,1,IF(Y713&gt;-0.1,0,-1))</f>
        <v/>
      </c>
      <c r="AA713" s="42">
        <f>(I712-I533)/I533</f>
        <v/>
      </c>
      <c r="AB713" s="43">
        <f>IF(AA713&gt;=0.05,1,IF(AA713&gt;-0.05,0,-1))</f>
        <v/>
      </c>
      <c r="AC713" s="42">
        <f>(J712-J533)/J533</f>
        <v/>
      </c>
      <c r="AD713" s="43">
        <f>IF(AC713&gt;=0.03,1,IF(AC713&gt;-0.03,0,-1))</f>
        <v/>
      </c>
      <c r="AE713" s="43">
        <f>Z713+AB713+AD713</f>
        <v/>
      </c>
      <c r="AG713" s="39">
        <f>IF(H713&gt;I713,IF(I713&gt;J713,4,3),IF(H713&lt;J713,IF(I713&lt;J713,0,1),2))</f>
        <v/>
      </c>
      <c r="AI713" s="39">
        <f>IF(D713&gt;H713,3,IF(D713&gt;I713,2,IF(D713&gt;J713,1,0)))</f>
        <v/>
      </c>
      <c r="AK713" s="39">
        <f>IF(M713&gt;H713,3,IF(M713&gt;I713,2,IF(M713&gt;J713,1,0)))</f>
        <v/>
      </c>
      <c r="AM713" s="39">
        <f>IF(L713&gt;H713,3,IF(L713&gt;I713,2,IF(L713&gt;J713,1,0)))</f>
        <v/>
      </c>
      <c r="AO713" s="39">
        <f>IF(C712&gt;L712,2,IF(C712&gt;N712,1,0))</f>
        <v/>
      </c>
      <c r="AP713" s="39">
        <f>SUM(AO709:AO712)</f>
        <v/>
      </c>
      <c r="AQ713" s="39">
        <f>AQ712+1</f>
        <v/>
      </c>
      <c r="AR713" s="39">
        <f>IF(AP713&gt;0,AR712+1,0)</f>
        <v/>
      </c>
      <c r="AS713" s="39">
        <f>IF(AR714=0,AR713,0)</f>
        <v/>
      </c>
      <c r="AT713" s="41">
        <f>180/SUM(AS533:AS712)</f>
        <v/>
      </c>
      <c r="AU713" s="41">
        <f>STDEV(AT693:AT712)</f>
        <v/>
      </c>
      <c r="AV713" s="41">
        <f>AT713-AU713</f>
        <v/>
      </c>
      <c r="AW713" s="41">
        <f>AT713+AU713</f>
        <v/>
      </c>
      <c r="AY713" s="39">
        <f>IF(D712&lt;M712,-2,IF(D712&lt;O712,-1,0))</f>
        <v/>
      </c>
      <c r="AZ713" s="39">
        <f>SUM(AY709:AY712)</f>
        <v/>
      </c>
      <c r="BA713" s="39">
        <f>BA712+1</f>
        <v/>
      </c>
      <c r="BB713" s="39">
        <f>IF(AZ713&lt;0,BB712+1,0)</f>
        <v/>
      </c>
      <c r="BC713" s="39">
        <f>IF(BB714=0,BB713,0)</f>
        <v/>
      </c>
      <c r="BD713" s="41">
        <f>180/SUM(BC533:BC712)</f>
        <v/>
      </c>
      <c r="BE713" s="41">
        <f>STDEV(BD693:BD712)</f>
        <v/>
      </c>
      <c r="BF713" s="41">
        <f>BD713-BE713</f>
        <v/>
      </c>
      <c r="BG713" s="41">
        <f>BD713+BE713</f>
        <v/>
      </c>
    </row>
    <row r="714">
      <c r="B714" s="40" t="n">
        <v>43031</v>
      </c>
      <c r="C714" s="41" t="n">
        <v>13.83</v>
      </c>
      <c r="D714" s="41" t="n">
        <v>13.62</v>
      </c>
      <c r="E714" s="41" t="n">
        <v>13.67</v>
      </c>
      <c r="F714" s="41" t="n">
        <v>13.655</v>
      </c>
      <c r="H714" s="41">
        <f>AVERAGE(F694:F713)</f>
        <v/>
      </c>
      <c r="I714" s="41">
        <f>AVERAGE(F665:F713)</f>
        <v/>
      </c>
      <c r="J714" s="41">
        <f>AVERAGE(F614:F713)</f>
        <v/>
      </c>
      <c r="K714" s="41">
        <f>STDEV(F694:F713)</f>
        <v/>
      </c>
      <c r="L714" s="41">
        <f>H714+2*K714</f>
        <v/>
      </c>
      <c r="M714" s="41">
        <f>H714-2*K714</f>
        <v/>
      </c>
      <c r="N714" s="41">
        <f>H714+1.5*K714</f>
        <v/>
      </c>
      <c r="O714" s="41">
        <f>H714-1.5*K714</f>
        <v/>
      </c>
      <c r="Q714" s="42">
        <f>(H713-H684)/H684</f>
        <v/>
      </c>
      <c r="R714" s="43">
        <f>IF(Q714&gt;=0.1,1,IF(Q714&gt;-0.1,0,-1))</f>
        <v/>
      </c>
      <c r="S714" s="42">
        <f>(I714-I684)/I684</f>
        <v/>
      </c>
      <c r="T714" s="43">
        <f>IF(S714&gt;=0.05,1,IF(S714&gt;-0.05,0,-1))</f>
        <v/>
      </c>
      <c r="U714" s="42">
        <f>(J713-J684)/J684</f>
        <v/>
      </c>
      <c r="V714" s="43">
        <f>IF(U714&gt;=0.03,1,IF(U714&gt;-0.03,0,-1))</f>
        <v/>
      </c>
      <c r="W714" s="43">
        <f>R714+T714+V714</f>
        <v/>
      </c>
      <c r="Y714" s="44">
        <f>(H713-H534)/H534</f>
        <v/>
      </c>
      <c r="Z714" s="43">
        <f>IF(Y714&gt;=0.1,1,IF(Y714&gt;-0.1,0,-1))</f>
        <v/>
      </c>
      <c r="AA714" s="42">
        <f>(I713-I534)/I534</f>
        <v/>
      </c>
      <c r="AB714" s="43">
        <f>IF(AA714&gt;=0.05,1,IF(AA714&gt;-0.05,0,-1))</f>
        <v/>
      </c>
      <c r="AC714" s="42">
        <f>(J713-J534)/J534</f>
        <v/>
      </c>
      <c r="AD714" s="43">
        <f>IF(AC714&gt;=0.03,1,IF(AC714&gt;-0.03,0,-1))</f>
        <v/>
      </c>
      <c r="AE714" s="43">
        <f>Z714+AB714+AD714</f>
        <v/>
      </c>
      <c r="AG714" s="39">
        <f>IF(H714&gt;I714,IF(I714&gt;J714,4,3),IF(H714&lt;J714,IF(I714&lt;J714,0,1),2))</f>
        <v/>
      </c>
      <c r="AI714" s="39">
        <f>IF(D714&gt;H714,3,IF(D714&gt;I714,2,IF(D714&gt;J714,1,0)))</f>
        <v/>
      </c>
      <c r="AK714" s="39">
        <f>IF(M714&gt;H714,3,IF(M714&gt;I714,2,IF(M714&gt;J714,1,0)))</f>
        <v/>
      </c>
      <c r="AM714" s="39">
        <f>IF(L714&gt;H714,3,IF(L714&gt;I714,2,IF(L714&gt;J714,1,0)))</f>
        <v/>
      </c>
      <c r="AO714" s="39">
        <f>IF(C713&gt;L713,2,IF(C713&gt;N713,1,0))</f>
        <v/>
      </c>
      <c r="AP714" s="39">
        <f>SUM(AO710:AO713)</f>
        <v/>
      </c>
      <c r="AQ714" s="39">
        <f>AQ713+1</f>
        <v/>
      </c>
      <c r="AR714" s="39">
        <f>IF(AP714&gt;0,AR713+1,0)</f>
        <v/>
      </c>
      <c r="AS714" s="39">
        <f>IF(AR715=0,AR714,0)</f>
        <v/>
      </c>
      <c r="AT714" s="41">
        <f>180/SUM(AS534:AS713)</f>
        <v/>
      </c>
      <c r="AU714" s="41">
        <f>STDEV(AT694:AT713)</f>
        <v/>
      </c>
      <c r="AV714" s="41">
        <f>AT714-AU714</f>
        <v/>
      </c>
      <c r="AW714" s="41">
        <f>AT714+AU714</f>
        <v/>
      </c>
      <c r="AY714" s="39">
        <f>IF(D713&lt;M713,-2,IF(D713&lt;O713,-1,0))</f>
        <v/>
      </c>
      <c r="AZ714" s="39">
        <f>SUM(AY710:AY713)</f>
        <v/>
      </c>
      <c r="BA714" s="39">
        <f>BA713+1</f>
        <v/>
      </c>
      <c r="BB714" s="39">
        <f>IF(AZ714&lt;0,BB713+1,0)</f>
        <v/>
      </c>
      <c r="BC714" s="39">
        <f>IF(BB715=0,BB714,0)</f>
        <v/>
      </c>
      <c r="BD714" s="41">
        <f>180/SUM(BC534:BC713)</f>
        <v/>
      </c>
      <c r="BE714" s="41">
        <f>STDEV(BD694:BD713)</f>
        <v/>
      </c>
      <c r="BF714" s="41">
        <f>BD714-BE714</f>
        <v/>
      </c>
      <c r="BG714" s="41">
        <f>BD714+BE714</f>
        <v/>
      </c>
    </row>
    <row r="715">
      <c r="B715" s="40" t="n">
        <v>43032</v>
      </c>
      <c r="C715" s="41" t="n">
        <v>13.725</v>
      </c>
      <c r="D715" s="41" t="n">
        <v>13.61</v>
      </c>
      <c r="E715" s="41" t="n">
        <v>13.635</v>
      </c>
      <c r="F715" s="41" t="n">
        <v>13.655</v>
      </c>
      <c r="H715" s="41">
        <f>AVERAGE(F695:F714)</f>
        <v/>
      </c>
      <c r="I715" s="41">
        <f>AVERAGE(F666:F714)</f>
        <v/>
      </c>
      <c r="J715" s="41">
        <f>AVERAGE(F615:F714)</f>
        <v/>
      </c>
      <c r="K715" s="41">
        <f>STDEV(F695:F714)</f>
        <v/>
      </c>
      <c r="L715" s="41">
        <f>H715+2*K715</f>
        <v/>
      </c>
      <c r="M715" s="41">
        <f>H715-2*K715</f>
        <v/>
      </c>
      <c r="N715" s="41">
        <f>H715+1.5*K715</f>
        <v/>
      </c>
      <c r="O715" s="41">
        <f>H715-1.5*K715</f>
        <v/>
      </c>
      <c r="Q715" s="42">
        <f>(H714-H685)/H685</f>
        <v/>
      </c>
      <c r="R715" s="43">
        <f>IF(Q715&gt;=0.1,1,IF(Q715&gt;-0.1,0,-1))</f>
        <v/>
      </c>
      <c r="S715" s="42">
        <f>(I715-I685)/I685</f>
        <v/>
      </c>
      <c r="T715" s="43">
        <f>IF(S715&gt;=0.05,1,IF(S715&gt;-0.05,0,-1))</f>
        <v/>
      </c>
      <c r="U715" s="42">
        <f>(J714-J685)/J685</f>
        <v/>
      </c>
      <c r="V715" s="43">
        <f>IF(U715&gt;=0.03,1,IF(U715&gt;-0.03,0,-1))</f>
        <v/>
      </c>
      <c r="W715" s="43">
        <f>R715+T715+V715</f>
        <v/>
      </c>
      <c r="Y715" s="44">
        <f>(H714-H535)/H535</f>
        <v/>
      </c>
      <c r="Z715" s="43">
        <f>IF(Y715&gt;=0.1,1,IF(Y715&gt;-0.1,0,-1))</f>
        <v/>
      </c>
      <c r="AA715" s="42">
        <f>(I714-I535)/I535</f>
        <v/>
      </c>
      <c r="AB715" s="43">
        <f>IF(AA715&gt;=0.05,1,IF(AA715&gt;-0.05,0,-1))</f>
        <v/>
      </c>
      <c r="AC715" s="42">
        <f>(J714-J535)/J535</f>
        <v/>
      </c>
      <c r="AD715" s="43">
        <f>IF(AC715&gt;=0.03,1,IF(AC715&gt;-0.03,0,-1))</f>
        <v/>
      </c>
      <c r="AE715" s="43">
        <f>Z715+AB715+AD715</f>
        <v/>
      </c>
      <c r="AG715" s="39">
        <f>IF(H715&gt;I715,IF(I715&gt;J715,4,3),IF(H715&lt;J715,IF(I715&lt;J715,0,1),2))</f>
        <v/>
      </c>
      <c r="AI715" s="39">
        <f>IF(D715&gt;H715,3,IF(D715&gt;I715,2,IF(D715&gt;J715,1,0)))</f>
        <v/>
      </c>
      <c r="AK715" s="39">
        <f>IF(M715&gt;H715,3,IF(M715&gt;I715,2,IF(M715&gt;J715,1,0)))</f>
        <v/>
      </c>
      <c r="AM715" s="39">
        <f>IF(L715&gt;H715,3,IF(L715&gt;I715,2,IF(L715&gt;J715,1,0)))</f>
        <v/>
      </c>
      <c r="AO715" s="39">
        <f>IF(C714&gt;L714,2,IF(C714&gt;N714,1,0))</f>
        <v/>
      </c>
      <c r="AP715" s="39">
        <f>SUM(AO711:AO714)</f>
        <v/>
      </c>
      <c r="AQ715" s="39">
        <f>AQ714+1</f>
        <v/>
      </c>
      <c r="AR715" s="39">
        <f>IF(AP715&gt;0,AR714+1,0)</f>
        <v/>
      </c>
      <c r="AS715" s="39">
        <f>IF(AR716=0,AR715,0)</f>
        <v/>
      </c>
      <c r="AT715" s="41">
        <f>180/SUM(AS535:AS714)</f>
        <v/>
      </c>
      <c r="AU715" s="41">
        <f>STDEV(AT695:AT714)</f>
        <v/>
      </c>
      <c r="AV715" s="41">
        <f>AT715-AU715</f>
        <v/>
      </c>
      <c r="AW715" s="41">
        <f>AT715+AU715</f>
        <v/>
      </c>
      <c r="AY715" s="39">
        <f>IF(D714&lt;M714,-2,IF(D714&lt;O714,-1,0))</f>
        <v/>
      </c>
      <c r="AZ715" s="39">
        <f>SUM(AY711:AY714)</f>
        <v/>
      </c>
      <c r="BA715" s="39">
        <f>BA714+1</f>
        <v/>
      </c>
      <c r="BB715" s="39">
        <f>IF(AZ715&lt;0,BB714+1,0)</f>
        <v/>
      </c>
      <c r="BC715" s="39">
        <f>IF(BB716=0,BB715,0)</f>
        <v/>
      </c>
      <c r="BD715" s="41">
        <f>180/SUM(BC535:BC714)</f>
        <v/>
      </c>
      <c r="BE715" s="41">
        <f>STDEV(BD695:BD714)</f>
        <v/>
      </c>
      <c r="BF715" s="41">
        <f>BD715-BE715</f>
        <v/>
      </c>
      <c r="BG715" s="41">
        <f>BD715+BE715</f>
        <v/>
      </c>
    </row>
    <row r="716">
      <c r="B716" s="40" t="n">
        <v>43033</v>
      </c>
      <c r="C716" s="41" t="n">
        <v>13.68</v>
      </c>
      <c r="D716" s="41" t="n">
        <v>13.5</v>
      </c>
      <c r="E716" s="41" t="n">
        <v>13.67</v>
      </c>
      <c r="F716" s="41" t="n">
        <v>13.565</v>
      </c>
      <c r="H716" s="41">
        <f>AVERAGE(F696:F715)</f>
        <v/>
      </c>
      <c r="I716" s="41">
        <f>AVERAGE(F667:F715)</f>
        <v/>
      </c>
      <c r="J716" s="41">
        <f>AVERAGE(F616:F715)</f>
        <v/>
      </c>
      <c r="K716" s="41">
        <f>STDEV(F696:F715)</f>
        <v/>
      </c>
      <c r="L716" s="41">
        <f>H716+2*K716</f>
        <v/>
      </c>
      <c r="M716" s="41">
        <f>H716-2*K716</f>
        <v/>
      </c>
      <c r="N716" s="41">
        <f>H716+1.5*K716</f>
        <v/>
      </c>
      <c r="O716" s="41">
        <f>H716-1.5*K716</f>
        <v/>
      </c>
      <c r="Q716" s="42">
        <f>(H715-H686)/H686</f>
        <v/>
      </c>
      <c r="R716" s="43">
        <f>IF(Q716&gt;=0.1,1,IF(Q716&gt;-0.1,0,-1))</f>
        <v/>
      </c>
      <c r="S716" s="42">
        <f>(I716-I686)/I686</f>
        <v/>
      </c>
      <c r="T716" s="43">
        <f>IF(S716&gt;=0.05,1,IF(S716&gt;-0.05,0,-1))</f>
        <v/>
      </c>
      <c r="U716" s="42">
        <f>(J715-J686)/J686</f>
        <v/>
      </c>
      <c r="V716" s="43">
        <f>IF(U716&gt;=0.03,1,IF(U716&gt;-0.03,0,-1))</f>
        <v/>
      </c>
      <c r="W716" s="43">
        <f>R716+T716+V716</f>
        <v/>
      </c>
      <c r="Y716" s="44">
        <f>(H715-H536)/H536</f>
        <v/>
      </c>
      <c r="Z716" s="43">
        <f>IF(Y716&gt;=0.1,1,IF(Y716&gt;-0.1,0,-1))</f>
        <v/>
      </c>
      <c r="AA716" s="42">
        <f>(I715-I536)/I536</f>
        <v/>
      </c>
      <c r="AB716" s="43">
        <f>IF(AA716&gt;=0.05,1,IF(AA716&gt;-0.05,0,-1))</f>
        <v/>
      </c>
      <c r="AC716" s="42">
        <f>(J715-J536)/J536</f>
        <v/>
      </c>
      <c r="AD716" s="43">
        <f>IF(AC716&gt;=0.03,1,IF(AC716&gt;-0.03,0,-1))</f>
        <v/>
      </c>
      <c r="AE716" s="43">
        <f>Z716+AB716+AD716</f>
        <v/>
      </c>
      <c r="AG716" s="39">
        <f>IF(H716&gt;I716,IF(I716&gt;J716,4,3),IF(H716&lt;J716,IF(I716&lt;J716,0,1),2))</f>
        <v/>
      </c>
      <c r="AI716" s="39">
        <f>IF(D716&gt;H716,3,IF(D716&gt;I716,2,IF(D716&gt;J716,1,0)))</f>
        <v/>
      </c>
      <c r="AK716" s="39">
        <f>IF(M716&gt;H716,3,IF(M716&gt;I716,2,IF(M716&gt;J716,1,0)))</f>
        <v/>
      </c>
      <c r="AM716" s="39">
        <f>IF(L716&gt;H716,3,IF(L716&gt;I716,2,IF(L716&gt;J716,1,0)))</f>
        <v/>
      </c>
      <c r="AO716" s="39">
        <f>IF(C715&gt;L715,2,IF(C715&gt;N715,1,0))</f>
        <v/>
      </c>
      <c r="AP716" s="39">
        <f>SUM(AO712:AO715)</f>
        <v/>
      </c>
      <c r="AQ716" s="39">
        <f>AQ715+1</f>
        <v/>
      </c>
      <c r="AR716" s="39">
        <f>IF(AP716&gt;0,AR715+1,0)</f>
        <v/>
      </c>
      <c r="AS716" s="39">
        <f>IF(AR717=0,AR716,0)</f>
        <v/>
      </c>
      <c r="AT716" s="41">
        <f>180/SUM(AS536:AS715)</f>
        <v/>
      </c>
      <c r="AU716" s="41">
        <f>STDEV(AT696:AT715)</f>
        <v/>
      </c>
      <c r="AV716" s="41">
        <f>AT716-AU716</f>
        <v/>
      </c>
      <c r="AW716" s="41">
        <f>AT716+AU716</f>
        <v/>
      </c>
      <c r="AY716" s="39">
        <f>IF(D715&lt;M715,-2,IF(D715&lt;O715,-1,0))</f>
        <v/>
      </c>
      <c r="AZ716" s="39">
        <f>SUM(AY712:AY715)</f>
        <v/>
      </c>
      <c r="BA716" s="39">
        <f>BA715+1</f>
        <v/>
      </c>
      <c r="BB716" s="39">
        <f>IF(AZ716&lt;0,BB715+1,0)</f>
        <v/>
      </c>
      <c r="BC716" s="39">
        <f>IF(BB717=0,BB716,0)</f>
        <v/>
      </c>
      <c r="BD716" s="41">
        <f>180/SUM(BC536:BC715)</f>
        <v/>
      </c>
      <c r="BE716" s="41">
        <f>STDEV(BD696:BD715)</f>
        <v/>
      </c>
      <c r="BF716" s="41">
        <f>BD716-BE716</f>
        <v/>
      </c>
      <c r="BG716" s="41">
        <f>BD716+BE716</f>
        <v/>
      </c>
    </row>
    <row r="717">
      <c r="B717" s="40" t="n">
        <v>43034</v>
      </c>
      <c r="C717" s="41" t="n">
        <v>13.825</v>
      </c>
      <c r="D717" s="41" t="n">
        <v>13.635</v>
      </c>
      <c r="E717" s="41" t="n">
        <v>13.73</v>
      </c>
      <c r="F717" s="41" t="n">
        <v>13.74</v>
      </c>
      <c r="H717" s="41">
        <f>AVERAGE(F697:F716)</f>
        <v/>
      </c>
      <c r="I717" s="41">
        <f>AVERAGE(F668:F716)</f>
        <v/>
      </c>
      <c r="J717" s="41">
        <f>AVERAGE(F617:F716)</f>
        <v/>
      </c>
      <c r="K717" s="41">
        <f>STDEV(F697:F716)</f>
        <v/>
      </c>
      <c r="L717" s="41">
        <f>H717+2*K717</f>
        <v/>
      </c>
      <c r="M717" s="41">
        <f>H717-2*K717</f>
        <v/>
      </c>
      <c r="N717" s="41">
        <f>H717+1.5*K717</f>
        <v/>
      </c>
      <c r="O717" s="41">
        <f>H717-1.5*K717</f>
        <v/>
      </c>
      <c r="Q717" s="42">
        <f>(H716-H687)/H687</f>
        <v/>
      </c>
      <c r="R717" s="43">
        <f>IF(Q717&gt;=0.1,1,IF(Q717&gt;-0.1,0,-1))</f>
        <v/>
      </c>
      <c r="S717" s="42">
        <f>(I717-I687)/I687</f>
        <v/>
      </c>
      <c r="T717" s="43">
        <f>IF(S717&gt;=0.05,1,IF(S717&gt;-0.05,0,-1))</f>
        <v/>
      </c>
      <c r="U717" s="42">
        <f>(J716-J687)/J687</f>
        <v/>
      </c>
      <c r="V717" s="43">
        <f>IF(U717&gt;=0.03,1,IF(U717&gt;-0.03,0,-1))</f>
        <v/>
      </c>
      <c r="W717" s="43">
        <f>R717+T717+V717</f>
        <v/>
      </c>
      <c r="Y717" s="44">
        <f>(H716-H537)/H537</f>
        <v/>
      </c>
      <c r="Z717" s="43">
        <f>IF(Y717&gt;=0.1,1,IF(Y717&gt;-0.1,0,-1))</f>
        <v/>
      </c>
      <c r="AA717" s="42">
        <f>(I716-I537)/I537</f>
        <v/>
      </c>
      <c r="AB717" s="43">
        <f>IF(AA717&gt;=0.05,1,IF(AA717&gt;-0.05,0,-1))</f>
        <v/>
      </c>
      <c r="AC717" s="42">
        <f>(J716-J537)/J537</f>
        <v/>
      </c>
      <c r="AD717" s="43">
        <f>IF(AC717&gt;=0.03,1,IF(AC717&gt;-0.03,0,-1))</f>
        <v/>
      </c>
      <c r="AE717" s="43">
        <f>Z717+AB717+AD717</f>
        <v/>
      </c>
      <c r="AG717" s="39">
        <f>IF(H717&gt;I717,IF(I717&gt;J717,4,3),IF(H717&lt;J717,IF(I717&lt;J717,0,1),2))</f>
        <v/>
      </c>
      <c r="AI717" s="39">
        <f>IF(D717&gt;H717,3,IF(D717&gt;I717,2,IF(D717&gt;J717,1,0)))</f>
        <v/>
      </c>
      <c r="AK717" s="39">
        <f>IF(M717&gt;H717,3,IF(M717&gt;I717,2,IF(M717&gt;J717,1,0)))</f>
        <v/>
      </c>
      <c r="AM717" s="39">
        <f>IF(L717&gt;H717,3,IF(L717&gt;I717,2,IF(L717&gt;J717,1,0)))</f>
        <v/>
      </c>
      <c r="AO717" s="39">
        <f>IF(C716&gt;L716,2,IF(C716&gt;N716,1,0))</f>
        <v/>
      </c>
      <c r="AP717" s="39">
        <f>SUM(AO713:AO716)</f>
        <v/>
      </c>
      <c r="AQ717" s="39">
        <f>AQ716+1</f>
        <v/>
      </c>
      <c r="AR717" s="39">
        <f>IF(AP717&gt;0,AR716+1,0)</f>
        <v/>
      </c>
      <c r="AS717" s="39">
        <f>IF(AR718=0,AR717,0)</f>
        <v/>
      </c>
      <c r="AT717" s="41">
        <f>180/SUM(AS537:AS716)</f>
        <v/>
      </c>
      <c r="AU717" s="41">
        <f>STDEV(AT697:AT716)</f>
        <v/>
      </c>
      <c r="AV717" s="41">
        <f>AT717-AU717</f>
        <v/>
      </c>
      <c r="AW717" s="41">
        <f>AT717+AU717</f>
        <v/>
      </c>
      <c r="AY717" s="39">
        <f>IF(D716&lt;M716,-2,IF(D716&lt;O716,-1,0))</f>
        <v/>
      </c>
      <c r="AZ717" s="39">
        <f>SUM(AY713:AY716)</f>
        <v/>
      </c>
      <c r="BA717" s="39">
        <f>BA716+1</f>
        <v/>
      </c>
      <c r="BB717" s="39">
        <f>IF(AZ717&lt;0,BB716+1,0)</f>
        <v/>
      </c>
      <c r="BC717" s="39">
        <f>IF(BB718=0,BB717,0)</f>
        <v/>
      </c>
      <c r="BD717" s="41">
        <f>180/SUM(BC537:BC716)</f>
        <v/>
      </c>
      <c r="BE717" s="41">
        <f>STDEV(BD697:BD716)</f>
        <v/>
      </c>
      <c r="BF717" s="41">
        <f>BD717-BE717</f>
        <v/>
      </c>
      <c r="BG717" s="41">
        <f>BD717+BE717</f>
        <v/>
      </c>
    </row>
    <row r="718">
      <c r="B718" s="40" t="n">
        <v>43035</v>
      </c>
      <c r="C718" s="41" t="n">
        <v>13.995</v>
      </c>
      <c r="D718" s="41" t="n">
        <v>13.76</v>
      </c>
      <c r="E718" s="41" t="n">
        <v>13.845</v>
      </c>
      <c r="F718" s="41" t="n">
        <v>13.95</v>
      </c>
      <c r="H718" s="41">
        <f>AVERAGE(F698:F717)</f>
        <v/>
      </c>
      <c r="I718" s="41">
        <f>AVERAGE(F669:F717)</f>
        <v/>
      </c>
      <c r="J718" s="41">
        <f>AVERAGE(F618:F717)</f>
        <v/>
      </c>
      <c r="K718" s="41">
        <f>STDEV(F698:F717)</f>
        <v/>
      </c>
      <c r="L718" s="41">
        <f>H718+2*K718</f>
        <v/>
      </c>
      <c r="M718" s="41">
        <f>H718-2*K718</f>
        <v/>
      </c>
      <c r="N718" s="41">
        <f>H718+1.5*K718</f>
        <v/>
      </c>
      <c r="O718" s="41">
        <f>H718-1.5*K718</f>
        <v/>
      </c>
      <c r="Q718" s="42">
        <f>(H717-H688)/H688</f>
        <v/>
      </c>
      <c r="R718" s="43">
        <f>IF(Q718&gt;=0.1,1,IF(Q718&gt;-0.1,0,-1))</f>
        <v/>
      </c>
      <c r="S718" s="42">
        <f>(I718-I688)/I688</f>
        <v/>
      </c>
      <c r="T718" s="43">
        <f>IF(S718&gt;=0.05,1,IF(S718&gt;-0.05,0,-1))</f>
        <v/>
      </c>
      <c r="U718" s="42">
        <f>(J717-J688)/J688</f>
        <v/>
      </c>
      <c r="V718" s="43">
        <f>IF(U718&gt;=0.03,1,IF(U718&gt;-0.03,0,-1))</f>
        <v/>
      </c>
      <c r="W718" s="43">
        <f>R718+T718+V718</f>
        <v/>
      </c>
      <c r="Y718" s="44">
        <f>(H717-H538)/H538</f>
        <v/>
      </c>
      <c r="Z718" s="43">
        <f>IF(Y718&gt;=0.1,1,IF(Y718&gt;-0.1,0,-1))</f>
        <v/>
      </c>
      <c r="AA718" s="42">
        <f>(I717-I538)/I538</f>
        <v/>
      </c>
      <c r="AB718" s="43">
        <f>IF(AA718&gt;=0.05,1,IF(AA718&gt;-0.05,0,-1))</f>
        <v/>
      </c>
      <c r="AC718" s="42">
        <f>(J717-J538)/J538</f>
        <v/>
      </c>
      <c r="AD718" s="43">
        <f>IF(AC718&gt;=0.03,1,IF(AC718&gt;-0.03,0,-1))</f>
        <v/>
      </c>
      <c r="AE718" s="43">
        <f>Z718+AB718+AD718</f>
        <v/>
      </c>
      <c r="AG718" s="39">
        <f>IF(H718&gt;I718,IF(I718&gt;J718,4,3),IF(H718&lt;J718,IF(I718&lt;J718,0,1),2))</f>
        <v/>
      </c>
      <c r="AI718" s="39">
        <f>IF(D718&gt;H718,3,IF(D718&gt;I718,2,IF(D718&gt;J718,1,0)))</f>
        <v/>
      </c>
      <c r="AK718" s="39">
        <f>IF(M718&gt;H718,3,IF(M718&gt;I718,2,IF(M718&gt;J718,1,0)))</f>
        <v/>
      </c>
      <c r="AM718" s="39">
        <f>IF(L718&gt;H718,3,IF(L718&gt;I718,2,IF(L718&gt;J718,1,0)))</f>
        <v/>
      </c>
      <c r="AO718" s="39">
        <f>IF(C717&gt;L717,2,IF(C717&gt;N717,1,0))</f>
        <v/>
      </c>
      <c r="AP718" s="39">
        <f>SUM(AO714:AO717)</f>
        <v/>
      </c>
      <c r="AQ718" s="39">
        <f>AQ717+1</f>
        <v/>
      </c>
      <c r="AR718" s="39">
        <f>IF(AP718&gt;0,AR717+1,0)</f>
        <v/>
      </c>
      <c r="AS718" s="39">
        <f>IF(AR719=0,AR718,0)</f>
        <v/>
      </c>
      <c r="AT718" s="41">
        <f>180/SUM(AS538:AS717)</f>
        <v/>
      </c>
      <c r="AU718" s="41">
        <f>STDEV(AT698:AT717)</f>
        <v/>
      </c>
      <c r="AV718" s="41">
        <f>AT718-AU718</f>
        <v/>
      </c>
      <c r="AW718" s="41">
        <f>AT718+AU718</f>
        <v/>
      </c>
      <c r="AY718" s="39">
        <f>IF(D717&lt;M717,-2,IF(D717&lt;O717,-1,0))</f>
        <v/>
      </c>
      <c r="AZ718" s="39">
        <f>SUM(AY714:AY717)</f>
        <v/>
      </c>
      <c r="BA718" s="39">
        <f>BA717+1</f>
        <v/>
      </c>
      <c r="BB718" s="39">
        <f>IF(AZ718&lt;0,BB717+1,0)</f>
        <v/>
      </c>
      <c r="BC718" s="39">
        <f>IF(BB719=0,BB718,0)</f>
        <v/>
      </c>
      <c r="BD718" s="41">
        <f>180/SUM(BC538:BC717)</f>
        <v/>
      </c>
      <c r="BE718" s="41">
        <f>STDEV(BD698:BD717)</f>
        <v/>
      </c>
      <c r="BF718" s="41">
        <f>BD718-BE718</f>
        <v/>
      </c>
      <c r="BG718" s="41">
        <f>BD718+BE718</f>
        <v/>
      </c>
    </row>
    <row r="719">
      <c r="B719" s="40" t="n">
        <v>43038</v>
      </c>
      <c r="C719" s="41" t="n">
        <v>14.2</v>
      </c>
      <c r="D719" s="41" t="n">
        <v>14.075</v>
      </c>
      <c r="E719" s="41" t="n">
        <v>14.11</v>
      </c>
      <c r="F719" s="41" t="n">
        <v>14.17</v>
      </c>
      <c r="H719" s="41">
        <f>AVERAGE(F699:F718)</f>
        <v/>
      </c>
      <c r="I719" s="41">
        <f>AVERAGE(F670:F718)</f>
        <v/>
      </c>
      <c r="J719" s="41">
        <f>AVERAGE(F619:F718)</f>
        <v/>
      </c>
      <c r="K719" s="41">
        <f>STDEV(F699:F718)</f>
        <v/>
      </c>
      <c r="L719" s="41">
        <f>H719+2*K719</f>
        <v/>
      </c>
      <c r="M719" s="41">
        <f>H719-2*K719</f>
        <v/>
      </c>
      <c r="N719" s="41">
        <f>H719+1.5*K719</f>
        <v/>
      </c>
      <c r="O719" s="41">
        <f>H719-1.5*K719</f>
        <v/>
      </c>
      <c r="Q719" s="42">
        <f>(H718-H689)/H689</f>
        <v/>
      </c>
      <c r="R719" s="43">
        <f>IF(Q719&gt;=0.1,1,IF(Q719&gt;-0.1,0,-1))</f>
        <v/>
      </c>
      <c r="S719" s="42">
        <f>(I719-I689)/I689</f>
        <v/>
      </c>
      <c r="T719" s="43">
        <f>IF(S719&gt;=0.05,1,IF(S719&gt;-0.05,0,-1))</f>
        <v/>
      </c>
      <c r="U719" s="42">
        <f>(J718-J689)/J689</f>
        <v/>
      </c>
      <c r="V719" s="43">
        <f>IF(U719&gt;=0.03,1,IF(U719&gt;-0.03,0,-1))</f>
        <v/>
      </c>
      <c r="W719" s="43">
        <f>R719+T719+V719</f>
        <v/>
      </c>
      <c r="Y719" s="44">
        <f>(H718-H539)/H539</f>
        <v/>
      </c>
      <c r="Z719" s="43">
        <f>IF(Y719&gt;=0.1,1,IF(Y719&gt;-0.1,0,-1))</f>
        <v/>
      </c>
      <c r="AA719" s="42">
        <f>(I718-I539)/I539</f>
        <v/>
      </c>
      <c r="AB719" s="43">
        <f>IF(AA719&gt;=0.05,1,IF(AA719&gt;-0.05,0,-1))</f>
        <v/>
      </c>
      <c r="AC719" s="42">
        <f>(J718-J539)/J539</f>
        <v/>
      </c>
      <c r="AD719" s="43">
        <f>IF(AC719&gt;=0.03,1,IF(AC719&gt;-0.03,0,-1))</f>
        <v/>
      </c>
      <c r="AE719" s="43">
        <f>Z719+AB719+AD719</f>
        <v/>
      </c>
      <c r="AG719" s="39">
        <f>IF(H719&gt;I719,IF(I719&gt;J719,4,3),IF(H719&lt;J719,IF(I719&lt;J719,0,1),2))</f>
        <v/>
      </c>
      <c r="AI719" s="39">
        <f>IF(D719&gt;H719,3,IF(D719&gt;I719,2,IF(D719&gt;J719,1,0)))</f>
        <v/>
      </c>
      <c r="AK719" s="39">
        <f>IF(M719&gt;H719,3,IF(M719&gt;I719,2,IF(M719&gt;J719,1,0)))</f>
        <v/>
      </c>
      <c r="AM719" s="39">
        <f>IF(L719&gt;H719,3,IF(L719&gt;I719,2,IF(L719&gt;J719,1,0)))</f>
        <v/>
      </c>
      <c r="AO719" s="39">
        <f>IF(C718&gt;L718,2,IF(C718&gt;N718,1,0))</f>
        <v/>
      </c>
      <c r="AP719" s="39">
        <f>SUM(AO715:AO718)</f>
        <v/>
      </c>
      <c r="AQ719" s="39">
        <f>AQ718+1</f>
        <v/>
      </c>
      <c r="AR719" s="39">
        <f>IF(AP719&gt;0,AR718+1,0)</f>
        <v/>
      </c>
      <c r="AS719" s="39">
        <f>IF(AR720=0,AR719,0)</f>
        <v/>
      </c>
      <c r="AT719" s="41">
        <f>180/SUM(AS539:AS718)</f>
        <v/>
      </c>
      <c r="AU719" s="41">
        <f>STDEV(AT699:AT718)</f>
        <v/>
      </c>
      <c r="AV719" s="41">
        <f>AT719-AU719</f>
        <v/>
      </c>
      <c r="AW719" s="41">
        <f>AT719+AU719</f>
        <v/>
      </c>
      <c r="AY719" s="39">
        <f>IF(D718&lt;M718,-2,IF(D718&lt;O718,-1,0))</f>
        <v/>
      </c>
      <c r="AZ719" s="39">
        <f>SUM(AY715:AY718)</f>
        <v/>
      </c>
      <c r="BA719" s="39">
        <f>BA718+1</f>
        <v/>
      </c>
      <c r="BB719" s="39">
        <f>IF(AZ719&lt;0,BB718+1,0)</f>
        <v/>
      </c>
      <c r="BC719" s="39">
        <f>IF(BB720=0,BB719,0)</f>
        <v/>
      </c>
      <c r="BD719" s="41">
        <f>180/SUM(BC539:BC718)</f>
        <v/>
      </c>
      <c r="BE719" s="41">
        <f>STDEV(BD699:BD718)</f>
        <v/>
      </c>
      <c r="BF719" s="41">
        <f>BD719-BE719</f>
        <v/>
      </c>
      <c r="BG719" s="41">
        <f>BD719+BE719</f>
        <v/>
      </c>
    </row>
    <row r="720">
      <c r="B720" s="40" t="n">
        <v>43039</v>
      </c>
      <c r="C720" s="41" t="n">
        <v>14.175</v>
      </c>
      <c r="D720" s="41" t="n">
        <v>14.07</v>
      </c>
      <c r="E720" s="41" t="n">
        <v>14.14</v>
      </c>
      <c r="F720" s="41" t="n">
        <v>14.085</v>
      </c>
      <c r="H720" s="41">
        <f>AVERAGE(F700:F719)</f>
        <v/>
      </c>
      <c r="I720" s="41">
        <f>AVERAGE(F671:F719)</f>
        <v/>
      </c>
      <c r="J720" s="41">
        <f>AVERAGE(F620:F719)</f>
        <v/>
      </c>
      <c r="K720" s="41">
        <f>STDEV(F700:F719)</f>
        <v/>
      </c>
      <c r="L720" s="41">
        <f>H720+2*K720</f>
        <v/>
      </c>
      <c r="M720" s="41">
        <f>H720-2*K720</f>
        <v/>
      </c>
      <c r="N720" s="41">
        <f>H720+1.5*K720</f>
        <v/>
      </c>
      <c r="O720" s="41">
        <f>H720-1.5*K720</f>
        <v/>
      </c>
      <c r="Q720" s="42">
        <f>(H719-H690)/H690</f>
        <v/>
      </c>
      <c r="R720" s="43">
        <f>IF(Q720&gt;=0.1,1,IF(Q720&gt;-0.1,0,-1))</f>
        <v/>
      </c>
      <c r="S720" s="42">
        <f>(I720-I690)/I690</f>
        <v/>
      </c>
      <c r="T720" s="43">
        <f>IF(S720&gt;=0.05,1,IF(S720&gt;-0.05,0,-1))</f>
        <v/>
      </c>
      <c r="U720" s="42">
        <f>(J719-J690)/J690</f>
        <v/>
      </c>
      <c r="V720" s="43">
        <f>IF(U720&gt;=0.03,1,IF(U720&gt;-0.03,0,-1))</f>
        <v/>
      </c>
      <c r="W720" s="43">
        <f>R720+T720+V720</f>
        <v/>
      </c>
      <c r="Y720" s="44">
        <f>(H719-H540)/H540</f>
        <v/>
      </c>
      <c r="Z720" s="43">
        <f>IF(Y720&gt;=0.1,1,IF(Y720&gt;-0.1,0,-1))</f>
        <v/>
      </c>
      <c r="AA720" s="42">
        <f>(I719-I540)/I540</f>
        <v/>
      </c>
      <c r="AB720" s="43">
        <f>IF(AA720&gt;=0.05,1,IF(AA720&gt;-0.05,0,-1))</f>
        <v/>
      </c>
      <c r="AC720" s="42">
        <f>(J719-J540)/J540</f>
        <v/>
      </c>
      <c r="AD720" s="43">
        <f>IF(AC720&gt;=0.03,1,IF(AC720&gt;-0.03,0,-1))</f>
        <v/>
      </c>
      <c r="AE720" s="43">
        <f>Z720+AB720+AD720</f>
        <v/>
      </c>
      <c r="AG720" s="39">
        <f>IF(H720&gt;I720,IF(I720&gt;J720,4,3),IF(H720&lt;J720,IF(I720&lt;J720,0,1),2))</f>
        <v/>
      </c>
      <c r="AI720" s="39">
        <f>IF(D720&gt;H720,3,IF(D720&gt;I720,2,IF(D720&gt;J720,1,0)))</f>
        <v/>
      </c>
      <c r="AK720" s="39">
        <f>IF(M720&gt;H720,3,IF(M720&gt;I720,2,IF(M720&gt;J720,1,0)))</f>
        <v/>
      </c>
      <c r="AM720" s="39">
        <f>IF(L720&gt;H720,3,IF(L720&gt;I720,2,IF(L720&gt;J720,1,0)))</f>
        <v/>
      </c>
      <c r="AO720" s="39">
        <f>IF(C719&gt;L719,2,IF(C719&gt;N719,1,0))</f>
        <v/>
      </c>
      <c r="AP720" s="39">
        <f>SUM(AO716:AO719)</f>
        <v/>
      </c>
      <c r="AQ720" s="39">
        <f>AQ719+1</f>
        <v/>
      </c>
      <c r="AR720" s="39">
        <f>IF(AP720&gt;0,AR719+1,0)</f>
        <v/>
      </c>
      <c r="AS720" s="39">
        <f>IF(AR721=0,AR720,0)</f>
        <v/>
      </c>
      <c r="AT720" s="41">
        <f>180/SUM(AS540:AS719)</f>
        <v/>
      </c>
      <c r="AU720" s="41">
        <f>STDEV(AT700:AT719)</f>
        <v/>
      </c>
      <c r="AV720" s="41">
        <f>AT720-AU720</f>
        <v/>
      </c>
      <c r="AW720" s="41">
        <f>AT720+AU720</f>
        <v/>
      </c>
      <c r="AY720" s="39">
        <f>IF(D719&lt;M719,-2,IF(D719&lt;O719,-1,0))</f>
        <v/>
      </c>
      <c r="AZ720" s="39">
        <f>SUM(AY716:AY719)</f>
        <v/>
      </c>
      <c r="BA720" s="39">
        <f>BA719+1</f>
        <v/>
      </c>
      <c r="BB720" s="39">
        <f>IF(AZ720&lt;0,BB719+1,0)</f>
        <v/>
      </c>
      <c r="BC720" s="39">
        <f>IF(BB721=0,BB720,0)</f>
        <v/>
      </c>
      <c r="BD720" s="41">
        <f>180/SUM(BC540:BC719)</f>
        <v/>
      </c>
      <c r="BE720" s="41">
        <f>STDEV(BD700:BD719)</f>
        <v/>
      </c>
      <c r="BF720" s="41">
        <f>BD720-BE720</f>
        <v/>
      </c>
      <c r="BG720" s="41">
        <f>BD720+BE720</f>
        <v/>
      </c>
    </row>
    <row r="721">
      <c r="B721" s="40" t="n">
        <v>43040</v>
      </c>
      <c r="C721" s="41" t="n">
        <v>14.24</v>
      </c>
      <c r="D721" s="41" t="n">
        <v>14.08</v>
      </c>
      <c r="E721" s="41" t="n">
        <v>14.12</v>
      </c>
      <c r="F721" s="41" t="n">
        <v>14.185</v>
      </c>
      <c r="H721" s="41">
        <f>AVERAGE(F701:F720)</f>
        <v/>
      </c>
      <c r="I721" s="41">
        <f>AVERAGE(F672:F720)</f>
        <v/>
      </c>
      <c r="J721" s="41">
        <f>AVERAGE(F621:F720)</f>
        <v/>
      </c>
      <c r="K721" s="41">
        <f>STDEV(F701:F720)</f>
        <v/>
      </c>
      <c r="L721" s="41">
        <f>H721+2*K721</f>
        <v/>
      </c>
      <c r="M721" s="41">
        <f>H721-2*K721</f>
        <v/>
      </c>
      <c r="N721" s="41">
        <f>H721+1.5*K721</f>
        <v/>
      </c>
      <c r="O721" s="41">
        <f>H721-1.5*K721</f>
        <v/>
      </c>
      <c r="Q721" s="42">
        <f>(H720-H691)/H691</f>
        <v/>
      </c>
      <c r="R721" s="43">
        <f>IF(Q721&gt;=0.1,1,IF(Q721&gt;-0.1,0,-1))</f>
        <v/>
      </c>
      <c r="S721" s="42">
        <f>(I721-I691)/I691</f>
        <v/>
      </c>
      <c r="T721" s="43">
        <f>IF(S721&gt;=0.05,1,IF(S721&gt;-0.05,0,-1))</f>
        <v/>
      </c>
      <c r="U721" s="42">
        <f>(J720-J691)/J691</f>
        <v/>
      </c>
      <c r="V721" s="43">
        <f>IF(U721&gt;=0.03,1,IF(U721&gt;-0.03,0,-1))</f>
        <v/>
      </c>
      <c r="W721" s="43">
        <f>R721+T721+V721</f>
        <v/>
      </c>
      <c r="Y721" s="44">
        <f>(H720-H541)/H541</f>
        <v/>
      </c>
      <c r="Z721" s="43">
        <f>IF(Y721&gt;=0.1,1,IF(Y721&gt;-0.1,0,-1))</f>
        <v/>
      </c>
      <c r="AA721" s="42">
        <f>(I720-I541)/I541</f>
        <v/>
      </c>
      <c r="AB721" s="43">
        <f>IF(AA721&gt;=0.05,1,IF(AA721&gt;-0.05,0,-1))</f>
        <v/>
      </c>
      <c r="AC721" s="42">
        <f>(J720-J541)/J541</f>
        <v/>
      </c>
      <c r="AD721" s="43">
        <f>IF(AC721&gt;=0.03,1,IF(AC721&gt;-0.03,0,-1))</f>
        <v/>
      </c>
      <c r="AE721" s="43">
        <f>Z721+AB721+AD721</f>
        <v/>
      </c>
      <c r="AG721" s="39">
        <f>IF(H721&gt;I721,IF(I721&gt;J721,4,3),IF(H721&lt;J721,IF(I721&lt;J721,0,1),2))</f>
        <v/>
      </c>
      <c r="AI721" s="39">
        <f>IF(D721&gt;H721,3,IF(D721&gt;I721,2,IF(D721&gt;J721,1,0)))</f>
        <v/>
      </c>
      <c r="AK721" s="39">
        <f>IF(M721&gt;H721,3,IF(M721&gt;I721,2,IF(M721&gt;J721,1,0)))</f>
        <v/>
      </c>
      <c r="AM721" s="39">
        <f>IF(L721&gt;H721,3,IF(L721&gt;I721,2,IF(L721&gt;J721,1,0)))</f>
        <v/>
      </c>
      <c r="AO721" s="39">
        <f>IF(C720&gt;L720,2,IF(C720&gt;N720,1,0))</f>
        <v/>
      </c>
      <c r="AP721" s="39">
        <f>SUM(AO717:AO720)</f>
        <v/>
      </c>
      <c r="AQ721" s="39">
        <f>AQ720+1</f>
        <v/>
      </c>
      <c r="AR721" s="39">
        <f>IF(AP721&gt;0,AR720+1,0)</f>
        <v/>
      </c>
      <c r="AS721" s="39">
        <f>IF(AR722=0,AR721,0)</f>
        <v/>
      </c>
      <c r="AT721" s="41">
        <f>180/SUM(AS541:AS720)</f>
        <v/>
      </c>
      <c r="AU721" s="41">
        <f>STDEV(AT701:AT720)</f>
        <v/>
      </c>
      <c r="AV721" s="41">
        <f>AT721-AU721</f>
        <v/>
      </c>
      <c r="AW721" s="41">
        <f>AT721+AU721</f>
        <v/>
      </c>
      <c r="AY721" s="39">
        <f>IF(D720&lt;M720,-2,IF(D720&lt;O720,-1,0))</f>
        <v/>
      </c>
      <c r="AZ721" s="39">
        <f>SUM(AY717:AY720)</f>
        <v/>
      </c>
      <c r="BA721" s="39">
        <f>BA720+1</f>
        <v/>
      </c>
      <c r="BB721" s="39">
        <f>IF(AZ721&lt;0,BB720+1,0)</f>
        <v/>
      </c>
      <c r="BC721" s="39">
        <f>IF(BB722=0,BB721,0)</f>
        <v/>
      </c>
      <c r="BD721" s="41">
        <f>180/SUM(BC541:BC720)</f>
        <v/>
      </c>
      <c r="BE721" s="41">
        <f>STDEV(BD701:BD720)</f>
        <v/>
      </c>
      <c r="BF721" s="41">
        <f>BD721-BE721</f>
        <v/>
      </c>
      <c r="BG721" s="41">
        <f>BD721+BE721</f>
        <v/>
      </c>
    </row>
    <row r="722">
      <c r="B722" s="40" t="n">
        <v>43042</v>
      </c>
      <c r="C722" s="41" t="n">
        <v>14.38</v>
      </c>
      <c r="D722" s="41" t="n">
        <v>14.24</v>
      </c>
      <c r="E722" s="41" t="n">
        <v>14.38</v>
      </c>
      <c r="F722" s="41" t="n">
        <v>14.29</v>
      </c>
      <c r="H722" s="41">
        <f>AVERAGE(F702:F721)</f>
        <v/>
      </c>
      <c r="I722" s="41">
        <f>AVERAGE(F673:F721)</f>
        <v/>
      </c>
      <c r="J722" s="41">
        <f>AVERAGE(F622:F721)</f>
        <v/>
      </c>
      <c r="K722" s="41">
        <f>STDEV(F702:F721)</f>
        <v/>
      </c>
      <c r="L722" s="41">
        <f>H722+2*K722</f>
        <v/>
      </c>
      <c r="M722" s="41">
        <f>H722-2*K722</f>
        <v/>
      </c>
      <c r="N722" s="41">
        <f>H722+1.5*K722</f>
        <v/>
      </c>
      <c r="O722" s="41">
        <f>H722-1.5*K722</f>
        <v/>
      </c>
      <c r="Q722" s="42">
        <f>(H721-H692)/H692</f>
        <v/>
      </c>
      <c r="R722" s="43">
        <f>IF(Q722&gt;=0.1,1,IF(Q722&gt;-0.1,0,-1))</f>
        <v/>
      </c>
      <c r="S722" s="42">
        <f>(I722-I692)/I692</f>
        <v/>
      </c>
      <c r="T722" s="43">
        <f>IF(S722&gt;=0.05,1,IF(S722&gt;-0.05,0,-1))</f>
        <v/>
      </c>
      <c r="U722" s="42">
        <f>(J721-J692)/J692</f>
        <v/>
      </c>
      <c r="V722" s="43">
        <f>IF(U722&gt;=0.03,1,IF(U722&gt;-0.03,0,-1))</f>
        <v/>
      </c>
      <c r="W722" s="43">
        <f>R722+T722+V722</f>
        <v/>
      </c>
      <c r="Y722" s="44">
        <f>(H721-H542)/H542</f>
        <v/>
      </c>
      <c r="Z722" s="43">
        <f>IF(Y722&gt;=0.1,1,IF(Y722&gt;-0.1,0,-1))</f>
        <v/>
      </c>
      <c r="AA722" s="42">
        <f>(I721-I542)/I542</f>
        <v/>
      </c>
      <c r="AB722" s="43">
        <f>IF(AA722&gt;=0.05,1,IF(AA722&gt;-0.05,0,-1))</f>
        <v/>
      </c>
      <c r="AC722" s="42">
        <f>(J721-J542)/J542</f>
        <v/>
      </c>
      <c r="AD722" s="43">
        <f>IF(AC722&gt;=0.03,1,IF(AC722&gt;-0.03,0,-1))</f>
        <v/>
      </c>
      <c r="AE722" s="43">
        <f>Z722+AB722+AD722</f>
        <v/>
      </c>
      <c r="AG722" s="39">
        <f>IF(H722&gt;I722,IF(I722&gt;J722,4,3),IF(H722&lt;J722,IF(I722&lt;J722,0,1),2))</f>
        <v/>
      </c>
      <c r="AI722" s="39">
        <f>IF(D722&gt;H722,3,IF(D722&gt;I722,2,IF(D722&gt;J722,1,0)))</f>
        <v/>
      </c>
      <c r="AK722" s="39">
        <f>IF(M722&gt;H722,3,IF(M722&gt;I722,2,IF(M722&gt;J722,1,0)))</f>
        <v/>
      </c>
      <c r="AM722" s="39">
        <f>IF(L722&gt;H722,3,IF(L722&gt;I722,2,IF(L722&gt;J722,1,0)))</f>
        <v/>
      </c>
      <c r="AO722" s="39">
        <f>IF(C721&gt;L721,2,IF(C721&gt;N721,1,0))</f>
        <v/>
      </c>
      <c r="AP722" s="39">
        <f>SUM(AO718:AO721)</f>
        <v/>
      </c>
      <c r="AQ722" s="39">
        <f>AQ721+1</f>
        <v/>
      </c>
      <c r="AR722" s="39">
        <f>IF(AP722&gt;0,AR721+1,0)</f>
        <v/>
      </c>
      <c r="AS722" s="39">
        <f>IF(AR723=0,AR722,0)</f>
        <v/>
      </c>
      <c r="AT722" s="41">
        <f>180/SUM(AS542:AS721)</f>
        <v/>
      </c>
      <c r="AU722" s="41">
        <f>STDEV(AT702:AT721)</f>
        <v/>
      </c>
      <c r="AV722" s="41">
        <f>AT722-AU722</f>
        <v/>
      </c>
      <c r="AW722" s="41">
        <f>AT722+AU722</f>
        <v/>
      </c>
      <c r="AY722" s="39">
        <f>IF(D721&lt;M721,-2,IF(D721&lt;O721,-1,0))</f>
        <v/>
      </c>
      <c r="AZ722" s="39">
        <f>SUM(AY718:AY721)</f>
        <v/>
      </c>
      <c r="BA722" s="39">
        <f>BA721+1</f>
        <v/>
      </c>
      <c r="BB722" s="39">
        <f>IF(AZ722&lt;0,BB721+1,0)</f>
        <v/>
      </c>
      <c r="BC722" s="39">
        <f>IF(BB723=0,BB722,0)</f>
        <v/>
      </c>
      <c r="BD722" s="41">
        <f>180/SUM(BC542:BC721)</f>
        <v/>
      </c>
      <c r="BE722" s="41">
        <f>STDEV(BD702:BD721)</f>
        <v/>
      </c>
      <c r="BF722" s="41">
        <f>BD722-BE722</f>
        <v/>
      </c>
      <c r="BG722" s="41">
        <f>BD722+BE722</f>
        <v/>
      </c>
    </row>
    <row r="723">
      <c r="B723" s="40" t="n">
        <v>43045</v>
      </c>
      <c r="C723" s="41" t="n">
        <v>14.295</v>
      </c>
      <c r="D723" s="41" t="n">
        <v>14.215</v>
      </c>
      <c r="E723" s="41" t="n">
        <v>14.29</v>
      </c>
      <c r="F723" s="41" t="n">
        <v>14.27</v>
      </c>
      <c r="H723" s="41">
        <f>AVERAGE(F703:F722)</f>
        <v/>
      </c>
      <c r="I723" s="41">
        <f>AVERAGE(F674:F722)</f>
        <v/>
      </c>
      <c r="J723" s="41">
        <f>AVERAGE(F623:F722)</f>
        <v/>
      </c>
      <c r="K723" s="41">
        <f>STDEV(F703:F722)</f>
        <v/>
      </c>
      <c r="L723" s="41">
        <f>H723+2*K723</f>
        <v/>
      </c>
      <c r="M723" s="41">
        <f>H723-2*K723</f>
        <v/>
      </c>
      <c r="N723" s="41">
        <f>H723+1.5*K723</f>
        <v/>
      </c>
      <c r="O723" s="41">
        <f>H723-1.5*K723</f>
        <v/>
      </c>
      <c r="Q723" s="42">
        <f>(H722-H693)/H693</f>
        <v/>
      </c>
      <c r="R723" s="43">
        <f>IF(Q723&gt;=0.1,1,IF(Q723&gt;-0.1,0,-1))</f>
        <v/>
      </c>
      <c r="S723" s="42">
        <f>(I723-I693)/I693</f>
        <v/>
      </c>
      <c r="T723" s="43">
        <f>IF(S723&gt;=0.05,1,IF(S723&gt;-0.05,0,-1))</f>
        <v/>
      </c>
      <c r="U723" s="42">
        <f>(J722-J693)/J693</f>
        <v/>
      </c>
      <c r="V723" s="43">
        <f>IF(U723&gt;=0.03,1,IF(U723&gt;-0.03,0,-1))</f>
        <v/>
      </c>
      <c r="W723" s="43">
        <f>R723+T723+V723</f>
        <v/>
      </c>
      <c r="Y723" s="44">
        <f>(H722-H543)/H543</f>
        <v/>
      </c>
      <c r="Z723" s="43">
        <f>IF(Y723&gt;=0.1,1,IF(Y723&gt;-0.1,0,-1))</f>
        <v/>
      </c>
      <c r="AA723" s="42">
        <f>(I722-I543)/I543</f>
        <v/>
      </c>
      <c r="AB723" s="43">
        <f>IF(AA723&gt;=0.05,1,IF(AA723&gt;-0.05,0,-1))</f>
        <v/>
      </c>
      <c r="AC723" s="42">
        <f>(J722-J543)/J543</f>
        <v/>
      </c>
      <c r="AD723" s="43">
        <f>IF(AC723&gt;=0.03,1,IF(AC723&gt;-0.03,0,-1))</f>
        <v/>
      </c>
      <c r="AE723" s="43">
        <f>Z723+AB723+AD723</f>
        <v/>
      </c>
      <c r="AG723" s="39">
        <f>IF(H723&gt;I723,IF(I723&gt;J723,4,3),IF(H723&lt;J723,IF(I723&lt;J723,0,1),2))</f>
        <v/>
      </c>
      <c r="AI723" s="39">
        <f>IF(D723&gt;H723,3,IF(D723&gt;I723,2,IF(D723&gt;J723,1,0)))</f>
        <v/>
      </c>
      <c r="AK723" s="39">
        <f>IF(M723&gt;H723,3,IF(M723&gt;I723,2,IF(M723&gt;J723,1,0)))</f>
        <v/>
      </c>
      <c r="AM723" s="39">
        <f>IF(L723&gt;H723,3,IF(L723&gt;I723,2,IF(L723&gt;J723,1,0)))</f>
        <v/>
      </c>
      <c r="AO723" s="39">
        <f>IF(C722&gt;L722,2,IF(C722&gt;N722,1,0))</f>
        <v/>
      </c>
      <c r="AP723" s="39">
        <f>SUM(AO719:AO722)</f>
        <v/>
      </c>
      <c r="AQ723" s="39">
        <f>AQ722+1</f>
        <v/>
      </c>
      <c r="AR723" s="39">
        <f>IF(AP723&gt;0,AR722+1,0)</f>
        <v/>
      </c>
      <c r="AS723" s="39">
        <f>IF(AR724=0,AR723,0)</f>
        <v/>
      </c>
      <c r="AT723" s="41">
        <f>180/SUM(AS543:AS722)</f>
        <v/>
      </c>
      <c r="AU723" s="41">
        <f>STDEV(AT703:AT722)</f>
        <v/>
      </c>
      <c r="AV723" s="41">
        <f>AT723-AU723</f>
        <v/>
      </c>
      <c r="AW723" s="41">
        <f>AT723+AU723</f>
        <v/>
      </c>
      <c r="AY723" s="39">
        <f>IF(D722&lt;M722,-2,IF(D722&lt;O722,-1,0))</f>
        <v/>
      </c>
      <c r="AZ723" s="39">
        <f>SUM(AY719:AY722)</f>
        <v/>
      </c>
      <c r="BA723" s="39">
        <f>BA722+1</f>
        <v/>
      </c>
      <c r="BB723" s="39">
        <f>IF(AZ723&lt;0,BB722+1,0)</f>
        <v/>
      </c>
      <c r="BC723" s="39">
        <f>IF(BB724=0,BB723,0)</f>
        <v/>
      </c>
      <c r="BD723" s="41">
        <f>180/SUM(BC543:BC722)</f>
        <v/>
      </c>
      <c r="BE723" s="41">
        <f>STDEV(BD703:BD722)</f>
        <v/>
      </c>
      <c r="BF723" s="41">
        <f>BD723-BE723</f>
        <v/>
      </c>
      <c r="BG723" s="41">
        <f>BD723+BE723</f>
        <v/>
      </c>
    </row>
    <row r="724">
      <c r="B724" s="40" t="n">
        <v>43046</v>
      </c>
      <c r="C724" s="41" t="n">
        <v>14.345</v>
      </c>
      <c r="D724" s="41" t="n">
        <v>14.245</v>
      </c>
      <c r="E724" s="41" t="n">
        <v>14.305</v>
      </c>
      <c r="F724" s="41" t="n">
        <v>14.25</v>
      </c>
      <c r="H724" s="41">
        <f>AVERAGE(F704:F723)</f>
        <v/>
      </c>
      <c r="I724" s="41">
        <f>AVERAGE(F675:F723)</f>
        <v/>
      </c>
      <c r="J724" s="41">
        <f>AVERAGE(F624:F723)</f>
        <v/>
      </c>
      <c r="K724" s="41">
        <f>STDEV(F704:F723)</f>
        <v/>
      </c>
      <c r="L724" s="41">
        <f>H724+2*K724</f>
        <v/>
      </c>
      <c r="M724" s="41">
        <f>H724-2*K724</f>
        <v/>
      </c>
      <c r="N724" s="41">
        <f>H724+1.5*K724</f>
        <v/>
      </c>
      <c r="O724" s="41">
        <f>H724-1.5*K724</f>
        <v/>
      </c>
      <c r="Q724" s="42">
        <f>(H723-H694)/H694</f>
        <v/>
      </c>
      <c r="R724" s="43">
        <f>IF(Q724&gt;=0.1,1,IF(Q724&gt;-0.1,0,-1))</f>
        <v/>
      </c>
      <c r="S724" s="42">
        <f>(I724-I694)/I694</f>
        <v/>
      </c>
      <c r="T724" s="43">
        <f>IF(S724&gt;=0.05,1,IF(S724&gt;-0.05,0,-1))</f>
        <v/>
      </c>
      <c r="U724" s="42">
        <f>(J723-J694)/J694</f>
        <v/>
      </c>
      <c r="V724" s="43">
        <f>IF(U724&gt;=0.03,1,IF(U724&gt;-0.03,0,-1))</f>
        <v/>
      </c>
      <c r="W724" s="43">
        <f>R724+T724+V724</f>
        <v/>
      </c>
      <c r="Y724" s="44">
        <f>(H723-H544)/H544</f>
        <v/>
      </c>
      <c r="Z724" s="43">
        <f>IF(Y724&gt;=0.1,1,IF(Y724&gt;-0.1,0,-1))</f>
        <v/>
      </c>
      <c r="AA724" s="42">
        <f>(I723-I544)/I544</f>
        <v/>
      </c>
      <c r="AB724" s="43">
        <f>IF(AA724&gt;=0.05,1,IF(AA724&gt;-0.05,0,-1))</f>
        <v/>
      </c>
      <c r="AC724" s="42">
        <f>(J723-J544)/J544</f>
        <v/>
      </c>
      <c r="AD724" s="43">
        <f>IF(AC724&gt;=0.03,1,IF(AC724&gt;-0.03,0,-1))</f>
        <v/>
      </c>
      <c r="AE724" s="43">
        <f>Z724+AB724+AD724</f>
        <v/>
      </c>
      <c r="AG724" s="39">
        <f>IF(H724&gt;I724,IF(I724&gt;J724,4,3),IF(H724&lt;J724,IF(I724&lt;J724,0,1),2))</f>
        <v/>
      </c>
      <c r="AI724" s="39">
        <f>IF(D724&gt;H724,3,IF(D724&gt;I724,2,IF(D724&gt;J724,1,0)))</f>
        <v/>
      </c>
      <c r="AK724" s="39">
        <f>IF(M724&gt;H724,3,IF(M724&gt;I724,2,IF(M724&gt;J724,1,0)))</f>
        <v/>
      </c>
      <c r="AM724" s="39">
        <f>IF(L724&gt;H724,3,IF(L724&gt;I724,2,IF(L724&gt;J724,1,0)))</f>
        <v/>
      </c>
      <c r="AO724" s="39">
        <f>IF(C723&gt;L723,2,IF(C723&gt;N723,1,0))</f>
        <v/>
      </c>
      <c r="AP724" s="39">
        <f>SUM(AO720:AO723)</f>
        <v/>
      </c>
      <c r="AQ724" s="39">
        <f>AQ723+1</f>
        <v/>
      </c>
      <c r="AR724" s="39">
        <f>IF(AP724&gt;0,AR723+1,0)</f>
        <v/>
      </c>
      <c r="AS724" s="39">
        <f>IF(AR725=0,AR724,0)</f>
        <v/>
      </c>
      <c r="AT724" s="41">
        <f>180/SUM(AS544:AS723)</f>
        <v/>
      </c>
      <c r="AU724" s="41">
        <f>STDEV(AT704:AT723)</f>
        <v/>
      </c>
      <c r="AV724" s="41">
        <f>AT724-AU724</f>
        <v/>
      </c>
      <c r="AW724" s="41">
        <f>AT724+AU724</f>
        <v/>
      </c>
      <c r="AY724" s="39">
        <f>IF(D723&lt;M723,-2,IF(D723&lt;O723,-1,0))</f>
        <v/>
      </c>
      <c r="AZ724" s="39">
        <f>SUM(AY720:AY723)</f>
        <v/>
      </c>
      <c r="BA724" s="39">
        <f>BA723+1</f>
        <v/>
      </c>
      <c r="BB724" s="39">
        <f>IF(AZ724&lt;0,BB723+1,0)</f>
        <v/>
      </c>
      <c r="BC724" s="39">
        <f>IF(BB725=0,BB724,0)</f>
        <v/>
      </c>
      <c r="BD724" s="41">
        <f>180/SUM(BC544:BC723)</f>
        <v/>
      </c>
      <c r="BE724" s="41">
        <f>STDEV(BD704:BD723)</f>
        <v/>
      </c>
      <c r="BF724" s="41">
        <f>BD724-BE724</f>
        <v/>
      </c>
      <c r="BG724" s="41">
        <f>BD724+BE724</f>
        <v/>
      </c>
    </row>
    <row r="725">
      <c r="B725" s="40" t="n">
        <v>43047</v>
      </c>
      <c r="C725" s="41" t="n">
        <v>14.385</v>
      </c>
      <c r="D725" s="41" t="n">
        <v>14.27</v>
      </c>
      <c r="E725" s="41" t="n">
        <v>14.295</v>
      </c>
      <c r="F725" s="41" t="n">
        <v>14.335</v>
      </c>
      <c r="H725" s="41">
        <f>AVERAGE(F705:F724)</f>
        <v/>
      </c>
      <c r="I725" s="41">
        <f>AVERAGE(F676:F724)</f>
        <v/>
      </c>
      <c r="J725" s="41">
        <f>AVERAGE(F625:F724)</f>
        <v/>
      </c>
      <c r="K725" s="41">
        <f>STDEV(F705:F724)</f>
        <v/>
      </c>
      <c r="L725" s="41">
        <f>H725+2*K725</f>
        <v/>
      </c>
      <c r="M725" s="41">
        <f>H725-2*K725</f>
        <v/>
      </c>
      <c r="N725" s="41">
        <f>H725+1.5*K725</f>
        <v/>
      </c>
      <c r="O725" s="41">
        <f>H725-1.5*K725</f>
        <v/>
      </c>
      <c r="Q725" s="42">
        <f>(H724-H695)/H695</f>
        <v/>
      </c>
      <c r="R725" s="43">
        <f>IF(Q725&gt;=0.1,1,IF(Q725&gt;-0.1,0,-1))</f>
        <v/>
      </c>
      <c r="S725" s="42">
        <f>(I725-I695)/I695</f>
        <v/>
      </c>
      <c r="T725" s="43">
        <f>IF(S725&gt;=0.05,1,IF(S725&gt;-0.05,0,-1))</f>
        <v/>
      </c>
      <c r="U725" s="42">
        <f>(J724-J695)/J695</f>
        <v/>
      </c>
      <c r="V725" s="43">
        <f>IF(U725&gt;=0.03,1,IF(U725&gt;-0.03,0,-1))</f>
        <v/>
      </c>
      <c r="W725" s="43">
        <f>R725+T725+V725</f>
        <v/>
      </c>
      <c r="Y725" s="44">
        <f>(H724-H545)/H545</f>
        <v/>
      </c>
      <c r="Z725" s="43">
        <f>IF(Y725&gt;=0.1,1,IF(Y725&gt;-0.1,0,-1))</f>
        <v/>
      </c>
      <c r="AA725" s="42">
        <f>(I724-I545)/I545</f>
        <v/>
      </c>
      <c r="AB725" s="43">
        <f>IF(AA725&gt;=0.05,1,IF(AA725&gt;-0.05,0,-1))</f>
        <v/>
      </c>
      <c r="AC725" s="42">
        <f>(J724-J545)/J545</f>
        <v/>
      </c>
      <c r="AD725" s="43">
        <f>IF(AC725&gt;=0.03,1,IF(AC725&gt;-0.03,0,-1))</f>
        <v/>
      </c>
      <c r="AE725" s="43">
        <f>Z725+AB725+AD725</f>
        <v/>
      </c>
      <c r="AG725" s="39">
        <f>IF(H725&gt;I725,IF(I725&gt;J725,4,3),IF(H725&lt;J725,IF(I725&lt;J725,0,1),2))</f>
        <v/>
      </c>
      <c r="AI725" s="39">
        <f>IF(D725&gt;H725,3,IF(D725&gt;I725,2,IF(D725&gt;J725,1,0)))</f>
        <v/>
      </c>
      <c r="AK725" s="39">
        <f>IF(M725&gt;H725,3,IF(M725&gt;I725,2,IF(M725&gt;J725,1,0)))</f>
        <v/>
      </c>
      <c r="AM725" s="39">
        <f>IF(L725&gt;H725,3,IF(L725&gt;I725,2,IF(L725&gt;J725,1,0)))</f>
        <v/>
      </c>
      <c r="AO725" s="39">
        <f>IF(C724&gt;L724,2,IF(C724&gt;N724,1,0))</f>
        <v/>
      </c>
      <c r="AP725" s="39">
        <f>SUM(AO721:AO724)</f>
        <v/>
      </c>
      <c r="AQ725" s="39">
        <f>AQ724+1</f>
        <v/>
      </c>
      <c r="AR725" s="39">
        <f>IF(AP725&gt;0,AR724+1,0)</f>
        <v/>
      </c>
      <c r="AS725" s="39">
        <f>IF(AR726=0,AR725,0)</f>
        <v/>
      </c>
      <c r="AT725" s="41">
        <f>180/SUM(AS545:AS724)</f>
        <v/>
      </c>
      <c r="AU725" s="41">
        <f>STDEV(AT705:AT724)</f>
        <v/>
      </c>
      <c r="AV725" s="41">
        <f>AT725-AU725</f>
        <v/>
      </c>
      <c r="AW725" s="41">
        <f>AT725+AU725</f>
        <v/>
      </c>
      <c r="AY725" s="39">
        <f>IF(D724&lt;M724,-2,IF(D724&lt;O724,-1,0))</f>
        <v/>
      </c>
      <c r="AZ725" s="39">
        <f>SUM(AY721:AY724)</f>
        <v/>
      </c>
      <c r="BA725" s="39">
        <f>BA724+1</f>
        <v/>
      </c>
      <c r="BB725" s="39">
        <f>IF(AZ725&lt;0,BB724+1,0)</f>
        <v/>
      </c>
      <c r="BC725" s="39">
        <f>IF(BB726=0,BB725,0)</f>
        <v/>
      </c>
      <c r="BD725" s="41">
        <f>180/SUM(BC545:BC724)</f>
        <v/>
      </c>
      <c r="BE725" s="41">
        <f>STDEV(BD705:BD724)</f>
        <v/>
      </c>
      <c r="BF725" s="41">
        <f>BD725-BE725</f>
        <v/>
      </c>
      <c r="BG725" s="41">
        <f>BD725+BE725</f>
        <v/>
      </c>
    </row>
    <row r="726">
      <c r="B726" s="40" t="n">
        <v>43048</v>
      </c>
      <c r="C726" s="41" t="n">
        <v>14.405</v>
      </c>
      <c r="D726" s="41" t="n">
        <v>14.225</v>
      </c>
      <c r="E726" s="41" t="n">
        <v>14.345</v>
      </c>
      <c r="F726" s="41" t="n">
        <v>14.295</v>
      </c>
      <c r="H726" s="41">
        <f>AVERAGE(F706:F725)</f>
        <v/>
      </c>
      <c r="I726" s="41">
        <f>AVERAGE(F677:F725)</f>
        <v/>
      </c>
      <c r="J726" s="41">
        <f>AVERAGE(F626:F725)</f>
        <v/>
      </c>
      <c r="K726" s="41">
        <f>STDEV(F706:F725)</f>
        <v/>
      </c>
      <c r="L726" s="41">
        <f>H726+2*K726</f>
        <v/>
      </c>
      <c r="M726" s="41">
        <f>H726-2*K726</f>
        <v/>
      </c>
      <c r="N726" s="41">
        <f>H726+1.5*K726</f>
        <v/>
      </c>
      <c r="O726" s="41">
        <f>H726-1.5*K726</f>
        <v/>
      </c>
      <c r="Q726" s="42">
        <f>(H725-H696)/H696</f>
        <v/>
      </c>
      <c r="R726" s="43">
        <f>IF(Q726&gt;=0.1,1,IF(Q726&gt;-0.1,0,-1))</f>
        <v/>
      </c>
      <c r="S726" s="42">
        <f>(I726-I696)/I696</f>
        <v/>
      </c>
      <c r="T726" s="43">
        <f>IF(S726&gt;=0.05,1,IF(S726&gt;-0.05,0,-1))</f>
        <v/>
      </c>
      <c r="U726" s="42">
        <f>(J725-J696)/J696</f>
        <v/>
      </c>
      <c r="V726" s="43">
        <f>IF(U726&gt;=0.03,1,IF(U726&gt;-0.03,0,-1))</f>
        <v/>
      </c>
      <c r="W726" s="43">
        <f>R726+T726+V726</f>
        <v/>
      </c>
      <c r="Y726" s="44">
        <f>(H725-H546)/H546</f>
        <v/>
      </c>
      <c r="Z726" s="43">
        <f>IF(Y726&gt;=0.1,1,IF(Y726&gt;-0.1,0,-1))</f>
        <v/>
      </c>
      <c r="AA726" s="42">
        <f>(I725-I546)/I546</f>
        <v/>
      </c>
      <c r="AB726" s="43">
        <f>IF(AA726&gt;=0.05,1,IF(AA726&gt;-0.05,0,-1))</f>
        <v/>
      </c>
      <c r="AC726" s="42">
        <f>(J725-J546)/J546</f>
        <v/>
      </c>
      <c r="AD726" s="43">
        <f>IF(AC726&gt;=0.03,1,IF(AC726&gt;-0.03,0,-1))</f>
        <v/>
      </c>
      <c r="AE726" s="43">
        <f>Z726+AB726+AD726</f>
        <v/>
      </c>
      <c r="AG726" s="39">
        <f>IF(H726&gt;I726,IF(I726&gt;J726,4,3),IF(H726&lt;J726,IF(I726&lt;J726,0,1),2))</f>
        <v/>
      </c>
      <c r="AI726" s="39">
        <f>IF(D726&gt;H726,3,IF(D726&gt;I726,2,IF(D726&gt;J726,1,0)))</f>
        <v/>
      </c>
      <c r="AK726" s="39">
        <f>IF(M726&gt;H726,3,IF(M726&gt;I726,2,IF(M726&gt;J726,1,0)))</f>
        <v/>
      </c>
      <c r="AM726" s="39">
        <f>IF(L726&gt;H726,3,IF(L726&gt;I726,2,IF(L726&gt;J726,1,0)))</f>
        <v/>
      </c>
      <c r="AO726" s="39">
        <f>IF(C725&gt;L725,2,IF(C725&gt;N725,1,0))</f>
        <v/>
      </c>
      <c r="AP726" s="39">
        <f>SUM(AO722:AO725)</f>
        <v/>
      </c>
      <c r="AQ726" s="39">
        <f>AQ725+1</f>
        <v/>
      </c>
      <c r="AR726" s="39">
        <f>IF(AP726&gt;0,AR725+1,0)</f>
        <v/>
      </c>
      <c r="AS726" s="39">
        <f>IF(AR727=0,AR726,0)</f>
        <v/>
      </c>
      <c r="AT726" s="41">
        <f>180/SUM(AS546:AS725)</f>
        <v/>
      </c>
      <c r="AU726" s="41">
        <f>STDEV(AT706:AT725)</f>
        <v/>
      </c>
      <c r="AV726" s="41">
        <f>AT726-AU726</f>
        <v/>
      </c>
      <c r="AW726" s="41">
        <f>AT726+AU726</f>
        <v/>
      </c>
      <c r="AY726" s="39">
        <f>IF(D725&lt;M725,-2,IF(D725&lt;O725,-1,0))</f>
        <v/>
      </c>
      <c r="AZ726" s="39">
        <f>SUM(AY722:AY725)</f>
        <v/>
      </c>
      <c r="BA726" s="39">
        <f>BA725+1</f>
        <v/>
      </c>
      <c r="BB726" s="39">
        <f>IF(AZ726&lt;0,BB725+1,0)</f>
        <v/>
      </c>
      <c r="BC726" s="39">
        <f>IF(BB727=0,BB726,0)</f>
        <v/>
      </c>
      <c r="BD726" s="41">
        <f>180/SUM(BC546:BC725)</f>
        <v/>
      </c>
      <c r="BE726" s="41">
        <f>STDEV(BD706:BD725)</f>
        <v/>
      </c>
      <c r="BF726" s="41">
        <f>BD726-BE726</f>
        <v/>
      </c>
      <c r="BG726" s="41">
        <f>BD726+BE726</f>
        <v/>
      </c>
    </row>
    <row r="727">
      <c r="B727" s="40" t="n">
        <v>43049</v>
      </c>
      <c r="C727" s="41" t="n">
        <v>14.36</v>
      </c>
      <c r="D727" s="41" t="n">
        <v>14.215</v>
      </c>
      <c r="E727" s="41" t="n">
        <v>14.345</v>
      </c>
      <c r="F727" s="41" t="n">
        <v>14.265</v>
      </c>
      <c r="H727" s="41">
        <f>AVERAGE(F707:F726)</f>
        <v/>
      </c>
      <c r="I727" s="41">
        <f>AVERAGE(F678:F726)</f>
        <v/>
      </c>
      <c r="J727" s="41">
        <f>AVERAGE(F627:F726)</f>
        <v/>
      </c>
      <c r="K727" s="41">
        <f>STDEV(F707:F726)</f>
        <v/>
      </c>
      <c r="L727" s="41">
        <f>H727+2*K727</f>
        <v/>
      </c>
      <c r="M727" s="41">
        <f>H727-2*K727</f>
        <v/>
      </c>
      <c r="N727" s="41">
        <f>H727+1.5*K727</f>
        <v/>
      </c>
      <c r="O727" s="41">
        <f>H727-1.5*K727</f>
        <v/>
      </c>
      <c r="Q727" s="42">
        <f>(H726-H697)/H697</f>
        <v/>
      </c>
      <c r="R727" s="43">
        <f>IF(Q727&gt;=0.1,1,IF(Q727&gt;-0.1,0,-1))</f>
        <v/>
      </c>
      <c r="S727" s="42">
        <f>(I727-I697)/I697</f>
        <v/>
      </c>
      <c r="T727" s="43">
        <f>IF(S727&gt;=0.05,1,IF(S727&gt;-0.05,0,-1))</f>
        <v/>
      </c>
      <c r="U727" s="42">
        <f>(J726-J697)/J697</f>
        <v/>
      </c>
      <c r="V727" s="43">
        <f>IF(U727&gt;=0.03,1,IF(U727&gt;-0.03,0,-1))</f>
        <v/>
      </c>
      <c r="W727" s="43">
        <f>R727+T727+V727</f>
        <v/>
      </c>
      <c r="Y727" s="44">
        <f>(H726-H547)/H547</f>
        <v/>
      </c>
      <c r="Z727" s="43">
        <f>IF(Y727&gt;=0.1,1,IF(Y727&gt;-0.1,0,-1))</f>
        <v/>
      </c>
      <c r="AA727" s="42">
        <f>(I726-I547)/I547</f>
        <v/>
      </c>
      <c r="AB727" s="43">
        <f>IF(AA727&gt;=0.05,1,IF(AA727&gt;-0.05,0,-1))</f>
        <v/>
      </c>
      <c r="AC727" s="42">
        <f>(J726-J547)/J547</f>
        <v/>
      </c>
      <c r="AD727" s="43">
        <f>IF(AC727&gt;=0.03,1,IF(AC727&gt;-0.03,0,-1))</f>
        <v/>
      </c>
      <c r="AE727" s="43">
        <f>Z727+AB727+AD727</f>
        <v/>
      </c>
      <c r="AG727" s="39">
        <f>IF(H727&gt;I727,IF(I727&gt;J727,4,3),IF(H727&lt;J727,IF(I727&lt;J727,0,1),2))</f>
        <v/>
      </c>
      <c r="AI727" s="39">
        <f>IF(D727&gt;H727,3,IF(D727&gt;I727,2,IF(D727&gt;J727,1,0)))</f>
        <v/>
      </c>
      <c r="AK727" s="39">
        <f>IF(M727&gt;H727,3,IF(M727&gt;I727,2,IF(M727&gt;J727,1,0)))</f>
        <v/>
      </c>
      <c r="AM727" s="39">
        <f>IF(L727&gt;H727,3,IF(L727&gt;I727,2,IF(L727&gt;J727,1,0)))</f>
        <v/>
      </c>
      <c r="AO727" s="39">
        <f>IF(C726&gt;L726,2,IF(C726&gt;N726,1,0))</f>
        <v/>
      </c>
      <c r="AP727" s="39">
        <f>SUM(AO723:AO726)</f>
        <v/>
      </c>
      <c r="AQ727" s="39">
        <f>AQ726+1</f>
        <v/>
      </c>
      <c r="AR727" s="39">
        <f>IF(AP727&gt;0,AR726+1,0)</f>
        <v/>
      </c>
      <c r="AS727" s="39">
        <f>IF(AR728=0,AR727,0)</f>
        <v/>
      </c>
      <c r="AT727" s="41">
        <f>180/SUM(AS547:AS726)</f>
        <v/>
      </c>
      <c r="AU727" s="41">
        <f>STDEV(AT707:AT726)</f>
        <v/>
      </c>
      <c r="AV727" s="41">
        <f>AT727-AU727</f>
        <v/>
      </c>
      <c r="AW727" s="41">
        <f>AT727+AU727</f>
        <v/>
      </c>
      <c r="AY727" s="39">
        <f>IF(D726&lt;M726,-2,IF(D726&lt;O726,-1,0))</f>
        <v/>
      </c>
      <c r="AZ727" s="39">
        <f>SUM(AY723:AY726)</f>
        <v/>
      </c>
      <c r="BA727" s="39">
        <f>BA726+1</f>
        <v/>
      </c>
      <c r="BB727" s="39">
        <f>IF(AZ727&lt;0,BB726+1,0)</f>
        <v/>
      </c>
      <c r="BC727" s="39">
        <f>IF(BB728=0,BB727,0)</f>
        <v/>
      </c>
      <c r="BD727" s="41">
        <f>180/SUM(BC547:BC726)</f>
        <v/>
      </c>
      <c r="BE727" s="41">
        <f>STDEV(BD707:BD726)</f>
        <v/>
      </c>
      <c r="BF727" s="41">
        <f>BD727-BE727</f>
        <v/>
      </c>
      <c r="BG727" s="41">
        <f>BD727+BE727</f>
        <v/>
      </c>
    </row>
    <row r="728">
      <c r="B728" s="40" t="n">
        <v>43052</v>
      </c>
      <c r="C728" s="41" t="n">
        <v>14.31</v>
      </c>
      <c r="D728" s="41" t="n">
        <v>14.025</v>
      </c>
      <c r="E728" s="41" t="n">
        <v>14.305</v>
      </c>
      <c r="F728" s="41" t="n">
        <v>14.1</v>
      </c>
      <c r="H728" s="41">
        <f>AVERAGE(F708:F727)</f>
        <v/>
      </c>
      <c r="I728" s="41">
        <f>AVERAGE(F679:F727)</f>
        <v/>
      </c>
      <c r="J728" s="41">
        <f>AVERAGE(F628:F727)</f>
        <v/>
      </c>
      <c r="K728" s="41">
        <f>STDEV(F708:F727)</f>
        <v/>
      </c>
      <c r="L728" s="41">
        <f>H728+2*K728</f>
        <v/>
      </c>
      <c r="M728" s="41">
        <f>H728-2*K728</f>
        <v/>
      </c>
      <c r="N728" s="41">
        <f>H728+1.5*K728</f>
        <v/>
      </c>
      <c r="O728" s="41">
        <f>H728-1.5*K728</f>
        <v/>
      </c>
      <c r="Q728" s="42">
        <f>(H727-H698)/H698</f>
        <v/>
      </c>
      <c r="R728" s="43">
        <f>IF(Q728&gt;=0.1,1,IF(Q728&gt;-0.1,0,-1))</f>
        <v/>
      </c>
      <c r="S728" s="42">
        <f>(I728-I698)/I698</f>
        <v/>
      </c>
      <c r="T728" s="43">
        <f>IF(S728&gt;=0.05,1,IF(S728&gt;-0.05,0,-1))</f>
        <v/>
      </c>
      <c r="U728" s="42">
        <f>(J727-J698)/J698</f>
        <v/>
      </c>
      <c r="V728" s="43">
        <f>IF(U728&gt;=0.03,1,IF(U728&gt;-0.03,0,-1))</f>
        <v/>
      </c>
      <c r="W728" s="43">
        <f>R728+T728+V728</f>
        <v/>
      </c>
      <c r="Y728" s="44">
        <f>(H727-H548)/H548</f>
        <v/>
      </c>
      <c r="Z728" s="43">
        <f>IF(Y728&gt;=0.1,1,IF(Y728&gt;-0.1,0,-1))</f>
        <v/>
      </c>
      <c r="AA728" s="42">
        <f>(I727-I548)/I548</f>
        <v/>
      </c>
      <c r="AB728" s="43">
        <f>IF(AA728&gt;=0.05,1,IF(AA728&gt;-0.05,0,-1))</f>
        <v/>
      </c>
      <c r="AC728" s="42">
        <f>(J727-J548)/J548</f>
        <v/>
      </c>
      <c r="AD728" s="43">
        <f>IF(AC728&gt;=0.03,1,IF(AC728&gt;-0.03,0,-1))</f>
        <v/>
      </c>
      <c r="AE728" s="43">
        <f>Z728+AB728+AD728</f>
        <v/>
      </c>
      <c r="AG728" s="39">
        <f>IF(H728&gt;I728,IF(I728&gt;J728,4,3),IF(H728&lt;J728,IF(I728&lt;J728,0,1),2))</f>
        <v/>
      </c>
      <c r="AI728" s="39">
        <f>IF(D728&gt;H728,3,IF(D728&gt;I728,2,IF(D728&gt;J728,1,0)))</f>
        <v/>
      </c>
      <c r="AK728" s="39">
        <f>IF(M728&gt;H728,3,IF(M728&gt;I728,2,IF(M728&gt;J728,1,0)))</f>
        <v/>
      </c>
      <c r="AM728" s="39">
        <f>IF(L728&gt;H728,3,IF(L728&gt;I728,2,IF(L728&gt;J728,1,0)))</f>
        <v/>
      </c>
      <c r="AO728" s="39">
        <f>IF(C727&gt;L727,2,IF(C727&gt;N727,1,0))</f>
        <v/>
      </c>
      <c r="AP728" s="39">
        <f>SUM(AO724:AO727)</f>
        <v/>
      </c>
      <c r="AQ728" s="39">
        <f>AQ727+1</f>
        <v/>
      </c>
      <c r="AR728" s="39">
        <f>IF(AP728&gt;0,AR727+1,0)</f>
        <v/>
      </c>
      <c r="AS728" s="39">
        <f>IF(AR729=0,AR728,0)</f>
        <v/>
      </c>
      <c r="AT728" s="41">
        <f>180/SUM(AS548:AS727)</f>
        <v/>
      </c>
      <c r="AU728" s="41">
        <f>STDEV(AT708:AT727)</f>
        <v/>
      </c>
      <c r="AV728" s="41">
        <f>AT728-AU728</f>
        <v/>
      </c>
      <c r="AW728" s="41">
        <f>AT728+AU728</f>
        <v/>
      </c>
      <c r="AY728" s="39">
        <f>IF(D727&lt;M727,-2,IF(D727&lt;O727,-1,0))</f>
        <v/>
      </c>
      <c r="AZ728" s="39">
        <f>SUM(AY724:AY727)</f>
        <v/>
      </c>
      <c r="BA728" s="39">
        <f>BA727+1</f>
        <v/>
      </c>
      <c r="BB728" s="39">
        <f>IF(AZ728&lt;0,BB727+1,0)</f>
        <v/>
      </c>
      <c r="BC728" s="39">
        <f>IF(BB729=0,BB728,0)</f>
        <v/>
      </c>
      <c r="BD728" s="41">
        <f>180/SUM(BC548:BC727)</f>
        <v/>
      </c>
      <c r="BE728" s="41">
        <f>STDEV(BD708:BD727)</f>
        <v/>
      </c>
      <c r="BF728" s="41">
        <f>BD728-BE728</f>
        <v/>
      </c>
      <c r="BG728" s="41">
        <f>BD728+BE728</f>
        <v/>
      </c>
    </row>
    <row r="729">
      <c r="B729" s="40" t="n">
        <v>43053</v>
      </c>
      <c r="C729" s="41" t="n">
        <v>14.205</v>
      </c>
      <c r="D729" s="41" t="n">
        <v>13.925</v>
      </c>
      <c r="E729" s="41" t="n">
        <v>14.12</v>
      </c>
      <c r="F729" s="41" t="n">
        <v>14.01</v>
      </c>
      <c r="H729" s="41">
        <f>AVERAGE(F709:F728)</f>
        <v/>
      </c>
      <c r="I729" s="41">
        <f>AVERAGE(F680:F728)</f>
        <v/>
      </c>
      <c r="J729" s="41">
        <f>AVERAGE(F629:F728)</f>
        <v/>
      </c>
      <c r="K729" s="41">
        <f>STDEV(F709:F728)</f>
        <v/>
      </c>
      <c r="L729" s="41">
        <f>H729+2*K729</f>
        <v/>
      </c>
      <c r="M729" s="41">
        <f>H729-2*K729</f>
        <v/>
      </c>
      <c r="N729" s="41">
        <f>H729+1.5*K729</f>
        <v/>
      </c>
      <c r="O729" s="41">
        <f>H729-1.5*K729</f>
        <v/>
      </c>
      <c r="Q729" s="42">
        <f>(H728-H699)/H699</f>
        <v/>
      </c>
      <c r="R729" s="43">
        <f>IF(Q729&gt;=0.1,1,IF(Q729&gt;-0.1,0,-1))</f>
        <v/>
      </c>
      <c r="S729" s="42">
        <f>(I729-I699)/I699</f>
        <v/>
      </c>
      <c r="T729" s="43">
        <f>IF(S729&gt;=0.05,1,IF(S729&gt;-0.05,0,-1))</f>
        <v/>
      </c>
      <c r="U729" s="42">
        <f>(J728-J699)/J699</f>
        <v/>
      </c>
      <c r="V729" s="43">
        <f>IF(U729&gt;=0.03,1,IF(U729&gt;-0.03,0,-1))</f>
        <v/>
      </c>
      <c r="W729" s="43">
        <f>R729+T729+V729</f>
        <v/>
      </c>
      <c r="Y729" s="44">
        <f>(H728-H549)/H549</f>
        <v/>
      </c>
      <c r="Z729" s="43">
        <f>IF(Y729&gt;=0.1,1,IF(Y729&gt;-0.1,0,-1))</f>
        <v/>
      </c>
      <c r="AA729" s="42">
        <f>(I728-I549)/I549</f>
        <v/>
      </c>
      <c r="AB729" s="43">
        <f>IF(AA729&gt;=0.05,1,IF(AA729&gt;-0.05,0,-1))</f>
        <v/>
      </c>
      <c r="AC729" s="42">
        <f>(J728-J549)/J549</f>
        <v/>
      </c>
      <c r="AD729" s="43">
        <f>IF(AC729&gt;=0.03,1,IF(AC729&gt;-0.03,0,-1))</f>
        <v/>
      </c>
      <c r="AE729" s="43">
        <f>Z729+AB729+AD729</f>
        <v/>
      </c>
      <c r="AG729" s="39">
        <f>IF(H729&gt;I729,IF(I729&gt;J729,4,3),IF(H729&lt;J729,IF(I729&lt;J729,0,1),2))</f>
        <v/>
      </c>
      <c r="AI729" s="39">
        <f>IF(D729&gt;H729,3,IF(D729&gt;I729,2,IF(D729&gt;J729,1,0)))</f>
        <v/>
      </c>
      <c r="AK729" s="39">
        <f>IF(M729&gt;H729,3,IF(M729&gt;I729,2,IF(M729&gt;J729,1,0)))</f>
        <v/>
      </c>
      <c r="AM729" s="39">
        <f>IF(L729&gt;H729,3,IF(L729&gt;I729,2,IF(L729&gt;J729,1,0)))</f>
        <v/>
      </c>
      <c r="AO729" s="39">
        <f>IF(C728&gt;L728,2,IF(C728&gt;N728,1,0))</f>
        <v/>
      </c>
      <c r="AP729" s="39">
        <f>SUM(AO725:AO728)</f>
        <v/>
      </c>
      <c r="AQ729" s="39">
        <f>AQ728+1</f>
        <v/>
      </c>
      <c r="AR729" s="39">
        <f>IF(AP729&gt;0,AR728+1,0)</f>
        <v/>
      </c>
      <c r="AS729" s="39">
        <f>IF(AR730=0,AR729,0)</f>
        <v/>
      </c>
      <c r="AT729" s="41">
        <f>180/SUM(AS549:AS728)</f>
        <v/>
      </c>
      <c r="AU729" s="41">
        <f>STDEV(AT709:AT728)</f>
        <v/>
      </c>
      <c r="AV729" s="41">
        <f>AT729-AU729</f>
        <v/>
      </c>
      <c r="AW729" s="41">
        <f>AT729+AU729</f>
        <v/>
      </c>
      <c r="AY729" s="39">
        <f>IF(D728&lt;M728,-2,IF(D728&lt;O728,-1,0))</f>
        <v/>
      </c>
      <c r="AZ729" s="39">
        <f>SUM(AY725:AY728)</f>
        <v/>
      </c>
      <c r="BA729" s="39">
        <f>BA728+1</f>
        <v/>
      </c>
      <c r="BB729" s="39">
        <f>IF(AZ729&lt;0,BB728+1,0)</f>
        <v/>
      </c>
      <c r="BC729" s="39">
        <f>IF(BB730=0,BB729,0)</f>
        <v/>
      </c>
      <c r="BD729" s="41">
        <f>180/SUM(BC549:BC728)</f>
        <v/>
      </c>
      <c r="BE729" s="41">
        <f>STDEV(BD709:BD728)</f>
        <v/>
      </c>
      <c r="BF729" s="41">
        <f>BD729-BE729</f>
        <v/>
      </c>
      <c r="BG729" s="41">
        <f>BD729+BE729</f>
        <v/>
      </c>
    </row>
    <row r="730">
      <c r="B730" s="40" t="n">
        <v>43054</v>
      </c>
      <c r="C730" s="41" t="n">
        <v>14.075</v>
      </c>
      <c r="D730" s="41" t="n">
        <v>13.895</v>
      </c>
      <c r="E730" s="41" t="n">
        <v>13.955</v>
      </c>
      <c r="F730" s="41" t="n">
        <v>13.99</v>
      </c>
      <c r="H730" s="41">
        <f>AVERAGE(F710:F729)</f>
        <v/>
      </c>
      <c r="I730" s="41">
        <f>AVERAGE(F681:F729)</f>
        <v/>
      </c>
      <c r="J730" s="41">
        <f>AVERAGE(F630:F729)</f>
        <v/>
      </c>
      <c r="K730" s="41">
        <f>STDEV(F710:F729)</f>
        <v/>
      </c>
      <c r="L730" s="41">
        <f>H730+2*K730</f>
        <v/>
      </c>
      <c r="M730" s="41">
        <f>H730-2*K730</f>
        <v/>
      </c>
      <c r="N730" s="41">
        <f>H730+1.5*K730</f>
        <v/>
      </c>
      <c r="O730" s="41">
        <f>H730-1.5*K730</f>
        <v/>
      </c>
      <c r="Q730" s="42">
        <f>(H729-H700)/H700</f>
        <v/>
      </c>
      <c r="R730" s="43">
        <f>IF(Q730&gt;=0.1,1,IF(Q730&gt;-0.1,0,-1))</f>
        <v/>
      </c>
      <c r="S730" s="42">
        <f>(I730-I700)/I700</f>
        <v/>
      </c>
      <c r="T730" s="43">
        <f>IF(S730&gt;=0.05,1,IF(S730&gt;-0.05,0,-1))</f>
        <v/>
      </c>
      <c r="U730" s="42">
        <f>(J729-J700)/J700</f>
        <v/>
      </c>
      <c r="V730" s="43">
        <f>IF(U730&gt;=0.03,1,IF(U730&gt;-0.03,0,-1))</f>
        <v/>
      </c>
      <c r="W730" s="43">
        <f>R730+T730+V730</f>
        <v/>
      </c>
      <c r="Y730" s="44">
        <f>(H729-H550)/H550</f>
        <v/>
      </c>
      <c r="Z730" s="43">
        <f>IF(Y730&gt;=0.1,1,IF(Y730&gt;-0.1,0,-1))</f>
        <v/>
      </c>
      <c r="AA730" s="42">
        <f>(I729-I550)/I550</f>
        <v/>
      </c>
      <c r="AB730" s="43">
        <f>IF(AA730&gt;=0.05,1,IF(AA730&gt;-0.05,0,-1))</f>
        <v/>
      </c>
      <c r="AC730" s="42">
        <f>(J729-J550)/J550</f>
        <v/>
      </c>
      <c r="AD730" s="43">
        <f>IF(AC730&gt;=0.03,1,IF(AC730&gt;-0.03,0,-1))</f>
        <v/>
      </c>
      <c r="AE730" s="43">
        <f>Z730+AB730+AD730</f>
        <v/>
      </c>
      <c r="AG730" s="39">
        <f>IF(H730&gt;I730,IF(I730&gt;J730,4,3),IF(H730&lt;J730,IF(I730&lt;J730,0,1),2))</f>
        <v/>
      </c>
      <c r="AI730" s="39">
        <f>IF(D730&gt;H730,3,IF(D730&gt;I730,2,IF(D730&gt;J730,1,0)))</f>
        <v/>
      </c>
      <c r="AK730" s="39">
        <f>IF(M730&gt;H730,3,IF(M730&gt;I730,2,IF(M730&gt;J730,1,0)))</f>
        <v/>
      </c>
      <c r="AM730" s="39">
        <f>IF(L730&gt;H730,3,IF(L730&gt;I730,2,IF(L730&gt;J730,1,0)))</f>
        <v/>
      </c>
      <c r="AO730" s="39">
        <f>IF(C729&gt;L729,2,IF(C729&gt;N729,1,0))</f>
        <v/>
      </c>
      <c r="AP730" s="39">
        <f>SUM(AO726:AO729)</f>
        <v/>
      </c>
      <c r="AQ730" s="39">
        <f>AQ729+1</f>
        <v/>
      </c>
      <c r="AR730" s="39">
        <f>IF(AP730&gt;0,AR729+1,0)</f>
        <v/>
      </c>
      <c r="AS730" s="39">
        <f>IF(AR731=0,AR730,0)</f>
        <v/>
      </c>
      <c r="AT730" s="41">
        <f>180/SUM(AS550:AS729)</f>
        <v/>
      </c>
      <c r="AU730" s="41">
        <f>STDEV(AT710:AT729)</f>
        <v/>
      </c>
      <c r="AV730" s="41">
        <f>AT730-AU730</f>
        <v/>
      </c>
      <c r="AW730" s="41">
        <f>AT730+AU730</f>
        <v/>
      </c>
      <c r="AY730" s="39">
        <f>IF(D729&lt;M729,-2,IF(D729&lt;O729,-1,0))</f>
        <v/>
      </c>
      <c r="AZ730" s="39">
        <f>SUM(AY726:AY729)</f>
        <v/>
      </c>
      <c r="BA730" s="39">
        <f>BA729+1</f>
        <v/>
      </c>
      <c r="BB730" s="39">
        <f>IF(AZ730&lt;0,BB729+1,0)</f>
        <v/>
      </c>
      <c r="BC730" s="39">
        <f>IF(BB731=0,BB730,0)</f>
        <v/>
      </c>
      <c r="BD730" s="41">
        <f>180/SUM(BC550:BC729)</f>
        <v/>
      </c>
      <c r="BE730" s="41">
        <f>STDEV(BD710:BD729)</f>
        <v/>
      </c>
      <c r="BF730" s="41">
        <f>BD730-BE730</f>
        <v/>
      </c>
      <c r="BG730" s="41">
        <f>BD730+BE730</f>
        <v/>
      </c>
    </row>
    <row r="731">
      <c r="B731" s="40" t="n">
        <v>43055</v>
      </c>
      <c r="C731" s="41" t="n">
        <v>14.085</v>
      </c>
      <c r="D731" s="41" t="n">
        <v>13.96</v>
      </c>
      <c r="E731" s="41" t="n">
        <v>14.05</v>
      </c>
      <c r="F731" s="41" t="n">
        <v>14.07</v>
      </c>
      <c r="H731" s="41">
        <f>AVERAGE(F711:F730)</f>
        <v/>
      </c>
      <c r="I731" s="41">
        <f>AVERAGE(F682:F730)</f>
        <v/>
      </c>
      <c r="J731" s="41">
        <f>AVERAGE(F631:F730)</f>
        <v/>
      </c>
      <c r="K731" s="41">
        <f>STDEV(F711:F730)</f>
        <v/>
      </c>
      <c r="L731" s="41">
        <f>H731+2*K731</f>
        <v/>
      </c>
      <c r="M731" s="41">
        <f>H731-2*K731</f>
        <v/>
      </c>
      <c r="N731" s="41">
        <f>H731+1.5*K731</f>
        <v/>
      </c>
      <c r="O731" s="41">
        <f>H731-1.5*K731</f>
        <v/>
      </c>
      <c r="Q731" s="42">
        <f>(H730-H701)/H701</f>
        <v/>
      </c>
      <c r="R731" s="43">
        <f>IF(Q731&gt;=0.1,1,IF(Q731&gt;-0.1,0,-1))</f>
        <v/>
      </c>
      <c r="S731" s="42">
        <f>(I731-I701)/I701</f>
        <v/>
      </c>
      <c r="T731" s="43">
        <f>IF(S731&gt;=0.05,1,IF(S731&gt;-0.05,0,-1))</f>
        <v/>
      </c>
      <c r="U731" s="42">
        <f>(J730-J701)/J701</f>
        <v/>
      </c>
      <c r="V731" s="43">
        <f>IF(U731&gt;=0.03,1,IF(U731&gt;-0.03,0,-1))</f>
        <v/>
      </c>
      <c r="W731" s="43">
        <f>R731+T731+V731</f>
        <v/>
      </c>
      <c r="Y731" s="44">
        <f>(H730-H551)/H551</f>
        <v/>
      </c>
      <c r="Z731" s="43">
        <f>IF(Y731&gt;=0.1,1,IF(Y731&gt;-0.1,0,-1))</f>
        <v/>
      </c>
      <c r="AA731" s="42">
        <f>(I730-I551)/I551</f>
        <v/>
      </c>
      <c r="AB731" s="43">
        <f>IF(AA731&gt;=0.05,1,IF(AA731&gt;-0.05,0,-1))</f>
        <v/>
      </c>
      <c r="AC731" s="42">
        <f>(J730-J551)/J551</f>
        <v/>
      </c>
      <c r="AD731" s="43">
        <f>IF(AC731&gt;=0.03,1,IF(AC731&gt;-0.03,0,-1))</f>
        <v/>
      </c>
      <c r="AE731" s="43">
        <f>Z731+AB731+AD731</f>
        <v/>
      </c>
      <c r="AG731" s="39">
        <f>IF(H731&gt;I731,IF(I731&gt;J731,4,3),IF(H731&lt;J731,IF(I731&lt;J731,0,1),2))</f>
        <v/>
      </c>
      <c r="AI731" s="39">
        <f>IF(D731&gt;H731,3,IF(D731&gt;I731,2,IF(D731&gt;J731,1,0)))</f>
        <v/>
      </c>
      <c r="AK731" s="39">
        <f>IF(M731&gt;H731,3,IF(M731&gt;I731,2,IF(M731&gt;J731,1,0)))</f>
        <v/>
      </c>
      <c r="AM731" s="39">
        <f>IF(L731&gt;H731,3,IF(L731&gt;I731,2,IF(L731&gt;J731,1,0)))</f>
        <v/>
      </c>
      <c r="AO731" s="39">
        <f>IF(C730&gt;L730,2,IF(C730&gt;N730,1,0))</f>
        <v/>
      </c>
      <c r="AP731" s="39">
        <f>SUM(AO727:AO730)</f>
        <v/>
      </c>
      <c r="AQ731" s="39">
        <f>AQ730+1</f>
        <v/>
      </c>
      <c r="AR731" s="39">
        <f>IF(AP731&gt;0,AR730+1,0)</f>
        <v/>
      </c>
      <c r="AS731" s="39">
        <f>IF(AR732=0,AR731,0)</f>
        <v/>
      </c>
      <c r="AT731" s="41">
        <f>180/SUM(AS551:AS730)</f>
        <v/>
      </c>
      <c r="AU731" s="41">
        <f>STDEV(AT711:AT730)</f>
        <v/>
      </c>
      <c r="AV731" s="41">
        <f>AT731-AU731</f>
        <v/>
      </c>
      <c r="AW731" s="41">
        <f>AT731+AU731</f>
        <v/>
      </c>
      <c r="AY731" s="39">
        <f>IF(D730&lt;M730,-2,IF(D730&lt;O730,-1,0))</f>
        <v/>
      </c>
      <c r="AZ731" s="39">
        <f>SUM(AY727:AY730)</f>
        <v/>
      </c>
      <c r="BA731" s="39">
        <f>BA730+1</f>
        <v/>
      </c>
      <c r="BB731" s="39">
        <f>IF(AZ731&lt;0,BB730+1,0)</f>
        <v/>
      </c>
      <c r="BC731" s="39">
        <f>IF(BB732=0,BB731,0)</f>
        <v/>
      </c>
      <c r="BD731" s="41">
        <f>180/SUM(BC551:BC730)</f>
        <v/>
      </c>
      <c r="BE731" s="41">
        <f>STDEV(BD711:BD730)</f>
        <v/>
      </c>
      <c r="BF731" s="41">
        <f>BD731-BE731</f>
        <v/>
      </c>
      <c r="BG731" s="41">
        <f>BD731+BE731</f>
        <v/>
      </c>
    </row>
    <row r="732">
      <c r="B732" s="40" t="n">
        <v>43056</v>
      </c>
      <c r="C732" s="41" t="n">
        <v>14.14</v>
      </c>
      <c r="D732" s="41" t="n">
        <v>13.995</v>
      </c>
      <c r="E732" s="41" t="n">
        <v>14.12</v>
      </c>
      <c r="F732" s="41" t="n">
        <v>14.11</v>
      </c>
      <c r="H732" s="41">
        <f>AVERAGE(F712:F731)</f>
        <v/>
      </c>
      <c r="I732" s="41">
        <f>AVERAGE(F683:F731)</f>
        <v/>
      </c>
      <c r="J732" s="41">
        <f>AVERAGE(F632:F731)</f>
        <v/>
      </c>
      <c r="K732" s="41">
        <f>STDEV(F712:F731)</f>
        <v/>
      </c>
      <c r="L732" s="41">
        <f>H732+2*K732</f>
        <v/>
      </c>
      <c r="M732" s="41">
        <f>H732-2*K732</f>
        <v/>
      </c>
      <c r="N732" s="41">
        <f>H732+1.5*K732</f>
        <v/>
      </c>
      <c r="O732" s="41">
        <f>H732-1.5*K732</f>
        <v/>
      </c>
      <c r="Q732" s="42">
        <f>(H731-H702)/H702</f>
        <v/>
      </c>
      <c r="R732" s="43">
        <f>IF(Q732&gt;=0.1,1,IF(Q732&gt;-0.1,0,-1))</f>
        <v/>
      </c>
      <c r="S732" s="42">
        <f>(I732-I702)/I702</f>
        <v/>
      </c>
      <c r="T732" s="43">
        <f>IF(S732&gt;=0.05,1,IF(S732&gt;-0.05,0,-1))</f>
        <v/>
      </c>
      <c r="U732" s="42">
        <f>(J731-J702)/J702</f>
        <v/>
      </c>
      <c r="V732" s="43">
        <f>IF(U732&gt;=0.03,1,IF(U732&gt;-0.03,0,-1))</f>
        <v/>
      </c>
      <c r="W732" s="43">
        <f>R732+T732+V732</f>
        <v/>
      </c>
      <c r="Y732" s="44">
        <f>(H731-H552)/H552</f>
        <v/>
      </c>
      <c r="Z732" s="43">
        <f>IF(Y732&gt;=0.1,1,IF(Y732&gt;-0.1,0,-1))</f>
        <v/>
      </c>
      <c r="AA732" s="42">
        <f>(I731-I552)/I552</f>
        <v/>
      </c>
      <c r="AB732" s="43">
        <f>IF(AA732&gt;=0.05,1,IF(AA732&gt;-0.05,0,-1))</f>
        <v/>
      </c>
      <c r="AC732" s="42">
        <f>(J731-J552)/J552</f>
        <v/>
      </c>
      <c r="AD732" s="43">
        <f>IF(AC732&gt;=0.03,1,IF(AC732&gt;-0.03,0,-1))</f>
        <v/>
      </c>
      <c r="AE732" s="43">
        <f>Z732+AB732+AD732</f>
        <v/>
      </c>
      <c r="AG732" s="39">
        <f>IF(H732&gt;I732,IF(I732&gt;J732,4,3),IF(H732&lt;J732,IF(I732&lt;J732,0,1),2))</f>
        <v/>
      </c>
      <c r="AI732" s="39">
        <f>IF(D732&gt;H732,3,IF(D732&gt;I732,2,IF(D732&gt;J732,1,0)))</f>
        <v/>
      </c>
      <c r="AK732" s="39">
        <f>IF(M732&gt;H732,3,IF(M732&gt;I732,2,IF(M732&gt;J732,1,0)))</f>
        <v/>
      </c>
      <c r="AM732" s="39">
        <f>IF(L732&gt;H732,3,IF(L732&gt;I732,2,IF(L732&gt;J732,1,0)))</f>
        <v/>
      </c>
      <c r="AO732" s="39">
        <f>IF(C731&gt;L731,2,IF(C731&gt;N731,1,0))</f>
        <v/>
      </c>
      <c r="AP732" s="39">
        <f>SUM(AO728:AO731)</f>
        <v/>
      </c>
      <c r="AQ732" s="39">
        <f>AQ731+1</f>
        <v/>
      </c>
      <c r="AR732" s="39">
        <f>IF(AP732&gt;0,AR731+1,0)</f>
        <v/>
      </c>
      <c r="AS732" s="39">
        <f>IF(AR733=0,AR732,0)</f>
        <v/>
      </c>
      <c r="AT732" s="41">
        <f>180/SUM(AS552:AS731)</f>
        <v/>
      </c>
      <c r="AU732" s="41">
        <f>STDEV(AT712:AT731)</f>
        <v/>
      </c>
      <c r="AV732" s="41">
        <f>AT732-AU732</f>
        <v/>
      </c>
      <c r="AW732" s="41">
        <f>AT732+AU732</f>
        <v/>
      </c>
      <c r="AY732" s="39">
        <f>IF(D731&lt;M731,-2,IF(D731&lt;O731,-1,0))</f>
        <v/>
      </c>
      <c r="AZ732" s="39">
        <f>SUM(AY728:AY731)</f>
        <v/>
      </c>
      <c r="BA732" s="39">
        <f>BA731+1</f>
        <v/>
      </c>
      <c r="BB732" s="39">
        <f>IF(AZ732&lt;0,BB731+1,0)</f>
        <v/>
      </c>
      <c r="BC732" s="39">
        <f>IF(BB733=0,BB732,0)</f>
        <v/>
      </c>
      <c r="BD732" s="41">
        <f>180/SUM(BC552:BC731)</f>
        <v/>
      </c>
      <c r="BE732" s="41">
        <f>STDEV(BD712:BD731)</f>
        <v/>
      </c>
      <c r="BF732" s="41">
        <f>BD732-BE732</f>
        <v/>
      </c>
      <c r="BG732" s="41">
        <f>BD732+BE732</f>
        <v/>
      </c>
    </row>
    <row r="733">
      <c r="B733" s="40" t="n">
        <v>43059</v>
      </c>
      <c r="C733" s="41" t="n">
        <v>14.22</v>
      </c>
      <c r="D733" s="41" t="n">
        <v>14.04</v>
      </c>
      <c r="E733" s="41" t="n">
        <v>14.105</v>
      </c>
      <c r="F733" s="41" t="n">
        <v>14.14</v>
      </c>
      <c r="H733" s="41">
        <f>AVERAGE(F713:F732)</f>
        <v/>
      </c>
      <c r="I733" s="41">
        <f>AVERAGE(F684:F732)</f>
        <v/>
      </c>
      <c r="J733" s="41">
        <f>AVERAGE(F633:F732)</f>
        <v/>
      </c>
      <c r="K733" s="41">
        <f>STDEV(F713:F732)</f>
        <v/>
      </c>
      <c r="L733" s="41">
        <f>H733+2*K733</f>
        <v/>
      </c>
      <c r="M733" s="41">
        <f>H733-2*K733</f>
        <v/>
      </c>
      <c r="N733" s="41">
        <f>H733+1.5*K733</f>
        <v/>
      </c>
      <c r="O733" s="41">
        <f>H733-1.5*K733</f>
        <v/>
      </c>
      <c r="Q733" s="42">
        <f>(H732-H703)/H703</f>
        <v/>
      </c>
      <c r="R733" s="43">
        <f>IF(Q733&gt;=0.1,1,IF(Q733&gt;-0.1,0,-1))</f>
        <v/>
      </c>
      <c r="S733" s="42">
        <f>(I733-I703)/I703</f>
        <v/>
      </c>
      <c r="T733" s="43">
        <f>IF(S733&gt;=0.05,1,IF(S733&gt;-0.05,0,-1))</f>
        <v/>
      </c>
      <c r="U733" s="42">
        <f>(J732-J703)/J703</f>
        <v/>
      </c>
      <c r="V733" s="43">
        <f>IF(U733&gt;=0.03,1,IF(U733&gt;-0.03,0,-1))</f>
        <v/>
      </c>
      <c r="W733" s="43">
        <f>R733+T733+V733</f>
        <v/>
      </c>
      <c r="Y733" s="44">
        <f>(H732-H553)/H553</f>
        <v/>
      </c>
      <c r="Z733" s="43">
        <f>IF(Y733&gt;=0.1,1,IF(Y733&gt;-0.1,0,-1))</f>
        <v/>
      </c>
      <c r="AA733" s="42">
        <f>(I732-I553)/I553</f>
        <v/>
      </c>
      <c r="AB733" s="43">
        <f>IF(AA733&gt;=0.05,1,IF(AA733&gt;-0.05,0,-1))</f>
        <v/>
      </c>
      <c r="AC733" s="42">
        <f>(J732-J553)/J553</f>
        <v/>
      </c>
      <c r="AD733" s="43">
        <f>IF(AC733&gt;=0.03,1,IF(AC733&gt;-0.03,0,-1))</f>
        <v/>
      </c>
      <c r="AE733" s="43">
        <f>Z733+AB733+AD733</f>
        <v/>
      </c>
      <c r="AG733" s="39">
        <f>IF(H733&gt;I733,IF(I733&gt;J733,4,3),IF(H733&lt;J733,IF(I733&lt;J733,0,1),2))</f>
        <v/>
      </c>
      <c r="AI733" s="39">
        <f>IF(D733&gt;H733,3,IF(D733&gt;I733,2,IF(D733&gt;J733,1,0)))</f>
        <v/>
      </c>
      <c r="AK733" s="39">
        <f>IF(M733&gt;H733,3,IF(M733&gt;I733,2,IF(M733&gt;J733,1,0)))</f>
        <v/>
      </c>
      <c r="AM733" s="39">
        <f>IF(L733&gt;H733,3,IF(L733&gt;I733,2,IF(L733&gt;J733,1,0)))</f>
        <v/>
      </c>
      <c r="AO733" s="39">
        <f>IF(C732&gt;L732,2,IF(C732&gt;N732,1,0))</f>
        <v/>
      </c>
      <c r="AP733" s="39">
        <f>SUM(AO729:AO732)</f>
        <v/>
      </c>
      <c r="AQ733" s="39">
        <f>AQ732+1</f>
        <v/>
      </c>
      <c r="AR733" s="39">
        <f>IF(AP733&gt;0,AR732+1,0)</f>
        <v/>
      </c>
      <c r="AS733" s="39">
        <f>IF(AR734=0,AR733,0)</f>
        <v/>
      </c>
      <c r="AT733" s="41">
        <f>180/SUM(AS553:AS732)</f>
        <v/>
      </c>
      <c r="AU733" s="41">
        <f>STDEV(AT713:AT732)</f>
        <v/>
      </c>
      <c r="AV733" s="41">
        <f>AT733-AU733</f>
        <v/>
      </c>
      <c r="AW733" s="41">
        <f>AT733+AU733</f>
        <v/>
      </c>
      <c r="AY733" s="39">
        <f>IF(D732&lt;M732,-2,IF(D732&lt;O732,-1,0))</f>
        <v/>
      </c>
      <c r="AZ733" s="39">
        <f>SUM(AY729:AY732)</f>
        <v/>
      </c>
      <c r="BA733" s="39">
        <f>BA732+1</f>
        <v/>
      </c>
      <c r="BB733" s="39">
        <f>IF(AZ733&lt;0,BB732+1,0)</f>
        <v/>
      </c>
      <c r="BC733" s="39">
        <f>IF(BB734=0,BB733,0)</f>
        <v/>
      </c>
      <c r="BD733" s="41">
        <f>180/SUM(BC553:BC732)</f>
        <v/>
      </c>
      <c r="BE733" s="41">
        <f>STDEV(BD713:BD732)</f>
        <v/>
      </c>
      <c r="BF733" s="41">
        <f>BD733-BE733</f>
        <v/>
      </c>
      <c r="BG733" s="41">
        <f>BD733+BE733</f>
        <v/>
      </c>
    </row>
    <row r="734">
      <c r="B734" s="40" t="n">
        <v>43060</v>
      </c>
      <c r="C734" s="41" t="n">
        <v>14.205</v>
      </c>
      <c r="D734" s="41" t="n">
        <v>14.1</v>
      </c>
      <c r="E734" s="41" t="n">
        <v>14.145</v>
      </c>
      <c r="F734" s="41" t="n">
        <v>14.145</v>
      </c>
      <c r="H734" s="41">
        <f>AVERAGE(F714:F733)</f>
        <v/>
      </c>
      <c r="I734" s="41">
        <f>AVERAGE(F685:F733)</f>
        <v/>
      </c>
      <c r="J734" s="41">
        <f>AVERAGE(F634:F733)</f>
        <v/>
      </c>
      <c r="K734" s="41">
        <f>STDEV(F714:F733)</f>
        <v/>
      </c>
      <c r="L734" s="41">
        <f>H734+2*K734</f>
        <v/>
      </c>
      <c r="M734" s="41">
        <f>H734-2*K734</f>
        <v/>
      </c>
      <c r="N734" s="41">
        <f>H734+1.5*K734</f>
        <v/>
      </c>
      <c r="O734" s="41">
        <f>H734-1.5*K734</f>
        <v/>
      </c>
      <c r="Q734" s="42">
        <f>(H733-H704)/H704</f>
        <v/>
      </c>
      <c r="R734" s="43">
        <f>IF(Q734&gt;=0.1,1,IF(Q734&gt;-0.1,0,-1))</f>
        <v/>
      </c>
      <c r="S734" s="42">
        <f>(I734-I704)/I704</f>
        <v/>
      </c>
      <c r="T734" s="43">
        <f>IF(S734&gt;=0.05,1,IF(S734&gt;-0.05,0,-1))</f>
        <v/>
      </c>
      <c r="U734" s="42">
        <f>(J733-J704)/J704</f>
        <v/>
      </c>
      <c r="V734" s="43">
        <f>IF(U734&gt;=0.03,1,IF(U734&gt;-0.03,0,-1))</f>
        <v/>
      </c>
      <c r="W734" s="43">
        <f>R734+T734+V734</f>
        <v/>
      </c>
      <c r="Y734" s="44">
        <f>(H733-H554)/H554</f>
        <v/>
      </c>
      <c r="Z734" s="43">
        <f>IF(Y734&gt;=0.1,1,IF(Y734&gt;-0.1,0,-1))</f>
        <v/>
      </c>
      <c r="AA734" s="42">
        <f>(I733-I554)/I554</f>
        <v/>
      </c>
      <c r="AB734" s="43">
        <f>IF(AA734&gt;=0.05,1,IF(AA734&gt;-0.05,0,-1))</f>
        <v/>
      </c>
      <c r="AC734" s="42">
        <f>(J733-J554)/J554</f>
        <v/>
      </c>
      <c r="AD734" s="43">
        <f>IF(AC734&gt;=0.03,1,IF(AC734&gt;-0.03,0,-1))</f>
        <v/>
      </c>
      <c r="AE734" s="43">
        <f>Z734+AB734+AD734</f>
        <v/>
      </c>
      <c r="AG734" s="39">
        <f>IF(H734&gt;I734,IF(I734&gt;J734,4,3),IF(H734&lt;J734,IF(I734&lt;J734,0,1),2))</f>
        <v/>
      </c>
      <c r="AI734" s="39">
        <f>IF(D734&gt;H734,3,IF(D734&gt;I734,2,IF(D734&gt;J734,1,0)))</f>
        <v/>
      </c>
      <c r="AK734" s="39">
        <f>IF(M734&gt;H734,3,IF(M734&gt;I734,2,IF(M734&gt;J734,1,0)))</f>
        <v/>
      </c>
      <c r="AM734" s="39">
        <f>IF(L734&gt;H734,3,IF(L734&gt;I734,2,IF(L734&gt;J734,1,0)))</f>
        <v/>
      </c>
      <c r="AO734" s="39">
        <f>IF(C733&gt;L733,2,IF(C733&gt;N733,1,0))</f>
        <v/>
      </c>
      <c r="AP734" s="39">
        <f>SUM(AO730:AO733)</f>
        <v/>
      </c>
      <c r="AQ734" s="39">
        <f>AQ733+1</f>
        <v/>
      </c>
      <c r="AR734" s="39">
        <f>IF(AP734&gt;0,AR733+1,0)</f>
        <v/>
      </c>
      <c r="AS734" s="39">
        <f>IF(AR735=0,AR734,0)</f>
        <v/>
      </c>
      <c r="AT734" s="41">
        <f>180/SUM(AS554:AS733)</f>
        <v/>
      </c>
      <c r="AU734" s="41">
        <f>STDEV(AT714:AT733)</f>
        <v/>
      </c>
      <c r="AV734" s="41">
        <f>AT734-AU734</f>
        <v/>
      </c>
      <c r="AW734" s="41">
        <f>AT734+AU734</f>
        <v/>
      </c>
      <c r="AY734" s="39">
        <f>IF(D733&lt;M733,-2,IF(D733&lt;O733,-1,0))</f>
        <v/>
      </c>
      <c r="AZ734" s="39">
        <f>SUM(AY730:AY733)</f>
        <v/>
      </c>
      <c r="BA734" s="39">
        <f>BA733+1</f>
        <v/>
      </c>
      <c r="BB734" s="39">
        <f>IF(AZ734&lt;0,BB733+1,0)</f>
        <v/>
      </c>
      <c r="BC734" s="39">
        <f>IF(BB735=0,BB734,0)</f>
        <v/>
      </c>
      <c r="BD734" s="41">
        <f>180/SUM(BC554:BC733)</f>
        <v/>
      </c>
      <c r="BE734" s="41">
        <f>STDEV(BD714:BD733)</f>
        <v/>
      </c>
      <c r="BF734" s="41">
        <f>BD734-BE734</f>
        <v/>
      </c>
      <c r="BG734" s="41">
        <f>BD734+BE734</f>
        <v/>
      </c>
    </row>
    <row r="735">
      <c r="B735" s="40" t="n">
        <v>43061</v>
      </c>
      <c r="C735" s="41" t="n">
        <v>14.265</v>
      </c>
      <c r="D735" s="41" t="n">
        <v>14.12</v>
      </c>
      <c r="E735" s="41" t="n">
        <v>14.135</v>
      </c>
      <c r="F735" s="41" t="n">
        <v>14.175</v>
      </c>
      <c r="H735" s="41">
        <f>AVERAGE(F715:F734)</f>
        <v/>
      </c>
      <c r="I735" s="41">
        <f>AVERAGE(F686:F734)</f>
        <v/>
      </c>
      <c r="J735" s="41">
        <f>AVERAGE(F635:F734)</f>
        <v/>
      </c>
      <c r="K735" s="41">
        <f>STDEV(F715:F734)</f>
        <v/>
      </c>
      <c r="L735" s="41">
        <f>H735+2*K735</f>
        <v/>
      </c>
      <c r="M735" s="41">
        <f>H735-2*K735</f>
        <v/>
      </c>
      <c r="N735" s="41">
        <f>H735+1.5*K735</f>
        <v/>
      </c>
      <c r="O735" s="41">
        <f>H735-1.5*K735</f>
        <v/>
      </c>
      <c r="Q735" s="42">
        <f>(H734-H705)/H705</f>
        <v/>
      </c>
      <c r="R735" s="43">
        <f>IF(Q735&gt;=0.1,1,IF(Q735&gt;-0.1,0,-1))</f>
        <v/>
      </c>
      <c r="S735" s="42">
        <f>(I735-I705)/I705</f>
        <v/>
      </c>
      <c r="T735" s="43">
        <f>IF(S735&gt;=0.05,1,IF(S735&gt;-0.05,0,-1))</f>
        <v/>
      </c>
      <c r="U735" s="42">
        <f>(J734-J705)/J705</f>
        <v/>
      </c>
      <c r="V735" s="43">
        <f>IF(U735&gt;=0.03,1,IF(U735&gt;-0.03,0,-1))</f>
        <v/>
      </c>
      <c r="W735" s="43">
        <f>R735+T735+V735</f>
        <v/>
      </c>
      <c r="Y735" s="44">
        <f>(H734-H555)/H555</f>
        <v/>
      </c>
      <c r="Z735" s="43">
        <f>IF(Y735&gt;=0.1,1,IF(Y735&gt;-0.1,0,-1))</f>
        <v/>
      </c>
      <c r="AA735" s="42">
        <f>(I734-I555)/I555</f>
        <v/>
      </c>
      <c r="AB735" s="43">
        <f>IF(AA735&gt;=0.05,1,IF(AA735&gt;-0.05,0,-1))</f>
        <v/>
      </c>
      <c r="AC735" s="42">
        <f>(J734-J555)/J555</f>
        <v/>
      </c>
      <c r="AD735" s="43">
        <f>IF(AC735&gt;=0.03,1,IF(AC735&gt;-0.03,0,-1))</f>
        <v/>
      </c>
      <c r="AE735" s="43">
        <f>Z735+AB735+AD735</f>
        <v/>
      </c>
      <c r="AG735" s="39">
        <f>IF(H735&gt;I735,IF(I735&gt;J735,4,3),IF(H735&lt;J735,IF(I735&lt;J735,0,1),2))</f>
        <v/>
      </c>
      <c r="AI735" s="39">
        <f>IF(D735&gt;H735,3,IF(D735&gt;I735,2,IF(D735&gt;J735,1,0)))</f>
        <v/>
      </c>
      <c r="AK735" s="39">
        <f>IF(M735&gt;H735,3,IF(M735&gt;I735,2,IF(M735&gt;J735,1,0)))</f>
        <v/>
      </c>
      <c r="AM735" s="39">
        <f>IF(L735&gt;H735,3,IF(L735&gt;I735,2,IF(L735&gt;J735,1,0)))</f>
        <v/>
      </c>
      <c r="AO735" s="39">
        <f>IF(C734&gt;L734,2,IF(C734&gt;N734,1,0))</f>
        <v/>
      </c>
      <c r="AP735" s="39">
        <f>SUM(AO731:AO734)</f>
        <v/>
      </c>
      <c r="AQ735" s="39">
        <f>AQ734+1</f>
        <v/>
      </c>
      <c r="AR735" s="39">
        <f>IF(AP735&gt;0,AR734+1,0)</f>
        <v/>
      </c>
      <c r="AS735" s="39">
        <f>IF(AR736=0,AR735,0)</f>
        <v/>
      </c>
      <c r="AT735" s="41">
        <f>180/SUM(AS555:AS734)</f>
        <v/>
      </c>
      <c r="AU735" s="41">
        <f>STDEV(AT715:AT734)</f>
        <v/>
      </c>
      <c r="AV735" s="41">
        <f>AT735-AU735</f>
        <v/>
      </c>
      <c r="AW735" s="41">
        <f>AT735+AU735</f>
        <v/>
      </c>
      <c r="AY735" s="39">
        <f>IF(D734&lt;M734,-2,IF(D734&lt;O734,-1,0))</f>
        <v/>
      </c>
      <c r="AZ735" s="39">
        <f>SUM(AY731:AY734)</f>
        <v/>
      </c>
      <c r="BA735" s="39">
        <f>BA734+1</f>
        <v/>
      </c>
      <c r="BB735" s="39">
        <f>IF(AZ735&lt;0,BB734+1,0)</f>
        <v/>
      </c>
      <c r="BC735" s="39">
        <f>IF(BB736=0,BB735,0)</f>
        <v/>
      </c>
      <c r="BD735" s="41">
        <f>180/SUM(BC555:BC734)</f>
        <v/>
      </c>
      <c r="BE735" s="41">
        <f>STDEV(BD715:BD734)</f>
        <v/>
      </c>
      <c r="BF735" s="41">
        <f>BD735-BE735</f>
        <v/>
      </c>
      <c r="BG735" s="41">
        <f>BD735+BE735</f>
        <v/>
      </c>
    </row>
    <row r="736">
      <c r="B736" s="40" t="n">
        <v>43062</v>
      </c>
      <c r="C736" s="41" t="n">
        <v>14.26</v>
      </c>
      <c r="D736" s="41" t="n">
        <v>14.095</v>
      </c>
      <c r="E736" s="41" t="n">
        <v>14.16</v>
      </c>
      <c r="F736" s="41" t="n">
        <v>14.255</v>
      </c>
      <c r="H736" s="41">
        <f>AVERAGE(F716:F735)</f>
        <v/>
      </c>
      <c r="I736" s="41">
        <f>AVERAGE(F687:F735)</f>
        <v/>
      </c>
      <c r="J736" s="41">
        <f>AVERAGE(F636:F735)</f>
        <v/>
      </c>
      <c r="K736" s="41">
        <f>STDEV(F716:F735)</f>
        <v/>
      </c>
      <c r="L736" s="41">
        <f>H736+2*K736</f>
        <v/>
      </c>
      <c r="M736" s="41">
        <f>H736-2*K736</f>
        <v/>
      </c>
      <c r="N736" s="41">
        <f>H736+1.5*K736</f>
        <v/>
      </c>
      <c r="O736" s="41">
        <f>H736-1.5*K736</f>
        <v/>
      </c>
      <c r="Q736" s="42">
        <f>(H735-H706)/H706</f>
        <v/>
      </c>
      <c r="R736" s="43">
        <f>IF(Q736&gt;=0.1,1,IF(Q736&gt;-0.1,0,-1))</f>
        <v/>
      </c>
      <c r="S736" s="42">
        <f>(I736-I706)/I706</f>
        <v/>
      </c>
      <c r="T736" s="43">
        <f>IF(S736&gt;=0.05,1,IF(S736&gt;-0.05,0,-1))</f>
        <v/>
      </c>
      <c r="U736" s="42">
        <f>(J735-J706)/J706</f>
        <v/>
      </c>
      <c r="V736" s="43">
        <f>IF(U736&gt;=0.03,1,IF(U736&gt;-0.03,0,-1))</f>
        <v/>
      </c>
      <c r="W736" s="43">
        <f>R736+T736+V736</f>
        <v/>
      </c>
      <c r="Y736" s="44">
        <f>(H735-H556)/H556</f>
        <v/>
      </c>
      <c r="Z736" s="43">
        <f>IF(Y736&gt;=0.1,1,IF(Y736&gt;-0.1,0,-1))</f>
        <v/>
      </c>
      <c r="AA736" s="42">
        <f>(I735-I556)/I556</f>
        <v/>
      </c>
      <c r="AB736" s="43">
        <f>IF(AA736&gt;=0.05,1,IF(AA736&gt;-0.05,0,-1))</f>
        <v/>
      </c>
      <c r="AC736" s="42">
        <f>(J735-J556)/J556</f>
        <v/>
      </c>
      <c r="AD736" s="43">
        <f>IF(AC736&gt;=0.03,1,IF(AC736&gt;-0.03,0,-1))</f>
        <v/>
      </c>
      <c r="AE736" s="43">
        <f>Z736+AB736+AD736</f>
        <v/>
      </c>
      <c r="AG736" s="39">
        <f>IF(H736&gt;I736,IF(I736&gt;J736,4,3),IF(H736&lt;J736,IF(I736&lt;J736,0,1),2))</f>
        <v/>
      </c>
      <c r="AI736" s="39">
        <f>IF(D736&gt;H736,3,IF(D736&gt;I736,2,IF(D736&gt;J736,1,0)))</f>
        <v/>
      </c>
      <c r="AK736" s="39">
        <f>IF(M736&gt;H736,3,IF(M736&gt;I736,2,IF(M736&gt;J736,1,0)))</f>
        <v/>
      </c>
      <c r="AM736" s="39">
        <f>IF(L736&gt;H736,3,IF(L736&gt;I736,2,IF(L736&gt;J736,1,0)))</f>
        <v/>
      </c>
      <c r="AO736" s="39">
        <f>IF(C735&gt;L735,2,IF(C735&gt;N735,1,0))</f>
        <v/>
      </c>
      <c r="AP736" s="39">
        <f>SUM(AO732:AO735)</f>
        <v/>
      </c>
      <c r="AQ736" s="39">
        <f>AQ735+1</f>
        <v/>
      </c>
      <c r="AR736" s="39">
        <f>IF(AP736&gt;0,AR735+1,0)</f>
        <v/>
      </c>
      <c r="AS736" s="39">
        <f>IF(AR737=0,AR736,0)</f>
        <v/>
      </c>
      <c r="AT736" s="41">
        <f>180/SUM(AS556:AS735)</f>
        <v/>
      </c>
      <c r="AU736" s="41">
        <f>STDEV(AT716:AT735)</f>
        <v/>
      </c>
      <c r="AV736" s="41">
        <f>AT736-AU736</f>
        <v/>
      </c>
      <c r="AW736" s="41">
        <f>AT736+AU736</f>
        <v/>
      </c>
      <c r="AY736" s="39">
        <f>IF(D735&lt;M735,-2,IF(D735&lt;O735,-1,0))</f>
        <v/>
      </c>
      <c r="AZ736" s="39">
        <f>SUM(AY732:AY735)</f>
        <v/>
      </c>
      <c r="BA736" s="39">
        <f>BA735+1</f>
        <v/>
      </c>
      <c r="BB736" s="39">
        <f>IF(AZ736&lt;0,BB735+1,0)</f>
        <v/>
      </c>
      <c r="BC736" s="39">
        <f>IF(BB737=0,BB736,0)</f>
        <v/>
      </c>
      <c r="BD736" s="41">
        <f>180/SUM(BC556:BC735)</f>
        <v/>
      </c>
      <c r="BE736" s="41">
        <f>STDEV(BD716:BD735)</f>
        <v/>
      </c>
      <c r="BF736" s="41">
        <f>BD736-BE736</f>
        <v/>
      </c>
      <c r="BG736" s="41">
        <f>BD736+BE736</f>
        <v/>
      </c>
    </row>
    <row r="737">
      <c r="B737" s="40" t="n">
        <v>43063</v>
      </c>
      <c r="C737" s="41" t="n">
        <v>14.33</v>
      </c>
      <c r="D737" s="41" t="n">
        <v>14.175</v>
      </c>
      <c r="E737" s="41" t="n">
        <v>14.255</v>
      </c>
      <c r="F737" s="41" t="n">
        <v>14.265</v>
      </c>
      <c r="H737" s="41">
        <f>AVERAGE(F717:F736)</f>
        <v/>
      </c>
      <c r="I737" s="41">
        <f>AVERAGE(F688:F736)</f>
        <v/>
      </c>
      <c r="J737" s="41">
        <f>AVERAGE(F637:F736)</f>
        <v/>
      </c>
      <c r="K737" s="41">
        <f>STDEV(F717:F736)</f>
        <v/>
      </c>
      <c r="L737" s="41">
        <f>H737+2*K737</f>
        <v/>
      </c>
      <c r="M737" s="41">
        <f>H737-2*K737</f>
        <v/>
      </c>
      <c r="N737" s="41">
        <f>H737+1.5*K737</f>
        <v/>
      </c>
      <c r="O737" s="41">
        <f>H737-1.5*K737</f>
        <v/>
      </c>
      <c r="Q737" s="42">
        <f>(H736-H707)/H707</f>
        <v/>
      </c>
      <c r="R737" s="43">
        <f>IF(Q737&gt;=0.1,1,IF(Q737&gt;-0.1,0,-1))</f>
        <v/>
      </c>
      <c r="S737" s="42">
        <f>(I737-I707)/I707</f>
        <v/>
      </c>
      <c r="T737" s="43">
        <f>IF(S737&gt;=0.05,1,IF(S737&gt;-0.05,0,-1))</f>
        <v/>
      </c>
      <c r="U737" s="42">
        <f>(J736-J707)/J707</f>
        <v/>
      </c>
      <c r="V737" s="43">
        <f>IF(U737&gt;=0.03,1,IF(U737&gt;-0.03,0,-1))</f>
        <v/>
      </c>
      <c r="W737" s="43">
        <f>R737+T737+V737</f>
        <v/>
      </c>
      <c r="Y737" s="44">
        <f>(H736-H557)/H557</f>
        <v/>
      </c>
      <c r="Z737" s="43">
        <f>IF(Y737&gt;=0.1,1,IF(Y737&gt;-0.1,0,-1))</f>
        <v/>
      </c>
      <c r="AA737" s="42">
        <f>(I736-I557)/I557</f>
        <v/>
      </c>
      <c r="AB737" s="43">
        <f>IF(AA737&gt;=0.05,1,IF(AA737&gt;-0.05,0,-1))</f>
        <v/>
      </c>
      <c r="AC737" s="42">
        <f>(J736-J557)/J557</f>
        <v/>
      </c>
      <c r="AD737" s="43">
        <f>IF(AC737&gt;=0.03,1,IF(AC737&gt;-0.03,0,-1))</f>
        <v/>
      </c>
      <c r="AE737" s="43">
        <f>Z737+AB737+AD737</f>
        <v/>
      </c>
      <c r="AG737" s="39">
        <f>IF(H737&gt;I737,IF(I737&gt;J737,4,3),IF(H737&lt;J737,IF(I737&lt;J737,0,1),2))</f>
        <v/>
      </c>
      <c r="AI737" s="39">
        <f>IF(D737&gt;H737,3,IF(D737&gt;I737,2,IF(D737&gt;J737,1,0)))</f>
        <v/>
      </c>
      <c r="AK737" s="39">
        <f>IF(M737&gt;H737,3,IF(M737&gt;I737,2,IF(M737&gt;J737,1,0)))</f>
        <v/>
      </c>
      <c r="AM737" s="39">
        <f>IF(L737&gt;H737,3,IF(L737&gt;I737,2,IF(L737&gt;J737,1,0)))</f>
        <v/>
      </c>
      <c r="AO737" s="39">
        <f>IF(C736&gt;L736,2,IF(C736&gt;N736,1,0))</f>
        <v/>
      </c>
      <c r="AP737" s="39">
        <f>SUM(AO733:AO736)</f>
        <v/>
      </c>
      <c r="AQ737" s="39">
        <f>AQ736+1</f>
        <v/>
      </c>
      <c r="AR737" s="39">
        <f>IF(AP737&gt;0,AR736+1,0)</f>
        <v/>
      </c>
      <c r="AS737" s="39">
        <f>IF(AR738=0,AR737,0)</f>
        <v/>
      </c>
      <c r="AT737" s="41">
        <f>180/SUM(AS557:AS736)</f>
        <v/>
      </c>
      <c r="AU737" s="41">
        <f>STDEV(AT717:AT736)</f>
        <v/>
      </c>
      <c r="AV737" s="41">
        <f>AT737-AU737</f>
        <v/>
      </c>
      <c r="AW737" s="41">
        <f>AT737+AU737</f>
        <v/>
      </c>
      <c r="AY737" s="39">
        <f>IF(D736&lt;M736,-2,IF(D736&lt;O736,-1,0))</f>
        <v/>
      </c>
      <c r="AZ737" s="39">
        <f>SUM(AY733:AY736)</f>
        <v/>
      </c>
      <c r="BA737" s="39">
        <f>BA736+1</f>
        <v/>
      </c>
      <c r="BB737" s="39">
        <f>IF(AZ737&lt;0,BB736+1,0)</f>
        <v/>
      </c>
      <c r="BC737" s="39">
        <f>IF(BB738=0,BB737,0)</f>
        <v/>
      </c>
      <c r="BD737" s="41">
        <f>180/SUM(BC557:BC736)</f>
        <v/>
      </c>
      <c r="BE737" s="41">
        <f>STDEV(BD717:BD736)</f>
        <v/>
      </c>
      <c r="BF737" s="41">
        <f>BD737-BE737</f>
        <v/>
      </c>
      <c r="BG737" s="41">
        <f>BD737+BE737</f>
        <v/>
      </c>
    </row>
    <row r="738">
      <c r="B738" s="40" t="n">
        <v>43066</v>
      </c>
      <c r="C738" s="41" t="n">
        <v>14.37</v>
      </c>
      <c r="D738" s="41" t="n">
        <v>14.225</v>
      </c>
      <c r="E738" s="41" t="n">
        <v>14.26</v>
      </c>
      <c r="F738" s="41" t="n">
        <v>14.315</v>
      </c>
      <c r="H738" s="41">
        <f>AVERAGE(F718:F737)</f>
        <v/>
      </c>
      <c r="I738" s="41">
        <f>AVERAGE(F689:F737)</f>
        <v/>
      </c>
      <c r="J738" s="41">
        <f>AVERAGE(F638:F737)</f>
        <v/>
      </c>
      <c r="K738" s="41">
        <f>STDEV(F718:F737)</f>
        <v/>
      </c>
      <c r="L738" s="41">
        <f>H738+2*K738</f>
        <v/>
      </c>
      <c r="M738" s="41">
        <f>H738-2*K738</f>
        <v/>
      </c>
      <c r="N738" s="41">
        <f>H738+1.5*K738</f>
        <v/>
      </c>
      <c r="O738" s="41">
        <f>H738-1.5*K738</f>
        <v/>
      </c>
      <c r="Q738" s="42">
        <f>(H737-H708)/H708</f>
        <v/>
      </c>
      <c r="R738" s="43">
        <f>IF(Q738&gt;=0.1,1,IF(Q738&gt;-0.1,0,-1))</f>
        <v/>
      </c>
      <c r="S738" s="42">
        <f>(I738-I708)/I708</f>
        <v/>
      </c>
      <c r="T738" s="43">
        <f>IF(S738&gt;=0.05,1,IF(S738&gt;-0.05,0,-1))</f>
        <v/>
      </c>
      <c r="U738" s="42">
        <f>(J737-J708)/J708</f>
        <v/>
      </c>
      <c r="V738" s="43">
        <f>IF(U738&gt;=0.03,1,IF(U738&gt;-0.03,0,-1))</f>
        <v/>
      </c>
      <c r="W738" s="43">
        <f>R738+T738+V738</f>
        <v/>
      </c>
      <c r="Y738" s="44">
        <f>(H737-H558)/H558</f>
        <v/>
      </c>
      <c r="Z738" s="43">
        <f>IF(Y738&gt;=0.1,1,IF(Y738&gt;-0.1,0,-1))</f>
        <v/>
      </c>
      <c r="AA738" s="42">
        <f>(I737-I558)/I558</f>
        <v/>
      </c>
      <c r="AB738" s="43">
        <f>IF(AA738&gt;=0.05,1,IF(AA738&gt;-0.05,0,-1))</f>
        <v/>
      </c>
      <c r="AC738" s="42">
        <f>(J737-J558)/J558</f>
        <v/>
      </c>
      <c r="AD738" s="43">
        <f>IF(AC738&gt;=0.03,1,IF(AC738&gt;-0.03,0,-1))</f>
        <v/>
      </c>
      <c r="AE738" s="43">
        <f>Z738+AB738+AD738</f>
        <v/>
      </c>
      <c r="AG738" s="39">
        <f>IF(H738&gt;I738,IF(I738&gt;J738,4,3),IF(H738&lt;J738,IF(I738&lt;J738,0,1),2))</f>
        <v/>
      </c>
      <c r="AI738" s="39">
        <f>IF(D738&gt;H738,3,IF(D738&gt;I738,2,IF(D738&gt;J738,1,0)))</f>
        <v/>
      </c>
      <c r="AK738" s="39">
        <f>IF(M738&gt;H738,3,IF(M738&gt;I738,2,IF(M738&gt;J738,1,0)))</f>
        <v/>
      </c>
      <c r="AM738" s="39">
        <f>IF(L738&gt;H738,3,IF(L738&gt;I738,2,IF(L738&gt;J738,1,0)))</f>
        <v/>
      </c>
      <c r="AO738" s="39">
        <f>IF(C737&gt;L737,2,IF(C737&gt;N737,1,0))</f>
        <v/>
      </c>
      <c r="AP738" s="39">
        <f>SUM(AO734:AO737)</f>
        <v/>
      </c>
      <c r="AQ738" s="39">
        <f>AQ737+1</f>
        <v/>
      </c>
      <c r="AR738" s="39">
        <f>IF(AP738&gt;0,AR737+1,0)</f>
        <v/>
      </c>
      <c r="AS738" s="39">
        <f>IF(AR739=0,AR738,0)</f>
        <v/>
      </c>
      <c r="AT738" s="41">
        <f>180/SUM(AS558:AS737)</f>
        <v/>
      </c>
      <c r="AU738" s="41">
        <f>STDEV(AT718:AT737)</f>
        <v/>
      </c>
      <c r="AV738" s="41">
        <f>AT738-AU738</f>
        <v/>
      </c>
      <c r="AW738" s="41">
        <f>AT738+AU738</f>
        <v/>
      </c>
      <c r="AY738" s="39">
        <f>IF(D737&lt;M737,-2,IF(D737&lt;O737,-1,0))</f>
        <v/>
      </c>
      <c r="AZ738" s="39">
        <f>SUM(AY734:AY737)</f>
        <v/>
      </c>
      <c r="BA738" s="39">
        <f>BA737+1</f>
        <v/>
      </c>
      <c r="BB738" s="39">
        <f>IF(AZ738&lt;0,BB737+1,0)</f>
        <v/>
      </c>
      <c r="BC738" s="39">
        <f>IF(BB739=0,BB738,0)</f>
        <v/>
      </c>
      <c r="BD738" s="41">
        <f>180/SUM(BC558:BC737)</f>
        <v/>
      </c>
      <c r="BE738" s="41">
        <f>STDEV(BD718:BD737)</f>
        <v/>
      </c>
      <c r="BF738" s="41">
        <f>BD738-BE738</f>
        <v/>
      </c>
      <c r="BG738" s="41">
        <f>BD738+BE738</f>
        <v/>
      </c>
    </row>
    <row r="739">
      <c r="B739" s="40" t="n">
        <v>43067</v>
      </c>
      <c r="C739" s="41" t="n">
        <v>14.47</v>
      </c>
      <c r="D739" s="41" t="n">
        <v>14.32</v>
      </c>
      <c r="E739" s="41" t="n">
        <v>14.355</v>
      </c>
      <c r="F739" s="41" t="n">
        <v>14.41</v>
      </c>
      <c r="H739" s="41">
        <f>AVERAGE(F719:F738)</f>
        <v/>
      </c>
      <c r="I739" s="41">
        <f>AVERAGE(F690:F738)</f>
        <v/>
      </c>
      <c r="J739" s="41">
        <f>AVERAGE(F639:F738)</f>
        <v/>
      </c>
      <c r="K739" s="41">
        <f>STDEV(F719:F738)</f>
        <v/>
      </c>
      <c r="L739" s="41">
        <f>H739+2*K739</f>
        <v/>
      </c>
      <c r="M739" s="41">
        <f>H739-2*K739</f>
        <v/>
      </c>
      <c r="N739" s="41">
        <f>H739+1.5*K739</f>
        <v/>
      </c>
      <c r="O739" s="41">
        <f>H739-1.5*K739</f>
        <v/>
      </c>
      <c r="Q739" s="42">
        <f>(H738-H709)/H709</f>
        <v/>
      </c>
      <c r="R739" s="43">
        <f>IF(Q739&gt;=0.1,1,IF(Q739&gt;-0.1,0,-1))</f>
        <v/>
      </c>
      <c r="S739" s="42">
        <f>(I739-I709)/I709</f>
        <v/>
      </c>
      <c r="T739" s="43">
        <f>IF(S739&gt;=0.05,1,IF(S739&gt;-0.05,0,-1))</f>
        <v/>
      </c>
      <c r="U739" s="42">
        <f>(J738-J709)/J709</f>
        <v/>
      </c>
      <c r="V739" s="43">
        <f>IF(U739&gt;=0.03,1,IF(U739&gt;-0.03,0,-1))</f>
        <v/>
      </c>
      <c r="W739" s="43">
        <f>R739+T739+V739</f>
        <v/>
      </c>
      <c r="Y739" s="44">
        <f>(H738-H559)/H559</f>
        <v/>
      </c>
      <c r="Z739" s="43">
        <f>IF(Y739&gt;=0.1,1,IF(Y739&gt;-0.1,0,-1))</f>
        <v/>
      </c>
      <c r="AA739" s="42">
        <f>(I738-I559)/I559</f>
        <v/>
      </c>
      <c r="AB739" s="43">
        <f>IF(AA739&gt;=0.05,1,IF(AA739&gt;-0.05,0,-1))</f>
        <v/>
      </c>
      <c r="AC739" s="42">
        <f>(J738-J559)/J559</f>
        <v/>
      </c>
      <c r="AD739" s="43">
        <f>IF(AC739&gt;=0.03,1,IF(AC739&gt;-0.03,0,-1))</f>
        <v/>
      </c>
      <c r="AE739" s="43">
        <f>Z739+AB739+AD739</f>
        <v/>
      </c>
      <c r="AG739" s="39">
        <f>IF(H739&gt;I739,IF(I739&gt;J739,4,3),IF(H739&lt;J739,IF(I739&lt;J739,0,1),2))</f>
        <v/>
      </c>
      <c r="AI739" s="39">
        <f>IF(D739&gt;H739,3,IF(D739&gt;I739,2,IF(D739&gt;J739,1,0)))</f>
        <v/>
      </c>
      <c r="AK739" s="39">
        <f>IF(M739&gt;H739,3,IF(M739&gt;I739,2,IF(M739&gt;J739,1,0)))</f>
        <v/>
      </c>
      <c r="AM739" s="39">
        <f>IF(L739&gt;H739,3,IF(L739&gt;I739,2,IF(L739&gt;J739,1,0)))</f>
        <v/>
      </c>
      <c r="AO739" s="39">
        <f>IF(C738&gt;L738,2,IF(C738&gt;N738,1,0))</f>
        <v/>
      </c>
      <c r="AP739" s="39">
        <f>SUM(AO735:AO738)</f>
        <v/>
      </c>
      <c r="AQ739" s="39">
        <f>AQ738+1</f>
        <v/>
      </c>
      <c r="AR739" s="39">
        <f>IF(AP739&gt;0,AR738+1,0)</f>
        <v/>
      </c>
      <c r="AS739" s="39">
        <f>IF(AR740=0,AR739,0)</f>
        <v/>
      </c>
      <c r="AT739" s="41">
        <f>180/SUM(AS559:AS738)</f>
        <v/>
      </c>
      <c r="AU739" s="41">
        <f>STDEV(AT719:AT738)</f>
        <v/>
      </c>
      <c r="AV739" s="41">
        <f>AT739-AU739</f>
        <v/>
      </c>
      <c r="AW739" s="41">
        <f>AT739+AU739</f>
        <v/>
      </c>
      <c r="AY739" s="39">
        <f>IF(D738&lt;M738,-2,IF(D738&lt;O738,-1,0))</f>
        <v/>
      </c>
      <c r="AZ739" s="39">
        <f>SUM(AY735:AY738)</f>
        <v/>
      </c>
      <c r="BA739" s="39">
        <f>BA738+1</f>
        <v/>
      </c>
      <c r="BB739" s="39">
        <f>IF(AZ739&lt;0,BB738+1,0)</f>
        <v/>
      </c>
      <c r="BC739" s="39">
        <f>IF(BB740=0,BB739,0)</f>
        <v/>
      </c>
      <c r="BD739" s="41">
        <f>180/SUM(BC559:BC738)</f>
        <v/>
      </c>
      <c r="BE739" s="41">
        <f>STDEV(BD719:BD738)</f>
        <v/>
      </c>
      <c r="BF739" s="41">
        <f>BD739-BE739</f>
        <v/>
      </c>
      <c r="BG739" s="41">
        <f>BD739+BE739</f>
        <v/>
      </c>
    </row>
    <row r="740">
      <c r="B740" s="40" t="n">
        <v>43068</v>
      </c>
      <c r="C740" s="41" t="n">
        <v>14.6</v>
      </c>
      <c r="D740" s="41" t="n">
        <v>14.39</v>
      </c>
      <c r="E740" s="41" t="n">
        <v>14.47</v>
      </c>
      <c r="F740" s="41" t="n">
        <v>14.46</v>
      </c>
      <c r="H740" s="41">
        <f>AVERAGE(F720:F739)</f>
        <v/>
      </c>
      <c r="I740" s="41">
        <f>AVERAGE(F691:F739)</f>
        <v/>
      </c>
      <c r="J740" s="41">
        <f>AVERAGE(F640:F739)</f>
        <v/>
      </c>
      <c r="K740" s="41">
        <f>STDEV(F720:F739)</f>
        <v/>
      </c>
      <c r="L740" s="41">
        <f>H740+2*K740</f>
        <v/>
      </c>
      <c r="M740" s="41">
        <f>H740-2*K740</f>
        <v/>
      </c>
      <c r="N740" s="41">
        <f>H740+1.5*K740</f>
        <v/>
      </c>
      <c r="O740" s="41">
        <f>H740-1.5*K740</f>
        <v/>
      </c>
      <c r="Q740" s="42">
        <f>(H739-H710)/H710</f>
        <v/>
      </c>
      <c r="R740" s="43">
        <f>IF(Q740&gt;=0.1,1,IF(Q740&gt;-0.1,0,-1))</f>
        <v/>
      </c>
      <c r="S740" s="42">
        <f>(I740-I710)/I710</f>
        <v/>
      </c>
      <c r="T740" s="43">
        <f>IF(S740&gt;=0.05,1,IF(S740&gt;-0.05,0,-1))</f>
        <v/>
      </c>
      <c r="U740" s="42">
        <f>(J739-J710)/J710</f>
        <v/>
      </c>
      <c r="V740" s="43">
        <f>IF(U740&gt;=0.03,1,IF(U740&gt;-0.03,0,-1))</f>
        <v/>
      </c>
      <c r="W740" s="43">
        <f>R740+T740+V740</f>
        <v/>
      </c>
      <c r="Y740" s="44">
        <f>(H739-H560)/H560</f>
        <v/>
      </c>
      <c r="Z740" s="43">
        <f>IF(Y740&gt;=0.1,1,IF(Y740&gt;-0.1,0,-1))</f>
        <v/>
      </c>
      <c r="AA740" s="42">
        <f>(I739-I560)/I560</f>
        <v/>
      </c>
      <c r="AB740" s="43">
        <f>IF(AA740&gt;=0.05,1,IF(AA740&gt;-0.05,0,-1))</f>
        <v/>
      </c>
      <c r="AC740" s="42">
        <f>(J739-J560)/J560</f>
        <v/>
      </c>
      <c r="AD740" s="43">
        <f>IF(AC740&gt;=0.03,1,IF(AC740&gt;-0.03,0,-1))</f>
        <v/>
      </c>
      <c r="AE740" s="43">
        <f>Z740+AB740+AD740</f>
        <v/>
      </c>
      <c r="AG740" s="39">
        <f>IF(H740&gt;I740,IF(I740&gt;J740,4,3),IF(H740&lt;J740,IF(I740&lt;J740,0,1),2))</f>
        <v/>
      </c>
      <c r="AI740" s="39">
        <f>IF(D740&gt;H740,3,IF(D740&gt;I740,2,IF(D740&gt;J740,1,0)))</f>
        <v/>
      </c>
      <c r="AK740" s="39">
        <f>IF(M740&gt;H740,3,IF(M740&gt;I740,2,IF(M740&gt;J740,1,0)))</f>
        <v/>
      </c>
      <c r="AM740" s="39">
        <f>IF(L740&gt;H740,3,IF(L740&gt;I740,2,IF(L740&gt;J740,1,0)))</f>
        <v/>
      </c>
      <c r="AO740" s="39">
        <f>IF(C739&gt;L739,2,IF(C739&gt;N739,1,0))</f>
        <v/>
      </c>
      <c r="AP740" s="39">
        <f>SUM(AO736:AO739)</f>
        <v/>
      </c>
      <c r="AQ740" s="39">
        <f>AQ739+1</f>
        <v/>
      </c>
      <c r="AR740" s="39">
        <f>IF(AP740&gt;0,AR739+1,0)</f>
        <v/>
      </c>
      <c r="AS740" s="39">
        <f>IF(AR741=0,AR740,0)</f>
        <v/>
      </c>
      <c r="AT740" s="41">
        <f>180/SUM(AS560:AS739)</f>
        <v/>
      </c>
      <c r="AU740" s="41">
        <f>STDEV(AT720:AT739)</f>
        <v/>
      </c>
      <c r="AV740" s="41">
        <f>AT740-AU740</f>
        <v/>
      </c>
      <c r="AW740" s="41">
        <f>AT740+AU740</f>
        <v/>
      </c>
      <c r="AY740" s="39">
        <f>IF(D739&lt;M739,-2,IF(D739&lt;O739,-1,0))</f>
        <v/>
      </c>
      <c r="AZ740" s="39">
        <f>SUM(AY736:AY739)</f>
        <v/>
      </c>
      <c r="BA740" s="39">
        <f>BA739+1</f>
        <v/>
      </c>
      <c r="BB740" s="39">
        <f>IF(AZ740&lt;0,BB739+1,0)</f>
        <v/>
      </c>
      <c r="BC740" s="39">
        <f>IF(BB741=0,BB740,0)</f>
        <v/>
      </c>
      <c r="BD740" s="41">
        <f>180/SUM(BC560:BC739)</f>
        <v/>
      </c>
      <c r="BE740" s="41">
        <f>STDEV(BD720:BD739)</f>
        <v/>
      </c>
      <c r="BF740" s="41">
        <f>BD740-BE740</f>
        <v/>
      </c>
      <c r="BG740" s="41">
        <f>BD740+BE740</f>
        <v/>
      </c>
    </row>
    <row r="741">
      <c r="B741" s="40" t="n">
        <v>43069</v>
      </c>
      <c r="C741" s="41" t="n">
        <v>14.745</v>
      </c>
      <c r="D741" s="41" t="n">
        <v>14.38</v>
      </c>
      <c r="E741" s="41" t="n">
        <v>14.465</v>
      </c>
      <c r="F741" s="41" t="n">
        <v>14.48</v>
      </c>
      <c r="H741" s="41">
        <f>AVERAGE(F721:F740)</f>
        <v/>
      </c>
      <c r="I741" s="41">
        <f>AVERAGE(F692:F740)</f>
        <v/>
      </c>
      <c r="J741" s="41">
        <f>AVERAGE(F641:F740)</f>
        <v/>
      </c>
      <c r="K741" s="41">
        <f>STDEV(F721:F740)</f>
        <v/>
      </c>
      <c r="L741" s="41">
        <f>H741+2*K741</f>
        <v/>
      </c>
      <c r="M741" s="41">
        <f>H741-2*K741</f>
        <v/>
      </c>
      <c r="N741" s="41">
        <f>H741+1.5*K741</f>
        <v/>
      </c>
      <c r="O741" s="41">
        <f>H741-1.5*K741</f>
        <v/>
      </c>
      <c r="Q741" s="42">
        <f>(H740-H711)/H711</f>
        <v/>
      </c>
      <c r="R741" s="43">
        <f>IF(Q741&gt;=0.1,1,IF(Q741&gt;-0.1,0,-1))</f>
        <v/>
      </c>
      <c r="S741" s="42">
        <f>(I741-I711)/I711</f>
        <v/>
      </c>
      <c r="T741" s="43">
        <f>IF(S741&gt;=0.05,1,IF(S741&gt;-0.05,0,-1))</f>
        <v/>
      </c>
      <c r="U741" s="42">
        <f>(J740-J711)/J711</f>
        <v/>
      </c>
      <c r="V741" s="43">
        <f>IF(U741&gt;=0.03,1,IF(U741&gt;-0.03,0,-1))</f>
        <v/>
      </c>
      <c r="W741" s="43">
        <f>R741+T741+V741</f>
        <v/>
      </c>
      <c r="Y741" s="44">
        <f>(H740-H561)/H561</f>
        <v/>
      </c>
      <c r="Z741" s="43">
        <f>IF(Y741&gt;=0.1,1,IF(Y741&gt;-0.1,0,-1))</f>
        <v/>
      </c>
      <c r="AA741" s="42">
        <f>(I740-I561)/I561</f>
        <v/>
      </c>
      <c r="AB741" s="43">
        <f>IF(AA741&gt;=0.05,1,IF(AA741&gt;-0.05,0,-1))</f>
        <v/>
      </c>
      <c r="AC741" s="42">
        <f>(J740-J561)/J561</f>
        <v/>
      </c>
      <c r="AD741" s="43">
        <f>IF(AC741&gt;=0.03,1,IF(AC741&gt;-0.03,0,-1))</f>
        <v/>
      </c>
      <c r="AE741" s="43">
        <f>Z741+AB741+AD741</f>
        <v/>
      </c>
      <c r="AG741" s="39">
        <f>IF(H741&gt;I741,IF(I741&gt;J741,4,3),IF(H741&lt;J741,IF(I741&lt;J741,0,1),2))</f>
        <v/>
      </c>
      <c r="AI741" s="39">
        <f>IF(D741&gt;H741,3,IF(D741&gt;I741,2,IF(D741&gt;J741,1,0)))</f>
        <v/>
      </c>
      <c r="AK741" s="39">
        <f>IF(M741&gt;H741,3,IF(M741&gt;I741,2,IF(M741&gt;J741,1,0)))</f>
        <v/>
      </c>
      <c r="AM741" s="39">
        <f>IF(L741&gt;H741,3,IF(L741&gt;I741,2,IF(L741&gt;J741,1,0)))</f>
        <v/>
      </c>
      <c r="AO741" s="39">
        <f>IF(C740&gt;L740,2,IF(C740&gt;N740,1,0))</f>
        <v/>
      </c>
      <c r="AP741" s="39">
        <f>SUM(AO737:AO740)</f>
        <v/>
      </c>
      <c r="AQ741" s="39">
        <f>AQ740+1</f>
        <v/>
      </c>
      <c r="AR741" s="39">
        <f>IF(AP741&gt;0,AR740+1,0)</f>
        <v/>
      </c>
      <c r="AS741" s="39">
        <f>IF(AR742=0,AR741,0)</f>
        <v/>
      </c>
      <c r="AT741" s="41">
        <f>180/SUM(AS561:AS740)</f>
        <v/>
      </c>
      <c r="AU741" s="41">
        <f>STDEV(AT721:AT740)</f>
        <v/>
      </c>
      <c r="AV741" s="41">
        <f>AT741-AU741</f>
        <v/>
      </c>
      <c r="AW741" s="41">
        <f>AT741+AU741</f>
        <v/>
      </c>
      <c r="AY741" s="39">
        <f>IF(D740&lt;M740,-2,IF(D740&lt;O740,-1,0))</f>
        <v/>
      </c>
      <c r="AZ741" s="39">
        <f>SUM(AY737:AY740)</f>
        <v/>
      </c>
      <c r="BA741" s="39">
        <f>BA740+1</f>
        <v/>
      </c>
      <c r="BB741" s="39">
        <f>IF(AZ741&lt;0,BB740+1,0)</f>
        <v/>
      </c>
      <c r="BC741" s="39">
        <f>IF(BB742=0,BB741,0)</f>
        <v/>
      </c>
      <c r="BD741" s="41">
        <f>180/SUM(BC561:BC740)</f>
        <v/>
      </c>
      <c r="BE741" s="41">
        <f>STDEV(BD721:BD740)</f>
        <v/>
      </c>
      <c r="BF741" s="41">
        <f>BD741-BE741</f>
        <v/>
      </c>
      <c r="BG741" s="41">
        <f>BD741+BE741</f>
        <v/>
      </c>
    </row>
    <row r="742">
      <c r="B742" s="40" t="n">
        <v>43070</v>
      </c>
      <c r="C742" s="41" t="n">
        <v>14.61</v>
      </c>
      <c r="D742" s="41" t="n">
        <v>14.35</v>
      </c>
      <c r="E742" s="41" t="n">
        <v>14.47</v>
      </c>
      <c r="F742" s="41" t="n">
        <v>14.45</v>
      </c>
      <c r="H742" s="41">
        <f>AVERAGE(F722:F741)</f>
        <v/>
      </c>
      <c r="I742" s="41">
        <f>AVERAGE(F693:F741)</f>
        <v/>
      </c>
      <c r="J742" s="41">
        <f>AVERAGE(F642:F741)</f>
        <v/>
      </c>
      <c r="K742" s="41">
        <f>STDEV(F722:F741)</f>
        <v/>
      </c>
      <c r="L742" s="41">
        <f>H742+2*K742</f>
        <v/>
      </c>
      <c r="M742" s="41">
        <f>H742-2*K742</f>
        <v/>
      </c>
      <c r="N742" s="41">
        <f>H742+1.5*K742</f>
        <v/>
      </c>
      <c r="O742" s="41">
        <f>H742-1.5*K742</f>
        <v/>
      </c>
      <c r="Q742" s="42">
        <f>(H741-H712)/H712</f>
        <v/>
      </c>
      <c r="R742" s="43">
        <f>IF(Q742&gt;=0.1,1,IF(Q742&gt;-0.1,0,-1))</f>
        <v/>
      </c>
      <c r="S742" s="42">
        <f>(I742-I712)/I712</f>
        <v/>
      </c>
      <c r="T742" s="43">
        <f>IF(S742&gt;=0.05,1,IF(S742&gt;-0.05,0,-1))</f>
        <v/>
      </c>
      <c r="U742" s="42">
        <f>(J741-J712)/J712</f>
        <v/>
      </c>
      <c r="V742" s="43">
        <f>IF(U742&gt;=0.03,1,IF(U742&gt;-0.03,0,-1))</f>
        <v/>
      </c>
      <c r="W742" s="43">
        <f>R742+T742+V742</f>
        <v/>
      </c>
      <c r="Y742" s="44">
        <f>(H741-H562)/H562</f>
        <v/>
      </c>
      <c r="Z742" s="43">
        <f>IF(Y742&gt;=0.1,1,IF(Y742&gt;-0.1,0,-1))</f>
        <v/>
      </c>
      <c r="AA742" s="42">
        <f>(I741-I562)/I562</f>
        <v/>
      </c>
      <c r="AB742" s="43">
        <f>IF(AA742&gt;=0.05,1,IF(AA742&gt;-0.05,0,-1))</f>
        <v/>
      </c>
      <c r="AC742" s="42">
        <f>(J741-J562)/J562</f>
        <v/>
      </c>
      <c r="AD742" s="43">
        <f>IF(AC742&gt;=0.03,1,IF(AC742&gt;-0.03,0,-1))</f>
        <v/>
      </c>
      <c r="AE742" s="43">
        <f>Z742+AB742+AD742</f>
        <v/>
      </c>
      <c r="AG742" s="39">
        <f>IF(H742&gt;I742,IF(I742&gt;J742,4,3),IF(H742&lt;J742,IF(I742&lt;J742,0,1),2))</f>
        <v/>
      </c>
      <c r="AI742" s="39">
        <f>IF(D742&gt;H742,3,IF(D742&gt;I742,2,IF(D742&gt;J742,1,0)))</f>
        <v/>
      </c>
      <c r="AK742" s="39">
        <f>IF(M742&gt;H742,3,IF(M742&gt;I742,2,IF(M742&gt;J742,1,0)))</f>
        <v/>
      </c>
      <c r="AM742" s="39">
        <f>IF(L742&gt;H742,3,IF(L742&gt;I742,2,IF(L742&gt;J742,1,0)))</f>
        <v/>
      </c>
      <c r="AO742" s="39">
        <f>IF(C741&gt;L741,2,IF(C741&gt;N741,1,0))</f>
        <v/>
      </c>
      <c r="AP742" s="39">
        <f>SUM(AO738:AO741)</f>
        <v/>
      </c>
      <c r="AQ742" s="39">
        <f>AQ741+1</f>
        <v/>
      </c>
      <c r="AR742" s="39">
        <f>IF(AP742&gt;0,AR741+1,0)</f>
        <v/>
      </c>
      <c r="AS742" s="39">
        <f>IF(AR743=0,AR742,0)</f>
        <v/>
      </c>
      <c r="AT742" s="41">
        <f>180/SUM(AS562:AS741)</f>
        <v/>
      </c>
      <c r="AU742" s="41">
        <f>STDEV(AT722:AT741)</f>
        <v/>
      </c>
      <c r="AV742" s="41">
        <f>AT742-AU742</f>
        <v/>
      </c>
      <c r="AW742" s="41">
        <f>AT742+AU742</f>
        <v/>
      </c>
      <c r="AY742" s="39">
        <f>IF(D741&lt;M741,-2,IF(D741&lt;O741,-1,0))</f>
        <v/>
      </c>
      <c r="AZ742" s="39">
        <f>SUM(AY738:AY741)</f>
        <v/>
      </c>
      <c r="BA742" s="39">
        <f>BA741+1</f>
        <v/>
      </c>
      <c r="BB742" s="39">
        <f>IF(AZ742&lt;0,BB741+1,0)</f>
        <v/>
      </c>
      <c r="BC742" s="39">
        <f>IF(BB743=0,BB742,0)</f>
        <v/>
      </c>
      <c r="BD742" s="41">
        <f>180/SUM(BC562:BC741)</f>
        <v/>
      </c>
      <c r="BE742" s="41">
        <f>STDEV(BD722:BD741)</f>
        <v/>
      </c>
      <c r="BF742" s="41">
        <f>BD742-BE742</f>
        <v/>
      </c>
      <c r="BG742" s="41">
        <f>BD742+BE742</f>
        <v/>
      </c>
    </row>
    <row r="743">
      <c r="B743" s="40" t="n">
        <v>43073</v>
      </c>
      <c r="C743" s="41" t="n">
        <v>14.6</v>
      </c>
      <c r="D743" s="41" t="n">
        <v>14.42</v>
      </c>
      <c r="E743" s="41" t="n">
        <v>14.52</v>
      </c>
      <c r="F743" s="41" t="n">
        <v>14.51</v>
      </c>
      <c r="H743" s="41">
        <f>AVERAGE(F723:F742)</f>
        <v/>
      </c>
      <c r="I743" s="41">
        <f>AVERAGE(F694:F742)</f>
        <v/>
      </c>
      <c r="J743" s="41">
        <f>AVERAGE(F643:F742)</f>
        <v/>
      </c>
      <c r="K743" s="41">
        <f>STDEV(F723:F742)</f>
        <v/>
      </c>
      <c r="L743" s="41">
        <f>H743+2*K743</f>
        <v/>
      </c>
      <c r="M743" s="41">
        <f>H743-2*K743</f>
        <v/>
      </c>
      <c r="N743" s="41">
        <f>H743+1.5*K743</f>
        <v/>
      </c>
      <c r="O743" s="41">
        <f>H743-1.5*K743</f>
        <v/>
      </c>
      <c r="Q743" s="42">
        <f>(H742-H713)/H713</f>
        <v/>
      </c>
      <c r="R743" s="43">
        <f>IF(Q743&gt;=0.1,1,IF(Q743&gt;-0.1,0,-1))</f>
        <v/>
      </c>
      <c r="S743" s="42">
        <f>(I743-I713)/I713</f>
        <v/>
      </c>
      <c r="T743" s="43">
        <f>IF(S743&gt;=0.05,1,IF(S743&gt;-0.05,0,-1))</f>
        <v/>
      </c>
      <c r="U743" s="42">
        <f>(J742-J713)/J713</f>
        <v/>
      </c>
      <c r="V743" s="43">
        <f>IF(U743&gt;=0.03,1,IF(U743&gt;-0.03,0,-1))</f>
        <v/>
      </c>
      <c r="W743" s="43">
        <f>R743+T743+V743</f>
        <v/>
      </c>
      <c r="Y743" s="44">
        <f>(H742-H563)/H563</f>
        <v/>
      </c>
      <c r="Z743" s="43">
        <f>IF(Y743&gt;=0.1,1,IF(Y743&gt;-0.1,0,-1))</f>
        <v/>
      </c>
      <c r="AA743" s="42">
        <f>(I742-I563)/I563</f>
        <v/>
      </c>
      <c r="AB743" s="43">
        <f>IF(AA743&gt;=0.05,1,IF(AA743&gt;-0.05,0,-1))</f>
        <v/>
      </c>
      <c r="AC743" s="42">
        <f>(J742-J563)/J563</f>
        <v/>
      </c>
      <c r="AD743" s="43">
        <f>IF(AC743&gt;=0.03,1,IF(AC743&gt;-0.03,0,-1))</f>
        <v/>
      </c>
      <c r="AE743" s="43">
        <f>Z743+AB743+AD743</f>
        <v/>
      </c>
      <c r="AG743" s="39">
        <f>IF(H743&gt;I743,IF(I743&gt;J743,4,3),IF(H743&lt;J743,IF(I743&lt;J743,0,1),2))</f>
        <v/>
      </c>
      <c r="AI743" s="39">
        <f>IF(D743&gt;H743,3,IF(D743&gt;I743,2,IF(D743&gt;J743,1,0)))</f>
        <v/>
      </c>
      <c r="AK743" s="39">
        <f>IF(M743&gt;H743,3,IF(M743&gt;I743,2,IF(M743&gt;J743,1,0)))</f>
        <v/>
      </c>
      <c r="AM743" s="39">
        <f>IF(L743&gt;H743,3,IF(L743&gt;I743,2,IF(L743&gt;J743,1,0)))</f>
        <v/>
      </c>
      <c r="AO743" s="39">
        <f>IF(C742&gt;L742,2,IF(C742&gt;N742,1,0))</f>
        <v/>
      </c>
      <c r="AP743" s="39">
        <f>SUM(AO739:AO742)</f>
        <v/>
      </c>
      <c r="AQ743" s="39">
        <f>AQ742+1</f>
        <v/>
      </c>
      <c r="AR743" s="39">
        <f>IF(AP743&gt;0,AR742+1,0)</f>
        <v/>
      </c>
      <c r="AS743" s="39">
        <f>IF(AR744=0,AR743,0)</f>
        <v/>
      </c>
      <c r="AT743" s="41">
        <f>180/SUM(AS563:AS742)</f>
        <v/>
      </c>
      <c r="AU743" s="41">
        <f>STDEV(AT723:AT742)</f>
        <v/>
      </c>
      <c r="AV743" s="41">
        <f>AT743-AU743</f>
        <v/>
      </c>
      <c r="AW743" s="41">
        <f>AT743+AU743</f>
        <v/>
      </c>
      <c r="AY743" s="39">
        <f>IF(D742&lt;M742,-2,IF(D742&lt;O742,-1,0))</f>
        <v/>
      </c>
      <c r="AZ743" s="39">
        <f>SUM(AY739:AY742)</f>
        <v/>
      </c>
      <c r="BA743" s="39">
        <f>BA742+1</f>
        <v/>
      </c>
      <c r="BB743" s="39">
        <f>IF(AZ743&lt;0,BB742+1,0)</f>
        <v/>
      </c>
      <c r="BC743" s="39">
        <f>IF(BB744=0,BB743,0)</f>
        <v/>
      </c>
      <c r="BD743" s="41">
        <f>180/SUM(BC563:BC742)</f>
        <v/>
      </c>
      <c r="BE743" s="41">
        <f>STDEV(BD723:BD742)</f>
        <v/>
      </c>
      <c r="BF743" s="41">
        <f>BD743-BE743</f>
        <v/>
      </c>
      <c r="BG743" s="41">
        <f>BD743+BE743</f>
        <v/>
      </c>
    </row>
    <row r="744">
      <c r="B744" s="40" t="n">
        <v>43074</v>
      </c>
      <c r="C744" s="41" t="n">
        <v>14.44</v>
      </c>
      <c r="D744" s="41" t="n">
        <v>14.24</v>
      </c>
      <c r="E744" s="41" t="n">
        <v>14.25</v>
      </c>
      <c r="F744" s="41" t="n">
        <v>14.24</v>
      </c>
      <c r="H744" s="41">
        <f>AVERAGE(F724:F743)</f>
        <v/>
      </c>
      <c r="I744" s="41">
        <f>AVERAGE(F695:F743)</f>
        <v/>
      </c>
      <c r="J744" s="41">
        <f>AVERAGE(F644:F743)</f>
        <v/>
      </c>
      <c r="K744" s="41">
        <f>STDEV(F724:F743)</f>
        <v/>
      </c>
      <c r="L744" s="41">
        <f>H744+2*K744</f>
        <v/>
      </c>
      <c r="M744" s="41">
        <f>H744-2*K744</f>
        <v/>
      </c>
      <c r="N744" s="41">
        <f>H744+1.5*K744</f>
        <v/>
      </c>
      <c r="O744" s="41">
        <f>H744-1.5*K744</f>
        <v/>
      </c>
      <c r="Q744" s="42">
        <f>(H743-H714)/H714</f>
        <v/>
      </c>
      <c r="R744" s="43">
        <f>IF(Q744&gt;=0.1,1,IF(Q744&gt;-0.1,0,-1))</f>
        <v/>
      </c>
      <c r="S744" s="42">
        <f>(I744-I714)/I714</f>
        <v/>
      </c>
      <c r="T744" s="43">
        <f>IF(S744&gt;=0.05,1,IF(S744&gt;-0.05,0,-1))</f>
        <v/>
      </c>
      <c r="U744" s="42">
        <f>(J743-J714)/J714</f>
        <v/>
      </c>
      <c r="V744" s="43">
        <f>IF(U744&gt;=0.03,1,IF(U744&gt;-0.03,0,-1))</f>
        <v/>
      </c>
      <c r="W744" s="43">
        <f>R744+T744+V744</f>
        <v/>
      </c>
      <c r="Y744" s="44">
        <f>(H743-H564)/H564</f>
        <v/>
      </c>
      <c r="Z744" s="43">
        <f>IF(Y744&gt;=0.1,1,IF(Y744&gt;-0.1,0,-1))</f>
        <v/>
      </c>
      <c r="AA744" s="42">
        <f>(I743-I564)/I564</f>
        <v/>
      </c>
      <c r="AB744" s="43">
        <f>IF(AA744&gt;=0.05,1,IF(AA744&gt;-0.05,0,-1))</f>
        <v/>
      </c>
      <c r="AC744" s="42">
        <f>(J743-J564)/J564</f>
        <v/>
      </c>
      <c r="AD744" s="43">
        <f>IF(AC744&gt;=0.03,1,IF(AC744&gt;-0.03,0,-1))</f>
        <v/>
      </c>
      <c r="AE744" s="43">
        <f>Z744+AB744+AD744</f>
        <v/>
      </c>
      <c r="AG744" s="39">
        <f>IF(H744&gt;I744,IF(I744&gt;J744,4,3),IF(H744&lt;J744,IF(I744&lt;J744,0,1),2))</f>
        <v/>
      </c>
      <c r="AI744" s="39">
        <f>IF(D744&gt;H744,3,IF(D744&gt;I744,2,IF(D744&gt;J744,1,0)))</f>
        <v/>
      </c>
      <c r="AK744" s="39">
        <f>IF(M744&gt;H744,3,IF(M744&gt;I744,2,IF(M744&gt;J744,1,0)))</f>
        <v/>
      </c>
      <c r="AM744" s="39">
        <f>IF(L744&gt;H744,3,IF(L744&gt;I744,2,IF(L744&gt;J744,1,0)))</f>
        <v/>
      </c>
      <c r="AO744" s="39">
        <f>IF(C743&gt;L743,2,IF(C743&gt;N743,1,0))</f>
        <v/>
      </c>
      <c r="AP744" s="39">
        <f>SUM(AO740:AO743)</f>
        <v/>
      </c>
      <c r="AQ744" s="39">
        <f>AQ743+1</f>
        <v/>
      </c>
      <c r="AR744" s="39">
        <f>IF(AP744&gt;0,AR743+1,0)</f>
        <v/>
      </c>
      <c r="AS744" s="39">
        <f>IF(AR745=0,AR744,0)</f>
        <v/>
      </c>
      <c r="AT744" s="41">
        <f>180/SUM(AS564:AS743)</f>
        <v/>
      </c>
      <c r="AU744" s="41">
        <f>STDEV(AT724:AT743)</f>
        <v/>
      </c>
      <c r="AV744" s="41">
        <f>AT744-AU744</f>
        <v/>
      </c>
      <c r="AW744" s="41">
        <f>AT744+AU744</f>
        <v/>
      </c>
      <c r="AY744" s="39">
        <f>IF(D743&lt;M743,-2,IF(D743&lt;O743,-1,0))</f>
        <v/>
      </c>
      <c r="AZ744" s="39">
        <f>SUM(AY740:AY743)</f>
        <v/>
      </c>
      <c r="BA744" s="39">
        <f>BA743+1</f>
        <v/>
      </c>
      <c r="BB744" s="39">
        <f>IF(AZ744&lt;0,BB743+1,0)</f>
        <v/>
      </c>
      <c r="BC744" s="39">
        <f>IF(BB745=0,BB744,0)</f>
        <v/>
      </c>
      <c r="BD744" s="41">
        <f>180/SUM(BC564:BC743)</f>
        <v/>
      </c>
      <c r="BE744" s="41">
        <f>STDEV(BD724:BD743)</f>
        <v/>
      </c>
      <c r="BF744" s="41">
        <f>BD744-BE744</f>
        <v/>
      </c>
      <c r="BG744" s="41">
        <f>BD744+BE744</f>
        <v/>
      </c>
    </row>
    <row r="745">
      <c r="B745" s="40" t="n">
        <v>43075</v>
      </c>
      <c r="C745" s="41" t="n">
        <v>14.295</v>
      </c>
      <c r="D745" s="41" t="n">
        <v>14.105</v>
      </c>
      <c r="E745" s="41" t="n">
        <v>14.17</v>
      </c>
      <c r="F745" s="41" t="n">
        <v>14.24</v>
      </c>
      <c r="H745" s="41">
        <f>AVERAGE(F725:F744)</f>
        <v/>
      </c>
      <c r="I745" s="41">
        <f>AVERAGE(F696:F744)</f>
        <v/>
      </c>
      <c r="J745" s="41">
        <f>AVERAGE(F645:F744)</f>
        <v/>
      </c>
      <c r="K745" s="41">
        <f>STDEV(F725:F744)</f>
        <v/>
      </c>
      <c r="L745" s="41">
        <f>H745+2*K745</f>
        <v/>
      </c>
      <c r="M745" s="41">
        <f>H745-2*K745</f>
        <v/>
      </c>
      <c r="N745" s="41">
        <f>H745+1.5*K745</f>
        <v/>
      </c>
      <c r="O745" s="41">
        <f>H745-1.5*K745</f>
        <v/>
      </c>
      <c r="Q745" s="42">
        <f>(H744-H715)/H715</f>
        <v/>
      </c>
      <c r="R745" s="43">
        <f>IF(Q745&gt;=0.1,1,IF(Q745&gt;-0.1,0,-1))</f>
        <v/>
      </c>
      <c r="S745" s="42">
        <f>(I745-I715)/I715</f>
        <v/>
      </c>
      <c r="T745" s="43">
        <f>IF(S745&gt;=0.05,1,IF(S745&gt;-0.05,0,-1))</f>
        <v/>
      </c>
      <c r="U745" s="42">
        <f>(J744-J715)/J715</f>
        <v/>
      </c>
      <c r="V745" s="43">
        <f>IF(U745&gt;=0.03,1,IF(U745&gt;-0.03,0,-1))</f>
        <v/>
      </c>
      <c r="W745" s="43">
        <f>R745+T745+V745</f>
        <v/>
      </c>
      <c r="Y745" s="44">
        <f>(H744-H565)/H565</f>
        <v/>
      </c>
      <c r="Z745" s="43">
        <f>IF(Y745&gt;=0.1,1,IF(Y745&gt;-0.1,0,-1))</f>
        <v/>
      </c>
      <c r="AA745" s="42">
        <f>(I744-I565)/I565</f>
        <v/>
      </c>
      <c r="AB745" s="43">
        <f>IF(AA745&gt;=0.05,1,IF(AA745&gt;-0.05,0,-1))</f>
        <v/>
      </c>
      <c r="AC745" s="42">
        <f>(J744-J565)/J565</f>
        <v/>
      </c>
      <c r="AD745" s="43">
        <f>IF(AC745&gt;=0.03,1,IF(AC745&gt;-0.03,0,-1))</f>
        <v/>
      </c>
      <c r="AE745" s="43">
        <f>Z745+AB745+AD745</f>
        <v/>
      </c>
      <c r="AG745" s="39">
        <f>IF(H745&gt;I745,IF(I745&gt;J745,4,3),IF(H745&lt;J745,IF(I745&lt;J745,0,1),2))</f>
        <v/>
      </c>
      <c r="AI745" s="39">
        <f>IF(D745&gt;H745,3,IF(D745&gt;I745,2,IF(D745&gt;J745,1,0)))</f>
        <v/>
      </c>
      <c r="AK745" s="39">
        <f>IF(M745&gt;H745,3,IF(M745&gt;I745,2,IF(M745&gt;J745,1,0)))</f>
        <v/>
      </c>
      <c r="AM745" s="39">
        <f>IF(L745&gt;H745,3,IF(L745&gt;I745,2,IF(L745&gt;J745,1,0)))</f>
        <v/>
      </c>
      <c r="AO745" s="39">
        <f>IF(C744&gt;L744,2,IF(C744&gt;N744,1,0))</f>
        <v/>
      </c>
      <c r="AP745" s="39">
        <f>SUM(AO741:AO744)</f>
        <v/>
      </c>
      <c r="AQ745" s="39">
        <f>AQ744+1</f>
        <v/>
      </c>
      <c r="AR745" s="39">
        <f>IF(AP745&gt;0,AR744+1,0)</f>
        <v/>
      </c>
      <c r="AS745" s="39">
        <f>IF(AR746=0,AR745,0)</f>
        <v/>
      </c>
      <c r="AT745" s="41">
        <f>180/SUM(AS565:AS744)</f>
        <v/>
      </c>
      <c r="AU745" s="41">
        <f>STDEV(AT725:AT744)</f>
        <v/>
      </c>
      <c r="AV745" s="41">
        <f>AT745-AU745</f>
        <v/>
      </c>
      <c r="AW745" s="41">
        <f>AT745+AU745</f>
        <v/>
      </c>
      <c r="AY745" s="39">
        <f>IF(D744&lt;M744,-2,IF(D744&lt;O744,-1,0))</f>
        <v/>
      </c>
      <c r="AZ745" s="39">
        <f>SUM(AY741:AY744)</f>
        <v/>
      </c>
      <c r="BA745" s="39">
        <f>BA744+1</f>
        <v/>
      </c>
      <c r="BB745" s="39">
        <f>IF(AZ745&lt;0,BB744+1,0)</f>
        <v/>
      </c>
      <c r="BC745" s="39">
        <f>IF(BB746=0,BB745,0)</f>
        <v/>
      </c>
      <c r="BD745" s="41">
        <f>180/SUM(BC565:BC744)</f>
        <v/>
      </c>
      <c r="BE745" s="41">
        <f>STDEV(BD725:BD744)</f>
        <v/>
      </c>
      <c r="BF745" s="41">
        <f>BD745-BE745</f>
        <v/>
      </c>
      <c r="BG745" s="41">
        <f>BD745+BE745</f>
        <v/>
      </c>
    </row>
    <row r="746">
      <c r="B746" s="40" t="n">
        <v>43076</v>
      </c>
      <c r="C746" s="41" t="n">
        <v>14.68</v>
      </c>
      <c r="D746" s="41" t="n">
        <v>14.165</v>
      </c>
      <c r="E746" s="41" t="n">
        <v>14.26</v>
      </c>
      <c r="F746" s="41" t="n">
        <v>14.57</v>
      </c>
      <c r="H746" s="41">
        <f>AVERAGE(F726:F745)</f>
        <v/>
      </c>
      <c r="I746" s="41">
        <f>AVERAGE(F697:F745)</f>
        <v/>
      </c>
      <c r="J746" s="41">
        <f>AVERAGE(F646:F745)</f>
        <v/>
      </c>
      <c r="K746" s="41">
        <f>STDEV(F726:F745)</f>
        <v/>
      </c>
      <c r="L746" s="41">
        <f>H746+2*K746</f>
        <v/>
      </c>
      <c r="M746" s="41">
        <f>H746-2*K746</f>
        <v/>
      </c>
      <c r="N746" s="41">
        <f>H746+1.5*K746</f>
        <v/>
      </c>
      <c r="O746" s="41">
        <f>H746-1.5*K746</f>
        <v/>
      </c>
      <c r="Q746" s="42">
        <f>(H745-H716)/H716</f>
        <v/>
      </c>
      <c r="R746" s="43">
        <f>IF(Q746&gt;=0.1,1,IF(Q746&gt;-0.1,0,-1))</f>
        <v/>
      </c>
      <c r="S746" s="42">
        <f>(I746-I716)/I716</f>
        <v/>
      </c>
      <c r="T746" s="43">
        <f>IF(S746&gt;=0.05,1,IF(S746&gt;-0.05,0,-1))</f>
        <v/>
      </c>
      <c r="U746" s="42">
        <f>(J745-J716)/J716</f>
        <v/>
      </c>
      <c r="V746" s="43">
        <f>IF(U746&gt;=0.03,1,IF(U746&gt;-0.03,0,-1))</f>
        <v/>
      </c>
      <c r="W746" s="43">
        <f>R746+T746+V746</f>
        <v/>
      </c>
      <c r="Y746" s="44">
        <f>(H745-H566)/H566</f>
        <v/>
      </c>
      <c r="Z746" s="43">
        <f>IF(Y746&gt;=0.1,1,IF(Y746&gt;-0.1,0,-1))</f>
        <v/>
      </c>
      <c r="AA746" s="42">
        <f>(I745-I566)/I566</f>
        <v/>
      </c>
      <c r="AB746" s="43">
        <f>IF(AA746&gt;=0.05,1,IF(AA746&gt;-0.05,0,-1))</f>
        <v/>
      </c>
      <c r="AC746" s="42">
        <f>(J745-J566)/J566</f>
        <v/>
      </c>
      <c r="AD746" s="43">
        <f>IF(AC746&gt;=0.03,1,IF(AC746&gt;-0.03,0,-1))</f>
        <v/>
      </c>
      <c r="AE746" s="43">
        <f>Z746+AB746+AD746</f>
        <v/>
      </c>
      <c r="AG746" s="39">
        <f>IF(H746&gt;I746,IF(I746&gt;J746,4,3),IF(H746&lt;J746,IF(I746&lt;J746,0,1),2))</f>
        <v/>
      </c>
      <c r="AI746" s="39">
        <f>IF(D746&gt;H746,3,IF(D746&gt;I746,2,IF(D746&gt;J746,1,0)))</f>
        <v/>
      </c>
      <c r="AK746" s="39">
        <f>IF(M746&gt;H746,3,IF(M746&gt;I746,2,IF(M746&gt;J746,1,0)))</f>
        <v/>
      </c>
      <c r="AM746" s="39">
        <f>IF(L746&gt;H746,3,IF(L746&gt;I746,2,IF(L746&gt;J746,1,0)))</f>
        <v/>
      </c>
      <c r="AO746" s="39">
        <f>IF(C745&gt;L745,2,IF(C745&gt;N745,1,0))</f>
        <v/>
      </c>
      <c r="AP746" s="39">
        <f>SUM(AO742:AO745)</f>
        <v/>
      </c>
      <c r="AQ746" s="39">
        <f>AQ745+1</f>
        <v/>
      </c>
      <c r="AR746" s="39">
        <f>IF(AP746&gt;0,AR745+1,0)</f>
        <v/>
      </c>
      <c r="AS746" s="39">
        <f>IF(AR747=0,AR746,0)</f>
        <v/>
      </c>
      <c r="AT746" s="41">
        <f>180/SUM(AS566:AS745)</f>
        <v/>
      </c>
      <c r="AU746" s="41">
        <f>STDEV(AT726:AT745)</f>
        <v/>
      </c>
      <c r="AV746" s="41">
        <f>AT746-AU746</f>
        <v/>
      </c>
      <c r="AW746" s="41">
        <f>AT746+AU746</f>
        <v/>
      </c>
      <c r="AY746" s="39">
        <f>IF(D745&lt;M745,-2,IF(D745&lt;O745,-1,0))</f>
        <v/>
      </c>
      <c r="AZ746" s="39">
        <f>SUM(AY742:AY745)</f>
        <v/>
      </c>
      <c r="BA746" s="39">
        <f>BA745+1</f>
        <v/>
      </c>
      <c r="BB746" s="39">
        <f>IF(AZ746&lt;0,BB745+1,0)</f>
        <v/>
      </c>
      <c r="BC746" s="39">
        <f>IF(BB747=0,BB746,0)</f>
        <v/>
      </c>
      <c r="BD746" s="41">
        <f>180/SUM(BC566:BC745)</f>
        <v/>
      </c>
      <c r="BE746" s="41">
        <f>STDEV(BD726:BD745)</f>
        <v/>
      </c>
      <c r="BF746" s="41">
        <f>BD746-BE746</f>
        <v/>
      </c>
      <c r="BG746" s="41">
        <f>BD746+BE746</f>
        <v/>
      </c>
    </row>
    <row r="747">
      <c r="B747" s="40" t="n">
        <v>43077</v>
      </c>
      <c r="C747" s="41" t="n">
        <v>14.785</v>
      </c>
      <c r="D747" s="41" t="n">
        <v>14.595</v>
      </c>
      <c r="E747" s="41" t="n">
        <v>14.74</v>
      </c>
      <c r="F747" s="41" t="n">
        <v>14.64</v>
      </c>
      <c r="H747" s="41">
        <f>AVERAGE(F727:F746)</f>
        <v/>
      </c>
      <c r="I747" s="41">
        <f>AVERAGE(F698:F746)</f>
        <v/>
      </c>
      <c r="J747" s="41">
        <f>AVERAGE(F647:F746)</f>
        <v/>
      </c>
      <c r="K747" s="41">
        <f>STDEV(F727:F746)</f>
        <v/>
      </c>
      <c r="L747" s="41">
        <f>H747+2*K747</f>
        <v/>
      </c>
      <c r="M747" s="41">
        <f>H747-2*K747</f>
        <v/>
      </c>
      <c r="N747" s="41">
        <f>H747+1.5*K747</f>
        <v/>
      </c>
      <c r="O747" s="41">
        <f>H747-1.5*K747</f>
        <v/>
      </c>
      <c r="Q747" s="42">
        <f>(H746-H717)/H717</f>
        <v/>
      </c>
      <c r="R747" s="43">
        <f>IF(Q747&gt;=0.1,1,IF(Q747&gt;-0.1,0,-1))</f>
        <v/>
      </c>
      <c r="S747" s="42">
        <f>(I747-I717)/I717</f>
        <v/>
      </c>
      <c r="T747" s="43">
        <f>IF(S747&gt;=0.05,1,IF(S747&gt;-0.05,0,-1))</f>
        <v/>
      </c>
      <c r="U747" s="42">
        <f>(J746-J717)/J717</f>
        <v/>
      </c>
      <c r="V747" s="43">
        <f>IF(U747&gt;=0.03,1,IF(U747&gt;-0.03,0,-1))</f>
        <v/>
      </c>
      <c r="W747" s="43">
        <f>R747+T747+V747</f>
        <v/>
      </c>
      <c r="Y747" s="44">
        <f>(H746-H567)/H567</f>
        <v/>
      </c>
      <c r="Z747" s="43">
        <f>IF(Y747&gt;=0.1,1,IF(Y747&gt;-0.1,0,-1))</f>
        <v/>
      </c>
      <c r="AA747" s="42">
        <f>(I746-I567)/I567</f>
        <v/>
      </c>
      <c r="AB747" s="43">
        <f>IF(AA747&gt;=0.05,1,IF(AA747&gt;-0.05,0,-1))</f>
        <v/>
      </c>
      <c r="AC747" s="42">
        <f>(J746-J567)/J567</f>
        <v/>
      </c>
      <c r="AD747" s="43">
        <f>IF(AC747&gt;=0.03,1,IF(AC747&gt;-0.03,0,-1))</f>
        <v/>
      </c>
      <c r="AE747" s="43">
        <f>Z747+AB747+AD747</f>
        <v/>
      </c>
      <c r="AG747" s="39">
        <f>IF(H747&gt;I747,IF(I747&gt;J747,4,3),IF(H747&lt;J747,IF(I747&lt;J747,0,1),2))</f>
        <v/>
      </c>
      <c r="AI747" s="39">
        <f>IF(D747&gt;H747,3,IF(D747&gt;I747,2,IF(D747&gt;J747,1,0)))</f>
        <v/>
      </c>
      <c r="AK747" s="39">
        <f>IF(M747&gt;H747,3,IF(M747&gt;I747,2,IF(M747&gt;J747,1,0)))</f>
        <v/>
      </c>
      <c r="AM747" s="39">
        <f>IF(L747&gt;H747,3,IF(L747&gt;I747,2,IF(L747&gt;J747,1,0)))</f>
        <v/>
      </c>
      <c r="AO747" s="39">
        <f>IF(C746&gt;L746,2,IF(C746&gt;N746,1,0))</f>
        <v/>
      </c>
      <c r="AP747" s="39">
        <f>SUM(AO743:AO746)</f>
        <v/>
      </c>
      <c r="AQ747" s="39">
        <f>AQ746+1</f>
        <v/>
      </c>
      <c r="AR747" s="39">
        <f>IF(AP747&gt;0,AR746+1,0)</f>
        <v/>
      </c>
      <c r="AS747" s="39">
        <f>IF(AR748=0,AR747,0)</f>
        <v/>
      </c>
      <c r="AT747" s="41">
        <f>180/SUM(AS567:AS746)</f>
        <v/>
      </c>
      <c r="AU747" s="41">
        <f>STDEV(AT727:AT746)</f>
        <v/>
      </c>
      <c r="AV747" s="41">
        <f>AT747-AU747</f>
        <v/>
      </c>
      <c r="AW747" s="41">
        <f>AT747+AU747</f>
        <v/>
      </c>
      <c r="AY747" s="39">
        <f>IF(D746&lt;M746,-2,IF(D746&lt;O746,-1,0))</f>
        <v/>
      </c>
      <c r="AZ747" s="39">
        <f>SUM(AY743:AY746)</f>
        <v/>
      </c>
      <c r="BA747" s="39">
        <f>BA746+1</f>
        <v/>
      </c>
      <c r="BB747" s="39">
        <f>IF(AZ747&lt;0,BB746+1,0)</f>
        <v/>
      </c>
      <c r="BC747" s="39">
        <f>IF(BB748=0,BB747,0)</f>
        <v/>
      </c>
      <c r="BD747" s="41">
        <f>180/SUM(BC567:BC746)</f>
        <v/>
      </c>
      <c r="BE747" s="41">
        <f>STDEV(BD727:BD746)</f>
        <v/>
      </c>
      <c r="BF747" s="41">
        <f>BD747-BE747</f>
        <v/>
      </c>
      <c r="BG747" s="41">
        <f>BD747+BE747</f>
        <v/>
      </c>
    </row>
    <row r="748">
      <c r="B748" s="40" t="n">
        <v>43080</v>
      </c>
      <c r="C748" s="41" t="n">
        <v>14.75</v>
      </c>
      <c r="D748" s="41" t="n">
        <v>14.62</v>
      </c>
      <c r="E748" s="41" t="n">
        <v>14.75</v>
      </c>
      <c r="F748" s="41" t="n">
        <v>14.64</v>
      </c>
      <c r="H748" s="41">
        <f>AVERAGE(F728:F747)</f>
        <v/>
      </c>
      <c r="I748" s="41">
        <f>AVERAGE(F699:F747)</f>
        <v/>
      </c>
      <c r="J748" s="41">
        <f>AVERAGE(F648:F747)</f>
        <v/>
      </c>
      <c r="K748" s="41">
        <f>STDEV(F728:F747)</f>
        <v/>
      </c>
      <c r="L748" s="41">
        <f>H748+2*K748</f>
        <v/>
      </c>
      <c r="M748" s="41">
        <f>H748-2*K748</f>
        <v/>
      </c>
      <c r="N748" s="41">
        <f>H748+1.5*K748</f>
        <v/>
      </c>
      <c r="O748" s="41">
        <f>H748-1.5*K748</f>
        <v/>
      </c>
      <c r="Q748" s="42">
        <f>(H747-H718)/H718</f>
        <v/>
      </c>
      <c r="R748" s="43">
        <f>IF(Q748&gt;=0.1,1,IF(Q748&gt;-0.1,0,-1))</f>
        <v/>
      </c>
      <c r="S748" s="42">
        <f>(I748-I718)/I718</f>
        <v/>
      </c>
      <c r="T748" s="43">
        <f>IF(S748&gt;=0.05,1,IF(S748&gt;-0.05,0,-1))</f>
        <v/>
      </c>
      <c r="U748" s="42">
        <f>(J747-J718)/J718</f>
        <v/>
      </c>
      <c r="V748" s="43">
        <f>IF(U748&gt;=0.03,1,IF(U748&gt;-0.03,0,-1))</f>
        <v/>
      </c>
      <c r="W748" s="43">
        <f>R748+T748+V748</f>
        <v/>
      </c>
      <c r="Y748" s="44">
        <f>(H747-H568)/H568</f>
        <v/>
      </c>
      <c r="Z748" s="43">
        <f>IF(Y748&gt;=0.1,1,IF(Y748&gt;-0.1,0,-1))</f>
        <v/>
      </c>
      <c r="AA748" s="42">
        <f>(I747-I568)/I568</f>
        <v/>
      </c>
      <c r="AB748" s="43">
        <f>IF(AA748&gt;=0.05,1,IF(AA748&gt;-0.05,0,-1))</f>
        <v/>
      </c>
      <c r="AC748" s="42">
        <f>(J747-J568)/J568</f>
        <v/>
      </c>
      <c r="AD748" s="43">
        <f>IF(AC748&gt;=0.03,1,IF(AC748&gt;-0.03,0,-1))</f>
        <v/>
      </c>
      <c r="AE748" s="43">
        <f>Z748+AB748+AD748</f>
        <v/>
      </c>
      <c r="AG748" s="39">
        <f>IF(H748&gt;I748,IF(I748&gt;J748,4,3),IF(H748&lt;J748,IF(I748&lt;J748,0,1),2))</f>
        <v/>
      </c>
      <c r="AI748" s="39">
        <f>IF(D748&gt;H748,3,IF(D748&gt;I748,2,IF(D748&gt;J748,1,0)))</f>
        <v/>
      </c>
      <c r="AK748" s="39">
        <f>IF(M748&gt;H748,3,IF(M748&gt;I748,2,IF(M748&gt;J748,1,0)))</f>
        <v/>
      </c>
      <c r="AM748" s="39">
        <f>IF(L748&gt;H748,3,IF(L748&gt;I748,2,IF(L748&gt;J748,1,0)))</f>
        <v/>
      </c>
      <c r="AO748" s="39">
        <f>IF(C747&gt;L747,2,IF(C747&gt;N747,1,0))</f>
        <v/>
      </c>
      <c r="AP748" s="39">
        <f>SUM(AO744:AO747)</f>
        <v/>
      </c>
      <c r="AQ748" s="39">
        <f>AQ747+1</f>
        <v/>
      </c>
      <c r="AR748" s="39">
        <f>IF(AP748&gt;0,AR747+1,0)</f>
        <v/>
      </c>
      <c r="AS748" s="39">
        <f>IF(AR749=0,AR748,0)</f>
        <v/>
      </c>
      <c r="AT748" s="41">
        <f>180/SUM(AS568:AS747)</f>
        <v/>
      </c>
      <c r="AU748" s="41">
        <f>STDEV(AT728:AT747)</f>
        <v/>
      </c>
      <c r="AV748" s="41">
        <f>AT748-AU748</f>
        <v/>
      </c>
      <c r="AW748" s="41">
        <f>AT748+AU748</f>
        <v/>
      </c>
      <c r="AY748" s="39">
        <f>IF(D747&lt;M747,-2,IF(D747&lt;O747,-1,0))</f>
        <v/>
      </c>
      <c r="AZ748" s="39">
        <f>SUM(AY744:AY747)</f>
        <v/>
      </c>
      <c r="BA748" s="39">
        <f>BA747+1</f>
        <v/>
      </c>
      <c r="BB748" s="39">
        <f>IF(AZ748&lt;0,BB747+1,0)</f>
        <v/>
      </c>
      <c r="BC748" s="39">
        <f>IF(BB749=0,BB748,0)</f>
        <v/>
      </c>
      <c r="BD748" s="41">
        <f>180/SUM(BC568:BC747)</f>
        <v/>
      </c>
      <c r="BE748" s="41">
        <f>STDEV(BD728:BD747)</f>
        <v/>
      </c>
      <c r="BF748" s="41">
        <f>BD748-BE748</f>
        <v/>
      </c>
      <c r="BG748" s="41">
        <f>BD748+BE748</f>
        <v/>
      </c>
    </row>
    <row r="749">
      <c r="B749" s="40" t="n">
        <v>43081</v>
      </c>
      <c r="C749" s="41" t="n">
        <v>14.87</v>
      </c>
      <c r="D749" s="41" t="n">
        <v>14.59</v>
      </c>
      <c r="E749" s="41" t="n">
        <v>14.705</v>
      </c>
      <c r="F749" s="41" t="n">
        <v>14.825</v>
      </c>
      <c r="H749" s="41">
        <f>AVERAGE(F729:F748)</f>
        <v/>
      </c>
      <c r="I749" s="41">
        <f>AVERAGE(F700:F748)</f>
        <v/>
      </c>
      <c r="J749" s="41">
        <f>AVERAGE(F649:F748)</f>
        <v/>
      </c>
      <c r="K749" s="41">
        <f>STDEV(F729:F748)</f>
        <v/>
      </c>
      <c r="L749" s="41">
        <f>H749+2*K749</f>
        <v/>
      </c>
      <c r="M749" s="41">
        <f>H749-2*K749</f>
        <v/>
      </c>
      <c r="N749" s="41">
        <f>H749+1.5*K749</f>
        <v/>
      </c>
      <c r="O749" s="41">
        <f>H749-1.5*K749</f>
        <v/>
      </c>
      <c r="Q749" s="42">
        <f>(H748-H719)/H719</f>
        <v/>
      </c>
      <c r="R749" s="43">
        <f>IF(Q749&gt;=0.1,1,IF(Q749&gt;-0.1,0,-1))</f>
        <v/>
      </c>
      <c r="S749" s="42">
        <f>(I749-I719)/I719</f>
        <v/>
      </c>
      <c r="T749" s="43">
        <f>IF(S749&gt;=0.05,1,IF(S749&gt;-0.05,0,-1))</f>
        <v/>
      </c>
      <c r="U749" s="42">
        <f>(J748-J719)/J719</f>
        <v/>
      </c>
      <c r="V749" s="43">
        <f>IF(U749&gt;=0.03,1,IF(U749&gt;-0.03,0,-1))</f>
        <v/>
      </c>
      <c r="W749" s="43">
        <f>R749+T749+V749</f>
        <v/>
      </c>
      <c r="Y749" s="44">
        <f>(H748-H569)/H569</f>
        <v/>
      </c>
      <c r="Z749" s="43">
        <f>IF(Y749&gt;=0.1,1,IF(Y749&gt;-0.1,0,-1))</f>
        <v/>
      </c>
      <c r="AA749" s="42">
        <f>(I748-I569)/I569</f>
        <v/>
      </c>
      <c r="AB749" s="43">
        <f>IF(AA749&gt;=0.05,1,IF(AA749&gt;-0.05,0,-1))</f>
        <v/>
      </c>
      <c r="AC749" s="42">
        <f>(J748-J569)/J569</f>
        <v/>
      </c>
      <c r="AD749" s="43">
        <f>IF(AC749&gt;=0.03,1,IF(AC749&gt;-0.03,0,-1))</f>
        <v/>
      </c>
      <c r="AE749" s="43">
        <f>Z749+AB749+AD749</f>
        <v/>
      </c>
      <c r="AG749" s="39">
        <f>IF(H749&gt;I749,IF(I749&gt;J749,4,3),IF(H749&lt;J749,IF(I749&lt;J749,0,1),2))</f>
        <v/>
      </c>
      <c r="AI749" s="39">
        <f>IF(D749&gt;H749,3,IF(D749&gt;I749,2,IF(D749&gt;J749,1,0)))</f>
        <v/>
      </c>
      <c r="AK749" s="39">
        <f>IF(M749&gt;H749,3,IF(M749&gt;I749,2,IF(M749&gt;J749,1,0)))</f>
        <v/>
      </c>
      <c r="AM749" s="39">
        <f>IF(L749&gt;H749,3,IF(L749&gt;I749,2,IF(L749&gt;J749,1,0)))</f>
        <v/>
      </c>
      <c r="AO749" s="39">
        <f>IF(C748&gt;L748,2,IF(C748&gt;N748,1,0))</f>
        <v/>
      </c>
      <c r="AP749" s="39">
        <f>SUM(AO745:AO748)</f>
        <v/>
      </c>
      <c r="AQ749" s="39">
        <f>AQ748+1</f>
        <v/>
      </c>
      <c r="AR749" s="39">
        <f>IF(AP749&gt;0,AR748+1,0)</f>
        <v/>
      </c>
      <c r="AS749" s="39">
        <f>IF(AR750=0,AR749,0)</f>
        <v/>
      </c>
      <c r="AT749" s="41">
        <f>180/SUM(AS569:AS748)</f>
        <v/>
      </c>
      <c r="AU749" s="41">
        <f>STDEV(AT729:AT748)</f>
        <v/>
      </c>
      <c r="AV749" s="41">
        <f>AT749-AU749</f>
        <v/>
      </c>
      <c r="AW749" s="41">
        <f>AT749+AU749</f>
        <v/>
      </c>
      <c r="AY749" s="39">
        <f>IF(D748&lt;M748,-2,IF(D748&lt;O748,-1,0))</f>
        <v/>
      </c>
      <c r="AZ749" s="39">
        <f>SUM(AY745:AY748)</f>
        <v/>
      </c>
      <c r="BA749" s="39">
        <f>BA748+1</f>
        <v/>
      </c>
      <c r="BB749" s="39">
        <f>IF(AZ749&lt;0,BB748+1,0)</f>
        <v/>
      </c>
      <c r="BC749" s="39">
        <f>IF(BB750=0,BB749,0)</f>
        <v/>
      </c>
      <c r="BD749" s="41">
        <f>180/SUM(BC569:BC748)</f>
        <v/>
      </c>
      <c r="BE749" s="41">
        <f>STDEV(BD729:BD748)</f>
        <v/>
      </c>
      <c r="BF749" s="41">
        <f>BD749-BE749</f>
        <v/>
      </c>
      <c r="BG749" s="41">
        <f>BD749+BE749</f>
        <v/>
      </c>
    </row>
    <row r="750">
      <c r="B750" s="40" t="n">
        <v>43082</v>
      </c>
      <c r="C750" s="41" t="n">
        <v>14.845</v>
      </c>
      <c r="D750" s="41" t="n">
        <v>14.655</v>
      </c>
      <c r="E750" s="41" t="n">
        <v>14.83</v>
      </c>
      <c r="F750" s="41" t="n">
        <v>14.655</v>
      </c>
      <c r="H750" s="41">
        <f>AVERAGE(F730:F749)</f>
        <v/>
      </c>
      <c r="I750" s="41">
        <f>AVERAGE(F701:F749)</f>
        <v/>
      </c>
      <c r="J750" s="41">
        <f>AVERAGE(F650:F749)</f>
        <v/>
      </c>
      <c r="K750" s="41">
        <f>STDEV(F730:F749)</f>
        <v/>
      </c>
      <c r="L750" s="41">
        <f>H750+2*K750</f>
        <v/>
      </c>
      <c r="M750" s="41">
        <f>H750-2*K750</f>
        <v/>
      </c>
      <c r="N750" s="41">
        <f>H750+1.5*K750</f>
        <v/>
      </c>
      <c r="O750" s="41">
        <f>H750-1.5*K750</f>
        <v/>
      </c>
      <c r="Q750" s="42">
        <f>(H749-H720)/H720</f>
        <v/>
      </c>
      <c r="R750" s="43">
        <f>IF(Q750&gt;=0.1,1,IF(Q750&gt;-0.1,0,-1))</f>
        <v/>
      </c>
      <c r="S750" s="42">
        <f>(I750-I720)/I720</f>
        <v/>
      </c>
      <c r="T750" s="43">
        <f>IF(S750&gt;=0.05,1,IF(S750&gt;-0.05,0,-1))</f>
        <v/>
      </c>
      <c r="U750" s="42">
        <f>(J749-J720)/J720</f>
        <v/>
      </c>
      <c r="V750" s="43">
        <f>IF(U750&gt;=0.03,1,IF(U750&gt;-0.03,0,-1))</f>
        <v/>
      </c>
      <c r="W750" s="43">
        <f>R750+T750+V750</f>
        <v/>
      </c>
      <c r="Y750" s="44">
        <f>(H749-H570)/H570</f>
        <v/>
      </c>
      <c r="Z750" s="43">
        <f>IF(Y750&gt;=0.1,1,IF(Y750&gt;-0.1,0,-1))</f>
        <v/>
      </c>
      <c r="AA750" s="42">
        <f>(I749-I570)/I570</f>
        <v/>
      </c>
      <c r="AB750" s="43">
        <f>IF(AA750&gt;=0.05,1,IF(AA750&gt;-0.05,0,-1))</f>
        <v/>
      </c>
      <c r="AC750" s="42">
        <f>(J749-J570)/J570</f>
        <v/>
      </c>
      <c r="AD750" s="43">
        <f>IF(AC750&gt;=0.03,1,IF(AC750&gt;-0.03,0,-1))</f>
        <v/>
      </c>
      <c r="AE750" s="43">
        <f>Z750+AB750+AD750</f>
        <v/>
      </c>
      <c r="AG750" s="39">
        <f>IF(H750&gt;I750,IF(I750&gt;J750,4,3),IF(H750&lt;J750,IF(I750&lt;J750,0,1),2))</f>
        <v/>
      </c>
      <c r="AI750" s="39">
        <f>IF(D750&gt;H750,3,IF(D750&gt;I750,2,IF(D750&gt;J750,1,0)))</f>
        <v/>
      </c>
      <c r="AK750" s="39">
        <f>IF(M750&gt;H750,3,IF(M750&gt;I750,2,IF(M750&gt;J750,1,0)))</f>
        <v/>
      </c>
      <c r="AM750" s="39">
        <f>IF(L750&gt;H750,3,IF(L750&gt;I750,2,IF(L750&gt;J750,1,0)))</f>
        <v/>
      </c>
      <c r="AO750" s="39">
        <f>IF(C749&gt;L749,2,IF(C749&gt;N749,1,0))</f>
        <v/>
      </c>
      <c r="AP750" s="39">
        <f>SUM(AO746:AO749)</f>
        <v/>
      </c>
      <c r="AQ750" s="39">
        <f>AQ749+1</f>
        <v/>
      </c>
      <c r="AR750" s="39">
        <f>IF(AP750&gt;0,AR749+1,0)</f>
        <v/>
      </c>
      <c r="AS750" s="39">
        <f>IF(AR751=0,AR750,0)</f>
        <v/>
      </c>
      <c r="AT750" s="41">
        <f>180/SUM(AS570:AS749)</f>
        <v/>
      </c>
      <c r="AU750" s="41">
        <f>STDEV(AT730:AT749)</f>
        <v/>
      </c>
      <c r="AV750" s="41">
        <f>AT750-AU750</f>
        <v/>
      </c>
      <c r="AW750" s="41">
        <f>AT750+AU750</f>
        <v/>
      </c>
      <c r="AY750" s="39">
        <f>IF(D749&lt;M749,-2,IF(D749&lt;O749,-1,0))</f>
        <v/>
      </c>
      <c r="AZ750" s="39">
        <f>SUM(AY746:AY749)</f>
        <v/>
      </c>
      <c r="BA750" s="39">
        <f>BA749+1</f>
        <v/>
      </c>
      <c r="BB750" s="39">
        <f>IF(AZ750&lt;0,BB749+1,0)</f>
        <v/>
      </c>
      <c r="BC750" s="39">
        <f>IF(BB751=0,BB750,0)</f>
        <v/>
      </c>
      <c r="BD750" s="41">
        <f>180/SUM(BC570:BC749)</f>
        <v/>
      </c>
      <c r="BE750" s="41">
        <f>STDEV(BD730:BD749)</f>
        <v/>
      </c>
      <c r="BF750" s="41">
        <f>BD750-BE750</f>
        <v/>
      </c>
      <c r="BG750" s="41">
        <f>BD750+BE750</f>
        <v/>
      </c>
    </row>
    <row r="751">
      <c r="B751" s="40" t="n">
        <v>43083</v>
      </c>
      <c r="C751" s="41" t="n">
        <v>14.705</v>
      </c>
      <c r="D751" s="41" t="n">
        <v>14.55</v>
      </c>
      <c r="E751" s="41" t="n">
        <v>14.695</v>
      </c>
      <c r="F751" s="41" t="n">
        <v>14.575</v>
      </c>
      <c r="H751" s="41">
        <f>AVERAGE(F731:F750)</f>
        <v/>
      </c>
      <c r="I751" s="41">
        <f>AVERAGE(F702:F750)</f>
        <v/>
      </c>
      <c r="J751" s="41">
        <f>AVERAGE(F651:F750)</f>
        <v/>
      </c>
      <c r="K751" s="41">
        <f>STDEV(F731:F750)</f>
        <v/>
      </c>
      <c r="L751" s="41">
        <f>H751+2*K751</f>
        <v/>
      </c>
      <c r="M751" s="41">
        <f>H751-2*K751</f>
        <v/>
      </c>
      <c r="N751" s="41">
        <f>H751+1.5*K751</f>
        <v/>
      </c>
      <c r="O751" s="41">
        <f>H751-1.5*K751</f>
        <v/>
      </c>
      <c r="Q751" s="42">
        <f>(H750-H721)/H721</f>
        <v/>
      </c>
      <c r="R751" s="43">
        <f>IF(Q751&gt;=0.1,1,IF(Q751&gt;-0.1,0,-1))</f>
        <v/>
      </c>
      <c r="S751" s="42">
        <f>(I751-I721)/I721</f>
        <v/>
      </c>
      <c r="T751" s="43">
        <f>IF(S751&gt;=0.05,1,IF(S751&gt;-0.05,0,-1))</f>
        <v/>
      </c>
      <c r="U751" s="42">
        <f>(J750-J721)/J721</f>
        <v/>
      </c>
      <c r="V751" s="43">
        <f>IF(U751&gt;=0.03,1,IF(U751&gt;-0.03,0,-1))</f>
        <v/>
      </c>
      <c r="W751" s="43">
        <f>R751+T751+V751</f>
        <v/>
      </c>
      <c r="Y751" s="44">
        <f>(H750-H571)/H571</f>
        <v/>
      </c>
      <c r="Z751" s="43">
        <f>IF(Y751&gt;=0.1,1,IF(Y751&gt;-0.1,0,-1))</f>
        <v/>
      </c>
      <c r="AA751" s="42">
        <f>(I750-I571)/I571</f>
        <v/>
      </c>
      <c r="AB751" s="43">
        <f>IF(AA751&gt;=0.05,1,IF(AA751&gt;-0.05,0,-1))</f>
        <v/>
      </c>
      <c r="AC751" s="42">
        <f>(J750-J571)/J571</f>
        <v/>
      </c>
      <c r="AD751" s="43">
        <f>IF(AC751&gt;=0.03,1,IF(AC751&gt;-0.03,0,-1))</f>
        <v/>
      </c>
      <c r="AE751" s="43">
        <f>Z751+AB751+AD751</f>
        <v/>
      </c>
      <c r="AG751" s="39">
        <f>IF(H751&gt;I751,IF(I751&gt;J751,4,3),IF(H751&lt;J751,IF(I751&lt;J751,0,1),2))</f>
        <v/>
      </c>
      <c r="AI751" s="39">
        <f>IF(D751&gt;H751,3,IF(D751&gt;I751,2,IF(D751&gt;J751,1,0)))</f>
        <v/>
      </c>
      <c r="AK751" s="39">
        <f>IF(M751&gt;H751,3,IF(M751&gt;I751,2,IF(M751&gt;J751,1,0)))</f>
        <v/>
      </c>
      <c r="AM751" s="39">
        <f>IF(L751&gt;H751,3,IF(L751&gt;I751,2,IF(L751&gt;J751,1,0)))</f>
        <v/>
      </c>
      <c r="AO751" s="39">
        <f>IF(C750&gt;L750,2,IF(C750&gt;N750,1,0))</f>
        <v/>
      </c>
      <c r="AP751" s="39">
        <f>SUM(AO747:AO750)</f>
        <v/>
      </c>
      <c r="AQ751" s="39">
        <f>AQ750+1</f>
        <v/>
      </c>
      <c r="AR751" s="39">
        <f>IF(AP751&gt;0,AR750+1,0)</f>
        <v/>
      </c>
      <c r="AS751" s="39">
        <f>IF(AR752=0,AR751,0)</f>
        <v/>
      </c>
      <c r="AT751" s="41">
        <f>180/SUM(AS571:AS750)</f>
        <v/>
      </c>
      <c r="AU751" s="41">
        <f>STDEV(AT731:AT750)</f>
        <v/>
      </c>
      <c r="AV751" s="41">
        <f>AT751-AU751</f>
        <v/>
      </c>
      <c r="AW751" s="41">
        <f>AT751+AU751</f>
        <v/>
      </c>
      <c r="AY751" s="39">
        <f>IF(D750&lt;M750,-2,IF(D750&lt;O750,-1,0))</f>
        <v/>
      </c>
      <c r="AZ751" s="39">
        <f>SUM(AY747:AY750)</f>
        <v/>
      </c>
      <c r="BA751" s="39">
        <f>BA750+1</f>
        <v/>
      </c>
      <c r="BB751" s="39">
        <f>IF(AZ751&lt;0,BB750+1,0)</f>
        <v/>
      </c>
      <c r="BC751" s="39">
        <f>IF(BB752=0,BB751,0)</f>
        <v/>
      </c>
      <c r="BD751" s="41">
        <f>180/SUM(BC571:BC750)</f>
        <v/>
      </c>
      <c r="BE751" s="41">
        <f>STDEV(BD731:BD750)</f>
        <v/>
      </c>
      <c r="BF751" s="41">
        <f>BD751-BE751</f>
        <v/>
      </c>
      <c r="BG751" s="41">
        <f>BD751+BE751</f>
        <v/>
      </c>
    </row>
    <row r="752">
      <c r="B752" s="40" t="n">
        <v>43084</v>
      </c>
      <c r="C752" s="41" t="n">
        <v>14.66</v>
      </c>
      <c r="D752" s="41" t="n">
        <v>14.53</v>
      </c>
      <c r="E752" s="41" t="n">
        <v>14.575</v>
      </c>
      <c r="F752" s="41" t="n">
        <v>14.66</v>
      </c>
      <c r="H752" s="41">
        <f>AVERAGE(F732:F751)</f>
        <v/>
      </c>
      <c r="I752" s="41">
        <f>AVERAGE(F703:F751)</f>
        <v/>
      </c>
      <c r="J752" s="41">
        <f>AVERAGE(F652:F751)</f>
        <v/>
      </c>
      <c r="K752" s="41">
        <f>STDEV(F732:F751)</f>
        <v/>
      </c>
      <c r="L752" s="41">
        <f>H752+2*K752</f>
        <v/>
      </c>
      <c r="M752" s="41">
        <f>H752-2*K752</f>
        <v/>
      </c>
      <c r="N752" s="41">
        <f>H752+1.5*K752</f>
        <v/>
      </c>
      <c r="O752" s="41">
        <f>H752-1.5*K752</f>
        <v/>
      </c>
      <c r="Q752" s="42">
        <f>(H751-H722)/H722</f>
        <v/>
      </c>
      <c r="R752" s="43">
        <f>IF(Q752&gt;=0.1,1,IF(Q752&gt;-0.1,0,-1))</f>
        <v/>
      </c>
      <c r="S752" s="42">
        <f>(I752-I722)/I722</f>
        <v/>
      </c>
      <c r="T752" s="43">
        <f>IF(S752&gt;=0.05,1,IF(S752&gt;-0.05,0,-1))</f>
        <v/>
      </c>
      <c r="U752" s="42">
        <f>(J751-J722)/J722</f>
        <v/>
      </c>
      <c r="V752" s="43">
        <f>IF(U752&gt;=0.03,1,IF(U752&gt;-0.03,0,-1))</f>
        <v/>
      </c>
      <c r="W752" s="43">
        <f>R752+T752+V752</f>
        <v/>
      </c>
      <c r="Y752" s="44">
        <f>(H751-H572)/H572</f>
        <v/>
      </c>
      <c r="Z752" s="43">
        <f>IF(Y752&gt;=0.1,1,IF(Y752&gt;-0.1,0,-1))</f>
        <v/>
      </c>
      <c r="AA752" s="42">
        <f>(I751-I572)/I572</f>
        <v/>
      </c>
      <c r="AB752" s="43">
        <f>IF(AA752&gt;=0.05,1,IF(AA752&gt;-0.05,0,-1))</f>
        <v/>
      </c>
      <c r="AC752" s="42">
        <f>(J751-J572)/J572</f>
        <v/>
      </c>
      <c r="AD752" s="43">
        <f>IF(AC752&gt;=0.03,1,IF(AC752&gt;-0.03,0,-1))</f>
        <v/>
      </c>
      <c r="AE752" s="43">
        <f>Z752+AB752+AD752</f>
        <v/>
      </c>
      <c r="AG752" s="39">
        <f>IF(H752&gt;I752,IF(I752&gt;J752,4,3),IF(H752&lt;J752,IF(I752&lt;J752,0,1),2))</f>
        <v/>
      </c>
      <c r="AI752" s="39">
        <f>IF(D752&gt;H752,3,IF(D752&gt;I752,2,IF(D752&gt;J752,1,0)))</f>
        <v/>
      </c>
      <c r="AK752" s="39">
        <f>IF(M752&gt;H752,3,IF(M752&gt;I752,2,IF(M752&gt;J752,1,0)))</f>
        <v/>
      </c>
      <c r="AM752" s="39">
        <f>IF(L752&gt;H752,3,IF(L752&gt;I752,2,IF(L752&gt;J752,1,0)))</f>
        <v/>
      </c>
      <c r="AO752" s="39">
        <f>IF(C751&gt;L751,2,IF(C751&gt;N751,1,0))</f>
        <v/>
      </c>
      <c r="AP752" s="39">
        <f>SUM(AO748:AO751)</f>
        <v/>
      </c>
      <c r="AQ752" s="39">
        <f>AQ751+1</f>
        <v/>
      </c>
      <c r="AR752" s="39">
        <f>IF(AP752&gt;0,AR751+1,0)</f>
        <v/>
      </c>
      <c r="AS752" s="39">
        <f>IF(AR753=0,AR752,0)</f>
        <v/>
      </c>
      <c r="AT752" s="41">
        <f>180/SUM(AS572:AS751)</f>
        <v/>
      </c>
      <c r="AU752" s="41">
        <f>STDEV(AT732:AT751)</f>
        <v/>
      </c>
      <c r="AV752" s="41">
        <f>AT752-AU752</f>
        <v/>
      </c>
      <c r="AW752" s="41">
        <f>AT752+AU752</f>
        <v/>
      </c>
      <c r="AY752" s="39">
        <f>IF(D751&lt;M751,-2,IF(D751&lt;O751,-1,0))</f>
        <v/>
      </c>
      <c r="AZ752" s="39">
        <f>SUM(AY748:AY751)</f>
        <v/>
      </c>
      <c r="BA752" s="39">
        <f>BA751+1</f>
        <v/>
      </c>
      <c r="BB752" s="39">
        <f>IF(AZ752&lt;0,BB751+1,0)</f>
        <v/>
      </c>
      <c r="BC752" s="39">
        <f>IF(BB753=0,BB752,0)</f>
        <v/>
      </c>
      <c r="BD752" s="41">
        <f>180/SUM(BC572:BC751)</f>
        <v/>
      </c>
      <c r="BE752" s="41">
        <f>STDEV(BD732:BD751)</f>
        <v/>
      </c>
      <c r="BF752" s="41">
        <f>BD752-BE752</f>
        <v/>
      </c>
      <c r="BG752" s="41">
        <f>BD752+BE752</f>
        <v/>
      </c>
    </row>
    <row r="753">
      <c r="B753" s="40" t="n">
        <v>43087</v>
      </c>
      <c r="C753" s="41" t="n">
        <v>14.775</v>
      </c>
      <c r="D753" s="41" t="n">
        <v>14.695</v>
      </c>
      <c r="E753" s="41" t="n">
        <v>14.715</v>
      </c>
      <c r="F753" s="41" t="n">
        <v>14.725</v>
      </c>
      <c r="H753" s="41">
        <f>AVERAGE(F733:F752)</f>
        <v/>
      </c>
      <c r="I753" s="41">
        <f>AVERAGE(F704:F752)</f>
        <v/>
      </c>
      <c r="J753" s="41">
        <f>AVERAGE(F653:F752)</f>
        <v/>
      </c>
      <c r="K753" s="41">
        <f>STDEV(F733:F752)</f>
        <v/>
      </c>
      <c r="L753" s="41">
        <f>H753+2*K753</f>
        <v/>
      </c>
      <c r="M753" s="41">
        <f>H753-2*K753</f>
        <v/>
      </c>
      <c r="N753" s="41">
        <f>H753+1.5*K753</f>
        <v/>
      </c>
      <c r="O753" s="41">
        <f>H753-1.5*K753</f>
        <v/>
      </c>
      <c r="Q753" s="42">
        <f>(H752-H723)/H723</f>
        <v/>
      </c>
      <c r="R753" s="43">
        <f>IF(Q753&gt;=0.1,1,IF(Q753&gt;-0.1,0,-1))</f>
        <v/>
      </c>
      <c r="S753" s="42">
        <f>(I753-I723)/I723</f>
        <v/>
      </c>
      <c r="T753" s="43">
        <f>IF(S753&gt;=0.05,1,IF(S753&gt;-0.05,0,-1))</f>
        <v/>
      </c>
      <c r="U753" s="42">
        <f>(J752-J723)/J723</f>
        <v/>
      </c>
      <c r="V753" s="43">
        <f>IF(U753&gt;=0.03,1,IF(U753&gt;-0.03,0,-1))</f>
        <v/>
      </c>
      <c r="W753" s="43">
        <f>R753+T753+V753</f>
        <v/>
      </c>
      <c r="Y753" s="44">
        <f>(H752-H573)/H573</f>
        <v/>
      </c>
      <c r="Z753" s="43">
        <f>IF(Y753&gt;=0.1,1,IF(Y753&gt;-0.1,0,-1))</f>
        <v/>
      </c>
      <c r="AA753" s="42">
        <f>(I752-I573)/I573</f>
        <v/>
      </c>
      <c r="AB753" s="43">
        <f>IF(AA753&gt;=0.05,1,IF(AA753&gt;-0.05,0,-1))</f>
        <v/>
      </c>
      <c r="AC753" s="42">
        <f>(J752-J573)/J573</f>
        <v/>
      </c>
      <c r="AD753" s="43">
        <f>IF(AC753&gt;=0.03,1,IF(AC753&gt;-0.03,0,-1))</f>
        <v/>
      </c>
      <c r="AE753" s="43">
        <f>Z753+AB753+AD753</f>
        <v/>
      </c>
      <c r="AG753" s="39">
        <f>IF(H753&gt;I753,IF(I753&gt;J753,4,3),IF(H753&lt;J753,IF(I753&lt;J753,0,1),2))</f>
        <v/>
      </c>
      <c r="AI753" s="39">
        <f>IF(D753&gt;H753,3,IF(D753&gt;I753,2,IF(D753&gt;J753,1,0)))</f>
        <v/>
      </c>
      <c r="AK753" s="39">
        <f>IF(M753&gt;H753,3,IF(M753&gt;I753,2,IF(M753&gt;J753,1,0)))</f>
        <v/>
      </c>
      <c r="AM753" s="39">
        <f>IF(L753&gt;H753,3,IF(L753&gt;I753,2,IF(L753&gt;J753,1,0)))</f>
        <v/>
      </c>
      <c r="AO753" s="39">
        <f>IF(C752&gt;L752,2,IF(C752&gt;N752,1,0))</f>
        <v/>
      </c>
      <c r="AP753" s="39">
        <f>SUM(AO749:AO752)</f>
        <v/>
      </c>
      <c r="AQ753" s="39">
        <f>AQ752+1</f>
        <v/>
      </c>
      <c r="AR753" s="39">
        <f>IF(AP753&gt;0,AR752+1,0)</f>
        <v/>
      </c>
      <c r="AS753" s="39">
        <f>IF(AR754=0,AR753,0)</f>
        <v/>
      </c>
      <c r="AT753" s="41">
        <f>180/SUM(AS573:AS752)</f>
        <v/>
      </c>
      <c r="AU753" s="41">
        <f>STDEV(AT733:AT752)</f>
        <v/>
      </c>
      <c r="AV753" s="41">
        <f>AT753-AU753</f>
        <v/>
      </c>
      <c r="AW753" s="41">
        <f>AT753+AU753</f>
        <v/>
      </c>
      <c r="AY753" s="39">
        <f>IF(D752&lt;M752,-2,IF(D752&lt;O752,-1,0))</f>
        <v/>
      </c>
      <c r="AZ753" s="39">
        <f>SUM(AY749:AY752)</f>
        <v/>
      </c>
      <c r="BA753" s="39">
        <f>BA752+1</f>
        <v/>
      </c>
      <c r="BB753" s="39">
        <f>IF(AZ753&lt;0,BB752+1,0)</f>
        <v/>
      </c>
      <c r="BC753" s="39">
        <f>IF(BB754=0,BB753,0)</f>
        <v/>
      </c>
      <c r="BD753" s="41">
        <f>180/SUM(BC573:BC752)</f>
        <v/>
      </c>
      <c r="BE753" s="41">
        <f>STDEV(BD733:BD752)</f>
        <v/>
      </c>
      <c r="BF753" s="41">
        <f>BD753-BE753</f>
        <v/>
      </c>
      <c r="BG753" s="41">
        <f>BD753+BE753</f>
        <v/>
      </c>
    </row>
    <row r="754">
      <c r="B754" s="40" t="n">
        <v>43088</v>
      </c>
      <c r="C754" s="41" t="n">
        <v>14.83</v>
      </c>
      <c r="D754" s="41" t="n">
        <v>14.675</v>
      </c>
      <c r="E754" s="41" t="n">
        <v>14.74</v>
      </c>
      <c r="F754" s="41" t="n">
        <v>14.685</v>
      </c>
      <c r="H754" s="41">
        <f>AVERAGE(F734:F753)</f>
        <v/>
      </c>
      <c r="I754" s="41">
        <f>AVERAGE(F705:F753)</f>
        <v/>
      </c>
      <c r="J754" s="41">
        <f>AVERAGE(F654:F753)</f>
        <v/>
      </c>
      <c r="K754" s="41">
        <f>STDEV(F734:F753)</f>
        <v/>
      </c>
      <c r="L754" s="41">
        <f>H754+2*K754</f>
        <v/>
      </c>
      <c r="M754" s="41">
        <f>H754-2*K754</f>
        <v/>
      </c>
      <c r="N754" s="41">
        <f>H754+1.5*K754</f>
        <v/>
      </c>
      <c r="O754" s="41">
        <f>H754-1.5*K754</f>
        <v/>
      </c>
      <c r="Q754" s="42">
        <f>(H753-H724)/H724</f>
        <v/>
      </c>
      <c r="R754" s="43">
        <f>IF(Q754&gt;=0.1,1,IF(Q754&gt;-0.1,0,-1))</f>
        <v/>
      </c>
      <c r="S754" s="42">
        <f>(I754-I724)/I724</f>
        <v/>
      </c>
      <c r="T754" s="43">
        <f>IF(S754&gt;=0.05,1,IF(S754&gt;-0.05,0,-1))</f>
        <v/>
      </c>
      <c r="U754" s="42">
        <f>(J753-J724)/J724</f>
        <v/>
      </c>
      <c r="V754" s="43">
        <f>IF(U754&gt;=0.03,1,IF(U754&gt;-0.03,0,-1))</f>
        <v/>
      </c>
      <c r="W754" s="43">
        <f>R754+T754+V754</f>
        <v/>
      </c>
      <c r="Y754" s="44">
        <f>(H753-H574)/H574</f>
        <v/>
      </c>
      <c r="Z754" s="43">
        <f>IF(Y754&gt;=0.1,1,IF(Y754&gt;-0.1,0,-1))</f>
        <v/>
      </c>
      <c r="AA754" s="42">
        <f>(I753-I574)/I574</f>
        <v/>
      </c>
      <c r="AB754" s="43">
        <f>IF(AA754&gt;=0.05,1,IF(AA754&gt;-0.05,0,-1))</f>
        <v/>
      </c>
      <c r="AC754" s="42">
        <f>(J753-J574)/J574</f>
        <v/>
      </c>
      <c r="AD754" s="43">
        <f>IF(AC754&gt;=0.03,1,IF(AC754&gt;-0.03,0,-1))</f>
        <v/>
      </c>
      <c r="AE754" s="43">
        <f>Z754+AB754+AD754</f>
        <v/>
      </c>
      <c r="AG754" s="39">
        <f>IF(H754&gt;I754,IF(I754&gt;J754,4,3),IF(H754&lt;J754,IF(I754&lt;J754,0,1),2))</f>
        <v/>
      </c>
      <c r="AI754" s="39">
        <f>IF(D754&gt;H754,3,IF(D754&gt;I754,2,IF(D754&gt;J754,1,0)))</f>
        <v/>
      </c>
      <c r="AK754" s="39">
        <f>IF(M754&gt;H754,3,IF(M754&gt;I754,2,IF(M754&gt;J754,1,0)))</f>
        <v/>
      </c>
      <c r="AM754" s="39">
        <f>IF(L754&gt;H754,3,IF(L754&gt;I754,2,IF(L754&gt;J754,1,0)))</f>
        <v/>
      </c>
      <c r="AO754" s="39">
        <f>IF(C753&gt;L753,2,IF(C753&gt;N753,1,0))</f>
        <v/>
      </c>
      <c r="AP754" s="39">
        <f>SUM(AO750:AO753)</f>
        <v/>
      </c>
      <c r="AQ754" s="39">
        <f>AQ753+1</f>
        <v/>
      </c>
      <c r="AR754" s="39">
        <f>IF(AP754&gt;0,AR753+1,0)</f>
        <v/>
      </c>
      <c r="AS754" s="39">
        <f>IF(AR755=0,AR754,0)</f>
        <v/>
      </c>
      <c r="AT754" s="41">
        <f>180/SUM(AS574:AS753)</f>
        <v/>
      </c>
      <c r="AU754" s="41">
        <f>STDEV(AT734:AT753)</f>
        <v/>
      </c>
      <c r="AV754" s="41">
        <f>AT754-AU754</f>
        <v/>
      </c>
      <c r="AW754" s="41">
        <f>AT754+AU754</f>
        <v/>
      </c>
      <c r="AY754" s="39">
        <f>IF(D753&lt;M753,-2,IF(D753&lt;O753,-1,0))</f>
        <v/>
      </c>
      <c r="AZ754" s="39">
        <f>SUM(AY750:AY753)</f>
        <v/>
      </c>
      <c r="BA754" s="39">
        <f>BA753+1</f>
        <v/>
      </c>
      <c r="BB754" s="39">
        <f>IF(AZ754&lt;0,BB753+1,0)</f>
        <v/>
      </c>
      <c r="BC754" s="39">
        <f>IF(BB755=0,BB754,0)</f>
        <v/>
      </c>
      <c r="BD754" s="41">
        <f>180/SUM(BC574:BC753)</f>
        <v/>
      </c>
      <c r="BE754" s="41">
        <f>STDEV(BD734:BD753)</f>
        <v/>
      </c>
      <c r="BF754" s="41">
        <f>BD754-BE754</f>
        <v/>
      </c>
      <c r="BG754" s="41">
        <f>BD754+BE754</f>
        <v/>
      </c>
    </row>
    <row r="755">
      <c r="B755" s="40" t="n">
        <v>43089</v>
      </c>
      <c r="C755" s="41" t="n">
        <v>14.695</v>
      </c>
      <c r="D755" s="41" t="n">
        <v>14.49</v>
      </c>
      <c r="E755" s="41" t="n">
        <v>14.685</v>
      </c>
      <c r="F755" s="41" t="n">
        <v>14.64</v>
      </c>
      <c r="H755" s="41">
        <f>AVERAGE(F735:F754)</f>
        <v/>
      </c>
      <c r="I755" s="41">
        <f>AVERAGE(F706:F754)</f>
        <v/>
      </c>
      <c r="J755" s="41">
        <f>AVERAGE(F655:F754)</f>
        <v/>
      </c>
      <c r="K755" s="41">
        <f>STDEV(F735:F754)</f>
        <v/>
      </c>
      <c r="L755" s="41">
        <f>H755+2*K755</f>
        <v/>
      </c>
      <c r="M755" s="41">
        <f>H755-2*K755</f>
        <v/>
      </c>
      <c r="N755" s="41">
        <f>H755+1.5*K755</f>
        <v/>
      </c>
      <c r="O755" s="41">
        <f>H755-1.5*K755</f>
        <v/>
      </c>
      <c r="Q755" s="42">
        <f>(H754-H725)/H725</f>
        <v/>
      </c>
      <c r="R755" s="43">
        <f>IF(Q755&gt;=0.1,1,IF(Q755&gt;-0.1,0,-1))</f>
        <v/>
      </c>
      <c r="S755" s="42">
        <f>(I755-I725)/I725</f>
        <v/>
      </c>
      <c r="T755" s="43">
        <f>IF(S755&gt;=0.05,1,IF(S755&gt;-0.05,0,-1))</f>
        <v/>
      </c>
      <c r="U755" s="42">
        <f>(J754-J725)/J725</f>
        <v/>
      </c>
      <c r="V755" s="43">
        <f>IF(U755&gt;=0.03,1,IF(U755&gt;-0.03,0,-1))</f>
        <v/>
      </c>
      <c r="W755" s="43">
        <f>R755+T755+V755</f>
        <v/>
      </c>
      <c r="Y755" s="44">
        <f>(H754-H575)/H575</f>
        <v/>
      </c>
      <c r="Z755" s="43">
        <f>IF(Y755&gt;=0.1,1,IF(Y755&gt;-0.1,0,-1))</f>
        <v/>
      </c>
      <c r="AA755" s="42">
        <f>(I754-I575)/I575</f>
        <v/>
      </c>
      <c r="AB755" s="43">
        <f>IF(AA755&gt;=0.05,1,IF(AA755&gt;-0.05,0,-1))</f>
        <v/>
      </c>
      <c r="AC755" s="42">
        <f>(J754-J575)/J575</f>
        <v/>
      </c>
      <c r="AD755" s="43">
        <f>IF(AC755&gt;=0.03,1,IF(AC755&gt;-0.03,0,-1))</f>
        <v/>
      </c>
      <c r="AE755" s="43">
        <f>Z755+AB755+AD755</f>
        <v/>
      </c>
      <c r="AG755" s="39">
        <f>IF(H755&gt;I755,IF(I755&gt;J755,4,3),IF(H755&lt;J755,IF(I755&lt;J755,0,1),2))</f>
        <v/>
      </c>
      <c r="AI755" s="39">
        <f>IF(D755&gt;H755,3,IF(D755&gt;I755,2,IF(D755&gt;J755,1,0)))</f>
        <v/>
      </c>
      <c r="AK755" s="39">
        <f>IF(M755&gt;H755,3,IF(M755&gt;I755,2,IF(M755&gt;J755,1,0)))</f>
        <v/>
      </c>
      <c r="AM755" s="39">
        <f>IF(L755&gt;H755,3,IF(L755&gt;I755,2,IF(L755&gt;J755,1,0)))</f>
        <v/>
      </c>
      <c r="AO755" s="39">
        <f>IF(C754&gt;L754,2,IF(C754&gt;N754,1,0))</f>
        <v/>
      </c>
      <c r="AP755" s="39">
        <f>SUM(AO751:AO754)</f>
        <v/>
      </c>
      <c r="AQ755" s="39">
        <f>AQ754+1</f>
        <v/>
      </c>
      <c r="AR755" s="39">
        <f>IF(AP755&gt;0,AR754+1,0)</f>
        <v/>
      </c>
      <c r="AS755" s="39">
        <f>IF(AR756=0,AR755,0)</f>
        <v/>
      </c>
      <c r="AT755" s="41">
        <f>180/SUM(AS575:AS754)</f>
        <v/>
      </c>
      <c r="AU755" s="41">
        <f>STDEV(AT735:AT754)</f>
        <v/>
      </c>
      <c r="AV755" s="41">
        <f>AT755-AU755</f>
        <v/>
      </c>
      <c r="AW755" s="41">
        <f>AT755+AU755</f>
        <v/>
      </c>
      <c r="AY755" s="39">
        <f>IF(D754&lt;M754,-2,IF(D754&lt;O754,-1,0))</f>
        <v/>
      </c>
      <c r="AZ755" s="39">
        <f>SUM(AY751:AY754)</f>
        <v/>
      </c>
      <c r="BA755" s="39">
        <f>BA754+1</f>
        <v/>
      </c>
      <c r="BB755" s="39">
        <f>IF(AZ755&lt;0,BB754+1,0)</f>
        <v/>
      </c>
      <c r="BC755" s="39">
        <f>IF(BB756=0,BB755,0)</f>
        <v/>
      </c>
      <c r="BD755" s="41">
        <f>180/SUM(BC575:BC754)</f>
        <v/>
      </c>
      <c r="BE755" s="41">
        <f>STDEV(BD735:BD754)</f>
        <v/>
      </c>
      <c r="BF755" s="41">
        <f>BD755-BE755</f>
        <v/>
      </c>
      <c r="BG755" s="41">
        <f>BD755+BE755</f>
        <v/>
      </c>
    </row>
    <row r="756">
      <c r="B756" s="40" t="n">
        <v>43090</v>
      </c>
      <c r="C756" s="41" t="n">
        <v>14.76</v>
      </c>
      <c r="D756" s="41" t="n">
        <v>14.515</v>
      </c>
      <c r="E756" s="41" t="n">
        <v>14.64</v>
      </c>
      <c r="F756" s="41" t="n">
        <v>14.755</v>
      </c>
      <c r="H756" s="41">
        <f>AVERAGE(F736:F755)</f>
        <v/>
      </c>
      <c r="I756" s="41">
        <f>AVERAGE(F707:F755)</f>
        <v/>
      </c>
      <c r="J756" s="41">
        <f>AVERAGE(F656:F755)</f>
        <v/>
      </c>
      <c r="K756" s="41">
        <f>STDEV(F736:F755)</f>
        <v/>
      </c>
      <c r="L756" s="41">
        <f>H756+2*K756</f>
        <v/>
      </c>
      <c r="M756" s="41">
        <f>H756-2*K756</f>
        <v/>
      </c>
      <c r="N756" s="41">
        <f>H756+1.5*K756</f>
        <v/>
      </c>
      <c r="O756" s="41">
        <f>H756-1.5*K756</f>
        <v/>
      </c>
      <c r="Q756" s="42">
        <f>(H755-H726)/H726</f>
        <v/>
      </c>
      <c r="R756" s="43">
        <f>IF(Q756&gt;=0.1,1,IF(Q756&gt;-0.1,0,-1))</f>
        <v/>
      </c>
      <c r="S756" s="42">
        <f>(I756-I726)/I726</f>
        <v/>
      </c>
      <c r="T756" s="43">
        <f>IF(S756&gt;=0.05,1,IF(S756&gt;-0.05,0,-1))</f>
        <v/>
      </c>
      <c r="U756" s="42">
        <f>(J755-J726)/J726</f>
        <v/>
      </c>
      <c r="V756" s="43">
        <f>IF(U756&gt;=0.03,1,IF(U756&gt;-0.03,0,-1))</f>
        <v/>
      </c>
      <c r="W756" s="43">
        <f>R756+T756+V756</f>
        <v/>
      </c>
      <c r="Y756" s="44">
        <f>(H755-H576)/H576</f>
        <v/>
      </c>
      <c r="Z756" s="43">
        <f>IF(Y756&gt;=0.1,1,IF(Y756&gt;-0.1,0,-1))</f>
        <v/>
      </c>
      <c r="AA756" s="42">
        <f>(I755-I576)/I576</f>
        <v/>
      </c>
      <c r="AB756" s="43">
        <f>IF(AA756&gt;=0.05,1,IF(AA756&gt;-0.05,0,-1))</f>
        <v/>
      </c>
      <c r="AC756" s="42">
        <f>(J755-J576)/J576</f>
        <v/>
      </c>
      <c r="AD756" s="43">
        <f>IF(AC756&gt;=0.03,1,IF(AC756&gt;-0.03,0,-1))</f>
        <v/>
      </c>
      <c r="AE756" s="43">
        <f>Z756+AB756+AD756</f>
        <v/>
      </c>
      <c r="AG756" s="39">
        <f>IF(H756&gt;I756,IF(I756&gt;J756,4,3),IF(H756&lt;J756,IF(I756&lt;J756,0,1),2))</f>
        <v/>
      </c>
      <c r="AI756" s="39">
        <f>IF(D756&gt;H756,3,IF(D756&gt;I756,2,IF(D756&gt;J756,1,0)))</f>
        <v/>
      </c>
      <c r="AK756" s="39">
        <f>IF(M756&gt;H756,3,IF(M756&gt;I756,2,IF(M756&gt;J756,1,0)))</f>
        <v/>
      </c>
      <c r="AM756" s="39">
        <f>IF(L756&gt;H756,3,IF(L756&gt;I756,2,IF(L756&gt;J756,1,0)))</f>
        <v/>
      </c>
      <c r="AO756" s="39">
        <f>IF(C755&gt;L755,2,IF(C755&gt;N755,1,0))</f>
        <v/>
      </c>
      <c r="AP756" s="39">
        <f>SUM(AO752:AO755)</f>
        <v/>
      </c>
      <c r="AQ756" s="39">
        <f>AQ755+1</f>
        <v/>
      </c>
      <c r="AR756" s="39">
        <f>IF(AP756&gt;0,AR755+1,0)</f>
        <v/>
      </c>
      <c r="AS756" s="39">
        <f>IF(AR757=0,AR756,0)</f>
        <v/>
      </c>
      <c r="AT756" s="41">
        <f>180/SUM(AS576:AS755)</f>
        <v/>
      </c>
      <c r="AU756" s="41">
        <f>STDEV(AT736:AT755)</f>
        <v/>
      </c>
      <c r="AV756" s="41">
        <f>AT756-AU756</f>
        <v/>
      </c>
      <c r="AW756" s="41">
        <f>AT756+AU756</f>
        <v/>
      </c>
      <c r="AY756" s="39">
        <f>IF(D755&lt;M755,-2,IF(D755&lt;O755,-1,0))</f>
        <v/>
      </c>
      <c r="AZ756" s="39">
        <f>SUM(AY752:AY755)</f>
        <v/>
      </c>
      <c r="BA756" s="39">
        <f>BA755+1</f>
        <v/>
      </c>
      <c r="BB756" s="39">
        <f>IF(AZ756&lt;0,BB755+1,0)</f>
        <v/>
      </c>
      <c r="BC756" s="39">
        <f>IF(BB757=0,BB756,0)</f>
        <v/>
      </c>
      <c r="BD756" s="41">
        <f>180/SUM(BC576:BC755)</f>
        <v/>
      </c>
      <c r="BE756" s="41">
        <f>STDEV(BD736:BD755)</f>
        <v/>
      </c>
      <c r="BF756" s="41">
        <f>BD756-BE756</f>
        <v/>
      </c>
      <c r="BG756" s="41">
        <f>BD756+BE756</f>
        <v/>
      </c>
    </row>
    <row r="757">
      <c r="B757" s="40" t="n">
        <v>43091</v>
      </c>
      <c r="C757" s="41" t="n">
        <v>14.785</v>
      </c>
      <c r="D757" s="41" t="n">
        <v>14.575</v>
      </c>
      <c r="E757" s="41" t="n">
        <v>14.755</v>
      </c>
      <c r="F757" s="41" t="n">
        <v>14.64</v>
      </c>
      <c r="H757" s="41">
        <f>AVERAGE(F737:F756)</f>
        <v/>
      </c>
      <c r="I757" s="41">
        <f>AVERAGE(F708:F756)</f>
        <v/>
      </c>
      <c r="J757" s="41">
        <f>AVERAGE(F657:F756)</f>
        <v/>
      </c>
      <c r="K757" s="41">
        <f>STDEV(F737:F756)</f>
        <v/>
      </c>
      <c r="L757" s="41">
        <f>H757+2*K757</f>
        <v/>
      </c>
      <c r="M757" s="41">
        <f>H757-2*K757</f>
        <v/>
      </c>
      <c r="N757" s="41">
        <f>H757+1.5*K757</f>
        <v/>
      </c>
      <c r="O757" s="41">
        <f>H757-1.5*K757</f>
        <v/>
      </c>
      <c r="Q757" s="42">
        <f>(H756-H727)/H727</f>
        <v/>
      </c>
      <c r="R757" s="43">
        <f>IF(Q757&gt;=0.1,1,IF(Q757&gt;-0.1,0,-1))</f>
        <v/>
      </c>
      <c r="S757" s="42">
        <f>(I757-I727)/I727</f>
        <v/>
      </c>
      <c r="T757" s="43">
        <f>IF(S757&gt;=0.05,1,IF(S757&gt;-0.05,0,-1))</f>
        <v/>
      </c>
      <c r="U757" s="42">
        <f>(J756-J727)/J727</f>
        <v/>
      </c>
      <c r="V757" s="43">
        <f>IF(U757&gt;=0.03,1,IF(U757&gt;-0.03,0,-1))</f>
        <v/>
      </c>
      <c r="W757" s="43">
        <f>R757+T757+V757</f>
        <v/>
      </c>
      <c r="Y757" s="44">
        <f>(H756-H577)/H577</f>
        <v/>
      </c>
      <c r="Z757" s="43">
        <f>IF(Y757&gt;=0.1,1,IF(Y757&gt;-0.1,0,-1))</f>
        <v/>
      </c>
      <c r="AA757" s="42">
        <f>(I756-I577)/I577</f>
        <v/>
      </c>
      <c r="AB757" s="43">
        <f>IF(AA757&gt;=0.05,1,IF(AA757&gt;-0.05,0,-1))</f>
        <v/>
      </c>
      <c r="AC757" s="42">
        <f>(J756-J577)/J577</f>
        <v/>
      </c>
      <c r="AD757" s="43">
        <f>IF(AC757&gt;=0.03,1,IF(AC757&gt;-0.03,0,-1))</f>
        <v/>
      </c>
      <c r="AE757" s="43">
        <f>Z757+AB757+AD757</f>
        <v/>
      </c>
      <c r="AG757" s="39">
        <f>IF(H757&gt;I757,IF(I757&gt;J757,4,3),IF(H757&lt;J757,IF(I757&lt;J757,0,1),2))</f>
        <v/>
      </c>
      <c r="AI757" s="39">
        <f>IF(D757&gt;H757,3,IF(D757&gt;I757,2,IF(D757&gt;J757,1,0)))</f>
        <v/>
      </c>
      <c r="AK757" s="39">
        <f>IF(M757&gt;H757,3,IF(M757&gt;I757,2,IF(M757&gt;J757,1,0)))</f>
        <v/>
      </c>
      <c r="AM757" s="39">
        <f>IF(L757&gt;H757,3,IF(L757&gt;I757,2,IF(L757&gt;J757,1,0)))</f>
        <v/>
      </c>
      <c r="AO757" s="39">
        <f>IF(C756&gt;L756,2,IF(C756&gt;N756,1,0))</f>
        <v/>
      </c>
      <c r="AP757" s="39">
        <f>SUM(AO753:AO756)</f>
        <v/>
      </c>
      <c r="AQ757" s="39">
        <f>AQ756+1</f>
        <v/>
      </c>
      <c r="AR757" s="39">
        <f>IF(AP757&gt;0,AR756+1,0)</f>
        <v/>
      </c>
      <c r="AS757" s="39">
        <f>IF(AR758=0,AR757,0)</f>
        <v/>
      </c>
      <c r="AT757" s="41">
        <f>180/SUM(AS577:AS756)</f>
        <v/>
      </c>
      <c r="AU757" s="41">
        <f>STDEV(AT737:AT756)</f>
        <v/>
      </c>
      <c r="AV757" s="41">
        <f>AT757-AU757</f>
        <v/>
      </c>
      <c r="AW757" s="41">
        <f>AT757+AU757</f>
        <v/>
      </c>
      <c r="AY757" s="39">
        <f>IF(D756&lt;M756,-2,IF(D756&lt;O756,-1,0))</f>
        <v/>
      </c>
      <c r="AZ757" s="39">
        <f>SUM(AY753:AY756)</f>
        <v/>
      </c>
      <c r="BA757" s="39">
        <f>BA756+1</f>
        <v/>
      </c>
      <c r="BB757" s="39">
        <f>IF(AZ757&lt;0,BB756+1,0)</f>
        <v/>
      </c>
      <c r="BC757" s="39">
        <f>IF(BB758=0,BB757,0)</f>
        <v/>
      </c>
      <c r="BD757" s="41">
        <f>180/SUM(BC577:BC756)</f>
        <v/>
      </c>
      <c r="BE757" s="41">
        <f>STDEV(BD737:BD756)</f>
        <v/>
      </c>
      <c r="BF757" s="41">
        <f>BD757-BE757</f>
        <v/>
      </c>
      <c r="BG757" s="41">
        <f>BD757+BE757</f>
        <v/>
      </c>
    </row>
    <row r="758">
      <c r="B758" s="40" t="n">
        <v>43096</v>
      </c>
      <c r="C758" s="41" t="n">
        <v>14.7</v>
      </c>
      <c r="D758" s="41" t="n">
        <v>14.55</v>
      </c>
      <c r="E758" s="41" t="n">
        <v>14.635</v>
      </c>
      <c r="F758" s="41" t="n">
        <v>14.55</v>
      </c>
      <c r="H758" s="41">
        <f>AVERAGE(F738:F757)</f>
        <v/>
      </c>
      <c r="I758" s="41">
        <f>AVERAGE(F709:F757)</f>
        <v/>
      </c>
      <c r="J758" s="41">
        <f>AVERAGE(F658:F757)</f>
        <v/>
      </c>
      <c r="K758" s="41">
        <f>STDEV(F738:F757)</f>
        <v/>
      </c>
      <c r="L758" s="41">
        <f>H758+2*K758</f>
        <v/>
      </c>
      <c r="M758" s="41">
        <f>H758-2*K758</f>
        <v/>
      </c>
      <c r="N758" s="41">
        <f>H758+1.5*K758</f>
        <v/>
      </c>
      <c r="O758" s="41">
        <f>H758-1.5*K758</f>
        <v/>
      </c>
      <c r="Q758" s="42">
        <f>(H757-H728)/H728</f>
        <v/>
      </c>
      <c r="R758" s="43">
        <f>IF(Q758&gt;=0.1,1,IF(Q758&gt;-0.1,0,-1))</f>
        <v/>
      </c>
      <c r="S758" s="42">
        <f>(I758-I728)/I728</f>
        <v/>
      </c>
      <c r="T758" s="43">
        <f>IF(S758&gt;=0.05,1,IF(S758&gt;-0.05,0,-1))</f>
        <v/>
      </c>
      <c r="U758" s="42">
        <f>(J757-J728)/J728</f>
        <v/>
      </c>
      <c r="V758" s="43">
        <f>IF(U758&gt;=0.03,1,IF(U758&gt;-0.03,0,-1))</f>
        <v/>
      </c>
      <c r="W758" s="43">
        <f>R758+T758+V758</f>
        <v/>
      </c>
      <c r="Y758" s="44">
        <f>(H757-H578)/H578</f>
        <v/>
      </c>
      <c r="Z758" s="43">
        <f>IF(Y758&gt;=0.1,1,IF(Y758&gt;-0.1,0,-1))</f>
        <v/>
      </c>
      <c r="AA758" s="42">
        <f>(I757-I578)/I578</f>
        <v/>
      </c>
      <c r="AB758" s="43">
        <f>IF(AA758&gt;=0.05,1,IF(AA758&gt;-0.05,0,-1))</f>
        <v/>
      </c>
      <c r="AC758" s="42">
        <f>(J757-J578)/J578</f>
        <v/>
      </c>
      <c r="AD758" s="43">
        <f>IF(AC758&gt;=0.03,1,IF(AC758&gt;-0.03,0,-1))</f>
        <v/>
      </c>
      <c r="AE758" s="43">
        <f>Z758+AB758+AD758</f>
        <v/>
      </c>
      <c r="AG758" s="39">
        <f>IF(H758&gt;I758,IF(I758&gt;J758,4,3),IF(H758&lt;J758,IF(I758&lt;J758,0,1),2))</f>
        <v/>
      </c>
      <c r="AI758" s="39">
        <f>IF(D758&gt;H758,3,IF(D758&gt;I758,2,IF(D758&gt;J758,1,0)))</f>
        <v/>
      </c>
      <c r="AK758" s="39">
        <f>IF(M758&gt;H758,3,IF(M758&gt;I758,2,IF(M758&gt;J758,1,0)))</f>
        <v/>
      </c>
      <c r="AM758" s="39">
        <f>IF(L758&gt;H758,3,IF(L758&gt;I758,2,IF(L758&gt;J758,1,0)))</f>
        <v/>
      </c>
      <c r="AO758" s="39">
        <f>IF(C757&gt;L757,2,IF(C757&gt;N757,1,0))</f>
        <v/>
      </c>
      <c r="AP758" s="39">
        <f>SUM(AO754:AO757)</f>
        <v/>
      </c>
      <c r="AQ758" s="39">
        <f>AQ757+1</f>
        <v/>
      </c>
      <c r="AR758" s="39">
        <f>IF(AP758&gt;0,AR757+1,0)</f>
        <v/>
      </c>
      <c r="AS758" s="39">
        <f>IF(AR759=0,AR758,0)</f>
        <v/>
      </c>
      <c r="AT758" s="41">
        <f>180/SUM(AS578:AS757)</f>
        <v/>
      </c>
      <c r="AU758" s="41">
        <f>STDEV(AT738:AT757)</f>
        <v/>
      </c>
      <c r="AV758" s="41">
        <f>AT758-AU758</f>
        <v/>
      </c>
      <c r="AW758" s="41">
        <f>AT758+AU758</f>
        <v/>
      </c>
      <c r="AY758" s="39">
        <f>IF(D757&lt;M757,-2,IF(D757&lt;O757,-1,0))</f>
        <v/>
      </c>
      <c r="AZ758" s="39">
        <f>SUM(AY754:AY757)</f>
        <v/>
      </c>
      <c r="BA758" s="39">
        <f>BA757+1</f>
        <v/>
      </c>
      <c r="BB758" s="39">
        <f>IF(AZ758&lt;0,BB757+1,0)</f>
        <v/>
      </c>
      <c r="BC758" s="39">
        <f>IF(BB759=0,BB758,0)</f>
        <v/>
      </c>
      <c r="BD758" s="41">
        <f>180/SUM(BC578:BC757)</f>
        <v/>
      </c>
      <c r="BE758" s="41">
        <f>STDEV(BD738:BD757)</f>
        <v/>
      </c>
      <c r="BF758" s="41">
        <f>BD758-BE758</f>
        <v/>
      </c>
      <c r="BG758" s="41">
        <f>BD758+BE758</f>
        <v/>
      </c>
    </row>
    <row r="759">
      <c r="B759" s="40" t="n">
        <v>43097</v>
      </c>
      <c r="C759" s="41" t="n">
        <v>14.58</v>
      </c>
      <c r="D759" s="41" t="n">
        <v>14.455</v>
      </c>
      <c r="E759" s="41" t="n">
        <v>14.57</v>
      </c>
      <c r="F759" s="41" t="n">
        <v>14.505</v>
      </c>
      <c r="H759" s="41">
        <f>AVERAGE(F739:F758)</f>
        <v/>
      </c>
      <c r="I759" s="41">
        <f>AVERAGE(F710:F758)</f>
        <v/>
      </c>
      <c r="J759" s="41">
        <f>AVERAGE(F659:F758)</f>
        <v/>
      </c>
      <c r="K759" s="41">
        <f>STDEV(F739:F758)</f>
        <v/>
      </c>
      <c r="L759" s="41">
        <f>H759+2*K759</f>
        <v/>
      </c>
      <c r="M759" s="41">
        <f>H759-2*K759</f>
        <v/>
      </c>
      <c r="N759" s="41">
        <f>H759+1.5*K759</f>
        <v/>
      </c>
      <c r="O759" s="41">
        <f>H759-1.5*K759</f>
        <v/>
      </c>
      <c r="Q759" s="42">
        <f>(H758-H729)/H729</f>
        <v/>
      </c>
      <c r="R759" s="43">
        <f>IF(Q759&gt;=0.1,1,IF(Q759&gt;-0.1,0,-1))</f>
        <v/>
      </c>
      <c r="S759" s="42">
        <f>(I759-I729)/I729</f>
        <v/>
      </c>
      <c r="T759" s="43">
        <f>IF(S759&gt;=0.05,1,IF(S759&gt;-0.05,0,-1))</f>
        <v/>
      </c>
      <c r="U759" s="42">
        <f>(J758-J729)/J729</f>
        <v/>
      </c>
      <c r="V759" s="43">
        <f>IF(U759&gt;=0.03,1,IF(U759&gt;-0.03,0,-1))</f>
        <v/>
      </c>
      <c r="W759" s="43">
        <f>R759+T759+V759</f>
        <v/>
      </c>
      <c r="Y759" s="44">
        <f>(H758-H579)/H579</f>
        <v/>
      </c>
      <c r="Z759" s="43">
        <f>IF(Y759&gt;=0.1,1,IF(Y759&gt;-0.1,0,-1))</f>
        <v/>
      </c>
      <c r="AA759" s="42">
        <f>(I758-I579)/I579</f>
        <v/>
      </c>
      <c r="AB759" s="43">
        <f>IF(AA759&gt;=0.05,1,IF(AA759&gt;-0.05,0,-1))</f>
        <v/>
      </c>
      <c r="AC759" s="42">
        <f>(J758-J579)/J579</f>
        <v/>
      </c>
      <c r="AD759" s="43">
        <f>IF(AC759&gt;=0.03,1,IF(AC759&gt;-0.03,0,-1))</f>
        <v/>
      </c>
      <c r="AE759" s="43">
        <f>Z759+AB759+AD759</f>
        <v/>
      </c>
      <c r="AG759" s="39">
        <f>IF(H759&gt;I759,IF(I759&gt;J759,4,3),IF(H759&lt;J759,IF(I759&lt;J759,0,1),2))</f>
        <v/>
      </c>
      <c r="AI759" s="39">
        <f>IF(D759&gt;H759,3,IF(D759&gt;I759,2,IF(D759&gt;J759,1,0)))</f>
        <v/>
      </c>
      <c r="AK759" s="39">
        <f>IF(M759&gt;H759,3,IF(M759&gt;I759,2,IF(M759&gt;J759,1,0)))</f>
        <v/>
      </c>
      <c r="AM759" s="39">
        <f>IF(L759&gt;H759,3,IF(L759&gt;I759,2,IF(L759&gt;J759,1,0)))</f>
        <v/>
      </c>
      <c r="AO759" s="39">
        <f>IF(C758&gt;L758,2,IF(C758&gt;N758,1,0))</f>
        <v/>
      </c>
      <c r="AP759" s="39">
        <f>SUM(AO755:AO758)</f>
        <v/>
      </c>
      <c r="AQ759" s="39">
        <f>AQ758+1</f>
        <v/>
      </c>
      <c r="AR759" s="39">
        <f>IF(AP759&gt;0,AR758+1,0)</f>
        <v/>
      </c>
      <c r="AS759" s="39">
        <f>IF(AR760=0,AR759,0)</f>
        <v/>
      </c>
      <c r="AT759" s="41">
        <f>180/SUM(AS579:AS758)</f>
        <v/>
      </c>
      <c r="AU759" s="41">
        <f>STDEV(AT739:AT758)</f>
        <v/>
      </c>
      <c r="AV759" s="41">
        <f>AT759-AU759</f>
        <v/>
      </c>
      <c r="AW759" s="41">
        <f>AT759+AU759</f>
        <v/>
      </c>
      <c r="AY759" s="39">
        <f>IF(D758&lt;M758,-2,IF(D758&lt;O758,-1,0))</f>
        <v/>
      </c>
      <c r="AZ759" s="39">
        <f>SUM(AY755:AY758)</f>
        <v/>
      </c>
      <c r="BA759" s="39">
        <f>BA758+1</f>
        <v/>
      </c>
      <c r="BB759" s="39">
        <f>IF(AZ759&lt;0,BB758+1,0)</f>
        <v/>
      </c>
      <c r="BC759" s="39">
        <f>IF(BB760=0,BB759,0)</f>
        <v/>
      </c>
      <c r="BD759" s="41">
        <f>180/SUM(BC579:BC758)</f>
        <v/>
      </c>
      <c r="BE759" s="41">
        <f>STDEV(BD739:BD758)</f>
        <v/>
      </c>
      <c r="BF759" s="41">
        <f>BD759-BE759</f>
        <v/>
      </c>
      <c r="BG759" s="41">
        <f>BD759+BE759</f>
        <v/>
      </c>
    </row>
    <row r="760">
      <c r="B760" s="40" t="n">
        <v>43098</v>
      </c>
      <c r="C760" s="41" t="n">
        <v>14.55</v>
      </c>
      <c r="D760" s="41" t="n">
        <v>14.445</v>
      </c>
      <c r="E760" s="41" t="n">
        <v>14.46</v>
      </c>
      <c r="F760" s="41" t="n">
        <v>14.475</v>
      </c>
      <c r="H760" s="41">
        <f>AVERAGE(F740:F759)</f>
        <v/>
      </c>
      <c r="I760" s="41">
        <f>AVERAGE(F711:F759)</f>
        <v/>
      </c>
      <c r="J760" s="41">
        <f>AVERAGE(F660:F759)</f>
        <v/>
      </c>
      <c r="K760" s="41">
        <f>STDEV(F740:F759)</f>
        <v/>
      </c>
      <c r="L760" s="41">
        <f>H760+2*K760</f>
        <v/>
      </c>
      <c r="M760" s="41">
        <f>H760-2*K760</f>
        <v/>
      </c>
      <c r="N760" s="41">
        <f>H760+1.5*K760</f>
        <v/>
      </c>
      <c r="O760" s="41">
        <f>H760-1.5*K760</f>
        <v/>
      </c>
      <c r="Q760" s="42">
        <f>(H759-H730)/H730</f>
        <v/>
      </c>
      <c r="R760" s="43">
        <f>IF(Q760&gt;=0.1,1,IF(Q760&gt;-0.1,0,-1))</f>
        <v/>
      </c>
      <c r="S760" s="42">
        <f>(I760-I730)/I730</f>
        <v/>
      </c>
      <c r="T760" s="43">
        <f>IF(S760&gt;=0.05,1,IF(S760&gt;-0.05,0,-1))</f>
        <v/>
      </c>
      <c r="U760" s="42">
        <f>(J759-J730)/J730</f>
        <v/>
      </c>
      <c r="V760" s="43">
        <f>IF(U760&gt;=0.03,1,IF(U760&gt;-0.03,0,-1))</f>
        <v/>
      </c>
      <c r="W760" s="43">
        <f>R760+T760+V760</f>
        <v/>
      </c>
      <c r="Y760" s="44">
        <f>(H759-H580)/H580</f>
        <v/>
      </c>
      <c r="Z760" s="43">
        <f>IF(Y760&gt;=0.1,1,IF(Y760&gt;-0.1,0,-1))</f>
        <v/>
      </c>
      <c r="AA760" s="42">
        <f>(I759-I580)/I580</f>
        <v/>
      </c>
      <c r="AB760" s="43">
        <f>IF(AA760&gt;=0.05,1,IF(AA760&gt;-0.05,0,-1))</f>
        <v/>
      </c>
      <c r="AC760" s="42">
        <f>(J759-J580)/J580</f>
        <v/>
      </c>
      <c r="AD760" s="43">
        <f>IF(AC760&gt;=0.03,1,IF(AC760&gt;-0.03,0,-1))</f>
        <v/>
      </c>
      <c r="AE760" s="43">
        <f>Z760+AB760+AD760</f>
        <v/>
      </c>
      <c r="AG760" s="39">
        <f>IF(H760&gt;I760,IF(I760&gt;J760,4,3),IF(H760&lt;J760,IF(I760&lt;J760,0,1),2))</f>
        <v/>
      </c>
      <c r="AI760" s="39">
        <f>IF(D760&gt;H760,3,IF(D760&gt;I760,2,IF(D760&gt;J760,1,0)))</f>
        <v/>
      </c>
      <c r="AK760" s="39">
        <f>IF(M760&gt;H760,3,IF(M760&gt;I760,2,IF(M760&gt;J760,1,0)))</f>
        <v/>
      </c>
      <c r="AM760" s="39">
        <f>IF(L760&gt;H760,3,IF(L760&gt;I760,2,IF(L760&gt;J760,1,0)))</f>
        <v/>
      </c>
      <c r="AO760" s="39">
        <f>IF(C759&gt;L759,2,IF(C759&gt;N759,1,0))</f>
        <v/>
      </c>
      <c r="AP760" s="39">
        <f>SUM(AO756:AO759)</f>
        <v/>
      </c>
      <c r="AQ760" s="39">
        <f>AQ759+1</f>
        <v/>
      </c>
      <c r="AR760" s="39">
        <f>IF(AP760&gt;0,AR759+1,0)</f>
        <v/>
      </c>
      <c r="AS760" s="39">
        <f>IF(AR761=0,AR760,0)</f>
        <v/>
      </c>
      <c r="AT760" s="41">
        <f>180/SUM(AS580:AS759)</f>
        <v/>
      </c>
      <c r="AU760" s="41">
        <f>STDEV(AT740:AT759)</f>
        <v/>
      </c>
      <c r="AV760" s="41">
        <f>AT760-AU760</f>
        <v/>
      </c>
      <c r="AW760" s="41">
        <f>AT760+AU760</f>
        <v/>
      </c>
      <c r="AY760" s="39">
        <f>IF(D759&lt;M759,-2,IF(D759&lt;O759,-1,0))</f>
        <v/>
      </c>
      <c r="AZ760" s="39">
        <f>SUM(AY756:AY759)</f>
        <v/>
      </c>
      <c r="BA760" s="39">
        <f>BA759+1</f>
        <v/>
      </c>
      <c r="BB760" s="39">
        <f>IF(AZ760&lt;0,BB759+1,0)</f>
        <v/>
      </c>
      <c r="BC760" s="39">
        <f>IF(BB761=0,BB760,0)</f>
        <v/>
      </c>
      <c r="BD760" s="41">
        <f>180/SUM(BC580:BC759)</f>
        <v/>
      </c>
      <c r="BE760" s="41">
        <f>STDEV(BD740:BD759)</f>
        <v/>
      </c>
      <c r="BF760" s="41">
        <f>BD760-BE760</f>
        <v/>
      </c>
      <c r="BG760" s="41">
        <f>BD760+BE760</f>
        <v/>
      </c>
    </row>
    <row r="761">
      <c r="B761" s="40" t="n">
        <v>43102</v>
      </c>
      <c r="C761" s="41" t="n">
        <v>14.53</v>
      </c>
      <c r="D761" s="41" t="n">
        <v>14.39</v>
      </c>
      <c r="E761" s="41" t="n">
        <v>14.52</v>
      </c>
      <c r="F761" s="41" t="n">
        <v>14.52</v>
      </c>
      <c r="H761" s="41">
        <f>AVERAGE(F741:F760)</f>
        <v/>
      </c>
      <c r="I761" s="41">
        <f>AVERAGE(F712:F760)</f>
        <v/>
      </c>
      <c r="J761" s="41">
        <f>AVERAGE(F661:F760)</f>
        <v/>
      </c>
      <c r="K761" s="41">
        <f>STDEV(F741:F760)</f>
        <v/>
      </c>
      <c r="L761" s="41">
        <f>H761+2*K761</f>
        <v/>
      </c>
      <c r="M761" s="41">
        <f>H761-2*K761</f>
        <v/>
      </c>
      <c r="N761" s="41">
        <f>H761+1.5*K761</f>
        <v/>
      </c>
      <c r="O761" s="41">
        <f>H761-1.5*K761</f>
        <v/>
      </c>
      <c r="Q761" s="42">
        <f>(H760-H731)/H731</f>
        <v/>
      </c>
      <c r="R761" s="43">
        <f>IF(Q761&gt;=0.1,1,IF(Q761&gt;-0.1,0,-1))</f>
        <v/>
      </c>
      <c r="S761" s="42">
        <f>(I761-I731)/I731</f>
        <v/>
      </c>
      <c r="T761" s="43">
        <f>IF(S761&gt;=0.05,1,IF(S761&gt;-0.05,0,-1))</f>
        <v/>
      </c>
      <c r="U761" s="42">
        <f>(J760-J731)/J731</f>
        <v/>
      </c>
      <c r="V761" s="43">
        <f>IF(U761&gt;=0.03,1,IF(U761&gt;-0.03,0,-1))</f>
        <v/>
      </c>
      <c r="W761" s="43">
        <f>R761+T761+V761</f>
        <v/>
      </c>
      <c r="Y761" s="44">
        <f>(H760-H581)/H581</f>
        <v/>
      </c>
      <c r="Z761" s="43">
        <f>IF(Y761&gt;=0.1,1,IF(Y761&gt;-0.1,0,-1))</f>
        <v/>
      </c>
      <c r="AA761" s="42">
        <f>(I760-I581)/I581</f>
        <v/>
      </c>
      <c r="AB761" s="43">
        <f>IF(AA761&gt;=0.05,1,IF(AA761&gt;-0.05,0,-1))</f>
        <v/>
      </c>
      <c r="AC761" s="42">
        <f>(J760-J581)/J581</f>
        <v/>
      </c>
      <c r="AD761" s="43">
        <f>IF(AC761&gt;=0.03,1,IF(AC761&gt;-0.03,0,-1))</f>
        <v/>
      </c>
      <c r="AE761" s="43">
        <f>Z761+AB761+AD761</f>
        <v/>
      </c>
      <c r="AG761" s="39">
        <f>IF(H761&gt;I761,IF(I761&gt;J761,4,3),IF(H761&lt;J761,IF(I761&lt;J761,0,1),2))</f>
        <v/>
      </c>
      <c r="AI761" s="39">
        <f>IF(D761&gt;H761,3,IF(D761&gt;I761,2,IF(D761&gt;J761,1,0)))</f>
        <v/>
      </c>
      <c r="AK761" s="39">
        <f>IF(M761&gt;H761,3,IF(M761&gt;I761,2,IF(M761&gt;J761,1,0)))</f>
        <v/>
      </c>
      <c r="AM761" s="39">
        <f>IF(L761&gt;H761,3,IF(L761&gt;I761,2,IF(L761&gt;J761,1,0)))</f>
        <v/>
      </c>
      <c r="AO761" s="39">
        <f>IF(C760&gt;L760,2,IF(C760&gt;N760,1,0))</f>
        <v/>
      </c>
      <c r="AP761" s="39">
        <f>SUM(AO757:AO760)</f>
        <v/>
      </c>
      <c r="AQ761" s="39">
        <f>AQ760+1</f>
        <v/>
      </c>
      <c r="AR761" s="39">
        <f>IF(AP761&gt;0,AR760+1,0)</f>
        <v/>
      </c>
      <c r="AS761" s="39">
        <f>IF(AR762=0,AR761,0)</f>
        <v/>
      </c>
      <c r="AT761" s="41">
        <f>180/SUM(AS581:AS760)</f>
        <v/>
      </c>
      <c r="AU761" s="41">
        <f>STDEV(AT741:AT760)</f>
        <v/>
      </c>
      <c r="AV761" s="41">
        <f>AT761-AU761</f>
        <v/>
      </c>
      <c r="AW761" s="41">
        <f>AT761+AU761</f>
        <v/>
      </c>
      <c r="AY761" s="39">
        <f>IF(D760&lt;M760,-2,IF(D760&lt;O760,-1,0))</f>
        <v/>
      </c>
      <c r="AZ761" s="39">
        <f>SUM(AY757:AY760)</f>
        <v/>
      </c>
      <c r="BA761" s="39">
        <f>BA760+1</f>
        <v/>
      </c>
      <c r="BB761" s="39">
        <f>IF(AZ761&lt;0,BB760+1,0)</f>
        <v/>
      </c>
      <c r="BC761" s="39">
        <f>IF(BB762=0,BB761,0)</f>
        <v/>
      </c>
      <c r="BD761" s="41">
        <f>180/SUM(BC581:BC760)</f>
        <v/>
      </c>
      <c r="BE761" s="41">
        <f>STDEV(BD741:BD760)</f>
        <v/>
      </c>
      <c r="BF761" s="41">
        <f>BD761-BE761</f>
        <v/>
      </c>
      <c r="BG761" s="41">
        <f>BD761+BE761</f>
        <v/>
      </c>
    </row>
    <row r="762">
      <c r="B762" s="40" t="n">
        <v>43103</v>
      </c>
      <c r="C762" s="41" t="n">
        <v>14.54</v>
      </c>
      <c r="D762" s="41" t="n">
        <v>14.37</v>
      </c>
      <c r="E762" s="41" t="n">
        <v>14.53</v>
      </c>
      <c r="F762" s="41" t="n">
        <v>14.49</v>
      </c>
      <c r="H762" s="41">
        <f>AVERAGE(F742:F761)</f>
        <v/>
      </c>
      <c r="I762" s="41">
        <f>AVERAGE(F713:F761)</f>
        <v/>
      </c>
      <c r="J762" s="41">
        <f>AVERAGE(F662:F761)</f>
        <v/>
      </c>
      <c r="K762" s="41">
        <f>STDEV(F742:F761)</f>
        <v/>
      </c>
      <c r="L762" s="41">
        <f>H762+2*K762</f>
        <v/>
      </c>
      <c r="M762" s="41">
        <f>H762-2*K762</f>
        <v/>
      </c>
      <c r="N762" s="41">
        <f>H762+1.5*K762</f>
        <v/>
      </c>
      <c r="O762" s="41">
        <f>H762-1.5*K762</f>
        <v/>
      </c>
      <c r="Q762" s="42">
        <f>(H761-H732)/H732</f>
        <v/>
      </c>
      <c r="R762" s="43">
        <f>IF(Q762&gt;=0.1,1,IF(Q762&gt;-0.1,0,-1))</f>
        <v/>
      </c>
      <c r="S762" s="42">
        <f>(I762-I732)/I732</f>
        <v/>
      </c>
      <c r="T762" s="43">
        <f>IF(S762&gt;=0.05,1,IF(S762&gt;-0.05,0,-1))</f>
        <v/>
      </c>
      <c r="U762" s="42">
        <f>(J761-J732)/J732</f>
        <v/>
      </c>
      <c r="V762" s="43">
        <f>IF(U762&gt;=0.03,1,IF(U762&gt;-0.03,0,-1))</f>
        <v/>
      </c>
      <c r="W762" s="43">
        <f>R762+T762+V762</f>
        <v/>
      </c>
      <c r="Y762" s="44">
        <f>(H761-H582)/H582</f>
        <v/>
      </c>
      <c r="Z762" s="43">
        <f>IF(Y762&gt;=0.1,1,IF(Y762&gt;-0.1,0,-1))</f>
        <v/>
      </c>
      <c r="AA762" s="42">
        <f>(I761-I582)/I582</f>
        <v/>
      </c>
      <c r="AB762" s="43">
        <f>IF(AA762&gt;=0.05,1,IF(AA762&gt;-0.05,0,-1))</f>
        <v/>
      </c>
      <c r="AC762" s="42">
        <f>(J761-J582)/J582</f>
        <v/>
      </c>
      <c r="AD762" s="43">
        <f>IF(AC762&gt;=0.03,1,IF(AC762&gt;-0.03,0,-1))</f>
        <v/>
      </c>
      <c r="AE762" s="43">
        <f>Z762+AB762+AD762</f>
        <v/>
      </c>
      <c r="AG762" s="39">
        <f>IF(H762&gt;I762,IF(I762&gt;J762,4,3),IF(H762&lt;J762,IF(I762&lt;J762,0,1),2))</f>
        <v/>
      </c>
      <c r="AI762" s="39">
        <f>IF(D762&gt;H762,3,IF(D762&gt;I762,2,IF(D762&gt;J762,1,0)))</f>
        <v/>
      </c>
      <c r="AK762" s="39">
        <f>IF(M762&gt;H762,3,IF(M762&gt;I762,2,IF(M762&gt;J762,1,0)))</f>
        <v/>
      </c>
      <c r="AM762" s="39">
        <f>IF(L762&gt;H762,3,IF(L762&gt;I762,2,IF(L762&gt;J762,1,0)))</f>
        <v/>
      </c>
      <c r="AO762" s="39">
        <f>IF(C761&gt;L761,2,IF(C761&gt;N761,1,0))</f>
        <v/>
      </c>
      <c r="AP762" s="39">
        <f>SUM(AO758:AO761)</f>
        <v/>
      </c>
      <c r="AQ762" s="39">
        <f>AQ761+1</f>
        <v/>
      </c>
      <c r="AR762" s="39">
        <f>IF(AP762&gt;0,AR761+1,0)</f>
        <v/>
      </c>
      <c r="AS762" s="39">
        <f>IF(AR763=0,AR762,0)</f>
        <v/>
      </c>
      <c r="AT762" s="41">
        <f>180/SUM(AS582:AS761)</f>
        <v/>
      </c>
      <c r="AU762" s="41">
        <f>STDEV(AT742:AT761)</f>
        <v/>
      </c>
      <c r="AV762" s="41">
        <f>AT762-AU762</f>
        <v/>
      </c>
      <c r="AW762" s="41">
        <f>AT762+AU762</f>
        <v/>
      </c>
      <c r="AY762" s="39">
        <f>IF(D761&lt;M761,-2,IF(D761&lt;O761,-1,0))</f>
        <v/>
      </c>
      <c r="AZ762" s="39">
        <f>SUM(AY758:AY761)</f>
        <v/>
      </c>
      <c r="BA762" s="39">
        <f>BA761+1</f>
        <v/>
      </c>
      <c r="BB762" s="39">
        <f>IF(AZ762&lt;0,BB761+1,0)</f>
        <v/>
      </c>
      <c r="BC762" s="39">
        <f>IF(BB763=0,BB762,0)</f>
        <v/>
      </c>
      <c r="BD762" s="41">
        <f>180/SUM(BC582:BC761)</f>
        <v/>
      </c>
      <c r="BE762" s="41">
        <f>STDEV(BD742:BD761)</f>
        <v/>
      </c>
      <c r="BF762" s="41">
        <f>BD762-BE762</f>
        <v/>
      </c>
      <c r="BG762" s="41">
        <f>BD762+BE762</f>
        <v/>
      </c>
    </row>
    <row r="763">
      <c r="B763" s="40" t="n">
        <v>43104</v>
      </c>
      <c r="C763" s="41" t="n">
        <v>14.545</v>
      </c>
      <c r="D763" s="41" t="n">
        <v>14.42</v>
      </c>
      <c r="E763" s="41" t="n">
        <v>14.525</v>
      </c>
      <c r="F763" s="41" t="n">
        <v>14.495</v>
      </c>
      <c r="H763" s="41">
        <f>AVERAGE(F743:F762)</f>
        <v/>
      </c>
      <c r="I763" s="41">
        <f>AVERAGE(F714:F762)</f>
        <v/>
      </c>
      <c r="J763" s="41">
        <f>AVERAGE(F663:F762)</f>
        <v/>
      </c>
      <c r="K763" s="41">
        <f>STDEV(F743:F762)</f>
        <v/>
      </c>
      <c r="L763" s="41">
        <f>H763+2*K763</f>
        <v/>
      </c>
      <c r="M763" s="41">
        <f>H763-2*K763</f>
        <v/>
      </c>
      <c r="N763" s="41">
        <f>H763+1.5*K763</f>
        <v/>
      </c>
      <c r="O763" s="41">
        <f>H763-1.5*K763</f>
        <v/>
      </c>
      <c r="Q763" s="42">
        <f>(H762-H733)/H733</f>
        <v/>
      </c>
      <c r="R763" s="43">
        <f>IF(Q763&gt;=0.1,1,IF(Q763&gt;-0.1,0,-1))</f>
        <v/>
      </c>
      <c r="S763" s="42">
        <f>(I763-I733)/I733</f>
        <v/>
      </c>
      <c r="T763" s="43">
        <f>IF(S763&gt;=0.05,1,IF(S763&gt;-0.05,0,-1))</f>
        <v/>
      </c>
      <c r="U763" s="42">
        <f>(J762-J733)/J733</f>
        <v/>
      </c>
      <c r="V763" s="43">
        <f>IF(U763&gt;=0.03,1,IF(U763&gt;-0.03,0,-1))</f>
        <v/>
      </c>
      <c r="W763" s="43">
        <f>R763+T763+V763</f>
        <v/>
      </c>
      <c r="Y763" s="44">
        <f>(H762-H583)/H583</f>
        <v/>
      </c>
      <c r="Z763" s="43">
        <f>IF(Y763&gt;=0.1,1,IF(Y763&gt;-0.1,0,-1))</f>
        <v/>
      </c>
      <c r="AA763" s="42">
        <f>(I762-I583)/I583</f>
        <v/>
      </c>
      <c r="AB763" s="43">
        <f>IF(AA763&gt;=0.05,1,IF(AA763&gt;-0.05,0,-1))</f>
        <v/>
      </c>
      <c r="AC763" s="42">
        <f>(J762-J583)/J583</f>
        <v/>
      </c>
      <c r="AD763" s="43">
        <f>IF(AC763&gt;=0.03,1,IF(AC763&gt;-0.03,0,-1))</f>
        <v/>
      </c>
      <c r="AE763" s="43">
        <f>Z763+AB763+AD763</f>
        <v/>
      </c>
      <c r="AG763" s="39">
        <f>IF(H763&gt;I763,IF(I763&gt;J763,4,3),IF(H763&lt;J763,IF(I763&lt;J763,0,1),2))</f>
        <v/>
      </c>
      <c r="AI763" s="39">
        <f>IF(D763&gt;H763,3,IF(D763&gt;I763,2,IF(D763&gt;J763,1,0)))</f>
        <v/>
      </c>
      <c r="AK763" s="39">
        <f>IF(M763&gt;H763,3,IF(M763&gt;I763,2,IF(M763&gt;J763,1,0)))</f>
        <v/>
      </c>
      <c r="AM763" s="39">
        <f>IF(L763&gt;H763,3,IF(L763&gt;I763,2,IF(L763&gt;J763,1,0)))</f>
        <v/>
      </c>
      <c r="AO763" s="39">
        <f>IF(C762&gt;L762,2,IF(C762&gt;N762,1,0))</f>
        <v/>
      </c>
      <c r="AP763" s="39">
        <f>SUM(AO759:AO762)</f>
        <v/>
      </c>
      <c r="AQ763" s="39">
        <f>AQ762+1</f>
        <v/>
      </c>
      <c r="AR763" s="39">
        <f>IF(AP763&gt;0,AR762+1,0)</f>
        <v/>
      </c>
      <c r="AS763" s="39">
        <f>IF(AR764=0,AR763,0)</f>
        <v/>
      </c>
      <c r="AT763" s="41">
        <f>180/SUM(AS583:AS762)</f>
        <v/>
      </c>
      <c r="AU763" s="41">
        <f>STDEV(AT743:AT762)</f>
        <v/>
      </c>
      <c r="AV763" s="41">
        <f>AT763-AU763</f>
        <v/>
      </c>
      <c r="AW763" s="41">
        <f>AT763+AU763</f>
        <v/>
      </c>
      <c r="AY763" s="39">
        <f>IF(D762&lt;M762,-2,IF(D762&lt;O762,-1,0))</f>
        <v/>
      </c>
      <c r="AZ763" s="39">
        <f>SUM(AY759:AY762)</f>
        <v/>
      </c>
      <c r="BA763" s="39">
        <f>BA762+1</f>
        <v/>
      </c>
      <c r="BB763" s="39">
        <f>IF(AZ763&lt;0,BB762+1,0)</f>
        <v/>
      </c>
      <c r="BC763" s="39">
        <f>IF(BB764=0,BB763,0)</f>
        <v/>
      </c>
      <c r="BD763" s="41">
        <f>180/SUM(BC583:BC762)</f>
        <v/>
      </c>
      <c r="BE763" s="41">
        <f>STDEV(BD743:BD762)</f>
        <v/>
      </c>
      <c r="BF763" s="41">
        <f>BD763-BE763</f>
        <v/>
      </c>
      <c r="BG763" s="41">
        <f>BD763+BE763</f>
        <v/>
      </c>
    </row>
    <row r="764">
      <c r="B764" s="40" t="n">
        <v>43105</v>
      </c>
      <c r="C764" s="41" t="n">
        <v>14.62</v>
      </c>
      <c r="D764" s="41" t="n">
        <v>14.475</v>
      </c>
      <c r="E764" s="41" t="n">
        <v>14.515</v>
      </c>
      <c r="F764" s="41" t="n">
        <v>14.62</v>
      </c>
      <c r="H764" s="41">
        <f>AVERAGE(F744:F763)</f>
        <v/>
      </c>
      <c r="I764" s="41">
        <f>AVERAGE(F715:F763)</f>
        <v/>
      </c>
      <c r="J764" s="41">
        <f>AVERAGE(F664:F763)</f>
        <v/>
      </c>
      <c r="K764" s="41">
        <f>STDEV(F744:F763)</f>
        <v/>
      </c>
      <c r="L764" s="41">
        <f>H764+2*K764</f>
        <v/>
      </c>
      <c r="M764" s="41">
        <f>H764-2*K764</f>
        <v/>
      </c>
      <c r="N764" s="41">
        <f>H764+1.5*K764</f>
        <v/>
      </c>
      <c r="O764" s="41">
        <f>H764-1.5*K764</f>
        <v/>
      </c>
      <c r="Q764" s="42">
        <f>(H763-H734)/H734</f>
        <v/>
      </c>
      <c r="R764" s="43">
        <f>IF(Q764&gt;=0.1,1,IF(Q764&gt;-0.1,0,-1))</f>
        <v/>
      </c>
      <c r="S764" s="42">
        <f>(I764-I734)/I734</f>
        <v/>
      </c>
      <c r="T764" s="43">
        <f>IF(S764&gt;=0.05,1,IF(S764&gt;-0.05,0,-1))</f>
        <v/>
      </c>
      <c r="U764" s="42">
        <f>(J763-J734)/J734</f>
        <v/>
      </c>
      <c r="V764" s="43">
        <f>IF(U764&gt;=0.03,1,IF(U764&gt;-0.03,0,-1))</f>
        <v/>
      </c>
      <c r="W764" s="43">
        <f>R764+T764+V764</f>
        <v/>
      </c>
      <c r="Y764" s="44">
        <f>(H763-H584)/H584</f>
        <v/>
      </c>
      <c r="Z764" s="43">
        <f>IF(Y764&gt;=0.1,1,IF(Y764&gt;-0.1,0,-1))</f>
        <v/>
      </c>
      <c r="AA764" s="42">
        <f>(I763-I584)/I584</f>
        <v/>
      </c>
      <c r="AB764" s="43">
        <f>IF(AA764&gt;=0.05,1,IF(AA764&gt;-0.05,0,-1))</f>
        <v/>
      </c>
      <c r="AC764" s="42">
        <f>(J763-J584)/J584</f>
        <v/>
      </c>
      <c r="AD764" s="43">
        <f>IF(AC764&gt;=0.03,1,IF(AC764&gt;-0.03,0,-1))</f>
        <v/>
      </c>
      <c r="AE764" s="43">
        <f>Z764+AB764+AD764</f>
        <v/>
      </c>
      <c r="AG764" s="39">
        <f>IF(H764&gt;I764,IF(I764&gt;J764,4,3),IF(H764&lt;J764,IF(I764&lt;J764,0,1),2))</f>
        <v/>
      </c>
      <c r="AI764" s="39">
        <f>IF(D764&gt;H764,3,IF(D764&gt;I764,2,IF(D764&gt;J764,1,0)))</f>
        <v/>
      </c>
      <c r="AK764" s="39">
        <f>IF(M764&gt;H764,3,IF(M764&gt;I764,2,IF(M764&gt;J764,1,0)))</f>
        <v/>
      </c>
      <c r="AM764" s="39">
        <f>IF(L764&gt;H764,3,IF(L764&gt;I764,2,IF(L764&gt;J764,1,0)))</f>
        <v/>
      </c>
      <c r="AO764" s="39">
        <f>IF(C763&gt;L763,2,IF(C763&gt;N763,1,0))</f>
        <v/>
      </c>
      <c r="AP764" s="39">
        <f>SUM(AO760:AO763)</f>
        <v/>
      </c>
      <c r="AQ764" s="39">
        <f>AQ763+1</f>
        <v/>
      </c>
      <c r="AR764" s="39">
        <f>IF(AP764&gt;0,AR763+1,0)</f>
        <v/>
      </c>
      <c r="AS764" s="39">
        <f>IF(AR765=0,AR764,0)</f>
        <v/>
      </c>
      <c r="AT764" s="41">
        <f>180/SUM(AS584:AS763)</f>
        <v/>
      </c>
      <c r="AU764" s="41">
        <f>STDEV(AT744:AT763)</f>
        <v/>
      </c>
      <c r="AV764" s="41">
        <f>AT764-AU764</f>
        <v/>
      </c>
      <c r="AW764" s="41">
        <f>AT764+AU764</f>
        <v/>
      </c>
      <c r="AY764" s="39">
        <f>IF(D763&lt;M763,-2,IF(D763&lt;O763,-1,0))</f>
        <v/>
      </c>
      <c r="AZ764" s="39">
        <f>SUM(AY760:AY763)</f>
        <v/>
      </c>
      <c r="BA764" s="39">
        <f>BA763+1</f>
        <v/>
      </c>
      <c r="BB764" s="39">
        <f>IF(AZ764&lt;0,BB763+1,0)</f>
        <v/>
      </c>
      <c r="BC764" s="39">
        <f>IF(BB765=0,BB764,0)</f>
        <v/>
      </c>
      <c r="BD764" s="41">
        <f>180/SUM(BC584:BC763)</f>
        <v/>
      </c>
      <c r="BE764" s="41">
        <f>STDEV(BD744:BD763)</f>
        <v/>
      </c>
      <c r="BF764" s="41">
        <f>BD764-BE764</f>
        <v/>
      </c>
      <c r="BG764" s="41">
        <f>BD764+BE764</f>
        <v/>
      </c>
    </row>
    <row r="765">
      <c r="B765" s="40" t="n">
        <v>43108</v>
      </c>
      <c r="C765" s="41" t="n">
        <v>14.725</v>
      </c>
      <c r="D765" s="41" t="n">
        <v>14.59</v>
      </c>
      <c r="E765" s="41" t="n">
        <v>14.625</v>
      </c>
      <c r="F765" s="41" t="n">
        <v>14.7</v>
      </c>
      <c r="H765" s="41">
        <f>AVERAGE(F745:F764)</f>
        <v/>
      </c>
      <c r="I765" s="41">
        <f>AVERAGE(F716:F764)</f>
        <v/>
      </c>
      <c r="J765" s="41">
        <f>AVERAGE(F665:F764)</f>
        <v/>
      </c>
      <c r="K765" s="41">
        <f>STDEV(F745:F764)</f>
        <v/>
      </c>
      <c r="L765" s="41">
        <f>H765+2*K765</f>
        <v/>
      </c>
      <c r="M765" s="41">
        <f>H765-2*K765</f>
        <v/>
      </c>
      <c r="N765" s="41">
        <f>H765+1.5*K765</f>
        <v/>
      </c>
      <c r="O765" s="41">
        <f>H765-1.5*K765</f>
        <v/>
      </c>
      <c r="Q765" s="42">
        <f>(H764-H735)/H735</f>
        <v/>
      </c>
      <c r="R765" s="43">
        <f>IF(Q765&gt;=0.1,1,IF(Q765&gt;-0.1,0,-1))</f>
        <v/>
      </c>
      <c r="S765" s="42">
        <f>(I765-I735)/I735</f>
        <v/>
      </c>
      <c r="T765" s="43">
        <f>IF(S765&gt;=0.05,1,IF(S765&gt;-0.05,0,-1))</f>
        <v/>
      </c>
      <c r="U765" s="42">
        <f>(J764-J735)/J735</f>
        <v/>
      </c>
      <c r="V765" s="43">
        <f>IF(U765&gt;=0.03,1,IF(U765&gt;-0.03,0,-1))</f>
        <v/>
      </c>
      <c r="W765" s="43">
        <f>R765+T765+V765</f>
        <v/>
      </c>
      <c r="Y765" s="44">
        <f>(H764-H585)/H585</f>
        <v/>
      </c>
      <c r="Z765" s="43">
        <f>IF(Y765&gt;=0.1,1,IF(Y765&gt;-0.1,0,-1))</f>
        <v/>
      </c>
      <c r="AA765" s="42">
        <f>(I764-I585)/I585</f>
        <v/>
      </c>
      <c r="AB765" s="43">
        <f>IF(AA765&gt;=0.05,1,IF(AA765&gt;-0.05,0,-1))</f>
        <v/>
      </c>
      <c r="AC765" s="42">
        <f>(J764-J585)/J585</f>
        <v/>
      </c>
      <c r="AD765" s="43">
        <f>IF(AC765&gt;=0.03,1,IF(AC765&gt;-0.03,0,-1))</f>
        <v/>
      </c>
      <c r="AE765" s="43">
        <f>Z765+AB765+AD765</f>
        <v/>
      </c>
      <c r="AG765" s="39">
        <f>IF(H765&gt;I765,IF(I765&gt;J765,4,3),IF(H765&lt;J765,IF(I765&lt;J765,0,1),2))</f>
        <v/>
      </c>
      <c r="AI765" s="39">
        <f>IF(D765&gt;H765,3,IF(D765&gt;I765,2,IF(D765&gt;J765,1,0)))</f>
        <v/>
      </c>
      <c r="AK765" s="39">
        <f>IF(M765&gt;H765,3,IF(M765&gt;I765,2,IF(M765&gt;J765,1,0)))</f>
        <v/>
      </c>
      <c r="AM765" s="39">
        <f>IF(L765&gt;H765,3,IF(L765&gt;I765,2,IF(L765&gt;J765,1,0)))</f>
        <v/>
      </c>
      <c r="AO765" s="39">
        <f>IF(C764&gt;L764,2,IF(C764&gt;N764,1,0))</f>
        <v/>
      </c>
      <c r="AP765" s="39">
        <f>SUM(AO761:AO764)</f>
        <v/>
      </c>
      <c r="AQ765" s="39">
        <f>AQ764+1</f>
        <v/>
      </c>
      <c r="AR765" s="39">
        <f>IF(AP765&gt;0,AR764+1,0)</f>
        <v/>
      </c>
      <c r="AS765" s="39">
        <f>IF(AR766=0,AR765,0)</f>
        <v/>
      </c>
      <c r="AT765" s="41">
        <f>180/SUM(AS585:AS764)</f>
        <v/>
      </c>
      <c r="AU765" s="41">
        <f>STDEV(AT745:AT764)</f>
        <v/>
      </c>
      <c r="AV765" s="41">
        <f>AT765-AU765</f>
        <v/>
      </c>
      <c r="AW765" s="41">
        <f>AT765+AU765</f>
        <v/>
      </c>
      <c r="AY765" s="39">
        <f>IF(D764&lt;M764,-2,IF(D764&lt;O764,-1,0))</f>
        <v/>
      </c>
      <c r="AZ765" s="39">
        <f>SUM(AY761:AY764)</f>
        <v/>
      </c>
      <c r="BA765" s="39">
        <f>BA764+1</f>
        <v/>
      </c>
      <c r="BB765" s="39">
        <f>IF(AZ765&lt;0,BB764+1,0)</f>
        <v/>
      </c>
      <c r="BC765" s="39">
        <f>IF(BB766=0,BB765,0)</f>
        <v/>
      </c>
      <c r="BD765" s="41">
        <f>180/SUM(BC585:BC764)</f>
        <v/>
      </c>
      <c r="BE765" s="41">
        <f>STDEV(BD745:BD764)</f>
        <v/>
      </c>
      <c r="BF765" s="41">
        <f>BD765-BE765</f>
        <v/>
      </c>
      <c r="BG765" s="41">
        <f>BD765+BE765</f>
        <v/>
      </c>
    </row>
    <row r="766">
      <c r="B766" s="40" t="n">
        <v>43109</v>
      </c>
      <c r="C766" s="41" t="n">
        <v>14.795</v>
      </c>
      <c r="D766" s="41" t="n">
        <v>14.65</v>
      </c>
      <c r="E766" s="41" t="n">
        <v>14.705</v>
      </c>
      <c r="F766" s="41" t="n">
        <v>14.715</v>
      </c>
      <c r="H766" s="41">
        <f>AVERAGE(F746:F765)</f>
        <v/>
      </c>
      <c r="I766" s="41">
        <f>AVERAGE(F717:F765)</f>
        <v/>
      </c>
      <c r="J766" s="41">
        <f>AVERAGE(F666:F765)</f>
        <v/>
      </c>
      <c r="K766" s="41">
        <f>STDEV(F746:F765)</f>
        <v/>
      </c>
      <c r="L766" s="41">
        <f>H766+2*K766</f>
        <v/>
      </c>
      <c r="M766" s="41">
        <f>H766-2*K766</f>
        <v/>
      </c>
      <c r="N766" s="41">
        <f>H766+1.5*K766</f>
        <v/>
      </c>
      <c r="O766" s="41">
        <f>H766-1.5*K766</f>
        <v/>
      </c>
      <c r="Q766" s="42">
        <f>(H765-H736)/H736</f>
        <v/>
      </c>
      <c r="R766" s="43">
        <f>IF(Q766&gt;=0.1,1,IF(Q766&gt;-0.1,0,-1))</f>
        <v/>
      </c>
      <c r="S766" s="42">
        <f>(I766-I736)/I736</f>
        <v/>
      </c>
      <c r="T766" s="43">
        <f>IF(S766&gt;=0.05,1,IF(S766&gt;-0.05,0,-1))</f>
        <v/>
      </c>
      <c r="U766" s="42">
        <f>(J765-J736)/J736</f>
        <v/>
      </c>
      <c r="V766" s="43">
        <f>IF(U766&gt;=0.03,1,IF(U766&gt;-0.03,0,-1))</f>
        <v/>
      </c>
      <c r="W766" s="43">
        <f>R766+T766+V766</f>
        <v/>
      </c>
      <c r="Y766" s="44">
        <f>(H765-H586)/H586</f>
        <v/>
      </c>
      <c r="Z766" s="43">
        <f>IF(Y766&gt;=0.1,1,IF(Y766&gt;-0.1,0,-1))</f>
        <v/>
      </c>
      <c r="AA766" s="42">
        <f>(I765-I586)/I586</f>
        <v/>
      </c>
      <c r="AB766" s="43">
        <f>IF(AA766&gt;=0.05,1,IF(AA766&gt;-0.05,0,-1))</f>
        <v/>
      </c>
      <c r="AC766" s="42">
        <f>(J765-J586)/J586</f>
        <v/>
      </c>
      <c r="AD766" s="43">
        <f>IF(AC766&gt;=0.03,1,IF(AC766&gt;-0.03,0,-1))</f>
        <v/>
      </c>
      <c r="AE766" s="43">
        <f>Z766+AB766+AD766</f>
        <v/>
      </c>
      <c r="AG766" s="39">
        <f>IF(H766&gt;I766,IF(I766&gt;J766,4,3),IF(H766&lt;J766,IF(I766&lt;J766,0,1),2))</f>
        <v/>
      </c>
      <c r="AI766" s="39">
        <f>IF(D766&gt;H766,3,IF(D766&gt;I766,2,IF(D766&gt;J766,1,0)))</f>
        <v/>
      </c>
      <c r="AK766" s="39">
        <f>IF(M766&gt;H766,3,IF(M766&gt;I766,2,IF(M766&gt;J766,1,0)))</f>
        <v/>
      </c>
      <c r="AM766" s="39">
        <f>IF(L766&gt;H766,3,IF(L766&gt;I766,2,IF(L766&gt;J766,1,0)))</f>
        <v/>
      </c>
      <c r="AO766" s="39">
        <f>IF(C765&gt;L765,2,IF(C765&gt;N765,1,0))</f>
        <v/>
      </c>
      <c r="AP766" s="39">
        <f>SUM(AO762:AO765)</f>
        <v/>
      </c>
      <c r="AQ766" s="39">
        <f>AQ765+1</f>
        <v/>
      </c>
      <c r="AR766" s="39">
        <f>IF(AP766&gt;0,AR765+1,0)</f>
        <v/>
      </c>
      <c r="AS766" s="39">
        <f>IF(AR767=0,AR766,0)</f>
        <v/>
      </c>
      <c r="AT766" s="41">
        <f>180/SUM(AS586:AS765)</f>
        <v/>
      </c>
      <c r="AU766" s="41">
        <f>STDEV(AT746:AT765)</f>
        <v/>
      </c>
      <c r="AV766" s="41">
        <f>AT766-AU766</f>
        <v/>
      </c>
      <c r="AW766" s="41">
        <f>AT766+AU766</f>
        <v/>
      </c>
      <c r="AY766" s="39">
        <f>IF(D765&lt;M765,-2,IF(D765&lt;O765,-1,0))</f>
        <v/>
      </c>
      <c r="AZ766" s="39">
        <f>SUM(AY762:AY765)</f>
        <v/>
      </c>
      <c r="BA766" s="39">
        <f>BA765+1</f>
        <v/>
      </c>
      <c r="BB766" s="39">
        <f>IF(AZ766&lt;0,BB765+1,0)</f>
        <v/>
      </c>
      <c r="BC766" s="39">
        <f>IF(BB767=0,BB766,0)</f>
        <v/>
      </c>
      <c r="BD766" s="41">
        <f>180/SUM(BC586:BC765)</f>
        <v/>
      </c>
      <c r="BE766" s="41">
        <f>STDEV(BD746:BD765)</f>
        <v/>
      </c>
      <c r="BF766" s="41">
        <f>BD766-BE766</f>
        <v/>
      </c>
      <c r="BG766" s="41">
        <f>BD766+BE766</f>
        <v/>
      </c>
    </row>
    <row r="767">
      <c r="B767" s="40" t="n">
        <v>43111</v>
      </c>
      <c r="C767" s="41" t="n">
        <v>14.5</v>
      </c>
      <c r="D767" s="41" t="n">
        <v>14.265</v>
      </c>
      <c r="E767" s="41" t="n">
        <v>14.475</v>
      </c>
      <c r="F767" s="41" t="n">
        <v>14.31</v>
      </c>
      <c r="H767" s="41">
        <f>AVERAGE(F747:F766)</f>
        <v/>
      </c>
      <c r="I767" s="41">
        <f>AVERAGE(F718:F766)</f>
        <v/>
      </c>
      <c r="J767" s="41">
        <f>AVERAGE(F667:F766)</f>
        <v/>
      </c>
      <c r="K767" s="41">
        <f>STDEV(F747:F766)</f>
        <v/>
      </c>
      <c r="L767" s="41">
        <f>H767+2*K767</f>
        <v/>
      </c>
      <c r="M767" s="41">
        <f>H767-2*K767</f>
        <v/>
      </c>
      <c r="N767" s="41">
        <f>H767+1.5*K767</f>
        <v/>
      </c>
      <c r="O767" s="41">
        <f>H767-1.5*K767</f>
        <v/>
      </c>
      <c r="Q767" s="42">
        <f>(H766-H737)/H737</f>
        <v/>
      </c>
      <c r="R767" s="43">
        <f>IF(Q767&gt;=0.1,1,IF(Q767&gt;-0.1,0,-1))</f>
        <v/>
      </c>
      <c r="S767" s="42">
        <f>(I767-I737)/I737</f>
        <v/>
      </c>
      <c r="T767" s="43">
        <f>IF(S767&gt;=0.05,1,IF(S767&gt;-0.05,0,-1))</f>
        <v/>
      </c>
      <c r="U767" s="42">
        <f>(J766-J737)/J737</f>
        <v/>
      </c>
      <c r="V767" s="43">
        <f>IF(U767&gt;=0.03,1,IF(U767&gt;-0.03,0,-1))</f>
        <v/>
      </c>
      <c r="W767" s="43">
        <f>R767+T767+V767</f>
        <v/>
      </c>
      <c r="Y767" s="44">
        <f>(H766-H587)/H587</f>
        <v/>
      </c>
      <c r="Z767" s="43">
        <f>IF(Y767&gt;=0.1,1,IF(Y767&gt;-0.1,0,-1))</f>
        <v/>
      </c>
      <c r="AA767" s="42">
        <f>(I766-I587)/I587</f>
        <v/>
      </c>
      <c r="AB767" s="43">
        <f>IF(AA767&gt;=0.05,1,IF(AA767&gt;-0.05,0,-1))</f>
        <v/>
      </c>
      <c r="AC767" s="42">
        <f>(J766-J587)/J587</f>
        <v/>
      </c>
      <c r="AD767" s="43">
        <f>IF(AC767&gt;=0.03,1,IF(AC767&gt;-0.03,0,-1))</f>
        <v/>
      </c>
      <c r="AE767" s="43">
        <f>Z767+AB767+AD767</f>
        <v/>
      </c>
      <c r="AG767" s="39">
        <f>IF(H767&gt;I767,IF(I767&gt;J767,4,3),IF(H767&lt;J767,IF(I767&lt;J767,0,1),2))</f>
        <v/>
      </c>
      <c r="AI767" s="39">
        <f>IF(D767&gt;H767,3,IF(D767&gt;I767,2,IF(D767&gt;J767,1,0)))</f>
        <v/>
      </c>
      <c r="AK767" s="39">
        <f>IF(M767&gt;H767,3,IF(M767&gt;I767,2,IF(M767&gt;J767,1,0)))</f>
        <v/>
      </c>
      <c r="AM767" s="39">
        <f>IF(L767&gt;H767,3,IF(L767&gt;I767,2,IF(L767&gt;J767,1,0)))</f>
        <v/>
      </c>
      <c r="AO767" s="39">
        <f>IF(C766&gt;L766,2,IF(C766&gt;N766,1,0))</f>
        <v/>
      </c>
      <c r="AP767" s="39">
        <f>SUM(AO763:AO766)</f>
        <v/>
      </c>
      <c r="AQ767" s="39">
        <f>AQ766+1</f>
        <v/>
      </c>
      <c r="AR767" s="39">
        <f>IF(AP767&gt;0,AR766+1,0)</f>
        <v/>
      </c>
      <c r="AS767" s="39">
        <f>IF(AR768=0,AR767,0)</f>
        <v/>
      </c>
      <c r="AT767" s="41">
        <f>180/SUM(AS587:AS766)</f>
        <v/>
      </c>
      <c r="AU767" s="41">
        <f>STDEV(AT747:AT766)</f>
        <v/>
      </c>
      <c r="AV767" s="41">
        <f>AT767-AU767</f>
        <v/>
      </c>
      <c r="AW767" s="41">
        <f>AT767+AU767</f>
        <v/>
      </c>
      <c r="AY767" s="39">
        <f>IF(D766&lt;M766,-2,IF(D766&lt;O766,-1,0))</f>
        <v/>
      </c>
      <c r="AZ767" s="39">
        <f>SUM(AY763:AY766)</f>
        <v/>
      </c>
      <c r="BA767" s="39">
        <f>BA766+1</f>
        <v/>
      </c>
      <c r="BB767" s="39">
        <f>IF(AZ767&lt;0,BB766+1,0)</f>
        <v/>
      </c>
      <c r="BC767" s="39">
        <f>IF(BB768=0,BB767,0)</f>
        <v/>
      </c>
      <c r="BD767" s="41">
        <f>180/SUM(BC587:BC766)</f>
        <v/>
      </c>
      <c r="BE767" s="41">
        <f>STDEV(BD747:BD766)</f>
        <v/>
      </c>
      <c r="BF767" s="41">
        <f>BD767-BE767</f>
        <v/>
      </c>
      <c r="BG767" s="41">
        <f>BD767+BE767</f>
        <v/>
      </c>
    </row>
    <row r="768">
      <c r="B768" s="40" t="n">
        <v>43112</v>
      </c>
      <c r="C768" s="41" t="n">
        <v>14.475</v>
      </c>
      <c r="D768" s="41" t="n">
        <v>14.345</v>
      </c>
      <c r="E768" s="41" t="n">
        <v>14.38</v>
      </c>
      <c r="F768" s="41" t="n">
        <v>14.465</v>
      </c>
      <c r="H768" s="41">
        <f>AVERAGE(F748:F767)</f>
        <v/>
      </c>
      <c r="I768" s="41">
        <f>AVERAGE(F719:F767)</f>
        <v/>
      </c>
      <c r="J768" s="41">
        <f>AVERAGE(F668:F767)</f>
        <v/>
      </c>
      <c r="K768" s="41">
        <f>STDEV(F748:F767)</f>
        <v/>
      </c>
      <c r="L768" s="41">
        <f>H768+2*K768</f>
        <v/>
      </c>
      <c r="M768" s="41">
        <f>H768-2*K768</f>
        <v/>
      </c>
      <c r="N768" s="41">
        <f>H768+1.5*K768</f>
        <v/>
      </c>
      <c r="O768" s="41">
        <f>H768-1.5*K768</f>
        <v/>
      </c>
      <c r="Q768" s="42">
        <f>(H767-H738)/H738</f>
        <v/>
      </c>
      <c r="R768" s="43">
        <f>IF(Q768&gt;=0.1,1,IF(Q768&gt;-0.1,0,-1))</f>
        <v/>
      </c>
      <c r="S768" s="42">
        <f>(I768-I738)/I738</f>
        <v/>
      </c>
      <c r="T768" s="43">
        <f>IF(S768&gt;=0.05,1,IF(S768&gt;-0.05,0,-1))</f>
        <v/>
      </c>
      <c r="U768" s="42">
        <f>(J767-J738)/J738</f>
        <v/>
      </c>
      <c r="V768" s="43">
        <f>IF(U768&gt;=0.03,1,IF(U768&gt;-0.03,0,-1))</f>
        <v/>
      </c>
      <c r="W768" s="43">
        <f>R768+T768+V768</f>
        <v/>
      </c>
      <c r="Y768" s="44">
        <f>(H767-H588)/H588</f>
        <v/>
      </c>
      <c r="Z768" s="43">
        <f>IF(Y768&gt;=0.1,1,IF(Y768&gt;-0.1,0,-1))</f>
        <v/>
      </c>
      <c r="AA768" s="42">
        <f>(I767-I588)/I588</f>
        <v/>
      </c>
      <c r="AB768" s="43">
        <f>IF(AA768&gt;=0.05,1,IF(AA768&gt;-0.05,0,-1))</f>
        <v/>
      </c>
      <c r="AC768" s="42">
        <f>(J767-J588)/J588</f>
        <v/>
      </c>
      <c r="AD768" s="43">
        <f>IF(AC768&gt;=0.03,1,IF(AC768&gt;-0.03,0,-1))</f>
        <v/>
      </c>
      <c r="AE768" s="43">
        <f>Z768+AB768+AD768</f>
        <v/>
      </c>
      <c r="AG768" s="39">
        <f>IF(H768&gt;I768,IF(I768&gt;J768,4,3),IF(H768&lt;J768,IF(I768&lt;J768,0,1),2))</f>
        <v/>
      </c>
      <c r="AI768" s="39">
        <f>IF(D768&gt;H768,3,IF(D768&gt;I768,2,IF(D768&gt;J768,1,0)))</f>
        <v/>
      </c>
      <c r="AK768" s="39">
        <f>IF(M768&gt;H768,3,IF(M768&gt;I768,2,IF(M768&gt;J768,1,0)))</f>
        <v/>
      </c>
      <c r="AM768" s="39">
        <f>IF(L768&gt;H768,3,IF(L768&gt;I768,2,IF(L768&gt;J768,1,0)))</f>
        <v/>
      </c>
      <c r="AO768" s="39">
        <f>IF(C767&gt;L767,2,IF(C767&gt;N767,1,0))</f>
        <v/>
      </c>
      <c r="AP768" s="39">
        <f>SUM(AO764:AO767)</f>
        <v/>
      </c>
      <c r="AQ768" s="39">
        <f>AQ767+1</f>
        <v/>
      </c>
      <c r="AR768" s="39">
        <f>IF(AP768&gt;0,AR767+1,0)</f>
        <v/>
      </c>
      <c r="AS768" s="39">
        <f>IF(AR769=0,AR768,0)</f>
        <v/>
      </c>
      <c r="AT768" s="41">
        <f>180/SUM(AS588:AS767)</f>
        <v/>
      </c>
      <c r="AU768" s="41">
        <f>STDEV(AT748:AT767)</f>
        <v/>
      </c>
      <c r="AV768" s="41">
        <f>AT768-AU768</f>
        <v/>
      </c>
      <c r="AW768" s="41">
        <f>AT768+AU768</f>
        <v/>
      </c>
      <c r="AY768" s="39">
        <f>IF(D767&lt;M767,-2,IF(D767&lt;O767,-1,0))</f>
        <v/>
      </c>
      <c r="AZ768" s="39">
        <f>SUM(AY764:AY767)</f>
        <v/>
      </c>
      <c r="BA768" s="39">
        <f>BA767+1</f>
        <v/>
      </c>
      <c r="BB768" s="39">
        <f>IF(AZ768&lt;0,BB767+1,0)</f>
        <v/>
      </c>
      <c r="BC768" s="39">
        <f>IF(BB769=0,BB768,0)</f>
        <v/>
      </c>
      <c r="BD768" s="41">
        <f>180/SUM(BC588:BC767)</f>
        <v/>
      </c>
      <c r="BE768" s="41">
        <f>STDEV(BD748:BD767)</f>
        <v/>
      </c>
      <c r="BF768" s="41">
        <f>BD768-BE768</f>
        <v/>
      </c>
      <c r="BG768" s="41">
        <f>BD768+BE768</f>
        <v/>
      </c>
    </row>
    <row r="769">
      <c r="B769" s="40" t="n">
        <v>43115</v>
      </c>
      <c r="C769" s="41" t="n">
        <v>14.53</v>
      </c>
      <c r="D769" s="41" t="n">
        <v>14.375</v>
      </c>
      <c r="E769" s="41" t="n">
        <v>14.515</v>
      </c>
      <c r="F769" s="41" t="n">
        <v>14.475</v>
      </c>
      <c r="H769" s="41">
        <f>AVERAGE(F749:F768)</f>
        <v/>
      </c>
      <c r="I769" s="41">
        <f>AVERAGE(F720:F768)</f>
        <v/>
      </c>
      <c r="J769" s="41">
        <f>AVERAGE(F669:F768)</f>
        <v/>
      </c>
      <c r="K769" s="41">
        <f>STDEV(F749:F768)</f>
        <v/>
      </c>
      <c r="L769" s="41">
        <f>H769+2*K769</f>
        <v/>
      </c>
      <c r="M769" s="41">
        <f>H769-2*K769</f>
        <v/>
      </c>
      <c r="N769" s="41">
        <f>H769+1.5*K769</f>
        <v/>
      </c>
      <c r="O769" s="41">
        <f>H769-1.5*K769</f>
        <v/>
      </c>
      <c r="Q769" s="42">
        <f>(H768-H739)/H739</f>
        <v/>
      </c>
      <c r="R769" s="43">
        <f>IF(Q769&gt;=0.1,1,IF(Q769&gt;-0.1,0,-1))</f>
        <v/>
      </c>
      <c r="S769" s="42">
        <f>(I769-I739)/I739</f>
        <v/>
      </c>
      <c r="T769" s="43">
        <f>IF(S769&gt;=0.05,1,IF(S769&gt;-0.05,0,-1))</f>
        <v/>
      </c>
      <c r="U769" s="42">
        <f>(J768-J739)/J739</f>
        <v/>
      </c>
      <c r="V769" s="43">
        <f>IF(U769&gt;=0.03,1,IF(U769&gt;-0.03,0,-1))</f>
        <v/>
      </c>
      <c r="W769" s="43">
        <f>R769+T769+V769</f>
        <v/>
      </c>
      <c r="Y769" s="44">
        <f>(H768-H589)/H589</f>
        <v/>
      </c>
      <c r="Z769" s="43">
        <f>IF(Y769&gt;=0.1,1,IF(Y769&gt;-0.1,0,-1))</f>
        <v/>
      </c>
      <c r="AA769" s="42">
        <f>(I768-I589)/I589</f>
        <v/>
      </c>
      <c r="AB769" s="43">
        <f>IF(AA769&gt;=0.05,1,IF(AA769&gt;-0.05,0,-1))</f>
        <v/>
      </c>
      <c r="AC769" s="42">
        <f>(J768-J589)/J589</f>
        <v/>
      </c>
      <c r="AD769" s="43">
        <f>IF(AC769&gt;=0.03,1,IF(AC769&gt;-0.03,0,-1))</f>
        <v/>
      </c>
      <c r="AE769" s="43">
        <f>Z769+AB769+AD769</f>
        <v/>
      </c>
      <c r="AG769" s="39">
        <f>IF(H769&gt;I769,IF(I769&gt;J769,4,3),IF(H769&lt;J769,IF(I769&lt;J769,0,1),2))</f>
        <v/>
      </c>
      <c r="AI769" s="39">
        <f>IF(D769&gt;H769,3,IF(D769&gt;I769,2,IF(D769&gt;J769,1,0)))</f>
        <v/>
      </c>
      <c r="AK769" s="39">
        <f>IF(M769&gt;H769,3,IF(M769&gt;I769,2,IF(M769&gt;J769,1,0)))</f>
        <v/>
      </c>
      <c r="AM769" s="39">
        <f>IF(L769&gt;H769,3,IF(L769&gt;I769,2,IF(L769&gt;J769,1,0)))</f>
        <v/>
      </c>
      <c r="AO769" s="39">
        <f>IF(C768&gt;L768,2,IF(C768&gt;N768,1,0))</f>
        <v/>
      </c>
      <c r="AP769" s="39">
        <f>SUM(AO765:AO768)</f>
        <v/>
      </c>
      <c r="AQ769" s="39">
        <f>AQ768+1</f>
        <v/>
      </c>
      <c r="AR769" s="39">
        <f>IF(AP769&gt;0,AR768+1,0)</f>
        <v/>
      </c>
      <c r="AS769" s="39">
        <f>IF(AR770=0,AR769,0)</f>
        <v/>
      </c>
      <c r="AT769" s="41">
        <f>180/SUM(AS589:AS768)</f>
        <v/>
      </c>
      <c r="AU769" s="41">
        <f>STDEV(AT749:AT768)</f>
        <v/>
      </c>
      <c r="AV769" s="41">
        <f>AT769-AU769</f>
        <v/>
      </c>
      <c r="AW769" s="41">
        <f>AT769+AU769</f>
        <v/>
      </c>
      <c r="AY769" s="39">
        <f>IF(D768&lt;M768,-2,IF(D768&lt;O768,-1,0))</f>
        <v/>
      </c>
      <c r="AZ769" s="39">
        <f>SUM(AY765:AY768)</f>
        <v/>
      </c>
      <c r="BA769" s="39">
        <f>BA768+1</f>
        <v/>
      </c>
      <c r="BB769" s="39">
        <f>IF(AZ769&lt;0,BB768+1,0)</f>
        <v/>
      </c>
      <c r="BC769" s="39">
        <f>IF(BB770=0,BB769,0)</f>
        <v/>
      </c>
      <c r="BD769" s="41">
        <f>180/SUM(BC589:BC768)</f>
        <v/>
      </c>
      <c r="BE769" s="41">
        <f>STDEV(BD749:BD768)</f>
        <v/>
      </c>
      <c r="BF769" s="41">
        <f>BD769-BE769</f>
        <v/>
      </c>
      <c r="BG769" s="41">
        <f>BD769+BE769</f>
        <v/>
      </c>
    </row>
    <row r="770">
      <c r="B770" s="40" t="n">
        <v>43116</v>
      </c>
      <c r="C770" s="41" t="n">
        <v>14.64</v>
      </c>
      <c r="D770" s="41" t="n">
        <v>14.47</v>
      </c>
      <c r="E770" s="41" t="n">
        <v>14.53</v>
      </c>
      <c r="F770" s="41" t="n">
        <v>14.6</v>
      </c>
      <c r="H770" s="41">
        <f>AVERAGE(F750:F769)</f>
        <v/>
      </c>
      <c r="I770" s="41">
        <f>AVERAGE(F721:F769)</f>
        <v/>
      </c>
      <c r="J770" s="41">
        <f>AVERAGE(F670:F769)</f>
        <v/>
      </c>
      <c r="K770" s="41">
        <f>STDEV(F750:F769)</f>
        <v/>
      </c>
      <c r="L770" s="41">
        <f>H770+2*K770</f>
        <v/>
      </c>
      <c r="M770" s="41">
        <f>H770-2*K770</f>
        <v/>
      </c>
      <c r="N770" s="41">
        <f>H770+1.5*K770</f>
        <v/>
      </c>
      <c r="O770" s="41">
        <f>H770-1.5*K770</f>
        <v/>
      </c>
      <c r="Q770" s="42">
        <f>(H769-H740)/H740</f>
        <v/>
      </c>
      <c r="R770" s="43">
        <f>IF(Q770&gt;=0.1,1,IF(Q770&gt;-0.1,0,-1))</f>
        <v/>
      </c>
      <c r="S770" s="42">
        <f>(I770-I740)/I740</f>
        <v/>
      </c>
      <c r="T770" s="43">
        <f>IF(S770&gt;=0.05,1,IF(S770&gt;-0.05,0,-1))</f>
        <v/>
      </c>
      <c r="U770" s="42">
        <f>(J769-J740)/J740</f>
        <v/>
      </c>
      <c r="V770" s="43">
        <f>IF(U770&gt;=0.03,1,IF(U770&gt;-0.03,0,-1))</f>
        <v/>
      </c>
      <c r="W770" s="43">
        <f>R770+T770+V770</f>
        <v/>
      </c>
      <c r="Y770" s="44">
        <f>(H769-H590)/H590</f>
        <v/>
      </c>
      <c r="Z770" s="43">
        <f>IF(Y770&gt;=0.1,1,IF(Y770&gt;-0.1,0,-1))</f>
        <v/>
      </c>
      <c r="AA770" s="42">
        <f>(I769-I590)/I590</f>
        <v/>
      </c>
      <c r="AB770" s="43">
        <f>IF(AA770&gt;=0.05,1,IF(AA770&gt;-0.05,0,-1))</f>
        <v/>
      </c>
      <c r="AC770" s="42">
        <f>(J769-J590)/J590</f>
        <v/>
      </c>
      <c r="AD770" s="43">
        <f>IF(AC770&gt;=0.03,1,IF(AC770&gt;-0.03,0,-1))</f>
        <v/>
      </c>
      <c r="AE770" s="43">
        <f>Z770+AB770+AD770</f>
        <v/>
      </c>
      <c r="AG770" s="39">
        <f>IF(H770&gt;I770,IF(I770&gt;J770,4,3),IF(H770&lt;J770,IF(I770&lt;J770,0,1),2))</f>
        <v/>
      </c>
      <c r="AI770" s="39">
        <f>IF(D770&gt;H770,3,IF(D770&gt;I770,2,IF(D770&gt;J770,1,0)))</f>
        <v/>
      </c>
      <c r="AK770" s="39">
        <f>IF(M770&gt;H770,3,IF(M770&gt;I770,2,IF(M770&gt;J770,1,0)))</f>
        <v/>
      </c>
      <c r="AM770" s="39">
        <f>IF(L770&gt;H770,3,IF(L770&gt;I770,2,IF(L770&gt;J770,1,0)))</f>
        <v/>
      </c>
      <c r="AO770" s="39">
        <f>IF(C769&gt;L769,2,IF(C769&gt;N769,1,0))</f>
        <v/>
      </c>
      <c r="AP770" s="39">
        <f>SUM(AO766:AO769)</f>
        <v/>
      </c>
      <c r="AQ770" s="39">
        <f>AQ769+1</f>
        <v/>
      </c>
      <c r="AR770" s="39">
        <f>IF(AP770&gt;0,AR769+1,0)</f>
        <v/>
      </c>
      <c r="AS770" s="39">
        <f>IF(AR771=0,AR770,0)</f>
        <v/>
      </c>
      <c r="AT770" s="41">
        <f>180/SUM(AS590:AS769)</f>
        <v/>
      </c>
      <c r="AU770" s="41">
        <f>STDEV(AT750:AT769)</f>
        <v/>
      </c>
      <c r="AV770" s="41">
        <f>AT770-AU770</f>
        <v/>
      </c>
      <c r="AW770" s="41">
        <f>AT770+AU770</f>
        <v/>
      </c>
      <c r="AY770" s="39">
        <f>IF(D769&lt;M769,-2,IF(D769&lt;O769,-1,0))</f>
        <v/>
      </c>
      <c r="AZ770" s="39">
        <f>SUM(AY766:AY769)</f>
        <v/>
      </c>
      <c r="BA770" s="39">
        <f>BA769+1</f>
        <v/>
      </c>
      <c r="BB770" s="39">
        <f>IF(AZ770&lt;0,BB769+1,0)</f>
        <v/>
      </c>
      <c r="BC770" s="39">
        <f>IF(BB771=0,BB770,0)</f>
        <v/>
      </c>
      <c r="BD770" s="41">
        <f>180/SUM(BC590:BC769)</f>
        <v/>
      </c>
      <c r="BE770" s="41">
        <f>STDEV(BD750:BD769)</f>
        <v/>
      </c>
      <c r="BF770" s="41">
        <f>BD770-BE770</f>
        <v/>
      </c>
      <c r="BG770" s="41">
        <f>BD770+BE770</f>
        <v/>
      </c>
    </row>
    <row r="771">
      <c r="B771" s="40" t="n">
        <v>43117</v>
      </c>
      <c r="C771" s="41" t="n">
        <v>14.62</v>
      </c>
      <c r="D771" s="41" t="n">
        <v>14.52</v>
      </c>
      <c r="E771" s="41" t="n">
        <v>14.58</v>
      </c>
      <c r="F771" s="41" t="n">
        <v>14.545</v>
      </c>
      <c r="H771" s="41">
        <f>AVERAGE(F751:F770)</f>
        <v/>
      </c>
      <c r="I771" s="41">
        <f>AVERAGE(F722:F770)</f>
        <v/>
      </c>
      <c r="J771" s="41">
        <f>AVERAGE(F671:F770)</f>
        <v/>
      </c>
      <c r="K771" s="41">
        <f>STDEV(F751:F770)</f>
        <v/>
      </c>
      <c r="L771" s="41">
        <f>H771+2*K771</f>
        <v/>
      </c>
      <c r="M771" s="41">
        <f>H771-2*K771</f>
        <v/>
      </c>
      <c r="N771" s="41">
        <f>H771+1.5*K771</f>
        <v/>
      </c>
      <c r="O771" s="41">
        <f>H771-1.5*K771</f>
        <v/>
      </c>
      <c r="Q771" s="42">
        <f>(H770-H741)/H741</f>
        <v/>
      </c>
      <c r="R771" s="43">
        <f>IF(Q771&gt;=0.1,1,IF(Q771&gt;-0.1,0,-1))</f>
        <v/>
      </c>
      <c r="S771" s="42">
        <f>(I771-I741)/I741</f>
        <v/>
      </c>
      <c r="T771" s="43">
        <f>IF(S771&gt;=0.05,1,IF(S771&gt;-0.05,0,-1))</f>
        <v/>
      </c>
      <c r="U771" s="42">
        <f>(J770-J741)/J741</f>
        <v/>
      </c>
      <c r="V771" s="43">
        <f>IF(U771&gt;=0.03,1,IF(U771&gt;-0.03,0,-1))</f>
        <v/>
      </c>
      <c r="W771" s="43">
        <f>R771+T771+V771</f>
        <v/>
      </c>
      <c r="Y771" s="44">
        <f>(H770-H591)/H591</f>
        <v/>
      </c>
      <c r="Z771" s="43">
        <f>IF(Y771&gt;=0.1,1,IF(Y771&gt;-0.1,0,-1))</f>
        <v/>
      </c>
      <c r="AA771" s="42">
        <f>(I770-I591)/I591</f>
        <v/>
      </c>
      <c r="AB771" s="43">
        <f>IF(AA771&gt;=0.05,1,IF(AA771&gt;-0.05,0,-1))</f>
        <v/>
      </c>
      <c r="AC771" s="42">
        <f>(J770-J591)/J591</f>
        <v/>
      </c>
      <c r="AD771" s="43">
        <f>IF(AC771&gt;=0.03,1,IF(AC771&gt;-0.03,0,-1))</f>
        <v/>
      </c>
      <c r="AE771" s="43">
        <f>Z771+AB771+AD771</f>
        <v/>
      </c>
      <c r="AG771" s="39">
        <f>IF(H771&gt;I771,IF(I771&gt;J771,4,3),IF(H771&lt;J771,IF(I771&lt;J771,0,1),2))</f>
        <v/>
      </c>
      <c r="AI771" s="39">
        <f>IF(D771&gt;H771,3,IF(D771&gt;I771,2,IF(D771&gt;J771,1,0)))</f>
        <v/>
      </c>
      <c r="AK771" s="39">
        <f>IF(M771&gt;H771,3,IF(M771&gt;I771,2,IF(M771&gt;J771,1,0)))</f>
        <v/>
      </c>
      <c r="AM771" s="39">
        <f>IF(L771&gt;H771,3,IF(L771&gt;I771,2,IF(L771&gt;J771,1,0)))</f>
        <v/>
      </c>
      <c r="AO771" s="39">
        <f>IF(C770&gt;L770,2,IF(C770&gt;N770,1,0))</f>
        <v/>
      </c>
      <c r="AP771" s="39">
        <f>SUM(AO767:AO770)</f>
        <v/>
      </c>
      <c r="AQ771" s="39">
        <f>AQ770+1</f>
        <v/>
      </c>
      <c r="AR771" s="39">
        <f>IF(AP771&gt;0,AR770+1,0)</f>
        <v/>
      </c>
      <c r="AS771" s="39">
        <f>IF(AR772=0,AR771,0)</f>
        <v/>
      </c>
      <c r="AT771" s="41">
        <f>180/SUM(AS591:AS770)</f>
        <v/>
      </c>
      <c r="AU771" s="41">
        <f>STDEV(AT751:AT770)</f>
        <v/>
      </c>
      <c r="AV771" s="41">
        <f>AT771-AU771</f>
        <v/>
      </c>
      <c r="AW771" s="41">
        <f>AT771+AU771</f>
        <v/>
      </c>
      <c r="AY771" s="39">
        <f>IF(D770&lt;M770,-2,IF(D770&lt;O770,-1,0))</f>
        <v/>
      </c>
      <c r="AZ771" s="39">
        <f>SUM(AY767:AY770)</f>
        <v/>
      </c>
      <c r="BA771" s="39">
        <f>BA770+1</f>
        <v/>
      </c>
      <c r="BB771" s="39">
        <f>IF(AZ771&lt;0,BB770+1,0)</f>
        <v/>
      </c>
      <c r="BC771" s="39">
        <f>IF(BB772=0,BB771,0)</f>
        <v/>
      </c>
      <c r="BD771" s="41">
        <f>180/SUM(BC591:BC770)</f>
        <v/>
      </c>
      <c r="BE771" s="41">
        <f>STDEV(BD751:BD770)</f>
        <v/>
      </c>
      <c r="BF771" s="41">
        <f>BD771-BE771</f>
        <v/>
      </c>
      <c r="BG771" s="41">
        <f>BD771+BE771</f>
        <v/>
      </c>
    </row>
    <row r="772">
      <c r="B772" s="40" t="n">
        <v>43118</v>
      </c>
      <c r="C772" s="41" t="n">
        <v>14.68</v>
      </c>
      <c r="D772" s="41" t="n">
        <v>14.395</v>
      </c>
      <c r="E772" s="41" t="n">
        <v>14.6</v>
      </c>
      <c r="F772" s="41" t="n">
        <v>14.46</v>
      </c>
      <c r="H772" s="41">
        <f>AVERAGE(F752:F771)</f>
        <v/>
      </c>
      <c r="I772" s="41">
        <f>AVERAGE(F723:F771)</f>
        <v/>
      </c>
      <c r="J772" s="41">
        <f>AVERAGE(F672:F771)</f>
        <v/>
      </c>
      <c r="K772" s="41">
        <f>STDEV(F752:F771)</f>
        <v/>
      </c>
      <c r="L772" s="41">
        <f>H772+2*K772</f>
        <v/>
      </c>
      <c r="M772" s="41">
        <f>H772-2*K772</f>
        <v/>
      </c>
      <c r="N772" s="41">
        <f>H772+1.5*K772</f>
        <v/>
      </c>
      <c r="O772" s="41">
        <f>H772-1.5*K772</f>
        <v/>
      </c>
      <c r="Q772" s="42">
        <f>(H771-H742)/H742</f>
        <v/>
      </c>
      <c r="R772" s="43">
        <f>IF(Q772&gt;=0.1,1,IF(Q772&gt;-0.1,0,-1))</f>
        <v/>
      </c>
      <c r="S772" s="42">
        <f>(I772-I742)/I742</f>
        <v/>
      </c>
      <c r="T772" s="43">
        <f>IF(S772&gt;=0.05,1,IF(S772&gt;-0.05,0,-1))</f>
        <v/>
      </c>
      <c r="U772" s="42">
        <f>(J771-J742)/J742</f>
        <v/>
      </c>
      <c r="V772" s="43">
        <f>IF(U772&gt;=0.03,1,IF(U772&gt;-0.03,0,-1))</f>
        <v/>
      </c>
      <c r="W772" s="43">
        <f>R772+T772+V772</f>
        <v/>
      </c>
      <c r="Y772" s="44">
        <f>(H771-H592)/H592</f>
        <v/>
      </c>
      <c r="Z772" s="43">
        <f>IF(Y772&gt;=0.1,1,IF(Y772&gt;-0.1,0,-1))</f>
        <v/>
      </c>
      <c r="AA772" s="42">
        <f>(I771-I592)/I592</f>
        <v/>
      </c>
      <c r="AB772" s="43">
        <f>IF(AA772&gt;=0.05,1,IF(AA772&gt;-0.05,0,-1))</f>
        <v/>
      </c>
      <c r="AC772" s="42">
        <f>(J771-J592)/J592</f>
        <v/>
      </c>
      <c r="AD772" s="43">
        <f>IF(AC772&gt;=0.03,1,IF(AC772&gt;-0.03,0,-1))</f>
        <v/>
      </c>
      <c r="AE772" s="43">
        <f>Z772+AB772+AD772</f>
        <v/>
      </c>
      <c r="AG772" s="39">
        <f>IF(H772&gt;I772,IF(I772&gt;J772,4,3),IF(H772&lt;J772,IF(I772&lt;J772,0,1),2))</f>
        <v/>
      </c>
      <c r="AI772" s="39">
        <f>IF(D772&gt;H772,3,IF(D772&gt;I772,2,IF(D772&gt;J772,1,0)))</f>
        <v/>
      </c>
      <c r="AK772" s="39">
        <f>IF(M772&gt;H772,3,IF(M772&gt;I772,2,IF(M772&gt;J772,1,0)))</f>
        <v/>
      </c>
      <c r="AM772" s="39">
        <f>IF(L772&gt;H772,3,IF(L772&gt;I772,2,IF(L772&gt;J772,1,0)))</f>
        <v/>
      </c>
      <c r="AO772" s="39">
        <f>IF(C771&gt;L771,2,IF(C771&gt;N771,1,0))</f>
        <v/>
      </c>
      <c r="AP772" s="39">
        <f>SUM(AO768:AO771)</f>
        <v/>
      </c>
      <c r="AQ772" s="39">
        <f>AQ771+1</f>
        <v/>
      </c>
      <c r="AR772" s="39">
        <f>IF(AP772&gt;0,AR771+1,0)</f>
        <v/>
      </c>
      <c r="AS772" s="39">
        <f>IF(AR773=0,AR772,0)</f>
        <v/>
      </c>
      <c r="AT772" s="41">
        <f>180/SUM(AS592:AS771)</f>
        <v/>
      </c>
      <c r="AU772" s="41">
        <f>STDEV(AT752:AT771)</f>
        <v/>
      </c>
      <c r="AV772" s="41">
        <f>AT772-AU772</f>
        <v/>
      </c>
      <c r="AW772" s="41">
        <f>AT772+AU772</f>
        <v/>
      </c>
      <c r="AY772" s="39">
        <f>IF(D771&lt;M771,-2,IF(D771&lt;O771,-1,0))</f>
        <v/>
      </c>
      <c r="AZ772" s="39">
        <f>SUM(AY768:AY771)</f>
        <v/>
      </c>
      <c r="BA772" s="39">
        <f>BA771+1</f>
        <v/>
      </c>
      <c r="BB772" s="39">
        <f>IF(AZ772&lt;0,BB771+1,0)</f>
        <v/>
      </c>
      <c r="BC772" s="39">
        <f>IF(BB773=0,BB772,0)</f>
        <v/>
      </c>
      <c r="BD772" s="41">
        <f>180/SUM(BC592:BC771)</f>
        <v/>
      </c>
      <c r="BE772" s="41">
        <f>STDEV(BD752:BD771)</f>
        <v/>
      </c>
      <c r="BF772" s="41">
        <f>BD772-BE772</f>
        <v/>
      </c>
      <c r="BG772" s="41">
        <f>BD772+BE772</f>
        <v/>
      </c>
    </row>
    <row r="773">
      <c r="B773" s="40" t="n">
        <v>43119</v>
      </c>
      <c r="C773" s="41" t="n">
        <v>14.54</v>
      </c>
      <c r="D773" s="41" t="n">
        <v>14.37</v>
      </c>
      <c r="E773" s="41" t="n">
        <v>14.465</v>
      </c>
      <c r="F773" s="41" t="n">
        <v>14.45</v>
      </c>
      <c r="H773" s="41">
        <f>AVERAGE(F753:F772)</f>
        <v/>
      </c>
      <c r="I773" s="41">
        <f>AVERAGE(F724:F772)</f>
        <v/>
      </c>
      <c r="J773" s="41">
        <f>AVERAGE(F673:F772)</f>
        <v/>
      </c>
      <c r="K773" s="41">
        <f>STDEV(F753:F772)</f>
        <v/>
      </c>
      <c r="L773" s="41">
        <f>H773+2*K773</f>
        <v/>
      </c>
      <c r="M773" s="41">
        <f>H773-2*K773</f>
        <v/>
      </c>
      <c r="N773" s="41">
        <f>H773+1.5*K773</f>
        <v/>
      </c>
      <c r="O773" s="41">
        <f>H773-1.5*K773</f>
        <v/>
      </c>
      <c r="Q773" s="42">
        <f>(H772-H743)/H743</f>
        <v/>
      </c>
      <c r="R773" s="43">
        <f>IF(Q773&gt;=0.1,1,IF(Q773&gt;-0.1,0,-1))</f>
        <v/>
      </c>
      <c r="S773" s="42">
        <f>(I773-I743)/I743</f>
        <v/>
      </c>
      <c r="T773" s="43">
        <f>IF(S773&gt;=0.05,1,IF(S773&gt;-0.05,0,-1))</f>
        <v/>
      </c>
      <c r="U773" s="42">
        <f>(J772-J743)/J743</f>
        <v/>
      </c>
      <c r="V773" s="43">
        <f>IF(U773&gt;=0.03,1,IF(U773&gt;-0.03,0,-1))</f>
        <v/>
      </c>
      <c r="W773" s="43">
        <f>R773+T773+V773</f>
        <v/>
      </c>
      <c r="Y773" s="44">
        <f>(H772-H593)/H593</f>
        <v/>
      </c>
      <c r="Z773" s="43">
        <f>IF(Y773&gt;=0.1,1,IF(Y773&gt;-0.1,0,-1))</f>
        <v/>
      </c>
      <c r="AA773" s="42">
        <f>(I772-I593)/I593</f>
        <v/>
      </c>
      <c r="AB773" s="43">
        <f>IF(AA773&gt;=0.05,1,IF(AA773&gt;-0.05,0,-1))</f>
        <v/>
      </c>
      <c r="AC773" s="42">
        <f>(J772-J593)/J593</f>
        <v/>
      </c>
      <c r="AD773" s="43">
        <f>IF(AC773&gt;=0.03,1,IF(AC773&gt;-0.03,0,-1))</f>
        <v/>
      </c>
      <c r="AE773" s="43">
        <f>Z773+AB773+AD773</f>
        <v/>
      </c>
      <c r="AG773" s="39">
        <f>IF(H773&gt;I773,IF(I773&gt;J773,4,3),IF(H773&lt;J773,IF(I773&lt;J773,0,1),2))</f>
        <v/>
      </c>
      <c r="AI773" s="39">
        <f>IF(D773&gt;H773,3,IF(D773&gt;I773,2,IF(D773&gt;J773,1,0)))</f>
        <v/>
      </c>
      <c r="AK773" s="39">
        <f>IF(M773&gt;H773,3,IF(M773&gt;I773,2,IF(M773&gt;J773,1,0)))</f>
        <v/>
      </c>
      <c r="AM773" s="39">
        <f>IF(L773&gt;H773,3,IF(L773&gt;I773,2,IF(L773&gt;J773,1,0)))</f>
        <v/>
      </c>
      <c r="AO773" s="39">
        <f>IF(C772&gt;L772,2,IF(C772&gt;N772,1,0))</f>
        <v/>
      </c>
      <c r="AP773" s="39">
        <f>SUM(AO769:AO772)</f>
        <v/>
      </c>
      <c r="AQ773" s="39">
        <f>AQ772+1</f>
        <v/>
      </c>
      <c r="AR773" s="39">
        <f>IF(AP773&gt;0,AR772+1,0)</f>
        <v/>
      </c>
      <c r="AS773" s="39">
        <f>IF(AR774=0,AR773,0)</f>
        <v/>
      </c>
      <c r="AT773" s="41">
        <f>180/SUM(AS593:AS772)</f>
        <v/>
      </c>
      <c r="AU773" s="41">
        <f>STDEV(AT753:AT772)</f>
        <v/>
      </c>
      <c r="AV773" s="41">
        <f>AT773-AU773</f>
        <v/>
      </c>
      <c r="AW773" s="41">
        <f>AT773+AU773</f>
        <v/>
      </c>
      <c r="AY773" s="39">
        <f>IF(D772&lt;M772,-2,IF(D772&lt;O772,-1,0))</f>
        <v/>
      </c>
      <c r="AZ773" s="39">
        <f>SUM(AY769:AY772)</f>
        <v/>
      </c>
      <c r="BA773" s="39">
        <f>BA772+1</f>
        <v/>
      </c>
      <c r="BB773" s="39">
        <f>IF(AZ773&lt;0,BB772+1,0)</f>
        <v/>
      </c>
      <c r="BC773" s="39">
        <f>IF(BB774=0,BB773,0)</f>
        <v/>
      </c>
      <c r="BD773" s="41">
        <f>180/SUM(BC593:BC772)</f>
        <v/>
      </c>
      <c r="BE773" s="41">
        <f>STDEV(BD753:BD772)</f>
        <v/>
      </c>
      <c r="BF773" s="41">
        <f>BD773-BE773</f>
        <v/>
      </c>
      <c r="BG773" s="41">
        <f>BD773+BE773</f>
        <v/>
      </c>
    </row>
    <row r="774">
      <c r="B774" s="40" t="n">
        <v>43122</v>
      </c>
      <c r="C774" s="41" t="n">
        <v>14.895</v>
      </c>
      <c r="D774" s="41" t="n">
        <v>14.425</v>
      </c>
      <c r="E774" s="41" t="n">
        <v>14.45</v>
      </c>
      <c r="F774" s="41" t="n">
        <v>14.765</v>
      </c>
      <c r="H774" s="41">
        <f>AVERAGE(F754:F773)</f>
        <v/>
      </c>
      <c r="I774" s="41">
        <f>AVERAGE(F725:F773)</f>
        <v/>
      </c>
      <c r="J774" s="41">
        <f>AVERAGE(F674:F773)</f>
        <v/>
      </c>
      <c r="K774" s="41">
        <f>STDEV(F754:F773)</f>
        <v/>
      </c>
      <c r="L774" s="41">
        <f>H774+2*K774</f>
        <v/>
      </c>
      <c r="M774" s="41">
        <f>H774-2*K774</f>
        <v/>
      </c>
      <c r="N774" s="41">
        <f>H774+1.5*K774</f>
        <v/>
      </c>
      <c r="O774" s="41">
        <f>H774-1.5*K774</f>
        <v/>
      </c>
      <c r="Q774" s="42">
        <f>(H773-H744)/H744</f>
        <v/>
      </c>
      <c r="R774" s="43">
        <f>IF(Q774&gt;=0.1,1,IF(Q774&gt;-0.1,0,-1))</f>
        <v/>
      </c>
      <c r="S774" s="42">
        <f>(I774-I744)/I744</f>
        <v/>
      </c>
      <c r="T774" s="43">
        <f>IF(S774&gt;=0.05,1,IF(S774&gt;-0.05,0,-1))</f>
        <v/>
      </c>
      <c r="U774" s="42">
        <f>(J773-J744)/J744</f>
        <v/>
      </c>
      <c r="V774" s="43">
        <f>IF(U774&gt;=0.03,1,IF(U774&gt;-0.03,0,-1))</f>
        <v/>
      </c>
      <c r="W774" s="43">
        <f>R774+T774+V774</f>
        <v/>
      </c>
      <c r="Y774" s="44">
        <f>(H773-H594)/H594</f>
        <v/>
      </c>
      <c r="Z774" s="43">
        <f>IF(Y774&gt;=0.1,1,IF(Y774&gt;-0.1,0,-1))</f>
        <v/>
      </c>
      <c r="AA774" s="42">
        <f>(I773-I594)/I594</f>
        <v/>
      </c>
      <c r="AB774" s="43">
        <f>IF(AA774&gt;=0.05,1,IF(AA774&gt;-0.05,0,-1))</f>
        <v/>
      </c>
      <c r="AC774" s="42">
        <f>(J773-J594)/J594</f>
        <v/>
      </c>
      <c r="AD774" s="43">
        <f>IF(AC774&gt;=0.03,1,IF(AC774&gt;-0.03,0,-1))</f>
        <v/>
      </c>
      <c r="AE774" s="43">
        <f>Z774+AB774+AD774</f>
        <v/>
      </c>
      <c r="AG774" s="39">
        <f>IF(H774&gt;I774,IF(I774&gt;J774,4,3),IF(H774&lt;J774,IF(I774&lt;J774,0,1),2))</f>
        <v/>
      </c>
      <c r="AI774" s="39">
        <f>IF(D774&gt;H774,3,IF(D774&gt;I774,2,IF(D774&gt;J774,1,0)))</f>
        <v/>
      </c>
      <c r="AK774" s="39">
        <f>IF(M774&gt;H774,3,IF(M774&gt;I774,2,IF(M774&gt;J774,1,0)))</f>
        <v/>
      </c>
      <c r="AM774" s="39">
        <f>IF(L774&gt;H774,3,IF(L774&gt;I774,2,IF(L774&gt;J774,1,0)))</f>
        <v/>
      </c>
      <c r="AO774" s="39">
        <f>IF(C773&gt;L773,2,IF(C773&gt;N773,1,0))</f>
        <v/>
      </c>
      <c r="AP774" s="39">
        <f>SUM(AO770:AO773)</f>
        <v/>
      </c>
      <c r="AQ774" s="39">
        <f>AQ773+1</f>
        <v/>
      </c>
      <c r="AR774" s="39">
        <f>IF(AP774&gt;0,AR773+1,0)</f>
        <v/>
      </c>
      <c r="AS774" s="39">
        <f>IF(AR775=0,AR774,0)</f>
        <v/>
      </c>
      <c r="AT774" s="41">
        <f>180/SUM(AS594:AS773)</f>
        <v/>
      </c>
      <c r="AU774" s="41">
        <f>STDEV(AT754:AT773)</f>
        <v/>
      </c>
      <c r="AV774" s="41">
        <f>AT774-AU774</f>
        <v/>
      </c>
      <c r="AW774" s="41">
        <f>AT774+AU774</f>
        <v/>
      </c>
      <c r="AY774" s="39">
        <f>IF(D773&lt;M773,-2,IF(D773&lt;O773,-1,0))</f>
        <v/>
      </c>
      <c r="AZ774" s="39">
        <f>SUM(AY770:AY773)</f>
        <v/>
      </c>
      <c r="BA774" s="39">
        <f>BA773+1</f>
        <v/>
      </c>
      <c r="BB774" s="39">
        <f>IF(AZ774&lt;0,BB773+1,0)</f>
        <v/>
      </c>
      <c r="BC774" s="39">
        <f>IF(BB775=0,BB774,0)</f>
        <v/>
      </c>
      <c r="BD774" s="41">
        <f>180/SUM(BC594:BC773)</f>
        <v/>
      </c>
      <c r="BE774" s="41">
        <f>STDEV(BD754:BD773)</f>
        <v/>
      </c>
      <c r="BF774" s="41">
        <f>BD774-BE774</f>
        <v/>
      </c>
      <c r="BG774" s="41">
        <f>BD774+BE774</f>
        <v/>
      </c>
    </row>
    <row r="775">
      <c r="B775" s="40" t="n">
        <v>43123</v>
      </c>
      <c r="C775" s="41" t="n">
        <v>14.895</v>
      </c>
      <c r="D775" s="41" t="n">
        <v>14.705</v>
      </c>
      <c r="E775" s="41" t="n">
        <v>14.875</v>
      </c>
      <c r="F775" s="41" t="n">
        <v>14.74</v>
      </c>
      <c r="H775" s="41">
        <f>AVERAGE(F755:F774)</f>
        <v/>
      </c>
      <c r="I775" s="41">
        <f>AVERAGE(F726:F774)</f>
        <v/>
      </c>
      <c r="J775" s="41">
        <f>AVERAGE(F675:F774)</f>
        <v/>
      </c>
      <c r="K775" s="41">
        <f>STDEV(F755:F774)</f>
        <v/>
      </c>
      <c r="L775" s="41">
        <f>H775+2*K775</f>
        <v/>
      </c>
      <c r="M775" s="41">
        <f>H775-2*K775</f>
        <v/>
      </c>
      <c r="N775" s="41">
        <f>H775+1.5*K775</f>
        <v/>
      </c>
      <c r="O775" s="41">
        <f>H775-1.5*K775</f>
        <v/>
      </c>
      <c r="Q775" s="42">
        <f>(H774-H745)/H745</f>
        <v/>
      </c>
      <c r="R775" s="43">
        <f>IF(Q775&gt;=0.1,1,IF(Q775&gt;-0.1,0,-1))</f>
        <v/>
      </c>
      <c r="S775" s="42">
        <f>(I775-I745)/I745</f>
        <v/>
      </c>
      <c r="T775" s="43">
        <f>IF(S775&gt;=0.05,1,IF(S775&gt;-0.05,0,-1))</f>
        <v/>
      </c>
      <c r="U775" s="42">
        <f>(J774-J745)/J745</f>
        <v/>
      </c>
      <c r="V775" s="43">
        <f>IF(U775&gt;=0.03,1,IF(U775&gt;-0.03,0,-1))</f>
        <v/>
      </c>
      <c r="W775" s="43">
        <f>R775+T775+V775</f>
        <v/>
      </c>
      <c r="Y775" s="44">
        <f>(H774-H595)/H595</f>
        <v/>
      </c>
      <c r="Z775" s="43">
        <f>IF(Y775&gt;=0.1,1,IF(Y775&gt;-0.1,0,-1))</f>
        <v/>
      </c>
      <c r="AA775" s="42">
        <f>(I774-I595)/I595</f>
        <v/>
      </c>
      <c r="AB775" s="43">
        <f>IF(AA775&gt;=0.05,1,IF(AA775&gt;-0.05,0,-1))</f>
        <v/>
      </c>
      <c r="AC775" s="42">
        <f>(J774-J595)/J595</f>
        <v/>
      </c>
      <c r="AD775" s="43">
        <f>IF(AC775&gt;=0.03,1,IF(AC775&gt;-0.03,0,-1))</f>
        <v/>
      </c>
      <c r="AE775" s="43">
        <f>Z775+AB775+AD775</f>
        <v/>
      </c>
      <c r="AG775" s="39">
        <f>IF(H775&gt;I775,IF(I775&gt;J775,4,3),IF(H775&lt;J775,IF(I775&lt;J775,0,1),2))</f>
        <v/>
      </c>
      <c r="AI775" s="39">
        <f>IF(D775&gt;H775,3,IF(D775&gt;I775,2,IF(D775&gt;J775,1,0)))</f>
        <v/>
      </c>
      <c r="AK775" s="39">
        <f>IF(M775&gt;H775,3,IF(M775&gt;I775,2,IF(M775&gt;J775,1,0)))</f>
        <v/>
      </c>
      <c r="AM775" s="39">
        <f>IF(L775&gt;H775,3,IF(L775&gt;I775,2,IF(L775&gt;J775,1,0)))</f>
        <v/>
      </c>
      <c r="AO775" s="39">
        <f>IF(C774&gt;L774,2,IF(C774&gt;N774,1,0))</f>
        <v/>
      </c>
      <c r="AP775" s="39">
        <f>SUM(AO771:AO774)</f>
        <v/>
      </c>
      <c r="AQ775" s="39">
        <f>AQ774+1</f>
        <v/>
      </c>
      <c r="AR775" s="39">
        <f>IF(AP775&gt;0,AR774+1,0)</f>
        <v/>
      </c>
      <c r="AS775" s="39">
        <f>IF(AR776=0,AR775,0)</f>
        <v/>
      </c>
      <c r="AT775" s="41">
        <f>180/SUM(AS595:AS774)</f>
        <v/>
      </c>
      <c r="AU775" s="41">
        <f>STDEV(AT755:AT774)</f>
        <v/>
      </c>
      <c r="AV775" s="41">
        <f>AT775-AU775</f>
        <v/>
      </c>
      <c r="AW775" s="41">
        <f>AT775+AU775</f>
        <v/>
      </c>
      <c r="AY775" s="39">
        <f>IF(D774&lt;M774,-2,IF(D774&lt;O774,-1,0))</f>
        <v/>
      </c>
      <c r="AZ775" s="39">
        <f>SUM(AY771:AY774)</f>
        <v/>
      </c>
      <c r="BA775" s="39">
        <f>BA774+1</f>
        <v/>
      </c>
      <c r="BB775" s="39">
        <f>IF(AZ775&lt;0,BB774+1,0)</f>
        <v/>
      </c>
      <c r="BC775" s="39">
        <f>IF(BB776=0,BB775,0)</f>
        <v/>
      </c>
      <c r="BD775" s="41">
        <f>180/SUM(BC595:BC774)</f>
        <v/>
      </c>
      <c r="BE775" s="41">
        <f>STDEV(BD755:BD774)</f>
        <v/>
      </c>
      <c r="BF775" s="41">
        <f>BD775-BE775</f>
        <v/>
      </c>
      <c r="BG775" s="41">
        <f>BD775+BE775</f>
        <v/>
      </c>
    </row>
    <row r="776">
      <c r="B776" s="40" t="n">
        <v>43124</v>
      </c>
      <c r="C776" s="41" t="n">
        <v>14.865</v>
      </c>
      <c r="D776" s="41" t="n">
        <v>14.625</v>
      </c>
      <c r="E776" s="41" t="n">
        <v>14.82</v>
      </c>
      <c r="F776" s="41" t="n">
        <v>14.675</v>
      </c>
      <c r="H776" s="41">
        <f>AVERAGE(F756:F775)</f>
        <v/>
      </c>
      <c r="I776" s="41">
        <f>AVERAGE(F727:F775)</f>
        <v/>
      </c>
      <c r="J776" s="41">
        <f>AVERAGE(F676:F775)</f>
        <v/>
      </c>
      <c r="K776" s="41">
        <f>STDEV(F756:F775)</f>
        <v/>
      </c>
      <c r="L776" s="41">
        <f>H776+2*K776</f>
        <v/>
      </c>
      <c r="M776" s="41">
        <f>H776-2*K776</f>
        <v/>
      </c>
      <c r="N776" s="41">
        <f>H776+1.5*K776</f>
        <v/>
      </c>
      <c r="O776" s="41">
        <f>H776-1.5*K776</f>
        <v/>
      </c>
      <c r="Q776" s="42">
        <f>(H775-H746)/H746</f>
        <v/>
      </c>
      <c r="R776" s="43">
        <f>IF(Q776&gt;=0.1,1,IF(Q776&gt;-0.1,0,-1))</f>
        <v/>
      </c>
      <c r="S776" s="42">
        <f>(I776-I746)/I746</f>
        <v/>
      </c>
      <c r="T776" s="43">
        <f>IF(S776&gt;=0.05,1,IF(S776&gt;-0.05,0,-1))</f>
        <v/>
      </c>
      <c r="U776" s="42">
        <f>(J775-J746)/J746</f>
        <v/>
      </c>
      <c r="V776" s="43">
        <f>IF(U776&gt;=0.03,1,IF(U776&gt;-0.03,0,-1))</f>
        <v/>
      </c>
      <c r="W776" s="43">
        <f>R776+T776+V776</f>
        <v/>
      </c>
      <c r="Y776" s="44">
        <f>(H775-H596)/H596</f>
        <v/>
      </c>
      <c r="Z776" s="43">
        <f>IF(Y776&gt;=0.1,1,IF(Y776&gt;-0.1,0,-1))</f>
        <v/>
      </c>
      <c r="AA776" s="42">
        <f>(I775-I596)/I596</f>
        <v/>
      </c>
      <c r="AB776" s="43">
        <f>IF(AA776&gt;=0.05,1,IF(AA776&gt;-0.05,0,-1))</f>
        <v/>
      </c>
      <c r="AC776" s="42">
        <f>(J775-J596)/J596</f>
        <v/>
      </c>
      <c r="AD776" s="43">
        <f>IF(AC776&gt;=0.03,1,IF(AC776&gt;-0.03,0,-1))</f>
        <v/>
      </c>
      <c r="AE776" s="43">
        <f>Z776+AB776+AD776</f>
        <v/>
      </c>
      <c r="AG776" s="39">
        <f>IF(H776&gt;I776,IF(I776&gt;J776,4,3),IF(H776&lt;J776,IF(I776&lt;J776,0,1),2))</f>
        <v/>
      </c>
      <c r="AI776" s="39">
        <f>IF(D776&gt;H776,3,IF(D776&gt;I776,2,IF(D776&gt;J776,1,0)))</f>
        <v/>
      </c>
      <c r="AK776" s="39">
        <f>IF(M776&gt;H776,3,IF(M776&gt;I776,2,IF(M776&gt;J776,1,0)))</f>
        <v/>
      </c>
      <c r="AM776" s="39">
        <f>IF(L776&gt;H776,3,IF(L776&gt;I776,2,IF(L776&gt;J776,1,0)))</f>
        <v/>
      </c>
      <c r="AO776" s="39">
        <f>IF(C775&gt;L775,2,IF(C775&gt;N775,1,0))</f>
        <v/>
      </c>
      <c r="AP776" s="39">
        <f>SUM(AO772:AO775)</f>
        <v/>
      </c>
      <c r="AQ776" s="39">
        <f>AQ775+1</f>
        <v/>
      </c>
      <c r="AR776" s="39">
        <f>IF(AP776&gt;0,AR775+1,0)</f>
        <v/>
      </c>
      <c r="AS776" s="39">
        <f>IF(AR777=0,AR776,0)</f>
        <v/>
      </c>
      <c r="AT776" s="41">
        <f>180/SUM(AS596:AS775)</f>
        <v/>
      </c>
      <c r="AU776" s="41">
        <f>STDEV(AT756:AT775)</f>
        <v/>
      </c>
      <c r="AV776" s="41">
        <f>AT776-AU776</f>
        <v/>
      </c>
      <c r="AW776" s="41">
        <f>AT776+AU776</f>
        <v/>
      </c>
      <c r="AY776" s="39">
        <f>IF(D775&lt;M775,-2,IF(D775&lt;O775,-1,0))</f>
        <v/>
      </c>
      <c r="AZ776" s="39">
        <f>SUM(AY772:AY775)</f>
        <v/>
      </c>
      <c r="BA776" s="39">
        <f>BA775+1</f>
        <v/>
      </c>
      <c r="BB776" s="39">
        <f>IF(AZ776&lt;0,BB775+1,0)</f>
        <v/>
      </c>
      <c r="BC776" s="39">
        <f>IF(BB777=0,BB776,0)</f>
        <v/>
      </c>
      <c r="BD776" s="41">
        <f>180/SUM(BC596:BC775)</f>
        <v/>
      </c>
      <c r="BE776" s="41">
        <f>STDEV(BD756:BD775)</f>
        <v/>
      </c>
      <c r="BF776" s="41">
        <f>BD776-BE776</f>
        <v/>
      </c>
      <c r="BG776" s="41">
        <f>BD776+BE776</f>
        <v/>
      </c>
    </row>
    <row r="777">
      <c r="B777" s="40" t="n">
        <v>43125</v>
      </c>
      <c r="C777" s="41" t="n">
        <v>14.905</v>
      </c>
      <c r="D777" s="41" t="n">
        <v>14.655</v>
      </c>
      <c r="E777" s="41" t="n">
        <v>14.66</v>
      </c>
      <c r="F777" s="41" t="n">
        <v>14.725</v>
      </c>
      <c r="H777" s="41">
        <f>AVERAGE(F757:F776)</f>
        <v/>
      </c>
      <c r="I777" s="41">
        <f>AVERAGE(F728:F776)</f>
        <v/>
      </c>
      <c r="J777" s="41">
        <f>AVERAGE(F677:F776)</f>
        <v/>
      </c>
      <c r="K777" s="41">
        <f>STDEV(F757:F776)</f>
        <v/>
      </c>
      <c r="L777" s="41">
        <f>H777+2*K777</f>
        <v/>
      </c>
      <c r="M777" s="41">
        <f>H777-2*K777</f>
        <v/>
      </c>
      <c r="N777" s="41">
        <f>H777+1.5*K777</f>
        <v/>
      </c>
      <c r="O777" s="41">
        <f>H777-1.5*K777</f>
        <v/>
      </c>
      <c r="Q777" s="42">
        <f>(H776-H747)/H747</f>
        <v/>
      </c>
      <c r="R777" s="43">
        <f>IF(Q777&gt;=0.1,1,IF(Q777&gt;-0.1,0,-1))</f>
        <v/>
      </c>
      <c r="S777" s="42">
        <f>(I777-I747)/I747</f>
        <v/>
      </c>
      <c r="T777" s="43">
        <f>IF(S777&gt;=0.05,1,IF(S777&gt;-0.05,0,-1))</f>
        <v/>
      </c>
      <c r="U777" s="42">
        <f>(J776-J747)/J747</f>
        <v/>
      </c>
      <c r="V777" s="43">
        <f>IF(U777&gt;=0.03,1,IF(U777&gt;-0.03,0,-1))</f>
        <v/>
      </c>
      <c r="W777" s="43">
        <f>R777+T777+V777</f>
        <v/>
      </c>
      <c r="Y777" s="44">
        <f>(H776-H597)/H597</f>
        <v/>
      </c>
      <c r="Z777" s="43">
        <f>IF(Y777&gt;=0.1,1,IF(Y777&gt;-0.1,0,-1))</f>
        <v/>
      </c>
      <c r="AA777" s="42">
        <f>(I776-I597)/I597</f>
        <v/>
      </c>
      <c r="AB777" s="43">
        <f>IF(AA777&gt;=0.05,1,IF(AA777&gt;-0.05,0,-1))</f>
        <v/>
      </c>
      <c r="AC777" s="42">
        <f>(J776-J597)/J597</f>
        <v/>
      </c>
      <c r="AD777" s="43">
        <f>IF(AC777&gt;=0.03,1,IF(AC777&gt;-0.03,0,-1))</f>
        <v/>
      </c>
      <c r="AE777" s="43">
        <f>Z777+AB777+AD777</f>
        <v/>
      </c>
      <c r="AG777" s="39">
        <f>IF(H777&gt;I777,IF(I777&gt;J777,4,3),IF(H777&lt;J777,IF(I777&lt;J777,0,1),2))</f>
        <v/>
      </c>
      <c r="AI777" s="39">
        <f>IF(D777&gt;H777,3,IF(D777&gt;I777,2,IF(D777&gt;J777,1,0)))</f>
        <v/>
      </c>
      <c r="AK777" s="39">
        <f>IF(M777&gt;H777,3,IF(M777&gt;I777,2,IF(M777&gt;J777,1,0)))</f>
        <v/>
      </c>
      <c r="AM777" s="39">
        <f>IF(L777&gt;H777,3,IF(L777&gt;I777,2,IF(L777&gt;J777,1,0)))</f>
        <v/>
      </c>
      <c r="AO777" s="39">
        <f>IF(C776&gt;L776,2,IF(C776&gt;N776,1,0))</f>
        <v/>
      </c>
      <c r="AP777" s="39">
        <f>SUM(AO773:AO776)</f>
        <v/>
      </c>
      <c r="AQ777" s="39">
        <f>AQ776+1</f>
        <v/>
      </c>
      <c r="AR777" s="39">
        <f>IF(AP777&gt;0,AR776+1,0)</f>
        <v/>
      </c>
      <c r="AS777" s="39">
        <f>IF(AR778=0,AR777,0)</f>
        <v/>
      </c>
      <c r="AT777" s="41">
        <f>180/SUM(AS597:AS776)</f>
        <v/>
      </c>
      <c r="AU777" s="41">
        <f>STDEV(AT757:AT776)</f>
        <v/>
      </c>
      <c r="AV777" s="41">
        <f>AT777-AU777</f>
        <v/>
      </c>
      <c r="AW777" s="41">
        <f>AT777+AU777</f>
        <v/>
      </c>
      <c r="AY777" s="39">
        <f>IF(D776&lt;M776,-2,IF(D776&lt;O776,-1,0))</f>
        <v/>
      </c>
      <c r="AZ777" s="39">
        <f>SUM(AY773:AY776)</f>
        <v/>
      </c>
      <c r="BA777" s="39">
        <f>BA776+1</f>
        <v/>
      </c>
      <c r="BB777" s="39">
        <f>IF(AZ777&lt;0,BB776+1,0)</f>
        <v/>
      </c>
      <c r="BC777" s="39">
        <f>IF(BB778=0,BB777,0)</f>
        <v/>
      </c>
      <c r="BD777" s="41">
        <f>180/SUM(BC597:BC776)</f>
        <v/>
      </c>
      <c r="BE777" s="41">
        <f>STDEV(BD757:BD776)</f>
        <v/>
      </c>
      <c r="BF777" s="41">
        <f>BD777-BE777</f>
        <v/>
      </c>
      <c r="BG777" s="41">
        <f>BD777+BE777</f>
        <v/>
      </c>
    </row>
    <row r="778">
      <c r="B778" s="40" t="n">
        <v>43126</v>
      </c>
      <c r="C778" s="41" t="n">
        <v>14.92</v>
      </c>
      <c r="D778" s="41" t="n">
        <v>14.705</v>
      </c>
      <c r="E778" s="41" t="n">
        <v>14.76</v>
      </c>
      <c r="F778" s="41" t="n">
        <v>14.845</v>
      </c>
      <c r="H778" s="41">
        <f>AVERAGE(F758:F777)</f>
        <v/>
      </c>
      <c r="I778" s="41">
        <f>AVERAGE(F729:F777)</f>
        <v/>
      </c>
      <c r="J778" s="41">
        <f>AVERAGE(F678:F777)</f>
        <v/>
      </c>
      <c r="K778" s="41">
        <f>STDEV(F758:F777)</f>
        <v/>
      </c>
      <c r="L778" s="41">
        <f>H778+2*K778</f>
        <v/>
      </c>
      <c r="M778" s="41">
        <f>H778-2*K778</f>
        <v/>
      </c>
      <c r="N778" s="41">
        <f>H778+1.5*K778</f>
        <v/>
      </c>
      <c r="O778" s="41">
        <f>H778-1.5*K778</f>
        <v/>
      </c>
      <c r="Q778" s="42">
        <f>(H777-H748)/H748</f>
        <v/>
      </c>
      <c r="R778" s="43">
        <f>IF(Q778&gt;=0.1,1,IF(Q778&gt;-0.1,0,-1))</f>
        <v/>
      </c>
      <c r="S778" s="42">
        <f>(I778-I748)/I748</f>
        <v/>
      </c>
      <c r="T778" s="43">
        <f>IF(S778&gt;=0.05,1,IF(S778&gt;-0.05,0,-1))</f>
        <v/>
      </c>
      <c r="U778" s="42">
        <f>(J777-J748)/J748</f>
        <v/>
      </c>
      <c r="V778" s="43">
        <f>IF(U778&gt;=0.03,1,IF(U778&gt;-0.03,0,-1))</f>
        <v/>
      </c>
      <c r="W778" s="43">
        <f>R778+T778+V778</f>
        <v/>
      </c>
      <c r="Y778" s="44">
        <f>(H777-H598)/H598</f>
        <v/>
      </c>
      <c r="Z778" s="43">
        <f>IF(Y778&gt;=0.1,1,IF(Y778&gt;-0.1,0,-1))</f>
        <v/>
      </c>
      <c r="AA778" s="42">
        <f>(I777-I598)/I598</f>
        <v/>
      </c>
      <c r="AB778" s="43">
        <f>IF(AA778&gt;=0.05,1,IF(AA778&gt;-0.05,0,-1))</f>
        <v/>
      </c>
      <c r="AC778" s="42">
        <f>(J777-J598)/J598</f>
        <v/>
      </c>
      <c r="AD778" s="43">
        <f>IF(AC778&gt;=0.03,1,IF(AC778&gt;-0.03,0,-1))</f>
        <v/>
      </c>
      <c r="AE778" s="43">
        <f>Z778+AB778+AD778</f>
        <v/>
      </c>
      <c r="AG778" s="39">
        <f>IF(H778&gt;I778,IF(I778&gt;J778,4,3),IF(H778&lt;J778,IF(I778&lt;J778,0,1),2))</f>
        <v/>
      </c>
      <c r="AI778" s="39">
        <f>IF(D778&gt;H778,3,IF(D778&gt;I778,2,IF(D778&gt;J778,1,0)))</f>
        <v/>
      </c>
      <c r="AK778" s="39">
        <f>IF(M778&gt;H778,3,IF(M778&gt;I778,2,IF(M778&gt;J778,1,0)))</f>
        <v/>
      </c>
      <c r="AM778" s="39">
        <f>IF(L778&gt;H778,3,IF(L778&gt;I778,2,IF(L778&gt;J778,1,0)))</f>
        <v/>
      </c>
      <c r="AO778" s="39">
        <f>IF(C777&gt;L777,2,IF(C777&gt;N777,1,0))</f>
        <v/>
      </c>
      <c r="AP778" s="39">
        <f>SUM(AO774:AO777)</f>
        <v/>
      </c>
      <c r="AQ778" s="39">
        <f>AQ777+1</f>
        <v/>
      </c>
      <c r="AR778" s="39">
        <f>IF(AP778&gt;0,AR777+1,0)</f>
        <v/>
      </c>
      <c r="AS778" s="39">
        <f>IF(AR779=0,AR778,0)</f>
        <v/>
      </c>
      <c r="AT778" s="41">
        <f>180/SUM(AS598:AS777)</f>
        <v/>
      </c>
      <c r="AU778" s="41">
        <f>STDEV(AT758:AT777)</f>
        <v/>
      </c>
      <c r="AV778" s="41">
        <f>AT778-AU778</f>
        <v/>
      </c>
      <c r="AW778" s="41">
        <f>AT778+AU778</f>
        <v/>
      </c>
      <c r="AY778" s="39">
        <f>IF(D777&lt;M777,-2,IF(D777&lt;O777,-1,0))</f>
        <v/>
      </c>
      <c r="AZ778" s="39">
        <f>SUM(AY774:AY777)</f>
        <v/>
      </c>
      <c r="BA778" s="39">
        <f>BA777+1</f>
        <v/>
      </c>
      <c r="BB778" s="39">
        <f>IF(AZ778&lt;0,BB777+1,0)</f>
        <v/>
      </c>
      <c r="BC778" s="39">
        <f>IF(BB779=0,BB778,0)</f>
        <v/>
      </c>
      <c r="BD778" s="41">
        <f>180/SUM(BC598:BC777)</f>
        <v/>
      </c>
      <c r="BE778" s="41">
        <f>STDEV(BD758:BD777)</f>
        <v/>
      </c>
      <c r="BF778" s="41">
        <f>BD778-BE778</f>
        <v/>
      </c>
      <c r="BG778" s="41">
        <f>BD778+BE778</f>
        <v/>
      </c>
    </row>
    <row r="779">
      <c r="B779" s="40" t="n">
        <v>43129</v>
      </c>
      <c r="C779" s="41" t="n">
        <v>14.835</v>
      </c>
      <c r="D779" s="41" t="n">
        <v>14.64</v>
      </c>
      <c r="E779" s="41" t="n">
        <v>14.835</v>
      </c>
      <c r="F779" s="41" t="n">
        <v>14.7</v>
      </c>
      <c r="H779" s="41">
        <f>AVERAGE(F759:F778)</f>
        <v/>
      </c>
      <c r="I779" s="41">
        <f>AVERAGE(F730:F778)</f>
        <v/>
      </c>
      <c r="J779" s="41">
        <f>AVERAGE(F679:F778)</f>
        <v/>
      </c>
      <c r="K779" s="41">
        <f>STDEV(F759:F778)</f>
        <v/>
      </c>
      <c r="L779" s="41">
        <f>H779+2*K779</f>
        <v/>
      </c>
      <c r="M779" s="41">
        <f>H779-2*K779</f>
        <v/>
      </c>
      <c r="N779" s="41">
        <f>H779+1.5*K779</f>
        <v/>
      </c>
      <c r="O779" s="41">
        <f>H779-1.5*K779</f>
        <v/>
      </c>
      <c r="Q779" s="42">
        <f>(H778-H749)/H749</f>
        <v/>
      </c>
      <c r="R779" s="43">
        <f>IF(Q779&gt;=0.1,1,IF(Q779&gt;-0.1,0,-1))</f>
        <v/>
      </c>
      <c r="S779" s="42">
        <f>(I779-I749)/I749</f>
        <v/>
      </c>
      <c r="T779" s="43">
        <f>IF(S779&gt;=0.05,1,IF(S779&gt;-0.05,0,-1))</f>
        <v/>
      </c>
      <c r="U779" s="42">
        <f>(J778-J749)/J749</f>
        <v/>
      </c>
      <c r="V779" s="43">
        <f>IF(U779&gt;=0.03,1,IF(U779&gt;-0.03,0,-1))</f>
        <v/>
      </c>
      <c r="W779" s="43">
        <f>R779+T779+V779</f>
        <v/>
      </c>
      <c r="Y779" s="44">
        <f>(H778-H599)/H599</f>
        <v/>
      </c>
      <c r="Z779" s="43">
        <f>IF(Y779&gt;=0.1,1,IF(Y779&gt;-0.1,0,-1))</f>
        <v/>
      </c>
      <c r="AA779" s="42">
        <f>(I778-I599)/I599</f>
        <v/>
      </c>
      <c r="AB779" s="43">
        <f>IF(AA779&gt;=0.05,1,IF(AA779&gt;-0.05,0,-1))</f>
        <v/>
      </c>
      <c r="AC779" s="42">
        <f>(J778-J599)/J599</f>
        <v/>
      </c>
      <c r="AD779" s="43">
        <f>IF(AC779&gt;=0.03,1,IF(AC779&gt;-0.03,0,-1))</f>
        <v/>
      </c>
      <c r="AE779" s="43">
        <f>Z779+AB779+AD779</f>
        <v/>
      </c>
      <c r="AG779" s="39">
        <f>IF(H779&gt;I779,IF(I779&gt;J779,4,3),IF(H779&lt;J779,IF(I779&lt;J779,0,1),2))</f>
        <v/>
      </c>
      <c r="AI779" s="39">
        <f>IF(D779&gt;H779,3,IF(D779&gt;I779,2,IF(D779&gt;J779,1,0)))</f>
        <v/>
      </c>
      <c r="AK779" s="39">
        <f>IF(M779&gt;H779,3,IF(M779&gt;I779,2,IF(M779&gt;J779,1,0)))</f>
        <v/>
      </c>
      <c r="AM779" s="39">
        <f>IF(L779&gt;H779,3,IF(L779&gt;I779,2,IF(L779&gt;J779,1,0)))</f>
        <v/>
      </c>
      <c r="AO779" s="39">
        <f>IF(C778&gt;L778,2,IF(C778&gt;N778,1,0))</f>
        <v/>
      </c>
      <c r="AP779" s="39">
        <f>SUM(AO775:AO778)</f>
        <v/>
      </c>
      <c r="AQ779" s="39">
        <f>AQ778+1</f>
        <v/>
      </c>
      <c r="AR779" s="39">
        <f>IF(AP779&gt;0,AR778+1,0)</f>
        <v/>
      </c>
      <c r="AS779" s="39">
        <f>IF(AR780=0,AR779,0)</f>
        <v/>
      </c>
      <c r="AT779" s="41">
        <f>180/SUM(AS599:AS778)</f>
        <v/>
      </c>
      <c r="AU779" s="41">
        <f>STDEV(AT759:AT778)</f>
        <v/>
      </c>
      <c r="AV779" s="41">
        <f>AT779-AU779</f>
        <v/>
      </c>
      <c r="AW779" s="41">
        <f>AT779+AU779</f>
        <v/>
      </c>
      <c r="AY779" s="39">
        <f>IF(D778&lt;M778,-2,IF(D778&lt;O778,-1,0))</f>
        <v/>
      </c>
      <c r="AZ779" s="39">
        <f>SUM(AY775:AY778)</f>
        <v/>
      </c>
      <c r="BA779" s="39">
        <f>BA778+1</f>
        <v/>
      </c>
      <c r="BB779" s="39">
        <f>IF(AZ779&lt;0,BB778+1,0)</f>
        <v/>
      </c>
      <c r="BC779" s="39">
        <f>IF(BB780=0,BB779,0)</f>
        <v/>
      </c>
      <c r="BD779" s="41">
        <f>180/SUM(BC599:BC778)</f>
        <v/>
      </c>
      <c r="BE779" s="41">
        <f>STDEV(BD759:BD778)</f>
        <v/>
      </c>
      <c r="BF779" s="41">
        <f>BD779-BE779</f>
        <v/>
      </c>
      <c r="BG779" s="41">
        <f>BD779+BE779</f>
        <v/>
      </c>
    </row>
    <row r="780">
      <c r="B780" s="40" t="n">
        <v>43130</v>
      </c>
      <c r="C780" s="41" t="n">
        <v>14.695</v>
      </c>
      <c r="D780" s="41" t="n">
        <v>14.525</v>
      </c>
      <c r="E780" s="41" t="n">
        <v>14.675</v>
      </c>
      <c r="F780" s="41" t="n">
        <v>14.54</v>
      </c>
      <c r="H780" s="41">
        <f>AVERAGE(F760:F779)</f>
        <v/>
      </c>
      <c r="I780" s="41">
        <f>AVERAGE(F731:F779)</f>
        <v/>
      </c>
      <c r="J780" s="41">
        <f>AVERAGE(F680:F779)</f>
        <v/>
      </c>
      <c r="K780" s="41">
        <f>STDEV(F760:F779)</f>
        <v/>
      </c>
      <c r="L780" s="41">
        <f>H780+2*K780</f>
        <v/>
      </c>
      <c r="M780" s="41">
        <f>H780-2*K780</f>
        <v/>
      </c>
      <c r="N780" s="41">
        <f>H780+1.5*K780</f>
        <v/>
      </c>
      <c r="O780" s="41">
        <f>H780-1.5*K780</f>
        <v/>
      </c>
      <c r="Q780" s="42">
        <f>(H779-H750)/H750</f>
        <v/>
      </c>
      <c r="R780" s="43">
        <f>IF(Q780&gt;=0.1,1,IF(Q780&gt;-0.1,0,-1))</f>
        <v/>
      </c>
      <c r="S780" s="42">
        <f>(I780-I750)/I750</f>
        <v/>
      </c>
      <c r="T780" s="43">
        <f>IF(S780&gt;=0.05,1,IF(S780&gt;-0.05,0,-1))</f>
        <v/>
      </c>
      <c r="U780" s="42">
        <f>(J779-J750)/J750</f>
        <v/>
      </c>
      <c r="V780" s="43">
        <f>IF(U780&gt;=0.03,1,IF(U780&gt;-0.03,0,-1))</f>
        <v/>
      </c>
      <c r="W780" s="43">
        <f>R780+T780+V780</f>
        <v/>
      </c>
      <c r="Y780" s="44">
        <f>(H779-H600)/H600</f>
        <v/>
      </c>
      <c r="Z780" s="43">
        <f>IF(Y780&gt;=0.1,1,IF(Y780&gt;-0.1,0,-1))</f>
        <v/>
      </c>
      <c r="AA780" s="42">
        <f>(I779-I600)/I600</f>
        <v/>
      </c>
      <c r="AB780" s="43">
        <f>IF(AA780&gt;=0.05,1,IF(AA780&gt;-0.05,0,-1))</f>
        <v/>
      </c>
      <c r="AC780" s="42">
        <f>(J779-J600)/J600</f>
        <v/>
      </c>
      <c r="AD780" s="43">
        <f>IF(AC780&gt;=0.03,1,IF(AC780&gt;-0.03,0,-1))</f>
        <v/>
      </c>
      <c r="AE780" s="43">
        <f>Z780+AB780+AD780</f>
        <v/>
      </c>
      <c r="AG780" s="39">
        <f>IF(H780&gt;I780,IF(I780&gt;J780,4,3),IF(H780&lt;J780,IF(I780&lt;J780,0,1),2))</f>
        <v/>
      </c>
      <c r="AI780" s="39">
        <f>IF(D780&gt;H780,3,IF(D780&gt;I780,2,IF(D780&gt;J780,1,0)))</f>
        <v/>
      </c>
      <c r="AK780" s="39">
        <f>IF(M780&gt;H780,3,IF(M780&gt;I780,2,IF(M780&gt;J780,1,0)))</f>
        <v/>
      </c>
      <c r="AM780" s="39">
        <f>IF(L780&gt;H780,3,IF(L780&gt;I780,2,IF(L780&gt;J780,1,0)))</f>
        <v/>
      </c>
      <c r="AO780" s="39">
        <f>IF(C779&gt;L779,2,IF(C779&gt;N779,1,0))</f>
        <v/>
      </c>
      <c r="AP780" s="39">
        <f>SUM(AO776:AO779)</f>
        <v/>
      </c>
      <c r="AQ780" s="39">
        <f>AQ779+1</f>
        <v/>
      </c>
      <c r="AR780" s="39">
        <f>IF(AP780&gt;0,AR779+1,0)</f>
        <v/>
      </c>
      <c r="AS780" s="39">
        <f>IF(AR781=0,AR780,0)</f>
        <v/>
      </c>
      <c r="AT780" s="41">
        <f>180/SUM(AS600:AS779)</f>
        <v/>
      </c>
      <c r="AU780" s="41">
        <f>STDEV(AT760:AT779)</f>
        <v/>
      </c>
      <c r="AV780" s="41">
        <f>AT780-AU780</f>
        <v/>
      </c>
      <c r="AW780" s="41">
        <f>AT780+AU780</f>
        <v/>
      </c>
      <c r="AY780" s="39">
        <f>IF(D779&lt;M779,-2,IF(D779&lt;O779,-1,0))</f>
        <v/>
      </c>
      <c r="AZ780" s="39">
        <f>SUM(AY776:AY779)</f>
        <v/>
      </c>
      <c r="BA780" s="39">
        <f>BA779+1</f>
        <v/>
      </c>
      <c r="BB780" s="39">
        <f>IF(AZ780&lt;0,BB779+1,0)</f>
        <v/>
      </c>
      <c r="BC780" s="39">
        <f>IF(BB781=0,BB780,0)</f>
        <v/>
      </c>
      <c r="BD780" s="41">
        <f>180/SUM(BC600:BC779)</f>
        <v/>
      </c>
      <c r="BE780" s="41">
        <f>STDEV(BD760:BD779)</f>
        <v/>
      </c>
      <c r="BF780" s="41">
        <f>BD780-BE780</f>
        <v/>
      </c>
      <c r="BG780" s="41">
        <f>BD780+BE780</f>
        <v/>
      </c>
    </row>
    <row r="781">
      <c r="B781" s="40" t="n">
        <v>43131</v>
      </c>
      <c r="C781" s="41" t="n">
        <v>14.67</v>
      </c>
      <c r="D781" s="41" t="n">
        <v>14.52</v>
      </c>
      <c r="E781" s="41" t="n">
        <v>14.615</v>
      </c>
      <c r="F781" s="41" t="n">
        <v>14.545</v>
      </c>
      <c r="H781" s="41">
        <f>AVERAGE(F761:F780)</f>
        <v/>
      </c>
      <c r="I781" s="41">
        <f>AVERAGE(F732:F780)</f>
        <v/>
      </c>
      <c r="J781" s="41">
        <f>AVERAGE(F681:F780)</f>
        <v/>
      </c>
      <c r="K781" s="41">
        <f>STDEV(F761:F780)</f>
        <v/>
      </c>
      <c r="L781" s="41">
        <f>H781+2*K781</f>
        <v/>
      </c>
      <c r="M781" s="41">
        <f>H781-2*K781</f>
        <v/>
      </c>
      <c r="N781" s="41">
        <f>H781+1.5*K781</f>
        <v/>
      </c>
      <c r="O781" s="41">
        <f>H781-1.5*K781</f>
        <v/>
      </c>
      <c r="Q781" s="42">
        <f>(H780-H751)/H751</f>
        <v/>
      </c>
      <c r="R781" s="43">
        <f>IF(Q781&gt;=0.1,1,IF(Q781&gt;-0.1,0,-1))</f>
        <v/>
      </c>
      <c r="S781" s="42">
        <f>(I781-I751)/I751</f>
        <v/>
      </c>
      <c r="T781" s="43">
        <f>IF(S781&gt;=0.05,1,IF(S781&gt;-0.05,0,-1))</f>
        <v/>
      </c>
      <c r="U781" s="42">
        <f>(J780-J751)/J751</f>
        <v/>
      </c>
      <c r="V781" s="43">
        <f>IF(U781&gt;=0.03,1,IF(U781&gt;-0.03,0,-1))</f>
        <v/>
      </c>
      <c r="W781" s="43">
        <f>R781+T781+V781</f>
        <v/>
      </c>
      <c r="Y781" s="44">
        <f>(H780-H601)/H601</f>
        <v/>
      </c>
      <c r="Z781" s="43">
        <f>IF(Y781&gt;=0.1,1,IF(Y781&gt;-0.1,0,-1))</f>
        <v/>
      </c>
      <c r="AA781" s="42">
        <f>(I780-I601)/I601</f>
        <v/>
      </c>
      <c r="AB781" s="43">
        <f>IF(AA781&gt;=0.05,1,IF(AA781&gt;-0.05,0,-1))</f>
        <v/>
      </c>
      <c r="AC781" s="42">
        <f>(J780-J601)/J601</f>
        <v/>
      </c>
      <c r="AD781" s="43">
        <f>IF(AC781&gt;=0.03,1,IF(AC781&gt;-0.03,0,-1))</f>
        <v/>
      </c>
      <c r="AE781" s="43">
        <f>Z781+AB781+AD781</f>
        <v/>
      </c>
      <c r="AG781" s="39">
        <f>IF(H781&gt;I781,IF(I781&gt;J781,4,3),IF(H781&lt;J781,IF(I781&lt;J781,0,1),2))</f>
        <v/>
      </c>
      <c r="AI781" s="39">
        <f>IF(D781&gt;H781,3,IF(D781&gt;I781,2,IF(D781&gt;J781,1,0)))</f>
        <v/>
      </c>
      <c r="AK781" s="39">
        <f>IF(M781&gt;H781,3,IF(M781&gt;I781,2,IF(M781&gt;J781,1,0)))</f>
        <v/>
      </c>
      <c r="AM781" s="39">
        <f>IF(L781&gt;H781,3,IF(L781&gt;I781,2,IF(L781&gt;J781,1,0)))</f>
        <v/>
      </c>
      <c r="AO781" s="39">
        <f>IF(C780&gt;L780,2,IF(C780&gt;N780,1,0))</f>
        <v/>
      </c>
      <c r="AP781" s="39">
        <f>SUM(AO777:AO780)</f>
        <v/>
      </c>
      <c r="AQ781" s="39">
        <f>AQ780+1</f>
        <v/>
      </c>
      <c r="AR781" s="39">
        <f>IF(AP781&gt;0,AR780+1,0)</f>
        <v/>
      </c>
      <c r="AS781" s="39">
        <f>IF(AR782=0,AR781,0)</f>
        <v/>
      </c>
      <c r="AT781" s="41">
        <f>180/SUM(AS601:AS780)</f>
        <v/>
      </c>
      <c r="AU781" s="41">
        <f>STDEV(AT761:AT780)</f>
        <v/>
      </c>
      <c r="AV781" s="41">
        <f>AT781-AU781</f>
        <v/>
      </c>
      <c r="AW781" s="41">
        <f>AT781+AU781</f>
        <v/>
      </c>
      <c r="AY781" s="39">
        <f>IF(D780&lt;M780,-2,IF(D780&lt;O780,-1,0))</f>
        <v/>
      </c>
      <c r="AZ781" s="39">
        <f>SUM(AY777:AY780)</f>
        <v/>
      </c>
      <c r="BA781" s="39">
        <f>BA780+1</f>
        <v/>
      </c>
      <c r="BB781" s="39">
        <f>IF(AZ781&lt;0,BB780+1,0)</f>
        <v/>
      </c>
      <c r="BC781" s="39">
        <f>IF(BB782=0,BB781,0)</f>
        <v/>
      </c>
      <c r="BD781" s="41">
        <f>180/SUM(BC601:BC780)</f>
        <v/>
      </c>
      <c r="BE781" s="41">
        <f>STDEV(BD761:BD780)</f>
        <v/>
      </c>
      <c r="BF781" s="41">
        <f>BD781-BE781</f>
        <v/>
      </c>
      <c r="BG781" s="41">
        <f>BD781+BE781</f>
        <v/>
      </c>
    </row>
    <row r="782">
      <c r="B782" s="40" t="n">
        <v>43132</v>
      </c>
      <c r="C782" s="41" t="n">
        <v>14.675</v>
      </c>
      <c r="D782" s="41" t="n">
        <v>14.43</v>
      </c>
      <c r="E782" s="41" t="n">
        <v>14.595</v>
      </c>
      <c r="F782" s="41" t="n">
        <v>14.455</v>
      </c>
      <c r="H782" s="41">
        <f>AVERAGE(F762:F781)</f>
        <v/>
      </c>
      <c r="I782" s="41">
        <f>AVERAGE(F733:F781)</f>
        <v/>
      </c>
      <c r="J782" s="41">
        <f>AVERAGE(F682:F781)</f>
        <v/>
      </c>
      <c r="K782" s="41">
        <f>STDEV(F762:F781)</f>
        <v/>
      </c>
      <c r="L782" s="41">
        <f>H782+2*K782</f>
        <v/>
      </c>
      <c r="M782" s="41">
        <f>H782-2*K782</f>
        <v/>
      </c>
      <c r="N782" s="41">
        <f>H782+1.5*K782</f>
        <v/>
      </c>
      <c r="O782" s="41">
        <f>H782-1.5*K782</f>
        <v/>
      </c>
      <c r="Q782" s="42">
        <f>(H781-H752)/H752</f>
        <v/>
      </c>
      <c r="R782" s="43">
        <f>IF(Q782&gt;=0.1,1,IF(Q782&gt;-0.1,0,-1))</f>
        <v/>
      </c>
      <c r="S782" s="42">
        <f>(I782-I752)/I752</f>
        <v/>
      </c>
      <c r="T782" s="43">
        <f>IF(S782&gt;=0.05,1,IF(S782&gt;-0.05,0,-1))</f>
        <v/>
      </c>
      <c r="U782" s="42">
        <f>(J781-J752)/J752</f>
        <v/>
      </c>
      <c r="V782" s="43">
        <f>IF(U782&gt;=0.03,1,IF(U782&gt;-0.03,0,-1))</f>
        <v/>
      </c>
      <c r="W782" s="43">
        <f>R782+T782+V782</f>
        <v/>
      </c>
      <c r="Y782" s="44">
        <f>(H781-H602)/H602</f>
        <v/>
      </c>
      <c r="Z782" s="43">
        <f>IF(Y782&gt;=0.1,1,IF(Y782&gt;-0.1,0,-1))</f>
        <v/>
      </c>
      <c r="AA782" s="42">
        <f>(I781-I602)/I602</f>
        <v/>
      </c>
      <c r="AB782" s="43">
        <f>IF(AA782&gt;=0.05,1,IF(AA782&gt;-0.05,0,-1))</f>
        <v/>
      </c>
      <c r="AC782" s="42">
        <f>(J781-J602)/J602</f>
        <v/>
      </c>
      <c r="AD782" s="43">
        <f>IF(AC782&gt;=0.03,1,IF(AC782&gt;-0.03,0,-1))</f>
        <v/>
      </c>
      <c r="AE782" s="43">
        <f>Z782+AB782+AD782</f>
        <v/>
      </c>
      <c r="AG782" s="39">
        <f>IF(H782&gt;I782,IF(I782&gt;J782,4,3),IF(H782&lt;J782,IF(I782&lt;J782,0,1),2))</f>
        <v/>
      </c>
      <c r="AI782" s="39">
        <f>IF(D782&gt;H782,3,IF(D782&gt;I782,2,IF(D782&gt;J782,1,0)))</f>
        <v/>
      </c>
      <c r="AK782" s="39">
        <f>IF(M782&gt;H782,3,IF(M782&gt;I782,2,IF(M782&gt;J782,1,0)))</f>
        <v/>
      </c>
      <c r="AM782" s="39">
        <f>IF(L782&gt;H782,3,IF(L782&gt;I782,2,IF(L782&gt;J782,1,0)))</f>
        <v/>
      </c>
      <c r="AO782" s="39">
        <f>IF(C781&gt;L781,2,IF(C781&gt;N781,1,0))</f>
        <v/>
      </c>
      <c r="AP782" s="39">
        <f>SUM(AO778:AO781)</f>
        <v/>
      </c>
      <c r="AQ782" s="39">
        <f>AQ781+1</f>
        <v/>
      </c>
      <c r="AR782" s="39">
        <f>IF(AP782&gt;0,AR781+1,0)</f>
        <v/>
      </c>
      <c r="AS782" s="39">
        <f>IF(AR783=0,AR782,0)</f>
        <v/>
      </c>
      <c r="AT782" s="41">
        <f>180/SUM(AS602:AS781)</f>
        <v/>
      </c>
      <c r="AU782" s="41">
        <f>STDEV(AT762:AT781)</f>
        <v/>
      </c>
      <c r="AV782" s="41">
        <f>AT782-AU782</f>
        <v/>
      </c>
      <c r="AW782" s="41">
        <f>AT782+AU782</f>
        <v/>
      </c>
      <c r="AY782" s="39">
        <f>IF(D781&lt;M781,-2,IF(D781&lt;O781,-1,0))</f>
        <v/>
      </c>
      <c r="AZ782" s="39">
        <f>SUM(AY778:AY781)</f>
        <v/>
      </c>
      <c r="BA782" s="39">
        <f>BA781+1</f>
        <v/>
      </c>
      <c r="BB782" s="39">
        <f>IF(AZ782&lt;0,BB781+1,0)</f>
        <v/>
      </c>
      <c r="BC782" s="39">
        <f>IF(BB783=0,BB782,0)</f>
        <v/>
      </c>
      <c r="BD782" s="41">
        <f>180/SUM(BC602:BC781)</f>
        <v/>
      </c>
      <c r="BE782" s="41">
        <f>STDEV(BD762:BD781)</f>
        <v/>
      </c>
      <c r="BF782" s="41">
        <f>BD782-BE782</f>
        <v/>
      </c>
      <c r="BG782" s="41">
        <f>BD782+BE782</f>
        <v/>
      </c>
    </row>
    <row r="783">
      <c r="B783" s="40" t="n">
        <v>43133</v>
      </c>
      <c r="C783" s="41" t="n">
        <v>14.45</v>
      </c>
      <c r="D783" s="41" t="n">
        <v>14.025</v>
      </c>
      <c r="E783" s="41" t="n">
        <v>14.42</v>
      </c>
      <c r="F783" s="41" t="n">
        <v>14.16</v>
      </c>
      <c r="H783" s="41">
        <f>AVERAGE(F763:F782)</f>
        <v/>
      </c>
      <c r="I783" s="41">
        <f>AVERAGE(F734:F782)</f>
        <v/>
      </c>
      <c r="J783" s="41">
        <f>AVERAGE(F683:F782)</f>
        <v/>
      </c>
      <c r="K783" s="41">
        <f>STDEV(F763:F782)</f>
        <v/>
      </c>
      <c r="L783" s="41">
        <f>H783+2*K783</f>
        <v/>
      </c>
      <c r="M783" s="41">
        <f>H783-2*K783</f>
        <v/>
      </c>
      <c r="N783" s="41">
        <f>H783+1.5*K783</f>
        <v/>
      </c>
      <c r="O783" s="41">
        <f>H783-1.5*K783</f>
        <v/>
      </c>
      <c r="Q783" s="42">
        <f>(H782-H753)/H753</f>
        <v/>
      </c>
      <c r="R783" s="43">
        <f>IF(Q783&gt;=0.1,1,IF(Q783&gt;-0.1,0,-1))</f>
        <v/>
      </c>
      <c r="S783" s="42">
        <f>(I783-I753)/I753</f>
        <v/>
      </c>
      <c r="T783" s="43">
        <f>IF(S783&gt;=0.05,1,IF(S783&gt;-0.05,0,-1))</f>
        <v/>
      </c>
      <c r="U783" s="42">
        <f>(J782-J753)/J753</f>
        <v/>
      </c>
      <c r="V783" s="43">
        <f>IF(U783&gt;=0.03,1,IF(U783&gt;-0.03,0,-1))</f>
        <v/>
      </c>
      <c r="W783" s="43">
        <f>R783+T783+V783</f>
        <v/>
      </c>
      <c r="Y783" s="44">
        <f>(H782-H603)/H603</f>
        <v/>
      </c>
      <c r="Z783" s="43">
        <f>IF(Y783&gt;=0.1,1,IF(Y783&gt;-0.1,0,-1))</f>
        <v/>
      </c>
      <c r="AA783" s="42">
        <f>(I782-I603)/I603</f>
        <v/>
      </c>
      <c r="AB783" s="43">
        <f>IF(AA783&gt;=0.05,1,IF(AA783&gt;-0.05,0,-1))</f>
        <v/>
      </c>
      <c r="AC783" s="42">
        <f>(J782-J603)/J603</f>
        <v/>
      </c>
      <c r="AD783" s="43">
        <f>IF(AC783&gt;=0.03,1,IF(AC783&gt;-0.03,0,-1))</f>
        <v/>
      </c>
      <c r="AE783" s="43">
        <f>Z783+AB783+AD783</f>
        <v/>
      </c>
      <c r="AG783" s="39">
        <f>IF(H783&gt;I783,IF(I783&gt;J783,4,3),IF(H783&lt;J783,IF(I783&lt;J783,0,1),2))</f>
        <v/>
      </c>
      <c r="AI783" s="39">
        <f>IF(D783&gt;H783,3,IF(D783&gt;I783,2,IF(D783&gt;J783,1,0)))</f>
        <v/>
      </c>
      <c r="AK783" s="39">
        <f>IF(M783&gt;H783,3,IF(M783&gt;I783,2,IF(M783&gt;J783,1,0)))</f>
        <v/>
      </c>
      <c r="AM783" s="39">
        <f>IF(L783&gt;H783,3,IF(L783&gt;I783,2,IF(L783&gt;J783,1,0)))</f>
        <v/>
      </c>
      <c r="AO783" s="39">
        <f>IF(C782&gt;L782,2,IF(C782&gt;N782,1,0))</f>
        <v/>
      </c>
      <c r="AP783" s="39">
        <f>SUM(AO779:AO782)</f>
        <v/>
      </c>
      <c r="AQ783" s="39">
        <f>AQ782+1</f>
        <v/>
      </c>
      <c r="AR783" s="39">
        <f>IF(AP783&gt;0,AR782+1,0)</f>
        <v/>
      </c>
      <c r="AS783" s="39">
        <f>IF(AR784=0,AR783,0)</f>
        <v/>
      </c>
      <c r="AT783" s="41">
        <f>180/SUM(AS603:AS782)</f>
        <v/>
      </c>
      <c r="AU783" s="41">
        <f>STDEV(AT763:AT782)</f>
        <v/>
      </c>
      <c r="AV783" s="41">
        <f>AT783-AU783</f>
        <v/>
      </c>
      <c r="AW783" s="41">
        <f>AT783+AU783</f>
        <v/>
      </c>
      <c r="AY783" s="39">
        <f>IF(D782&lt;M782,-2,IF(D782&lt;O782,-1,0))</f>
        <v/>
      </c>
      <c r="AZ783" s="39">
        <f>SUM(AY779:AY782)</f>
        <v/>
      </c>
      <c r="BA783" s="39">
        <f>BA782+1</f>
        <v/>
      </c>
      <c r="BB783" s="39">
        <f>IF(AZ783&lt;0,BB782+1,0)</f>
        <v/>
      </c>
      <c r="BC783" s="39">
        <f>IF(BB784=0,BB783,0)</f>
        <v/>
      </c>
      <c r="BD783" s="41">
        <f>180/SUM(BC603:BC782)</f>
        <v/>
      </c>
      <c r="BE783" s="41">
        <f>STDEV(BD763:BD782)</f>
        <v/>
      </c>
      <c r="BF783" s="41">
        <f>BD783-BE783</f>
        <v/>
      </c>
      <c r="BG783" s="41">
        <f>BD783+BE783</f>
        <v/>
      </c>
    </row>
    <row r="784">
      <c r="B784" s="40" t="n">
        <v>43136</v>
      </c>
      <c r="C784" s="41" t="n">
        <v>14.19</v>
      </c>
      <c r="D784" s="41" t="n">
        <v>13.935</v>
      </c>
      <c r="E784" s="41" t="n">
        <v>14.09</v>
      </c>
      <c r="F784" s="41" t="n">
        <v>13.94</v>
      </c>
      <c r="H784" s="41">
        <f>AVERAGE(F764:F783)</f>
        <v/>
      </c>
      <c r="I784" s="41">
        <f>AVERAGE(F735:F783)</f>
        <v/>
      </c>
      <c r="J784" s="41">
        <f>AVERAGE(F684:F783)</f>
        <v/>
      </c>
      <c r="K784" s="41">
        <f>STDEV(F764:F783)</f>
        <v/>
      </c>
      <c r="L784" s="41">
        <f>H784+2*K784</f>
        <v/>
      </c>
      <c r="M784" s="41">
        <f>H784-2*K784</f>
        <v/>
      </c>
      <c r="N784" s="41">
        <f>H784+1.5*K784</f>
        <v/>
      </c>
      <c r="O784" s="41">
        <f>H784-1.5*K784</f>
        <v/>
      </c>
      <c r="Q784" s="42">
        <f>(H783-H754)/H754</f>
        <v/>
      </c>
      <c r="R784" s="43">
        <f>IF(Q784&gt;=0.1,1,IF(Q784&gt;-0.1,0,-1))</f>
        <v/>
      </c>
      <c r="S784" s="42">
        <f>(I784-I754)/I754</f>
        <v/>
      </c>
      <c r="T784" s="43">
        <f>IF(S784&gt;=0.05,1,IF(S784&gt;-0.05,0,-1))</f>
        <v/>
      </c>
      <c r="U784" s="42">
        <f>(J783-J754)/J754</f>
        <v/>
      </c>
      <c r="V784" s="43">
        <f>IF(U784&gt;=0.03,1,IF(U784&gt;-0.03,0,-1))</f>
        <v/>
      </c>
      <c r="W784" s="43">
        <f>R784+T784+V784</f>
        <v/>
      </c>
      <c r="Y784" s="44">
        <f>(H783-H604)/H604</f>
        <v/>
      </c>
      <c r="Z784" s="43">
        <f>IF(Y784&gt;=0.1,1,IF(Y784&gt;-0.1,0,-1))</f>
        <v/>
      </c>
      <c r="AA784" s="42">
        <f>(I783-I604)/I604</f>
        <v/>
      </c>
      <c r="AB784" s="43">
        <f>IF(AA784&gt;=0.05,1,IF(AA784&gt;-0.05,0,-1))</f>
        <v/>
      </c>
      <c r="AC784" s="42">
        <f>(J783-J604)/J604</f>
        <v/>
      </c>
      <c r="AD784" s="43">
        <f>IF(AC784&gt;=0.03,1,IF(AC784&gt;-0.03,0,-1))</f>
        <v/>
      </c>
      <c r="AE784" s="43">
        <f>Z784+AB784+AD784</f>
        <v/>
      </c>
      <c r="AG784" s="39">
        <f>IF(H784&gt;I784,IF(I784&gt;J784,4,3),IF(H784&lt;J784,IF(I784&lt;J784,0,1),2))</f>
        <v/>
      </c>
      <c r="AI784" s="39">
        <f>IF(D784&gt;H784,3,IF(D784&gt;I784,2,IF(D784&gt;J784,1,0)))</f>
        <v/>
      </c>
      <c r="AK784" s="39">
        <f>IF(M784&gt;H784,3,IF(M784&gt;I784,2,IF(M784&gt;J784,1,0)))</f>
        <v/>
      </c>
      <c r="AM784" s="39">
        <f>IF(L784&gt;H784,3,IF(L784&gt;I784,2,IF(L784&gt;J784,1,0)))</f>
        <v/>
      </c>
      <c r="AO784" s="39">
        <f>IF(C783&gt;L783,2,IF(C783&gt;N783,1,0))</f>
        <v/>
      </c>
      <c r="AP784" s="39">
        <f>SUM(AO780:AO783)</f>
        <v/>
      </c>
      <c r="AQ784" s="39">
        <f>AQ783+1</f>
        <v/>
      </c>
      <c r="AR784" s="39">
        <f>IF(AP784&gt;0,AR783+1,0)</f>
        <v/>
      </c>
      <c r="AS784" s="39">
        <f>IF(AR785=0,AR784,0)</f>
        <v/>
      </c>
      <c r="AT784" s="41">
        <f>180/SUM(AS604:AS783)</f>
        <v/>
      </c>
      <c r="AU784" s="41">
        <f>STDEV(AT764:AT783)</f>
        <v/>
      </c>
      <c r="AV784" s="41">
        <f>AT784-AU784</f>
        <v/>
      </c>
      <c r="AW784" s="41">
        <f>AT784+AU784</f>
        <v/>
      </c>
      <c r="AY784" s="39">
        <f>IF(D783&lt;M783,-2,IF(D783&lt;O783,-1,0))</f>
        <v/>
      </c>
      <c r="AZ784" s="39">
        <f>SUM(AY780:AY783)</f>
        <v/>
      </c>
      <c r="BA784" s="39">
        <f>BA783+1</f>
        <v/>
      </c>
      <c r="BB784" s="39">
        <f>IF(AZ784&lt;0,BB783+1,0)</f>
        <v/>
      </c>
      <c r="BC784" s="39">
        <f>IF(BB785=0,BB784,0)</f>
        <v/>
      </c>
      <c r="BD784" s="41">
        <f>180/SUM(BC604:BC783)</f>
        <v/>
      </c>
      <c r="BE784" s="41">
        <f>STDEV(BD764:BD783)</f>
        <v/>
      </c>
      <c r="BF784" s="41">
        <f>BD784-BE784</f>
        <v/>
      </c>
      <c r="BG784" s="41">
        <f>BD784+BE784</f>
        <v/>
      </c>
    </row>
    <row r="785">
      <c r="B785" s="40" t="n">
        <v>43137</v>
      </c>
      <c r="C785" s="41" t="n">
        <v>13.87</v>
      </c>
      <c r="D785" s="41" t="n">
        <v>13.58</v>
      </c>
      <c r="E785" s="41" t="n">
        <v>13.65</v>
      </c>
      <c r="F785" s="41" t="n">
        <v>13.615</v>
      </c>
      <c r="H785" s="41">
        <f>AVERAGE(F765:F784)</f>
        <v/>
      </c>
      <c r="I785" s="41">
        <f>AVERAGE(F736:F784)</f>
        <v/>
      </c>
      <c r="J785" s="41">
        <f>AVERAGE(F685:F784)</f>
        <v/>
      </c>
      <c r="K785" s="41">
        <f>STDEV(F765:F784)</f>
        <v/>
      </c>
      <c r="L785" s="41">
        <f>H785+2*K785</f>
        <v/>
      </c>
      <c r="M785" s="41">
        <f>H785-2*K785</f>
        <v/>
      </c>
      <c r="N785" s="41">
        <f>H785+1.5*K785</f>
        <v/>
      </c>
      <c r="O785" s="41">
        <f>H785-1.5*K785</f>
        <v/>
      </c>
      <c r="Q785" s="42">
        <f>(H784-H755)/H755</f>
        <v/>
      </c>
      <c r="R785" s="43">
        <f>IF(Q785&gt;=0.1,1,IF(Q785&gt;-0.1,0,-1))</f>
        <v/>
      </c>
      <c r="S785" s="42">
        <f>(I785-I755)/I755</f>
        <v/>
      </c>
      <c r="T785" s="43">
        <f>IF(S785&gt;=0.05,1,IF(S785&gt;-0.05,0,-1))</f>
        <v/>
      </c>
      <c r="U785" s="42">
        <f>(J784-J755)/J755</f>
        <v/>
      </c>
      <c r="V785" s="43">
        <f>IF(U785&gt;=0.03,1,IF(U785&gt;-0.03,0,-1))</f>
        <v/>
      </c>
      <c r="W785" s="43">
        <f>R785+T785+V785</f>
        <v/>
      </c>
      <c r="Y785" s="44">
        <f>(H784-H605)/H605</f>
        <v/>
      </c>
      <c r="Z785" s="43">
        <f>IF(Y785&gt;=0.1,1,IF(Y785&gt;-0.1,0,-1))</f>
        <v/>
      </c>
      <c r="AA785" s="42">
        <f>(I784-I605)/I605</f>
        <v/>
      </c>
      <c r="AB785" s="43">
        <f>IF(AA785&gt;=0.05,1,IF(AA785&gt;-0.05,0,-1))</f>
        <v/>
      </c>
      <c r="AC785" s="42">
        <f>(J784-J605)/J605</f>
        <v/>
      </c>
      <c r="AD785" s="43">
        <f>IF(AC785&gt;=0.03,1,IF(AC785&gt;-0.03,0,-1))</f>
        <v/>
      </c>
      <c r="AE785" s="43">
        <f>Z785+AB785+AD785</f>
        <v/>
      </c>
      <c r="AG785" s="39">
        <f>IF(H785&gt;I785,IF(I785&gt;J785,4,3),IF(H785&lt;J785,IF(I785&lt;J785,0,1),2))</f>
        <v/>
      </c>
      <c r="AI785" s="39">
        <f>IF(D785&gt;H785,3,IF(D785&gt;I785,2,IF(D785&gt;J785,1,0)))</f>
        <v/>
      </c>
      <c r="AK785" s="39">
        <f>IF(M785&gt;H785,3,IF(M785&gt;I785,2,IF(M785&gt;J785,1,0)))</f>
        <v/>
      </c>
      <c r="AM785" s="39">
        <f>IF(L785&gt;H785,3,IF(L785&gt;I785,2,IF(L785&gt;J785,1,0)))</f>
        <v/>
      </c>
      <c r="AO785" s="39">
        <f>IF(C784&gt;L784,2,IF(C784&gt;N784,1,0))</f>
        <v/>
      </c>
      <c r="AP785" s="39">
        <f>SUM(AO781:AO784)</f>
        <v/>
      </c>
      <c r="AQ785" s="39">
        <f>AQ784+1</f>
        <v/>
      </c>
      <c r="AR785" s="39">
        <f>IF(AP785&gt;0,AR784+1,0)</f>
        <v/>
      </c>
      <c r="AS785" s="39">
        <f>IF(AR786=0,AR785,0)</f>
        <v/>
      </c>
      <c r="AT785" s="41">
        <f>180/SUM(AS605:AS784)</f>
        <v/>
      </c>
      <c r="AU785" s="41">
        <f>STDEV(AT765:AT784)</f>
        <v/>
      </c>
      <c r="AV785" s="41">
        <f>AT785-AU785</f>
        <v/>
      </c>
      <c r="AW785" s="41">
        <f>AT785+AU785</f>
        <v/>
      </c>
      <c r="AY785" s="39">
        <f>IF(D784&lt;M784,-2,IF(D784&lt;O784,-1,0))</f>
        <v/>
      </c>
      <c r="AZ785" s="39">
        <f>SUM(AY781:AY784)</f>
        <v/>
      </c>
      <c r="BA785" s="39">
        <f>BA784+1</f>
        <v/>
      </c>
      <c r="BB785" s="39">
        <f>IF(AZ785&lt;0,BB784+1,0)</f>
        <v/>
      </c>
      <c r="BC785" s="39">
        <f>IF(BB786=0,BB785,0)</f>
        <v/>
      </c>
      <c r="BD785" s="41">
        <f>180/SUM(BC605:BC784)</f>
        <v/>
      </c>
      <c r="BE785" s="41">
        <f>STDEV(BD765:BD784)</f>
        <v/>
      </c>
      <c r="BF785" s="41">
        <f>BD785-BE785</f>
        <v/>
      </c>
      <c r="BG785" s="41">
        <f>BD785+BE785</f>
        <v/>
      </c>
    </row>
    <row r="786">
      <c r="B786" s="40" t="n">
        <v>43138</v>
      </c>
      <c r="C786" s="41" t="n">
        <v>13.915</v>
      </c>
      <c r="D786" s="41" t="n">
        <v>13.66</v>
      </c>
      <c r="E786" s="41" t="n">
        <v>13.745</v>
      </c>
      <c r="F786" s="41" t="n">
        <v>13.855</v>
      </c>
      <c r="H786" s="41">
        <f>AVERAGE(F766:F785)</f>
        <v/>
      </c>
      <c r="I786" s="41">
        <f>AVERAGE(F737:F785)</f>
        <v/>
      </c>
      <c r="J786" s="41">
        <f>AVERAGE(F686:F785)</f>
        <v/>
      </c>
      <c r="K786" s="41">
        <f>STDEV(F766:F785)</f>
        <v/>
      </c>
      <c r="L786" s="41">
        <f>H786+2*K786</f>
        <v/>
      </c>
      <c r="M786" s="41">
        <f>H786-2*K786</f>
        <v/>
      </c>
      <c r="N786" s="41">
        <f>H786+1.5*K786</f>
        <v/>
      </c>
      <c r="O786" s="41">
        <f>H786-1.5*K786</f>
        <v/>
      </c>
      <c r="Q786" s="42">
        <f>(H785-H756)/H756</f>
        <v/>
      </c>
      <c r="R786" s="43">
        <f>IF(Q786&gt;=0.1,1,IF(Q786&gt;-0.1,0,-1))</f>
        <v/>
      </c>
      <c r="S786" s="42">
        <f>(I786-I756)/I756</f>
        <v/>
      </c>
      <c r="T786" s="43">
        <f>IF(S786&gt;=0.05,1,IF(S786&gt;-0.05,0,-1))</f>
        <v/>
      </c>
      <c r="U786" s="42">
        <f>(J785-J756)/J756</f>
        <v/>
      </c>
      <c r="V786" s="43">
        <f>IF(U786&gt;=0.03,1,IF(U786&gt;-0.03,0,-1))</f>
        <v/>
      </c>
      <c r="W786" s="43">
        <f>R786+T786+V786</f>
        <v/>
      </c>
      <c r="Y786" s="44">
        <f>(H785-H606)/H606</f>
        <v/>
      </c>
      <c r="Z786" s="43">
        <f>IF(Y786&gt;=0.1,1,IF(Y786&gt;-0.1,0,-1))</f>
        <v/>
      </c>
      <c r="AA786" s="42">
        <f>(I785-I606)/I606</f>
        <v/>
      </c>
      <c r="AB786" s="43">
        <f>IF(AA786&gt;=0.05,1,IF(AA786&gt;-0.05,0,-1))</f>
        <v/>
      </c>
      <c r="AC786" s="42">
        <f>(J785-J606)/J606</f>
        <v/>
      </c>
      <c r="AD786" s="43">
        <f>IF(AC786&gt;=0.03,1,IF(AC786&gt;-0.03,0,-1))</f>
        <v/>
      </c>
      <c r="AE786" s="43">
        <f>Z786+AB786+AD786</f>
        <v/>
      </c>
      <c r="AG786" s="39">
        <f>IF(H786&gt;I786,IF(I786&gt;J786,4,3),IF(H786&lt;J786,IF(I786&lt;J786,0,1),2))</f>
        <v/>
      </c>
      <c r="AI786" s="39">
        <f>IF(D786&gt;H786,3,IF(D786&gt;I786,2,IF(D786&gt;J786,1,0)))</f>
        <v/>
      </c>
      <c r="AK786" s="39">
        <f>IF(M786&gt;H786,3,IF(M786&gt;I786,2,IF(M786&gt;J786,1,0)))</f>
        <v/>
      </c>
      <c r="AM786" s="39">
        <f>IF(L786&gt;H786,3,IF(L786&gt;I786,2,IF(L786&gt;J786,1,0)))</f>
        <v/>
      </c>
      <c r="AO786" s="39">
        <f>IF(C785&gt;L785,2,IF(C785&gt;N785,1,0))</f>
        <v/>
      </c>
      <c r="AP786" s="39">
        <f>SUM(AO782:AO785)</f>
        <v/>
      </c>
      <c r="AQ786" s="39">
        <f>AQ785+1</f>
        <v/>
      </c>
      <c r="AR786" s="39">
        <f>IF(AP786&gt;0,AR785+1,0)</f>
        <v/>
      </c>
      <c r="AS786" s="39">
        <f>IF(AR787=0,AR786,0)</f>
        <v/>
      </c>
      <c r="AT786" s="41">
        <f>180/SUM(AS606:AS785)</f>
        <v/>
      </c>
      <c r="AU786" s="41">
        <f>STDEV(AT766:AT785)</f>
        <v/>
      </c>
      <c r="AV786" s="41">
        <f>AT786-AU786</f>
        <v/>
      </c>
      <c r="AW786" s="41">
        <f>AT786+AU786</f>
        <v/>
      </c>
      <c r="AY786" s="39">
        <f>IF(D785&lt;M785,-2,IF(D785&lt;O785,-1,0))</f>
        <v/>
      </c>
      <c r="AZ786" s="39">
        <f>SUM(AY782:AY785)</f>
        <v/>
      </c>
      <c r="BA786" s="39">
        <f>BA785+1</f>
        <v/>
      </c>
      <c r="BB786" s="39">
        <f>IF(AZ786&lt;0,BB785+1,0)</f>
        <v/>
      </c>
      <c r="BC786" s="39">
        <f>IF(BB787=0,BB786,0)</f>
        <v/>
      </c>
      <c r="BD786" s="41">
        <f>180/SUM(BC606:BC785)</f>
        <v/>
      </c>
      <c r="BE786" s="41">
        <f>STDEV(BD766:BD785)</f>
        <v/>
      </c>
      <c r="BF786" s="41">
        <f>BD786-BE786</f>
        <v/>
      </c>
      <c r="BG786" s="41">
        <f>BD786+BE786</f>
        <v/>
      </c>
    </row>
    <row r="787">
      <c r="B787" s="40" t="n">
        <v>43139</v>
      </c>
      <c r="C787" s="41" t="n">
        <v>13.79</v>
      </c>
      <c r="D787" s="41" t="n">
        <v>13.465</v>
      </c>
      <c r="E787" s="41" t="n">
        <v>13.79</v>
      </c>
      <c r="F787" s="41" t="n">
        <v>13.545</v>
      </c>
      <c r="H787" s="41">
        <f>AVERAGE(F767:F786)</f>
        <v/>
      </c>
      <c r="I787" s="41">
        <f>AVERAGE(F738:F786)</f>
        <v/>
      </c>
      <c r="J787" s="41">
        <f>AVERAGE(F687:F786)</f>
        <v/>
      </c>
      <c r="K787" s="41">
        <f>STDEV(F767:F786)</f>
        <v/>
      </c>
      <c r="L787" s="41">
        <f>H787+2*K787</f>
        <v/>
      </c>
      <c r="M787" s="41">
        <f>H787-2*K787</f>
        <v/>
      </c>
      <c r="N787" s="41">
        <f>H787+1.5*K787</f>
        <v/>
      </c>
      <c r="O787" s="41">
        <f>H787-1.5*K787</f>
        <v/>
      </c>
      <c r="Q787" s="42">
        <f>(H786-H757)/H757</f>
        <v/>
      </c>
      <c r="R787" s="43">
        <f>IF(Q787&gt;=0.1,1,IF(Q787&gt;-0.1,0,-1))</f>
        <v/>
      </c>
      <c r="S787" s="42">
        <f>(I787-I757)/I757</f>
        <v/>
      </c>
      <c r="T787" s="43">
        <f>IF(S787&gt;=0.05,1,IF(S787&gt;-0.05,0,-1))</f>
        <v/>
      </c>
      <c r="U787" s="42">
        <f>(J786-J757)/J757</f>
        <v/>
      </c>
      <c r="V787" s="43">
        <f>IF(U787&gt;=0.03,1,IF(U787&gt;-0.03,0,-1))</f>
        <v/>
      </c>
      <c r="W787" s="43">
        <f>R787+T787+V787</f>
        <v/>
      </c>
      <c r="Y787" s="44">
        <f>(H786-H607)/H607</f>
        <v/>
      </c>
      <c r="Z787" s="43">
        <f>IF(Y787&gt;=0.1,1,IF(Y787&gt;-0.1,0,-1))</f>
        <v/>
      </c>
      <c r="AA787" s="42">
        <f>(I786-I607)/I607</f>
        <v/>
      </c>
      <c r="AB787" s="43">
        <f>IF(AA787&gt;=0.05,1,IF(AA787&gt;-0.05,0,-1))</f>
        <v/>
      </c>
      <c r="AC787" s="42">
        <f>(J786-J607)/J607</f>
        <v/>
      </c>
      <c r="AD787" s="43">
        <f>IF(AC787&gt;=0.03,1,IF(AC787&gt;-0.03,0,-1))</f>
        <v/>
      </c>
      <c r="AE787" s="43">
        <f>Z787+AB787+AD787</f>
        <v/>
      </c>
      <c r="AG787" s="39">
        <f>IF(H787&gt;I787,IF(I787&gt;J787,4,3),IF(H787&lt;J787,IF(I787&lt;J787,0,1),2))</f>
        <v/>
      </c>
      <c r="AI787" s="39">
        <f>IF(D787&gt;H787,3,IF(D787&gt;I787,2,IF(D787&gt;J787,1,0)))</f>
        <v/>
      </c>
      <c r="AK787" s="39">
        <f>IF(M787&gt;H787,3,IF(M787&gt;I787,2,IF(M787&gt;J787,1,0)))</f>
        <v/>
      </c>
      <c r="AM787" s="39">
        <f>IF(L787&gt;H787,3,IF(L787&gt;I787,2,IF(L787&gt;J787,1,0)))</f>
        <v/>
      </c>
      <c r="AO787" s="39">
        <f>IF(C786&gt;L786,2,IF(C786&gt;N786,1,0))</f>
        <v/>
      </c>
      <c r="AP787" s="39">
        <f>SUM(AO783:AO786)</f>
        <v/>
      </c>
      <c r="AQ787" s="39">
        <f>AQ786+1</f>
        <v/>
      </c>
      <c r="AR787" s="39">
        <f>IF(AP787&gt;0,AR786+1,0)</f>
        <v/>
      </c>
      <c r="AS787" s="39">
        <f>IF(AR788=0,AR787,0)</f>
        <v/>
      </c>
      <c r="AT787" s="41">
        <f>180/SUM(AS607:AS786)</f>
        <v/>
      </c>
      <c r="AU787" s="41">
        <f>STDEV(AT767:AT786)</f>
        <v/>
      </c>
      <c r="AV787" s="41">
        <f>AT787-AU787</f>
        <v/>
      </c>
      <c r="AW787" s="41">
        <f>AT787+AU787</f>
        <v/>
      </c>
      <c r="AY787" s="39">
        <f>IF(D786&lt;M786,-2,IF(D786&lt;O786,-1,0))</f>
        <v/>
      </c>
      <c r="AZ787" s="39">
        <f>SUM(AY783:AY786)</f>
        <v/>
      </c>
      <c r="BA787" s="39">
        <f>BA786+1</f>
        <v/>
      </c>
      <c r="BB787" s="39">
        <f>IF(AZ787&lt;0,BB786+1,0)</f>
        <v/>
      </c>
      <c r="BC787" s="39">
        <f>IF(BB788=0,BB787,0)</f>
        <v/>
      </c>
      <c r="BD787" s="41">
        <f>180/SUM(BC607:BC786)</f>
        <v/>
      </c>
      <c r="BE787" s="41">
        <f>STDEV(BD767:BD786)</f>
        <v/>
      </c>
      <c r="BF787" s="41">
        <f>BD787-BE787</f>
        <v/>
      </c>
      <c r="BG787" s="41">
        <f>BD787+BE787</f>
        <v/>
      </c>
    </row>
    <row r="788">
      <c r="B788" s="40" t="n">
        <v>43140</v>
      </c>
      <c r="C788" s="41" t="n">
        <v>13.6</v>
      </c>
      <c r="D788" s="41" t="n">
        <v>13.315</v>
      </c>
      <c r="E788" s="41" t="n">
        <v>13.52</v>
      </c>
      <c r="F788" s="41" t="n">
        <v>13.4</v>
      </c>
      <c r="H788" s="41">
        <f>AVERAGE(F768:F787)</f>
        <v/>
      </c>
      <c r="I788" s="41">
        <f>AVERAGE(F739:F787)</f>
        <v/>
      </c>
      <c r="J788" s="41">
        <f>AVERAGE(F688:F787)</f>
        <v/>
      </c>
      <c r="K788" s="41">
        <f>STDEV(F768:F787)</f>
        <v/>
      </c>
      <c r="L788" s="41">
        <f>H788+2*K788</f>
        <v/>
      </c>
      <c r="M788" s="41">
        <f>H788-2*K788</f>
        <v/>
      </c>
      <c r="N788" s="41">
        <f>H788+1.5*K788</f>
        <v/>
      </c>
      <c r="O788" s="41">
        <f>H788-1.5*K788</f>
        <v/>
      </c>
      <c r="Q788" s="42">
        <f>(H787-H758)/H758</f>
        <v/>
      </c>
      <c r="R788" s="43">
        <f>IF(Q788&gt;=0.1,1,IF(Q788&gt;-0.1,0,-1))</f>
        <v/>
      </c>
      <c r="S788" s="42">
        <f>(I788-I758)/I758</f>
        <v/>
      </c>
      <c r="T788" s="43">
        <f>IF(S788&gt;=0.05,1,IF(S788&gt;-0.05,0,-1))</f>
        <v/>
      </c>
      <c r="U788" s="42">
        <f>(J787-J758)/J758</f>
        <v/>
      </c>
      <c r="V788" s="43">
        <f>IF(U788&gt;=0.03,1,IF(U788&gt;-0.03,0,-1))</f>
        <v/>
      </c>
      <c r="W788" s="43">
        <f>R788+T788+V788</f>
        <v/>
      </c>
      <c r="Y788" s="44">
        <f>(H787-H608)/H608</f>
        <v/>
      </c>
      <c r="Z788" s="43">
        <f>IF(Y788&gt;=0.1,1,IF(Y788&gt;-0.1,0,-1))</f>
        <v/>
      </c>
      <c r="AA788" s="42">
        <f>(I787-I608)/I608</f>
        <v/>
      </c>
      <c r="AB788" s="43">
        <f>IF(AA788&gt;=0.05,1,IF(AA788&gt;-0.05,0,-1))</f>
        <v/>
      </c>
      <c r="AC788" s="42">
        <f>(J787-J608)/J608</f>
        <v/>
      </c>
      <c r="AD788" s="43">
        <f>IF(AC788&gt;=0.03,1,IF(AC788&gt;-0.03,0,-1))</f>
        <v/>
      </c>
      <c r="AE788" s="43">
        <f>Z788+AB788+AD788</f>
        <v/>
      </c>
      <c r="AG788" s="39">
        <f>IF(H788&gt;I788,IF(I788&gt;J788,4,3),IF(H788&lt;J788,IF(I788&lt;J788,0,1),2))</f>
        <v/>
      </c>
      <c r="AI788" s="39">
        <f>IF(D788&gt;H788,3,IF(D788&gt;I788,2,IF(D788&gt;J788,1,0)))</f>
        <v/>
      </c>
      <c r="AK788" s="39">
        <f>IF(M788&gt;H788,3,IF(M788&gt;I788,2,IF(M788&gt;J788,1,0)))</f>
        <v/>
      </c>
      <c r="AM788" s="39">
        <f>IF(L788&gt;H788,3,IF(L788&gt;I788,2,IF(L788&gt;J788,1,0)))</f>
        <v/>
      </c>
      <c r="AO788" s="39">
        <f>IF(C787&gt;L787,2,IF(C787&gt;N787,1,0))</f>
        <v/>
      </c>
      <c r="AP788" s="39">
        <f>SUM(AO784:AO787)</f>
        <v/>
      </c>
      <c r="AQ788" s="39">
        <f>AQ787+1</f>
        <v/>
      </c>
      <c r="AR788" s="39">
        <f>IF(AP788&gt;0,AR787+1,0)</f>
        <v/>
      </c>
      <c r="AS788" s="39">
        <f>IF(AR789=0,AR788,0)</f>
        <v/>
      </c>
      <c r="AT788" s="41">
        <f>180/SUM(AS608:AS787)</f>
        <v/>
      </c>
      <c r="AU788" s="41">
        <f>STDEV(AT768:AT787)</f>
        <v/>
      </c>
      <c r="AV788" s="41">
        <f>AT788-AU788</f>
        <v/>
      </c>
      <c r="AW788" s="41">
        <f>AT788+AU788</f>
        <v/>
      </c>
      <c r="AY788" s="39">
        <f>IF(D787&lt;M787,-2,IF(D787&lt;O787,-1,0))</f>
        <v/>
      </c>
      <c r="AZ788" s="39">
        <f>SUM(AY784:AY787)</f>
        <v/>
      </c>
      <c r="BA788" s="39">
        <f>BA787+1</f>
        <v/>
      </c>
      <c r="BB788" s="39">
        <f>IF(AZ788&lt;0,BB787+1,0)</f>
        <v/>
      </c>
      <c r="BC788" s="39">
        <f>IF(BB789=0,BB788,0)</f>
        <v/>
      </c>
      <c r="BD788" s="41">
        <f>180/SUM(BC608:BC787)</f>
        <v/>
      </c>
      <c r="BE788" s="41">
        <f>STDEV(BD768:BD787)</f>
        <v/>
      </c>
      <c r="BF788" s="41">
        <f>BD788-BE788</f>
        <v/>
      </c>
      <c r="BG788" s="41">
        <f>BD788+BE788</f>
        <v/>
      </c>
    </row>
    <row r="789">
      <c r="B789" s="40" t="n">
        <v>43143</v>
      </c>
      <c r="C789" s="41" t="n">
        <v>13.715</v>
      </c>
      <c r="D789" s="41" t="n">
        <v>13.43</v>
      </c>
      <c r="E789" s="41" t="n">
        <v>13.59</v>
      </c>
      <c r="F789" s="41" t="n">
        <v>13.565</v>
      </c>
      <c r="H789" s="41">
        <f>AVERAGE(F769:F788)</f>
        <v/>
      </c>
      <c r="I789" s="41">
        <f>AVERAGE(F740:F788)</f>
        <v/>
      </c>
      <c r="J789" s="41">
        <f>AVERAGE(F689:F788)</f>
        <v/>
      </c>
      <c r="K789" s="41">
        <f>STDEV(F769:F788)</f>
        <v/>
      </c>
      <c r="L789" s="41">
        <f>H789+2*K789</f>
        <v/>
      </c>
      <c r="M789" s="41">
        <f>H789-2*K789</f>
        <v/>
      </c>
      <c r="N789" s="41">
        <f>H789+1.5*K789</f>
        <v/>
      </c>
      <c r="O789" s="41">
        <f>H789-1.5*K789</f>
        <v/>
      </c>
      <c r="Q789" s="42">
        <f>(H788-H759)/H759</f>
        <v/>
      </c>
      <c r="R789" s="43">
        <f>IF(Q789&gt;=0.1,1,IF(Q789&gt;-0.1,0,-1))</f>
        <v/>
      </c>
      <c r="S789" s="42">
        <f>(I789-I759)/I759</f>
        <v/>
      </c>
      <c r="T789" s="43">
        <f>IF(S789&gt;=0.05,1,IF(S789&gt;-0.05,0,-1))</f>
        <v/>
      </c>
      <c r="U789" s="42">
        <f>(J788-J759)/J759</f>
        <v/>
      </c>
      <c r="V789" s="43">
        <f>IF(U789&gt;=0.03,1,IF(U789&gt;-0.03,0,-1))</f>
        <v/>
      </c>
      <c r="W789" s="43">
        <f>R789+T789+V789</f>
        <v/>
      </c>
      <c r="Y789" s="44">
        <f>(H788-H609)/H609</f>
        <v/>
      </c>
      <c r="Z789" s="43">
        <f>IF(Y789&gt;=0.1,1,IF(Y789&gt;-0.1,0,-1))</f>
        <v/>
      </c>
      <c r="AA789" s="42">
        <f>(I788-I609)/I609</f>
        <v/>
      </c>
      <c r="AB789" s="43">
        <f>IF(AA789&gt;=0.05,1,IF(AA789&gt;-0.05,0,-1))</f>
        <v/>
      </c>
      <c r="AC789" s="42">
        <f>(J788-J609)/J609</f>
        <v/>
      </c>
      <c r="AD789" s="43">
        <f>IF(AC789&gt;=0.03,1,IF(AC789&gt;-0.03,0,-1))</f>
        <v/>
      </c>
      <c r="AE789" s="43">
        <f>Z789+AB789+AD789</f>
        <v/>
      </c>
      <c r="AG789" s="39">
        <f>IF(H789&gt;I789,IF(I789&gt;J789,4,3),IF(H789&lt;J789,IF(I789&lt;J789,0,1),2))</f>
        <v/>
      </c>
      <c r="AI789" s="39">
        <f>IF(D789&gt;H789,3,IF(D789&gt;I789,2,IF(D789&gt;J789,1,0)))</f>
        <v/>
      </c>
      <c r="AK789" s="39">
        <f>IF(M789&gt;H789,3,IF(M789&gt;I789,2,IF(M789&gt;J789,1,0)))</f>
        <v/>
      </c>
      <c r="AM789" s="39">
        <f>IF(L789&gt;H789,3,IF(L789&gt;I789,2,IF(L789&gt;J789,1,0)))</f>
        <v/>
      </c>
      <c r="AO789" s="39">
        <f>IF(C788&gt;L788,2,IF(C788&gt;N788,1,0))</f>
        <v/>
      </c>
      <c r="AP789" s="39">
        <f>SUM(AO785:AO788)</f>
        <v/>
      </c>
      <c r="AQ789" s="39">
        <f>AQ788+1</f>
        <v/>
      </c>
      <c r="AR789" s="39">
        <f>IF(AP789&gt;0,AR788+1,0)</f>
        <v/>
      </c>
      <c r="AS789" s="39">
        <f>IF(AR790=0,AR789,0)</f>
        <v/>
      </c>
      <c r="AT789" s="41">
        <f>180/SUM(AS609:AS788)</f>
        <v/>
      </c>
      <c r="AU789" s="41">
        <f>STDEV(AT769:AT788)</f>
        <v/>
      </c>
      <c r="AV789" s="41">
        <f>AT789-AU789</f>
        <v/>
      </c>
      <c r="AW789" s="41">
        <f>AT789+AU789</f>
        <v/>
      </c>
      <c r="AY789" s="39">
        <f>IF(D788&lt;M788,-2,IF(D788&lt;O788,-1,0))</f>
        <v/>
      </c>
      <c r="AZ789" s="39">
        <f>SUM(AY785:AY788)</f>
        <v/>
      </c>
      <c r="BA789" s="39">
        <f>BA788+1</f>
        <v/>
      </c>
      <c r="BB789" s="39">
        <f>IF(AZ789&lt;0,BB788+1,0)</f>
        <v/>
      </c>
      <c r="BC789" s="39">
        <f>IF(BB790=0,BB789,0)</f>
        <v/>
      </c>
      <c r="BD789" s="41">
        <f>180/SUM(BC609:BC788)</f>
        <v/>
      </c>
      <c r="BE789" s="41">
        <f>STDEV(BD769:BD788)</f>
        <v/>
      </c>
      <c r="BF789" s="41">
        <f>BD789-BE789</f>
        <v/>
      </c>
      <c r="BG789" s="41">
        <f>BD789+BE789</f>
        <v/>
      </c>
    </row>
    <row r="790">
      <c r="B790" s="40" t="n">
        <v>43144</v>
      </c>
      <c r="C790" s="41" t="n">
        <v>13.585</v>
      </c>
      <c r="D790" s="41" t="n">
        <v>13.415</v>
      </c>
      <c r="E790" s="41" t="n">
        <v>13.555</v>
      </c>
      <c r="F790" s="41" t="n">
        <v>13.43</v>
      </c>
      <c r="H790" s="41">
        <f>AVERAGE(F770:F789)</f>
        <v/>
      </c>
      <c r="I790" s="41">
        <f>AVERAGE(F741:F789)</f>
        <v/>
      </c>
      <c r="J790" s="41">
        <f>AVERAGE(F690:F789)</f>
        <v/>
      </c>
      <c r="K790" s="41">
        <f>STDEV(F770:F789)</f>
        <v/>
      </c>
      <c r="L790" s="41">
        <f>H790+2*K790</f>
        <v/>
      </c>
      <c r="M790" s="41">
        <f>H790-2*K790</f>
        <v/>
      </c>
      <c r="N790" s="41">
        <f>H790+1.5*K790</f>
        <v/>
      </c>
      <c r="O790" s="41">
        <f>H790-1.5*K790</f>
        <v/>
      </c>
      <c r="Q790" s="42">
        <f>(H789-H760)/H760</f>
        <v/>
      </c>
      <c r="R790" s="43">
        <f>IF(Q790&gt;=0.1,1,IF(Q790&gt;-0.1,0,-1))</f>
        <v/>
      </c>
      <c r="S790" s="42">
        <f>(I790-I760)/I760</f>
        <v/>
      </c>
      <c r="T790" s="43">
        <f>IF(S790&gt;=0.05,1,IF(S790&gt;-0.05,0,-1))</f>
        <v/>
      </c>
      <c r="U790" s="42">
        <f>(J789-J760)/J760</f>
        <v/>
      </c>
      <c r="V790" s="43">
        <f>IF(U790&gt;=0.03,1,IF(U790&gt;-0.03,0,-1))</f>
        <v/>
      </c>
      <c r="W790" s="43">
        <f>R790+T790+V790</f>
        <v/>
      </c>
      <c r="Y790" s="44">
        <f>(H789-H610)/H610</f>
        <v/>
      </c>
      <c r="Z790" s="43">
        <f>IF(Y790&gt;=0.1,1,IF(Y790&gt;-0.1,0,-1))</f>
        <v/>
      </c>
      <c r="AA790" s="42">
        <f>(I789-I610)/I610</f>
        <v/>
      </c>
      <c r="AB790" s="43">
        <f>IF(AA790&gt;=0.05,1,IF(AA790&gt;-0.05,0,-1))</f>
        <v/>
      </c>
      <c r="AC790" s="42">
        <f>(J789-J610)/J610</f>
        <v/>
      </c>
      <c r="AD790" s="43">
        <f>IF(AC790&gt;=0.03,1,IF(AC790&gt;-0.03,0,-1))</f>
        <v/>
      </c>
      <c r="AE790" s="43">
        <f>Z790+AB790+AD790</f>
        <v/>
      </c>
      <c r="AG790" s="39">
        <f>IF(H790&gt;I790,IF(I790&gt;J790,4,3),IF(H790&lt;J790,IF(I790&lt;J790,0,1),2))</f>
        <v/>
      </c>
      <c r="AI790" s="39">
        <f>IF(D790&gt;H790,3,IF(D790&gt;I790,2,IF(D790&gt;J790,1,0)))</f>
        <v/>
      </c>
      <c r="AK790" s="39">
        <f>IF(M790&gt;H790,3,IF(M790&gt;I790,2,IF(M790&gt;J790,1,0)))</f>
        <v/>
      </c>
      <c r="AM790" s="39">
        <f>IF(L790&gt;H790,3,IF(L790&gt;I790,2,IF(L790&gt;J790,1,0)))</f>
        <v/>
      </c>
      <c r="AO790" s="39">
        <f>IF(C789&gt;L789,2,IF(C789&gt;N789,1,0))</f>
        <v/>
      </c>
      <c r="AP790" s="39">
        <f>SUM(AO786:AO789)</f>
        <v/>
      </c>
      <c r="AQ790" s="39">
        <f>AQ789+1</f>
        <v/>
      </c>
      <c r="AR790" s="39">
        <f>IF(AP790&gt;0,AR789+1,0)</f>
        <v/>
      </c>
      <c r="AS790" s="39">
        <f>IF(AR791=0,AR790,0)</f>
        <v/>
      </c>
      <c r="AT790" s="41">
        <f>180/SUM(AS610:AS789)</f>
        <v/>
      </c>
      <c r="AU790" s="41">
        <f>STDEV(AT770:AT789)</f>
        <v/>
      </c>
      <c r="AV790" s="41">
        <f>AT790-AU790</f>
        <v/>
      </c>
      <c r="AW790" s="41">
        <f>AT790+AU790</f>
        <v/>
      </c>
      <c r="AY790" s="39">
        <f>IF(D789&lt;M789,-2,IF(D789&lt;O789,-1,0))</f>
        <v/>
      </c>
      <c r="AZ790" s="39">
        <f>SUM(AY786:AY789)</f>
        <v/>
      </c>
      <c r="BA790" s="39">
        <f>BA789+1</f>
        <v/>
      </c>
      <c r="BB790" s="39">
        <f>IF(AZ790&lt;0,BB789+1,0)</f>
        <v/>
      </c>
      <c r="BC790" s="39">
        <f>IF(BB791=0,BB790,0)</f>
        <v/>
      </c>
      <c r="BD790" s="41">
        <f>180/SUM(BC610:BC789)</f>
        <v/>
      </c>
      <c r="BE790" s="41">
        <f>STDEV(BD770:BD789)</f>
        <v/>
      </c>
      <c r="BF790" s="41">
        <f>BD790-BE790</f>
        <v/>
      </c>
      <c r="BG790" s="41">
        <f>BD790+BE790</f>
        <v/>
      </c>
    </row>
    <row r="791">
      <c r="B791" s="40" t="n">
        <v>43145</v>
      </c>
      <c r="C791" s="41" t="n">
        <v>13.67</v>
      </c>
      <c r="D791" s="41" t="n">
        <v>13.415</v>
      </c>
      <c r="E791" s="41" t="n">
        <v>13.475</v>
      </c>
      <c r="F791" s="41" t="n">
        <v>13.45</v>
      </c>
      <c r="H791" s="41">
        <f>AVERAGE(F771:F790)</f>
        <v/>
      </c>
      <c r="I791" s="41">
        <f>AVERAGE(F742:F790)</f>
        <v/>
      </c>
      <c r="J791" s="41">
        <f>AVERAGE(F691:F790)</f>
        <v/>
      </c>
      <c r="K791" s="41">
        <f>STDEV(F771:F790)</f>
        <v/>
      </c>
      <c r="L791" s="41">
        <f>H791+2*K791</f>
        <v/>
      </c>
      <c r="M791" s="41">
        <f>H791-2*K791</f>
        <v/>
      </c>
      <c r="N791" s="41">
        <f>H791+1.5*K791</f>
        <v/>
      </c>
      <c r="O791" s="41">
        <f>H791-1.5*K791</f>
        <v/>
      </c>
      <c r="Q791" s="42">
        <f>(H790-H761)/H761</f>
        <v/>
      </c>
      <c r="R791" s="43">
        <f>IF(Q791&gt;=0.1,1,IF(Q791&gt;-0.1,0,-1))</f>
        <v/>
      </c>
      <c r="S791" s="42">
        <f>(I791-I761)/I761</f>
        <v/>
      </c>
      <c r="T791" s="43">
        <f>IF(S791&gt;=0.05,1,IF(S791&gt;-0.05,0,-1))</f>
        <v/>
      </c>
      <c r="U791" s="42">
        <f>(J790-J761)/J761</f>
        <v/>
      </c>
      <c r="V791" s="43">
        <f>IF(U791&gt;=0.03,1,IF(U791&gt;-0.03,0,-1))</f>
        <v/>
      </c>
      <c r="W791" s="43">
        <f>R791+T791+V791</f>
        <v/>
      </c>
      <c r="Y791" s="44">
        <f>(H790-H611)/H611</f>
        <v/>
      </c>
      <c r="Z791" s="43">
        <f>IF(Y791&gt;=0.1,1,IF(Y791&gt;-0.1,0,-1))</f>
        <v/>
      </c>
      <c r="AA791" s="42">
        <f>(I790-I611)/I611</f>
        <v/>
      </c>
      <c r="AB791" s="43">
        <f>IF(AA791&gt;=0.05,1,IF(AA791&gt;-0.05,0,-1))</f>
        <v/>
      </c>
      <c r="AC791" s="42">
        <f>(J790-J611)/J611</f>
        <v/>
      </c>
      <c r="AD791" s="43">
        <f>IF(AC791&gt;=0.03,1,IF(AC791&gt;-0.03,0,-1))</f>
        <v/>
      </c>
      <c r="AE791" s="43">
        <f>Z791+AB791+AD791</f>
        <v/>
      </c>
      <c r="AG791" s="39">
        <f>IF(H791&gt;I791,IF(I791&gt;J791,4,3),IF(H791&lt;J791,IF(I791&lt;J791,0,1),2))</f>
        <v/>
      </c>
      <c r="AI791" s="39">
        <f>IF(D791&gt;H791,3,IF(D791&gt;I791,2,IF(D791&gt;J791,1,0)))</f>
        <v/>
      </c>
      <c r="AK791" s="39">
        <f>IF(M791&gt;H791,3,IF(M791&gt;I791,2,IF(M791&gt;J791,1,0)))</f>
        <v/>
      </c>
      <c r="AM791" s="39">
        <f>IF(L791&gt;H791,3,IF(L791&gt;I791,2,IF(L791&gt;J791,1,0)))</f>
        <v/>
      </c>
      <c r="AO791" s="39">
        <f>IF(C790&gt;L790,2,IF(C790&gt;N790,1,0))</f>
        <v/>
      </c>
      <c r="AP791" s="39">
        <f>SUM(AO787:AO790)</f>
        <v/>
      </c>
      <c r="AQ791" s="39">
        <f>AQ790+1</f>
        <v/>
      </c>
      <c r="AR791" s="39">
        <f>IF(AP791&gt;0,AR790+1,0)</f>
        <v/>
      </c>
      <c r="AS791" s="39">
        <f>IF(AR792=0,AR791,0)</f>
        <v/>
      </c>
      <c r="AT791" s="41">
        <f>180/SUM(AS611:AS790)</f>
        <v/>
      </c>
      <c r="AU791" s="41">
        <f>STDEV(AT771:AT790)</f>
        <v/>
      </c>
      <c r="AV791" s="41">
        <f>AT791-AU791</f>
        <v/>
      </c>
      <c r="AW791" s="41">
        <f>AT791+AU791</f>
        <v/>
      </c>
      <c r="AY791" s="39">
        <f>IF(D790&lt;M790,-2,IF(D790&lt;O790,-1,0))</f>
        <v/>
      </c>
      <c r="AZ791" s="39">
        <f>SUM(AY787:AY790)</f>
        <v/>
      </c>
      <c r="BA791" s="39">
        <f>BA790+1</f>
        <v/>
      </c>
      <c r="BB791" s="39">
        <f>IF(AZ791&lt;0,BB790+1,0)</f>
        <v/>
      </c>
      <c r="BC791" s="39">
        <f>IF(BB792=0,BB791,0)</f>
        <v/>
      </c>
      <c r="BD791" s="41">
        <f>180/SUM(BC611:BC790)</f>
        <v/>
      </c>
      <c r="BE791" s="41">
        <f>STDEV(BD771:BD790)</f>
        <v/>
      </c>
      <c r="BF791" s="41">
        <f>BD791-BE791</f>
        <v/>
      </c>
      <c r="BG791" s="41">
        <f>BD791+BE791</f>
        <v/>
      </c>
    </row>
    <row r="792">
      <c r="B792" s="40" t="n">
        <v>43146</v>
      </c>
      <c r="C792" s="41" t="n">
        <v>13.525</v>
      </c>
      <c r="D792" s="41" t="n">
        <v>13.415</v>
      </c>
      <c r="E792" s="41" t="n">
        <v>13.52</v>
      </c>
      <c r="F792" s="41" t="n">
        <v>13.49</v>
      </c>
      <c r="H792" s="41">
        <f>AVERAGE(F772:F791)</f>
        <v/>
      </c>
      <c r="I792" s="41">
        <f>AVERAGE(F743:F791)</f>
        <v/>
      </c>
      <c r="J792" s="41">
        <f>AVERAGE(F692:F791)</f>
        <v/>
      </c>
      <c r="K792" s="41">
        <f>STDEV(F772:F791)</f>
        <v/>
      </c>
      <c r="L792" s="41">
        <f>H792+2*K792</f>
        <v/>
      </c>
      <c r="M792" s="41">
        <f>H792-2*K792</f>
        <v/>
      </c>
      <c r="N792" s="41">
        <f>H792+1.5*K792</f>
        <v/>
      </c>
      <c r="O792" s="41">
        <f>H792-1.5*K792</f>
        <v/>
      </c>
      <c r="Q792" s="42">
        <f>(H791-H762)/H762</f>
        <v/>
      </c>
      <c r="R792" s="43">
        <f>IF(Q792&gt;=0.1,1,IF(Q792&gt;-0.1,0,-1))</f>
        <v/>
      </c>
      <c r="S792" s="42">
        <f>(I792-I762)/I762</f>
        <v/>
      </c>
      <c r="T792" s="43">
        <f>IF(S792&gt;=0.05,1,IF(S792&gt;-0.05,0,-1))</f>
        <v/>
      </c>
      <c r="U792" s="42">
        <f>(J791-J762)/J762</f>
        <v/>
      </c>
      <c r="V792" s="43">
        <f>IF(U792&gt;=0.03,1,IF(U792&gt;-0.03,0,-1))</f>
        <v/>
      </c>
      <c r="W792" s="43">
        <f>R792+T792+V792</f>
        <v/>
      </c>
      <c r="Y792" s="44">
        <f>(H791-H612)/H612</f>
        <v/>
      </c>
      <c r="Z792" s="43">
        <f>IF(Y792&gt;=0.1,1,IF(Y792&gt;-0.1,0,-1))</f>
        <v/>
      </c>
      <c r="AA792" s="42">
        <f>(I791-I612)/I612</f>
        <v/>
      </c>
      <c r="AB792" s="43">
        <f>IF(AA792&gt;=0.05,1,IF(AA792&gt;-0.05,0,-1))</f>
        <v/>
      </c>
      <c r="AC792" s="42">
        <f>(J791-J612)/J612</f>
        <v/>
      </c>
      <c r="AD792" s="43">
        <f>IF(AC792&gt;=0.03,1,IF(AC792&gt;-0.03,0,-1))</f>
        <v/>
      </c>
      <c r="AE792" s="43">
        <f>Z792+AB792+AD792</f>
        <v/>
      </c>
      <c r="AG792" s="39">
        <f>IF(H792&gt;I792,IF(I792&gt;J792,4,3),IF(H792&lt;J792,IF(I792&lt;J792,0,1),2))</f>
        <v/>
      </c>
      <c r="AI792" s="39">
        <f>IF(D792&gt;H792,3,IF(D792&gt;I792,2,IF(D792&gt;J792,1,0)))</f>
        <v/>
      </c>
      <c r="AK792" s="39">
        <f>IF(M792&gt;H792,3,IF(M792&gt;I792,2,IF(M792&gt;J792,1,0)))</f>
        <v/>
      </c>
      <c r="AM792" s="39">
        <f>IF(L792&gt;H792,3,IF(L792&gt;I792,2,IF(L792&gt;J792,1,0)))</f>
        <v/>
      </c>
      <c r="AO792" s="39">
        <f>IF(C791&gt;L791,2,IF(C791&gt;N791,1,0))</f>
        <v/>
      </c>
      <c r="AP792" s="39">
        <f>SUM(AO788:AO791)</f>
        <v/>
      </c>
      <c r="AQ792" s="39">
        <f>AQ791+1</f>
        <v/>
      </c>
      <c r="AR792" s="39">
        <f>IF(AP792&gt;0,AR791+1,0)</f>
        <v/>
      </c>
      <c r="AS792" s="39">
        <f>IF(AR793=0,AR792,0)</f>
        <v/>
      </c>
      <c r="AT792" s="41">
        <f>180/SUM(AS612:AS791)</f>
        <v/>
      </c>
      <c r="AU792" s="41">
        <f>STDEV(AT772:AT791)</f>
        <v/>
      </c>
      <c r="AV792" s="41">
        <f>AT792-AU792</f>
        <v/>
      </c>
      <c r="AW792" s="41">
        <f>AT792+AU792</f>
        <v/>
      </c>
      <c r="AY792" s="39">
        <f>IF(D791&lt;M791,-2,IF(D791&lt;O791,-1,0))</f>
        <v/>
      </c>
      <c r="AZ792" s="39">
        <f>SUM(AY788:AY791)</f>
        <v/>
      </c>
      <c r="BA792" s="39">
        <f>BA791+1</f>
        <v/>
      </c>
      <c r="BB792" s="39">
        <f>IF(AZ792&lt;0,BB791+1,0)</f>
        <v/>
      </c>
      <c r="BC792" s="39">
        <f>IF(BB793=0,BB792,0)</f>
        <v/>
      </c>
      <c r="BD792" s="41">
        <f>180/SUM(BC612:BC791)</f>
        <v/>
      </c>
      <c r="BE792" s="41">
        <f>STDEV(BD772:BD791)</f>
        <v/>
      </c>
      <c r="BF792" s="41">
        <f>BD792-BE792</f>
        <v/>
      </c>
      <c r="BG792" s="41">
        <f>BD792+BE792</f>
        <v/>
      </c>
    </row>
    <row r="793">
      <c r="B793" s="40" t="n">
        <v>43147</v>
      </c>
      <c r="C793" s="41" t="n">
        <v>13.715</v>
      </c>
      <c r="D793" s="41" t="n">
        <v>13.56</v>
      </c>
      <c r="E793" s="41" t="n">
        <v>13.57</v>
      </c>
      <c r="F793" s="41" t="n">
        <v>13.645</v>
      </c>
      <c r="H793" s="41">
        <f>AVERAGE(F773:F792)</f>
        <v/>
      </c>
      <c r="I793" s="41">
        <f>AVERAGE(F744:F792)</f>
        <v/>
      </c>
      <c r="J793" s="41">
        <f>AVERAGE(F693:F792)</f>
        <v/>
      </c>
      <c r="K793" s="41">
        <f>STDEV(F773:F792)</f>
        <v/>
      </c>
      <c r="L793" s="41">
        <f>H793+2*K793</f>
        <v/>
      </c>
      <c r="M793" s="41">
        <f>H793-2*K793</f>
        <v/>
      </c>
      <c r="N793" s="41">
        <f>H793+1.5*K793</f>
        <v/>
      </c>
      <c r="O793" s="41">
        <f>H793-1.5*K793</f>
        <v/>
      </c>
      <c r="Q793" s="42">
        <f>(H792-H763)/H763</f>
        <v/>
      </c>
      <c r="R793" s="43">
        <f>IF(Q793&gt;=0.1,1,IF(Q793&gt;-0.1,0,-1))</f>
        <v/>
      </c>
      <c r="S793" s="42">
        <f>(I793-I763)/I763</f>
        <v/>
      </c>
      <c r="T793" s="43">
        <f>IF(S793&gt;=0.05,1,IF(S793&gt;-0.05,0,-1))</f>
        <v/>
      </c>
      <c r="U793" s="42">
        <f>(J792-J763)/J763</f>
        <v/>
      </c>
      <c r="V793" s="43">
        <f>IF(U793&gt;=0.03,1,IF(U793&gt;-0.03,0,-1))</f>
        <v/>
      </c>
      <c r="W793" s="43">
        <f>R793+T793+V793</f>
        <v/>
      </c>
      <c r="Y793" s="44">
        <f>(H792-H613)/H613</f>
        <v/>
      </c>
      <c r="Z793" s="43">
        <f>IF(Y793&gt;=0.1,1,IF(Y793&gt;-0.1,0,-1))</f>
        <v/>
      </c>
      <c r="AA793" s="42">
        <f>(I792-I613)/I613</f>
        <v/>
      </c>
      <c r="AB793" s="43">
        <f>IF(AA793&gt;=0.05,1,IF(AA793&gt;-0.05,0,-1))</f>
        <v/>
      </c>
      <c r="AC793" s="42">
        <f>(J792-J613)/J613</f>
        <v/>
      </c>
      <c r="AD793" s="43">
        <f>IF(AC793&gt;=0.03,1,IF(AC793&gt;-0.03,0,-1))</f>
        <v/>
      </c>
      <c r="AE793" s="43">
        <f>Z793+AB793+AD793</f>
        <v/>
      </c>
      <c r="AG793" s="39">
        <f>IF(H793&gt;I793,IF(I793&gt;J793,4,3),IF(H793&lt;J793,IF(I793&lt;J793,0,1),2))</f>
        <v/>
      </c>
      <c r="AI793" s="39">
        <f>IF(D793&gt;H793,3,IF(D793&gt;I793,2,IF(D793&gt;J793,1,0)))</f>
        <v/>
      </c>
      <c r="AK793" s="39">
        <f>IF(M793&gt;H793,3,IF(M793&gt;I793,2,IF(M793&gt;J793,1,0)))</f>
        <v/>
      </c>
      <c r="AM793" s="39">
        <f>IF(L793&gt;H793,3,IF(L793&gt;I793,2,IF(L793&gt;J793,1,0)))</f>
        <v/>
      </c>
      <c r="AO793" s="39">
        <f>IF(C792&gt;L792,2,IF(C792&gt;N792,1,0))</f>
        <v/>
      </c>
      <c r="AP793" s="39">
        <f>SUM(AO789:AO792)</f>
        <v/>
      </c>
      <c r="AQ793" s="39">
        <f>AQ792+1</f>
        <v/>
      </c>
      <c r="AR793" s="39">
        <f>IF(AP793&gt;0,AR792+1,0)</f>
        <v/>
      </c>
      <c r="AS793" s="39">
        <f>IF(AR794=0,AR793,0)</f>
        <v/>
      </c>
      <c r="AT793" s="41">
        <f>180/SUM(AS613:AS792)</f>
        <v/>
      </c>
      <c r="AU793" s="41">
        <f>STDEV(AT773:AT792)</f>
        <v/>
      </c>
      <c r="AV793" s="41">
        <f>AT793-AU793</f>
        <v/>
      </c>
      <c r="AW793" s="41">
        <f>AT793+AU793</f>
        <v/>
      </c>
      <c r="AY793" s="39">
        <f>IF(D792&lt;M792,-2,IF(D792&lt;O792,-1,0))</f>
        <v/>
      </c>
      <c r="AZ793" s="39">
        <f>SUM(AY789:AY792)</f>
        <v/>
      </c>
      <c r="BA793" s="39">
        <f>BA792+1</f>
        <v/>
      </c>
      <c r="BB793" s="39">
        <f>IF(AZ793&lt;0,BB792+1,0)</f>
        <v/>
      </c>
      <c r="BC793" s="39">
        <f>IF(BB794=0,BB793,0)</f>
        <v/>
      </c>
      <c r="BD793" s="41">
        <f>180/SUM(BC613:BC792)</f>
        <v/>
      </c>
      <c r="BE793" s="41">
        <f>STDEV(BD773:BD792)</f>
        <v/>
      </c>
      <c r="BF793" s="41">
        <f>BD793-BE793</f>
        <v/>
      </c>
      <c r="BG793" s="41">
        <f>BD793+BE793</f>
        <v/>
      </c>
    </row>
    <row r="794">
      <c r="B794" s="40" t="n">
        <v>43150</v>
      </c>
      <c r="C794" s="41" t="n">
        <v>13.695</v>
      </c>
      <c r="D794" s="41" t="n">
        <v>13.53</v>
      </c>
      <c r="E794" s="41" t="n">
        <v>13.65</v>
      </c>
      <c r="F794" s="41" t="n">
        <v>13.545</v>
      </c>
      <c r="H794" s="41">
        <f>AVERAGE(F774:F793)</f>
        <v/>
      </c>
      <c r="I794" s="41">
        <f>AVERAGE(F745:F793)</f>
        <v/>
      </c>
      <c r="J794" s="41">
        <f>AVERAGE(F694:F793)</f>
        <v/>
      </c>
      <c r="K794" s="41">
        <f>STDEV(F774:F793)</f>
        <v/>
      </c>
      <c r="L794" s="41">
        <f>H794+2*K794</f>
        <v/>
      </c>
      <c r="M794" s="41">
        <f>H794-2*K794</f>
        <v/>
      </c>
      <c r="N794" s="41">
        <f>H794+1.5*K794</f>
        <v/>
      </c>
      <c r="O794" s="41">
        <f>H794-1.5*K794</f>
        <v/>
      </c>
      <c r="Q794" s="42">
        <f>(H793-H764)/H764</f>
        <v/>
      </c>
      <c r="R794" s="43">
        <f>IF(Q794&gt;=0.1,1,IF(Q794&gt;-0.1,0,-1))</f>
        <v/>
      </c>
      <c r="S794" s="42">
        <f>(I794-I764)/I764</f>
        <v/>
      </c>
      <c r="T794" s="43">
        <f>IF(S794&gt;=0.05,1,IF(S794&gt;-0.05,0,-1))</f>
        <v/>
      </c>
      <c r="U794" s="42">
        <f>(J793-J764)/J764</f>
        <v/>
      </c>
      <c r="V794" s="43">
        <f>IF(U794&gt;=0.03,1,IF(U794&gt;-0.03,0,-1))</f>
        <v/>
      </c>
      <c r="W794" s="43">
        <f>R794+T794+V794</f>
        <v/>
      </c>
      <c r="Y794" s="44">
        <f>(H793-H614)/H614</f>
        <v/>
      </c>
      <c r="Z794" s="43">
        <f>IF(Y794&gt;=0.1,1,IF(Y794&gt;-0.1,0,-1))</f>
        <v/>
      </c>
      <c r="AA794" s="42">
        <f>(I793-I614)/I614</f>
        <v/>
      </c>
      <c r="AB794" s="43">
        <f>IF(AA794&gt;=0.05,1,IF(AA794&gt;-0.05,0,-1))</f>
        <v/>
      </c>
      <c r="AC794" s="42">
        <f>(J793-J614)/J614</f>
        <v/>
      </c>
      <c r="AD794" s="43">
        <f>IF(AC794&gt;=0.03,1,IF(AC794&gt;-0.03,0,-1))</f>
        <v/>
      </c>
      <c r="AE794" s="43">
        <f>Z794+AB794+AD794</f>
        <v/>
      </c>
      <c r="AG794" s="39">
        <f>IF(H794&gt;I794,IF(I794&gt;J794,4,3),IF(H794&lt;J794,IF(I794&lt;J794,0,1),2))</f>
        <v/>
      </c>
      <c r="AI794" s="39">
        <f>IF(D794&gt;H794,3,IF(D794&gt;I794,2,IF(D794&gt;J794,1,0)))</f>
        <v/>
      </c>
      <c r="AK794" s="39">
        <f>IF(M794&gt;H794,3,IF(M794&gt;I794,2,IF(M794&gt;J794,1,0)))</f>
        <v/>
      </c>
      <c r="AM794" s="39">
        <f>IF(L794&gt;H794,3,IF(L794&gt;I794,2,IF(L794&gt;J794,1,0)))</f>
        <v/>
      </c>
      <c r="AO794" s="39">
        <f>IF(C793&gt;L793,2,IF(C793&gt;N793,1,0))</f>
        <v/>
      </c>
      <c r="AP794" s="39">
        <f>SUM(AO790:AO793)</f>
        <v/>
      </c>
      <c r="AQ794" s="39">
        <f>AQ793+1</f>
        <v/>
      </c>
      <c r="AR794" s="39">
        <f>IF(AP794&gt;0,AR793+1,0)</f>
        <v/>
      </c>
      <c r="AS794" s="39">
        <f>IF(AR795=0,AR794,0)</f>
        <v/>
      </c>
      <c r="AT794" s="41">
        <f>180/SUM(AS614:AS793)</f>
        <v/>
      </c>
      <c r="AU794" s="41">
        <f>STDEV(AT774:AT793)</f>
        <v/>
      </c>
      <c r="AV794" s="41">
        <f>AT794-AU794</f>
        <v/>
      </c>
      <c r="AW794" s="41">
        <f>AT794+AU794</f>
        <v/>
      </c>
      <c r="AY794" s="39">
        <f>IF(D793&lt;M793,-2,IF(D793&lt;O793,-1,0))</f>
        <v/>
      </c>
      <c r="AZ794" s="39">
        <f>SUM(AY790:AY793)</f>
        <v/>
      </c>
      <c r="BA794" s="39">
        <f>BA793+1</f>
        <v/>
      </c>
      <c r="BB794" s="39">
        <f>IF(AZ794&lt;0,BB793+1,0)</f>
        <v/>
      </c>
      <c r="BC794" s="39">
        <f>IF(BB795=0,BB794,0)</f>
        <v/>
      </c>
      <c r="BD794" s="41">
        <f>180/SUM(BC614:BC793)</f>
        <v/>
      </c>
      <c r="BE794" s="41">
        <f>STDEV(BD774:BD793)</f>
        <v/>
      </c>
      <c r="BF794" s="41">
        <f>BD794-BE794</f>
        <v/>
      </c>
      <c r="BG794" s="41">
        <f>BD794+BE794</f>
        <v/>
      </c>
    </row>
    <row r="795">
      <c r="B795" s="40" t="n">
        <v>43151</v>
      </c>
      <c r="C795" s="41" t="n">
        <v>13.71</v>
      </c>
      <c r="D795" s="41" t="n">
        <v>13.535</v>
      </c>
      <c r="E795" s="41" t="n">
        <v>13.6</v>
      </c>
      <c r="F795" s="41" t="n">
        <v>13.675</v>
      </c>
      <c r="H795" s="41">
        <f>AVERAGE(F775:F794)</f>
        <v/>
      </c>
      <c r="I795" s="41">
        <f>AVERAGE(F746:F794)</f>
        <v/>
      </c>
      <c r="J795" s="41">
        <f>AVERAGE(F695:F794)</f>
        <v/>
      </c>
      <c r="K795" s="41">
        <f>STDEV(F775:F794)</f>
        <v/>
      </c>
      <c r="L795" s="41">
        <f>H795+2*K795</f>
        <v/>
      </c>
      <c r="M795" s="41">
        <f>H795-2*K795</f>
        <v/>
      </c>
      <c r="N795" s="41">
        <f>H795+1.5*K795</f>
        <v/>
      </c>
      <c r="O795" s="41">
        <f>H795-1.5*K795</f>
        <v/>
      </c>
      <c r="Q795" s="42">
        <f>(H794-H765)/H765</f>
        <v/>
      </c>
      <c r="R795" s="43">
        <f>IF(Q795&gt;=0.1,1,IF(Q795&gt;-0.1,0,-1))</f>
        <v/>
      </c>
      <c r="S795" s="42">
        <f>(I795-I765)/I765</f>
        <v/>
      </c>
      <c r="T795" s="43">
        <f>IF(S795&gt;=0.05,1,IF(S795&gt;-0.05,0,-1))</f>
        <v/>
      </c>
      <c r="U795" s="42">
        <f>(J794-J765)/J765</f>
        <v/>
      </c>
      <c r="V795" s="43">
        <f>IF(U795&gt;=0.03,1,IF(U795&gt;-0.03,0,-1))</f>
        <v/>
      </c>
      <c r="W795" s="43">
        <f>R795+T795+V795</f>
        <v/>
      </c>
      <c r="Y795" s="44">
        <f>(H794-H615)/H615</f>
        <v/>
      </c>
      <c r="Z795" s="43">
        <f>IF(Y795&gt;=0.1,1,IF(Y795&gt;-0.1,0,-1))</f>
        <v/>
      </c>
      <c r="AA795" s="42">
        <f>(I794-I615)/I615</f>
        <v/>
      </c>
      <c r="AB795" s="43">
        <f>IF(AA795&gt;=0.05,1,IF(AA795&gt;-0.05,0,-1))</f>
        <v/>
      </c>
      <c r="AC795" s="42">
        <f>(J794-J615)/J615</f>
        <v/>
      </c>
      <c r="AD795" s="43">
        <f>IF(AC795&gt;=0.03,1,IF(AC795&gt;-0.03,0,-1))</f>
        <v/>
      </c>
      <c r="AE795" s="43">
        <f>Z795+AB795+AD795</f>
        <v/>
      </c>
      <c r="AG795" s="39">
        <f>IF(H795&gt;I795,IF(I795&gt;J795,4,3),IF(H795&lt;J795,IF(I795&lt;J795,0,1),2))</f>
        <v/>
      </c>
      <c r="AI795" s="39">
        <f>IF(D795&gt;H795,3,IF(D795&gt;I795,2,IF(D795&gt;J795,1,0)))</f>
        <v/>
      </c>
      <c r="AK795" s="39">
        <f>IF(M795&gt;H795,3,IF(M795&gt;I795,2,IF(M795&gt;J795,1,0)))</f>
        <v/>
      </c>
      <c r="AM795" s="39">
        <f>IF(L795&gt;H795,3,IF(L795&gt;I795,2,IF(L795&gt;J795,1,0)))</f>
        <v/>
      </c>
      <c r="AO795" s="39">
        <f>IF(C794&gt;L794,2,IF(C794&gt;N794,1,0))</f>
        <v/>
      </c>
      <c r="AP795" s="39">
        <f>SUM(AO791:AO794)</f>
        <v/>
      </c>
      <c r="AQ795" s="39">
        <f>AQ794+1</f>
        <v/>
      </c>
      <c r="AR795" s="39">
        <f>IF(AP795&gt;0,AR794+1,0)</f>
        <v/>
      </c>
      <c r="AS795" s="39">
        <f>IF(AR796=0,AR795,0)</f>
        <v/>
      </c>
      <c r="AT795" s="41">
        <f>180/SUM(AS615:AS794)</f>
        <v/>
      </c>
      <c r="AU795" s="41">
        <f>STDEV(AT775:AT794)</f>
        <v/>
      </c>
      <c r="AV795" s="41">
        <f>AT795-AU795</f>
        <v/>
      </c>
      <c r="AW795" s="41">
        <f>AT795+AU795</f>
        <v/>
      </c>
      <c r="AY795" s="39">
        <f>IF(D794&lt;M794,-2,IF(D794&lt;O794,-1,0))</f>
        <v/>
      </c>
      <c r="AZ795" s="39">
        <f>SUM(AY791:AY794)</f>
        <v/>
      </c>
      <c r="BA795" s="39">
        <f>BA794+1</f>
        <v/>
      </c>
      <c r="BB795" s="39">
        <f>IF(AZ795&lt;0,BB794+1,0)</f>
        <v/>
      </c>
      <c r="BC795" s="39">
        <f>IF(BB796=0,BB795,0)</f>
        <v/>
      </c>
      <c r="BD795" s="41">
        <f>180/SUM(BC615:BC794)</f>
        <v/>
      </c>
      <c r="BE795" s="41">
        <f>STDEV(BD775:BD794)</f>
        <v/>
      </c>
      <c r="BF795" s="41">
        <f>BD795-BE795</f>
        <v/>
      </c>
      <c r="BG795" s="41">
        <f>BD795+BE795</f>
        <v/>
      </c>
    </row>
    <row r="796">
      <c r="B796" s="40" t="n">
        <v>43152</v>
      </c>
      <c r="C796" s="41" t="n">
        <v>14.015</v>
      </c>
      <c r="D796" s="41" t="n">
        <v>13.655</v>
      </c>
      <c r="E796" s="41" t="n">
        <v>13.9</v>
      </c>
      <c r="F796" s="41" t="n">
        <v>13.695</v>
      </c>
      <c r="H796" s="41">
        <f>AVERAGE(F776:F795)</f>
        <v/>
      </c>
      <c r="I796" s="41">
        <f>AVERAGE(F747:F795)</f>
        <v/>
      </c>
      <c r="J796" s="41">
        <f>AVERAGE(F696:F795)</f>
        <v/>
      </c>
      <c r="K796" s="41">
        <f>STDEV(F776:F795)</f>
        <v/>
      </c>
      <c r="L796" s="41">
        <f>H796+2*K796</f>
        <v/>
      </c>
      <c r="M796" s="41">
        <f>H796-2*K796</f>
        <v/>
      </c>
      <c r="N796" s="41">
        <f>H796+1.5*K796</f>
        <v/>
      </c>
      <c r="O796" s="41">
        <f>H796-1.5*K796</f>
        <v/>
      </c>
      <c r="Q796" s="42">
        <f>(H795-H766)/H766</f>
        <v/>
      </c>
      <c r="R796" s="43">
        <f>IF(Q796&gt;=0.1,1,IF(Q796&gt;-0.1,0,-1))</f>
        <v/>
      </c>
      <c r="S796" s="42">
        <f>(I796-I766)/I766</f>
        <v/>
      </c>
      <c r="T796" s="43">
        <f>IF(S796&gt;=0.05,1,IF(S796&gt;-0.05,0,-1))</f>
        <v/>
      </c>
      <c r="U796" s="42">
        <f>(J795-J766)/J766</f>
        <v/>
      </c>
      <c r="V796" s="43">
        <f>IF(U796&gt;=0.03,1,IF(U796&gt;-0.03,0,-1))</f>
        <v/>
      </c>
      <c r="W796" s="43">
        <f>R796+T796+V796</f>
        <v/>
      </c>
      <c r="Y796" s="44">
        <f>(H795-H616)/H616</f>
        <v/>
      </c>
      <c r="Z796" s="43">
        <f>IF(Y796&gt;=0.1,1,IF(Y796&gt;-0.1,0,-1))</f>
        <v/>
      </c>
      <c r="AA796" s="42">
        <f>(I795-I616)/I616</f>
        <v/>
      </c>
      <c r="AB796" s="43">
        <f>IF(AA796&gt;=0.05,1,IF(AA796&gt;-0.05,0,-1))</f>
        <v/>
      </c>
      <c r="AC796" s="42">
        <f>(J795-J616)/J616</f>
        <v/>
      </c>
      <c r="AD796" s="43">
        <f>IF(AC796&gt;=0.03,1,IF(AC796&gt;-0.03,0,-1))</f>
        <v/>
      </c>
      <c r="AE796" s="43">
        <f>Z796+AB796+AD796</f>
        <v/>
      </c>
      <c r="AG796" s="39">
        <f>IF(H796&gt;I796,IF(I796&gt;J796,4,3),IF(H796&lt;J796,IF(I796&lt;J796,0,1),2))</f>
        <v/>
      </c>
      <c r="AI796" s="39">
        <f>IF(D796&gt;H796,3,IF(D796&gt;I796,2,IF(D796&gt;J796,1,0)))</f>
        <v/>
      </c>
      <c r="AK796" s="39">
        <f>IF(M796&gt;H796,3,IF(M796&gt;I796,2,IF(M796&gt;J796,1,0)))</f>
        <v/>
      </c>
      <c r="AM796" s="39">
        <f>IF(L796&gt;H796,3,IF(L796&gt;I796,2,IF(L796&gt;J796,1,0)))</f>
        <v/>
      </c>
      <c r="AO796" s="39">
        <f>IF(C795&gt;L795,2,IF(C795&gt;N795,1,0))</f>
        <v/>
      </c>
      <c r="AP796" s="39">
        <f>SUM(AO792:AO795)</f>
        <v/>
      </c>
      <c r="AQ796" s="39">
        <f>AQ795+1</f>
        <v/>
      </c>
      <c r="AR796" s="39">
        <f>IF(AP796&gt;0,AR795+1,0)</f>
        <v/>
      </c>
      <c r="AS796" s="39">
        <f>IF(AR797=0,AR796,0)</f>
        <v/>
      </c>
      <c r="AT796" s="41">
        <f>180/SUM(AS616:AS795)</f>
        <v/>
      </c>
      <c r="AU796" s="41">
        <f>STDEV(AT776:AT795)</f>
        <v/>
      </c>
      <c r="AV796" s="41">
        <f>AT796-AU796</f>
        <v/>
      </c>
      <c r="AW796" s="41">
        <f>AT796+AU796</f>
        <v/>
      </c>
      <c r="AY796" s="39">
        <f>IF(D795&lt;M795,-2,IF(D795&lt;O795,-1,0))</f>
        <v/>
      </c>
      <c r="AZ796" s="39">
        <f>SUM(AY792:AY795)</f>
        <v/>
      </c>
      <c r="BA796" s="39">
        <f>BA795+1</f>
        <v/>
      </c>
      <c r="BB796" s="39">
        <f>IF(AZ796&lt;0,BB795+1,0)</f>
        <v/>
      </c>
      <c r="BC796" s="39">
        <f>IF(BB797=0,BB796,0)</f>
        <v/>
      </c>
      <c r="BD796" s="41">
        <f>180/SUM(BC616:BC795)</f>
        <v/>
      </c>
      <c r="BE796" s="41">
        <f>STDEV(BD776:BD795)</f>
        <v/>
      </c>
      <c r="BF796" s="41">
        <f>BD796-BE796</f>
        <v/>
      </c>
      <c r="BG796" s="41">
        <f>BD796+BE796</f>
        <v/>
      </c>
    </row>
    <row r="797">
      <c r="B797" s="40" t="n">
        <v>43153</v>
      </c>
      <c r="C797" s="41" t="n">
        <v>13.93</v>
      </c>
      <c r="D797" s="41" t="n">
        <v>13.615</v>
      </c>
      <c r="E797" s="41" t="n">
        <v>13.68</v>
      </c>
      <c r="F797" s="41" t="n">
        <v>13.81</v>
      </c>
      <c r="H797" s="41">
        <f>AVERAGE(F777:F796)</f>
        <v/>
      </c>
      <c r="I797" s="41">
        <f>AVERAGE(F748:F796)</f>
        <v/>
      </c>
      <c r="J797" s="41">
        <f>AVERAGE(F697:F796)</f>
        <v/>
      </c>
      <c r="K797" s="41">
        <f>STDEV(F777:F796)</f>
        <v/>
      </c>
      <c r="L797" s="41">
        <f>H797+2*K797</f>
        <v/>
      </c>
      <c r="M797" s="41">
        <f>H797-2*K797</f>
        <v/>
      </c>
      <c r="N797" s="41">
        <f>H797+1.5*K797</f>
        <v/>
      </c>
      <c r="O797" s="41">
        <f>H797-1.5*K797</f>
        <v/>
      </c>
      <c r="Q797" s="42">
        <f>(H796-H767)/H767</f>
        <v/>
      </c>
      <c r="R797" s="43">
        <f>IF(Q797&gt;=0.1,1,IF(Q797&gt;-0.1,0,-1))</f>
        <v/>
      </c>
      <c r="S797" s="42">
        <f>(I797-I767)/I767</f>
        <v/>
      </c>
      <c r="T797" s="43">
        <f>IF(S797&gt;=0.05,1,IF(S797&gt;-0.05,0,-1))</f>
        <v/>
      </c>
      <c r="U797" s="42">
        <f>(J796-J767)/J767</f>
        <v/>
      </c>
      <c r="V797" s="43">
        <f>IF(U797&gt;=0.03,1,IF(U797&gt;-0.03,0,-1))</f>
        <v/>
      </c>
      <c r="W797" s="43">
        <f>R797+T797+V797</f>
        <v/>
      </c>
      <c r="Y797" s="44">
        <f>(H796-H617)/H617</f>
        <v/>
      </c>
      <c r="Z797" s="43">
        <f>IF(Y797&gt;=0.1,1,IF(Y797&gt;-0.1,0,-1))</f>
        <v/>
      </c>
      <c r="AA797" s="42">
        <f>(I796-I617)/I617</f>
        <v/>
      </c>
      <c r="AB797" s="43">
        <f>IF(AA797&gt;=0.05,1,IF(AA797&gt;-0.05,0,-1))</f>
        <v/>
      </c>
      <c r="AC797" s="42">
        <f>(J796-J617)/J617</f>
        <v/>
      </c>
      <c r="AD797" s="43">
        <f>IF(AC797&gt;=0.03,1,IF(AC797&gt;-0.03,0,-1))</f>
        <v/>
      </c>
      <c r="AE797" s="43">
        <f>Z797+AB797+AD797</f>
        <v/>
      </c>
      <c r="AG797" s="39">
        <f>IF(H797&gt;I797,IF(I797&gt;J797,4,3),IF(H797&lt;J797,IF(I797&lt;J797,0,1),2))</f>
        <v/>
      </c>
      <c r="AI797" s="39">
        <f>IF(D797&gt;H797,3,IF(D797&gt;I797,2,IF(D797&gt;J797,1,0)))</f>
        <v/>
      </c>
      <c r="AK797" s="39">
        <f>IF(M797&gt;H797,3,IF(M797&gt;I797,2,IF(M797&gt;J797,1,0)))</f>
        <v/>
      </c>
      <c r="AM797" s="39">
        <f>IF(L797&gt;H797,3,IF(L797&gt;I797,2,IF(L797&gt;J797,1,0)))</f>
        <v/>
      </c>
      <c r="AO797" s="39">
        <f>IF(C796&gt;L796,2,IF(C796&gt;N796,1,0))</f>
        <v/>
      </c>
      <c r="AP797" s="39">
        <f>SUM(AO793:AO796)</f>
        <v/>
      </c>
      <c r="AQ797" s="39">
        <f>AQ796+1</f>
        <v/>
      </c>
      <c r="AR797" s="39">
        <f>IF(AP797&gt;0,AR796+1,0)</f>
        <v/>
      </c>
      <c r="AS797" s="39">
        <f>IF(AR798=0,AR797,0)</f>
        <v/>
      </c>
      <c r="AT797" s="41">
        <f>180/SUM(AS617:AS796)</f>
        <v/>
      </c>
      <c r="AU797" s="41">
        <f>STDEV(AT777:AT796)</f>
        <v/>
      </c>
      <c r="AV797" s="41">
        <f>AT797-AU797</f>
        <v/>
      </c>
      <c r="AW797" s="41">
        <f>AT797+AU797</f>
        <v/>
      </c>
      <c r="AY797" s="39">
        <f>IF(D796&lt;M796,-2,IF(D796&lt;O796,-1,0))</f>
        <v/>
      </c>
      <c r="AZ797" s="39">
        <f>SUM(AY793:AY796)</f>
        <v/>
      </c>
      <c r="BA797" s="39">
        <f>BA796+1</f>
        <v/>
      </c>
      <c r="BB797" s="39">
        <f>IF(AZ797&lt;0,BB796+1,0)</f>
        <v/>
      </c>
      <c r="BC797" s="39">
        <f>IF(BB798=0,BB797,0)</f>
        <v/>
      </c>
      <c r="BD797" s="41">
        <f>180/SUM(BC617:BC796)</f>
        <v/>
      </c>
      <c r="BE797" s="41">
        <f>STDEV(BD777:BD796)</f>
        <v/>
      </c>
      <c r="BF797" s="41">
        <f>BD797-BE797</f>
        <v/>
      </c>
      <c r="BG797" s="41">
        <f>BD797+BE797</f>
        <v/>
      </c>
    </row>
    <row r="798">
      <c r="B798" s="40" t="n">
        <v>43154</v>
      </c>
      <c r="C798" s="41" t="n">
        <v>14.025</v>
      </c>
      <c r="D798" s="41" t="n">
        <v>13.8</v>
      </c>
      <c r="E798" s="41" t="n">
        <v>13.885</v>
      </c>
      <c r="F798" s="41" t="n">
        <v>14.015</v>
      </c>
      <c r="H798" s="41">
        <f>AVERAGE(F778:F797)</f>
        <v/>
      </c>
      <c r="I798" s="41">
        <f>AVERAGE(F749:F797)</f>
        <v/>
      </c>
      <c r="J798" s="41">
        <f>AVERAGE(F698:F797)</f>
        <v/>
      </c>
      <c r="K798" s="41">
        <f>STDEV(F778:F797)</f>
        <v/>
      </c>
      <c r="L798" s="41">
        <f>H798+2*K798</f>
        <v/>
      </c>
      <c r="M798" s="41">
        <f>H798-2*K798</f>
        <v/>
      </c>
      <c r="N798" s="41">
        <f>H798+1.5*K798</f>
        <v/>
      </c>
      <c r="O798" s="41">
        <f>H798-1.5*K798</f>
        <v/>
      </c>
      <c r="Q798" s="42">
        <f>(H797-H768)/H768</f>
        <v/>
      </c>
      <c r="R798" s="43">
        <f>IF(Q798&gt;=0.1,1,IF(Q798&gt;-0.1,0,-1))</f>
        <v/>
      </c>
      <c r="S798" s="42">
        <f>(I798-I768)/I768</f>
        <v/>
      </c>
      <c r="T798" s="43">
        <f>IF(S798&gt;=0.05,1,IF(S798&gt;-0.05,0,-1))</f>
        <v/>
      </c>
      <c r="U798" s="42">
        <f>(J797-J768)/J768</f>
        <v/>
      </c>
      <c r="V798" s="43">
        <f>IF(U798&gt;=0.03,1,IF(U798&gt;-0.03,0,-1))</f>
        <v/>
      </c>
      <c r="W798" s="43">
        <f>R798+T798+V798</f>
        <v/>
      </c>
      <c r="Y798" s="44">
        <f>(H797-H618)/H618</f>
        <v/>
      </c>
      <c r="Z798" s="43">
        <f>IF(Y798&gt;=0.1,1,IF(Y798&gt;-0.1,0,-1))</f>
        <v/>
      </c>
      <c r="AA798" s="42">
        <f>(I797-I618)/I618</f>
        <v/>
      </c>
      <c r="AB798" s="43">
        <f>IF(AA798&gt;=0.05,1,IF(AA798&gt;-0.05,0,-1))</f>
        <v/>
      </c>
      <c r="AC798" s="42">
        <f>(J797-J618)/J618</f>
        <v/>
      </c>
      <c r="AD798" s="43">
        <f>IF(AC798&gt;=0.03,1,IF(AC798&gt;-0.03,0,-1))</f>
        <v/>
      </c>
      <c r="AE798" s="43">
        <f>Z798+AB798+AD798</f>
        <v/>
      </c>
      <c r="AG798" s="39">
        <f>IF(H798&gt;I798,IF(I798&gt;J798,4,3),IF(H798&lt;J798,IF(I798&lt;J798,0,1),2))</f>
        <v/>
      </c>
      <c r="AI798" s="39">
        <f>IF(D798&gt;H798,3,IF(D798&gt;I798,2,IF(D798&gt;J798,1,0)))</f>
        <v/>
      </c>
      <c r="AK798" s="39">
        <f>IF(M798&gt;H798,3,IF(M798&gt;I798,2,IF(M798&gt;J798,1,0)))</f>
        <v/>
      </c>
      <c r="AM798" s="39">
        <f>IF(L798&gt;H798,3,IF(L798&gt;I798,2,IF(L798&gt;J798,1,0)))</f>
        <v/>
      </c>
      <c r="AO798" s="39">
        <f>IF(C797&gt;L797,2,IF(C797&gt;N797,1,0))</f>
        <v/>
      </c>
      <c r="AP798" s="39">
        <f>SUM(AO794:AO797)</f>
        <v/>
      </c>
      <c r="AQ798" s="39">
        <f>AQ797+1</f>
        <v/>
      </c>
      <c r="AR798" s="39">
        <f>IF(AP798&gt;0,AR797+1,0)</f>
        <v/>
      </c>
      <c r="AS798" s="39">
        <f>IF(AR799=0,AR798,0)</f>
        <v/>
      </c>
      <c r="AT798" s="41">
        <f>180/SUM(AS618:AS797)</f>
        <v/>
      </c>
      <c r="AU798" s="41">
        <f>STDEV(AT778:AT797)</f>
        <v/>
      </c>
      <c r="AV798" s="41">
        <f>AT798-AU798</f>
        <v/>
      </c>
      <c r="AW798" s="41">
        <f>AT798+AU798</f>
        <v/>
      </c>
      <c r="AY798" s="39">
        <f>IF(D797&lt;M797,-2,IF(D797&lt;O797,-1,0))</f>
        <v/>
      </c>
      <c r="AZ798" s="39">
        <f>SUM(AY794:AY797)</f>
        <v/>
      </c>
      <c r="BA798" s="39">
        <f>BA797+1</f>
        <v/>
      </c>
      <c r="BB798" s="39">
        <f>IF(AZ798&lt;0,BB797+1,0)</f>
        <v/>
      </c>
      <c r="BC798" s="39">
        <f>IF(BB799=0,BB798,0)</f>
        <v/>
      </c>
      <c r="BD798" s="41">
        <f>180/SUM(BC618:BC797)</f>
        <v/>
      </c>
      <c r="BE798" s="41">
        <f>STDEV(BD778:BD797)</f>
        <v/>
      </c>
      <c r="BF798" s="41">
        <f>BD798-BE798</f>
        <v/>
      </c>
      <c r="BG798" s="41">
        <f>BD798+BE798</f>
        <v/>
      </c>
    </row>
    <row r="799">
      <c r="B799" s="40" t="n">
        <v>43157</v>
      </c>
      <c r="C799" s="41" t="n">
        <v>14.15</v>
      </c>
      <c r="D799" s="41" t="n">
        <v>13.95</v>
      </c>
      <c r="E799" s="41" t="n">
        <v>14.15</v>
      </c>
      <c r="F799" s="41" t="n">
        <v>14.04</v>
      </c>
      <c r="H799" s="41">
        <f>AVERAGE(F779:F798)</f>
        <v/>
      </c>
      <c r="I799" s="41">
        <f>AVERAGE(F750:F798)</f>
        <v/>
      </c>
      <c r="J799" s="41">
        <f>AVERAGE(F699:F798)</f>
        <v/>
      </c>
      <c r="K799" s="41">
        <f>STDEV(F779:F798)</f>
        <v/>
      </c>
      <c r="L799" s="41">
        <f>H799+2*K799</f>
        <v/>
      </c>
      <c r="M799" s="41">
        <f>H799-2*K799</f>
        <v/>
      </c>
      <c r="N799" s="41">
        <f>H799+1.5*K799</f>
        <v/>
      </c>
      <c r="O799" s="41">
        <f>H799-1.5*K799</f>
        <v/>
      </c>
      <c r="Q799" s="42">
        <f>(H798-H769)/H769</f>
        <v/>
      </c>
      <c r="R799" s="43">
        <f>IF(Q799&gt;=0.1,1,IF(Q799&gt;-0.1,0,-1))</f>
        <v/>
      </c>
      <c r="S799" s="42">
        <f>(I799-I769)/I769</f>
        <v/>
      </c>
      <c r="T799" s="43">
        <f>IF(S799&gt;=0.05,1,IF(S799&gt;-0.05,0,-1))</f>
        <v/>
      </c>
      <c r="U799" s="42">
        <f>(J798-J769)/J769</f>
        <v/>
      </c>
      <c r="V799" s="43">
        <f>IF(U799&gt;=0.03,1,IF(U799&gt;-0.03,0,-1))</f>
        <v/>
      </c>
      <c r="W799" s="43">
        <f>R799+T799+V799</f>
        <v/>
      </c>
      <c r="Y799" s="44">
        <f>(H798-H619)/H619</f>
        <v/>
      </c>
      <c r="Z799" s="43">
        <f>IF(Y799&gt;=0.1,1,IF(Y799&gt;-0.1,0,-1))</f>
        <v/>
      </c>
      <c r="AA799" s="42">
        <f>(I798-I619)/I619</f>
        <v/>
      </c>
      <c r="AB799" s="43">
        <f>IF(AA799&gt;=0.05,1,IF(AA799&gt;-0.05,0,-1))</f>
        <v/>
      </c>
      <c r="AC799" s="42">
        <f>(J798-J619)/J619</f>
        <v/>
      </c>
      <c r="AD799" s="43">
        <f>IF(AC799&gt;=0.03,1,IF(AC799&gt;-0.03,0,-1))</f>
        <v/>
      </c>
      <c r="AE799" s="43">
        <f>Z799+AB799+AD799</f>
        <v/>
      </c>
      <c r="AG799" s="39">
        <f>IF(H799&gt;I799,IF(I799&gt;J799,4,3),IF(H799&lt;J799,IF(I799&lt;J799,0,1),2))</f>
        <v/>
      </c>
      <c r="AI799" s="39">
        <f>IF(D799&gt;H799,3,IF(D799&gt;I799,2,IF(D799&gt;J799,1,0)))</f>
        <v/>
      </c>
      <c r="AK799" s="39">
        <f>IF(M799&gt;H799,3,IF(M799&gt;I799,2,IF(M799&gt;J799,1,0)))</f>
        <v/>
      </c>
      <c r="AM799" s="39">
        <f>IF(L799&gt;H799,3,IF(L799&gt;I799,2,IF(L799&gt;J799,1,0)))</f>
        <v/>
      </c>
      <c r="AO799" s="39">
        <f>IF(C798&gt;L798,2,IF(C798&gt;N798,1,0))</f>
        <v/>
      </c>
      <c r="AP799" s="39">
        <f>SUM(AO795:AO798)</f>
        <v/>
      </c>
      <c r="AQ799" s="39">
        <f>AQ798+1</f>
        <v/>
      </c>
      <c r="AR799" s="39">
        <f>IF(AP799&gt;0,AR798+1,0)</f>
        <v/>
      </c>
      <c r="AS799" s="39">
        <f>IF(AR800=0,AR799,0)</f>
        <v/>
      </c>
      <c r="AT799" s="41">
        <f>180/SUM(AS619:AS798)</f>
        <v/>
      </c>
      <c r="AU799" s="41">
        <f>STDEV(AT779:AT798)</f>
        <v/>
      </c>
      <c r="AV799" s="41">
        <f>AT799-AU799</f>
        <v/>
      </c>
      <c r="AW799" s="41">
        <f>AT799+AU799</f>
        <v/>
      </c>
      <c r="AY799" s="39">
        <f>IF(D798&lt;M798,-2,IF(D798&lt;O798,-1,0))</f>
        <v/>
      </c>
      <c r="AZ799" s="39">
        <f>SUM(AY795:AY798)</f>
        <v/>
      </c>
      <c r="BA799" s="39">
        <f>BA798+1</f>
        <v/>
      </c>
      <c r="BB799" s="39">
        <f>IF(AZ799&lt;0,BB798+1,0)</f>
        <v/>
      </c>
      <c r="BC799" s="39">
        <f>IF(BB800=0,BB799,0)</f>
        <v/>
      </c>
      <c r="BD799" s="41">
        <f>180/SUM(BC619:BC798)</f>
        <v/>
      </c>
      <c r="BE799" s="41">
        <f>STDEV(BD779:BD798)</f>
        <v/>
      </c>
      <c r="BF799" s="41">
        <f>BD799-BE799</f>
        <v/>
      </c>
      <c r="BG799" s="41">
        <f>BD799+BE799</f>
        <v/>
      </c>
    </row>
    <row r="800">
      <c r="B800" s="40" t="n">
        <v>43158</v>
      </c>
      <c r="C800" s="41" t="n">
        <v>14.15</v>
      </c>
      <c r="D800" s="41" t="n">
        <v>13.865</v>
      </c>
      <c r="E800" s="41" t="n">
        <v>14.09</v>
      </c>
      <c r="F800" s="41" t="n">
        <v>13.97</v>
      </c>
      <c r="H800" s="41">
        <f>AVERAGE(F780:F799)</f>
        <v/>
      </c>
      <c r="I800" s="41">
        <f>AVERAGE(F751:F799)</f>
        <v/>
      </c>
      <c r="J800" s="41">
        <f>AVERAGE(F700:F799)</f>
        <v/>
      </c>
      <c r="K800" s="41">
        <f>STDEV(F780:F799)</f>
        <v/>
      </c>
      <c r="L800" s="41">
        <f>H800+2*K800</f>
        <v/>
      </c>
      <c r="M800" s="41">
        <f>H800-2*K800</f>
        <v/>
      </c>
      <c r="N800" s="41">
        <f>H800+1.5*K800</f>
        <v/>
      </c>
      <c r="O800" s="41">
        <f>H800-1.5*K800</f>
        <v/>
      </c>
      <c r="Q800" s="42">
        <f>(H799-H770)/H770</f>
        <v/>
      </c>
      <c r="R800" s="43">
        <f>IF(Q800&gt;=0.1,1,IF(Q800&gt;-0.1,0,-1))</f>
        <v/>
      </c>
      <c r="S800" s="42">
        <f>(I800-I770)/I770</f>
        <v/>
      </c>
      <c r="T800" s="43">
        <f>IF(S800&gt;=0.05,1,IF(S800&gt;-0.05,0,-1))</f>
        <v/>
      </c>
      <c r="U800" s="42">
        <f>(J799-J770)/J770</f>
        <v/>
      </c>
      <c r="V800" s="43">
        <f>IF(U800&gt;=0.03,1,IF(U800&gt;-0.03,0,-1))</f>
        <v/>
      </c>
      <c r="W800" s="43">
        <f>R800+T800+V800</f>
        <v/>
      </c>
      <c r="Y800" s="44">
        <f>(H799-H620)/H620</f>
        <v/>
      </c>
      <c r="Z800" s="43">
        <f>IF(Y800&gt;=0.1,1,IF(Y800&gt;-0.1,0,-1))</f>
        <v/>
      </c>
      <c r="AA800" s="42">
        <f>(I799-I620)/I620</f>
        <v/>
      </c>
      <c r="AB800" s="43">
        <f>IF(AA800&gt;=0.05,1,IF(AA800&gt;-0.05,0,-1))</f>
        <v/>
      </c>
      <c r="AC800" s="42">
        <f>(J799-J620)/J620</f>
        <v/>
      </c>
      <c r="AD800" s="43">
        <f>IF(AC800&gt;=0.03,1,IF(AC800&gt;-0.03,0,-1))</f>
        <v/>
      </c>
      <c r="AE800" s="43">
        <f>Z800+AB800+AD800</f>
        <v/>
      </c>
      <c r="AG800" s="39">
        <f>IF(H800&gt;I800,IF(I800&gt;J800,4,3),IF(H800&lt;J800,IF(I800&lt;J800,0,1),2))</f>
        <v/>
      </c>
      <c r="AI800" s="39">
        <f>IF(D800&gt;H800,3,IF(D800&gt;I800,2,IF(D800&gt;J800,1,0)))</f>
        <v/>
      </c>
      <c r="AK800" s="39">
        <f>IF(M800&gt;H800,3,IF(M800&gt;I800,2,IF(M800&gt;J800,1,0)))</f>
        <v/>
      </c>
      <c r="AM800" s="39">
        <f>IF(L800&gt;H800,3,IF(L800&gt;I800,2,IF(L800&gt;J800,1,0)))</f>
        <v/>
      </c>
      <c r="AO800" s="39">
        <f>IF(C799&gt;L799,2,IF(C799&gt;N799,1,0))</f>
        <v/>
      </c>
      <c r="AP800" s="39">
        <f>SUM(AO796:AO799)</f>
        <v/>
      </c>
      <c r="AQ800" s="39">
        <f>AQ799+1</f>
        <v/>
      </c>
      <c r="AR800" s="39">
        <f>IF(AP800&gt;0,AR799+1,0)</f>
        <v/>
      </c>
      <c r="AS800" s="39">
        <f>IF(AR801=0,AR800,0)</f>
        <v/>
      </c>
      <c r="AT800" s="41">
        <f>180/SUM(AS620:AS799)</f>
        <v/>
      </c>
      <c r="AU800" s="41">
        <f>STDEV(AT780:AT799)</f>
        <v/>
      </c>
      <c r="AV800" s="41">
        <f>AT800-AU800</f>
        <v/>
      </c>
      <c r="AW800" s="41">
        <f>AT800+AU800</f>
        <v/>
      </c>
      <c r="AY800" s="39">
        <f>IF(D799&lt;M799,-2,IF(D799&lt;O799,-1,0))</f>
        <v/>
      </c>
      <c r="AZ800" s="39">
        <f>SUM(AY796:AY799)</f>
        <v/>
      </c>
      <c r="BA800" s="39">
        <f>BA799+1</f>
        <v/>
      </c>
      <c r="BB800" s="39">
        <f>IF(AZ800&lt;0,BB799+1,0)</f>
        <v/>
      </c>
      <c r="BC800" s="39">
        <f>IF(BB801=0,BB800,0)</f>
        <v/>
      </c>
      <c r="BD800" s="41">
        <f>180/SUM(BC620:BC799)</f>
        <v/>
      </c>
      <c r="BE800" s="41">
        <f>STDEV(BD780:BD799)</f>
        <v/>
      </c>
      <c r="BF800" s="41">
        <f>BD800-BE800</f>
        <v/>
      </c>
      <c r="BG800" s="41">
        <f>BD800+BE800</f>
        <v/>
      </c>
    </row>
    <row r="801">
      <c r="B801" s="40" t="n">
        <v>43159</v>
      </c>
      <c r="C801" s="41" t="n">
        <v>13.995</v>
      </c>
      <c r="D801" s="41" t="n">
        <v>13.875</v>
      </c>
      <c r="E801" s="41" t="n">
        <v>13.9</v>
      </c>
      <c r="F801" s="41" t="n">
        <v>13.94</v>
      </c>
      <c r="H801" s="41">
        <f>AVERAGE(F781:F800)</f>
        <v/>
      </c>
      <c r="I801" s="41">
        <f>AVERAGE(F752:F800)</f>
        <v/>
      </c>
      <c r="J801" s="41">
        <f>AVERAGE(F701:F800)</f>
        <v/>
      </c>
      <c r="K801" s="41">
        <f>STDEV(F781:F800)</f>
        <v/>
      </c>
      <c r="L801" s="41">
        <f>H801+2*K801</f>
        <v/>
      </c>
      <c r="M801" s="41">
        <f>H801-2*K801</f>
        <v/>
      </c>
      <c r="N801" s="41">
        <f>H801+1.5*K801</f>
        <v/>
      </c>
      <c r="O801" s="41">
        <f>H801-1.5*K801</f>
        <v/>
      </c>
      <c r="Q801" s="42">
        <f>(H800-H771)/H771</f>
        <v/>
      </c>
      <c r="R801" s="43">
        <f>IF(Q801&gt;=0.1,1,IF(Q801&gt;-0.1,0,-1))</f>
        <v/>
      </c>
      <c r="S801" s="42">
        <f>(I801-I771)/I771</f>
        <v/>
      </c>
      <c r="T801" s="43">
        <f>IF(S801&gt;=0.05,1,IF(S801&gt;-0.05,0,-1))</f>
        <v/>
      </c>
      <c r="U801" s="42">
        <f>(J800-J771)/J771</f>
        <v/>
      </c>
      <c r="V801" s="43">
        <f>IF(U801&gt;=0.03,1,IF(U801&gt;-0.03,0,-1))</f>
        <v/>
      </c>
      <c r="W801" s="43">
        <f>R801+T801+V801</f>
        <v/>
      </c>
      <c r="Y801" s="44">
        <f>(H800-H621)/H621</f>
        <v/>
      </c>
      <c r="Z801" s="43">
        <f>IF(Y801&gt;=0.1,1,IF(Y801&gt;-0.1,0,-1))</f>
        <v/>
      </c>
      <c r="AA801" s="42">
        <f>(I800-I621)/I621</f>
        <v/>
      </c>
      <c r="AB801" s="43">
        <f>IF(AA801&gt;=0.05,1,IF(AA801&gt;-0.05,0,-1))</f>
        <v/>
      </c>
      <c r="AC801" s="42">
        <f>(J800-J621)/J621</f>
        <v/>
      </c>
      <c r="AD801" s="43">
        <f>IF(AC801&gt;=0.03,1,IF(AC801&gt;-0.03,0,-1))</f>
        <v/>
      </c>
      <c r="AE801" s="43">
        <f>Z801+AB801+AD801</f>
        <v/>
      </c>
      <c r="AG801" s="39">
        <f>IF(H801&gt;I801,IF(I801&gt;J801,4,3),IF(H801&lt;J801,IF(I801&lt;J801,0,1),2))</f>
        <v/>
      </c>
      <c r="AI801" s="39">
        <f>IF(D801&gt;H801,3,IF(D801&gt;I801,2,IF(D801&gt;J801,1,0)))</f>
        <v/>
      </c>
      <c r="AK801" s="39">
        <f>IF(M801&gt;H801,3,IF(M801&gt;I801,2,IF(M801&gt;J801,1,0)))</f>
        <v/>
      </c>
      <c r="AM801" s="39">
        <f>IF(L801&gt;H801,3,IF(L801&gt;I801,2,IF(L801&gt;J801,1,0)))</f>
        <v/>
      </c>
      <c r="AO801" s="39">
        <f>IF(C800&gt;L800,2,IF(C800&gt;N800,1,0))</f>
        <v/>
      </c>
      <c r="AP801" s="39">
        <f>SUM(AO797:AO800)</f>
        <v/>
      </c>
      <c r="AQ801" s="39">
        <f>AQ800+1</f>
        <v/>
      </c>
      <c r="AR801" s="39">
        <f>IF(AP801&gt;0,AR800+1,0)</f>
        <v/>
      </c>
      <c r="AS801" s="39">
        <f>IF(AR802=0,AR801,0)</f>
        <v/>
      </c>
      <c r="AT801" s="41">
        <f>180/SUM(AS621:AS800)</f>
        <v/>
      </c>
      <c r="AU801" s="41">
        <f>STDEV(AT781:AT800)</f>
        <v/>
      </c>
      <c r="AV801" s="41">
        <f>AT801-AU801</f>
        <v/>
      </c>
      <c r="AW801" s="41">
        <f>AT801+AU801</f>
        <v/>
      </c>
      <c r="AY801" s="39">
        <f>IF(D800&lt;M800,-2,IF(D800&lt;O800,-1,0))</f>
        <v/>
      </c>
      <c r="AZ801" s="39">
        <f>SUM(AY797:AY800)</f>
        <v/>
      </c>
      <c r="BA801" s="39">
        <f>BA800+1</f>
        <v/>
      </c>
      <c r="BB801" s="39">
        <f>IF(AZ801&lt;0,BB800+1,0)</f>
        <v/>
      </c>
      <c r="BC801" s="39">
        <f>IF(BB802=0,BB801,0)</f>
        <v/>
      </c>
      <c r="BD801" s="41">
        <f>180/SUM(BC621:BC800)</f>
        <v/>
      </c>
      <c r="BE801" s="41">
        <f>STDEV(BD781:BD800)</f>
        <v/>
      </c>
      <c r="BF801" s="41">
        <f>BD801-BE801</f>
        <v/>
      </c>
      <c r="BG801" s="41">
        <f>BD801+BE801</f>
        <v/>
      </c>
    </row>
    <row r="802">
      <c r="B802" s="40" t="n">
        <v>43160</v>
      </c>
      <c r="C802" s="41" t="n">
        <v>13.99</v>
      </c>
      <c r="D802" s="41" t="n">
        <v>13.805</v>
      </c>
      <c r="E802" s="41" t="n">
        <v>13.88</v>
      </c>
      <c r="F802" s="41" t="n">
        <v>13.935</v>
      </c>
      <c r="H802" s="41">
        <f>AVERAGE(F782:F801)</f>
        <v/>
      </c>
      <c r="I802" s="41">
        <f>AVERAGE(F753:F801)</f>
        <v/>
      </c>
      <c r="J802" s="41">
        <f>AVERAGE(F702:F801)</f>
        <v/>
      </c>
      <c r="K802" s="41">
        <f>STDEV(F782:F801)</f>
        <v/>
      </c>
      <c r="L802" s="41">
        <f>H802+2*K802</f>
        <v/>
      </c>
      <c r="M802" s="41">
        <f>H802-2*K802</f>
        <v/>
      </c>
      <c r="N802" s="41">
        <f>H802+1.5*K802</f>
        <v/>
      </c>
      <c r="O802" s="41">
        <f>H802-1.5*K802</f>
        <v/>
      </c>
      <c r="Q802" s="42">
        <f>(H801-H772)/H772</f>
        <v/>
      </c>
      <c r="R802" s="43">
        <f>IF(Q802&gt;=0.1,1,IF(Q802&gt;-0.1,0,-1))</f>
        <v/>
      </c>
      <c r="S802" s="42">
        <f>(I802-I772)/I772</f>
        <v/>
      </c>
      <c r="T802" s="43">
        <f>IF(S802&gt;=0.05,1,IF(S802&gt;-0.05,0,-1))</f>
        <v/>
      </c>
      <c r="U802" s="42">
        <f>(J801-J772)/J772</f>
        <v/>
      </c>
      <c r="V802" s="43">
        <f>IF(U802&gt;=0.03,1,IF(U802&gt;-0.03,0,-1))</f>
        <v/>
      </c>
      <c r="W802" s="43">
        <f>R802+T802+V802</f>
        <v/>
      </c>
      <c r="Y802" s="44">
        <f>(H801-H622)/H622</f>
        <v/>
      </c>
      <c r="Z802" s="43">
        <f>IF(Y802&gt;=0.1,1,IF(Y802&gt;-0.1,0,-1))</f>
        <v/>
      </c>
      <c r="AA802" s="42">
        <f>(I801-I622)/I622</f>
        <v/>
      </c>
      <c r="AB802" s="43">
        <f>IF(AA802&gt;=0.05,1,IF(AA802&gt;-0.05,0,-1))</f>
        <v/>
      </c>
      <c r="AC802" s="42">
        <f>(J801-J622)/J622</f>
        <v/>
      </c>
      <c r="AD802" s="43">
        <f>IF(AC802&gt;=0.03,1,IF(AC802&gt;-0.03,0,-1))</f>
        <v/>
      </c>
      <c r="AE802" s="43">
        <f>Z802+AB802+AD802</f>
        <v/>
      </c>
      <c r="AG802" s="39">
        <f>IF(H802&gt;I802,IF(I802&gt;J802,4,3),IF(H802&lt;J802,IF(I802&lt;J802,0,1),2))</f>
        <v/>
      </c>
      <c r="AI802" s="39">
        <f>IF(D802&gt;H802,3,IF(D802&gt;I802,2,IF(D802&gt;J802,1,0)))</f>
        <v/>
      </c>
      <c r="AK802" s="39">
        <f>IF(M802&gt;H802,3,IF(M802&gt;I802,2,IF(M802&gt;J802,1,0)))</f>
        <v/>
      </c>
      <c r="AM802" s="39">
        <f>IF(L802&gt;H802,3,IF(L802&gt;I802,2,IF(L802&gt;J802,1,0)))</f>
        <v/>
      </c>
      <c r="AO802" s="39">
        <f>IF(C801&gt;L801,2,IF(C801&gt;N801,1,0))</f>
        <v/>
      </c>
      <c r="AP802" s="39">
        <f>SUM(AO798:AO801)</f>
        <v/>
      </c>
      <c r="AQ802" s="39">
        <f>AQ801+1</f>
        <v/>
      </c>
      <c r="AR802" s="39">
        <f>IF(AP802&gt;0,AR801+1,0)</f>
        <v/>
      </c>
      <c r="AS802" s="39">
        <f>IF(AR803=0,AR802,0)</f>
        <v/>
      </c>
      <c r="AT802" s="41">
        <f>180/SUM(AS622:AS801)</f>
        <v/>
      </c>
      <c r="AU802" s="41">
        <f>STDEV(AT782:AT801)</f>
        <v/>
      </c>
      <c r="AV802" s="41">
        <f>AT802-AU802</f>
        <v/>
      </c>
      <c r="AW802" s="41">
        <f>AT802+AU802</f>
        <v/>
      </c>
      <c r="AY802" s="39">
        <f>IF(D801&lt;M801,-2,IF(D801&lt;O801,-1,0))</f>
        <v/>
      </c>
      <c r="AZ802" s="39">
        <f>SUM(AY798:AY801)</f>
        <v/>
      </c>
      <c r="BA802" s="39">
        <f>BA801+1</f>
        <v/>
      </c>
      <c r="BB802" s="39">
        <f>IF(AZ802&lt;0,BB801+1,0)</f>
        <v/>
      </c>
      <c r="BC802" s="39">
        <f>IF(BB803=0,BB802,0)</f>
        <v/>
      </c>
      <c r="BD802" s="41">
        <f>180/SUM(BC622:BC801)</f>
        <v/>
      </c>
      <c r="BE802" s="41">
        <f>STDEV(BD782:BD801)</f>
        <v/>
      </c>
      <c r="BF802" s="41">
        <f>BD802-BE802</f>
        <v/>
      </c>
      <c r="BG802" s="41">
        <f>BD802+BE802</f>
        <v/>
      </c>
    </row>
    <row r="803">
      <c r="B803" s="40" t="n">
        <v>43161</v>
      </c>
      <c r="C803" s="41" t="n">
        <v>13.945</v>
      </c>
      <c r="D803" s="41" t="n">
        <v>13.685</v>
      </c>
      <c r="E803" s="41" t="n">
        <v>13.87</v>
      </c>
      <c r="F803" s="41" t="n">
        <v>13.74</v>
      </c>
      <c r="H803" s="41">
        <f>AVERAGE(F783:F802)</f>
        <v/>
      </c>
      <c r="I803" s="41">
        <f>AVERAGE(F754:F802)</f>
        <v/>
      </c>
      <c r="J803" s="41">
        <f>AVERAGE(F703:F802)</f>
        <v/>
      </c>
      <c r="K803" s="41">
        <f>STDEV(F783:F802)</f>
        <v/>
      </c>
      <c r="L803" s="41">
        <f>H803+2*K803</f>
        <v/>
      </c>
      <c r="M803" s="41">
        <f>H803-2*K803</f>
        <v/>
      </c>
      <c r="N803" s="41">
        <f>H803+1.5*K803</f>
        <v/>
      </c>
      <c r="O803" s="41">
        <f>H803-1.5*K803</f>
        <v/>
      </c>
      <c r="Q803" s="42">
        <f>(H802-H773)/H773</f>
        <v/>
      </c>
      <c r="R803" s="43">
        <f>IF(Q803&gt;=0.1,1,IF(Q803&gt;-0.1,0,-1))</f>
        <v/>
      </c>
      <c r="S803" s="42">
        <f>(I803-I773)/I773</f>
        <v/>
      </c>
      <c r="T803" s="43">
        <f>IF(S803&gt;=0.05,1,IF(S803&gt;-0.05,0,-1))</f>
        <v/>
      </c>
      <c r="U803" s="42">
        <f>(J802-J773)/J773</f>
        <v/>
      </c>
      <c r="V803" s="43">
        <f>IF(U803&gt;=0.03,1,IF(U803&gt;-0.03,0,-1))</f>
        <v/>
      </c>
      <c r="W803" s="43">
        <f>R803+T803+V803</f>
        <v/>
      </c>
      <c r="Y803" s="44">
        <f>(H802-H623)/H623</f>
        <v/>
      </c>
      <c r="Z803" s="43">
        <f>IF(Y803&gt;=0.1,1,IF(Y803&gt;-0.1,0,-1))</f>
        <v/>
      </c>
      <c r="AA803" s="42">
        <f>(I802-I623)/I623</f>
        <v/>
      </c>
      <c r="AB803" s="43">
        <f>IF(AA803&gt;=0.05,1,IF(AA803&gt;-0.05,0,-1))</f>
        <v/>
      </c>
      <c r="AC803" s="42">
        <f>(J802-J623)/J623</f>
        <v/>
      </c>
      <c r="AD803" s="43">
        <f>IF(AC803&gt;=0.03,1,IF(AC803&gt;-0.03,0,-1))</f>
        <v/>
      </c>
      <c r="AE803" s="43">
        <f>Z803+AB803+AD803</f>
        <v/>
      </c>
      <c r="AG803" s="39">
        <f>IF(H803&gt;I803,IF(I803&gt;J803,4,3),IF(H803&lt;J803,IF(I803&lt;J803,0,1),2))</f>
        <v/>
      </c>
      <c r="AI803" s="39">
        <f>IF(D803&gt;H803,3,IF(D803&gt;I803,2,IF(D803&gt;J803,1,0)))</f>
        <v/>
      </c>
      <c r="AK803" s="39">
        <f>IF(M803&gt;H803,3,IF(M803&gt;I803,2,IF(M803&gt;J803,1,0)))</f>
        <v/>
      </c>
      <c r="AM803" s="39">
        <f>IF(L803&gt;H803,3,IF(L803&gt;I803,2,IF(L803&gt;J803,1,0)))</f>
        <v/>
      </c>
      <c r="AO803" s="39">
        <f>IF(C802&gt;L802,2,IF(C802&gt;N802,1,0))</f>
        <v/>
      </c>
      <c r="AP803" s="39">
        <f>SUM(AO799:AO802)</f>
        <v/>
      </c>
      <c r="AQ803" s="39">
        <f>AQ802+1</f>
        <v/>
      </c>
      <c r="AR803" s="39">
        <f>IF(AP803&gt;0,AR802+1,0)</f>
        <v/>
      </c>
      <c r="AS803" s="39">
        <f>IF(AR804=0,AR803,0)</f>
        <v/>
      </c>
      <c r="AT803" s="41">
        <f>180/SUM(AS623:AS802)</f>
        <v/>
      </c>
      <c r="AU803" s="41">
        <f>STDEV(AT783:AT802)</f>
        <v/>
      </c>
      <c r="AV803" s="41">
        <f>AT803-AU803</f>
        <v/>
      </c>
      <c r="AW803" s="41">
        <f>AT803+AU803</f>
        <v/>
      </c>
      <c r="AY803" s="39">
        <f>IF(D802&lt;M802,-2,IF(D802&lt;O802,-1,0))</f>
        <v/>
      </c>
      <c r="AZ803" s="39">
        <f>SUM(AY799:AY802)</f>
        <v/>
      </c>
      <c r="BA803" s="39">
        <f>BA802+1</f>
        <v/>
      </c>
      <c r="BB803" s="39">
        <f>IF(AZ803&lt;0,BB802+1,0)</f>
        <v/>
      </c>
      <c r="BC803" s="39">
        <f>IF(BB804=0,BB803,0)</f>
        <v/>
      </c>
      <c r="BD803" s="41">
        <f>180/SUM(BC623:BC802)</f>
        <v/>
      </c>
      <c r="BE803" s="41">
        <f>STDEV(BD783:BD802)</f>
        <v/>
      </c>
      <c r="BF803" s="41">
        <f>BD803-BE803</f>
        <v/>
      </c>
      <c r="BG803" s="41">
        <f>BD803+BE803</f>
        <v/>
      </c>
    </row>
    <row r="804">
      <c r="B804" s="40" t="n">
        <v>43164</v>
      </c>
      <c r="C804" s="41" t="n">
        <v>13.93</v>
      </c>
      <c r="D804" s="41" t="n">
        <v>13.675</v>
      </c>
      <c r="E804" s="41" t="n">
        <v>13.715</v>
      </c>
      <c r="F804" s="41" t="n">
        <v>13.885</v>
      </c>
      <c r="H804" s="41">
        <f>AVERAGE(F784:F803)</f>
        <v/>
      </c>
      <c r="I804" s="41">
        <f>AVERAGE(F755:F803)</f>
        <v/>
      </c>
      <c r="J804" s="41">
        <f>AVERAGE(F704:F803)</f>
        <v/>
      </c>
      <c r="K804" s="41">
        <f>STDEV(F784:F803)</f>
        <v/>
      </c>
      <c r="L804" s="41">
        <f>H804+2*K804</f>
        <v/>
      </c>
      <c r="M804" s="41">
        <f>H804-2*K804</f>
        <v/>
      </c>
      <c r="N804" s="41">
        <f>H804+1.5*K804</f>
        <v/>
      </c>
      <c r="O804" s="41">
        <f>H804-1.5*K804</f>
        <v/>
      </c>
      <c r="Q804" s="42">
        <f>(H803-H774)/H774</f>
        <v/>
      </c>
      <c r="R804" s="43">
        <f>IF(Q804&gt;=0.1,1,IF(Q804&gt;-0.1,0,-1))</f>
        <v/>
      </c>
      <c r="S804" s="42">
        <f>(I804-I774)/I774</f>
        <v/>
      </c>
      <c r="T804" s="43">
        <f>IF(S804&gt;=0.05,1,IF(S804&gt;-0.05,0,-1))</f>
        <v/>
      </c>
      <c r="U804" s="42">
        <f>(J803-J774)/J774</f>
        <v/>
      </c>
      <c r="V804" s="43">
        <f>IF(U804&gt;=0.03,1,IF(U804&gt;-0.03,0,-1))</f>
        <v/>
      </c>
      <c r="W804" s="43">
        <f>R804+T804+V804</f>
        <v/>
      </c>
      <c r="Y804" s="44">
        <f>(H803-H624)/H624</f>
        <v/>
      </c>
      <c r="Z804" s="43">
        <f>IF(Y804&gt;=0.1,1,IF(Y804&gt;-0.1,0,-1))</f>
        <v/>
      </c>
      <c r="AA804" s="42">
        <f>(I803-I624)/I624</f>
        <v/>
      </c>
      <c r="AB804" s="43">
        <f>IF(AA804&gt;=0.05,1,IF(AA804&gt;-0.05,0,-1))</f>
        <v/>
      </c>
      <c r="AC804" s="42">
        <f>(J803-J624)/J624</f>
        <v/>
      </c>
      <c r="AD804" s="43">
        <f>IF(AC804&gt;=0.03,1,IF(AC804&gt;-0.03,0,-1))</f>
        <v/>
      </c>
      <c r="AE804" s="43">
        <f>Z804+AB804+AD804</f>
        <v/>
      </c>
      <c r="AG804" s="39">
        <f>IF(H804&gt;I804,IF(I804&gt;J804,4,3),IF(H804&lt;J804,IF(I804&lt;J804,0,1),2))</f>
        <v/>
      </c>
      <c r="AI804" s="39">
        <f>IF(D804&gt;H804,3,IF(D804&gt;I804,2,IF(D804&gt;J804,1,0)))</f>
        <v/>
      </c>
      <c r="AK804" s="39">
        <f>IF(M804&gt;H804,3,IF(M804&gt;I804,2,IF(M804&gt;J804,1,0)))</f>
        <v/>
      </c>
      <c r="AM804" s="39">
        <f>IF(L804&gt;H804,3,IF(L804&gt;I804,2,IF(L804&gt;J804,1,0)))</f>
        <v/>
      </c>
      <c r="AO804" s="39">
        <f>IF(C803&gt;L803,2,IF(C803&gt;N803,1,0))</f>
        <v/>
      </c>
      <c r="AP804" s="39">
        <f>SUM(AO800:AO803)</f>
        <v/>
      </c>
      <c r="AQ804" s="39">
        <f>AQ803+1</f>
        <v/>
      </c>
      <c r="AR804" s="39">
        <f>IF(AP804&gt;0,AR803+1,0)</f>
        <v/>
      </c>
      <c r="AS804" s="39">
        <f>IF(AR805=0,AR804,0)</f>
        <v/>
      </c>
      <c r="AT804" s="41">
        <f>180/SUM(AS624:AS803)</f>
        <v/>
      </c>
      <c r="AU804" s="41">
        <f>STDEV(AT784:AT803)</f>
        <v/>
      </c>
      <c r="AV804" s="41">
        <f>AT804-AU804</f>
        <v/>
      </c>
      <c r="AW804" s="41">
        <f>AT804+AU804</f>
        <v/>
      </c>
      <c r="AY804" s="39">
        <f>IF(D803&lt;M803,-2,IF(D803&lt;O803,-1,0))</f>
        <v/>
      </c>
      <c r="AZ804" s="39">
        <f>SUM(AY800:AY803)</f>
        <v/>
      </c>
      <c r="BA804" s="39">
        <f>BA803+1</f>
        <v/>
      </c>
      <c r="BB804" s="39">
        <f>IF(AZ804&lt;0,BB803+1,0)</f>
        <v/>
      </c>
      <c r="BC804" s="39">
        <f>IF(BB805=0,BB804,0)</f>
        <v/>
      </c>
      <c r="BD804" s="41">
        <f>180/SUM(BC624:BC803)</f>
        <v/>
      </c>
      <c r="BE804" s="41">
        <f>STDEV(BD784:BD803)</f>
        <v/>
      </c>
      <c r="BF804" s="41">
        <f>BD804-BE804</f>
        <v/>
      </c>
      <c r="BG804" s="41">
        <f>BD804+BE804</f>
        <v/>
      </c>
    </row>
    <row r="805">
      <c r="B805" s="40" t="n">
        <v>43165</v>
      </c>
      <c r="C805" s="41" t="n">
        <v>14.045</v>
      </c>
      <c r="D805" s="41" t="n">
        <v>13.885</v>
      </c>
      <c r="E805" s="41" t="n">
        <v>14.015</v>
      </c>
      <c r="F805" s="41" t="n">
        <v>13.925</v>
      </c>
      <c r="H805" s="41">
        <f>AVERAGE(F785:F804)</f>
        <v/>
      </c>
      <c r="I805" s="41">
        <f>AVERAGE(F756:F804)</f>
        <v/>
      </c>
      <c r="J805" s="41">
        <f>AVERAGE(F705:F804)</f>
        <v/>
      </c>
      <c r="K805" s="41">
        <f>STDEV(F785:F804)</f>
        <v/>
      </c>
      <c r="L805" s="41">
        <f>H805+2*K805</f>
        <v/>
      </c>
      <c r="M805" s="41">
        <f>H805-2*K805</f>
        <v/>
      </c>
      <c r="N805" s="41">
        <f>H805+1.5*K805</f>
        <v/>
      </c>
      <c r="O805" s="41">
        <f>H805-1.5*K805</f>
        <v/>
      </c>
      <c r="Q805" s="42">
        <f>(H804-H775)/H775</f>
        <v/>
      </c>
      <c r="R805" s="43">
        <f>IF(Q805&gt;=0.1,1,IF(Q805&gt;-0.1,0,-1))</f>
        <v/>
      </c>
      <c r="S805" s="42">
        <f>(I805-I775)/I775</f>
        <v/>
      </c>
      <c r="T805" s="43">
        <f>IF(S805&gt;=0.05,1,IF(S805&gt;-0.05,0,-1))</f>
        <v/>
      </c>
      <c r="U805" s="42">
        <f>(J804-J775)/J775</f>
        <v/>
      </c>
      <c r="V805" s="43">
        <f>IF(U805&gt;=0.03,1,IF(U805&gt;-0.03,0,-1))</f>
        <v/>
      </c>
      <c r="W805" s="43">
        <f>R805+T805+V805</f>
        <v/>
      </c>
      <c r="Y805" s="44">
        <f>(H804-H625)/H625</f>
        <v/>
      </c>
      <c r="Z805" s="43">
        <f>IF(Y805&gt;=0.1,1,IF(Y805&gt;-0.1,0,-1))</f>
        <v/>
      </c>
      <c r="AA805" s="42">
        <f>(I804-I625)/I625</f>
        <v/>
      </c>
      <c r="AB805" s="43">
        <f>IF(AA805&gt;=0.05,1,IF(AA805&gt;-0.05,0,-1))</f>
        <v/>
      </c>
      <c r="AC805" s="42">
        <f>(J804-J625)/J625</f>
        <v/>
      </c>
      <c r="AD805" s="43">
        <f>IF(AC805&gt;=0.03,1,IF(AC805&gt;-0.03,0,-1))</f>
        <v/>
      </c>
      <c r="AE805" s="43">
        <f>Z805+AB805+AD805</f>
        <v/>
      </c>
      <c r="AG805" s="39">
        <f>IF(H805&gt;I805,IF(I805&gt;J805,4,3),IF(H805&lt;J805,IF(I805&lt;J805,0,1),2))</f>
        <v/>
      </c>
      <c r="AI805" s="39">
        <f>IF(D805&gt;H805,3,IF(D805&gt;I805,2,IF(D805&gt;J805,1,0)))</f>
        <v/>
      </c>
      <c r="AK805" s="39">
        <f>IF(M805&gt;H805,3,IF(M805&gt;I805,2,IF(M805&gt;J805,1,0)))</f>
        <v/>
      </c>
      <c r="AM805" s="39">
        <f>IF(L805&gt;H805,3,IF(L805&gt;I805,2,IF(L805&gt;J805,1,0)))</f>
        <v/>
      </c>
      <c r="AO805" s="39">
        <f>IF(C804&gt;L804,2,IF(C804&gt;N804,1,0))</f>
        <v/>
      </c>
      <c r="AP805" s="39">
        <f>SUM(AO801:AO804)</f>
        <v/>
      </c>
      <c r="AQ805" s="39">
        <f>AQ804+1</f>
        <v/>
      </c>
      <c r="AR805" s="39">
        <f>IF(AP805&gt;0,AR804+1,0)</f>
        <v/>
      </c>
      <c r="AS805" s="39">
        <f>IF(AR806=0,AR805,0)</f>
        <v/>
      </c>
      <c r="AT805" s="41">
        <f>180/SUM(AS625:AS804)</f>
        <v/>
      </c>
      <c r="AU805" s="41">
        <f>STDEV(AT785:AT804)</f>
        <v/>
      </c>
      <c r="AV805" s="41">
        <f>AT805-AU805</f>
        <v/>
      </c>
      <c r="AW805" s="41">
        <f>AT805+AU805</f>
        <v/>
      </c>
      <c r="AY805" s="39">
        <f>IF(D804&lt;M804,-2,IF(D804&lt;O804,-1,0))</f>
        <v/>
      </c>
      <c r="AZ805" s="39">
        <f>SUM(AY801:AY804)</f>
        <v/>
      </c>
      <c r="BA805" s="39">
        <f>BA804+1</f>
        <v/>
      </c>
      <c r="BB805" s="39">
        <f>IF(AZ805&lt;0,BB804+1,0)</f>
        <v/>
      </c>
      <c r="BC805" s="39">
        <f>IF(BB806=0,BB805,0)</f>
        <v/>
      </c>
      <c r="BD805" s="41">
        <f>180/SUM(BC625:BC804)</f>
        <v/>
      </c>
      <c r="BE805" s="41">
        <f>STDEV(BD785:BD804)</f>
        <v/>
      </c>
      <c r="BF805" s="41">
        <f>BD805-BE805</f>
        <v/>
      </c>
      <c r="BG805" s="41">
        <f>BD805+BE805</f>
        <v/>
      </c>
    </row>
    <row r="806">
      <c r="B806" s="40" t="n">
        <v>43166</v>
      </c>
      <c r="C806" s="41" t="n">
        <v>14.005</v>
      </c>
      <c r="D806" s="41" t="n">
        <v>13.845</v>
      </c>
      <c r="E806" s="41" t="n">
        <v>13.91</v>
      </c>
      <c r="F806" s="41" t="n">
        <v>14.005</v>
      </c>
      <c r="H806" s="41">
        <f>AVERAGE(F786:F805)</f>
        <v/>
      </c>
      <c r="I806" s="41">
        <f>AVERAGE(F757:F805)</f>
        <v/>
      </c>
      <c r="J806" s="41">
        <f>AVERAGE(F706:F805)</f>
        <v/>
      </c>
      <c r="K806" s="41">
        <f>STDEV(F786:F805)</f>
        <v/>
      </c>
      <c r="L806" s="41">
        <f>H806+2*K806</f>
        <v/>
      </c>
      <c r="M806" s="41">
        <f>H806-2*K806</f>
        <v/>
      </c>
      <c r="N806" s="41">
        <f>H806+1.5*K806</f>
        <v/>
      </c>
      <c r="O806" s="41">
        <f>H806-1.5*K806</f>
        <v/>
      </c>
      <c r="Q806" s="42">
        <f>(H805-H776)/H776</f>
        <v/>
      </c>
      <c r="R806" s="43">
        <f>IF(Q806&gt;=0.1,1,IF(Q806&gt;-0.1,0,-1))</f>
        <v/>
      </c>
      <c r="S806" s="42">
        <f>(I806-I776)/I776</f>
        <v/>
      </c>
      <c r="T806" s="43">
        <f>IF(S806&gt;=0.05,1,IF(S806&gt;-0.05,0,-1))</f>
        <v/>
      </c>
      <c r="U806" s="42">
        <f>(J805-J776)/J776</f>
        <v/>
      </c>
      <c r="V806" s="43">
        <f>IF(U806&gt;=0.03,1,IF(U806&gt;-0.03,0,-1))</f>
        <v/>
      </c>
      <c r="W806" s="43">
        <f>R806+T806+V806</f>
        <v/>
      </c>
      <c r="Y806" s="44">
        <f>(H805-H626)/H626</f>
        <v/>
      </c>
      <c r="Z806" s="43">
        <f>IF(Y806&gt;=0.1,1,IF(Y806&gt;-0.1,0,-1))</f>
        <v/>
      </c>
      <c r="AA806" s="42">
        <f>(I805-I626)/I626</f>
        <v/>
      </c>
      <c r="AB806" s="43">
        <f>IF(AA806&gt;=0.05,1,IF(AA806&gt;-0.05,0,-1))</f>
        <v/>
      </c>
      <c r="AC806" s="42">
        <f>(J805-J626)/J626</f>
        <v/>
      </c>
      <c r="AD806" s="43">
        <f>IF(AC806&gt;=0.03,1,IF(AC806&gt;-0.03,0,-1))</f>
        <v/>
      </c>
      <c r="AE806" s="43">
        <f>Z806+AB806+AD806</f>
        <v/>
      </c>
      <c r="AG806" s="39">
        <f>IF(H806&gt;I806,IF(I806&gt;J806,4,3),IF(H806&lt;J806,IF(I806&lt;J806,0,1),2))</f>
        <v/>
      </c>
      <c r="AI806" s="39">
        <f>IF(D806&gt;H806,3,IF(D806&gt;I806,2,IF(D806&gt;J806,1,0)))</f>
        <v/>
      </c>
      <c r="AK806" s="39">
        <f>IF(M806&gt;H806,3,IF(M806&gt;I806,2,IF(M806&gt;J806,1,0)))</f>
        <v/>
      </c>
      <c r="AM806" s="39">
        <f>IF(L806&gt;H806,3,IF(L806&gt;I806,2,IF(L806&gt;J806,1,0)))</f>
        <v/>
      </c>
      <c r="AO806" s="39">
        <f>IF(C805&gt;L805,2,IF(C805&gt;N805,1,0))</f>
        <v/>
      </c>
      <c r="AP806" s="39">
        <f>SUM(AO802:AO805)</f>
        <v/>
      </c>
      <c r="AQ806" s="39">
        <f>AQ805+1</f>
        <v/>
      </c>
      <c r="AR806" s="39">
        <f>IF(AP806&gt;0,AR805+1,0)</f>
        <v/>
      </c>
      <c r="AS806" s="39">
        <f>IF(AR807=0,AR806,0)</f>
        <v/>
      </c>
      <c r="AT806" s="41">
        <f>180/SUM(AS626:AS805)</f>
        <v/>
      </c>
      <c r="AU806" s="41">
        <f>STDEV(AT786:AT805)</f>
        <v/>
      </c>
      <c r="AV806" s="41">
        <f>AT806-AU806</f>
        <v/>
      </c>
      <c r="AW806" s="41">
        <f>AT806+AU806</f>
        <v/>
      </c>
      <c r="AY806" s="39">
        <f>IF(D805&lt;M805,-2,IF(D805&lt;O805,-1,0))</f>
        <v/>
      </c>
      <c r="AZ806" s="39">
        <f>SUM(AY802:AY805)</f>
        <v/>
      </c>
      <c r="BA806" s="39">
        <f>BA805+1</f>
        <v/>
      </c>
      <c r="BB806" s="39">
        <f>IF(AZ806&lt;0,BB805+1,0)</f>
        <v/>
      </c>
      <c r="BC806" s="39">
        <f>IF(BB807=0,BB806,0)</f>
        <v/>
      </c>
      <c r="BD806" s="41">
        <f>180/SUM(BC626:BC805)</f>
        <v/>
      </c>
      <c r="BE806" s="41">
        <f>STDEV(BD786:BD805)</f>
        <v/>
      </c>
      <c r="BF806" s="41">
        <f>BD806-BE806</f>
        <v/>
      </c>
      <c r="BG806" s="41">
        <f>BD806+BE806</f>
        <v/>
      </c>
    </row>
    <row r="807">
      <c r="B807" s="40" t="n">
        <v>43167</v>
      </c>
      <c r="C807" s="41" t="n">
        <v>14.16</v>
      </c>
      <c r="D807" s="41" t="n">
        <v>13.965</v>
      </c>
      <c r="E807" s="41" t="n">
        <v>13.98</v>
      </c>
      <c r="F807" s="41" t="n">
        <v>14.12</v>
      </c>
      <c r="H807" s="41">
        <f>AVERAGE(F787:F806)</f>
        <v/>
      </c>
      <c r="I807" s="41">
        <f>AVERAGE(F758:F806)</f>
        <v/>
      </c>
      <c r="J807" s="41">
        <f>AVERAGE(F707:F806)</f>
        <v/>
      </c>
      <c r="K807" s="41">
        <f>STDEV(F787:F806)</f>
        <v/>
      </c>
      <c r="L807" s="41">
        <f>H807+2*K807</f>
        <v/>
      </c>
      <c r="M807" s="41">
        <f>H807-2*K807</f>
        <v/>
      </c>
      <c r="N807" s="41">
        <f>H807+1.5*K807</f>
        <v/>
      </c>
      <c r="O807" s="41">
        <f>H807-1.5*K807</f>
        <v/>
      </c>
      <c r="Q807" s="42">
        <f>(H806-H777)/H777</f>
        <v/>
      </c>
      <c r="R807" s="43">
        <f>IF(Q807&gt;=0.1,1,IF(Q807&gt;-0.1,0,-1))</f>
        <v/>
      </c>
      <c r="S807" s="42">
        <f>(I807-I777)/I777</f>
        <v/>
      </c>
      <c r="T807" s="43">
        <f>IF(S807&gt;=0.05,1,IF(S807&gt;-0.05,0,-1))</f>
        <v/>
      </c>
      <c r="U807" s="42">
        <f>(J806-J777)/J777</f>
        <v/>
      </c>
      <c r="V807" s="43">
        <f>IF(U807&gt;=0.03,1,IF(U807&gt;-0.03,0,-1))</f>
        <v/>
      </c>
      <c r="W807" s="43">
        <f>R807+T807+V807</f>
        <v/>
      </c>
      <c r="Y807" s="44">
        <f>(H806-H627)/H627</f>
        <v/>
      </c>
      <c r="Z807" s="43">
        <f>IF(Y807&gt;=0.1,1,IF(Y807&gt;-0.1,0,-1))</f>
        <v/>
      </c>
      <c r="AA807" s="42">
        <f>(I806-I627)/I627</f>
        <v/>
      </c>
      <c r="AB807" s="43">
        <f>IF(AA807&gt;=0.05,1,IF(AA807&gt;-0.05,0,-1))</f>
        <v/>
      </c>
      <c r="AC807" s="42">
        <f>(J806-J627)/J627</f>
        <v/>
      </c>
      <c r="AD807" s="43">
        <f>IF(AC807&gt;=0.03,1,IF(AC807&gt;-0.03,0,-1))</f>
        <v/>
      </c>
      <c r="AE807" s="43">
        <f>Z807+AB807+AD807</f>
        <v/>
      </c>
      <c r="AG807" s="39">
        <f>IF(H807&gt;I807,IF(I807&gt;J807,4,3),IF(H807&lt;J807,IF(I807&lt;J807,0,1),2))</f>
        <v/>
      </c>
      <c r="AI807" s="39">
        <f>IF(D807&gt;H807,3,IF(D807&gt;I807,2,IF(D807&gt;J807,1,0)))</f>
        <v/>
      </c>
      <c r="AK807" s="39">
        <f>IF(M807&gt;H807,3,IF(M807&gt;I807,2,IF(M807&gt;J807,1,0)))</f>
        <v/>
      </c>
      <c r="AM807" s="39">
        <f>IF(L807&gt;H807,3,IF(L807&gt;I807,2,IF(L807&gt;J807,1,0)))</f>
        <v/>
      </c>
      <c r="AO807" s="39">
        <f>IF(C806&gt;L806,2,IF(C806&gt;N806,1,0))</f>
        <v/>
      </c>
      <c r="AP807" s="39">
        <f>SUM(AO803:AO806)</f>
        <v/>
      </c>
      <c r="AQ807" s="39">
        <f>AQ806+1</f>
        <v/>
      </c>
      <c r="AR807" s="39">
        <f>IF(AP807&gt;0,AR806+1,0)</f>
        <v/>
      </c>
      <c r="AS807" s="39">
        <f>IF(AR808=0,AR807,0)</f>
        <v/>
      </c>
      <c r="AT807" s="41">
        <f>180/SUM(AS627:AS806)</f>
        <v/>
      </c>
      <c r="AU807" s="41">
        <f>STDEV(AT787:AT806)</f>
        <v/>
      </c>
      <c r="AV807" s="41">
        <f>AT807-AU807</f>
        <v/>
      </c>
      <c r="AW807" s="41">
        <f>AT807+AU807</f>
        <v/>
      </c>
      <c r="AY807" s="39">
        <f>IF(D806&lt;M806,-2,IF(D806&lt;O806,-1,0))</f>
        <v/>
      </c>
      <c r="AZ807" s="39">
        <f>SUM(AY803:AY806)</f>
        <v/>
      </c>
      <c r="BA807" s="39">
        <f>BA806+1</f>
        <v/>
      </c>
      <c r="BB807" s="39">
        <f>IF(AZ807&lt;0,BB806+1,0)</f>
        <v/>
      </c>
      <c r="BC807" s="39">
        <f>IF(BB808=0,BB807,0)</f>
        <v/>
      </c>
      <c r="BD807" s="41">
        <f>180/SUM(BC627:BC806)</f>
        <v/>
      </c>
      <c r="BE807" s="41">
        <f>STDEV(BD787:BD806)</f>
        <v/>
      </c>
      <c r="BF807" s="41">
        <f>BD807-BE807</f>
        <v/>
      </c>
      <c r="BG807" s="41">
        <f>BD807+BE807</f>
        <v/>
      </c>
    </row>
    <row r="808">
      <c r="B808" s="40" t="n">
        <v>43168</v>
      </c>
      <c r="C808" s="41" t="n">
        <v>14.26</v>
      </c>
      <c r="D808" s="41" t="n">
        <v>14.08</v>
      </c>
      <c r="E808" s="41" t="n">
        <v>14.11</v>
      </c>
      <c r="F808" s="41" t="n">
        <v>14.22</v>
      </c>
      <c r="H808" s="41">
        <f>AVERAGE(F788:F807)</f>
        <v/>
      </c>
      <c r="I808" s="41">
        <f>AVERAGE(F759:F807)</f>
        <v/>
      </c>
      <c r="J808" s="41">
        <f>AVERAGE(F708:F807)</f>
        <v/>
      </c>
      <c r="K808" s="41">
        <f>STDEV(F788:F807)</f>
        <v/>
      </c>
      <c r="L808" s="41">
        <f>H808+2*K808</f>
        <v/>
      </c>
      <c r="M808" s="41">
        <f>H808-2*K808</f>
        <v/>
      </c>
      <c r="N808" s="41">
        <f>H808+1.5*K808</f>
        <v/>
      </c>
      <c r="O808" s="41">
        <f>H808-1.5*K808</f>
        <v/>
      </c>
      <c r="Q808" s="42">
        <f>(H807-H778)/H778</f>
        <v/>
      </c>
      <c r="R808" s="43">
        <f>IF(Q808&gt;=0.1,1,IF(Q808&gt;-0.1,0,-1))</f>
        <v/>
      </c>
      <c r="S808" s="42">
        <f>(I808-I778)/I778</f>
        <v/>
      </c>
      <c r="T808" s="43">
        <f>IF(S808&gt;=0.05,1,IF(S808&gt;-0.05,0,-1))</f>
        <v/>
      </c>
      <c r="U808" s="42">
        <f>(J807-J778)/J778</f>
        <v/>
      </c>
      <c r="V808" s="43">
        <f>IF(U808&gt;=0.03,1,IF(U808&gt;-0.03,0,-1))</f>
        <v/>
      </c>
      <c r="W808" s="43">
        <f>R808+T808+V808</f>
        <v/>
      </c>
      <c r="Y808" s="44">
        <f>(H807-H628)/H628</f>
        <v/>
      </c>
      <c r="Z808" s="43">
        <f>IF(Y808&gt;=0.1,1,IF(Y808&gt;-0.1,0,-1))</f>
        <v/>
      </c>
      <c r="AA808" s="42">
        <f>(I807-I628)/I628</f>
        <v/>
      </c>
      <c r="AB808" s="43">
        <f>IF(AA808&gt;=0.05,1,IF(AA808&gt;-0.05,0,-1))</f>
        <v/>
      </c>
      <c r="AC808" s="42">
        <f>(J807-J628)/J628</f>
        <v/>
      </c>
      <c r="AD808" s="43">
        <f>IF(AC808&gt;=0.03,1,IF(AC808&gt;-0.03,0,-1))</f>
        <v/>
      </c>
      <c r="AE808" s="43">
        <f>Z808+AB808+AD808</f>
        <v/>
      </c>
      <c r="AG808" s="39">
        <f>IF(H808&gt;I808,IF(I808&gt;J808,4,3),IF(H808&lt;J808,IF(I808&lt;J808,0,1),2))</f>
        <v/>
      </c>
      <c r="AI808" s="39">
        <f>IF(D808&gt;H808,3,IF(D808&gt;I808,2,IF(D808&gt;J808,1,0)))</f>
        <v/>
      </c>
      <c r="AK808" s="39">
        <f>IF(M808&gt;H808,3,IF(M808&gt;I808,2,IF(M808&gt;J808,1,0)))</f>
        <v/>
      </c>
      <c r="AM808" s="39">
        <f>IF(L808&gt;H808,3,IF(L808&gt;I808,2,IF(L808&gt;J808,1,0)))</f>
        <v/>
      </c>
      <c r="AO808" s="39">
        <f>IF(C807&gt;L807,2,IF(C807&gt;N807,1,0))</f>
        <v/>
      </c>
      <c r="AP808" s="39">
        <f>SUM(AO804:AO807)</f>
        <v/>
      </c>
      <c r="AQ808" s="39">
        <f>AQ807+1</f>
        <v/>
      </c>
      <c r="AR808" s="39">
        <f>IF(AP808&gt;0,AR807+1,0)</f>
        <v/>
      </c>
      <c r="AS808" s="39">
        <f>IF(AR809=0,AR808,0)</f>
        <v/>
      </c>
      <c r="AT808" s="41">
        <f>180/SUM(AS628:AS807)</f>
        <v/>
      </c>
      <c r="AU808" s="41">
        <f>STDEV(AT788:AT807)</f>
        <v/>
      </c>
      <c r="AV808" s="41">
        <f>AT808-AU808</f>
        <v/>
      </c>
      <c r="AW808" s="41">
        <f>AT808+AU808</f>
        <v/>
      </c>
      <c r="AY808" s="39">
        <f>IF(D807&lt;M807,-2,IF(D807&lt;O807,-1,0))</f>
        <v/>
      </c>
      <c r="AZ808" s="39">
        <f>SUM(AY804:AY807)</f>
        <v/>
      </c>
      <c r="BA808" s="39">
        <f>BA807+1</f>
        <v/>
      </c>
      <c r="BB808" s="39">
        <f>IF(AZ808&lt;0,BB807+1,0)</f>
        <v/>
      </c>
      <c r="BC808" s="39">
        <f>IF(BB809=0,BB808,0)</f>
        <v/>
      </c>
      <c r="BD808" s="41">
        <f>180/SUM(BC628:BC807)</f>
        <v/>
      </c>
      <c r="BE808" s="41">
        <f>STDEV(BD788:BD807)</f>
        <v/>
      </c>
      <c r="BF808" s="41">
        <f>BD808-BE808</f>
        <v/>
      </c>
      <c r="BG808" s="41">
        <f>BD808+BE808</f>
        <v/>
      </c>
    </row>
    <row r="809">
      <c r="B809" s="40" t="n">
        <v>43171</v>
      </c>
      <c r="C809" s="41" t="n">
        <v>14.315</v>
      </c>
      <c r="D809" s="41" t="n">
        <v>14.14</v>
      </c>
      <c r="E809" s="41" t="n">
        <v>14.29</v>
      </c>
      <c r="F809" s="41" t="n">
        <v>14.215</v>
      </c>
      <c r="H809" s="41">
        <f>AVERAGE(F789:F808)</f>
        <v/>
      </c>
      <c r="I809" s="41">
        <f>AVERAGE(F760:F808)</f>
        <v/>
      </c>
      <c r="J809" s="41">
        <f>AVERAGE(F709:F808)</f>
        <v/>
      </c>
      <c r="K809" s="41">
        <f>STDEV(F789:F808)</f>
        <v/>
      </c>
      <c r="L809" s="41">
        <f>H809+2*K809</f>
        <v/>
      </c>
      <c r="M809" s="41">
        <f>H809-2*K809</f>
        <v/>
      </c>
      <c r="N809" s="41">
        <f>H809+1.5*K809</f>
        <v/>
      </c>
      <c r="O809" s="41">
        <f>H809-1.5*K809</f>
        <v/>
      </c>
      <c r="Q809" s="42">
        <f>(H808-H779)/H779</f>
        <v/>
      </c>
      <c r="R809" s="43">
        <f>IF(Q809&gt;=0.1,1,IF(Q809&gt;-0.1,0,-1))</f>
        <v/>
      </c>
      <c r="S809" s="42">
        <f>(I809-I779)/I779</f>
        <v/>
      </c>
      <c r="T809" s="43">
        <f>IF(S809&gt;=0.05,1,IF(S809&gt;-0.05,0,-1))</f>
        <v/>
      </c>
      <c r="U809" s="42">
        <f>(J808-J779)/J779</f>
        <v/>
      </c>
      <c r="V809" s="43">
        <f>IF(U809&gt;=0.03,1,IF(U809&gt;-0.03,0,-1))</f>
        <v/>
      </c>
      <c r="W809" s="43">
        <f>R809+T809+V809</f>
        <v/>
      </c>
      <c r="Y809" s="44">
        <f>(H808-H629)/H629</f>
        <v/>
      </c>
      <c r="Z809" s="43">
        <f>IF(Y809&gt;=0.1,1,IF(Y809&gt;-0.1,0,-1))</f>
        <v/>
      </c>
      <c r="AA809" s="42">
        <f>(I808-I629)/I629</f>
        <v/>
      </c>
      <c r="AB809" s="43">
        <f>IF(AA809&gt;=0.05,1,IF(AA809&gt;-0.05,0,-1))</f>
        <v/>
      </c>
      <c r="AC809" s="42">
        <f>(J808-J629)/J629</f>
        <v/>
      </c>
      <c r="AD809" s="43">
        <f>IF(AC809&gt;=0.03,1,IF(AC809&gt;-0.03,0,-1))</f>
        <v/>
      </c>
      <c r="AE809" s="43">
        <f>Z809+AB809+AD809</f>
        <v/>
      </c>
      <c r="AG809" s="39">
        <f>IF(H809&gt;I809,IF(I809&gt;J809,4,3),IF(H809&lt;J809,IF(I809&lt;J809,0,1),2))</f>
        <v/>
      </c>
      <c r="AI809" s="39">
        <f>IF(D809&gt;H809,3,IF(D809&gt;I809,2,IF(D809&gt;J809,1,0)))</f>
        <v/>
      </c>
      <c r="AK809" s="39">
        <f>IF(M809&gt;H809,3,IF(M809&gt;I809,2,IF(M809&gt;J809,1,0)))</f>
        <v/>
      </c>
      <c r="AM809" s="39">
        <f>IF(L809&gt;H809,3,IF(L809&gt;I809,2,IF(L809&gt;J809,1,0)))</f>
        <v/>
      </c>
      <c r="AO809" s="39">
        <f>IF(C808&gt;L808,2,IF(C808&gt;N808,1,0))</f>
        <v/>
      </c>
      <c r="AP809" s="39">
        <f>SUM(AO805:AO808)</f>
        <v/>
      </c>
      <c r="AQ809" s="39">
        <f>AQ808+1</f>
        <v/>
      </c>
      <c r="AR809" s="39">
        <f>IF(AP809&gt;0,AR808+1,0)</f>
        <v/>
      </c>
      <c r="AS809" s="39">
        <f>IF(AR810=0,AR809,0)</f>
        <v/>
      </c>
      <c r="AT809" s="41">
        <f>180/SUM(AS629:AS808)</f>
        <v/>
      </c>
      <c r="AU809" s="41">
        <f>STDEV(AT789:AT808)</f>
        <v/>
      </c>
      <c r="AV809" s="41">
        <f>AT809-AU809</f>
        <v/>
      </c>
      <c r="AW809" s="41">
        <f>AT809+AU809</f>
        <v/>
      </c>
      <c r="AY809" s="39">
        <f>IF(D808&lt;M808,-2,IF(D808&lt;O808,-1,0))</f>
        <v/>
      </c>
      <c r="AZ809" s="39">
        <f>SUM(AY805:AY808)</f>
        <v/>
      </c>
      <c r="BA809" s="39">
        <f>BA808+1</f>
        <v/>
      </c>
      <c r="BB809" s="39">
        <f>IF(AZ809&lt;0,BB808+1,0)</f>
        <v/>
      </c>
      <c r="BC809" s="39">
        <f>IF(BB810=0,BB809,0)</f>
        <v/>
      </c>
      <c r="BD809" s="41">
        <f>180/SUM(BC629:BC808)</f>
        <v/>
      </c>
      <c r="BE809" s="41">
        <f>STDEV(BD789:BD808)</f>
        <v/>
      </c>
      <c r="BF809" s="41">
        <f>BD809-BE809</f>
        <v/>
      </c>
      <c r="BG809" s="41">
        <f>BD809+BE809</f>
        <v/>
      </c>
    </row>
    <row r="810">
      <c r="B810" s="40" t="n">
        <v>43172</v>
      </c>
      <c r="C810" s="41" t="n">
        <v>14.28</v>
      </c>
      <c r="D810" s="41" t="n">
        <v>13.96</v>
      </c>
      <c r="E810" s="41" t="n">
        <v>14.255</v>
      </c>
      <c r="F810" s="41" t="n">
        <v>13.985</v>
      </c>
      <c r="H810" s="41">
        <f>AVERAGE(F790:F809)</f>
        <v/>
      </c>
      <c r="I810" s="41">
        <f>AVERAGE(F761:F809)</f>
        <v/>
      </c>
      <c r="J810" s="41">
        <f>AVERAGE(F710:F809)</f>
        <v/>
      </c>
      <c r="K810" s="41">
        <f>STDEV(F790:F809)</f>
        <v/>
      </c>
      <c r="L810" s="41">
        <f>H810+2*K810</f>
        <v/>
      </c>
      <c r="M810" s="41">
        <f>H810-2*K810</f>
        <v/>
      </c>
      <c r="N810" s="41">
        <f>H810+1.5*K810</f>
        <v/>
      </c>
      <c r="O810" s="41">
        <f>H810-1.5*K810</f>
        <v/>
      </c>
      <c r="Q810" s="42">
        <f>(H809-H780)/H780</f>
        <v/>
      </c>
      <c r="R810" s="43">
        <f>IF(Q810&gt;=0.1,1,IF(Q810&gt;-0.1,0,-1))</f>
        <v/>
      </c>
      <c r="S810" s="42">
        <f>(I810-I780)/I780</f>
        <v/>
      </c>
      <c r="T810" s="43">
        <f>IF(S810&gt;=0.05,1,IF(S810&gt;-0.05,0,-1))</f>
        <v/>
      </c>
      <c r="U810" s="42">
        <f>(J809-J780)/J780</f>
        <v/>
      </c>
      <c r="V810" s="43">
        <f>IF(U810&gt;=0.03,1,IF(U810&gt;-0.03,0,-1))</f>
        <v/>
      </c>
      <c r="W810" s="43">
        <f>R810+T810+V810</f>
        <v/>
      </c>
      <c r="Y810" s="44">
        <f>(H809-H630)/H630</f>
        <v/>
      </c>
      <c r="Z810" s="43">
        <f>IF(Y810&gt;=0.1,1,IF(Y810&gt;-0.1,0,-1))</f>
        <v/>
      </c>
      <c r="AA810" s="42">
        <f>(I809-I630)/I630</f>
        <v/>
      </c>
      <c r="AB810" s="43">
        <f>IF(AA810&gt;=0.05,1,IF(AA810&gt;-0.05,0,-1))</f>
        <v/>
      </c>
      <c r="AC810" s="42">
        <f>(J809-J630)/J630</f>
        <v/>
      </c>
      <c r="AD810" s="43">
        <f>IF(AC810&gt;=0.03,1,IF(AC810&gt;-0.03,0,-1))</f>
        <v/>
      </c>
      <c r="AE810" s="43">
        <f>Z810+AB810+AD810</f>
        <v/>
      </c>
      <c r="AG810" s="39">
        <f>IF(H810&gt;I810,IF(I810&gt;J810,4,3),IF(H810&lt;J810,IF(I810&lt;J810,0,1),2))</f>
        <v/>
      </c>
      <c r="AI810" s="39">
        <f>IF(D810&gt;H810,3,IF(D810&gt;I810,2,IF(D810&gt;J810,1,0)))</f>
        <v/>
      </c>
      <c r="AK810" s="39">
        <f>IF(M810&gt;H810,3,IF(M810&gt;I810,2,IF(M810&gt;J810,1,0)))</f>
        <v/>
      </c>
      <c r="AM810" s="39">
        <f>IF(L810&gt;H810,3,IF(L810&gt;I810,2,IF(L810&gt;J810,1,0)))</f>
        <v/>
      </c>
      <c r="AO810" s="39">
        <f>IF(C809&gt;L809,2,IF(C809&gt;N809,1,0))</f>
        <v/>
      </c>
      <c r="AP810" s="39">
        <f>SUM(AO806:AO809)</f>
        <v/>
      </c>
      <c r="AQ810" s="39">
        <f>AQ809+1</f>
        <v/>
      </c>
      <c r="AR810" s="39">
        <f>IF(AP810&gt;0,AR809+1,0)</f>
        <v/>
      </c>
      <c r="AS810" s="39">
        <f>IF(AR811=0,AR810,0)</f>
        <v/>
      </c>
      <c r="AT810" s="41">
        <f>180/SUM(AS630:AS809)</f>
        <v/>
      </c>
      <c r="AU810" s="41">
        <f>STDEV(AT790:AT809)</f>
        <v/>
      </c>
      <c r="AV810" s="41">
        <f>AT810-AU810</f>
        <v/>
      </c>
      <c r="AW810" s="41">
        <f>AT810+AU810</f>
        <v/>
      </c>
      <c r="AY810" s="39">
        <f>IF(D809&lt;M809,-2,IF(D809&lt;O809,-1,0))</f>
        <v/>
      </c>
      <c r="AZ810" s="39">
        <f>SUM(AY806:AY809)</f>
        <v/>
      </c>
      <c r="BA810" s="39">
        <f>BA809+1</f>
        <v/>
      </c>
      <c r="BB810" s="39">
        <f>IF(AZ810&lt;0,BB809+1,0)</f>
        <v/>
      </c>
      <c r="BC810" s="39">
        <f>IF(BB811=0,BB810,0)</f>
        <v/>
      </c>
      <c r="BD810" s="41">
        <f>180/SUM(BC630:BC809)</f>
        <v/>
      </c>
      <c r="BE810" s="41">
        <f>STDEV(BD790:BD809)</f>
        <v/>
      </c>
      <c r="BF810" s="41">
        <f>BD810-BE810</f>
        <v/>
      </c>
      <c r="BG810" s="41">
        <f>BD810+BE810</f>
        <v/>
      </c>
    </row>
    <row r="811">
      <c r="B811" s="40" t="n">
        <v>43173</v>
      </c>
      <c r="C811" s="41" t="n">
        <v>14.07</v>
      </c>
      <c r="D811" s="41" t="n">
        <v>13.94</v>
      </c>
      <c r="E811" s="41" t="n">
        <v>13.98</v>
      </c>
      <c r="F811" s="41" t="n">
        <v>13.975</v>
      </c>
      <c r="H811" s="41">
        <f>AVERAGE(F791:F810)</f>
        <v/>
      </c>
      <c r="I811" s="41">
        <f>AVERAGE(F762:F810)</f>
        <v/>
      </c>
      <c r="J811" s="41">
        <f>AVERAGE(F711:F810)</f>
        <v/>
      </c>
      <c r="K811" s="41">
        <f>STDEV(F791:F810)</f>
        <v/>
      </c>
      <c r="L811" s="41">
        <f>H811+2*K811</f>
        <v/>
      </c>
      <c r="M811" s="41">
        <f>H811-2*K811</f>
        <v/>
      </c>
      <c r="N811" s="41">
        <f>H811+1.5*K811</f>
        <v/>
      </c>
      <c r="O811" s="41">
        <f>H811-1.5*K811</f>
        <v/>
      </c>
      <c r="Q811" s="42">
        <f>(H810-H781)/H781</f>
        <v/>
      </c>
      <c r="R811" s="43">
        <f>IF(Q811&gt;=0.1,1,IF(Q811&gt;-0.1,0,-1))</f>
        <v/>
      </c>
      <c r="S811" s="42">
        <f>(I811-I781)/I781</f>
        <v/>
      </c>
      <c r="T811" s="43">
        <f>IF(S811&gt;=0.05,1,IF(S811&gt;-0.05,0,-1))</f>
        <v/>
      </c>
      <c r="U811" s="42">
        <f>(J810-J781)/J781</f>
        <v/>
      </c>
      <c r="V811" s="43">
        <f>IF(U811&gt;=0.03,1,IF(U811&gt;-0.03,0,-1))</f>
        <v/>
      </c>
      <c r="W811" s="43">
        <f>R811+T811+V811</f>
        <v/>
      </c>
      <c r="Y811" s="44">
        <f>(H810-H631)/H631</f>
        <v/>
      </c>
      <c r="Z811" s="43">
        <f>IF(Y811&gt;=0.1,1,IF(Y811&gt;-0.1,0,-1))</f>
        <v/>
      </c>
      <c r="AA811" s="42">
        <f>(I810-I631)/I631</f>
        <v/>
      </c>
      <c r="AB811" s="43">
        <f>IF(AA811&gt;=0.05,1,IF(AA811&gt;-0.05,0,-1))</f>
        <v/>
      </c>
      <c r="AC811" s="42">
        <f>(J810-J631)/J631</f>
        <v/>
      </c>
      <c r="AD811" s="43">
        <f>IF(AC811&gt;=0.03,1,IF(AC811&gt;-0.03,0,-1))</f>
        <v/>
      </c>
      <c r="AE811" s="43">
        <f>Z811+AB811+AD811</f>
        <v/>
      </c>
      <c r="AG811" s="39">
        <f>IF(H811&gt;I811,IF(I811&gt;J811,4,3),IF(H811&lt;J811,IF(I811&lt;J811,0,1),2))</f>
        <v/>
      </c>
      <c r="AI811" s="39">
        <f>IF(D811&gt;H811,3,IF(D811&gt;I811,2,IF(D811&gt;J811,1,0)))</f>
        <v/>
      </c>
      <c r="AK811" s="39">
        <f>IF(M811&gt;H811,3,IF(M811&gt;I811,2,IF(M811&gt;J811,1,0)))</f>
        <v/>
      </c>
      <c r="AM811" s="39">
        <f>IF(L811&gt;H811,3,IF(L811&gt;I811,2,IF(L811&gt;J811,1,0)))</f>
        <v/>
      </c>
      <c r="AO811" s="39">
        <f>IF(C810&gt;L810,2,IF(C810&gt;N810,1,0))</f>
        <v/>
      </c>
      <c r="AP811" s="39">
        <f>SUM(AO807:AO810)</f>
        <v/>
      </c>
      <c r="AQ811" s="39">
        <f>AQ810+1</f>
        <v/>
      </c>
      <c r="AR811" s="39">
        <f>IF(AP811&gt;0,AR810+1,0)</f>
        <v/>
      </c>
      <c r="AS811" s="39">
        <f>IF(AR812=0,AR811,0)</f>
        <v/>
      </c>
      <c r="AT811" s="41">
        <f>180/SUM(AS631:AS810)</f>
        <v/>
      </c>
      <c r="AU811" s="41">
        <f>STDEV(AT791:AT810)</f>
        <v/>
      </c>
      <c r="AV811" s="41">
        <f>AT811-AU811</f>
        <v/>
      </c>
      <c r="AW811" s="41">
        <f>AT811+AU811</f>
        <v/>
      </c>
      <c r="AY811" s="39">
        <f>IF(D810&lt;M810,-2,IF(D810&lt;O810,-1,0))</f>
        <v/>
      </c>
      <c r="AZ811" s="39">
        <f>SUM(AY807:AY810)</f>
        <v/>
      </c>
      <c r="BA811" s="39">
        <f>BA810+1</f>
        <v/>
      </c>
      <c r="BB811" s="39">
        <f>IF(AZ811&lt;0,BB810+1,0)</f>
        <v/>
      </c>
      <c r="BC811" s="39">
        <f>IF(BB812=0,BB811,0)</f>
        <v/>
      </c>
      <c r="BD811" s="41">
        <f>180/SUM(BC631:BC810)</f>
        <v/>
      </c>
      <c r="BE811" s="41">
        <f>STDEV(BD791:BD810)</f>
        <v/>
      </c>
      <c r="BF811" s="41">
        <f>BD811-BE811</f>
        <v/>
      </c>
      <c r="BG811" s="41">
        <f>BD811+BE811</f>
        <v/>
      </c>
    </row>
    <row r="812">
      <c r="B812" s="40" t="n">
        <v>43174</v>
      </c>
      <c r="C812" s="41" t="n">
        <v>14.06</v>
      </c>
      <c r="D812" s="41" t="n">
        <v>13.91</v>
      </c>
      <c r="E812" s="41" t="n">
        <v>14.035</v>
      </c>
      <c r="F812" s="41" t="n">
        <v>13.95</v>
      </c>
      <c r="H812" s="41">
        <f>AVERAGE(F792:F811)</f>
        <v/>
      </c>
      <c r="I812" s="41">
        <f>AVERAGE(F763:F811)</f>
        <v/>
      </c>
      <c r="J812" s="41">
        <f>AVERAGE(F712:F811)</f>
        <v/>
      </c>
      <c r="K812" s="41">
        <f>STDEV(F792:F811)</f>
        <v/>
      </c>
      <c r="L812" s="41">
        <f>H812+2*K812</f>
        <v/>
      </c>
      <c r="M812" s="41">
        <f>H812-2*K812</f>
        <v/>
      </c>
      <c r="N812" s="41">
        <f>H812+1.5*K812</f>
        <v/>
      </c>
      <c r="O812" s="41">
        <f>H812-1.5*K812</f>
        <v/>
      </c>
      <c r="Q812" s="42">
        <f>(H811-H782)/H782</f>
        <v/>
      </c>
      <c r="R812" s="43">
        <f>IF(Q812&gt;=0.1,1,IF(Q812&gt;-0.1,0,-1))</f>
        <v/>
      </c>
      <c r="S812" s="42">
        <f>(I812-I782)/I782</f>
        <v/>
      </c>
      <c r="T812" s="43">
        <f>IF(S812&gt;=0.05,1,IF(S812&gt;-0.05,0,-1))</f>
        <v/>
      </c>
      <c r="U812" s="42">
        <f>(J811-J782)/J782</f>
        <v/>
      </c>
      <c r="V812" s="43">
        <f>IF(U812&gt;=0.03,1,IF(U812&gt;-0.03,0,-1))</f>
        <v/>
      </c>
      <c r="W812" s="43">
        <f>R812+T812+V812</f>
        <v/>
      </c>
      <c r="Y812" s="44">
        <f>(H811-H632)/H632</f>
        <v/>
      </c>
      <c r="Z812" s="43">
        <f>IF(Y812&gt;=0.1,1,IF(Y812&gt;-0.1,0,-1))</f>
        <v/>
      </c>
      <c r="AA812" s="42">
        <f>(I811-I632)/I632</f>
        <v/>
      </c>
      <c r="AB812" s="43">
        <f>IF(AA812&gt;=0.05,1,IF(AA812&gt;-0.05,0,-1))</f>
        <v/>
      </c>
      <c r="AC812" s="42">
        <f>(J811-J632)/J632</f>
        <v/>
      </c>
      <c r="AD812" s="43">
        <f>IF(AC812&gt;=0.03,1,IF(AC812&gt;-0.03,0,-1))</f>
        <v/>
      </c>
      <c r="AE812" s="43">
        <f>Z812+AB812+AD812</f>
        <v/>
      </c>
      <c r="AG812" s="39">
        <f>IF(H812&gt;I812,IF(I812&gt;J812,4,3),IF(H812&lt;J812,IF(I812&lt;J812,0,1),2))</f>
        <v/>
      </c>
      <c r="AI812" s="39">
        <f>IF(D812&gt;H812,3,IF(D812&gt;I812,2,IF(D812&gt;J812,1,0)))</f>
        <v/>
      </c>
      <c r="AK812" s="39">
        <f>IF(M812&gt;H812,3,IF(M812&gt;I812,2,IF(M812&gt;J812,1,0)))</f>
        <v/>
      </c>
      <c r="AM812" s="39">
        <f>IF(L812&gt;H812,3,IF(L812&gt;I812,2,IF(L812&gt;J812,1,0)))</f>
        <v/>
      </c>
      <c r="AO812" s="39">
        <f>IF(C811&gt;L811,2,IF(C811&gt;N811,1,0))</f>
        <v/>
      </c>
      <c r="AP812" s="39">
        <f>SUM(AO808:AO811)</f>
        <v/>
      </c>
      <c r="AQ812" s="39">
        <f>AQ811+1</f>
        <v/>
      </c>
      <c r="AR812" s="39">
        <f>IF(AP812&gt;0,AR811+1,0)</f>
        <v/>
      </c>
      <c r="AS812" s="39">
        <f>IF(AR813=0,AR812,0)</f>
        <v/>
      </c>
      <c r="AT812" s="41">
        <f>180/SUM(AS632:AS811)</f>
        <v/>
      </c>
      <c r="AU812" s="41">
        <f>STDEV(AT792:AT811)</f>
        <v/>
      </c>
      <c r="AV812" s="41">
        <f>AT812-AU812</f>
        <v/>
      </c>
      <c r="AW812" s="41">
        <f>AT812+AU812</f>
        <v/>
      </c>
      <c r="AY812" s="39">
        <f>IF(D811&lt;M811,-2,IF(D811&lt;O811,-1,0))</f>
        <v/>
      </c>
      <c r="AZ812" s="39">
        <f>SUM(AY808:AY811)</f>
        <v/>
      </c>
      <c r="BA812" s="39">
        <f>BA811+1</f>
        <v/>
      </c>
      <c r="BB812" s="39">
        <f>IF(AZ812&lt;0,BB811+1,0)</f>
        <v/>
      </c>
      <c r="BC812" s="39">
        <f>IF(BB813=0,BB812,0)</f>
        <v/>
      </c>
      <c r="BD812" s="41">
        <f>180/SUM(BC632:BC811)</f>
        <v/>
      </c>
      <c r="BE812" s="41">
        <f>STDEV(BD792:BD811)</f>
        <v/>
      </c>
      <c r="BF812" s="41">
        <f>BD812-BE812</f>
        <v/>
      </c>
      <c r="BG812" s="41">
        <f>BD812+BE812</f>
        <v/>
      </c>
    </row>
    <row r="813">
      <c r="B813" s="40" t="n">
        <v>43175</v>
      </c>
      <c r="C813" s="41" t="n">
        <v>14.055</v>
      </c>
      <c r="D813" s="41" t="n">
        <v>13.905</v>
      </c>
      <c r="E813" s="41" t="n">
        <v>13.95</v>
      </c>
      <c r="F813" s="41" t="n">
        <v>14.035</v>
      </c>
      <c r="H813" s="41">
        <f>AVERAGE(F793:F812)</f>
        <v/>
      </c>
      <c r="I813" s="41">
        <f>AVERAGE(F764:F812)</f>
        <v/>
      </c>
      <c r="J813" s="41">
        <f>AVERAGE(F713:F812)</f>
        <v/>
      </c>
      <c r="K813" s="41">
        <f>STDEV(F793:F812)</f>
        <v/>
      </c>
      <c r="L813" s="41">
        <f>H813+2*K813</f>
        <v/>
      </c>
      <c r="M813" s="41">
        <f>H813-2*K813</f>
        <v/>
      </c>
      <c r="N813" s="41">
        <f>H813+1.5*K813</f>
        <v/>
      </c>
      <c r="O813" s="41">
        <f>H813-1.5*K813</f>
        <v/>
      </c>
      <c r="Q813" s="42">
        <f>(H812-H783)/H783</f>
        <v/>
      </c>
      <c r="R813" s="43">
        <f>IF(Q813&gt;=0.1,1,IF(Q813&gt;-0.1,0,-1))</f>
        <v/>
      </c>
      <c r="S813" s="42">
        <f>(I813-I783)/I783</f>
        <v/>
      </c>
      <c r="T813" s="43">
        <f>IF(S813&gt;=0.05,1,IF(S813&gt;-0.05,0,-1))</f>
        <v/>
      </c>
      <c r="U813" s="42">
        <f>(J812-J783)/J783</f>
        <v/>
      </c>
      <c r="V813" s="43">
        <f>IF(U813&gt;=0.03,1,IF(U813&gt;-0.03,0,-1))</f>
        <v/>
      </c>
      <c r="W813" s="43">
        <f>R813+T813+V813</f>
        <v/>
      </c>
      <c r="Y813" s="44">
        <f>(H812-H633)/H633</f>
        <v/>
      </c>
      <c r="Z813" s="43">
        <f>IF(Y813&gt;=0.1,1,IF(Y813&gt;-0.1,0,-1))</f>
        <v/>
      </c>
      <c r="AA813" s="42">
        <f>(I812-I633)/I633</f>
        <v/>
      </c>
      <c r="AB813" s="43">
        <f>IF(AA813&gt;=0.05,1,IF(AA813&gt;-0.05,0,-1))</f>
        <v/>
      </c>
      <c r="AC813" s="42">
        <f>(J812-J633)/J633</f>
        <v/>
      </c>
      <c r="AD813" s="43">
        <f>IF(AC813&gt;=0.03,1,IF(AC813&gt;-0.03,0,-1))</f>
        <v/>
      </c>
      <c r="AE813" s="43">
        <f>Z813+AB813+AD813</f>
        <v/>
      </c>
      <c r="AG813" s="39">
        <f>IF(H813&gt;I813,IF(I813&gt;J813,4,3),IF(H813&lt;J813,IF(I813&lt;J813,0,1),2))</f>
        <v/>
      </c>
      <c r="AI813" s="39">
        <f>IF(D813&gt;H813,3,IF(D813&gt;I813,2,IF(D813&gt;J813,1,0)))</f>
        <v/>
      </c>
      <c r="AK813" s="39">
        <f>IF(M813&gt;H813,3,IF(M813&gt;I813,2,IF(M813&gt;J813,1,0)))</f>
        <v/>
      </c>
      <c r="AM813" s="39">
        <f>IF(L813&gt;H813,3,IF(L813&gt;I813,2,IF(L813&gt;J813,1,0)))</f>
        <v/>
      </c>
      <c r="AO813" s="39">
        <f>IF(C812&gt;L812,2,IF(C812&gt;N812,1,0))</f>
        <v/>
      </c>
      <c r="AP813" s="39">
        <f>SUM(AO809:AO812)</f>
        <v/>
      </c>
      <c r="AQ813" s="39">
        <f>AQ812+1</f>
        <v/>
      </c>
      <c r="AR813" s="39">
        <f>IF(AP813&gt;0,AR812+1,0)</f>
        <v/>
      </c>
      <c r="AS813" s="39">
        <f>IF(AR814=0,AR813,0)</f>
        <v/>
      </c>
      <c r="AT813" s="41">
        <f>180/SUM(AS633:AS812)</f>
        <v/>
      </c>
      <c r="AU813" s="41">
        <f>STDEV(AT793:AT812)</f>
        <v/>
      </c>
      <c r="AV813" s="41">
        <f>AT813-AU813</f>
        <v/>
      </c>
      <c r="AW813" s="41">
        <f>AT813+AU813</f>
        <v/>
      </c>
      <c r="AY813" s="39">
        <f>IF(D812&lt;M812,-2,IF(D812&lt;O812,-1,0))</f>
        <v/>
      </c>
      <c r="AZ813" s="39">
        <f>SUM(AY809:AY812)</f>
        <v/>
      </c>
      <c r="BA813" s="39">
        <f>BA812+1</f>
        <v/>
      </c>
      <c r="BB813" s="39">
        <f>IF(AZ813&lt;0,BB812+1,0)</f>
        <v/>
      </c>
      <c r="BC813" s="39">
        <f>IF(BB814=0,BB813,0)</f>
        <v/>
      </c>
      <c r="BD813" s="41">
        <f>180/SUM(BC633:BC812)</f>
        <v/>
      </c>
      <c r="BE813" s="41">
        <f>STDEV(BD793:BD812)</f>
        <v/>
      </c>
      <c r="BF813" s="41">
        <f>BD813-BE813</f>
        <v/>
      </c>
      <c r="BG813" s="41">
        <f>BD813+BE813</f>
        <v/>
      </c>
    </row>
    <row r="814">
      <c r="B814" s="40" t="n">
        <v>43178</v>
      </c>
      <c r="C814" s="41" t="n">
        <v>14.03</v>
      </c>
      <c r="D814" s="41" t="n">
        <v>13.885</v>
      </c>
      <c r="E814" s="41" t="n">
        <v>14.005</v>
      </c>
      <c r="F814" s="41" t="n">
        <v>13.95</v>
      </c>
      <c r="H814" s="41">
        <f>AVERAGE(F794:F813)</f>
        <v/>
      </c>
      <c r="I814" s="41">
        <f>AVERAGE(F765:F813)</f>
        <v/>
      </c>
      <c r="J814" s="41">
        <f>AVERAGE(F714:F813)</f>
        <v/>
      </c>
      <c r="K814" s="41">
        <f>STDEV(F794:F813)</f>
        <v/>
      </c>
      <c r="L814" s="41">
        <f>H814+2*K814</f>
        <v/>
      </c>
      <c r="M814" s="41">
        <f>H814-2*K814</f>
        <v/>
      </c>
      <c r="N814" s="41">
        <f>H814+1.5*K814</f>
        <v/>
      </c>
      <c r="O814" s="41">
        <f>H814-1.5*K814</f>
        <v/>
      </c>
      <c r="Q814" s="42">
        <f>(H813-H784)/H784</f>
        <v/>
      </c>
      <c r="R814" s="43">
        <f>IF(Q814&gt;=0.1,1,IF(Q814&gt;-0.1,0,-1))</f>
        <v/>
      </c>
      <c r="S814" s="42">
        <f>(I814-I784)/I784</f>
        <v/>
      </c>
      <c r="T814" s="43">
        <f>IF(S814&gt;=0.05,1,IF(S814&gt;-0.05,0,-1))</f>
        <v/>
      </c>
      <c r="U814" s="42">
        <f>(J813-J784)/J784</f>
        <v/>
      </c>
      <c r="V814" s="43">
        <f>IF(U814&gt;=0.03,1,IF(U814&gt;-0.03,0,-1))</f>
        <v/>
      </c>
      <c r="W814" s="43">
        <f>R814+T814+V814</f>
        <v/>
      </c>
      <c r="Y814" s="44">
        <f>(H813-H634)/H634</f>
        <v/>
      </c>
      <c r="Z814" s="43">
        <f>IF(Y814&gt;=0.1,1,IF(Y814&gt;-0.1,0,-1))</f>
        <v/>
      </c>
      <c r="AA814" s="42">
        <f>(I813-I634)/I634</f>
        <v/>
      </c>
      <c r="AB814" s="43">
        <f>IF(AA814&gt;=0.05,1,IF(AA814&gt;-0.05,0,-1))</f>
        <v/>
      </c>
      <c r="AC814" s="42">
        <f>(J813-J634)/J634</f>
        <v/>
      </c>
      <c r="AD814" s="43">
        <f>IF(AC814&gt;=0.03,1,IF(AC814&gt;-0.03,0,-1))</f>
        <v/>
      </c>
      <c r="AE814" s="43">
        <f>Z814+AB814+AD814</f>
        <v/>
      </c>
      <c r="AG814" s="39">
        <f>IF(H814&gt;I814,IF(I814&gt;J814,4,3),IF(H814&lt;J814,IF(I814&lt;J814,0,1),2))</f>
        <v/>
      </c>
      <c r="AI814" s="39">
        <f>IF(D814&gt;H814,3,IF(D814&gt;I814,2,IF(D814&gt;J814,1,0)))</f>
        <v/>
      </c>
      <c r="AK814" s="39">
        <f>IF(M814&gt;H814,3,IF(M814&gt;I814,2,IF(M814&gt;J814,1,0)))</f>
        <v/>
      </c>
      <c r="AM814" s="39">
        <f>IF(L814&gt;H814,3,IF(L814&gt;I814,2,IF(L814&gt;J814,1,0)))</f>
        <v/>
      </c>
      <c r="AO814" s="39">
        <f>IF(C813&gt;L813,2,IF(C813&gt;N813,1,0))</f>
        <v/>
      </c>
      <c r="AP814" s="39">
        <f>SUM(AO810:AO813)</f>
        <v/>
      </c>
      <c r="AQ814" s="39">
        <f>AQ813+1</f>
        <v/>
      </c>
      <c r="AR814" s="39">
        <f>IF(AP814&gt;0,AR813+1,0)</f>
        <v/>
      </c>
      <c r="AS814" s="39">
        <f>IF(AR815=0,AR814,0)</f>
        <v/>
      </c>
      <c r="AT814" s="41">
        <f>180/SUM(AS634:AS813)</f>
        <v/>
      </c>
      <c r="AU814" s="41">
        <f>STDEV(AT794:AT813)</f>
        <v/>
      </c>
      <c r="AV814" s="41">
        <f>AT814-AU814</f>
        <v/>
      </c>
      <c r="AW814" s="41">
        <f>AT814+AU814</f>
        <v/>
      </c>
      <c r="AY814" s="39">
        <f>IF(D813&lt;M813,-2,IF(D813&lt;O813,-1,0))</f>
        <v/>
      </c>
      <c r="AZ814" s="39">
        <f>SUM(AY810:AY813)</f>
        <v/>
      </c>
      <c r="BA814" s="39">
        <f>BA813+1</f>
        <v/>
      </c>
      <c r="BB814" s="39">
        <f>IF(AZ814&lt;0,BB813+1,0)</f>
        <v/>
      </c>
      <c r="BC814" s="39">
        <f>IF(BB815=0,BB814,0)</f>
        <v/>
      </c>
      <c r="BD814" s="41">
        <f>180/SUM(BC634:BC813)</f>
        <v/>
      </c>
      <c r="BE814" s="41">
        <f>STDEV(BD794:BD813)</f>
        <v/>
      </c>
      <c r="BF814" s="41">
        <f>BD814-BE814</f>
        <v/>
      </c>
      <c r="BG814" s="41">
        <f>BD814+BE814</f>
        <v/>
      </c>
    </row>
    <row r="815">
      <c r="B815" s="40" t="n">
        <v>43179</v>
      </c>
      <c r="C815" s="41" t="n">
        <v>14.03</v>
      </c>
      <c r="D815" s="41" t="n">
        <v>13.835</v>
      </c>
      <c r="E815" s="41" t="n">
        <v>13.985</v>
      </c>
      <c r="F815" s="41" t="n">
        <v>13.905</v>
      </c>
      <c r="H815" s="41">
        <f>AVERAGE(F795:F814)</f>
        <v/>
      </c>
      <c r="I815" s="41">
        <f>AVERAGE(F766:F814)</f>
        <v/>
      </c>
      <c r="J815" s="41">
        <f>AVERAGE(F715:F814)</f>
        <v/>
      </c>
      <c r="K815" s="41">
        <f>STDEV(F795:F814)</f>
        <v/>
      </c>
      <c r="L815" s="41">
        <f>H815+2*K815</f>
        <v/>
      </c>
      <c r="M815" s="41">
        <f>H815-2*K815</f>
        <v/>
      </c>
      <c r="N815" s="41">
        <f>H815+1.5*K815</f>
        <v/>
      </c>
      <c r="O815" s="41">
        <f>H815-1.5*K815</f>
        <v/>
      </c>
      <c r="Q815" s="42">
        <f>(H814-H785)/H785</f>
        <v/>
      </c>
      <c r="R815" s="43">
        <f>IF(Q815&gt;=0.1,1,IF(Q815&gt;-0.1,0,-1))</f>
        <v/>
      </c>
      <c r="S815" s="42">
        <f>(I815-I785)/I785</f>
        <v/>
      </c>
      <c r="T815" s="43">
        <f>IF(S815&gt;=0.05,1,IF(S815&gt;-0.05,0,-1))</f>
        <v/>
      </c>
      <c r="U815" s="42">
        <f>(J814-J785)/J785</f>
        <v/>
      </c>
      <c r="V815" s="43">
        <f>IF(U815&gt;=0.03,1,IF(U815&gt;-0.03,0,-1))</f>
        <v/>
      </c>
      <c r="W815" s="43">
        <f>R815+T815+V815</f>
        <v/>
      </c>
      <c r="Y815" s="44">
        <f>(H814-H635)/H635</f>
        <v/>
      </c>
      <c r="Z815" s="43">
        <f>IF(Y815&gt;=0.1,1,IF(Y815&gt;-0.1,0,-1))</f>
        <v/>
      </c>
      <c r="AA815" s="42">
        <f>(I814-I635)/I635</f>
        <v/>
      </c>
      <c r="AB815" s="43">
        <f>IF(AA815&gt;=0.05,1,IF(AA815&gt;-0.05,0,-1))</f>
        <v/>
      </c>
      <c r="AC815" s="42">
        <f>(J814-J635)/J635</f>
        <v/>
      </c>
      <c r="AD815" s="43">
        <f>IF(AC815&gt;=0.03,1,IF(AC815&gt;-0.03,0,-1))</f>
        <v/>
      </c>
      <c r="AE815" s="43">
        <f>Z815+AB815+AD815</f>
        <v/>
      </c>
      <c r="AG815" s="39">
        <f>IF(H815&gt;I815,IF(I815&gt;J815,4,3),IF(H815&lt;J815,IF(I815&lt;J815,0,1),2))</f>
        <v/>
      </c>
      <c r="AI815" s="39">
        <f>IF(D815&gt;H815,3,IF(D815&gt;I815,2,IF(D815&gt;J815,1,0)))</f>
        <v/>
      </c>
      <c r="AK815" s="39">
        <f>IF(M815&gt;H815,3,IF(M815&gt;I815,2,IF(M815&gt;J815,1,0)))</f>
        <v/>
      </c>
      <c r="AM815" s="39">
        <f>IF(L815&gt;H815,3,IF(L815&gt;I815,2,IF(L815&gt;J815,1,0)))</f>
        <v/>
      </c>
      <c r="AO815" s="39">
        <f>IF(C814&gt;L814,2,IF(C814&gt;N814,1,0))</f>
        <v/>
      </c>
      <c r="AP815" s="39">
        <f>SUM(AO811:AO814)</f>
        <v/>
      </c>
      <c r="AQ815" s="39">
        <f>AQ814+1</f>
        <v/>
      </c>
      <c r="AR815" s="39">
        <f>IF(AP815&gt;0,AR814+1,0)</f>
        <v/>
      </c>
      <c r="AS815" s="39">
        <f>IF(AR816=0,AR815,0)</f>
        <v/>
      </c>
      <c r="AT815" s="41">
        <f>180/SUM(AS635:AS814)</f>
        <v/>
      </c>
      <c r="AU815" s="41">
        <f>STDEV(AT795:AT814)</f>
        <v/>
      </c>
      <c r="AV815" s="41">
        <f>AT815-AU815</f>
        <v/>
      </c>
      <c r="AW815" s="41">
        <f>AT815+AU815</f>
        <v/>
      </c>
      <c r="AY815" s="39">
        <f>IF(D814&lt;M814,-2,IF(D814&lt;O814,-1,0))</f>
        <v/>
      </c>
      <c r="AZ815" s="39">
        <f>SUM(AY811:AY814)</f>
        <v/>
      </c>
      <c r="BA815" s="39">
        <f>BA814+1</f>
        <v/>
      </c>
      <c r="BB815" s="39">
        <f>IF(AZ815&lt;0,BB814+1,0)</f>
        <v/>
      </c>
      <c r="BC815" s="39">
        <f>IF(BB816=0,BB815,0)</f>
        <v/>
      </c>
      <c r="BD815" s="41">
        <f>180/SUM(BC635:BC814)</f>
        <v/>
      </c>
      <c r="BE815" s="41">
        <f>STDEV(BD795:BD814)</f>
        <v/>
      </c>
      <c r="BF815" s="41">
        <f>BD815-BE815</f>
        <v/>
      </c>
      <c r="BG815" s="41">
        <f>BD815+BE815</f>
        <v/>
      </c>
    </row>
    <row r="816">
      <c r="B816" s="40" t="n">
        <v>43180</v>
      </c>
      <c r="C816" s="41" t="n">
        <v>13.925</v>
      </c>
      <c r="D816" s="41" t="n">
        <v>13.75</v>
      </c>
      <c r="E816" s="41" t="n">
        <v>13.91</v>
      </c>
      <c r="F816" s="41" t="n">
        <v>13.805</v>
      </c>
      <c r="H816" s="41">
        <f>AVERAGE(F796:F815)</f>
        <v/>
      </c>
      <c r="I816" s="41">
        <f>AVERAGE(F767:F815)</f>
        <v/>
      </c>
      <c r="J816" s="41">
        <f>AVERAGE(F716:F815)</f>
        <v/>
      </c>
      <c r="K816" s="41">
        <f>STDEV(F796:F815)</f>
        <v/>
      </c>
      <c r="L816" s="41">
        <f>H816+2*K816</f>
        <v/>
      </c>
      <c r="M816" s="41">
        <f>H816-2*K816</f>
        <v/>
      </c>
      <c r="N816" s="41">
        <f>H816+1.5*K816</f>
        <v/>
      </c>
      <c r="O816" s="41">
        <f>H816-1.5*K816</f>
        <v/>
      </c>
      <c r="Q816" s="42">
        <f>(H815-H786)/H786</f>
        <v/>
      </c>
      <c r="R816" s="43">
        <f>IF(Q816&gt;=0.1,1,IF(Q816&gt;-0.1,0,-1))</f>
        <v/>
      </c>
      <c r="S816" s="42">
        <f>(I816-I786)/I786</f>
        <v/>
      </c>
      <c r="T816" s="43">
        <f>IF(S816&gt;=0.05,1,IF(S816&gt;-0.05,0,-1))</f>
        <v/>
      </c>
      <c r="U816" s="42">
        <f>(J815-J786)/J786</f>
        <v/>
      </c>
      <c r="V816" s="43">
        <f>IF(U816&gt;=0.03,1,IF(U816&gt;-0.03,0,-1))</f>
        <v/>
      </c>
      <c r="W816" s="43">
        <f>R816+T816+V816</f>
        <v/>
      </c>
      <c r="Y816" s="44">
        <f>(H815-H636)/H636</f>
        <v/>
      </c>
      <c r="Z816" s="43">
        <f>IF(Y816&gt;=0.1,1,IF(Y816&gt;-0.1,0,-1))</f>
        <v/>
      </c>
      <c r="AA816" s="42">
        <f>(I815-I636)/I636</f>
        <v/>
      </c>
      <c r="AB816" s="43">
        <f>IF(AA816&gt;=0.05,1,IF(AA816&gt;-0.05,0,-1))</f>
        <v/>
      </c>
      <c r="AC816" s="42">
        <f>(J815-J636)/J636</f>
        <v/>
      </c>
      <c r="AD816" s="43">
        <f>IF(AC816&gt;=0.03,1,IF(AC816&gt;-0.03,0,-1))</f>
        <v/>
      </c>
      <c r="AE816" s="43">
        <f>Z816+AB816+AD816</f>
        <v/>
      </c>
      <c r="AG816" s="39">
        <f>IF(H816&gt;I816,IF(I816&gt;J816,4,3),IF(H816&lt;J816,IF(I816&lt;J816,0,1),2))</f>
        <v/>
      </c>
      <c r="AI816" s="39">
        <f>IF(D816&gt;H816,3,IF(D816&gt;I816,2,IF(D816&gt;J816,1,0)))</f>
        <v/>
      </c>
      <c r="AK816" s="39">
        <f>IF(M816&gt;H816,3,IF(M816&gt;I816,2,IF(M816&gt;J816,1,0)))</f>
        <v/>
      </c>
      <c r="AM816" s="39">
        <f>IF(L816&gt;H816,3,IF(L816&gt;I816,2,IF(L816&gt;J816,1,0)))</f>
        <v/>
      </c>
      <c r="AO816" s="39">
        <f>IF(C815&gt;L815,2,IF(C815&gt;N815,1,0))</f>
        <v/>
      </c>
      <c r="AP816" s="39">
        <f>SUM(AO812:AO815)</f>
        <v/>
      </c>
      <c r="AQ816" s="39">
        <f>AQ815+1</f>
        <v/>
      </c>
      <c r="AR816" s="39">
        <f>IF(AP816&gt;0,AR815+1,0)</f>
        <v/>
      </c>
      <c r="AS816" s="39">
        <f>IF(AR817=0,AR816,0)</f>
        <v/>
      </c>
      <c r="AT816" s="41">
        <f>180/SUM(AS636:AS815)</f>
        <v/>
      </c>
      <c r="AU816" s="41">
        <f>STDEV(AT796:AT815)</f>
        <v/>
      </c>
      <c r="AV816" s="41">
        <f>AT816-AU816</f>
        <v/>
      </c>
      <c r="AW816" s="41">
        <f>AT816+AU816</f>
        <v/>
      </c>
      <c r="AY816" s="39">
        <f>IF(D815&lt;M815,-2,IF(D815&lt;O815,-1,0))</f>
        <v/>
      </c>
      <c r="AZ816" s="39">
        <f>SUM(AY812:AY815)</f>
        <v/>
      </c>
      <c r="BA816" s="39">
        <f>BA815+1</f>
        <v/>
      </c>
      <c r="BB816" s="39">
        <f>IF(AZ816&lt;0,BB815+1,0)</f>
        <v/>
      </c>
      <c r="BC816" s="39">
        <f>IF(BB817=0,BB816,0)</f>
        <v/>
      </c>
      <c r="BD816" s="41">
        <f>180/SUM(BC636:BC815)</f>
        <v/>
      </c>
      <c r="BE816" s="41">
        <f>STDEV(BD796:BD815)</f>
        <v/>
      </c>
      <c r="BF816" s="41">
        <f>BD816-BE816</f>
        <v/>
      </c>
      <c r="BG816" s="41">
        <f>BD816+BE816</f>
        <v/>
      </c>
    </row>
    <row r="817">
      <c r="B817" s="40" t="n">
        <v>43181</v>
      </c>
      <c r="C817" s="41" t="n">
        <v>13.835</v>
      </c>
      <c r="D817" s="41" t="n">
        <v>13.52</v>
      </c>
      <c r="E817" s="41" t="n">
        <v>13.73</v>
      </c>
      <c r="F817" s="41" t="n">
        <v>13.63</v>
      </c>
      <c r="H817" s="41">
        <f>AVERAGE(F797:F816)</f>
        <v/>
      </c>
      <c r="I817" s="41">
        <f>AVERAGE(F768:F816)</f>
        <v/>
      </c>
      <c r="J817" s="41">
        <f>AVERAGE(F717:F816)</f>
        <v/>
      </c>
      <c r="K817" s="41">
        <f>STDEV(F797:F816)</f>
        <v/>
      </c>
      <c r="L817" s="41">
        <f>H817+2*K817</f>
        <v/>
      </c>
      <c r="M817" s="41">
        <f>H817-2*K817</f>
        <v/>
      </c>
      <c r="N817" s="41">
        <f>H817+1.5*K817</f>
        <v/>
      </c>
      <c r="O817" s="41">
        <f>H817-1.5*K817</f>
        <v/>
      </c>
      <c r="Q817" s="42">
        <f>(H816-H787)/H787</f>
        <v/>
      </c>
      <c r="R817" s="43">
        <f>IF(Q817&gt;=0.1,1,IF(Q817&gt;-0.1,0,-1))</f>
        <v/>
      </c>
      <c r="S817" s="42">
        <f>(I817-I787)/I787</f>
        <v/>
      </c>
      <c r="T817" s="43">
        <f>IF(S817&gt;=0.05,1,IF(S817&gt;-0.05,0,-1))</f>
        <v/>
      </c>
      <c r="U817" s="42">
        <f>(J816-J787)/J787</f>
        <v/>
      </c>
      <c r="V817" s="43">
        <f>IF(U817&gt;=0.03,1,IF(U817&gt;-0.03,0,-1))</f>
        <v/>
      </c>
      <c r="W817" s="43">
        <f>R817+T817+V817</f>
        <v/>
      </c>
      <c r="Y817" s="44">
        <f>(H816-H637)/H637</f>
        <v/>
      </c>
      <c r="Z817" s="43">
        <f>IF(Y817&gt;=0.1,1,IF(Y817&gt;-0.1,0,-1))</f>
        <v/>
      </c>
      <c r="AA817" s="42">
        <f>(I816-I637)/I637</f>
        <v/>
      </c>
      <c r="AB817" s="43">
        <f>IF(AA817&gt;=0.05,1,IF(AA817&gt;-0.05,0,-1))</f>
        <v/>
      </c>
      <c r="AC817" s="42">
        <f>(J816-J637)/J637</f>
        <v/>
      </c>
      <c r="AD817" s="43">
        <f>IF(AC817&gt;=0.03,1,IF(AC817&gt;-0.03,0,-1))</f>
        <v/>
      </c>
      <c r="AE817" s="43">
        <f>Z817+AB817+AD817</f>
        <v/>
      </c>
      <c r="AG817" s="39">
        <f>IF(H817&gt;I817,IF(I817&gt;J817,4,3),IF(H817&lt;J817,IF(I817&lt;J817,0,1),2))</f>
        <v/>
      </c>
      <c r="AI817" s="39">
        <f>IF(D817&gt;H817,3,IF(D817&gt;I817,2,IF(D817&gt;J817,1,0)))</f>
        <v/>
      </c>
      <c r="AK817" s="39">
        <f>IF(M817&gt;H817,3,IF(M817&gt;I817,2,IF(M817&gt;J817,1,0)))</f>
        <v/>
      </c>
      <c r="AM817" s="39">
        <f>IF(L817&gt;H817,3,IF(L817&gt;I817,2,IF(L817&gt;J817,1,0)))</f>
        <v/>
      </c>
      <c r="AO817" s="39">
        <f>IF(C816&gt;L816,2,IF(C816&gt;N816,1,0))</f>
        <v/>
      </c>
      <c r="AP817" s="39">
        <f>SUM(AO813:AO816)</f>
        <v/>
      </c>
      <c r="AQ817" s="39">
        <f>AQ816+1</f>
        <v/>
      </c>
      <c r="AR817" s="39">
        <f>IF(AP817&gt;0,AR816+1,0)</f>
        <v/>
      </c>
      <c r="AS817" s="39">
        <f>IF(AR818=0,AR817,0)</f>
        <v/>
      </c>
      <c r="AT817" s="41">
        <f>180/SUM(AS637:AS816)</f>
        <v/>
      </c>
      <c r="AU817" s="41">
        <f>STDEV(AT797:AT816)</f>
        <v/>
      </c>
      <c r="AV817" s="41">
        <f>AT817-AU817</f>
        <v/>
      </c>
      <c r="AW817" s="41">
        <f>AT817+AU817</f>
        <v/>
      </c>
      <c r="AY817" s="39">
        <f>IF(D816&lt;M816,-2,IF(D816&lt;O816,-1,0))</f>
        <v/>
      </c>
      <c r="AZ817" s="39">
        <f>SUM(AY813:AY816)</f>
        <v/>
      </c>
      <c r="BA817" s="39">
        <f>BA816+1</f>
        <v/>
      </c>
      <c r="BB817" s="39">
        <f>IF(AZ817&lt;0,BB816+1,0)</f>
        <v/>
      </c>
      <c r="BC817" s="39">
        <f>IF(BB818=0,BB817,0)</f>
        <v/>
      </c>
      <c r="BD817" s="41">
        <f>180/SUM(BC637:BC816)</f>
        <v/>
      </c>
      <c r="BE817" s="41">
        <f>STDEV(BD797:BD816)</f>
        <v/>
      </c>
      <c r="BF817" s="41">
        <f>BD817-BE817</f>
        <v/>
      </c>
      <c r="BG817" s="41">
        <f>BD817+BE817</f>
        <v/>
      </c>
    </row>
    <row r="818">
      <c r="B818" s="40" t="n">
        <v>43182</v>
      </c>
      <c r="C818" s="41" t="n">
        <v>13.645</v>
      </c>
      <c r="D818" s="41" t="n">
        <v>13.48</v>
      </c>
      <c r="E818" s="41" t="n">
        <v>13.53</v>
      </c>
      <c r="F818" s="41" t="n">
        <v>13.555</v>
      </c>
      <c r="H818" s="41">
        <f>AVERAGE(F798:F817)</f>
        <v/>
      </c>
      <c r="I818" s="41">
        <f>AVERAGE(F769:F817)</f>
        <v/>
      </c>
      <c r="J818" s="41">
        <f>AVERAGE(F718:F817)</f>
        <v/>
      </c>
      <c r="K818" s="41">
        <f>STDEV(F798:F817)</f>
        <v/>
      </c>
      <c r="L818" s="41">
        <f>H818+2*K818</f>
        <v/>
      </c>
      <c r="M818" s="41">
        <f>H818-2*K818</f>
        <v/>
      </c>
      <c r="N818" s="41">
        <f>H818+1.5*K818</f>
        <v/>
      </c>
      <c r="O818" s="41">
        <f>H818-1.5*K818</f>
        <v/>
      </c>
      <c r="Q818" s="42">
        <f>(H817-H788)/H788</f>
        <v/>
      </c>
      <c r="R818" s="43">
        <f>IF(Q818&gt;=0.1,1,IF(Q818&gt;-0.1,0,-1))</f>
        <v/>
      </c>
      <c r="S818" s="42">
        <f>(I818-I788)/I788</f>
        <v/>
      </c>
      <c r="T818" s="43">
        <f>IF(S818&gt;=0.05,1,IF(S818&gt;-0.05,0,-1))</f>
        <v/>
      </c>
      <c r="U818" s="42">
        <f>(J817-J788)/J788</f>
        <v/>
      </c>
      <c r="V818" s="43">
        <f>IF(U818&gt;=0.03,1,IF(U818&gt;-0.03,0,-1))</f>
        <v/>
      </c>
      <c r="W818" s="43">
        <f>R818+T818+V818</f>
        <v/>
      </c>
      <c r="Y818" s="44">
        <f>(H817-H638)/H638</f>
        <v/>
      </c>
      <c r="Z818" s="43">
        <f>IF(Y818&gt;=0.1,1,IF(Y818&gt;-0.1,0,-1))</f>
        <v/>
      </c>
      <c r="AA818" s="42">
        <f>(I817-I638)/I638</f>
        <v/>
      </c>
      <c r="AB818" s="43">
        <f>IF(AA818&gt;=0.05,1,IF(AA818&gt;-0.05,0,-1))</f>
        <v/>
      </c>
      <c r="AC818" s="42">
        <f>(J817-J638)/J638</f>
        <v/>
      </c>
      <c r="AD818" s="43">
        <f>IF(AC818&gt;=0.03,1,IF(AC818&gt;-0.03,0,-1))</f>
        <v/>
      </c>
      <c r="AE818" s="43">
        <f>Z818+AB818+AD818</f>
        <v/>
      </c>
      <c r="AG818" s="39">
        <f>IF(H818&gt;I818,IF(I818&gt;J818,4,3),IF(H818&lt;J818,IF(I818&lt;J818,0,1),2))</f>
        <v/>
      </c>
      <c r="AI818" s="39">
        <f>IF(D818&gt;H818,3,IF(D818&gt;I818,2,IF(D818&gt;J818,1,0)))</f>
        <v/>
      </c>
      <c r="AK818" s="39">
        <f>IF(M818&gt;H818,3,IF(M818&gt;I818,2,IF(M818&gt;J818,1,0)))</f>
        <v/>
      </c>
      <c r="AM818" s="39">
        <f>IF(L818&gt;H818,3,IF(L818&gt;I818,2,IF(L818&gt;J818,1,0)))</f>
        <v/>
      </c>
      <c r="AO818" s="39">
        <f>IF(C817&gt;L817,2,IF(C817&gt;N817,1,0))</f>
        <v/>
      </c>
      <c r="AP818" s="39">
        <f>SUM(AO814:AO817)</f>
        <v/>
      </c>
      <c r="AQ818" s="39">
        <f>AQ817+1</f>
        <v/>
      </c>
      <c r="AR818" s="39">
        <f>IF(AP818&gt;0,AR817+1,0)</f>
        <v/>
      </c>
      <c r="AS818" s="39">
        <f>IF(AR819=0,AR818,0)</f>
        <v/>
      </c>
      <c r="AT818" s="41">
        <f>180/SUM(AS638:AS817)</f>
        <v/>
      </c>
      <c r="AU818" s="41">
        <f>STDEV(AT798:AT817)</f>
        <v/>
      </c>
      <c r="AV818" s="41">
        <f>AT818-AU818</f>
        <v/>
      </c>
      <c r="AW818" s="41">
        <f>AT818+AU818</f>
        <v/>
      </c>
      <c r="AY818" s="39">
        <f>IF(D817&lt;M817,-2,IF(D817&lt;O817,-1,0))</f>
        <v/>
      </c>
      <c r="AZ818" s="39">
        <f>SUM(AY814:AY817)</f>
        <v/>
      </c>
      <c r="BA818" s="39">
        <f>BA817+1</f>
        <v/>
      </c>
      <c r="BB818" s="39">
        <f>IF(AZ818&lt;0,BB817+1,0)</f>
        <v/>
      </c>
      <c r="BC818" s="39">
        <f>IF(BB819=0,BB818,0)</f>
        <v/>
      </c>
      <c r="BD818" s="41">
        <f>180/SUM(BC638:BC817)</f>
        <v/>
      </c>
      <c r="BE818" s="41">
        <f>STDEV(BD798:BD817)</f>
        <v/>
      </c>
      <c r="BF818" s="41">
        <f>BD818-BE818</f>
        <v/>
      </c>
      <c r="BG818" s="41">
        <f>BD818+BE818</f>
        <v/>
      </c>
    </row>
    <row r="819">
      <c r="B819" s="40" t="n">
        <v>43185</v>
      </c>
      <c r="C819" s="41" t="n">
        <v>13.65</v>
      </c>
      <c r="D819" s="41" t="n">
        <v>13.385</v>
      </c>
      <c r="E819" s="41" t="n">
        <v>13.59</v>
      </c>
      <c r="F819" s="41" t="n">
        <v>13.47</v>
      </c>
      <c r="H819" s="41">
        <f>AVERAGE(F799:F818)</f>
        <v/>
      </c>
      <c r="I819" s="41">
        <f>AVERAGE(F770:F818)</f>
        <v/>
      </c>
      <c r="J819" s="41">
        <f>AVERAGE(F719:F818)</f>
        <v/>
      </c>
      <c r="K819" s="41">
        <f>STDEV(F799:F818)</f>
        <v/>
      </c>
      <c r="L819" s="41">
        <f>H819+2*K819</f>
        <v/>
      </c>
      <c r="M819" s="41">
        <f>H819-2*K819</f>
        <v/>
      </c>
      <c r="N819" s="41">
        <f>H819+1.5*K819</f>
        <v/>
      </c>
      <c r="O819" s="41">
        <f>H819-1.5*K819</f>
        <v/>
      </c>
      <c r="Q819" s="42">
        <f>(H818-H789)/H789</f>
        <v/>
      </c>
      <c r="R819" s="43">
        <f>IF(Q819&gt;=0.1,1,IF(Q819&gt;-0.1,0,-1))</f>
        <v/>
      </c>
      <c r="S819" s="42">
        <f>(I819-I789)/I789</f>
        <v/>
      </c>
      <c r="T819" s="43">
        <f>IF(S819&gt;=0.05,1,IF(S819&gt;-0.05,0,-1))</f>
        <v/>
      </c>
      <c r="U819" s="42">
        <f>(J818-J789)/J789</f>
        <v/>
      </c>
      <c r="V819" s="43">
        <f>IF(U819&gt;=0.03,1,IF(U819&gt;-0.03,0,-1))</f>
        <v/>
      </c>
      <c r="W819" s="43">
        <f>R819+T819+V819</f>
        <v/>
      </c>
      <c r="Y819" s="44">
        <f>(H818-H639)/H639</f>
        <v/>
      </c>
      <c r="Z819" s="43">
        <f>IF(Y819&gt;=0.1,1,IF(Y819&gt;-0.1,0,-1))</f>
        <v/>
      </c>
      <c r="AA819" s="42">
        <f>(I818-I639)/I639</f>
        <v/>
      </c>
      <c r="AB819" s="43">
        <f>IF(AA819&gt;=0.05,1,IF(AA819&gt;-0.05,0,-1))</f>
        <v/>
      </c>
      <c r="AC819" s="42">
        <f>(J818-J639)/J639</f>
        <v/>
      </c>
      <c r="AD819" s="43">
        <f>IF(AC819&gt;=0.03,1,IF(AC819&gt;-0.03,0,-1))</f>
        <v/>
      </c>
      <c r="AE819" s="43">
        <f>Z819+AB819+AD819</f>
        <v/>
      </c>
      <c r="AG819" s="39">
        <f>IF(H819&gt;I819,IF(I819&gt;J819,4,3),IF(H819&lt;J819,IF(I819&lt;J819,0,1),2))</f>
        <v/>
      </c>
      <c r="AI819" s="39">
        <f>IF(D819&gt;H819,3,IF(D819&gt;I819,2,IF(D819&gt;J819,1,0)))</f>
        <v/>
      </c>
      <c r="AK819" s="39">
        <f>IF(M819&gt;H819,3,IF(M819&gt;I819,2,IF(M819&gt;J819,1,0)))</f>
        <v/>
      </c>
      <c r="AM819" s="39">
        <f>IF(L819&gt;H819,3,IF(L819&gt;I819,2,IF(L819&gt;J819,1,0)))</f>
        <v/>
      </c>
      <c r="AO819" s="39">
        <f>IF(C818&gt;L818,2,IF(C818&gt;N818,1,0))</f>
        <v/>
      </c>
      <c r="AP819" s="39">
        <f>SUM(AO815:AO818)</f>
        <v/>
      </c>
      <c r="AQ819" s="39">
        <f>AQ818+1</f>
        <v/>
      </c>
      <c r="AR819" s="39">
        <f>IF(AP819&gt;0,AR818+1,0)</f>
        <v/>
      </c>
      <c r="AS819" s="39">
        <f>IF(AR820=0,AR819,0)</f>
        <v/>
      </c>
      <c r="AT819" s="41">
        <f>180/SUM(AS639:AS818)</f>
        <v/>
      </c>
      <c r="AU819" s="41">
        <f>STDEV(AT799:AT818)</f>
        <v/>
      </c>
      <c r="AV819" s="41">
        <f>AT819-AU819</f>
        <v/>
      </c>
      <c r="AW819" s="41">
        <f>AT819+AU819</f>
        <v/>
      </c>
      <c r="AY819" s="39">
        <f>IF(D818&lt;M818,-2,IF(D818&lt;O818,-1,0))</f>
        <v/>
      </c>
      <c r="AZ819" s="39">
        <f>SUM(AY815:AY818)</f>
        <v/>
      </c>
      <c r="BA819" s="39">
        <f>BA818+1</f>
        <v/>
      </c>
      <c r="BB819" s="39">
        <f>IF(AZ819&lt;0,BB818+1,0)</f>
        <v/>
      </c>
      <c r="BC819" s="39">
        <f>IF(BB820=0,BB819,0)</f>
        <v/>
      </c>
      <c r="BD819" s="41">
        <f>180/SUM(BC639:BC818)</f>
        <v/>
      </c>
      <c r="BE819" s="41">
        <f>STDEV(BD799:BD818)</f>
        <v/>
      </c>
      <c r="BF819" s="41">
        <f>BD819-BE819</f>
        <v/>
      </c>
      <c r="BG819" s="41">
        <f>BD819+BE819</f>
        <v/>
      </c>
    </row>
    <row r="820">
      <c r="B820" s="40" t="n">
        <v>43186</v>
      </c>
      <c r="C820" s="41" t="n">
        <v>13.69</v>
      </c>
      <c r="D820" s="41" t="n">
        <v>13.555</v>
      </c>
      <c r="E820" s="41" t="n">
        <v>13.67</v>
      </c>
      <c r="F820" s="41" t="n">
        <v>13.625</v>
      </c>
      <c r="H820" s="41">
        <f>AVERAGE(F800:F819)</f>
        <v/>
      </c>
      <c r="I820" s="41">
        <f>AVERAGE(F771:F819)</f>
        <v/>
      </c>
      <c r="J820" s="41">
        <f>AVERAGE(F720:F819)</f>
        <v/>
      </c>
      <c r="K820" s="41">
        <f>STDEV(F800:F819)</f>
        <v/>
      </c>
      <c r="L820" s="41">
        <f>H820+2*K820</f>
        <v/>
      </c>
      <c r="M820" s="41">
        <f>H820-2*K820</f>
        <v/>
      </c>
      <c r="N820" s="41">
        <f>H820+1.5*K820</f>
        <v/>
      </c>
      <c r="O820" s="41">
        <f>H820-1.5*K820</f>
        <v/>
      </c>
      <c r="Q820" s="42">
        <f>(H819-H790)/H790</f>
        <v/>
      </c>
      <c r="R820" s="43">
        <f>IF(Q820&gt;=0.1,1,IF(Q820&gt;-0.1,0,-1))</f>
        <v/>
      </c>
      <c r="S820" s="42">
        <f>(I820-I790)/I790</f>
        <v/>
      </c>
      <c r="T820" s="43">
        <f>IF(S820&gt;=0.05,1,IF(S820&gt;-0.05,0,-1))</f>
        <v/>
      </c>
      <c r="U820" s="42">
        <f>(J819-J790)/J790</f>
        <v/>
      </c>
      <c r="V820" s="43">
        <f>IF(U820&gt;=0.03,1,IF(U820&gt;-0.03,0,-1))</f>
        <v/>
      </c>
      <c r="W820" s="43">
        <f>R820+T820+V820</f>
        <v/>
      </c>
      <c r="Y820" s="44">
        <f>(H819-H640)/H640</f>
        <v/>
      </c>
      <c r="Z820" s="43">
        <f>IF(Y820&gt;=0.1,1,IF(Y820&gt;-0.1,0,-1))</f>
        <v/>
      </c>
      <c r="AA820" s="42">
        <f>(I819-I640)/I640</f>
        <v/>
      </c>
      <c r="AB820" s="43">
        <f>IF(AA820&gt;=0.05,1,IF(AA820&gt;-0.05,0,-1))</f>
        <v/>
      </c>
      <c r="AC820" s="42">
        <f>(J819-J640)/J640</f>
        <v/>
      </c>
      <c r="AD820" s="43">
        <f>IF(AC820&gt;=0.03,1,IF(AC820&gt;-0.03,0,-1))</f>
        <v/>
      </c>
      <c r="AE820" s="43">
        <f>Z820+AB820+AD820</f>
        <v/>
      </c>
      <c r="AG820" s="39">
        <f>IF(H820&gt;I820,IF(I820&gt;J820,4,3),IF(H820&lt;J820,IF(I820&lt;J820,0,1),2))</f>
        <v/>
      </c>
      <c r="AI820" s="39">
        <f>IF(D820&gt;H820,3,IF(D820&gt;I820,2,IF(D820&gt;J820,1,0)))</f>
        <v/>
      </c>
      <c r="AK820" s="39">
        <f>IF(M820&gt;H820,3,IF(M820&gt;I820,2,IF(M820&gt;J820,1,0)))</f>
        <v/>
      </c>
      <c r="AM820" s="39">
        <f>IF(L820&gt;H820,3,IF(L820&gt;I820,2,IF(L820&gt;J820,1,0)))</f>
        <v/>
      </c>
      <c r="AO820" s="39">
        <f>IF(C819&gt;L819,2,IF(C819&gt;N819,1,0))</f>
        <v/>
      </c>
      <c r="AP820" s="39">
        <f>SUM(AO816:AO819)</f>
        <v/>
      </c>
      <c r="AQ820" s="39">
        <f>AQ819+1</f>
        <v/>
      </c>
      <c r="AR820" s="39">
        <f>IF(AP820&gt;0,AR819+1,0)</f>
        <v/>
      </c>
      <c r="AS820" s="39">
        <f>IF(AR821=0,AR820,0)</f>
        <v/>
      </c>
      <c r="AT820" s="41">
        <f>180/SUM(AS640:AS819)</f>
        <v/>
      </c>
      <c r="AU820" s="41">
        <f>STDEV(AT800:AT819)</f>
        <v/>
      </c>
      <c r="AV820" s="41">
        <f>AT820-AU820</f>
        <v/>
      </c>
      <c r="AW820" s="41">
        <f>AT820+AU820</f>
        <v/>
      </c>
      <c r="AY820" s="39">
        <f>IF(D819&lt;M819,-2,IF(D819&lt;O819,-1,0))</f>
        <v/>
      </c>
      <c r="AZ820" s="39">
        <f>SUM(AY816:AY819)</f>
        <v/>
      </c>
      <c r="BA820" s="39">
        <f>BA819+1</f>
        <v/>
      </c>
      <c r="BB820" s="39">
        <f>IF(AZ820&lt;0,BB819+1,0)</f>
        <v/>
      </c>
      <c r="BC820" s="39">
        <f>IF(BB821=0,BB820,0)</f>
        <v/>
      </c>
      <c r="BD820" s="41">
        <f>180/SUM(BC640:BC819)</f>
        <v/>
      </c>
      <c r="BE820" s="41">
        <f>STDEV(BD800:BD819)</f>
        <v/>
      </c>
      <c r="BF820" s="41">
        <f>BD820-BE820</f>
        <v/>
      </c>
      <c r="BG820" s="41">
        <f>BD820+BE820</f>
        <v/>
      </c>
    </row>
    <row r="821">
      <c r="B821" s="40" t="n">
        <v>43187</v>
      </c>
      <c r="C821" s="41" t="n">
        <v>13.73</v>
      </c>
      <c r="D821" s="41" t="n">
        <v>13.445</v>
      </c>
      <c r="E821" s="41" t="n">
        <v>13.535</v>
      </c>
      <c r="F821" s="41" t="n">
        <v>13.73</v>
      </c>
      <c r="H821" s="41">
        <f>AVERAGE(F801:F820)</f>
        <v/>
      </c>
      <c r="I821" s="41">
        <f>AVERAGE(F772:F820)</f>
        <v/>
      </c>
      <c r="J821" s="41">
        <f>AVERAGE(F721:F820)</f>
        <v/>
      </c>
      <c r="K821" s="41">
        <f>STDEV(F801:F820)</f>
        <v/>
      </c>
      <c r="L821" s="41">
        <f>H821+2*K821</f>
        <v/>
      </c>
      <c r="M821" s="41">
        <f>H821-2*K821</f>
        <v/>
      </c>
      <c r="N821" s="41">
        <f>H821+1.5*K821</f>
        <v/>
      </c>
      <c r="O821" s="41">
        <f>H821-1.5*K821</f>
        <v/>
      </c>
      <c r="Q821" s="42">
        <f>(H820-H791)/H791</f>
        <v/>
      </c>
      <c r="R821" s="43">
        <f>IF(Q821&gt;=0.1,1,IF(Q821&gt;-0.1,0,-1))</f>
        <v/>
      </c>
      <c r="S821" s="42">
        <f>(I821-I791)/I791</f>
        <v/>
      </c>
      <c r="T821" s="43">
        <f>IF(S821&gt;=0.05,1,IF(S821&gt;-0.05,0,-1))</f>
        <v/>
      </c>
      <c r="U821" s="42">
        <f>(J820-J791)/J791</f>
        <v/>
      </c>
      <c r="V821" s="43">
        <f>IF(U821&gt;=0.03,1,IF(U821&gt;-0.03,0,-1))</f>
        <v/>
      </c>
      <c r="W821" s="43">
        <f>R821+T821+V821</f>
        <v/>
      </c>
      <c r="Y821" s="44">
        <f>(H820-H641)/H641</f>
        <v/>
      </c>
      <c r="Z821" s="43">
        <f>IF(Y821&gt;=0.1,1,IF(Y821&gt;-0.1,0,-1))</f>
        <v/>
      </c>
      <c r="AA821" s="42">
        <f>(I820-I641)/I641</f>
        <v/>
      </c>
      <c r="AB821" s="43">
        <f>IF(AA821&gt;=0.05,1,IF(AA821&gt;-0.05,0,-1))</f>
        <v/>
      </c>
      <c r="AC821" s="42">
        <f>(J820-J641)/J641</f>
        <v/>
      </c>
      <c r="AD821" s="43">
        <f>IF(AC821&gt;=0.03,1,IF(AC821&gt;-0.03,0,-1))</f>
        <v/>
      </c>
      <c r="AE821" s="43">
        <f>Z821+AB821+AD821</f>
        <v/>
      </c>
      <c r="AG821" s="39">
        <f>IF(H821&gt;I821,IF(I821&gt;J821,4,3),IF(H821&lt;J821,IF(I821&lt;J821,0,1),2))</f>
        <v/>
      </c>
      <c r="AI821" s="39">
        <f>IF(D821&gt;H821,3,IF(D821&gt;I821,2,IF(D821&gt;J821,1,0)))</f>
        <v/>
      </c>
      <c r="AK821" s="39">
        <f>IF(M821&gt;H821,3,IF(M821&gt;I821,2,IF(M821&gt;J821,1,0)))</f>
        <v/>
      </c>
      <c r="AM821" s="39">
        <f>IF(L821&gt;H821,3,IF(L821&gt;I821,2,IF(L821&gt;J821,1,0)))</f>
        <v/>
      </c>
      <c r="AO821" s="39">
        <f>IF(C820&gt;L820,2,IF(C820&gt;N820,1,0))</f>
        <v/>
      </c>
      <c r="AP821" s="39">
        <f>SUM(AO817:AO820)</f>
        <v/>
      </c>
      <c r="AQ821" s="39">
        <f>AQ820+1</f>
        <v/>
      </c>
      <c r="AR821" s="39">
        <f>IF(AP821&gt;0,AR820+1,0)</f>
        <v/>
      </c>
      <c r="AS821" s="39">
        <f>IF(AR822=0,AR821,0)</f>
        <v/>
      </c>
      <c r="AT821" s="41">
        <f>180/SUM(AS641:AS820)</f>
        <v/>
      </c>
      <c r="AU821" s="41">
        <f>STDEV(AT801:AT820)</f>
        <v/>
      </c>
      <c r="AV821" s="41">
        <f>AT821-AU821</f>
        <v/>
      </c>
      <c r="AW821" s="41">
        <f>AT821+AU821</f>
        <v/>
      </c>
      <c r="AY821" s="39">
        <f>IF(D820&lt;M820,-2,IF(D820&lt;O820,-1,0))</f>
        <v/>
      </c>
      <c r="AZ821" s="39">
        <f>SUM(AY817:AY820)</f>
        <v/>
      </c>
      <c r="BA821" s="39">
        <f>BA820+1</f>
        <v/>
      </c>
      <c r="BB821" s="39">
        <f>IF(AZ821&lt;0,BB820+1,0)</f>
        <v/>
      </c>
      <c r="BC821" s="39">
        <f>IF(BB822=0,BB821,0)</f>
        <v/>
      </c>
      <c r="BD821" s="41">
        <f>180/SUM(BC641:BC820)</f>
        <v/>
      </c>
      <c r="BE821" s="41">
        <f>STDEV(BD801:BD820)</f>
        <v/>
      </c>
      <c r="BF821" s="41">
        <f>BD821-BE821</f>
        <v/>
      </c>
      <c r="BG821" s="41">
        <f>BD821+BE821</f>
        <v/>
      </c>
    </row>
    <row r="822">
      <c r="B822" s="40" t="n">
        <v>43188</v>
      </c>
      <c r="C822" s="41" t="n">
        <v>13.82</v>
      </c>
      <c r="D822" s="41" t="n">
        <v>13.66</v>
      </c>
      <c r="E822" s="41" t="n">
        <v>13.75</v>
      </c>
      <c r="F822" s="41" t="n">
        <v>13.785</v>
      </c>
      <c r="H822" s="41">
        <f>AVERAGE(F802:F821)</f>
        <v/>
      </c>
      <c r="I822" s="41">
        <f>AVERAGE(F773:F821)</f>
        <v/>
      </c>
      <c r="J822" s="41">
        <f>AVERAGE(F722:F821)</f>
        <v/>
      </c>
      <c r="K822" s="41">
        <f>STDEV(F802:F821)</f>
        <v/>
      </c>
      <c r="L822" s="41">
        <f>H822+2*K822</f>
        <v/>
      </c>
      <c r="M822" s="41">
        <f>H822-2*K822</f>
        <v/>
      </c>
      <c r="N822" s="41">
        <f>H822+1.5*K822</f>
        <v/>
      </c>
      <c r="O822" s="41">
        <f>H822-1.5*K822</f>
        <v/>
      </c>
      <c r="Q822" s="42">
        <f>(H821-H792)/H792</f>
        <v/>
      </c>
      <c r="R822" s="43">
        <f>IF(Q822&gt;=0.1,1,IF(Q822&gt;-0.1,0,-1))</f>
        <v/>
      </c>
      <c r="S822" s="42">
        <f>(I822-I792)/I792</f>
        <v/>
      </c>
      <c r="T822" s="43">
        <f>IF(S822&gt;=0.05,1,IF(S822&gt;-0.05,0,-1))</f>
        <v/>
      </c>
      <c r="U822" s="42">
        <f>(J821-J792)/J792</f>
        <v/>
      </c>
      <c r="V822" s="43">
        <f>IF(U822&gt;=0.03,1,IF(U822&gt;-0.03,0,-1))</f>
        <v/>
      </c>
      <c r="W822" s="43">
        <f>R822+T822+V822</f>
        <v/>
      </c>
      <c r="Y822" s="44">
        <f>(H821-H642)/H642</f>
        <v/>
      </c>
      <c r="Z822" s="43">
        <f>IF(Y822&gt;=0.1,1,IF(Y822&gt;-0.1,0,-1))</f>
        <v/>
      </c>
      <c r="AA822" s="42">
        <f>(I821-I642)/I642</f>
        <v/>
      </c>
      <c r="AB822" s="43">
        <f>IF(AA822&gt;=0.05,1,IF(AA822&gt;-0.05,0,-1))</f>
        <v/>
      </c>
      <c r="AC822" s="42">
        <f>(J821-J642)/J642</f>
        <v/>
      </c>
      <c r="AD822" s="43">
        <f>IF(AC822&gt;=0.03,1,IF(AC822&gt;-0.03,0,-1))</f>
        <v/>
      </c>
      <c r="AE822" s="43">
        <f>Z822+AB822+AD822</f>
        <v/>
      </c>
      <c r="AG822" s="39">
        <f>IF(H822&gt;I822,IF(I822&gt;J822,4,3),IF(H822&lt;J822,IF(I822&lt;J822,0,1),2))</f>
        <v/>
      </c>
      <c r="AI822" s="39">
        <f>IF(D822&gt;H822,3,IF(D822&gt;I822,2,IF(D822&gt;J822,1,0)))</f>
        <v/>
      </c>
      <c r="AK822" s="39">
        <f>IF(M822&gt;H822,3,IF(M822&gt;I822,2,IF(M822&gt;J822,1,0)))</f>
        <v/>
      </c>
      <c r="AM822" s="39">
        <f>IF(L822&gt;H822,3,IF(L822&gt;I822,2,IF(L822&gt;J822,1,0)))</f>
        <v/>
      </c>
      <c r="AO822" s="39">
        <f>IF(C821&gt;L821,2,IF(C821&gt;N821,1,0))</f>
        <v/>
      </c>
      <c r="AP822" s="39">
        <f>SUM(AO818:AO821)</f>
        <v/>
      </c>
      <c r="AQ822" s="39">
        <f>AQ821+1</f>
        <v/>
      </c>
      <c r="AR822" s="39">
        <f>IF(AP822&gt;0,AR821+1,0)</f>
        <v/>
      </c>
      <c r="AS822" s="39">
        <f>IF(AR823=0,AR822,0)</f>
        <v/>
      </c>
      <c r="AT822" s="41">
        <f>180/SUM(AS642:AS821)</f>
        <v/>
      </c>
      <c r="AU822" s="41">
        <f>STDEV(AT802:AT821)</f>
        <v/>
      </c>
      <c r="AV822" s="41">
        <f>AT822-AU822</f>
        <v/>
      </c>
      <c r="AW822" s="41">
        <f>AT822+AU822</f>
        <v/>
      </c>
      <c r="AY822" s="39">
        <f>IF(D821&lt;M821,-2,IF(D821&lt;O821,-1,0))</f>
        <v/>
      </c>
      <c r="AZ822" s="39">
        <f>SUM(AY818:AY821)</f>
        <v/>
      </c>
      <c r="BA822" s="39">
        <f>BA821+1</f>
        <v/>
      </c>
      <c r="BB822" s="39">
        <f>IF(AZ822&lt;0,BB821+1,0)</f>
        <v/>
      </c>
      <c r="BC822" s="39">
        <f>IF(BB823=0,BB822,0)</f>
        <v/>
      </c>
      <c r="BD822" s="41">
        <f>180/SUM(BC642:BC821)</f>
        <v/>
      </c>
      <c r="BE822" s="41">
        <f>STDEV(BD802:BD821)</f>
        <v/>
      </c>
      <c r="BF822" s="41">
        <f>BD822-BE822</f>
        <v/>
      </c>
      <c r="BG822" s="41">
        <f>BD822+BE822</f>
        <v/>
      </c>
    </row>
    <row r="823">
      <c r="B823" s="40" t="n">
        <v>43193</v>
      </c>
      <c r="C823" s="41" t="n">
        <v>13.835</v>
      </c>
      <c r="D823" s="41" t="n">
        <v>13.65</v>
      </c>
      <c r="E823" s="41" t="n">
        <v>13.725</v>
      </c>
      <c r="F823" s="41" t="n">
        <v>13.715</v>
      </c>
      <c r="H823" s="41">
        <f>AVERAGE(F803:F822)</f>
        <v/>
      </c>
      <c r="I823" s="41">
        <f>AVERAGE(F774:F822)</f>
        <v/>
      </c>
      <c r="J823" s="41">
        <f>AVERAGE(F723:F822)</f>
        <v/>
      </c>
      <c r="K823" s="41">
        <f>STDEV(F803:F822)</f>
        <v/>
      </c>
      <c r="L823" s="41">
        <f>H823+2*K823</f>
        <v/>
      </c>
      <c r="M823" s="41">
        <f>H823-2*K823</f>
        <v/>
      </c>
      <c r="N823" s="41">
        <f>H823+1.5*K823</f>
        <v/>
      </c>
      <c r="O823" s="41">
        <f>H823-1.5*K823</f>
        <v/>
      </c>
      <c r="Q823" s="42">
        <f>(H822-H793)/H793</f>
        <v/>
      </c>
      <c r="R823" s="43">
        <f>IF(Q823&gt;=0.1,1,IF(Q823&gt;-0.1,0,-1))</f>
        <v/>
      </c>
      <c r="S823" s="42">
        <f>(I823-I793)/I793</f>
        <v/>
      </c>
      <c r="T823" s="43">
        <f>IF(S823&gt;=0.05,1,IF(S823&gt;-0.05,0,-1))</f>
        <v/>
      </c>
      <c r="U823" s="42">
        <f>(J822-J793)/J793</f>
        <v/>
      </c>
      <c r="V823" s="43">
        <f>IF(U823&gt;=0.03,1,IF(U823&gt;-0.03,0,-1))</f>
        <v/>
      </c>
      <c r="W823" s="43">
        <f>R823+T823+V823</f>
        <v/>
      </c>
      <c r="Y823" s="44">
        <f>(H822-H643)/H643</f>
        <v/>
      </c>
      <c r="Z823" s="43">
        <f>IF(Y823&gt;=0.1,1,IF(Y823&gt;-0.1,0,-1))</f>
        <v/>
      </c>
      <c r="AA823" s="42">
        <f>(I822-I643)/I643</f>
        <v/>
      </c>
      <c r="AB823" s="43">
        <f>IF(AA823&gt;=0.05,1,IF(AA823&gt;-0.05,0,-1))</f>
        <v/>
      </c>
      <c r="AC823" s="42">
        <f>(J822-J643)/J643</f>
        <v/>
      </c>
      <c r="AD823" s="43">
        <f>IF(AC823&gt;=0.03,1,IF(AC823&gt;-0.03,0,-1))</f>
        <v/>
      </c>
      <c r="AE823" s="43">
        <f>Z823+AB823+AD823</f>
        <v/>
      </c>
      <c r="AG823" s="39">
        <f>IF(H823&gt;I823,IF(I823&gt;J823,4,3),IF(H823&lt;J823,IF(I823&lt;J823,0,1),2))</f>
        <v/>
      </c>
      <c r="AI823" s="39">
        <f>IF(D823&gt;H823,3,IF(D823&gt;I823,2,IF(D823&gt;J823,1,0)))</f>
        <v/>
      </c>
      <c r="AK823" s="39">
        <f>IF(M823&gt;H823,3,IF(M823&gt;I823,2,IF(M823&gt;J823,1,0)))</f>
        <v/>
      </c>
      <c r="AM823" s="39">
        <f>IF(L823&gt;H823,3,IF(L823&gt;I823,2,IF(L823&gt;J823,1,0)))</f>
        <v/>
      </c>
      <c r="AO823" s="39">
        <f>IF(C822&gt;L822,2,IF(C822&gt;N822,1,0))</f>
        <v/>
      </c>
      <c r="AP823" s="39">
        <f>SUM(AO819:AO822)</f>
        <v/>
      </c>
      <c r="AQ823" s="39">
        <f>AQ822+1</f>
        <v/>
      </c>
      <c r="AR823" s="39">
        <f>IF(AP823&gt;0,AR822+1,0)</f>
        <v/>
      </c>
      <c r="AS823" s="39">
        <f>IF(AR824=0,AR823,0)</f>
        <v/>
      </c>
      <c r="AT823" s="41">
        <f>180/SUM(AS643:AS822)</f>
        <v/>
      </c>
      <c r="AU823" s="41">
        <f>STDEV(AT803:AT822)</f>
        <v/>
      </c>
      <c r="AV823" s="41">
        <f>AT823-AU823</f>
        <v/>
      </c>
      <c r="AW823" s="41">
        <f>AT823+AU823</f>
        <v/>
      </c>
      <c r="AY823" s="39">
        <f>IF(D822&lt;M822,-2,IF(D822&lt;O822,-1,0))</f>
        <v/>
      </c>
      <c r="AZ823" s="39">
        <f>SUM(AY819:AY822)</f>
        <v/>
      </c>
      <c r="BA823" s="39">
        <f>BA822+1</f>
        <v/>
      </c>
      <c r="BB823" s="39">
        <f>IF(AZ823&lt;0,BB822+1,0)</f>
        <v/>
      </c>
      <c r="BC823" s="39">
        <f>IF(BB824=0,BB823,0)</f>
        <v/>
      </c>
      <c r="BD823" s="41">
        <f>180/SUM(BC643:BC822)</f>
        <v/>
      </c>
      <c r="BE823" s="41">
        <f>STDEV(BD803:BD822)</f>
        <v/>
      </c>
      <c r="BF823" s="41">
        <f>BD823-BE823</f>
        <v/>
      </c>
      <c r="BG823" s="41">
        <f>BD823+BE823</f>
        <v/>
      </c>
    </row>
    <row r="824">
      <c r="B824" s="40" t="n">
        <v>43194</v>
      </c>
      <c r="C824" s="41" t="n">
        <v>13.765</v>
      </c>
      <c r="D824" s="41" t="n">
        <v>13.58</v>
      </c>
      <c r="E824" s="41" t="n">
        <v>13.735</v>
      </c>
      <c r="F824" s="41" t="n">
        <v>13.72</v>
      </c>
      <c r="H824" s="41">
        <f>AVERAGE(F804:F823)</f>
        <v/>
      </c>
      <c r="I824" s="41">
        <f>AVERAGE(F775:F823)</f>
        <v/>
      </c>
      <c r="J824" s="41">
        <f>AVERAGE(F724:F823)</f>
        <v/>
      </c>
      <c r="K824" s="41">
        <f>STDEV(F804:F823)</f>
        <v/>
      </c>
      <c r="L824" s="41">
        <f>H824+2*K824</f>
        <v/>
      </c>
      <c r="M824" s="41">
        <f>H824-2*K824</f>
        <v/>
      </c>
      <c r="N824" s="41">
        <f>H824+1.5*K824</f>
        <v/>
      </c>
      <c r="O824" s="41">
        <f>H824-1.5*K824</f>
        <v/>
      </c>
      <c r="Q824" s="42">
        <f>(H823-H794)/H794</f>
        <v/>
      </c>
      <c r="R824" s="43">
        <f>IF(Q824&gt;=0.1,1,IF(Q824&gt;-0.1,0,-1))</f>
        <v/>
      </c>
      <c r="S824" s="42">
        <f>(I824-I794)/I794</f>
        <v/>
      </c>
      <c r="T824" s="43">
        <f>IF(S824&gt;=0.05,1,IF(S824&gt;-0.05,0,-1))</f>
        <v/>
      </c>
      <c r="U824" s="42">
        <f>(J823-J794)/J794</f>
        <v/>
      </c>
      <c r="V824" s="43">
        <f>IF(U824&gt;=0.03,1,IF(U824&gt;-0.03,0,-1))</f>
        <v/>
      </c>
      <c r="W824" s="43">
        <f>R824+T824+V824</f>
        <v/>
      </c>
      <c r="Y824" s="44">
        <f>(H823-H644)/H644</f>
        <v/>
      </c>
      <c r="Z824" s="43">
        <f>IF(Y824&gt;=0.1,1,IF(Y824&gt;-0.1,0,-1))</f>
        <v/>
      </c>
      <c r="AA824" s="42">
        <f>(I823-I644)/I644</f>
        <v/>
      </c>
      <c r="AB824" s="43">
        <f>IF(AA824&gt;=0.05,1,IF(AA824&gt;-0.05,0,-1))</f>
        <v/>
      </c>
      <c r="AC824" s="42">
        <f>(J823-J644)/J644</f>
        <v/>
      </c>
      <c r="AD824" s="43">
        <f>IF(AC824&gt;=0.03,1,IF(AC824&gt;-0.03,0,-1))</f>
        <v/>
      </c>
      <c r="AE824" s="43">
        <f>Z824+AB824+AD824</f>
        <v/>
      </c>
      <c r="AG824" s="39">
        <f>IF(H824&gt;I824,IF(I824&gt;J824,4,3),IF(H824&lt;J824,IF(I824&lt;J824,0,1),2))</f>
        <v/>
      </c>
      <c r="AI824" s="39">
        <f>IF(D824&gt;H824,3,IF(D824&gt;I824,2,IF(D824&gt;J824,1,0)))</f>
        <v/>
      </c>
      <c r="AK824" s="39">
        <f>IF(M824&gt;H824,3,IF(M824&gt;I824,2,IF(M824&gt;J824,1,0)))</f>
        <v/>
      </c>
      <c r="AM824" s="39">
        <f>IF(L824&gt;H824,3,IF(L824&gt;I824,2,IF(L824&gt;J824,1,0)))</f>
        <v/>
      </c>
      <c r="AO824" s="39">
        <f>IF(C823&gt;L823,2,IF(C823&gt;N823,1,0))</f>
        <v/>
      </c>
      <c r="AP824" s="39">
        <f>SUM(AO820:AO823)</f>
        <v/>
      </c>
      <c r="AQ824" s="39">
        <f>AQ823+1</f>
        <v/>
      </c>
      <c r="AR824" s="39">
        <f>IF(AP824&gt;0,AR823+1,0)</f>
        <v/>
      </c>
      <c r="AS824" s="39">
        <f>IF(AR825=0,AR824,0)</f>
        <v/>
      </c>
      <c r="AT824" s="41">
        <f>180/SUM(AS644:AS823)</f>
        <v/>
      </c>
      <c r="AU824" s="41">
        <f>STDEV(AT804:AT823)</f>
        <v/>
      </c>
      <c r="AV824" s="41">
        <f>AT824-AU824</f>
        <v/>
      </c>
      <c r="AW824" s="41">
        <f>AT824+AU824</f>
        <v/>
      </c>
      <c r="AY824" s="39">
        <f>IF(D823&lt;M823,-2,IF(D823&lt;O823,-1,0))</f>
        <v/>
      </c>
      <c r="AZ824" s="39">
        <f>SUM(AY820:AY823)</f>
        <v/>
      </c>
      <c r="BA824" s="39">
        <f>BA823+1</f>
        <v/>
      </c>
      <c r="BB824" s="39">
        <f>IF(AZ824&lt;0,BB823+1,0)</f>
        <v/>
      </c>
      <c r="BC824" s="39">
        <f>IF(BB825=0,BB824,0)</f>
        <v/>
      </c>
      <c r="BD824" s="41">
        <f>180/SUM(BC644:BC823)</f>
        <v/>
      </c>
      <c r="BE824" s="41">
        <f>STDEV(BD804:BD823)</f>
        <v/>
      </c>
      <c r="BF824" s="41">
        <f>BD824-BE824</f>
        <v/>
      </c>
      <c r="BG824" s="41">
        <f>BD824+BE824</f>
        <v/>
      </c>
    </row>
    <row r="825">
      <c r="B825" s="40" t="n">
        <v>43195</v>
      </c>
      <c r="C825" s="41" t="n">
        <v>14.01</v>
      </c>
      <c r="D825" s="41" t="n">
        <v>13.825</v>
      </c>
      <c r="E825" s="41" t="n">
        <v>13.925</v>
      </c>
      <c r="F825" s="41" t="n">
        <v>13.975</v>
      </c>
      <c r="H825" s="41">
        <f>AVERAGE(F805:F824)</f>
        <v/>
      </c>
      <c r="I825" s="41">
        <f>AVERAGE(F776:F824)</f>
        <v/>
      </c>
      <c r="J825" s="41">
        <f>AVERAGE(F725:F824)</f>
        <v/>
      </c>
      <c r="K825" s="41">
        <f>STDEV(F805:F824)</f>
        <v/>
      </c>
      <c r="L825" s="41">
        <f>H825+2*K825</f>
        <v/>
      </c>
      <c r="M825" s="41">
        <f>H825-2*K825</f>
        <v/>
      </c>
      <c r="N825" s="41">
        <f>H825+1.5*K825</f>
        <v/>
      </c>
      <c r="O825" s="41">
        <f>H825-1.5*K825</f>
        <v/>
      </c>
      <c r="Q825" s="42">
        <f>(H824-H795)/H795</f>
        <v/>
      </c>
      <c r="R825" s="43">
        <f>IF(Q825&gt;=0.1,1,IF(Q825&gt;-0.1,0,-1))</f>
        <v/>
      </c>
      <c r="S825" s="42">
        <f>(I825-I795)/I795</f>
        <v/>
      </c>
      <c r="T825" s="43">
        <f>IF(S825&gt;=0.05,1,IF(S825&gt;-0.05,0,-1))</f>
        <v/>
      </c>
      <c r="U825" s="42">
        <f>(J824-J795)/J795</f>
        <v/>
      </c>
      <c r="V825" s="43">
        <f>IF(U825&gt;=0.03,1,IF(U825&gt;-0.03,0,-1))</f>
        <v/>
      </c>
      <c r="W825" s="43">
        <f>R825+T825+V825</f>
        <v/>
      </c>
      <c r="Y825" s="44">
        <f>(H824-H645)/H645</f>
        <v/>
      </c>
      <c r="Z825" s="43">
        <f>IF(Y825&gt;=0.1,1,IF(Y825&gt;-0.1,0,-1))</f>
        <v/>
      </c>
      <c r="AA825" s="42">
        <f>(I824-I645)/I645</f>
        <v/>
      </c>
      <c r="AB825" s="43">
        <f>IF(AA825&gt;=0.05,1,IF(AA825&gt;-0.05,0,-1))</f>
        <v/>
      </c>
      <c r="AC825" s="42">
        <f>(J824-J645)/J645</f>
        <v/>
      </c>
      <c r="AD825" s="43">
        <f>IF(AC825&gt;=0.03,1,IF(AC825&gt;-0.03,0,-1))</f>
        <v/>
      </c>
      <c r="AE825" s="43">
        <f>Z825+AB825+AD825</f>
        <v/>
      </c>
      <c r="AG825" s="39">
        <f>IF(H825&gt;I825,IF(I825&gt;J825,4,3),IF(H825&lt;J825,IF(I825&lt;J825,0,1),2))</f>
        <v/>
      </c>
      <c r="AI825" s="39">
        <f>IF(D825&gt;H825,3,IF(D825&gt;I825,2,IF(D825&gt;J825,1,0)))</f>
        <v/>
      </c>
      <c r="AK825" s="39">
        <f>IF(M825&gt;H825,3,IF(M825&gt;I825,2,IF(M825&gt;J825,1,0)))</f>
        <v/>
      </c>
      <c r="AM825" s="39">
        <f>IF(L825&gt;H825,3,IF(L825&gt;I825,2,IF(L825&gt;J825,1,0)))</f>
        <v/>
      </c>
      <c r="AO825" s="39">
        <f>IF(C824&gt;L824,2,IF(C824&gt;N824,1,0))</f>
        <v/>
      </c>
      <c r="AP825" s="39">
        <f>SUM(AO821:AO824)</f>
        <v/>
      </c>
      <c r="AQ825" s="39">
        <f>AQ824+1</f>
        <v/>
      </c>
      <c r="AR825" s="39">
        <f>IF(AP825&gt;0,AR824+1,0)</f>
        <v/>
      </c>
      <c r="AS825" s="39">
        <f>IF(AR826=0,AR825,0)</f>
        <v/>
      </c>
      <c r="AT825" s="41">
        <f>180/SUM(AS645:AS824)</f>
        <v/>
      </c>
      <c r="AU825" s="41">
        <f>STDEV(AT805:AT824)</f>
        <v/>
      </c>
      <c r="AV825" s="41">
        <f>AT825-AU825</f>
        <v/>
      </c>
      <c r="AW825" s="41">
        <f>AT825+AU825</f>
        <v/>
      </c>
      <c r="AY825" s="39">
        <f>IF(D824&lt;M824,-2,IF(D824&lt;O824,-1,0))</f>
        <v/>
      </c>
      <c r="AZ825" s="39">
        <f>SUM(AY821:AY824)</f>
        <v/>
      </c>
      <c r="BA825" s="39">
        <f>BA824+1</f>
        <v/>
      </c>
      <c r="BB825" s="39">
        <f>IF(AZ825&lt;0,BB824+1,0)</f>
        <v/>
      </c>
      <c r="BC825" s="39">
        <f>IF(BB826=0,BB825,0)</f>
        <v/>
      </c>
      <c r="BD825" s="41">
        <f>180/SUM(BC645:BC824)</f>
        <v/>
      </c>
      <c r="BE825" s="41">
        <f>STDEV(BD805:BD824)</f>
        <v/>
      </c>
      <c r="BF825" s="41">
        <f>BD825-BE825</f>
        <v/>
      </c>
      <c r="BG825" s="41">
        <f>BD825+BE825</f>
        <v/>
      </c>
    </row>
    <row r="826">
      <c r="B826" s="40" t="n">
        <v>43196</v>
      </c>
      <c r="C826" s="41" t="n">
        <v>14.08</v>
      </c>
      <c r="D826" s="41" t="n">
        <v>13.9</v>
      </c>
      <c r="E826" s="41" t="n">
        <v>13.93</v>
      </c>
      <c r="F826" s="41" t="n">
        <v>13.97</v>
      </c>
      <c r="H826" s="41">
        <f>AVERAGE(F806:F825)</f>
        <v/>
      </c>
      <c r="I826" s="41">
        <f>AVERAGE(F777:F825)</f>
        <v/>
      </c>
      <c r="J826" s="41">
        <f>AVERAGE(F726:F825)</f>
        <v/>
      </c>
      <c r="K826" s="41">
        <f>STDEV(F806:F825)</f>
        <v/>
      </c>
      <c r="L826" s="41">
        <f>H826+2*K826</f>
        <v/>
      </c>
      <c r="M826" s="41">
        <f>H826-2*K826</f>
        <v/>
      </c>
      <c r="N826" s="41">
        <f>H826+1.5*K826</f>
        <v/>
      </c>
      <c r="O826" s="41">
        <f>H826-1.5*K826</f>
        <v/>
      </c>
      <c r="Q826" s="42">
        <f>(H825-H796)/H796</f>
        <v/>
      </c>
      <c r="R826" s="43">
        <f>IF(Q826&gt;=0.1,1,IF(Q826&gt;-0.1,0,-1))</f>
        <v/>
      </c>
      <c r="S826" s="42">
        <f>(I826-I796)/I796</f>
        <v/>
      </c>
      <c r="T826" s="43">
        <f>IF(S826&gt;=0.05,1,IF(S826&gt;-0.05,0,-1))</f>
        <v/>
      </c>
      <c r="U826" s="42">
        <f>(J825-J796)/J796</f>
        <v/>
      </c>
      <c r="V826" s="43">
        <f>IF(U826&gt;=0.03,1,IF(U826&gt;-0.03,0,-1))</f>
        <v/>
      </c>
      <c r="W826" s="43">
        <f>R826+T826+V826</f>
        <v/>
      </c>
      <c r="Y826" s="44">
        <f>(H825-H646)/H646</f>
        <v/>
      </c>
      <c r="Z826" s="43">
        <f>IF(Y826&gt;=0.1,1,IF(Y826&gt;-0.1,0,-1))</f>
        <v/>
      </c>
      <c r="AA826" s="42">
        <f>(I825-I646)/I646</f>
        <v/>
      </c>
      <c r="AB826" s="43">
        <f>IF(AA826&gt;=0.05,1,IF(AA826&gt;-0.05,0,-1))</f>
        <v/>
      </c>
      <c r="AC826" s="42">
        <f>(J825-J646)/J646</f>
        <v/>
      </c>
      <c r="AD826" s="43">
        <f>IF(AC826&gt;=0.03,1,IF(AC826&gt;-0.03,0,-1))</f>
        <v/>
      </c>
      <c r="AE826" s="43">
        <f>Z826+AB826+AD826</f>
        <v/>
      </c>
      <c r="AG826" s="39">
        <f>IF(H826&gt;I826,IF(I826&gt;J826,4,3),IF(H826&lt;J826,IF(I826&lt;J826,0,1),2))</f>
        <v/>
      </c>
      <c r="AI826" s="39">
        <f>IF(D826&gt;H826,3,IF(D826&gt;I826,2,IF(D826&gt;J826,1,0)))</f>
        <v/>
      </c>
      <c r="AK826" s="39">
        <f>IF(M826&gt;H826,3,IF(M826&gt;I826,2,IF(M826&gt;J826,1,0)))</f>
        <v/>
      </c>
      <c r="AM826" s="39">
        <f>IF(L826&gt;H826,3,IF(L826&gt;I826,2,IF(L826&gt;J826,1,0)))</f>
        <v/>
      </c>
      <c r="AO826" s="39">
        <f>IF(C825&gt;L825,2,IF(C825&gt;N825,1,0))</f>
        <v/>
      </c>
      <c r="AP826" s="39">
        <f>SUM(AO822:AO825)</f>
        <v/>
      </c>
      <c r="AQ826" s="39">
        <f>AQ825+1</f>
        <v/>
      </c>
      <c r="AR826" s="39">
        <f>IF(AP826&gt;0,AR825+1,0)</f>
        <v/>
      </c>
      <c r="AS826" s="39">
        <f>IF(AR827=0,AR826,0)</f>
        <v/>
      </c>
      <c r="AT826" s="41">
        <f>180/SUM(AS646:AS825)</f>
        <v/>
      </c>
      <c r="AU826" s="41">
        <f>STDEV(AT806:AT825)</f>
        <v/>
      </c>
      <c r="AV826" s="41">
        <f>AT826-AU826</f>
        <v/>
      </c>
      <c r="AW826" s="41">
        <f>AT826+AU826</f>
        <v/>
      </c>
      <c r="AY826" s="39">
        <f>IF(D825&lt;M825,-2,IF(D825&lt;O825,-1,0))</f>
        <v/>
      </c>
      <c r="AZ826" s="39">
        <f>SUM(AY822:AY825)</f>
        <v/>
      </c>
      <c r="BA826" s="39">
        <f>BA825+1</f>
        <v/>
      </c>
      <c r="BB826" s="39">
        <f>IF(AZ826&lt;0,BB825+1,0)</f>
        <v/>
      </c>
      <c r="BC826" s="39">
        <f>IF(BB827=0,BB826,0)</f>
        <v/>
      </c>
      <c r="BD826" s="41">
        <f>180/SUM(BC646:BC825)</f>
        <v/>
      </c>
      <c r="BE826" s="41">
        <f>STDEV(BD806:BD825)</f>
        <v/>
      </c>
      <c r="BF826" s="41">
        <f>BD826-BE826</f>
        <v/>
      </c>
      <c r="BG826" s="41">
        <f>BD826+BE826</f>
        <v/>
      </c>
    </row>
    <row r="827">
      <c r="B827" s="40" t="n">
        <v>43199</v>
      </c>
      <c r="C827" s="41" t="n">
        <v>14.185</v>
      </c>
      <c r="D827" s="41" t="n">
        <v>13.995</v>
      </c>
      <c r="E827" s="41" t="n">
        <v>14.025</v>
      </c>
      <c r="F827" s="41" t="n">
        <v>14.11</v>
      </c>
      <c r="H827" s="41">
        <f>AVERAGE(F807:F826)</f>
        <v/>
      </c>
      <c r="I827" s="41">
        <f>AVERAGE(F778:F826)</f>
        <v/>
      </c>
      <c r="J827" s="41">
        <f>AVERAGE(F727:F826)</f>
        <v/>
      </c>
      <c r="K827" s="41">
        <f>STDEV(F807:F826)</f>
        <v/>
      </c>
      <c r="L827" s="41">
        <f>H827+2*K827</f>
        <v/>
      </c>
      <c r="M827" s="41">
        <f>H827-2*K827</f>
        <v/>
      </c>
      <c r="N827" s="41">
        <f>H827+1.5*K827</f>
        <v/>
      </c>
      <c r="O827" s="41">
        <f>H827-1.5*K827</f>
        <v/>
      </c>
      <c r="Q827" s="42">
        <f>(H826-H797)/H797</f>
        <v/>
      </c>
      <c r="R827" s="43">
        <f>IF(Q827&gt;=0.1,1,IF(Q827&gt;-0.1,0,-1))</f>
        <v/>
      </c>
      <c r="S827" s="42">
        <f>(I827-I797)/I797</f>
        <v/>
      </c>
      <c r="T827" s="43">
        <f>IF(S827&gt;=0.05,1,IF(S827&gt;-0.05,0,-1))</f>
        <v/>
      </c>
      <c r="U827" s="42">
        <f>(J826-J797)/J797</f>
        <v/>
      </c>
      <c r="V827" s="43">
        <f>IF(U827&gt;=0.03,1,IF(U827&gt;-0.03,0,-1))</f>
        <v/>
      </c>
      <c r="W827" s="43">
        <f>R827+T827+V827</f>
        <v/>
      </c>
      <c r="Y827" s="44">
        <f>(H826-H647)/H647</f>
        <v/>
      </c>
      <c r="Z827" s="43">
        <f>IF(Y827&gt;=0.1,1,IF(Y827&gt;-0.1,0,-1))</f>
        <v/>
      </c>
      <c r="AA827" s="42">
        <f>(I826-I647)/I647</f>
        <v/>
      </c>
      <c r="AB827" s="43">
        <f>IF(AA827&gt;=0.05,1,IF(AA827&gt;-0.05,0,-1))</f>
        <v/>
      </c>
      <c r="AC827" s="42">
        <f>(J826-J647)/J647</f>
        <v/>
      </c>
      <c r="AD827" s="43">
        <f>IF(AC827&gt;=0.03,1,IF(AC827&gt;-0.03,0,-1))</f>
        <v/>
      </c>
      <c r="AE827" s="43">
        <f>Z827+AB827+AD827</f>
        <v/>
      </c>
      <c r="AG827" s="39">
        <f>IF(H827&gt;I827,IF(I827&gt;J827,4,3),IF(H827&lt;J827,IF(I827&lt;J827,0,1),2))</f>
        <v/>
      </c>
      <c r="AI827" s="39">
        <f>IF(D827&gt;H827,3,IF(D827&gt;I827,2,IF(D827&gt;J827,1,0)))</f>
        <v/>
      </c>
      <c r="AK827" s="39">
        <f>IF(M827&gt;H827,3,IF(M827&gt;I827,2,IF(M827&gt;J827,1,0)))</f>
        <v/>
      </c>
      <c r="AM827" s="39">
        <f>IF(L827&gt;H827,3,IF(L827&gt;I827,2,IF(L827&gt;J827,1,0)))</f>
        <v/>
      </c>
      <c r="AO827" s="39">
        <f>IF(C826&gt;L826,2,IF(C826&gt;N826,1,0))</f>
        <v/>
      </c>
      <c r="AP827" s="39">
        <f>SUM(AO823:AO826)</f>
        <v/>
      </c>
      <c r="AQ827" s="39">
        <f>AQ826+1</f>
        <v/>
      </c>
      <c r="AR827" s="39">
        <f>IF(AP827&gt;0,AR826+1,0)</f>
        <v/>
      </c>
      <c r="AS827" s="39">
        <f>IF(AR828=0,AR827,0)</f>
        <v/>
      </c>
      <c r="AT827" s="41">
        <f>180/SUM(AS647:AS826)</f>
        <v/>
      </c>
      <c r="AU827" s="41">
        <f>STDEV(AT807:AT826)</f>
        <v/>
      </c>
      <c r="AV827" s="41">
        <f>AT827-AU827</f>
        <v/>
      </c>
      <c r="AW827" s="41">
        <f>AT827+AU827</f>
        <v/>
      </c>
      <c r="AY827" s="39">
        <f>IF(D826&lt;M826,-2,IF(D826&lt;O826,-1,0))</f>
        <v/>
      </c>
      <c r="AZ827" s="39">
        <f>SUM(AY823:AY826)</f>
        <v/>
      </c>
      <c r="BA827" s="39">
        <f>BA826+1</f>
        <v/>
      </c>
      <c r="BB827" s="39">
        <f>IF(AZ827&lt;0,BB826+1,0)</f>
        <v/>
      </c>
      <c r="BC827" s="39">
        <f>IF(BB828=0,BB827,0)</f>
        <v/>
      </c>
      <c r="BD827" s="41">
        <f>180/SUM(BC647:BC826)</f>
        <v/>
      </c>
      <c r="BE827" s="41">
        <f>STDEV(BD807:BD826)</f>
        <v/>
      </c>
      <c r="BF827" s="41">
        <f>BD827-BE827</f>
        <v/>
      </c>
      <c r="BG827" s="41">
        <f>BD827+BE827</f>
        <v/>
      </c>
    </row>
    <row r="828">
      <c r="B828" s="40" t="n">
        <v>43200</v>
      </c>
      <c r="C828" s="41" t="n">
        <v>14.2</v>
      </c>
      <c r="D828" s="41" t="n">
        <v>14.11</v>
      </c>
      <c r="E828" s="41" t="n">
        <v>14.18</v>
      </c>
      <c r="F828" s="41" t="n">
        <v>14.16</v>
      </c>
      <c r="H828" s="41">
        <f>AVERAGE(F808:F827)</f>
        <v/>
      </c>
      <c r="I828" s="41">
        <f>AVERAGE(F779:F827)</f>
        <v/>
      </c>
      <c r="J828" s="41">
        <f>AVERAGE(F728:F827)</f>
        <v/>
      </c>
      <c r="K828" s="41">
        <f>STDEV(F808:F827)</f>
        <v/>
      </c>
      <c r="L828" s="41">
        <f>H828+2*K828</f>
        <v/>
      </c>
      <c r="M828" s="41">
        <f>H828-2*K828</f>
        <v/>
      </c>
      <c r="N828" s="41">
        <f>H828+1.5*K828</f>
        <v/>
      </c>
      <c r="O828" s="41">
        <f>H828-1.5*K828</f>
        <v/>
      </c>
      <c r="Q828" s="42">
        <f>(H827-H798)/H798</f>
        <v/>
      </c>
      <c r="R828" s="43">
        <f>IF(Q828&gt;=0.1,1,IF(Q828&gt;-0.1,0,-1))</f>
        <v/>
      </c>
      <c r="S828" s="42">
        <f>(I828-I798)/I798</f>
        <v/>
      </c>
      <c r="T828" s="43">
        <f>IF(S828&gt;=0.05,1,IF(S828&gt;-0.05,0,-1))</f>
        <v/>
      </c>
      <c r="U828" s="42">
        <f>(J827-J798)/J798</f>
        <v/>
      </c>
      <c r="V828" s="43">
        <f>IF(U828&gt;=0.03,1,IF(U828&gt;-0.03,0,-1))</f>
        <v/>
      </c>
      <c r="W828" s="43">
        <f>R828+T828+V828</f>
        <v/>
      </c>
      <c r="Y828" s="44">
        <f>(H827-H648)/H648</f>
        <v/>
      </c>
      <c r="Z828" s="43">
        <f>IF(Y828&gt;=0.1,1,IF(Y828&gt;-0.1,0,-1))</f>
        <v/>
      </c>
      <c r="AA828" s="42">
        <f>(I827-I648)/I648</f>
        <v/>
      </c>
      <c r="AB828" s="43">
        <f>IF(AA828&gt;=0.05,1,IF(AA828&gt;-0.05,0,-1))</f>
        <v/>
      </c>
      <c r="AC828" s="42">
        <f>(J827-J648)/J648</f>
        <v/>
      </c>
      <c r="AD828" s="43">
        <f>IF(AC828&gt;=0.03,1,IF(AC828&gt;-0.03,0,-1))</f>
        <v/>
      </c>
      <c r="AE828" s="43">
        <f>Z828+AB828+AD828</f>
        <v/>
      </c>
      <c r="AG828" s="39">
        <f>IF(H828&gt;I828,IF(I828&gt;J828,4,3),IF(H828&lt;J828,IF(I828&lt;J828,0,1),2))</f>
        <v/>
      </c>
      <c r="AI828" s="39">
        <f>IF(D828&gt;H828,3,IF(D828&gt;I828,2,IF(D828&gt;J828,1,0)))</f>
        <v/>
      </c>
      <c r="AK828" s="39">
        <f>IF(M828&gt;H828,3,IF(M828&gt;I828,2,IF(M828&gt;J828,1,0)))</f>
        <v/>
      </c>
      <c r="AM828" s="39">
        <f>IF(L828&gt;H828,3,IF(L828&gt;I828,2,IF(L828&gt;J828,1,0)))</f>
        <v/>
      </c>
      <c r="AO828" s="39">
        <f>IF(C827&gt;L827,2,IF(C827&gt;N827,1,0))</f>
        <v/>
      </c>
      <c r="AP828" s="39">
        <f>SUM(AO824:AO827)</f>
        <v/>
      </c>
      <c r="AQ828" s="39">
        <f>AQ827+1</f>
        <v/>
      </c>
      <c r="AR828" s="39">
        <f>IF(AP828&gt;0,AR827+1,0)</f>
        <v/>
      </c>
      <c r="AS828" s="39">
        <f>IF(AR829=0,AR828,0)</f>
        <v/>
      </c>
      <c r="AT828" s="41">
        <f>180/SUM(AS648:AS827)</f>
        <v/>
      </c>
      <c r="AU828" s="41">
        <f>STDEV(AT808:AT827)</f>
        <v/>
      </c>
      <c r="AV828" s="41">
        <f>AT828-AU828</f>
        <v/>
      </c>
      <c r="AW828" s="41">
        <f>AT828+AU828</f>
        <v/>
      </c>
      <c r="AY828" s="39">
        <f>IF(D827&lt;M827,-2,IF(D827&lt;O827,-1,0))</f>
        <v/>
      </c>
      <c r="AZ828" s="39">
        <f>SUM(AY824:AY827)</f>
        <v/>
      </c>
      <c r="BA828" s="39">
        <f>BA827+1</f>
        <v/>
      </c>
      <c r="BB828" s="39">
        <f>IF(AZ828&lt;0,BB827+1,0)</f>
        <v/>
      </c>
      <c r="BC828" s="39">
        <f>IF(BB829=0,BB828,0)</f>
        <v/>
      </c>
      <c r="BD828" s="41">
        <f>180/SUM(BC648:BC827)</f>
        <v/>
      </c>
      <c r="BE828" s="41">
        <f>STDEV(BD808:BD827)</f>
        <v/>
      </c>
      <c r="BF828" s="41">
        <f>BD828-BE828</f>
        <v/>
      </c>
      <c r="BG828" s="41">
        <f>BD828+BE828</f>
        <v/>
      </c>
    </row>
    <row r="829">
      <c r="B829" s="40" t="n">
        <v>43201</v>
      </c>
      <c r="C829" s="41" t="n">
        <v>14.315</v>
      </c>
      <c r="D829" s="41" t="n">
        <v>14.08</v>
      </c>
      <c r="E829" s="41" t="n">
        <v>14.185</v>
      </c>
      <c r="F829" s="41" t="n">
        <v>14.12</v>
      </c>
      <c r="H829" s="41">
        <f>AVERAGE(F809:F828)</f>
        <v/>
      </c>
      <c r="I829" s="41">
        <f>AVERAGE(F780:F828)</f>
        <v/>
      </c>
      <c r="J829" s="41">
        <f>AVERAGE(F729:F828)</f>
        <v/>
      </c>
      <c r="K829" s="41">
        <f>STDEV(F809:F828)</f>
        <v/>
      </c>
      <c r="L829" s="41">
        <f>H829+2*K829</f>
        <v/>
      </c>
      <c r="M829" s="41">
        <f>H829-2*K829</f>
        <v/>
      </c>
      <c r="N829" s="41">
        <f>H829+1.5*K829</f>
        <v/>
      </c>
      <c r="O829" s="41">
        <f>H829-1.5*K829</f>
        <v/>
      </c>
      <c r="Q829" s="42">
        <f>(H828-H799)/H799</f>
        <v/>
      </c>
      <c r="R829" s="43">
        <f>IF(Q829&gt;=0.1,1,IF(Q829&gt;-0.1,0,-1))</f>
        <v/>
      </c>
      <c r="S829" s="42">
        <f>(I829-I799)/I799</f>
        <v/>
      </c>
      <c r="T829" s="43">
        <f>IF(S829&gt;=0.05,1,IF(S829&gt;-0.05,0,-1))</f>
        <v/>
      </c>
      <c r="U829" s="42">
        <f>(J828-J799)/J799</f>
        <v/>
      </c>
      <c r="V829" s="43">
        <f>IF(U829&gt;=0.03,1,IF(U829&gt;-0.03,0,-1))</f>
        <v/>
      </c>
      <c r="W829" s="43">
        <f>R829+T829+V829</f>
        <v/>
      </c>
      <c r="Y829" s="44">
        <f>(H828-H649)/H649</f>
        <v/>
      </c>
      <c r="Z829" s="43">
        <f>IF(Y829&gt;=0.1,1,IF(Y829&gt;-0.1,0,-1))</f>
        <v/>
      </c>
      <c r="AA829" s="42">
        <f>(I828-I649)/I649</f>
        <v/>
      </c>
      <c r="AB829" s="43">
        <f>IF(AA829&gt;=0.05,1,IF(AA829&gt;-0.05,0,-1))</f>
        <v/>
      </c>
      <c r="AC829" s="42">
        <f>(J828-J649)/J649</f>
        <v/>
      </c>
      <c r="AD829" s="43">
        <f>IF(AC829&gt;=0.03,1,IF(AC829&gt;-0.03,0,-1))</f>
        <v/>
      </c>
      <c r="AE829" s="43">
        <f>Z829+AB829+AD829</f>
        <v/>
      </c>
      <c r="AG829" s="39">
        <f>IF(H829&gt;I829,IF(I829&gt;J829,4,3),IF(H829&lt;J829,IF(I829&lt;J829,0,1),2))</f>
        <v/>
      </c>
      <c r="AI829" s="39">
        <f>IF(D829&gt;H829,3,IF(D829&gt;I829,2,IF(D829&gt;J829,1,0)))</f>
        <v/>
      </c>
      <c r="AK829" s="39">
        <f>IF(M829&gt;H829,3,IF(M829&gt;I829,2,IF(M829&gt;J829,1,0)))</f>
        <v/>
      </c>
      <c r="AM829" s="39">
        <f>IF(L829&gt;H829,3,IF(L829&gt;I829,2,IF(L829&gt;J829,1,0)))</f>
        <v/>
      </c>
      <c r="AO829" s="39">
        <f>IF(C828&gt;L828,2,IF(C828&gt;N828,1,0))</f>
        <v/>
      </c>
      <c r="AP829" s="39">
        <f>SUM(AO825:AO828)</f>
        <v/>
      </c>
      <c r="AQ829" s="39">
        <f>AQ828+1</f>
        <v/>
      </c>
      <c r="AR829" s="39">
        <f>IF(AP829&gt;0,AR828+1,0)</f>
        <v/>
      </c>
      <c r="AS829" s="39">
        <f>IF(AR830=0,AR829,0)</f>
        <v/>
      </c>
      <c r="AT829" s="41">
        <f>180/SUM(AS649:AS828)</f>
        <v/>
      </c>
      <c r="AU829" s="41">
        <f>STDEV(AT809:AT828)</f>
        <v/>
      </c>
      <c r="AV829" s="41">
        <f>AT829-AU829</f>
        <v/>
      </c>
      <c r="AW829" s="41">
        <f>AT829+AU829</f>
        <v/>
      </c>
      <c r="AY829" s="39">
        <f>IF(D828&lt;M828,-2,IF(D828&lt;O828,-1,0))</f>
        <v/>
      </c>
      <c r="AZ829" s="39">
        <f>SUM(AY825:AY828)</f>
        <v/>
      </c>
      <c r="BA829" s="39">
        <f>BA828+1</f>
        <v/>
      </c>
      <c r="BB829" s="39">
        <f>IF(AZ829&lt;0,BB828+1,0)</f>
        <v/>
      </c>
      <c r="BC829" s="39">
        <f>IF(BB830=0,BB829,0)</f>
        <v/>
      </c>
      <c r="BD829" s="41">
        <f>180/SUM(BC649:BC828)</f>
        <v/>
      </c>
      <c r="BE829" s="41">
        <f>STDEV(BD809:BD828)</f>
        <v/>
      </c>
      <c r="BF829" s="41">
        <f>BD829-BE829</f>
        <v/>
      </c>
      <c r="BG829" s="41">
        <f>BD829+BE829</f>
        <v/>
      </c>
    </row>
    <row r="830">
      <c r="B830" s="40" t="n">
        <v>43202</v>
      </c>
      <c r="C830" s="41" t="n">
        <v>14.2</v>
      </c>
      <c r="D830" s="41" t="n">
        <v>14.055</v>
      </c>
      <c r="E830" s="41" t="n">
        <v>14.125</v>
      </c>
      <c r="F830" s="41" t="n">
        <v>14.2</v>
      </c>
      <c r="H830" s="41">
        <f>AVERAGE(F810:F829)</f>
        <v/>
      </c>
      <c r="I830" s="41">
        <f>AVERAGE(F781:F829)</f>
        <v/>
      </c>
      <c r="J830" s="41">
        <f>AVERAGE(F730:F829)</f>
        <v/>
      </c>
      <c r="K830" s="41">
        <f>STDEV(F810:F829)</f>
        <v/>
      </c>
      <c r="L830" s="41">
        <f>H830+2*K830</f>
        <v/>
      </c>
      <c r="M830" s="41">
        <f>H830-2*K830</f>
        <v/>
      </c>
      <c r="N830" s="41">
        <f>H830+1.5*K830</f>
        <v/>
      </c>
      <c r="O830" s="41">
        <f>H830-1.5*K830</f>
        <v/>
      </c>
      <c r="Q830" s="42">
        <f>(H829-H800)/H800</f>
        <v/>
      </c>
      <c r="R830" s="43">
        <f>IF(Q830&gt;=0.1,1,IF(Q830&gt;-0.1,0,-1))</f>
        <v/>
      </c>
      <c r="S830" s="42">
        <f>(I830-I800)/I800</f>
        <v/>
      </c>
      <c r="T830" s="43">
        <f>IF(S830&gt;=0.05,1,IF(S830&gt;-0.05,0,-1))</f>
        <v/>
      </c>
      <c r="U830" s="42">
        <f>(J829-J800)/J800</f>
        <v/>
      </c>
      <c r="V830" s="43">
        <f>IF(U830&gt;=0.03,1,IF(U830&gt;-0.03,0,-1))</f>
        <v/>
      </c>
      <c r="W830" s="43">
        <f>R830+T830+V830</f>
        <v/>
      </c>
      <c r="Y830" s="44">
        <f>(H829-H650)/H650</f>
        <v/>
      </c>
      <c r="Z830" s="43">
        <f>IF(Y830&gt;=0.1,1,IF(Y830&gt;-0.1,0,-1))</f>
        <v/>
      </c>
      <c r="AA830" s="42">
        <f>(I829-I650)/I650</f>
        <v/>
      </c>
      <c r="AB830" s="43">
        <f>IF(AA830&gt;=0.05,1,IF(AA830&gt;-0.05,0,-1))</f>
        <v/>
      </c>
      <c r="AC830" s="42">
        <f>(J829-J650)/J650</f>
        <v/>
      </c>
      <c r="AD830" s="43">
        <f>IF(AC830&gt;=0.03,1,IF(AC830&gt;-0.03,0,-1))</f>
        <v/>
      </c>
      <c r="AE830" s="43">
        <f>Z830+AB830+AD830</f>
        <v/>
      </c>
      <c r="AG830" s="39">
        <f>IF(H830&gt;I830,IF(I830&gt;J830,4,3),IF(H830&lt;J830,IF(I830&lt;J830,0,1),2))</f>
        <v/>
      </c>
      <c r="AI830" s="39">
        <f>IF(D830&gt;H830,3,IF(D830&gt;I830,2,IF(D830&gt;J830,1,0)))</f>
        <v/>
      </c>
      <c r="AK830" s="39">
        <f>IF(M830&gt;H830,3,IF(M830&gt;I830,2,IF(M830&gt;J830,1,0)))</f>
        <v/>
      </c>
      <c r="AM830" s="39">
        <f>IF(L830&gt;H830,3,IF(L830&gt;I830,2,IF(L830&gt;J830,1,0)))</f>
        <v/>
      </c>
      <c r="AO830" s="39">
        <f>IF(C829&gt;L829,2,IF(C829&gt;N829,1,0))</f>
        <v/>
      </c>
      <c r="AP830" s="39">
        <f>SUM(AO826:AO829)</f>
        <v/>
      </c>
      <c r="AQ830" s="39">
        <f>AQ829+1</f>
        <v/>
      </c>
      <c r="AR830" s="39">
        <f>IF(AP830&gt;0,AR829+1,0)</f>
        <v/>
      </c>
      <c r="AS830" s="39">
        <f>IF(AR831=0,AR830,0)</f>
        <v/>
      </c>
      <c r="AT830" s="41">
        <f>180/SUM(AS650:AS829)</f>
        <v/>
      </c>
      <c r="AU830" s="41">
        <f>STDEV(AT810:AT829)</f>
        <v/>
      </c>
      <c r="AV830" s="41">
        <f>AT830-AU830</f>
        <v/>
      </c>
      <c r="AW830" s="41">
        <f>AT830+AU830</f>
        <v/>
      </c>
      <c r="AY830" s="39">
        <f>IF(D829&lt;M829,-2,IF(D829&lt;O829,-1,0))</f>
        <v/>
      </c>
      <c r="AZ830" s="39">
        <f>SUM(AY826:AY829)</f>
        <v/>
      </c>
      <c r="BA830" s="39">
        <f>BA829+1</f>
        <v/>
      </c>
      <c r="BB830" s="39">
        <f>IF(AZ830&lt;0,BB829+1,0)</f>
        <v/>
      </c>
      <c r="BC830" s="39">
        <f>IF(BB831=0,BB830,0)</f>
        <v/>
      </c>
      <c r="BD830" s="41">
        <f>180/SUM(BC650:BC829)</f>
        <v/>
      </c>
      <c r="BE830" s="41">
        <f>STDEV(BD810:BD829)</f>
        <v/>
      </c>
      <c r="BF830" s="41">
        <f>BD830-BE830</f>
        <v/>
      </c>
      <c r="BG830" s="41">
        <f>BD830+BE830</f>
        <v/>
      </c>
    </row>
    <row r="831">
      <c r="B831" s="40" t="n">
        <v>43203</v>
      </c>
      <c r="C831" s="41" t="n">
        <v>14.225</v>
      </c>
      <c r="D831" s="41" t="n">
        <v>14.12</v>
      </c>
      <c r="E831" s="41" t="n">
        <v>14.18</v>
      </c>
      <c r="F831" s="41" t="n">
        <v>14.16</v>
      </c>
      <c r="H831" s="41">
        <f>AVERAGE(F811:F830)</f>
        <v/>
      </c>
      <c r="I831" s="41">
        <f>AVERAGE(F782:F830)</f>
        <v/>
      </c>
      <c r="J831" s="41">
        <f>AVERAGE(F731:F830)</f>
        <v/>
      </c>
      <c r="K831" s="41">
        <f>STDEV(F811:F830)</f>
        <v/>
      </c>
      <c r="L831" s="41">
        <f>H831+2*K831</f>
        <v/>
      </c>
      <c r="M831" s="41">
        <f>H831-2*K831</f>
        <v/>
      </c>
      <c r="N831" s="41">
        <f>H831+1.5*K831</f>
        <v/>
      </c>
      <c r="O831" s="41">
        <f>H831-1.5*K831</f>
        <v/>
      </c>
      <c r="Q831" s="42">
        <f>(H830-H801)/H801</f>
        <v/>
      </c>
      <c r="R831" s="43">
        <f>IF(Q831&gt;=0.1,1,IF(Q831&gt;-0.1,0,-1))</f>
        <v/>
      </c>
      <c r="S831" s="42">
        <f>(I831-I801)/I801</f>
        <v/>
      </c>
      <c r="T831" s="43">
        <f>IF(S831&gt;=0.05,1,IF(S831&gt;-0.05,0,-1))</f>
        <v/>
      </c>
      <c r="U831" s="42">
        <f>(J830-J801)/J801</f>
        <v/>
      </c>
      <c r="V831" s="43">
        <f>IF(U831&gt;=0.03,1,IF(U831&gt;-0.03,0,-1))</f>
        <v/>
      </c>
      <c r="W831" s="43">
        <f>R831+T831+V831</f>
        <v/>
      </c>
      <c r="Y831" s="44">
        <f>(H830-H651)/H651</f>
        <v/>
      </c>
      <c r="Z831" s="43">
        <f>IF(Y831&gt;=0.1,1,IF(Y831&gt;-0.1,0,-1))</f>
        <v/>
      </c>
      <c r="AA831" s="42">
        <f>(I830-I651)/I651</f>
        <v/>
      </c>
      <c r="AB831" s="43">
        <f>IF(AA831&gt;=0.05,1,IF(AA831&gt;-0.05,0,-1))</f>
        <v/>
      </c>
      <c r="AC831" s="42">
        <f>(J830-J651)/J651</f>
        <v/>
      </c>
      <c r="AD831" s="43">
        <f>IF(AC831&gt;=0.03,1,IF(AC831&gt;-0.03,0,-1))</f>
        <v/>
      </c>
      <c r="AE831" s="43">
        <f>Z831+AB831+AD831</f>
        <v/>
      </c>
      <c r="AG831" s="39">
        <f>IF(H831&gt;I831,IF(I831&gt;J831,4,3),IF(H831&lt;J831,IF(I831&lt;J831,0,1),2))</f>
        <v/>
      </c>
      <c r="AI831" s="39">
        <f>IF(D831&gt;H831,3,IF(D831&gt;I831,2,IF(D831&gt;J831,1,0)))</f>
        <v/>
      </c>
      <c r="AK831" s="39">
        <f>IF(M831&gt;H831,3,IF(M831&gt;I831,2,IF(M831&gt;J831,1,0)))</f>
        <v/>
      </c>
      <c r="AM831" s="39">
        <f>IF(L831&gt;H831,3,IF(L831&gt;I831,2,IF(L831&gt;J831,1,0)))</f>
        <v/>
      </c>
      <c r="AO831" s="39">
        <f>IF(C830&gt;L830,2,IF(C830&gt;N830,1,0))</f>
        <v/>
      </c>
      <c r="AP831" s="39">
        <f>SUM(AO827:AO830)</f>
        <v/>
      </c>
      <c r="AQ831" s="39">
        <f>AQ830+1</f>
        <v/>
      </c>
      <c r="AR831" s="39">
        <f>IF(AP831&gt;0,AR830+1,0)</f>
        <v/>
      </c>
      <c r="AS831" s="39">
        <f>IF(AR832=0,AR831,0)</f>
        <v/>
      </c>
      <c r="AT831" s="41">
        <f>180/SUM(AS651:AS830)</f>
        <v/>
      </c>
      <c r="AU831" s="41">
        <f>STDEV(AT811:AT830)</f>
        <v/>
      </c>
      <c r="AV831" s="41">
        <f>AT831-AU831</f>
        <v/>
      </c>
      <c r="AW831" s="41">
        <f>AT831+AU831</f>
        <v/>
      </c>
      <c r="AY831" s="39">
        <f>IF(D830&lt;M830,-2,IF(D830&lt;O830,-1,0))</f>
        <v/>
      </c>
      <c r="AZ831" s="39">
        <f>SUM(AY827:AY830)</f>
        <v/>
      </c>
      <c r="BA831" s="39">
        <f>BA830+1</f>
        <v/>
      </c>
      <c r="BB831" s="39">
        <f>IF(AZ831&lt;0,BB830+1,0)</f>
        <v/>
      </c>
      <c r="BC831" s="39">
        <f>IF(BB832=0,BB831,0)</f>
        <v/>
      </c>
      <c r="BD831" s="41">
        <f>180/SUM(BC651:BC830)</f>
        <v/>
      </c>
      <c r="BE831" s="41">
        <f>STDEV(BD811:BD830)</f>
        <v/>
      </c>
      <c r="BF831" s="41">
        <f>BD831-BE831</f>
        <v/>
      </c>
      <c r="BG831" s="41">
        <f>BD831+BE831</f>
        <v/>
      </c>
    </row>
    <row r="832">
      <c r="B832" s="40" t="n">
        <v>43206</v>
      </c>
      <c r="C832" s="41" t="n">
        <v>14.47</v>
      </c>
      <c r="D832" s="41" t="n">
        <v>14.09</v>
      </c>
      <c r="E832" s="41" t="n">
        <v>14.16</v>
      </c>
      <c r="F832" s="41" t="n">
        <v>14.38</v>
      </c>
      <c r="H832" s="41">
        <f>AVERAGE(F812:F831)</f>
        <v/>
      </c>
      <c r="I832" s="41">
        <f>AVERAGE(F783:F831)</f>
        <v/>
      </c>
      <c r="J832" s="41">
        <f>AVERAGE(F732:F831)</f>
        <v/>
      </c>
      <c r="K832" s="41">
        <f>STDEV(F812:F831)</f>
        <v/>
      </c>
      <c r="L832" s="41">
        <f>H832+2*K832</f>
        <v/>
      </c>
      <c r="M832" s="41">
        <f>H832-2*K832</f>
        <v/>
      </c>
      <c r="N832" s="41">
        <f>H832+1.5*K832</f>
        <v/>
      </c>
      <c r="O832" s="41">
        <f>H832-1.5*K832</f>
        <v/>
      </c>
      <c r="Q832" s="42">
        <f>(H831-H802)/H802</f>
        <v/>
      </c>
      <c r="R832" s="43">
        <f>IF(Q832&gt;=0.1,1,IF(Q832&gt;-0.1,0,-1))</f>
        <v/>
      </c>
      <c r="S832" s="42">
        <f>(I832-I802)/I802</f>
        <v/>
      </c>
      <c r="T832" s="43">
        <f>IF(S832&gt;=0.05,1,IF(S832&gt;-0.05,0,-1))</f>
        <v/>
      </c>
      <c r="U832" s="42">
        <f>(J831-J802)/J802</f>
        <v/>
      </c>
      <c r="V832" s="43">
        <f>IF(U832&gt;=0.03,1,IF(U832&gt;-0.03,0,-1))</f>
        <v/>
      </c>
      <c r="W832" s="43">
        <f>R832+T832+V832</f>
        <v/>
      </c>
      <c r="Y832" s="44">
        <f>(H831-H652)/H652</f>
        <v/>
      </c>
      <c r="Z832" s="43">
        <f>IF(Y832&gt;=0.1,1,IF(Y832&gt;-0.1,0,-1))</f>
        <v/>
      </c>
      <c r="AA832" s="42">
        <f>(I831-I652)/I652</f>
        <v/>
      </c>
      <c r="AB832" s="43">
        <f>IF(AA832&gt;=0.05,1,IF(AA832&gt;-0.05,0,-1))</f>
        <v/>
      </c>
      <c r="AC832" s="42">
        <f>(J831-J652)/J652</f>
        <v/>
      </c>
      <c r="AD832" s="43">
        <f>IF(AC832&gt;=0.03,1,IF(AC832&gt;-0.03,0,-1))</f>
        <v/>
      </c>
      <c r="AE832" s="43">
        <f>Z832+AB832+AD832</f>
        <v/>
      </c>
      <c r="AG832" s="39">
        <f>IF(H832&gt;I832,IF(I832&gt;J832,4,3),IF(H832&lt;J832,IF(I832&lt;J832,0,1),2))</f>
        <v/>
      </c>
      <c r="AI832" s="39">
        <f>IF(D832&gt;H832,3,IF(D832&gt;I832,2,IF(D832&gt;J832,1,0)))</f>
        <v/>
      </c>
      <c r="AK832" s="39">
        <f>IF(M832&gt;H832,3,IF(M832&gt;I832,2,IF(M832&gt;J832,1,0)))</f>
        <v/>
      </c>
      <c r="AM832" s="39">
        <f>IF(L832&gt;H832,3,IF(L832&gt;I832,2,IF(L832&gt;J832,1,0)))</f>
        <v/>
      </c>
      <c r="AO832" s="39">
        <f>IF(C831&gt;L831,2,IF(C831&gt;N831,1,0))</f>
        <v/>
      </c>
      <c r="AP832" s="39">
        <f>SUM(AO828:AO831)</f>
        <v/>
      </c>
      <c r="AQ832" s="39">
        <f>AQ831+1</f>
        <v/>
      </c>
      <c r="AR832" s="39">
        <f>IF(AP832&gt;0,AR831+1,0)</f>
        <v/>
      </c>
      <c r="AS832" s="39">
        <f>IF(AR833=0,AR832,0)</f>
        <v/>
      </c>
      <c r="AT832" s="41">
        <f>180/SUM(AS652:AS831)</f>
        <v/>
      </c>
      <c r="AU832" s="41">
        <f>STDEV(AT812:AT831)</f>
        <v/>
      </c>
      <c r="AV832" s="41">
        <f>AT832-AU832</f>
        <v/>
      </c>
      <c r="AW832" s="41">
        <f>AT832+AU832</f>
        <v/>
      </c>
      <c r="AY832" s="39">
        <f>IF(D831&lt;M831,-2,IF(D831&lt;O831,-1,0))</f>
        <v/>
      </c>
      <c r="AZ832" s="39">
        <f>SUM(AY828:AY831)</f>
        <v/>
      </c>
      <c r="BA832" s="39">
        <f>BA831+1</f>
        <v/>
      </c>
      <c r="BB832" s="39">
        <f>IF(AZ832&lt;0,BB831+1,0)</f>
        <v/>
      </c>
      <c r="BC832" s="39">
        <f>IF(BB833=0,BB832,0)</f>
        <v/>
      </c>
      <c r="BD832" s="41">
        <f>180/SUM(BC652:BC831)</f>
        <v/>
      </c>
      <c r="BE832" s="41">
        <f>STDEV(BD812:BD831)</f>
        <v/>
      </c>
      <c r="BF832" s="41">
        <f>BD832-BE832</f>
        <v/>
      </c>
      <c r="BG832" s="41">
        <f>BD832+BE832</f>
        <v/>
      </c>
    </row>
    <row r="833">
      <c r="B833" s="40" t="n">
        <v>43207</v>
      </c>
      <c r="C833" s="41" t="n">
        <v>14.56</v>
      </c>
      <c r="D833" s="41" t="n">
        <v>14.39</v>
      </c>
      <c r="E833" s="41" t="n">
        <v>14.425</v>
      </c>
      <c r="F833" s="41" t="n">
        <v>14.485</v>
      </c>
      <c r="H833" s="41">
        <f>AVERAGE(F813:F832)</f>
        <v/>
      </c>
      <c r="I833" s="41">
        <f>AVERAGE(F784:F832)</f>
        <v/>
      </c>
      <c r="J833" s="41">
        <f>AVERAGE(F733:F832)</f>
        <v/>
      </c>
      <c r="K833" s="41">
        <f>STDEV(F813:F832)</f>
        <v/>
      </c>
      <c r="L833" s="41">
        <f>H833+2*K833</f>
        <v/>
      </c>
      <c r="M833" s="41">
        <f>H833-2*K833</f>
        <v/>
      </c>
      <c r="N833" s="41">
        <f>H833+1.5*K833</f>
        <v/>
      </c>
      <c r="O833" s="41">
        <f>H833-1.5*K833</f>
        <v/>
      </c>
      <c r="Q833" s="42">
        <f>(H832-H803)/H803</f>
        <v/>
      </c>
      <c r="R833" s="43">
        <f>IF(Q833&gt;=0.1,1,IF(Q833&gt;-0.1,0,-1))</f>
        <v/>
      </c>
      <c r="S833" s="42">
        <f>(I833-I803)/I803</f>
        <v/>
      </c>
      <c r="T833" s="43">
        <f>IF(S833&gt;=0.05,1,IF(S833&gt;-0.05,0,-1))</f>
        <v/>
      </c>
      <c r="U833" s="42">
        <f>(J832-J803)/J803</f>
        <v/>
      </c>
      <c r="V833" s="43">
        <f>IF(U833&gt;=0.03,1,IF(U833&gt;-0.03,0,-1))</f>
        <v/>
      </c>
      <c r="W833" s="43">
        <f>R833+T833+V833</f>
        <v/>
      </c>
      <c r="Y833" s="44">
        <f>(H832-H653)/H653</f>
        <v/>
      </c>
      <c r="Z833" s="43">
        <f>IF(Y833&gt;=0.1,1,IF(Y833&gt;-0.1,0,-1))</f>
        <v/>
      </c>
      <c r="AA833" s="42">
        <f>(I832-I653)/I653</f>
        <v/>
      </c>
      <c r="AB833" s="43">
        <f>IF(AA833&gt;=0.05,1,IF(AA833&gt;-0.05,0,-1))</f>
        <v/>
      </c>
      <c r="AC833" s="42">
        <f>(J832-J653)/J653</f>
        <v/>
      </c>
      <c r="AD833" s="43">
        <f>IF(AC833&gt;=0.03,1,IF(AC833&gt;-0.03,0,-1))</f>
        <v/>
      </c>
      <c r="AE833" s="43">
        <f>Z833+AB833+AD833</f>
        <v/>
      </c>
      <c r="AG833" s="39">
        <f>IF(H833&gt;I833,IF(I833&gt;J833,4,3),IF(H833&lt;J833,IF(I833&lt;J833,0,1),2))</f>
        <v/>
      </c>
      <c r="AI833" s="39">
        <f>IF(D833&gt;H833,3,IF(D833&gt;I833,2,IF(D833&gt;J833,1,0)))</f>
        <v/>
      </c>
      <c r="AK833" s="39">
        <f>IF(M833&gt;H833,3,IF(M833&gt;I833,2,IF(M833&gt;J833,1,0)))</f>
        <v/>
      </c>
      <c r="AM833" s="39">
        <f>IF(L833&gt;H833,3,IF(L833&gt;I833,2,IF(L833&gt;J833,1,0)))</f>
        <v/>
      </c>
      <c r="AO833" s="39">
        <f>IF(C832&gt;L832,2,IF(C832&gt;N832,1,0))</f>
        <v/>
      </c>
      <c r="AP833" s="39">
        <f>SUM(AO829:AO832)</f>
        <v/>
      </c>
      <c r="AQ833" s="39">
        <f>AQ832+1</f>
        <v/>
      </c>
      <c r="AR833" s="39">
        <f>IF(AP833&gt;0,AR832+1,0)</f>
        <v/>
      </c>
      <c r="AS833" s="39">
        <f>IF(AR834=0,AR833,0)</f>
        <v/>
      </c>
      <c r="AT833" s="41">
        <f>180/SUM(AS653:AS832)</f>
        <v/>
      </c>
      <c r="AU833" s="41">
        <f>STDEV(AT813:AT832)</f>
        <v/>
      </c>
      <c r="AV833" s="41">
        <f>AT833-AU833</f>
        <v/>
      </c>
      <c r="AW833" s="41">
        <f>AT833+AU833</f>
        <v/>
      </c>
      <c r="AY833" s="39">
        <f>IF(D832&lt;M832,-2,IF(D832&lt;O832,-1,0))</f>
        <v/>
      </c>
      <c r="AZ833" s="39">
        <f>SUM(AY829:AY832)</f>
        <v/>
      </c>
      <c r="BA833" s="39">
        <f>BA832+1</f>
        <v/>
      </c>
      <c r="BB833" s="39">
        <f>IF(AZ833&lt;0,BB832+1,0)</f>
        <v/>
      </c>
      <c r="BC833" s="39">
        <f>IF(BB834=0,BB833,0)</f>
        <v/>
      </c>
      <c r="BD833" s="41">
        <f>180/SUM(BC653:BC832)</f>
        <v/>
      </c>
      <c r="BE833" s="41">
        <f>STDEV(BD813:BD832)</f>
        <v/>
      </c>
      <c r="BF833" s="41">
        <f>BD833-BE833</f>
        <v/>
      </c>
      <c r="BG833" s="41">
        <f>BD833+BE833</f>
        <v/>
      </c>
    </row>
    <row r="834">
      <c r="B834" s="40" t="n">
        <v>43208</v>
      </c>
      <c r="C834" s="41" t="n">
        <v>14.595</v>
      </c>
      <c r="D834" s="41" t="n">
        <v>14.47</v>
      </c>
      <c r="E834" s="41" t="n">
        <v>14.51</v>
      </c>
      <c r="F834" s="41" t="n">
        <v>14.53</v>
      </c>
      <c r="H834" s="41">
        <f>AVERAGE(F814:F833)</f>
        <v/>
      </c>
      <c r="I834" s="41">
        <f>AVERAGE(F785:F833)</f>
        <v/>
      </c>
      <c r="J834" s="41">
        <f>AVERAGE(F734:F833)</f>
        <v/>
      </c>
      <c r="K834" s="41">
        <f>STDEV(F814:F833)</f>
        <v/>
      </c>
      <c r="L834" s="41">
        <f>H834+2*K834</f>
        <v/>
      </c>
      <c r="M834" s="41">
        <f>H834-2*K834</f>
        <v/>
      </c>
      <c r="N834" s="41">
        <f>H834+1.5*K834</f>
        <v/>
      </c>
      <c r="O834" s="41">
        <f>H834-1.5*K834</f>
        <v/>
      </c>
      <c r="Q834" s="42">
        <f>(H833-H804)/H804</f>
        <v/>
      </c>
      <c r="R834" s="43">
        <f>IF(Q834&gt;=0.1,1,IF(Q834&gt;-0.1,0,-1))</f>
        <v/>
      </c>
      <c r="S834" s="42">
        <f>(I834-I804)/I804</f>
        <v/>
      </c>
      <c r="T834" s="43">
        <f>IF(S834&gt;=0.05,1,IF(S834&gt;-0.05,0,-1))</f>
        <v/>
      </c>
      <c r="U834" s="42">
        <f>(J833-J804)/J804</f>
        <v/>
      </c>
      <c r="V834" s="43">
        <f>IF(U834&gt;=0.03,1,IF(U834&gt;-0.03,0,-1))</f>
        <v/>
      </c>
      <c r="W834" s="43">
        <f>R834+T834+V834</f>
        <v/>
      </c>
      <c r="Y834" s="44">
        <f>(H833-H654)/H654</f>
        <v/>
      </c>
      <c r="Z834" s="43">
        <f>IF(Y834&gt;=0.1,1,IF(Y834&gt;-0.1,0,-1))</f>
        <v/>
      </c>
      <c r="AA834" s="42">
        <f>(I833-I654)/I654</f>
        <v/>
      </c>
      <c r="AB834" s="43">
        <f>IF(AA834&gt;=0.05,1,IF(AA834&gt;-0.05,0,-1))</f>
        <v/>
      </c>
      <c r="AC834" s="42">
        <f>(J833-J654)/J654</f>
        <v/>
      </c>
      <c r="AD834" s="43">
        <f>IF(AC834&gt;=0.03,1,IF(AC834&gt;-0.03,0,-1))</f>
        <v/>
      </c>
      <c r="AE834" s="43">
        <f>Z834+AB834+AD834</f>
        <v/>
      </c>
      <c r="AG834" s="39">
        <f>IF(H834&gt;I834,IF(I834&gt;J834,4,3),IF(H834&lt;J834,IF(I834&lt;J834,0,1),2))</f>
        <v/>
      </c>
      <c r="AI834" s="39">
        <f>IF(D834&gt;H834,3,IF(D834&gt;I834,2,IF(D834&gt;J834,1,0)))</f>
        <v/>
      </c>
      <c r="AK834" s="39">
        <f>IF(M834&gt;H834,3,IF(M834&gt;I834,2,IF(M834&gt;J834,1,0)))</f>
        <v/>
      </c>
      <c r="AM834" s="39">
        <f>IF(L834&gt;H834,3,IF(L834&gt;I834,2,IF(L834&gt;J834,1,0)))</f>
        <v/>
      </c>
      <c r="AO834" s="39">
        <f>IF(C833&gt;L833,2,IF(C833&gt;N833,1,0))</f>
        <v/>
      </c>
      <c r="AP834" s="39">
        <f>SUM(AO830:AO833)</f>
        <v/>
      </c>
      <c r="AQ834" s="39">
        <f>AQ833+1</f>
        <v/>
      </c>
      <c r="AR834" s="39">
        <f>IF(AP834&gt;0,AR833+1,0)</f>
        <v/>
      </c>
      <c r="AS834" s="39">
        <f>IF(AR835=0,AR834,0)</f>
        <v/>
      </c>
      <c r="AT834" s="41">
        <f>180/SUM(AS654:AS833)</f>
        <v/>
      </c>
      <c r="AU834" s="41">
        <f>STDEV(AT814:AT833)</f>
        <v/>
      </c>
      <c r="AV834" s="41">
        <f>AT834-AU834</f>
        <v/>
      </c>
      <c r="AW834" s="41">
        <f>AT834+AU834</f>
        <v/>
      </c>
      <c r="AY834" s="39">
        <f>IF(D833&lt;M833,-2,IF(D833&lt;O833,-1,0))</f>
        <v/>
      </c>
      <c r="AZ834" s="39">
        <f>SUM(AY830:AY833)</f>
        <v/>
      </c>
      <c r="BA834" s="39">
        <f>BA833+1</f>
        <v/>
      </c>
      <c r="BB834" s="39">
        <f>IF(AZ834&lt;0,BB833+1,0)</f>
        <v/>
      </c>
      <c r="BC834" s="39">
        <f>IF(BB835=0,BB834,0)</f>
        <v/>
      </c>
      <c r="BD834" s="41">
        <f>180/SUM(BC654:BC833)</f>
        <v/>
      </c>
      <c r="BE834" s="41">
        <f>STDEV(BD814:BD833)</f>
        <v/>
      </c>
      <c r="BF834" s="41">
        <f>BD834-BE834</f>
        <v/>
      </c>
      <c r="BG834" s="41">
        <f>BD834+BE834</f>
        <v/>
      </c>
    </row>
    <row r="835">
      <c r="B835" s="40" t="n">
        <v>43209</v>
      </c>
      <c r="C835" s="41" t="n">
        <v>14.59</v>
      </c>
      <c r="D835" s="41" t="n">
        <v>14.475</v>
      </c>
      <c r="E835" s="41" t="n">
        <v>14.53</v>
      </c>
      <c r="F835" s="41" t="n">
        <v>14.51</v>
      </c>
      <c r="H835" s="41">
        <f>AVERAGE(F815:F834)</f>
        <v/>
      </c>
      <c r="I835" s="41">
        <f>AVERAGE(F786:F834)</f>
        <v/>
      </c>
      <c r="J835" s="41">
        <f>AVERAGE(F735:F834)</f>
        <v/>
      </c>
      <c r="K835" s="41">
        <f>STDEV(F815:F834)</f>
        <v/>
      </c>
      <c r="L835" s="41">
        <f>H835+2*K835</f>
        <v/>
      </c>
      <c r="M835" s="41">
        <f>H835-2*K835</f>
        <v/>
      </c>
      <c r="N835" s="41">
        <f>H835+1.5*K835</f>
        <v/>
      </c>
      <c r="O835" s="41">
        <f>H835-1.5*K835</f>
        <v/>
      </c>
      <c r="Q835" s="42">
        <f>(H834-H805)/H805</f>
        <v/>
      </c>
      <c r="R835" s="43">
        <f>IF(Q835&gt;=0.1,1,IF(Q835&gt;-0.1,0,-1))</f>
        <v/>
      </c>
      <c r="S835" s="42">
        <f>(I835-I805)/I805</f>
        <v/>
      </c>
      <c r="T835" s="43">
        <f>IF(S835&gt;=0.05,1,IF(S835&gt;-0.05,0,-1))</f>
        <v/>
      </c>
      <c r="U835" s="42">
        <f>(J834-J805)/J805</f>
        <v/>
      </c>
      <c r="V835" s="43">
        <f>IF(U835&gt;=0.03,1,IF(U835&gt;-0.03,0,-1))</f>
        <v/>
      </c>
      <c r="W835" s="43">
        <f>R835+T835+V835</f>
        <v/>
      </c>
      <c r="Y835" s="44">
        <f>(H834-H655)/H655</f>
        <v/>
      </c>
      <c r="Z835" s="43">
        <f>IF(Y835&gt;=0.1,1,IF(Y835&gt;-0.1,0,-1))</f>
        <v/>
      </c>
      <c r="AA835" s="42">
        <f>(I834-I655)/I655</f>
        <v/>
      </c>
      <c r="AB835" s="43">
        <f>IF(AA835&gt;=0.05,1,IF(AA835&gt;-0.05,0,-1))</f>
        <v/>
      </c>
      <c r="AC835" s="42">
        <f>(J834-J655)/J655</f>
        <v/>
      </c>
      <c r="AD835" s="43">
        <f>IF(AC835&gt;=0.03,1,IF(AC835&gt;-0.03,0,-1))</f>
        <v/>
      </c>
      <c r="AE835" s="43">
        <f>Z835+AB835+AD835</f>
        <v/>
      </c>
      <c r="AG835" s="39">
        <f>IF(H835&gt;I835,IF(I835&gt;J835,4,3),IF(H835&lt;J835,IF(I835&lt;J835,0,1),2))</f>
        <v/>
      </c>
      <c r="AI835" s="39">
        <f>IF(D835&gt;H835,3,IF(D835&gt;I835,2,IF(D835&gt;J835,1,0)))</f>
        <v/>
      </c>
      <c r="AK835" s="39">
        <f>IF(M835&gt;H835,3,IF(M835&gt;I835,2,IF(M835&gt;J835,1,0)))</f>
        <v/>
      </c>
      <c r="AM835" s="39">
        <f>IF(L835&gt;H835,3,IF(L835&gt;I835,2,IF(L835&gt;J835,1,0)))</f>
        <v/>
      </c>
      <c r="AO835" s="39">
        <f>IF(C834&gt;L834,2,IF(C834&gt;N834,1,0))</f>
        <v/>
      </c>
      <c r="AP835" s="39">
        <f>SUM(AO831:AO834)</f>
        <v/>
      </c>
      <c r="AQ835" s="39">
        <f>AQ834+1</f>
        <v/>
      </c>
      <c r="AR835" s="39">
        <f>IF(AP835&gt;0,AR834+1,0)</f>
        <v/>
      </c>
      <c r="AS835" s="39">
        <f>IF(AR836=0,AR835,0)</f>
        <v/>
      </c>
      <c r="AT835" s="41">
        <f>180/SUM(AS655:AS834)</f>
        <v/>
      </c>
      <c r="AU835" s="41">
        <f>STDEV(AT815:AT834)</f>
        <v/>
      </c>
      <c r="AV835" s="41">
        <f>AT835-AU835</f>
        <v/>
      </c>
      <c r="AW835" s="41">
        <f>AT835+AU835</f>
        <v/>
      </c>
      <c r="AY835" s="39">
        <f>IF(D834&lt;M834,-2,IF(D834&lt;O834,-1,0))</f>
        <v/>
      </c>
      <c r="AZ835" s="39">
        <f>SUM(AY831:AY834)</f>
        <v/>
      </c>
      <c r="BA835" s="39">
        <f>BA834+1</f>
        <v/>
      </c>
      <c r="BB835" s="39">
        <f>IF(AZ835&lt;0,BB834+1,0)</f>
        <v/>
      </c>
      <c r="BC835" s="39">
        <f>IF(BB836=0,BB835,0)</f>
        <v/>
      </c>
      <c r="BD835" s="41">
        <f>180/SUM(BC655:BC834)</f>
        <v/>
      </c>
      <c r="BE835" s="41">
        <f>STDEV(BD815:BD834)</f>
        <v/>
      </c>
      <c r="BF835" s="41">
        <f>BD835-BE835</f>
        <v/>
      </c>
      <c r="BG835" s="41">
        <f>BD835+BE835</f>
        <v/>
      </c>
    </row>
    <row r="836">
      <c r="B836" s="40" t="n">
        <v>43210</v>
      </c>
      <c r="C836" s="41" t="n">
        <v>14.85</v>
      </c>
      <c r="D836" s="41" t="n">
        <v>14.5</v>
      </c>
      <c r="E836" s="41" t="n">
        <v>14.515</v>
      </c>
      <c r="F836" s="41" t="n">
        <v>14.76</v>
      </c>
      <c r="H836" s="41">
        <f>AVERAGE(F816:F835)</f>
        <v/>
      </c>
      <c r="I836" s="41">
        <f>AVERAGE(F787:F835)</f>
        <v/>
      </c>
      <c r="J836" s="41">
        <f>AVERAGE(F736:F835)</f>
        <v/>
      </c>
      <c r="K836" s="41">
        <f>STDEV(F816:F835)</f>
        <v/>
      </c>
      <c r="L836" s="41">
        <f>H836+2*K836</f>
        <v/>
      </c>
      <c r="M836" s="41">
        <f>H836-2*K836</f>
        <v/>
      </c>
      <c r="N836" s="41">
        <f>H836+1.5*K836</f>
        <v/>
      </c>
      <c r="O836" s="41">
        <f>H836-1.5*K836</f>
        <v/>
      </c>
      <c r="Q836" s="42">
        <f>(H835-H806)/H806</f>
        <v/>
      </c>
      <c r="R836" s="43">
        <f>IF(Q836&gt;=0.1,1,IF(Q836&gt;-0.1,0,-1))</f>
        <v/>
      </c>
      <c r="S836" s="42">
        <f>(I836-I806)/I806</f>
        <v/>
      </c>
      <c r="T836" s="43">
        <f>IF(S836&gt;=0.05,1,IF(S836&gt;-0.05,0,-1))</f>
        <v/>
      </c>
      <c r="U836" s="42">
        <f>(J835-J806)/J806</f>
        <v/>
      </c>
      <c r="V836" s="43">
        <f>IF(U836&gt;=0.03,1,IF(U836&gt;-0.03,0,-1))</f>
        <v/>
      </c>
      <c r="W836" s="43">
        <f>R836+T836+V836</f>
        <v/>
      </c>
      <c r="Y836" s="44">
        <f>(H835-H656)/H656</f>
        <v/>
      </c>
      <c r="Z836" s="43">
        <f>IF(Y836&gt;=0.1,1,IF(Y836&gt;-0.1,0,-1))</f>
        <v/>
      </c>
      <c r="AA836" s="42">
        <f>(I835-I656)/I656</f>
        <v/>
      </c>
      <c r="AB836" s="43">
        <f>IF(AA836&gt;=0.05,1,IF(AA836&gt;-0.05,0,-1))</f>
        <v/>
      </c>
      <c r="AC836" s="42">
        <f>(J835-J656)/J656</f>
        <v/>
      </c>
      <c r="AD836" s="43">
        <f>IF(AC836&gt;=0.03,1,IF(AC836&gt;-0.03,0,-1))</f>
        <v/>
      </c>
      <c r="AE836" s="43">
        <f>Z836+AB836+AD836</f>
        <v/>
      </c>
      <c r="AG836" s="39">
        <f>IF(H836&gt;I836,IF(I836&gt;J836,4,3),IF(H836&lt;J836,IF(I836&lt;J836,0,1),2))</f>
        <v/>
      </c>
      <c r="AI836" s="39">
        <f>IF(D836&gt;H836,3,IF(D836&gt;I836,2,IF(D836&gt;J836,1,0)))</f>
        <v/>
      </c>
      <c r="AK836" s="39">
        <f>IF(M836&gt;H836,3,IF(M836&gt;I836,2,IF(M836&gt;J836,1,0)))</f>
        <v/>
      </c>
      <c r="AM836" s="39">
        <f>IF(L836&gt;H836,3,IF(L836&gt;I836,2,IF(L836&gt;J836,1,0)))</f>
        <v/>
      </c>
      <c r="AO836" s="39">
        <f>IF(C835&gt;L835,2,IF(C835&gt;N835,1,0))</f>
        <v/>
      </c>
      <c r="AP836" s="39">
        <f>SUM(AO832:AO835)</f>
        <v/>
      </c>
      <c r="AQ836" s="39">
        <f>AQ835+1</f>
        <v/>
      </c>
      <c r="AR836" s="39">
        <f>IF(AP836&gt;0,AR835+1,0)</f>
        <v/>
      </c>
      <c r="AS836" s="39">
        <f>IF(AR837=0,AR836,0)</f>
        <v/>
      </c>
      <c r="AT836" s="41">
        <f>180/SUM(AS656:AS835)</f>
        <v/>
      </c>
      <c r="AU836" s="41">
        <f>STDEV(AT816:AT835)</f>
        <v/>
      </c>
      <c r="AV836" s="41">
        <f>AT836-AU836</f>
        <v/>
      </c>
      <c r="AW836" s="41">
        <f>AT836+AU836</f>
        <v/>
      </c>
      <c r="AY836" s="39">
        <f>IF(D835&lt;M835,-2,IF(D835&lt;O835,-1,0))</f>
        <v/>
      </c>
      <c r="AZ836" s="39">
        <f>SUM(AY832:AY835)</f>
        <v/>
      </c>
      <c r="BA836" s="39">
        <f>BA835+1</f>
        <v/>
      </c>
      <c r="BB836" s="39">
        <f>IF(AZ836&lt;0,BB835+1,0)</f>
        <v/>
      </c>
      <c r="BC836" s="39">
        <f>IF(BB837=0,BB836,0)</f>
        <v/>
      </c>
      <c r="BD836" s="41">
        <f>180/SUM(BC656:BC835)</f>
        <v/>
      </c>
      <c r="BE836" s="41">
        <f>STDEV(BD816:BD835)</f>
        <v/>
      </c>
      <c r="BF836" s="41">
        <f>BD836-BE836</f>
        <v/>
      </c>
      <c r="BG836" s="41">
        <f>BD836+BE836</f>
        <v/>
      </c>
    </row>
    <row r="837">
      <c r="B837" s="40" t="n">
        <v>43213</v>
      </c>
      <c r="C837" s="41" t="n">
        <v>14.89</v>
      </c>
      <c r="D837" s="41" t="n">
        <v>14.67</v>
      </c>
      <c r="E837" s="41" t="n">
        <v>14.71</v>
      </c>
      <c r="F837" s="41" t="n">
        <v>14.88</v>
      </c>
      <c r="H837" s="41">
        <f>AVERAGE(F817:F836)</f>
        <v/>
      </c>
      <c r="I837" s="41">
        <f>AVERAGE(F788:F836)</f>
        <v/>
      </c>
      <c r="J837" s="41">
        <f>AVERAGE(F737:F836)</f>
        <v/>
      </c>
      <c r="K837" s="41">
        <f>STDEV(F817:F836)</f>
        <v/>
      </c>
      <c r="L837" s="41">
        <f>H837+2*K837</f>
        <v/>
      </c>
      <c r="M837" s="41">
        <f>H837-2*K837</f>
        <v/>
      </c>
      <c r="N837" s="41">
        <f>H837+1.5*K837</f>
        <v/>
      </c>
      <c r="O837" s="41">
        <f>H837-1.5*K837</f>
        <v/>
      </c>
      <c r="Q837" s="42">
        <f>(H836-H807)/H807</f>
        <v/>
      </c>
      <c r="R837" s="43">
        <f>IF(Q837&gt;=0.1,1,IF(Q837&gt;-0.1,0,-1))</f>
        <v/>
      </c>
      <c r="S837" s="42">
        <f>(I837-I807)/I807</f>
        <v/>
      </c>
      <c r="T837" s="43">
        <f>IF(S837&gt;=0.05,1,IF(S837&gt;-0.05,0,-1))</f>
        <v/>
      </c>
      <c r="U837" s="42">
        <f>(J836-J807)/J807</f>
        <v/>
      </c>
      <c r="V837" s="43">
        <f>IF(U837&gt;=0.03,1,IF(U837&gt;-0.03,0,-1))</f>
        <v/>
      </c>
      <c r="W837" s="43">
        <f>R837+T837+V837</f>
        <v/>
      </c>
      <c r="Y837" s="44">
        <f>(H836-H657)/H657</f>
        <v/>
      </c>
      <c r="Z837" s="43">
        <f>IF(Y837&gt;=0.1,1,IF(Y837&gt;-0.1,0,-1))</f>
        <v/>
      </c>
      <c r="AA837" s="42">
        <f>(I836-I657)/I657</f>
        <v/>
      </c>
      <c r="AB837" s="43">
        <f>IF(AA837&gt;=0.05,1,IF(AA837&gt;-0.05,0,-1))</f>
        <v/>
      </c>
      <c r="AC837" s="42">
        <f>(J836-J657)/J657</f>
        <v/>
      </c>
      <c r="AD837" s="43">
        <f>IF(AC837&gt;=0.03,1,IF(AC837&gt;-0.03,0,-1))</f>
        <v/>
      </c>
      <c r="AE837" s="43">
        <f>Z837+AB837+AD837</f>
        <v/>
      </c>
      <c r="AG837" s="39">
        <f>IF(H837&gt;I837,IF(I837&gt;J837,4,3),IF(H837&lt;J837,IF(I837&lt;J837,0,1),2))</f>
        <v/>
      </c>
      <c r="AI837" s="39">
        <f>IF(D837&gt;H837,3,IF(D837&gt;I837,2,IF(D837&gt;J837,1,0)))</f>
        <v/>
      </c>
      <c r="AK837" s="39">
        <f>IF(M837&gt;H837,3,IF(M837&gt;I837,2,IF(M837&gt;J837,1,0)))</f>
        <v/>
      </c>
      <c r="AM837" s="39">
        <f>IF(L837&gt;H837,3,IF(L837&gt;I837,2,IF(L837&gt;J837,1,0)))</f>
        <v/>
      </c>
      <c r="AO837" s="39">
        <f>IF(C836&gt;L836,2,IF(C836&gt;N836,1,0))</f>
        <v/>
      </c>
      <c r="AP837" s="39">
        <f>SUM(AO833:AO836)</f>
        <v/>
      </c>
      <c r="AQ837" s="39">
        <f>AQ836+1</f>
        <v/>
      </c>
      <c r="AR837" s="39">
        <f>IF(AP837&gt;0,AR836+1,0)</f>
        <v/>
      </c>
      <c r="AS837" s="39">
        <f>IF(AR838=0,AR837,0)</f>
        <v/>
      </c>
      <c r="AT837" s="41">
        <f>180/SUM(AS657:AS836)</f>
        <v/>
      </c>
      <c r="AU837" s="41">
        <f>STDEV(AT817:AT836)</f>
        <v/>
      </c>
      <c r="AV837" s="41">
        <f>AT837-AU837</f>
        <v/>
      </c>
      <c r="AW837" s="41">
        <f>AT837+AU837</f>
        <v/>
      </c>
      <c r="AY837" s="39">
        <f>IF(D836&lt;M836,-2,IF(D836&lt;O836,-1,0))</f>
        <v/>
      </c>
      <c r="AZ837" s="39">
        <f>SUM(AY833:AY836)</f>
        <v/>
      </c>
      <c r="BA837" s="39">
        <f>BA836+1</f>
        <v/>
      </c>
      <c r="BB837" s="39">
        <f>IF(AZ837&lt;0,BB836+1,0)</f>
        <v/>
      </c>
      <c r="BC837" s="39">
        <f>IF(BB838=0,BB837,0)</f>
        <v/>
      </c>
      <c r="BD837" s="41">
        <f>180/SUM(BC657:BC836)</f>
        <v/>
      </c>
      <c r="BE837" s="41">
        <f>STDEV(BD817:BD836)</f>
        <v/>
      </c>
      <c r="BF837" s="41">
        <f>BD837-BE837</f>
        <v/>
      </c>
      <c r="BG837" s="41">
        <f>BD837+BE837</f>
        <v/>
      </c>
    </row>
    <row r="838">
      <c r="B838" s="40" t="n">
        <v>43214</v>
      </c>
      <c r="C838" s="41" t="n">
        <v>14.895</v>
      </c>
      <c r="D838" s="41" t="n">
        <v>14.72</v>
      </c>
      <c r="E838" s="41" t="n">
        <v>14.865</v>
      </c>
      <c r="F838" s="41" t="n">
        <v>14.81</v>
      </c>
      <c r="H838" s="41">
        <f>AVERAGE(F818:F837)</f>
        <v/>
      </c>
      <c r="I838" s="41">
        <f>AVERAGE(F789:F837)</f>
        <v/>
      </c>
      <c r="J838" s="41">
        <f>AVERAGE(F738:F837)</f>
        <v/>
      </c>
      <c r="K838" s="41">
        <f>STDEV(F818:F837)</f>
        <v/>
      </c>
      <c r="L838" s="41">
        <f>H838+2*K838</f>
        <v/>
      </c>
      <c r="M838" s="41">
        <f>H838-2*K838</f>
        <v/>
      </c>
      <c r="N838" s="41">
        <f>H838+1.5*K838</f>
        <v/>
      </c>
      <c r="O838" s="41">
        <f>H838-1.5*K838</f>
        <v/>
      </c>
      <c r="Q838" s="42">
        <f>(H837-H808)/H808</f>
        <v/>
      </c>
      <c r="R838" s="43">
        <f>IF(Q838&gt;=0.1,1,IF(Q838&gt;-0.1,0,-1))</f>
        <v/>
      </c>
      <c r="S838" s="42">
        <f>(I838-I808)/I808</f>
        <v/>
      </c>
      <c r="T838" s="43">
        <f>IF(S838&gt;=0.05,1,IF(S838&gt;-0.05,0,-1))</f>
        <v/>
      </c>
      <c r="U838" s="42">
        <f>(J837-J808)/J808</f>
        <v/>
      </c>
      <c r="V838" s="43">
        <f>IF(U838&gt;=0.03,1,IF(U838&gt;-0.03,0,-1))</f>
        <v/>
      </c>
      <c r="W838" s="43">
        <f>R838+T838+V838</f>
        <v/>
      </c>
      <c r="Y838" s="44">
        <f>(H837-H658)/H658</f>
        <v/>
      </c>
      <c r="Z838" s="43">
        <f>IF(Y838&gt;=0.1,1,IF(Y838&gt;-0.1,0,-1))</f>
        <v/>
      </c>
      <c r="AA838" s="42">
        <f>(I837-I658)/I658</f>
        <v/>
      </c>
      <c r="AB838" s="43">
        <f>IF(AA838&gt;=0.05,1,IF(AA838&gt;-0.05,0,-1))</f>
        <v/>
      </c>
      <c r="AC838" s="42">
        <f>(J837-J658)/J658</f>
        <v/>
      </c>
      <c r="AD838" s="43">
        <f>IF(AC838&gt;=0.03,1,IF(AC838&gt;-0.03,0,-1))</f>
        <v/>
      </c>
      <c r="AE838" s="43">
        <f>Z838+AB838+AD838</f>
        <v/>
      </c>
      <c r="AG838" s="39">
        <f>IF(H838&gt;I838,IF(I838&gt;J838,4,3),IF(H838&lt;J838,IF(I838&lt;J838,0,1),2))</f>
        <v/>
      </c>
      <c r="AI838" s="39">
        <f>IF(D838&gt;H838,3,IF(D838&gt;I838,2,IF(D838&gt;J838,1,0)))</f>
        <v/>
      </c>
      <c r="AK838" s="39">
        <f>IF(M838&gt;H838,3,IF(M838&gt;I838,2,IF(M838&gt;J838,1,0)))</f>
        <v/>
      </c>
      <c r="AM838" s="39">
        <f>IF(L838&gt;H838,3,IF(L838&gt;I838,2,IF(L838&gt;J838,1,0)))</f>
        <v/>
      </c>
      <c r="AO838" s="39">
        <f>IF(C837&gt;L837,2,IF(C837&gt;N837,1,0))</f>
        <v/>
      </c>
      <c r="AP838" s="39">
        <f>SUM(AO834:AO837)</f>
        <v/>
      </c>
      <c r="AQ838" s="39">
        <f>AQ837+1</f>
        <v/>
      </c>
      <c r="AR838" s="39">
        <f>IF(AP838&gt;0,AR837+1,0)</f>
        <v/>
      </c>
      <c r="AS838" s="39">
        <f>IF(AR839=0,AR838,0)</f>
        <v/>
      </c>
      <c r="AT838" s="41">
        <f>180/SUM(AS658:AS837)</f>
        <v/>
      </c>
      <c r="AU838" s="41">
        <f>STDEV(AT818:AT837)</f>
        <v/>
      </c>
      <c r="AV838" s="41">
        <f>AT838-AU838</f>
        <v/>
      </c>
      <c r="AW838" s="41">
        <f>AT838+AU838</f>
        <v/>
      </c>
      <c r="AY838" s="39">
        <f>IF(D837&lt;M837,-2,IF(D837&lt;O837,-1,0))</f>
        <v/>
      </c>
      <c r="AZ838" s="39">
        <f>SUM(AY834:AY837)</f>
        <v/>
      </c>
      <c r="BA838" s="39">
        <f>BA837+1</f>
        <v/>
      </c>
      <c r="BB838" s="39">
        <f>IF(AZ838&lt;0,BB837+1,0)</f>
        <v/>
      </c>
      <c r="BC838" s="39">
        <f>IF(BB839=0,BB838,0)</f>
        <v/>
      </c>
      <c r="BD838" s="41">
        <f>180/SUM(BC658:BC837)</f>
        <v/>
      </c>
      <c r="BE838" s="41">
        <f>STDEV(BD818:BD837)</f>
        <v/>
      </c>
      <c r="BF838" s="41">
        <f>BD838-BE838</f>
        <v/>
      </c>
      <c r="BG838" s="41">
        <f>BD838+BE838</f>
        <v/>
      </c>
    </row>
    <row r="839">
      <c r="B839" s="40" t="n">
        <v>43215</v>
      </c>
      <c r="C839" s="41" t="n">
        <v>14.795</v>
      </c>
      <c r="D839" s="41" t="n">
        <v>14.59</v>
      </c>
      <c r="E839" s="41" t="n">
        <v>14.735</v>
      </c>
      <c r="F839" s="41" t="n">
        <v>14.77</v>
      </c>
      <c r="H839" s="41">
        <f>AVERAGE(F819:F838)</f>
        <v/>
      </c>
      <c r="I839" s="41">
        <f>AVERAGE(F790:F838)</f>
        <v/>
      </c>
      <c r="J839" s="41">
        <f>AVERAGE(F739:F838)</f>
        <v/>
      </c>
      <c r="K839" s="41">
        <f>STDEV(F819:F838)</f>
        <v/>
      </c>
      <c r="L839" s="41">
        <f>H839+2*K839</f>
        <v/>
      </c>
      <c r="M839" s="41">
        <f>H839-2*K839</f>
        <v/>
      </c>
      <c r="N839" s="41">
        <f>H839+1.5*K839</f>
        <v/>
      </c>
      <c r="O839" s="41">
        <f>H839-1.5*K839</f>
        <v/>
      </c>
      <c r="Q839" s="42">
        <f>(H838-H809)/H809</f>
        <v/>
      </c>
      <c r="R839" s="43">
        <f>IF(Q839&gt;=0.1,1,IF(Q839&gt;-0.1,0,-1))</f>
        <v/>
      </c>
      <c r="S839" s="42">
        <f>(I839-I809)/I809</f>
        <v/>
      </c>
      <c r="T839" s="43">
        <f>IF(S839&gt;=0.05,1,IF(S839&gt;-0.05,0,-1))</f>
        <v/>
      </c>
      <c r="U839" s="42">
        <f>(J838-J809)/J809</f>
        <v/>
      </c>
      <c r="V839" s="43">
        <f>IF(U839&gt;=0.03,1,IF(U839&gt;-0.03,0,-1))</f>
        <v/>
      </c>
      <c r="W839" s="43">
        <f>R839+T839+V839</f>
        <v/>
      </c>
      <c r="Y839" s="44">
        <f>(H838-H659)/H659</f>
        <v/>
      </c>
      <c r="Z839" s="43">
        <f>IF(Y839&gt;=0.1,1,IF(Y839&gt;-0.1,0,-1))</f>
        <v/>
      </c>
      <c r="AA839" s="42">
        <f>(I838-I659)/I659</f>
        <v/>
      </c>
      <c r="AB839" s="43">
        <f>IF(AA839&gt;=0.05,1,IF(AA839&gt;-0.05,0,-1))</f>
        <v/>
      </c>
      <c r="AC839" s="42">
        <f>(J838-J659)/J659</f>
        <v/>
      </c>
      <c r="AD839" s="43">
        <f>IF(AC839&gt;=0.03,1,IF(AC839&gt;-0.03,0,-1))</f>
        <v/>
      </c>
      <c r="AE839" s="43">
        <f>Z839+AB839+AD839</f>
        <v/>
      </c>
      <c r="AG839" s="39">
        <f>IF(H839&gt;I839,IF(I839&gt;J839,4,3),IF(H839&lt;J839,IF(I839&lt;J839,0,1),2))</f>
        <v/>
      </c>
      <c r="AI839" s="39">
        <f>IF(D839&gt;H839,3,IF(D839&gt;I839,2,IF(D839&gt;J839,1,0)))</f>
        <v/>
      </c>
      <c r="AK839" s="39">
        <f>IF(M839&gt;H839,3,IF(M839&gt;I839,2,IF(M839&gt;J839,1,0)))</f>
        <v/>
      </c>
      <c r="AM839" s="39">
        <f>IF(L839&gt;H839,3,IF(L839&gt;I839,2,IF(L839&gt;J839,1,0)))</f>
        <v/>
      </c>
      <c r="AO839" s="39">
        <f>IF(C838&gt;L838,2,IF(C838&gt;N838,1,0))</f>
        <v/>
      </c>
      <c r="AP839" s="39">
        <f>SUM(AO835:AO838)</f>
        <v/>
      </c>
      <c r="AQ839" s="39">
        <f>AQ838+1</f>
        <v/>
      </c>
      <c r="AR839" s="39">
        <f>IF(AP839&gt;0,AR838+1,0)</f>
        <v/>
      </c>
      <c r="AS839" s="39">
        <f>IF(AR840=0,AR839,0)</f>
        <v/>
      </c>
      <c r="AT839" s="41">
        <f>180/SUM(AS659:AS838)</f>
        <v/>
      </c>
      <c r="AU839" s="41">
        <f>STDEV(AT819:AT838)</f>
        <v/>
      </c>
      <c r="AV839" s="41">
        <f>AT839-AU839</f>
        <v/>
      </c>
      <c r="AW839" s="41">
        <f>AT839+AU839</f>
        <v/>
      </c>
      <c r="AY839" s="39">
        <f>IF(D838&lt;M838,-2,IF(D838&lt;O838,-1,0))</f>
        <v/>
      </c>
      <c r="AZ839" s="39">
        <f>SUM(AY835:AY838)</f>
        <v/>
      </c>
      <c r="BA839" s="39">
        <f>BA838+1</f>
        <v/>
      </c>
      <c r="BB839" s="39">
        <f>IF(AZ839&lt;0,BB838+1,0)</f>
        <v/>
      </c>
      <c r="BC839" s="39">
        <f>IF(BB840=0,BB839,0)</f>
        <v/>
      </c>
      <c r="BD839" s="41">
        <f>180/SUM(BC659:BC838)</f>
        <v/>
      </c>
      <c r="BE839" s="41">
        <f>STDEV(BD819:BD838)</f>
        <v/>
      </c>
      <c r="BF839" s="41">
        <f>BD839-BE839</f>
        <v/>
      </c>
      <c r="BG839" s="41">
        <f>BD839+BE839</f>
        <v/>
      </c>
    </row>
    <row r="840">
      <c r="B840" s="40" t="n">
        <v>43216</v>
      </c>
      <c r="C840" s="41" t="n">
        <v>15.05</v>
      </c>
      <c r="D840" s="41" t="n">
        <v>14.7</v>
      </c>
      <c r="E840" s="41" t="n">
        <v>14.77</v>
      </c>
      <c r="F840" s="41" t="n">
        <v>15.025</v>
      </c>
      <c r="H840" s="41">
        <f>AVERAGE(F820:F839)</f>
        <v/>
      </c>
      <c r="I840" s="41">
        <f>AVERAGE(F791:F839)</f>
        <v/>
      </c>
      <c r="J840" s="41">
        <f>AVERAGE(F740:F839)</f>
        <v/>
      </c>
      <c r="K840" s="41">
        <f>STDEV(F820:F839)</f>
        <v/>
      </c>
      <c r="L840" s="41">
        <f>H840+2*K840</f>
        <v/>
      </c>
      <c r="M840" s="41">
        <f>H840-2*K840</f>
        <v/>
      </c>
      <c r="N840" s="41">
        <f>H840+1.5*K840</f>
        <v/>
      </c>
      <c r="O840" s="41">
        <f>H840-1.5*K840</f>
        <v/>
      </c>
      <c r="Q840" s="42">
        <f>(H839-H810)/H810</f>
        <v/>
      </c>
      <c r="R840" s="43">
        <f>IF(Q840&gt;=0.1,1,IF(Q840&gt;-0.1,0,-1))</f>
        <v/>
      </c>
      <c r="S840" s="42">
        <f>(I840-I810)/I810</f>
        <v/>
      </c>
      <c r="T840" s="43">
        <f>IF(S840&gt;=0.05,1,IF(S840&gt;-0.05,0,-1))</f>
        <v/>
      </c>
      <c r="U840" s="42">
        <f>(J839-J810)/J810</f>
        <v/>
      </c>
      <c r="V840" s="43">
        <f>IF(U840&gt;=0.03,1,IF(U840&gt;-0.03,0,-1))</f>
        <v/>
      </c>
      <c r="W840" s="43">
        <f>R840+T840+V840</f>
        <v/>
      </c>
      <c r="Y840" s="44">
        <f>(H839-H660)/H660</f>
        <v/>
      </c>
      <c r="Z840" s="43">
        <f>IF(Y840&gt;=0.1,1,IF(Y840&gt;-0.1,0,-1))</f>
        <v/>
      </c>
      <c r="AA840" s="42">
        <f>(I839-I660)/I660</f>
        <v/>
      </c>
      <c r="AB840" s="43">
        <f>IF(AA840&gt;=0.05,1,IF(AA840&gt;-0.05,0,-1))</f>
        <v/>
      </c>
      <c r="AC840" s="42">
        <f>(J839-J660)/J660</f>
        <v/>
      </c>
      <c r="AD840" s="43">
        <f>IF(AC840&gt;=0.03,1,IF(AC840&gt;-0.03,0,-1))</f>
        <v/>
      </c>
      <c r="AE840" s="43">
        <f>Z840+AB840+AD840</f>
        <v/>
      </c>
      <c r="AG840" s="39">
        <f>IF(H840&gt;I840,IF(I840&gt;J840,4,3),IF(H840&lt;J840,IF(I840&lt;J840,0,1),2))</f>
        <v/>
      </c>
      <c r="AI840" s="39">
        <f>IF(D840&gt;H840,3,IF(D840&gt;I840,2,IF(D840&gt;J840,1,0)))</f>
        <v/>
      </c>
      <c r="AK840" s="39">
        <f>IF(M840&gt;H840,3,IF(M840&gt;I840,2,IF(M840&gt;J840,1,0)))</f>
        <v/>
      </c>
      <c r="AM840" s="39">
        <f>IF(L840&gt;H840,3,IF(L840&gt;I840,2,IF(L840&gt;J840,1,0)))</f>
        <v/>
      </c>
      <c r="AO840" s="39">
        <f>IF(C839&gt;L839,2,IF(C839&gt;N839,1,0))</f>
        <v/>
      </c>
      <c r="AP840" s="39">
        <f>SUM(AO836:AO839)</f>
        <v/>
      </c>
      <c r="AQ840" s="39">
        <f>AQ839+1</f>
        <v/>
      </c>
      <c r="AR840" s="39">
        <f>IF(AP840&gt;0,AR839+1,0)</f>
        <v/>
      </c>
      <c r="AS840" s="39">
        <f>IF(AR841=0,AR840,0)</f>
        <v/>
      </c>
      <c r="AT840" s="41">
        <f>180/SUM(AS660:AS839)</f>
        <v/>
      </c>
      <c r="AU840" s="41">
        <f>STDEV(AT820:AT839)</f>
        <v/>
      </c>
      <c r="AV840" s="41">
        <f>AT840-AU840</f>
        <v/>
      </c>
      <c r="AW840" s="41">
        <f>AT840+AU840</f>
        <v/>
      </c>
      <c r="AY840" s="39">
        <f>IF(D839&lt;M839,-2,IF(D839&lt;O839,-1,0))</f>
        <v/>
      </c>
      <c r="AZ840" s="39">
        <f>SUM(AY836:AY839)</f>
        <v/>
      </c>
      <c r="BA840" s="39">
        <f>BA839+1</f>
        <v/>
      </c>
      <c r="BB840" s="39">
        <f>IF(AZ840&lt;0,BB839+1,0)</f>
        <v/>
      </c>
      <c r="BC840" s="39">
        <f>IF(BB841=0,BB840,0)</f>
        <v/>
      </c>
      <c r="BD840" s="41">
        <f>180/SUM(BC660:BC839)</f>
        <v/>
      </c>
      <c r="BE840" s="41">
        <f>STDEV(BD820:BD839)</f>
        <v/>
      </c>
      <c r="BF840" s="41">
        <f>BD840-BE840</f>
        <v/>
      </c>
      <c r="BG840" s="41">
        <f>BD840+BE840</f>
        <v/>
      </c>
    </row>
    <row r="841">
      <c r="B841" s="40" t="n">
        <v>43217</v>
      </c>
      <c r="C841" s="41" t="n">
        <v>15.1</v>
      </c>
      <c r="D841" s="41" t="n">
        <v>14.925</v>
      </c>
      <c r="E841" s="41" t="n">
        <v>15</v>
      </c>
      <c r="F841" s="41" t="n">
        <v>15.035</v>
      </c>
      <c r="H841" s="41">
        <f>AVERAGE(F821:F840)</f>
        <v/>
      </c>
      <c r="I841" s="41">
        <f>AVERAGE(F792:F840)</f>
        <v/>
      </c>
      <c r="J841" s="41">
        <f>AVERAGE(F741:F840)</f>
        <v/>
      </c>
      <c r="K841" s="41">
        <f>STDEV(F821:F840)</f>
        <v/>
      </c>
      <c r="L841" s="41">
        <f>H841+2*K841</f>
        <v/>
      </c>
      <c r="M841" s="41">
        <f>H841-2*K841</f>
        <v/>
      </c>
      <c r="N841" s="41">
        <f>H841+1.5*K841</f>
        <v/>
      </c>
      <c r="O841" s="41">
        <f>H841-1.5*K841</f>
        <v/>
      </c>
      <c r="Q841" s="42">
        <f>(H840-H811)/H811</f>
        <v/>
      </c>
      <c r="R841" s="43">
        <f>IF(Q841&gt;=0.1,1,IF(Q841&gt;-0.1,0,-1))</f>
        <v/>
      </c>
      <c r="S841" s="42">
        <f>(I841-I811)/I811</f>
        <v/>
      </c>
      <c r="T841" s="43">
        <f>IF(S841&gt;=0.05,1,IF(S841&gt;-0.05,0,-1))</f>
        <v/>
      </c>
      <c r="U841" s="42">
        <f>(J840-J811)/J811</f>
        <v/>
      </c>
      <c r="V841" s="43">
        <f>IF(U841&gt;=0.03,1,IF(U841&gt;-0.03,0,-1))</f>
        <v/>
      </c>
      <c r="W841" s="43">
        <f>R841+T841+V841</f>
        <v/>
      </c>
      <c r="Y841" s="44">
        <f>(H840-H661)/H661</f>
        <v/>
      </c>
      <c r="Z841" s="43">
        <f>IF(Y841&gt;=0.1,1,IF(Y841&gt;-0.1,0,-1))</f>
        <v/>
      </c>
      <c r="AA841" s="42">
        <f>(I840-I661)/I661</f>
        <v/>
      </c>
      <c r="AB841" s="43">
        <f>IF(AA841&gt;=0.05,1,IF(AA841&gt;-0.05,0,-1))</f>
        <v/>
      </c>
      <c r="AC841" s="42">
        <f>(J840-J661)/J661</f>
        <v/>
      </c>
      <c r="AD841" s="43">
        <f>IF(AC841&gt;=0.03,1,IF(AC841&gt;-0.03,0,-1))</f>
        <v/>
      </c>
      <c r="AE841" s="43">
        <f>Z841+AB841+AD841</f>
        <v/>
      </c>
      <c r="AG841" s="39">
        <f>IF(H841&gt;I841,IF(I841&gt;J841,4,3),IF(H841&lt;J841,IF(I841&lt;J841,0,1),2))</f>
        <v/>
      </c>
      <c r="AI841" s="39">
        <f>IF(D841&gt;H841,3,IF(D841&gt;I841,2,IF(D841&gt;J841,1,0)))</f>
        <v/>
      </c>
      <c r="AK841" s="39">
        <f>IF(M841&gt;H841,3,IF(M841&gt;I841,2,IF(M841&gt;J841,1,0)))</f>
        <v/>
      </c>
      <c r="AM841" s="39">
        <f>IF(L841&gt;H841,3,IF(L841&gt;I841,2,IF(L841&gt;J841,1,0)))</f>
        <v/>
      </c>
      <c r="AO841" s="39">
        <f>IF(C840&gt;L840,2,IF(C840&gt;N840,1,0))</f>
        <v/>
      </c>
      <c r="AP841" s="39">
        <f>SUM(AO837:AO840)</f>
        <v/>
      </c>
      <c r="AQ841" s="39">
        <f>AQ840+1</f>
        <v/>
      </c>
      <c r="AR841" s="39">
        <f>IF(AP841&gt;0,AR840+1,0)</f>
        <v/>
      </c>
      <c r="AS841" s="39">
        <f>IF(AR842=0,AR841,0)</f>
        <v/>
      </c>
      <c r="AT841" s="41">
        <f>180/SUM(AS661:AS840)</f>
        <v/>
      </c>
      <c r="AU841" s="41">
        <f>STDEV(AT821:AT840)</f>
        <v/>
      </c>
      <c r="AV841" s="41">
        <f>AT841-AU841</f>
        <v/>
      </c>
      <c r="AW841" s="41">
        <f>AT841+AU841</f>
        <v/>
      </c>
      <c r="AY841" s="39">
        <f>IF(D840&lt;M840,-2,IF(D840&lt;O840,-1,0))</f>
        <v/>
      </c>
      <c r="AZ841" s="39">
        <f>SUM(AY837:AY840)</f>
        <v/>
      </c>
      <c r="BA841" s="39">
        <f>BA840+1</f>
        <v/>
      </c>
      <c r="BB841" s="39">
        <f>IF(AZ841&lt;0,BB840+1,0)</f>
        <v/>
      </c>
      <c r="BC841" s="39">
        <f>IF(BB842=0,BB841,0)</f>
        <v/>
      </c>
      <c r="BD841" s="41">
        <f>180/SUM(BC661:BC840)</f>
        <v/>
      </c>
      <c r="BE841" s="41">
        <f>STDEV(BD821:BD840)</f>
        <v/>
      </c>
      <c r="BF841" s="41">
        <f>BD841-BE841</f>
        <v/>
      </c>
      <c r="BG841" s="41">
        <f>BD841+BE841</f>
        <v/>
      </c>
    </row>
    <row r="842">
      <c r="B842" s="40" t="n">
        <v>43220</v>
      </c>
      <c r="C842" s="41" t="n">
        <v>15.12</v>
      </c>
      <c r="D842" s="41" t="n">
        <v>15.04</v>
      </c>
      <c r="E842" s="41" t="n">
        <v>15.075</v>
      </c>
      <c r="F842" s="41" t="n">
        <v>15.115</v>
      </c>
      <c r="H842" s="41">
        <f>AVERAGE(F822:F841)</f>
        <v/>
      </c>
      <c r="I842" s="41">
        <f>AVERAGE(F793:F841)</f>
        <v/>
      </c>
      <c r="J842" s="41">
        <f>AVERAGE(F742:F841)</f>
        <v/>
      </c>
      <c r="K842" s="41">
        <f>STDEV(F822:F841)</f>
        <v/>
      </c>
      <c r="L842" s="41">
        <f>H842+2*K842</f>
        <v/>
      </c>
      <c r="M842" s="41">
        <f>H842-2*K842</f>
        <v/>
      </c>
      <c r="N842" s="41">
        <f>H842+1.5*K842</f>
        <v/>
      </c>
      <c r="O842" s="41">
        <f>H842-1.5*K842</f>
        <v/>
      </c>
      <c r="Q842" s="42">
        <f>(H841-H812)/H812</f>
        <v/>
      </c>
      <c r="R842" s="43">
        <f>IF(Q842&gt;=0.1,1,IF(Q842&gt;-0.1,0,-1))</f>
        <v/>
      </c>
      <c r="S842" s="42">
        <f>(I842-I812)/I812</f>
        <v/>
      </c>
      <c r="T842" s="43">
        <f>IF(S842&gt;=0.05,1,IF(S842&gt;-0.05,0,-1))</f>
        <v/>
      </c>
      <c r="U842" s="42">
        <f>(J841-J812)/J812</f>
        <v/>
      </c>
      <c r="V842" s="43">
        <f>IF(U842&gt;=0.03,1,IF(U842&gt;-0.03,0,-1))</f>
        <v/>
      </c>
      <c r="W842" s="43">
        <f>R842+T842+V842</f>
        <v/>
      </c>
      <c r="Y842" s="44">
        <f>(H841-H662)/H662</f>
        <v/>
      </c>
      <c r="Z842" s="43">
        <f>IF(Y842&gt;=0.1,1,IF(Y842&gt;-0.1,0,-1))</f>
        <v/>
      </c>
      <c r="AA842" s="42">
        <f>(I841-I662)/I662</f>
        <v/>
      </c>
      <c r="AB842" s="43">
        <f>IF(AA842&gt;=0.05,1,IF(AA842&gt;-0.05,0,-1))</f>
        <v/>
      </c>
      <c r="AC842" s="42">
        <f>(J841-J662)/J662</f>
        <v/>
      </c>
      <c r="AD842" s="43">
        <f>IF(AC842&gt;=0.03,1,IF(AC842&gt;-0.03,0,-1))</f>
        <v/>
      </c>
      <c r="AE842" s="43">
        <f>Z842+AB842+AD842</f>
        <v/>
      </c>
      <c r="AG842" s="39">
        <f>IF(H842&gt;I842,IF(I842&gt;J842,4,3),IF(H842&lt;J842,IF(I842&lt;J842,0,1),2))</f>
        <v/>
      </c>
      <c r="AI842" s="39">
        <f>IF(D842&gt;H842,3,IF(D842&gt;I842,2,IF(D842&gt;J842,1,0)))</f>
        <v/>
      </c>
      <c r="AK842" s="39">
        <f>IF(M842&gt;H842,3,IF(M842&gt;I842,2,IF(M842&gt;J842,1,0)))</f>
        <v/>
      </c>
      <c r="AM842" s="39">
        <f>IF(L842&gt;H842,3,IF(L842&gt;I842,2,IF(L842&gt;J842,1,0)))</f>
        <v/>
      </c>
      <c r="AO842" s="39">
        <f>IF(C841&gt;L841,2,IF(C841&gt;N841,1,0))</f>
        <v/>
      </c>
      <c r="AP842" s="39">
        <f>SUM(AO838:AO841)</f>
        <v/>
      </c>
      <c r="AQ842" s="39">
        <f>AQ841+1</f>
        <v/>
      </c>
      <c r="AR842" s="39">
        <f>IF(AP842&gt;0,AR841+1,0)</f>
        <v/>
      </c>
      <c r="AS842" s="39">
        <f>IF(AR843=0,AR842,0)</f>
        <v/>
      </c>
      <c r="AT842" s="41">
        <f>180/SUM(AS662:AS841)</f>
        <v/>
      </c>
      <c r="AU842" s="41">
        <f>STDEV(AT822:AT841)</f>
        <v/>
      </c>
      <c r="AV842" s="41">
        <f>AT842-AU842</f>
        <v/>
      </c>
      <c r="AW842" s="41">
        <f>AT842+AU842</f>
        <v/>
      </c>
      <c r="AY842" s="39">
        <f>IF(D841&lt;M841,-2,IF(D841&lt;O841,-1,0))</f>
        <v/>
      </c>
      <c r="AZ842" s="39">
        <f>SUM(AY838:AY841)</f>
        <v/>
      </c>
      <c r="BA842" s="39">
        <f>BA841+1</f>
        <v/>
      </c>
      <c r="BB842" s="39">
        <f>IF(AZ842&lt;0,BB841+1,0)</f>
        <v/>
      </c>
      <c r="BC842" s="39">
        <f>IF(BB843=0,BB842,0)</f>
        <v/>
      </c>
      <c r="BD842" s="41">
        <f>180/SUM(BC662:BC841)</f>
        <v/>
      </c>
      <c r="BE842" s="41">
        <f>STDEV(BD822:BD841)</f>
        <v/>
      </c>
      <c r="BF842" s="41">
        <f>BD842-BE842</f>
        <v/>
      </c>
      <c r="BG842" s="41">
        <f>BD842+BE842</f>
        <v/>
      </c>
    </row>
    <row r="843">
      <c r="B843" s="40" t="n">
        <v>43222</v>
      </c>
      <c r="C843" s="41" t="n">
        <v>15.18</v>
      </c>
      <c r="D843" s="41" t="n">
        <v>15.02</v>
      </c>
      <c r="E843" s="41" t="n">
        <v>15.085</v>
      </c>
      <c r="F843" s="41" t="n">
        <v>15.14</v>
      </c>
      <c r="H843" s="41">
        <f>AVERAGE(F823:F842)</f>
        <v/>
      </c>
      <c r="I843" s="41">
        <f>AVERAGE(F794:F842)</f>
        <v/>
      </c>
      <c r="J843" s="41">
        <f>AVERAGE(F743:F842)</f>
        <v/>
      </c>
      <c r="K843" s="41">
        <f>STDEV(F823:F842)</f>
        <v/>
      </c>
      <c r="L843" s="41">
        <f>H843+2*K843</f>
        <v/>
      </c>
      <c r="M843" s="41">
        <f>H843-2*K843</f>
        <v/>
      </c>
      <c r="N843" s="41">
        <f>H843+1.5*K843</f>
        <v/>
      </c>
      <c r="O843" s="41">
        <f>H843-1.5*K843</f>
        <v/>
      </c>
      <c r="Q843" s="42">
        <f>(H842-H813)/H813</f>
        <v/>
      </c>
      <c r="R843" s="43">
        <f>IF(Q843&gt;=0.1,1,IF(Q843&gt;-0.1,0,-1))</f>
        <v/>
      </c>
      <c r="S843" s="42">
        <f>(I843-I813)/I813</f>
        <v/>
      </c>
      <c r="T843" s="43">
        <f>IF(S843&gt;=0.05,1,IF(S843&gt;-0.05,0,-1))</f>
        <v/>
      </c>
      <c r="U843" s="42">
        <f>(J842-J813)/J813</f>
        <v/>
      </c>
      <c r="V843" s="43">
        <f>IF(U843&gt;=0.03,1,IF(U843&gt;-0.03,0,-1))</f>
        <v/>
      </c>
      <c r="W843" s="43">
        <f>R843+T843+V843</f>
        <v/>
      </c>
      <c r="Y843" s="44">
        <f>(H842-H663)/H663</f>
        <v/>
      </c>
      <c r="Z843" s="43">
        <f>IF(Y843&gt;=0.1,1,IF(Y843&gt;-0.1,0,-1))</f>
        <v/>
      </c>
      <c r="AA843" s="42">
        <f>(I842-I663)/I663</f>
        <v/>
      </c>
      <c r="AB843" s="43">
        <f>IF(AA843&gt;=0.05,1,IF(AA843&gt;-0.05,0,-1))</f>
        <v/>
      </c>
      <c r="AC843" s="42">
        <f>(J842-J663)/J663</f>
        <v/>
      </c>
      <c r="AD843" s="43">
        <f>IF(AC843&gt;=0.03,1,IF(AC843&gt;-0.03,0,-1))</f>
        <v/>
      </c>
      <c r="AE843" s="43">
        <f>Z843+AB843+AD843</f>
        <v/>
      </c>
      <c r="AG843" s="39">
        <f>IF(H843&gt;I843,IF(I843&gt;J843,4,3),IF(H843&lt;J843,IF(I843&lt;J843,0,1),2))</f>
        <v/>
      </c>
      <c r="AI843" s="39">
        <f>IF(D843&gt;H843,3,IF(D843&gt;I843,2,IF(D843&gt;J843,1,0)))</f>
        <v/>
      </c>
      <c r="AK843" s="39">
        <f>IF(M843&gt;H843,3,IF(M843&gt;I843,2,IF(M843&gt;J843,1,0)))</f>
        <v/>
      </c>
      <c r="AM843" s="39">
        <f>IF(L843&gt;H843,3,IF(L843&gt;I843,2,IF(L843&gt;J843,1,0)))</f>
        <v/>
      </c>
      <c r="AO843" s="39">
        <f>IF(C842&gt;L842,2,IF(C842&gt;N842,1,0))</f>
        <v/>
      </c>
      <c r="AP843" s="39">
        <f>SUM(AO839:AO842)</f>
        <v/>
      </c>
      <c r="AQ843" s="39">
        <f>AQ842+1</f>
        <v/>
      </c>
      <c r="AR843" s="39">
        <f>IF(AP843&gt;0,AR842+1,0)</f>
        <v/>
      </c>
      <c r="AS843" s="39">
        <f>IF(AR844=0,AR843,0)</f>
        <v/>
      </c>
      <c r="AT843" s="41">
        <f>180/SUM(AS663:AS842)</f>
        <v/>
      </c>
      <c r="AU843" s="41">
        <f>STDEV(AT823:AT842)</f>
        <v/>
      </c>
      <c r="AV843" s="41">
        <f>AT843-AU843</f>
        <v/>
      </c>
      <c r="AW843" s="41">
        <f>AT843+AU843</f>
        <v/>
      </c>
      <c r="AY843" s="39">
        <f>IF(D842&lt;M842,-2,IF(D842&lt;O842,-1,0))</f>
        <v/>
      </c>
      <c r="AZ843" s="39">
        <f>SUM(AY839:AY842)</f>
        <v/>
      </c>
      <c r="BA843" s="39">
        <f>BA842+1</f>
        <v/>
      </c>
      <c r="BB843" s="39">
        <f>IF(AZ843&lt;0,BB842+1,0)</f>
        <v/>
      </c>
      <c r="BC843" s="39">
        <f>IF(BB844=0,BB843,0)</f>
        <v/>
      </c>
      <c r="BD843" s="41">
        <f>180/SUM(BC663:BC842)</f>
        <v/>
      </c>
      <c r="BE843" s="41">
        <f>STDEV(BD823:BD842)</f>
        <v/>
      </c>
      <c r="BF843" s="41">
        <f>BD843-BE843</f>
        <v/>
      </c>
      <c r="BG843" s="41">
        <f>BD843+BE843</f>
        <v/>
      </c>
    </row>
    <row r="844">
      <c r="B844" s="40" t="n">
        <v>43223</v>
      </c>
      <c r="C844" s="41" t="n">
        <v>15.14</v>
      </c>
      <c r="D844" s="41" t="n">
        <v>15.02</v>
      </c>
      <c r="E844" s="41" t="n">
        <v>15.11</v>
      </c>
      <c r="F844" s="41" t="n">
        <v>15.095</v>
      </c>
      <c r="H844" s="41">
        <f>AVERAGE(F824:F843)</f>
        <v/>
      </c>
      <c r="I844" s="41">
        <f>AVERAGE(F795:F843)</f>
        <v/>
      </c>
      <c r="J844" s="41">
        <f>AVERAGE(F744:F843)</f>
        <v/>
      </c>
      <c r="K844" s="41">
        <f>STDEV(F824:F843)</f>
        <v/>
      </c>
      <c r="L844" s="41">
        <f>H844+2*K844</f>
        <v/>
      </c>
      <c r="M844" s="41">
        <f>H844-2*K844</f>
        <v/>
      </c>
      <c r="N844" s="41">
        <f>H844+1.5*K844</f>
        <v/>
      </c>
      <c r="O844" s="41">
        <f>H844-1.5*K844</f>
        <v/>
      </c>
      <c r="Q844" s="42">
        <f>(H843-H814)/H814</f>
        <v/>
      </c>
      <c r="R844" s="43">
        <f>IF(Q844&gt;=0.1,1,IF(Q844&gt;-0.1,0,-1))</f>
        <v/>
      </c>
      <c r="S844" s="42">
        <f>(I844-I814)/I814</f>
        <v/>
      </c>
      <c r="T844" s="43">
        <f>IF(S844&gt;=0.05,1,IF(S844&gt;-0.05,0,-1))</f>
        <v/>
      </c>
      <c r="U844" s="42">
        <f>(J843-J814)/J814</f>
        <v/>
      </c>
      <c r="V844" s="43">
        <f>IF(U844&gt;=0.03,1,IF(U844&gt;-0.03,0,-1))</f>
        <v/>
      </c>
      <c r="W844" s="43">
        <f>R844+T844+V844</f>
        <v/>
      </c>
      <c r="Y844" s="44">
        <f>(H843-H664)/H664</f>
        <v/>
      </c>
      <c r="Z844" s="43">
        <f>IF(Y844&gt;=0.1,1,IF(Y844&gt;-0.1,0,-1))</f>
        <v/>
      </c>
      <c r="AA844" s="42">
        <f>(I843-I664)/I664</f>
        <v/>
      </c>
      <c r="AB844" s="43">
        <f>IF(AA844&gt;=0.05,1,IF(AA844&gt;-0.05,0,-1))</f>
        <v/>
      </c>
      <c r="AC844" s="42">
        <f>(J843-J664)/J664</f>
        <v/>
      </c>
      <c r="AD844" s="43">
        <f>IF(AC844&gt;=0.03,1,IF(AC844&gt;-0.03,0,-1))</f>
        <v/>
      </c>
      <c r="AE844" s="43">
        <f>Z844+AB844+AD844</f>
        <v/>
      </c>
      <c r="AG844" s="39">
        <f>IF(H844&gt;I844,IF(I844&gt;J844,4,3),IF(H844&lt;J844,IF(I844&lt;J844,0,1),2))</f>
        <v/>
      </c>
      <c r="AI844" s="39">
        <f>IF(D844&gt;H844,3,IF(D844&gt;I844,2,IF(D844&gt;J844,1,0)))</f>
        <v/>
      </c>
      <c r="AK844" s="39">
        <f>IF(M844&gt;H844,3,IF(M844&gt;I844,2,IF(M844&gt;J844,1,0)))</f>
        <v/>
      </c>
      <c r="AM844" s="39">
        <f>IF(L844&gt;H844,3,IF(L844&gt;I844,2,IF(L844&gt;J844,1,0)))</f>
        <v/>
      </c>
      <c r="AO844" s="39">
        <f>IF(C843&gt;L843,2,IF(C843&gt;N843,1,0))</f>
        <v/>
      </c>
      <c r="AP844" s="39">
        <f>SUM(AO840:AO843)</f>
        <v/>
      </c>
      <c r="AQ844" s="39">
        <f>AQ843+1</f>
        <v/>
      </c>
      <c r="AR844" s="39">
        <f>IF(AP844&gt;0,AR843+1,0)</f>
        <v/>
      </c>
      <c r="AS844" s="39">
        <f>IF(AR845=0,AR844,0)</f>
        <v/>
      </c>
      <c r="AT844" s="41">
        <f>180/SUM(AS664:AS843)</f>
        <v/>
      </c>
      <c r="AU844" s="41">
        <f>STDEV(AT824:AT843)</f>
        <v/>
      </c>
      <c r="AV844" s="41">
        <f>AT844-AU844</f>
        <v/>
      </c>
      <c r="AW844" s="41">
        <f>AT844+AU844</f>
        <v/>
      </c>
      <c r="AY844" s="39">
        <f>IF(D843&lt;M843,-2,IF(D843&lt;O843,-1,0))</f>
        <v/>
      </c>
      <c r="AZ844" s="39">
        <f>SUM(AY840:AY843)</f>
        <v/>
      </c>
      <c r="BA844" s="39">
        <f>BA843+1</f>
        <v/>
      </c>
      <c r="BB844" s="39">
        <f>IF(AZ844&lt;0,BB843+1,0)</f>
        <v/>
      </c>
      <c r="BC844" s="39">
        <f>IF(BB845=0,BB844,0)</f>
        <v/>
      </c>
      <c r="BD844" s="41">
        <f>180/SUM(BC664:BC843)</f>
        <v/>
      </c>
      <c r="BE844" s="41">
        <f>STDEV(BD824:BD843)</f>
        <v/>
      </c>
      <c r="BF844" s="41">
        <f>BD844-BE844</f>
        <v/>
      </c>
      <c r="BG844" s="41">
        <f>BD844+BE844</f>
        <v/>
      </c>
    </row>
    <row r="845">
      <c r="B845" s="40" t="n">
        <v>43224</v>
      </c>
      <c r="C845" s="41" t="n">
        <v>15.16</v>
      </c>
      <c r="D845" s="41" t="n">
        <v>15.065</v>
      </c>
      <c r="E845" s="41" t="n">
        <v>15.075</v>
      </c>
      <c r="F845" s="41" t="n">
        <v>15.16</v>
      </c>
      <c r="H845" s="41">
        <f>AVERAGE(F825:F844)</f>
        <v/>
      </c>
      <c r="I845" s="41">
        <f>AVERAGE(F796:F844)</f>
        <v/>
      </c>
      <c r="J845" s="41">
        <f>AVERAGE(F745:F844)</f>
        <v/>
      </c>
      <c r="K845" s="41">
        <f>STDEV(F825:F844)</f>
        <v/>
      </c>
      <c r="L845" s="41">
        <f>H845+2*K845</f>
        <v/>
      </c>
      <c r="M845" s="41">
        <f>H845-2*K845</f>
        <v/>
      </c>
      <c r="N845" s="41">
        <f>H845+1.5*K845</f>
        <v/>
      </c>
      <c r="O845" s="41">
        <f>H845-1.5*K845</f>
        <v/>
      </c>
      <c r="Q845" s="42">
        <f>(H844-H815)/H815</f>
        <v/>
      </c>
      <c r="R845" s="43">
        <f>IF(Q845&gt;=0.1,1,IF(Q845&gt;-0.1,0,-1))</f>
        <v/>
      </c>
      <c r="S845" s="42">
        <f>(I845-I815)/I815</f>
        <v/>
      </c>
      <c r="T845" s="43">
        <f>IF(S845&gt;=0.05,1,IF(S845&gt;-0.05,0,-1))</f>
        <v/>
      </c>
      <c r="U845" s="42">
        <f>(J844-J815)/J815</f>
        <v/>
      </c>
      <c r="V845" s="43">
        <f>IF(U845&gt;=0.03,1,IF(U845&gt;-0.03,0,-1))</f>
        <v/>
      </c>
      <c r="W845" s="43">
        <f>R845+T845+V845</f>
        <v/>
      </c>
      <c r="Y845" s="44">
        <f>(H844-H665)/H665</f>
        <v/>
      </c>
      <c r="Z845" s="43">
        <f>IF(Y845&gt;=0.1,1,IF(Y845&gt;-0.1,0,-1))</f>
        <v/>
      </c>
      <c r="AA845" s="42">
        <f>(I844-I665)/I665</f>
        <v/>
      </c>
      <c r="AB845" s="43">
        <f>IF(AA845&gt;=0.05,1,IF(AA845&gt;-0.05,0,-1))</f>
        <v/>
      </c>
      <c r="AC845" s="42">
        <f>(J844-J665)/J665</f>
        <v/>
      </c>
      <c r="AD845" s="43">
        <f>IF(AC845&gt;=0.03,1,IF(AC845&gt;-0.03,0,-1))</f>
        <v/>
      </c>
      <c r="AE845" s="43">
        <f>Z845+AB845+AD845</f>
        <v/>
      </c>
      <c r="AG845" s="39">
        <f>IF(H845&gt;I845,IF(I845&gt;J845,4,3),IF(H845&lt;J845,IF(I845&lt;J845,0,1),2))</f>
        <v/>
      </c>
      <c r="AI845" s="39">
        <f>IF(D845&gt;H845,3,IF(D845&gt;I845,2,IF(D845&gt;J845,1,0)))</f>
        <v/>
      </c>
      <c r="AK845" s="39">
        <f>IF(M845&gt;H845,3,IF(M845&gt;I845,2,IF(M845&gt;J845,1,0)))</f>
        <v/>
      </c>
      <c r="AM845" s="39">
        <f>IF(L845&gt;H845,3,IF(L845&gt;I845,2,IF(L845&gt;J845,1,0)))</f>
        <v/>
      </c>
      <c r="AO845" s="39">
        <f>IF(C844&gt;L844,2,IF(C844&gt;N844,1,0))</f>
        <v/>
      </c>
      <c r="AP845" s="39">
        <f>SUM(AO841:AO844)</f>
        <v/>
      </c>
      <c r="AQ845" s="39">
        <f>AQ844+1</f>
        <v/>
      </c>
      <c r="AR845" s="39">
        <f>IF(AP845&gt;0,AR844+1,0)</f>
        <v/>
      </c>
      <c r="AS845" s="39">
        <f>IF(AR846=0,AR845,0)</f>
        <v/>
      </c>
      <c r="AT845" s="41">
        <f>180/SUM(AS665:AS844)</f>
        <v/>
      </c>
      <c r="AU845" s="41">
        <f>STDEV(AT825:AT844)</f>
        <v/>
      </c>
      <c r="AV845" s="41">
        <f>AT845-AU845</f>
        <v/>
      </c>
      <c r="AW845" s="41">
        <f>AT845+AU845</f>
        <v/>
      </c>
      <c r="AY845" s="39">
        <f>IF(D844&lt;M844,-2,IF(D844&lt;O844,-1,0))</f>
        <v/>
      </c>
      <c r="AZ845" s="39">
        <f>SUM(AY841:AY844)</f>
        <v/>
      </c>
      <c r="BA845" s="39">
        <f>BA844+1</f>
        <v/>
      </c>
      <c r="BB845" s="39">
        <f>IF(AZ845&lt;0,BB844+1,0)</f>
        <v/>
      </c>
      <c r="BC845" s="39">
        <f>IF(BB846=0,BB845,0)</f>
        <v/>
      </c>
      <c r="BD845" s="41">
        <f>180/SUM(BC665:BC844)</f>
        <v/>
      </c>
      <c r="BE845" s="41">
        <f>STDEV(BD825:BD844)</f>
        <v/>
      </c>
      <c r="BF845" s="41">
        <f>BD845-BE845</f>
        <v/>
      </c>
      <c r="BG845" s="41">
        <f>BD845+BE845</f>
        <v/>
      </c>
    </row>
    <row r="846">
      <c r="B846" s="40" t="n">
        <v>43227</v>
      </c>
      <c r="C846" s="41" t="n">
        <v>15.15</v>
      </c>
      <c r="D846" s="41" t="n">
        <v>15.015</v>
      </c>
      <c r="E846" s="41" t="n">
        <v>15.11</v>
      </c>
      <c r="F846" s="41" t="n">
        <v>15.08</v>
      </c>
      <c r="H846" s="41">
        <f>AVERAGE(F826:F845)</f>
        <v/>
      </c>
      <c r="I846" s="41">
        <f>AVERAGE(F797:F845)</f>
        <v/>
      </c>
      <c r="J846" s="41">
        <f>AVERAGE(F746:F845)</f>
        <v/>
      </c>
      <c r="K846" s="41">
        <f>STDEV(F826:F845)</f>
        <v/>
      </c>
      <c r="L846" s="41">
        <f>H846+2*K846</f>
        <v/>
      </c>
      <c r="M846" s="41">
        <f>H846-2*K846</f>
        <v/>
      </c>
      <c r="N846" s="41">
        <f>H846+1.5*K846</f>
        <v/>
      </c>
      <c r="O846" s="41">
        <f>H846-1.5*K846</f>
        <v/>
      </c>
      <c r="Q846" s="42">
        <f>(H845-H816)/H816</f>
        <v/>
      </c>
      <c r="R846" s="43">
        <f>IF(Q846&gt;=0.1,1,IF(Q846&gt;-0.1,0,-1))</f>
        <v/>
      </c>
      <c r="S846" s="42">
        <f>(I846-I816)/I816</f>
        <v/>
      </c>
      <c r="T846" s="43">
        <f>IF(S846&gt;=0.05,1,IF(S846&gt;-0.05,0,-1))</f>
        <v/>
      </c>
      <c r="U846" s="42">
        <f>(J845-J816)/J816</f>
        <v/>
      </c>
      <c r="V846" s="43">
        <f>IF(U846&gt;=0.03,1,IF(U846&gt;-0.03,0,-1))</f>
        <v/>
      </c>
      <c r="W846" s="43">
        <f>R846+T846+V846</f>
        <v/>
      </c>
      <c r="Y846" s="44">
        <f>(H845-H666)/H666</f>
        <v/>
      </c>
      <c r="Z846" s="43">
        <f>IF(Y846&gt;=0.1,1,IF(Y846&gt;-0.1,0,-1))</f>
        <v/>
      </c>
      <c r="AA846" s="42">
        <f>(I845-I666)/I666</f>
        <v/>
      </c>
      <c r="AB846" s="43">
        <f>IF(AA846&gt;=0.05,1,IF(AA846&gt;-0.05,0,-1))</f>
        <v/>
      </c>
      <c r="AC846" s="42">
        <f>(J845-J666)/J666</f>
        <v/>
      </c>
      <c r="AD846" s="43">
        <f>IF(AC846&gt;=0.03,1,IF(AC846&gt;-0.03,0,-1))</f>
        <v/>
      </c>
      <c r="AE846" s="43">
        <f>Z846+AB846+AD846</f>
        <v/>
      </c>
      <c r="AG846" s="39">
        <f>IF(H846&gt;I846,IF(I846&gt;J846,4,3),IF(H846&lt;J846,IF(I846&lt;J846,0,1),2))</f>
        <v/>
      </c>
      <c r="AI846" s="39">
        <f>IF(D846&gt;H846,3,IF(D846&gt;I846,2,IF(D846&gt;J846,1,0)))</f>
        <v/>
      </c>
      <c r="AK846" s="39">
        <f>IF(M846&gt;H846,3,IF(M846&gt;I846,2,IF(M846&gt;J846,1,0)))</f>
        <v/>
      </c>
      <c r="AM846" s="39">
        <f>IF(L846&gt;H846,3,IF(L846&gt;I846,2,IF(L846&gt;J846,1,0)))</f>
        <v/>
      </c>
      <c r="AO846" s="39">
        <f>IF(C845&gt;L845,2,IF(C845&gt;N845,1,0))</f>
        <v/>
      </c>
      <c r="AP846" s="39">
        <f>SUM(AO842:AO845)</f>
        <v/>
      </c>
      <c r="AQ846" s="39">
        <f>AQ845+1</f>
        <v/>
      </c>
      <c r="AR846" s="39">
        <f>IF(AP846&gt;0,AR845+1,0)</f>
        <v/>
      </c>
      <c r="AS846" s="39">
        <f>IF(AR847=0,AR846,0)</f>
        <v/>
      </c>
      <c r="AT846" s="41">
        <f>180/SUM(AS666:AS845)</f>
        <v/>
      </c>
      <c r="AU846" s="41">
        <f>STDEV(AT826:AT845)</f>
        <v/>
      </c>
      <c r="AV846" s="41">
        <f>AT846-AU846</f>
        <v/>
      </c>
      <c r="AW846" s="41">
        <f>AT846+AU846</f>
        <v/>
      </c>
      <c r="AY846" s="39">
        <f>IF(D845&lt;M845,-2,IF(D845&lt;O845,-1,0))</f>
        <v/>
      </c>
      <c r="AZ846" s="39">
        <f>SUM(AY842:AY845)</f>
        <v/>
      </c>
      <c r="BA846" s="39">
        <f>BA845+1</f>
        <v/>
      </c>
      <c r="BB846" s="39">
        <f>IF(AZ846&lt;0,BB845+1,0)</f>
        <v/>
      </c>
      <c r="BC846" s="39">
        <f>IF(BB847=0,BB846,0)</f>
        <v/>
      </c>
      <c r="BD846" s="41">
        <f>180/SUM(BC666:BC845)</f>
        <v/>
      </c>
      <c r="BE846" s="41">
        <f>STDEV(BD826:BD845)</f>
        <v/>
      </c>
      <c r="BF846" s="41">
        <f>BD846-BE846</f>
        <v/>
      </c>
      <c r="BG846" s="41">
        <f>BD846+BE846</f>
        <v/>
      </c>
    </row>
    <row r="847">
      <c r="B847" s="40" t="n">
        <v>43228</v>
      </c>
      <c r="C847" s="41" t="n">
        <v>15.185</v>
      </c>
      <c r="D847" s="41" t="n">
        <v>14.995</v>
      </c>
      <c r="E847" s="41" t="n">
        <v>15.075</v>
      </c>
      <c r="F847" s="41" t="n">
        <v>15.145</v>
      </c>
      <c r="H847" s="41">
        <f>AVERAGE(F827:F846)</f>
        <v/>
      </c>
      <c r="I847" s="41">
        <f>AVERAGE(F798:F846)</f>
        <v/>
      </c>
      <c r="J847" s="41">
        <f>AVERAGE(F747:F846)</f>
        <v/>
      </c>
      <c r="K847" s="41">
        <f>STDEV(F827:F846)</f>
        <v/>
      </c>
      <c r="L847" s="41">
        <f>H847+2*K847</f>
        <v/>
      </c>
      <c r="M847" s="41">
        <f>H847-2*K847</f>
        <v/>
      </c>
      <c r="N847" s="41">
        <f>H847+1.5*K847</f>
        <v/>
      </c>
      <c r="O847" s="41">
        <f>H847-1.5*K847</f>
        <v/>
      </c>
      <c r="Q847" s="42">
        <f>(H846-H817)/H817</f>
        <v/>
      </c>
      <c r="R847" s="43">
        <f>IF(Q847&gt;=0.1,1,IF(Q847&gt;-0.1,0,-1))</f>
        <v/>
      </c>
      <c r="S847" s="42">
        <f>(I847-I817)/I817</f>
        <v/>
      </c>
      <c r="T847" s="43">
        <f>IF(S847&gt;=0.05,1,IF(S847&gt;-0.05,0,-1))</f>
        <v/>
      </c>
      <c r="U847" s="42">
        <f>(J846-J817)/J817</f>
        <v/>
      </c>
      <c r="V847" s="43">
        <f>IF(U847&gt;=0.03,1,IF(U847&gt;-0.03,0,-1))</f>
        <v/>
      </c>
      <c r="W847" s="43">
        <f>R847+T847+V847</f>
        <v/>
      </c>
      <c r="Y847" s="44">
        <f>(H846-H667)/H667</f>
        <v/>
      </c>
      <c r="Z847" s="43">
        <f>IF(Y847&gt;=0.1,1,IF(Y847&gt;-0.1,0,-1))</f>
        <v/>
      </c>
      <c r="AA847" s="42">
        <f>(I846-I667)/I667</f>
        <v/>
      </c>
      <c r="AB847" s="43">
        <f>IF(AA847&gt;=0.05,1,IF(AA847&gt;-0.05,0,-1))</f>
        <v/>
      </c>
      <c r="AC847" s="42">
        <f>(J846-J667)/J667</f>
        <v/>
      </c>
      <c r="AD847" s="43">
        <f>IF(AC847&gt;=0.03,1,IF(AC847&gt;-0.03,0,-1))</f>
        <v/>
      </c>
      <c r="AE847" s="43">
        <f>Z847+AB847+AD847</f>
        <v/>
      </c>
      <c r="AG847" s="39">
        <f>IF(H847&gt;I847,IF(I847&gt;J847,4,3),IF(H847&lt;J847,IF(I847&lt;J847,0,1),2))</f>
        <v/>
      </c>
      <c r="AI847" s="39">
        <f>IF(D847&gt;H847,3,IF(D847&gt;I847,2,IF(D847&gt;J847,1,0)))</f>
        <v/>
      </c>
      <c r="AK847" s="39">
        <f>IF(M847&gt;H847,3,IF(M847&gt;I847,2,IF(M847&gt;J847,1,0)))</f>
        <v/>
      </c>
      <c r="AM847" s="39">
        <f>IF(L847&gt;H847,3,IF(L847&gt;I847,2,IF(L847&gt;J847,1,0)))</f>
        <v/>
      </c>
      <c r="AO847" s="39">
        <f>IF(C846&gt;L846,2,IF(C846&gt;N846,1,0))</f>
        <v/>
      </c>
      <c r="AP847" s="39">
        <f>SUM(AO843:AO846)</f>
        <v/>
      </c>
      <c r="AQ847" s="39">
        <f>AQ846+1</f>
        <v/>
      </c>
      <c r="AR847" s="39">
        <f>IF(AP847&gt;0,AR846+1,0)</f>
        <v/>
      </c>
      <c r="AS847" s="39">
        <f>IF(AR848=0,AR847,0)</f>
        <v/>
      </c>
      <c r="AT847" s="41">
        <f>180/SUM(AS667:AS846)</f>
        <v/>
      </c>
      <c r="AU847" s="41">
        <f>STDEV(AT827:AT846)</f>
        <v/>
      </c>
      <c r="AV847" s="41">
        <f>AT847-AU847</f>
        <v/>
      </c>
      <c r="AW847" s="41">
        <f>AT847+AU847</f>
        <v/>
      </c>
      <c r="AY847" s="39">
        <f>IF(D846&lt;M846,-2,IF(D846&lt;O846,-1,0))</f>
        <v/>
      </c>
      <c r="AZ847" s="39">
        <f>SUM(AY843:AY846)</f>
        <v/>
      </c>
      <c r="BA847" s="39">
        <f>BA846+1</f>
        <v/>
      </c>
      <c r="BB847" s="39">
        <f>IF(AZ847&lt;0,BB846+1,0)</f>
        <v/>
      </c>
      <c r="BC847" s="39">
        <f>IF(BB848=0,BB847,0)</f>
        <v/>
      </c>
      <c r="BD847" s="41">
        <f>180/SUM(BC667:BC846)</f>
        <v/>
      </c>
      <c r="BE847" s="41">
        <f>STDEV(BD827:BD846)</f>
        <v/>
      </c>
      <c r="BF847" s="41">
        <f>BD847-BE847</f>
        <v/>
      </c>
      <c r="BG847" s="41">
        <f>BD847+BE847</f>
        <v/>
      </c>
    </row>
    <row r="848">
      <c r="B848" s="40" t="n">
        <v>43229</v>
      </c>
      <c r="C848" s="41" t="n">
        <v>15.23</v>
      </c>
      <c r="D848" s="41" t="n">
        <v>14.975</v>
      </c>
      <c r="E848" s="41" t="n">
        <v>15.16</v>
      </c>
      <c r="F848" s="41" t="n">
        <v>15.225</v>
      </c>
      <c r="H848" s="41">
        <f>AVERAGE(F828:F847)</f>
        <v/>
      </c>
      <c r="I848" s="41">
        <f>AVERAGE(F799:F847)</f>
        <v/>
      </c>
      <c r="J848" s="41">
        <f>AVERAGE(F748:F847)</f>
        <v/>
      </c>
      <c r="K848" s="41">
        <f>STDEV(F828:F847)</f>
        <v/>
      </c>
      <c r="L848" s="41">
        <f>H848+2*K848</f>
        <v/>
      </c>
      <c r="M848" s="41">
        <f>H848-2*K848</f>
        <v/>
      </c>
      <c r="N848" s="41">
        <f>H848+1.5*K848</f>
        <v/>
      </c>
      <c r="O848" s="41">
        <f>H848-1.5*K848</f>
        <v/>
      </c>
      <c r="Q848" s="42">
        <f>(H847-H818)/H818</f>
        <v/>
      </c>
      <c r="R848" s="43">
        <f>IF(Q848&gt;=0.1,1,IF(Q848&gt;-0.1,0,-1))</f>
        <v/>
      </c>
      <c r="S848" s="42">
        <f>(I848-I818)/I818</f>
        <v/>
      </c>
      <c r="T848" s="43">
        <f>IF(S848&gt;=0.05,1,IF(S848&gt;-0.05,0,-1))</f>
        <v/>
      </c>
      <c r="U848" s="42">
        <f>(J847-J818)/J818</f>
        <v/>
      </c>
      <c r="V848" s="43">
        <f>IF(U848&gt;=0.03,1,IF(U848&gt;-0.03,0,-1))</f>
        <v/>
      </c>
      <c r="W848" s="43">
        <f>R848+T848+V848</f>
        <v/>
      </c>
      <c r="Y848" s="44">
        <f>(H847-H668)/H668</f>
        <v/>
      </c>
      <c r="Z848" s="43">
        <f>IF(Y848&gt;=0.1,1,IF(Y848&gt;-0.1,0,-1))</f>
        <v/>
      </c>
      <c r="AA848" s="42">
        <f>(I847-I668)/I668</f>
        <v/>
      </c>
      <c r="AB848" s="43">
        <f>IF(AA848&gt;=0.05,1,IF(AA848&gt;-0.05,0,-1))</f>
        <v/>
      </c>
      <c r="AC848" s="42">
        <f>(J847-J668)/J668</f>
        <v/>
      </c>
      <c r="AD848" s="43">
        <f>IF(AC848&gt;=0.03,1,IF(AC848&gt;-0.03,0,-1))</f>
        <v/>
      </c>
      <c r="AE848" s="43">
        <f>Z848+AB848+AD848</f>
        <v/>
      </c>
      <c r="AG848" s="39">
        <f>IF(H848&gt;I848,IF(I848&gt;J848,4,3),IF(H848&lt;J848,IF(I848&lt;J848,0,1),2))</f>
        <v/>
      </c>
      <c r="AI848" s="39">
        <f>IF(D848&gt;H848,3,IF(D848&gt;I848,2,IF(D848&gt;J848,1,0)))</f>
        <v/>
      </c>
      <c r="AK848" s="39">
        <f>IF(M848&gt;H848,3,IF(M848&gt;I848,2,IF(M848&gt;J848,1,0)))</f>
        <v/>
      </c>
      <c r="AM848" s="39">
        <f>IF(L848&gt;H848,3,IF(L848&gt;I848,2,IF(L848&gt;J848,1,0)))</f>
        <v/>
      </c>
      <c r="AO848" s="39">
        <f>IF(C847&gt;L847,2,IF(C847&gt;N847,1,0))</f>
        <v/>
      </c>
      <c r="AP848" s="39">
        <f>SUM(AO844:AO847)</f>
        <v/>
      </c>
      <c r="AQ848" s="39">
        <f>AQ847+1</f>
        <v/>
      </c>
      <c r="AR848" s="39">
        <f>IF(AP848&gt;0,AR847+1,0)</f>
        <v/>
      </c>
      <c r="AS848" s="39">
        <f>IF(AR849=0,AR848,0)</f>
        <v/>
      </c>
      <c r="AT848" s="41">
        <f>180/SUM(AS668:AS847)</f>
        <v/>
      </c>
      <c r="AU848" s="41">
        <f>STDEV(AT828:AT847)</f>
        <v/>
      </c>
      <c r="AV848" s="41">
        <f>AT848-AU848</f>
        <v/>
      </c>
      <c r="AW848" s="41">
        <f>AT848+AU848</f>
        <v/>
      </c>
      <c r="AY848" s="39">
        <f>IF(D847&lt;M847,-2,IF(D847&lt;O847,-1,0))</f>
        <v/>
      </c>
      <c r="AZ848" s="39">
        <f>SUM(AY844:AY847)</f>
        <v/>
      </c>
      <c r="BA848" s="39">
        <f>BA847+1</f>
        <v/>
      </c>
      <c r="BB848" s="39">
        <f>IF(AZ848&lt;0,BB847+1,0)</f>
        <v/>
      </c>
      <c r="BC848" s="39">
        <f>IF(BB849=0,BB848,0)</f>
        <v/>
      </c>
      <c r="BD848" s="41">
        <f>180/SUM(BC668:BC847)</f>
        <v/>
      </c>
      <c r="BE848" s="41">
        <f>STDEV(BD828:BD847)</f>
        <v/>
      </c>
      <c r="BF848" s="41">
        <f>BD848-BE848</f>
        <v/>
      </c>
      <c r="BG848" s="41">
        <f>BD848+BE848</f>
        <v/>
      </c>
    </row>
    <row r="849">
      <c r="B849" s="40" t="n">
        <v>43230</v>
      </c>
      <c r="C849" s="41" t="n">
        <v>15.19</v>
      </c>
      <c r="D849" s="41" t="n">
        <v>15.02</v>
      </c>
      <c r="E849" s="41" t="n">
        <v>15.155</v>
      </c>
      <c r="F849" s="41" t="n">
        <v>15.145</v>
      </c>
      <c r="H849" s="41">
        <f>AVERAGE(F829:F848)</f>
        <v/>
      </c>
      <c r="I849" s="41">
        <f>AVERAGE(F800:F848)</f>
        <v/>
      </c>
      <c r="J849" s="41">
        <f>AVERAGE(F749:F848)</f>
        <v/>
      </c>
      <c r="K849" s="41">
        <f>STDEV(F829:F848)</f>
        <v/>
      </c>
      <c r="L849" s="41">
        <f>H849+2*K849</f>
        <v/>
      </c>
      <c r="M849" s="41">
        <f>H849-2*K849</f>
        <v/>
      </c>
      <c r="N849" s="41">
        <f>H849+1.5*K849</f>
        <v/>
      </c>
      <c r="O849" s="41">
        <f>H849-1.5*K849</f>
        <v/>
      </c>
      <c r="Q849" s="42">
        <f>(H848-H819)/H819</f>
        <v/>
      </c>
      <c r="R849" s="43">
        <f>IF(Q849&gt;=0.1,1,IF(Q849&gt;-0.1,0,-1))</f>
        <v/>
      </c>
      <c r="S849" s="42">
        <f>(I849-I819)/I819</f>
        <v/>
      </c>
      <c r="T849" s="43">
        <f>IF(S849&gt;=0.05,1,IF(S849&gt;-0.05,0,-1))</f>
        <v/>
      </c>
      <c r="U849" s="42">
        <f>(J848-J819)/J819</f>
        <v/>
      </c>
      <c r="V849" s="43">
        <f>IF(U849&gt;=0.03,1,IF(U849&gt;-0.03,0,-1))</f>
        <v/>
      </c>
      <c r="W849" s="43">
        <f>R849+T849+V849</f>
        <v/>
      </c>
      <c r="Y849" s="44">
        <f>(H848-H669)/H669</f>
        <v/>
      </c>
      <c r="Z849" s="43">
        <f>IF(Y849&gt;=0.1,1,IF(Y849&gt;-0.1,0,-1))</f>
        <v/>
      </c>
      <c r="AA849" s="42">
        <f>(I848-I669)/I669</f>
        <v/>
      </c>
      <c r="AB849" s="43">
        <f>IF(AA849&gt;=0.05,1,IF(AA849&gt;-0.05,0,-1))</f>
        <v/>
      </c>
      <c r="AC849" s="42">
        <f>(J848-J669)/J669</f>
        <v/>
      </c>
      <c r="AD849" s="43">
        <f>IF(AC849&gt;=0.03,1,IF(AC849&gt;-0.03,0,-1))</f>
        <v/>
      </c>
      <c r="AE849" s="43">
        <f>Z849+AB849+AD849</f>
        <v/>
      </c>
      <c r="AG849" s="39">
        <f>IF(H849&gt;I849,IF(I849&gt;J849,4,3),IF(H849&lt;J849,IF(I849&lt;J849,0,1),2))</f>
        <v/>
      </c>
      <c r="AI849" s="39">
        <f>IF(D849&gt;H849,3,IF(D849&gt;I849,2,IF(D849&gt;J849,1,0)))</f>
        <v/>
      </c>
      <c r="AK849" s="39">
        <f>IF(M849&gt;H849,3,IF(M849&gt;I849,2,IF(M849&gt;J849,1,0)))</f>
        <v/>
      </c>
      <c r="AM849" s="39">
        <f>IF(L849&gt;H849,3,IF(L849&gt;I849,2,IF(L849&gt;J849,1,0)))</f>
        <v/>
      </c>
      <c r="AO849" s="39">
        <f>IF(C848&gt;L848,2,IF(C848&gt;N848,1,0))</f>
        <v/>
      </c>
      <c r="AP849" s="39">
        <f>SUM(AO845:AO848)</f>
        <v/>
      </c>
      <c r="AQ849" s="39">
        <f>AQ848+1</f>
        <v/>
      </c>
      <c r="AR849" s="39">
        <f>IF(AP849&gt;0,AR848+1,0)</f>
        <v/>
      </c>
      <c r="AS849" s="39">
        <f>IF(AR850=0,AR849,0)</f>
        <v/>
      </c>
      <c r="AT849" s="41">
        <f>180/SUM(AS669:AS848)</f>
        <v/>
      </c>
      <c r="AU849" s="41">
        <f>STDEV(AT829:AT848)</f>
        <v/>
      </c>
      <c r="AV849" s="41">
        <f>AT849-AU849</f>
        <v/>
      </c>
      <c r="AW849" s="41">
        <f>AT849+AU849</f>
        <v/>
      </c>
      <c r="AY849" s="39">
        <f>IF(D848&lt;M848,-2,IF(D848&lt;O848,-1,0))</f>
        <v/>
      </c>
      <c r="AZ849" s="39">
        <f>SUM(AY845:AY848)</f>
        <v/>
      </c>
      <c r="BA849" s="39">
        <f>BA848+1</f>
        <v/>
      </c>
      <c r="BB849" s="39">
        <f>IF(AZ849&lt;0,BB848+1,0)</f>
        <v/>
      </c>
      <c r="BC849" s="39">
        <f>IF(BB850=0,BB849,0)</f>
        <v/>
      </c>
      <c r="BD849" s="41">
        <f>180/SUM(BC669:BC848)</f>
        <v/>
      </c>
      <c r="BE849" s="41">
        <f>STDEV(BD829:BD848)</f>
        <v/>
      </c>
      <c r="BF849" s="41">
        <f>BD849-BE849</f>
        <v/>
      </c>
      <c r="BG849" s="41">
        <f>BD849+BE849</f>
        <v/>
      </c>
    </row>
    <row r="850">
      <c r="B850" s="40" t="n">
        <v>43231</v>
      </c>
      <c r="C850" s="41" t="n">
        <v>15.19</v>
      </c>
      <c r="D850" s="41" t="n">
        <v>15.055</v>
      </c>
      <c r="E850" s="41" t="n">
        <v>15.105</v>
      </c>
      <c r="F850" s="41" t="n">
        <v>15.19</v>
      </c>
      <c r="H850" s="41">
        <f>AVERAGE(F830:F849)</f>
        <v/>
      </c>
      <c r="I850" s="41">
        <f>AVERAGE(F801:F849)</f>
        <v/>
      </c>
      <c r="J850" s="41">
        <f>AVERAGE(F750:F849)</f>
        <v/>
      </c>
      <c r="K850" s="41">
        <f>STDEV(F830:F849)</f>
        <v/>
      </c>
      <c r="L850" s="41">
        <f>H850+2*K850</f>
        <v/>
      </c>
      <c r="M850" s="41">
        <f>H850-2*K850</f>
        <v/>
      </c>
      <c r="N850" s="41">
        <f>H850+1.5*K850</f>
        <v/>
      </c>
      <c r="O850" s="41">
        <f>H850-1.5*K850</f>
        <v/>
      </c>
      <c r="Q850" s="42">
        <f>(H849-H820)/H820</f>
        <v/>
      </c>
      <c r="R850" s="43">
        <f>IF(Q850&gt;=0.1,1,IF(Q850&gt;-0.1,0,-1))</f>
        <v/>
      </c>
      <c r="S850" s="42">
        <f>(I850-I820)/I820</f>
        <v/>
      </c>
      <c r="T850" s="43">
        <f>IF(S850&gt;=0.05,1,IF(S850&gt;-0.05,0,-1))</f>
        <v/>
      </c>
      <c r="U850" s="42">
        <f>(J849-J820)/J820</f>
        <v/>
      </c>
      <c r="V850" s="43">
        <f>IF(U850&gt;=0.03,1,IF(U850&gt;-0.03,0,-1))</f>
        <v/>
      </c>
      <c r="W850" s="43">
        <f>R850+T850+V850</f>
        <v/>
      </c>
      <c r="Y850" s="44">
        <f>(H849-H670)/H670</f>
        <v/>
      </c>
      <c r="Z850" s="43">
        <f>IF(Y850&gt;=0.1,1,IF(Y850&gt;-0.1,0,-1))</f>
        <v/>
      </c>
      <c r="AA850" s="42">
        <f>(I849-I670)/I670</f>
        <v/>
      </c>
      <c r="AB850" s="43">
        <f>IF(AA850&gt;=0.05,1,IF(AA850&gt;-0.05,0,-1))</f>
        <v/>
      </c>
      <c r="AC850" s="42">
        <f>(J849-J670)/J670</f>
        <v/>
      </c>
      <c r="AD850" s="43">
        <f>IF(AC850&gt;=0.03,1,IF(AC850&gt;-0.03,0,-1))</f>
        <v/>
      </c>
      <c r="AE850" s="43">
        <f>Z850+AB850+AD850</f>
        <v/>
      </c>
      <c r="AG850" s="39">
        <f>IF(H850&gt;I850,IF(I850&gt;J850,4,3),IF(H850&lt;J850,IF(I850&lt;J850,0,1),2))</f>
        <v/>
      </c>
      <c r="AI850" s="39">
        <f>IF(D850&gt;H850,3,IF(D850&gt;I850,2,IF(D850&gt;J850,1,0)))</f>
        <v/>
      </c>
      <c r="AK850" s="39">
        <f>IF(M850&gt;H850,3,IF(M850&gt;I850,2,IF(M850&gt;J850,1,0)))</f>
        <v/>
      </c>
      <c r="AM850" s="39">
        <f>IF(L850&gt;H850,3,IF(L850&gt;I850,2,IF(L850&gt;J850,1,0)))</f>
        <v/>
      </c>
      <c r="AO850" s="39">
        <f>IF(C849&gt;L849,2,IF(C849&gt;N849,1,0))</f>
        <v/>
      </c>
      <c r="AP850" s="39">
        <f>SUM(AO846:AO849)</f>
        <v/>
      </c>
      <c r="AQ850" s="39">
        <f>AQ849+1</f>
        <v/>
      </c>
      <c r="AR850" s="39">
        <f>IF(AP850&gt;0,AR849+1,0)</f>
        <v/>
      </c>
      <c r="AS850" s="39">
        <f>IF(AR851=0,AR850,0)</f>
        <v/>
      </c>
      <c r="AT850" s="41">
        <f>180/SUM(AS670:AS849)</f>
        <v/>
      </c>
      <c r="AU850" s="41">
        <f>STDEV(AT830:AT849)</f>
        <v/>
      </c>
      <c r="AV850" s="41">
        <f>AT850-AU850</f>
        <v/>
      </c>
      <c r="AW850" s="41">
        <f>AT850+AU850</f>
        <v/>
      </c>
      <c r="AY850" s="39">
        <f>IF(D849&lt;M849,-2,IF(D849&lt;O849,-1,0))</f>
        <v/>
      </c>
      <c r="AZ850" s="39">
        <f>SUM(AY846:AY849)</f>
        <v/>
      </c>
      <c r="BA850" s="39">
        <f>BA849+1</f>
        <v/>
      </c>
      <c r="BB850" s="39">
        <f>IF(AZ850&lt;0,BB849+1,0)</f>
        <v/>
      </c>
      <c r="BC850" s="39">
        <f>IF(BB851=0,BB850,0)</f>
        <v/>
      </c>
      <c r="BD850" s="41">
        <f>180/SUM(BC670:BC849)</f>
        <v/>
      </c>
      <c r="BE850" s="41">
        <f>STDEV(BD830:BD849)</f>
        <v/>
      </c>
      <c r="BF850" s="41">
        <f>BD850-BE850</f>
        <v/>
      </c>
      <c r="BG850" s="41">
        <f>BD850+BE850</f>
        <v/>
      </c>
    </row>
    <row r="851">
      <c r="B851" s="40" t="n">
        <v>43234</v>
      </c>
      <c r="C851" s="41" t="n">
        <v>15.235</v>
      </c>
      <c r="D851" s="41" t="n">
        <v>15.01</v>
      </c>
      <c r="E851" s="41" t="n">
        <v>15.2</v>
      </c>
      <c r="F851" s="41" t="n">
        <v>15.01</v>
      </c>
      <c r="H851" s="41">
        <f>AVERAGE(F831:F850)</f>
        <v/>
      </c>
      <c r="I851" s="41">
        <f>AVERAGE(F802:F850)</f>
        <v/>
      </c>
      <c r="J851" s="41">
        <f>AVERAGE(F751:F850)</f>
        <v/>
      </c>
      <c r="K851" s="41">
        <f>STDEV(F831:F850)</f>
        <v/>
      </c>
      <c r="L851" s="41">
        <f>H851+2*K851</f>
        <v/>
      </c>
      <c r="M851" s="41">
        <f>H851-2*K851</f>
        <v/>
      </c>
      <c r="N851" s="41">
        <f>H851+1.5*K851</f>
        <v/>
      </c>
      <c r="O851" s="41">
        <f>H851-1.5*K851</f>
        <v/>
      </c>
      <c r="Q851" s="42">
        <f>(H850-H821)/H821</f>
        <v/>
      </c>
      <c r="R851" s="43">
        <f>IF(Q851&gt;=0.1,1,IF(Q851&gt;-0.1,0,-1))</f>
        <v/>
      </c>
      <c r="S851" s="42">
        <f>(I851-I821)/I821</f>
        <v/>
      </c>
      <c r="T851" s="43">
        <f>IF(S851&gt;=0.05,1,IF(S851&gt;-0.05,0,-1))</f>
        <v/>
      </c>
      <c r="U851" s="42">
        <f>(J850-J821)/J821</f>
        <v/>
      </c>
      <c r="V851" s="43">
        <f>IF(U851&gt;=0.03,1,IF(U851&gt;-0.03,0,-1))</f>
        <v/>
      </c>
      <c r="W851" s="43">
        <f>R851+T851+V851</f>
        <v/>
      </c>
      <c r="Y851" s="44">
        <f>(H850-H671)/H671</f>
        <v/>
      </c>
      <c r="Z851" s="43">
        <f>IF(Y851&gt;=0.1,1,IF(Y851&gt;-0.1,0,-1))</f>
        <v/>
      </c>
      <c r="AA851" s="42">
        <f>(I850-I671)/I671</f>
        <v/>
      </c>
      <c r="AB851" s="43">
        <f>IF(AA851&gt;=0.05,1,IF(AA851&gt;-0.05,0,-1))</f>
        <v/>
      </c>
      <c r="AC851" s="42">
        <f>(J850-J671)/J671</f>
        <v/>
      </c>
      <c r="AD851" s="43">
        <f>IF(AC851&gt;=0.03,1,IF(AC851&gt;-0.03,0,-1))</f>
        <v/>
      </c>
      <c r="AE851" s="43">
        <f>Z851+AB851+AD851</f>
        <v/>
      </c>
      <c r="AG851" s="39">
        <f>IF(H851&gt;I851,IF(I851&gt;J851,4,3),IF(H851&lt;J851,IF(I851&lt;J851,0,1),2))</f>
        <v/>
      </c>
      <c r="AI851" s="39">
        <f>IF(D851&gt;H851,3,IF(D851&gt;I851,2,IF(D851&gt;J851,1,0)))</f>
        <v/>
      </c>
      <c r="AK851" s="39">
        <f>IF(M851&gt;H851,3,IF(M851&gt;I851,2,IF(M851&gt;J851,1,0)))</f>
        <v/>
      </c>
      <c r="AM851" s="39">
        <f>IF(L851&gt;H851,3,IF(L851&gt;I851,2,IF(L851&gt;J851,1,0)))</f>
        <v/>
      </c>
      <c r="AO851" s="39">
        <f>IF(C850&gt;L850,2,IF(C850&gt;N850,1,0))</f>
        <v/>
      </c>
      <c r="AP851" s="39">
        <f>SUM(AO847:AO850)</f>
        <v/>
      </c>
      <c r="AQ851" s="39">
        <f>AQ850+1</f>
        <v/>
      </c>
      <c r="AR851" s="39">
        <f>IF(AP851&gt;0,AR850+1,0)</f>
        <v/>
      </c>
      <c r="AS851" s="39">
        <f>IF(AR852=0,AR851,0)</f>
        <v/>
      </c>
      <c r="AT851" s="41">
        <f>180/SUM(AS671:AS850)</f>
        <v/>
      </c>
      <c r="AU851" s="41">
        <f>STDEV(AT831:AT850)</f>
        <v/>
      </c>
      <c r="AV851" s="41">
        <f>AT851-AU851</f>
        <v/>
      </c>
      <c r="AW851" s="41">
        <f>AT851+AU851</f>
        <v/>
      </c>
      <c r="AY851" s="39">
        <f>IF(D850&lt;M850,-2,IF(D850&lt;O850,-1,0))</f>
        <v/>
      </c>
      <c r="AZ851" s="39">
        <f>SUM(AY847:AY850)</f>
        <v/>
      </c>
      <c r="BA851" s="39">
        <f>BA850+1</f>
        <v/>
      </c>
      <c r="BB851" s="39">
        <f>IF(AZ851&lt;0,BB850+1,0)</f>
        <v/>
      </c>
      <c r="BC851" s="39">
        <f>IF(BB852=0,BB851,0)</f>
        <v/>
      </c>
      <c r="BD851" s="41">
        <f>180/SUM(BC671:BC850)</f>
        <v/>
      </c>
      <c r="BE851" s="41">
        <f>STDEV(BD831:BD850)</f>
        <v/>
      </c>
      <c r="BF851" s="41">
        <f>BD851-BE851</f>
        <v/>
      </c>
      <c r="BG851" s="41">
        <f>BD851+BE851</f>
        <v/>
      </c>
    </row>
    <row r="852">
      <c r="B852" s="40" t="n">
        <v>43235</v>
      </c>
      <c r="C852" s="41" t="n">
        <v>14.98</v>
      </c>
      <c r="D852" s="41" t="n">
        <v>14.42</v>
      </c>
      <c r="E852" s="41" t="n">
        <v>14.98</v>
      </c>
      <c r="F852" s="41" t="n">
        <v>14.53</v>
      </c>
      <c r="H852" s="41">
        <f>AVERAGE(F832:F851)</f>
        <v/>
      </c>
      <c r="I852" s="41">
        <f>AVERAGE(F803:F851)</f>
        <v/>
      </c>
      <c r="J852" s="41">
        <f>AVERAGE(F752:F851)</f>
        <v/>
      </c>
      <c r="K852" s="41">
        <f>STDEV(F832:F851)</f>
        <v/>
      </c>
      <c r="L852" s="41">
        <f>H852+2*K852</f>
        <v/>
      </c>
      <c r="M852" s="41">
        <f>H852-2*K852</f>
        <v/>
      </c>
      <c r="N852" s="41">
        <f>H852+1.5*K852</f>
        <v/>
      </c>
      <c r="O852" s="41">
        <f>H852-1.5*K852</f>
        <v/>
      </c>
      <c r="Q852" s="42">
        <f>(H851-H822)/H822</f>
        <v/>
      </c>
      <c r="R852" s="43">
        <f>IF(Q852&gt;=0.1,1,IF(Q852&gt;-0.1,0,-1))</f>
        <v/>
      </c>
      <c r="S852" s="42">
        <f>(I852-I822)/I822</f>
        <v/>
      </c>
      <c r="T852" s="43">
        <f>IF(S852&gt;=0.05,1,IF(S852&gt;-0.05,0,-1))</f>
        <v/>
      </c>
      <c r="U852" s="42">
        <f>(J851-J822)/J822</f>
        <v/>
      </c>
      <c r="V852" s="43">
        <f>IF(U852&gt;=0.03,1,IF(U852&gt;-0.03,0,-1))</f>
        <v/>
      </c>
      <c r="W852" s="43">
        <f>R852+T852+V852</f>
        <v/>
      </c>
      <c r="Y852" s="44">
        <f>(H851-H672)/H672</f>
        <v/>
      </c>
      <c r="Z852" s="43">
        <f>IF(Y852&gt;=0.1,1,IF(Y852&gt;-0.1,0,-1))</f>
        <v/>
      </c>
      <c r="AA852" s="42">
        <f>(I851-I672)/I672</f>
        <v/>
      </c>
      <c r="AB852" s="43">
        <f>IF(AA852&gt;=0.05,1,IF(AA852&gt;-0.05,0,-1))</f>
        <v/>
      </c>
      <c r="AC852" s="42">
        <f>(J851-J672)/J672</f>
        <v/>
      </c>
      <c r="AD852" s="43">
        <f>IF(AC852&gt;=0.03,1,IF(AC852&gt;-0.03,0,-1))</f>
        <v/>
      </c>
      <c r="AE852" s="43">
        <f>Z852+AB852+AD852</f>
        <v/>
      </c>
      <c r="AG852" s="39">
        <f>IF(H852&gt;I852,IF(I852&gt;J852,4,3),IF(H852&lt;J852,IF(I852&lt;J852,0,1),2))</f>
        <v/>
      </c>
      <c r="AI852" s="39">
        <f>IF(D852&gt;H852,3,IF(D852&gt;I852,2,IF(D852&gt;J852,1,0)))</f>
        <v/>
      </c>
      <c r="AK852" s="39">
        <f>IF(M852&gt;H852,3,IF(M852&gt;I852,2,IF(M852&gt;J852,1,0)))</f>
        <v/>
      </c>
      <c r="AM852" s="39">
        <f>IF(L852&gt;H852,3,IF(L852&gt;I852,2,IF(L852&gt;J852,1,0)))</f>
        <v/>
      </c>
      <c r="AO852" s="39">
        <f>IF(C851&gt;L851,2,IF(C851&gt;N851,1,0))</f>
        <v/>
      </c>
      <c r="AP852" s="39">
        <f>SUM(AO848:AO851)</f>
        <v/>
      </c>
      <c r="AQ852" s="39">
        <f>AQ851+1</f>
        <v/>
      </c>
      <c r="AR852" s="39">
        <f>IF(AP852&gt;0,AR851+1,0)</f>
        <v/>
      </c>
      <c r="AS852" s="39">
        <f>IF(AR853=0,AR852,0)</f>
        <v/>
      </c>
      <c r="AT852" s="41">
        <f>180/SUM(AS672:AS851)</f>
        <v/>
      </c>
      <c r="AU852" s="41">
        <f>STDEV(AT832:AT851)</f>
        <v/>
      </c>
      <c r="AV852" s="41">
        <f>AT852-AU852</f>
        <v/>
      </c>
      <c r="AW852" s="41">
        <f>AT852+AU852</f>
        <v/>
      </c>
      <c r="AY852" s="39">
        <f>IF(D851&lt;M851,-2,IF(D851&lt;O851,-1,0))</f>
        <v/>
      </c>
      <c r="AZ852" s="39">
        <f>SUM(AY848:AY851)</f>
        <v/>
      </c>
      <c r="BA852" s="39">
        <f>BA851+1</f>
        <v/>
      </c>
      <c r="BB852" s="39">
        <f>IF(AZ852&lt;0,BB851+1,0)</f>
        <v/>
      </c>
      <c r="BC852" s="39">
        <f>IF(BB853=0,BB852,0)</f>
        <v/>
      </c>
      <c r="BD852" s="41">
        <f>180/SUM(BC672:BC851)</f>
        <v/>
      </c>
      <c r="BE852" s="41">
        <f>STDEV(BD832:BD851)</f>
        <v/>
      </c>
      <c r="BF852" s="41">
        <f>BD852-BE852</f>
        <v/>
      </c>
      <c r="BG852" s="41">
        <f>BD852+BE852</f>
        <v/>
      </c>
    </row>
    <row r="853">
      <c r="B853" s="40" t="n">
        <v>43236</v>
      </c>
      <c r="C853" s="41" t="n">
        <v>14.6</v>
      </c>
      <c r="D853" s="41" t="n">
        <v>14.455</v>
      </c>
      <c r="E853" s="41" t="n">
        <v>14.52</v>
      </c>
      <c r="F853" s="41" t="n">
        <v>14.52</v>
      </c>
      <c r="H853" s="41">
        <f>AVERAGE(F833:F852)</f>
        <v/>
      </c>
      <c r="I853" s="41">
        <f>AVERAGE(F804:F852)</f>
        <v/>
      </c>
      <c r="J853" s="41">
        <f>AVERAGE(F753:F852)</f>
        <v/>
      </c>
      <c r="K853" s="41">
        <f>STDEV(F833:F852)</f>
        <v/>
      </c>
      <c r="L853" s="41">
        <f>H853+2*K853</f>
        <v/>
      </c>
      <c r="M853" s="41">
        <f>H853-2*K853</f>
        <v/>
      </c>
      <c r="N853" s="41">
        <f>H853+1.5*K853</f>
        <v/>
      </c>
      <c r="O853" s="41">
        <f>H853-1.5*K853</f>
        <v/>
      </c>
      <c r="Q853" s="42">
        <f>(H852-H823)/H823</f>
        <v/>
      </c>
      <c r="R853" s="43">
        <f>IF(Q853&gt;=0.1,1,IF(Q853&gt;-0.1,0,-1))</f>
        <v/>
      </c>
      <c r="S853" s="42">
        <f>(I853-I823)/I823</f>
        <v/>
      </c>
      <c r="T853" s="43">
        <f>IF(S853&gt;=0.05,1,IF(S853&gt;-0.05,0,-1))</f>
        <v/>
      </c>
      <c r="U853" s="42">
        <f>(J852-J823)/J823</f>
        <v/>
      </c>
      <c r="V853" s="43">
        <f>IF(U853&gt;=0.03,1,IF(U853&gt;-0.03,0,-1))</f>
        <v/>
      </c>
      <c r="W853" s="43">
        <f>R853+T853+V853</f>
        <v/>
      </c>
      <c r="Y853" s="44">
        <f>(H852-H673)/H673</f>
        <v/>
      </c>
      <c r="Z853" s="43">
        <f>IF(Y853&gt;=0.1,1,IF(Y853&gt;-0.1,0,-1))</f>
        <v/>
      </c>
      <c r="AA853" s="42">
        <f>(I852-I673)/I673</f>
        <v/>
      </c>
      <c r="AB853" s="43">
        <f>IF(AA853&gt;=0.05,1,IF(AA853&gt;-0.05,0,-1))</f>
        <v/>
      </c>
      <c r="AC853" s="42">
        <f>(J852-J673)/J673</f>
        <v/>
      </c>
      <c r="AD853" s="43">
        <f>IF(AC853&gt;=0.03,1,IF(AC853&gt;-0.03,0,-1))</f>
        <v/>
      </c>
      <c r="AE853" s="43">
        <f>Z853+AB853+AD853</f>
        <v/>
      </c>
      <c r="AG853" s="39">
        <f>IF(H853&gt;I853,IF(I853&gt;J853,4,3),IF(H853&lt;J853,IF(I853&lt;J853,0,1),2))</f>
        <v/>
      </c>
      <c r="AI853" s="39">
        <f>IF(D853&gt;H853,3,IF(D853&gt;I853,2,IF(D853&gt;J853,1,0)))</f>
        <v/>
      </c>
      <c r="AK853" s="39">
        <f>IF(M853&gt;H853,3,IF(M853&gt;I853,2,IF(M853&gt;J853,1,0)))</f>
        <v/>
      </c>
      <c r="AM853" s="39">
        <f>IF(L853&gt;H853,3,IF(L853&gt;I853,2,IF(L853&gt;J853,1,0)))</f>
        <v/>
      </c>
      <c r="AO853" s="39">
        <f>IF(C852&gt;L852,2,IF(C852&gt;N852,1,0))</f>
        <v/>
      </c>
      <c r="AP853" s="39">
        <f>SUM(AO849:AO852)</f>
        <v/>
      </c>
      <c r="AQ853" s="39">
        <f>AQ852+1</f>
        <v/>
      </c>
      <c r="AR853" s="39">
        <f>IF(AP853&gt;0,AR852+1,0)</f>
        <v/>
      </c>
      <c r="AS853" s="39">
        <f>IF(AR854=0,AR853,0)</f>
        <v/>
      </c>
      <c r="AT853" s="41">
        <f>180/SUM(AS673:AS852)</f>
        <v/>
      </c>
      <c r="AU853" s="41">
        <f>STDEV(AT833:AT852)</f>
        <v/>
      </c>
      <c r="AV853" s="41">
        <f>AT853-AU853</f>
        <v/>
      </c>
      <c r="AW853" s="41">
        <f>AT853+AU853</f>
        <v/>
      </c>
      <c r="AY853" s="39">
        <f>IF(D852&lt;M852,-2,IF(D852&lt;O852,-1,0))</f>
        <v/>
      </c>
      <c r="AZ853" s="39">
        <f>SUM(AY849:AY852)</f>
        <v/>
      </c>
      <c r="BA853" s="39">
        <f>BA852+1</f>
        <v/>
      </c>
      <c r="BB853" s="39">
        <f>IF(AZ853&lt;0,BB852+1,0)</f>
        <v/>
      </c>
      <c r="BC853" s="39">
        <f>IF(BB854=0,BB853,0)</f>
        <v/>
      </c>
      <c r="BD853" s="41">
        <f>180/SUM(BC673:BC852)</f>
        <v/>
      </c>
      <c r="BE853" s="41">
        <f>STDEV(BD833:BD852)</f>
        <v/>
      </c>
      <c r="BF853" s="41">
        <f>BD853-BE853</f>
        <v/>
      </c>
      <c r="BG853" s="41">
        <f>BD853+BE853</f>
        <v/>
      </c>
    </row>
    <row r="854">
      <c r="B854" s="40" t="n">
        <v>43237</v>
      </c>
      <c r="C854" s="41" t="n">
        <v>14.63</v>
      </c>
      <c r="D854" s="41" t="n">
        <v>14.515</v>
      </c>
      <c r="E854" s="41" t="n">
        <v>14.545</v>
      </c>
      <c r="F854" s="41" t="n">
        <v>14.63</v>
      </c>
      <c r="H854" s="41">
        <f>AVERAGE(F834:F853)</f>
        <v/>
      </c>
      <c r="I854" s="41">
        <f>AVERAGE(F805:F853)</f>
        <v/>
      </c>
      <c r="J854" s="41">
        <f>AVERAGE(F754:F853)</f>
        <v/>
      </c>
      <c r="K854" s="41">
        <f>STDEV(F834:F853)</f>
        <v/>
      </c>
      <c r="L854" s="41">
        <f>H854+2*K854</f>
        <v/>
      </c>
      <c r="M854" s="41">
        <f>H854-2*K854</f>
        <v/>
      </c>
      <c r="N854" s="41">
        <f>H854+1.5*K854</f>
        <v/>
      </c>
      <c r="O854" s="41">
        <f>H854-1.5*K854</f>
        <v/>
      </c>
      <c r="Q854" s="42">
        <f>(H853-H824)/H824</f>
        <v/>
      </c>
      <c r="R854" s="43">
        <f>IF(Q854&gt;=0.1,1,IF(Q854&gt;-0.1,0,-1))</f>
        <v/>
      </c>
      <c r="S854" s="42">
        <f>(I854-I824)/I824</f>
        <v/>
      </c>
      <c r="T854" s="43">
        <f>IF(S854&gt;=0.05,1,IF(S854&gt;-0.05,0,-1))</f>
        <v/>
      </c>
      <c r="U854" s="42">
        <f>(J853-J824)/J824</f>
        <v/>
      </c>
      <c r="V854" s="43">
        <f>IF(U854&gt;=0.03,1,IF(U854&gt;-0.03,0,-1))</f>
        <v/>
      </c>
      <c r="W854" s="43">
        <f>R854+T854+V854</f>
        <v/>
      </c>
      <c r="Y854" s="44">
        <f>(H853-H674)/H674</f>
        <v/>
      </c>
      <c r="Z854" s="43">
        <f>IF(Y854&gt;=0.1,1,IF(Y854&gt;-0.1,0,-1))</f>
        <v/>
      </c>
      <c r="AA854" s="42">
        <f>(I853-I674)/I674</f>
        <v/>
      </c>
      <c r="AB854" s="43">
        <f>IF(AA854&gt;=0.05,1,IF(AA854&gt;-0.05,0,-1))</f>
        <v/>
      </c>
      <c r="AC854" s="42">
        <f>(J853-J674)/J674</f>
        <v/>
      </c>
      <c r="AD854" s="43">
        <f>IF(AC854&gt;=0.03,1,IF(AC854&gt;-0.03,0,-1))</f>
        <v/>
      </c>
      <c r="AE854" s="43">
        <f>Z854+AB854+AD854</f>
        <v/>
      </c>
      <c r="AG854" s="39">
        <f>IF(H854&gt;I854,IF(I854&gt;J854,4,3),IF(H854&lt;J854,IF(I854&lt;J854,0,1),2))</f>
        <v/>
      </c>
      <c r="AI854" s="39">
        <f>IF(D854&gt;H854,3,IF(D854&gt;I854,2,IF(D854&gt;J854,1,0)))</f>
        <v/>
      </c>
      <c r="AK854" s="39">
        <f>IF(M854&gt;H854,3,IF(M854&gt;I854,2,IF(M854&gt;J854,1,0)))</f>
        <v/>
      </c>
      <c r="AM854" s="39">
        <f>IF(L854&gt;H854,3,IF(L854&gt;I854,2,IF(L854&gt;J854,1,0)))</f>
        <v/>
      </c>
      <c r="AO854" s="39">
        <f>IF(C853&gt;L853,2,IF(C853&gt;N853,1,0))</f>
        <v/>
      </c>
      <c r="AP854" s="39">
        <f>SUM(AO850:AO853)</f>
        <v/>
      </c>
      <c r="AQ854" s="39">
        <f>AQ853+1</f>
        <v/>
      </c>
      <c r="AR854" s="39">
        <f>IF(AP854&gt;0,AR853+1,0)</f>
        <v/>
      </c>
      <c r="AS854" s="39">
        <f>IF(AR855=0,AR854,0)</f>
        <v/>
      </c>
      <c r="AT854" s="41">
        <f>180/SUM(AS674:AS853)</f>
        <v/>
      </c>
      <c r="AU854" s="41">
        <f>STDEV(AT834:AT853)</f>
        <v/>
      </c>
      <c r="AV854" s="41">
        <f>AT854-AU854</f>
        <v/>
      </c>
      <c r="AW854" s="41">
        <f>AT854+AU854</f>
        <v/>
      </c>
      <c r="AY854" s="39">
        <f>IF(D853&lt;M853,-2,IF(D853&lt;O853,-1,0))</f>
        <v/>
      </c>
      <c r="AZ854" s="39">
        <f>SUM(AY850:AY853)</f>
        <v/>
      </c>
      <c r="BA854" s="39">
        <f>BA853+1</f>
        <v/>
      </c>
      <c r="BB854" s="39">
        <f>IF(AZ854&lt;0,BB853+1,0)</f>
        <v/>
      </c>
      <c r="BC854" s="39">
        <f>IF(BB855=0,BB854,0)</f>
        <v/>
      </c>
      <c r="BD854" s="41">
        <f>180/SUM(BC674:BC853)</f>
        <v/>
      </c>
      <c r="BE854" s="41">
        <f>STDEV(BD834:BD853)</f>
        <v/>
      </c>
      <c r="BF854" s="41">
        <f>BD854-BE854</f>
        <v/>
      </c>
      <c r="BG854" s="41">
        <f>BD854+BE854</f>
        <v/>
      </c>
    </row>
    <row r="855">
      <c r="B855" s="40" t="n">
        <v>43238</v>
      </c>
      <c r="C855" s="41" t="n">
        <v>14.655</v>
      </c>
      <c r="D855" s="41" t="n">
        <v>14.355</v>
      </c>
      <c r="E855" s="41" t="n">
        <v>14.615</v>
      </c>
      <c r="F855" s="41" t="n">
        <v>14.39</v>
      </c>
      <c r="H855" s="41">
        <f>AVERAGE(F835:F854)</f>
        <v/>
      </c>
      <c r="I855" s="41">
        <f>AVERAGE(F806:F854)</f>
        <v/>
      </c>
      <c r="J855" s="41">
        <f>AVERAGE(F755:F854)</f>
        <v/>
      </c>
      <c r="K855" s="41">
        <f>STDEV(F835:F854)</f>
        <v/>
      </c>
      <c r="L855" s="41">
        <f>H855+2*K855</f>
        <v/>
      </c>
      <c r="M855" s="41">
        <f>H855-2*K855</f>
        <v/>
      </c>
      <c r="N855" s="41">
        <f>H855+1.5*K855</f>
        <v/>
      </c>
      <c r="O855" s="41">
        <f>H855-1.5*K855</f>
        <v/>
      </c>
      <c r="Q855" s="42">
        <f>(H854-H825)/H825</f>
        <v/>
      </c>
      <c r="R855" s="43">
        <f>IF(Q855&gt;=0.1,1,IF(Q855&gt;-0.1,0,-1))</f>
        <v/>
      </c>
      <c r="S855" s="42">
        <f>(I855-I825)/I825</f>
        <v/>
      </c>
      <c r="T855" s="43">
        <f>IF(S855&gt;=0.05,1,IF(S855&gt;-0.05,0,-1))</f>
        <v/>
      </c>
      <c r="U855" s="42">
        <f>(J854-J825)/J825</f>
        <v/>
      </c>
      <c r="V855" s="43">
        <f>IF(U855&gt;=0.03,1,IF(U855&gt;-0.03,0,-1))</f>
        <v/>
      </c>
      <c r="W855" s="43">
        <f>R855+T855+V855</f>
        <v/>
      </c>
      <c r="Y855" s="44">
        <f>(H854-H675)/H675</f>
        <v/>
      </c>
      <c r="Z855" s="43">
        <f>IF(Y855&gt;=0.1,1,IF(Y855&gt;-0.1,0,-1))</f>
        <v/>
      </c>
      <c r="AA855" s="42">
        <f>(I854-I675)/I675</f>
        <v/>
      </c>
      <c r="AB855" s="43">
        <f>IF(AA855&gt;=0.05,1,IF(AA855&gt;-0.05,0,-1))</f>
        <v/>
      </c>
      <c r="AC855" s="42">
        <f>(J854-J675)/J675</f>
        <v/>
      </c>
      <c r="AD855" s="43">
        <f>IF(AC855&gt;=0.03,1,IF(AC855&gt;-0.03,0,-1))</f>
        <v/>
      </c>
      <c r="AE855" s="43">
        <f>Z855+AB855+AD855</f>
        <v/>
      </c>
      <c r="AG855" s="39">
        <f>IF(H855&gt;I855,IF(I855&gt;J855,4,3),IF(H855&lt;J855,IF(I855&lt;J855,0,1),2))</f>
        <v/>
      </c>
      <c r="AI855" s="39">
        <f>IF(D855&gt;H855,3,IF(D855&gt;I855,2,IF(D855&gt;J855,1,0)))</f>
        <v/>
      </c>
      <c r="AK855" s="39">
        <f>IF(M855&gt;H855,3,IF(M855&gt;I855,2,IF(M855&gt;J855,1,0)))</f>
        <v/>
      </c>
      <c r="AM855" s="39">
        <f>IF(L855&gt;H855,3,IF(L855&gt;I855,2,IF(L855&gt;J855,1,0)))</f>
        <v/>
      </c>
      <c r="AO855" s="39">
        <f>IF(C854&gt;L854,2,IF(C854&gt;N854,1,0))</f>
        <v/>
      </c>
      <c r="AP855" s="39">
        <f>SUM(AO851:AO854)</f>
        <v/>
      </c>
      <c r="AQ855" s="39">
        <f>AQ854+1</f>
        <v/>
      </c>
      <c r="AR855" s="39">
        <f>IF(AP855&gt;0,AR854+1,0)</f>
        <v/>
      </c>
      <c r="AS855" s="39">
        <f>IF(AR856=0,AR855,0)</f>
        <v/>
      </c>
      <c r="AT855" s="41">
        <f>180/SUM(AS675:AS854)</f>
        <v/>
      </c>
      <c r="AU855" s="41">
        <f>STDEV(AT835:AT854)</f>
        <v/>
      </c>
      <c r="AV855" s="41">
        <f>AT855-AU855</f>
        <v/>
      </c>
      <c r="AW855" s="41">
        <f>AT855+AU855</f>
        <v/>
      </c>
      <c r="AY855" s="39">
        <f>IF(D854&lt;M854,-2,IF(D854&lt;O854,-1,0))</f>
        <v/>
      </c>
      <c r="AZ855" s="39">
        <f>SUM(AY851:AY854)</f>
        <v/>
      </c>
      <c r="BA855" s="39">
        <f>BA854+1</f>
        <v/>
      </c>
      <c r="BB855" s="39">
        <f>IF(AZ855&lt;0,BB854+1,0)</f>
        <v/>
      </c>
      <c r="BC855" s="39">
        <f>IF(BB856=0,BB855,0)</f>
        <v/>
      </c>
      <c r="BD855" s="41">
        <f>180/SUM(BC675:BC854)</f>
        <v/>
      </c>
      <c r="BE855" s="41">
        <f>STDEV(BD835:BD854)</f>
        <v/>
      </c>
      <c r="BF855" s="41">
        <f>BD855-BE855</f>
        <v/>
      </c>
      <c r="BG855" s="41">
        <f>BD855+BE855</f>
        <v/>
      </c>
    </row>
    <row r="856">
      <c r="B856" s="40" t="n">
        <v>43241</v>
      </c>
      <c r="C856" s="41" t="n">
        <v>14.48</v>
      </c>
      <c r="D856" s="41" t="n">
        <v>14.245</v>
      </c>
      <c r="E856" s="41" t="n">
        <v>14.465</v>
      </c>
      <c r="F856" s="41" t="n">
        <v>14.295</v>
      </c>
      <c r="H856" s="41">
        <f>AVERAGE(F836:F855)</f>
        <v/>
      </c>
      <c r="I856" s="41">
        <f>AVERAGE(F807:F855)</f>
        <v/>
      </c>
      <c r="J856" s="41">
        <f>AVERAGE(F756:F855)</f>
        <v/>
      </c>
      <c r="K856" s="41">
        <f>STDEV(F836:F855)</f>
        <v/>
      </c>
      <c r="L856" s="41">
        <f>H856+2*K856</f>
        <v/>
      </c>
      <c r="M856" s="41">
        <f>H856-2*K856</f>
        <v/>
      </c>
      <c r="N856" s="41">
        <f>H856+1.5*K856</f>
        <v/>
      </c>
      <c r="O856" s="41">
        <f>H856-1.5*K856</f>
        <v/>
      </c>
      <c r="Q856" s="42">
        <f>(H855-H826)/H826</f>
        <v/>
      </c>
      <c r="R856" s="43">
        <f>IF(Q856&gt;=0.1,1,IF(Q856&gt;-0.1,0,-1))</f>
        <v/>
      </c>
      <c r="S856" s="42">
        <f>(I856-I826)/I826</f>
        <v/>
      </c>
      <c r="T856" s="43">
        <f>IF(S856&gt;=0.05,1,IF(S856&gt;-0.05,0,-1))</f>
        <v/>
      </c>
      <c r="U856" s="42">
        <f>(J855-J826)/J826</f>
        <v/>
      </c>
      <c r="V856" s="43">
        <f>IF(U856&gt;=0.03,1,IF(U856&gt;-0.03,0,-1))</f>
        <v/>
      </c>
      <c r="W856" s="43">
        <f>R856+T856+V856</f>
        <v/>
      </c>
      <c r="Y856" s="44">
        <f>(H855-H676)/H676</f>
        <v/>
      </c>
      <c r="Z856" s="43">
        <f>IF(Y856&gt;=0.1,1,IF(Y856&gt;-0.1,0,-1))</f>
        <v/>
      </c>
      <c r="AA856" s="42">
        <f>(I855-I676)/I676</f>
        <v/>
      </c>
      <c r="AB856" s="43">
        <f>IF(AA856&gt;=0.05,1,IF(AA856&gt;-0.05,0,-1))</f>
        <v/>
      </c>
      <c r="AC856" s="42">
        <f>(J855-J676)/J676</f>
        <v/>
      </c>
      <c r="AD856" s="43">
        <f>IF(AC856&gt;=0.03,1,IF(AC856&gt;-0.03,0,-1))</f>
        <v/>
      </c>
      <c r="AE856" s="43">
        <f>Z856+AB856+AD856</f>
        <v/>
      </c>
      <c r="AG856" s="39">
        <f>IF(H856&gt;I856,IF(I856&gt;J856,4,3),IF(H856&lt;J856,IF(I856&lt;J856,0,1),2))</f>
        <v/>
      </c>
      <c r="AI856" s="39">
        <f>IF(D856&gt;H856,3,IF(D856&gt;I856,2,IF(D856&gt;J856,1,0)))</f>
        <v/>
      </c>
      <c r="AK856" s="39">
        <f>IF(M856&gt;H856,3,IF(M856&gt;I856,2,IF(M856&gt;J856,1,0)))</f>
        <v/>
      </c>
      <c r="AM856" s="39">
        <f>IF(L856&gt;H856,3,IF(L856&gt;I856,2,IF(L856&gt;J856,1,0)))</f>
        <v/>
      </c>
      <c r="AO856" s="39">
        <f>IF(C855&gt;L855,2,IF(C855&gt;N855,1,0))</f>
        <v/>
      </c>
      <c r="AP856" s="39">
        <f>SUM(AO852:AO855)</f>
        <v/>
      </c>
      <c r="AQ856" s="39">
        <f>AQ855+1</f>
        <v/>
      </c>
      <c r="AR856" s="39">
        <f>IF(AP856&gt;0,AR855+1,0)</f>
        <v/>
      </c>
      <c r="AS856" s="39">
        <f>IF(AR857=0,AR856,0)</f>
        <v/>
      </c>
      <c r="AT856" s="41">
        <f>180/SUM(AS676:AS855)</f>
        <v/>
      </c>
      <c r="AU856" s="41">
        <f>STDEV(AT836:AT855)</f>
        <v/>
      </c>
      <c r="AV856" s="41">
        <f>AT856-AU856</f>
        <v/>
      </c>
      <c r="AW856" s="41">
        <f>AT856+AU856</f>
        <v/>
      </c>
      <c r="AY856" s="39">
        <f>IF(D855&lt;M855,-2,IF(D855&lt;O855,-1,0))</f>
        <v/>
      </c>
      <c r="AZ856" s="39">
        <f>SUM(AY852:AY855)</f>
        <v/>
      </c>
      <c r="BA856" s="39">
        <f>BA855+1</f>
        <v/>
      </c>
      <c r="BB856" s="39">
        <f>IF(AZ856&lt;0,BB855+1,0)</f>
        <v/>
      </c>
      <c r="BC856" s="39">
        <f>IF(BB857=0,BB856,0)</f>
        <v/>
      </c>
      <c r="BD856" s="41">
        <f>180/SUM(BC676:BC855)</f>
        <v/>
      </c>
      <c r="BE856" s="41">
        <f>STDEV(BD836:BD855)</f>
        <v/>
      </c>
      <c r="BF856" s="41">
        <f>BD856-BE856</f>
        <v/>
      </c>
      <c r="BG856" s="41">
        <f>BD856+BE856</f>
        <v/>
      </c>
    </row>
    <row r="857">
      <c r="B857" s="40" t="n">
        <v>43242</v>
      </c>
      <c r="C857" s="41" t="n">
        <v>14.93</v>
      </c>
      <c r="D857" s="41" t="n">
        <v>14.38</v>
      </c>
      <c r="E857" s="41" t="n">
        <v>14.395</v>
      </c>
      <c r="F857" s="41" t="n">
        <v>14.875</v>
      </c>
      <c r="H857" s="41">
        <f>AVERAGE(F837:F856)</f>
        <v/>
      </c>
      <c r="I857" s="41">
        <f>AVERAGE(F808:F856)</f>
        <v/>
      </c>
      <c r="J857" s="41">
        <f>AVERAGE(F757:F856)</f>
        <v/>
      </c>
      <c r="K857" s="41">
        <f>STDEV(F837:F856)</f>
        <v/>
      </c>
      <c r="L857" s="41">
        <f>H857+2*K857</f>
        <v/>
      </c>
      <c r="M857" s="41">
        <f>H857-2*K857</f>
        <v/>
      </c>
      <c r="N857" s="41">
        <f>H857+1.5*K857</f>
        <v/>
      </c>
      <c r="O857" s="41">
        <f>H857-1.5*K857</f>
        <v/>
      </c>
      <c r="Q857" s="42">
        <f>(H856-H827)/H827</f>
        <v/>
      </c>
      <c r="R857" s="43">
        <f>IF(Q857&gt;=0.1,1,IF(Q857&gt;-0.1,0,-1))</f>
        <v/>
      </c>
      <c r="S857" s="42">
        <f>(I857-I827)/I827</f>
        <v/>
      </c>
      <c r="T857" s="43">
        <f>IF(S857&gt;=0.05,1,IF(S857&gt;-0.05,0,-1))</f>
        <v/>
      </c>
      <c r="U857" s="42">
        <f>(J856-J827)/J827</f>
        <v/>
      </c>
      <c r="V857" s="43">
        <f>IF(U857&gt;=0.03,1,IF(U857&gt;-0.03,0,-1))</f>
        <v/>
      </c>
      <c r="W857" s="43">
        <f>R857+T857+V857</f>
        <v/>
      </c>
      <c r="Y857" s="44">
        <f>(H856-H677)/H677</f>
        <v/>
      </c>
      <c r="Z857" s="43">
        <f>IF(Y857&gt;=0.1,1,IF(Y857&gt;-0.1,0,-1))</f>
        <v/>
      </c>
      <c r="AA857" s="42">
        <f>(I856-I677)/I677</f>
        <v/>
      </c>
      <c r="AB857" s="43">
        <f>IF(AA857&gt;=0.05,1,IF(AA857&gt;-0.05,0,-1))</f>
        <v/>
      </c>
      <c r="AC857" s="42">
        <f>(J856-J677)/J677</f>
        <v/>
      </c>
      <c r="AD857" s="43">
        <f>IF(AC857&gt;=0.03,1,IF(AC857&gt;-0.03,0,-1))</f>
        <v/>
      </c>
      <c r="AE857" s="43">
        <f>Z857+AB857+AD857</f>
        <v/>
      </c>
      <c r="AG857" s="39">
        <f>IF(H857&gt;I857,IF(I857&gt;J857,4,3),IF(H857&lt;J857,IF(I857&lt;J857,0,1),2))</f>
        <v/>
      </c>
      <c r="AI857" s="39">
        <f>IF(D857&gt;H857,3,IF(D857&gt;I857,2,IF(D857&gt;J857,1,0)))</f>
        <v/>
      </c>
      <c r="AK857" s="39">
        <f>IF(M857&gt;H857,3,IF(M857&gt;I857,2,IF(M857&gt;J857,1,0)))</f>
        <v/>
      </c>
      <c r="AM857" s="39">
        <f>IF(L857&gt;H857,3,IF(L857&gt;I857,2,IF(L857&gt;J857,1,0)))</f>
        <v/>
      </c>
      <c r="AO857" s="39">
        <f>IF(C856&gt;L856,2,IF(C856&gt;N856,1,0))</f>
        <v/>
      </c>
      <c r="AP857" s="39">
        <f>SUM(AO853:AO856)</f>
        <v/>
      </c>
      <c r="AQ857" s="39">
        <f>AQ856+1</f>
        <v/>
      </c>
      <c r="AR857" s="39">
        <f>IF(AP857&gt;0,AR856+1,0)</f>
        <v/>
      </c>
      <c r="AS857" s="39">
        <f>IF(AR858=0,AR857,0)</f>
        <v/>
      </c>
      <c r="AT857" s="41">
        <f>180/SUM(AS677:AS856)</f>
        <v/>
      </c>
      <c r="AU857" s="41">
        <f>STDEV(AT837:AT856)</f>
        <v/>
      </c>
      <c r="AV857" s="41">
        <f>AT857-AU857</f>
        <v/>
      </c>
      <c r="AW857" s="41">
        <f>AT857+AU857</f>
        <v/>
      </c>
      <c r="AY857" s="39">
        <f>IF(D856&lt;M856,-2,IF(D856&lt;O856,-1,0))</f>
        <v/>
      </c>
      <c r="AZ857" s="39">
        <f>SUM(AY853:AY856)</f>
        <v/>
      </c>
      <c r="BA857" s="39">
        <f>BA856+1</f>
        <v/>
      </c>
      <c r="BB857" s="39">
        <f>IF(AZ857&lt;0,BB856+1,0)</f>
        <v/>
      </c>
      <c r="BC857" s="39">
        <f>IF(BB858=0,BB857,0)</f>
        <v/>
      </c>
      <c r="BD857" s="41">
        <f>180/SUM(BC677:BC856)</f>
        <v/>
      </c>
      <c r="BE857" s="41">
        <f>STDEV(BD837:BD856)</f>
        <v/>
      </c>
      <c r="BF857" s="41">
        <f>BD857-BE857</f>
        <v/>
      </c>
      <c r="BG857" s="41">
        <f>BD857+BE857</f>
        <v/>
      </c>
    </row>
    <row r="858">
      <c r="B858" s="40" t="n">
        <v>43243</v>
      </c>
      <c r="C858" s="41" t="n">
        <v>15.125</v>
      </c>
      <c r="D858" s="41" t="n">
        <v>14.73</v>
      </c>
      <c r="E858" s="41" t="n">
        <v>14.835</v>
      </c>
      <c r="F858" s="41" t="n">
        <v>14.945</v>
      </c>
      <c r="H858" s="41">
        <f>AVERAGE(F838:F857)</f>
        <v/>
      </c>
      <c r="I858" s="41">
        <f>AVERAGE(F809:F857)</f>
        <v/>
      </c>
      <c r="J858" s="41">
        <f>AVERAGE(F758:F857)</f>
        <v/>
      </c>
      <c r="K858" s="41">
        <f>STDEV(F838:F857)</f>
        <v/>
      </c>
      <c r="L858" s="41">
        <f>H858+2*K858</f>
        <v/>
      </c>
      <c r="M858" s="41">
        <f>H858-2*K858</f>
        <v/>
      </c>
      <c r="N858" s="41">
        <f>H858+1.5*K858</f>
        <v/>
      </c>
      <c r="O858" s="41">
        <f>H858-1.5*K858</f>
        <v/>
      </c>
      <c r="Q858" s="42">
        <f>(H857-H828)/H828</f>
        <v/>
      </c>
      <c r="R858" s="43">
        <f>IF(Q858&gt;=0.1,1,IF(Q858&gt;-0.1,0,-1))</f>
        <v/>
      </c>
      <c r="S858" s="42">
        <f>(I858-I828)/I828</f>
        <v/>
      </c>
      <c r="T858" s="43">
        <f>IF(S858&gt;=0.05,1,IF(S858&gt;-0.05,0,-1))</f>
        <v/>
      </c>
      <c r="U858" s="42">
        <f>(J857-J828)/J828</f>
        <v/>
      </c>
      <c r="V858" s="43">
        <f>IF(U858&gt;=0.03,1,IF(U858&gt;-0.03,0,-1))</f>
        <v/>
      </c>
      <c r="W858" s="43">
        <f>R858+T858+V858</f>
        <v/>
      </c>
      <c r="Y858" s="44">
        <f>(H857-H678)/H678</f>
        <v/>
      </c>
      <c r="Z858" s="43">
        <f>IF(Y858&gt;=0.1,1,IF(Y858&gt;-0.1,0,-1))</f>
        <v/>
      </c>
      <c r="AA858" s="42">
        <f>(I857-I678)/I678</f>
        <v/>
      </c>
      <c r="AB858" s="43">
        <f>IF(AA858&gt;=0.05,1,IF(AA858&gt;-0.05,0,-1))</f>
        <v/>
      </c>
      <c r="AC858" s="42">
        <f>(J857-J678)/J678</f>
        <v/>
      </c>
      <c r="AD858" s="43">
        <f>IF(AC858&gt;=0.03,1,IF(AC858&gt;-0.03,0,-1))</f>
        <v/>
      </c>
      <c r="AE858" s="43">
        <f>Z858+AB858+AD858</f>
        <v/>
      </c>
      <c r="AG858" s="39">
        <f>IF(H858&gt;I858,IF(I858&gt;J858,4,3),IF(H858&lt;J858,IF(I858&lt;J858,0,1),2))</f>
        <v/>
      </c>
      <c r="AI858" s="39">
        <f>IF(D858&gt;H858,3,IF(D858&gt;I858,2,IF(D858&gt;J858,1,0)))</f>
        <v/>
      </c>
      <c r="AK858" s="39">
        <f>IF(M858&gt;H858,3,IF(M858&gt;I858,2,IF(M858&gt;J858,1,0)))</f>
        <v/>
      </c>
      <c r="AM858" s="39">
        <f>IF(L858&gt;H858,3,IF(L858&gt;I858,2,IF(L858&gt;J858,1,0)))</f>
        <v/>
      </c>
      <c r="AO858" s="39">
        <f>IF(C857&gt;L857,2,IF(C857&gt;N857,1,0))</f>
        <v/>
      </c>
      <c r="AP858" s="39">
        <f>SUM(AO854:AO857)</f>
        <v/>
      </c>
      <c r="AQ858" s="39">
        <f>AQ857+1</f>
        <v/>
      </c>
      <c r="AR858" s="39">
        <f>IF(AP858&gt;0,AR857+1,0)</f>
        <v/>
      </c>
      <c r="AS858" s="39">
        <f>IF(AR859=0,AR858,0)</f>
        <v/>
      </c>
      <c r="AT858" s="41">
        <f>180/SUM(AS678:AS857)</f>
        <v/>
      </c>
      <c r="AU858" s="41">
        <f>STDEV(AT838:AT857)</f>
        <v/>
      </c>
      <c r="AV858" s="41">
        <f>AT858-AU858</f>
        <v/>
      </c>
      <c r="AW858" s="41">
        <f>AT858+AU858</f>
        <v/>
      </c>
      <c r="AY858" s="39">
        <f>IF(D857&lt;M857,-2,IF(D857&lt;O857,-1,0))</f>
        <v/>
      </c>
      <c r="AZ858" s="39">
        <f>SUM(AY854:AY857)</f>
        <v/>
      </c>
      <c r="BA858" s="39">
        <f>BA857+1</f>
        <v/>
      </c>
      <c r="BB858" s="39">
        <f>IF(AZ858&lt;0,BB857+1,0)</f>
        <v/>
      </c>
      <c r="BC858" s="39">
        <f>IF(BB859=0,BB858,0)</f>
        <v/>
      </c>
      <c r="BD858" s="41">
        <f>180/SUM(BC678:BC857)</f>
        <v/>
      </c>
      <c r="BE858" s="41">
        <f>STDEV(BD838:BD857)</f>
        <v/>
      </c>
      <c r="BF858" s="41">
        <f>BD858-BE858</f>
        <v/>
      </c>
      <c r="BG858" s="41">
        <f>BD858+BE858</f>
        <v/>
      </c>
    </row>
    <row r="859">
      <c r="B859" s="40" t="n">
        <v>43244</v>
      </c>
      <c r="C859" s="41" t="n">
        <v>15.06</v>
      </c>
      <c r="D859" s="41" t="n">
        <v>14.84</v>
      </c>
      <c r="E859" s="41" t="n">
        <v>14.93</v>
      </c>
      <c r="F859" s="41" t="n">
        <v>14.99</v>
      </c>
      <c r="H859" s="41">
        <f>AVERAGE(F839:F858)</f>
        <v/>
      </c>
      <c r="I859" s="41">
        <f>AVERAGE(F810:F858)</f>
        <v/>
      </c>
      <c r="J859" s="41">
        <f>AVERAGE(F759:F858)</f>
        <v/>
      </c>
      <c r="K859" s="41">
        <f>STDEV(F839:F858)</f>
        <v/>
      </c>
      <c r="L859" s="41">
        <f>H859+2*K859</f>
        <v/>
      </c>
      <c r="M859" s="41">
        <f>H859-2*K859</f>
        <v/>
      </c>
      <c r="N859" s="41">
        <f>H859+1.5*K859</f>
        <v/>
      </c>
      <c r="O859" s="41">
        <f>H859-1.5*K859</f>
        <v/>
      </c>
      <c r="Q859" s="42">
        <f>(H858-H829)/H829</f>
        <v/>
      </c>
      <c r="R859" s="43">
        <f>IF(Q859&gt;=0.1,1,IF(Q859&gt;-0.1,0,-1))</f>
        <v/>
      </c>
      <c r="S859" s="42">
        <f>(I859-I829)/I829</f>
        <v/>
      </c>
      <c r="T859" s="43">
        <f>IF(S859&gt;=0.05,1,IF(S859&gt;-0.05,0,-1))</f>
        <v/>
      </c>
      <c r="U859" s="42">
        <f>(J858-J829)/J829</f>
        <v/>
      </c>
      <c r="V859" s="43">
        <f>IF(U859&gt;=0.03,1,IF(U859&gt;-0.03,0,-1))</f>
        <v/>
      </c>
      <c r="W859" s="43">
        <f>R859+T859+V859</f>
        <v/>
      </c>
      <c r="Y859" s="44">
        <f>(H858-H679)/H679</f>
        <v/>
      </c>
      <c r="Z859" s="43">
        <f>IF(Y859&gt;=0.1,1,IF(Y859&gt;-0.1,0,-1))</f>
        <v/>
      </c>
      <c r="AA859" s="42">
        <f>(I858-I679)/I679</f>
        <v/>
      </c>
      <c r="AB859" s="43">
        <f>IF(AA859&gt;=0.05,1,IF(AA859&gt;-0.05,0,-1))</f>
        <v/>
      </c>
      <c r="AC859" s="42">
        <f>(J858-J679)/J679</f>
        <v/>
      </c>
      <c r="AD859" s="43">
        <f>IF(AC859&gt;=0.03,1,IF(AC859&gt;-0.03,0,-1))</f>
        <v/>
      </c>
      <c r="AE859" s="43">
        <f>Z859+AB859+AD859</f>
        <v/>
      </c>
      <c r="AG859" s="39">
        <f>IF(H859&gt;I859,IF(I859&gt;J859,4,3),IF(H859&lt;J859,IF(I859&lt;J859,0,1),2))</f>
        <v/>
      </c>
      <c r="AI859" s="39">
        <f>IF(D859&gt;H859,3,IF(D859&gt;I859,2,IF(D859&gt;J859,1,0)))</f>
        <v/>
      </c>
      <c r="AK859" s="39">
        <f>IF(M859&gt;H859,3,IF(M859&gt;I859,2,IF(M859&gt;J859,1,0)))</f>
        <v/>
      </c>
      <c r="AM859" s="39">
        <f>IF(L859&gt;H859,3,IF(L859&gt;I859,2,IF(L859&gt;J859,1,0)))</f>
        <v/>
      </c>
      <c r="AO859" s="39">
        <f>IF(C858&gt;L858,2,IF(C858&gt;N858,1,0))</f>
        <v/>
      </c>
      <c r="AP859" s="39">
        <f>SUM(AO855:AO858)</f>
        <v/>
      </c>
      <c r="AQ859" s="39">
        <f>AQ858+1</f>
        <v/>
      </c>
      <c r="AR859" s="39">
        <f>IF(AP859&gt;0,AR858+1,0)</f>
        <v/>
      </c>
      <c r="AS859" s="39">
        <f>IF(AR860=0,AR859,0)</f>
        <v/>
      </c>
      <c r="AT859" s="41">
        <f>180/SUM(AS679:AS858)</f>
        <v/>
      </c>
      <c r="AU859" s="41">
        <f>STDEV(AT839:AT858)</f>
        <v/>
      </c>
      <c r="AV859" s="41">
        <f>AT859-AU859</f>
        <v/>
      </c>
      <c r="AW859" s="41">
        <f>AT859+AU859</f>
        <v/>
      </c>
      <c r="AY859" s="39">
        <f>IF(D858&lt;M858,-2,IF(D858&lt;O858,-1,0))</f>
        <v/>
      </c>
      <c r="AZ859" s="39">
        <f>SUM(AY855:AY858)</f>
        <v/>
      </c>
      <c r="BA859" s="39">
        <f>BA858+1</f>
        <v/>
      </c>
      <c r="BB859" s="39">
        <f>IF(AZ859&lt;0,BB858+1,0)</f>
        <v/>
      </c>
      <c r="BC859" s="39">
        <f>IF(BB860=0,BB859,0)</f>
        <v/>
      </c>
      <c r="BD859" s="41">
        <f>180/SUM(BC679:BC858)</f>
        <v/>
      </c>
      <c r="BE859" s="41">
        <f>STDEV(BD839:BD858)</f>
        <v/>
      </c>
      <c r="BF859" s="41">
        <f>BD859-BE859</f>
        <v/>
      </c>
      <c r="BG859" s="41">
        <f>BD859+BE859</f>
        <v/>
      </c>
    </row>
    <row r="860">
      <c r="B860" s="40" t="n">
        <v>43245</v>
      </c>
      <c r="C860" s="41" t="n">
        <v>15.055</v>
      </c>
      <c r="D860" s="41" t="n">
        <v>14.88</v>
      </c>
      <c r="E860" s="41" t="n">
        <v>15.015</v>
      </c>
      <c r="F860" s="41" t="n">
        <v>14.935</v>
      </c>
      <c r="H860" s="41">
        <f>AVERAGE(F840:F859)</f>
        <v/>
      </c>
      <c r="I860" s="41">
        <f>AVERAGE(F811:F859)</f>
        <v/>
      </c>
      <c r="J860" s="41">
        <f>AVERAGE(F760:F859)</f>
        <v/>
      </c>
      <c r="K860" s="41">
        <f>STDEV(F840:F859)</f>
        <v/>
      </c>
      <c r="L860" s="41">
        <f>H860+2*K860</f>
        <v/>
      </c>
      <c r="M860" s="41">
        <f>H860-2*K860</f>
        <v/>
      </c>
      <c r="N860" s="41">
        <f>H860+1.5*K860</f>
        <v/>
      </c>
      <c r="O860" s="41">
        <f>H860-1.5*K860</f>
        <v/>
      </c>
      <c r="Q860" s="42">
        <f>(H859-H830)/H830</f>
        <v/>
      </c>
      <c r="R860" s="43">
        <f>IF(Q860&gt;=0.1,1,IF(Q860&gt;-0.1,0,-1))</f>
        <v/>
      </c>
      <c r="S860" s="42">
        <f>(I860-I830)/I830</f>
        <v/>
      </c>
      <c r="T860" s="43">
        <f>IF(S860&gt;=0.05,1,IF(S860&gt;-0.05,0,-1))</f>
        <v/>
      </c>
      <c r="U860" s="42">
        <f>(J859-J830)/J830</f>
        <v/>
      </c>
      <c r="V860" s="43">
        <f>IF(U860&gt;=0.03,1,IF(U860&gt;-0.03,0,-1))</f>
        <v/>
      </c>
      <c r="W860" s="43">
        <f>R860+T860+V860</f>
        <v/>
      </c>
      <c r="Y860" s="44">
        <f>(H859-H680)/H680</f>
        <v/>
      </c>
      <c r="Z860" s="43">
        <f>IF(Y860&gt;=0.1,1,IF(Y860&gt;-0.1,0,-1))</f>
        <v/>
      </c>
      <c r="AA860" s="42">
        <f>(I859-I680)/I680</f>
        <v/>
      </c>
      <c r="AB860" s="43">
        <f>IF(AA860&gt;=0.05,1,IF(AA860&gt;-0.05,0,-1))</f>
        <v/>
      </c>
      <c r="AC860" s="42">
        <f>(J859-J680)/J680</f>
        <v/>
      </c>
      <c r="AD860" s="43">
        <f>IF(AC860&gt;=0.03,1,IF(AC860&gt;-0.03,0,-1))</f>
        <v/>
      </c>
      <c r="AE860" s="43">
        <f>Z860+AB860+AD860</f>
        <v/>
      </c>
      <c r="AG860" s="39">
        <f>IF(H860&gt;I860,IF(I860&gt;J860,4,3),IF(H860&lt;J860,IF(I860&lt;J860,0,1),2))</f>
        <v/>
      </c>
      <c r="AI860" s="39">
        <f>IF(D860&gt;H860,3,IF(D860&gt;I860,2,IF(D860&gt;J860,1,0)))</f>
        <v/>
      </c>
      <c r="AK860" s="39">
        <f>IF(M860&gt;H860,3,IF(M860&gt;I860,2,IF(M860&gt;J860,1,0)))</f>
        <v/>
      </c>
      <c r="AM860" s="39">
        <f>IF(L860&gt;H860,3,IF(L860&gt;I860,2,IF(L860&gt;J860,1,0)))</f>
        <v/>
      </c>
      <c r="AO860" s="39">
        <f>IF(C859&gt;L859,2,IF(C859&gt;N859,1,0))</f>
        <v/>
      </c>
      <c r="AP860" s="39">
        <f>SUM(AO856:AO859)</f>
        <v/>
      </c>
      <c r="AQ860" s="39">
        <f>AQ859+1</f>
        <v/>
      </c>
      <c r="AR860" s="39">
        <f>IF(AP860&gt;0,AR859+1,0)</f>
        <v/>
      </c>
      <c r="AS860" s="39">
        <f>IF(AR861=0,AR860,0)</f>
        <v/>
      </c>
      <c r="AT860" s="41">
        <f>180/SUM(AS680:AS859)</f>
        <v/>
      </c>
      <c r="AU860" s="41">
        <f>STDEV(AT840:AT859)</f>
        <v/>
      </c>
      <c r="AV860" s="41">
        <f>AT860-AU860</f>
        <v/>
      </c>
      <c r="AW860" s="41">
        <f>AT860+AU860</f>
        <v/>
      </c>
      <c r="AY860" s="39">
        <f>IF(D859&lt;M859,-2,IF(D859&lt;O859,-1,0))</f>
        <v/>
      </c>
      <c r="AZ860" s="39">
        <f>SUM(AY856:AY859)</f>
        <v/>
      </c>
      <c r="BA860" s="39">
        <f>BA859+1</f>
        <v/>
      </c>
      <c r="BB860" s="39">
        <f>IF(AZ860&lt;0,BB859+1,0)</f>
        <v/>
      </c>
      <c r="BC860" s="39">
        <f>IF(BB861=0,BB860,0)</f>
        <v/>
      </c>
      <c r="BD860" s="41">
        <f>180/SUM(BC680:BC859)</f>
        <v/>
      </c>
      <c r="BE860" s="41">
        <f>STDEV(BD840:BD859)</f>
        <v/>
      </c>
      <c r="BF860" s="41">
        <f>BD860-BE860</f>
        <v/>
      </c>
      <c r="BG860" s="41">
        <f>BD860+BE860</f>
        <v/>
      </c>
    </row>
    <row r="861">
      <c r="B861" s="40" t="n">
        <v>43248</v>
      </c>
      <c r="C861" s="41" t="n">
        <v>15.01</v>
      </c>
      <c r="D861" s="41" t="n">
        <v>14.855</v>
      </c>
      <c r="E861" s="41" t="n">
        <v>15</v>
      </c>
      <c r="F861" s="41" t="n">
        <v>14.875</v>
      </c>
      <c r="H861" s="41">
        <f>AVERAGE(F841:F860)</f>
        <v/>
      </c>
      <c r="I861" s="41">
        <f>AVERAGE(F812:F860)</f>
        <v/>
      </c>
      <c r="J861" s="41">
        <f>AVERAGE(F761:F860)</f>
        <v/>
      </c>
      <c r="K861" s="41">
        <f>STDEV(F841:F860)</f>
        <v/>
      </c>
      <c r="L861" s="41">
        <f>H861+2*K861</f>
        <v/>
      </c>
      <c r="M861" s="41">
        <f>H861-2*K861</f>
        <v/>
      </c>
      <c r="N861" s="41">
        <f>H861+1.5*K861</f>
        <v/>
      </c>
      <c r="O861" s="41">
        <f>H861-1.5*K861</f>
        <v/>
      </c>
      <c r="Q861" s="42">
        <f>(H860-H831)/H831</f>
        <v/>
      </c>
      <c r="R861" s="43">
        <f>IF(Q861&gt;=0.1,1,IF(Q861&gt;-0.1,0,-1))</f>
        <v/>
      </c>
      <c r="S861" s="42">
        <f>(I861-I831)/I831</f>
        <v/>
      </c>
      <c r="T861" s="43">
        <f>IF(S861&gt;=0.05,1,IF(S861&gt;-0.05,0,-1))</f>
        <v/>
      </c>
      <c r="U861" s="42">
        <f>(J860-J831)/J831</f>
        <v/>
      </c>
      <c r="V861" s="43">
        <f>IF(U861&gt;=0.03,1,IF(U861&gt;-0.03,0,-1))</f>
        <v/>
      </c>
      <c r="W861" s="43">
        <f>R861+T861+V861</f>
        <v/>
      </c>
      <c r="Y861" s="44">
        <f>(H860-H681)/H681</f>
        <v/>
      </c>
      <c r="Z861" s="43">
        <f>IF(Y861&gt;=0.1,1,IF(Y861&gt;-0.1,0,-1))</f>
        <v/>
      </c>
      <c r="AA861" s="42">
        <f>(I860-I681)/I681</f>
        <v/>
      </c>
      <c r="AB861" s="43">
        <f>IF(AA861&gt;=0.05,1,IF(AA861&gt;-0.05,0,-1))</f>
        <v/>
      </c>
      <c r="AC861" s="42">
        <f>(J860-J681)/J681</f>
        <v/>
      </c>
      <c r="AD861" s="43">
        <f>IF(AC861&gt;=0.03,1,IF(AC861&gt;-0.03,0,-1))</f>
        <v/>
      </c>
      <c r="AE861" s="43">
        <f>Z861+AB861+AD861</f>
        <v/>
      </c>
      <c r="AG861" s="39">
        <f>IF(H861&gt;I861,IF(I861&gt;J861,4,3),IF(H861&lt;J861,IF(I861&lt;J861,0,1),2))</f>
        <v/>
      </c>
      <c r="AI861" s="39">
        <f>IF(D861&gt;H861,3,IF(D861&gt;I861,2,IF(D861&gt;J861,1,0)))</f>
        <v/>
      </c>
      <c r="AK861" s="39">
        <f>IF(M861&gt;H861,3,IF(M861&gt;I861,2,IF(M861&gt;J861,1,0)))</f>
        <v/>
      </c>
      <c r="AM861" s="39">
        <f>IF(L861&gt;H861,3,IF(L861&gt;I861,2,IF(L861&gt;J861,1,0)))</f>
        <v/>
      </c>
      <c r="AO861" s="39">
        <f>IF(C860&gt;L860,2,IF(C860&gt;N860,1,0))</f>
        <v/>
      </c>
      <c r="AP861" s="39">
        <f>SUM(AO857:AO860)</f>
        <v/>
      </c>
      <c r="AQ861" s="39">
        <f>AQ860+1</f>
        <v/>
      </c>
      <c r="AR861" s="39">
        <f>IF(AP861&gt;0,AR860+1,0)</f>
        <v/>
      </c>
      <c r="AS861" s="39">
        <f>IF(AR862=0,AR861,0)</f>
        <v/>
      </c>
      <c r="AT861" s="41">
        <f>180/SUM(AS681:AS860)</f>
        <v/>
      </c>
      <c r="AU861" s="41">
        <f>STDEV(AT841:AT860)</f>
        <v/>
      </c>
      <c r="AV861" s="41">
        <f>AT861-AU861</f>
        <v/>
      </c>
      <c r="AW861" s="41">
        <f>AT861+AU861</f>
        <v/>
      </c>
      <c r="AY861" s="39">
        <f>IF(D860&lt;M860,-2,IF(D860&lt;O860,-1,0))</f>
        <v/>
      </c>
      <c r="AZ861" s="39">
        <f>SUM(AY857:AY860)</f>
        <v/>
      </c>
      <c r="BA861" s="39">
        <f>BA860+1</f>
        <v/>
      </c>
      <c r="BB861" s="39">
        <f>IF(AZ861&lt;0,BB860+1,0)</f>
        <v/>
      </c>
      <c r="BC861" s="39">
        <f>IF(BB862=0,BB861,0)</f>
        <v/>
      </c>
      <c r="BD861" s="41">
        <f>180/SUM(BC681:BC860)</f>
        <v/>
      </c>
      <c r="BE861" s="41">
        <f>STDEV(BD841:BD860)</f>
        <v/>
      </c>
      <c r="BF861" s="41">
        <f>BD861-BE861</f>
        <v/>
      </c>
      <c r="BG861" s="41">
        <f>BD861+BE861</f>
        <v/>
      </c>
    </row>
    <row r="862">
      <c r="B862" s="40" t="n">
        <v>43249</v>
      </c>
      <c r="C862" s="41" t="n">
        <v>14.83</v>
      </c>
      <c r="D862" s="41" t="n">
        <v>14.58</v>
      </c>
      <c r="E862" s="41" t="n">
        <v>14.815</v>
      </c>
      <c r="F862" s="41" t="n">
        <v>14.725</v>
      </c>
      <c r="H862" s="41">
        <f>AVERAGE(F842:F861)</f>
        <v/>
      </c>
      <c r="I862" s="41">
        <f>AVERAGE(F813:F861)</f>
        <v/>
      </c>
      <c r="J862" s="41">
        <f>AVERAGE(F762:F861)</f>
        <v/>
      </c>
      <c r="K862" s="41">
        <f>STDEV(F842:F861)</f>
        <v/>
      </c>
      <c r="L862" s="41">
        <f>H862+2*K862</f>
        <v/>
      </c>
      <c r="M862" s="41">
        <f>H862-2*K862</f>
        <v/>
      </c>
      <c r="N862" s="41">
        <f>H862+1.5*K862</f>
        <v/>
      </c>
      <c r="O862" s="41">
        <f>H862-1.5*K862</f>
        <v/>
      </c>
      <c r="Q862" s="42">
        <f>(H861-H832)/H832</f>
        <v/>
      </c>
      <c r="R862" s="43">
        <f>IF(Q862&gt;=0.1,1,IF(Q862&gt;-0.1,0,-1))</f>
        <v/>
      </c>
      <c r="S862" s="42">
        <f>(I862-I832)/I832</f>
        <v/>
      </c>
      <c r="T862" s="43">
        <f>IF(S862&gt;=0.05,1,IF(S862&gt;-0.05,0,-1))</f>
        <v/>
      </c>
      <c r="U862" s="42">
        <f>(J861-J832)/J832</f>
        <v/>
      </c>
      <c r="V862" s="43">
        <f>IF(U862&gt;=0.03,1,IF(U862&gt;-0.03,0,-1))</f>
        <v/>
      </c>
      <c r="W862" s="43">
        <f>R862+T862+V862</f>
        <v/>
      </c>
      <c r="Y862" s="44">
        <f>(H861-H682)/H682</f>
        <v/>
      </c>
      <c r="Z862" s="43">
        <f>IF(Y862&gt;=0.1,1,IF(Y862&gt;-0.1,0,-1))</f>
        <v/>
      </c>
      <c r="AA862" s="42">
        <f>(I861-I682)/I682</f>
        <v/>
      </c>
      <c r="AB862" s="43">
        <f>IF(AA862&gt;=0.05,1,IF(AA862&gt;-0.05,0,-1))</f>
        <v/>
      </c>
      <c r="AC862" s="42">
        <f>(J861-J682)/J682</f>
        <v/>
      </c>
      <c r="AD862" s="43">
        <f>IF(AC862&gt;=0.03,1,IF(AC862&gt;-0.03,0,-1))</f>
        <v/>
      </c>
      <c r="AE862" s="43">
        <f>Z862+AB862+AD862</f>
        <v/>
      </c>
      <c r="AG862" s="39">
        <f>IF(H862&gt;I862,IF(I862&gt;J862,4,3),IF(H862&lt;J862,IF(I862&lt;J862,0,1),2))</f>
        <v/>
      </c>
      <c r="AI862" s="39">
        <f>IF(D862&gt;H862,3,IF(D862&gt;I862,2,IF(D862&gt;J862,1,0)))</f>
        <v/>
      </c>
      <c r="AK862" s="39">
        <f>IF(M862&gt;H862,3,IF(M862&gt;I862,2,IF(M862&gt;J862,1,0)))</f>
        <v/>
      </c>
      <c r="AM862" s="39">
        <f>IF(L862&gt;H862,3,IF(L862&gt;I862,2,IF(L862&gt;J862,1,0)))</f>
        <v/>
      </c>
      <c r="AO862" s="39">
        <f>IF(C861&gt;L861,2,IF(C861&gt;N861,1,0))</f>
        <v/>
      </c>
      <c r="AP862" s="39">
        <f>SUM(AO858:AO861)</f>
        <v/>
      </c>
      <c r="AQ862" s="39">
        <f>AQ861+1</f>
        <v/>
      </c>
      <c r="AR862" s="39">
        <f>IF(AP862&gt;0,AR861+1,0)</f>
        <v/>
      </c>
      <c r="AS862" s="39">
        <f>IF(AR863=0,AR862,0)</f>
        <v/>
      </c>
      <c r="AT862" s="41">
        <f>180/SUM(AS682:AS861)</f>
        <v/>
      </c>
      <c r="AU862" s="41">
        <f>STDEV(AT842:AT861)</f>
        <v/>
      </c>
      <c r="AV862" s="41">
        <f>AT862-AU862</f>
        <v/>
      </c>
      <c r="AW862" s="41">
        <f>AT862+AU862</f>
        <v/>
      </c>
      <c r="AY862" s="39">
        <f>IF(D861&lt;M861,-2,IF(D861&lt;O861,-1,0))</f>
        <v/>
      </c>
      <c r="AZ862" s="39">
        <f>SUM(AY858:AY861)</f>
        <v/>
      </c>
      <c r="BA862" s="39">
        <f>BA861+1</f>
        <v/>
      </c>
      <c r="BB862" s="39">
        <f>IF(AZ862&lt;0,BB861+1,0)</f>
        <v/>
      </c>
      <c r="BC862" s="39">
        <f>IF(BB863=0,BB862,0)</f>
        <v/>
      </c>
      <c r="BD862" s="41">
        <f>180/SUM(BC682:BC861)</f>
        <v/>
      </c>
      <c r="BE862" s="41">
        <f>STDEV(BD842:BD861)</f>
        <v/>
      </c>
      <c r="BF862" s="41">
        <f>BD862-BE862</f>
        <v/>
      </c>
      <c r="BG862" s="41">
        <f>BD862+BE862</f>
        <v/>
      </c>
    </row>
    <row r="863">
      <c r="B863" s="40" t="n">
        <v>43250</v>
      </c>
      <c r="C863" s="41" t="n">
        <v>14.825</v>
      </c>
      <c r="D863" s="41" t="n">
        <v>14.57</v>
      </c>
      <c r="E863" s="41" t="n">
        <v>14.755</v>
      </c>
      <c r="F863" s="41" t="n">
        <v>14.755</v>
      </c>
      <c r="H863" s="41">
        <f>AVERAGE(F843:F862)</f>
        <v/>
      </c>
      <c r="I863" s="41">
        <f>AVERAGE(F814:F862)</f>
        <v/>
      </c>
      <c r="J863" s="41">
        <f>AVERAGE(F763:F862)</f>
        <v/>
      </c>
      <c r="K863" s="41">
        <f>STDEV(F843:F862)</f>
        <v/>
      </c>
      <c r="L863" s="41">
        <f>H863+2*K863</f>
        <v/>
      </c>
      <c r="M863" s="41">
        <f>H863-2*K863</f>
        <v/>
      </c>
      <c r="N863" s="41">
        <f>H863+1.5*K863</f>
        <v/>
      </c>
      <c r="O863" s="41">
        <f>H863-1.5*K863</f>
        <v/>
      </c>
      <c r="Q863" s="42">
        <f>(H862-H833)/H833</f>
        <v/>
      </c>
      <c r="R863" s="43">
        <f>IF(Q863&gt;=0.1,1,IF(Q863&gt;-0.1,0,-1))</f>
        <v/>
      </c>
      <c r="S863" s="42">
        <f>(I863-I833)/I833</f>
        <v/>
      </c>
      <c r="T863" s="43">
        <f>IF(S863&gt;=0.05,1,IF(S863&gt;-0.05,0,-1))</f>
        <v/>
      </c>
      <c r="U863" s="42">
        <f>(J862-J833)/J833</f>
        <v/>
      </c>
      <c r="V863" s="43">
        <f>IF(U863&gt;=0.03,1,IF(U863&gt;-0.03,0,-1))</f>
        <v/>
      </c>
      <c r="W863" s="43">
        <f>R863+T863+V863</f>
        <v/>
      </c>
      <c r="Y863" s="44">
        <f>(H862-H683)/H683</f>
        <v/>
      </c>
      <c r="Z863" s="43">
        <f>IF(Y863&gt;=0.1,1,IF(Y863&gt;-0.1,0,-1))</f>
        <v/>
      </c>
      <c r="AA863" s="42">
        <f>(I862-I683)/I683</f>
        <v/>
      </c>
      <c r="AB863" s="43">
        <f>IF(AA863&gt;=0.05,1,IF(AA863&gt;-0.05,0,-1))</f>
        <v/>
      </c>
      <c r="AC863" s="42">
        <f>(J862-J683)/J683</f>
        <v/>
      </c>
      <c r="AD863" s="43">
        <f>IF(AC863&gt;=0.03,1,IF(AC863&gt;-0.03,0,-1))</f>
        <v/>
      </c>
      <c r="AE863" s="43">
        <f>Z863+AB863+AD863</f>
        <v/>
      </c>
      <c r="AG863" s="39">
        <f>IF(H863&gt;I863,IF(I863&gt;J863,4,3),IF(H863&lt;J863,IF(I863&lt;J863,0,1),2))</f>
        <v/>
      </c>
      <c r="AI863" s="39">
        <f>IF(D863&gt;H863,3,IF(D863&gt;I863,2,IF(D863&gt;J863,1,0)))</f>
        <v/>
      </c>
      <c r="AK863" s="39">
        <f>IF(M863&gt;H863,3,IF(M863&gt;I863,2,IF(M863&gt;J863,1,0)))</f>
        <v/>
      </c>
      <c r="AM863" s="39">
        <f>IF(L863&gt;H863,3,IF(L863&gt;I863,2,IF(L863&gt;J863,1,0)))</f>
        <v/>
      </c>
      <c r="AO863" s="39">
        <f>IF(C862&gt;L862,2,IF(C862&gt;N862,1,0))</f>
        <v/>
      </c>
      <c r="AP863" s="39">
        <f>SUM(AO859:AO862)</f>
        <v/>
      </c>
      <c r="AQ863" s="39">
        <f>AQ862+1</f>
        <v/>
      </c>
      <c r="AR863" s="39">
        <f>IF(AP863&gt;0,AR862+1,0)</f>
        <v/>
      </c>
      <c r="AS863" s="39">
        <f>IF(AR864=0,AR863,0)</f>
        <v/>
      </c>
      <c r="AT863" s="41">
        <f>180/SUM(AS683:AS862)</f>
        <v/>
      </c>
      <c r="AU863" s="41">
        <f>STDEV(AT843:AT862)</f>
        <v/>
      </c>
      <c r="AV863" s="41">
        <f>AT863-AU863</f>
        <v/>
      </c>
      <c r="AW863" s="41">
        <f>AT863+AU863</f>
        <v/>
      </c>
      <c r="AY863" s="39">
        <f>IF(D862&lt;M862,-2,IF(D862&lt;O862,-1,0))</f>
        <v/>
      </c>
      <c r="AZ863" s="39">
        <f>SUM(AY859:AY862)</f>
        <v/>
      </c>
      <c r="BA863" s="39">
        <f>BA862+1</f>
        <v/>
      </c>
      <c r="BB863" s="39">
        <f>IF(AZ863&lt;0,BB862+1,0)</f>
        <v/>
      </c>
      <c r="BC863" s="39">
        <f>IF(BB864=0,BB863,0)</f>
        <v/>
      </c>
      <c r="BD863" s="41">
        <f>180/SUM(BC683:BC862)</f>
        <v/>
      </c>
      <c r="BE863" s="41">
        <f>STDEV(BD843:BD862)</f>
        <v/>
      </c>
      <c r="BF863" s="41">
        <f>BD863-BE863</f>
        <v/>
      </c>
      <c r="BG863" s="41">
        <f>BD863+BE863</f>
        <v/>
      </c>
    </row>
    <row r="864">
      <c r="B864" s="40" t="n">
        <v>43251</v>
      </c>
      <c r="C864" s="41" t="n">
        <v>14.87</v>
      </c>
      <c r="D864" s="41" t="n">
        <v>14.61</v>
      </c>
      <c r="E864" s="41" t="n">
        <v>14.87</v>
      </c>
      <c r="F864" s="41" t="n">
        <v>14.725</v>
      </c>
      <c r="H864" s="41">
        <f>AVERAGE(F844:F863)</f>
        <v/>
      </c>
      <c r="I864" s="41">
        <f>AVERAGE(F815:F863)</f>
        <v/>
      </c>
      <c r="J864" s="41">
        <f>AVERAGE(F764:F863)</f>
        <v/>
      </c>
      <c r="K864" s="41">
        <f>STDEV(F844:F863)</f>
        <v/>
      </c>
      <c r="L864" s="41">
        <f>H864+2*K864</f>
        <v/>
      </c>
      <c r="M864" s="41">
        <f>H864-2*K864</f>
        <v/>
      </c>
      <c r="N864" s="41">
        <f>H864+1.5*K864</f>
        <v/>
      </c>
      <c r="O864" s="41">
        <f>H864-1.5*K864</f>
        <v/>
      </c>
      <c r="Q864" s="42">
        <f>(H863-H834)/H834</f>
        <v/>
      </c>
      <c r="R864" s="43">
        <f>IF(Q864&gt;=0.1,1,IF(Q864&gt;-0.1,0,-1))</f>
        <v/>
      </c>
      <c r="S864" s="42">
        <f>(I864-I834)/I834</f>
        <v/>
      </c>
      <c r="T864" s="43">
        <f>IF(S864&gt;=0.05,1,IF(S864&gt;-0.05,0,-1))</f>
        <v/>
      </c>
      <c r="U864" s="42">
        <f>(J863-J834)/J834</f>
        <v/>
      </c>
      <c r="V864" s="43">
        <f>IF(U864&gt;=0.03,1,IF(U864&gt;-0.03,0,-1))</f>
        <v/>
      </c>
      <c r="W864" s="43">
        <f>R864+T864+V864</f>
        <v/>
      </c>
      <c r="Y864" s="44">
        <f>(H863-H684)/H684</f>
        <v/>
      </c>
      <c r="Z864" s="43">
        <f>IF(Y864&gt;=0.1,1,IF(Y864&gt;-0.1,0,-1))</f>
        <v/>
      </c>
      <c r="AA864" s="42">
        <f>(I863-I684)/I684</f>
        <v/>
      </c>
      <c r="AB864" s="43">
        <f>IF(AA864&gt;=0.05,1,IF(AA864&gt;-0.05,0,-1))</f>
        <v/>
      </c>
      <c r="AC864" s="42">
        <f>(J863-J684)/J684</f>
        <v/>
      </c>
      <c r="AD864" s="43">
        <f>IF(AC864&gt;=0.03,1,IF(AC864&gt;-0.03,0,-1))</f>
        <v/>
      </c>
      <c r="AE864" s="43">
        <f>Z864+AB864+AD864</f>
        <v/>
      </c>
      <c r="AG864" s="39">
        <f>IF(H864&gt;I864,IF(I864&gt;J864,4,3),IF(H864&lt;J864,IF(I864&lt;J864,0,1),2))</f>
        <v/>
      </c>
      <c r="AI864" s="39">
        <f>IF(D864&gt;H864,3,IF(D864&gt;I864,2,IF(D864&gt;J864,1,0)))</f>
        <v/>
      </c>
      <c r="AK864" s="39">
        <f>IF(M864&gt;H864,3,IF(M864&gt;I864,2,IF(M864&gt;J864,1,0)))</f>
        <v/>
      </c>
      <c r="AM864" s="39">
        <f>IF(L864&gt;H864,3,IF(L864&gt;I864,2,IF(L864&gt;J864,1,0)))</f>
        <v/>
      </c>
      <c r="AO864" s="39">
        <f>IF(C863&gt;L863,2,IF(C863&gt;N863,1,0))</f>
        <v/>
      </c>
      <c r="AP864" s="39">
        <f>SUM(AO860:AO863)</f>
        <v/>
      </c>
      <c r="AQ864" s="39">
        <f>AQ863+1</f>
        <v/>
      </c>
      <c r="AR864" s="39">
        <f>IF(AP864&gt;0,AR863+1,0)</f>
        <v/>
      </c>
      <c r="AS864" s="39">
        <f>IF(AR865=0,AR864,0)</f>
        <v/>
      </c>
      <c r="AT864" s="41">
        <f>180/SUM(AS684:AS863)</f>
        <v/>
      </c>
      <c r="AU864" s="41">
        <f>STDEV(AT844:AT863)</f>
        <v/>
      </c>
      <c r="AV864" s="41">
        <f>AT864-AU864</f>
        <v/>
      </c>
      <c r="AW864" s="41">
        <f>AT864+AU864</f>
        <v/>
      </c>
      <c r="AY864" s="39">
        <f>IF(D863&lt;M863,-2,IF(D863&lt;O863,-1,0))</f>
        <v/>
      </c>
      <c r="AZ864" s="39">
        <f>SUM(AY860:AY863)</f>
        <v/>
      </c>
      <c r="BA864" s="39">
        <f>BA863+1</f>
        <v/>
      </c>
      <c r="BB864" s="39">
        <f>IF(AZ864&lt;0,BB863+1,0)</f>
        <v/>
      </c>
      <c r="BC864" s="39">
        <f>IF(BB865=0,BB864,0)</f>
        <v/>
      </c>
      <c r="BD864" s="41">
        <f>180/SUM(BC684:BC863)</f>
        <v/>
      </c>
      <c r="BE864" s="41">
        <f>STDEV(BD844:BD863)</f>
        <v/>
      </c>
      <c r="BF864" s="41">
        <f>BD864-BE864</f>
        <v/>
      </c>
      <c r="BG864" s="41">
        <f>BD864+BE864</f>
        <v/>
      </c>
    </row>
    <row r="865">
      <c r="B865" s="40" t="n">
        <v>43252</v>
      </c>
      <c r="C865" s="41" t="n">
        <v>14.885</v>
      </c>
      <c r="D865" s="41" t="n">
        <v>14.71</v>
      </c>
      <c r="E865" s="41" t="n">
        <v>14.84</v>
      </c>
      <c r="F865" s="41" t="n">
        <v>14.79</v>
      </c>
      <c r="H865" s="41">
        <f>AVERAGE(F845:F864)</f>
        <v/>
      </c>
      <c r="I865" s="41">
        <f>AVERAGE(F816:F864)</f>
        <v/>
      </c>
      <c r="J865" s="41">
        <f>AVERAGE(F765:F864)</f>
        <v/>
      </c>
      <c r="K865" s="41">
        <f>STDEV(F845:F864)</f>
        <v/>
      </c>
      <c r="L865" s="41">
        <f>H865+2*K865</f>
        <v/>
      </c>
      <c r="M865" s="41">
        <f>H865-2*K865</f>
        <v/>
      </c>
      <c r="N865" s="41">
        <f>H865+1.5*K865</f>
        <v/>
      </c>
      <c r="O865" s="41">
        <f>H865-1.5*K865</f>
        <v/>
      </c>
      <c r="Q865" s="42">
        <f>(H864-H835)/H835</f>
        <v/>
      </c>
      <c r="R865" s="43">
        <f>IF(Q865&gt;=0.1,1,IF(Q865&gt;-0.1,0,-1))</f>
        <v/>
      </c>
      <c r="S865" s="42">
        <f>(I865-I835)/I835</f>
        <v/>
      </c>
      <c r="T865" s="43">
        <f>IF(S865&gt;=0.05,1,IF(S865&gt;-0.05,0,-1))</f>
        <v/>
      </c>
      <c r="U865" s="42">
        <f>(J864-J835)/J835</f>
        <v/>
      </c>
      <c r="V865" s="43">
        <f>IF(U865&gt;=0.03,1,IF(U865&gt;-0.03,0,-1))</f>
        <v/>
      </c>
      <c r="W865" s="43">
        <f>R865+T865+V865</f>
        <v/>
      </c>
      <c r="Y865" s="44">
        <f>(H864-H685)/H685</f>
        <v/>
      </c>
      <c r="Z865" s="43">
        <f>IF(Y865&gt;=0.1,1,IF(Y865&gt;-0.1,0,-1))</f>
        <v/>
      </c>
      <c r="AA865" s="42">
        <f>(I864-I685)/I685</f>
        <v/>
      </c>
      <c r="AB865" s="43">
        <f>IF(AA865&gt;=0.05,1,IF(AA865&gt;-0.05,0,-1))</f>
        <v/>
      </c>
      <c r="AC865" s="42">
        <f>(J864-J685)/J685</f>
        <v/>
      </c>
      <c r="AD865" s="43">
        <f>IF(AC865&gt;=0.03,1,IF(AC865&gt;-0.03,0,-1))</f>
        <v/>
      </c>
      <c r="AE865" s="43">
        <f>Z865+AB865+AD865</f>
        <v/>
      </c>
      <c r="AG865" s="39">
        <f>IF(H865&gt;I865,IF(I865&gt;J865,4,3),IF(H865&lt;J865,IF(I865&lt;J865,0,1),2))</f>
        <v/>
      </c>
      <c r="AI865" s="39">
        <f>IF(D865&gt;H865,3,IF(D865&gt;I865,2,IF(D865&gt;J865,1,0)))</f>
        <v/>
      </c>
      <c r="AK865" s="39">
        <f>IF(M865&gt;H865,3,IF(M865&gt;I865,2,IF(M865&gt;J865,1,0)))</f>
        <v/>
      </c>
      <c r="AM865" s="39">
        <f>IF(L865&gt;H865,3,IF(L865&gt;I865,2,IF(L865&gt;J865,1,0)))</f>
        <v/>
      </c>
      <c r="AO865" s="39">
        <f>IF(C864&gt;L864,2,IF(C864&gt;N864,1,0))</f>
        <v/>
      </c>
      <c r="AP865" s="39">
        <f>SUM(AO861:AO864)</f>
        <v/>
      </c>
      <c r="AQ865" s="39">
        <f>AQ864+1</f>
        <v/>
      </c>
      <c r="AR865" s="39">
        <f>IF(AP865&gt;0,AR864+1,0)</f>
        <v/>
      </c>
      <c r="AS865" s="39">
        <f>IF(AR866=0,AR865,0)</f>
        <v/>
      </c>
      <c r="AT865" s="41">
        <f>180/SUM(AS685:AS864)</f>
        <v/>
      </c>
      <c r="AU865" s="41">
        <f>STDEV(AT845:AT864)</f>
        <v/>
      </c>
      <c r="AV865" s="41">
        <f>AT865-AU865</f>
        <v/>
      </c>
      <c r="AW865" s="41">
        <f>AT865+AU865</f>
        <v/>
      </c>
      <c r="AY865" s="39">
        <f>IF(D864&lt;M864,-2,IF(D864&lt;O864,-1,0))</f>
        <v/>
      </c>
      <c r="AZ865" s="39">
        <f>SUM(AY861:AY864)</f>
        <v/>
      </c>
      <c r="BA865" s="39">
        <f>BA864+1</f>
        <v/>
      </c>
      <c r="BB865" s="39">
        <f>IF(AZ865&lt;0,BB864+1,0)</f>
        <v/>
      </c>
      <c r="BC865" s="39">
        <f>IF(BB866=0,BB865,0)</f>
        <v/>
      </c>
      <c r="BD865" s="41">
        <f>180/SUM(BC685:BC864)</f>
        <v/>
      </c>
      <c r="BE865" s="41">
        <f>STDEV(BD845:BD864)</f>
        <v/>
      </c>
      <c r="BF865" s="41">
        <f>BD865-BE865</f>
        <v/>
      </c>
      <c r="BG865" s="41">
        <f>BD865+BE865</f>
        <v/>
      </c>
    </row>
    <row r="866">
      <c r="B866" s="40" t="n">
        <v>43255</v>
      </c>
      <c r="C866" s="41" t="n">
        <v>15.12</v>
      </c>
      <c r="D866" s="41" t="n">
        <v>14.855</v>
      </c>
      <c r="E866" s="41" t="n">
        <v>14.89</v>
      </c>
      <c r="F866" s="41" t="n">
        <v>15.02</v>
      </c>
      <c r="H866" s="41">
        <f>AVERAGE(F846:F865)</f>
        <v/>
      </c>
      <c r="I866" s="41">
        <f>AVERAGE(F817:F865)</f>
        <v/>
      </c>
      <c r="J866" s="41">
        <f>AVERAGE(F766:F865)</f>
        <v/>
      </c>
      <c r="K866" s="41">
        <f>STDEV(F846:F865)</f>
        <v/>
      </c>
      <c r="L866" s="41">
        <f>H866+2*K866</f>
        <v/>
      </c>
      <c r="M866" s="41">
        <f>H866-2*K866</f>
        <v/>
      </c>
      <c r="N866" s="41">
        <f>H866+1.5*K866</f>
        <v/>
      </c>
      <c r="O866" s="41">
        <f>H866-1.5*K866</f>
        <v/>
      </c>
      <c r="Q866" s="42">
        <f>(H865-H836)/H836</f>
        <v/>
      </c>
      <c r="R866" s="43">
        <f>IF(Q866&gt;=0.1,1,IF(Q866&gt;-0.1,0,-1))</f>
        <v/>
      </c>
      <c r="S866" s="42">
        <f>(I866-I836)/I836</f>
        <v/>
      </c>
      <c r="T866" s="43">
        <f>IF(S866&gt;=0.05,1,IF(S866&gt;-0.05,0,-1))</f>
        <v/>
      </c>
      <c r="U866" s="42">
        <f>(J865-J836)/J836</f>
        <v/>
      </c>
      <c r="V866" s="43">
        <f>IF(U866&gt;=0.03,1,IF(U866&gt;-0.03,0,-1))</f>
        <v/>
      </c>
      <c r="W866" s="43">
        <f>R866+T866+V866</f>
        <v/>
      </c>
      <c r="Y866" s="44">
        <f>(H865-H686)/H686</f>
        <v/>
      </c>
      <c r="Z866" s="43">
        <f>IF(Y866&gt;=0.1,1,IF(Y866&gt;-0.1,0,-1))</f>
        <v/>
      </c>
      <c r="AA866" s="42">
        <f>(I865-I686)/I686</f>
        <v/>
      </c>
      <c r="AB866" s="43">
        <f>IF(AA866&gt;=0.05,1,IF(AA866&gt;-0.05,0,-1))</f>
        <v/>
      </c>
      <c r="AC866" s="42">
        <f>(J865-J686)/J686</f>
        <v/>
      </c>
      <c r="AD866" s="43">
        <f>IF(AC866&gt;=0.03,1,IF(AC866&gt;-0.03,0,-1))</f>
        <v/>
      </c>
      <c r="AE866" s="43">
        <f>Z866+AB866+AD866</f>
        <v/>
      </c>
      <c r="AG866" s="39">
        <f>IF(H866&gt;I866,IF(I866&gt;J866,4,3),IF(H866&lt;J866,IF(I866&lt;J866,0,1),2))</f>
        <v/>
      </c>
      <c r="AI866" s="39">
        <f>IF(D866&gt;H866,3,IF(D866&gt;I866,2,IF(D866&gt;J866,1,0)))</f>
        <v/>
      </c>
      <c r="AK866" s="39">
        <f>IF(M866&gt;H866,3,IF(M866&gt;I866,2,IF(M866&gt;J866,1,0)))</f>
        <v/>
      </c>
      <c r="AM866" s="39">
        <f>IF(L866&gt;H866,3,IF(L866&gt;I866,2,IF(L866&gt;J866,1,0)))</f>
        <v/>
      </c>
      <c r="AO866" s="39">
        <f>IF(C865&gt;L865,2,IF(C865&gt;N865,1,0))</f>
        <v/>
      </c>
      <c r="AP866" s="39">
        <f>SUM(AO862:AO865)</f>
        <v/>
      </c>
      <c r="AQ866" s="39">
        <f>AQ865+1</f>
        <v/>
      </c>
      <c r="AR866" s="39">
        <f>IF(AP866&gt;0,AR865+1,0)</f>
        <v/>
      </c>
      <c r="AS866" s="39">
        <f>IF(AR867=0,AR866,0)</f>
        <v/>
      </c>
      <c r="AT866" s="41">
        <f>180/SUM(AS686:AS865)</f>
        <v/>
      </c>
      <c r="AU866" s="41">
        <f>STDEV(AT846:AT865)</f>
        <v/>
      </c>
      <c r="AV866" s="41">
        <f>AT866-AU866</f>
        <v/>
      </c>
      <c r="AW866" s="41">
        <f>AT866+AU866</f>
        <v/>
      </c>
      <c r="AY866" s="39">
        <f>IF(D865&lt;M865,-2,IF(D865&lt;O865,-1,0))</f>
        <v/>
      </c>
      <c r="AZ866" s="39">
        <f>SUM(AY862:AY865)</f>
        <v/>
      </c>
      <c r="BA866" s="39">
        <f>BA865+1</f>
        <v/>
      </c>
      <c r="BB866" s="39">
        <f>IF(AZ866&lt;0,BB865+1,0)</f>
        <v/>
      </c>
      <c r="BC866" s="39">
        <f>IF(BB867=0,BB866,0)</f>
        <v/>
      </c>
      <c r="BD866" s="41">
        <f>180/SUM(BC686:BC865)</f>
        <v/>
      </c>
      <c r="BE866" s="41">
        <f>STDEV(BD846:BD865)</f>
        <v/>
      </c>
      <c r="BF866" s="41">
        <f>BD866-BE866</f>
        <v/>
      </c>
      <c r="BG866" s="41">
        <f>BD866+BE866</f>
        <v/>
      </c>
    </row>
    <row r="867">
      <c r="B867" s="40" t="n">
        <v>43256</v>
      </c>
      <c r="C867" s="41" t="n">
        <v>14.715</v>
      </c>
      <c r="D867" s="41" t="n">
        <v>14.53</v>
      </c>
      <c r="E867" s="41" t="n">
        <v>14.555</v>
      </c>
      <c r="F867" s="41" t="n">
        <v>14.62</v>
      </c>
      <c r="H867" s="41">
        <f>AVERAGE(F847:F866)</f>
        <v/>
      </c>
      <c r="I867" s="41">
        <f>AVERAGE(F818:F866)</f>
        <v/>
      </c>
      <c r="J867" s="41">
        <f>AVERAGE(F767:F866)</f>
        <v/>
      </c>
      <c r="K867" s="41">
        <f>STDEV(F847:F866)</f>
        <v/>
      </c>
      <c r="L867" s="41">
        <f>H867+2*K867</f>
        <v/>
      </c>
      <c r="M867" s="41">
        <f>H867-2*K867</f>
        <v/>
      </c>
      <c r="N867" s="41">
        <f>H867+1.5*K867</f>
        <v/>
      </c>
      <c r="O867" s="41">
        <f>H867-1.5*K867</f>
        <v/>
      </c>
      <c r="Q867" s="42">
        <f>(H866-H837)/H837</f>
        <v/>
      </c>
      <c r="R867" s="43">
        <f>IF(Q867&gt;=0.1,1,IF(Q867&gt;-0.1,0,-1))</f>
        <v/>
      </c>
      <c r="S867" s="42">
        <f>(I867-I837)/I837</f>
        <v/>
      </c>
      <c r="T867" s="43">
        <f>IF(S867&gt;=0.05,1,IF(S867&gt;-0.05,0,-1))</f>
        <v/>
      </c>
      <c r="U867" s="42">
        <f>(J866-J837)/J837</f>
        <v/>
      </c>
      <c r="V867" s="43">
        <f>IF(U867&gt;=0.03,1,IF(U867&gt;-0.03,0,-1))</f>
        <v/>
      </c>
      <c r="W867" s="43">
        <f>R867+T867+V867</f>
        <v/>
      </c>
      <c r="Y867" s="44">
        <f>(H866-H687)/H687</f>
        <v/>
      </c>
      <c r="Z867" s="43">
        <f>IF(Y867&gt;=0.1,1,IF(Y867&gt;-0.1,0,-1))</f>
        <v/>
      </c>
      <c r="AA867" s="42">
        <f>(I866-I687)/I687</f>
        <v/>
      </c>
      <c r="AB867" s="43">
        <f>IF(AA867&gt;=0.05,1,IF(AA867&gt;-0.05,0,-1))</f>
        <v/>
      </c>
      <c r="AC867" s="42">
        <f>(J866-J687)/J687</f>
        <v/>
      </c>
      <c r="AD867" s="43">
        <f>IF(AC867&gt;=0.03,1,IF(AC867&gt;-0.03,0,-1))</f>
        <v/>
      </c>
      <c r="AE867" s="43">
        <f>Z867+AB867+AD867</f>
        <v/>
      </c>
      <c r="AG867" s="39">
        <f>IF(H867&gt;I867,IF(I867&gt;J867,4,3),IF(H867&lt;J867,IF(I867&lt;J867,0,1),2))</f>
        <v/>
      </c>
      <c r="AI867" s="39">
        <f>IF(D867&gt;H867,3,IF(D867&gt;I867,2,IF(D867&gt;J867,1,0)))</f>
        <v/>
      </c>
      <c r="AK867" s="39">
        <f>IF(M867&gt;H867,3,IF(M867&gt;I867,2,IF(M867&gt;J867,1,0)))</f>
        <v/>
      </c>
      <c r="AM867" s="39">
        <f>IF(L867&gt;H867,3,IF(L867&gt;I867,2,IF(L867&gt;J867,1,0)))</f>
        <v/>
      </c>
      <c r="AO867" s="39">
        <f>IF(C866&gt;L866,2,IF(C866&gt;N866,1,0))</f>
        <v/>
      </c>
      <c r="AP867" s="39">
        <f>SUM(AO863:AO866)</f>
        <v/>
      </c>
      <c r="AQ867" s="39">
        <f>AQ866+1</f>
        <v/>
      </c>
      <c r="AR867" s="39">
        <f>IF(AP867&gt;0,AR866+1,0)</f>
        <v/>
      </c>
      <c r="AS867" s="39">
        <f>IF(AR868=0,AR867,0)</f>
        <v/>
      </c>
      <c r="AT867" s="41">
        <f>180/SUM(AS687:AS866)</f>
        <v/>
      </c>
      <c r="AU867" s="41">
        <f>STDEV(AT847:AT866)</f>
        <v/>
      </c>
      <c r="AV867" s="41">
        <f>AT867-AU867</f>
        <v/>
      </c>
      <c r="AW867" s="41">
        <f>AT867+AU867</f>
        <v/>
      </c>
      <c r="AY867" s="39">
        <f>IF(D866&lt;M866,-2,IF(D866&lt;O866,-1,0))</f>
        <v/>
      </c>
      <c r="AZ867" s="39">
        <f>SUM(AY863:AY866)</f>
        <v/>
      </c>
      <c r="BA867" s="39">
        <f>BA866+1</f>
        <v/>
      </c>
      <c r="BB867" s="39">
        <f>IF(AZ867&lt;0,BB866+1,0)</f>
        <v/>
      </c>
      <c r="BC867" s="39">
        <f>IF(BB868=0,BB867,0)</f>
        <v/>
      </c>
      <c r="BD867" s="41">
        <f>180/SUM(BC687:BC866)</f>
        <v/>
      </c>
      <c r="BE867" s="41">
        <f>STDEV(BD847:BD866)</f>
        <v/>
      </c>
      <c r="BF867" s="41">
        <f>BD867-BE867</f>
        <v/>
      </c>
      <c r="BG867" s="41">
        <f>BD867+BE867</f>
        <v/>
      </c>
    </row>
    <row r="868">
      <c r="B868" s="40" t="n">
        <v>43257</v>
      </c>
      <c r="C868" s="41" t="n">
        <v>14.72</v>
      </c>
      <c r="D868" s="41" t="n">
        <v>14.55</v>
      </c>
      <c r="E868" s="41" t="n">
        <v>14.705</v>
      </c>
      <c r="F868" s="41" t="n">
        <v>14.655</v>
      </c>
      <c r="H868" s="41">
        <f>AVERAGE(F848:F867)</f>
        <v/>
      </c>
      <c r="I868" s="41">
        <f>AVERAGE(F819:F867)</f>
        <v/>
      </c>
      <c r="J868" s="41">
        <f>AVERAGE(F768:F867)</f>
        <v/>
      </c>
      <c r="K868" s="41">
        <f>STDEV(F848:F867)</f>
        <v/>
      </c>
      <c r="L868" s="41">
        <f>H868+2*K868</f>
        <v/>
      </c>
      <c r="M868" s="41">
        <f>H868-2*K868</f>
        <v/>
      </c>
      <c r="N868" s="41">
        <f>H868+1.5*K868</f>
        <v/>
      </c>
      <c r="O868" s="41">
        <f>H868-1.5*K868</f>
        <v/>
      </c>
      <c r="Q868" s="42">
        <f>(H867-H838)/H838</f>
        <v/>
      </c>
      <c r="R868" s="43">
        <f>IF(Q868&gt;=0.1,1,IF(Q868&gt;-0.1,0,-1))</f>
        <v/>
      </c>
      <c r="S868" s="42">
        <f>(I868-I838)/I838</f>
        <v/>
      </c>
      <c r="T868" s="43">
        <f>IF(S868&gt;=0.05,1,IF(S868&gt;-0.05,0,-1))</f>
        <v/>
      </c>
      <c r="U868" s="42">
        <f>(J867-J838)/J838</f>
        <v/>
      </c>
      <c r="V868" s="43">
        <f>IF(U868&gt;=0.03,1,IF(U868&gt;-0.03,0,-1))</f>
        <v/>
      </c>
      <c r="W868" s="43">
        <f>R868+T868+V868</f>
        <v/>
      </c>
      <c r="Y868" s="44">
        <f>(H867-H688)/H688</f>
        <v/>
      </c>
      <c r="Z868" s="43">
        <f>IF(Y868&gt;=0.1,1,IF(Y868&gt;-0.1,0,-1))</f>
        <v/>
      </c>
      <c r="AA868" s="42">
        <f>(I867-I688)/I688</f>
        <v/>
      </c>
      <c r="AB868" s="43">
        <f>IF(AA868&gt;=0.05,1,IF(AA868&gt;-0.05,0,-1))</f>
        <v/>
      </c>
      <c r="AC868" s="42">
        <f>(J867-J688)/J688</f>
        <v/>
      </c>
      <c r="AD868" s="43">
        <f>IF(AC868&gt;=0.03,1,IF(AC868&gt;-0.03,0,-1))</f>
        <v/>
      </c>
      <c r="AE868" s="43">
        <f>Z868+AB868+AD868</f>
        <v/>
      </c>
      <c r="AG868" s="39">
        <f>IF(H868&gt;I868,IF(I868&gt;J868,4,3),IF(H868&lt;J868,IF(I868&lt;J868,0,1),2))</f>
        <v/>
      </c>
      <c r="AI868" s="39">
        <f>IF(D868&gt;H868,3,IF(D868&gt;I868,2,IF(D868&gt;J868,1,0)))</f>
        <v/>
      </c>
      <c r="AK868" s="39">
        <f>IF(M868&gt;H868,3,IF(M868&gt;I868,2,IF(M868&gt;J868,1,0)))</f>
        <v/>
      </c>
      <c r="AM868" s="39">
        <f>IF(L868&gt;H868,3,IF(L868&gt;I868,2,IF(L868&gt;J868,1,0)))</f>
        <v/>
      </c>
      <c r="AO868" s="39">
        <f>IF(C867&gt;L867,2,IF(C867&gt;N867,1,0))</f>
        <v/>
      </c>
      <c r="AP868" s="39">
        <f>SUM(AO864:AO867)</f>
        <v/>
      </c>
      <c r="AQ868" s="39">
        <f>AQ867+1</f>
        <v/>
      </c>
      <c r="AR868" s="39">
        <f>IF(AP868&gt;0,AR867+1,0)</f>
        <v/>
      </c>
      <c r="AS868" s="39">
        <f>IF(AR869=0,AR868,0)</f>
        <v/>
      </c>
      <c r="AT868" s="41">
        <f>180/SUM(AS688:AS867)</f>
        <v/>
      </c>
      <c r="AU868" s="41">
        <f>STDEV(AT848:AT867)</f>
        <v/>
      </c>
      <c r="AV868" s="41">
        <f>AT868-AU868</f>
        <v/>
      </c>
      <c r="AW868" s="41">
        <f>AT868+AU868</f>
        <v/>
      </c>
      <c r="AY868" s="39">
        <f>IF(D867&lt;M867,-2,IF(D867&lt;O867,-1,0))</f>
        <v/>
      </c>
      <c r="AZ868" s="39">
        <f>SUM(AY864:AY867)</f>
        <v/>
      </c>
      <c r="BA868" s="39">
        <f>BA867+1</f>
        <v/>
      </c>
      <c r="BB868" s="39">
        <f>IF(AZ868&lt;0,BB867+1,0)</f>
        <v/>
      </c>
      <c r="BC868" s="39">
        <f>IF(BB869=0,BB868,0)</f>
        <v/>
      </c>
      <c r="BD868" s="41">
        <f>180/SUM(BC688:BC867)</f>
        <v/>
      </c>
      <c r="BE868" s="41">
        <f>STDEV(BD848:BD867)</f>
        <v/>
      </c>
      <c r="BF868" s="41">
        <f>BD868-BE868</f>
        <v/>
      </c>
      <c r="BG868" s="41">
        <f>BD868+BE868</f>
        <v/>
      </c>
    </row>
    <row r="869">
      <c r="B869" s="40" t="n">
        <v>43258</v>
      </c>
      <c r="C869" s="41" t="n">
        <v>14.785</v>
      </c>
      <c r="D869" s="41" t="n">
        <v>14.64</v>
      </c>
      <c r="E869" s="41" t="n">
        <v>14.75</v>
      </c>
      <c r="F869" s="41" t="n">
        <v>14.67</v>
      </c>
      <c r="H869" s="41">
        <f>AVERAGE(F849:F868)</f>
        <v/>
      </c>
      <c r="I869" s="41">
        <f>AVERAGE(F820:F868)</f>
        <v/>
      </c>
      <c r="J869" s="41">
        <f>AVERAGE(F769:F868)</f>
        <v/>
      </c>
      <c r="K869" s="41">
        <f>STDEV(F849:F868)</f>
        <v/>
      </c>
      <c r="L869" s="41">
        <f>H869+2*K869</f>
        <v/>
      </c>
      <c r="M869" s="41">
        <f>H869-2*K869</f>
        <v/>
      </c>
      <c r="N869" s="41">
        <f>H869+1.5*K869</f>
        <v/>
      </c>
      <c r="O869" s="41">
        <f>H869-1.5*K869</f>
        <v/>
      </c>
      <c r="Q869" s="42">
        <f>(H868-H839)/H839</f>
        <v/>
      </c>
      <c r="R869" s="43">
        <f>IF(Q869&gt;=0.1,1,IF(Q869&gt;-0.1,0,-1))</f>
        <v/>
      </c>
      <c r="S869" s="42">
        <f>(I869-I839)/I839</f>
        <v/>
      </c>
      <c r="T869" s="43">
        <f>IF(S869&gt;=0.05,1,IF(S869&gt;-0.05,0,-1))</f>
        <v/>
      </c>
      <c r="U869" s="42">
        <f>(J868-J839)/J839</f>
        <v/>
      </c>
      <c r="V869" s="43">
        <f>IF(U869&gt;=0.03,1,IF(U869&gt;-0.03,0,-1))</f>
        <v/>
      </c>
      <c r="W869" s="43">
        <f>R869+T869+V869</f>
        <v/>
      </c>
      <c r="Y869" s="44">
        <f>(H868-H689)/H689</f>
        <v/>
      </c>
      <c r="Z869" s="43">
        <f>IF(Y869&gt;=0.1,1,IF(Y869&gt;-0.1,0,-1))</f>
        <v/>
      </c>
      <c r="AA869" s="42">
        <f>(I868-I689)/I689</f>
        <v/>
      </c>
      <c r="AB869" s="43">
        <f>IF(AA869&gt;=0.05,1,IF(AA869&gt;-0.05,0,-1))</f>
        <v/>
      </c>
      <c r="AC869" s="42">
        <f>(J868-J689)/J689</f>
        <v/>
      </c>
      <c r="AD869" s="43">
        <f>IF(AC869&gt;=0.03,1,IF(AC869&gt;-0.03,0,-1))</f>
        <v/>
      </c>
      <c r="AE869" s="43">
        <f>Z869+AB869+AD869</f>
        <v/>
      </c>
      <c r="AG869" s="39">
        <f>IF(H869&gt;I869,IF(I869&gt;J869,4,3),IF(H869&lt;J869,IF(I869&lt;J869,0,1),2))</f>
        <v/>
      </c>
      <c r="AI869" s="39">
        <f>IF(D869&gt;H869,3,IF(D869&gt;I869,2,IF(D869&gt;J869,1,0)))</f>
        <v/>
      </c>
      <c r="AK869" s="39">
        <f>IF(M869&gt;H869,3,IF(M869&gt;I869,2,IF(M869&gt;J869,1,0)))</f>
        <v/>
      </c>
      <c r="AM869" s="39">
        <f>IF(L869&gt;H869,3,IF(L869&gt;I869,2,IF(L869&gt;J869,1,0)))</f>
        <v/>
      </c>
      <c r="AO869" s="39">
        <f>IF(C868&gt;L868,2,IF(C868&gt;N868,1,0))</f>
        <v/>
      </c>
      <c r="AP869" s="39">
        <f>SUM(AO865:AO868)</f>
        <v/>
      </c>
      <c r="AQ869" s="39">
        <f>AQ868+1</f>
        <v/>
      </c>
      <c r="AR869" s="39">
        <f>IF(AP869&gt;0,AR868+1,0)</f>
        <v/>
      </c>
      <c r="AS869" s="39">
        <f>IF(AR870=0,AR869,0)</f>
        <v/>
      </c>
      <c r="AT869" s="41">
        <f>180/SUM(AS689:AS868)</f>
        <v/>
      </c>
      <c r="AU869" s="41">
        <f>STDEV(AT849:AT868)</f>
        <v/>
      </c>
      <c r="AV869" s="41">
        <f>AT869-AU869</f>
        <v/>
      </c>
      <c r="AW869" s="41">
        <f>AT869+AU869</f>
        <v/>
      </c>
      <c r="AY869" s="39">
        <f>IF(D868&lt;M868,-2,IF(D868&lt;O868,-1,0))</f>
        <v/>
      </c>
      <c r="AZ869" s="39">
        <f>SUM(AY865:AY868)</f>
        <v/>
      </c>
      <c r="BA869" s="39">
        <f>BA868+1</f>
        <v/>
      </c>
      <c r="BB869" s="39">
        <f>IF(AZ869&lt;0,BB868+1,0)</f>
        <v/>
      </c>
      <c r="BC869" s="39">
        <f>IF(BB870=0,BB869,0)</f>
        <v/>
      </c>
      <c r="BD869" s="41">
        <f>180/SUM(BC689:BC868)</f>
        <v/>
      </c>
      <c r="BE869" s="41">
        <f>STDEV(BD849:BD868)</f>
        <v/>
      </c>
      <c r="BF869" s="41">
        <f>BD869-BE869</f>
        <v/>
      </c>
      <c r="BG869" s="41">
        <f>BD869+BE869</f>
        <v/>
      </c>
    </row>
    <row r="870">
      <c r="B870" s="40" t="n">
        <v>43259</v>
      </c>
      <c r="C870" s="41" t="n">
        <v>14.72</v>
      </c>
      <c r="D870" s="41" t="n">
        <v>14.55</v>
      </c>
      <c r="E870" s="41" t="n">
        <v>14.69</v>
      </c>
      <c r="F870" s="41" t="n">
        <v>14.675</v>
      </c>
      <c r="H870" s="41">
        <f>AVERAGE(F850:F869)</f>
        <v/>
      </c>
      <c r="I870" s="41">
        <f>AVERAGE(F821:F869)</f>
        <v/>
      </c>
      <c r="J870" s="41">
        <f>AVERAGE(F770:F869)</f>
        <v/>
      </c>
      <c r="K870" s="41">
        <f>STDEV(F850:F869)</f>
        <v/>
      </c>
      <c r="L870" s="41">
        <f>H870+2*K870</f>
        <v/>
      </c>
      <c r="M870" s="41">
        <f>H870-2*K870</f>
        <v/>
      </c>
      <c r="N870" s="41">
        <f>H870+1.5*K870</f>
        <v/>
      </c>
      <c r="O870" s="41">
        <f>H870-1.5*K870</f>
        <v/>
      </c>
      <c r="Q870" s="42">
        <f>(H869-H840)/H840</f>
        <v/>
      </c>
      <c r="R870" s="43">
        <f>IF(Q870&gt;=0.1,1,IF(Q870&gt;-0.1,0,-1))</f>
        <v/>
      </c>
      <c r="S870" s="42">
        <f>(I870-I840)/I840</f>
        <v/>
      </c>
      <c r="T870" s="43">
        <f>IF(S870&gt;=0.05,1,IF(S870&gt;-0.05,0,-1))</f>
        <v/>
      </c>
      <c r="U870" s="42">
        <f>(J869-J840)/J840</f>
        <v/>
      </c>
      <c r="V870" s="43">
        <f>IF(U870&gt;=0.03,1,IF(U870&gt;-0.03,0,-1))</f>
        <v/>
      </c>
      <c r="W870" s="43">
        <f>R870+T870+V870</f>
        <v/>
      </c>
      <c r="Y870" s="44">
        <f>(H869-H690)/H690</f>
        <v/>
      </c>
      <c r="Z870" s="43">
        <f>IF(Y870&gt;=0.1,1,IF(Y870&gt;-0.1,0,-1))</f>
        <v/>
      </c>
      <c r="AA870" s="42">
        <f>(I869-I690)/I690</f>
        <v/>
      </c>
      <c r="AB870" s="43">
        <f>IF(AA870&gt;=0.05,1,IF(AA870&gt;-0.05,0,-1))</f>
        <v/>
      </c>
      <c r="AC870" s="42">
        <f>(J869-J690)/J690</f>
        <v/>
      </c>
      <c r="AD870" s="43">
        <f>IF(AC870&gt;=0.03,1,IF(AC870&gt;-0.03,0,-1))</f>
        <v/>
      </c>
      <c r="AE870" s="43">
        <f>Z870+AB870+AD870</f>
        <v/>
      </c>
      <c r="AG870" s="39">
        <f>IF(H870&gt;I870,IF(I870&gt;J870,4,3),IF(H870&lt;J870,IF(I870&lt;J870,0,1),2))</f>
        <v/>
      </c>
      <c r="AI870" s="39">
        <f>IF(D870&gt;H870,3,IF(D870&gt;I870,2,IF(D870&gt;J870,1,0)))</f>
        <v/>
      </c>
      <c r="AK870" s="39">
        <f>IF(M870&gt;H870,3,IF(M870&gt;I870,2,IF(M870&gt;J870,1,0)))</f>
        <v/>
      </c>
      <c r="AM870" s="39">
        <f>IF(L870&gt;H870,3,IF(L870&gt;I870,2,IF(L870&gt;J870,1,0)))</f>
        <v/>
      </c>
      <c r="AO870" s="39">
        <f>IF(C869&gt;L869,2,IF(C869&gt;N869,1,0))</f>
        <v/>
      </c>
      <c r="AP870" s="39">
        <f>SUM(AO866:AO869)</f>
        <v/>
      </c>
      <c r="AQ870" s="39">
        <f>AQ869+1</f>
        <v/>
      </c>
      <c r="AR870" s="39">
        <f>IF(AP870&gt;0,AR869+1,0)</f>
        <v/>
      </c>
      <c r="AS870" s="39">
        <f>IF(AR871=0,AR870,0)</f>
        <v/>
      </c>
      <c r="AT870" s="41">
        <f>180/SUM(AS690:AS869)</f>
        <v/>
      </c>
      <c r="AU870" s="41">
        <f>STDEV(AT850:AT869)</f>
        <v/>
      </c>
      <c r="AV870" s="41">
        <f>AT870-AU870</f>
        <v/>
      </c>
      <c r="AW870" s="41">
        <f>AT870+AU870</f>
        <v/>
      </c>
      <c r="AY870" s="39">
        <f>IF(D869&lt;M869,-2,IF(D869&lt;O869,-1,0))</f>
        <v/>
      </c>
      <c r="AZ870" s="39">
        <f>SUM(AY866:AY869)</f>
        <v/>
      </c>
      <c r="BA870" s="39">
        <f>BA869+1</f>
        <v/>
      </c>
      <c r="BB870" s="39">
        <f>IF(AZ870&lt;0,BB869+1,0)</f>
        <v/>
      </c>
      <c r="BC870" s="39">
        <f>IF(BB871=0,BB870,0)</f>
        <v/>
      </c>
      <c r="BD870" s="41">
        <f>180/SUM(BC690:BC869)</f>
        <v/>
      </c>
      <c r="BE870" s="41">
        <f>STDEV(BD850:BD869)</f>
        <v/>
      </c>
      <c r="BF870" s="41">
        <f>BD870-BE870</f>
        <v/>
      </c>
      <c r="BG870" s="41">
        <f>BD870+BE870</f>
        <v/>
      </c>
    </row>
    <row r="871">
      <c r="B871" s="40" t="n">
        <v>43262</v>
      </c>
      <c r="C871" s="41" t="n">
        <v>14.845</v>
      </c>
      <c r="D871" s="41" t="n">
        <v>14.675</v>
      </c>
      <c r="E871" s="41" t="n">
        <v>14.735</v>
      </c>
      <c r="F871" s="41" t="n">
        <v>14.805</v>
      </c>
      <c r="H871" s="41">
        <f>AVERAGE(F851:F870)</f>
        <v/>
      </c>
      <c r="I871" s="41">
        <f>AVERAGE(F822:F870)</f>
        <v/>
      </c>
      <c r="J871" s="41">
        <f>AVERAGE(F771:F870)</f>
        <v/>
      </c>
      <c r="K871" s="41">
        <f>STDEV(F851:F870)</f>
        <v/>
      </c>
      <c r="L871" s="41">
        <f>H871+2*K871</f>
        <v/>
      </c>
      <c r="M871" s="41">
        <f>H871-2*K871</f>
        <v/>
      </c>
      <c r="N871" s="41">
        <f>H871+1.5*K871</f>
        <v/>
      </c>
      <c r="O871" s="41">
        <f>H871-1.5*K871</f>
        <v/>
      </c>
      <c r="Q871" s="42">
        <f>(H870-H841)/H841</f>
        <v/>
      </c>
      <c r="R871" s="43">
        <f>IF(Q871&gt;=0.1,1,IF(Q871&gt;-0.1,0,-1))</f>
        <v/>
      </c>
      <c r="S871" s="42">
        <f>(I871-I841)/I841</f>
        <v/>
      </c>
      <c r="T871" s="43">
        <f>IF(S871&gt;=0.05,1,IF(S871&gt;-0.05,0,-1))</f>
        <v/>
      </c>
      <c r="U871" s="42">
        <f>(J870-J841)/J841</f>
        <v/>
      </c>
      <c r="V871" s="43">
        <f>IF(U871&gt;=0.03,1,IF(U871&gt;-0.03,0,-1))</f>
        <v/>
      </c>
      <c r="W871" s="43">
        <f>R871+T871+V871</f>
        <v/>
      </c>
      <c r="Y871" s="44">
        <f>(H870-H691)/H691</f>
        <v/>
      </c>
      <c r="Z871" s="43">
        <f>IF(Y871&gt;=0.1,1,IF(Y871&gt;-0.1,0,-1))</f>
        <v/>
      </c>
      <c r="AA871" s="42">
        <f>(I870-I691)/I691</f>
        <v/>
      </c>
      <c r="AB871" s="43">
        <f>IF(AA871&gt;=0.05,1,IF(AA871&gt;-0.05,0,-1))</f>
        <v/>
      </c>
      <c r="AC871" s="42">
        <f>(J870-J691)/J691</f>
        <v/>
      </c>
      <c r="AD871" s="43">
        <f>IF(AC871&gt;=0.03,1,IF(AC871&gt;-0.03,0,-1))</f>
        <v/>
      </c>
      <c r="AE871" s="43">
        <f>Z871+AB871+AD871</f>
        <v/>
      </c>
      <c r="AG871" s="39">
        <f>IF(H871&gt;I871,IF(I871&gt;J871,4,3),IF(H871&lt;J871,IF(I871&lt;J871,0,1),2))</f>
        <v/>
      </c>
      <c r="AI871" s="39">
        <f>IF(D871&gt;H871,3,IF(D871&gt;I871,2,IF(D871&gt;J871,1,0)))</f>
        <v/>
      </c>
      <c r="AK871" s="39">
        <f>IF(M871&gt;H871,3,IF(M871&gt;I871,2,IF(M871&gt;J871,1,0)))</f>
        <v/>
      </c>
      <c r="AM871" s="39">
        <f>IF(L871&gt;H871,3,IF(L871&gt;I871,2,IF(L871&gt;J871,1,0)))</f>
        <v/>
      </c>
      <c r="AO871" s="39">
        <f>IF(C870&gt;L870,2,IF(C870&gt;N870,1,0))</f>
        <v/>
      </c>
      <c r="AP871" s="39">
        <f>SUM(AO867:AO870)</f>
        <v/>
      </c>
      <c r="AQ871" s="39">
        <f>AQ870+1</f>
        <v/>
      </c>
      <c r="AR871" s="39">
        <f>IF(AP871&gt;0,AR870+1,0)</f>
        <v/>
      </c>
      <c r="AS871" s="39">
        <f>IF(AR872=0,AR871,0)</f>
        <v/>
      </c>
      <c r="AT871" s="41">
        <f>180/SUM(AS691:AS870)</f>
        <v/>
      </c>
      <c r="AU871" s="41">
        <f>STDEV(AT851:AT870)</f>
        <v/>
      </c>
      <c r="AV871" s="41">
        <f>AT871-AU871</f>
        <v/>
      </c>
      <c r="AW871" s="41">
        <f>AT871+AU871</f>
        <v/>
      </c>
      <c r="AY871" s="39">
        <f>IF(D870&lt;M870,-2,IF(D870&lt;O870,-1,0))</f>
        <v/>
      </c>
      <c r="AZ871" s="39">
        <f>SUM(AY867:AY870)</f>
        <v/>
      </c>
      <c r="BA871" s="39">
        <f>BA870+1</f>
        <v/>
      </c>
      <c r="BB871" s="39">
        <f>IF(AZ871&lt;0,BB870+1,0)</f>
        <v/>
      </c>
      <c r="BC871" s="39">
        <f>IF(BB872=0,BB871,0)</f>
        <v/>
      </c>
      <c r="BD871" s="41">
        <f>180/SUM(BC691:BC870)</f>
        <v/>
      </c>
      <c r="BE871" s="41">
        <f>STDEV(BD851:BD870)</f>
        <v/>
      </c>
      <c r="BF871" s="41">
        <f>BD871-BE871</f>
        <v/>
      </c>
      <c r="BG871" s="41">
        <f>BD871+BE871</f>
        <v/>
      </c>
    </row>
    <row r="872">
      <c r="B872" s="40" t="n">
        <v>43263</v>
      </c>
      <c r="C872" s="41" t="n">
        <v>14.86</v>
      </c>
      <c r="D872" s="41" t="n">
        <v>14.715</v>
      </c>
      <c r="E872" s="41" t="n">
        <v>14.85</v>
      </c>
      <c r="F872" s="41" t="n">
        <v>14.715</v>
      </c>
      <c r="H872" s="41">
        <f>AVERAGE(F852:F871)</f>
        <v/>
      </c>
      <c r="I872" s="41">
        <f>AVERAGE(F823:F871)</f>
        <v/>
      </c>
      <c r="J872" s="41">
        <f>AVERAGE(F772:F871)</f>
        <v/>
      </c>
      <c r="K872" s="41">
        <f>STDEV(F852:F871)</f>
        <v/>
      </c>
      <c r="L872" s="41">
        <f>H872+2*K872</f>
        <v/>
      </c>
      <c r="M872" s="41">
        <f>H872-2*K872</f>
        <v/>
      </c>
      <c r="N872" s="41">
        <f>H872+1.5*K872</f>
        <v/>
      </c>
      <c r="O872" s="41">
        <f>H872-1.5*K872</f>
        <v/>
      </c>
      <c r="Q872" s="42">
        <f>(H871-H842)/H842</f>
        <v/>
      </c>
      <c r="R872" s="43">
        <f>IF(Q872&gt;=0.1,1,IF(Q872&gt;-0.1,0,-1))</f>
        <v/>
      </c>
      <c r="S872" s="42">
        <f>(I872-I842)/I842</f>
        <v/>
      </c>
      <c r="T872" s="43">
        <f>IF(S872&gt;=0.05,1,IF(S872&gt;-0.05,0,-1))</f>
        <v/>
      </c>
      <c r="U872" s="42">
        <f>(J871-J842)/J842</f>
        <v/>
      </c>
      <c r="V872" s="43">
        <f>IF(U872&gt;=0.03,1,IF(U872&gt;-0.03,0,-1))</f>
        <v/>
      </c>
      <c r="W872" s="43">
        <f>R872+T872+V872</f>
        <v/>
      </c>
      <c r="Y872" s="44">
        <f>(H871-H692)/H692</f>
        <v/>
      </c>
      <c r="Z872" s="43">
        <f>IF(Y872&gt;=0.1,1,IF(Y872&gt;-0.1,0,-1))</f>
        <v/>
      </c>
      <c r="AA872" s="42">
        <f>(I871-I692)/I692</f>
        <v/>
      </c>
      <c r="AB872" s="43">
        <f>IF(AA872&gt;=0.05,1,IF(AA872&gt;-0.05,0,-1))</f>
        <v/>
      </c>
      <c r="AC872" s="42">
        <f>(J871-J692)/J692</f>
        <v/>
      </c>
      <c r="AD872" s="43">
        <f>IF(AC872&gt;=0.03,1,IF(AC872&gt;-0.03,0,-1))</f>
        <v/>
      </c>
      <c r="AE872" s="43">
        <f>Z872+AB872+AD872</f>
        <v/>
      </c>
      <c r="AG872" s="39">
        <f>IF(H872&gt;I872,IF(I872&gt;J872,4,3),IF(H872&lt;J872,IF(I872&lt;J872,0,1),2))</f>
        <v/>
      </c>
      <c r="AI872" s="39">
        <f>IF(D872&gt;H872,3,IF(D872&gt;I872,2,IF(D872&gt;J872,1,0)))</f>
        <v/>
      </c>
      <c r="AK872" s="39">
        <f>IF(M872&gt;H872,3,IF(M872&gt;I872,2,IF(M872&gt;J872,1,0)))</f>
        <v/>
      </c>
      <c r="AM872" s="39">
        <f>IF(L872&gt;H872,3,IF(L872&gt;I872,2,IF(L872&gt;J872,1,0)))</f>
        <v/>
      </c>
      <c r="AO872" s="39">
        <f>IF(C871&gt;L871,2,IF(C871&gt;N871,1,0))</f>
        <v/>
      </c>
      <c r="AP872" s="39">
        <f>SUM(AO868:AO871)</f>
        <v/>
      </c>
      <c r="AQ872" s="39">
        <f>AQ871+1</f>
        <v/>
      </c>
      <c r="AR872" s="39">
        <f>IF(AP872&gt;0,AR871+1,0)</f>
        <v/>
      </c>
      <c r="AS872" s="39">
        <f>IF(AR873=0,AR872,0)</f>
        <v/>
      </c>
      <c r="AT872" s="41">
        <f>180/SUM(AS692:AS871)</f>
        <v/>
      </c>
      <c r="AU872" s="41">
        <f>STDEV(AT852:AT871)</f>
        <v/>
      </c>
      <c r="AV872" s="41">
        <f>AT872-AU872</f>
        <v/>
      </c>
      <c r="AW872" s="41">
        <f>AT872+AU872</f>
        <v/>
      </c>
      <c r="AY872" s="39">
        <f>IF(D871&lt;M871,-2,IF(D871&lt;O871,-1,0))</f>
        <v/>
      </c>
      <c r="AZ872" s="39">
        <f>SUM(AY868:AY871)</f>
        <v/>
      </c>
      <c r="BA872" s="39">
        <f>BA871+1</f>
        <v/>
      </c>
      <c r="BB872" s="39">
        <f>IF(AZ872&lt;0,BB871+1,0)</f>
        <v/>
      </c>
      <c r="BC872" s="39">
        <f>IF(BB873=0,BB872,0)</f>
        <v/>
      </c>
      <c r="BD872" s="41">
        <f>180/SUM(BC692:BC871)</f>
        <v/>
      </c>
      <c r="BE872" s="41">
        <f>STDEV(BD852:BD871)</f>
        <v/>
      </c>
      <c r="BF872" s="41">
        <f>BD872-BE872</f>
        <v/>
      </c>
      <c r="BG872" s="41">
        <f>BD872+BE872</f>
        <v/>
      </c>
    </row>
    <row r="873">
      <c r="B873" s="40" t="n">
        <v>43264</v>
      </c>
      <c r="C873" s="41" t="n">
        <v>14.78</v>
      </c>
      <c r="D873" s="41" t="n">
        <v>14.49</v>
      </c>
      <c r="E873" s="41" t="n">
        <v>14.755</v>
      </c>
      <c r="F873" s="41" t="n">
        <v>14.525</v>
      </c>
      <c r="H873" s="41">
        <f>AVERAGE(F853:F872)</f>
        <v/>
      </c>
      <c r="I873" s="41">
        <f>AVERAGE(F824:F872)</f>
        <v/>
      </c>
      <c r="J873" s="41">
        <f>AVERAGE(F773:F872)</f>
        <v/>
      </c>
      <c r="K873" s="41">
        <f>STDEV(F853:F872)</f>
        <v/>
      </c>
      <c r="L873" s="41">
        <f>H873+2*K873</f>
        <v/>
      </c>
      <c r="M873" s="41">
        <f>H873-2*K873</f>
        <v/>
      </c>
      <c r="N873" s="41">
        <f>H873+1.5*K873</f>
        <v/>
      </c>
      <c r="O873" s="41">
        <f>H873-1.5*K873</f>
        <v/>
      </c>
      <c r="Q873" s="42">
        <f>(H872-H843)/H843</f>
        <v/>
      </c>
      <c r="R873" s="43">
        <f>IF(Q873&gt;=0.1,1,IF(Q873&gt;-0.1,0,-1))</f>
        <v/>
      </c>
      <c r="S873" s="42">
        <f>(I873-I843)/I843</f>
        <v/>
      </c>
      <c r="T873" s="43">
        <f>IF(S873&gt;=0.05,1,IF(S873&gt;-0.05,0,-1))</f>
        <v/>
      </c>
      <c r="U873" s="42">
        <f>(J872-J843)/J843</f>
        <v/>
      </c>
      <c r="V873" s="43">
        <f>IF(U873&gt;=0.03,1,IF(U873&gt;-0.03,0,-1))</f>
        <v/>
      </c>
      <c r="W873" s="43">
        <f>R873+T873+V873</f>
        <v/>
      </c>
      <c r="Y873" s="44">
        <f>(H872-H693)/H693</f>
        <v/>
      </c>
      <c r="Z873" s="43">
        <f>IF(Y873&gt;=0.1,1,IF(Y873&gt;-0.1,0,-1))</f>
        <v/>
      </c>
      <c r="AA873" s="42">
        <f>(I872-I693)/I693</f>
        <v/>
      </c>
      <c r="AB873" s="43">
        <f>IF(AA873&gt;=0.05,1,IF(AA873&gt;-0.05,0,-1))</f>
        <v/>
      </c>
      <c r="AC873" s="42">
        <f>(J872-J693)/J693</f>
        <v/>
      </c>
      <c r="AD873" s="43">
        <f>IF(AC873&gt;=0.03,1,IF(AC873&gt;-0.03,0,-1))</f>
        <v/>
      </c>
      <c r="AE873" s="43">
        <f>Z873+AB873+AD873</f>
        <v/>
      </c>
      <c r="AG873" s="39">
        <f>IF(H873&gt;I873,IF(I873&gt;J873,4,3),IF(H873&lt;J873,IF(I873&lt;J873,0,1),2))</f>
        <v/>
      </c>
      <c r="AI873" s="39">
        <f>IF(D873&gt;H873,3,IF(D873&gt;I873,2,IF(D873&gt;J873,1,0)))</f>
        <v/>
      </c>
      <c r="AK873" s="39">
        <f>IF(M873&gt;H873,3,IF(M873&gt;I873,2,IF(M873&gt;J873,1,0)))</f>
        <v/>
      </c>
      <c r="AM873" s="39">
        <f>IF(L873&gt;H873,3,IF(L873&gt;I873,2,IF(L873&gt;J873,1,0)))</f>
        <v/>
      </c>
      <c r="AO873" s="39">
        <f>IF(C872&gt;L872,2,IF(C872&gt;N872,1,0))</f>
        <v/>
      </c>
      <c r="AP873" s="39">
        <f>SUM(AO869:AO872)</f>
        <v/>
      </c>
      <c r="AQ873" s="39">
        <f>AQ872+1</f>
        <v/>
      </c>
      <c r="AR873" s="39">
        <f>IF(AP873&gt;0,AR872+1,0)</f>
        <v/>
      </c>
      <c r="AS873" s="39">
        <f>IF(AR874=0,AR873,0)</f>
        <v/>
      </c>
      <c r="AT873" s="41">
        <f>180/SUM(AS693:AS872)</f>
        <v/>
      </c>
      <c r="AU873" s="41">
        <f>STDEV(AT853:AT872)</f>
        <v/>
      </c>
      <c r="AV873" s="41">
        <f>AT873-AU873</f>
        <v/>
      </c>
      <c r="AW873" s="41">
        <f>AT873+AU873</f>
        <v/>
      </c>
      <c r="AY873" s="39">
        <f>IF(D872&lt;M872,-2,IF(D872&lt;O872,-1,0))</f>
        <v/>
      </c>
      <c r="AZ873" s="39">
        <f>SUM(AY869:AY872)</f>
        <v/>
      </c>
      <c r="BA873" s="39">
        <f>BA872+1</f>
        <v/>
      </c>
      <c r="BB873" s="39">
        <f>IF(AZ873&lt;0,BB872+1,0)</f>
        <v/>
      </c>
      <c r="BC873" s="39">
        <f>IF(BB874=0,BB873,0)</f>
        <v/>
      </c>
      <c r="BD873" s="41">
        <f>180/SUM(BC693:BC872)</f>
        <v/>
      </c>
      <c r="BE873" s="41">
        <f>STDEV(BD853:BD872)</f>
        <v/>
      </c>
      <c r="BF873" s="41">
        <f>BD873-BE873</f>
        <v/>
      </c>
      <c r="BG873" s="41">
        <f>BD873+BE873</f>
        <v/>
      </c>
    </row>
    <row r="874">
      <c r="B874" s="40" t="n">
        <v>43265</v>
      </c>
      <c r="C874" s="41" t="n">
        <v>14.725</v>
      </c>
      <c r="D874" s="41" t="n">
        <v>14.42</v>
      </c>
      <c r="E874" s="41" t="n">
        <v>14.48</v>
      </c>
      <c r="F874" s="41" t="n">
        <v>14.64</v>
      </c>
      <c r="H874" s="41">
        <f>AVERAGE(F854:F873)</f>
        <v/>
      </c>
      <c r="I874" s="41">
        <f>AVERAGE(F825:F873)</f>
        <v/>
      </c>
      <c r="J874" s="41">
        <f>AVERAGE(F774:F873)</f>
        <v/>
      </c>
      <c r="K874" s="41">
        <f>STDEV(F854:F873)</f>
        <v/>
      </c>
      <c r="L874" s="41">
        <f>H874+2*K874</f>
        <v/>
      </c>
      <c r="M874" s="41">
        <f>H874-2*K874</f>
        <v/>
      </c>
      <c r="N874" s="41">
        <f>H874+1.5*K874</f>
        <v/>
      </c>
      <c r="O874" s="41">
        <f>H874-1.5*K874</f>
        <v/>
      </c>
      <c r="Q874" s="42">
        <f>(H873-H844)/H844</f>
        <v/>
      </c>
      <c r="R874" s="43">
        <f>IF(Q874&gt;=0.1,1,IF(Q874&gt;-0.1,0,-1))</f>
        <v/>
      </c>
      <c r="S874" s="42">
        <f>(I874-I844)/I844</f>
        <v/>
      </c>
      <c r="T874" s="43">
        <f>IF(S874&gt;=0.05,1,IF(S874&gt;-0.05,0,-1))</f>
        <v/>
      </c>
      <c r="U874" s="42">
        <f>(J873-J844)/J844</f>
        <v/>
      </c>
      <c r="V874" s="43">
        <f>IF(U874&gt;=0.03,1,IF(U874&gt;-0.03,0,-1))</f>
        <v/>
      </c>
      <c r="W874" s="43">
        <f>R874+T874+V874</f>
        <v/>
      </c>
      <c r="Y874" s="44">
        <f>(H873-H694)/H694</f>
        <v/>
      </c>
      <c r="Z874" s="43">
        <f>IF(Y874&gt;=0.1,1,IF(Y874&gt;-0.1,0,-1))</f>
        <v/>
      </c>
      <c r="AA874" s="42">
        <f>(I873-I694)/I694</f>
        <v/>
      </c>
      <c r="AB874" s="43">
        <f>IF(AA874&gt;=0.05,1,IF(AA874&gt;-0.05,0,-1))</f>
        <v/>
      </c>
      <c r="AC874" s="42">
        <f>(J873-J694)/J694</f>
        <v/>
      </c>
      <c r="AD874" s="43">
        <f>IF(AC874&gt;=0.03,1,IF(AC874&gt;-0.03,0,-1))</f>
        <v/>
      </c>
      <c r="AE874" s="43">
        <f>Z874+AB874+AD874</f>
        <v/>
      </c>
      <c r="AG874" s="39">
        <f>IF(H874&gt;I874,IF(I874&gt;J874,4,3),IF(H874&lt;J874,IF(I874&lt;J874,0,1),2))</f>
        <v/>
      </c>
      <c r="AI874" s="39">
        <f>IF(D874&gt;H874,3,IF(D874&gt;I874,2,IF(D874&gt;J874,1,0)))</f>
        <v/>
      </c>
      <c r="AK874" s="39">
        <f>IF(M874&gt;H874,3,IF(M874&gt;I874,2,IF(M874&gt;J874,1,0)))</f>
        <v/>
      </c>
      <c r="AM874" s="39">
        <f>IF(L874&gt;H874,3,IF(L874&gt;I874,2,IF(L874&gt;J874,1,0)))</f>
        <v/>
      </c>
      <c r="AO874" s="39">
        <f>IF(C873&gt;L873,2,IF(C873&gt;N873,1,0))</f>
        <v/>
      </c>
      <c r="AP874" s="39">
        <f>SUM(AO870:AO873)</f>
        <v/>
      </c>
      <c r="AQ874" s="39">
        <f>AQ873+1</f>
        <v/>
      </c>
      <c r="AR874" s="39">
        <f>IF(AP874&gt;0,AR873+1,0)</f>
        <v/>
      </c>
      <c r="AS874" s="39">
        <f>IF(AR875=0,AR874,0)</f>
        <v/>
      </c>
      <c r="AT874" s="41">
        <f>180/SUM(AS694:AS873)</f>
        <v/>
      </c>
      <c r="AU874" s="41">
        <f>STDEV(AT854:AT873)</f>
        <v/>
      </c>
      <c r="AV874" s="41">
        <f>AT874-AU874</f>
        <v/>
      </c>
      <c r="AW874" s="41">
        <f>AT874+AU874</f>
        <v/>
      </c>
      <c r="AY874" s="39">
        <f>IF(D873&lt;M873,-2,IF(D873&lt;O873,-1,0))</f>
        <v/>
      </c>
      <c r="AZ874" s="39">
        <f>SUM(AY870:AY873)</f>
        <v/>
      </c>
      <c r="BA874" s="39">
        <f>BA873+1</f>
        <v/>
      </c>
      <c r="BB874" s="39">
        <f>IF(AZ874&lt;0,BB873+1,0)</f>
        <v/>
      </c>
      <c r="BC874" s="39">
        <f>IF(BB875=0,BB874,0)</f>
        <v/>
      </c>
      <c r="BD874" s="41">
        <f>180/SUM(BC694:BC873)</f>
        <v/>
      </c>
      <c r="BE874" s="41">
        <f>STDEV(BD854:BD873)</f>
        <v/>
      </c>
      <c r="BF874" s="41">
        <f>BD874-BE874</f>
        <v/>
      </c>
      <c r="BG874" s="41">
        <f>BD874+BE874</f>
        <v/>
      </c>
    </row>
    <row r="875">
      <c r="B875" s="40" t="n">
        <v>43266</v>
      </c>
      <c r="C875" s="41" t="n">
        <v>14.77</v>
      </c>
      <c r="D875" s="41" t="n">
        <v>14.595</v>
      </c>
      <c r="E875" s="41" t="n">
        <v>14.64</v>
      </c>
      <c r="F875" s="41" t="n">
        <v>14.635</v>
      </c>
      <c r="H875" s="41">
        <f>AVERAGE(F855:F874)</f>
        <v/>
      </c>
      <c r="I875" s="41">
        <f>AVERAGE(F826:F874)</f>
        <v/>
      </c>
      <c r="J875" s="41">
        <f>AVERAGE(F775:F874)</f>
        <v/>
      </c>
      <c r="K875" s="41">
        <f>STDEV(F855:F874)</f>
        <v/>
      </c>
      <c r="L875" s="41">
        <f>H875+2*K875</f>
        <v/>
      </c>
      <c r="M875" s="41">
        <f>H875-2*K875</f>
        <v/>
      </c>
      <c r="N875" s="41">
        <f>H875+1.5*K875</f>
        <v/>
      </c>
      <c r="O875" s="41">
        <f>H875-1.5*K875</f>
        <v/>
      </c>
      <c r="Q875" s="42">
        <f>(H874-H845)/H845</f>
        <v/>
      </c>
      <c r="R875" s="43">
        <f>IF(Q875&gt;=0.1,1,IF(Q875&gt;-0.1,0,-1))</f>
        <v/>
      </c>
      <c r="S875" s="42">
        <f>(I875-I845)/I845</f>
        <v/>
      </c>
      <c r="T875" s="43">
        <f>IF(S875&gt;=0.05,1,IF(S875&gt;-0.05,0,-1))</f>
        <v/>
      </c>
      <c r="U875" s="42">
        <f>(J874-J845)/J845</f>
        <v/>
      </c>
      <c r="V875" s="43">
        <f>IF(U875&gt;=0.03,1,IF(U875&gt;-0.03,0,-1))</f>
        <v/>
      </c>
      <c r="W875" s="43">
        <f>R875+T875+V875</f>
        <v/>
      </c>
      <c r="Y875" s="44">
        <f>(H874-H695)/H695</f>
        <v/>
      </c>
      <c r="Z875" s="43">
        <f>IF(Y875&gt;=0.1,1,IF(Y875&gt;-0.1,0,-1))</f>
        <v/>
      </c>
      <c r="AA875" s="42">
        <f>(I874-I695)/I695</f>
        <v/>
      </c>
      <c r="AB875" s="43">
        <f>IF(AA875&gt;=0.05,1,IF(AA875&gt;-0.05,0,-1))</f>
        <v/>
      </c>
      <c r="AC875" s="42">
        <f>(J874-J695)/J695</f>
        <v/>
      </c>
      <c r="AD875" s="43">
        <f>IF(AC875&gt;=0.03,1,IF(AC875&gt;-0.03,0,-1))</f>
        <v/>
      </c>
      <c r="AE875" s="43">
        <f>Z875+AB875+AD875</f>
        <v/>
      </c>
      <c r="AG875" s="39">
        <f>IF(H875&gt;I875,IF(I875&gt;J875,4,3),IF(H875&lt;J875,IF(I875&lt;J875,0,1),2))</f>
        <v/>
      </c>
      <c r="AI875" s="39">
        <f>IF(D875&gt;H875,3,IF(D875&gt;I875,2,IF(D875&gt;J875,1,0)))</f>
        <v/>
      </c>
      <c r="AK875" s="39">
        <f>IF(M875&gt;H875,3,IF(M875&gt;I875,2,IF(M875&gt;J875,1,0)))</f>
        <v/>
      </c>
      <c r="AM875" s="39">
        <f>IF(L875&gt;H875,3,IF(L875&gt;I875,2,IF(L875&gt;J875,1,0)))</f>
        <v/>
      </c>
      <c r="AO875" s="39">
        <f>IF(C874&gt;L874,2,IF(C874&gt;N874,1,0))</f>
        <v/>
      </c>
      <c r="AP875" s="39">
        <f>SUM(AO871:AO874)</f>
        <v/>
      </c>
      <c r="AQ875" s="39">
        <f>AQ874+1</f>
        <v/>
      </c>
      <c r="AR875" s="39">
        <f>IF(AP875&gt;0,AR874+1,0)</f>
        <v/>
      </c>
      <c r="AS875" s="39">
        <f>IF(AR876=0,AR875,0)</f>
        <v/>
      </c>
      <c r="AT875" s="41">
        <f>180/SUM(AS695:AS874)</f>
        <v/>
      </c>
      <c r="AU875" s="41">
        <f>STDEV(AT855:AT874)</f>
        <v/>
      </c>
      <c r="AV875" s="41">
        <f>AT875-AU875</f>
        <v/>
      </c>
      <c r="AW875" s="41">
        <f>AT875+AU875</f>
        <v/>
      </c>
      <c r="AY875" s="39">
        <f>IF(D874&lt;M874,-2,IF(D874&lt;O874,-1,0))</f>
        <v/>
      </c>
      <c r="AZ875" s="39">
        <f>SUM(AY871:AY874)</f>
        <v/>
      </c>
      <c r="BA875" s="39">
        <f>BA874+1</f>
        <v/>
      </c>
      <c r="BB875" s="39">
        <f>IF(AZ875&lt;0,BB874+1,0)</f>
        <v/>
      </c>
      <c r="BC875" s="39">
        <f>IF(BB876=0,BB875,0)</f>
        <v/>
      </c>
      <c r="BD875" s="41">
        <f>180/SUM(BC695:BC874)</f>
        <v/>
      </c>
      <c r="BE875" s="41">
        <f>STDEV(BD855:BD874)</f>
        <v/>
      </c>
      <c r="BF875" s="41">
        <f>BD875-BE875</f>
        <v/>
      </c>
      <c r="BG875" s="41">
        <f>BD875+BE875</f>
        <v/>
      </c>
    </row>
    <row r="876">
      <c r="B876" s="40" t="n">
        <v>43269</v>
      </c>
      <c r="C876" s="41" t="n">
        <v>14.65</v>
      </c>
      <c r="D876" s="41" t="n">
        <v>14.405</v>
      </c>
      <c r="E876" s="41" t="n">
        <v>14.57</v>
      </c>
      <c r="F876" s="41" t="n">
        <v>14.495</v>
      </c>
      <c r="H876" s="41">
        <f>AVERAGE(F856:F875)</f>
        <v/>
      </c>
      <c r="I876" s="41">
        <f>AVERAGE(F827:F875)</f>
        <v/>
      </c>
      <c r="J876" s="41">
        <f>AVERAGE(F776:F875)</f>
        <v/>
      </c>
      <c r="K876" s="41">
        <f>STDEV(F856:F875)</f>
        <v/>
      </c>
      <c r="L876" s="41">
        <f>H876+2*K876</f>
        <v/>
      </c>
      <c r="M876" s="41">
        <f>H876-2*K876</f>
        <v/>
      </c>
      <c r="N876" s="41">
        <f>H876+1.5*K876</f>
        <v/>
      </c>
      <c r="O876" s="41">
        <f>H876-1.5*K876</f>
        <v/>
      </c>
      <c r="Q876" s="42">
        <f>(H875-H846)/H846</f>
        <v/>
      </c>
      <c r="R876" s="43">
        <f>IF(Q876&gt;=0.1,1,IF(Q876&gt;-0.1,0,-1))</f>
        <v/>
      </c>
      <c r="S876" s="42">
        <f>(I876-I846)/I846</f>
        <v/>
      </c>
      <c r="T876" s="43">
        <f>IF(S876&gt;=0.05,1,IF(S876&gt;-0.05,0,-1))</f>
        <v/>
      </c>
      <c r="U876" s="42">
        <f>(J875-J846)/J846</f>
        <v/>
      </c>
      <c r="V876" s="43">
        <f>IF(U876&gt;=0.03,1,IF(U876&gt;-0.03,0,-1))</f>
        <v/>
      </c>
      <c r="W876" s="43">
        <f>R876+T876+V876</f>
        <v/>
      </c>
      <c r="Y876" s="44">
        <f>(H875-H696)/H696</f>
        <v/>
      </c>
      <c r="Z876" s="43">
        <f>IF(Y876&gt;=0.1,1,IF(Y876&gt;-0.1,0,-1))</f>
        <v/>
      </c>
      <c r="AA876" s="42">
        <f>(I875-I696)/I696</f>
        <v/>
      </c>
      <c r="AB876" s="43">
        <f>IF(AA876&gt;=0.05,1,IF(AA876&gt;-0.05,0,-1))</f>
        <v/>
      </c>
      <c r="AC876" s="42">
        <f>(J875-J696)/J696</f>
        <v/>
      </c>
      <c r="AD876" s="43">
        <f>IF(AC876&gt;=0.03,1,IF(AC876&gt;-0.03,0,-1))</f>
        <v/>
      </c>
      <c r="AE876" s="43">
        <f>Z876+AB876+AD876</f>
        <v/>
      </c>
      <c r="AG876" s="39">
        <f>IF(H876&gt;I876,IF(I876&gt;J876,4,3),IF(H876&lt;J876,IF(I876&lt;J876,0,1),2))</f>
        <v/>
      </c>
      <c r="AI876" s="39">
        <f>IF(D876&gt;H876,3,IF(D876&gt;I876,2,IF(D876&gt;J876,1,0)))</f>
        <v/>
      </c>
      <c r="AK876" s="39">
        <f>IF(M876&gt;H876,3,IF(M876&gt;I876,2,IF(M876&gt;J876,1,0)))</f>
        <v/>
      </c>
      <c r="AM876" s="39">
        <f>IF(L876&gt;H876,3,IF(L876&gt;I876,2,IF(L876&gt;J876,1,0)))</f>
        <v/>
      </c>
      <c r="AO876" s="39">
        <f>IF(C875&gt;L875,2,IF(C875&gt;N875,1,0))</f>
        <v/>
      </c>
      <c r="AP876" s="39">
        <f>SUM(AO872:AO875)</f>
        <v/>
      </c>
      <c r="AQ876" s="39">
        <f>AQ875+1</f>
        <v/>
      </c>
      <c r="AR876" s="39">
        <f>IF(AP876&gt;0,AR875+1,0)</f>
        <v/>
      </c>
      <c r="AS876" s="39">
        <f>IF(AR877=0,AR876,0)</f>
        <v/>
      </c>
      <c r="AT876" s="41">
        <f>180/SUM(AS696:AS875)</f>
        <v/>
      </c>
      <c r="AU876" s="41">
        <f>STDEV(AT856:AT875)</f>
        <v/>
      </c>
      <c r="AV876" s="41">
        <f>AT876-AU876</f>
        <v/>
      </c>
      <c r="AW876" s="41">
        <f>AT876+AU876</f>
        <v/>
      </c>
      <c r="AY876" s="39">
        <f>IF(D875&lt;M875,-2,IF(D875&lt;O875,-1,0))</f>
        <v/>
      </c>
      <c r="AZ876" s="39">
        <f>SUM(AY872:AY875)</f>
        <v/>
      </c>
      <c r="BA876" s="39">
        <f>BA875+1</f>
        <v/>
      </c>
      <c r="BB876" s="39">
        <f>IF(AZ876&lt;0,BB875+1,0)</f>
        <v/>
      </c>
      <c r="BC876" s="39">
        <f>IF(BB877=0,BB876,0)</f>
        <v/>
      </c>
      <c r="BD876" s="41">
        <f>180/SUM(BC696:BC875)</f>
        <v/>
      </c>
      <c r="BE876" s="41">
        <f>STDEV(BD856:BD875)</f>
        <v/>
      </c>
      <c r="BF876" s="41">
        <f>BD876-BE876</f>
        <v/>
      </c>
      <c r="BG876" s="41">
        <f>BD876+BE876</f>
        <v/>
      </c>
    </row>
    <row r="877">
      <c r="B877" s="40" t="n">
        <v>43270</v>
      </c>
      <c r="C877" s="41" t="n">
        <v>14.475</v>
      </c>
      <c r="D877" s="41" t="n">
        <v>14.27</v>
      </c>
      <c r="E877" s="41" t="n">
        <v>14.41</v>
      </c>
      <c r="F877" s="41" t="n">
        <v>14.45</v>
      </c>
      <c r="H877" s="41">
        <f>AVERAGE(F857:F876)</f>
        <v/>
      </c>
      <c r="I877" s="41">
        <f>AVERAGE(F828:F876)</f>
        <v/>
      </c>
      <c r="J877" s="41">
        <f>AVERAGE(F777:F876)</f>
        <v/>
      </c>
      <c r="K877" s="41">
        <f>STDEV(F857:F876)</f>
        <v/>
      </c>
      <c r="L877" s="41">
        <f>H877+2*K877</f>
        <v/>
      </c>
      <c r="M877" s="41">
        <f>H877-2*K877</f>
        <v/>
      </c>
      <c r="N877" s="41">
        <f>H877+1.5*K877</f>
        <v/>
      </c>
      <c r="O877" s="41">
        <f>H877-1.5*K877</f>
        <v/>
      </c>
      <c r="Q877" s="42">
        <f>(H876-H847)/H847</f>
        <v/>
      </c>
      <c r="R877" s="43">
        <f>IF(Q877&gt;=0.1,1,IF(Q877&gt;-0.1,0,-1))</f>
        <v/>
      </c>
      <c r="S877" s="42">
        <f>(I877-I847)/I847</f>
        <v/>
      </c>
      <c r="T877" s="43">
        <f>IF(S877&gt;=0.05,1,IF(S877&gt;-0.05,0,-1))</f>
        <v/>
      </c>
      <c r="U877" s="42">
        <f>(J876-J847)/J847</f>
        <v/>
      </c>
      <c r="V877" s="43">
        <f>IF(U877&gt;=0.03,1,IF(U877&gt;-0.03,0,-1))</f>
        <v/>
      </c>
      <c r="W877" s="43">
        <f>R877+T877+V877</f>
        <v/>
      </c>
      <c r="Y877" s="44">
        <f>(H876-H697)/H697</f>
        <v/>
      </c>
      <c r="Z877" s="43">
        <f>IF(Y877&gt;=0.1,1,IF(Y877&gt;-0.1,0,-1))</f>
        <v/>
      </c>
      <c r="AA877" s="42">
        <f>(I876-I697)/I697</f>
        <v/>
      </c>
      <c r="AB877" s="43">
        <f>IF(AA877&gt;=0.05,1,IF(AA877&gt;-0.05,0,-1))</f>
        <v/>
      </c>
      <c r="AC877" s="42">
        <f>(J876-J697)/J697</f>
        <v/>
      </c>
      <c r="AD877" s="43">
        <f>IF(AC877&gt;=0.03,1,IF(AC877&gt;-0.03,0,-1))</f>
        <v/>
      </c>
      <c r="AE877" s="43">
        <f>Z877+AB877+AD877</f>
        <v/>
      </c>
      <c r="AG877" s="39">
        <f>IF(H877&gt;I877,IF(I877&gt;J877,4,3),IF(H877&lt;J877,IF(I877&lt;J877,0,1),2))</f>
        <v/>
      </c>
      <c r="AI877" s="39">
        <f>IF(D877&gt;H877,3,IF(D877&gt;I877,2,IF(D877&gt;J877,1,0)))</f>
        <v/>
      </c>
      <c r="AK877" s="39">
        <f>IF(M877&gt;H877,3,IF(M877&gt;I877,2,IF(M877&gt;J877,1,0)))</f>
        <v/>
      </c>
      <c r="AM877" s="39">
        <f>IF(L877&gt;H877,3,IF(L877&gt;I877,2,IF(L877&gt;J877,1,0)))</f>
        <v/>
      </c>
      <c r="AO877" s="39">
        <f>IF(C876&gt;L876,2,IF(C876&gt;N876,1,0))</f>
        <v/>
      </c>
      <c r="AP877" s="39">
        <f>SUM(AO873:AO876)</f>
        <v/>
      </c>
      <c r="AQ877" s="39">
        <f>AQ876+1</f>
        <v/>
      </c>
      <c r="AR877" s="39">
        <f>IF(AP877&gt;0,AR876+1,0)</f>
        <v/>
      </c>
      <c r="AS877" s="39">
        <f>IF(AR878=0,AR877,0)</f>
        <v/>
      </c>
      <c r="AT877" s="41">
        <f>180/SUM(AS697:AS876)</f>
        <v/>
      </c>
      <c r="AU877" s="41">
        <f>STDEV(AT857:AT876)</f>
        <v/>
      </c>
      <c r="AV877" s="41">
        <f>AT877-AU877</f>
        <v/>
      </c>
      <c r="AW877" s="41">
        <f>AT877+AU877</f>
        <v/>
      </c>
      <c r="AY877" s="39">
        <f>IF(D876&lt;M876,-2,IF(D876&lt;O876,-1,0))</f>
        <v/>
      </c>
      <c r="AZ877" s="39">
        <f>SUM(AY873:AY876)</f>
        <v/>
      </c>
      <c r="BA877" s="39">
        <f>BA876+1</f>
        <v/>
      </c>
      <c r="BB877" s="39">
        <f>IF(AZ877&lt;0,BB876+1,0)</f>
        <v/>
      </c>
      <c r="BC877" s="39">
        <f>IF(BB878=0,BB877,0)</f>
        <v/>
      </c>
      <c r="BD877" s="41">
        <f>180/SUM(BC697:BC876)</f>
        <v/>
      </c>
      <c r="BE877" s="41">
        <f>STDEV(BD857:BD876)</f>
        <v/>
      </c>
      <c r="BF877" s="41">
        <f>BD877-BE877</f>
        <v/>
      </c>
      <c r="BG877" s="41">
        <f>BD877+BE877</f>
        <v/>
      </c>
    </row>
    <row r="878">
      <c r="B878" s="40" t="n">
        <v>43271</v>
      </c>
      <c r="C878" s="41" t="n">
        <v>14.535</v>
      </c>
      <c r="D878" s="41" t="n">
        <v>14.36</v>
      </c>
      <c r="E878" s="41" t="n">
        <v>14.515</v>
      </c>
      <c r="F878" s="41" t="n">
        <v>14.36</v>
      </c>
      <c r="H878" s="41">
        <f>AVERAGE(F858:F877)</f>
        <v/>
      </c>
      <c r="I878" s="41">
        <f>AVERAGE(F829:F877)</f>
        <v/>
      </c>
      <c r="J878" s="41">
        <f>AVERAGE(F778:F877)</f>
        <v/>
      </c>
      <c r="K878" s="41">
        <f>STDEV(F858:F877)</f>
        <v/>
      </c>
      <c r="L878" s="41">
        <f>H878+2*K878</f>
        <v/>
      </c>
      <c r="M878" s="41">
        <f>H878-2*K878</f>
        <v/>
      </c>
      <c r="N878" s="41">
        <f>H878+1.5*K878</f>
        <v/>
      </c>
      <c r="O878" s="41">
        <f>H878-1.5*K878</f>
        <v/>
      </c>
      <c r="Q878" s="42">
        <f>(H877-H848)/H848</f>
        <v/>
      </c>
      <c r="R878" s="43">
        <f>IF(Q878&gt;=0.1,1,IF(Q878&gt;-0.1,0,-1))</f>
        <v/>
      </c>
      <c r="S878" s="42">
        <f>(I878-I848)/I848</f>
        <v/>
      </c>
      <c r="T878" s="43">
        <f>IF(S878&gt;=0.05,1,IF(S878&gt;-0.05,0,-1))</f>
        <v/>
      </c>
      <c r="U878" s="42">
        <f>(J877-J848)/J848</f>
        <v/>
      </c>
      <c r="V878" s="43">
        <f>IF(U878&gt;=0.03,1,IF(U878&gt;-0.03,0,-1))</f>
        <v/>
      </c>
      <c r="W878" s="43">
        <f>R878+T878+V878</f>
        <v/>
      </c>
      <c r="Y878" s="44">
        <f>(H877-H698)/H698</f>
        <v/>
      </c>
      <c r="Z878" s="43">
        <f>IF(Y878&gt;=0.1,1,IF(Y878&gt;-0.1,0,-1))</f>
        <v/>
      </c>
      <c r="AA878" s="42">
        <f>(I877-I698)/I698</f>
        <v/>
      </c>
      <c r="AB878" s="43">
        <f>IF(AA878&gt;=0.05,1,IF(AA878&gt;-0.05,0,-1))</f>
        <v/>
      </c>
      <c r="AC878" s="42">
        <f>(J877-J698)/J698</f>
        <v/>
      </c>
      <c r="AD878" s="43">
        <f>IF(AC878&gt;=0.03,1,IF(AC878&gt;-0.03,0,-1))</f>
        <v/>
      </c>
      <c r="AE878" s="43">
        <f>Z878+AB878+AD878</f>
        <v/>
      </c>
      <c r="AG878" s="39">
        <f>IF(H878&gt;I878,IF(I878&gt;J878,4,3),IF(H878&lt;J878,IF(I878&lt;J878,0,1),2))</f>
        <v/>
      </c>
      <c r="AI878" s="39">
        <f>IF(D878&gt;H878,3,IF(D878&gt;I878,2,IF(D878&gt;J878,1,0)))</f>
        <v/>
      </c>
      <c r="AK878" s="39">
        <f>IF(M878&gt;H878,3,IF(M878&gt;I878,2,IF(M878&gt;J878,1,0)))</f>
        <v/>
      </c>
      <c r="AM878" s="39">
        <f>IF(L878&gt;H878,3,IF(L878&gt;I878,2,IF(L878&gt;J878,1,0)))</f>
        <v/>
      </c>
      <c r="AO878" s="39">
        <f>IF(C877&gt;L877,2,IF(C877&gt;N877,1,0))</f>
        <v/>
      </c>
      <c r="AP878" s="39">
        <f>SUM(AO874:AO877)</f>
        <v/>
      </c>
      <c r="AQ878" s="39">
        <f>AQ877+1</f>
        <v/>
      </c>
      <c r="AR878" s="39">
        <f>IF(AP878&gt;0,AR877+1,0)</f>
        <v/>
      </c>
      <c r="AS878" s="39">
        <f>IF(AR879=0,AR878,0)</f>
        <v/>
      </c>
      <c r="AT878" s="41">
        <f>180/SUM(AS698:AS877)</f>
        <v/>
      </c>
      <c r="AU878" s="41">
        <f>STDEV(AT858:AT877)</f>
        <v/>
      </c>
      <c r="AV878" s="41">
        <f>AT878-AU878</f>
        <v/>
      </c>
      <c r="AW878" s="41">
        <f>AT878+AU878</f>
        <v/>
      </c>
      <c r="AY878" s="39">
        <f>IF(D877&lt;M877,-2,IF(D877&lt;O877,-1,0))</f>
        <v/>
      </c>
      <c r="AZ878" s="39">
        <f>SUM(AY874:AY877)</f>
        <v/>
      </c>
      <c r="BA878" s="39">
        <f>BA877+1</f>
        <v/>
      </c>
      <c r="BB878" s="39">
        <f>IF(AZ878&lt;0,BB877+1,0)</f>
        <v/>
      </c>
      <c r="BC878" s="39">
        <f>IF(BB879=0,BB878,0)</f>
        <v/>
      </c>
      <c r="BD878" s="41">
        <f>180/SUM(BC698:BC877)</f>
        <v/>
      </c>
      <c r="BE878" s="41">
        <f>STDEV(BD858:BD877)</f>
        <v/>
      </c>
      <c r="BF878" s="41">
        <f>BD878-BE878</f>
        <v/>
      </c>
      <c r="BG878" s="41">
        <f>BD878+BE878</f>
        <v/>
      </c>
    </row>
    <row r="879">
      <c r="B879" s="40" t="n">
        <v>43272</v>
      </c>
      <c r="C879" s="41" t="n">
        <v>14.435</v>
      </c>
      <c r="D879" s="41" t="n">
        <v>14.23</v>
      </c>
      <c r="E879" s="41" t="n">
        <v>14.395</v>
      </c>
      <c r="F879" s="41" t="n">
        <v>14.255</v>
      </c>
      <c r="H879" s="41">
        <f>AVERAGE(F859:F878)</f>
        <v/>
      </c>
      <c r="I879" s="41">
        <f>AVERAGE(F830:F878)</f>
        <v/>
      </c>
      <c r="J879" s="41">
        <f>AVERAGE(F779:F878)</f>
        <v/>
      </c>
      <c r="K879" s="41">
        <f>STDEV(F859:F878)</f>
        <v/>
      </c>
      <c r="L879" s="41">
        <f>H879+2*K879</f>
        <v/>
      </c>
      <c r="M879" s="41">
        <f>H879-2*K879</f>
        <v/>
      </c>
      <c r="N879" s="41">
        <f>H879+1.5*K879</f>
        <v/>
      </c>
      <c r="O879" s="41">
        <f>H879-1.5*K879</f>
        <v/>
      </c>
      <c r="Q879" s="42">
        <f>(H878-H849)/H849</f>
        <v/>
      </c>
      <c r="R879" s="43">
        <f>IF(Q879&gt;=0.1,1,IF(Q879&gt;-0.1,0,-1))</f>
        <v/>
      </c>
      <c r="S879" s="42">
        <f>(I879-I849)/I849</f>
        <v/>
      </c>
      <c r="T879" s="43">
        <f>IF(S879&gt;=0.05,1,IF(S879&gt;-0.05,0,-1))</f>
        <v/>
      </c>
      <c r="U879" s="42">
        <f>(J878-J849)/J849</f>
        <v/>
      </c>
      <c r="V879" s="43">
        <f>IF(U879&gt;=0.03,1,IF(U879&gt;-0.03,0,-1))</f>
        <v/>
      </c>
      <c r="W879" s="43">
        <f>R879+T879+V879</f>
        <v/>
      </c>
      <c r="Y879" s="44">
        <f>(H878-H699)/H699</f>
        <v/>
      </c>
      <c r="Z879" s="43">
        <f>IF(Y879&gt;=0.1,1,IF(Y879&gt;-0.1,0,-1))</f>
        <v/>
      </c>
      <c r="AA879" s="42">
        <f>(I878-I699)/I699</f>
        <v/>
      </c>
      <c r="AB879" s="43">
        <f>IF(AA879&gt;=0.05,1,IF(AA879&gt;-0.05,0,-1))</f>
        <v/>
      </c>
      <c r="AC879" s="42">
        <f>(J878-J699)/J699</f>
        <v/>
      </c>
      <c r="AD879" s="43">
        <f>IF(AC879&gt;=0.03,1,IF(AC879&gt;-0.03,0,-1))</f>
        <v/>
      </c>
      <c r="AE879" s="43">
        <f>Z879+AB879+AD879</f>
        <v/>
      </c>
      <c r="AG879" s="39">
        <f>IF(H879&gt;I879,IF(I879&gt;J879,4,3),IF(H879&lt;J879,IF(I879&lt;J879,0,1),2))</f>
        <v/>
      </c>
      <c r="AI879" s="39">
        <f>IF(D879&gt;H879,3,IF(D879&gt;I879,2,IF(D879&gt;J879,1,0)))</f>
        <v/>
      </c>
      <c r="AK879" s="39">
        <f>IF(M879&gt;H879,3,IF(M879&gt;I879,2,IF(M879&gt;J879,1,0)))</f>
        <v/>
      </c>
      <c r="AM879" s="39">
        <f>IF(L879&gt;H879,3,IF(L879&gt;I879,2,IF(L879&gt;J879,1,0)))</f>
        <v/>
      </c>
      <c r="AO879" s="39">
        <f>IF(C878&gt;L878,2,IF(C878&gt;N878,1,0))</f>
        <v/>
      </c>
      <c r="AP879" s="39">
        <f>SUM(AO875:AO878)</f>
        <v/>
      </c>
      <c r="AQ879" s="39">
        <f>AQ878+1</f>
        <v/>
      </c>
      <c r="AR879" s="39">
        <f>IF(AP879&gt;0,AR878+1,0)</f>
        <v/>
      </c>
      <c r="AS879" s="39">
        <f>IF(AR880=0,AR879,0)</f>
        <v/>
      </c>
      <c r="AT879" s="41">
        <f>180/SUM(AS699:AS878)</f>
        <v/>
      </c>
      <c r="AU879" s="41">
        <f>STDEV(AT859:AT878)</f>
        <v/>
      </c>
      <c r="AV879" s="41">
        <f>AT879-AU879</f>
        <v/>
      </c>
      <c r="AW879" s="41">
        <f>AT879+AU879</f>
        <v/>
      </c>
      <c r="AY879" s="39">
        <f>IF(D878&lt;M878,-2,IF(D878&lt;O878,-1,0))</f>
        <v/>
      </c>
      <c r="AZ879" s="39">
        <f>SUM(AY875:AY878)</f>
        <v/>
      </c>
      <c r="BA879" s="39">
        <f>BA878+1</f>
        <v/>
      </c>
      <c r="BB879" s="39">
        <f>IF(AZ879&lt;0,BB878+1,0)</f>
        <v/>
      </c>
      <c r="BC879" s="39">
        <f>IF(BB880=0,BB879,0)</f>
        <v/>
      </c>
      <c r="BD879" s="41">
        <f>180/SUM(BC699:BC878)</f>
        <v/>
      </c>
      <c r="BE879" s="41">
        <f>STDEV(BD859:BD878)</f>
        <v/>
      </c>
      <c r="BF879" s="41">
        <f>BD879-BE879</f>
        <v/>
      </c>
      <c r="BG879" s="41">
        <f>BD879+BE879</f>
        <v/>
      </c>
    </row>
    <row r="880">
      <c r="B880" s="40" t="n">
        <v>43273</v>
      </c>
      <c r="C880" s="41" t="n">
        <v>14.505</v>
      </c>
      <c r="D880" s="41" t="n">
        <v>14.285</v>
      </c>
      <c r="E880" s="41" t="n">
        <v>14.315</v>
      </c>
      <c r="F880" s="41" t="n">
        <v>14.495</v>
      </c>
      <c r="H880" s="41">
        <f>AVERAGE(F860:F879)</f>
        <v/>
      </c>
      <c r="I880" s="41">
        <f>AVERAGE(F831:F879)</f>
        <v/>
      </c>
      <c r="J880" s="41">
        <f>AVERAGE(F780:F879)</f>
        <v/>
      </c>
      <c r="K880" s="41">
        <f>STDEV(F860:F879)</f>
        <v/>
      </c>
      <c r="L880" s="41">
        <f>H880+2*K880</f>
        <v/>
      </c>
      <c r="M880" s="41">
        <f>H880-2*K880</f>
        <v/>
      </c>
      <c r="N880" s="41">
        <f>H880+1.5*K880</f>
        <v/>
      </c>
      <c r="O880" s="41">
        <f>H880-1.5*K880</f>
        <v/>
      </c>
      <c r="Q880" s="42">
        <f>(H879-H850)/H850</f>
        <v/>
      </c>
      <c r="R880" s="43">
        <f>IF(Q880&gt;=0.1,1,IF(Q880&gt;-0.1,0,-1))</f>
        <v/>
      </c>
      <c r="S880" s="42">
        <f>(I880-I850)/I850</f>
        <v/>
      </c>
      <c r="T880" s="43">
        <f>IF(S880&gt;=0.05,1,IF(S880&gt;-0.05,0,-1))</f>
        <v/>
      </c>
      <c r="U880" s="42">
        <f>(J879-J850)/J850</f>
        <v/>
      </c>
      <c r="V880" s="43">
        <f>IF(U880&gt;=0.03,1,IF(U880&gt;-0.03,0,-1))</f>
        <v/>
      </c>
      <c r="W880" s="43">
        <f>R880+T880+V880</f>
        <v/>
      </c>
      <c r="Y880" s="44">
        <f>(H879-H700)/H700</f>
        <v/>
      </c>
      <c r="Z880" s="43">
        <f>IF(Y880&gt;=0.1,1,IF(Y880&gt;-0.1,0,-1))</f>
        <v/>
      </c>
      <c r="AA880" s="42">
        <f>(I879-I700)/I700</f>
        <v/>
      </c>
      <c r="AB880" s="43">
        <f>IF(AA880&gt;=0.05,1,IF(AA880&gt;-0.05,0,-1))</f>
        <v/>
      </c>
      <c r="AC880" s="42">
        <f>(J879-J700)/J700</f>
        <v/>
      </c>
      <c r="AD880" s="43">
        <f>IF(AC880&gt;=0.03,1,IF(AC880&gt;-0.03,0,-1))</f>
        <v/>
      </c>
      <c r="AE880" s="43">
        <f>Z880+AB880+AD880</f>
        <v/>
      </c>
      <c r="AG880" s="39">
        <f>IF(H880&gt;I880,IF(I880&gt;J880,4,3),IF(H880&lt;J880,IF(I880&lt;J880,0,1),2))</f>
        <v/>
      </c>
      <c r="AI880" s="39">
        <f>IF(D880&gt;H880,3,IF(D880&gt;I880,2,IF(D880&gt;J880,1,0)))</f>
        <v/>
      </c>
      <c r="AK880" s="39">
        <f>IF(M880&gt;H880,3,IF(M880&gt;I880,2,IF(M880&gt;J880,1,0)))</f>
        <v/>
      </c>
      <c r="AM880" s="39">
        <f>IF(L880&gt;H880,3,IF(L880&gt;I880,2,IF(L880&gt;J880,1,0)))</f>
        <v/>
      </c>
      <c r="AO880" s="39">
        <f>IF(C879&gt;L879,2,IF(C879&gt;N879,1,0))</f>
        <v/>
      </c>
      <c r="AP880" s="39">
        <f>SUM(AO876:AO879)</f>
        <v/>
      </c>
      <c r="AQ880" s="39">
        <f>AQ879+1</f>
        <v/>
      </c>
      <c r="AR880" s="39">
        <f>IF(AP880&gt;0,AR879+1,0)</f>
        <v/>
      </c>
      <c r="AS880" s="39">
        <f>IF(AR881=0,AR880,0)</f>
        <v/>
      </c>
      <c r="AT880" s="41">
        <f>180/SUM(AS700:AS879)</f>
        <v/>
      </c>
      <c r="AU880" s="41">
        <f>STDEV(AT860:AT879)</f>
        <v/>
      </c>
      <c r="AV880" s="41">
        <f>AT880-AU880</f>
        <v/>
      </c>
      <c r="AW880" s="41">
        <f>AT880+AU880</f>
        <v/>
      </c>
      <c r="AY880" s="39">
        <f>IF(D879&lt;M879,-2,IF(D879&lt;O879,-1,0))</f>
        <v/>
      </c>
      <c r="AZ880" s="39">
        <f>SUM(AY876:AY879)</f>
        <v/>
      </c>
      <c r="BA880" s="39">
        <f>BA879+1</f>
        <v/>
      </c>
      <c r="BB880" s="39">
        <f>IF(AZ880&lt;0,BB879+1,0)</f>
        <v/>
      </c>
      <c r="BC880" s="39">
        <f>IF(BB881=0,BB880,0)</f>
        <v/>
      </c>
      <c r="BD880" s="41">
        <f>180/SUM(BC700:BC879)</f>
        <v/>
      </c>
      <c r="BE880" s="41">
        <f>STDEV(BD860:BD879)</f>
        <v/>
      </c>
      <c r="BF880" s="41">
        <f>BD880-BE880</f>
        <v/>
      </c>
      <c r="BG880" s="41">
        <f>BD880+BE880</f>
        <v/>
      </c>
    </row>
    <row r="881">
      <c r="B881" s="40" t="n">
        <v>43276</v>
      </c>
      <c r="C881" s="41" t="n">
        <v>14.52</v>
      </c>
      <c r="D881" s="41" t="n">
        <v>14.4</v>
      </c>
      <c r="E881" s="41" t="n">
        <v>14.44</v>
      </c>
      <c r="F881" s="41" t="n">
        <v>14.425</v>
      </c>
      <c r="H881" s="41">
        <f>AVERAGE(F861:F880)</f>
        <v/>
      </c>
      <c r="I881" s="41">
        <f>AVERAGE(F832:F880)</f>
        <v/>
      </c>
      <c r="J881" s="41">
        <f>AVERAGE(F781:F880)</f>
        <v/>
      </c>
      <c r="K881" s="41">
        <f>STDEV(F861:F880)</f>
        <v/>
      </c>
      <c r="L881" s="41">
        <f>H881+2*K881</f>
        <v/>
      </c>
      <c r="M881" s="41">
        <f>H881-2*K881</f>
        <v/>
      </c>
      <c r="N881" s="41">
        <f>H881+1.5*K881</f>
        <v/>
      </c>
      <c r="O881" s="41">
        <f>H881-1.5*K881</f>
        <v/>
      </c>
      <c r="Q881" s="42">
        <f>(H880-H851)/H851</f>
        <v/>
      </c>
      <c r="R881" s="43">
        <f>IF(Q881&gt;=0.1,1,IF(Q881&gt;-0.1,0,-1))</f>
        <v/>
      </c>
      <c r="S881" s="42">
        <f>(I881-I851)/I851</f>
        <v/>
      </c>
      <c r="T881" s="43">
        <f>IF(S881&gt;=0.05,1,IF(S881&gt;-0.05,0,-1))</f>
        <v/>
      </c>
      <c r="U881" s="42">
        <f>(J880-J851)/J851</f>
        <v/>
      </c>
      <c r="V881" s="43">
        <f>IF(U881&gt;=0.03,1,IF(U881&gt;-0.03,0,-1))</f>
        <v/>
      </c>
      <c r="W881" s="43">
        <f>R881+T881+V881</f>
        <v/>
      </c>
      <c r="Y881" s="44">
        <f>(H880-H701)/H701</f>
        <v/>
      </c>
      <c r="Z881" s="43">
        <f>IF(Y881&gt;=0.1,1,IF(Y881&gt;-0.1,0,-1))</f>
        <v/>
      </c>
      <c r="AA881" s="42">
        <f>(I880-I701)/I701</f>
        <v/>
      </c>
      <c r="AB881" s="43">
        <f>IF(AA881&gt;=0.05,1,IF(AA881&gt;-0.05,0,-1))</f>
        <v/>
      </c>
      <c r="AC881" s="42">
        <f>(J880-J701)/J701</f>
        <v/>
      </c>
      <c r="AD881" s="43">
        <f>IF(AC881&gt;=0.03,1,IF(AC881&gt;-0.03,0,-1))</f>
        <v/>
      </c>
      <c r="AE881" s="43">
        <f>Z881+AB881+AD881</f>
        <v/>
      </c>
      <c r="AG881" s="39">
        <f>IF(H881&gt;I881,IF(I881&gt;J881,4,3),IF(H881&lt;J881,IF(I881&lt;J881,0,1),2))</f>
        <v/>
      </c>
      <c r="AI881" s="39">
        <f>IF(D881&gt;H881,3,IF(D881&gt;I881,2,IF(D881&gt;J881,1,0)))</f>
        <v/>
      </c>
      <c r="AK881" s="39">
        <f>IF(M881&gt;H881,3,IF(M881&gt;I881,2,IF(M881&gt;J881,1,0)))</f>
        <v/>
      </c>
      <c r="AM881" s="39">
        <f>IF(L881&gt;H881,3,IF(L881&gt;I881,2,IF(L881&gt;J881,1,0)))</f>
        <v/>
      </c>
      <c r="AO881" s="39">
        <f>IF(C880&gt;L880,2,IF(C880&gt;N880,1,0))</f>
        <v/>
      </c>
      <c r="AP881" s="39">
        <f>SUM(AO877:AO880)</f>
        <v/>
      </c>
      <c r="AQ881" s="39">
        <f>AQ880+1</f>
        <v/>
      </c>
      <c r="AR881" s="39">
        <f>IF(AP881&gt;0,AR880+1,0)</f>
        <v/>
      </c>
      <c r="AS881" s="39">
        <f>IF(AR882=0,AR881,0)</f>
        <v/>
      </c>
      <c r="AT881" s="41">
        <f>180/SUM(AS701:AS880)</f>
        <v/>
      </c>
      <c r="AU881" s="41">
        <f>STDEV(AT861:AT880)</f>
        <v/>
      </c>
      <c r="AV881" s="41">
        <f>AT881-AU881</f>
        <v/>
      </c>
      <c r="AW881" s="41">
        <f>AT881+AU881</f>
        <v/>
      </c>
      <c r="AY881" s="39">
        <f>IF(D880&lt;M880,-2,IF(D880&lt;O880,-1,0))</f>
        <v/>
      </c>
      <c r="AZ881" s="39">
        <f>SUM(AY877:AY880)</f>
        <v/>
      </c>
      <c r="BA881" s="39">
        <f>BA880+1</f>
        <v/>
      </c>
      <c r="BB881" s="39">
        <f>IF(AZ881&lt;0,BB880+1,0)</f>
        <v/>
      </c>
      <c r="BC881" s="39">
        <f>IF(BB882=0,BB881,0)</f>
        <v/>
      </c>
      <c r="BD881" s="41">
        <f>180/SUM(BC701:BC880)</f>
        <v/>
      </c>
      <c r="BE881" s="41">
        <f>STDEV(BD861:BD880)</f>
        <v/>
      </c>
      <c r="BF881" s="41">
        <f>BD881-BE881</f>
        <v/>
      </c>
      <c r="BG881" s="41">
        <f>BD881+BE881</f>
        <v/>
      </c>
    </row>
    <row r="882">
      <c r="B882" s="40" t="n">
        <v>43277</v>
      </c>
      <c r="C882" s="41" t="n">
        <v>14.5</v>
      </c>
      <c r="D882" s="41" t="n">
        <v>14.325</v>
      </c>
      <c r="E882" s="41" t="n">
        <v>14.485</v>
      </c>
      <c r="F882" s="41" t="n">
        <v>14.325</v>
      </c>
      <c r="H882" s="41">
        <f>AVERAGE(F862:F881)</f>
        <v/>
      </c>
      <c r="I882" s="41">
        <f>AVERAGE(F833:F881)</f>
        <v/>
      </c>
      <c r="J882" s="41">
        <f>AVERAGE(F782:F881)</f>
        <v/>
      </c>
      <c r="K882" s="41">
        <f>STDEV(F862:F881)</f>
        <v/>
      </c>
      <c r="L882" s="41">
        <f>H882+2*K882</f>
        <v/>
      </c>
      <c r="M882" s="41">
        <f>H882-2*K882</f>
        <v/>
      </c>
      <c r="N882" s="41">
        <f>H882+1.5*K882</f>
        <v/>
      </c>
      <c r="O882" s="41">
        <f>H882-1.5*K882</f>
        <v/>
      </c>
      <c r="Q882" s="42">
        <f>(H881-H852)/H852</f>
        <v/>
      </c>
      <c r="R882" s="43">
        <f>IF(Q882&gt;=0.1,1,IF(Q882&gt;-0.1,0,-1))</f>
        <v/>
      </c>
      <c r="S882" s="42">
        <f>(I882-I852)/I852</f>
        <v/>
      </c>
      <c r="T882" s="43">
        <f>IF(S882&gt;=0.05,1,IF(S882&gt;-0.05,0,-1))</f>
        <v/>
      </c>
      <c r="U882" s="42">
        <f>(J881-J852)/J852</f>
        <v/>
      </c>
      <c r="V882" s="43">
        <f>IF(U882&gt;=0.03,1,IF(U882&gt;-0.03,0,-1))</f>
        <v/>
      </c>
      <c r="W882" s="43">
        <f>R882+T882+V882</f>
        <v/>
      </c>
      <c r="Y882" s="44">
        <f>(H881-H702)/H702</f>
        <v/>
      </c>
      <c r="Z882" s="43">
        <f>IF(Y882&gt;=0.1,1,IF(Y882&gt;-0.1,0,-1))</f>
        <v/>
      </c>
      <c r="AA882" s="42">
        <f>(I881-I702)/I702</f>
        <v/>
      </c>
      <c r="AB882" s="43">
        <f>IF(AA882&gt;=0.05,1,IF(AA882&gt;-0.05,0,-1))</f>
        <v/>
      </c>
      <c r="AC882" s="42">
        <f>(J881-J702)/J702</f>
        <v/>
      </c>
      <c r="AD882" s="43">
        <f>IF(AC882&gt;=0.03,1,IF(AC882&gt;-0.03,0,-1))</f>
        <v/>
      </c>
      <c r="AE882" s="43">
        <f>Z882+AB882+AD882</f>
        <v/>
      </c>
      <c r="AG882" s="39">
        <f>IF(H882&gt;I882,IF(I882&gt;J882,4,3),IF(H882&lt;J882,IF(I882&lt;J882,0,1),2))</f>
        <v/>
      </c>
      <c r="AI882" s="39">
        <f>IF(D882&gt;H882,3,IF(D882&gt;I882,2,IF(D882&gt;J882,1,0)))</f>
        <v/>
      </c>
      <c r="AK882" s="39">
        <f>IF(M882&gt;H882,3,IF(M882&gt;I882,2,IF(M882&gt;J882,1,0)))</f>
        <v/>
      </c>
      <c r="AM882" s="39">
        <f>IF(L882&gt;H882,3,IF(L882&gt;I882,2,IF(L882&gt;J882,1,0)))</f>
        <v/>
      </c>
      <c r="AO882" s="39">
        <f>IF(C881&gt;L881,2,IF(C881&gt;N881,1,0))</f>
        <v/>
      </c>
      <c r="AP882" s="39">
        <f>SUM(AO878:AO881)</f>
        <v/>
      </c>
      <c r="AQ882" s="39">
        <f>AQ881+1</f>
        <v/>
      </c>
      <c r="AR882" s="39">
        <f>IF(AP882&gt;0,AR881+1,0)</f>
        <v/>
      </c>
      <c r="AS882" s="39">
        <f>IF(AR883=0,AR882,0)</f>
        <v/>
      </c>
      <c r="AT882" s="41">
        <f>180/SUM(AS702:AS881)</f>
        <v/>
      </c>
      <c r="AU882" s="41">
        <f>STDEV(AT862:AT881)</f>
        <v/>
      </c>
      <c r="AV882" s="41">
        <f>AT882-AU882</f>
        <v/>
      </c>
      <c r="AW882" s="41">
        <f>AT882+AU882</f>
        <v/>
      </c>
      <c r="AY882" s="39">
        <f>IF(D881&lt;M881,-2,IF(D881&lt;O881,-1,0))</f>
        <v/>
      </c>
      <c r="AZ882" s="39">
        <f>SUM(AY878:AY881)</f>
        <v/>
      </c>
      <c r="BA882" s="39">
        <f>BA881+1</f>
        <v/>
      </c>
      <c r="BB882" s="39">
        <f>IF(AZ882&lt;0,BB881+1,0)</f>
        <v/>
      </c>
      <c r="BC882" s="39">
        <f>IF(BB883=0,BB882,0)</f>
        <v/>
      </c>
      <c r="BD882" s="41">
        <f>180/SUM(BC702:BC881)</f>
        <v/>
      </c>
      <c r="BE882" s="41">
        <f>STDEV(BD862:BD881)</f>
        <v/>
      </c>
      <c r="BF882" s="41">
        <f>BD882-BE882</f>
        <v/>
      </c>
      <c r="BG882" s="41">
        <f>BD882+BE882</f>
        <v/>
      </c>
    </row>
    <row r="883">
      <c r="B883" s="40" t="n">
        <v>43278</v>
      </c>
      <c r="C883" s="41" t="n">
        <v>14.535</v>
      </c>
      <c r="D883" s="41" t="n">
        <v>14.155</v>
      </c>
      <c r="E883" s="41" t="n">
        <v>14.26</v>
      </c>
      <c r="F883" s="41" t="n">
        <v>14.455</v>
      </c>
      <c r="H883" s="41">
        <f>AVERAGE(F863:F882)</f>
        <v/>
      </c>
      <c r="I883" s="41">
        <f>AVERAGE(F834:F882)</f>
        <v/>
      </c>
      <c r="J883" s="41">
        <f>AVERAGE(F783:F882)</f>
        <v/>
      </c>
      <c r="K883" s="41">
        <f>STDEV(F863:F882)</f>
        <v/>
      </c>
      <c r="L883" s="41">
        <f>H883+2*K883</f>
        <v/>
      </c>
      <c r="M883" s="41">
        <f>H883-2*K883</f>
        <v/>
      </c>
      <c r="N883" s="41">
        <f>H883+1.5*K883</f>
        <v/>
      </c>
      <c r="O883" s="41">
        <f>H883-1.5*K883</f>
        <v/>
      </c>
      <c r="Q883" s="42">
        <f>(H882-H853)/H853</f>
        <v/>
      </c>
      <c r="R883" s="43">
        <f>IF(Q883&gt;=0.1,1,IF(Q883&gt;-0.1,0,-1))</f>
        <v/>
      </c>
      <c r="S883" s="42">
        <f>(I883-I853)/I853</f>
        <v/>
      </c>
      <c r="T883" s="43">
        <f>IF(S883&gt;=0.05,1,IF(S883&gt;-0.05,0,-1))</f>
        <v/>
      </c>
      <c r="U883" s="42">
        <f>(J882-J853)/J853</f>
        <v/>
      </c>
      <c r="V883" s="43">
        <f>IF(U883&gt;=0.03,1,IF(U883&gt;-0.03,0,-1))</f>
        <v/>
      </c>
      <c r="W883" s="43">
        <f>R883+T883+V883</f>
        <v/>
      </c>
      <c r="Y883" s="44">
        <f>(H882-H703)/H703</f>
        <v/>
      </c>
      <c r="Z883" s="43">
        <f>IF(Y883&gt;=0.1,1,IF(Y883&gt;-0.1,0,-1))</f>
        <v/>
      </c>
      <c r="AA883" s="42">
        <f>(I882-I703)/I703</f>
        <v/>
      </c>
      <c r="AB883" s="43">
        <f>IF(AA883&gt;=0.05,1,IF(AA883&gt;-0.05,0,-1))</f>
        <v/>
      </c>
      <c r="AC883" s="42">
        <f>(J882-J703)/J703</f>
        <v/>
      </c>
      <c r="AD883" s="43">
        <f>IF(AC883&gt;=0.03,1,IF(AC883&gt;-0.03,0,-1))</f>
        <v/>
      </c>
      <c r="AE883" s="43">
        <f>Z883+AB883+AD883</f>
        <v/>
      </c>
      <c r="AG883" s="39">
        <f>IF(H883&gt;I883,IF(I883&gt;J883,4,3),IF(H883&lt;J883,IF(I883&lt;J883,0,1),2))</f>
        <v/>
      </c>
      <c r="AI883" s="39">
        <f>IF(D883&gt;H883,3,IF(D883&gt;I883,2,IF(D883&gt;J883,1,0)))</f>
        <v/>
      </c>
      <c r="AK883" s="39">
        <f>IF(M883&gt;H883,3,IF(M883&gt;I883,2,IF(M883&gt;J883,1,0)))</f>
        <v/>
      </c>
      <c r="AM883" s="39">
        <f>IF(L883&gt;H883,3,IF(L883&gt;I883,2,IF(L883&gt;J883,1,0)))</f>
        <v/>
      </c>
      <c r="AO883" s="39">
        <f>IF(C882&gt;L882,2,IF(C882&gt;N882,1,0))</f>
        <v/>
      </c>
      <c r="AP883" s="39">
        <f>SUM(AO879:AO882)</f>
        <v/>
      </c>
      <c r="AQ883" s="39">
        <f>AQ882+1</f>
        <v/>
      </c>
      <c r="AR883" s="39">
        <f>IF(AP883&gt;0,AR882+1,0)</f>
        <v/>
      </c>
      <c r="AS883" s="39">
        <f>IF(AR884=0,AR883,0)</f>
        <v/>
      </c>
      <c r="AT883" s="41">
        <f>180/SUM(AS703:AS882)</f>
        <v/>
      </c>
      <c r="AU883" s="41">
        <f>STDEV(AT863:AT882)</f>
        <v/>
      </c>
      <c r="AV883" s="41">
        <f>AT883-AU883</f>
        <v/>
      </c>
      <c r="AW883" s="41">
        <f>AT883+AU883</f>
        <v/>
      </c>
      <c r="AY883" s="39">
        <f>IF(D882&lt;M882,-2,IF(D882&lt;O882,-1,0))</f>
        <v/>
      </c>
      <c r="AZ883" s="39">
        <f>SUM(AY879:AY882)</f>
        <v/>
      </c>
      <c r="BA883" s="39">
        <f>BA882+1</f>
        <v/>
      </c>
      <c r="BB883" s="39">
        <f>IF(AZ883&lt;0,BB882+1,0)</f>
        <v/>
      </c>
      <c r="BC883" s="39">
        <f>IF(BB884=0,BB883,0)</f>
        <v/>
      </c>
      <c r="BD883" s="41">
        <f>180/SUM(BC703:BC882)</f>
        <v/>
      </c>
      <c r="BE883" s="41">
        <f>STDEV(BD863:BD882)</f>
        <v/>
      </c>
      <c r="BF883" s="41">
        <f>BD883-BE883</f>
        <v/>
      </c>
      <c r="BG883" s="41">
        <f>BD883+BE883</f>
        <v/>
      </c>
    </row>
    <row r="884">
      <c r="B884" s="40" t="n">
        <v>43279</v>
      </c>
      <c r="C884" s="41" t="n">
        <v>14.475</v>
      </c>
      <c r="D884" s="41" t="n">
        <v>14.255</v>
      </c>
      <c r="E884" s="41" t="n">
        <v>14.4</v>
      </c>
      <c r="F884" s="41" t="n">
        <v>14.31</v>
      </c>
      <c r="H884" s="41">
        <f>AVERAGE(F864:F883)</f>
        <v/>
      </c>
      <c r="I884" s="41">
        <f>AVERAGE(F835:F883)</f>
        <v/>
      </c>
      <c r="J884" s="41">
        <f>AVERAGE(F784:F883)</f>
        <v/>
      </c>
      <c r="K884" s="41">
        <f>STDEV(F864:F883)</f>
        <v/>
      </c>
      <c r="L884" s="41">
        <f>H884+2*K884</f>
        <v/>
      </c>
      <c r="M884" s="41">
        <f>H884-2*K884</f>
        <v/>
      </c>
      <c r="N884" s="41">
        <f>H884+1.5*K884</f>
        <v/>
      </c>
      <c r="O884" s="41">
        <f>H884-1.5*K884</f>
        <v/>
      </c>
      <c r="Q884" s="42">
        <f>(H883-H854)/H854</f>
        <v/>
      </c>
      <c r="R884" s="43">
        <f>IF(Q884&gt;=0.1,1,IF(Q884&gt;-0.1,0,-1))</f>
        <v/>
      </c>
      <c r="S884" s="42">
        <f>(I884-I854)/I854</f>
        <v/>
      </c>
      <c r="T884" s="43">
        <f>IF(S884&gt;=0.05,1,IF(S884&gt;-0.05,0,-1))</f>
        <v/>
      </c>
      <c r="U884" s="42">
        <f>(J883-J854)/J854</f>
        <v/>
      </c>
      <c r="V884" s="43">
        <f>IF(U884&gt;=0.03,1,IF(U884&gt;-0.03,0,-1))</f>
        <v/>
      </c>
      <c r="W884" s="43">
        <f>R884+T884+V884</f>
        <v/>
      </c>
      <c r="Y884" s="44">
        <f>(H883-H704)/H704</f>
        <v/>
      </c>
      <c r="Z884" s="43">
        <f>IF(Y884&gt;=0.1,1,IF(Y884&gt;-0.1,0,-1))</f>
        <v/>
      </c>
      <c r="AA884" s="42">
        <f>(I883-I704)/I704</f>
        <v/>
      </c>
      <c r="AB884" s="43">
        <f>IF(AA884&gt;=0.05,1,IF(AA884&gt;-0.05,0,-1))</f>
        <v/>
      </c>
      <c r="AC884" s="42">
        <f>(J883-J704)/J704</f>
        <v/>
      </c>
      <c r="AD884" s="43">
        <f>IF(AC884&gt;=0.03,1,IF(AC884&gt;-0.03,0,-1))</f>
        <v/>
      </c>
      <c r="AE884" s="43">
        <f>Z884+AB884+AD884</f>
        <v/>
      </c>
      <c r="AG884" s="39">
        <f>IF(H884&gt;I884,IF(I884&gt;J884,4,3),IF(H884&lt;J884,IF(I884&lt;J884,0,1),2))</f>
        <v/>
      </c>
      <c r="AI884" s="39">
        <f>IF(D884&gt;H884,3,IF(D884&gt;I884,2,IF(D884&gt;J884,1,0)))</f>
        <v/>
      </c>
      <c r="AK884" s="39">
        <f>IF(M884&gt;H884,3,IF(M884&gt;I884,2,IF(M884&gt;J884,1,0)))</f>
        <v/>
      </c>
      <c r="AM884" s="39">
        <f>IF(L884&gt;H884,3,IF(L884&gt;I884,2,IF(L884&gt;J884,1,0)))</f>
        <v/>
      </c>
      <c r="AO884" s="39">
        <f>IF(C883&gt;L883,2,IF(C883&gt;N883,1,0))</f>
        <v/>
      </c>
      <c r="AP884" s="39">
        <f>SUM(AO880:AO883)</f>
        <v/>
      </c>
      <c r="AQ884" s="39">
        <f>AQ883+1</f>
        <v/>
      </c>
      <c r="AR884" s="39">
        <f>IF(AP884&gt;0,AR883+1,0)</f>
        <v/>
      </c>
      <c r="AS884" s="39">
        <f>IF(AR885=0,AR884,0)</f>
        <v/>
      </c>
      <c r="AT884" s="41">
        <f>180/SUM(AS704:AS883)</f>
        <v/>
      </c>
      <c r="AU884" s="41">
        <f>STDEV(AT864:AT883)</f>
        <v/>
      </c>
      <c r="AV884" s="41">
        <f>AT884-AU884</f>
        <v/>
      </c>
      <c r="AW884" s="41">
        <f>AT884+AU884</f>
        <v/>
      </c>
      <c r="AY884" s="39">
        <f>IF(D883&lt;M883,-2,IF(D883&lt;O883,-1,0))</f>
        <v/>
      </c>
      <c r="AZ884" s="39">
        <f>SUM(AY880:AY883)</f>
        <v/>
      </c>
      <c r="BA884" s="39">
        <f>BA883+1</f>
        <v/>
      </c>
      <c r="BB884" s="39">
        <f>IF(AZ884&lt;0,BB883+1,0)</f>
        <v/>
      </c>
      <c r="BC884" s="39">
        <f>IF(BB885=0,BB884,0)</f>
        <v/>
      </c>
      <c r="BD884" s="41">
        <f>180/SUM(BC704:BC883)</f>
        <v/>
      </c>
      <c r="BE884" s="41">
        <f>STDEV(BD864:BD883)</f>
        <v/>
      </c>
      <c r="BF884" s="41">
        <f>BD884-BE884</f>
        <v/>
      </c>
      <c r="BG884" s="41">
        <f>BD884+BE884</f>
        <v/>
      </c>
    </row>
    <row r="885">
      <c r="B885" s="40" t="n">
        <v>43280</v>
      </c>
      <c r="C885" s="41" t="n">
        <v>14.505</v>
      </c>
      <c r="D885" s="41" t="n">
        <v>14.345</v>
      </c>
      <c r="E885" s="41" t="n">
        <v>14.435</v>
      </c>
      <c r="F885" s="41" t="n">
        <v>14.345</v>
      </c>
      <c r="H885" s="41">
        <f>AVERAGE(F865:F884)</f>
        <v/>
      </c>
      <c r="I885" s="41">
        <f>AVERAGE(F836:F884)</f>
        <v/>
      </c>
      <c r="J885" s="41">
        <f>AVERAGE(F785:F884)</f>
        <v/>
      </c>
      <c r="K885" s="41">
        <f>STDEV(F865:F884)</f>
        <v/>
      </c>
      <c r="L885" s="41">
        <f>H885+2*K885</f>
        <v/>
      </c>
      <c r="M885" s="41">
        <f>H885-2*K885</f>
        <v/>
      </c>
      <c r="N885" s="41">
        <f>H885+1.5*K885</f>
        <v/>
      </c>
      <c r="O885" s="41">
        <f>H885-1.5*K885</f>
        <v/>
      </c>
      <c r="Q885" s="42">
        <f>(H884-H855)/H855</f>
        <v/>
      </c>
      <c r="R885" s="43">
        <f>IF(Q885&gt;=0.1,1,IF(Q885&gt;-0.1,0,-1))</f>
        <v/>
      </c>
      <c r="S885" s="42">
        <f>(I885-I855)/I855</f>
        <v/>
      </c>
      <c r="T885" s="43">
        <f>IF(S885&gt;=0.05,1,IF(S885&gt;-0.05,0,-1))</f>
        <v/>
      </c>
      <c r="U885" s="42">
        <f>(J884-J855)/J855</f>
        <v/>
      </c>
      <c r="V885" s="43">
        <f>IF(U885&gt;=0.03,1,IF(U885&gt;-0.03,0,-1))</f>
        <v/>
      </c>
      <c r="W885" s="43">
        <f>R885+T885+V885</f>
        <v/>
      </c>
      <c r="Y885" s="44">
        <f>(H884-H705)/H705</f>
        <v/>
      </c>
      <c r="Z885" s="43">
        <f>IF(Y885&gt;=0.1,1,IF(Y885&gt;-0.1,0,-1))</f>
        <v/>
      </c>
      <c r="AA885" s="42">
        <f>(I884-I705)/I705</f>
        <v/>
      </c>
      <c r="AB885" s="43">
        <f>IF(AA885&gt;=0.05,1,IF(AA885&gt;-0.05,0,-1))</f>
        <v/>
      </c>
      <c r="AC885" s="42">
        <f>(J884-J705)/J705</f>
        <v/>
      </c>
      <c r="AD885" s="43">
        <f>IF(AC885&gt;=0.03,1,IF(AC885&gt;-0.03,0,-1))</f>
        <v/>
      </c>
      <c r="AE885" s="43">
        <f>Z885+AB885+AD885</f>
        <v/>
      </c>
      <c r="AG885" s="39">
        <f>IF(H885&gt;I885,IF(I885&gt;J885,4,3),IF(H885&lt;J885,IF(I885&lt;J885,0,1),2))</f>
        <v/>
      </c>
      <c r="AI885" s="39">
        <f>IF(D885&gt;H885,3,IF(D885&gt;I885,2,IF(D885&gt;J885,1,0)))</f>
        <v/>
      </c>
      <c r="AK885" s="39">
        <f>IF(M885&gt;H885,3,IF(M885&gt;I885,2,IF(M885&gt;J885,1,0)))</f>
        <v/>
      </c>
      <c r="AM885" s="39">
        <f>IF(L885&gt;H885,3,IF(L885&gt;I885,2,IF(L885&gt;J885,1,0)))</f>
        <v/>
      </c>
      <c r="AO885" s="39">
        <f>IF(C884&gt;L884,2,IF(C884&gt;N884,1,0))</f>
        <v/>
      </c>
      <c r="AP885" s="39">
        <f>SUM(AO881:AO884)</f>
        <v/>
      </c>
      <c r="AQ885" s="39">
        <f>AQ884+1</f>
        <v/>
      </c>
      <c r="AR885" s="39">
        <f>IF(AP885&gt;0,AR884+1,0)</f>
        <v/>
      </c>
      <c r="AS885" s="39">
        <f>IF(AR886=0,AR885,0)</f>
        <v/>
      </c>
      <c r="AT885" s="41">
        <f>180/SUM(AS705:AS884)</f>
        <v/>
      </c>
      <c r="AU885" s="41">
        <f>STDEV(AT865:AT884)</f>
        <v/>
      </c>
      <c r="AV885" s="41">
        <f>AT885-AU885</f>
        <v/>
      </c>
      <c r="AW885" s="41">
        <f>AT885+AU885</f>
        <v/>
      </c>
      <c r="AY885" s="39">
        <f>IF(D884&lt;M884,-2,IF(D884&lt;O884,-1,0))</f>
        <v/>
      </c>
      <c r="AZ885" s="39">
        <f>SUM(AY881:AY884)</f>
        <v/>
      </c>
      <c r="BA885" s="39">
        <f>BA884+1</f>
        <v/>
      </c>
      <c r="BB885" s="39">
        <f>IF(AZ885&lt;0,BB884+1,0)</f>
        <v/>
      </c>
      <c r="BC885" s="39">
        <f>IF(BB886=0,BB885,0)</f>
        <v/>
      </c>
      <c r="BD885" s="41">
        <f>180/SUM(BC705:BC884)</f>
        <v/>
      </c>
      <c r="BE885" s="41">
        <f>STDEV(BD865:BD884)</f>
        <v/>
      </c>
      <c r="BF885" s="41">
        <f>BD885-BE885</f>
        <v/>
      </c>
      <c r="BG885" s="41">
        <f>BD885+BE885</f>
        <v/>
      </c>
    </row>
    <row r="886">
      <c r="B886" s="40" t="n">
        <v>43283</v>
      </c>
      <c r="C886" s="41" t="n">
        <v>14.325</v>
      </c>
      <c r="D886" s="41" t="n">
        <v>14.125</v>
      </c>
      <c r="E886" s="41" t="n">
        <v>14.2</v>
      </c>
      <c r="F886" s="41" t="n">
        <v>14.245</v>
      </c>
      <c r="H886" s="41">
        <f>AVERAGE(F866:F885)</f>
        <v/>
      </c>
      <c r="I886" s="41">
        <f>AVERAGE(F837:F885)</f>
        <v/>
      </c>
      <c r="J886" s="41">
        <f>AVERAGE(F786:F885)</f>
        <v/>
      </c>
      <c r="K886" s="41">
        <f>STDEV(F866:F885)</f>
        <v/>
      </c>
      <c r="L886" s="41">
        <f>H886+2*K886</f>
        <v/>
      </c>
      <c r="M886" s="41">
        <f>H886-2*K886</f>
        <v/>
      </c>
      <c r="N886" s="41">
        <f>H886+1.5*K886</f>
        <v/>
      </c>
      <c r="O886" s="41">
        <f>H886-1.5*K886</f>
        <v/>
      </c>
      <c r="Q886" s="42">
        <f>(H885-H856)/H856</f>
        <v/>
      </c>
      <c r="R886" s="43">
        <f>IF(Q886&gt;=0.1,1,IF(Q886&gt;-0.1,0,-1))</f>
        <v/>
      </c>
      <c r="S886" s="42">
        <f>(I886-I856)/I856</f>
        <v/>
      </c>
      <c r="T886" s="43">
        <f>IF(S886&gt;=0.05,1,IF(S886&gt;-0.05,0,-1))</f>
        <v/>
      </c>
      <c r="U886" s="42">
        <f>(J885-J856)/J856</f>
        <v/>
      </c>
      <c r="V886" s="43">
        <f>IF(U886&gt;=0.03,1,IF(U886&gt;-0.03,0,-1))</f>
        <v/>
      </c>
      <c r="W886" s="43">
        <f>R886+T886+V886</f>
        <v/>
      </c>
      <c r="Y886" s="44">
        <f>(H885-H706)/H706</f>
        <v/>
      </c>
      <c r="Z886" s="43">
        <f>IF(Y886&gt;=0.1,1,IF(Y886&gt;-0.1,0,-1))</f>
        <v/>
      </c>
      <c r="AA886" s="42">
        <f>(I885-I706)/I706</f>
        <v/>
      </c>
      <c r="AB886" s="43">
        <f>IF(AA886&gt;=0.05,1,IF(AA886&gt;-0.05,0,-1))</f>
        <v/>
      </c>
      <c r="AC886" s="42">
        <f>(J885-J706)/J706</f>
        <v/>
      </c>
      <c r="AD886" s="43">
        <f>IF(AC886&gt;=0.03,1,IF(AC886&gt;-0.03,0,-1))</f>
        <v/>
      </c>
      <c r="AE886" s="43">
        <f>Z886+AB886+AD886</f>
        <v/>
      </c>
      <c r="AG886" s="39">
        <f>IF(H886&gt;I886,IF(I886&gt;J886,4,3),IF(H886&lt;J886,IF(I886&lt;J886,0,1),2))</f>
        <v/>
      </c>
      <c r="AI886" s="39">
        <f>IF(D886&gt;H886,3,IF(D886&gt;I886,2,IF(D886&gt;J886,1,0)))</f>
        <v/>
      </c>
      <c r="AK886" s="39">
        <f>IF(M886&gt;H886,3,IF(M886&gt;I886,2,IF(M886&gt;J886,1,0)))</f>
        <v/>
      </c>
      <c r="AM886" s="39">
        <f>IF(L886&gt;H886,3,IF(L886&gt;I886,2,IF(L886&gt;J886,1,0)))</f>
        <v/>
      </c>
      <c r="AO886" s="39">
        <f>IF(C885&gt;L885,2,IF(C885&gt;N885,1,0))</f>
        <v/>
      </c>
      <c r="AP886" s="39">
        <f>SUM(AO882:AO885)</f>
        <v/>
      </c>
      <c r="AQ886" s="39">
        <f>AQ885+1</f>
        <v/>
      </c>
      <c r="AR886" s="39">
        <f>IF(AP886&gt;0,AR885+1,0)</f>
        <v/>
      </c>
      <c r="AS886" s="39">
        <f>IF(AR887=0,AR886,0)</f>
        <v/>
      </c>
      <c r="AT886" s="41">
        <f>180/SUM(AS706:AS885)</f>
        <v/>
      </c>
      <c r="AU886" s="41">
        <f>STDEV(AT866:AT885)</f>
        <v/>
      </c>
      <c r="AV886" s="41">
        <f>AT886-AU886</f>
        <v/>
      </c>
      <c r="AW886" s="41">
        <f>AT886+AU886</f>
        <v/>
      </c>
      <c r="AY886" s="39">
        <f>IF(D885&lt;M885,-2,IF(D885&lt;O885,-1,0))</f>
        <v/>
      </c>
      <c r="AZ886" s="39">
        <f>SUM(AY882:AY885)</f>
        <v/>
      </c>
      <c r="BA886" s="39">
        <f>BA885+1</f>
        <v/>
      </c>
      <c r="BB886" s="39">
        <f>IF(AZ886&lt;0,BB885+1,0)</f>
        <v/>
      </c>
      <c r="BC886" s="39">
        <f>IF(BB887=0,BB886,0)</f>
        <v/>
      </c>
      <c r="BD886" s="41">
        <f>180/SUM(BC706:BC885)</f>
        <v/>
      </c>
      <c r="BE886" s="41">
        <f>STDEV(BD866:BD885)</f>
        <v/>
      </c>
      <c r="BF886" s="41">
        <f>BD886-BE886</f>
        <v/>
      </c>
      <c r="BG886" s="41">
        <f>BD886+BE886</f>
        <v/>
      </c>
    </row>
    <row r="887">
      <c r="B887" s="40" t="n">
        <v>43284</v>
      </c>
      <c r="C887" s="41" t="n">
        <v>14.49</v>
      </c>
      <c r="D887" s="41" t="n">
        <v>14.225</v>
      </c>
      <c r="E887" s="41" t="n">
        <v>14.25</v>
      </c>
      <c r="F887" s="41" t="n">
        <v>14.41</v>
      </c>
      <c r="H887" s="41">
        <f>AVERAGE(F867:F886)</f>
        <v/>
      </c>
      <c r="I887" s="41">
        <f>AVERAGE(F838:F886)</f>
        <v/>
      </c>
      <c r="J887" s="41">
        <f>AVERAGE(F787:F886)</f>
        <v/>
      </c>
      <c r="K887" s="41">
        <f>STDEV(F867:F886)</f>
        <v/>
      </c>
      <c r="L887" s="41">
        <f>H887+2*K887</f>
        <v/>
      </c>
      <c r="M887" s="41">
        <f>H887-2*K887</f>
        <v/>
      </c>
      <c r="N887" s="41">
        <f>H887+1.5*K887</f>
        <v/>
      </c>
      <c r="O887" s="41">
        <f>H887-1.5*K887</f>
        <v/>
      </c>
      <c r="Q887" s="42">
        <f>(H886-H857)/H857</f>
        <v/>
      </c>
      <c r="R887" s="43">
        <f>IF(Q887&gt;=0.1,1,IF(Q887&gt;-0.1,0,-1))</f>
        <v/>
      </c>
      <c r="S887" s="42">
        <f>(I887-I857)/I857</f>
        <v/>
      </c>
      <c r="T887" s="43">
        <f>IF(S887&gt;=0.05,1,IF(S887&gt;-0.05,0,-1))</f>
        <v/>
      </c>
      <c r="U887" s="42">
        <f>(J886-J857)/J857</f>
        <v/>
      </c>
      <c r="V887" s="43">
        <f>IF(U887&gt;=0.03,1,IF(U887&gt;-0.03,0,-1))</f>
        <v/>
      </c>
      <c r="W887" s="43">
        <f>R887+T887+V887</f>
        <v/>
      </c>
      <c r="Y887" s="44">
        <f>(H886-H707)/H707</f>
        <v/>
      </c>
      <c r="Z887" s="43">
        <f>IF(Y887&gt;=0.1,1,IF(Y887&gt;-0.1,0,-1))</f>
        <v/>
      </c>
      <c r="AA887" s="42">
        <f>(I886-I707)/I707</f>
        <v/>
      </c>
      <c r="AB887" s="43">
        <f>IF(AA887&gt;=0.05,1,IF(AA887&gt;-0.05,0,-1))</f>
        <v/>
      </c>
      <c r="AC887" s="42">
        <f>(J886-J707)/J707</f>
        <v/>
      </c>
      <c r="AD887" s="43">
        <f>IF(AC887&gt;=0.03,1,IF(AC887&gt;-0.03,0,-1))</f>
        <v/>
      </c>
      <c r="AE887" s="43">
        <f>Z887+AB887+AD887</f>
        <v/>
      </c>
      <c r="AG887" s="39">
        <f>IF(H887&gt;I887,IF(I887&gt;J887,4,3),IF(H887&lt;J887,IF(I887&lt;J887,0,1),2))</f>
        <v/>
      </c>
      <c r="AI887" s="39">
        <f>IF(D887&gt;H887,3,IF(D887&gt;I887,2,IF(D887&gt;J887,1,0)))</f>
        <v/>
      </c>
      <c r="AK887" s="39">
        <f>IF(M887&gt;H887,3,IF(M887&gt;I887,2,IF(M887&gt;J887,1,0)))</f>
        <v/>
      </c>
      <c r="AM887" s="39">
        <f>IF(L887&gt;H887,3,IF(L887&gt;I887,2,IF(L887&gt;J887,1,0)))</f>
        <v/>
      </c>
      <c r="AO887" s="39">
        <f>IF(C886&gt;L886,2,IF(C886&gt;N886,1,0))</f>
        <v/>
      </c>
      <c r="AP887" s="39">
        <f>SUM(AO883:AO886)</f>
        <v/>
      </c>
      <c r="AQ887" s="39">
        <f>AQ886+1</f>
        <v/>
      </c>
      <c r="AR887" s="39">
        <f>IF(AP887&gt;0,AR886+1,0)</f>
        <v/>
      </c>
      <c r="AS887" s="39">
        <f>IF(AR888=0,AR887,0)</f>
        <v/>
      </c>
      <c r="AT887" s="41">
        <f>180/SUM(AS707:AS886)</f>
        <v/>
      </c>
      <c r="AU887" s="41">
        <f>STDEV(AT867:AT886)</f>
        <v/>
      </c>
      <c r="AV887" s="41">
        <f>AT887-AU887</f>
        <v/>
      </c>
      <c r="AW887" s="41">
        <f>AT887+AU887</f>
        <v/>
      </c>
      <c r="AY887" s="39">
        <f>IF(D886&lt;M886,-2,IF(D886&lt;O886,-1,0))</f>
        <v/>
      </c>
      <c r="AZ887" s="39">
        <f>SUM(AY883:AY886)</f>
        <v/>
      </c>
      <c r="BA887" s="39">
        <f>BA886+1</f>
        <v/>
      </c>
      <c r="BB887" s="39">
        <f>IF(AZ887&lt;0,BB886+1,0)</f>
        <v/>
      </c>
      <c r="BC887" s="39">
        <f>IF(BB888=0,BB887,0)</f>
        <v/>
      </c>
      <c r="BD887" s="41">
        <f>180/SUM(BC707:BC886)</f>
        <v/>
      </c>
      <c r="BE887" s="41">
        <f>STDEV(BD867:BD886)</f>
        <v/>
      </c>
      <c r="BF887" s="41">
        <f>BD887-BE887</f>
        <v/>
      </c>
      <c r="BG887" s="41">
        <f>BD887+BE887</f>
        <v/>
      </c>
    </row>
    <row r="888">
      <c r="B888" s="40" t="n">
        <v>43285</v>
      </c>
      <c r="C888" s="41" t="n">
        <v>14.815</v>
      </c>
      <c r="D888" s="41" t="n">
        <v>14.4</v>
      </c>
      <c r="E888" s="41" t="n">
        <v>14.405</v>
      </c>
      <c r="F888" s="41" t="n">
        <v>14.73</v>
      </c>
      <c r="H888" s="41">
        <f>AVERAGE(F868:F887)</f>
        <v/>
      </c>
      <c r="I888" s="41">
        <f>AVERAGE(F839:F887)</f>
        <v/>
      </c>
      <c r="J888" s="41">
        <f>AVERAGE(F788:F887)</f>
        <v/>
      </c>
      <c r="K888" s="41">
        <f>STDEV(F868:F887)</f>
        <v/>
      </c>
      <c r="L888" s="41">
        <f>H888+2*K888</f>
        <v/>
      </c>
      <c r="M888" s="41">
        <f>H888-2*K888</f>
        <v/>
      </c>
      <c r="N888" s="41">
        <f>H888+1.5*K888</f>
        <v/>
      </c>
      <c r="O888" s="41">
        <f>H888-1.5*K888</f>
        <v/>
      </c>
      <c r="Q888" s="42">
        <f>(H887-H858)/H858</f>
        <v/>
      </c>
      <c r="R888" s="43">
        <f>IF(Q888&gt;=0.1,1,IF(Q888&gt;-0.1,0,-1))</f>
        <v/>
      </c>
      <c r="S888" s="42">
        <f>(I888-I858)/I858</f>
        <v/>
      </c>
      <c r="T888" s="43">
        <f>IF(S888&gt;=0.05,1,IF(S888&gt;-0.05,0,-1))</f>
        <v/>
      </c>
      <c r="U888" s="42">
        <f>(J887-J858)/J858</f>
        <v/>
      </c>
      <c r="V888" s="43">
        <f>IF(U888&gt;=0.03,1,IF(U888&gt;-0.03,0,-1))</f>
        <v/>
      </c>
      <c r="W888" s="43">
        <f>R888+T888+V888</f>
        <v/>
      </c>
      <c r="Y888" s="44">
        <f>(H887-H708)/H708</f>
        <v/>
      </c>
      <c r="Z888" s="43">
        <f>IF(Y888&gt;=0.1,1,IF(Y888&gt;-0.1,0,-1))</f>
        <v/>
      </c>
      <c r="AA888" s="42">
        <f>(I887-I708)/I708</f>
        <v/>
      </c>
      <c r="AB888" s="43">
        <f>IF(AA888&gt;=0.05,1,IF(AA888&gt;-0.05,0,-1))</f>
        <v/>
      </c>
      <c r="AC888" s="42">
        <f>(J887-J708)/J708</f>
        <v/>
      </c>
      <c r="AD888" s="43">
        <f>IF(AC888&gt;=0.03,1,IF(AC888&gt;-0.03,0,-1))</f>
        <v/>
      </c>
      <c r="AE888" s="43">
        <f>Z888+AB888+AD888</f>
        <v/>
      </c>
      <c r="AG888" s="39">
        <f>IF(H888&gt;I888,IF(I888&gt;J888,4,3),IF(H888&lt;J888,IF(I888&lt;J888,0,1),2))</f>
        <v/>
      </c>
      <c r="AI888" s="39">
        <f>IF(D888&gt;H888,3,IF(D888&gt;I888,2,IF(D888&gt;J888,1,0)))</f>
        <v/>
      </c>
      <c r="AK888" s="39">
        <f>IF(M888&gt;H888,3,IF(M888&gt;I888,2,IF(M888&gt;J888,1,0)))</f>
        <v/>
      </c>
      <c r="AM888" s="39">
        <f>IF(L888&gt;H888,3,IF(L888&gt;I888,2,IF(L888&gt;J888,1,0)))</f>
        <v/>
      </c>
      <c r="AO888" s="39">
        <f>IF(C887&gt;L887,2,IF(C887&gt;N887,1,0))</f>
        <v/>
      </c>
      <c r="AP888" s="39">
        <f>SUM(AO884:AO887)</f>
        <v/>
      </c>
      <c r="AQ888" s="39">
        <f>AQ887+1</f>
        <v/>
      </c>
      <c r="AR888" s="39">
        <f>IF(AP888&gt;0,AR887+1,0)</f>
        <v/>
      </c>
      <c r="AS888" s="39">
        <f>IF(AR889=0,AR888,0)</f>
        <v/>
      </c>
      <c r="AT888" s="41">
        <f>180/SUM(AS708:AS887)</f>
        <v/>
      </c>
      <c r="AU888" s="41">
        <f>STDEV(AT868:AT887)</f>
        <v/>
      </c>
      <c r="AV888" s="41">
        <f>AT888-AU888</f>
        <v/>
      </c>
      <c r="AW888" s="41">
        <f>AT888+AU888</f>
        <v/>
      </c>
      <c r="AY888" s="39">
        <f>IF(D887&lt;M887,-2,IF(D887&lt;O887,-1,0))</f>
        <v/>
      </c>
      <c r="AZ888" s="39">
        <f>SUM(AY884:AY887)</f>
        <v/>
      </c>
      <c r="BA888" s="39">
        <f>BA887+1</f>
        <v/>
      </c>
      <c r="BB888" s="39">
        <f>IF(AZ888&lt;0,BB887+1,0)</f>
        <v/>
      </c>
      <c r="BC888" s="39">
        <f>IF(BB889=0,BB888,0)</f>
        <v/>
      </c>
      <c r="BD888" s="41">
        <f>180/SUM(BC708:BC887)</f>
        <v/>
      </c>
      <c r="BE888" s="41">
        <f>STDEV(BD868:BD887)</f>
        <v/>
      </c>
      <c r="BF888" s="41">
        <f>BD888-BE888</f>
        <v/>
      </c>
      <c r="BG888" s="41">
        <f>BD888+BE888</f>
        <v/>
      </c>
    </row>
    <row r="889">
      <c r="B889" s="40" t="n">
        <v>43286</v>
      </c>
      <c r="C889" s="41" t="n">
        <v>14.865</v>
      </c>
      <c r="D889" s="41" t="n">
        <v>14.69</v>
      </c>
      <c r="E889" s="41" t="n">
        <v>14.73</v>
      </c>
      <c r="F889" s="41" t="n">
        <v>14.82</v>
      </c>
      <c r="H889" s="41">
        <f>AVERAGE(F869:F888)</f>
        <v/>
      </c>
      <c r="I889" s="41">
        <f>AVERAGE(F840:F888)</f>
        <v/>
      </c>
      <c r="J889" s="41">
        <f>AVERAGE(F789:F888)</f>
        <v/>
      </c>
      <c r="K889" s="41">
        <f>STDEV(F869:F888)</f>
        <v/>
      </c>
      <c r="L889" s="41">
        <f>H889+2*K889</f>
        <v/>
      </c>
      <c r="M889" s="41">
        <f>H889-2*K889</f>
        <v/>
      </c>
      <c r="N889" s="41">
        <f>H889+1.5*K889</f>
        <v/>
      </c>
      <c r="O889" s="41">
        <f>H889-1.5*K889</f>
        <v/>
      </c>
      <c r="Q889" s="42">
        <f>(H888-H859)/H859</f>
        <v/>
      </c>
      <c r="R889" s="43">
        <f>IF(Q889&gt;=0.1,1,IF(Q889&gt;-0.1,0,-1))</f>
        <v/>
      </c>
      <c r="S889" s="42">
        <f>(I889-I859)/I859</f>
        <v/>
      </c>
      <c r="T889" s="43">
        <f>IF(S889&gt;=0.05,1,IF(S889&gt;-0.05,0,-1))</f>
        <v/>
      </c>
      <c r="U889" s="42">
        <f>(J888-J859)/J859</f>
        <v/>
      </c>
      <c r="V889" s="43">
        <f>IF(U889&gt;=0.03,1,IF(U889&gt;-0.03,0,-1))</f>
        <v/>
      </c>
      <c r="W889" s="43">
        <f>R889+T889+V889</f>
        <v/>
      </c>
      <c r="Y889" s="44">
        <f>(H888-H709)/H709</f>
        <v/>
      </c>
      <c r="Z889" s="43">
        <f>IF(Y889&gt;=0.1,1,IF(Y889&gt;-0.1,0,-1))</f>
        <v/>
      </c>
      <c r="AA889" s="42">
        <f>(I888-I709)/I709</f>
        <v/>
      </c>
      <c r="AB889" s="43">
        <f>IF(AA889&gt;=0.05,1,IF(AA889&gt;-0.05,0,-1))</f>
        <v/>
      </c>
      <c r="AC889" s="42">
        <f>(J888-J709)/J709</f>
        <v/>
      </c>
      <c r="AD889" s="43">
        <f>IF(AC889&gt;=0.03,1,IF(AC889&gt;-0.03,0,-1))</f>
        <v/>
      </c>
      <c r="AE889" s="43">
        <f>Z889+AB889+AD889</f>
        <v/>
      </c>
      <c r="AG889" s="39">
        <f>IF(H889&gt;I889,IF(I889&gt;J889,4,3),IF(H889&lt;J889,IF(I889&lt;J889,0,1),2))</f>
        <v/>
      </c>
      <c r="AI889" s="39">
        <f>IF(D889&gt;H889,3,IF(D889&gt;I889,2,IF(D889&gt;J889,1,0)))</f>
        <v/>
      </c>
      <c r="AK889" s="39">
        <f>IF(M889&gt;H889,3,IF(M889&gt;I889,2,IF(M889&gt;J889,1,0)))</f>
        <v/>
      </c>
      <c r="AM889" s="39">
        <f>IF(L889&gt;H889,3,IF(L889&gt;I889,2,IF(L889&gt;J889,1,0)))</f>
        <v/>
      </c>
      <c r="AO889" s="39">
        <f>IF(C888&gt;L888,2,IF(C888&gt;N888,1,0))</f>
        <v/>
      </c>
      <c r="AP889" s="39">
        <f>SUM(AO885:AO888)</f>
        <v/>
      </c>
      <c r="AQ889" s="39">
        <f>AQ888+1</f>
        <v/>
      </c>
      <c r="AR889" s="39">
        <f>IF(AP889&gt;0,AR888+1,0)</f>
        <v/>
      </c>
      <c r="AS889" s="39">
        <f>IF(AR890=0,AR889,0)</f>
        <v/>
      </c>
      <c r="AT889" s="41">
        <f>180/SUM(AS709:AS888)</f>
        <v/>
      </c>
      <c r="AU889" s="41">
        <f>STDEV(AT869:AT888)</f>
        <v/>
      </c>
      <c r="AV889" s="41">
        <f>AT889-AU889</f>
        <v/>
      </c>
      <c r="AW889" s="41">
        <f>AT889+AU889</f>
        <v/>
      </c>
      <c r="AY889" s="39">
        <f>IF(D888&lt;M888,-2,IF(D888&lt;O888,-1,0))</f>
        <v/>
      </c>
      <c r="AZ889" s="39">
        <f>SUM(AY885:AY888)</f>
        <v/>
      </c>
      <c r="BA889" s="39">
        <f>BA888+1</f>
        <v/>
      </c>
      <c r="BB889" s="39">
        <f>IF(AZ889&lt;0,BB888+1,0)</f>
        <v/>
      </c>
      <c r="BC889" s="39">
        <f>IF(BB890=0,BB889,0)</f>
        <v/>
      </c>
      <c r="BD889" s="41">
        <f>180/SUM(BC709:BC888)</f>
        <v/>
      </c>
      <c r="BE889" s="41">
        <f>STDEV(BD869:BD888)</f>
        <v/>
      </c>
      <c r="BF889" s="41">
        <f>BD889-BE889</f>
        <v/>
      </c>
      <c r="BG889" s="41">
        <f>BD889+BE889</f>
        <v/>
      </c>
    </row>
    <row r="890">
      <c r="B890" s="40" t="n">
        <v>43287</v>
      </c>
      <c r="C890" s="41" t="n">
        <v>14.92</v>
      </c>
      <c r="D890" s="41" t="n">
        <v>14.825</v>
      </c>
      <c r="E890" s="41" t="n">
        <v>14.855</v>
      </c>
      <c r="F890" s="41" t="n">
        <v>14.86</v>
      </c>
      <c r="H890" s="41">
        <f>AVERAGE(F870:F889)</f>
        <v/>
      </c>
      <c r="I890" s="41">
        <f>AVERAGE(F841:F889)</f>
        <v/>
      </c>
      <c r="J890" s="41">
        <f>AVERAGE(F790:F889)</f>
        <v/>
      </c>
      <c r="K890" s="41">
        <f>STDEV(F870:F889)</f>
        <v/>
      </c>
      <c r="L890" s="41">
        <f>H890+2*K890</f>
        <v/>
      </c>
      <c r="M890" s="41">
        <f>H890-2*K890</f>
        <v/>
      </c>
      <c r="N890" s="41">
        <f>H890+1.5*K890</f>
        <v/>
      </c>
      <c r="O890" s="41">
        <f>H890-1.5*K890</f>
        <v/>
      </c>
      <c r="Q890" s="42">
        <f>(H889-H860)/H860</f>
        <v/>
      </c>
      <c r="R890" s="43">
        <f>IF(Q890&gt;=0.1,1,IF(Q890&gt;-0.1,0,-1))</f>
        <v/>
      </c>
      <c r="S890" s="42">
        <f>(I890-I860)/I860</f>
        <v/>
      </c>
      <c r="T890" s="43">
        <f>IF(S890&gt;=0.05,1,IF(S890&gt;-0.05,0,-1))</f>
        <v/>
      </c>
      <c r="U890" s="42">
        <f>(J889-J860)/J860</f>
        <v/>
      </c>
      <c r="V890" s="43">
        <f>IF(U890&gt;=0.03,1,IF(U890&gt;-0.03,0,-1))</f>
        <v/>
      </c>
      <c r="W890" s="43">
        <f>R890+T890+V890</f>
        <v/>
      </c>
      <c r="Y890" s="44">
        <f>(H889-H710)/H710</f>
        <v/>
      </c>
      <c r="Z890" s="43">
        <f>IF(Y890&gt;=0.1,1,IF(Y890&gt;-0.1,0,-1))</f>
        <v/>
      </c>
      <c r="AA890" s="42">
        <f>(I889-I710)/I710</f>
        <v/>
      </c>
      <c r="AB890" s="43">
        <f>IF(AA890&gt;=0.05,1,IF(AA890&gt;-0.05,0,-1))</f>
        <v/>
      </c>
      <c r="AC890" s="42">
        <f>(J889-J710)/J710</f>
        <v/>
      </c>
      <c r="AD890" s="43">
        <f>IF(AC890&gt;=0.03,1,IF(AC890&gt;-0.03,0,-1))</f>
        <v/>
      </c>
      <c r="AE890" s="43">
        <f>Z890+AB890+AD890</f>
        <v/>
      </c>
      <c r="AG890" s="39">
        <f>IF(H890&gt;I890,IF(I890&gt;J890,4,3),IF(H890&lt;J890,IF(I890&lt;J890,0,1),2))</f>
        <v/>
      </c>
      <c r="AI890" s="39">
        <f>IF(D890&gt;H890,3,IF(D890&gt;I890,2,IF(D890&gt;J890,1,0)))</f>
        <v/>
      </c>
      <c r="AK890" s="39">
        <f>IF(M890&gt;H890,3,IF(M890&gt;I890,2,IF(M890&gt;J890,1,0)))</f>
        <v/>
      </c>
      <c r="AM890" s="39">
        <f>IF(L890&gt;H890,3,IF(L890&gt;I890,2,IF(L890&gt;J890,1,0)))</f>
        <v/>
      </c>
      <c r="AO890" s="39">
        <f>IF(C889&gt;L889,2,IF(C889&gt;N889,1,0))</f>
        <v/>
      </c>
      <c r="AP890" s="39">
        <f>SUM(AO886:AO889)</f>
        <v/>
      </c>
      <c r="AQ890" s="39">
        <f>AQ889+1</f>
        <v/>
      </c>
      <c r="AR890" s="39">
        <f>IF(AP890&gt;0,AR889+1,0)</f>
        <v/>
      </c>
      <c r="AS890" s="39">
        <f>IF(AR891=0,AR890,0)</f>
        <v/>
      </c>
      <c r="AT890" s="41">
        <f>180/SUM(AS710:AS889)</f>
        <v/>
      </c>
      <c r="AU890" s="41">
        <f>STDEV(AT870:AT889)</f>
        <v/>
      </c>
      <c r="AV890" s="41">
        <f>AT890-AU890</f>
        <v/>
      </c>
      <c r="AW890" s="41">
        <f>AT890+AU890</f>
        <v/>
      </c>
      <c r="AY890" s="39">
        <f>IF(D889&lt;M889,-2,IF(D889&lt;O889,-1,0))</f>
        <v/>
      </c>
      <c r="AZ890" s="39">
        <f>SUM(AY886:AY889)</f>
        <v/>
      </c>
      <c r="BA890" s="39">
        <f>BA889+1</f>
        <v/>
      </c>
      <c r="BB890" s="39">
        <f>IF(AZ890&lt;0,BB889+1,0)</f>
        <v/>
      </c>
      <c r="BC890" s="39">
        <f>IF(BB891=0,BB890,0)</f>
        <v/>
      </c>
      <c r="BD890" s="41">
        <f>180/SUM(BC710:BC889)</f>
        <v/>
      </c>
      <c r="BE890" s="41">
        <f>STDEV(BD870:BD889)</f>
        <v/>
      </c>
      <c r="BF890" s="41">
        <f>BD890-BE890</f>
        <v/>
      </c>
      <c r="BG890" s="41">
        <f>BD890+BE890</f>
        <v/>
      </c>
    </row>
    <row r="891">
      <c r="B891" s="40" t="n">
        <v>43290</v>
      </c>
      <c r="C891" s="41" t="n">
        <v>14.94</v>
      </c>
      <c r="D891" s="41" t="n">
        <v>14.815</v>
      </c>
      <c r="E891" s="41" t="n">
        <v>14.94</v>
      </c>
      <c r="F891" s="41" t="n">
        <v>14.895</v>
      </c>
      <c r="H891" s="41">
        <f>AVERAGE(F871:F890)</f>
        <v/>
      </c>
      <c r="I891" s="41">
        <f>AVERAGE(F842:F890)</f>
        <v/>
      </c>
      <c r="J891" s="41">
        <f>AVERAGE(F791:F890)</f>
        <v/>
      </c>
      <c r="K891" s="41">
        <f>STDEV(F871:F890)</f>
        <v/>
      </c>
      <c r="L891" s="41">
        <f>H891+2*K891</f>
        <v/>
      </c>
      <c r="M891" s="41">
        <f>H891-2*K891</f>
        <v/>
      </c>
      <c r="N891" s="41">
        <f>H891+1.5*K891</f>
        <v/>
      </c>
      <c r="O891" s="41">
        <f>H891-1.5*K891</f>
        <v/>
      </c>
      <c r="Q891" s="42">
        <f>(H890-H861)/H861</f>
        <v/>
      </c>
      <c r="R891" s="43">
        <f>IF(Q891&gt;=0.1,1,IF(Q891&gt;-0.1,0,-1))</f>
        <v/>
      </c>
      <c r="S891" s="42">
        <f>(I891-I861)/I861</f>
        <v/>
      </c>
      <c r="T891" s="43">
        <f>IF(S891&gt;=0.05,1,IF(S891&gt;-0.05,0,-1))</f>
        <v/>
      </c>
      <c r="U891" s="42">
        <f>(J890-J861)/J861</f>
        <v/>
      </c>
      <c r="V891" s="43">
        <f>IF(U891&gt;=0.03,1,IF(U891&gt;-0.03,0,-1))</f>
        <v/>
      </c>
      <c r="W891" s="43">
        <f>R891+T891+V891</f>
        <v/>
      </c>
      <c r="Y891" s="44">
        <f>(H890-H711)/H711</f>
        <v/>
      </c>
      <c r="Z891" s="43">
        <f>IF(Y891&gt;=0.1,1,IF(Y891&gt;-0.1,0,-1))</f>
        <v/>
      </c>
      <c r="AA891" s="42">
        <f>(I890-I711)/I711</f>
        <v/>
      </c>
      <c r="AB891" s="43">
        <f>IF(AA891&gt;=0.05,1,IF(AA891&gt;-0.05,0,-1))</f>
        <v/>
      </c>
      <c r="AC891" s="42">
        <f>(J890-J711)/J711</f>
        <v/>
      </c>
      <c r="AD891" s="43">
        <f>IF(AC891&gt;=0.03,1,IF(AC891&gt;-0.03,0,-1))</f>
        <v/>
      </c>
      <c r="AE891" s="43">
        <f>Z891+AB891+AD891</f>
        <v/>
      </c>
      <c r="AG891" s="39">
        <f>IF(H891&gt;I891,IF(I891&gt;J891,4,3),IF(H891&lt;J891,IF(I891&lt;J891,0,1),2))</f>
        <v/>
      </c>
      <c r="AI891" s="39">
        <f>IF(D891&gt;H891,3,IF(D891&gt;I891,2,IF(D891&gt;J891,1,0)))</f>
        <v/>
      </c>
      <c r="AK891" s="39">
        <f>IF(M891&gt;H891,3,IF(M891&gt;I891,2,IF(M891&gt;J891,1,0)))</f>
        <v/>
      </c>
      <c r="AM891" s="39">
        <f>IF(L891&gt;H891,3,IF(L891&gt;I891,2,IF(L891&gt;J891,1,0)))</f>
        <v/>
      </c>
      <c r="AO891" s="39">
        <f>IF(C890&gt;L890,2,IF(C890&gt;N890,1,0))</f>
        <v/>
      </c>
      <c r="AP891" s="39">
        <f>SUM(AO887:AO890)</f>
        <v/>
      </c>
      <c r="AQ891" s="39">
        <f>AQ890+1</f>
        <v/>
      </c>
      <c r="AR891" s="39">
        <f>IF(AP891&gt;0,AR890+1,0)</f>
        <v/>
      </c>
      <c r="AS891" s="39">
        <f>IF(AR892=0,AR891,0)</f>
        <v/>
      </c>
      <c r="AT891" s="41">
        <f>180/SUM(AS711:AS890)</f>
        <v/>
      </c>
      <c r="AU891" s="41">
        <f>STDEV(AT871:AT890)</f>
        <v/>
      </c>
      <c r="AV891" s="41">
        <f>AT891-AU891</f>
        <v/>
      </c>
      <c r="AW891" s="41">
        <f>AT891+AU891</f>
        <v/>
      </c>
      <c r="AY891" s="39">
        <f>IF(D890&lt;M890,-2,IF(D890&lt;O890,-1,0))</f>
        <v/>
      </c>
      <c r="AZ891" s="39">
        <f>SUM(AY887:AY890)</f>
        <v/>
      </c>
      <c r="BA891" s="39">
        <f>BA890+1</f>
        <v/>
      </c>
      <c r="BB891" s="39">
        <f>IF(AZ891&lt;0,BB890+1,0)</f>
        <v/>
      </c>
      <c r="BC891" s="39">
        <f>IF(BB892=0,BB891,0)</f>
        <v/>
      </c>
      <c r="BD891" s="41">
        <f>180/SUM(BC711:BC890)</f>
        <v/>
      </c>
      <c r="BE891" s="41">
        <f>STDEV(BD871:BD890)</f>
        <v/>
      </c>
      <c r="BF891" s="41">
        <f>BD891-BE891</f>
        <v/>
      </c>
      <c r="BG891" s="41">
        <f>BD891+BE891</f>
        <v/>
      </c>
    </row>
    <row r="892">
      <c r="B892" s="40" t="n">
        <v>43291</v>
      </c>
      <c r="C892" s="41" t="n">
        <v>14.87</v>
      </c>
      <c r="D892" s="41" t="n">
        <v>14.725</v>
      </c>
      <c r="E892" s="41" t="n">
        <v>14.855</v>
      </c>
      <c r="F892" s="41" t="n">
        <v>14.765</v>
      </c>
      <c r="H892" s="41">
        <f>AVERAGE(F872:F891)</f>
        <v/>
      </c>
      <c r="I892" s="41">
        <f>AVERAGE(F843:F891)</f>
        <v/>
      </c>
      <c r="J892" s="41">
        <f>AVERAGE(F792:F891)</f>
        <v/>
      </c>
      <c r="K892" s="41">
        <f>STDEV(F872:F891)</f>
        <v/>
      </c>
      <c r="L892" s="41">
        <f>H892+2*K892</f>
        <v/>
      </c>
      <c r="M892" s="41">
        <f>H892-2*K892</f>
        <v/>
      </c>
      <c r="N892" s="41">
        <f>H892+1.5*K892</f>
        <v/>
      </c>
      <c r="O892" s="41">
        <f>H892-1.5*K892</f>
        <v/>
      </c>
      <c r="Q892" s="42">
        <f>(H891-H862)/H862</f>
        <v/>
      </c>
      <c r="R892" s="43">
        <f>IF(Q892&gt;=0.1,1,IF(Q892&gt;-0.1,0,-1))</f>
        <v/>
      </c>
      <c r="S892" s="42">
        <f>(I892-I862)/I862</f>
        <v/>
      </c>
      <c r="T892" s="43">
        <f>IF(S892&gt;=0.05,1,IF(S892&gt;-0.05,0,-1))</f>
        <v/>
      </c>
      <c r="U892" s="42">
        <f>(J891-J862)/J862</f>
        <v/>
      </c>
      <c r="V892" s="43">
        <f>IF(U892&gt;=0.03,1,IF(U892&gt;-0.03,0,-1))</f>
        <v/>
      </c>
      <c r="W892" s="43">
        <f>R892+T892+V892</f>
        <v/>
      </c>
      <c r="Y892" s="44">
        <f>(H891-H712)/H712</f>
        <v/>
      </c>
      <c r="Z892" s="43">
        <f>IF(Y892&gt;=0.1,1,IF(Y892&gt;-0.1,0,-1))</f>
        <v/>
      </c>
      <c r="AA892" s="42">
        <f>(I891-I712)/I712</f>
        <v/>
      </c>
      <c r="AB892" s="43">
        <f>IF(AA892&gt;=0.05,1,IF(AA892&gt;-0.05,0,-1))</f>
        <v/>
      </c>
      <c r="AC892" s="42">
        <f>(J891-J712)/J712</f>
        <v/>
      </c>
      <c r="AD892" s="43">
        <f>IF(AC892&gt;=0.03,1,IF(AC892&gt;-0.03,0,-1))</f>
        <v/>
      </c>
      <c r="AE892" s="43">
        <f>Z892+AB892+AD892</f>
        <v/>
      </c>
      <c r="AG892" s="39">
        <f>IF(H892&gt;I892,IF(I892&gt;J892,4,3),IF(H892&lt;J892,IF(I892&lt;J892,0,1),2))</f>
        <v/>
      </c>
      <c r="AI892" s="39">
        <f>IF(D892&gt;H892,3,IF(D892&gt;I892,2,IF(D892&gt;J892,1,0)))</f>
        <v/>
      </c>
      <c r="AK892" s="39">
        <f>IF(M892&gt;H892,3,IF(M892&gt;I892,2,IF(M892&gt;J892,1,0)))</f>
        <v/>
      </c>
      <c r="AM892" s="39">
        <f>IF(L892&gt;H892,3,IF(L892&gt;I892,2,IF(L892&gt;J892,1,0)))</f>
        <v/>
      </c>
      <c r="AO892" s="39">
        <f>IF(C891&gt;L891,2,IF(C891&gt;N891,1,0))</f>
        <v/>
      </c>
      <c r="AP892" s="39">
        <f>SUM(AO888:AO891)</f>
        <v/>
      </c>
      <c r="AQ892" s="39">
        <f>AQ891+1</f>
        <v/>
      </c>
      <c r="AR892" s="39">
        <f>IF(AP892&gt;0,AR891+1,0)</f>
        <v/>
      </c>
      <c r="AS892" s="39">
        <f>IF(AR893=0,AR892,0)</f>
        <v/>
      </c>
      <c r="AT892" s="41">
        <f>180/SUM(AS712:AS891)</f>
        <v/>
      </c>
      <c r="AU892" s="41">
        <f>STDEV(AT872:AT891)</f>
        <v/>
      </c>
      <c r="AV892" s="41">
        <f>AT892-AU892</f>
        <v/>
      </c>
      <c r="AW892" s="41">
        <f>AT892+AU892</f>
        <v/>
      </c>
      <c r="AY892" s="39">
        <f>IF(D891&lt;M891,-2,IF(D891&lt;O891,-1,0))</f>
        <v/>
      </c>
      <c r="AZ892" s="39">
        <f>SUM(AY888:AY891)</f>
        <v/>
      </c>
      <c r="BA892" s="39">
        <f>BA891+1</f>
        <v/>
      </c>
      <c r="BB892" s="39">
        <f>IF(AZ892&lt;0,BB891+1,0)</f>
        <v/>
      </c>
      <c r="BC892" s="39">
        <f>IF(BB893=0,BB892,0)</f>
        <v/>
      </c>
      <c r="BD892" s="41">
        <f>180/SUM(BC712:BC891)</f>
        <v/>
      </c>
      <c r="BE892" s="41">
        <f>STDEV(BD872:BD891)</f>
        <v/>
      </c>
      <c r="BF892" s="41">
        <f>BD892-BE892</f>
        <v/>
      </c>
      <c r="BG892" s="41">
        <f>BD892+BE892</f>
        <v/>
      </c>
    </row>
    <row r="893">
      <c r="B893" s="40" t="n">
        <v>43292</v>
      </c>
      <c r="C893" s="41" t="n">
        <v>14.83</v>
      </c>
      <c r="D893" s="41" t="n">
        <v>14.685</v>
      </c>
      <c r="E893" s="41" t="n">
        <v>14.685</v>
      </c>
      <c r="F893" s="41" t="n">
        <v>14.725</v>
      </c>
      <c r="H893" s="41">
        <f>AVERAGE(F873:F892)</f>
        <v/>
      </c>
      <c r="I893" s="41">
        <f>AVERAGE(F844:F892)</f>
        <v/>
      </c>
      <c r="J893" s="41">
        <f>AVERAGE(F793:F892)</f>
        <v/>
      </c>
      <c r="K893" s="41">
        <f>STDEV(F873:F892)</f>
        <v/>
      </c>
      <c r="L893" s="41">
        <f>H893+2*K893</f>
        <v/>
      </c>
      <c r="M893" s="41">
        <f>H893-2*K893</f>
        <v/>
      </c>
      <c r="N893" s="41">
        <f>H893+1.5*K893</f>
        <v/>
      </c>
      <c r="O893" s="41">
        <f>H893-1.5*K893</f>
        <v/>
      </c>
      <c r="Q893" s="42">
        <f>(H892-H863)/H863</f>
        <v/>
      </c>
      <c r="R893" s="43">
        <f>IF(Q893&gt;=0.1,1,IF(Q893&gt;-0.1,0,-1))</f>
        <v/>
      </c>
      <c r="S893" s="42">
        <f>(I893-I863)/I863</f>
        <v/>
      </c>
      <c r="T893" s="43">
        <f>IF(S893&gt;=0.05,1,IF(S893&gt;-0.05,0,-1))</f>
        <v/>
      </c>
      <c r="U893" s="42">
        <f>(J892-J863)/J863</f>
        <v/>
      </c>
      <c r="V893" s="43">
        <f>IF(U893&gt;=0.03,1,IF(U893&gt;-0.03,0,-1))</f>
        <v/>
      </c>
      <c r="W893" s="43">
        <f>R893+T893+V893</f>
        <v/>
      </c>
      <c r="Y893" s="44">
        <f>(H892-H713)/H713</f>
        <v/>
      </c>
      <c r="Z893" s="43">
        <f>IF(Y893&gt;=0.1,1,IF(Y893&gt;-0.1,0,-1))</f>
        <v/>
      </c>
      <c r="AA893" s="42">
        <f>(I892-I713)/I713</f>
        <v/>
      </c>
      <c r="AB893" s="43">
        <f>IF(AA893&gt;=0.05,1,IF(AA893&gt;-0.05,0,-1))</f>
        <v/>
      </c>
      <c r="AC893" s="42">
        <f>(J892-J713)/J713</f>
        <v/>
      </c>
      <c r="AD893" s="43">
        <f>IF(AC893&gt;=0.03,1,IF(AC893&gt;-0.03,0,-1))</f>
        <v/>
      </c>
      <c r="AE893" s="43">
        <f>Z893+AB893+AD893</f>
        <v/>
      </c>
      <c r="AG893" s="39">
        <f>IF(H893&gt;I893,IF(I893&gt;J893,4,3),IF(H893&lt;J893,IF(I893&lt;J893,0,1),2))</f>
        <v/>
      </c>
      <c r="AI893" s="39">
        <f>IF(D893&gt;H893,3,IF(D893&gt;I893,2,IF(D893&gt;J893,1,0)))</f>
        <v/>
      </c>
      <c r="AK893" s="39">
        <f>IF(M893&gt;H893,3,IF(M893&gt;I893,2,IF(M893&gt;J893,1,0)))</f>
        <v/>
      </c>
      <c r="AM893" s="39">
        <f>IF(L893&gt;H893,3,IF(L893&gt;I893,2,IF(L893&gt;J893,1,0)))</f>
        <v/>
      </c>
      <c r="AO893" s="39">
        <f>IF(C892&gt;L892,2,IF(C892&gt;N892,1,0))</f>
        <v/>
      </c>
      <c r="AP893" s="39">
        <f>SUM(AO889:AO892)</f>
        <v/>
      </c>
      <c r="AQ893" s="39">
        <f>AQ892+1</f>
        <v/>
      </c>
      <c r="AR893" s="39">
        <f>IF(AP893&gt;0,AR892+1,0)</f>
        <v/>
      </c>
      <c r="AS893" s="39">
        <f>IF(AR894=0,AR893,0)</f>
        <v/>
      </c>
      <c r="AT893" s="41">
        <f>180/SUM(AS713:AS892)</f>
        <v/>
      </c>
      <c r="AU893" s="41">
        <f>STDEV(AT873:AT892)</f>
        <v/>
      </c>
      <c r="AV893" s="41">
        <f>AT893-AU893</f>
        <v/>
      </c>
      <c r="AW893" s="41">
        <f>AT893+AU893</f>
        <v/>
      </c>
      <c r="AY893" s="39">
        <f>IF(D892&lt;M892,-2,IF(D892&lt;O892,-1,0))</f>
        <v/>
      </c>
      <c r="AZ893" s="39">
        <f>SUM(AY889:AY892)</f>
        <v/>
      </c>
      <c r="BA893" s="39">
        <f>BA892+1</f>
        <v/>
      </c>
      <c r="BB893" s="39">
        <f>IF(AZ893&lt;0,BB892+1,0)</f>
        <v/>
      </c>
      <c r="BC893" s="39">
        <f>IF(BB894=0,BB893,0)</f>
        <v/>
      </c>
      <c r="BD893" s="41">
        <f>180/SUM(BC713:BC892)</f>
        <v/>
      </c>
      <c r="BE893" s="41">
        <f>STDEV(BD873:BD892)</f>
        <v/>
      </c>
      <c r="BF893" s="41">
        <f>BD893-BE893</f>
        <v/>
      </c>
      <c r="BG893" s="41">
        <f>BD893+BE893</f>
        <v/>
      </c>
    </row>
    <row r="894">
      <c r="B894" s="40" t="n">
        <v>43293</v>
      </c>
      <c r="C894" s="41" t="n">
        <v>14.76</v>
      </c>
      <c r="D894" s="41" t="n">
        <v>14.665</v>
      </c>
      <c r="E894" s="41" t="n">
        <v>14.74</v>
      </c>
      <c r="F894" s="41" t="n">
        <v>14.715</v>
      </c>
      <c r="H894" s="41">
        <f>AVERAGE(F874:F893)</f>
        <v/>
      </c>
      <c r="I894" s="41">
        <f>AVERAGE(F845:F893)</f>
        <v/>
      </c>
      <c r="J894" s="41">
        <f>AVERAGE(F794:F893)</f>
        <v/>
      </c>
      <c r="K894" s="41">
        <f>STDEV(F874:F893)</f>
        <v/>
      </c>
      <c r="L894" s="41">
        <f>H894+2*K894</f>
        <v/>
      </c>
      <c r="M894" s="41">
        <f>H894-2*K894</f>
        <v/>
      </c>
      <c r="N894" s="41">
        <f>H894+1.5*K894</f>
        <v/>
      </c>
      <c r="O894" s="41">
        <f>H894-1.5*K894</f>
        <v/>
      </c>
      <c r="Q894" s="42">
        <f>(H893-H864)/H864</f>
        <v/>
      </c>
      <c r="R894" s="43">
        <f>IF(Q894&gt;=0.1,1,IF(Q894&gt;-0.1,0,-1))</f>
        <v/>
      </c>
      <c r="S894" s="42">
        <f>(I894-I864)/I864</f>
        <v/>
      </c>
      <c r="T894" s="43">
        <f>IF(S894&gt;=0.05,1,IF(S894&gt;-0.05,0,-1))</f>
        <v/>
      </c>
      <c r="U894" s="42">
        <f>(J893-J864)/J864</f>
        <v/>
      </c>
      <c r="V894" s="43">
        <f>IF(U894&gt;=0.03,1,IF(U894&gt;-0.03,0,-1))</f>
        <v/>
      </c>
      <c r="W894" s="43">
        <f>R894+T894+V894</f>
        <v/>
      </c>
      <c r="Y894" s="44">
        <f>(H893-H714)/H714</f>
        <v/>
      </c>
      <c r="Z894" s="43">
        <f>IF(Y894&gt;=0.1,1,IF(Y894&gt;-0.1,0,-1))</f>
        <v/>
      </c>
      <c r="AA894" s="42">
        <f>(I893-I714)/I714</f>
        <v/>
      </c>
      <c r="AB894" s="43">
        <f>IF(AA894&gt;=0.05,1,IF(AA894&gt;-0.05,0,-1))</f>
        <v/>
      </c>
      <c r="AC894" s="42">
        <f>(J893-J714)/J714</f>
        <v/>
      </c>
      <c r="AD894" s="43">
        <f>IF(AC894&gt;=0.03,1,IF(AC894&gt;-0.03,0,-1))</f>
        <v/>
      </c>
      <c r="AE894" s="43">
        <f>Z894+AB894+AD894</f>
        <v/>
      </c>
      <c r="AG894" s="39">
        <f>IF(H894&gt;I894,IF(I894&gt;J894,4,3),IF(H894&lt;J894,IF(I894&lt;J894,0,1),2))</f>
        <v/>
      </c>
      <c r="AI894" s="39">
        <f>IF(D894&gt;H894,3,IF(D894&gt;I894,2,IF(D894&gt;J894,1,0)))</f>
        <v/>
      </c>
      <c r="AK894" s="39">
        <f>IF(M894&gt;H894,3,IF(M894&gt;I894,2,IF(M894&gt;J894,1,0)))</f>
        <v/>
      </c>
      <c r="AM894" s="39">
        <f>IF(L894&gt;H894,3,IF(L894&gt;I894,2,IF(L894&gt;J894,1,0)))</f>
        <v/>
      </c>
      <c r="AO894" s="39">
        <f>IF(C893&gt;L893,2,IF(C893&gt;N893,1,0))</f>
        <v/>
      </c>
      <c r="AP894" s="39">
        <f>SUM(AO890:AO893)</f>
        <v/>
      </c>
      <c r="AQ894" s="39">
        <f>AQ893+1</f>
        <v/>
      </c>
      <c r="AR894" s="39">
        <f>IF(AP894&gt;0,AR893+1,0)</f>
        <v/>
      </c>
      <c r="AS894" s="39">
        <f>IF(AR895=0,AR894,0)</f>
        <v/>
      </c>
      <c r="AT894" s="41">
        <f>180/SUM(AS714:AS893)</f>
        <v/>
      </c>
      <c r="AU894" s="41">
        <f>STDEV(AT874:AT893)</f>
        <v/>
      </c>
      <c r="AV894" s="41">
        <f>AT894-AU894</f>
        <v/>
      </c>
      <c r="AW894" s="41">
        <f>AT894+AU894</f>
        <v/>
      </c>
      <c r="AY894" s="39">
        <f>IF(D893&lt;M893,-2,IF(D893&lt;O893,-1,0))</f>
        <v/>
      </c>
      <c r="AZ894" s="39">
        <f>SUM(AY890:AY893)</f>
        <v/>
      </c>
      <c r="BA894" s="39">
        <f>BA893+1</f>
        <v/>
      </c>
      <c r="BB894" s="39">
        <f>IF(AZ894&lt;0,BB893+1,0)</f>
        <v/>
      </c>
      <c r="BC894" s="39">
        <f>IF(BB895=0,BB894,0)</f>
        <v/>
      </c>
      <c r="BD894" s="41">
        <f>180/SUM(BC714:BC893)</f>
        <v/>
      </c>
      <c r="BE894" s="41">
        <f>STDEV(BD874:BD893)</f>
        <v/>
      </c>
      <c r="BF894" s="41">
        <f>BD894-BE894</f>
        <v/>
      </c>
      <c r="BG894" s="41">
        <f>BD894+BE894</f>
        <v/>
      </c>
    </row>
    <row r="895">
      <c r="B895" s="40" t="n">
        <v>43294</v>
      </c>
      <c r="C895" s="41" t="n">
        <v>14.79</v>
      </c>
      <c r="D895" s="41" t="n">
        <v>14.58</v>
      </c>
      <c r="E895" s="41" t="n">
        <v>14.75</v>
      </c>
      <c r="F895" s="41" t="n">
        <v>14.6</v>
      </c>
      <c r="H895" s="41">
        <f>AVERAGE(F875:F894)</f>
        <v/>
      </c>
      <c r="I895" s="41">
        <f>AVERAGE(F846:F894)</f>
        <v/>
      </c>
      <c r="J895" s="41">
        <f>AVERAGE(F795:F894)</f>
        <v/>
      </c>
      <c r="K895" s="41">
        <f>STDEV(F875:F894)</f>
        <v/>
      </c>
      <c r="L895" s="41">
        <f>H895+2*K895</f>
        <v/>
      </c>
      <c r="M895" s="41">
        <f>H895-2*K895</f>
        <v/>
      </c>
      <c r="N895" s="41">
        <f>H895+1.5*K895</f>
        <v/>
      </c>
      <c r="O895" s="41">
        <f>H895-1.5*K895</f>
        <v/>
      </c>
      <c r="Q895" s="42">
        <f>(H894-H865)/H865</f>
        <v/>
      </c>
      <c r="R895" s="43">
        <f>IF(Q895&gt;=0.1,1,IF(Q895&gt;-0.1,0,-1))</f>
        <v/>
      </c>
      <c r="S895" s="42">
        <f>(I895-I865)/I865</f>
        <v/>
      </c>
      <c r="T895" s="43">
        <f>IF(S895&gt;=0.05,1,IF(S895&gt;-0.05,0,-1))</f>
        <v/>
      </c>
      <c r="U895" s="42">
        <f>(J894-J865)/J865</f>
        <v/>
      </c>
      <c r="V895" s="43">
        <f>IF(U895&gt;=0.03,1,IF(U895&gt;-0.03,0,-1))</f>
        <v/>
      </c>
      <c r="W895" s="43">
        <f>R895+T895+V895</f>
        <v/>
      </c>
      <c r="Y895" s="44">
        <f>(H894-H715)/H715</f>
        <v/>
      </c>
      <c r="Z895" s="43">
        <f>IF(Y895&gt;=0.1,1,IF(Y895&gt;-0.1,0,-1))</f>
        <v/>
      </c>
      <c r="AA895" s="42">
        <f>(I894-I715)/I715</f>
        <v/>
      </c>
      <c r="AB895" s="43">
        <f>IF(AA895&gt;=0.05,1,IF(AA895&gt;-0.05,0,-1))</f>
        <v/>
      </c>
      <c r="AC895" s="42">
        <f>(J894-J715)/J715</f>
        <v/>
      </c>
      <c r="AD895" s="43">
        <f>IF(AC895&gt;=0.03,1,IF(AC895&gt;-0.03,0,-1))</f>
        <v/>
      </c>
      <c r="AE895" s="43">
        <f>Z895+AB895+AD895</f>
        <v/>
      </c>
      <c r="AG895" s="39">
        <f>IF(H895&gt;I895,IF(I895&gt;J895,4,3),IF(H895&lt;J895,IF(I895&lt;J895,0,1),2))</f>
        <v/>
      </c>
      <c r="AI895" s="39">
        <f>IF(D895&gt;H895,3,IF(D895&gt;I895,2,IF(D895&gt;J895,1,0)))</f>
        <v/>
      </c>
      <c r="AK895" s="39">
        <f>IF(M895&gt;H895,3,IF(M895&gt;I895,2,IF(M895&gt;J895,1,0)))</f>
        <v/>
      </c>
      <c r="AM895" s="39">
        <f>IF(L895&gt;H895,3,IF(L895&gt;I895,2,IF(L895&gt;J895,1,0)))</f>
        <v/>
      </c>
      <c r="AO895" s="39">
        <f>IF(C894&gt;L894,2,IF(C894&gt;N894,1,0))</f>
        <v/>
      </c>
      <c r="AP895" s="39">
        <f>SUM(AO891:AO894)</f>
        <v/>
      </c>
      <c r="AQ895" s="39">
        <f>AQ894+1</f>
        <v/>
      </c>
      <c r="AR895" s="39">
        <f>IF(AP895&gt;0,AR894+1,0)</f>
        <v/>
      </c>
      <c r="AS895" s="39">
        <f>IF(AR896=0,AR895,0)</f>
        <v/>
      </c>
      <c r="AT895" s="41">
        <f>180/SUM(AS715:AS894)</f>
        <v/>
      </c>
      <c r="AU895" s="41">
        <f>STDEV(AT875:AT894)</f>
        <v/>
      </c>
      <c r="AV895" s="41">
        <f>AT895-AU895</f>
        <v/>
      </c>
      <c r="AW895" s="41">
        <f>AT895+AU895</f>
        <v/>
      </c>
      <c r="AY895" s="39">
        <f>IF(D894&lt;M894,-2,IF(D894&lt;O894,-1,0))</f>
        <v/>
      </c>
      <c r="AZ895" s="39">
        <f>SUM(AY891:AY894)</f>
        <v/>
      </c>
      <c r="BA895" s="39">
        <f>BA894+1</f>
        <v/>
      </c>
      <c r="BB895" s="39">
        <f>IF(AZ895&lt;0,BB894+1,0)</f>
        <v/>
      </c>
      <c r="BC895" s="39">
        <f>IF(BB896=0,BB895,0)</f>
        <v/>
      </c>
      <c r="BD895" s="41">
        <f>180/SUM(BC715:BC894)</f>
        <v/>
      </c>
      <c r="BE895" s="41">
        <f>STDEV(BD875:BD894)</f>
        <v/>
      </c>
      <c r="BF895" s="41">
        <f>BD895-BE895</f>
        <v/>
      </c>
      <c r="BG895" s="41">
        <f>BD895+BE895</f>
        <v/>
      </c>
    </row>
    <row r="896">
      <c r="B896" s="40" t="n">
        <v>43297</v>
      </c>
      <c r="C896" s="41" t="n">
        <v>14.65</v>
      </c>
      <c r="D896" s="41" t="n">
        <v>14.47</v>
      </c>
      <c r="E896" s="41" t="n">
        <v>14.615</v>
      </c>
      <c r="F896" s="41" t="n">
        <v>14.57</v>
      </c>
      <c r="H896" s="41">
        <f>AVERAGE(F876:F895)</f>
        <v/>
      </c>
      <c r="I896" s="41">
        <f>AVERAGE(F847:F895)</f>
        <v/>
      </c>
      <c r="J896" s="41">
        <f>AVERAGE(F796:F895)</f>
        <v/>
      </c>
      <c r="K896" s="41">
        <f>STDEV(F876:F895)</f>
        <v/>
      </c>
      <c r="L896" s="41">
        <f>H896+2*K896</f>
        <v/>
      </c>
      <c r="M896" s="41">
        <f>H896-2*K896</f>
        <v/>
      </c>
      <c r="N896" s="41">
        <f>H896+1.5*K896</f>
        <v/>
      </c>
      <c r="O896" s="41">
        <f>H896-1.5*K896</f>
        <v/>
      </c>
      <c r="Q896" s="42">
        <f>(H895-H866)/H866</f>
        <v/>
      </c>
      <c r="R896" s="43">
        <f>IF(Q896&gt;=0.1,1,IF(Q896&gt;-0.1,0,-1))</f>
        <v/>
      </c>
      <c r="S896" s="42">
        <f>(I896-I866)/I866</f>
        <v/>
      </c>
      <c r="T896" s="43">
        <f>IF(S896&gt;=0.05,1,IF(S896&gt;-0.05,0,-1))</f>
        <v/>
      </c>
      <c r="U896" s="42">
        <f>(J895-J866)/J866</f>
        <v/>
      </c>
      <c r="V896" s="43">
        <f>IF(U896&gt;=0.03,1,IF(U896&gt;-0.03,0,-1))</f>
        <v/>
      </c>
      <c r="W896" s="43">
        <f>R896+T896+V896</f>
        <v/>
      </c>
      <c r="Y896" s="44">
        <f>(H895-H716)/H716</f>
        <v/>
      </c>
      <c r="Z896" s="43">
        <f>IF(Y896&gt;=0.1,1,IF(Y896&gt;-0.1,0,-1))</f>
        <v/>
      </c>
      <c r="AA896" s="42">
        <f>(I895-I716)/I716</f>
        <v/>
      </c>
      <c r="AB896" s="43">
        <f>IF(AA896&gt;=0.05,1,IF(AA896&gt;-0.05,0,-1))</f>
        <v/>
      </c>
      <c r="AC896" s="42">
        <f>(J895-J716)/J716</f>
        <v/>
      </c>
      <c r="AD896" s="43">
        <f>IF(AC896&gt;=0.03,1,IF(AC896&gt;-0.03,0,-1))</f>
        <v/>
      </c>
      <c r="AE896" s="43">
        <f>Z896+AB896+AD896</f>
        <v/>
      </c>
      <c r="AG896" s="39">
        <f>IF(H896&gt;I896,IF(I896&gt;J896,4,3),IF(H896&lt;J896,IF(I896&lt;J896,0,1),2))</f>
        <v/>
      </c>
      <c r="AI896" s="39">
        <f>IF(D896&gt;H896,3,IF(D896&gt;I896,2,IF(D896&gt;J896,1,0)))</f>
        <v/>
      </c>
      <c r="AK896" s="39">
        <f>IF(M896&gt;H896,3,IF(M896&gt;I896,2,IF(M896&gt;J896,1,0)))</f>
        <v/>
      </c>
      <c r="AM896" s="39">
        <f>IF(L896&gt;H896,3,IF(L896&gt;I896,2,IF(L896&gt;J896,1,0)))</f>
        <v/>
      </c>
      <c r="AO896" s="39">
        <f>IF(C895&gt;L895,2,IF(C895&gt;N895,1,0))</f>
        <v/>
      </c>
      <c r="AP896" s="39">
        <f>SUM(AO892:AO895)</f>
        <v/>
      </c>
      <c r="AQ896" s="39">
        <f>AQ895+1</f>
        <v/>
      </c>
      <c r="AR896" s="39">
        <f>IF(AP896&gt;0,AR895+1,0)</f>
        <v/>
      </c>
      <c r="AS896" s="39">
        <f>IF(AR897=0,AR896,0)</f>
        <v/>
      </c>
      <c r="AT896" s="41">
        <f>180/SUM(AS716:AS895)</f>
        <v/>
      </c>
      <c r="AU896" s="41">
        <f>STDEV(AT876:AT895)</f>
        <v/>
      </c>
      <c r="AV896" s="41">
        <f>AT896-AU896</f>
        <v/>
      </c>
      <c r="AW896" s="41">
        <f>AT896+AU896</f>
        <v/>
      </c>
      <c r="AY896" s="39">
        <f>IF(D895&lt;M895,-2,IF(D895&lt;O895,-1,0))</f>
        <v/>
      </c>
      <c r="AZ896" s="39">
        <f>SUM(AY892:AY895)</f>
        <v/>
      </c>
      <c r="BA896" s="39">
        <f>BA895+1</f>
        <v/>
      </c>
      <c r="BB896" s="39">
        <f>IF(AZ896&lt;0,BB895+1,0)</f>
        <v/>
      </c>
      <c r="BC896" s="39">
        <f>IF(BB897=0,BB896,0)</f>
        <v/>
      </c>
      <c r="BD896" s="41">
        <f>180/SUM(BC716:BC895)</f>
        <v/>
      </c>
      <c r="BE896" s="41">
        <f>STDEV(BD876:BD895)</f>
        <v/>
      </c>
      <c r="BF896" s="41">
        <f>BD896-BE896</f>
        <v/>
      </c>
      <c r="BG896" s="41">
        <f>BD896+BE896</f>
        <v/>
      </c>
    </row>
    <row r="897">
      <c r="B897" s="40" t="n">
        <v>43298</v>
      </c>
      <c r="C897" s="41" t="n">
        <v>14.475</v>
      </c>
      <c r="D897" s="41" t="n">
        <v>14.115</v>
      </c>
      <c r="E897" s="41" t="n">
        <v>14.445</v>
      </c>
      <c r="F897" s="41" t="n">
        <v>14.2</v>
      </c>
      <c r="H897" s="41">
        <f>AVERAGE(F877:F896)</f>
        <v/>
      </c>
      <c r="I897" s="41">
        <f>AVERAGE(F848:F896)</f>
        <v/>
      </c>
      <c r="J897" s="41">
        <f>AVERAGE(F797:F896)</f>
        <v/>
      </c>
      <c r="K897" s="41">
        <f>STDEV(F877:F896)</f>
        <v/>
      </c>
      <c r="L897" s="41">
        <f>H897+2*K897</f>
        <v/>
      </c>
      <c r="M897" s="41">
        <f>H897-2*K897</f>
        <v/>
      </c>
      <c r="N897" s="41">
        <f>H897+1.5*K897</f>
        <v/>
      </c>
      <c r="O897" s="41">
        <f>H897-1.5*K897</f>
        <v/>
      </c>
      <c r="Q897" s="42">
        <f>(H896-H867)/H867</f>
        <v/>
      </c>
      <c r="R897" s="43">
        <f>IF(Q897&gt;=0.1,1,IF(Q897&gt;-0.1,0,-1))</f>
        <v/>
      </c>
      <c r="S897" s="42">
        <f>(I897-I867)/I867</f>
        <v/>
      </c>
      <c r="T897" s="43">
        <f>IF(S897&gt;=0.05,1,IF(S897&gt;-0.05,0,-1))</f>
        <v/>
      </c>
      <c r="U897" s="42">
        <f>(J896-J867)/J867</f>
        <v/>
      </c>
      <c r="V897" s="43">
        <f>IF(U897&gt;=0.03,1,IF(U897&gt;-0.03,0,-1))</f>
        <v/>
      </c>
      <c r="W897" s="43">
        <f>R897+T897+V897</f>
        <v/>
      </c>
      <c r="Y897" s="44">
        <f>(H896-H717)/H717</f>
        <v/>
      </c>
      <c r="Z897" s="43">
        <f>IF(Y897&gt;=0.1,1,IF(Y897&gt;-0.1,0,-1))</f>
        <v/>
      </c>
      <c r="AA897" s="42">
        <f>(I896-I717)/I717</f>
        <v/>
      </c>
      <c r="AB897" s="43">
        <f>IF(AA897&gt;=0.05,1,IF(AA897&gt;-0.05,0,-1))</f>
        <v/>
      </c>
      <c r="AC897" s="42">
        <f>(J896-J717)/J717</f>
        <v/>
      </c>
      <c r="AD897" s="43">
        <f>IF(AC897&gt;=0.03,1,IF(AC897&gt;-0.03,0,-1))</f>
        <v/>
      </c>
      <c r="AE897" s="43">
        <f>Z897+AB897+AD897</f>
        <v/>
      </c>
      <c r="AG897" s="39">
        <f>IF(H897&gt;I897,IF(I897&gt;J897,4,3),IF(H897&lt;J897,IF(I897&lt;J897,0,1),2))</f>
        <v/>
      </c>
      <c r="AI897" s="39">
        <f>IF(D897&gt;H897,3,IF(D897&gt;I897,2,IF(D897&gt;J897,1,0)))</f>
        <v/>
      </c>
      <c r="AK897" s="39">
        <f>IF(M897&gt;H897,3,IF(M897&gt;I897,2,IF(M897&gt;J897,1,0)))</f>
        <v/>
      </c>
      <c r="AM897" s="39">
        <f>IF(L897&gt;H897,3,IF(L897&gt;I897,2,IF(L897&gt;J897,1,0)))</f>
        <v/>
      </c>
      <c r="AO897" s="39">
        <f>IF(C896&gt;L896,2,IF(C896&gt;N896,1,0))</f>
        <v/>
      </c>
      <c r="AP897" s="39">
        <f>SUM(AO893:AO896)</f>
        <v/>
      </c>
      <c r="AQ897" s="39">
        <f>AQ896+1</f>
        <v/>
      </c>
      <c r="AR897" s="39">
        <f>IF(AP897&gt;0,AR896+1,0)</f>
        <v/>
      </c>
      <c r="AS897" s="39">
        <f>IF(AR898=0,AR897,0)</f>
        <v/>
      </c>
      <c r="AT897" s="41">
        <f>180/SUM(AS717:AS896)</f>
        <v/>
      </c>
      <c r="AU897" s="41">
        <f>STDEV(AT877:AT896)</f>
        <v/>
      </c>
      <c r="AV897" s="41">
        <f>AT897-AU897</f>
        <v/>
      </c>
      <c r="AW897" s="41">
        <f>AT897+AU897</f>
        <v/>
      </c>
      <c r="AY897" s="39">
        <f>IF(D896&lt;M896,-2,IF(D896&lt;O896,-1,0))</f>
        <v/>
      </c>
      <c r="AZ897" s="39">
        <f>SUM(AY893:AY896)</f>
        <v/>
      </c>
      <c r="BA897" s="39">
        <f>BA896+1</f>
        <v/>
      </c>
      <c r="BB897" s="39">
        <f>IF(AZ897&lt;0,BB896+1,0)</f>
        <v/>
      </c>
      <c r="BC897" s="39">
        <f>IF(BB898=0,BB897,0)</f>
        <v/>
      </c>
      <c r="BD897" s="41">
        <f>180/SUM(BC717:BC896)</f>
        <v/>
      </c>
      <c r="BE897" s="41">
        <f>STDEV(BD877:BD896)</f>
        <v/>
      </c>
      <c r="BF897" s="41">
        <f>BD897-BE897</f>
        <v/>
      </c>
      <c r="BG897" s="41">
        <f>BD897+BE897</f>
        <v/>
      </c>
    </row>
    <row r="898">
      <c r="B898" s="40" t="n">
        <v>43299</v>
      </c>
      <c r="C898" s="41" t="n">
        <v>14.285</v>
      </c>
      <c r="D898" s="41" t="n">
        <v>14.13</v>
      </c>
      <c r="E898" s="41" t="n">
        <v>14.285</v>
      </c>
      <c r="F898" s="41" t="n">
        <v>14.16</v>
      </c>
      <c r="H898" s="41">
        <f>AVERAGE(F878:F897)</f>
        <v/>
      </c>
      <c r="I898" s="41">
        <f>AVERAGE(F849:F897)</f>
        <v/>
      </c>
      <c r="J898" s="41">
        <f>AVERAGE(F798:F897)</f>
        <v/>
      </c>
      <c r="K898" s="41">
        <f>STDEV(F878:F897)</f>
        <v/>
      </c>
      <c r="L898" s="41">
        <f>H898+2*K898</f>
        <v/>
      </c>
      <c r="M898" s="41">
        <f>H898-2*K898</f>
        <v/>
      </c>
      <c r="N898" s="41">
        <f>H898+1.5*K898</f>
        <v/>
      </c>
      <c r="O898" s="41">
        <f>H898-1.5*K898</f>
        <v/>
      </c>
      <c r="Q898" s="42">
        <f>(H897-H868)/H868</f>
        <v/>
      </c>
      <c r="R898" s="43">
        <f>IF(Q898&gt;=0.1,1,IF(Q898&gt;-0.1,0,-1))</f>
        <v/>
      </c>
      <c r="S898" s="42">
        <f>(I898-I868)/I868</f>
        <v/>
      </c>
      <c r="T898" s="43">
        <f>IF(S898&gt;=0.05,1,IF(S898&gt;-0.05,0,-1))</f>
        <v/>
      </c>
      <c r="U898" s="42">
        <f>(J897-J868)/J868</f>
        <v/>
      </c>
      <c r="V898" s="43">
        <f>IF(U898&gt;=0.03,1,IF(U898&gt;-0.03,0,-1))</f>
        <v/>
      </c>
      <c r="W898" s="43">
        <f>R898+T898+V898</f>
        <v/>
      </c>
      <c r="Y898" s="44">
        <f>(H897-H718)/H718</f>
        <v/>
      </c>
      <c r="Z898" s="43">
        <f>IF(Y898&gt;=0.1,1,IF(Y898&gt;-0.1,0,-1))</f>
        <v/>
      </c>
      <c r="AA898" s="42">
        <f>(I897-I718)/I718</f>
        <v/>
      </c>
      <c r="AB898" s="43">
        <f>IF(AA898&gt;=0.05,1,IF(AA898&gt;-0.05,0,-1))</f>
        <v/>
      </c>
      <c r="AC898" s="42">
        <f>(J897-J718)/J718</f>
        <v/>
      </c>
      <c r="AD898" s="43">
        <f>IF(AC898&gt;=0.03,1,IF(AC898&gt;-0.03,0,-1))</f>
        <v/>
      </c>
      <c r="AE898" s="43">
        <f>Z898+AB898+AD898</f>
        <v/>
      </c>
      <c r="AG898" s="39">
        <f>IF(H898&gt;I898,IF(I898&gt;J898,4,3),IF(H898&lt;J898,IF(I898&lt;J898,0,1),2))</f>
        <v/>
      </c>
      <c r="AI898" s="39">
        <f>IF(D898&gt;H898,3,IF(D898&gt;I898,2,IF(D898&gt;J898,1,0)))</f>
        <v/>
      </c>
      <c r="AK898" s="39">
        <f>IF(M898&gt;H898,3,IF(M898&gt;I898,2,IF(M898&gt;J898,1,0)))</f>
        <v/>
      </c>
      <c r="AM898" s="39">
        <f>IF(L898&gt;H898,3,IF(L898&gt;I898,2,IF(L898&gt;J898,1,0)))</f>
        <v/>
      </c>
      <c r="AO898" s="39">
        <f>IF(C897&gt;L897,2,IF(C897&gt;N897,1,0))</f>
        <v/>
      </c>
      <c r="AP898" s="39">
        <f>SUM(AO894:AO897)</f>
        <v/>
      </c>
      <c r="AQ898" s="39">
        <f>AQ897+1</f>
        <v/>
      </c>
      <c r="AR898" s="39">
        <f>IF(AP898&gt;0,AR897+1,0)</f>
        <v/>
      </c>
      <c r="AS898" s="39">
        <f>IF(AR899=0,AR898,0)</f>
        <v/>
      </c>
      <c r="AT898" s="41">
        <f>180/SUM(AS718:AS897)</f>
        <v/>
      </c>
      <c r="AU898" s="41">
        <f>STDEV(AT878:AT897)</f>
        <v/>
      </c>
      <c r="AV898" s="41">
        <f>AT898-AU898</f>
        <v/>
      </c>
      <c r="AW898" s="41">
        <f>AT898+AU898</f>
        <v/>
      </c>
      <c r="AY898" s="39">
        <f>IF(D897&lt;M897,-2,IF(D897&lt;O897,-1,0))</f>
        <v/>
      </c>
      <c r="AZ898" s="39">
        <f>SUM(AY894:AY897)</f>
        <v/>
      </c>
      <c r="BA898" s="39">
        <f>BA897+1</f>
        <v/>
      </c>
      <c r="BB898" s="39">
        <f>IF(AZ898&lt;0,BB897+1,0)</f>
        <v/>
      </c>
      <c r="BC898" s="39">
        <f>IF(BB899=0,BB898,0)</f>
        <v/>
      </c>
      <c r="BD898" s="41">
        <f>180/SUM(BC718:BC897)</f>
        <v/>
      </c>
      <c r="BE898" s="41">
        <f>STDEV(BD878:BD897)</f>
        <v/>
      </c>
      <c r="BF898" s="41">
        <f>BD898-BE898</f>
        <v/>
      </c>
      <c r="BG898" s="41">
        <f>BD898+BE898</f>
        <v/>
      </c>
    </row>
    <row r="899">
      <c r="B899" s="40" t="n">
        <v>43300</v>
      </c>
      <c r="C899" s="41" t="n">
        <v>14.205</v>
      </c>
      <c r="D899" s="41" t="n">
        <v>13.995</v>
      </c>
      <c r="E899" s="41" t="n">
        <v>14.13</v>
      </c>
      <c r="F899" s="41" t="n">
        <v>14.055</v>
      </c>
      <c r="H899" s="41">
        <f>AVERAGE(F879:F898)</f>
        <v/>
      </c>
      <c r="I899" s="41">
        <f>AVERAGE(F850:F898)</f>
        <v/>
      </c>
      <c r="J899" s="41">
        <f>AVERAGE(F799:F898)</f>
        <v/>
      </c>
      <c r="K899" s="41">
        <f>STDEV(F879:F898)</f>
        <v/>
      </c>
      <c r="L899" s="41">
        <f>H899+2*K899</f>
        <v/>
      </c>
      <c r="M899" s="41">
        <f>H899-2*K899</f>
        <v/>
      </c>
      <c r="N899" s="41">
        <f>H899+1.5*K899</f>
        <v/>
      </c>
      <c r="O899" s="41">
        <f>H899-1.5*K899</f>
        <v/>
      </c>
      <c r="Q899" s="42">
        <f>(H898-H869)/H869</f>
        <v/>
      </c>
      <c r="R899" s="43">
        <f>IF(Q899&gt;=0.1,1,IF(Q899&gt;-0.1,0,-1))</f>
        <v/>
      </c>
      <c r="S899" s="42">
        <f>(I899-I869)/I869</f>
        <v/>
      </c>
      <c r="T899" s="43">
        <f>IF(S899&gt;=0.05,1,IF(S899&gt;-0.05,0,-1))</f>
        <v/>
      </c>
      <c r="U899" s="42">
        <f>(J898-J869)/J869</f>
        <v/>
      </c>
      <c r="V899" s="43">
        <f>IF(U899&gt;=0.03,1,IF(U899&gt;-0.03,0,-1))</f>
        <v/>
      </c>
      <c r="W899" s="43">
        <f>R899+T899+V899</f>
        <v/>
      </c>
      <c r="Y899" s="44">
        <f>(H898-H719)/H719</f>
        <v/>
      </c>
      <c r="Z899" s="43">
        <f>IF(Y899&gt;=0.1,1,IF(Y899&gt;-0.1,0,-1))</f>
        <v/>
      </c>
      <c r="AA899" s="42">
        <f>(I898-I719)/I719</f>
        <v/>
      </c>
      <c r="AB899" s="43">
        <f>IF(AA899&gt;=0.05,1,IF(AA899&gt;-0.05,0,-1))</f>
        <v/>
      </c>
      <c r="AC899" s="42">
        <f>(J898-J719)/J719</f>
        <v/>
      </c>
      <c r="AD899" s="43">
        <f>IF(AC899&gt;=0.03,1,IF(AC899&gt;-0.03,0,-1))</f>
        <v/>
      </c>
      <c r="AE899" s="43">
        <f>Z899+AB899+AD899</f>
        <v/>
      </c>
      <c r="AG899" s="39">
        <f>IF(H899&gt;I899,IF(I899&gt;J899,4,3),IF(H899&lt;J899,IF(I899&lt;J899,0,1),2))</f>
        <v/>
      </c>
      <c r="AI899" s="39">
        <f>IF(D899&gt;H899,3,IF(D899&gt;I899,2,IF(D899&gt;J899,1,0)))</f>
        <v/>
      </c>
      <c r="AK899" s="39">
        <f>IF(M899&gt;H899,3,IF(M899&gt;I899,2,IF(M899&gt;J899,1,0)))</f>
        <v/>
      </c>
      <c r="AM899" s="39">
        <f>IF(L899&gt;H899,3,IF(L899&gt;I899,2,IF(L899&gt;J899,1,0)))</f>
        <v/>
      </c>
      <c r="AO899" s="39">
        <f>IF(C898&gt;L898,2,IF(C898&gt;N898,1,0))</f>
        <v/>
      </c>
      <c r="AP899" s="39">
        <f>SUM(AO895:AO898)</f>
        <v/>
      </c>
      <c r="AQ899" s="39">
        <f>AQ898+1</f>
        <v/>
      </c>
      <c r="AR899" s="39">
        <f>IF(AP899&gt;0,AR898+1,0)</f>
        <v/>
      </c>
      <c r="AS899" s="39">
        <f>IF(AR900=0,AR899,0)</f>
        <v/>
      </c>
      <c r="AT899" s="41">
        <f>180/SUM(AS719:AS898)</f>
        <v/>
      </c>
      <c r="AU899" s="41">
        <f>STDEV(AT879:AT898)</f>
        <v/>
      </c>
      <c r="AV899" s="41">
        <f>AT899-AU899</f>
        <v/>
      </c>
      <c r="AW899" s="41">
        <f>AT899+AU899</f>
        <v/>
      </c>
      <c r="AY899" s="39">
        <f>IF(D898&lt;M898,-2,IF(D898&lt;O898,-1,0))</f>
        <v/>
      </c>
      <c r="AZ899" s="39">
        <f>SUM(AY895:AY898)</f>
        <v/>
      </c>
      <c r="BA899" s="39">
        <f>BA898+1</f>
        <v/>
      </c>
      <c r="BB899" s="39">
        <f>IF(AZ899&lt;0,BB898+1,0)</f>
        <v/>
      </c>
      <c r="BC899" s="39">
        <f>IF(BB900=0,BB899,0)</f>
        <v/>
      </c>
      <c r="BD899" s="41">
        <f>180/SUM(BC719:BC898)</f>
        <v/>
      </c>
      <c r="BE899" s="41">
        <f>STDEV(BD879:BD898)</f>
        <v/>
      </c>
      <c r="BF899" s="41">
        <f>BD899-BE899</f>
        <v/>
      </c>
      <c r="BG899" s="41">
        <f>BD899+BE899</f>
        <v/>
      </c>
    </row>
    <row r="900">
      <c r="B900" s="40" t="n">
        <v>43301</v>
      </c>
      <c r="C900" s="41" t="n">
        <v>14.13</v>
      </c>
      <c r="D900" s="41" t="n">
        <v>13.93</v>
      </c>
      <c r="E900" s="41" t="n">
        <v>14.08</v>
      </c>
      <c r="F900" s="41" t="n">
        <v>14.095</v>
      </c>
      <c r="H900" s="41">
        <f>AVERAGE(F880:F899)</f>
        <v/>
      </c>
      <c r="I900" s="41">
        <f>AVERAGE(F851:F899)</f>
        <v/>
      </c>
      <c r="J900" s="41">
        <f>AVERAGE(F800:F899)</f>
        <v/>
      </c>
      <c r="K900" s="41">
        <f>STDEV(F880:F899)</f>
        <v/>
      </c>
      <c r="L900" s="41">
        <f>H900+2*K900</f>
        <v/>
      </c>
      <c r="M900" s="41">
        <f>H900-2*K900</f>
        <v/>
      </c>
      <c r="N900" s="41">
        <f>H900+1.5*K900</f>
        <v/>
      </c>
      <c r="O900" s="41">
        <f>H900-1.5*K900</f>
        <v/>
      </c>
      <c r="Q900" s="42">
        <f>(H899-H870)/H870</f>
        <v/>
      </c>
      <c r="R900" s="43">
        <f>IF(Q900&gt;=0.1,1,IF(Q900&gt;-0.1,0,-1))</f>
        <v/>
      </c>
      <c r="S900" s="42">
        <f>(I900-I870)/I870</f>
        <v/>
      </c>
      <c r="T900" s="43">
        <f>IF(S900&gt;=0.05,1,IF(S900&gt;-0.05,0,-1))</f>
        <v/>
      </c>
      <c r="U900" s="42">
        <f>(J899-J870)/J870</f>
        <v/>
      </c>
      <c r="V900" s="43">
        <f>IF(U900&gt;=0.03,1,IF(U900&gt;-0.03,0,-1))</f>
        <v/>
      </c>
      <c r="W900" s="43">
        <f>R900+T900+V900</f>
        <v/>
      </c>
      <c r="Y900" s="44">
        <f>(H899-H720)/H720</f>
        <v/>
      </c>
      <c r="Z900" s="43">
        <f>IF(Y900&gt;=0.1,1,IF(Y900&gt;-0.1,0,-1))</f>
        <v/>
      </c>
      <c r="AA900" s="42">
        <f>(I899-I720)/I720</f>
        <v/>
      </c>
      <c r="AB900" s="43">
        <f>IF(AA900&gt;=0.05,1,IF(AA900&gt;-0.05,0,-1))</f>
        <v/>
      </c>
      <c r="AC900" s="42">
        <f>(J899-J720)/J720</f>
        <v/>
      </c>
      <c r="AD900" s="43">
        <f>IF(AC900&gt;=0.03,1,IF(AC900&gt;-0.03,0,-1))</f>
        <v/>
      </c>
      <c r="AE900" s="43">
        <f>Z900+AB900+AD900</f>
        <v/>
      </c>
      <c r="AG900" s="39">
        <f>IF(H900&gt;I900,IF(I900&gt;J900,4,3),IF(H900&lt;J900,IF(I900&lt;J900,0,1),2))</f>
        <v/>
      </c>
      <c r="AI900" s="39">
        <f>IF(D900&gt;H900,3,IF(D900&gt;I900,2,IF(D900&gt;J900,1,0)))</f>
        <v/>
      </c>
      <c r="AK900" s="39">
        <f>IF(M900&gt;H900,3,IF(M900&gt;I900,2,IF(M900&gt;J900,1,0)))</f>
        <v/>
      </c>
      <c r="AM900" s="39">
        <f>IF(L900&gt;H900,3,IF(L900&gt;I900,2,IF(L900&gt;J900,1,0)))</f>
        <v/>
      </c>
      <c r="AO900" s="39">
        <f>IF(C899&gt;L899,2,IF(C899&gt;N899,1,0))</f>
        <v/>
      </c>
      <c r="AP900" s="39">
        <f>SUM(AO896:AO899)</f>
        <v/>
      </c>
      <c r="AQ900" s="39">
        <f>AQ899+1</f>
        <v/>
      </c>
      <c r="AR900" s="39">
        <f>IF(AP900&gt;0,AR899+1,0)</f>
        <v/>
      </c>
      <c r="AS900" s="39">
        <f>IF(AR901=0,AR900,0)</f>
        <v/>
      </c>
      <c r="AT900" s="41">
        <f>180/SUM(AS720:AS899)</f>
        <v/>
      </c>
      <c r="AU900" s="41">
        <f>STDEV(AT880:AT899)</f>
        <v/>
      </c>
      <c r="AV900" s="41">
        <f>AT900-AU900</f>
        <v/>
      </c>
      <c r="AW900" s="41">
        <f>AT900+AU900</f>
        <v/>
      </c>
      <c r="AY900" s="39">
        <f>IF(D899&lt;M899,-2,IF(D899&lt;O899,-1,0))</f>
        <v/>
      </c>
      <c r="AZ900" s="39">
        <f>SUM(AY896:AY899)</f>
        <v/>
      </c>
      <c r="BA900" s="39">
        <f>BA899+1</f>
        <v/>
      </c>
      <c r="BB900" s="39">
        <f>IF(AZ900&lt;0,BB899+1,0)</f>
        <v/>
      </c>
      <c r="BC900" s="39">
        <f>IF(BB901=0,BB900,0)</f>
        <v/>
      </c>
      <c r="BD900" s="41">
        <f>180/SUM(BC720:BC899)</f>
        <v/>
      </c>
      <c r="BE900" s="41">
        <f>STDEV(BD880:BD899)</f>
        <v/>
      </c>
      <c r="BF900" s="41">
        <f>BD900-BE900</f>
        <v/>
      </c>
      <c r="BG900" s="41">
        <f>BD900+BE900</f>
        <v/>
      </c>
    </row>
    <row r="901">
      <c r="B901" s="40" t="n">
        <v>43304</v>
      </c>
      <c r="C901" s="41" t="n">
        <v>14.185</v>
      </c>
      <c r="D901" s="41" t="n">
        <v>14.035</v>
      </c>
      <c r="E901" s="41" t="n">
        <v>14.075</v>
      </c>
      <c r="F901" s="41" t="n">
        <v>14.115</v>
      </c>
      <c r="H901" s="41">
        <f>AVERAGE(F881:F900)</f>
        <v/>
      </c>
      <c r="I901" s="41">
        <f>AVERAGE(F852:F900)</f>
        <v/>
      </c>
      <c r="J901" s="41">
        <f>AVERAGE(F801:F900)</f>
        <v/>
      </c>
      <c r="K901" s="41">
        <f>STDEV(F881:F900)</f>
        <v/>
      </c>
      <c r="L901" s="41">
        <f>H901+2*K901</f>
        <v/>
      </c>
      <c r="M901" s="41">
        <f>H901-2*K901</f>
        <v/>
      </c>
      <c r="N901" s="41">
        <f>H901+1.5*K901</f>
        <v/>
      </c>
      <c r="O901" s="41">
        <f>H901-1.5*K901</f>
        <v/>
      </c>
      <c r="Q901" s="42">
        <f>(H900-H871)/H871</f>
        <v/>
      </c>
      <c r="R901" s="43">
        <f>IF(Q901&gt;=0.1,1,IF(Q901&gt;-0.1,0,-1))</f>
        <v/>
      </c>
      <c r="S901" s="42">
        <f>(I901-I871)/I871</f>
        <v/>
      </c>
      <c r="T901" s="43">
        <f>IF(S901&gt;=0.05,1,IF(S901&gt;-0.05,0,-1))</f>
        <v/>
      </c>
      <c r="U901" s="42">
        <f>(J900-J871)/J871</f>
        <v/>
      </c>
      <c r="V901" s="43">
        <f>IF(U901&gt;=0.03,1,IF(U901&gt;-0.03,0,-1))</f>
        <v/>
      </c>
      <c r="W901" s="43">
        <f>R901+T901+V901</f>
        <v/>
      </c>
      <c r="Y901" s="44">
        <f>(H900-H721)/H721</f>
        <v/>
      </c>
      <c r="Z901" s="43">
        <f>IF(Y901&gt;=0.1,1,IF(Y901&gt;-0.1,0,-1))</f>
        <v/>
      </c>
      <c r="AA901" s="42">
        <f>(I900-I721)/I721</f>
        <v/>
      </c>
      <c r="AB901" s="43">
        <f>IF(AA901&gt;=0.05,1,IF(AA901&gt;-0.05,0,-1))</f>
        <v/>
      </c>
      <c r="AC901" s="42">
        <f>(J900-J721)/J721</f>
        <v/>
      </c>
      <c r="AD901" s="43">
        <f>IF(AC901&gt;=0.03,1,IF(AC901&gt;-0.03,0,-1))</f>
        <v/>
      </c>
      <c r="AE901" s="43">
        <f>Z901+AB901+AD901</f>
        <v/>
      </c>
      <c r="AG901" s="39">
        <f>IF(H901&gt;I901,IF(I901&gt;J901,4,3),IF(H901&lt;J901,IF(I901&lt;J901,0,1),2))</f>
        <v/>
      </c>
      <c r="AI901" s="39">
        <f>IF(D901&gt;H901,3,IF(D901&gt;I901,2,IF(D901&gt;J901,1,0)))</f>
        <v/>
      </c>
      <c r="AK901" s="39">
        <f>IF(M901&gt;H901,3,IF(M901&gt;I901,2,IF(M901&gt;J901,1,0)))</f>
        <v/>
      </c>
      <c r="AM901" s="39">
        <f>IF(L901&gt;H901,3,IF(L901&gt;I901,2,IF(L901&gt;J901,1,0)))</f>
        <v/>
      </c>
      <c r="AO901" s="39">
        <f>IF(C900&gt;L900,2,IF(C900&gt;N900,1,0))</f>
        <v/>
      </c>
      <c r="AP901" s="39">
        <f>SUM(AO897:AO900)</f>
        <v/>
      </c>
      <c r="AQ901" s="39">
        <f>AQ900+1</f>
        <v/>
      </c>
      <c r="AR901" s="39">
        <f>IF(AP901&gt;0,AR900+1,0)</f>
        <v/>
      </c>
      <c r="AS901" s="39">
        <f>IF(AR902=0,AR901,0)</f>
        <v/>
      </c>
      <c r="AT901" s="41">
        <f>180/SUM(AS721:AS900)</f>
        <v/>
      </c>
      <c r="AU901" s="41">
        <f>STDEV(AT881:AT900)</f>
        <v/>
      </c>
      <c r="AV901" s="41">
        <f>AT901-AU901</f>
        <v/>
      </c>
      <c r="AW901" s="41">
        <f>AT901+AU901</f>
        <v/>
      </c>
      <c r="AY901" s="39">
        <f>IF(D900&lt;M900,-2,IF(D900&lt;O900,-1,0))</f>
        <v/>
      </c>
      <c r="AZ901" s="39">
        <f>SUM(AY897:AY900)</f>
        <v/>
      </c>
      <c r="BA901" s="39">
        <f>BA900+1</f>
        <v/>
      </c>
      <c r="BB901" s="39">
        <f>IF(AZ901&lt;0,BB900+1,0)</f>
        <v/>
      </c>
      <c r="BC901" s="39">
        <f>IF(BB902=0,BB901,0)</f>
        <v/>
      </c>
      <c r="BD901" s="41">
        <f>180/SUM(BC721:BC900)</f>
        <v/>
      </c>
      <c r="BE901" s="41">
        <f>STDEV(BD881:BD900)</f>
        <v/>
      </c>
      <c r="BF901" s="41">
        <f>BD901-BE901</f>
        <v/>
      </c>
      <c r="BG901" s="41">
        <f>BD901+BE901</f>
        <v/>
      </c>
    </row>
    <row r="902">
      <c r="B902" s="40" t="n">
        <v>43305</v>
      </c>
      <c r="C902" s="41" t="n">
        <v>14.21</v>
      </c>
      <c r="D902" s="41" t="n">
        <v>14.05</v>
      </c>
      <c r="E902" s="41" t="n">
        <v>14.205</v>
      </c>
      <c r="F902" s="41" t="n">
        <v>14.05</v>
      </c>
      <c r="H902" s="41">
        <f>AVERAGE(F882:F901)</f>
        <v/>
      </c>
      <c r="I902" s="41">
        <f>AVERAGE(F853:F901)</f>
        <v/>
      </c>
      <c r="J902" s="41">
        <f>AVERAGE(F802:F901)</f>
        <v/>
      </c>
      <c r="K902" s="41">
        <f>STDEV(F882:F901)</f>
        <v/>
      </c>
      <c r="L902" s="41">
        <f>H902+2*K902</f>
        <v/>
      </c>
      <c r="M902" s="41">
        <f>H902-2*K902</f>
        <v/>
      </c>
      <c r="N902" s="41">
        <f>H902+1.5*K902</f>
        <v/>
      </c>
      <c r="O902" s="41">
        <f>H902-1.5*K902</f>
        <v/>
      </c>
      <c r="Q902" s="42">
        <f>(H901-H872)/H872</f>
        <v/>
      </c>
      <c r="R902" s="43">
        <f>IF(Q902&gt;=0.1,1,IF(Q902&gt;-0.1,0,-1))</f>
        <v/>
      </c>
      <c r="S902" s="42">
        <f>(I902-I872)/I872</f>
        <v/>
      </c>
      <c r="T902" s="43">
        <f>IF(S902&gt;=0.05,1,IF(S902&gt;-0.05,0,-1))</f>
        <v/>
      </c>
      <c r="U902" s="42">
        <f>(J901-J872)/J872</f>
        <v/>
      </c>
      <c r="V902" s="43">
        <f>IF(U902&gt;=0.03,1,IF(U902&gt;-0.03,0,-1))</f>
        <v/>
      </c>
      <c r="W902" s="43">
        <f>R902+T902+V902</f>
        <v/>
      </c>
      <c r="Y902" s="44">
        <f>(H901-H722)/H722</f>
        <v/>
      </c>
      <c r="Z902" s="43">
        <f>IF(Y902&gt;=0.1,1,IF(Y902&gt;-0.1,0,-1))</f>
        <v/>
      </c>
      <c r="AA902" s="42">
        <f>(I901-I722)/I722</f>
        <v/>
      </c>
      <c r="AB902" s="43">
        <f>IF(AA902&gt;=0.05,1,IF(AA902&gt;-0.05,0,-1))</f>
        <v/>
      </c>
      <c r="AC902" s="42">
        <f>(J901-J722)/J722</f>
        <v/>
      </c>
      <c r="AD902" s="43">
        <f>IF(AC902&gt;=0.03,1,IF(AC902&gt;-0.03,0,-1))</f>
        <v/>
      </c>
      <c r="AE902" s="43">
        <f>Z902+AB902+AD902</f>
        <v/>
      </c>
      <c r="AG902" s="39">
        <f>IF(H902&gt;I902,IF(I902&gt;J902,4,3),IF(H902&lt;J902,IF(I902&lt;J902,0,1),2))</f>
        <v/>
      </c>
      <c r="AI902" s="39">
        <f>IF(D902&gt;H902,3,IF(D902&gt;I902,2,IF(D902&gt;J902,1,0)))</f>
        <v/>
      </c>
      <c r="AK902" s="39">
        <f>IF(M902&gt;H902,3,IF(M902&gt;I902,2,IF(M902&gt;J902,1,0)))</f>
        <v/>
      </c>
      <c r="AM902" s="39">
        <f>IF(L902&gt;H902,3,IF(L902&gt;I902,2,IF(L902&gt;J902,1,0)))</f>
        <v/>
      </c>
      <c r="AO902" s="39">
        <f>IF(C901&gt;L901,2,IF(C901&gt;N901,1,0))</f>
        <v/>
      </c>
      <c r="AP902" s="39">
        <f>SUM(AO898:AO901)</f>
        <v/>
      </c>
      <c r="AQ902" s="39">
        <f>AQ901+1</f>
        <v/>
      </c>
      <c r="AR902" s="39">
        <f>IF(AP902&gt;0,AR901+1,0)</f>
        <v/>
      </c>
      <c r="AS902" s="39">
        <f>IF(AR903=0,AR902,0)</f>
        <v/>
      </c>
      <c r="AT902" s="41">
        <f>180/SUM(AS722:AS901)</f>
        <v/>
      </c>
      <c r="AU902" s="41">
        <f>STDEV(AT882:AT901)</f>
        <v/>
      </c>
      <c r="AV902" s="41">
        <f>AT902-AU902</f>
        <v/>
      </c>
      <c r="AW902" s="41">
        <f>AT902+AU902</f>
        <v/>
      </c>
      <c r="AY902" s="39">
        <f>IF(D901&lt;M901,-2,IF(D901&lt;O901,-1,0))</f>
        <v/>
      </c>
      <c r="AZ902" s="39">
        <f>SUM(AY898:AY901)</f>
        <v/>
      </c>
      <c r="BA902" s="39">
        <f>BA901+1</f>
        <v/>
      </c>
      <c r="BB902" s="39">
        <f>IF(AZ902&lt;0,BB901+1,0)</f>
        <v/>
      </c>
      <c r="BC902" s="39">
        <f>IF(BB903=0,BB902,0)</f>
        <v/>
      </c>
      <c r="BD902" s="41">
        <f>180/SUM(BC722:BC901)</f>
        <v/>
      </c>
      <c r="BE902" s="41">
        <f>STDEV(BD882:BD901)</f>
        <v/>
      </c>
      <c r="BF902" s="41">
        <f>BD902-BE902</f>
        <v/>
      </c>
      <c r="BG902" s="41">
        <f>BD902+BE902</f>
        <v/>
      </c>
    </row>
    <row r="903">
      <c r="B903" s="40" t="n">
        <v>43306</v>
      </c>
      <c r="C903" s="41" t="n">
        <v>14.125</v>
      </c>
      <c r="D903" s="41" t="n">
        <v>13.915</v>
      </c>
      <c r="E903" s="41" t="n">
        <v>14.04</v>
      </c>
      <c r="F903" s="41" t="n">
        <v>13.98</v>
      </c>
      <c r="H903" s="41">
        <f>AVERAGE(F883:F902)</f>
        <v/>
      </c>
      <c r="I903" s="41">
        <f>AVERAGE(F854:F902)</f>
        <v/>
      </c>
      <c r="J903" s="41">
        <f>AVERAGE(F803:F902)</f>
        <v/>
      </c>
      <c r="K903" s="41">
        <f>STDEV(F883:F902)</f>
        <v/>
      </c>
      <c r="L903" s="41">
        <f>H903+2*K903</f>
        <v/>
      </c>
      <c r="M903" s="41">
        <f>H903-2*K903</f>
        <v/>
      </c>
      <c r="N903" s="41">
        <f>H903+1.5*K903</f>
        <v/>
      </c>
      <c r="O903" s="41">
        <f>H903-1.5*K903</f>
        <v/>
      </c>
      <c r="Q903" s="42">
        <f>(H902-H873)/H873</f>
        <v/>
      </c>
      <c r="R903" s="43">
        <f>IF(Q903&gt;=0.1,1,IF(Q903&gt;-0.1,0,-1))</f>
        <v/>
      </c>
      <c r="S903" s="42">
        <f>(I903-I873)/I873</f>
        <v/>
      </c>
      <c r="T903" s="43">
        <f>IF(S903&gt;=0.05,1,IF(S903&gt;-0.05,0,-1))</f>
        <v/>
      </c>
      <c r="U903" s="42">
        <f>(J902-J873)/J873</f>
        <v/>
      </c>
      <c r="V903" s="43">
        <f>IF(U903&gt;=0.03,1,IF(U903&gt;-0.03,0,-1))</f>
        <v/>
      </c>
      <c r="W903" s="43">
        <f>R903+T903+V903</f>
        <v/>
      </c>
      <c r="Y903" s="44">
        <f>(H902-H723)/H723</f>
        <v/>
      </c>
      <c r="Z903" s="43">
        <f>IF(Y903&gt;=0.1,1,IF(Y903&gt;-0.1,0,-1))</f>
        <v/>
      </c>
      <c r="AA903" s="42">
        <f>(I902-I723)/I723</f>
        <v/>
      </c>
      <c r="AB903" s="43">
        <f>IF(AA903&gt;=0.05,1,IF(AA903&gt;-0.05,0,-1))</f>
        <v/>
      </c>
      <c r="AC903" s="42">
        <f>(J902-J723)/J723</f>
        <v/>
      </c>
      <c r="AD903" s="43">
        <f>IF(AC903&gt;=0.03,1,IF(AC903&gt;-0.03,0,-1))</f>
        <v/>
      </c>
      <c r="AE903" s="43">
        <f>Z903+AB903+AD903</f>
        <v/>
      </c>
      <c r="AG903" s="39">
        <f>IF(H903&gt;I903,IF(I903&gt;J903,4,3),IF(H903&lt;J903,IF(I903&lt;J903,0,1),2))</f>
        <v/>
      </c>
      <c r="AI903" s="39">
        <f>IF(D903&gt;H903,3,IF(D903&gt;I903,2,IF(D903&gt;J903,1,0)))</f>
        <v/>
      </c>
      <c r="AK903" s="39">
        <f>IF(M903&gt;H903,3,IF(M903&gt;I903,2,IF(M903&gt;J903,1,0)))</f>
        <v/>
      </c>
      <c r="AM903" s="39">
        <f>IF(L903&gt;H903,3,IF(L903&gt;I903,2,IF(L903&gt;J903,1,0)))</f>
        <v/>
      </c>
      <c r="AO903" s="39">
        <f>IF(C902&gt;L902,2,IF(C902&gt;N902,1,0))</f>
        <v/>
      </c>
      <c r="AP903" s="39">
        <f>SUM(AO899:AO902)</f>
        <v/>
      </c>
      <c r="AQ903" s="39">
        <f>AQ902+1</f>
        <v/>
      </c>
      <c r="AR903" s="39">
        <f>IF(AP903&gt;0,AR902+1,0)</f>
        <v/>
      </c>
      <c r="AS903" s="39">
        <f>IF(AR904=0,AR903,0)</f>
        <v/>
      </c>
      <c r="AT903" s="41">
        <f>180/SUM(AS723:AS902)</f>
        <v/>
      </c>
      <c r="AU903" s="41">
        <f>STDEV(AT883:AT902)</f>
        <v/>
      </c>
      <c r="AV903" s="41">
        <f>AT903-AU903</f>
        <v/>
      </c>
      <c r="AW903" s="41">
        <f>AT903+AU903</f>
        <v/>
      </c>
      <c r="AY903" s="39">
        <f>IF(D902&lt;M902,-2,IF(D902&lt;O902,-1,0))</f>
        <v/>
      </c>
      <c r="AZ903" s="39">
        <f>SUM(AY899:AY902)</f>
        <v/>
      </c>
      <c r="BA903" s="39">
        <f>BA902+1</f>
        <v/>
      </c>
      <c r="BB903" s="39">
        <f>IF(AZ903&lt;0,BB902+1,0)</f>
        <v/>
      </c>
      <c r="BC903" s="39">
        <f>IF(BB904=0,BB903,0)</f>
        <v/>
      </c>
      <c r="BD903" s="41">
        <f>180/SUM(BC723:BC902)</f>
        <v/>
      </c>
      <c r="BE903" s="41">
        <f>STDEV(BD883:BD902)</f>
        <v/>
      </c>
      <c r="BF903" s="41">
        <f>BD903-BE903</f>
        <v/>
      </c>
      <c r="BG903" s="41">
        <f>BD903+BE903</f>
        <v/>
      </c>
    </row>
    <row r="904">
      <c r="B904" s="40" t="n">
        <v>43307</v>
      </c>
      <c r="C904" s="41" t="n">
        <v>14.33</v>
      </c>
      <c r="D904" s="41" t="n">
        <v>14.105</v>
      </c>
      <c r="E904" s="41" t="n">
        <v>14.17</v>
      </c>
      <c r="F904" s="41" t="n">
        <v>14.3</v>
      </c>
      <c r="H904" s="41">
        <f>AVERAGE(F884:F903)</f>
        <v/>
      </c>
      <c r="I904" s="41">
        <f>AVERAGE(F855:F903)</f>
        <v/>
      </c>
      <c r="J904" s="41">
        <f>AVERAGE(F804:F903)</f>
        <v/>
      </c>
      <c r="K904" s="41">
        <f>STDEV(F884:F903)</f>
        <v/>
      </c>
      <c r="L904" s="41">
        <f>H904+2*K904</f>
        <v/>
      </c>
      <c r="M904" s="41">
        <f>H904-2*K904</f>
        <v/>
      </c>
      <c r="N904" s="41">
        <f>H904+1.5*K904</f>
        <v/>
      </c>
      <c r="O904" s="41">
        <f>H904-1.5*K904</f>
        <v/>
      </c>
      <c r="Q904" s="42">
        <f>(H903-H874)/H874</f>
        <v/>
      </c>
      <c r="R904" s="43">
        <f>IF(Q904&gt;=0.1,1,IF(Q904&gt;-0.1,0,-1))</f>
        <v/>
      </c>
      <c r="S904" s="42">
        <f>(I904-I874)/I874</f>
        <v/>
      </c>
      <c r="T904" s="43">
        <f>IF(S904&gt;=0.05,1,IF(S904&gt;-0.05,0,-1))</f>
        <v/>
      </c>
      <c r="U904" s="42">
        <f>(J903-J874)/J874</f>
        <v/>
      </c>
      <c r="V904" s="43">
        <f>IF(U904&gt;=0.03,1,IF(U904&gt;-0.03,0,-1))</f>
        <v/>
      </c>
      <c r="W904" s="43">
        <f>R904+T904+V904</f>
        <v/>
      </c>
      <c r="Y904" s="44">
        <f>(H903-H724)/H724</f>
        <v/>
      </c>
      <c r="Z904" s="43">
        <f>IF(Y904&gt;=0.1,1,IF(Y904&gt;-0.1,0,-1))</f>
        <v/>
      </c>
      <c r="AA904" s="42">
        <f>(I903-I724)/I724</f>
        <v/>
      </c>
      <c r="AB904" s="43">
        <f>IF(AA904&gt;=0.05,1,IF(AA904&gt;-0.05,0,-1))</f>
        <v/>
      </c>
      <c r="AC904" s="42">
        <f>(J903-J724)/J724</f>
        <v/>
      </c>
      <c r="AD904" s="43">
        <f>IF(AC904&gt;=0.03,1,IF(AC904&gt;-0.03,0,-1))</f>
        <v/>
      </c>
      <c r="AE904" s="43">
        <f>Z904+AB904+AD904</f>
        <v/>
      </c>
      <c r="AG904" s="39">
        <f>IF(H904&gt;I904,IF(I904&gt;J904,4,3),IF(H904&lt;J904,IF(I904&lt;J904,0,1),2))</f>
        <v/>
      </c>
      <c r="AI904" s="39">
        <f>IF(D904&gt;H904,3,IF(D904&gt;I904,2,IF(D904&gt;J904,1,0)))</f>
        <v/>
      </c>
      <c r="AK904" s="39">
        <f>IF(M904&gt;H904,3,IF(M904&gt;I904,2,IF(M904&gt;J904,1,0)))</f>
        <v/>
      </c>
      <c r="AM904" s="39">
        <f>IF(L904&gt;H904,3,IF(L904&gt;I904,2,IF(L904&gt;J904,1,0)))</f>
        <v/>
      </c>
      <c r="AO904" s="39">
        <f>IF(C903&gt;L903,2,IF(C903&gt;N903,1,0))</f>
        <v/>
      </c>
      <c r="AP904" s="39">
        <f>SUM(AO900:AO903)</f>
        <v/>
      </c>
      <c r="AQ904" s="39">
        <f>AQ903+1</f>
        <v/>
      </c>
      <c r="AR904" s="39">
        <f>IF(AP904&gt;0,AR903+1,0)</f>
        <v/>
      </c>
      <c r="AS904" s="39">
        <f>IF(AR905=0,AR904,0)</f>
        <v/>
      </c>
      <c r="AT904" s="41">
        <f>180/SUM(AS724:AS903)</f>
        <v/>
      </c>
      <c r="AU904" s="41">
        <f>STDEV(AT884:AT903)</f>
        <v/>
      </c>
      <c r="AV904" s="41">
        <f>AT904-AU904</f>
        <v/>
      </c>
      <c r="AW904" s="41">
        <f>AT904+AU904</f>
        <v/>
      </c>
      <c r="AY904" s="39">
        <f>IF(D903&lt;M903,-2,IF(D903&lt;O903,-1,0))</f>
        <v/>
      </c>
      <c r="AZ904" s="39">
        <f>SUM(AY900:AY903)</f>
        <v/>
      </c>
      <c r="BA904" s="39">
        <f>BA903+1</f>
        <v/>
      </c>
      <c r="BB904" s="39">
        <f>IF(AZ904&lt;0,BB903+1,0)</f>
        <v/>
      </c>
      <c r="BC904" s="39">
        <f>IF(BB905=0,BB904,0)</f>
        <v/>
      </c>
      <c r="BD904" s="41">
        <f>180/SUM(BC724:BC903)</f>
        <v/>
      </c>
      <c r="BE904" s="41">
        <f>STDEV(BD884:BD903)</f>
        <v/>
      </c>
      <c r="BF904" s="41">
        <f>BD904-BE904</f>
        <v/>
      </c>
      <c r="BG904" s="41">
        <f>BD904+BE904</f>
        <v/>
      </c>
    </row>
    <row r="905">
      <c r="B905" s="40" t="n">
        <v>43308</v>
      </c>
      <c r="C905" s="41" t="n">
        <v>14.675</v>
      </c>
      <c r="D905" s="41" t="n">
        <v>14.325</v>
      </c>
      <c r="E905" s="41" t="n">
        <v>14.35</v>
      </c>
      <c r="F905" s="41" t="n">
        <v>14.63</v>
      </c>
      <c r="H905" s="41">
        <f>AVERAGE(F885:F904)</f>
        <v/>
      </c>
      <c r="I905" s="41">
        <f>AVERAGE(F856:F904)</f>
        <v/>
      </c>
      <c r="J905" s="41">
        <f>AVERAGE(F805:F904)</f>
        <v/>
      </c>
      <c r="K905" s="41">
        <f>STDEV(F885:F904)</f>
        <v/>
      </c>
      <c r="L905" s="41">
        <f>H905+2*K905</f>
        <v/>
      </c>
      <c r="M905" s="41">
        <f>H905-2*K905</f>
        <v/>
      </c>
      <c r="N905" s="41">
        <f>H905+1.5*K905</f>
        <v/>
      </c>
      <c r="O905" s="41">
        <f>H905-1.5*K905</f>
        <v/>
      </c>
      <c r="Q905" s="42">
        <f>(H904-H875)/H875</f>
        <v/>
      </c>
      <c r="R905" s="43">
        <f>IF(Q905&gt;=0.1,1,IF(Q905&gt;-0.1,0,-1))</f>
        <v/>
      </c>
      <c r="S905" s="42">
        <f>(I905-I875)/I875</f>
        <v/>
      </c>
      <c r="T905" s="43">
        <f>IF(S905&gt;=0.05,1,IF(S905&gt;-0.05,0,-1))</f>
        <v/>
      </c>
      <c r="U905" s="42">
        <f>(J904-J875)/J875</f>
        <v/>
      </c>
      <c r="V905" s="43">
        <f>IF(U905&gt;=0.03,1,IF(U905&gt;-0.03,0,-1))</f>
        <v/>
      </c>
      <c r="W905" s="43">
        <f>R905+T905+V905</f>
        <v/>
      </c>
      <c r="Y905" s="44">
        <f>(H904-H725)/H725</f>
        <v/>
      </c>
      <c r="Z905" s="43">
        <f>IF(Y905&gt;=0.1,1,IF(Y905&gt;-0.1,0,-1))</f>
        <v/>
      </c>
      <c r="AA905" s="42">
        <f>(I904-I725)/I725</f>
        <v/>
      </c>
      <c r="AB905" s="43">
        <f>IF(AA905&gt;=0.05,1,IF(AA905&gt;-0.05,0,-1))</f>
        <v/>
      </c>
      <c r="AC905" s="42">
        <f>(J904-J725)/J725</f>
        <v/>
      </c>
      <c r="AD905" s="43">
        <f>IF(AC905&gt;=0.03,1,IF(AC905&gt;-0.03,0,-1))</f>
        <v/>
      </c>
      <c r="AE905" s="43">
        <f>Z905+AB905+AD905</f>
        <v/>
      </c>
      <c r="AG905" s="39">
        <f>IF(H905&gt;I905,IF(I905&gt;J905,4,3),IF(H905&lt;J905,IF(I905&lt;J905,0,1),2))</f>
        <v/>
      </c>
      <c r="AI905" s="39">
        <f>IF(D905&gt;H905,3,IF(D905&gt;I905,2,IF(D905&gt;J905,1,0)))</f>
        <v/>
      </c>
      <c r="AK905" s="39">
        <f>IF(M905&gt;H905,3,IF(M905&gt;I905,2,IF(M905&gt;J905,1,0)))</f>
        <v/>
      </c>
      <c r="AM905" s="39">
        <f>IF(L905&gt;H905,3,IF(L905&gt;I905,2,IF(L905&gt;J905,1,0)))</f>
        <v/>
      </c>
      <c r="AO905" s="39">
        <f>IF(C904&gt;L904,2,IF(C904&gt;N904,1,0))</f>
        <v/>
      </c>
      <c r="AP905" s="39">
        <f>SUM(AO901:AO904)</f>
        <v/>
      </c>
      <c r="AQ905" s="39">
        <f>AQ904+1</f>
        <v/>
      </c>
      <c r="AR905" s="39">
        <f>IF(AP905&gt;0,AR904+1,0)</f>
        <v/>
      </c>
      <c r="AS905" s="39">
        <f>IF(AR906=0,AR905,0)</f>
        <v/>
      </c>
      <c r="AT905" s="41">
        <f>180/SUM(AS725:AS904)</f>
        <v/>
      </c>
      <c r="AU905" s="41">
        <f>STDEV(AT885:AT904)</f>
        <v/>
      </c>
      <c r="AV905" s="41">
        <f>AT905-AU905</f>
        <v/>
      </c>
      <c r="AW905" s="41">
        <f>AT905+AU905</f>
        <v/>
      </c>
      <c r="AY905" s="39">
        <f>IF(D904&lt;M904,-2,IF(D904&lt;O904,-1,0))</f>
        <v/>
      </c>
      <c r="AZ905" s="39">
        <f>SUM(AY901:AY904)</f>
        <v/>
      </c>
      <c r="BA905" s="39">
        <f>BA904+1</f>
        <v/>
      </c>
      <c r="BB905" s="39">
        <f>IF(AZ905&lt;0,BB904+1,0)</f>
        <v/>
      </c>
      <c r="BC905" s="39">
        <f>IF(BB906=0,BB905,0)</f>
        <v/>
      </c>
      <c r="BD905" s="41">
        <f>180/SUM(BC725:BC904)</f>
        <v/>
      </c>
      <c r="BE905" s="41">
        <f>STDEV(BD885:BD904)</f>
        <v/>
      </c>
      <c r="BF905" s="41">
        <f>BD905-BE905</f>
        <v/>
      </c>
      <c r="BG905" s="41">
        <f>BD905+BE905</f>
        <v/>
      </c>
    </row>
    <row r="906">
      <c r="B906" s="40" t="n">
        <v>43311</v>
      </c>
      <c r="C906" s="41" t="n">
        <v>14.645</v>
      </c>
      <c r="D906" s="41" t="n">
        <v>14.495</v>
      </c>
      <c r="E906" s="41" t="n">
        <v>14.585</v>
      </c>
      <c r="F906" s="41" t="n">
        <v>14.6</v>
      </c>
      <c r="H906" s="41">
        <f>AVERAGE(F886:F905)</f>
        <v/>
      </c>
      <c r="I906" s="41">
        <f>AVERAGE(F857:F905)</f>
        <v/>
      </c>
      <c r="J906" s="41">
        <f>AVERAGE(F806:F905)</f>
        <v/>
      </c>
      <c r="K906" s="41">
        <f>STDEV(F886:F905)</f>
        <v/>
      </c>
      <c r="L906" s="41">
        <f>H906+2*K906</f>
        <v/>
      </c>
      <c r="M906" s="41">
        <f>H906-2*K906</f>
        <v/>
      </c>
      <c r="N906" s="41">
        <f>H906+1.5*K906</f>
        <v/>
      </c>
      <c r="O906" s="41">
        <f>H906-1.5*K906</f>
        <v/>
      </c>
      <c r="Q906" s="42">
        <f>(H905-H876)/H876</f>
        <v/>
      </c>
      <c r="R906" s="43">
        <f>IF(Q906&gt;=0.1,1,IF(Q906&gt;-0.1,0,-1))</f>
        <v/>
      </c>
      <c r="S906" s="42">
        <f>(I906-I876)/I876</f>
        <v/>
      </c>
      <c r="T906" s="43">
        <f>IF(S906&gt;=0.05,1,IF(S906&gt;-0.05,0,-1))</f>
        <v/>
      </c>
      <c r="U906" s="42">
        <f>(J905-J876)/J876</f>
        <v/>
      </c>
      <c r="V906" s="43">
        <f>IF(U906&gt;=0.03,1,IF(U906&gt;-0.03,0,-1))</f>
        <v/>
      </c>
      <c r="W906" s="43">
        <f>R906+T906+V906</f>
        <v/>
      </c>
      <c r="Y906" s="44">
        <f>(H905-H726)/H726</f>
        <v/>
      </c>
      <c r="Z906" s="43">
        <f>IF(Y906&gt;=0.1,1,IF(Y906&gt;-0.1,0,-1))</f>
        <v/>
      </c>
      <c r="AA906" s="42">
        <f>(I905-I726)/I726</f>
        <v/>
      </c>
      <c r="AB906" s="43">
        <f>IF(AA906&gt;=0.05,1,IF(AA906&gt;-0.05,0,-1))</f>
        <v/>
      </c>
      <c r="AC906" s="42">
        <f>(J905-J726)/J726</f>
        <v/>
      </c>
      <c r="AD906" s="43">
        <f>IF(AC906&gt;=0.03,1,IF(AC906&gt;-0.03,0,-1))</f>
        <v/>
      </c>
      <c r="AE906" s="43">
        <f>Z906+AB906+AD906</f>
        <v/>
      </c>
      <c r="AG906" s="39">
        <f>IF(H906&gt;I906,IF(I906&gt;J906,4,3),IF(H906&lt;J906,IF(I906&lt;J906,0,1),2))</f>
        <v/>
      </c>
      <c r="AI906" s="39">
        <f>IF(D906&gt;H906,3,IF(D906&gt;I906,2,IF(D906&gt;J906,1,0)))</f>
        <v/>
      </c>
      <c r="AK906" s="39">
        <f>IF(M906&gt;H906,3,IF(M906&gt;I906,2,IF(M906&gt;J906,1,0)))</f>
        <v/>
      </c>
      <c r="AM906" s="39">
        <f>IF(L906&gt;H906,3,IF(L906&gt;I906,2,IF(L906&gt;J906,1,0)))</f>
        <v/>
      </c>
      <c r="AO906" s="39">
        <f>IF(C905&gt;L905,2,IF(C905&gt;N905,1,0))</f>
        <v/>
      </c>
      <c r="AP906" s="39">
        <f>SUM(AO902:AO905)</f>
        <v/>
      </c>
      <c r="AQ906" s="39">
        <f>AQ905+1</f>
        <v/>
      </c>
      <c r="AR906" s="39">
        <f>IF(AP906&gt;0,AR905+1,0)</f>
        <v/>
      </c>
      <c r="AS906" s="39">
        <f>IF(AR907=0,AR906,0)</f>
        <v/>
      </c>
      <c r="AT906" s="41">
        <f>180/SUM(AS726:AS905)</f>
        <v/>
      </c>
      <c r="AU906" s="41">
        <f>STDEV(AT886:AT905)</f>
        <v/>
      </c>
      <c r="AV906" s="41">
        <f>AT906-AU906</f>
        <v/>
      </c>
      <c r="AW906" s="41">
        <f>AT906+AU906</f>
        <v/>
      </c>
      <c r="AY906" s="39">
        <f>IF(D905&lt;M905,-2,IF(D905&lt;O905,-1,0))</f>
        <v/>
      </c>
      <c r="AZ906" s="39">
        <f>SUM(AY902:AY905)</f>
        <v/>
      </c>
      <c r="BA906" s="39">
        <f>BA905+1</f>
        <v/>
      </c>
      <c r="BB906" s="39">
        <f>IF(AZ906&lt;0,BB905+1,0)</f>
        <v/>
      </c>
      <c r="BC906" s="39">
        <f>IF(BB907=0,BB906,0)</f>
        <v/>
      </c>
      <c r="BD906" s="41">
        <f>180/SUM(BC726:BC905)</f>
        <v/>
      </c>
      <c r="BE906" s="41">
        <f>STDEV(BD886:BD905)</f>
        <v/>
      </c>
      <c r="BF906" s="41">
        <f>BD906-BE906</f>
        <v/>
      </c>
      <c r="BG906" s="41">
        <f>BD906+BE906</f>
        <v/>
      </c>
    </row>
    <row r="907">
      <c r="B907" s="40" t="n">
        <v>43312</v>
      </c>
      <c r="C907" s="41" t="n">
        <v>14.685</v>
      </c>
      <c r="D907" s="41" t="n">
        <v>14.58</v>
      </c>
      <c r="E907" s="41" t="n">
        <v>14.625</v>
      </c>
      <c r="F907" s="41" t="n">
        <v>14.615</v>
      </c>
      <c r="H907" s="41">
        <f>AVERAGE(F887:F906)</f>
        <v/>
      </c>
      <c r="I907" s="41">
        <f>AVERAGE(F858:F906)</f>
        <v/>
      </c>
      <c r="J907" s="41">
        <f>AVERAGE(F807:F906)</f>
        <v/>
      </c>
      <c r="K907" s="41">
        <f>STDEV(F887:F906)</f>
        <v/>
      </c>
      <c r="L907" s="41">
        <f>H907+2*K907</f>
        <v/>
      </c>
      <c r="M907" s="41">
        <f>H907-2*K907</f>
        <v/>
      </c>
      <c r="N907" s="41">
        <f>H907+1.5*K907</f>
        <v/>
      </c>
      <c r="O907" s="41">
        <f>H907-1.5*K907</f>
        <v/>
      </c>
      <c r="Q907" s="42">
        <f>(H906-H877)/H877</f>
        <v/>
      </c>
      <c r="R907" s="43">
        <f>IF(Q907&gt;=0.1,1,IF(Q907&gt;-0.1,0,-1))</f>
        <v/>
      </c>
      <c r="S907" s="42">
        <f>(I907-I877)/I877</f>
        <v/>
      </c>
      <c r="T907" s="43">
        <f>IF(S907&gt;=0.05,1,IF(S907&gt;-0.05,0,-1))</f>
        <v/>
      </c>
      <c r="U907" s="42">
        <f>(J906-J877)/J877</f>
        <v/>
      </c>
      <c r="V907" s="43">
        <f>IF(U907&gt;=0.03,1,IF(U907&gt;-0.03,0,-1))</f>
        <v/>
      </c>
      <c r="W907" s="43">
        <f>R907+T907+V907</f>
        <v/>
      </c>
      <c r="Y907" s="44">
        <f>(H906-H727)/H727</f>
        <v/>
      </c>
      <c r="Z907" s="43">
        <f>IF(Y907&gt;=0.1,1,IF(Y907&gt;-0.1,0,-1))</f>
        <v/>
      </c>
      <c r="AA907" s="42">
        <f>(I906-I727)/I727</f>
        <v/>
      </c>
      <c r="AB907" s="43">
        <f>IF(AA907&gt;=0.05,1,IF(AA907&gt;-0.05,0,-1))</f>
        <v/>
      </c>
      <c r="AC907" s="42">
        <f>(J906-J727)/J727</f>
        <v/>
      </c>
      <c r="AD907" s="43">
        <f>IF(AC907&gt;=0.03,1,IF(AC907&gt;-0.03,0,-1))</f>
        <v/>
      </c>
      <c r="AE907" s="43">
        <f>Z907+AB907+AD907</f>
        <v/>
      </c>
      <c r="AG907" s="39">
        <f>IF(H907&gt;I907,IF(I907&gt;J907,4,3),IF(H907&lt;J907,IF(I907&lt;J907,0,1),2))</f>
        <v/>
      </c>
      <c r="AI907" s="39">
        <f>IF(D907&gt;H907,3,IF(D907&gt;I907,2,IF(D907&gt;J907,1,0)))</f>
        <v/>
      </c>
      <c r="AK907" s="39">
        <f>IF(M907&gt;H907,3,IF(M907&gt;I907,2,IF(M907&gt;J907,1,0)))</f>
        <v/>
      </c>
      <c r="AM907" s="39">
        <f>IF(L907&gt;H907,3,IF(L907&gt;I907,2,IF(L907&gt;J907,1,0)))</f>
        <v/>
      </c>
      <c r="AO907" s="39">
        <f>IF(C906&gt;L906,2,IF(C906&gt;N906,1,0))</f>
        <v/>
      </c>
      <c r="AP907" s="39">
        <f>SUM(AO903:AO906)</f>
        <v/>
      </c>
      <c r="AQ907" s="39">
        <f>AQ906+1</f>
        <v/>
      </c>
      <c r="AR907" s="39">
        <f>IF(AP907&gt;0,AR906+1,0)</f>
        <v/>
      </c>
      <c r="AS907" s="39">
        <f>IF(AR908=0,AR907,0)</f>
        <v/>
      </c>
      <c r="AT907" s="41">
        <f>180/SUM(AS727:AS906)</f>
        <v/>
      </c>
      <c r="AU907" s="41">
        <f>STDEV(AT887:AT906)</f>
        <v/>
      </c>
      <c r="AV907" s="41">
        <f>AT907-AU907</f>
        <v/>
      </c>
      <c r="AW907" s="41">
        <f>AT907+AU907</f>
        <v/>
      </c>
      <c r="AY907" s="39">
        <f>IF(D906&lt;M906,-2,IF(D906&lt;O906,-1,0))</f>
        <v/>
      </c>
      <c r="AZ907" s="39">
        <f>SUM(AY903:AY906)</f>
        <v/>
      </c>
      <c r="BA907" s="39">
        <f>BA906+1</f>
        <v/>
      </c>
      <c r="BB907" s="39">
        <f>IF(AZ907&lt;0,BB906+1,0)</f>
        <v/>
      </c>
      <c r="BC907" s="39">
        <f>IF(BB908=0,BB907,0)</f>
        <v/>
      </c>
      <c r="BD907" s="41">
        <f>180/SUM(BC727:BC906)</f>
        <v/>
      </c>
      <c r="BE907" s="41">
        <f>STDEV(BD887:BD906)</f>
        <v/>
      </c>
      <c r="BF907" s="41">
        <f>BD907-BE907</f>
        <v/>
      </c>
      <c r="BG907" s="41">
        <f>BD907+BE907</f>
        <v/>
      </c>
    </row>
    <row r="908">
      <c r="B908" s="40" t="n">
        <v>43313</v>
      </c>
      <c r="C908" s="41" t="n">
        <v>14.635</v>
      </c>
      <c r="D908" s="41" t="n">
        <v>14.5</v>
      </c>
      <c r="E908" s="41" t="n">
        <v>14.595</v>
      </c>
      <c r="F908" s="41" t="n">
        <v>14.585</v>
      </c>
      <c r="H908" s="41">
        <f>AVERAGE(F888:F907)</f>
        <v/>
      </c>
      <c r="I908" s="41">
        <f>AVERAGE(F859:F907)</f>
        <v/>
      </c>
      <c r="J908" s="41">
        <f>AVERAGE(F808:F907)</f>
        <v/>
      </c>
      <c r="K908" s="41">
        <f>STDEV(F888:F907)</f>
        <v/>
      </c>
      <c r="L908" s="41">
        <f>H908+2*K908</f>
        <v/>
      </c>
      <c r="M908" s="41">
        <f>H908-2*K908</f>
        <v/>
      </c>
      <c r="N908" s="41">
        <f>H908+1.5*K908</f>
        <v/>
      </c>
      <c r="O908" s="41">
        <f>H908-1.5*K908</f>
        <v/>
      </c>
      <c r="Q908" s="42">
        <f>(H907-H878)/H878</f>
        <v/>
      </c>
      <c r="R908" s="43">
        <f>IF(Q908&gt;=0.1,1,IF(Q908&gt;-0.1,0,-1))</f>
        <v/>
      </c>
      <c r="S908" s="42">
        <f>(I908-I878)/I878</f>
        <v/>
      </c>
      <c r="T908" s="43">
        <f>IF(S908&gt;=0.05,1,IF(S908&gt;-0.05,0,-1))</f>
        <v/>
      </c>
      <c r="U908" s="42">
        <f>(J907-J878)/J878</f>
        <v/>
      </c>
      <c r="V908" s="43">
        <f>IF(U908&gt;=0.03,1,IF(U908&gt;-0.03,0,-1))</f>
        <v/>
      </c>
      <c r="W908" s="43">
        <f>R908+T908+V908</f>
        <v/>
      </c>
      <c r="Y908" s="44">
        <f>(H907-H728)/H728</f>
        <v/>
      </c>
      <c r="Z908" s="43">
        <f>IF(Y908&gt;=0.1,1,IF(Y908&gt;-0.1,0,-1))</f>
        <v/>
      </c>
      <c r="AA908" s="42">
        <f>(I907-I728)/I728</f>
        <v/>
      </c>
      <c r="AB908" s="43">
        <f>IF(AA908&gt;=0.05,1,IF(AA908&gt;-0.05,0,-1))</f>
        <v/>
      </c>
      <c r="AC908" s="42">
        <f>(J907-J728)/J728</f>
        <v/>
      </c>
      <c r="AD908" s="43">
        <f>IF(AC908&gt;=0.03,1,IF(AC908&gt;-0.03,0,-1))</f>
        <v/>
      </c>
      <c r="AE908" s="43">
        <f>Z908+AB908+AD908</f>
        <v/>
      </c>
      <c r="AG908" s="39">
        <f>IF(H908&gt;I908,IF(I908&gt;J908,4,3),IF(H908&lt;J908,IF(I908&lt;J908,0,1),2))</f>
        <v/>
      </c>
      <c r="AI908" s="39">
        <f>IF(D908&gt;H908,3,IF(D908&gt;I908,2,IF(D908&gt;J908,1,0)))</f>
        <v/>
      </c>
      <c r="AK908" s="39">
        <f>IF(M908&gt;H908,3,IF(M908&gt;I908,2,IF(M908&gt;J908,1,0)))</f>
        <v/>
      </c>
      <c r="AM908" s="39">
        <f>IF(L908&gt;H908,3,IF(L908&gt;I908,2,IF(L908&gt;J908,1,0)))</f>
        <v/>
      </c>
      <c r="AO908" s="39">
        <f>IF(C907&gt;L907,2,IF(C907&gt;N907,1,0))</f>
        <v/>
      </c>
      <c r="AP908" s="39">
        <f>SUM(AO904:AO907)</f>
        <v/>
      </c>
      <c r="AQ908" s="39">
        <f>AQ907+1</f>
        <v/>
      </c>
      <c r="AR908" s="39">
        <f>IF(AP908&gt;0,AR907+1,0)</f>
        <v/>
      </c>
      <c r="AS908" s="39">
        <f>IF(AR909=0,AR908,0)</f>
        <v/>
      </c>
      <c r="AT908" s="41">
        <f>180/SUM(AS728:AS907)</f>
        <v/>
      </c>
      <c r="AU908" s="41">
        <f>STDEV(AT888:AT907)</f>
        <v/>
      </c>
      <c r="AV908" s="41">
        <f>AT908-AU908</f>
        <v/>
      </c>
      <c r="AW908" s="41">
        <f>AT908+AU908</f>
        <v/>
      </c>
      <c r="AY908" s="39">
        <f>IF(D907&lt;M907,-2,IF(D907&lt;O907,-1,0))</f>
        <v/>
      </c>
      <c r="AZ908" s="39">
        <f>SUM(AY904:AY907)</f>
        <v/>
      </c>
      <c r="BA908" s="39">
        <f>BA907+1</f>
        <v/>
      </c>
      <c r="BB908" s="39">
        <f>IF(AZ908&lt;0,BB907+1,0)</f>
        <v/>
      </c>
      <c r="BC908" s="39">
        <f>IF(BB909=0,BB908,0)</f>
        <v/>
      </c>
      <c r="BD908" s="41">
        <f>180/SUM(BC728:BC907)</f>
        <v/>
      </c>
      <c r="BE908" s="41">
        <f>STDEV(BD888:BD907)</f>
        <v/>
      </c>
      <c r="BF908" s="41">
        <f>BD908-BE908</f>
        <v/>
      </c>
      <c r="BG908" s="41">
        <f>BD908+BE908</f>
        <v/>
      </c>
    </row>
    <row r="909">
      <c r="B909" s="40" t="n">
        <v>43314</v>
      </c>
      <c r="C909" s="41" t="n">
        <v>14.58</v>
      </c>
      <c r="D909" s="41" t="n">
        <v>14.465</v>
      </c>
      <c r="E909" s="41" t="n">
        <v>14.57</v>
      </c>
      <c r="F909" s="41" t="n">
        <v>14.485</v>
      </c>
      <c r="H909" s="41">
        <f>AVERAGE(F889:F908)</f>
        <v/>
      </c>
      <c r="I909" s="41">
        <f>AVERAGE(F860:F908)</f>
        <v/>
      </c>
      <c r="J909" s="41">
        <f>AVERAGE(F809:F908)</f>
        <v/>
      </c>
      <c r="K909" s="41">
        <f>STDEV(F889:F908)</f>
        <v/>
      </c>
      <c r="L909" s="41">
        <f>H909+2*K909</f>
        <v/>
      </c>
      <c r="M909" s="41">
        <f>H909-2*K909</f>
        <v/>
      </c>
      <c r="N909" s="41">
        <f>H909+1.5*K909</f>
        <v/>
      </c>
      <c r="O909" s="41">
        <f>H909-1.5*K909</f>
        <v/>
      </c>
      <c r="Q909" s="42">
        <f>(H908-H879)/H879</f>
        <v/>
      </c>
      <c r="R909" s="43">
        <f>IF(Q909&gt;=0.1,1,IF(Q909&gt;-0.1,0,-1))</f>
        <v/>
      </c>
      <c r="S909" s="42">
        <f>(I909-I879)/I879</f>
        <v/>
      </c>
      <c r="T909" s="43">
        <f>IF(S909&gt;=0.05,1,IF(S909&gt;-0.05,0,-1))</f>
        <v/>
      </c>
      <c r="U909" s="42">
        <f>(J908-J879)/J879</f>
        <v/>
      </c>
      <c r="V909" s="43">
        <f>IF(U909&gt;=0.03,1,IF(U909&gt;-0.03,0,-1))</f>
        <v/>
      </c>
      <c r="W909" s="43">
        <f>R909+T909+V909</f>
        <v/>
      </c>
      <c r="Y909" s="44">
        <f>(H908-H729)/H729</f>
        <v/>
      </c>
      <c r="Z909" s="43">
        <f>IF(Y909&gt;=0.1,1,IF(Y909&gt;-0.1,0,-1))</f>
        <v/>
      </c>
      <c r="AA909" s="42">
        <f>(I908-I729)/I729</f>
        <v/>
      </c>
      <c r="AB909" s="43">
        <f>IF(AA909&gt;=0.05,1,IF(AA909&gt;-0.05,0,-1))</f>
        <v/>
      </c>
      <c r="AC909" s="42">
        <f>(J908-J729)/J729</f>
        <v/>
      </c>
      <c r="AD909" s="43">
        <f>IF(AC909&gt;=0.03,1,IF(AC909&gt;-0.03,0,-1))</f>
        <v/>
      </c>
      <c r="AE909" s="43">
        <f>Z909+AB909+AD909</f>
        <v/>
      </c>
      <c r="AG909" s="39">
        <f>IF(H909&gt;I909,IF(I909&gt;J909,4,3),IF(H909&lt;J909,IF(I909&lt;J909,0,1),2))</f>
        <v/>
      </c>
      <c r="AI909" s="39">
        <f>IF(D909&gt;H909,3,IF(D909&gt;I909,2,IF(D909&gt;J909,1,0)))</f>
        <v/>
      </c>
      <c r="AK909" s="39">
        <f>IF(M909&gt;H909,3,IF(M909&gt;I909,2,IF(M909&gt;J909,1,0)))</f>
        <v/>
      </c>
      <c r="AM909" s="39">
        <f>IF(L909&gt;H909,3,IF(L909&gt;I909,2,IF(L909&gt;J909,1,0)))</f>
        <v/>
      </c>
      <c r="AO909" s="39">
        <f>IF(C908&gt;L908,2,IF(C908&gt;N908,1,0))</f>
        <v/>
      </c>
      <c r="AP909" s="39">
        <f>SUM(AO905:AO908)</f>
        <v/>
      </c>
      <c r="AQ909" s="39">
        <f>AQ908+1</f>
        <v/>
      </c>
      <c r="AR909" s="39">
        <f>IF(AP909&gt;0,AR908+1,0)</f>
        <v/>
      </c>
      <c r="AS909" s="39">
        <f>IF(AR910=0,AR909,0)</f>
        <v/>
      </c>
      <c r="AT909" s="41">
        <f>180/SUM(AS729:AS908)</f>
        <v/>
      </c>
      <c r="AU909" s="41">
        <f>STDEV(AT889:AT908)</f>
        <v/>
      </c>
      <c r="AV909" s="41">
        <f>AT909-AU909</f>
        <v/>
      </c>
      <c r="AW909" s="41">
        <f>AT909+AU909</f>
        <v/>
      </c>
      <c r="AY909" s="39">
        <f>IF(D908&lt;M908,-2,IF(D908&lt;O908,-1,0))</f>
        <v/>
      </c>
      <c r="AZ909" s="39">
        <f>SUM(AY905:AY908)</f>
        <v/>
      </c>
      <c r="BA909" s="39">
        <f>BA908+1</f>
        <v/>
      </c>
      <c r="BB909" s="39">
        <f>IF(AZ909&lt;0,BB908+1,0)</f>
        <v/>
      </c>
      <c r="BC909" s="39">
        <f>IF(BB910=0,BB909,0)</f>
        <v/>
      </c>
      <c r="BD909" s="41">
        <f>180/SUM(BC729:BC908)</f>
        <v/>
      </c>
      <c r="BE909" s="41">
        <f>STDEV(BD889:BD908)</f>
        <v/>
      </c>
      <c r="BF909" s="41">
        <f>BD909-BE909</f>
        <v/>
      </c>
      <c r="BG909" s="41">
        <f>BD909+BE909</f>
        <v/>
      </c>
    </row>
    <row r="910">
      <c r="B910" s="40" t="n">
        <v>43315</v>
      </c>
      <c r="C910" s="41" t="n">
        <v>14.655</v>
      </c>
      <c r="D910" s="41" t="n">
        <v>14.445</v>
      </c>
      <c r="E910" s="41" t="n">
        <v>14.545</v>
      </c>
      <c r="F910" s="41" t="n">
        <v>14.615</v>
      </c>
      <c r="H910" s="41">
        <f>AVERAGE(F890:F909)</f>
        <v/>
      </c>
      <c r="I910" s="41">
        <f>AVERAGE(F861:F909)</f>
        <v/>
      </c>
      <c r="J910" s="41">
        <f>AVERAGE(F810:F909)</f>
        <v/>
      </c>
      <c r="K910" s="41">
        <f>STDEV(F890:F909)</f>
        <v/>
      </c>
      <c r="L910" s="41">
        <f>H910+2*K910</f>
        <v/>
      </c>
      <c r="M910" s="41">
        <f>H910-2*K910</f>
        <v/>
      </c>
      <c r="N910" s="41">
        <f>H910+1.5*K910</f>
        <v/>
      </c>
      <c r="O910" s="41">
        <f>H910-1.5*K910</f>
        <v/>
      </c>
      <c r="Q910" s="42">
        <f>(H909-H880)/H880</f>
        <v/>
      </c>
      <c r="R910" s="43">
        <f>IF(Q910&gt;=0.1,1,IF(Q910&gt;-0.1,0,-1))</f>
        <v/>
      </c>
      <c r="S910" s="42">
        <f>(I910-I880)/I880</f>
        <v/>
      </c>
      <c r="T910" s="43">
        <f>IF(S910&gt;=0.05,1,IF(S910&gt;-0.05,0,-1))</f>
        <v/>
      </c>
      <c r="U910" s="42">
        <f>(J909-J880)/J880</f>
        <v/>
      </c>
      <c r="V910" s="43">
        <f>IF(U910&gt;=0.03,1,IF(U910&gt;-0.03,0,-1))</f>
        <v/>
      </c>
      <c r="W910" s="43">
        <f>R910+T910+V910</f>
        <v/>
      </c>
      <c r="Y910" s="44">
        <f>(H909-H730)/H730</f>
        <v/>
      </c>
      <c r="Z910" s="43">
        <f>IF(Y910&gt;=0.1,1,IF(Y910&gt;-0.1,0,-1))</f>
        <v/>
      </c>
      <c r="AA910" s="42">
        <f>(I909-I730)/I730</f>
        <v/>
      </c>
      <c r="AB910" s="43">
        <f>IF(AA910&gt;=0.05,1,IF(AA910&gt;-0.05,0,-1))</f>
        <v/>
      </c>
      <c r="AC910" s="42">
        <f>(J909-J730)/J730</f>
        <v/>
      </c>
      <c r="AD910" s="43">
        <f>IF(AC910&gt;=0.03,1,IF(AC910&gt;-0.03,0,-1))</f>
        <v/>
      </c>
      <c r="AE910" s="43">
        <f>Z910+AB910+AD910</f>
        <v/>
      </c>
      <c r="AG910" s="39">
        <f>IF(H910&gt;I910,IF(I910&gt;J910,4,3),IF(H910&lt;J910,IF(I910&lt;J910,0,1),2))</f>
        <v/>
      </c>
      <c r="AI910" s="39">
        <f>IF(D910&gt;H910,3,IF(D910&gt;I910,2,IF(D910&gt;J910,1,0)))</f>
        <v/>
      </c>
      <c r="AK910" s="39">
        <f>IF(M910&gt;H910,3,IF(M910&gt;I910,2,IF(M910&gt;J910,1,0)))</f>
        <v/>
      </c>
      <c r="AM910" s="39">
        <f>IF(L910&gt;H910,3,IF(L910&gt;I910,2,IF(L910&gt;J910,1,0)))</f>
        <v/>
      </c>
      <c r="AO910" s="39">
        <f>IF(C909&gt;L909,2,IF(C909&gt;N909,1,0))</f>
        <v/>
      </c>
      <c r="AP910" s="39">
        <f>SUM(AO906:AO909)</f>
        <v/>
      </c>
      <c r="AQ910" s="39">
        <f>AQ909+1</f>
        <v/>
      </c>
      <c r="AR910" s="39">
        <f>IF(AP910&gt;0,AR909+1,0)</f>
        <v/>
      </c>
      <c r="AS910" s="39">
        <f>IF(AR911=0,AR910,0)</f>
        <v/>
      </c>
      <c r="AT910" s="41">
        <f>180/SUM(AS730:AS909)</f>
        <v/>
      </c>
      <c r="AU910" s="41">
        <f>STDEV(AT890:AT909)</f>
        <v/>
      </c>
      <c r="AV910" s="41">
        <f>AT910-AU910</f>
        <v/>
      </c>
      <c r="AW910" s="41">
        <f>AT910+AU910</f>
        <v/>
      </c>
      <c r="AY910" s="39">
        <f>IF(D909&lt;M909,-2,IF(D909&lt;O909,-1,0))</f>
        <v/>
      </c>
      <c r="AZ910" s="39">
        <f>SUM(AY906:AY909)</f>
        <v/>
      </c>
      <c r="BA910" s="39">
        <f>BA909+1</f>
        <v/>
      </c>
      <c r="BB910" s="39">
        <f>IF(AZ910&lt;0,BB909+1,0)</f>
        <v/>
      </c>
      <c r="BC910" s="39">
        <f>IF(BB911=0,BB910,0)</f>
        <v/>
      </c>
      <c r="BD910" s="41">
        <f>180/SUM(BC730:BC909)</f>
        <v/>
      </c>
      <c r="BE910" s="41">
        <f>STDEV(BD890:BD909)</f>
        <v/>
      </c>
      <c r="BF910" s="41">
        <f>BD910-BE910</f>
        <v/>
      </c>
      <c r="BG910" s="41">
        <f>BD910+BE910</f>
        <v/>
      </c>
    </row>
    <row r="911">
      <c r="B911" s="40" t="n">
        <v>43318</v>
      </c>
      <c r="C911" s="41" t="n">
        <v>14.675</v>
      </c>
      <c r="D911" s="41" t="n">
        <v>14.53</v>
      </c>
      <c r="E911" s="41" t="n">
        <v>14.615</v>
      </c>
      <c r="F911" s="41" t="n">
        <v>14.585</v>
      </c>
      <c r="H911" s="41">
        <f>AVERAGE(F891:F910)</f>
        <v/>
      </c>
      <c r="I911" s="41">
        <f>AVERAGE(F862:F910)</f>
        <v/>
      </c>
      <c r="J911" s="41">
        <f>AVERAGE(F811:F910)</f>
        <v/>
      </c>
      <c r="K911" s="41">
        <f>STDEV(F891:F910)</f>
        <v/>
      </c>
      <c r="L911" s="41">
        <f>H911+2*K911</f>
        <v/>
      </c>
      <c r="M911" s="41">
        <f>H911-2*K911</f>
        <v/>
      </c>
      <c r="N911" s="41">
        <f>H911+1.5*K911</f>
        <v/>
      </c>
      <c r="O911" s="41">
        <f>H911-1.5*K911</f>
        <v/>
      </c>
      <c r="Q911" s="42">
        <f>(H910-H881)/H881</f>
        <v/>
      </c>
      <c r="R911" s="43">
        <f>IF(Q911&gt;=0.1,1,IF(Q911&gt;-0.1,0,-1))</f>
        <v/>
      </c>
      <c r="S911" s="42">
        <f>(I911-I881)/I881</f>
        <v/>
      </c>
      <c r="T911" s="43">
        <f>IF(S911&gt;=0.05,1,IF(S911&gt;-0.05,0,-1))</f>
        <v/>
      </c>
      <c r="U911" s="42">
        <f>(J910-J881)/J881</f>
        <v/>
      </c>
      <c r="V911" s="43">
        <f>IF(U911&gt;=0.03,1,IF(U911&gt;-0.03,0,-1))</f>
        <v/>
      </c>
      <c r="W911" s="43">
        <f>R911+T911+V911</f>
        <v/>
      </c>
      <c r="Y911" s="44">
        <f>(H910-H731)/H731</f>
        <v/>
      </c>
      <c r="Z911" s="43">
        <f>IF(Y911&gt;=0.1,1,IF(Y911&gt;-0.1,0,-1))</f>
        <v/>
      </c>
      <c r="AA911" s="42">
        <f>(I910-I731)/I731</f>
        <v/>
      </c>
      <c r="AB911" s="43">
        <f>IF(AA911&gt;=0.05,1,IF(AA911&gt;-0.05,0,-1))</f>
        <v/>
      </c>
      <c r="AC911" s="42">
        <f>(J910-J731)/J731</f>
        <v/>
      </c>
      <c r="AD911" s="43">
        <f>IF(AC911&gt;=0.03,1,IF(AC911&gt;-0.03,0,-1))</f>
        <v/>
      </c>
      <c r="AE911" s="43">
        <f>Z911+AB911+AD911</f>
        <v/>
      </c>
      <c r="AG911" s="39">
        <f>IF(H911&gt;I911,IF(I911&gt;J911,4,3),IF(H911&lt;J911,IF(I911&lt;J911,0,1),2))</f>
        <v/>
      </c>
      <c r="AI911" s="39">
        <f>IF(D911&gt;H911,3,IF(D911&gt;I911,2,IF(D911&gt;J911,1,0)))</f>
        <v/>
      </c>
      <c r="AK911" s="39">
        <f>IF(M911&gt;H911,3,IF(M911&gt;I911,2,IF(M911&gt;J911,1,0)))</f>
        <v/>
      </c>
      <c r="AM911" s="39">
        <f>IF(L911&gt;H911,3,IF(L911&gt;I911,2,IF(L911&gt;J911,1,0)))</f>
        <v/>
      </c>
      <c r="AO911" s="39">
        <f>IF(C910&gt;L910,2,IF(C910&gt;N910,1,0))</f>
        <v/>
      </c>
      <c r="AP911" s="39">
        <f>SUM(AO907:AO910)</f>
        <v/>
      </c>
      <c r="AQ911" s="39">
        <f>AQ910+1</f>
        <v/>
      </c>
      <c r="AR911" s="39">
        <f>IF(AP911&gt;0,AR910+1,0)</f>
        <v/>
      </c>
      <c r="AS911" s="39">
        <f>IF(AR912=0,AR911,0)</f>
        <v/>
      </c>
      <c r="AT911" s="41">
        <f>180/SUM(AS731:AS910)</f>
        <v/>
      </c>
      <c r="AU911" s="41">
        <f>STDEV(AT891:AT910)</f>
        <v/>
      </c>
      <c r="AV911" s="41">
        <f>AT911-AU911</f>
        <v/>
      </c>
      <c r="AW911" s="41">
        <f>AT911+AU911</f>
        <v/>
      </c>
      <c r="AY911" s="39">
        <f>IF(D910&lt;M910,-2,IF(D910&lt;O910,-1,0))</f>
        <v/>
      </c>
      <c r="AZ911" s="39">
        <f>SUM(AY907:AY910)</f>
        <v/>
      </c>
      <c r="BA911" s="39">
        <f>BA910+1</f>
        <v/>
      </c>
      <c r="BB911" s="39">
        <f>IF(AZ911&lt;0,BB910+1,0)</f>
        <v/>
      </c>
      <c r="BC911" s="39">
        <f>IF(BB912=0,BB911,0)</f>
        <v/>
      </c>
      <c r="BD911" s="41">
        <f>180/SUM(BC731:BC910)</f>
        <v/>
      </c>
      <c r="BE911" s="41">
        <f>STDEV(BD891:BD910)</f>
        <v/>
      </c>
      <c r="BF911" s="41">
        <f>BD911-BE911</f>
        <v/>
      </c>
      <c r="BG911" s="41">
        <f>BD911+BE911</f>
        <v/>
      </c>
    </row>
    <row r="912">
      <c r="B912" s="40" t="n">
        <v>43319</v>
      </c>
      <c r="C912" s="41" t="n">
        <v>14.71</v>
      </c>
      <c r="D912" s="41" t="n">
        <v>14.59</v>
      </c>
      <c r="E912" s="41" t="n">
        <v>14.605</v>
      </c>
      <c r="F912" s="41" t="n">
        <v>14.685</v>
      </c>
      <c r="H912" s="41">
        <f>AVERAGE(F892:F911)</f>
        <v/>
      </c>
      <c r="I912" s="41">
        <f>AVERAGE(F863:F911)</f>
        <v/>
      </c>
      <c r="J912" s="41">
        <f>AVERAGE(F812:F911)</f>
        <v/>
      </c>
      <c r="K912" s="41">
        <f>STDEV(F892:F911)</f>
        <v/>
      </c>
      <c r="L912" s="41">
        <f>H912+2*K912</f>
        <v/>
      </c>
      <c r="M912" s="41">
        <f>H912-2*K912</f>
        <v/>
      </c>
      <c r="N912" s="41">
        <f>H912+1.5*K912</f>
        <v/>
      </c>
      <c r="O912" s="41">
        <f>H912-1.5*K912</f>
        <v/>
      </c>
      <c r="Q912" s="42">
        <f>(H911-H882)/H882</f>
        <v/>
      </c>
      <c r="R912" s="43">
        <f>IF(Q912&gt;=0.1,1,IF(Q912&gt;-0.1,0,-1))</f>
        <v/>
      </c>
      <c r="S912" s="42">
        <f>(I912-I882)/I882</f>
        <v/>
      </c>
      <c r="T912" s="43">
        <f>IF(S912&gt;=0.05,1,IF(S912&gt;-0.05,0,-1))</f>
        <v/>
      </c>
      <c r="U912" s="42">
        <f>(J911-J882)/J882</f>
        <v/>
      </c>
      <c r="V912" s="43">
        <f>IF(U912&gt;=0.03,1,IF(U912&gt;-0.03,0,-1))</f>
        <v/>
      </c>
      <c r="W912" s="43">
        <f>R912+T912+V912</f>
        <v/>
      </c>
      <c r="Y912" s="44">
        <f>(H911-H732)/H732</f>
        <v/>
      </c>
      <c r="Z912" s="43">
        <f>IF(Y912&gt;=0.1,1,IF(Y912&gt;-0.1,0,-1))</f>
        <v/>
      </c>
      <c r="AA912" s="42">
        <f>(I911-I732)/I732</f>
        <v/>
      </c>
      <c r="AB912" s="43">
        <f>IF(AA912&gt;=0.05,1,IF(AA912&gt;-0.05,0,-1))</f>
        <v/>
      </c>
      <c r="AC912" s="42">
        <f>(J911-J732)/J732</f>
        <v/>
      </c>
      <c r="AD912" s="43">
        <f>IF(AC912&gt;=0.03,1,IF(AC912&gt;-0.03,0,-1))</f>
        <v/>
      </c>
      <c r="AE912" s="43">
        <f>Z912+AB912+AD912</f>
        <v/>
      </c>
      <c r="AG912" s="39">
        <f>IF(H912&gt;I912,IF(I912&gt;J912,4,3),IF(H912&lt;J912,IF(I912&lt;J912,0,1),2))</f>
        <v/>
      </c>
      <c r="AI912" s="39">
        <f>IF(D912&gt;H912,3,IF(D912&gt;I912,2,IF(D912&gt;J912,1,0)))</f>
        <v/>
      </c>
      <c r="AK912" s="39">
        <f>IF(M912&gt;H912,3,IF(M912&gt;I912,2,IF(M912&gt;J912,1,0)))</f>
        <v/>
      </c>
      <c r="AM912" s="39">
        <f>IF(L912&gt;H912,3,IF(L912&gt;I912,2,IF(L912&gt;J912,1,0)))</f>
        <v/>
      </c>
      <c r="AO912" s="39">
        <f>IF(C911&gt;L911,2,IF(C911&gt;N911,1,0))</f>
        <v/>
      </c>
      <c r="AP912" s="39">
        <f>SUM(AO908:AO911)</f>
        <v/>
      </c>
      <c r="AQ912" s="39">
        <f>AQ911+1</f>
        <v/>
      </c>
      <c r="AR912" s="39">
        <f>IF(AP912&gt;0,AR911+1,0)</f>
        <v/>
      </c>
      <c r="AS912" s="39">
        <f>IF(AR913=0,AR912,0)</f>
        <v/>
      </c>
      <c r="AT912" s="41">
        <f>180/SUM(AS732:AS911)</f>
        <v/>
      </c>
      <c r="AU912" s="41">
        <f>STDEV(AT892:AT911)</f>
        <v/>
      </c>
      <c r="AV912" s="41">
        <f>AT912-AU912</f>
        <v/>
      </c>
      <c r="AW912" s="41">
        <f>AT912+AU912</f>
        <v/>
      </c>
      <c r="AY912" s="39">
        <f>IF(D911&lt;M911,-2,IF(D911&lt;O911,-1,0))</f>
        <v/>
      </c>
      <c r="AZ912" s="39">
        <f>SUM(AY908:AY911)</f>
        <v/>
      </c>
      <c r="BA912" s="39">
        <f>BA911+1</f>
        <v/>
      </c>
      <c r="BB912" s="39">
        <f>IF(AZ912&lt;0,BB911+1,0)</f>
        <v/>
      </c>
      <c r="BC912" s="39">
        <f>IF(BB913=0,BB912,0)</f>
        <v/>
      </c>
      <c r="BD912" s="41">
        <f>180/SUM(BC732:BC911)</f>
        <v/>
      </c>
      <c r="BE912" s="41">
        <f>STDEV(BD892:BD911)</f>
        <v/>
      </c>
      <c r="BF912" s="41">
        <f>BD912-BE912</f>
        <v/>
      </c>
      <c r="BG912" s="41">
        <f>BD912+BE912</f>
        <v/>
      </c>
    </row>
    <row r="913">
      <c r="B913" s="40" t="n">
        <v>43320</v>
      </c>
      <c r="C913" s="41" t="n">
        <v>14.7</v>
      </c>
      <c r="D913" s="41" t="n">
        <v>14.425</v>
      </c>
      <c r="E913" s="41" t="n">
        <v>14.685</v>
      </c>
      <c r="F913" s="41" t="n">
        <v>14.485</v>
      </c>
      <c r="H913" s="41">
        <f>AVERAGE(F893:F912)</f>
        <v/>
      </c>
      <c r="I913" s="41">
        <f>AVERAGE(F864:F912)</f>
        <v/>
      </c>
      <c r="J913" s="41">
        <f>AVERAGE(F813:F912)</f>
        <v/>
      </c>
      <c r="K913" s="41">
        <f>STDEV(F893:F912)</f>
        <v/>
      </c>
      <c r="L913" s="41">
        <f>H913+2*K913</f>
        <v/>
      </c>
      <c r="M913" s="41">
        <f>H913-2*K913</f>
        <v/>
      </c>
      <c r="N913" s="41">
        <f>H913+1.5*K913</f>
        <v/>
      </c>
      <c r="O913" s="41">
        <f>H913-1.5*K913</f>
        <v/>
      </c>
      <c r="Q913" s="42">
        <f>(H912-H883)/H883</f>
        <v/>
      </c>
      <c r="R913" s="43">
        <f>IF(Q913&gt;=0.1,1,IF(Q913&gt;-0.1,0,-1))</f>
        <v/>
      </c>
      <c r="S913" s="42">
        <f>(I913-I883)/I883</f>
        <v/>
      </c>
      <c r="T913" s="43">
        <f>IF(S913&gt;=0.05,1,IF(S913&gt;-0.05,0,-1))</f>
        <v/>
      </c>
      <c r="U913" s="42">
        <f>(J912-J883)/J883</f>
        <v/>
      </c>
      <c r="V913" s="43">
        <f>IF(U913&gt;=0.03,1,IF(U913&gt;-0.03,0,-1))</f>
        <v/>
      </c>
      <c r="W913" s="43">
        <f>R913+T913+V913</f>
        <v/>
      </c>
      <c r="Y913" s="44">
        <f>(H912-H733)/H733</f>
        <v/>
      </c>
      <c r="Z913" s="43">
        <f>IF(Y913&gt;=0.1,1,IF(Y913&gt;-0.1,0,-1))</f>
        <v/>
      </c>
      <c r="AA913" s="42">
        <f>(I912-I733)/I733</f>
        <v/>
      </c>
      <c r="AB913" s="43">
        <f>IF(AA913&gt;=0.05,1,IF(AA913&gt;-0.05,0,-1))</f>
        <v/>
      </c>
      <c r="AC913" s="42">
        <f>(J912-J733)/J733</f>
        <v/>
      </c>
      <c r="AD913" s="43">
        <f>IF(AC913&gt;=0.03,1,IF(AC913&gt;-0.03,0,-1))</f>
        <v/>
      </c>
      <c r="AE913" s="43">
        <f>Z913+AB913+AD913</f>
        <v/>
      </c>
      <c r="AG913" s="39">
        <f>IF(H913&gt;I913,IF(I913&gt;J913,4,3),IF(H913&lt;J913,IF(I913&lt;J913,0,1),2))</f>
        <v/>
      </c>
      <c r="AI913" s="39">
        <f>IF(D913&gt;H913,3,IF(D913&gt;I913,2,IF(D913&gt;J913,1,0)))</f>
        <v/>
      </c>
      <c r="AK913" s="39">
        <f>IF(M913&gt;H913,3,IF(M913&gt;I913,2,IF(M913&gt;J913,1,0)))</f>
        <v/>
      </c>
      <c r="AM913" s="39">
        <f>IF(L913&gt;H913,3,IF(L913&gt;I913,2,IF(L913&gt;J913,1,0)))</f>
        <v/>
      </c>
      <c r="AO913" s="39">
        <f>IF(C912&gt;L912,2,IF(C912&gt;N912,1,0))</f>
        <v/>
      </c>
      <c r="AP913" s="39">
        <f>SUM(AO909:AO912)</f>
        <v/>
      </c>
      <c r="AQ913" s="39">
        <f>AQ912+1</f>
        <v/>
      </c>
      <c r="AR913" s="39">
        <f>IF(AP913&gt;0,AR912+1,0)</f>
        <v/>
      </c>
      <c r="AS913" s="39">
        <f>IF(AR914=0,AR913,0)</f>
        <v/>
      </c>
      <c r="AT913" s="41">
        <f>180/SUM(AS733:AS912)</f>
        <v/>
      </c>
      <c r="AU913" s="41">
        <f>STDEV(AT893:AT912)</f>
        <v/>
      </c>
      <c r="AV913" s="41">
        <f>AT913-AU913</f>
        <v/>
      </c>
      <c r="AW913" s="41">
        <f>AT913+AU913</f>
        <v/>
      </c>
      <c r="AY913" s="39">
        <f>IF(D912&lt;M912,-2,IF(D912&lt;O912,-1,0))</f>
        <v/>
      </c>
      <c r="AZ913" s="39">
        <f>SUM(AY909:AY912)</f>
        <v/>
      </c>
      <c r="BA913" s="39">
        <f>BA912+1</f>
        <v/>
      </c>
      <c r="BB913" s="39">
        <f>IF(AZ913&lt;0,BB912+1,0)</f>
        <v/>
      </c>
      <c r="BC913" s="39">
        <f>IF(BB914=0,BB913,0)</f>
        <v/>
      </c>
      <c r="BD913" s="41">
        <f>180/SUM(BC733:BC912)</f>
        <v/>
      </c>
      <c r="BE913" s="41">
        <f>STDEV(BD893:BD912)</f>
        <v/>
      </c>
      <c r="BF913" s="41">
        <f>BD913-BE913</f>
        <v/>
      </c>
      <c r="BG913" s="41">
        <f>BD913+BE913</f>
        <v/>
      </c>
    </row>
    <row r="914">
      <c r="B914" s="40" t="n">
        <v>43321</v>
      </c>
      <c r="C914" s="41" t="n">
        <v>14.475</v>
      </c>
      <c r="D914" s="41" t="n">
        <v>14.31</v>
      </c>
      <c r="E914" s="41" t="n">
        <v>14.455</v>
      </c>
      <c r="F914" s="41" t="n">
        <v>14.475</v>
      </c>
      <c r="H914" s="41">
        <f>AVERAGE(F894:F913)</f>
        <v/>
      </c>
      <c r="I914" s="41">
        <f>AVERAGE(F865:F913)</f>
        <v/>
      </c>
      <c r="J914" s="41">
        <f>AVERAGE(F814:F913)</f>
        <v/>
      </c>
      <c r="K914" s="41">
        <f>STDEV(F894:F913)</f>
        <v/>
      </c>
      <c r="L914" s="41">
        <f>H914+2*K914</f>
        <v/>
      </c>
      <c r="M914" s="41">
        <f>H914-2*K914</f>
        <v/>
      </c>
      <c r="N914" s="41">
        <f>H914+1.5*K914</f>
        <v/>
      </c>
      <c r="O914" s="41">
        <f>H914-1.5*K914</f>
        <v/>
      </c>
      <c r="Q914" s="42">
        <f>(H913-H884)/H884</f>
        <v/>
      </c>
      <c r="R914" s="43">
        <f>IF(Q914&gt;=0.1,1,IF(Q914&gt;-0.1,0,-1))</f>
        <v/>
      </c>
      <c r="S914" s="42">
        <f>(I914-I884)/I884</f>
        <v/>
      </c>
      <c r="T914" s="43">
        <f>IF(S914&gt;=0.05,1,IF(S914&gt;-0.05,0,-1))</f>
        <v/>
      </c>
      <c r="U914" s="42">
        <f>(J913-J884)/J884</f>
        <v/>
      </c>
      <c r="V914" s="43">
        <f>IF(U914&gt;=0.03,1,IF(U914&gt;-0.03,0,-1))</f>
        <v/>
      </c>
      <c r="W914" s="43">
        <f>R914+T914+V914</f>
        <v/>
      </c>
      <c r="Y914" s="44">
        <f>(H913-H734)/H734</f>
        <v/>
      </c>
      <c r="Z914" s="43">
        <f>IF(Y914&gt;=0.1,1,IF(Y914&gt;-0.1,0,-1))</f>
        <v/>
      </c>
      <c r="AA914" s="42">
        <f>(I913-I734)/I734</f>
        <v/>
      </c>
      <c r="AB914" s="43">
        <f>IF(AA914&gt;=0.05,1,IF(AA914&gt;-0.05,0,-1))</f>
        <v/>
      </c>
      <c r="AC914" s="42">
        <f>(J913-J734)/J734</f>
        <v/>
      </c>
      <c r="AD914" s="43">
        <f>IF(AC914&gt;=0.03,1,IF(AC914&gt;-0.03,0,-1))</f>
        <v/>
      </c>
      <c r="AE914" s="43">
        <f>Z914+AB914+AD914</f>
        <v/>
      </c>
      <c r="AG914" s="39">
        <f>IF(H914&gt;I914,IF(I914&gt;J914,4,3),IF(H914&lt;J914,IF(I914&lt;J914,0,1),2))</f>
        <v/>
      </c>
      <c r="AI914" s="39">
        <f>IF(D914&gt;H914,3,IF(D914&gt;I914,2,IF(D914&gt;J914,1,0)))</f>
        <v/>
      </c>
      <c r="AK914" s="39">
        <f>IF(M914&gt;H914,3,IF(M914&gt;I914,2,IF(M914&gt;J914,1,0)))</f>
        <v/>
      </c>
      <c r="AM914" s="39">
        <f>IF(L914&gt;H914,3,IF(L914&gt;I914,2,IF(L914&gt;J914,1,0)))</f>
        <v/>
      </c>
      <c r="AO914" s="39">
        <f>IF(C913&gt;L913,2,IF(C913&gt;N913,1,0))</f>
        <v/>
      </c>
      <c r="AP914" s="39">
        <f>SUM(AO910:AO913)</f>
        <v/>
      </c>
      <c r="AQ914" s="39">
        <f>AQ913+1</f>
        <v/>
      </c>
      <c r="AR914" s="39">
        <f>IF(AP914&gt;0,AR913+1,0)</f>
        <v/>
      </c>
      <c r="AS914" s="39">
        <f>IF(AR915=0,AR914,0)</f>
        <v/>
      </c>
      <c r="AT914" s="41">
        <f>180/SUM(AS734:AS913)</f>
        <v/>
      </c>
      <c r="AU914" s="41">
        <f>STDEV(AT894:AT913)</f>
        <v/>
      </c>
      <c r="AV914" s="41">
        <f>AT914-AU914</f>
        <v/>
      </c>
      <c r="AW914" s="41">
        <f>AT914+AU914</f>
        <v/>
      </c>
      <c r="AY914" s="39">
        <f>IF(D913&lt;M913,-2,IF(D913&lt;O913,-1,0))</f>
        <v/>
      </c>
      <c r="AZ914" s="39">
        <f>SUM(AY910:AY913)</f>
        <v/>
      </c>
      <c r="BA914" s="39">
        <f>BA913+1</f>
        <v/>
      </c>
      <c r="BB914" s="39">
        <f>IF(AZ914&lt;0,BB913+1,0)</f>
        <v/>
      </c>
      <c r="BC914" s="39">
        <f>IF(BB915=0,BB914,0)</f>
        <v/>
      </c>
      <c r="BD914" s="41">
        <f>180/SUM(BC734:BC913)</f>
        <v/>
      </c>
      <c r="BE914" s="41">
        <f>STDEV(BD894:BD913)</f>
        <v/>
      </c>
      <c r="BF914" s="41">
        <f>BD914-BE914</f>
        <v/>
      </c>
      <c r="BG914" s="41">
        <f>BD914+BE914</f>
        <v/>
      </c>
    </row>
    <row r="915">
      <c r="B915" s="40" t="n">
        <v>43322</v>
      </c>
      <c r="C915" s="41" t="n">
        <v>14.39</v>
      </c>
      <c r="D915" s="41" t="n">
        <v>14.165</v>
      </c>
      <c r="E915" s="41" t="n">
        <v>14.38</v>
      </c>
      <c r="F915" s="41" t="n">
        <v>14.23</v>
      </c>
      <c r="H915" s="41">
        <f>AVERAGE(F895:F914)</f>
        <v/>
      </c>
      <c r="I915" s="41">
        <f>AVERAGE(F866:F914)</f>
        <v/>
      </c>
      <c r="J915" s="41">
        <f>AVERAGE(F815:F914)</f>
        <v/>
      </c>
      <c r="K915" s="41">
        <f>STDEV(F895:F914)</f>
        <v/>
      </c>
      <c r="L915" s="41">
        <f>H915+2*K915</f>
        <v/>
      </c>
      <c r="M915" s="41">
        <f>H915-2*K915</f>
        <v/>
      </c>
      <c r="N915" s="41">
        <f>H915+1.5*K915</f>
        <v/>
      </c>
      <c r="O915" s="41">
        <f>H915-1.5*K915</f>
        <v/>
      </c>
      <c r="Q915" s="42">
        <f>(H914-H885)/H885</f>
        <v/>
      </c>
      <c r="R915" s="43">
        <f>IF(Q915&gt;=0.1,1,IF(Q915&gt;-0.1,0,-1))</f>
        <v/>
      </c>
      <c r="S915" s="42">
        <f>(I915-I885)/I885</f>
        <v/>
      </c>
      <c r="T915" s="43">
        <f>IF(S915&gt;=0.05,1,IF(S915&gt;-0.05,0,-1))</f>
        <v/>
      </c>
      <c r="U915" s="42">
        <f>(J914-J885)/J885</f>
        <v/>
      </c>
      <c r="V915" s="43">
        <f>IF(U915&gt;=0.03,1,IF(U915&gt;-0.03,0,-1))</f>
        <v/>
      </c>
      <c r="W915" s="43">
        <f>R915+T915+V915</f>
        <v/>
      </c>
      <c r="Y915" s="44">
        <f>(H914-H735)/H735</f>
        <v/>
      </c>
      <c r="Z915" s="43">
        <f>IF(Y915&gt;=0.1,1,IF(Y915&gt;-0.1,0,-1))</f>
        <v/>
      </c>
      <c r="AA915" s="42">
        <f>(I914-I735)/I735</f>
        <v/>
      </c>
      <c r="AB915" s="43">
        <f>IF(AA915&gt;=0.05,1,IF(AA915&gt;-0.05,0,-1))</f>
        <v/>
      </c>
      <c r="AC915" s="42">
        <f>(J914-J735)/J735</f>
        <v/>
      </c>
      <c r="AD915" s="43">
        <f>IF(AC915&gt;=0.03,1,IF(AC915&gt;-0.03,0,-1))</f>
        <v/>
      </c>
      <c r="AE915" s="43">
        <f>Z915+AB915+AD915</f>
        <v/>
      </c>
      <c r="AG915" s="39">
        <f>IF(H915&gt;I915,IF(I915&gt;J915,4,3),IF(H915&lt;J915,IF(I915&lt;J915,0,1),2))</f>
        <v/>
      </c>
      <c r="AI915" s="39">
        <f>IF(D915&gt;H915,3,IF(D915&gt;I915,2,IF(D915&gt;J915,1,0)))</f>
        <v/>
      </c>
      <c r="AK915" s="39">
        <f>IF(M915&gt;H915,3,IF(M915&gt;I915,2,IF(M915&gt;J915,1,0)))</f>
        <v/>
      </c>
      <c r="AM915" s="39">
        <f>IF(L915&gt;H915,3,IF(L915&gt;I915,2,IF(L915&gt;J915,1,0)))</f>
        <v/>
      </c>
      <c r="AO915" s="39">
        <f>IF(C914&gt;L914,2,IF(C914&gt;N914,1,0))</f>
        <v/>
      </c>
      <c r="AP915" s="39">
        <f>SUM(AO911:AO914)</f>
        <v/>
      </c>
      <c r="AQ915" s="39">
        <f>AQ914+1</f>
        <v/>
      </c>
      <c r="AR915" s="39">
        <f>IF(AP915&gt;0,AR914+1,0)</f>
        <v/>
      </c>
      <c r="AS915" s="39">
        <f>IF(AR916=0,AR915,0)</f>
        <v/>
      </c>
      <c r="AT915" s="41">
        <f>180/SUM(AS735:AS914)</f>
        <v/>
      </c>
      <c r="AU915" s="41">
        <f>STDEV(AT895:AT914)</f>
        <v/>
      </c>
      <c r="AV915" s="41">
        <f>AT915-AU915</f>
        <v/>
      </c>
      <c r="AW915" s="41">
        <f>AT915+AU915</f>
        <v/>
      </c>
      <c r="AY915" s="39">
        <f>IF(D914&lt;M914,-2,IF(D914&lt;O914,-1,0))</f>
        <v/>
      </c>
      <c r="AZ915" s="39">
        <f>SUM(AY911:AY914)</f>
        <v/>
      </c>
      <c r="BA915" s="39">
        <f>BA914+1</f>
        <v/>
      </c>
      <c r="BB915" s="39">
        <f>IF(AZ915&lt;0,BB914+1,0)</f>
        <v/>
      </c>
      <c r="BC915" s="39">
        <f>IF(BB916=0,BB915,0)</f>
        <v/>
      </c>
      <c r="BD915" s="41">
        <f>180/SUM(BC735:BC914)</f>
        <v/>
      </c>
      <c r="BE915" s="41">
        <f>STDEV(BD895:BD914)</f>
        <v/>
      </c>
      <c r="BF915" s="41">
        <f>BD915-BE915</f>
        <v/>
      </c>
      <c r="BG915" s="41">
        <f>BD915+BE915</f>
        <v/>
      </c>
    </row>
    <row r="916">
      <c r="B916" s="40" t="n">
        <v>43325</v>
      </c>
      <c r="C916" s="41" t="n">
        <v>14.29</v>
      </c>
      <c r="D916" s="41" t="n">
        <v>14.165</v>
      </c>
      <c r="E916" s="41" t="n">
        <v>14.205</v>
      </c>
      <c r="F916" s="41" t="n">
        <v>14.24</v>
      </c>
      <c r="H916" s="41">
        <f>AVERAGE(F896:F915)</f>
        <v/>
      </c>
      <c r="I916" s="41">
        <f>AVERAGE(F867:F915)</f>
        <v/>
      </c>
      <c r="J916" s="41">
        <f>AVERAGE(F816:F915)</f>
        <v/>
      </c>
      <c r="K916" s="41">
        <f>STDEV(F896:F915)</f>
        <v/>
      </c>
      <c r="L916" s="41">
        <f>H916+2*K916</f>
        <v/>
      </c>
      <c r="M916" s="41">
        <f>H916-2*K916</f>
        <v/>
      </c>
      <c r="N916" s="41">
        <f>H916+1.5*K916</f>
        <v/>
      </c>
      <c r="O916" s="41">
        <f>H916-1.5*K916</f>
        <v/>
      </c>
      <c r="Q916" s="42">
        <f>(H915-H886)/H886</f>
        <v/>
      </c>
      <c r="R916" s="43">
        <f>IF(Q916&gt;=0.1,1,IF(Q916&gt;-0.1,0,-1))</f>
        <v/>
      </c>
      <c r="S916" s="42">
        <f>(I916-I886)/I886</f>
        <v/>
      </c>
      <c r="T916" s="43">
        <f>IF(S916&gt;=0.05,1,IF(S916&gt;-0.05,0,-1))</f>
        <v/>
      </c>
      <c r="U916" s="42">
        <f>(J915-J886)/J886</f>
        <v/>
      </c>
      <c r="V916" s="43">
        <f>IF(U916&gt;=0.03,1,IF(U916&gt;-0.03,0,-1))</f>
        <v/>
      </c>
      <c r="W916" s="43">
        <f>R916+T916+V916</f>
        <v/>
      </c>
      <c r="Y916" s="44">
        <f>(H915-H736)/H736</f>
        <v/>
      </c>
      <c r="Z916" s="43">
        <f>IF(Y916&gt;=0.1,1,IF(Y916&gt;-0.1,0,-1))</f>
        <v/>
      </c>
      <c r="AA916" s="42">
        <f>(I915-I736)/I736</f>
        <v/>
      </c>
      <c r="AB916" s="43">
        <f>IF(AA916&gt;=0.05,1,IF(AA916&gt;-0.05,0,-1))</f>
        <v/>
      </c>
      <c r="AC916" s="42">
        <f>(J915-J736)/J736</f>
        <v/>
      </c>
      <c r="AD916" s="43">
        <f>IF(AC916&gt;=0.03,1,IF(AC916&gt;-0.03,0,-1))</f>
        <v/>
      </c>
      <c r="AE916" s="43">
        <f>Z916+AB916+AD916</f>
        <v/>
      </c>
      <c r="AG916" s="39">
        <f>IF(H916&gt;I916,IF(I916&gt;J916,4,3),IF(H916&lt;J916,IF(I916&lt;J916,0,1),2))</f>
        <v/>
      </c>
      <c r="AI916" s="39">
        <f>IF(D916&gt;H916,3,IF(D916&gt;I916,2,IF(D916&gt;J916,1,0)))</f>
        <v/>
      </c>
      <c r="AK916" s="39">
        <f>IF(M916&gt;H916,3,IF(M916&gt;I916,2,IF(M916&gt;J916,1,0)))</f>
        <v/>
      </c>
      <c r="AM916" s="39">
        <f>IF(L916&gt;H916,3,IF(L916&gt;I916,2,IF(L916&gt;J916,1,0)))</f>
        <v/>
      </c>
      <c r="AO916" s="39">
        <f>IF(C915&gt;L915,2,IF(C915&gt;N915,1,0))</f>
        <v/>
      </c>
      <c r="AP916" s="39">
        <f>SUM(AO912:AO915)</f>
        <v/>
      </c>
      <c r="AQ916" s="39">
        <f>AQ915+1</f>
        <v/>
      </c>
      <c r="AR916" s="39">
        <f>IF(AP916&gt;0,AR915+1,0)</f>
        <v/>
      </c>
      <c r="AS916" s="39">
        <f>IF(AR917=0,AR916,0)</f>
        <v/>
      </c>
      <c r="AT916" s="41">
        <f>180/SUM(AS736:AS915)</f>
        <v/>
      </c>
      <c r="AU916" s="41">
        <f>STDEV(AT896:AT915)</f>
        <v/>
      </c>
      <c r="AV916" s="41">
        <f>AT916-AU916</f>
        <v/>
      </c>
      <c r="AW916" s="41">
        <f>AT916+AU916</f>
        <v/>
      </c>
      <c r="AY916" s="39">
        <f>IF(D915&lt;M915,-2,IF(D915&lt;O915,-1,0))</f>
        <v/>
      </c>
      <c r="AZ916" s="39">
        <f>SUM(AY912:AY915)</f>
        <v/>
      </c>
      <c r="BA916" s="39">
        <f>BA915+1</f>
        <v/>
      </c>
      <c r="BB916" s="39">
        <f>IF(AZ916&lt;0,BB915+1,0)</f>
        <v/>
      </c>
      <c r="BC916" s="39">
        <f>IF(BB917=0,BB916,0)</f>
        <v/>
      </c>
      <c r="BD916" s="41">
        <f>180/SUM(BC736:BC915)</f>
        <v/>
      </c>
      <c r="BE916" s="41">
        <f>STDEV(BD896:BD915)</f>
        <v/>
      </c>
      <c r="BF916" s="41">
        <f>BD916-BE916</f>
        <v/>
      </c>
      <c r="BG916" s="41">
        <f>BD916+BE916</f>
        <v/>
      </c>
    </row>
    <row r="917">
      <c r="B917" s="40" t="n">
        <v>43326</v>
      </c>
      <c r="C917" s="41" t="n">
        <v>14.36</v>
      </c>
      <c r="D917" s="41" t="n">
        <v>14.21</v>
      </c>
      <c r="E917" s="41" t="n">
        <v>14.31</v>
      </c>
      <c r="F917" s="41" t="n">
        <v>14.235</v>
      </c>
      <c r="H917" s="41">
        <f>AVERAGE(F897:F916)</f>
        <v/>
      </c>
      <c r="I917" s="41">
        <f>AVERAGE(F868:F916)</f>
        <v/>
      </c>
      <c r="J917" s="41">
        <f>AVERAGE(F817:F916)</f>
        <v/>
      </c>
      <c r="K917" s="41">
        <f>STDEV(F897:F916)</f>
        <v/>
      </c>
      <c r="L917" s="41">
        <f>H917+2*K917</f>
        <v/>
      </c>
      <c r="M917" s="41">
        <f>H917-2*K917</f>
        <v/>
      </c>
      <c r="N917" s="41">
        <f>H917+1.5*K917</f>
        <v/>
      </c>
      <c r="O917" s="41">
        <f>H917-1.5*K917</f>
        <v/>
      </c>
      <c r="Q917" s="42">
        <f>(H916-H887)/H887</f>
        <v/>
      </c>
      <c r="R917" s="43">
        <f>IF(Q917&gt;=0.1,1,IF(Q917&gt;-0.1,0,-1))</f>
        <v/>
      </c>
      <c r="S917" s="42">
        <f>(I917-I887)/I887</f>
        <v/>
      </c>
      <c r="T917" s="43">
        <f>IF(S917&gt;=0.05,1,IF(S917&gt;-0.05,0,-1))</f>
        <v/>
      </c>
      <c r="U917" s="42">
        <f>(J916-J887)/J887</f>
        <v/>
      </c>
      <c r="V917" s="43">
        <f>IF(U917&gt;=0.03,1,IF(U917&gt;-0.03,0,-1))</f>
        <v/>
      </c>
      <c r="W917" s="43">
        <f>R917+T917+V917</f>
        <v/>
      </c>
      <c r="Y917" s="44">
        <f>(H916-H737)/H737</f>
        <v/>
      </c>
      <c r="Z917" s="43">
        <f>IF(Y917&gt;=0.1,1,IF(Y917&gt;-0.1,0,-1))</f>
        <v/>
      </c>
      <c r="AA917" s="42">
        <f>(I916-I737)/I737</f>
        <v/>
      </c>
      <c r="AB917" s="43">
        <f>IF(AA917&gt;=0.05,1,IF(AA917&gt;-0.05,0,-1))</f>
        <v/>
      </c>
      <c r="AC917" s="42">
        <f>(J916-J737)/J737</f>
        <v/>
      </c>
      <c r="AD917" s="43">
        <f>IF(AC917&gt;=0.03,1,IF(AC917&gt;-0.03,0,-1))</f>
        <v/>
      </c>
      <c r="AE917" s="43">
        <f>Z917+AB917+AD917</f>
        <v/>
      </c>
      <c r="AG917" s="39">
        <f>IF(H917&gt;I917,IF(I917&gt;J917,4,3),IF(H917&lt;J917,IF(I917&lt;J917,0,1),2))</f>
        <v/>
      </c>
      <c r="AI917" s="39">
        <f>IF(D917&gt;H917,3,IF(D917&gt;I917,2,IF(D917&gt;J917,1,0)))</f>
        <v/>
      </c>
      <c r="AK917" s="39">
        <f>IF(M917&gt;H917,3,IF(M917&gt;I917,2,IF(M917&gt;J917,1,0)))</f>
        <v/>
      </c>
      <c r="AM917" s="39">
        <f>IF(L917&gt;H917,3,IF(L917&gt;I917,2,IF(L917&gt;J917,1,0)))</f>
        <v/>
      </c>
      <c r="AO917" s="39">
        <f>IF(C916&gt;L916,2,IF(C916&gt;N916,1,0))</f>
        <v/>
      </c>
      <c r="AP917" s="39">
        <f>SUM(AO913:AO916)</f>
        <v/>
      </c>
      <c r="AQ917" s="39">
        <f>AQ916+1</f>
        <v/>
      </c>
      <c r="AR917" s="39">
        <f>IF(AP917&gt;0,AR916+1,0)</f>
        <v/>
      </c>
      <c r="AS917" s="39">
        <f>IF(AR918=0,AR917,0)</f>
        <v/>
      </c>
      <c r="AT917" s="41">
        <f>180/SUM(AS737:AS916)</f>
        <v/>
      </c>
      <c r="AU917" s="41">
        <f>STDEV(AT897:AT916)</f>
        <v/>
      </c>
      <c r="AV917" s="41">
        <f>AT917-AU917</f>
        <v/>
      </c>
      <c r="AW917" s="41">
        <f>AT917+AU917</f>
        <v/>
      </c>
      <c r="AY917" s="39">
        <f>IF(D916&lt;M916,-2,IF(D916&lt;O916,-1,0))</f>
        <v/>
      </c>
      <c r="AZ917" s="39">
        <f>SUM(AY913:AY916)</f>
        <v/>
      </c>
      <c r="BA917" s="39">
        <f>BA916+1</f>
        <v/>
      </c>
      <c r="BB917" s="39">
        <f>IF(AZ917&lt;0,BB916+1,0)</f>
        <v/>
      </c>
      <c r="BC917" s="39">
        <f>IF(BB918=0,BB917,0)</f>
        <v/>
      </c>
      <c r="BD917" s="41">
        <f>180/SUM(BC737:BC916)</f>
        <v/>
      </c>
      <c r="BE917" s="41">
        <f>STDEV(BD897:BD916)</f>
        <v/>
      </c>
      <c r="BF917" s="41">
        <f>BD917-BE917</f>
        <v/>
      </c>
      <c r="BG917" s="41">
        <f>BD917+BE917</f>
        <v/>
      </c>
    </row>
    <row r="918">
      <c r="B918" s="40" t="n">
        <v>43327</v>
      </c>
      <c r="C918" s="41" t="n">
        <v>14.27</v>
      </c>
      <c r="D918" s="41" t="n">
        <v>14.085</v>
      </c>
      <c r="E918" s="41" t="n">
        <v>14.235</v>
      </c>
      <c r="F918" s="41" t="n">
        <v>14.135</v>
      </c>
      <c r="H918" s="41">
        <f>AVERAGE(F898:F917)</f>
        <v/>
      </c>
      <c r="I918" s="41">
        <f>AVERAGE(F869:F917)</f>
        <v/>
      </c>
      <c r="J918" s="41">
        <f>AVERAGE(F818:F917)</f>
        <v/>
      </c>
      <c r="K918" s="41">
        <f>STDEV(F898:F917)</f>
        <v/>
      </c>
      <c r="L918" s="41">
        <f>H918+2*K918</f>
        <v/>
      </c>
      <c r="M918" s="41">
        <f>H918-2*K918</f>
        <v/>
      </c>
      <c r="N918" s="41">
        <f>H918+1.5*K918</f>
        <v/>
      </c>
      <c r="O918" s="41">
        <f>H918-1.5*K918</f>
        <v/>
      </c>
      <c r="Q918" s="42">
        <f>(H917-H888)/H888</f>
        <v/>
      </c>
      <c r="R918" s="43">
        <f>IF(Q918&gt;=0.1,1,IF(Q918&gt;-0.1,0,-1))</f>
        <v/>
      </c>
      <c r="S918" s="42">
        <f>(I918-I888)/I888</f>
        <v/>
      </c>
      <c r="T918" s="43">
        <f>IF(S918&gt;=0.05,1,IF(S918&gt;-0.05,0,-1))</f>
        <v/>
      </c>
      <c r="U918" s="42">
        <f>(J917-J888)/J888</f>
        <v/>
      </c>
      <c r="V918" s="43">
        <f>IF(U918&gt;=0.03,1,IF(U918&gt;-0.03,0,-1))</f>
        <v/>
      </c>
      <c r="W918" s="43">
        <f>R918+T918+V918</f>
        <v/>
      </c>
      <c r="Y918" s="44">
        <f>(H917-H738)/H738</f>
        <v/>
      </c>
      <c r="Z918" s="43">
        <f>IF(Y918&gt;=0.1,1,IF(Y918&gt;-0.1,0,-1))</f>
        <v/>
      </c>
      <c r="AA918" s="42">
        <f>(I917-I738)/I738</f>
        <v/>
      </c>
      <c r="AB918" s="43">
        <f>IF(AA918&gt;=0.05,1,IF(AA918&gt;-0.05,0,-1))</f>
        <v/>
      </c>
      <c r="AC918" s="42">
        <f>(J917-J738)/J738</f>
        <v/>
      </c>
      <c r="AD918" s="43">
        <f>IF(AC918&gt;=0.03,1,IF(AC918&gt;-0.03,0,-1))</f>
        <v/>
      </c>
      <c r="AE918" s="43">
        <f>Z918+AB918+AD918</f>
        <v/>
      </c>
      <c r="AG918" s="39">
        <f>IF(H918&gt;I918,IF(I918&gt;J918,4,3),IF(H918&lt;J918,IF(I918&lt;J918,0,1),2))</f>
        <v/>
      </c>
      <c r="AI918" s="39">
        <f>IF(D918&gt;H918,3,IF(D918&gt;I918,2,IF(D918&gt;J918,1,0)))</f>
        <v/>
      </c>
      <c r="AK918" s="39">
        <f>IF(M918&gt;H918,3,IF(M918&gt;I918,2,IF(M918&gt;J918,1,0)))</f>
        <v/>
      </c>
      <c r="AM918" s="39">
        <f>IF(L918&gt;H918,3,IF(L918&gt;I918,2,IF(L918&gt;J918,1,0)))</f>
        <v/>
      </c>
      <c r="AO918" s="39">
        <f>IF(C917&gt;L917,2,IF(C917&gt;N917,1,0))</f>
        <v/>
      </c>
      <c r="AP918" s="39">
        <f>SUM(AO914:AO917)</f>
        <v/>
      </c>
      <c r="AQ918" s="39">
        <f>AQ917+1</f>
        <v/>
      </c>
      <c r="AR918" s="39">
        <f>IF(AP918&gt;0,AR917+1,0)</f>
        <v/>
      </c>
      <c r="AS918" s="39">
        <f>IF(AR919=0,AR918,0)</f>
        <v/>
      </c>
      <c r="AT918" s="41">
        <f>180/SUM(AS738:AS917)</f>
        <v/>
      </c>
      <c r="AU918" s="41">
        <f>STDEV(AT898:AT917)</f>
        <v/>
      </c>
      <c r="AV918" s="41">
        <f>AT918-AU918</f>
        <v/>
      </c>
      <c r="AW918" s="41">
        <f>AT918+AU918</f>
        <v/>
      </c>
      <c r="AY918" s="39">
        <f>IF(D917&lt;M917,-2,IF(D917&lt;O917,-1,0))</f>
        <v/>
      </c>
      <c r="AZ918" s="39">
        <f>SUM(AY914:AY917)</f>
        <v/>
      </c>
      <c r="BA918" s="39">
        <f>BA917+1</f>
        <v/>
      </c>
      <c r="BB918" s="39">
        <f>IF(AZ918&lt;0,BB917+1,0)</f>
        <v/>
      </c>
      <c r="BC918" s="39">
        <f>IF(BB919=0,BB918,0)</f>
        <v/>
      </c>
      <c r="BD918" s="41">
        <f>180/SUM(BC738:BC917)</f>
        <v/>
      </c>
      <c r="BE918" s="41">
        <f>STDEV(BD898:BD917)</f>
        <v/>
      </c>
      <c r="BF918" s="41">
        <f>BD918-BE918</f>
        <v/>
      </c>
      <c r="BG918" s="41">
        <f>BD918+BE918</f>
        <v/>
      </c>
    </row>
    <row r="919">
      <c r="B919" s="40" t="n">
        <v>43328</v>
      </c>
      <c r="C919" s="41" t="n">
        <v>14.22</v>
      </c>
      <c r="D919" s="41" t="n">
        <v>14.085</v>
      </c>
      <c r="E919" s="41" t="n">
        <v>14.14</v>
      </c>
      <c r="F919" s="41" t="n">
        <v>14.215</v>
      </c>
      <c r="H919" s="41">
        <f>AVERAGE(F899:F918)</f>
        <v/>
      </c>
      <c r="I919" s="41">
        <f>AVERAGE(F870:F918)</f>
        <v/>
      </c>
      <c r="J919" s="41">
        <f>AVERAGE(F819:F918)</f>
        <v/>
      </c>
      <c r="K919" s="41">
        <f>STDEV(F899:F918)</f>
        <v/>
      </c>
      <c r="L919" s="41">
        <f>H919+2*K919</f>
        <v/>
      </c>
      <c r="M919" s="41">
        <f>H919-2*K919</f>
        <v/>
      </c>
      <c r="N919" s="41">
        <f>H919+1.5*K919</f>
        <v/>
      </c>
      <c r="O919" s="41">
        <f>H919-1.5*K919</f>
        <v/>
      </c>
      <c r="Q919" s="42">
        <f>(H918-H889)/H889</f>
        <v/>
      </c>
      <c r="R919" s="43">
        <f>IF(Q919&gt;=0.1,1,IF(Q919&gt;-0.1,0,-1))</f>
        <v/>
      </c>
      <c r="S919" s="42">
        <f>(I919-I889)/I889</f>
        <v/>
      </c>
      <c r="T919" s="43">
        <f>IF(S919&gt;=0.05,1,IF(S919&gt;-0.05,0,-1))</f>
        <v/>
      </c>
      <c r="U919" s="42">
        <f>(J918-J889)/J889</f>
        <v/>
      </c>
      <c r="V919" s="43">
        <f>IF(U919&gt;=0.03,1,IF(U919&gt;-0.03,0,-1))</f>
        <v/>
      </c>
      <c r="W919" s="43">
        <f>R919+T919+V919</f>
        <v/>
      </c>
      <c r="Y919" s="44">
        <f>(H918-H739)/H739</f>
        <v/>
      </c>
      <c r="Z919" s="43">
        <f>IF(Y919&gt;=0.1,1,IF(Y919&gt;-0.1,0,-1))</f>
        <v/>
      </c>
      <c r="AA919" s="42">
        <f>(I918-I739)/I739</f>
        <v/>
      </c>
      <c r="AB919" s="43">
        <f>IF(AA919&gt;=0.05,1,IF(AA919&gt;-0.05,0,-1))</f>
        <v/>
      </c>
      <c r="AC919" s="42">
        <f>(J918-J739)/J739</f>
        <v/>
      </c>
      <c r="AD919" s="43">
        <f>IF(AC919&gt;=0.03,1,IF(AC919&gt;-0.03,0,-1))</f>
        <v/>
      </c>
      <c r="AE919" s="43">
        <f>Z919+AB919+AD919</f>
        <v/>
      </c>
      <c r="AG919" s="39">
        <f>IF(H919&gt;I919,IF(I919&gt;J919,4,3),IF(H919&lt;J919,IF(I919&lt;J919,0,1),2))</f>
        <v/>
      </c>
      <c r="AI919" s="39">
        <f>IF(D919&gt;H919,3,IF(D919&gt;I919,2,IF(D919&gt;J919,1,0)))</f>
        <v/>
      </c>
      <c r="AK919" s="39">
        <f>IF(M919&gt;H919,3,IF(M919&gt;I919,2,IF(M919&gt;J919,1,0)))</f>
        <v/>
      </c>
      <c r="AM919" s="39">
        <f>IF(L919&gt;H919,3,IF(L919&gt;I919,2,IF(L919&gt;J919,1,0)))</f>
        <v/>
      </c>
      <c r="AO919" s="39">
        <f>IF(C918&gt;L918,2,IF(C918&gt;N918,1,0))</f>
        <v/>
      </c>
      <c r="AP919" s="39">
        <f>SUM(AO915:AO918)</f>
        <v/>
      </c>
      <c r="AQ919" s="39">
        <f>AQ918+1</f>
        <v/>
      </c>
      <c r="AR919" s="39">
        <f>IF(AP919&gt;0,AR918+1,0)</f>
        <v/>
      </c>
      <c r="AS919" s="39">
        <f>IF(AR920=0,AR919,0)</f>
        <v/>
      </c>
      <c r="AT919" s="41">
        <f>180/SUM(AS739:AS918)</f>
        <v/>
      </c>
      <c r="AU919" s="41">
        <f>STDEV(AT899:AT918)</f>
        <v/>
      </c>
      <c r="AV919" s="41">
        <f>AT919-AU919</f>
        <v/>
      </c>
      <c r="AW919" s="41">
        <f>AT919+AU919</f>
        <v/>
      </c>
      <c r="AY919" s="39">
        <f>IF(D918&lt;M918,-2,IF(D918&lt;O918,-1,0))</f>
        <v/>
      </c>
      <c r="AZ919" s="39">
        <f>SUM(AY915:AY918)</f>
        <v/>
      </c>
      <c r="BA919" s="39">
        <f>BA918+1</f>
        <v/>
      </c>
      <c r="BB919" s="39">
        <f>IF(AZ919&lt;0,BB918+1,0)</f>
        <v/>
      </c>
      <c r="BC919" s="39">
        <f>IF(BB920=0,BB919,0)</f>
        <v/>
      </c>
      <c r="BD919" s="41">
        <f>180/SUM(BC739:BC918)</f>
        <v/>
      </c>
      <c r="BE919" s="41">
        <f>STDEV(BD899:BD918)</f>
        <v/>
      </c>
      <c r="BF919" s="41">
        <f>BD919-BE919</f>
        <v/>
      </c>
      <c r="BG919" s="41">
        <f>BD919+BE919</f>
        <v/>
      </c>
    </row>
    <row r="920">
      <c r="B920" s="40" t="n">
        <v>43329</v>
      </c>
      <c r="C920" s="41" t="n">
        <v>14.275</v>
      </c>
      <c r="D920" s="41" t="n">
        <v>14.065</v>
      </c>
      <c r="E920" s="41" t="n">
        <v>14.255</v>
      </c>
      <c r="F920" s="41" t="n">
        <v>14.145</v>
      </c>
      <c r="H920" s="41">
        <f>AVERAGE(F900:F919)</f>
        <v/>
      </c>
      <c r="I920" s="41">
        <f>AVERAGE(F871:F919)</f>
        <v/>
      </c>
      <c r="J920" s="41">
        <f>AVERAGE(F820:F919)</f>
        <v/>
      </c>
      <c r="K920" s="41">
        <f>STDEV(F900:F919)</f>
        <v/>
      </c>
      <c r="L920" s="41">
        <f>H920+2*K920</f>
        <v/>
      </c>
      <c r="M920" s="41">
        <f>H920-2*K920</f>
        <v/>
      </c>
      <c r="N920" s="41">
        <f>H920+1.5*K920</f>
        <v/>
      </c>
      <c r="O920" s="41">
        <f>H920-1.5*K920</f>
        <v/>
      </c>
      <c r="Q920" s="42">
        <f>(H919-H890)/H890</f>
        <v/>
      </c>
      <c r="R920" s="43">
        <f>IF(Q920&gt;=0.1,1,IF(Q920&gt;-0.1,0,-1))</f>
        <v/>
      </c>
      <c r="S920" s="42">
        <f>(I920-I890)/I890</f>
        <v/>
      </c>
      <c r="T920" s="43">
        <f>IF(S920&gt;=0.05,1,IF(S920&gt;-0.05,0,-1))</f>
        <v/>
      </c>
      <c r="U920" s="42">
        <f>(J919-J890)/J890</f>
        <v/>
      </c>
      <c r="V920" s="43">
        <f>IF(U920&gt;=0.03,1,IF(U920&gt;-0.03,0,-1))</f>
        <v/>
      </c>
      <c r="W920" s="43">
        <f>R920+T920+V920</f>
        <v/>
      </c>
      <c r="Y920" s="44">
        <f>(H919-H740)/H740</f>
        <v/>
      </c>
      <c r="Z920" s="43">
        <f>IF(Y920&gt;=0.1,1,IF(Y920&gt;-0.1,0,-1))</f>
        <v/>
      </c>
      <c r="AA920" s="42">
        <f>(I919-I740)/I740</f>
        <v/>
      </c>
      <c r="AB920" s="43">
        <f>IF(AA920&gt;=0.05,1,IF(AA920&gt;-0.05,0,-1))</f>
        <v/>
      </c>
      <c r="AC920" s="42">
        <f>(J919-J740)/J740</f>
        <v/>
      </c>
      <c r="AD920" s="43">
        <f>IF(AC920&gt;=0.03,1,IF(AC920&gt;-0.03,0,-1))</f>
        <v/>
      </c>
      <c r="AE920" s="43">
        <f>Z920+AB920+AD920</f>
        <v/>
      </c>
      <c r="AG920" s="39">
        <f>IF(H920&gt;I920,IF(I920&gt;J920,4,3),IF(H920&lt;J920,IF(I920&lt;J920,0,1),2))</f>
        <v/>
      </c>
      <c r="AI920" s="39">
        <f>IF(D920&gt;H920,3,IF(D920&gt;I920,2,IF(D920&gt;J920,1,0)))</f>
        <v/>
      </c>
      <c r="AK920" s="39">
        <f>IF(M920&gt;H920,3,IF(M920&gt;I920,2,IF(M920&gt;J920,1,0)))</f>
        <v/>
      </c>
      <c r="AM920" s="39">
        <f>IF(L920&gt;H920,3,IF(L920&gt;I920,2,IF(L920&gt;J920,1,0)))</f>
        <v/>
      </c>
      <c r="AO920" s="39">
        <f>IF(C919&gt;L919,2,IF(C919&gt;N919,1,0))</f>
        <v/>
      </c>
      <c r="AP920" s="39">
        <f>SUM(AO916:AO919)</f>
        <v/>
      </c>
      <c r="AQ920" s="39">
        <f>AQ919+1</f>
        <v/>
      </c>
      <c r="AR920" s="39">
        <f>IF(AP920&gt;0,AR919+1,0)</f>
        <v/>
      </c>
      <c r="AS920" s="39">
        <f>IF(AR921=0,AR920,0)</f>
        <v/>
      </c>
      <c r="AT920" s="41">
        <f>180/SUM(AS740:AS919)</f>
        <v/>
      </c>
      <c r="AU920" s="41">
        <f>STDEV(AT900:AT919)</f>
        <v/>
      </c>
      <c r="AV920" s="41">
        <f>AT920-AU920</f>
        <v/>
      </c>
      <c r="AW920" s="41">
        <f>AT920+AU920</f>
        <v/>
      </c>
      <c r="AY920" s="39">
        <f>IF(D919&lt;M919,-2,IF(D919&lt;O919,-1,0))</f>
        <v/>
      </c>
      <c r="AZ920" s="39">
        <f>SUM(AY916:AY919)</f>
        <v/>
      </c>
      <c r="BA920" s="39">
        <f>BA919+1</f>
        <v/>
      </c>
      <c r="BB920" s="39">
        <f>IF(AZ920&lt;0,BB919+1,0)</f>
        <v/>
      </c>
      <c r="BC920" s="39">
        <f>IF(BB921=0,BB920,0)</f>
        <v/>
      </c>
      <c r="BD920" s="41">
        <f>180/SUM(BC740:BC919)</f>
        <v/>
      </c>
      <c r="BE920" s="41">
        <f>STDEV(BD900:BD919)</f>
        <v/>
      </c>
      <c r="BF920" s="41">
        <f>BD920-BE920</f>
        <v/>
      </c>
      <c r="BG920" s="41">
        <f>BD920+BE920</f>
        <v/>
      </c>
    </row>
    <row r="921">
      <c r="B921" s="40" t="n">
        <v>43332</v>
      </c>
      <c r="C921" s="41" t="n">
        <v>14.245</v>
      </c>
      <c r="D921" s="41" t="n">
        <v>14.135</v>
      </c>
      <c r="E921" s="41" t="n">
        <v>14.185</v>
      </c>
      <c r="F921" s="41" t="n">
        <v>14.19</v>
      </c>
      <c r="H921" s="41">
        <f>AVERAGE(F901:F920)</f>
        <v/>
      </c>
      <c r="I921" s="41">
        <f>AVERAGE(F872:F920)</f>
        <v/>
      </c>
      <c r="J921" s="41">
        <f>AVERAGE(F821:F920)</f>
        <v/>
      </c>
      <c r="K921" s="41">
        <f>STDEV(F901:F920)</f>
        <v/>
      </c>
      <c r="L921" s="41">
        <f>H921+2*K921</f>
        <v/>
      </c>
      <c r="M921" s="41">
        <f>H921-2*K921</f>
        <v/>
      </c>
      <c r="N921" s="41">
        <f>H921+1.5*K921</f>
        <v/>
      </c>
      <c r="O921" s="41">
        <f>H921-1.5*K921</f>
        <v/>
      </c>
      <c r="Q921" s="42">
        <f>(H920-H891)/H891</f>
        <v/>
      </c>
      <c r="R921" s="43">
        <f>IF(Q921&gt;=0.1,1,IF(Q921&gt;-0.1,0,-1))</f>
        <v/>
      </c>
      <c r="S921" s="42">
        <f>(I921-I891)/I891</f>
        <v/>
      </c>
      <c r="T921" s="43">
        <f>IF(S921&gt;=0.05,1,IF(S921&gt;-0.05,0,-1))</f>
        <v/>
      </c>
      <c r="U921" s="42">
        <f>(J920-J891)/J891</f>
        <v/>
      </c>
      <c r="V921" s="43">
        <f>IF(U921&gt;=0.03,1,IF(U921&gt;-0.03,0,-1))</f>
        <v/>
      </c>
      <c r="W921" s="43">
        <f>R921+T921+V921</f>
        <v/>
      </c>
      <c r="Y921" s="44">
        <f>(H920-H741)/H741</f>
        <v/>
      </c>
      <c r="Z921" s="43">
        <f>IF(Y921&gt;=0.1,1,IF(Y921&gt;-0.1,0,-1))</f>
        <v/>
      </c>
      <c r="AA921" s="42">
        <f>(I920-I741)/I741</f>
        <v/>
      </c>
      <c r="AB921" s="43">
        <f>IF(AA921&gt;=0.05,1,IF(AA921&gt;-0.05,0,-1))</f>
        <v/>
      </c>
      <c r="AC921" s="42">
        <f>(J920-J741)/J741</f>
        <v/>
      </c>
      <c r="AD921" s="43">
        <f>IF(AC921&gt;=0.03,1,IF(AC921&gt;-0.03,0,-1))</f>
        <v/>
      </c>
      <c r="AE921" s="43">
        <f>Z921+AB921+AD921</f>
        <v/>
      </c>
      <c r="AG921" s="39">
        <f>IF(H921&gt;I921,IF(I921&gt;J921,4,3),IF(H921&lt;J921,IF(I921&lt;J921,0,1),2))</f>
        <v/>
      </c>
      <c r="AI921" s="39">
        <f>IF(D921&gt;H921,3,IF(D921&gt;I921,2,IF(D921&gt;J921,1,0)))</f>
        <v/>
      </c>
      <c r="AK921" s="39">
        <f>IF(M921&gt;H921,3,IF(M921&gt;I921,2,IF(M921&gt;J921,1,0)))</f>
        <v/>
      </c>
      <c r="AM921" s="39">
        <f>IF(L921&gt;H921,3,IF(L921&gt;I921,2,IF(L921&gt;J921,1,0)))</f>
        <v/>
      </c>
      <c r="AO921" s="39">
        <f>IF(C920&gt;L920,2,IF(C920&gt;N920,1,0))</f>
        <v/>
      </c>
      <c r="AP921" s="39">
        <f>SUM(AO917:AO920)</f>
        <v/>
      </c>
      <c r="AQ921" s="39">
        <f>AQ920+1</f>
        <v/>
      </c>
      <c r="AR921" s="39">
        <f>IF(AP921&gt;0,AR920+1,0)</f>
        <v/>
      </c>
      <c r="AS921" s="39">
        <f>IF(AR922=0,AR921,0)</f>
        <v/>
      </c>
      <c r="AT921" s="41">
        <f>180/SUM(AS741:AS920)</f>
        <v/>
      </c>
      <c r="AU921" s="41">
        <f>STDEV(AT901:AT920)</f>
        <v/>
      </c>
      <c r="AV921" s="41">
        <f>AT921-AU921</f>
        <v/>
      </c>
      <c r="AW921" s="41">
        <f>AT921+AU921</f>
        <v/>
      </c>
      <c r="AY921" s="39">
        <f>IF(D920&lt;M920,-2,IF(D920&lt;O920,-1,0))</f>
        <v/>
      </c>
      <c r="AZ921" s="39">
        <f>SUM(AY917:AY920)</f>
        <v/>
      </c>
      <c r="BA921" s="39">
        <f>BA920+1</f>
        <v/>
      </c>
      <c r="BB921" s="39">
        <f>IF(AZ921&lt;0,BB920+1,0)</f>
        <v/>
      </c>
      <c r="BC921" s="39">
        <f>IF(BB922=0,BB921,0)</f>
        <v/>
      </c>
      <c r="BD921" s="41">
        <f>180/SUM(BC741:BC920)</f>
        <v/>
      </c>
      <c r="BE921" s="41">
        <f>STDEV(BD901:BD920)</f>
        <v/>
      </c>
      <c r="BF921" s="41">
        <f>BD921-BE921</f>
        <v/>
      </c>
      <c r="BG921" s="41">
        <f>BD921+BE921</f>
        <v/>
      </c>
    </row>
    <row r="922">
      <c r="B922" s="40" t="n">
        <v>43333</v>
      </c>
      <c r="C922" s="41" t="n">
        <v>14.29</v>
      </c>
      <c r="D922" s="41" t="n">
        <v>14.145</v>
      </c>
      <c r="E922" s="41" t="n">
        <v>14.18</v>
      </c>
      <c r="F922" s="41" t="n">
        <v>14.245</v>
      </c>
      <c r="H922" s="41">
        <f>AVERAGE(F902:F921)</f>
        <v/>
      </c>
      <c r="I922" s="41">
        <f>AVERAGE(F873:F921)</f>
        <v/>
      </c>
      <c r="J922" s="41">
        <f>AVERAGE(F822:F921)</f>
        <v/>
      </c>
      <c r="K922" s="41">
        <f>STDEV(F902:F921)</f>
        <v/>
      </c>
      <c r="L922" s="41">
        <f>H922+2*K922</f>
        <v/>
      </c>
      <c r="M922" s="41">
        <f>H922-2*K922</f>
        <v/>
      </c>
      <c r="N922" s="41">
        <f>H922+1.5*K922</f>
        <v/>
      </c>
      <c r="O922" s="41">
        <f>H922-1.5*K922</f>
        <v/>
      </c>
      <c r="Q922" s="42">
        <f>(H921-H892)/H892</f>
        <v/>
      </c>
      <c r="R922" s="43">
        <f>IF(Q922&gt;=0.1,1,IF(Q922&gt;-0.1,0,-1))</f>
        <v/>
      </c>
      <c r="S922" s="42">
        <f>(I922-I892)/I892</f>
        <v/>
      </c>
      <c r="T922" s="43">
        <f>IF(S922&gt;=0.05,1,IF(S922&gt;-0.05,0,-1))</f>
        <v/>
      </c>
      <c r="U922" s="42">
        <f>(J921-J892)/J892</f>
        <v/>
      </c>
      <c r="V922" s="43">
        <f>IF(U922&gt;=0.03,1,IF(U922&gt;-0.03,0,-1))</f>
        <v/>
      </c>
      <c r="W922" s="43">
        <f>R922+T922+V922</f>
        <v/>
      </c>
      <c r="Y922" s="44">
        <f>(H921-H742)/H742</f>
        <v/>
      </c>
      <c r="Z922" s="43">
        <f>IF(Y922&gt;=0.1,1,IF(Y922&gt;-0.1,0,-1))</f>
        <v/>
      </c>
      <c r="AA922" s="42">
        <f>(I921-I742)/I742</f>
        <v/>
      </c>
      <c r="AB922" s="43">
        <f>IF(AA922&gt;=0.05,1,IF(AA922&gt;-0.05,0,-1))</f>
        <v/>
      </c>
      <c r="AC922" s="42">
        <f>(J921-J742)/J742</f>
        <v/>
      </c>
      <c r="AD922" s="43">
        <f>IF(AC922&gt;=0.03,1,IF(AC922&gt;-0.03,0,-1))</f>
        <v/>
      </c>
      <c r="AE922" s="43">
        <f>Z922+AB922+AD922</f>
        <v/>
      </c>
      <c r="AG922" s="39">
        <f>IF(H922&gt;I922,IF(I922&gt;J922,4,3),IF(H922&lt;J922,IF(I922&lt;J922,0,1),2))</f>
        <v/>
      </c>
      <c r="AI922" s="39">
        <f>IF(D922&gt;H922,3,IF(D922&gt;I922,2,IF(D922&gt;J922,1,0)))</f>
        <v/>
      </c>
      <c r="AK922" s="39">
        <f>IF(M922&gt;H922,3,IF(M922&gt;I922,2,IF(M922&gt;J922,1,0)))</f>
        <v/>
      </c>
      <c r="AM922" s="39">
        <f>IF(L922&gt;H922,3,IF(L922&gt;I922,2,IF(L922&gt;J922,1,0)))</f>
        <v/>
      </c>
      <c r="AO922" s="39">
        <f>IF(C921&gt;L921,2,IF(C921&gt;N921,1,0))</f>
        <v/>
      </c>
      <c r="AP922" s="39">
        <f>SUM(AO918:AO921)</f>
        <v/>
      </c>
      <c r="AQ922" s="39">
        <f>AQ921+1</f>
        <v/>
      </c>
      <c r="AR922" s="39">
        <f>IF(AP922&gt;0,AR921+1,0)</f>
        <v/>
      </c>
      <c r="AS922" s="39">
        <f>IF(AR923=0,AR922,0)</f>
        <v/>
      </c>
      <c r="AT922" s="41">
        <f>180/SUM(AS742:AS921)</f>
        <v/>
      </c>
      <c r="AU922" s="41">
        <f>STDEV(AT902:AT921)</f>
        <v/>
      </c>
      <c r="AV922" s="41">
        <f>AT922-AU922</f>
        <v/>
      </c>
      <c r="AW922" s="41">
        <f>AT922+AU922</f>
        <v/>
      </c>
      <c r="AY922" s="39">
        <f>IF(D921&lt;M921,-2,IF(D921&lt;O921,-1,0))</f>
        <v/>
      </c>
      <c r="AZ922" s="39">
        <f>SUM(AY918:AY921)</f>
        <v/>
      </c>
      <c r="BA922" s="39">
        <f>BA921+1</f>
        <v/>
      </c>
      <c r="BB922" s="39">
        <f>IF(AZ922&lt;0,BB921+1,0)</f>
        <v/>
      </c>
      <c r="BC922" s="39">
        <f>IF(BB923=0,BB922,0)</f>
        <v/>
      </c>
      <c r="BD922" s="41">
        <f>180/SUM(BC742:BC921)</f>
        <v/>
      </c>
      <c r="BE922" s="41">
        <f>STDEV(BD902:BD921)</f>
        <v/>
      </c>
      <c r="BF922" s="41">
        <f>BD922-BE922</f>
        <v/>
      </c>
      <c r="BG922" s="41">
        <f>BD922+BE922</f>
        <v/>
      </c>
    </row>
    <row r="923">
      <c r="B923" s="40" t="n">
        <v>43334</v>
      </c>
      <c r="C923" s="41" t="n">
        <v>14.44</v>
      </c>
      <c r="D923" s="41" t="n">
        <v>14.24</v>
      </c>
      <c r="E923" s="41" t="n">
        <v>14.25</v>
      </c>
      <c r="F923" s="41" t="n">
        <v>14.36</v>
      </c>
      <c r="H923" s="41">
        <f>AVERAGE(F903:F922)</f>
        <v/>
      </c>
      <c r="I923" s="41">
        <f>AVERAGE(F874:F922)</f>
        <v/>
      </c>
      <c r="J923" s="41">
        <f>AVERAGE(F823:F922)</f>
        <v/>
      </c>
      <c r="K923" s="41">
        <f>STDEV(F903:F922)</f>
        <v/>
      </c>
      <c r="L923" s="41">
        <f>H923+2*K923</f>
        <v/>
      </c>
      <c r="M923" s="41">
        <f>H923-2*K923</f>
        <v/>
      </c>
      <c r="N923" s="41">
        <f>H923+1.5*K923</f>
        <v/>
      </c>
      <c r="O923" s="41">
        <f>H923-1.5*K923</f>
        <v/>
      </c>
      <c r="Q923" s="42">
        <f>(H922-H893)/H893</f>
        <v/>
      </c>
      <c r="R923" s="43">
        <f>IF(Q923&gt;=0.1,1,IF(Q923&gt;-0.1,0,-1))</f>
        <v/>
      </c>
      <c r="S923" s="42">
        <f>(I923-I893)/I893</f>
        <v/>
      </c>
      <c r="T923" s="43">
        <f>IF(S923&gt;=0.05,1,IF(S923&gt;-0.05,0,-1))</f>
        <v/>
      </c>
      <c r="U923" s="42">
        <f>(J922-J893)/J893</f>
        <v/>
      </c>
      <c r="V923" s="43">
        <f>IF(U923&gt;=0.03,1,IF(U923&gt;-0.03,0,-1))</f>
        <v/>
      </c>
      <c r="W923" s="43">
        <f>R923+T923+V923</f>
        <v/>
      </c>
      <c r="Y923" s="44">
        <f>(H922-H743)/H743</f>
        <v/>
      </c>
      <c r="Z923" s="43">
        <f>IF(Y923&gt;=0.1,1,IF(Y923&gt;-0.1,0,-1))</f>
        <v/>
      </c>
      <c r="AA923" s="42">
        <f>(I922-I743)/I743</f>
        <v/>
      </c>
      <c r="AB923" s="43">
        <f>IF(AA923&gt;=0.05,1,IF(AA923&gt;-0.05,0,-1))</f>
        <v/>
      </c>
      <c r="AC923" s="42">
        <f>(J922-J743)/J743</f>
        <v/>
      </c>
      <c r="AD923" s="43">
        <f>IF(AC923&gt;=0.03,1,IF(AC923&gt;-0.03,0,-1))</f>
        <v/>
      </c>
      <c r="AE923" s="43">
        <f>Z923+AB923+AD923</f>
        <v/>
      </c>
      <c r="AG923" s="39">
        <f>IF(H923&gt;I923,IF(I923&gt;J923,4,3),IF(H923&lt;J923,IF(I923&lt;J923,0,1),2))</f>
        <v/>
      </c>
      <c r="AI923" s="39">
        <f>IF(D923&gt;H923,3,IF(D923&gt;I923,2,IF(D923&gt;J923,1,0)))</f>
        <v/>
      </c>
      <c r="AK923" s="39">
        <f>IF(M923&gt;H923,3,IF(M923&gt;I923,2,IF(M923&gt;J923,1,0)))</f>
        <v/>
      </c>
      <c r="AM923" s="39">
        <f>IF(L923&gt;H923,3,IF(L923&gt;I923,2,IF(L923&gt;J923,1,0)))</f>
        <v/>
      </c>
      <c r="AO923" s="39">
        <f>IF(C922&gt;L922,2,IF(C922&gt;N922,1,0))</f>
        <v/>
      </c>
      <c r="AP923" s="39">
        <f>SUM(AO919:AO922)</f>
        <v/>
      </c>
      <c r="AQ923" s="39">
        <f>AQ922+1</f>
        <v/>
      </c>
      <c r="AR923" s="39">
        <f>IF(AP923&gt;0,AR922+1,0)</f>
        <v/>
      </c>
      <c r="AS923" s="39">
        <f>IF(AR924=0,AR923,0)</f>
        <v/>
      </c>
      <c r="AT923" s="41">
        <f>180/SUM(AS743:AS922)</f>
        <v/>
      </c>
      <c r="AU923" s="41">
        <f>STDEV(AT903:AT922)</f>
        <v/>
      </c>
      <c r="AV923" s="41">
        <f>AT923-AU923</f>
        <v/>
      </c>
      <c r="AW923" s="41">
        <f>AT923+AU923</f>
        <v/>
      </c>
      <c r="AY923" s="39">
        <f>IF(D922&lt;M922,-2,IF(D922&lt;O922,-1,0))</f>
        <v/>
      </c>
      <c r="AZ923" s="39">
        <f>SUM(AY919:AY922)</f>
        <v/>
      </c>
      <c r="BA923" s="39">
        <f>BA922+1</f>
        <v/>
      </c>
      <c r="BB923" s="39">
        <f>IF(AZ923&lt;0,BB922+1,0)</f>
        <v/>
      </c>
      <c r="BC923" s="39">
        <f>IF(BB924=0,BB923,0)</f>
        <v/>
      </c>
      <c r="BD923" s="41">
        <f>180/SUM(BC743:BC922)</f>
        <v/>
      </c>
      <c r="BE923" s="41">
        <f>STDEV(BD903:BD922)</f>
        <v/>
      </c>
      <c r="BF923" s="41">
        <f>BD923-BE923</f>
        <v/>
      </c>
      <c r="BG923" s="41">
        <f>BD923+BE923</f>
        <v/>
      </c>
    </row>
    <row r="924">
      <c r="B924" s="40" t="n">
        <v>43335</v>
      </c>
      <c r="C924" s="41" t="n">
        <v>14.44</v>
      </c>
      <c r="D924" s="41" t="n">
        <v>14.305</v>
      </c>
      <c r="E924" s="41" t="n">
        <v>14.395</v>
      </c>
      <c r="F924" s="41" t="n">
        <v>14.325</v>
      </c>
      <c r="H924" s="41">
        <f>AVERAGE(F904:F923)</f>
        <v/>
      </c>
      <c r="I924" s="41">
        <f>AVERAGE(F875:F923)</f>
        <v/>
      </c>
      <c r="J924" s="41">
        <f>AVERAGE(F824:F923)</f>
        <v/>
      </c>
      <c r="K924" s="41">
        <f>STDEV(F904:F923)</f>
        <v/>
      </c>
      <c r="L924" s="41">
        <f>H924+2*K924</f>
        <v/>
      </c>
      <c r="M924" s="41">
        <f>H924-2*K924</f>
        <v/>
      </c>
      <c r="N924" s="41">
        <f>H924+1.5*K924</f>
        <v/>
      </c>
      <c r="O924" s="41">
        <f>H924-1.5*K924</f>
        <v/>
      </c>
      <c r="Q924" s="42">
        <f>(H923-H894)/H894</f>
        <v/>
      </c>
      <c r="R924" s="43">
        <f>IF(Q924&gt;=0.1,1,IF(Q924&gt;-0.1,0,-1))</f>
        <v/>
      </c>
      <c r="S924" s="42">
        <f>(I924-I894)/I894</f>
        <v/>
      </c>
      <c r="T924" s="43">
        <f>IF(S924&gt;=0.05,1,IF(S924&gt;-0.05,0,-1))</f>
        <v/>
      </c>
      <c r="U924" s="42">
        <f>(J923-J894)/J894</f>
        <v/>
      </c>
      <c r="V924" s="43">
        <f>IF(U924&gt;=0.03,1,IF(U924&gt;-0.03,0,-1))</f>
        <v/>
      </c>
      <c r="W924" s="43">
        <f>R924+T924+V924</f>
        <v/>
      </c>
      <c r="Y924" s="44">
        <f>(H923-H744)/H744</f>
        <v/>
      </c>
      <c r="Z924" s="43">
        <f>IF(Y924&gt;=0.1,1,IF(Y924&gt;-0.1,0,-1))</f>
        <v/>
      </c>
      <c r="AA924" s="42">
        <f>(I923-I744)/I744</f>
        <v/>
      </c>
      <c r="AB924" s="43">
        <f>IF(AA924&gt;=0.05,1,IF(AA924&gt;-0.05,0,-1))</f>
        <v/>
      </c>
      <c r="AC924" s="42">
        <f>(J923-J744)/J744</f>
        <v/>
      </c>
      <c r="AD924" s="43">
        <f>IF(AC924&gt;=0.03,1,IF(AC924&gt;-0.03,0,-1))</f>
        <v/>
      </c>
      <c r="AE924" s="43">
        <f>Z924+AB924+AD924</f>
        <v/>
      </c>
      <c r="AG924" s="39">
        <f>IF(H924&gt;I924,IF(I924&gt;J924,4,3),IF(H924&lt;J924,IF(I924&lt;J924,0,1),2))</f>
        <v/>
      </c>
      <c r="AI924" s="39">
        <f>IF(D924&gt;H924,3,IF(D924&gt;I924,2,IF(D924&gt;J924,1,0)))</f>
        <v/>
      </c>
      <c r="AK924" s="39">
        <f>IF(M924&gt;H924,3,IF(M924&gt;I924,2,IF(M924&gt;J924,1,0)))</f>
        <v/>
      </c>
      <c r="AM924" s="39">
        <f>IF(L924&gt;H924,3,IF(L924&gt;I924,2,IF(L924&gt;J924,1,0)))</f>
        <v/>
      </c>
      <c r="AO924" s="39">
        <f>IF(C923&gt;L923,2,IF(C923&gt;N923,1,0))</f>
        <v/>
      </c>
      <c r="AP924" s="39">
        <f>SUM(AO920:AO923)</f>
        <v/>
      </c>
      <c r="AQ924" s="39">
        <f>AQ923+1</f>
        <v/>
      </c>
      <c r="AR924" s="39">
        <f>IF(AP924&gt;0,AR923+1,0)</f>
        <v/>
      </c>
      <c r="AS924" s="39">
        <f>IF(AR925=0,AR924,0)</f>
        <v/>
      </c>
      <c r="AT924" s="41">
        <f>180/SUM(AS744:AS923)</f>
        <v/>
      </c>
      <c r="AU924" s="41">
        <f>STDEV(AT904:AT923)</f>
        <v/>
      </c>
      <c r="AV924" s="41">
        <f>AT924-AU924</f>
        <v/>
      </c>
      <c r="AW924" s="41">
        <f>AT924+AU924</f>
        <v/>
      </c>
      <c r="AY924" s="39">
        <f>IF(D923&lt;M923,-2,IF(D923&lt;O923,-1,0))</f>
        <v/>
      </c>
      <c r="AZ924" s="39">
        <f>SUM(AY920:AY923)</f>
        <v/>
      </c>
      <c r="BA924" s="39">
        <f>BA923+1</f>
        <v/>
      </c>
      <c r="BB924" s="39">
        <f>IF(AZ924&lt;0,BB923+1,0)</f>
        <v/>
      </c>
      <c r="BC924" s="39">
        <f>IF(BB925=0,BB924,0)</f>
        <v/>
      </c>
      <c r="BD924" s="41">
        <f>180/SUM(BC744:BC923)</f>
        <v/>
      </c>
      <c r="BE924" s="41">
        <f>STDEV(BD904:BD923)</f>
        <v/>
      </c>
      <c r="BF924" s="41">
        <f>BD924-BE924</f>
        <v/>
      </c>
      <c r="BG924" s="41">
        <f>BD924+BE924</f>
        <v/>
      </c>
    </row>
    <row r="925">
      <c r="B925" s="40" t="n">
        <v>43336</v>
      </c>
      <c r="C925" s="41" t="n">
        <v>14.405</v>
      </c>
      <c r="D925" s="41" t="n">
        <v>14.3</v>
      </c>
      <c r="E925" s="41" t="n">
        <v>14.34</v>
      </c>
      <c r="F925" s="41" t="n">
        <v>14.315</v>
      </c>
      <c r="H925" s="41">
        <f>AVERAGE(F905:F924)</f>
        <v/>
      </c>
      <c r="I925" s="41">
        <f>AVERAGE(F876:F924)</f>
        <v/>
      </c>
      <c r="J925" s="41">
        <f>AVERAGE(F825:F924)</f>
        <v/>
      </c>
      <c r="K925" s="41">
        <f>STDEV(F905:F924)</f>
        <v/>
      </c>
      <c r="L925" s="41">
        <f>H925+2*K925</f>
        <v/>
      </c>
      <c r="M925" s="41">
        <f>H925-2*K925</f>
        <v/>
      </c>
      <c r="N925" s="41">
        <f>H925+1.5*K925</f>
        <v/>
      </c>
      <c r="O925" s="41">
        <f>H925-1.5*K925</f>
        <v/>
      </c>
      <c r="Q925" s="42">
        <f>(H924-H895)/H895</f>
        <v/>
      </c>
      <c r="R925" s="43">
        <f>IF(Q925&gt;=0.1,1,IF(Q925&gt;-0.1,0,-1))</f>
        <v/>
      </c>
      <c r="S925" s="42">
        <f>(I925-I895)/I895</f>
        <v/>
      </c>
      <c r="T925" s="43">
        <f>IF(S925&gt;=0.05,1,IF(S925&gt;-0.05,0,-1))</f>
        <v/>
      </c>
      <c r="U925" s="42">
        <f>(J924-J895)/J895</f>
        <v/>
      </c>
      <c r="V925" s="43">
        <f>IF(U925&gt;=0.03,1,IF(U925&gt;-0.03,0,-1))</f>
        <v/>
      </c>
      <c r="W925" s="43">
        <f>R925+T925+V925</f>
        <v/>
      </c>
      <c r="Y925" s="44">
        <f>(H924-H745)/H745</f>
        <v/>
      </c>
      <c r="Z925" s="43">
        <f>IF(Y925&gt;=0.1,1,IF(Y925&gt;-0.1,0,-1))</f>
        <v/>
      </c>
      <c r="AA925" s="42">
        <f>(I924-I745)/I745</f>
        <v/>
      </c>
      <c r="AB925" s="43">
        <f>IF(AA925&gt;=0.05,1,IF(AA925&gt;-0.05,0,-1))</f>
        <v/>
      </c>
      <c r="AC925" s="42">
        <f>(J924-J745)/J745</f>
        <v/>
      </c>
      <c r="AD925" s="43">
        <f>IF(AC925&gt;=0.03,1,IF(AC925&gt;-0.03,0,-1))</f>
        <v/>
      </c>
      <c r="AE925" s="43">
        <f>Z925+AB925+AD925</f>
        <v/>
      </c>
      <c r="AG925" s="39">
        <f>IF(H925&gt;I925,IF(I925&gt;J925,4,3),IF(H925&lt;J925,IF(I925&lt;J925,0,1),2))</f>
        <v/>
      </c>
      <c r="AI925" s="39">
        <f>IF(D925&gt;H925,3,IF(D925&gt;I925,2,IF(D925&gt;J925,1,0)))</f>
        <v/>
      </c>
      <c r="AK925" s="39">
        <f>IF(M925&gt;H925,3,IF(M925&gt;I925,2,IF(M925&gt;J925,1,0)))</f>
        <v/>
      </c>
      <c r="AM925" s="39">
        <f>IF(L925&gt;H925,3,IF(L925&gt;I925,2,IF(L925&gt;J925,1,0)))</f>
        <v/>
      </c>
      <c r="AO925" s="39">
        <f>IF(C924&gt;L924,2,IF(C924&gt;N924,1,0))</f>
        <v/>
      </c>
      <c r="AP925" s="39">
        <f>SUM(AO921:AO924)</f>
        <v/>
      </c>
      <c r="AQ925" s="39">
        <f>AQ924+1</f>
        <v/>
      </c>
      <c r="AR925" s="39">
        <f>IF(AP925&gt;0,AR924+1,0)</f>
        <v/>
      </c>
      <c r="AS925" s="39">
        <f>IF(AR926=0,AR925,0)</f>
        <v/>
      </c>
      <c r="AT925" s="41">
        <f>180/SUM(AS745:AS924)</f>
        <v/>
      </c>
      <c r="AU925" s="41">
        <f>STDEV(AT905:AT924)</f>
        <v/>
      </c>
      <c r="AV925" s="41">
        <f>AT925-AU925</f>
        <v/>
      </c>
      <c r="AW925" s="41">
        <f>AT925+AU925</f>
        <v/>
      </c>
      <c r="AY925" s="39">
        <f>IF(D924&lt;M924,-2,IF(D924&lt;O924,-1,0))</f>
        <v/>
      </c>
      <c r="AZ925" s="39">
        <f>SUM(AY921:AY924)</f>
        <v/>
      </c>
      <c r="BA925" s="39">
        <f>BA924+1</f>
        <v/>
      </c>
      <c r="BB925" s="39">
        <f>IF(AZ925&lt;0,BB924+1,0)</f>
        <v/>
      </c>
      <c r="BC925" s="39">
        <f>IF(BB926=0,BB925,0)</f>
        <v/>
      </c>
      <c r="BD925" s="41">
        <f>180/SUM(BC745:BC924)</f>
        <v/>
      </c>
      <c r="BE925" s="41">
        <f>STDEV(BD905:BD924)</f>
        <v/>
      </c>
      <c r="BF925" s="41">
        <f>BD925-BE925</f>
        <v/>
      </c>
      <c r="BG925" s="41">
        <f>BD925+BE925</f>
        <v/>
      </c>
    </row>
    <row r="926">
      <c r="B926" s="40" t="n">
        <v>43339</v>
      </c>
      <c r="C926" s="41" t="n">
        <v>14.415</v>
      </c>
      <c r="D926" s="41" t="n">
        <v>14.31</v>
      </c>
      <c r="E926" s="41" t="n">
        <v>14.38</v>
      </c>
      <c r="F926" s="41" t="n">
        <v>14.375</v>
      </c>
      <c r="H926" s="41">
        <f>AVERAGE(F906:F925)</f>
        <v/>
      </c>
      <c r="I926" s="41">
        <f>AVERAGE(F877:F925)</f>
        <v/>
      </c>
      <c r="J926" s="41">
        <f>AVERAGE(F826:F925)</f>
        <v/>
      </c>
      <c r="K926" s="41">
        <f>STDEV(F906:F925)</f>
        <v/>
      </c>
      <c r="L926" s="41">
        <f>H926+2*K926</f>
        <v/>
      </c>
      <c r="M926" s="41">
        <f>H926-2*K926</f>
        <v/>
      </c>
      <c r="N926" s="41">
        <f>H926+1.5*K926</f>
        <v/>
      </c>
      <c r="O926" s="41">
        <f>H926-1.5*K926</f>
        <v/>
      </c>
      <c r="Q926" s="42">
        <f>(H925-H896)/H896</f>
        <v/>
      </c>
      <c r="R926" s="43">
        <f>IF(Q926&gt;=0.1,1,IF(Q926&gt;-0.1,0,-1))</f>
        <v/>
      </c>
      <c r="S926" s="42">
        <f>(I926-I896)/I896</f>
        <v/>
      </c>
      <c r="T926" s="43">
        <f>IF(S926&gt;=0.05,1,IF(S926&gt;-0.05,0,-1))</f>
        <v/>
      </c>
      <c r="U926" s="42">
        <f>(J925-J896)/J896</f>
        <v/>
      </c>
      <c r="V926" s="43">
        <f>IF(U926&gt;=0.03,1,IF(U926&gt;-0.03,0,-1))</f>
        <v/>
      </c>
      <c r="W926" s="43">
        <f>R926+T926+V926</f>
        <v/>
      </c>
      <c r="Y926" s="44">
        <f>(H925-H746)/H746</f>
        <v/>
      </c>
      <c r="Z926" s="43">
        <f>IF(Y926&gt;=0.1,1,IF(Y926&gt;-0.1,0,-1))</f>
        <v/>
      </c>
      <c r="AA926" s="42">
        <f>(I925-I746)/I746</f>
        <v/>
      </c>
      <c r="AB926" s="43">
        <f>IF(AA926&gt;=0.05,1,IF(AA926&gt;-0.05,0,-1))</f>
        <v/>
      </c>
      <c r="AC926" s="42">
        <f>(J925-J746)/J746</f>
        <v/>
      </c>
      <c r="AD926" s="43">
        <f>IF(AC926&gt;=0.03,1,IF(AC926&gt;-0.03,0,-1))</f>
        <v/>
      </c>
      <c r="AE926" s="43">
        <f>Z926+AB926+AD926</f>
        <v/>
      </c>
      <c r="AG926" s="39">
        <f>IF(H926&gt;I926,IF(I926&gt;J926,4,3),IF(H926&lt;J926,IF(I926&lt;J926,0,1),2))</f>
        <v/>
      </c>
      <c r="AI926" s="39">
        <f>IF(D926&gt;H926,3,IF(D926&gt;I926,2,IF(D926&gt;J926,1,0)))</f>
        <v/>
      </c>
      <c r="AK926" s="39">
        <f>IF(M926&gt;H926,3,IF(M926&gt;I926,2,IF(M926&gt;J926,1,0)))</f>
        <v/>
      </c>
      <c r="AM926" s="39">
        <f>IF(L926&gt;H926,3,IF(L926&gt;I926,2,IF(L926&gt;J926,1,0)))</f>
        <v/>
      </c>
      <c r="AO926" s="39">
        <f>IF(C925&gt;L925,2,IF(C925&gt;N925,1,0))</f>
        <v/>
      </c>
      <c r="AP926" s="39">
        <f>SUM(AO922:AO925)</f>
        <v/>
      </c>
      <c r="AQ926" s="39">
        <f>AQ925+1</f>
        <v/>
      </c>
      <c r="AR926" s="39">
        <f>IF(AP926&gt;0,AR925+1,0)</f>
        <v/>
      </c>
      <c r="AS926" s="39">
        <f>IF(AR927=0,AR926,0)</f>
        <v/>
      </c>
      <c r="AT926" s="41">
        <f>180/SUM(AS746:AS925)</f>
        <v/>
      </c>
      <c r="AU926" s="41">
        <f>STDEV(AT906:AT925)</f>
        <v/>
      </c>
      <c r="AV926" s="41">
        <f>AT926-AU926</f>
        <v/>
      </c>
      <c r="AW926" s="41">
        <f>AT926+AU926</f>
        <v/>
      </c>
      <c r="AY926" s="39">
        <f>IF(D925&lt;M925,-2,IF(D925&lt;O925,-1,0))</f>
        <v/>
      </c>
      <c r="AZ926" s="39">
        <f>SUM(AY922:AY925)</f>
        <v/>
      </c>
      <c r="BA926" s="39">
        <f>BA925+1</f>
        <v/>
      </c>
      <c r="BB926" s="39">
        <f>IF(AZ926&lt;0,BB925+1,0)</f>
        <v/>
      </c>
      <c r="BC926" s="39">
        <f>IF(BB927=0,BB926,0)</f>
        <v/>
      </c>
      <c r="BD926" s="41">
        <f>180/SUM(BC746:BC925)</f>
        <v/>
      </c>
      <c r="BE926" s="41">
        <f>STDEV(BD906:BD925)</f>
        <v/>
      </c>
      <c r="BF926" s="41">
        <f>BD926-BE926</f>
        <v/>
      </c>
      <c r="BG926" s="41">
        <f>BD926+BE926</f>
        <v/>
      </c>
    </row>
    <row r="927">
      <c r="B927" s="40" t="n">
        <v>43340</v>
      </c>
      <c r="C927" s="41" t="n">
        <v>14.385</v>
      </c>
      <c r="D927" s="41" t="n">
        <v>14.225</v>
      </c>
      <c r="E927" s="41" t="n">
        <v>14.375</v>
      </c>
      <c r="F927" s="41" t="n">
        <v>14.29</v>
      </c>
      <c r="H927" s="41">
        <f>AVERAGE(F907:F926)</f>
        <v/>
      </c>
      <c r="I927" s="41">
        <f>AVERAGE(F878:F926)</f>
        <v/>
      </c>
      <c r="J927" s="41">
        <f>AVERAGE(F827:F926)</f>
        <v/>
      </c>
      <c r="K927" s="41">
        <f>STDEV(F907:F926)</f>
        <v/>
      </c>
      <c r="L927" s="41">
        <f>H927+2*K927</f>
        <v/>
      </c>
      <c r="M927" s="41">
        <f>H927-2*K927</f>
        <v/>
      </c>
      <c r="N927" s="41">
        <f>H927+1.5*K927</f>
        <v/>
      </c>
      <c r="O927" s="41">
        <f>H927-1.5*K927</f>
        <v/>
      </c>
      <c r="Q927" s="42">
        <f>(H926-H897)/H897</f>
        <v/>
      </c>
      <c r="R927" s="43">
        <f>IF(Q927&gt;=0.1,1,IF(Q927&gt;-0.1,0,-1))</f>
        <v/>
      </c>
      <c r="S927" s="42">
        <f>(I927-I897)/I897</f>
        <v/>
      </c>
      <c r="T927" s="43">
        <f>IF(S927&gt;=0.05,1,IF(S927&gt;-0.05,0,-1))</f>
        <v/>
      </c>
      <c r="U927" s="42">
        <f>(J926-J897)/J897</f>
        <v/>
      </c>
      <c r="V927" s="43">
        <f>IF(U927&gt;=0.03,1,IF(U927&gt;-0.03,0,-1))</f>
        <v/>
      </c>
      <c r="W927" s="43">
        <f>R927+T927+V927</f>
        <v/>
      </c>
      <c r="Y927" s="44">
        <f>(H926-H747)/H747</f>
        <v/>
      </c>
      <c r="Z927" s="43">
        <f>IF(Y927&gt;=0.1,1,IF(Y927&gt;-0.1,0,-1))</f>
        <v/>
      </c>
      <c r="AA927" s="42">
        <f>(I926-I747)/I747</f>
        <v/>
      </c>
      <c r="AB927" s="43">
        <f>IF(AA927&gt;=0.05,1,IF(AA927&gt;-0.05,0,-1))</f>
        <v/>
      </c>
      <c r="AC927" s="42">
        <f>(J926-J747)/J747</f>
        <v/>
      </c>
      <c r="AD927" s="43">
        <f>IF(AC927&gt;=0.03,1,IF(AC927&gt;-0.03,0,-1))</f>
        <v/>
      </c>
      <c r="AE927" s="43">
        <f>Z927+AB927+AD927</f>
        <v/>
      </c>
      <c r="AG927" s="39">
        <f>IF(H927&gt;I927,IF(I927&gt;J927,4,3),IF(H927&lt;J927,IF(I927&lt;J927,0,1),2))</f>
        <v/>
      </c>
      <c r="AI927" s="39">
        <f>IF(D927&gt;H927,3,IF(D927&gt;I927,2,IF(D927&gt;J927,1,0)))</f>
        <v/>
      </c>
      <c r="AK927" s="39">
        <f>IF(M927&gt;H927,3,IF(M927&gt;I927,2,IF(M927&gt;J927,1,0)))</f>
        <v/>
      </c>
      <c r="AM927" s="39">
        <f>IF(L927&gt;H927,3,IF(L927&gt;I927,2,IF(L927&gt;J927,1,0)))</f>
        <v/>
      </c>
      <c r="AO927" s="39">
        <f>IF(C926&gt;L926,2,IF(C926&gt;N926,1,0))</f>
        <v/>
      </c>
      <c r="AP927" s="39">
        <f>SUM(AO923:AO926)</f>
        <v/>
      </c>
      <c r="AQ927" s="39">
        <f>AQ926+1</f>
        <v/>
      </c>
      <c r="AR927" s="39">
        <f>IF(AP927&gt;0,AR926+1,0)</f>
        <v/>
      </c>
      <c r="AS927" s="39">
        <f>IF(AR928=0,AR927,0)</f>
        <v/>
      </c>
      <c r="AT927" s="41">
        <f>180/SUM(AS747:AS926)</f>
        <v/>
      </c>
      <c r="AU927" s="41">
        <f>STDEV(AT907:AT926)</f>
        <v/>
      </c>
      <c r="AV927" s="41">
        <f>AT927-AU927</f>
        <v/>
      </c>
      <c r="AW927" s="41">
        <f>AT927+AU927</f>
        <v/>
      </c>
      <c r="AY927" s="39">
        <f>IF(D926&lt;M926,-2,IF(D926&lt;O926,-1,0))</f>
        <v/>
      </c>
      <c r="AZ927" s="39">
        <f>SUM(AY923:AY926)</f>
        <v/>
      </c>
      <c r="BA927" s="39">
        <f>BA926+1</f>
        <v/>
      </c>
      <c r="BB927" s="39">
        <f>IF(AZ927&lt;0,BB926+1,0)</f>
        <v/>
      </c>
      <c r="BC927" s="39">
        <f>IF(BB928=0,BB927,0)</f>
        <v/>
      </c>
      <c r="BD927" s="41">
        <f>180/SUM(BC747:BC926)</f>
        <v/>
      </c>
      <c r="BE927" s="41">
        <f>STDEV(BD907:BD926)</f>
        <v/>
      </c>
      <c r="BF927" s="41">
        <f>BD927-BE927</f>
        <v/>
      </c>
      <c r="BG927" s="41">
        <f>BD927+BE927</f>
        <v/>
      </c>
    </row>
    <row r="928">
      <c r="B928" s="40" t="n">
        <v>43341</v>
      </c>
      <c r="C928" s="41" t="n">
        <v>14.35</v>
      </c>
      <c r="D928" s="41" t="n">
        <v>14.22</v>
      </c>
      <c r="E928" s="41" t="n">
        <v>14.295</v>
      </c>
      <c r="F928" s="41" t="n">
        <v>14.28</v>
      </c>
      <c r="H928" s="41">
        <f>AVERAGE(F908:F927)</f>
        <v/>
      </c>
      <c r="I928" s="41">
        <f>AVERAGE(F879:F927)</f>
        <v/>
      </c>
      <c r="J928" s="41">
        <f>AVERAGE(F828:F927)</f>
        <v/>
      </c>
      <c r="K928" s="41">
        <f>STDEV(F908:F927)</f>
        <v/>
      </c>
      <c r="L928" s="41">
        <f>H928+2*K928</f>
        <v/>
      </c>
      <c r="M928" s="41">
        <f>H928-2*K928</f>
        <v/>
      </c>
      <c r="N928" s="41">
        <f>H928+1.5*K928</f>
        <v/>
      </c>
      <c r="O928" s="41">
        <f>H928-1.5*K928</f>
        <v/>
      </c>
      <c r="Q928" s="42">
        <f>(H927-H898)/H898</f>
        <v/>
      </c>
      <c r="R928" s="43">
        <f>IF(Q928&gt;=0.1,1,IF(Q928&gt;-0.1,0,-1))</f>
        <v/>
      </c>
      <c r="S928" s="42">
        <f>(I928-I898)/I898</f>
        <v/>
      </c>
      <c r="T928" s="43">
        <f>IF(S928&gt;=0.05,1,IF(S928&gt;-0.05,0,-1))</f>
        <v/>
      </c>
      <c r="U928" s="42">
        <f>(J927-J898)/J898</f>
        <v/>
      </c>
      <c r="V928" s="43">
        <f>IF(U928&gt;=0.03,1,IF(U928&gt;-0.03,0,-1))</f>
        <v/>
      </c>
      <c r="W928" s="43">
        <f>R928+T928+V928</f>
        <v/>
      </c>
      <c r="Y928" s="44">
        <f>(H927-H748)/H748</f>
        <v/>
      </c>
      <c r="Z928" s="43">
        <f>IF(Y928&gt;=0.1,1,IF(Y928&gt;-0.1,0,-1))</f>
        <v/>
      </c>
      <c r="AA928" s="42">
        <f>(I927-I748)/I748</f>
        <v/>
      </c>
      <c r="AB928" s="43">
        <f>IF(AA928&gt;=0.05,1,IF(AA928&gt;-0.05,0,-1))</f>
        <v/>
      </c>
      <c r="AC928" s="42">
        <f>(J927-J748)/J748</f>
        <v/>
      </c>
      <c r="AD928" s="43">
        <f>IF(AC928&gt;=0.03,1,IF(AC928&gt;-0.03,0,-1))</f>
        <v/>
      </c>
      <c r="AE928" s="43">
        <f>Z928+AB928+AD928</f>
        <v/>
      </c>
      <c r="AG928" s="39">
        <f>IF(H928&gt;I928,IF(I928&gt;J928,4,3),IF(H928&lt;J928,IF(I928&lt;J928,0,1),2))</f>
        <v/>
      </c>
      <c r="AI928" s="39">
        <f>IF(D928&gt;H928,3,IF(D928&gt;I928,2,IF(D928&gt;J928,1,0)))</f>
        <v/>
      </c>
      <c r="AK928" s="39">
        <f>IF(M928&gt;H928,3,IF(M928&gt;I928,2,IF(M928&gt;J928,1,0)))</f>
        <v/>
      </c>
      <c r="AM928" s="39">
        <f>IF(L928&gt;H928,3,IF(L928&gt;I928,2,IF(L928&gt;J928,1,0)))</f>
        <v/>
      </c>
      <c r="AO928" s="39">
        <f>IF(C927&gt;L927,2,IF(C927&gt;N927,1,0))</f>
        <v/>
      </c>
      <c r="AP928" s="39">
        <f>SUM(AO924:AO927)</f>
        <v/>
      </c>
      <c r="AQ928" s="39">
        <f>AQ927+1</f>
        <v/>
      </c>
      <c r="AR928" s="39">
        <f>IF(AP928&gt;0,AR927+1,0)</f>
        <v/>
      </c>
      <c r="AS928" s="39">
        <f>IF(AR929=0,AR928,0)</f>
        <v/>
      </c>
      <c r="AT928" s="41">
        <f>180/SUM(AS748:AS927)</f>
        <v/>
      </c>
      <c r="AU928" s="41">
        <f>STDEV(AT908:AT927)</f>
        <v/>
      </c>
      <c r="AV928" s="41">
        <f>AT928-AU928</f>
        <v/>
      </c>
      <c r="AW928" s="41">
        <f>AT928+AU928</f>
        <v/>
      </c>
      <c r="AY928" s="39">
        <f>IF(D927&lt;M927,-2,IF(D927&lt;O927,-1,0))</f>
        <v/>
      </c>
      <c r="AZ928" s="39">
        <f>SUM(AY924:AY927)</f>
        <v/>
      </c>
      <c r="BA928" s="39">
        <f>BA927+1</f>
        <v/>
      </c>
      <c r="BB928" s="39">
        <f>IF(AZ928&lt;0,BB927+1,0)</f>
        <v/>
      </c>
      <c r="BC928" s="39">
        <f>IF(BB929=0,BB928,0)</f>
        <v/>
      </c>
      <c r="BD928" s="41">
        <f>180/SUM(BC748:BC927)</f>
        <v/>
      </c>
      <c r="BE928" s="41">
        <f>STDEV(BD908:BD927)</f>
        <v/>
      </c>
      <c r="BF928" s="41">
        <f>BD928-BE928</f>
        <v/>
      </c>
      <c r="BG928" s="41">
        <f>BD928+BE928</f>
        <v/>
      </c>
    </row>
    <row r="929">
      <c r="B929" s="40" t="n">
        <v>43342</v>
      </c>
      <c r="C929" s="41" t="n">
        <v>14.3</v>
      </c>
      <c r="D929" s="41" t="n">
        <v>14.015</v>
      </c>
      <c r="E929" s="41" t="n">
        <v>14.28</v>
      </c>
      <c r="F929" s="41" t="n">
        <v>14.06</v>
      </c>
      <c r="H929" s="41">
        <f>AVERAGE(F909:F928)</f>
        <v/>
      </c>
      <c r="I929" s="41">
        <f>AVERAGE(F880:F928)</f>
        <v/>
      </c>
      <c r="J929" s="41">
        <f>AVERAGE(F829:F928)</f>
        <v/>
      </c>
      <c r="K929" s="41">
        <f>STDEV(F909:F928)</f>
        <v/>
      </c>
      <c r="L929" s="41">
        <f>H929+2*K929</f>
        <v/>
      </c>
      <c r="M929" s="41">
        <f>H929-2*K929</f>
        <v/>
      </c>
      <c r="N929" s="41">
        <f>H929+1.5*K929</f>
        <v/>
      </c>
      <c r="O929" s="41">
        <f>H929-1.5*K929</f>
        <v/>
      </c>
      <c r="Q929" s="42">
        <f>(H928-H899)/H899</f>
        <v/>
      </c>
      <c r="R929" s="43">
        <f>IF(Q929&gt;=0.1,1,IF(Q929&gt;-0.1,0,-1))</f>
        <v/>
      </c>
      <c r="S929" s="42">
        <f>(I929-I899)/I899</f>
        <v/>
      </c>
      <c r="T929" s="43">
        <f>IF(S929&gt;=0.05,1,IF(S929&gt;-0.05,0,-1))</f>
        <v/>
      </c>
      <c r="U929" s="42">
        <f>(J928-J899)/J899</f>
        <v/>
      </c>
      <c r="V929" s="43">
        <f>IF(U929&gt;=0.03,1,IF(U929&gt;-0.03,0,-1))</f>
        <v/>
      </c>
      <c r="W929" s="43">
        <f>R929+T929+V929</f>
        <v/>
      </c>
      <c r="Y929" s="44">
        <f>(H928-H749)/H749</f>
        <v/>
      </c>
      <c r="Z929" s="43">
        <f>IF(Y929&gt;=0.1,1,IF(Y929&gt;-0.1,0,-1))</f>
        <v/>
      </c>
      <c r="AA929" s="42">
        <f>(I928-I749)/I749</f>
        <v/>
      </c>
      <c r="AB929" s="43">
        <f>IF(AA929&gt;=0.05,1,IF(AA929&gt;-0.05,0,-1))</f>
        <v/>
      </c>
      <c r="AC929" s="42">
        <f>(J928-J749)/J749</f>
        <v/>
      </c>
      <c r="AD929" s="43">
        <f>IF(AC929&gt;=0.03,1,IF(AC929&gt;-0.03,0,-1))</f>
        <v/>
      </c>
      <c r="AE929" s="43">
        <f>Z929+AB929+AD929</f>
        <v/>
      </c>
      <c r="AG929" s="39">
        <f>IF(H929&gt;I929,IF(I929&gt;J929,4,3),IF(H929&lt;J929,IF(I929&lt;J929,0,1),2))</f>
        <v/>
      </c>
      <c r="AI929" s="39">
        <f>IF(D929&gt;H929,3,IF(D929&gt;I929,2,IF(D929&gt;J929,1,0)))</f>
        <v/>
      </c>
      <c r="AK929" s="39">
        <f>IF(M929&gt;H929,3,IF(M929&gt;I929,2,IF(M929&gt;J929,1,0)))</f>
        <v/>
      </c>
      <c r="AM929" s="39">
        <f>IF(L929&gt;H929,3,IF(L929&gt;I929,2,IF(L929&gt;J929,1,0)))</f>
        <v/>
      </c>
      <c r="AO929" s="39">
        <f>IF(C928&gt;L928,2,IF(C928&gt;N928,1,0))</f>
        <v/>
      </c>
      <c r="AP929" s="39">
        <f>SUM(AO925:AO928)</f>
        <v/>
      </c>
      <c r="AQ929" s="39">
        <f>AQ928+1</f>
        <v/>
      </c>
      <c r="AR929" s="39">
        <f>IF(AP929&gt;0,AR928+1,0)</f>
        <v/>
      </c>
      <c r="AS929" s="39">
        <f>IF(AR930=0,AR929,0)</f>
        <v/>
      </c>
      <c r="AT929" s="41">
        <f>180/SUM(AS749:AS928)</f>
        <v/>
      </c>
      <c r="AU929" s="41">
        <f>STDEV(AT909:AT928)</f>
        <v/>
      </c>
      <c r="AV929" s="41">
        <f>AT929-AU929</f>
        <v/>
      </c>
      <c r="AW929" s="41">
        <f>AT929+AU929</f>
        <v/>
      </c>
      <c r="AY929" s="39">
        <f>IF(D928&lt;M928,-2,IF(D928&lt;O928,-1,0))</f>
        <v/>
      </c>
      <c r="AZ929" s="39">
        <f>SUM(AY925:AY928)</f>
        <v/>
      </c>
      <c r="BA929" s="39">
        <f>BA928+1</f>
        <v/>
      </c>
      <c r="BB929" s="39">
        <f>IF(AZ929&lt;0,BB928+1,0)</f>
        <v/>
      </c>
      <c r="BC929" s="39">
        <f>IF(BB930=0,BB929,0)</f>
        <v/>
      </c>
      <c r="BD929" s="41">
        <f>180/SUM(BC749:BC928)</f>
        <v/>
      </c>
      <c r="BE929" s="41">
        <f>STDEV(BD909:BD928)</f>
        <v/>
      </c>
      <c r="BF929" s="41">
        <f>BD929-BE929</f>
        <v/>
      </c>
      <c r="BG929" s="41">
        <f>BD929+BE929</f>
        <v/>
      </c>
    </row>
    <row r="930">
      <c r="B930" s="40" t="n">
        <v>43343</v>
      </c>
      <c r="C930" s="41" t="n">
        <v>14.055</v>
      </c>
      <c r="D930" s="41" t="n">
        <v>13.905</v>
      </c>
      <c r="E930" s="41" t="n">
        <v>14.05</v>
      </c>
      <c r="F930" s="41" t="n">
        <v>13.95</v>
      </c>
      <c r="H930" s="41">
        <f>AVERAGE(F910:F929)</f>
        <v/>
      </c>
      <c r="I930" s="41">
        <f>AVERAGE(F881:F929)</f>
        <v/>
      </c>
      <c r="J930" s="41">
        <f>AVERAGE(F830:F929)</f>
        <v/>
      </c>
      <c r="K930" s="41">
        <f>STDEV(F910:F929)</f>
        <v/>
      </c>
      <c r="L930" s="41">
        <f>H930+2*K930</f>
        <v/>
      </c>
      <c r="M930" s="41">
        <f>H930-2*K930</f>
        <v/>
      </c>
      <c r="N930" s="41">
        <f>H930+1.5*K930</f>
        <v/>
      </c>
      <c r="O930" s="41">
        <f>H930-1.5*K930</f>
        <v/>
      </c>
      <c r="Q930" s="42">
        <f>(H929-H900)/H900</f>
        <v/>
      </c>
      <c r="R930" s="43">
        <f>IF(Q930&gt;=0.1,1,IF(Q930&gt;-0.1,0,-1))</f>
        <v/>
      </c>
      <c r="S930" s="42">
        <f>(I930-I900)/I900</f>
        <v/>
      </c>
      <c r="T930" s="43">
        <f>IF(S930&gt;=0.05,1,IF(S930&gt;-0.05,0,-1))</f>
        <v/>
      </c>
      <c r="U930" s="42">
        <f>(J929-J900)/J900</f>
        <v/>
      </c>
      <c r="V930" s="43">
        <f>IF(U930&gt;=0.03,1,IF(U930&gt;-0.03,0,-1))</f>
        <v/>
      </c>
      <c r="W930" s="43">
        <f>R930+T930+V930</f>
        <v/>
      </c>
      <c r="Y930" s="44">
        <f>(H929-H750)/H750</f>
        <v/>
      </c>
      <c r="Z930" s="43">
        <f>IF(Y930&gt;=0.1,1,IF(Y930&gt;-0.1,0,-1))</f>
        <v/>
      </c>
      <c r="AA930" s="42">
        <f>(I929-I750)/I750</f>
        <v/>
      </c>
      <c r="AB930" s="43">
        <f>IF(AA930&gt;=0.05,1,IF(AA930&gt;-0.05,0,-1))</f>
        <v/>
      </c>
      <c r="AC930" s="42">
        <f>(J929-J750)/J750</f>
        <v/>
      </c>
      <c r="AD930" s="43">
        <f>IF(AC930&gt;=0.03,1,IF(AC930&gt;-0.03,0,-1))</f>
        <v/>
      </c>
      <c r="AE930" s="43">
        <f>Z930+AB930+AD930</f>
        <v/>
      </c>
      <c r="AG930" s="39">
        <f>IF(H930&gt;I930,IF(I930&gt;J930,4,3),IF(H930&lt;J930,IF(I930&lt;J930,0,1),2))</f>
        <v/>
      </c>
      <c r="AI930" s="39">
        <f>IF(D930&gt;H930,3,IF(D930&gt;I930,2,IF(D930&gt;J930,1,0)))</f>
        <v/>
      </c>
      <c r="AK930" s="39">
        <f>IF(M930&gt;H930,3,IF(M930&gt;I930,2,IF(M930&gt;J930,1,0)))</f>
        <v/>
      </c>
      <c r="AM930" s="39">
        <f>IF(L930&gt;H930,3,IF(L930&gt;I930,2,IF(L930&gt;J930,1,0)))</f>
        <v/>
      </c>
      <c r="AO930" s="39">
        <f>IF(C929&gt;L929,2,IF(C929&gt;N929,1,0))</f>
        <v/>
      </c>
      <c r="AP930" s="39">
        <f>SUM(AO926:AO929)</f>
        <v/>
      </c>
      <c r="AQ930" s="39">
        <f>AQ929+1</f>
        <v/>
      </c>
      <c r="AR930" s="39">
        <f>IF(AP930&gt;0,AR929+1,0)</f>
        <v/>
      </c>
      <c r="AS930" s="39">
        <f>IF(AR931=0,AR930,0)</f>
        <v/>
      </c>
      <c r="AT930" s="41">
        <f>180/SUM(AS750:AS929)</f>
        <v/>
      </c>
      <c r="AU930" s="41">
        <f>STDEV(AT910:AT929)</f>
        <v/>
      </c>
      <c r="AV930" s="41">
        <f>AT930-AU930</f>
        <v/>
      </c>
      <c r="AW930" s="41">
        <f>AT930+AU930</f>
        <v/>
      </c>
      <c r="AY930" s="39">
        <f>IF(D929&lt;M929,-2,IF(D929&lt;O929,-1,0))</f>
        <v/>
      </c>
      <c r="AZ930" s="39">
        <f>SUM(AY926:AY929)</f>
        <v/>
      </c>
      <c r="BA930" s="39">
        <f>BA929+1</f>
        <v/>
      </c>
      <c r="BB930" s="39">
        <f>IF(AZ930&lt;0,BB929+1,0)</f>
        <v/>
      </c>
      <c r="BC930" s="39">
        <f>IF(BB931=0,BB930,0)</f>
        <v/>
      </c>
      <c r="BD930" s="41">
        <f>180/SUM(BC750:BC929)</f>
        <v/>
      </c>
      <c r="BE930" s="41">
        <f>STDEV(BD910:BD929)</f>
        <v/>
      </c>
      <c r="BF930" s="41">
        <f>BD930-BE930</f>
        <v/>
      </c>
      <c r="BG930" s="41">
        <f>BD930+BE930</f>
        <v/>
      </c>
    </row>
    <row r="931">
      <c r="B931" s="40" t="n">
        <v>43346</v>
      </c>
      <c r="C931" s="41" t="n">
        <v>14</v>
      </c>
      <c r="D931" s="41" t="n">
        <v>13.815</v>
      </c>
      <c r="E931" s="41" t="n">
        <v>13.95</v>
      </c>
      <c r="F931" s="41" t="n">
        <v>13.95</v>
      </c>
      <c r="H931" s="41">
        <f>AVERAGE(F911:F930)</f>
        <v/>
      </c>
      <c r="I931" s="41">
        <f>AVERAGE(F882:F930)</f>
        <v/>
      </c>
      <c r="J931" s="41">
        <f>AVERAGE(F831:F930)</f>
        <v/>
      </c>
      <c r="K931" s="41">
        <f>STDEV(F911:F930)</f>
        <v/>
      </c>
      <c r="L931" s="41">
        <f>H931+2*K931</f>
        <v/>
      </c>
      <c r="M931" s="41">
        <f>H931-2*K931</f>
        <v/>
      </c>
      <c r="N931" s="41">
        <f>H931+1.5*K931</f>
        <v/>
      </c>
      <c r="O931" s="41">
        <f>H931-1.5*K931</f>
        <v/>
      </c>
      <c r="Q931" s="42">
        <f>(H930-H901)/H901</f>
        <v/>
      </c>
      <c r="R931" s="43">
        <f>IF(Q931&gt;=0.1,1,IF(Q931&gt;-0.1,0,-1))</f>
        <v/>
      </c>
      <c r="S931" s="42">
        <f>(I931-I901)/I901</f>
        <v/>
      </c>
      <c r="T931" s="43">
        <f>IF(S931&gt;=0.05,1,IF(S931&gt;-0.05,0,-1))</f>
        <v/>
      </c>
      <c r="U931" s="42">
        <f>(J930-J901)/J901</f>
        <v/>
      </c>
      <c r="V931" s="43">
        <f>IF(U931&gt;=0.03,1,IF(U931&gt;-0.03,0,-1))</f>
        <v/>
      </c>
      <c r="W931" s="43">
        <f>R931+T931+V931</f>
        <v/>
      </c>
      <c r="Y931" s="44">
        <f>(H930-H751)/H751</f>
        <v/>
      </c>
      <c r="Z931" s="43">
        <f>IF(Y931&gt;=0.1,1,IF(Y931&gt;-0.1,0,-1))</f>
        <v/>
      </c>
      <c r="AA931" s="42">
        <f>(I930-I751)/I751</f>
        <v/>
      </c>
      <c r="AB931" s="43">
        <f>IF(AA931&gt;=0.05,1,IF(AA931&gt;-0.05,0,-1))</f>
        <v/>
      </c>
      <c r="AC931" s="42">
        <f>(J930-J751)/J751</f>
        <v/>
      </c>
      <c r="AD931" s="43">
        <f>IF(AC931&gt;=0.03,1,IF(AC931&gt;-0.03,0,-1))</f>
        <v/>
      </c>
      <c r="AE931" s="43">
        <f>Z931+AB931+AD931</f>
        <v/>
      </c>
      <c r="AG931" s="39">
        <f>IF(H931&gt;I931,IF(I931&gt;J931,4,3),IF(H931&lt;J931,IF(I931&lt;J931,0,1),2))</f>
        <v/>
      </c>
      <c r="AI931" s="39">
        <f>IF(D931&gt;H931,3,IF(D931&gt;I931,2,IF(D931&gt;J931,1,0)))</f>
        <v/>
      </c>
      <c r="AK931" s="39">
        <f>IF(M931&gt;H931,3,IF(M931&gt;I931,2,IF(M931&gt;J931,1,0)))</f>
        <v/>
      </c>
      <c r="AM931" s="39">
        <f>IF(L931&gt;H931,3,IF(L931&gt;I931,2,IF(L931&gt;J931,1,0)))</f>
        <v/>
      </c>
      <c r="AO931" s="39">
        <f>IF(C930&gt;L930,2,IF(C930&gt;N930,1,0))</f>
        <v/>
      </c>
      <c r="AP931" s="39">
        <f>SUM(AO927:AO930)</f>
        <v/>
      </c>
      <c r="AQ931" s="39">
        <f>AQ930+1</f>
        <v/>
      </c>
      <c r="AR931" s="39">
        <f>IF(AP931&gt;0,AR930+1,0)</f>
        <v/>
      </c>
      <c r="AS931" s="39">
        <f>IF(AR932=0,AR931,0)</f>
        <v/>
      </c>
      <c r="AT931" s="41">
        <f>180/SUM(AS751:AS930)</f>
        <v/>
      </c>
      <c r="AU931" s="41">
        <f>STDEV(AT911:AT930)</f>
        <v/>
      </c>
      <c r="AV931" s="41">
        <f>AT931-AU931</f>
        <v/>
      </c>
      <c r="AW931" s="41">
        <f>AT931+AU931</f>
        <v/>
      </c>
      <c r="AY931" s="39">
        <f>IF(D930&lt;M930,-2,IF(D930&lt;O930,-1,0))</f>
        <v/>
      </c>
      <c r="AZ931" s="39">
        <f>SUM(AY927:AY930)</f>
        <v/>
      </c>
      <c r="BA931" s="39">
        <f>BA930+1</f>
        <v/>
      </c>
      <c r="BB931" s="39">
        <f>IF(AZ931&lt;0,BB930+1,0)</f>
        <v/>
      </c>
      <c r="BC931" s="39">
        <f>IF(BB932=0,BB931,0)</f>
        <v/>
      </c>
      <c r="BD931" s="41">
        <f>180/SUM(BC751:BC930)</f>
        <v/>
      </c>
      <c r="BE931" s="41">
        <f>STDEV(BD911:BD930)</f>
        <v/>
      </c>
      <c r="BF931" s="41">
        <f>BD931-BE931</f>
        <v/>
      </c>
      <c r="BG931" s="41">
        <f>BD931+BE931</f>
        <v/>
      </c>
    </row>
    <row r="932">
      <c r="B932" s="40" t="n">
        <v>43347</v>
      </c>
      <c r="C932" s="41" t="n">
        <v>13.98</v>
      </c>
      <c r="D932" s="41" t="n">
        <v>13.76</v>
      </c>
      <c r="E932" s="41" t="n">
        <v>13.98</v>
      </c>
      <c r="F932" s="41" t="n">
        <v>13.84</v>
      </c>
      <c r="H932" s="41">
        <f>AVERAGE(F912:F931)</f>
        <v/>
      </c>
      <c r="I932" s="41">
        <f>AVERAGE(F883:F931)</f>
        <v/>
      </c>
      <c r="J932" s="41">
        <f>AVERAGE(F832:F931)</f>
        <v/>
      </c>
      <c r="K932" s="41">
        <f>STDEV(F912:F931)</f>
        <v/>
      </c>
      <c r="L932" s="41">
        <f>H932+2*K932</f>
        <v/>
      </c>
      <c r="M932" s="41">
        <f>H932-2*K932</f>
        <v/>
      </c>
      <c r="N932" s="41">
        <f>H932+1.5*K932</f>
        <v/>
      </c>
      <c r="O932" s="41">
        <f>H932-1.5*K932</f>
        <v/>
      </c>
      <c r="Q932" s="42">
        <f>(H931-H902)/H902</f>
        <v/>
      </c>
      <c r="R932" s="43">
        <f>IF(Q932&gt;=0.1,1,IF(Q932&gt;-0.1,0,-1))</f>
        <v/>
      </c>
      <c r="S932" s="42">
        <f>(I932-I902)/I902</f>
        <v/>
      </c>
      <c r="T932" s="43">
        <f>IF(S932&gt;=0.05,1,IF(S932&gt;-0.05,0,-1))</f>
        <v/>
      </c>
      <c r="U932" s="42">
        <f>(J931-J902)/J902</f>
        <v/>
      </c>
      <c r="V932" s="43">
        <f>IF(U932&gt;=0.03,1,IF(U932&gt;-0.03,0,-1))</f>
        <v/>
      </c>
      <c r="W932" s="43">
        <f>R932+T932+V932</f>
        <v/>
      </c>
      <c r="Y932" s="44">
        <f>(H931-H752)/H752</f>
        <v/>
      </c>
      <c r="Z932" s="43">
        <f>IF(Y932&gt;=0.1,1,IF(Y932&gt;-0.1,0,-1))</f>
        <v/>
      </c>
      <c r="AA932" s="42">
        <f>(I931-I752)/I752</f>
        <v/>
      </c>
      <c r="AB932" s="43">
        <f>IF(AA932&gt;=0.05,1,IF(AA932&gt;-0.05,0,-1))</f>
        <v/>
      </c>
      <c r="AC932" s="42">
        <f>(J931-J752)/J752</f>
        <v/>
      </c>
      <c r="AD932" s="43">
        <f>IF(AC932&gt;=0.03,1,IF(AC932&gt;-0.03,0,-1))</f>
        <v/>
      </c>
      <c r="AE932" s="43">
        <f>Z932+AB932+AD932</f>
        <v/>
      </c>
      <c r="AG932" s="39">
        <f>IF(H932&gt;I932,IF(I932&gt;J932,4,3),IF(H932&lt;J932,IF(I932&lt;J932,0,1),2))</f>
        <v/>
      </c>
      <c r="AI932" s="39">
        <f>IF(D932&gt;H932,3,IF(D932&gt;I932,2,IF(D932&gt;J932,1,0)))</f>
        <v/>
      </c>
      <c r="AK932" s="39">
        <f>IF(M932&gt;H932,3,IF(M932&gt;I932,2,IF(M932&gt;J932,1,0)))</f>
        <v/>
      </c>
      <c r="AM932" s="39">
        <f>IF(L932&gt;H932,3,IF(L932&gt;I932,2,IF(L932&gt;J932,1,0)))</f>
        <v/>
      </c>
      <c r="AO932" s="39">
        <f>IF(C931&gt;L931,2,IF(C931&gt;N931,1,0))</f>
        <v/>
      </c>
      <c r="AP932" s="39">
        <f>SUM(AO928:AO931)</f>
        <v/>
      </c>
      <c r="AQ932" s="39">
        <f>AQ931+1</f>
        <v/>
      </c>
      <c r="AR932" s="39">
        <f>IF(AP932&gt;0,AR931+1,0)</f>
        <v/>
      </c>
      <c r="AS932" s="39">
        <f>IF(AR933=0,AR932,0)</f>
        <v/>
      </c>
      <c r="AT932" s="41">
        <f>180/SUM(AS752:AS931)</f>
        <v/>
      </c>
      <c r="AU932" s="41">
        <f>STDEV(AT912:AT931)</f>
        <v/>
      </c>
      <c r="AV932" s="41">
        <f>AT932-AU932</f>
        <v/>
      </c>
      <c r="AW932" s="41">
        <f>AT932+AU932</f>
        <v/>
      </c>
      <c r="AY932" s="39">
        <f>IF(D931&lt;M931,-2,IF(D931&lt;O931,-1,0))</f>
        <v/>
      </c>
      <c r="AZ932" s="39">
        <f>SUM(AY928:AY931)</f>
        <v/>
      </c>
      <c r="BA932" s="39">
        <f>BA931+1</f>
        <v/>
      </c>
      <c r="BB932" s="39">
        <f>IF(AZ932&lt;0,BB931+1,0)</f>
        <v/>
      </c>
      <c r="BC932" s="39">
        <f>IF(BB933=0,BB932,0)</f>
        <v/>
      </c>
      <c r="BD932" s="41">
        <f>180/SUM(BC752:BC931)</f>
        <v/>
      </c>
      <c r="BE932" s="41">
        <f>STDEV(BD912:BD931)</f>
        <v/>
      </c>
      <c r="BF932" s="41">
        <f>BD932-BE932</f>
        <v/>
      </c>
      <c r="BG932" s="41">
        <f>BD932+BE932</f>
        <v/>
      </c>
    </row>
    <row r="933">
      <c r="B933" s="40" t="n">
        <v>43348</v>
      </c>
      <c r="C933" s="41" t="n">
        <v>13.8</v>
      </c>
      <c r="D933" s="41" t="n">
        <v>13.61</v>
      </c>
      <c r="E933" s="41" t="n">
        <v>13.75</v>
      </c>
      <c r="F933" s="41" t="n">
        <v>13.64</v>
      </c>
      <c r="H933" s="41">
        <f>AVERAGE(F913:F932)</f>
        <v/>
      </c>
      <c r="I933" s="41">
        <f>AVERAGE(F884:F932)</f>
        <v/>
      </c>
      <c r="J933" s="41">
        <f>AVERAGE(F833:F932)</f>
        <v/>
      </c>
      <c r="K933" s="41">
        <f>STDEV(F913:F932)</f>
        <v/>
      </c>
      <c r="L933" s="41">
        <f>H933+2*K933</f>
        <v/>
      </c>
      <c r="M933" s="41">
        <f>H933-2*K933</f>
        <v/>
      </c>
      <c r="N933" s="41">
        <f>H933+1.5*K933</f>
        <v/>
      </c>
      <c r="O933" s="41">
        <f>H933-1.5*K933</f>
        <v/>
      </c>
      <c r="Q933" s="42">
        <f>(H932-H903)/H903</f>
        <v/>
      </c>
      <c r="R933" s="43">
        <f>IF(Q933&gt;=0.1,1,IF(Q933&gt;-0.1,0,-1))</f>
        <v/>
      </c>
      <c r="S933" s="42">
        <f>(I933-I903)/I903</f>
        <v/>
      </c>
      <c r="T933" s="43">
        <f>IF(S933&gt;=0.05,1,IF(S933&gt;-0.05,0,-1))</f>
        <v/>
      </c>
      <c r="U933" s="42">
        <f>(J932-J903)/J903</f>
        <v/>
      </c>
      <c r="V933" s="43">
        <f>IF(U933&gt;=0.03,1,IF(U933&gt;-0.03,0,-1))</f>
        <v/>
      </c>
      <c r="W933" s="43">
        <f>R933+T933+V933</f>
        <v/>
      </c>
      <c r="Y933" s="44">
        <f>(H932-H753)/H753</f>
        <v/>
      </c>
      <c r="Z933" s="43">
        <f>IF(Y933&gt;=0.1,1,IF(Y933&gt;-0.1,0,-1))</f>
        <v/>
      </c>
      <c r="AA933" s="42">
        <f>(I932-I753)/I753</f>
        <v/>
      </c>
      <c r="AB933" s="43">
        <f>IF(AA933&gt;=0.05,1,IF(AA933&gt;-0.05,0,-1))</f>
        <v/>
      </c>
      <c r="AC933" s="42">
        <f>(J932-J753)/J753</f>
        <v/>
      </c>
      <c r="AD933" s="43">
        <f>IF(AC933&gt;=0.03,1,IF(AC933&gt;-0.03,0,-1))</f>
        <v/>
      </c>
      <c r="AE933" s="43">
        <f>Z933+AB933+AD933</f>
        <v/>
      </c>
      <c r="AG933" s="39">
        <f>IF(H933&gt;I933,IF(I933&gt;J933,4,3),IF(H933&lt;J933,IF(I933&lt;J933,0,1),2))</f>
        <v/>
      </c>
      <c r="AI933" s="39">
        <f>IF(D933&gt;H933,3,IF(D933&gt;I933,2,IF(D933&gt;J933,1,0)))</f>
        <v/>
      </c>
      <c r="AK933" s="39">
        <f>IF(M933&gt;H933,3,IF(M933&gt;I933,2,IF(M933&gt;J933,1,0)))</f>
        <v/>
      </c>
      <c r="AM933" s="39">
        <f>IF(L933&gt;H933,3,IF(L933&gt;I933,2,IF(L933&gt;J933,1,0)))</f>
        <v/>
      </c>
      <c r="AO933" s="39">
        <f>IF(C932&gt;L932,2,IF(C932&gt;N932,1,0))</f>
        <v/>
      </c>
      <c r="AP933" s="39">
        <f>SUM(AO929:AO932)</f>
        <v/>
      </c>
      <c r="AQ933" s="39">
        <f>AQ932+1</f>
        <v/>
      </c>
      <c r="AR933" s="39">
        <f>IF(AP933&gt;0,AR932+1,0)</f>
        <v/>
      </c>
      <c r="AS933" s="39">
        <f>IF(AR934=0,AR933,0)</f>
        <v/>
      </c>
      <c r="AT933" s="41">
        <f>180/SUM(AS753:AS932)</f>
        <v/>
      </c>
      <c r="AU933" s="41">
        <f>STDEV(AT913:AT932)</f>
        <v/>
      </c>
      <c r="AV933" s="41">
        <f>AT933-AU933</f>
        <v/>
      </c>
      <c r="AW933" s="41">
        <f>AT933+AU933</f>
        <v/>
      </c>
      <c r="AY933" s="39">
        <f>IF(D932&lt;M932,-2,IF(D932&lt;O932,-1,0))</f>
        <v/>
      </c>
      <c r="AZ933" s="39">
        <f>SUM(AY929:AY932)</f>
        <v/>
      </c>
      <c r="BA933" s="39">
        <f>BA932+1</f>
        <v/>
      </c>
      <c r="BB933" s="39">
        <f>IF(AZ933&lt;0,BB932+1,0)</f>
        <v/>
      </c>
      <c r="BC933" s="39">
        <f>IF(BB934=0,BB933,0)</f>
        <v/>
      </c>
      <c r="BD933" s="41">
        <f>180/SUM(BC753:BC932)</f>
        <v/>
      </c>
      <c r="BE933" s="41">
        <f>STDEV(BD913:BD932)</f>
        <v/>
      </c>
      <c r="BF933" s="41">
        <f>BD933-BE933</f>
        <v/>
      </c>
      <c r="BG933" s="41">
        <f>BD933+BE933</f>
        <v/>
      </c>
    </row>
    <row r="934">
      <c r="B934" s="40" t="n">
        <v>43349</v>
      </c>
      <c r="C934" s="41" t="n">
        <v>13.615</v>
      </c>
      <c r="D934" s="41" t="n">
        <v>13.47</v>
      </c>
      <c r="E934" s="41" t="n">
        <v>13.6</v>
      </c>
      <c r="F934" s="41" t="n">
        <v>13.5</v>
      </c>
      <c r="H934" s="41">
        <f>AVERAGE(F914:F933)</f>
        <v/>
      </c>
      <c r="I934" s="41">
        <f>AVERAGE(F885:F933)</f>
        <v/>
      </c>
      <c r="J934" s="41">
        <f>AVERAGE(F834:F933)</f>
        <v/>
      </c>
      <c r="K934" s="41">
        <f>STDEV(F914:F933)</f>
        <v/>
      </c>
      <c r="L934" s="41">
        <f>H934+2*K934</f>
        <v/>
      </c>
      <c r="M934" s="41">
        <f>H934-2*K934</f>
        <v/>
      </c>
      <c r="N934" s="41">
        <f>H934+1.5*K934</f>
        <v/>
      </c>
      <c r="O934" s="41">
        <f>H934-1.5*K934</f>
        <v/>
      </c>
      <c r="Q934" s="42">
        <f>(H933-H904)/H904</f>
        <v/>
      </c>
      <c r="R934" s="43">
        <f>IF(Q934&gt;=0.1,1,IF(Q934&gt;-0.1,0,-1))</f>
        <v/>
      </c>
      <c r="S934" s="42">
        <f>(I934-I904)/I904</f>
        <v/>
      </c>
      <c r="T934" s="43">
        <f>IF(S934&gt;=0.05,1,IF(S934&gt;-0.05,0,-1))</f>
        <v/>
      </c>
      <c r="U934" s="42">
        <f>(J933-J904)/J904</f>
        <v/>
      </c>
      <c r="V934" s="43">
        <f>IF(U934&gt;=0.03,1,IF(U934&gt;-0.03,0,-1))</f>
        <v/>
      </c>
      <c r="W934" s="43">
        <f>R934+T934+V934</f>
        <v/>
      </c>
      <c r="Y934" s="44">
        <f>(H933-H754)/H754</f>
        <v/>
      </c>
      <c r="Z934" s="43">
        <f>IF(Y934&gt;=0.1,1,IF(Y934&gt;-0.1,0,-1))</f>
        <v/>
      </c>
      <c r="AA934" s="42">
        <f>(I933-I754)/I754</f>
        <v/>
      </c>
      <c r="AB934" s="43">
        <f>IF(AA934&gt;=0.05,1,IF(AA934&gt;-0.05,0,-1))</f>
        <v/>
      </c>
      <c r="AC934" s="42">
        <f>(J933-J754)/J754</f>
        <v/>
      </c>
      <c r="AD934" s="43">
        <f>IF(AC934&gt;=0.03,1,IF(AC934&gt;-0.03,0,-1))</f>
        <v/>
      </c>
      <c r="AE934" s="43">
        <f>Z934+AB934+AD934</f>
        <v/>
      </c>
      <c r="AG934" s="39">
        <f>IF(H934&gt;I934,IF(I934&gt;J934,4,3),IF(H934&lt;J934,IF(I934&lt;J934,0,1),2))</f>
        <v/>
      </c>
      <c r="AI934" s="39">
        <f>IF(D934&gt;H934,3,IF(D934&gt;I934,2,IF(D934&gt;J934,1,0)))</f>
        <v/>
      </c>
      <c r="AK934" s="39">
        <f>IF(M934&gt;H934,3,IF(M934&gt;I934,2,IF(M934&gt;J934,1,0)))</f>
        <v/>
      </c>
      <c r="AM934" s="39">
        <f>IF(L934&gt;H934,3,IF(L934&gt;I934,2,IF(L934&gt;J934,1,0)))</f>
        <v/>
      </c>
      <c r="AO934" s="39">
        <f>IF(C933&gt;L933,2,IF(C933&gt;N933,1,0))</f>
        <v/>
      </c>
      <c r="AP934" s="39">
        <f>SUM(AO930:AO933)</f>
        <v/>
      </c>
      <c r="AQ934" s="39">
        <f>AQ933+1</f>
        <v/>
      </c>
      <c r="AR934" s="39">
        <f>IF(AP934&gt;0,AR933+1,0)</f>
        <v/>
      </c>
      <c r="AS934" s="39">
        <f>IF(AR935=0,AR934,0)</f>
        <v/>
      </c>
      <c r="AT934" s="41">
        <f>180/SUM(AS754:AS933)</f>
        <v/>
      </c>
      <c r="AU934" s="41">
        <f>STDEV(AT914:AT933)</f>
        <v/>
      </c>
      <c r="AV934" s="41">
        <f>AT934-AU934</f>
        <v/>
      </c>
      <c r="AW934" s="41">
        <f>AT934+AU934</f>
        <v/>
      </c>
      <c r="AY934" s="39">
        <f>IF(D933&lt;M933,-2,IF(D933&lt;O933,-1,0))</f>
        <v/>
      </c>
      <c r="AZ934" s="39">
        <f>SUM(AY930:AY933)</f>
        <v/>
      </c>
      <c r="BA934" s="39">
        <f>BA933+1</f>
        <v/>
      </c>
      <c r="BB934" s="39">
        <f>IF(AZ934&lt;0,BB933+1,0)</f>
        <v/>
      </c>
      <c r="BC934" s="39">
        <f>IF(BB935=0,BB934,0)</f>
        <v/>
      </c>
      <c r="BD934" s="41">
        <f>180/SUM(BC754:BC933)</f>
        <v/>
      </c>
      <c r="BE934" s="41">
        <f>STDEV(BD914:BD933)</f>
        <v/>
      </c>
      <c r="BF934" s="41">
        <f>BD934-BE934</f>
        <v/>
      </c>
      <c r="BG934" s="41">
        <f>BD934+BE934</f>
        <v/>
      </c>
    </row>
    <row r="935">
      <c r="B935" s="40" t="n">
        <v>43350</v>
      </c>
      <c r="C935" s="41" t="n">
        <v>13.685</v>
      </c>
      <c r="D935" s="41" t="n">
        <v>13.525</v>
      </c>
      <c r="E935" s="41" t="n">
        <v>13.54</v>
      </c>
      <c r="F935" s="41" t="n">
        <v>13.625</v>
      </c>
      <c r="H935" s="41">
        <f>AVERAGE(F915:F934)</f>
        <v/>
      </c>
      <c r="I935" s="41">
        <f>AVERAGE(F886:F934)</f>
        <v/>
      </c>
      <c r="J935" s="41">
        <f>AVERAGE(F835:F934)</f>
        <v/>
      </c>
      <c r="K935" s="41">
        <f>STDEV(F915:F934)</f>
        <v/>
      </c>
      <c r="L935" s="41">
        <f>H935+2*K935</f>
        <v/>
      </c>
      <c r="M935" s="41">
        <f>H935-2*K935</f>
        <v/>
      </c>
      <c r="N935" s="41">
        <f>H935+1.5*K935</f>
        <v/>
      </c>
      <c r="O935" s="41">
        <f>H935-1.5*K935</f>
        <v/>
      </c>
      <c r="Q935" s="42">
        <f>(H934-H905)/H905</f>
        <v/>
      </c>
      <c r="R935" s="43">
        <f>IF(Q935&gt;=0.1,1,IF(Q935&gt;-0.1,0,-1))</f>
        <v/>
      </c>
      <c r="S935" s="42">
        <f>(I935-I905)/I905</f>
        <v/>
      </c>
      <c r="T935" s="43">
        <f>IF(S935&gt;=0.05,1,IF(S935&gt;-0.05,0,-1))</f>
        <v/>
      </c>
      <c r="U935" s="42">
        <f>(J934-J905)/J905</f>
        <v/>
      </c>
      <c r="V935" s="43">
        <f>IF(U935&gt;=0.03,1,IF(U935&gt;-0.03,0,-1))</f>
        <v/>
      </c>
      <c r="W935" s="43">
        <f>R935+T935+V935</f>
        <v/>
      </c>
      <c r="Y935" s="44">
        <f>(H934-H755)/H755</f>
        <v/>
      </c>
      <c r="Z935" s="43">
        <f>IF(Y935&gt;=0.1,1,IF(Y935&gt;-0.1,0,-1))</f>
        <v/>
      </c>
      <c r="AA935" s="42">
        <f>(I934-I755)/I755</f>
        <v/>
      </c>
      <c r="AB935" s="43">
        <f>IF(AA935&gt;=0.05,1,IF(AA935&gt;-0.05,0,-1))</f>
        <v/>
      </c>
      <c r="AC935" s="42">
        <f>(J934-J755)/J755</f>
        <v/>
      </c>
      <c r="AD935" s="43">
        <f>IF(AC935&gt;=0.03,1,IF(AC935&gt;-0.03,0,-1))</f>
        <v/>
      </c>
      <c r="AE935" s="43">
        <f>Z935+AB935+AD935</f>
        <v/>
      </c>
      <c r="AG935" s="39">
        <f>IF(H935&gt;I935,IF(I935&gt;J935,4,3),IF(H935&lt;J935,IF(I935&lt;J935,0,1),2))</f>
        <v/>
      </c>
      <c r="AI935" s="39">
        <f>IF(D935&gt;H935,3,IF(D935&gt;I935,2,IF(D935&gt;J935,1,0)))</f>
        <v/>
      </c>
      <c r="AK935" s="39">
        <f>IF(M935&gt;H935,3,IF(M935&gt;I935,2,IF(M935&gt;J935,1,0)))</f>
        <v/>
      </c>
      <c r="AM935" s="39">
        <f>IF(L935&gt;H935,3,IF(L935&gt;I935,2,IF(L935&gt;J935,1,0)))</f>
        <v/>
      </c>
      <c r="AO935" s="39">
        <f>IF(C934&gt;L934,2,IF(C934&gt;N934,1,0))</f>
        <v/>
      </c>
      <c r="AP935" s="39">
        <f>SUM(AO931:AO934)</f>
        <v/>
      </c>
      <c r="AQ935" s="39">
        <f>AQ934+1</f>
        <v/>
      </c>
      <c r="AR935" s="39">
        <f>IF(AP935&gt;0,AR934+1,0)</f>
        <v/>
      </c>
      <c r="AS935" s="39">
        <f>IF(AR936=0,AR935,0)</f>
        <v/>
      </c>
      <c r="AT935" s="41">
        <f>180/SUM(AS755:AS934)</f>
        <v/>
      </c>
      <c r="AU935" s="41">
        <f>STDEV(AT915:AT934)</f>
        <v/>
      </c>
      <c r="AV935" s="41">
        <f>AT935-AU935</f>
        <v/>
      </c>
      <c r="AW935" s="41">
        <f>AT935+AU935</f>
        <v/>
      </c>
      <c r="AY935" s="39">
        <f>IF(D934&lt;M934,-2,IF(D934&lt;O934,-1,0))</f>
        <v/>
      </c>
      <c r="AZ935" s="39">
        <f>SUM(AY931:AY934)</f>
        <v/>
      </c>
      <c r="BA935" s="39">
        <f>BA934+1</f>
        <v/>
      </c>
      <c r="BB935" s="39">
        <f>IF(AZ935&lt;0,BB934+1,0)</f>
        <v/>
      </c>
      <c r="BC935" s="39">
        <f>IF(BB936=0,BB935,0)</f>
        <v/>
      </c>
      <c r="BD935" s="41">
        <f>180/SUM(BC755:BC934)</f>
        <v/>
      </c>
      <c r="BE935" s="41">
        <f>STDEV(BD915:BD934)</f>
        <v/>
      </c>
      <c r="BF935" s="41">
        <f>BD935-BE935</f>
        <v/>
      </c>
      <c r="BG935" s="41">
        <f>BD935+BE935</f>
        <v/>
      </c>
    </row>
    <row r="936">
      <c r="B936" s="40" t="n">
        <v>43353</v>
      </c>
      <c r="C936" s="41" t="n">
        <v>13.805</v>
      </c>
      <c r="D936" s="41" t="n">
        <v>13.545</v>
      </c>
      <c r="E936" s="41" t="n">
        <v>13.595</v>
      </c>
      <c r="F936" s="41" t="n">
        <v>13.68</v>
      </c>
      <c r="H936" s="41">
        <f>AVERAGE(F916:F935)</f>
        <v/>
      </c>
      <c r="I936" s="41">
        <f>AVERAGE(F887:F935)</f>
        <v/>
      </c>
      <c r="J936" s="41">
        <f>AVERAGE(F836:F935)</f>
        <v/>
      </c>
      <c r="K936" s="41">
        <f>STDEV(F916:F935)</f>
        <v/>
      </c>
      <c r="L936" s="41">
        <f>H936+2*K936</f>
        <v/>
      </c>
      <c r="M936" s="41">
        <f>H936-2*K936</f>
        <v/>
      </c>
      <c r="N936" s="41">
        <f>H936+1.5*K936</f>
        <v/>
      </c>
      <c r="O936" s="41">
        <f>H936-1.5*K936</f>
        <v/>
      </c>
      <c r="Q936" s="42">
        <f>(H935-H906)/H906</f>
        <v/>
      </c>
      <c r="R936" s="43">
        <f>IF(Q936&gt;=0.1,1,IF(Q936&gt;-0.1,0,-1))</f>
        <v/>
      </c>
      <c r="S936" s="42">
        <f>(I936-I906)/I906</f>
        <v/>
      </c>
      <c r="T936" s="43">
        <f>IF(S936&gt;=0.05,1,IF(S936&gt;-0.05,0,-1))</f>
        <v/>
      </c>
      <c r="U936" s="42">
        <f>(J935-J906)/J906</f>
        <v/>
      </c>
      <c r="V936" s="43">
        <f>IF(U936&gt;=0.03,1,IF(U936&gt;-0.03,0,-1))</f>
        <v/>
      </c>
      <c r="W936" s="43">
        <f>R936+T936+V936</f>
        <v/>
      </c>
      <c r="Y936" s="44">
        <f>(H935-H756)/H756</f>
        <v/>
      </c>
      <c r="Z936" s="43">
        <f>IF(Y936&gt;=0.1,1,IF(Y936&gt;-0.1,0,-1))</f>
        <v/>
      </c>
      <c r="AA936" s="42">
        <f>(I935-I756)/I756</f>
        <v/>
      </c>
      <c r="AB936" s="43">
        <f>IF(AA936&gt;=0.05,1,IF(AA936&gt;-0.05,0,-1))</f>
        <v/>
      </c>
      <c r="AC936" s="42">
        <f>(J935-J756)/J756</f>
        <v/>
      </c>
      <c r="AD936" s="43">
        <f>IF(AC936&gt;=0.03,1,IF(AC936&gt;-0.03,0,-1))</f>
        <v/>
      </c>
      <c r="AE936" s="43">
        <f>Z936+AB936+AD936</f>
        <v/>
      </c>
      <c r="AG936" s="39">
        <f>IF(H936&gt;I936,IF(I936&gt;J936,4,3),IF(H936&lt;J936,IF(I936&lt;J936,0,1),2))</f>
        <v/>
      </c>
      <c r="AI936" s="39">
        <f>IF(D936&gt;H936,3,IF(D936&gt;I936,2,IF(D936&gt;J936,1,0)))</f>
        <v/>
      </c>
      <c r="AK936" s="39">
        <f>IF(M936&gt;H936,3,IF(M936&gt;I936,2,IF(M936&gt;J936,1,0)))</f>
        <v/>
      </c>
      <c r="AM936" s="39">
        <f>IF(L936&gt;H936,3,IF(L936&gt;I936,2,IF(L936&gt;J936,1,0)))</f>
        <v/>
      </c>
      <c r="AO936" s="39">
        <f>IF(C935&gt;L935,2,IF(C935&gt;N935,1,0))</f>
        <v/>
      </c>
      <c r="AP936" s="39">
        <f>SUM(AO932:AO935)</f>
        <v/>
      </c>
      <c r="AQ936" s="39">
        <f>AQ935+1</f>
        <v/>
      </c>
      <c r="AR936" s="39">
        <f>IF(AP936&gt;0,AR935+1,0)</f>
        <v/>
      </c>
      <c r="AS936" s="39">
        <f>IF(AR937=0,AR936,0)</f>
        <v/>
      </c>
      <c r="AT936" s="41">
        <f>180/SUM(AS756:AS935)</f>
        <v/>
      </c>
      <c r="AU936" s="41">
        <f>STDEV(AT916:AT935)</f>
        <v/>
      </c>
      <c r="AV936" s="41">
        <f>AT936-AU936</f>
        <v/>
      </c>
      <c r="AW936" s="41">
        <f>AT936+AU936</f>
        <v/>
      </c>
      <c r="AY936" s="39">
        <f>IF(D935&lt;M935,-2,IF(D935&lt;O935,-1,0))</f>
        <v/>
      </c>
      <c r="AZ936" s="39">
        <f>SUM(AY932:AY935)</f>
        <v/>
      </c>
      <c r="BA936" s="39">
        <f>BA935+1</f>
        <v/>
      </c>
      <c r="BB936" s="39">
        <f>IF(AZ936&lt;0,BB935+1,0)</f>
        <v/>
      </c>
      <c r="BC936" s="39">
        <f>IF(BB937=0,BB936,0)</f>
        <v/>
      </c>
      <c r="BD936" s="41">
        <f>180/SUM(BC756:BC935)</f>
        <v/>
      </c>
      <c r="BE936" s="41">
        <f>STDEV(BD916:BD935)</f>
        <v/>
      </c>
      <c r="BF936" s="41">
        <f>BD936-BE936</f>
        <v/>
      </c>
      <c r="BG936" s="41">
        <f>BD936+BE936</f>
        <v/>
      </c>
    </row>
    <row r="937">
      <c r="B937" s="40" t="n">
        <v>43354</v>
      </c>
      <c r="C937" s="41" t="n">
        <v>13.72</v>
      </c>
      <c r="D937" s="41" t="n">
        <v>13.555</v>
      </c>
      <c r="E937" s="41" t="n">
        <v>13.68</v>
      </c>
      <c r="F937" s="41" t="n">
        <v>13.69</v>
      </c>
      <c r="H937" s="41">
        <f>AVERAGE(F917:F936)</f>
        <v/>
      </c>
      <c r="I937" s="41">
        <f>AVERAGE(F888:F936)</f>
        <v/>
      </c>
      <c r="J937" s="41">
        <f>AVERAGE(F837:F936)</f>
        <v/>
      </c>
      <c r="K937" s="41">
        <f>STDEV(F917:F936)</f>
        <v/>
      </c>
      <c r="L937" s="41">
        <f>H937+2*K937</f>
        <v/>
      </c>
      <c r="M937" s="41">
        <f>H937-2*K937</f>
        <v/>
      </c>
      <c r="N937" s="41">
        <f>H937+1.5*K937</f>
        <v/>
      </c>
      <c r="O937" s="41">
        <f>H937-1.5*K937</f>
        <v/>
      </c>
      <c r="Q937" s="42">
        <f>(H936-H907)/H907</f>
        <v/>
      </c>
      <c r="R937" s="43">
        <f>IF(Q937&gt;=0.1,1,IF(Q937&gt;-0.1,0,-1))</f>
        <v/>
      </c>
      <c r="S937" s="42">
        <f>(I937-I907)/I907</f>
        <v/>
      </c>
      <c r="T937" s="43">
        <f>IF(S937&gt;=0.05,1,IF(S937&gt;-0.05,0,-1))</f>
        <v/>
      </c>
      <c r="U937" s="42">
        <f>(J936-J907)/J907</f>
        <v/>
      </c>
      <c r="V937" s="43">
        <f>IF(U937&gt;=0.03,1,IF(U937&gt;-0.03,0,-1))</f>
        <v/>
      </c>
      <c r="W937" s="43">
        <f>R937+T937+V937</f>
        <v/>
      </c>
      <c r="Y937" s="44">
        <f>(H936-H757)/H757</f>
        <v/>
      </c>
      <c r="Z937" s="43">
        <f>IF(Y937&gt;=0.1,1,IF(Y937&gt;-0.1,0,-1))</f>
        <v/>
      </c>
      <c r="AA937" s="42">
        <f>(I936-I757)/I757</f>
        <v/>
      </c>
      <c r="AB937" s="43">
        <f>IF(AA937&gt;=0.05,1,IF(AA937&gt;-0.05,0,-1))</f>
        <v/>
      </c>
      <c r="AC937" s="42">
        <f>(J936-J757)/J757</f>
        <v/>
      </c>
      <c r="AD937" s="43">
        <f>IF(AC937&gt;=0.03,1,IF(AC937&gt;-0.03,0,-1))</f>
        <v/>
      </c>
      <c r="AE937" s="43">
        <f>Z937+AB937+AD937</f>
        <v/>
      </c>
      <c r="AG937" s="39">
        <f>IF(H937&gt;I937,IF(I937&gt;J937,4,3),IF(H937&lt;J937,IF(I937&lt;J937,0,1),2))</f>
        <v/>
      </c>
      <c r="AI937" s="39">
        <f>IF(D937&gt;H937,3,IF(D937&gt;I937,2,IF(D937&gt;J937,1,0)))</f>
        <v/>
      </c>
      <c r="AK937" s="39">
        <f>IF(M937&gt;H937,3,IF(M937&gt;I937,2,IF(M937&gt;J937,1,0)))</f>
        <v/>
      </c>
      <c r="AM937" s="39">
        <f>IF(L937&gt;H937,3,IF(L937&gt;I937,2,IF(L937&gt;J937,1,0)))</f>
        <v/>
      </c>
      <c r="AO937" s="39">
        <f>IF(C936&gt;L936,2,IF(C936&gt;N936,1,0))</f>
        <v/>
      </c>
      <c r="AP937" s="39">
        <f>SUM(AO933:AO936)</f>
        <v/>
      </c>
      <c r="AQ937" s="39">
        <f>AQ936+1</f>
        <v/>
      </c>
      <c r="AR937" s="39">
        <f>IF(AP937&gt;0,AR936+1,0)</f>
        <v/>
      </c>
      <c r="AS937" s="39">
        <f>IF(AR938=0,AR937,0)</f>
        <v/>
      </c>
      <c r="AT937" s="41">
        <f>180/SUM(AS757:AS936)</f>
        <v/>
      </c>
      <c r="AU937" s="41">
        <f>STDEV(AT917:AT936)</f>
        <v/>
      </c>
      <c r="AV937" s="41">
        <f>AT937-AU937</f>
        <v/>
      </c>
      <c r="AW937" s="41">
        <f>AT937+AU937</f>
        <v/>
      </c>
      <c r="AY937" s="39">
        <f>IF(D936&lt;M936,-2,IF(D936&lt;O936,-1,0))</f>
        <v/>
      </c>
      <c r="AZ937" s="39">
        <f>SUM(AY933:AY936)</f>
        <v/>
      </c>
      <c r="BA937" s="39">
        <f>BA936+1</f>
        <v/>
      </c>
      <c r="BB937" s="39">
        <f>IF(AZ937&lt;0,BB936+1,0)</f>
        <v/>
      </c>
      <c r="BC937" s="39">
        <f>IF(BB938=0,BB937,0)</f>
        <v/>
      </c>
      <c r="BD937" s="41">
        <f>180/SUM(BC757:BC936)</f>
        <v/>
      </c>
      <c r="BE937" s="41">
        <f>STDEV(BD917:BD936)</f>
        <v/>
      </c>
      <c r="BF937" s="41">
        <f>BD937-BE937</f>
        <v/>
      </c>
      <c r="BG937" s="41">
        <f>BD937+BE937</f>
        <v/>
      </c>
    </row>
    <row r="938">
      <c r="B938" s="40" t="n">
        <v>43355</v>
      </c>
      <c r="C938" s="41" t="n">
        <v>13.71</v>
      </c>
      <c r="D938" s="41" t="n">
        <v>13.59</v>
      </c>
      <c r="E938" s="41" t="n">
        <v>13.68</v>
      </c>
      <c r="F938" s="41" t="n">
        <v>13.69</v>
      </c>
      <c r="H938" s="41">
        <f>AVERAGE(F918:F937)</f>
        <v/>
      </c>
      <c r="I938" s="41">
        <f>AVERAGE(F889:F937)</f>
        <v/>
      </c>
      <c r="J938" s="41">
        <f>AVERAGE(F838:F937)</f>
        <v/>
      </c>
      <c r="K938" s="41">
        <f>STDEV(F918:F937)</f>
        <v/>
      </c>
      <c r="L938" s="41">
        <f>H938+2*K938</f>
        <v/>
      </c>
      <c r="M938" s="41">
        <f>H938-2*K938</f>
        <v/>
      </c>
      <c r="N938" s="41">
        <f>H938+1.5*K938</f>
        <v/>
      </c>
      <c r="O938" s="41">
        <f>H938-1.5*K938</f>
        <v/>
      </c>
      <c r="Q938" s="42">
        <f>(H937-H908)/H908</f>
        <v/>
      </c>
      <c r="R938" s="43">
        <f>IF(Q938&gt;=0.1,1,IF(Q938&gt;-0.1,0,-1))</f>
        <v/>
      </c>
      <c r="S938" s="42">
        <f>(I938-I908)/I908</f>
        <v/>
      </c>
      <c r="T938" s="43">
        <f>IF(S938&gt;=0.05,1,IF(S938&gt;-0.05,0,-1))</f>
        <v/>
      </c>
      <c r="U938" s="42">
        <f>(J937-J908)/J908</f>
        <v/>
      </c>
      <c r="V938" s="43">
        <f>IF(U938&gt;=0.03,1,IF(U938&gt;-0.03,0,-1))</f>
        <v/>
      </c>
      <c r="W938" s="43">
        <f>R938+T938+V938</f>
        <v/>
      </c>
      <c r="Y938" s="44">
        <f>(H937-H758)/H758</f>
        <v/>
      </c>
      <c r="Z938" s="43">
        <f>IF(Y938&gt;=0.1,1,IF(Y938&gt;-0.1,0,-1))</f>
        <v/>
      </c>
      <c r="AA938" s="42">
        <f>(I937-I758)/I758</f>
        <v/>
      </c>
      <c r="AB938" s="43">
        <f>IF(AA938&gt;=0.05,1,IF(AA938&gt;-0.05,0,-1))</f>
        <v/>
      </c>
      <c r="AC938" s="42">
        <f>(J937-J758)/J758</f>
        <v/>
      </c>
      <c r="AD938" s="43">
        <f>IF(AC938&gt;=0.03,1,IF(AC938&gt;-0.03,0,-1))</f>
        <v/>
      </c>
      <c r="AE938" s="43">
        <f>Z938+AB938+AD938</f>
        <v/>
      </c>
      <c r="AG938" s="39">
        <f>IF(H938&gt;I938,IF(I938&gt;J938,4,3),IF(H938&lt;J938,IF(I938&lt;J938,0,1),2))</f>
        <v/>
      </c>
      <c r="AI938" s="39">
        <f>IF(D938&gt;H938,3,IF(D938&gt;I938,2,IF(D938&gt;J938,1,0)))</f>
        <v/>
      </c>
      <c r="AK938" s="39">
        <f>IF(M938&gt;H938,3,IF(M938&gt;I938,2,IF(M938&gt;J938,1,0)))</f>
        <v/>
      </c>
      <c r="AM938" s="39">
        <f>IF(L938&gt;H938,3,IF(L938&gt;I938,2,IF(L938&gt;J938,1,0)))</f>
        <v/>
      </c>
      <c r="AO938" s="39">
        <f>IF(C937&gt;L937,2,IF(C937&gt;N937,1,0))</f>
        <v/>
      </c>
      <c r="AP938" s="39">
        <f>SUM(AO934:AO937)</f>
        <v/>
      </c>
      <c r="AQ938" s="39">
        <f>AQ937+1</f>
        <v/>
      </c>
      <c r="AR938" s="39">
        <f>IF(AP938&gt;0,AR937+1,0)</f>
        <v/>
      </c>
      <c r="AS938" s="39">
        <f>IF(AR939=0,AR938,0)</f>
        <v/>
      </c>
      <c r="AT938" s="41">
        <f>180/SUM(AS758:AS937)</f>
        <v/>
      </c>
      <c r="AU938" s="41">
        <f>STDEV(AT918:AT937)</f>
        <v/>
      </c>
      <c r="AV938" s="41">
        <f>AT938-AU938</f>
        <v/>
      </c>
      <c r="AW938" s="41">
        <f>AT938+AU938</f>
        <v/>
      </c>
      <c r="AY938" s="39">
        <f>IF(D937&lt;M937,-2,IF(D937&lt;O937,-1,0))</f>
        <v/>
      </c>
      <c r="AZ938" s="39">
        <f>SUM(AY934:AY937)</f>
        <v/>
      </c>
      <c r="BA938" s="39">
        <f>BA937+1</f>
        <v/>
      </c>
      <c r="BB938" s="39">
        <f>IF(AZ938&lt;0,BB937+1,0)</f>
        <v/>
      </c>
      <c r="BC938" s="39">
        <f>IF(BB939=0,BB938,0)</f>
        <v/>
      </c>
      <c r="BD938" s="41">
        <f>180/SUM(BC758:BC937)</f>
        <v/>
      </c>
      <c r="BE938" s="41">
        <f>STDEV(BD918:BD937)</f>
        <v/>
      </c>
      <c r="BF938" s="41">
        <f>BD938-BE938</f>
        <v/>
      </c>
      <c r="BG938" s="41">
        <f>BD938+BE938</f>
        <v/>
      </c>
    </row>
    <row r="939">
      <c r="B939" s="40" t="n">
        <v>43356</v>
      </c>
      <c r="C939" s="41" t="n">
        <v>13.715</v>
      </c>
      <c r="D939" s="41" t="n">
        <v>13.595</v>
      </c>
      <c r="E939" s="41" t="n">
        <v>13.675</v>
      </c>
      <c r="F939" s="41" t="n">
        <v>13.605</v>
      </c>
      <c r="H939" s="41">
        <f>AVERAGE(F919:F938)</f>
        <v/>
      </c>
      <c r="I939" s="41">
        <f>AVERAGE(F890:F938)</f>
        <v/>
      </c>
      <c r="J939" s="41">
        <f>AVERAGE(F839:F938)</f>
        <v/>
      </c>
      <c r="K939" s="41">
        <f>STDEV(F919:F938)</f>
        <v/>
      </c>
      <c r="L939" s="41">
        <f>H939+2*K939</f>
        <v/>
      </c>
      <c r="M939" s="41">
        <f>H939-2*K939</f>
        <v/>
      </c>
      <c r="N939" s="41">
        <f>H939+1.5*K939</f>
        <v/>
      </c>
      <c r="O939" s="41">
        <f>H939-1.5*K939</f>
        <v/>
      </c>
      <c r="Q939" s="42">
        <f>(H938-H909)/H909</f>
        <v/>
      </c>
      <c r="R939" s="43">
        <f>IF(Q939&gt;=0.1,1,IF(Q939&gt;-0.1,0,-1))</f>
        <v/>
      </c>
      <c r="S939" s="42">
        <f>(I939-I909)/I909</f>
        <v/>
      </c>
      <c r="T939" s="43">
        <f>IF(S939&gt;=0.05,1,IF(S939&gt;-0.05,0,-1))</f>
        <v/>
      </c>
      <c r="U939" s="42">
        <f>(J938-J909)/J909</f>
        <v/>
      </c>
      <c r="V939" s="43">
        <f>IF(U939&gt;=0.03,1,IF(U939&gt;-0.03,0,-1))</f>
        <v/>
      </c>
      <c r="W939" s="43">
        <f>R939+T939+V939</f>
        <v/>
      </c>
      <c r="Y939" s="44">
        <f>(H938-H759)/H759</f>
        <v/>
      </c>
      <c r="Z939" s="43">
        <f>IF(Y939&gt;=0.1,1,IF(Y939&gt;-0.1,0,-1))</f>
        <v/>
      </c>
      <c r="AA939" s="42">
        <f>(I938-I759)/I759</f>
        <v/>
      </c>
      <c r="AB939" s="43">
        <f>IF(AA939&gt;=0.05,1,IF(AA939&gt;-0.05,0,-1))</f>
        <v/>
      </c>
      <c r="AC939" s="42">
        <f>(J938-J759)/J759</f>
        <v/>
      </c>
      <c r="AD939" s="43">
        <f>IF(AC939&gt;=0.03,1,IF(AC939&gt;-0.03,0,-1))</f>
        <v/>
      </c>
      <c r="AE939" s="43">
        <f>Z939+AB939+AD939</f>
        <v/>
      </c>
      <c r="AG939" s="39">
        <f>IF(H939&gt;I939,IF(I939&gt;J939,4,3),IF(H939&lt;J939,IF(I939&lt;J939,0,1),2))</f>
        <v/>
      </c>
      <c r="AI939" s="39">
        <f>IF(D939&gt;H939,3,IF(D939&gt;I939,2,IF(D939&gt;J939,1,0)))</f>
        <v/>
      </c>
      <c r="AK939" s="39">
        <f>IF(M939&gt;H939,3,IF(M939&gt;I939,2,IF(M939&gt;J939,1,0)))</f>
        <v/>
      </c>
      <c r="AM939" s="39">
        <f>IF(L939&gt;H939,3,IF(L939&gt;I939,2,IF(L939&gt;J939,1,0)))</f>
        <v/>
      </c>
      <c r="AO939" s="39">
        <f>IF(C938&gt;L938,2,IF(C938&gt;N938,1,0))</f>
        <v/>
      </c>
      <c r="AP939" s="39">
        <f>SUM(AO935:AO938)</f>
        <v/>
      </c>
      <c r="AQ939" s="39">
        <f>AQ938+1</f>
        <v/>
      </c>
      <c r="AR939" s="39">
        <f>IF(AP939&gt;0,AR938+1,0)</f>
        <v/>
      </c>
      <c r="AS939" s="39">
        <f>IF(AR940=0,AR939,0)</f>
        <v/>
      </c>
      <c r="AT939" s="41">
        <f>180/SUM(AS759:AS938)</f>
        <v/>
      </c>
      <c r="AU939" s="41">
        <f>STDEV(AT919:AT938)</f>
        <v/>
      </c>
      <c r="AV939" s="41">
        <f>AT939-AU939</f>
        <v/>
      </c>
      <c r="AW939" s="41">
        <f>AT939+AU939</f>
        <v/>
      </c>
      <c r="AY939" s="39">
        <f>IF(D938&lt;M938,-2,IF(D938&lt;O938,-1,0))</f>
        <v/>
      </c>
      <c r="AZ939" s="39">
        <f>SUM(AY935:AY938)</f>
        <v/>
      </c>
      <c r="BA939" s="39">
        <f>BA938+1</f>
        <v/>
      </c>
      <c r="BB939" s="39">
        <f>IF(AZ939&lt;0,BB938+1,0)</f>
        <v/>
      </c>
      <c r="BC939" s="39">
        <f>IF(BB940=0,BB939,0)</f>
        <v/>
      </c>
      <c r="BD939" s="41">
        <f>180/SUM(BC759:BC938)</f>
        <v/>
      </c>
      <c r="BE939" s="41">
        <f>STDEV(BD919:BD938)</f>
        <v/>
      </c>
      <c r="BF939" s="41">
        <f>BD939-BE939</f>
        <v/>
      </c>
      <c r="BG939" s="41">
        <f>BD939+BE939</f>
        <v/>
      </c>
    </row>
    <row r="940">
      <c r="B940" s="40" t="n">
        <v>43357</v>
      </c>
      <c r="C940" s="41" t="n">
        <v>13.725</v>
      </c>
      <c r="D940" s="41" t="n">
        <v>13.58</v>
      </c>
      <c r="E940" s="41" t="n">
        <v>13.675</v>
      </c>
      <c r="F940" s="41" t="n">
        <v>13.64</v>
      </c>
      <c r="H940" s="41">
        <f>AVERAGE(F920:F939)</f>
        <v/>
      </c>
      <c r="I940" s="41">
        <f>AVERAGE(F891:F939)</f>
        <v/>
      </c>
      <c r="J940" s="41">
        <f>AVERAGE(F840:F939)</f>
        <v/>
      </c>
      <c r="K940" s="41">
        <f>STDEV(F920:F939)</f>
        <v/>
      </c>
      <c r="L940" s="41">
        <f>H940+2*K940</f>
        <v/>
      </c>
      <c r="M940" s="41">
        <f>H940-2*K940</f>
        <v/>
      </c>
      <c r="N940" s="41">
        <f>H940+1.5*K940</f>
        <v/>
      </c>
      <c r="O940" s="41">
        <f>H940-1.5*K940</f>
        <v/>
      </c>
      <c r="Q940" s="42">
        <f>(H939-H910)/H910</f>
        <v/>
      </c>
      <c r="R940" s="43">
        <f>IF(Q940&gt;=0.1,1,IF(Q940&gt;-0.1,0,-1))</f>
        <v/>
      </c>
      <c r="S940" s="42">
        <f>(I940-I910)/I910</f>
        <v/>
      </c>
      <c r="T940" s="43">
        <f>IF(S940&gt;=0.05,1,IF(S940&gt;-0.05,0,-1))</f>
        <v/>
      </c>
      <c r="U940" s="42">
        <f>(J939-J910)/J910</f>
        <v/>
      </c>
      <c r="V940" s="43">
        <f>IF(U940&gt;=0.03,1,IF(U940&gt;-0.03,0,-1))</f>
        <v/>
      </c>
      <c r="W940" s="43">
        <f>R940+T940+V940</f>
        <v/>
      </c>
      <c r="Y940" s="44">
        <f>(H939-H760)/H760</f>
        <v/>
      </c>
      <c r="Z940" s="43">
        <f>IF(Y940&gt;=0.1,1,IF(Y940&gt;-0.1,0,-1))</f>
        <v/>
      </c>
      <c r="AA940" s="42">
        <f>(I939-I760)/I760</f>
        <v/>
      </c>
      <c r="AB940" s="43">
        <f>IF(AA940&gt;=0.05,1,IF(AA940&gt;-0.05,0,-1))</f>
        <v/>
      </c>
      <c r="AC940" s="42">
        <f>(J939-J760)/J760</f>
        <v/>
      </c>
      <c r="AD940" s="43">
        <f>IF(AC940&gt;=0.03,1,IF(AC940&gt;-0.03,0,-1))</f>
        <v/>
      </c>
      <c r="AE940" s="43">
        <f>Z940+AB940+AD940</f>
        <v/>
      </c>
      <c r="AG940" s="39">
        <f>IF(H940&gt;I940,IF(I940&gt;J940,4,3),IF(H940&lt;J940,IF(I940&lt;J940,0,1),2))</f>
        <v/>
      </c>
      <c r="AI940" s="39">
        <f>IF(D940&gt;H940,3,IF(D940&gt;I940,2,IF(D940&gt;J940,1,0)))</f>
        <v/>
      </c>
      <c r="AK940" s="39">
        <f>IF(M940&gt;H940,3,IF(M940&gt;I940,2,IF(M940&gt;J940,1,0)))</f>
        <v/>
      </c>
      <c r="AM940" s="39">
        <f>IF(L940&gt;H940,3,IF(L940&gt;I940,2,IF(L940&gt;J940,1,0)))</f>
        <v/>
      </c>
      <c r="AO940" s="39">
        <f>IF(C939&gt;L939,2,IF(C939&gt;N939,1,0))</f>
        <v/>
      </c>
      <c r="AP940" s="39">
        <f>SUM(AO936:AO939)</f>
        <v/>
      </c>
      <c r="AQ940" s="39">
        <f>AQ939+1</f>
        <v/>
      </c>
      <c r="AR940" s="39">
        <f>IF(AP940&gt;0,AR939+1,0)</f>
        <v/>
      </c>
      <c r="AS940" s="39">
        <f>IF(AR941=0,AR940,0)</f>
        <v/>
      </c>
      <c r="AT940" s="41">
        <f>180/SUM(AS760:AS939)</f>
        <v/>
      </c>
      <c r="AU940" s="41">
        <f>STDEV(AT920:AT939)</f>
        <v/>
      </c>
      <c r="AV940" s="41">
        <f>AT940-AU940</f>
        <v/>
      </c>
      <c r="AW940" s="41">
        <f>AT940+AU940</f>
        <v/>
      </c>
      <c r="AY940" s="39">
        <f>IF(D939&lt;M939,-2,IF(D939&lt;O939,-1,0))</f>
        <v/>
      </c>
      <c r="AZ940" s="39">
        <f>SUM(AY936:AY939)</f>
        <v/>
      </c>
      <c r="BA940" s="39">
        <f>BA939+1</f>
        <v/>
      </c>
      <c r="BB940" s="39">
        <f>IF(AZ940&lt;0,BB939+1,0)</f>
        <v/>
      </c>
      <c r="BC940" s="39">
        <f>IF(BB941=0,BB940,0)</f>
        <v/>
      </c>
      <c r="BD940" s="41">
        <f>180/SUM(BC760:BC939)</f>
        <v/>
      </c>
      <c r="BE940" s="41">
        <f>STDEV(BD920:BD939)</f>
        <v/>
      </c>
      <c r="BF940" s="41">
        <f>BD940-BE940</f>
        <v/>
      </c>
      <c r="BG940" s="41">
        <f>BD940+BE940</f>
        <v/>
      </c>
    </row>
    <row r="941">
      <c r="B941" s="40" t="n">
        <v>43360</v>
      </c>
      <c r="C941" s="41" t="n">
        <v>13.74</v>
      </c>
      <c r="D941" s="41" t="n">
        <v>13.54</v>
      </c>
      <c r="E941" s="41" t="n">
        <v>13.61</v>
      </c>
      <c r="F941" s="41" t="n">
        <v>13.57</v>
      </c>
      <c r="H941" s="41">
        <f>AVERAGE(F921:F940)</f>
        <v/>
      </c>
      <c r="I941" s="41">
        <f>AVERAGE(F892:F940)</f>
        <v/>
      </c>
      <c r="J941" s="41">
        <f>AVERAGE(F841:F940)</f>
        <v/>
      </c>
      <c r="K941" s="41">
        <f>STDEV(F921:F940)</f>
        <v/>
      </c>
      <c r="L941" s="41">
        <f>H941+2*K941</f>
        <v/>
      </c>
      <c r="M941" s="41">
        <f>H941-2*K941</f>
        <v/>
      </c>
      <c r="N941" s="41">
        <f>H941+1.5*K941</f>
        <v/>
      </c>
      <c r="O941" s="41">
        <f>H941-1.5*K941</f>
        <v/>
      </c>
      <c r="Q941" s="42">
        <f>(H940-H911)/H911</f>
        <v/>
      </c>
      <c r="R941" s="43">
        <f>IF(Q941&gt;=0.1,1,IF(Q941&gt;-0.1,0,-1))</f>
        <v/>
      </c>
      <c r="S941" s="42">
        <f>(I941-I911)/I911</f>
        <v/>
      </c>
      <c r="T941" s="43">
        <f>IF(S941&gt;=0.05,1,IF(S941&gt;-0.05,0,-1))</f>
        <v/>
      </c>
      <c r="U941" s="42">
        <f>(J940-J911)/J911</f>
        <v/>
      </c>
      <c r="V941" s="43">
        <f>IF(U941&gt;=0.03,1,IF(U941&gt;-0.03,0,-1))</f>
        <v/>
      </c>
      <c r="W941" s="43">
        <f>R941+T941+V941</f>
        <v/>
      </c>
      <c r="Y941" s="44">
        <f>(H940-H761)/H761</f>
        <v/>
      </c>
      <c r="Z941" s="43">
        <f>IF(Y941&gt;=0.1,1,IF(Y941&gt;-0.1,0,-1))</f>
        <v/>
      </c>
      <c r="AA941" s="42">
        <f>(I940-I761)/I761</f>
        <v/>
      </c>
      <c r="AB941" s="43">
        <f>IF(AA941&gt;=0.05,1,IF(AA941&gt;-0.05,0,-1))</f>
        <v/>
      </c>
      <c r="AC941" s="42">
        <f>(J940-J761)/J761</f>
        <v/>
      </c>
      <c r="AD941" s="43">
        <f>IF(AC941&gt;=0.03,1,IF(AC941&gt;-0.03,0,-1))</f>
        <v/>
      </c>
      <c r="AE941" s="43">
        <f>Z941+AB941+AD941</f>
        <v/>
      </c>
      <c r="AG941" s="39">
        <f>IF(H941&gt;I941,IF(I941&gt;J941,4,3),IF(H941&lt;J941,IF(I941&lt;J941,0,1),2))</f>
        <v/>
      </c>
      <c r="AI941" s="39">
        <f>IF(D941&gt;H941,3,IF(D941&gt;I941,2,IF(D941&gt;J941,1,0)))</f>
        <v/>
      </c>
      <c r="AK941" s="39">
        <f>IF(M941&gt;H941,3,IF(M941&gt;I941,2,IF(M941&gt;J941,1,0)))</f>
        <v/>
      </c>
      <c r="AM941" s="39">
        <f>IF(L941&gt;H941,3,IF(L941&gt;I941,2,IF(L941&gt;J941,1,0)))</f>
        <v/>
      </c>
      <c r="AO941" s="39">
        <f>IF(C940&gt;L940,2,IF(C940&gt;N940,1,0))</f>
        <v/>
      </c>
      <c r="AP941" s="39">
        <f>SUM(AO937:AO940)</f>
        <v/>
      </c>
      <c r="AQ941" s="39">
        <f>AQ940+1</f>
        <v/>
      </c>
      <c r="AR941" s="39">
        <f>IF(AP941&gt;0,AR940+1,0)</f>
        <v/>
      </c>
      <c r="AS941" s="39">
        <f>IF(AR942=0,AR941,0)</f>
        <v/>
      </c>
      <c r="AT941" s="41">
        <f>180/SUM(AS761:AS940)</f>
        <v/>
      </c>
      <c r="AU941" s="41">
        <f>STDEV(AT921:AT940)</f>
        <v/>
      </c>
      <c r="AV941" s="41">
        <f>AT941-AU941</f>
        <v/>
      </c>
      <c r="AW941" s="41">
        <f>AT941+AU941</f>
        <v/>
      </c>
      <c r="AY941" s="39">
        <f>IF(D940&lt;M940,-2,IF(D940&lt;O940,-1,0))</f>
        <v/>
      </c>
      <c r="AZ941" s="39">
        <f>SUM(AY937:AY940)</f>
        <v/>
      </c>
      <c r="BA941" s="39">
        <f>BA940+1</f>
        <v/>
      </c>
      <c r="BB941" s="39">
        <f>IF(AZ941&lt;0,BB940+1,0)</f>
        <v/>
      </c>
      <c r="BC941" s="39">
        <f>IF(BB942=0,BB941,0)</f>
        <v/>
      </c>
      <c r="BD941" s="41">
        <f>180/SUM(BC761:BC940)</f>
        <v/>
      </c>
      <c r="BE941" s="41">
        <f>STDEV(BD921:BD940)</f>
        <v/>
      </c>
      <c r="BF941" s="41">
        <f>BD941-BE941</f>
        <v/>
      </c>
      <c r="BG941" s="41">
        <f>BD941+BE941</f>
        <v/>
      </c>
    </row>
    <row r="942">
      <c r="B942" s="40" t="n">
        <v>43361</v>
      </c>
      <c r="C942" s="41" t="n">
        <v>13.72</v>
      </c>
      <c r="D942" s="41" t="n">
        <v>13.5</v>
      </c>
      <c r="E942" s="41" t="n">
        <v>13.565</v>
      </c>
      <c r="F942" s="41" t="n">
        <v>13.67</v>
      </c>
      <c r="H942" s="41">
        <f>AVERAGE(F922:F941)</f>
        <v/>
      </c>
      <c r="I942" s="41">
        <f>AVERAGE(F893:F941)</f>
        <v/>
      </c>
      <c r="J942" s="41">
        <f>AVERAGE(F842:F941)</f>
        <v/>
      </c>
      <c r="K942" s="41">
        <f>STDEV(F922:F941)</f>
        <v/>
      </c>
      <c r="L942" s="41">
        <f>H942+2*K942</f>
        <v/>
      </c>
      <c r="M942" s="41">
        <f>H942-2*K942</f>
        <v/>
      </c>
      <c r="N942" s="41">
        <f>H942+1.5*K942</f>
        <v/>
      </c>
      <c r="O942" s="41">
        <f>H942-1.5*K942</f>
        <v/>
      </c>
      <c r="Q942" s="42">
        <f>(H941-H912)/H912</f>
        <v/>
      </c>
      <c r="R942" s="43">
        <f>IF(Q942&gt;=0.1,1,IF(Q942&gt;-0.1,0,-1))</f>
        <v/>
      </c>
      <c r="S942" s="42">
        <f>(I942-I912)/I912</f>
        <v/>
      </c>
      <c r="T942" s="43">
        <f>IF(S942&gt;=0.05,1,IF(S942&gt;-0.05,0,-1))</f>
        <v/>
      </c>
      <c r="U942" s="42">
        <f>(J941-J912)/J912</f>
        <v/>
      </c>
      <c r="V942" s="43">
        <f>IF(U942&gt;=0.03,1,IF(U942&gt;-0.03,0,-1))</f>
        <v/>
      </c>
      <c r="W942" s="43">
        <f>R942+T942+V942</f>
        <v/>
      </c>
      <c r="Y942" s="44">
        <f>(H941-H762)/H762</f>
        <v/>
      </c>
      <c r="Z942" s="43">
        <f>IF(Y942&gt;=0.1,1,IF(Y942&gt;-0.1,0,-1))</f>
        <v/>
      </c>
      <c r="AA942" s="42">
        <f>(I941-I762)/I762</f>
        <v/>
      </c>
      <c r="AB942" s="43">
        <f>IF(AA942&gt;=0.05,1,IF(AA942&gt;-0.05,0,-1))</f>
        <v/>
      </c>
      <c r="AC942" s="42">
        <f>(J941-J762)/J762</f>
        <v/>
      </c>
      <c r="AD942" s="43">
        <f>IF(AC942&gt;=0.03,1,IF(AC942&gt;-0.03,0,-1))</f>
        <v/>
      </c>
      <c r="AE942" s="43">
        <f>Z942+AB942+AD942</f>
        <v/>
      </c>
      <c r="AG942" s="39">
        <f>IF(H942&gt;I942,IF(I942&gt;J942,4,3),IF(H942&lt;J942,IF(I942&lt;J942,0,1),2))</f>
        <v/>
      </c>
      <c r="AI942" s="39">
        <f>IF(D942&gt;H942,3,IF(D942&gt;I942,2,IF(D942&gt;J942,1,0)))</f>
        <v/>
      </c>
      <c r="AK942" s="39">
        <f>IF(M942&gt;H942,3,IF(M942&gt;I942,2,IF(M942&gt;J942,1,0)))</f>
        <v/>
      </c>
      <c r="AM942" s="39">
        <f>IF(L942&gt;H942,3,IF(L942&gt;I942,2,IF(L942&gt;J942,1,0)))</f>
        <v/>
      </c>
      <c r="AO942" s="39">
        <f>IF(C941&gt;L941,2,IF(C941&gt;N941,1,0))</f>
        <v/>
      </c>
      <c r="AP942" s="39">
        <f>SUM(AO938:AO941)</f>
        <v/>
      </c>
      <c r="AQ942" s="39">
        <f>AQ941+1</f>
        <v/>
      </c>
      <c r="AR942" s="39">
        <f>IF(AP942&gt;0,AR941+1,0)</f>
        <v/>
      </c>
      <c r="AS942" s="39">
        <f>IF(AR943=0,AR942,0)</f>
        <v/>
      </c>
      <c r="AT942" s="41">
        <f>180/SUM(AS762:AS941)</f>
        <v/>
      </c>
      <c r="AU942" s="41">
        <f>STDEV(AT922:AT941)</f>
        <v/>
      </c>
      <c r="AV942" s="41">
        <f>AT942-AU942</f>
        <v/>
      </c>
      <c r="AW942" s="41">
        <f>AT942+AU942</f>
        <v/>
      </c>
      <c r="AY942" s="39">
        <f>IF(D941&lt;M941,-2,IF(D941&lt;O941,-1,0))</f>
        <v/>
      </c>
      <c r="AZ942" s="39">
        <f>SUM(AY938:AY941)</f>
        <v/>
      </c>
      <c r="BA942" s="39">
        <f>BA941+1</f>
        <v/>
      </c>
      <c r="BB942" s="39">
        <f>IF(AZ942&lt;0,BB941+1,0)</f>
        <v/>
      </c>
      <c r="BC942" s="39">
        <f>IF(BB943=0,BB942,0)</f>
        <v/>
      </c>
      <c r="BD942" s="41">
        <f>180/SUM(BC762:BC941)</f>
        <v/>
      </c>
      <c r="BE942" s="41">
        <f>STDEV(BD922:BD941)</f>
        <v/>
      </c>
      <c r="BF942" s="41">
        <f>BD942-BE942</f>
        <v/>
      </c>
      <c r="BG942" s="41">
        <f>BD942+BE942</f>
        <v/>
      </c>
    </row>
    <row r="943">
      <c r="B943" s="40" t="n">
        <v>43362</v>
      </c>
      <c r="C943" s="41" t="n">
        <v>13.705</v>
      </c>
      <c r="D943" s="41" t="n">
        <v>13.55</v>
      </c>
      <c r="E943" s="41" t="n">
        <v>13.65</v>
      </c>
      <c r="F943" s="41" t="n">
        <v>13.585</v>
      </c>
      <c r="H943" s="41">
        <f>AVERAGE(F923:F942)</f>
        <v/>
      </c>
      <c r="I943" s="41">
        <f>AVERAGE(F894:F942)</f>
        <v/>
      </c>
      <c r="J943" s="41">
        <f>AVERAGE(F843:F942)</f>
        <v/>
      </c>
      <c r="K943" s="41">
        <f>STDEV(F923:F942)</f>
        <v/>
      </c>
      <c r="L943" s="41">
        <f>H943+2*K943</f>
        <v/>
      </c>
      <c r="M943" s="41">
        <f>H943-2*K943</f>
        <v/>
      </c>
      <c r="N943" s="41">
        <f>H943+1.5*K943</f>
        <v/>
      </c>
      <c r="O943" s="41">
        <f>H943-1.5*K943</f>
        <v/>
      </c>
      <c r="Q943" s="42">
        <f>(H942-H913)/H913</f>
        <v/>
      </c>
      <c r="R943" s="43">
        <f>IF(Q943&gt;=0.1,1,IF(Q943&gt;-0.1,0,-1))</f>
        <v/>
      </c>
      <c r="S943" s="42">
        <f>(I943-I913)/I913</f>
        <v/>
      </c>
      <c r="T943" s="43">
        <f>IF(S943&gt;=0.05,1,IF(S943&gt;-0.05,0,-1))</f>
        <v/>
      </c>
      <c r="U943" s="42">
        <f>(J942-J913)/J913</f>
        <v/>
      </c>
      <c r="V943" s="43">
        <f>IF(U943&gt;=0.03,1,IF(U943&gt;-0.03,0,-1))</f>
        <v/>
      </c>
      <c r="W943" s="43">
        <f>R943+T943+V943</f>
        <v/>
      </c>
      <c r="Y943" s="44">
        <f>(H942-H763)/H763</f>
        <v/>
      </c>
      <c r="Z943" s="43">
        <f>IF(Y943&gt;=0.1,1,IF(Y943&gt;-0.1,0,-1))</f>
        <v/>
      </c>
      <c r="AA943" s="42">
        <f>(I942-I763)/I763</f>
        <v/>
      </c>
      <c r="AB943" s="43">
        <f>IF(AA943&gt;=0.05,1,IF(AA943&gt;-0.05,0,-1))</f>
        <v/>
      </c>
      <c r="AC943" s="42">
        <f>(J942-J763)/J763</f>
        <v/>
      </c>
      <c r="AD943" s="43">
        <f>IF(AC943&gt;=0.03,1,IF(AC943&gt;-0.03,0,-1))</f>
        <v/>
      </c>
      <c r="AE943" s="43">
        <f>Z943+AB943+AD943</f>
        <v/>
      </c>
      <c r="AG943" s="39">
        <f>IF(H943&gt;I943,IF(I943&gt;J943,4,3),IF(H943&lt;J943,IF(I943&lt;J943,0,1),2))</f>
        <v/>
      </c>
      <c r="AI943" s="39">
        <f>IF(D943&gt;H943,3,IF(D943&gt;I943,2,IF(D943&gt;J943,1,0)))</f>
        <v/>
      </c>
      <c r="AK943" s="39">
        <f>IF(M943&gt;H943,3,IF(M943&gt;I943,2,IF(M943&gt;J943,1,0)))</f>
        <v/>
      </c>
      <c r="AM943" s="39">
        <f>IF(L943&gt;H943,3,IF(L943&gt;I943,2,IF(L943&gt;J943,1,0)))</f>
        <v/>
      </c>
      <c r="AO943" s="39">
        <f>IF(C942&gt;L942,2,IF(C942&gt;N942,1,0))</f>
        <v/>
      </c>
      <c r="AP943" s="39">
        <f>SUM(AO939:AO942)</f>
        <v/>
      </c>
      <c r="AQ943" s="39">
        <f>AQ942+1</f>
        <v/>
      </c>
      <c r="AR943" s="39">
        <f>IF(AP943&gt;0,AR942+1,0)</f>
        <v/>
      </c>
      <c r="AS943" s="39">
        <f>IF(AR944=0,AR943,0)</f>
        <v/>
      </c>
      <c r="AT943" s="41">
        <f>180/SUM(AS763:AS942)</f>
        <v/>
      </c>
      <c r="AU943" s="41">
        <f>STDEV(AT923:AT942)</f>
        <v/>
      </c>
      <c r="AV943" s="41">
        <f>AT943-AU943</f>
        <v/>
      </c>
      <c r="AW943" s="41">
        <f>AT943+AU943</f>
        <v/>
      </c>
      <c r="AY943" s="39">
        <f>IF(D942&lt;M942,-2,IF(D942&lt;O942,-1,0))</f>
        <v/>
      </c>
      <c r="AZ943" s="39">
        <f>SUM(AY939:AY942)</f>
        <v/>
      </c>
      <c r="BA943" s="39">
        <f>BA942+1</f>
        <v/>
      </c>
      <c r="BB943" s="39">
        <f>IF(AZ943&lt;0,BB942+1,0)</f>
        <v/>
      </c>
      <c r="BC943" s="39">
        <f>IF(BB944=0,BB943,0)</f>
        <v/>
      </c>
      <c r="BD943" s="41">
        <f>180/SUM(BC763:BC942)</f>
        <v/>
      </c>
      <c r="BE943" s="41">
        <f>STDEV(BD923:BD942)</f>
        <v/>
      </c>
      <c r="BF943" s="41">
        <f>BD943-BE943</f>
        <v/>
      </c>
      <c r="BG943" s="41">
        <f>BD943+BE943</f>
        <v/>
      </c>
    </row>
    <row r="944">
      <c r="B944" s="40" t="n">
        <v>43363</v>
      </c>
      <c r="C944" s="41" t="n">
        <v>13.695</v>
      </c>
      <c r="D944" s="41" t="n">
        <v>13.535</v>
      </c>
      <c r="E944" s="41" t="n">
        <v>13.59</v>
      </c>
      <c r="F944" s="41" t="n">
        <v>13.635</v>
      </c>
      <c r="H944" s="41">
        <f>AVERAGE(F924:F943)</f>
        <v/>
      </c>
      <c r="I944" s="41">
        <f>AVERAGE(F895:F943)</f>
        <v/>
      </c>
      <c r="J944" s="41">
        <f>AVERAGE(F844:F943)</f>
        <v/>
      </c>
      <c r="K944" s="41">
        <f>STDEV(F924:F943)</f>
        <v/>
      </c>
      <c r="L944" s="41">
        <f>H944+2*K944</f>
        <v/>
      </c>
      <c r="M944" s="41">
        <f>H944-2*K944</f>
        <v/>
      </c>
      <c r="N944" s="41">
        <f>H944+1.5*K944</f>
        <v/>
      </c>
      <c r="O944" s="41">
        <f>H944-1.5*K944</f>
        <v/>
      </c>
      <c r="Q944" s="42">
        <f>(H943-H914)/H914</f>
        <v/>
      </c>
      <c r="R944" s="43">
        <f>IF(Q944&gt;=0.1,1,IF(Q944&gt;-0.1,0,-1))</f>
        <v/>
      </c>
      <c r="S944" s="42">
        <f>(I944-I914)/I914</f>
        <v/>
      </c>
      <c r="T944" s="43">
        <f>IF(S944&gt;=0.05,1,IF(S944&gt;-0.05,0,-1))</f>
        <v/>
      </c>
      <c r="U944" s="42">
        <f>(J943-J914)/J914</f>
        <v/>
      </c>
      <c r="V944" s="43">
        <f>IF(U944&gt;=0.03,1,IF(U944&gt;-0.03,0,-1))</f>
        <v/>
      </c>
      <c r="W944" s="43">
        <f>R944+T944+V944</f>
        <v/>
      </c>
      <c r="Y944" s="44">
        <f>(H943-H764)/H764</f>
        <v/>
      </c>
      <c r="Z944" s="43">
        <f>IF(Y944&gt;=0.1,1,IF(Y944&gt;-0.1,0,-1))</f>
        <v/>
      </c>
      <c r="AA944" s="42">
        <f>(I943-I764)/I764</f>
        <v/>
      </c>
      <c r="AB944" s="43">
        <f>IF(AA944&gt;=0.05,1,IF(AA944&gt;-0.05,0,-1))</f>
        <v/>
      </c>
      <c r="AC944" s="42">
        <f>(J943-J764)/J764</f>
        <v/>
      </c>
      <c r="AD944" s="43">
        <f>IF(AC944&gt;=0.03,1,IF(AC944&gt;-0.03,0,-1))</f>
        <v/>
      </c>
      <c r="AE944" s="43">
        <f>Z944+AB944+AD944</f>
        <v/>
      </c>
      <c r="AG944" s="39">
        <f>IF(H944&gt;I944,IF(I944&gt;J944,4,3),IF(H944&lt;J944,IF(I944&lt;J944,0,1),2))</f>
        <v/>
      </c>
      <c r="AI944" s="39">
        <f>IF(D944&gt;H944,3,IF(D944&gt;I944,2,IF(D944&gt;J944,1,0)))</f>
        <v/>
      </c>
      <c r="AK944" s="39">
        <f>IF(M944&gt;H944,3,IF(M944&gt;I944,2,IF(M944&gt;J944,1,0)))</f>
        <v/>
      </c>
      <c r="AM944" s="39">
        <f>IF(L944&gt;H944,3,IF(L944&gt;I944,2,IF(L944&gt;J944,1,0)))</f>
        <v/>
      </c>
      <c r="AO944" s="39">
        <f>IF(C943&gt;L943,2,IF(C943&gt;N943,1,0))</f>
        <v/>
      </c>
      <c r="AP944" s="39">
        <f>SUM(AO940:AO943)</f>
        <v/>
      </c>
      <c r="AQ944" s="39">
        <f>AQ943+1</f>
        <v/>
      </c>
      <c r="AR944" s="39">
        <f>IF(AP944&gt;0,AR943+1,0)</f>
        <v/>
      </c>
      <c r="AS944" s="39">
        <f>IF(AR945=0,AR944,0)</f>
        <v/>
      </c>
      <c r="AT944" s="41">
        <f>180/SUM(AS764:AS943)</f>
        <v/>
      </c>
      <c r="AU944" s="41">
        <f>STDEV(AT924:AT943)</f>
        <v/>
      </c>
      <c r="AV944" s="41">
        <f>AT944-AU944</f>
        <v/>
      </c>
      <c r="AW944" s="41">
        <f>AT944+AU944</f>
        <v/>
      </c>
      <c r="AY944" s="39">
        <f>IF(D943&lt;M943,-2,IF(D943&lt;O943,-1,0))</f>
        <v/>
      </c>
      <c r="AZ944" s="39">
        <f>SUM(AY940:AY943)</f>
        <v/>
      </c>
      <c r="BA944" s="39">
        <f>BA943+1</f>
        <v/>
      </c>
      <c r="BB944" s="39">
        <f>IF(AZ944&lt;0,BB943+1,0)</f>
        <v/>
      </c>
      <c r="BC944" s="39">
        <f>IF(BB945=0,BB944,0)</f>
        <v/>
      </c>
      <c r="BD944" s="41">
        <f>180/SUM(BC764:BC943)</f>
        <v/>
      </c>
      <c r="BE944" s="41">
        <f>STDEV(BD924:BD943)</f>
        <v/>
      </c>
      <c r="BF944" s="41">
        <f>BD944-BE944</f>
        <v/>
      </c>
      <c r="BG944" s="41">
        <f>BD944+BE944</f>
        <v/>
      </c>
    </row>
    <row r="945">
      <c r="B945" s="40" t="n">
        <v>43364</v>
      </c>
      <c r="C945" s="41" t="n">
        <v>13.795</v>
      </c>
      <c r="D945" s="41" t="n">
        <v>13.605</v>
      </c>
      <c r="E945" s="41" t="n">
        <v>13.63</v>
      </c>
      <c r="F945" s="41" t="n">
        <v>13.765</v>
      </c>
      <c r="H945" s="41">
        <f>AVERAGE(F925:F944)</f>
        <v/>
      </c>
      <c r="I945" s="41">
        <f>AVERAGE(F896:F944)</f>
        <v/>
      </c>
      <c r="J945" s="41">
        <f>AVERAGE(F845:F944)</f>
        <v/>
      </c>
      <c r="K945" s="41">
        <f>STDEV(F925:F944)</f>
        <v/>
      </c>
      <c r="L945" s="41">
        <f>H945+2*K945</f>
        <v/>
      </c>
      <c r="M945" s="41">
        <f>H945-2*K945</f>
        <v/>
      </c>
      <c r="N945" s="41">
        <f>H945+1.5*K945</f>
        <v/>
      </c>
      <c r="O945" s="41">
        <f>H945-1.5*K945</f>
        <v/>
      </c>
      <c r="Q945" s="42">
        <f>(H944-H915)/H915</f>
        <v/>
      </c>
      <c r="R945" s="43">
        <f>IF(Q945&gt;=0.1,1,IF(Q945&gt;-0.1,0,-1))</f>
        <v/>
      </c>
      <c r="S945" s="42">
        <f>(I945-I915)/I915</f>
        <v/>
      </c>
      <c r="T945" s="43">
        <f>IF(S945&gt;=0.05,1,IF(S945&gt;-0.05,0,-1))</f>
        <v/>
      </c>
      <c r="U945" s="42">
        <f>(J944-J915)/J915</f>
        <v/>
      </c>
      <c r="V945" s="43">
        <f>IF(U945&gt;=0.03,1,IF(U945&gt;-0.03,0,-1))</f>
        <v/>
      </c>
      <c r="W945" s="43">
        <f>R945+T945+V945</f>
        <v/>
      </c>
      <c r="Y945" s="44">
        <f>(H944-H765)/H765</f>
        <v/>
      </c>
      <c r="Z945" s="43">
        <f>IF(Y945&gt;=0.1,1,IF(Y945&gt;-0.1,0,-1))</f>
        <v/>
      </c>
      <c r="AA945" s="42">
        <f>(I944-I765)/I765</f>
        <v/>
      </c>
      <c r="AB945" s="43">
        <f>IF(AA945&gt;=0.05,1,IF(AA945&gt;-0.05,0,-1))</f>
        <v/>
      </c>
      <c r="AC945" s="42">
        <f>(J944-J765)/J765</f>
        <v/>
      </c>
      <c r="AD945" s="43">
        <f>IF(AC945&gt;=0.03,1,IF(AC945&gt;-0.03,0,-1))</f>
        <v/>
      </c>
      <c r="AE945" s="43">
        <f>Z945+AB945+AD945</f>
        <v/>
      </c>
      <c r="AG945" s="39">
        <f>IF(H945&gt;I945,IF(I945&gt;J945,4,3),IF(H945&lt;J945,IF(I945&lt;J945,0,1),2))</f>
        <v/>
      </c>
      <c r="AI945" s="39">
        <f>IF(D945&gt;H945,3,IF(D945&gt;I945,2,IF(D945&gt;J945,1,0)))</f>
        <v/>
      </c>
      <c r="AK945" s="39">
        <f>IF(M945&gt;H945,3,IF(M945&gt;I945,2,IF(M945&gt;J945,1,0)))</f>
        <v/>
      </c>
      <c r="AM945" s="39">
        <f>IF(L945&gt;H945,3,IF(L945&gt;I945,2,IF(L945&gt;J945,1,0)))</f>
        <v/>
      </c>
      <c r="AO945" s="39">
        <f>IF(C944&gt;L944,2,IF(C944&gt;N944,1,0))</f>
        <v/>
      </c>
      <c r="AP945" s="39">
        <f>SUM(AO941:AO944)</f>
        <v/>
      </c>
      <c r="AQ945" s="39">
        <f>AQ944+1</f>
        <v/>
      </c>
      <c r="AR945" s="39">
        <f>IF(AP945&gt;0,AR944+1,0)</f>
        <v/>
      </c>
      <c r="AS945" s="39">
        <f>IF(AR946=0,AR945,0)</f>
        <v/>
      </c>
      <c r="AT945" s="41">
        <f>180/SUM(AS765:AS944)</f>
        <v/>
      </c>
      <c r="AU945" s="41">
        <f>STDEV(AT925:AT944)</f>
        <v/>
      </c>
      <c r="AV945" s="41">
        <f>AT945-AU945</f>
        <v/>
      </c>
      <c r="AW945" s="41">
        <f>AT945+AU945</f>
        <v/>
      </c>
      <c r="AY945" s="39">
        <f>IF(D944&lt;M944,-2,IF(D944&lt;O944,-1,0))</f>
        <v/>
      </c>
      <c r="AZ945" s="39">
        <f>SUM(AY941:AY944)</f>
        <v/>
      </c>
      <c r="BA945" s="39">
        <f>BA944+1</f>
        <v/>
      </c>
      <c r="BB945" s="39">
        <f>IF(AZ945&lt;0,BB944+1,0)</f>
        <v/>
      </c>
      <c r="BC945" s="39">
        <f>IF(BB946=0,BB945,0)</f>
        <v/>
      </c>
      <c r="BD945" s="41">
        <f>180/SUM(BC765:BC944)</f>
        <v/>
      </c>
      <c r="BE945" s="41">
        <f>STDEV(BD925:BD944)</f>
        <v/>
      </c>
      <c r="BF945" s="41">
        <f>BD945-BE945</f>
        <v/>
      </c>
      <c r="BG945" s="41">
        <f>BD945+BE945</f>
        <v/>
      </c>
    </row>
    <row r="946">
      <c r="B946" s="40" t="n">
        <v>43367</v>
      </c>
      <c r="C946" s="41" t="n">
        <v>13.765</v>
      </c>
      <c r="D946" s="41" t="n">
        <v>13.68</v>
      </c>
      <c r="E946" s="41" t="n">
        <v>13.71</v>
      </c>
      <c r="F946" s="41" t="n">
        <v>13.7</v>
      </c>
      <c r="H946" s="41">
        <f>AVERAGE(F926:F945)</f>
        <v/>
      </c>
      <c r="I946" s="41">
        <f>AVERAGE(F897:F945)</f>
        <v/>
      </c>
      <c r="J946" s="41">
        <f>AVERAGE(F846:F945)</f>
        <v/>
      </c>
      <c r="K946" s="41">
        <f>STDEV(F926:F945)</f>
        <v/>
      </c>
      <c r="L946" s="41">
        <f>H946+2*K946</f>
        <v/>
      </c>
      <c r="M946" s="41">
        <f>H946-2*K946</f>
        <v/>
      </c>
      <c r="N946" s="41">
        <f>H946+1.5*K946</f>
        <v/>
      </c>
      <c r="O946" s="41">
        <f>H946-1.5*K946</f>
        <v/>
      </c>
      <c r="Q946" s="42">
        <f>(H945-H916)/H916</f>
        <v/>
      </c>
      <c r="R946" s="43">
        <f>IF(Q946&gt;=0.1,1,IF(Q946&gt;-0.1,0,-1))</f>
        <v/>
      </c>
      <c r="S946" s="42">
        <f>(I946-I916)/I916</f>
        <v/>
      </c>
      <c r="T946" s="43">
        <f>IF(S946&gt;=0.05,1,IF(S946&gt;-0.05,0,-1))</f>
        <v/>
      </c>
      <c r="U946" s="42">
        <f>(J945-J916)/J916</f>
        <v/>
      </c>
      <c r="V946" s="43">
        <f>IF(U946&gt;=0.03,1,IF(U946&gt;-0.03,0,-1))</f>
        <v/>
      </c>
      <c r="W946" s="43">
        <f>R946+T946+V946</f>
        <v/>
      </c>
      <c r="Y946" s="44">
        <f>(H945-H766)/H766</f>
        <v/>
      </c>
      <c r="Z946" s="43">
        <f>IF(Y946&gt;=0.1,1,IF(Y946&gt;-0.1,0,-1))</f>
        <v/>
      </c>
      <c r="AA946" s="42">
        <f>(I945-I766)/I766</f>
        <v/>
      </c>
      <c r="AB946" s="43">
        <f>IF(AA946&gt;=0.05,1,IF(AA946&gt;-0.05,0,-1))</f>
        <v/>
      </c>
      <c r="AC946" s="42">
        <f>(J945-J766)/J766</f>
        <v/>
      </c>
      <c r="AD946" s="43">
        <f>IF(AC946&gt;=0.03,1,IF(AC946&gt;-0.03,0,-1))</f>
        <v/>
      </c>
      <c r="AE946" s="43">
        <f>Z946+AB946+AD946</f>
        <v/>
      </c>
      <c r="AG946" s="39">
        <f>IF(H946&gt;I946,IF(I946&gt;J946,4,3),IF(H946&lt;J946,IF(I946&lt;J946,0,1),2))</f>
        <v/>
      </c>
      <c r="AI946" s="39">
        <f>IF(D946&gt;H946,3,IF(D946&gt;I946,2,IF(D946&gt;J946,1,0)))</f>
        <v/>
      </c>
      <c r="AK946" s="39">
        <f>IF(M946&gt;H946,3,IF(M946&gt;I946,2,IF(M946&gt;J946,1,0)))</f>
        <v/>
      </c>
      <c r="AM946" s="39">
        <f>IF(L946&gt;H946,3,IF(L946&gt;I946,2,IF(L946&gt;J946,1,0)))</f>
        <v/>
      </c>
      <c r="AO946" s="39">
        <f>IF(C945&gt;L945,2,IF(C945&gt;N945,1,0))</f>
        <v/>
      </c>
      <c r="AP946" s="39">
        <f>SUM(AO942:AO945)</f>
        <v/>
      </c>
      <c r="AQ946" s="39">
        <f>AQ945+1</f>
        <v/>
      </c>
      <c r="AR946" s="39">
        <f>IF(AP946&gt;0,AR945+1,0)</f>
        <v/>
      </c>
      <c r="AS946" s="39">
        <f>IF(AR947=0,AR946,0)</f>
        <v/>
      </c>
      <c r="AT946" s="41">
        <f>180/SUM(AS766:AS945)</f>
        <v/>
      </c>
      <c r="AU946" s="41">
        <f>STDEV(AT926:AT945)</f>
        <v/>
      </c>
      <c r="AV946" s="41">
        <f>AT946-AU946</f>
        <v/>
      </c>
      <c r="AW946" s="41">
        <f>AT946+AU946</f>
        <v/>
      </c>
      <c r="AY946" s="39">
        <f>IF(D945&lt;M945,-2,IF(D945&lt;O945,-1,0))</f>
        <v/>
      </c>
      <c r="AZ946" s="39">
        <f>SUM(AY942:AY945)</f>
        <v/>
      </c>
      <c r="BA946" s="39">
        <f>BA945+1</f>
        <v/>
      </c>
      <c r="BB946" s="39">
        <f>IF(AZ946&lt;0,BB945+1,0)</f>
        <v/>
      </c>
      <c r="BC946" s="39">
        <f>IF(BB947=0,BB946,0)</f>
        <v/>
      </c>
      <c r="BD946" s="41">
        <f>180/SUM(BC766:BC945)</f>
        <v/>
      </c>
      <c r="BE946" s="41">
        <f>STDEV(BD926:BD945)</f>
        <v/>
      </c>
      <c r="BF946" s="41">
        <f>BD946-BE946</f>
        <v/>
      </c>
      <c r="BG946" s="41">
        <f>BD946+BE946</f>
        <v/>
      </c>
    </row>
    <row r="947">
      <c r="B947" s="40" t="n">
        <v>43368</v>
      </c>
      <c r="C947" s="41" t="n">
        <v>13.78</v>
      </c>
      <c r="D947" s="41" t="n">
        <v>13.655</v>
      </c>
      <c r="E947" s="41" t="n">
        <v>13.655</v>
      </c>
      <c r="F947" s="41" t="n">
        <v>13.685</v>
      </c>
      <c r="H947" s="41">
        <f>AVERAGE(F927:F946)</f>
        <v/>
      </c>
      <c r="I947" s="41">
        <f>AVERAGE(F898:F946)</f>
        <v/>
      </c>
      <c r="J947" s="41">
        <f>AVERAGE(F847:F946)</f>
        <v/>
      </c>
      <c r="K947" s="41">
        <f>STDEV(F927:F946)</f>
        <v/>
      </c>
      <c r="L947" s="41">
        <f>H947+2*K947</f>
        <v/>
      </c>
      <c r="M947" s="41">
        <f>H947-2*K947</f>
        <v/>
      </c>
      <c r="N947" s="41">
        <f>H947+1.5*K947</f>
        <v/>
      </c>
      <c r="O947" s="41">
        <f>H947-1.5*K947</f>
        <v/>
      </c>
      <c r="Q947" s="42">
        <f>(H946-H917)/H917</f>
        <v/>
      </c>
      <c r="R947" s="43">
        <f>IF(Q947&gt;=0.1,1,IF(Q947&gt;-0.1,0,-1))</f>
        <v/>
      </c>
      <c r="S947" s="42">
        <f>(I947-I917)/I917</f>
        <v/>
      </c>
      <c r="T947" s="43">
        <f>IF(S947&gt;=0.05,1,IF(S947&gt;-0.05,0,-1))</f>
        <v/>
      </c>
      <c r="U947" s="42">
        <f>(J946-J917)/J917</f>
        <v/>
      </c>
      <c r="V947" s="43">
        <f>IF(U947&gt;=0.03,1,IF(U947&gt;-0.03,0,-1))</f>
        <v/>
      </c>
      <c r="W947" s="43">
        <f>R947+T947+V947</f>
        <v/>
      </c>
      <c r="Y947" s="44">
        <f>(H946-H767)/H767</f>
        <v/>
      </c>
      <c r="Z947" s="43">
        <f>IF(Y947&gt;=0.1,1,IF(Y947&gt;-0.1,0,-1))</f>
        <v/>
      </c>
      <c r="AA947" s="42">
        <f>(I946-I767)/I767</f>
        <v/>
      </c>
      <c r="AB947" s="43">
        <f>IF(AA947&gt;=0.05,1,IF(AA947&gt;-0.05,0,-1))</f>
        <v/>
      </c>
      <c r="AC947" s="42">
        <f>(J946-J767)/J767</f>
        <v/>
      </c>
      <c r="AD947" s="43">
        <f>IF(AC947&gt;=0.03,1,IF(AC947&gt;-0.03,0,-1))</f>
        <v/>
      </c>
      <c r="AE947" s="43">
        <f>Z947+AB947+AD947</f>
        <v/>
      </c>
      <c r="AG947" s="39">
        <f>IF(H947&gt;I947,IF(I947&gt;J947,4,3),IF(H947&lt;J947,IF(I947&lt;J947,0,1),2))</f>
        <v/>
      </c>
      <c r="AI947" s="39">
        <f>IF(D947&gt;H947,3,IF(D947&gt;I947,2,IF(D947&gt;J947,1,0)))</f>
        <v/>
      </c>
      <c r="AK947" s="39">
        <f>IF(M947&gt;H947,3,IF(M947&gt;I947,2,IF(M947&gt;J947,1,0)))</f>
        <v/>
      </c>
      <c r="AM947" s="39">
        <f>IF(L947&gt;H947,3,IF(L947&gt;I947,2,IF(L947&gt;J947,1,0)))</f>
        <v/>
      </c>
      <c r="AO947" s="39">
        <f>IF(C946&gt;L946,2,IF(C946&gt;N946,1,0))</f>
        <v/>
      </c>
      <c r="AP947" s="39">
        <f>SUM(AO943:AO946)</f>
        <v/>
      </c>
      <c r="AQ947" s="39">
        <f>AQ946+1</f>
        <v/>
      </c>
      <c r="AR947" s="39">
        <f>IF(AP947&gt;0,AR946+1,0)</f>
        <v/>
      </c>
      <c r="AS947" s="39">
        <f>IF(AR948=0,AR947,0)</f>
        <v/>
      </c>
      <c r="AT947" s="41">
        <f>180/SUM(AS767:AS946)</f>
        <v/>
      </c>
      <c r="AU947" s="41">
        <f>STDEV(AT927:AT946)</f>
        <v/>
      </c>
      <c r="AV947" s="41">
        <f>AT947-AU947</f>
        <v/>
      </c>
      <c r="AW947" s="41">
        <f>AT947+AU947</f>
        <v/>
      </c>
      <c r="AY947" s="39">
        <f>IF(D946&lt;M946,-2,IF(D946&lt;O946,-1,0))</f>
        <v/>
      </c>
      <c r="AZ947" s="39">
        <f>SUM(AY943:AY946)</f>
        <v/>
      </c>
      <c r="BA947" s="39">
        <f>BA946+1</f>
        <v/>
      </c>
      <c r="BB947" s="39">
        <f>IF(AZ947&lt;0,BB946+1,0)</f>
        <v/>
      </c>
      <c r="BC947" s="39">
        <f>IF(BB948=0,BB947,0)</f>
        <v/>
      </c>
      <c r="BD947" s="41">
        <f>180/SUM(BC767:BC946)</f>
        <v/>
      </c>
      <c r="BE947" s="41">
        <f>STDEV(BD927:BD946)</f>
        <v/>
      </c>
      <c r="BF947" s="41">
        <f>BD947-BE947</f>
        <v/>
      </c>
      <c r="BG947" s="41">
        <f>BD947+BE947</f>
        <v/>
      </c>
    </row>
    <row r="948">
      <c r="B948" s="40" t="n">
        <v>43369</v>
      </c>
      <c r="C948" s="41" t="n">
        <v>13.77</v>
      </c>
      <c r="D948" s="41" t="n">
        <v>13.605</v>
      </c>
      <c r="E948" s="41" t="n">
        <v>13.68</v>
      </c>
      <c r="F948" s="41" t="n">
        <v>13.76</v>
      </c>
      <c r="H948" s="41">
        <f>AVERAGE(F928:F947)</f>
        <v/>
      </c>
      <c r="I948" s="41">
        <f>AVERAGE(F899:F947)</f>
        <v/>
      </c>
      <c r="J948" s="41">
        <f>AVERAGE(F848:F947)</f>
        <v/>
      </c>
      <c r="K948" s="41">
        <f>STDEV(F928:F947)</f>
        <v/>
      </c>
      <c r="L948" s="41">
        <f>H948+2*K948</f>
        <v/>
      </c>
      <c r="M948" s="41">
        <f>H948-2*K948</f>
        <v/>
      </c>
      <c r="N948" s="41">
        <f>H948+1.5*K948</f>
        <v/>
      </c>
      <c r="O948" s="41">
        <f>H948-1.5*K948</f>
        <v/>
      </c>
      <c r="Q948" s="42">
        <f>(H947-H918)/H918</f>
        <v/>
      </c>
      <c r="R948" s="43">
        <f>IF(Q948&gt;=0.1,1,IF(Q948&gt;-0.1,0,-1))</f>
        <v/>
      </c>
      <c r="S948" s="42">
        <f>(I948-I918)/I918</f>
        <v/>
      </c>
      <c r="T948" s="43">
        <f>IF(S948&gt;=0.05,1,IF(S948&gt;-0.05,0,-1))</f>
        <v/>
      </c>
      <c r="U948" s="42">
        <f>(J947-J918)/J918</f>
        <v/>
      </c>
      <c r="V948" s="43">
        <f>IF(U948&gt;=0.03,1,IF(U948&gt;-0.03,0,-1))</f>
        <v/>
      </c>
      <c r="W948" s="43">
        <f>R948+T948+V948</f>
        <v/>
      </c>
      <c r="Y948" s="44">
        <f>(H947-H768)/H768</f>
        <v/>
      </c>
      <c r="Z948" s="43">
        <f>IF(Y948&gt;=0.1,1,IF(Y948&gt;-0.1,0,-1))</f>
        <v/>
      </c>
      <c r="AA948" s="42">
        <f>(I947-I768)/I768</f>
        <v/>
      </c>
      <c r="AB948" s="43">
        <f>IF(AA948&gt;=0.05,1,IF(AA948&gt;-0.05,0,-1))</f>
        <v/>
      </c>
      <c r="AC948" s="42">
        <f>(J947-J768)/J768</f>
        <v/>
      </c>
      <c r="AD948" s="43">
        <f>IF(AC948&gt;=0.03,1,IF(AC948&gt;-0.03,0,-1))</f>
        <v/>
      </c>
      <c r="AE948" s="43">
        <f>Z948+AB948+AD948</f>
        <v/>
      </c>
      <c r="AG948" s="39">
        <f>IF(H948&gt;I948,IF(I948&gt;J948,4,3),IF(H948&lt;J948,IF(I948&lt;J948,0,1),2))</f>
        <v/>
      </c>
      <c r="AI948" s="39">
        <f>IF(D948&gt;H948,3,IF(D948&gt;I948,2,IF(D948&gt;J948,1,0)))</f>
        <v/>
      </c>
      <c r="AK948" s="39">
        <f>IF(M948&gt;H948,3,IF(M948&gt;I948,2,IF(M948&gt;J948,1,0)))</f>
        <v/>
      </c>
      <c r="AM948" s="39">
        <f>IF(L948&gt;H948,3,IF(L948&gt;I948,2,IF(L948&gt;J948,1,0)))</f>
        <v/>
      </c>
      <c r="AO948" s="39">
        <f>IF(C947&gt;L947,2,IF(C947&gt;N947,1,0))</f>
        <v/>
      </c>
      <c r="AP948" s="39">
        <f>SUM(AO944:AO947)</f>
        <v/>
      </c>
      <c r="AQ948" s="39">
        <f>AQ947+1</f>
        <v/>
      </c>
      <c r="AR948" s="39">
        <f>IF(AP948&gt;0,AR947+1,0)</f>
        <v/>
      </c>
      <c r="AS948" s="39">
        <f>IF(AR949=0,AR948,0)</f>
        <v/>
      </c>
      <c r="AT948" s="41">
        <f>180/SUM(AS768:AS947)</f>
        <v/>
      </c>
      <c r="AU948" s="41">
        <f>STDEV(AT928:AT947)</f>
        <v/>
      </c>
      <c r="AV948" s="41">
        <f>AT948-AU948</f>
        <v/>
      </c>
      <c r="AW948" s="41">
        <f>AT948+AU948</f>
        <v/>
      </c>
      <c r="AY948" s="39">
        <f>IF(D947&lt;M947,-2,IF(D947&lt;O947,-1,0))</f>
        <v/>
      </c>
      <c r="AZ948" s="39">
        <f>SUM(AY944:AY947)</f>
        <v/>
      </c>
      <c r="BA948" s="39">
        <f>BA947+1</f>
        <v/>
      </c>
      <c r="BB948" s="39">
        <f>IF(AZ948&lt;0,BB947+1,0)</f>
        <v/>
      </c>
      <c r="BC948" s="39">
        <f>IF(BB949=0,BB948,0)</f>
        <v/>
      </c>
      <c r="BD948" s="41">
        <f>180/SUM(BC768:BC947)</f>
        <v/>
      </c>
      <c r="BE948" s="41">
        <f>STDEV(BD928:BD947)</f>
        <v/>
      </c>
      <c r="BF948" s="41">
        <f>BD948-BE948</f>
        <v/>
      </c>
      <c r="BG948" s="41">
        <f>BD948+BE948</f>
        <v/>
      </c>
    </row>
    <row r="949">
      <c r="B949" s="40" t="n">
        <v>43370</v>
      </c>
      <c r="C949" s="41" t="n">
        <v>13.955</v>
      </c>
      <c r="D949" s="41" t="n">
        <v>13.685</v>
      </c>
      <c r="E949" s="41" t="n">
        <v>13.715</v>
      </c>
      <c r="F949" s="41" t="n">
        <v>13.875</v>
      </c>
      <c r="H949" s="41">
        <f>AVERAGE(F929:F948)</f>
        <v/>
      </c>
      <c r="I949" s="41">
        <f>AVERAGE(F900:F948)</f>
        <v/>
      </c>
      <c r="J949" s="41">
        <f>AVERAGE(F849:F948)</f>
        <v/>
      </c>
      <c r="K949" s="41">
        <f>STDEV(F929:F948)</f>
        <v/>
      </c>
      <c r="L949" s="41">
        <f>H949+2*K949</f>
        <v/>
      </c>
      <c r="M949" s="41">
        <f>H949-2*K949</f>
        <v/>
      </c>
      <c r="N949" s="41">
        <f>H949+1.5*K949</f>
        <v/>
      </c>
      <c r="O949" s="41">
        <f>H949-1.5*K949</f>
        <v/>
      </c>
      <c r="Q949" s="42">
        <f>(H948-H919)/H919</f>
        <v/>
      </c>
      <c r="R949" s="43">
        <f>IF(Q949&gt;=0.1,1,IF(Q949&gt;-0.1,0,-1))</f>
        <v/>
      </c>
      <c r="S949" s="42">
        <f>(I949-I919)/I919</f>
        <v/>
      </c>
      <c r="T949" s="43">
        <f>IF(S949&gt;=0.05,1,IF(S949&gt;-0.05,0,-1))</f>
        <v/>
      </c>
      <c r="U949" s="42">
        <f>(J948-J919)/J919</f>
        <v/>
      </c>
      <c r="V949" s="43">
        <f>IF(U949&gt;=0.03,1,IF(U949&gt;-0.03,0,-1))</f>
        <v/>
      </c>
      <c r="W949" s="43">
        <f>R949+T949+V949</f>
        <v/>
      </c>
      <c r="Y949" s="44">
        <f>(H948-H769)/H769</f>
        <v/>
      </c>
      <c r="Z949" s="43">
        <f>IF(Y949&gt;=0.1,1,IF(Y949&gt;-0.1,0,-1))</f>
        <v/>
      </c>
      <c r="AA949" s="42">
        <f>(I948-I769)/I769</f>
        <v/>
      </c>
      <c r="AB949" s="43">
        <f>IF(AA949&gt;=0.05,1,IF(AA949&gt;-0.05,0,-1))</f>
        <v/>
      </c>
      <c r="AC949" s="42">
        <f>(J948-J769)/J769</f>
        <v/>
      </c>
      <c r="AD949" s="43">
        <f>IF(AC949&gt;=0.03,1,IF(AC949&gt;-0.03,0,-1))</f>
        <v/>
      </c>
      <c r="AE949" s="43">
        <f>Z949+AB949+AD949</f>
        <v/>
      </c>
      <c r="AG949" s="39">
        <f>IF(H949&gt;I949,IF(I949&gt;J949,4,3),IF(H949&lt;J949,IF(I949&lt;J949,0,1),2))</f>
        <v/>
      </c>
      <c r="AI949" s="39">
        <f>IF(D949&gt;H949,3,IF(D949&gt;I949,2,IF(D949&gt;J949,1,0)))</f>
        <v/>
      </c>
      <c r="AK949" s="39">
        <f>IF(M949&gt;H949,3,IF(M949&gt;I949,2,IF(M949&gt;J949,1,0)))</f>
        <v/>
      </c>
      <c r="AM949" s="39">
        <f>IF(L949&gt;H949,3,IF(L949&gt;I949,2,IF(L949&gt;J949,1,0)))</f>
        <v/>
      </c>
      <c r="AO949" s="39">
        <f>IF(C948&gt;L948,2,IF(C948&gt;N948,1,0))</f>
        <v/>
      </c>
      <c r="AP949" s="39">
        <f>SUM(AO945:AO948)</f>
        <v/>
      </c>
      <c r="AQ949" s="39">
        <f>AQ948+1</f>
        <v/>
      </c>
      <c r="AR949" s="39">
        <f>IF(AP949&gt;0,AR948+1,0)</f>
        <v/>
      </c>
      <c r="AS949" s="39">
        <f>IF(AR950=0,AR949,0)</f>
        <v/>
      </c>
      <c r="AT949" s="41">
        <f>180/SUM(AS769:AS948)</f>
        <v/>
      </c>
      <c r="AU949" s="41">
        <f>STDEV(AT929:AT948)</f>
        <v/>
      </c>
      <c r="AV949" s="41">
        <f>AT949-AU949</f>
        <v/>
      </c>
      <c r="AW949" s="41">
        <f>AT949+AU949</f>
        <v/>
      </c>
      <c r="AY949" s="39">
        <f>IF(D948&lt;M948,-2,IF(D948&lt;O948,-1,0))</f>
        <v/>
      </c>
      <c r="AZ949" s="39">
        <f>SUM(AY945:AY948)</f>
        <v/>
      </c>
      <c r="BA949" s="39">
        <f>BA948+1</f>
        <v/>
      </c>
      <c r="BB949" s="39">
        <f>IF(AZ949&lt;0,BB948+1,0)</f>
        <v/>
      </c>
      <c r="BC949" s="39">
        <f>IF(BB950=0,BB949,0)</f>
        <v/>
      </c>
      <c r="BD949" s="41">
        <f>180/SUM(BC769:BC948)</f>
        <v/>
      </c>
      <c r="BE949" s="41">
        <f>STDEV(BD929:BD948)</f>
        <v/>
      </c>
      <c r="BF949" s="41">
        <f>BD949-BE949</f>
        <v/>
      </c>
      <c r="BG949" s="41">
        <f>BD949+BE949</f>
        <v/>
      </c>
    </row>
    <row r="950">
      <c r="B950" s="40" t="n">
        <v>43371</v>
      </c>
      <c r="C950" s="41" t="n">
        <v>13.865</v>
      </c>
      <c r="D950" s="41" t="n">
        <v>13.695</v>
      </c>
      <c r="E950" s="41" t="n">
        <v>13.805</v>
      </c>
      <c r="F950" s="41" t="n">
        <v>13.735</v>
      </c>
      <c r="H950" s="41">
        <f>AVERAGE(F930:F949)</f>
        <v/>
      </c>
      <c r="I950" s="41">
        <f>AVERAGE(F901:F949)</f>
        <v/>
      </c>
      <c r="J950" s="41">
        <f>AVERAGE(F850:F949)</f>
        <v/>
      </c>
      <c r="K950" s="41">
        <f>STDEV(F930:F949)</f>
        <v/>
      </c>
      <c r="L950" s="41">
        <f>H950+2*K950</f>
        <v/>
      </c>
      <c r="M950" s="41">
        <f>H950-2*K950</f>
        <v/>
      </c>
      <c r="N950" s="41">
        <f>H950+1.5*K950</f>
        <v/>
      </c>
      <c r="O950" s="41">
        <f>H950-1.5*K950</f>
        <v/>
      </c>
      <c r="Q950" s="42">
        <f>(H949-H920)/H920</f>
        <v/>
      </c>
      <c r="R950" s="43">
        <f>IF(Q950&gt;=0.1,1,IF(Q950&gt;-0.1,0,-1))</f>
        <v/>
      </c>
      <c r="S950" s="42">
        <f>(I950-I920)/I920</f>
        <v/>
      </c>
      <c r="T950" s="43">
        <f>IF(S950&gt;=0.05,1,IF(S950&gt;-0.05,0,-1))</f>
        <v/>
      </c>
      <c r="U950" s="42">
        <f>(J949-J920)/J920</f>
        <v/>
      </c>
      <c r="V950" s="43">
        <f>IF(U950&gt;=0.03,1,IF(U950&gt;-0.03,0,-1))</f>
        <v/>
      </c>
      <c r="W950" s="43">
        <f>R950+T950+V950</f>
        <v/>
      </c>
      <c r="Y950" s="44">
        <f>(H949-H770)/H770</f>
        <v/>
      </c>
      <c r="Z950" s="43">
        <f>IF(Y950&gt;=0.1,1,IF(Y950&gt;-0.1,0,-1))</f>
        <v/>
      </c>
      <c r="AA950" s="42">
        <f>(I949-I770)/I770</f>
        <v/>
      </c>
      <c r="AB950" s="43">
        <f>IF(AA950&gt;=0.05,1,IF(AA950&gt;-0.05,0,-1))</f>
        <v/>
      </c>
      <c r="AC950" s="42">
        <f>(J949-J770)/J770</f>
        <v/>
      </c>
      <c r="AD950" s="43">
        <f>IF(AC950&gt;=0.03,1,IF(AC950&gt;-0.03,0,-1))</f>
        <v/>
      </c>
      <c r="AE950" s="43">
        <f>Z950+AB950+AD950</f>
        <v/>
      </c>
      <c r="AG950" s="39">
        <f>IF(H950&gt;I950,IF(I950&gt;J950,4,3),IF(H950&lt;J950,IF(I950&lt;J950,0,1),2))</f>
        <v/>
      </c>
      <c r="AI950" s="39">
        <f>IF(D950&gt;H950,3,IF(D950&gt;I950,2,IF(D950&gt;J950,1,0)))</f>
        <v/>
      </c>
      <c r="AK950" s="39">
        <f>IF(M950&gt;H950,3,IF(M950&gt;I950,2,IF(M950&gt;J950,1,0)))</f>
        <v/>
      </c>
      <c r="AM950" s="39">
        <f>IF(L950&gt;H950,3,IF(L950&gt;I950,2,IF(L950&gt;J950,1,0)))</f>
        <v/>
      </c>
      <c r="AO950" s="39">
        <f>IF(C949&gt;L949,2,IF(C949&gt;N949,1,0))</f>
        <v/>
      </c>
      <c r="AP950" s="39">
        <f>SUM(AO946:AO949)</f>
        <v/>
      </c>
      <c r="AQ950" s="39">
        <f>AQ949+1</f>
        <v/>
      </c>
      <c r="AR950" s="39">
        <f>IF(AP950&gt;0,AR949+1,0)</f>
        <v/>
      </c>
      <c r="AS950" s="39">
        <f>IF(AR951=0,AR950,0)</f>
        <v/>
      </c>
      <c r="AT950" s="41">
        <f>180/SUM(AS770:AS949)</f>
        <v/>
      </c>
      <c r="AU950" s="41">
        <f>STDEV(AT930:AT949)</f>
        <v/>
      </c>
      <c r="AV950" s="41">
        <f>AT950-AU950</f>
        <v/>
      </c>
      <c r="AW950" s="41">
        <f>AT950+AU950</f>
        <v/>
      </c>
      <c r="AY950" s="39">
        <f>IF(D949&lt;M949,-2,IF(D949&lt;O949,-1,0))</f>
        <v/>
      </c>
      <c r="AZ950" s="39">
        <f>SUM(AY946:AY949)</f>
        <v/>
      </c>
      <c r="BA950" s="39">
        <f>BA949+1</f>
        <v/>
      </c>
      <c r="BB950" s="39">
        <f>IF(AZ950&lt;0,BB949+1,0)</f>
        <v/>
      </c>
      <c r="BC950" s="39">
        <f>IF(BB951=0,BB950,0)</f>
        <v/>
      </c>
      <c r="BD950" s="41">
        <f>180/SUM(BC770:BC949)</f>
        <v/>
      </c>
      <c r="BE950" s="41">
        <f>STDEV(BD930:BD949)</f>
        <v/>
      </c>
      <c r="BF950" s="41">
        <f>BD950-BE950</f>
        <v/>
      </c>
      <c r="BG950" s="41">
        <f>BD950+BE950</f>
        <v/>
      </c>
    </row>
    <row r="951">
      <c r="B951" s="40" t="n">
        <v>43374</v>
      </c>
      <c r="C951" s="41" t="n">
        <v>13.775</v>
      </c>
      <c r="D951" s="41" t="n">
        <v>13.59</v>
      </c>
      <c r="E951" s="41" t="n">
        <v>13.74</v>
      </c>
      <c r="F951" s="41" t="n">
        <v>13.62</v>
      </c>
      <c r="H951" s="41">
        <f>AVERAGE(F931:F950)</f>
        <v/>
      </c>
      <c r="I951" s="41">
        <f>AVERAGE(F902:F950)</f>
        <v/>
      </c>
      <c r="J951" s="41">
        <f>AVERAGE(F851:F950)</f>
        <v/>
      </c>
      <c r="K951" s="41">
        <f>STDEV(F931:F950)</f>
        <v/>
      </c>
      <c r="L951" s="41">
        <f>H951+2*K951</f>
        <v/>
      </c>
      <c r="M951" s="41">
        <f>H951-2*K951</f>
        <v/>
      </c>
      <c r="N951" s="41">
        <f>H951+1.5*K951</f>
        <v/>
      </c>
      <c r="O951" s="41">
        <f>H951-1.5*K951</f>
        <v/>
      </c>
      <c r="Q951" s="42">
        <f>(H950-H921)/H921</f>
        <v/>
      </c>
      <c r="R951" s="43">
        <f>IF(Q951&gt;=0.1,1,IF(Q951&gt;-0.1,0,-1))</f>
        <v/>
      </c>
      <c r="S951" s="42">
        <f>(I951-I921)/I921</f>
        <v/>
      </c>
      <c r="T951" s="43">
        <f>IF(S951&gt;=0.05,1,IF(S951&gt;-0.05,0,-1))</f>
        <v/>
      </c>
      <c r="U951" s="42">
        <f>(J950-J921)/J921</f>
        <v/>
      </c>
      <c r="V951" s="43">
        <f>IF(U951&gt;=0.03,1,IF(U951&gt;-0.03,0,-1))</f>
        <v/>
      </c>
      <c r="W951" s="43">
        <f>R951+T951+V951</f>
        <v/>
      </c>
      <c r="Y951" s="44">
        <f>(H950-H771)/H771</f>
        <v/>
      </c>
      <c r="Z951" s="43">
        <f>IF(Y951&gt;=0.1,1,IF(Y951&gt;-0.1,0,-1))</f>
        <v/>
      </c>
      <c r="AA951" s="42">
        <f>(I950-I771)/I771</f>
        <v/>
      </c>
      <c r="AB951" s="43">
        <f>IF(AA951&gt;=0.05,1,IF(AA951&gt;-0.05,0,-1))</f>
        <v/>
      </c>
      <c r="AC951" s="42">
        <f>(J950-J771)/J771</f>
        <v/>
      </c>
      <c r="AD951" s="43">
        <f>IF(AC951&gt;=0.03,1,IF(AC951&gt;-0.03,0,-1))</f>
        <v/>
      </c>
      <c r="AE951" s="43">
        <f>Z951+AB951+AD951</f>
        <v/>
      </c>
      <c r="AG951" s="39">
        <f>IF(H951&gt;I951,IF(I951&gt;J951,4,3),IF(H951&lt;J951,IF(I951&lt;J951,0,1),2))</f>
        <v/>
      </c>
      <c r="AI951" s="39">
        <f>IF(D951&gt;H951,3,IF(D951&gt;I951,2,IF(D951&gt;J951,1,0)))</f>
        <v/>
      </c>
      <c r="AK951" s="39">
        <f>IF(M951&gt;H951,3,IF(M951&gt;I951,2,IF(M951&gt;J951,1,0)))</f>
        <v/>
      </c>
      <c r="AM951" s="39">
        <f>IF(L951&gt;H951,3,IF(L951&gt;I951,2,IF(L951&gt;J951,1,0)))</f>
        <v/>
      </c>
      <c r="AO951" s="39">
        <f>IF(C950&gt;L950,2,IF(C950&gt;N950,1,0))</f>
        <v/>
      </c>
      <c r="AP951" s="39">
        <f>SUM(AO947:AO950)</f>
        <v/>
      </c>
      <c r="AQ951" s="39">
        <f>AQ950+1</f>
        <v/>
      </c>
      <c r="AR951" s="39">
        <f>IF(AP951&gt;0,AR950+1,0)</f>
        <v/>
      </c>
      <c r="AS951" s="39">
        <f>IF(AR952=0,AR951,0)</f>
        <v/>
      </c>
      <c r="AT951" s="41">
        <f>180/SUM(AS771:AS950)</f>
        <v/>
      </c>
      <c r="AU951" s="41">
        <f>STDEV(AT931:AT950)</f>
        <v/>
      </c>
      <c r="AV951" s="41">
        <f>AT951-AU951</f>
        <v/>
      </c>
      <c r="AW951" s="41">
        <f>AT951+AU951</f>
        <v/>
      </c>
      <c r="AY951" s="39">
        <f>IF(D950&lt;M950,-2,IF(D950&lt;O950,-1,0))</f>
        <v/>
      </c>
      <c r="AZ951" s="39">
        <f>SUM(AY947:AY950)</f>
        <v/>
      </c>
      <c r="BA951" s="39">
        <f>BA950+1</f>
        <v/>
      </c>
      <c r="BB951" s="39">
        <f>IF(AZ951&lt;0,BB950+1,0)</f>
        <v/>
      </c>
      <c r="BC951" s="39">
        <f>IF(BB952=0,BB951,0)</f>
        <v/>
      </c>
      <c r="BD951" s="41">
        <f>180/SUM(BC771:BC950)</f>
        <v/>
      </c>
      <c r="BE951" s="41">
        <f>STDEV(BD931:BD950)</f>
        <v/>
      </c>
      <c r="BF951" s="41">
        <f>BD951-BE951</f>
        <v/>
      </c>
      <c r="BG951" s="41">
        <f>BD951+BE951</f>
        <v/>
      </c>
    </row>
    <row r="952">
      <c r="B952" s="40" t="n">
        <v>43375</v>
      </c>
      <c r="C952" s="41" t="n">
        <v>13.68</v>
      </c>
      <c r="D952" s="41" t="n">
        <v>13.505</v>
      </c>
      <c r="E952" s="41" t="n">
        <v>13.61</v>
      </c>
      <c r="F952" s="41" t="n">
        <v>13.61</v>
      </c>
      <c r="H952" s="41">
        <f>AVERAGE(F932:F951)</f>
        <v/>
      </c>
      <c r="I952" s="41">
        <f>AVERAGE(F903:F951)</f>
        <v/>
      </c>
      <c r="J952" s="41">
        <f>AVERAGE(F852:F951)</f>
        <v/>
      </c>
      <c r="K952" s="41">
        <f>STDEV(F932:F951)</f>
        <v/>
      </c>
      <c r="L952" s="41">
        <f>H952+2*K952</f>
        <v/>
      </c>
      <c r="M952" s="41">
        <f>H952-2*K952</f>
        <v/>
      </c>
      <c r="N952" s="41">
        <f>H952+1.5*K952</f>
        <v/>
      </c>
      <c r="O952" s="41">
        <f>H952-1.5*K952</f>
        <v/>
      </c>
      <c r="Q952" s="42">
        <f>(H951-H922)/H922</f>
        <v/>
      </c>
      <c r="R952" s="43">
        <f>IF(Q952&gt;=0.1,1,IF(Q952&gt;-0.1,0,-1))</f>
        <v/>
      </c>
      <c r="S952" s="42">
        <f>(I952-I922)/I922</f>
        <v/>
      </c>
      <c r="T952" s="43">
        <f>IF(S952&gt;=0.05,1,IF(S952&gt;-0.05,0,-1))</f>
        <v/>
      </c>
      <c r="U952" s="42">
        <f>(J951-J922)/J922</f>
        <v/>
      </c>
      <c r="V952" s="43">
        <f>IF(U952&gt;=0.03,1,IF(U952&gt;-0.03,0,-1))</f>
        <v/>
      </c>
      <c r="W952" s="43">
        <f>R952+T952+V952</f>
        <v/>
      </c>
      <c r="Y952" s="44">
        <f>(H951-H772)/H772</f>
        <v/>
      </c>
      <c r="Z952" s="43">
        <f>IF(Y952&gt;=0.1,1,IF(Y952&gt;-0.1,0,-1))</f>
        <v/>
      </c>
      <c r="AA952" s="42">
        <f>(I951-I772)/I772</f>
        <v/>
      </c>
      <c r="AB952" s="43">
        <f>IF(AA952&gt;=0.05,1,IF(AA952&gt;-0.05,0,-1))</f>
        <v/>
      </c>
      <c r="AC952" s="42">
        <f>(J951-J772)/J772</f>
        <v/>
      </c>
      <c r="AD952" s="43">
        <f>IF(AC952&gt;=0.03,1,IF(AC952&gt;-0.03,0,-1))</f>
        <v/>
      </c>
      <c r="AE952" s="43">
        <f>Z952+AB952+AD952</f>
        <v/>
      </c>
      <c r="AG952" s="39">
        <f>IF(H952&gt;I952,IF(I952&gt;J952,4,3),IF(H952&lt;J952,IF(I952&lt;J952,0,1),2))</f>
        <v/>
      </c>
      <c r="AI952" s="39">
        <f>IF(D952&gt;H952,3,IF(D952&gt;I952,2,IF(D952&gt;J952,1,0)))</f>
        <v/>
      </c>
      <c r="AK952" s="39">
        <f>IF(M952&gt;H952,3,IF(M952&gt;I952,2,IF(M952&gt;J952,1,0)))</f>
        <v/>
      </c>
      <c r="AM952" s="39">
        <f>IF(L952&gt;H952,3,IF(L952&gt;I952,2,IF(L952&gt;J952,1,0)))</f>
        <v/>
      </c>
      <c r="AO952" s="39">
        <f>IF(C951&gt;L951,2,IF(C951&gt;N951,1,0))</f>
        <v/>
      </c>
      <c r="AP952" s="39">
        <f>SUM(AO948:AO951)</f>
        <v/>
      </c>
      <c r="AQ952" s="39">
        <f>AQ951+1</f>
        <v/>
      </c>
      <c r="AR952" s="39">
        <f>IF(AP952&gt;0,AR951+1,0)</f>
        <v/>
      </c>
      <c r="AS952" s="39">
        <f>IF(AR953=0,AR952,0)</f>
        <v/>
      </c>
      <c r="AT952" s="41">
        <f>180/SUM(AS772:AS951)</f>
        <v/>
      </c>
      <c r="AU952" s="41">
        <f>STDEV(AT932:AT951)</f>
        <v/>
      </c>
      <c r="AV952" s="41">
        <f>AT952-AU952</f>
        <v/>
      </c>
      <c r="AW952" s="41">
        <f>AT952+AU952</f>
        <v/>
      </c>
      <c r="AY952" s="39">
        <f>IF(D951&lt;M951,-2,IF(D951&lt;O951,-1,0))</f>
        <v/>
      </c>
      <c r="AZ952" s="39">
        <f>SUM(AY948:AY951)</f>
        <v/>
      </c>
      <c r="BA952" s="39">
        <f>BA951+1</f>
        <v/>
      </c>
      <c r="BB952" s="39">
        <f>IF(AZ952&lt;0,BB951+1,0)</f>
        <v/>
      </c>
      <c r="BC952" s="39">
        <f>IF(BB953=0,BB952,0)</f>
        <v/>
      </c>
      <c r="BD952" s="41">
        <f>180/SUM(BC772:BC951)</f>
        <v/>
      </c>
      <c r="BE952" s="41">
        <f>STDEV(BD932:BD951)</f>
        <v/>
      </c>
      <c r="BF952" s="41">
        <f>BD952-BE952</f>
        <v/>
      </c>
      <c r="BG952" s="41">
        <f>BD952+BE952</f>
        <v/>
      </c>
    </row>
    <row r="953">
      <c r="B953" s="40" t="n">
        <v>43376</v>
      </c>
      <c r="C953" s="41" t="n">
        <v>13.81</v>
      </c>
      <c r="D953" s="41" t="n">
        <v>13.625</v>
      </c>
      <c r="E953" s="41" t="n">
        <v>13.67</v>
      </c>
      <c r="F953" s="41" t="n">
        <v>13.75</v>
      </c>
      <c r="H953" s="41">
        <f>AVERAGE(F933:F952)</f>
        <v/>
      </c>
      <c r="I953" s="41">
        <f>AVERAGE(F904:F952)</f>
        <v/>
      </c>
      <c r="J953" s="41">
        <f>AVERAGE(F853:F952)</f>
        <v/>
      </c>
      <c r="K953" s="41">
        <f>STDEV(F933:F952)</f>
        <v/>
      </c>
      <c r="L953" s="41">
        <f>H953+2*K953</f>
        <v/>
      </c>
      <c r="M953" s="41">
        <f>H953-2*K953</f>
        <v/>
      </c>
      <c r="N953" s="41">
        <f>H953+1.5*K953</f>
        <v/>
      </c>
      <c r="O953" s="41">
        <f>H953-1.5*K953</f>
        <v/>
      </c>
      <c r="Q953" s="42">
        <f>(H952-H923)/H923</f>
        <v/>
      </c>
      <c r="R953" s="43">
        <f>IF(Q953&gt;=0.1,1,IF(Q953&gt;-0.1,0,-1))</f>
        <v/>
      </c>
      <c r="S953" s="42">
        <f>(I953-I923)/I923</f>
        <v/>
      </c>
      <c r="T953" s="43">
        <f>IF(S953&gt;=0.05,1,IF(S953&gt;-0.05,0,-1))</f>
        <v/>
      </c>
      <c r="U953" s="42">
        <f>(J952-J923)/J923</f>
        <v/>
      </c>
      <c r="V953" s="43">
        <f>IF(U953&gt;=0.03,1,IF(U953&gt;-0.03,0,-1))</f>
        <v/>
      </c>
      <c r="W953" s="43">
        <f>R953+T953+V953</f>
        <v/>
      </c>
      <c r="Y953" s="44">
        <f>(H952-H773)/H773</f>
        <v/>
      </c>
      <c r="Z953" s="43">
        <f>IF(Y953&gt;=0.1,1,IF(Y953&gt;-0.1,0,-1))</f>
        <v/>
      </c>
      <c r="AA953" s="42">
        <f>(I952-I773)/I773</f>
        <v/>
      </c>
      <c r="AB953" s="43">
        <f>IF(AA953&gt;=0.05,1,IF(AA953&gt;-0.05,0,-1))</f>
        <v/>
      </c>
      <c r="AC953" s="42">
        <f>(J952-J773)/J773</f>
        <v/>
      </c>
      <c r="AD953" s="43">
        <f>IF(AC953&gt;=0.03,1,IF(AC953&gt;-0.03,0,-1))</f>
        <v/>
      </c>
      <c r="AE953" s="43">
        <f>Z953+AB953+AD953</f>
        <v/>
      </c>
      <c r="AG953" s="39">
        <f>IF(H953&gt;I953,IF(I953&gt;J953,4,3),IF(H953&lt;J953,IF(I953&lt;J953,0,1),2))</f>
        <v/>
      </c>
      <c r="AI953" s="39">
        <f>IF(D953&gt;H953,3,IF(D953&gt;I953,2,IF(D953&gt;J953,1,0)))</f>
        <v/>
      </c>
      <c r="AK953" s="39">
        <f>IF(M953&gt;H953,3,IF(M953&gt;I953,2,IF(M953&gt;J953,1,0)))</f>
        <v/>
      </c>
      <c r="AM953" s="39">
        <f>IF(L953&gt;H953,3,IF(L953&gt;I953,2,IF(L953&gt;J953,1,0)))</f>
        <v/>
      </c>
      <c r="AO953" s="39">
        <f>IF(C952&gt;L952,2,IF(C952&gt;N952,1,0))</f>
        <v/>
      </c>
      <c r="AP953" s="39">
        <f>SUM(AO949:AO952)</f>
        <v/>
      </c>
      <c r="AQ953" s="39">
        <f>AQ952+1</f>
        <v/>
      </c>
      <c r="AR953" s="39">
        <f>IF(AP953&gt;0,AR952+1,0)</f>
        <v/>
      </c>
      <c r="AS953" s="39">
        <f>IF(AR954=0,AR953,0)</f>
        <v/>
      </c>
      <c r="AT953" s="41">
        <f>180/SUM(AS773:AS952)</f>
        <v/>
      </c>
      <c r="AU953" s="41">
        <f>STDEV(AT933:AT952)</f>
        <v/>
      </c>
      <c r="AV953" s="41">
        <f>AT953-AU953</f>
        <v/>
      </c>
      <c r="AW953" s="41">
        <f>AT953+AU953</f>
        <v/>
      </c>
      <c r="AY953" s="39">
        <f>IF(D952&lt;M952,-2,IF(D952&lt;O952,-1,0))</f>
        <v/>
      </c>
      <c r="AZ953" s="39">
        <f>SUM(AY949:AY952)</f>
        <v/>
      </c>
      <c r="BA953" s="39">
        <f>BA952+1</f>
        <v/>
      </c>
      <c r="BB953" s="39">
        <f>IF(AZ953&lt;0,BB952+1,0)</f>
        <v/>
      </c>
      <c r="BC953" s="39">
        <f>IF(BB954=0,BB953,0)</f>
        <v/>
      </c>
      <c r="BD953" s="41">
        <f>180/SUM(BC773:BC952)</f>
        <v/>
      </c>
      <c r="BE953" s="41">
        <f>STDEV(BD933:BD952)</f>
        <v/>
      </c>
      <c r="BF953" s="41">
        <f>BD953-BE953</f>
        <v/>
      </c>
      <c r="BG953" s="41">
        <f>BD953+BE953</f>
        <v/>
      </c>
    </row>
    <row r="954">
      <c r="B954" s="40" t="n">
        <v>43377</v>
      </c>
      <c r="C954" s="41" t="n">
        <v>13.785</v>
      </c>
      <c r="D954" s="41" t="n">
        <v>13.65</v>
      </c>
      <c r="E954" s="41" t="n">
        <v>13.715</v>
      </c>
      <c r="F954" s="41" t="n">
        <v>13.73</v>
      </c>
      <c r="H954" s="41">
        <f>AVERAGE(F934:F953)</f>
        <v/>
      </c>
      <c r="I954" s="41">
        <f>AVERAGE(F905:F953)</f>
        <v/>
      </c>
      <c r="J954" s="41">
        <f>AVERAGE(F854:F953)</f>
        <v/>
      </c>
      <c r="K954" s="41">
        <f>STDEV(F934:F953)</f>
        <v/>
      </c>
      <c r="L954" s="41">
        <f>H954+2*K954</f>
        <v/>
      </c>
      <c r="M954" s="41">
        <f>H954-2*K954</f>
        <v/>
      </c>
      <c r="N954" s="41">
        <f>H954+1.5*K954</f>
        <v/>
      </c>
      <c r="O954" s="41">
        <f>H954-1.5*K954</f>
        <v/>
      </c>
      <c r="Q954" s="42">
        <f>(H953-H924)/H924</f>
        <v/>
      </c>
      <c r="R954" s="43">
        <f>IF(Q954&gt;=0.1,1,IF(Q954&gt;-0.1,0,-1))</f>
        <v/>
      </c>
      <c r="S954" s="42">
        <f>(I954-I924)/I924</f>
        <v/>
      </c>
      <c r="T954" s="43">
        <f>IF(S954&gt;=0.05,1,IF(S954&gt;-0.05,0,-1))</f>
        <v/>
      </c>
      <c r="U954" s="42">
        <f>(J953-J924)/J924</f>
        <v/>
      </c>
      <c r="V954" s="43">
        <f>IF(U954&gt;=0.03,1,IF(U954&gt;-0.03,0,-1))</f>
        <v/>
      </c>
      <c r="W954" s="43">
        <f>R954+T954+V954</f>
        <v/>
      </c>
      <c r="Y954" s="44">
        <f>(H953-H774)/H774</f>
        <v/>
      </c>
      <c r="Z954" s="43">
        <f>IF(Y954&gt;=0.1,1,IF(Y954&gt;-0.1,0,-1))</f>
        <v/>
      </c>
      <c r="AA954" s="42">
        <f>(I953-I774)/I774</f>
        <v/>
      </c>
      <c r="AB954" s="43">
        <f>IF(AA954&gt;=0.05,1,IF(AA954&gt;-0.05,0,-1))</f>
        <v/>
      </c>
      <c r="AC954" s="42">
        <f>(J953-J774)/J774</f>
        <v/>
      </c>
      <c r="AD954" s="43">
        <f>IF(AC954&gt;=0.03,1,IF(AC954&gt;-0.03,0,-1))</f>
        <v/>
      </c>
      <c r="AE954" s="43">
        <f>Z954+AB954+AD954</f>
        <v/>
      </c>
      <c r="AG954" s="39">
        <f>IF(H954&gt;I954,IF(I954&gt;J954,4,3),IF(H954&lt;J954,IF(I954&lt;J954,0,1),2))</f>
        <v/>
      </c>
      <c r="AI954" s="39">
        <f>IF(D954&gt;H954,3,IF(D954&gt;I954,2,IF(D954&gt;J954,1,0)))</f>
        <v/>
      </c>
      <c r="AK954" s="39">
        <f>IF(M954&gt;H954,3,IF(M954&gt;I954,2,IF(M954&gt;J954,1,0)))</f>
        <v/>
      </c>
      <c r="AM954" s="39">
        <f>IF(L954&gt;H954,3,IF(L954&gt;I954,2,IF(L954&gt;J954,1,0)))</f>
        <v/>
      </c>
      <c r="AO954" s="39">
        <f>IF(C953&gt;L953,2,IF(C953&gt;N953,1,0))</f>
        <v/>
      </c>
      <c r="AP954" s="39">
        <f>SUM(AO950:AO953)</f>
        <v/>
      </c>
      <c r="AQ954" s="39">
        <f>AQ953+1</f>
        <v/>
      </c>
      <c r="AR954" s="39">
        <f>IF(AP954&gt;0,AR953+1,0)</f>
        <v/>
      </c>
      <c r="AS954" s="39">
        <f>IF(AR955=0,AR954,0)</f>
        <v/>
      </c>
      <c r="AT954" s="41">
        <f>180/SUM(AS774:AS953)</f>
        <v/>
      </c>
      <c r="AU954" s="41">
        <f>STDEV(AT934:AT953)</f>
        <v/>
      </c>
      <c r="AV954" s="41">
        <f>AT954-AU954</f>
        <v/>
      </c>
      <c r="AW954" s="41">
        <f>AT954+AU954</f>
        <v/>
      </c>
      <c r="AY954" s="39">
        <f>IF(D953&lt;M953,-2,IF(D953&lt;O953,-1,0))</f>
        <v/>
      </c>
      <c r="AZ954" s="39">
        <f>SUM(AY950:AY953)</f>
        <v/>
      </c>
      <c r="BA954" s="39">
        <f>BA953+1</f>
        <v/>
      </c>
      <c r="BB954" s="39">
        <f>IF(AZ954&lt;0,BB953+1,0)</f>
        <v/>
      </c>
      <c r="BC954" s="39">
        <f>IF(BB955=0,BB954,0)</f>
        <v/>
      </c>
      <c r="BD954" s="41">
        <f>180/SUM(BC774:BC953)</f>
        <v/>
      </c>
      <c r="BE954" s="41">
        <f>STDEV(BD934:BD953)</f>
        <v/>
      </c>
      <c r="BF954" s="41">
        <f>BD954-BE954</f>
        <v/>
      </c>
      <c r="BG954" s="41">
        <f>BD954+BE954</f>
        <v/>
      </c>
    </row>
    <row r="955">
      <c r="B955" s="40" t="n">
        <v>43378</v>
      </c>
      <c r="C955" s="41" t="n">
        <v>13.775</v>
      </c>
      <c r="D955" s="41" t="n">
        <v>13.625</v>
      </c>
      <c r="E955" s="41" t="n">
        <v>13.7</v>
      </c>
      <c r="F955" s="41" t="n">
        <v>13.655</v>
      </c>
      <c r="H955" s="41">
        <f>AVERAGE(F935:F954)</f>
        <v/>
      </c>
      <c r="I955" s="41">
        <f>AVERAGE(F906:F954)</f>
        <v/>
      </c>
      <c r="J955" s="41">
        <f>AVERAGE(F855:F954)</f>
        <v/>
      </c>
      <c r="K955" s="41">
        <f>STDEV(F935:F954)</f>
        <v/>
      </c>
      <c r="L955" s="41">
        <f>H955+2*K955</f>
        <v/>
      </c>
      <c r="M955" s="41">
        <f>H955-2*K955</f>
        <v/>
      </c>
      <c r="N955" s="41">
        <f>H955+1.5*K955</f>
        <v/>
      </c>
      <c r="O955" s="41">
        <f>H955-1.5*K955</f>
        <v/>
      </c>
      <c r="Q955" s="42">
        <f>(H954-H925)/H925</f>
        <v/>
      </c>
      <c r="R955" s="43">
        <f>IF(Q955&gt;=0.1,1,IF(Q955&gt;-0.1,0,-1))</f>
        <v/>
      </c>
      <c r="S955" s="42">
        <f>(I955-I925)/I925</f>
        <v/>
      </c>
      <c r="T955" s="43">
        <f>IF(S955&gt;=0.05,1,IF(S955&gt;-0.05,0,-1))</f>
        <v/>
      </c>
      <c r="U955" s="42">
        <f>(J954-J925)/J925</f>
        <v/>
      </c>
      <c r="V955" s="43">
        <f>IF(U955&gt;=0.03,1,IF(U955&gt;-0.03,0,-1))</f>
        <v/>
      </c>
      <c r="W955" s="43">
        <f>R955+T955+V955</f>
        <v/>
      </c>
      <c r="Y955" s="44">
        <f>(H954-H775)/H775</f>
        <v/>
      </c>
      <c r="Z955" s="43">
        <f>IF(Y955&gt;=0.1,1,IF(Y955&gt;-0.1,0,-1))</f>
        <v/>
      </c>
      <c r="AA955" s="42">
        <f>(I954-I775)/I775</f>
        <v/>
      </c>
      <c r="AB955" s="43">
        <f>IF(AA955&gt;=0.05,1,IF(AA955&gt;-0.05,0,-1))</f>
        <v/>
      </c>
      <c r="AC955" s="42">
        <f>(J954-J775)/J775</f>
        <v/>
      </c>
      <c r="AD955" s="43">
        <f>IF(AC955&gt;=0.03,1,IF(AC955&gt;-0.03,0,-1))</f>
        <v/>
      </c>
      <c r="AE955" s="43">
        <f>Z955+AB955+AD955</f>
        <v/>
      </c>
      <c r="AG955" s="39">
        <f>IF(H955&gt;I955,IF(I955&gt;J955,4,3),IF(H955&lt;J955,IF(I955&lt;J955,0,1),2))</f>
        <v/>
      </c>
      <c r="AI955" s="39">
        <f>IF(D955&gt;H955,3,IF(D955&gt;I955,2,IF(D955&gt;J955,1,0)))</f>
        <v/>
      </c>
      <c r="AK955" s="39">
        <f>IF(M955&gt;H955,3,IF(M955&gt;I955,2,IF(M955&gt;J955,1,0)))</f>
        <v/>
      </c>
      <c r="AM955" s="39">
        <f>IF(L955&gt;H955,3,IF(L955&gt;I955,2,IF(L955&gt;J955,1,0)))</f>
        <v/>
      </c>
      <c r="AO955" s="39">
        <f>IF(C954&gt;L954,2,IF(C954&gt;N954,1,0))</f>
        <v/>
      </c>
      <c r="AP955" s="39">
        <f>SUM(AO951:AO954)</f>
        <v/>
      </c>
      <c r="AQ955" s="39">
        <f>AQ954+1</f>
        <v/>
      </c>
      <c r="AR955" s="39">
        <f>IF(AP955&gt;0,AR954+1,0)</f>
        <v/>
      </c>
      <c r="AS955" s="39">
        <f>IF(AR956=0,AR955,0)</f>
        <v/>
      </c>
      <c r="AT955" s="41">
        <f>180/SUM(AS775:AS954)</f>
        <v/>
      </c>
      <c r="AU955" s="41">
        <f>STDEV(AT935:AT954)</f>
        <v/>
      </c>
      <c r="AV955" s="41">
        <f>AT955-AU955</f>
        <v/>
      </c>
      <c r="AW955" s="41">
        <f>AT955+AU955</f>
        <v/>
      </c>
      <c r="AY955" s="39">
        <f>IF(D954&lt;M954,-2,IF(D954&lt;O954,-1,0))</f>
        <v/>
      </c>
      <c r="AZ955" s="39">
        <f>SUM(AY951:AY954)</f>
        <v/>
      </c>
      <c r="BA955" s="39">
        <f>BA954+1</f>
        <v/>
      </c>
      <c r="BB955" s="39">
        <f>IF(AZ955&lt;0,BB954+1,0)</f>
        <v/>
      </c>
      <c r="BC955" s="39">
        <f>IF(BB956=0,BB955,0)</f>
        <v/>
      </c>
      <c r="BD955" s="41">
        <f>180/SUM(BC775:BC954)</f>
        <v/>
      </c>
      <c r="BE955" s="41">
        <f>STDEV(BD935:BD954)</f>
        <v/>
      </c>
      <c r="BF955" s="41">
        <f>BD955-BE955</f>
        <v/>
      </c>
      <c r="BG955" s="41">
        <f>BD955+BE955</f>
        <v/>
      </c>
    </row>
    <row r="956">
      <c r="B956" s="40" t="n">
        <v>43381</v>
      </c>
      <c r="C956" s="41" t="n">
        <v>13.68</v>
      </c>
      <c r="D956" s="41" t="n">
        <v>13.515</v>
      </c>
      <c r="E956" s="41" t="n">
        <v>13.6</v>
      </c>
      <c r="F956" s="41" t="n">
        <v>13.605</v>
      </c>
      <c r="H956" s="41">
        <f>AVERAGE(F936:F955)</f>
        <v/>
      </c>
      <c r="I956" s="41">
        <f>AVERAGE(F907:F955)</f>
        <v/>
      </c>
      <c r="J956" s="41">
        <f>AVERAGE(F856:F955)</f>
        <v/>
      </c>
      <c r="K956" s="41">
        <f>STDEV(F936:F955)</f>
        <v/>
      </c>
      <c r="L956" s="41">
        <f>H956+2*K956</f>
        <v/>
      </c>
      <c r="M956" s="41">
        <f>H956-2*K956</f>
        <v/>
      </c>
      <c r="N956" s="41">
        <f>H956+1.5*K956</f>
        <v/>
      </c>
      <c r="O956" s="41">
        <f>H956-1.5*K956</f>
        <v/>
      </c>
      <c r="Q956" s="42">
        <f>(H955-H926)/H926</f>
        <v/>
      </c>
      <c r="R956" s="43">
        <f>IF(Q956&gt;=0.1,1,IF(Q956&gt;-0.1,0,-1))</f>
        <v/>
      </c>
      <c r="S956" s="42">
        <f>(I956-I926)/I926</f>
        <v/>
      </c>
      <c r="T956" s="43">
        <f>IF(S956&gt;=0.05,1,IF(S956&gt;-0.05,0,-1))</f>
        <v/>
      </c>
      <c r="U956" s="42">
        <f>(J955-J926)/J926</f>
        <v/>
      </c>
      <c r="V956" s="43">
        <f>IF(U956&gt;=0.03,1,IF(U956&gt;-0.03,0,-1))</f>
        <v/>
      </c>
      <c r="W956" s="43">
        <f>R956+T956+V956</f>
        <v/>
      </c>
      <c r="Y956" s="44">
        <f>(H955-H776)/H776</f>
        <v/>
      </c>
      <c r="Z956" s="43">
        <f>IF(Y956&gt;=0.1,1,IF(Y956&gt;-0.1,0,-1))</f>
        <v/>
      </c>
      <c r="AA956" s="42">
        <f>(I955-I776)/I776</f>
        <v/>
      </c>
      <c r="AB956" s="43">
        <f>IF(AA956&gt;=0.05,1,IF(AA956&gt;-0.05,0,-1))</f>
        <v/>
      </c>
      <c r="AC956" s="42">
        <f>(J955-J776)/J776</f>
        <v/>
      </c>
      <c r="AD956" s="43">
        <f>IF(AC956&gt;=0.03,1,IF(AC956&gt;-0.03,0,-1))</f>
        <v/>
      </c>
      <c r="AE956" s="43">
        <f>Z956+AB956+AD956</f>
        <v/>
      </c>
      <c r="AG956" s="39">
        <f>IF(H956&gt;I956,IF(I956&gt;J956,4,3),IF(H956&lt;J956,IF(I956&lt;J956,0,1),2))</f>
        <v/>
      </c>
      <c r="AI956" s="39">
        <f>IF(D956&gt;H956,3,IF(D956&gt;I956,2,IF(D956&gt;J956,1,0)))</f>
        <v/>
      </c>
      <c r="AK956" s="39">
        <f>IF(M956&gt;H956,3,IF(M956&gt;I956,2,IF(M956&gt;J956,1,0)))</f>
        <v/>
      </c>
      <c r="AM956" s="39">
        <f>IF(L956&gt;H956,3,IF(L956&gt;I956,2,IF(L956&gt;J956,1,0)))</f>
        <v/>
      </c>
      <c r="AO956" s="39">
        <f>IF(C955&gt;L955,2,IF(C955&gt;N955,1,0))</f>
        <v/>
      </c>
      <c r="AP956" s="39">
        <f>SUM(AO952:AO955)</f>
        <v/>
      </c>
      <c r="AQ956" s="39">
        <f>AQ955+1</f>
        <v/>
      </c>
      <c r="AR956" s="39">
        <f>IF(AP956&gt;0,AR955+1,0)</f>
        <v/>
      </c>
      <c r="AS956" s="39">
        <f>IF(AR957=0,AR956,0)</f>
        <v/>
      </c>
      <c r="AT956" s="41">
        <f>180/SUM(AS776:AS955)</f>
        <v/>
      </c>
      <c r="AU956" s="41">
        <f>STDEV(AT936:AT955)</f>
        <v/>
      </c>
      <c r="AV956" s="41">
        <f>AT956-AU956</f>
        <v/>
      </c>
      <c r="AW956" s="41">
        <f>AT956+AU956</f>
        <v/>
      </c>
      <c r="AY956" s="39">
        <f>IF(D955&lt;M955,-2,IF(D955&lt;O955,-1,0))</f>
        <v/>
      </c>
      <c r="AZ956" s="39">
        <f>SUM(AY952:AY955)</f>
        <v/>
      </c>
      <c r="BA956" s="39">
        <f>BA955+1</f>
        <v/>
      </c>
      <c r="BB956" s="39">
        <f>IF(AZ956&lt;0,BB955+1,0)</f>
        <v/>
      </c>
      <c r="BC956" s="39">
        <f>IF(BB957=0,BB956,0)</f>
        <v/>
      </c>
      <c r="BD956" s="41">
        <f>180/SUM(BC776:BC955)</f>
        <v/>
      </c>
      <c r="BE956" s="41">
        <f>STDEV(BD936:BD955)</f>
        <v/>
      </c>
      <c r="BF956" s="41">
        <f>BD956-BE956</f>
        <v/>
      </c>
      <c r="BG956" s="41">
        <f>BD956+BE956</f>
        <v/>
      </c>
    </row>
    <row r="957">
      <c r="B957" s="40" t="n">
        <v>43382</v>
      </c>
      <c r="C957" s="41" t="n">
        <v>13.63</v>
      </c>
      <c r="D957" s="41" t="n">
        <v>13.5</v>
      </c>
      <c r="E957" s="41" t="n">
        <v>13.6</v>
      </c>
      <c r="F957" s="41" t="n">
        <v>13.595</v>
      </c>
      <c r="H957" s="41">
        <f>AVERAGE(F937:F956)</f>
        <v/>
      </c>
      <c r="I957" s="41">
        <f>AVERAGE(F908:F956)</f>
        <v/>
      </c>
      <c r="J957" s="41">
        <f>AVERAGE(F857:F956)</f>
        <v/>
      </c>
      <c r="K957" s="41">
        <f>STDEV(F937:F956)</f>
        <v/>
      </c>
      <c r="L957" s="41">
        <f>H957+2*K957</f>
        <v/>
      </c>
      <c r="M957" s="41">
        <f>H957-2*K957</f>
        <v/>
      </c>
      <c r="N957" s="41">
        <f>H957+1.5*K957</f>
        <v/>
      </c>
      <c r="O957" s="41">
        <f>H957-1.5*K957</f>
        <v/>
      </c>
      <c r="Q957" s="42">
        <f>(H956-H927)/H927</f>
        <v/>
      </c>
      <c r="R957" s="43">
        <f>IF(Q957&gt;=0.1,1,IF(Q957&gt;-0.1,0,-1))</f>
        <v/>
      </c>
      <c r="S957" s="42">
        <f>(I957-I927)/I927</f>
        <v/>
      </c>
      <c r="T957" s="43">
        <f>IF(S957&gt;=0.05,1,IF(S957&gt;-0.05,0,-1))</f>
        <v/>
      </c>
      <c r="U957" s="42">
        <f>(J956-J927)/J927</f>
        <v/>
      </c>
      <c r="V957" s="43">
        <f>IF(U957&gt;=0.03,1,IF(U957&gt;-0.03,0,-1))</f>
        <v/>
      </c>
      <c r="W957" s="43">
        <f>R957+T957+V957</f>
        <v/>
      </c>
      <c r="Y957" s="44">
        <f>(H956-H777)/H777</f>
        <v/>
      </c>
      <c r="Z957" s="43">
        <f>IF(Y957&gt;=0.1,1,IF(Y957&gt;-0.1,0,-1))</f>
        <v/>
      </c>
      <c r="AA957" s="42">
        <f>(I956-I777)/I777</f>
        <v/>
      </c>
      <c r="AB957" s="43">
        <f>IF(AA957&gt;=0.05,1,IF(AA957&gt;-0.05,0,-1))</f>
        <v/>
      </c>
      <c r="AC957" s="42">
        <f>(J956-J777)/J777</f>
        <v/>
      </c>
      <c r="AD957" s="43">
        <f>IF(AC957&gt;=0.03,1,IF(AC957&gt;-0.03,0,-1))</f>
        <v/>
      </c>
      <c r="AE957" s="43">
        <f>Z957+AB957+AD957</f>
        <v/>
      </c>
      <c r="AG957" s="39">
        <f>IF(H957&gt;I957,IF(I957&gt;J957,4,3),IF(H957&lt;J957,IF(I957&lt;J957,0,1),2))</f>
        <v/>
      </c>
      <c r="AI957" s="39">
        <f>IF(D957&gt;H957,3,IF(D957&gt;I957,2,IF(D957&gt;J957,1,0)))</f>
        <v/>
      </c>
      <c r="AK957" s="39">
        <f>IF(M957&gt;H957,3,IF(M957&gt;I957,2,IF(M957&gt;J957,1,0)))</f>
        <v/>
      </c>
      <c r="AM957" s="39">
        <f>IF(L957&gt;H957,3,IF(L957&gt;I957,2,IF(L957&gt;J957,1,0)))</f>
        <v/>
      </c>
      <c r="AO957" s="39">
        <f>IF(C956&gt;L956,2,IF(C956&gt;N956,1,0))</f>
        <v/>
      </c>
      <c r="AP957" s="39">
        <f>SUM(AO953:AO956)</f>
        <v/>
      </c>
      <c r="AQ957" s="39">
        <f>AQ956+1</f>
        <v/>
      </c>
      <c r="AR957" s="39">
        <f>IF(AP957&gt;0,AR956+1,0)</f>
        <v/>
      </c>
      <c r="AS957" s="39">
        <f>IF(AR958=0,AR957,0)</f>
        <v/>
      </c>
      <c r="AT957" s="41">
        <f>180/SUM(AS777:AS956)</f>
        <v/>
      </c>
      <c r="AU957" s="41">
        <f>STDEV(AT937:AT956)</f>
        <v/>
      </c>
      <c r="AV957" s="41">
        <f>AT957-AU957</f>
        <v/>
      </c>
      <c r="AW957" s="41">
        <f>AT957+AU957</f>
        <v/>
      </c>
      <c r="AY957" s="39">
        <f>IF(D956&lt;M956,-2,IF(D956&lt;O956,-1,0))</f>
        <v/>
      </c>
      <c r="AZ957" s="39">
        <f>SUM(AY953:AY956)</f>
        <v/>
      </c>
      <c r="BA957" s="39">
        <f>BA956+1</f>
        <v/>
      </c>
      <c r="BB957" s="39">
        <f>IF(AZ957&lt;0,BB956+1,0)</f>
        <v/>
      </c>
      <c r="BC957" s="39">
        <f>IF(BB958=0,BB957,0)</f>
        <v/>
      </c>
      <c r="BD957" s="41">
        <f>180/SUM(BC777:BC956)</f>
        <v/>
      </c>
      <c r="BE957" s="41">
        <f>STDEV(BD937:BD956)</f>
        <v/>
      </c>
      <c r="BF957" s="41">
        <f>BD957-BE957</f>
        <v/>
      </c>
      <c r="BG957" s="41">
        <f>BD957+BE957</f>
        <v/>
      </c>
    </row>
    <row r="958">
      <c r="B958" s="40" t="n">
        <v>43383</v>
      </c>
      <c r="C958" s="41" t="n">
        <v>13.925</v>
      </c>
      <c r="D958" s="41" t="n">
        <v>13.53</v>
      </c>
      <c r="E958" s="41" t="n">
        <v>13.56</v>
      </c>
      <c r="F958" s="41" t="n">
        <v>13.845</v>
      </c>
      <c r="H958" s="41">
        <f>AVERAGE(F938:F957)</f>
        <v/>
      </c>
      <c r="I958" s="41">
        <f>AVERAGE(F909:F957)</f>
        <v/>
      </c>
      <c r="J958" s="41">
        <f>AVERAGE(F858:F957)</f>
        <v/>
      </c>
      <c r="K958" s="41">
        <f>STDEV(F938:F957)</f>
        <v/>
      </c>
      <c r="L958" s="41">
        <f>H958+2*K958</f>
        <v/>
      </c>
      <c r="M958" s="41">
        <f>H958-2*K958</f>
        <v/>
      </c>
      <c r="N958" s="41">
        <f>H958+1.5*K958</f>
        <v/>
      </c>
      <c r="O958" s="41">
        <f>H958-1.5*K958</f>
        <v/>
      </c>
      <c r="Q958" s="42">
        <f>(H957-H928)/H928</f>
        <v/>
      </c>
      <c r="R958" s="43">
        <f>IF(Q958&gt;=0.1,1,IF(Q958&gt;-0.1,0,-1))</f>
        <v/>
      </c>
      <c r="S958" s="42">
        <f>(I958-I928)/I928</f>
        <v/>
      </c>
      <c r="T958" s="43">
        <f>IF(S958&gt;=0.05,1,IF(S958&gt;-0.05,0,-1))</f>
        <v/>
      </c>
      <c r="U958" s="42">
        <f>(J957-J928)/J928</f>
        <v/>
      </c>
      <c r="V958" s="43">
        <f>IF(U958&gt;=0.03,1,IF(U958&gt;-0.03,0,-1))</f>
        <v/>
      </c>
      <c r="W958" s="43">
        <f>R958+T958+V958</f>
        <v/>
      </c>
      <c r="Y958" s="44">
        <f>(H957-H778)/H778</f>
        <v/>
      </c>
      <c r="Z958" s="43">
        <f>IF(Y958&gt;=0.1,1,IF(Y958&gt;-0.1,0,-1))</f>
        <v/>
      </c>
      <c r="AA958" s="42">
        <f>(I957-I778)/I778</f>
        <v/>
      </c>
      <c r="AB958" s="43">
        <f>IF(AA958&gt;=0.05,1,IF(AA958&gt;-0.05,0,-1))</f>
        <v/>
      </c>
      <c r="AC958" s="42">
        <f>(J957-J778)/J778</f>
        <v/>
      </c>
      <c r="AD958" s="43">
        <f>IF(AC958&gt;=0.03,1,IF(AC958&gt;-0.03,0,-1))</f>
        <v/>
      </c>
      <c r="AE958" s="43">
        <f>Z958+AB958+AD958</f>
        <v/>
      </c>
      <c r="AG958" s="39">
        <f>IF(H958&gt;I958,IF(I958&gt;J958,4,3),IF(H958&lt;J958,IF(I958&lt;J958,0,1),2))</f>
        <v/>
      </c>
      <c r="AI958" s="39">
        <f>IF(D958&gt;H958,3,IF(D958&gt;I958,2,IF(D958&gt;J958,1,0)))</f>
        <v/>
      </c>
      <c r="AK958" s="39">
        <f>IF(M958&gt;H958,3,IF(M958&gt;I958,2,IF(M958&gt;J958,1,0)))</f>
        <v/>
      </c>
      <c r="AM958" s="39">
        <f>IF(L958&gt;H958,3,IF(L958&gt;I958,2,IF(L958&gt;J958,1,0)))</f>
        <v/>
      </c>
      <c r="AO958" s="39">
        <f>IF(C957&gt;L957,2,IF(C957&gt;N957,1,0))</f>
        <v/>
      </c>
      <c r="AP958" s="39">
        <f>SUM(AO954:AO957)</f>
        <v/>
      </c>
      <c r="AQ958" s="39">
        <f>AQ957+1</f>
        <v/>
      </c>
      <c r="AR958" s="39">
        <f>IF(AP958&gt;0,AR957+1,0)</f>
        <v/>
      </c>
      <c r="AS958" s="39">
        <f>IF(AR959=0,AR958,0)</f>
        <v/>
      </c>
      <c r="AT958" s="41">
        <f>180/SUM(AS778:AS957)</f>
        <v/>
      </c>
      <c r="AU958" s="41">
        <f>STDEV(AT938:AT957)</f>
        <v/>
      </c>
      <c r="AV958" s="41">
        <f>AT958-AU958</f>
        <v/>
      </c>
      <c r="AW958" s="41">
        <f>AT958+AU958</f>
        <v/>
      </c>
      <c r="AY958" s="39">
        <f>IF(D957&lt;M957,-2,IF(D957&lt;O957,-1,0))</f>
        <v/>
      </c>
      <c r="AZ958" s="39">
        <f>SUM(AY954:AY957)</f>
        <v/>
      </c>
      <c r="BA958" s="39">
        <f>BA957+1</f>
        <v/>
      </c>
      <c r="BB958" s="39">
        <f>IF(AZ958&lt;0,BB957+1,0)</f>
        <v/>
      </c>
      <c r="BC958" s="39">
        <f>IF(BB959=0,BB958,0)</f>
        <v/>
      </c>
      <c r="BD958" s="41">
        <f>180/SUM(BC778:BC957)</f>
        <v/>
      </c>
      <c r="BE958" s="41">
        <f>STDEV(BD938:BD957)</f>
        <v/>
      </c>
      <c r="BF958" s="41">
        <f>BD958-BE958</f>
        <v/>
      </c>
      <c r="BG958" s="41">
        <f>BD958+BE958</f>
        <v/>
      </c>
    </row>
    <row r="959">
      <c r="B959" s="40" t="n">
        <v>43384</v>
      </c>
      <c r="C959" s="41" t="n">
        <v>13.905</v>
      </c>
      <c r="D959" s="41" t="n">
        <v>13.7</v>
      </c>
      <c r="E959" s="41" t="n">
        <v>13.73</v>
      </c>
      <c r="F959" s="41" t="n">
        <v>13.7</v>
      </c>
      <c r="H959" s="41">
        <f>AVERAGE(F939:F958)</f>
        <v/>
      </c>
      <c r="I959" s="41">
        <f>AVERAGE(F910:F958)</f>
        <v/>
      </c>
      <c r="J959" s="41">
        <f>AVERAGE(F859:F958)</f>
        <v/>
      </c>
      <c r="K959" s="41">
        <f>STDEV(F939:F958)</f>
        <v/>
      </c>
      <c r="L959" s="41">
        <f>H959+2*K959</f>
        <v/>
      </c>
      <c r="M959" s="41">
        <f>H959-2*K959</f>
        <v/>
      </c>
      <c r="N959" s="41">
        <f>H959+1.5*K959</f>
        <v/>
      </c>
      <c r="O959" s="41">
        <f>H959-1.5*K959</f>
        <v/>
      </c>
      <c r="Q959" s="42">
        <f>(H958-H929)/H929</f>
        <v/>
      </c>
      <c r="R959" s="43">
        <f>IF(Q959&gt;=0.1,1,IF(Q959&gt;-0.1,0,-1))</f>
        <v/>
      </c>
      <c r="S959" s="42">
        <f>(I959-I929)/I929</f>
        <v/>
      </c>
      <c r="T959" s="43">
        <f>IF(S959&gt;=0.05,1,IF(S959&gt;-0.05,0,-1))</f>
        <v/>
      </c>
      <c r="U959" s="42">
        <f>(J958-J929)/J929</f>
        <v/>
      </c>
      <c r="V959" s="43">
        <f>IF(U959&gt;=0.03,1,IF(U959&gt;-0.03,0,-1))</f>
        <v/>
      </c>
      <c r="W959" s="43">
        <f>R959+T959+V959</f>
        <v/>
      </c>
      <c r="Y959" s="44">
        <f>(H958-H779)/H779</f>
        <v/>
      </c>
      <c r="Z959" s="43">
        <f>IF(Y959&gt;=0.1,1,IF(Y959&gt;-0.1,0,-1))</f>
        <v/>
      </c>
      <c r="AA959" s="42">
        <f>(I958-I779)/I779</f>
        <v/>
      </c>
      <c r="AB959" s="43">
        <f>IF(AA959&gt;=0.05,1,IF(AA959&gt;-0.05,0,-1))</f>
        <v/>
      </c>
      <c r="AC959" s="42">
        <f>(J958-J779)/J779</f>
        <v/>
      </c>
      <c r="AD959" s="43">
        <f>IF(AC959&gt;=0.03,1,IF(AC959&gt;-0.03,0,-1))</f>
        <v/>
      </c>
      <c r="AE959" s="43">
        <f>Z959+AB959+AD959</f>
        <v/>
      </c>
      <c r="AG959" s="39">
        <f>IF(H959&gt;I959,IF(I959&gt;J959,4,3),IF(H959&lt;J959,IF(I959&lt;J959,0,1),2))</f>
        <v/>
      </c>
      <c r="AI959" s="39">
        <f>IF(D959&gt;H959,3,IF(D959&gt;I959,2,IF(D959&gt;J959,1,0)))</f>
        <v/>
      </c>
      <c r="AK959" s="39">
        <f>IF(M959&gt;H959,3,IF(M959&gt;I959,2,IF(M959&gt;J959,1,0)))</f>
        <v/>
      </c>
      <c r="AM959" s="39">
        <f>IF(L959&gt;H959,3,IF(L959&gt;I959,2,IF(L959&gt;J959,1,0)))</f>
        <v/>
      </c>
      <c r="AO959" s="39">
        <f>IF(C958&gt;L958,2,IF(C958&gt;N958,1,0))</f>
        <v/>
      </c>
      <c r="AP959" s="39">
        <f>SUM(AO955:AO958)</f>
        <v/>
      </c>
      <c r="AQ959" s="39">
        <f>AQ958+1</f>
        <v/>
      </c>
      <c r="AR959" s="39">
        <f>IF(AP959&gt;0,AR958+1,0)</f>
        <v/>
      </c>
      <c r="AS959" s="39">
        <f>IF(AR960=0,AR959,0)</f>
        <v/>
      </c>
      <c r="AT959" s="41">
        <f>180/SUM(AS779:AS958)</f>
        <v/>
      </c>
      <c r="AU959" s="41">
        <f>STDEV(AT939:AT958)</f>
        <v/>
      </c>
      <c r="AV959" s="41">
        <f>AT959-AU959</f>
        <v/>
      </c>
      <c r="AW959" s="41">
        <f>AT959+AU959</f>
        <v/>
      </c>
      <c r="AY959" s="39">
        <f>IF(D958&lt;M958,-2,IF(D958&lt;O958,-1,0))</f>
        <v/>
      </c>
      <c r="AZ959" s="39">
        <f>SUM(AY955:AY958)</f>
        <v/>
      </c>
      <c r="BA959" s="39">
        <f>BA958+1</f>
        <v/>
      </c>
      <c r="BB959" s="39">
        <f>IF(AZ959&lt;0,BB958+1,0)</f>
        <v/>
      </c>
      <c r="BC959" s="39">
        <f>IF(BB960=0,BB959,0)</f>
        <v/>
      </c>
      <c r="BD959" s="41">
        <f>180/SUM(BC779:BC958)</f>
        <v/>
      </c>
      <c r="BE959" s="41">
        <f>STDEV(BD939:BD958)</f>
        <v/>
      </c>
      <c r="BF959" s="41">
        <f>BD959-BE959</f>
        <v/>
      </c>
      <c r="BG959" s="41">
        <f>BD959+BE959</f>
        <v/>
      </c>
    </row>
    <row r="960">
      <c r="B960" s="40" t="n">
        <v>43385</v>
      </c>
      <c r="C960" s="41" t="n">
        <v>13.8</v>
      </c>
      <c r="D960" s="41" t="n">
        <v>13.4</v>
      </c>
      <c r="E960" s="41" t="n">
        <v>13.795</v>
      </c>
      <c r="F960" s="41" t="n">
        <v>13.465</v>
      </c>
      <c r="H960" s="41">
        <f>AVERAGE(F940:F959)</f>
        <v/>
      </c>
      <c r="I960" s="41">
        <f>AVERAGE(F911:F959)</f>
        <v/>
      </c>
      <c r="J960" s="41">
        <f>AVERAGE(F860:F959)</f>
        <v/>
      </c>
      <c r="K960" s="41">
        <f>STDEV(F940:F959)</f>
        <v/>
      </c>
      <c r="L960" s="41">
        <f>H960+2*K960</f>
        <v/>
      </c>
      <c r="M960" s="41">
        <f>H960-2*K960</f>
        <v/>
      </c>
      <c r="N960" s="41">
        <f>H960+1.5*K960</f>
        <v/>
      </c>
      <c r="O960" s="41">
        <f>H960-1.5*K960</f>
        <v/>
      </c>
      <c r="Q960" s="42">
        <f>(H959-H930)/H930</f>
        <v/>
      </c>
      <c r="R960" s="43">
        <f>IF(Q960&gt;=0.1,1,IF(Q960&gt;-0.1,0,-1))</f>
        <v/>
      </c>
      <c r="S960" s="42">
        <f>(I960-I930)/I930</f>
        <v/>
      </c>
      <c r="T960" s="43">
        <f>IF(S960&gt;=0.05,1,IF(S960&gt;-0.05,0,-1))</f>
        <v/>
      </c>
      <c r="U960" s="42">
        <f>(J959-J930)/J930</f>
        <v/>
      </c>
      <c r="V960" s="43">
        <f>IF(U960&gt;=0.03,1,IF(U960&gt;-0.03,0,-1))</f>
        <v/>
      </c>
      <c r="W960" s="43">
        <f>R960+T960+V960</f>
        <v/>
      </c>
      <c r="Y960" s="44">
        <f>(H959-H780)/H780</f>
        <v/>
      </c>
      <c r="Z960" s="43">
        <f>IF(Y960&gt;=0.1,1,IF(Y960&gt;-0.1,0,-1))</f>
        <v/>
      </c>
      <c r="AA960" s="42">
        <f>(I959-I780)/I780</f>
        <v/>
      </c>
      <c r="AB960" s="43">
        <f>IF(AA960&gt;=0.05,1,IF(AA960&gt;-0.05,0,-1))</f>
        <v/>
      </c>
      <c r="AC960" s="42">
        <f>(J959-J780)/J780</f>
        <v/>
      </c>
      <c r="AD960" s="43">
        <f>IF(AC960&gt;=0.03,1,IF(AC960&gt;-0.03,0,-1))</f>
        <v/>
      </c>
      <c r="AE960" s="43">
        <f>Z960+AB960+AD960</f>
        <v/>
      </c>
      <c r="AG960" s="39">
        <f>IF(H960&gt;I960,IF(I960&gt;J960,4,3),IF(H960&lt;J960,IF(I960&lt;J960,0,1),2))</f>
        <v/>
      </c>
      <c r="AI960" s="39">
        <f>IF(D960&gt;H960,3,IF(D960&gt;I960,2,IF(D960&gt;J960,1,0)))</f>
        <v/>
      </c>
      <c r="AK960" s="39">
        <f>IF(M960&gt;H960,3,IF(M960&gt;I960,2,IF(M960&gt;J960,1,0)))</f>
        <v/>
      </c>
      <c r="AM960" s="39">
        <f>IF(L960&gt;H960,3,IF(L960&gt;I960,2,IF(L960&gt;J960,1,0)))</f>
        <v/>
      </c>
      <c r="AO960" s="39">
        <f>IF(C959&gt;L959,2,IF(C959&gt;N959,1,0))</f>
        <v/>
      </c>
      <c r="AP960" s="39">
        <f>SUM(AO956:AO959)</f>
        <v/>
      </c>
      <c r="AQ960" s="39">
        <f>AQ959+1</f>
        <v/>
      </c>
      <c r="AR960" s="39">
        <f>IF(AP960&gt;0,AR959+1,0)</f>
        <v/>
      </c>
      <c r="AS960" s="39">
        <f>IF(AR961=0,AR960,0)</f>
        <v/>
      </c>
      <c r="AT960" s="41">
        <f>180/SUM(AS780:AS959)</f>
        <v/>
      </c>
      <c r="AU960" s="41">
        <f>STDEV(AT940:AT959)</f>
        <v/>
      </c>
      <c r="AV960" s="41">
        <f>AT960-AU960</f>
        <v/>
      </c>
      <c r="AW960" s="41">
        <f>AT960+AU960</f>
        <v/>
      </c>
      <c r="AY960" s="39">
        <f>IF(D959&lt;M959,-2,IF(D959&lt;O959,-1,0))</f>
        <v/>
      </c>
      <c r="AZ960" s="39">
        <f>SUM(AY956:AY959)</f>
        <v/>
      </c>
      <c r="BA960" s="39">
        <f>BA959+1</f>
        <v/>
      </c>
      <c r="BB960" s="39">
        <f>IF(AZ960&lt;0,BB959+1,0)</f>
        <v/>
      </c>
      <c r="BC960" s="39">
        <f>IF(BB961=0,BB960,0)</f>
        <v/>
      </c>
      <c r="BD960" s="41">
        <f>180/SUM(BC780:BC959)</f>
        <v/>
      </c>
      <c r="BE960" s="41">
        <f>STDEV(BD940:BD959)</f>
        <v/>
      </c>
      <c r="BF960" s="41">
        <f>BD960-BE960</f>
        <v/>
      </c>
      <c r="BG960" s="41">
        <f>BD960+BE960</f>
        <v/>
      </c>
    </row>
    <row r="961">
      <c r="B961" s="40" t="n">
        <v>43388</v>
      </c>
      <c r="C961" s="41" t="n">
        <v>13.67</v>
      </c>
      <c r="D961" s="41" t="n">
        <v>13.41</v>
      </c>
      <c r="E961" s="41" t="n">
        <v>13.44</v>
      </c>
      <c r="F961" s="41" t="n">
        <v>13.635</v>
      </c>
      <c r="H961" s="41">
        <f>AVERAGE(F941:F960)</f>
        <v/>
      </c>
      <c r="I961" s="41">
        <f>AVERAGE(F912:F960)</f>
        <v/>
      </c>
      <c r="J961" s="41">
        <f>AVERAGE(F861:F960)</f>
        <v/>
      </c>
      <c r="K961" s="41">
        <f>STDEV(F941:F960)</f>
        <v/>
      </c>
      <c r="L961" s="41">
        <f>H961+2*K961</f>
        <v/>
      </c>
      <c r="M961" s="41">
        <f>H961-2*K961</f>
        <v/>
      </c>
      <c r="N961" s="41">
        <f>H961+1.5*K961</f>
        <v/>
      </c>
      <c r="O961" s="41">
        <f>H961-1.5*K961</f>
        <v/>
      </c>
      <c r="Q961" s="42">
        <f>(H960-H931)/H931</f>
        <v/>
      </c>
      <c r="R961" s="43">
        <f>IF(Q961&gt;=0.1,1,IF(Q961&gt;-0.1,0,-1))</f>
        <v/>
      </c>
      <c r="S961" s="42">
        <f>(I961-I931)/I931</f>
        <v/>
      </c>
      <c r="T961" s="43">
        <f>IF(S961&gt;=0.05,1,IF(S961&gt;-0.05,0,-1))</f>
        <v/>
      </c>
      <c r="U961" s="42">
        <f>(J960-J931)/J931</f>
        <v/>
      </c>
      <c r="V961" s="43">
        <f>IF(U961&gt;=0.03,1,IF(U961&gt;-0.03,0,-1))</f>
        <v/>
      </c>
      <c r="W961" s="43">
        <f>R961+T961+V961</f>
        <v/>
      </c>
      <c r="Y961" s="44">
        <f>(H960-H781)/H781</f>
        <v/>
      </c>
      <c r="Z961" s="43">
        <f>IF(Y961&gt;=0.1,1,IF(Y961&gt;-0.1,0,-1))</f>
        <v/>
      </c>
      <c r="AA961" s="42">
        <f>(I960-I781)/I781</f>
        <v/>
      </c>
      <c r="AB961" s="43">
        <f>IF(AA961&gt;=0.05,1,IF(AA961&gt;-0.05,0,-1))</f>
        <v/>
      </c>
      <c r="AC961" s="42">
        <f>(J960-J781)/J781</f>
        <v/>
      </c>
      <c r="AD961" s="43">
        <f>IF(AC961&gt;=0.03,1,IF(AC961&gt;-0.03,0,-1))</f>
        <v/>
      </c>
      <c r="AE961" s="43">
        <f>Z961+AB961+AD961</f>
        <v/>
      </c>
      <c r="AG961" s="39">
        <f>IF(H961&gt;I961,IF(I961&gt;J961,4,3),IF(H961&lt;J961,IF(I961&lt;J961,0,1),2))</f>
        <v/>
      </c>
      <c r="AI961" s="39">
        <f>IF(D961&gt;H961,3,IF(D961&gt;I961,2,IF(D961&gt;J961,1,0)))</f>
        <v/>
      </c>
      <c r="AK961" s="39">
        <f>IF(M961&gt;H961,3,IF(M961&gt;I961,2,IF(M961&gt;J961,1,0)))</f>
        <v/>
      </c>
      <c r="AM961" s="39">
        <f>IF(L961&gt;H961,3,IF(L961&gt;I961,2,IF(L961&gt;J961,1,0)))</f>
        <v/>
      </c>
      <c r="AO961" s="39">
        <f>IF(C960&gt;L960,2,IF(C960&gt;N960,1,0))</f>
        <v/>
      </c>
      <c r="AP961" s="39">
        <f>SUM(AO957:AO960)</f>
        <v/>
      </c>
      <c r="AQ961" s="39">
        <f>AQ960+1</f>
        <v/>
      </c>
      <c r="AR961" s="39">
        <f>IF(AP961&gt;0,AR960+1,0)</f>
        <v/>
      </c>
      <c r="AS961" s="39">
        <f>IF(AR962=0,AR961,0)</f>
        <v/>
      </c>
      <c r="AT961" s="41">
        <f>180/SUM(AS781:AS960)</f>
        <v/>
      </c>
      <c r="AU961" s="41">
        <f>STDEV(AT941:AT960)</f>
        <v/>
      </c>
      <c r="AV961" s="41">
        <f>AT961-AU961</f>
        <v/>
      </c>
      <c r="AW961" s="41">
        <f>AT961+AU961</f>
        <v/>
      </c>
      <c r="AY961" s="39">
        <f>IF(D960&lt;M960,-2,IF(D960&lt;O960,-1,0))</f>
        <v/>
      </c>
      <c r="AZ961" s="39">
        <f>SUM(AY957:AY960)</f>
        <v/>
      </c>
      <c r="BA961" s="39">
        <f>BA960+1</f>
        <v/>
      </c>
      <c r="BB961" s="39">
        <f>IF(AZ961&lt;0,BB960+1,0)</f>
        <v/>
      </c>
      <c r="BC961" s="39">
        <f>IF(BB962=0,BB961,0)</f>
        <v/>
      </c>
      <c r="BD961" s="41">
        <f>180/SUM(BC781:BC960)</f>
        <v/>
      </c>
      <c r="BE961" s="41">
        <f>STDEV(BD941:BD960)</f>
        <v/>
      </c>
      <c r="BF961" s="41">
        <f>BD961-BE961</f>
        <v/>
      </c>
      <c r="BG961" s="41">
        <f>BD961+BE961</f>
        <v/>
      </c>
    </row>
    <row r="962">
      <c r="B962" s="40" t="n">
        <v>43389</v>
      </c>
      <c r="C962" s="41" t="n">
        <v>13.76</v>
      </c>
      <c r="D962" s="41" t="n">
        <v>13.62</v>
      </c>
      <c r="E962" s="41" t="n">
        <v>13.66</v>
      </c>
      <c r="F962" s="41" t="n">
        <v>13.7</v>
      </c>
      <c r="H962" s="41">
        <f>AVERAGE(F942:F961)</f>
        <v/>
      </c>
      <c r="I962" s="41">
        <f>AVERAGE(F913:F961)</f>
        <v/>
      </c>
      <c r="J962" s="41">
        <f>AVERAGE(F862:F961)</f>
        <v/>
      </c>
      <c r="K962" s="41">
        <f>STDEV(F942:F961)</f>
        <v/>
      </c>
      <c r="L962" s="41">
        <f>H962+2*K962</f>
        <v/>
      </c>
      <c r="M962" s="41">
        <f>H962-2*K962</f>
        <v/>
      </c>
      <c r="N962" s="41">
        <f>H962+1.5*K962</f>
        <v/>
      </c>
      <c r="O962" s="41">
        <f>H962-1.5*K962</f>
        <v/>
      </c>
      <c r="Q962" s="42">
        <f>(H961-H932)/H932</f>
        <v/>
      </c>
      <c r="R962" s="43">
        <f>IF(Q962&gt;=0.1,1,IF(Q962&gt;-0.1,0,-1))</f>
        <v/>
      </c>
      <c r="S962" s="42">
        <f>(I962-I932)/I932</f>
        <v/>
      </c>
      <c r="T962" s="43">
        <f>IF(S962&gt;=0.05,1,IF(S962&gt;-0.05,0,-1))</f>
        <v/>
      </c>
      <c r="U962" s="42">
        <f>(J961-J932)/J932</f>
        <v/>
      </c>
      <c r="V962" s="43">
        <f>IF(U962&gt;=0.03,1,IF(U962&gt;-0.03,0,-1))</f>
        <v/>
      </c>
      <c r="W962" s="43">
        <f>R962+T962+V962</f>
        <v/>
      </c>
      <c r="Y962" s="44">
        <f>(H961-H782)/H782</f>
        <v/>
      </c>
      <c r="Z962" s="43">
        <f>IF(Y962&gt;=0.1,1,IF(Y962&gt;-0.1,0,-1))</f>
        <v/>
      </c>
      <c r="AA962" s="42">
        <f>(I961-I782)/I782</f>
        <v/>
      </c>
      <c r="AB962" s="43">
        <f>IF(AA962&gt;=0.05,1,IF(AA962&gt;-0.05,0,-1))</f>
        <v/>
      </c>
      <c r="AC962" s="42">
        <f>(J961-J782)/J782</f>
        <v/>
      </c>
      <c r="AD962" s="43">
        <f>IF(AC962&gt;=0.03,1,IF(AC962&gt;-0.03,0,-1))</f>
        <v/>
      </c>
      <c r="AE962" s="43">
        <f>Z962+AB962+AD962</f>
        <v/>
      </c>
      <c r="AG962" s="39">
        <f>IF(H962&gt;I962,IF(I962&gt;J962,4,3),IF(H962&lt;J962,IF(I962&lt;J962,0,1),2))</f>
        <v/>
      </c>
      <c r="AI962" s="39">
        <f>IF(D962&gt;H962,3,IF(D962&gt;I962,2,IF(D962&gt;J962,1,0)))</f>
        <v/>
      </c>
      <c r="AK962" s="39">
        <f>IF(M962&gt;H962,3,IF(M962&gt;I962,2,IF(M962&gt;J962,1,0)))</f>
        <v/>
      </c>
      <c r="AM962" s="39">
        <f>IF(L962&gt;H962,3,IF(L962&gt;I962,2,IF(L962&gt;J962,1,0)))</f>
        <v/>
      </c>
      <c r="AO962" s="39">
        <f>IF(C961&gt;L961,2,IF(C961&gt;N961,1,0))</f>
        <v/>
      </c>
      <c r="AP962" s="39">
        <f>SUM(AO958:AO961)</f>
        <v/>
      </c>
      <c r="AQ962" s="39">
        <f>AQ961+1</f>
        <v/>
      </c>
      <c r="AR962" s="39">
        <f>IF(AP962&gt;0,AR961+1,0)</f>
        <v/>
      </c>
      <c r="AS962" s="39">
        <f>IF(AR963=0,AR962,0)</f>
        <v/>
      </c>
      <c r="AT962" s="41">
        <f>180/SUM(AS782:AS961)</f>
        <v/>
      </c>
      <c r="AU962" s="41">
        <f>STDEV(AT942:AT961)</f>
        <v/>
      </c>
      <c r="AV962" s="41">
        <f>AT962-AU962</f>
        <v/>
      </c>
      <c r="AW962" s="41">
        <f>AT962+AU962</f>
        <v/>
      </c>
      <c r="AY962" s="39">
        <f>IF(D961&lt;M961,-2,IF(D961&lt;O961,-1,0))</f>
        <v/>
      </c>
      <c r="AZ962" s="39">
        <f>SUM(AY958:AY961)</f>
        <v/>
      </c>
      <c r="BA962" s="39">
        <f>BA961+1</f>
        <v/>
      </c>
      <c r="BB962" s="39">
        <f>IF(AZ962&lt;0,BB961+1,0)</f>
        <v/>
      </c>
      <c r="BC962" s="39">
        <f>IF(BB963=0,BB962,0)</f>
        <v/>
      </c>
      <c r="BD962" s="41">
        <f>180/SUM(BC782:BC961)</f>
        <v/>
      </c>
      <c r="BE962" s="41">
        <f>STDEV(BD942:BD961)</f>
        <v/>
      </c>
      <c r="BF962" s="41">
        <f>BD962-BE962</f>
        <v/>
      </c>
      <c r="BG962" s="41">
        <f>BD962+BE962</f>
        <v/>
      </c>
    </row>
    <row r="963">
      <c r="B963" s="40" t="n">
        <v>43390</v>
      </c>
      <c r="C963" s="41" t="n">
        <v>13.92</v>
      </c>
      <c r="D963" s="41" t="n">
        <v>13.735</v>
      </c>
      <c r="E963" s="41" t="n">
        <v>13.8</v>
      </c>
      <c r="F963" s="41" t="n">
        <v>13.795</v>
      </c>
      <c r="H963" s="41">
        <f>AVERAGE(F943:F962)</f>
        <v/>
      </c>
      <c r="I963" s="41">
        <f>AVERAGE(F914:F962)</f>
        <v/>
      </c>
      <c r="J963" s="41">
        <f>AVERAGE(F863:F962)</f>
        <v/>
      </c>
      <c r="K963" s="41">
        <f>STDEV(F943:F962)</f>
        <v/>
      </c>
      <c r="L963" s="41">
        <f>H963+2*K963</f>
        <v/>
      </c>
      <c r="M963" s="41">
        <f>H963-2*K963</f>
        <v/>
      </c>
      <c r="N963" s="41">
        <f>H963+1.5*K963</f>
        <v/>
      </c>
      <c r="O963" s="41">
        <f>H963-1.5*K963</f>
        <v/>
      </c>
      <c r="Q963" s="42">
        <f>(H962-H933)/H933</f>
        <v/>
      </c>
      <c r="R963" s="43">
        <f>IF(Q963&gt;=0.1,1,IF(Q963&gt;-0.1,0,-1))</f>
        <v/>
      </c>
      <c r="S963" s="42">
        <f>(I963-I933)/I933</f>
        <v/>
      </c>
      <c r="T963" s="43">
        <f>IF(S963&gt;=0.05,1,IF(S963&gt;-0.05,0,-1))</f>
        <v/>
      </c>
      <c r="U963" s="42">
        <f>(J962-J933)/J933</f>
        <v/>
      </c>
      <c r="V963" s="43">
        <f>IF(U963&gt;=0.03,1,IF(U963&gt;-0.03,0,-1))</f>
        <v/>
      </c>
      <c r="W963" s="43">
        <f>R963+T963+V963</f>
        <v/>
      </c>
      <c r="Y963" s="44">
        <f>(H962-H783)/H783</f>
        <v/>
      </c>
      <c r="Z963" s="43">
        <f>IF(Y963&gt;=0.1,1,IF(Y963&gt;-0.1,0,-1))</f>
        <v/>
      </c>
      <c r="AA963" s="42">
        <f>(I962-I783)/I783</f>
        <v/>
      </c>
      <c r="AB963" s="43">
        <f>IF(AA963&gt;=0.05,1,IF(AA963&gt;-0.05,0,-1))</f>
        <v/>
      </c>
      <c r="AC963" s="42">
        <f>(J962-J783)/J783</f>
        <v/>
      </c>
      <c r="AD963" s="43">
        <f>IF(AC963&gt;=0.03,1,IF(AC963&gt;-0.03,0,-1))</f>
        <v/>
      </c>
      <c r="AE963" s="43">
        <f>Z963+AB963+AD963</f>
        <v/>
      </c>
      <c r="AG963" s="39">
        <f>IF(H963&gt;I963,IF(I963&gt;J963,4,3),IF(H963&lt;J963,IF(I963&lt;J963,0,1),2))</f>
        <v/>
      </c>
      <c r="AI963" s="39">
        <f>IF(D963&gt;H963,3,IF(D963&gt;I963,2,IF(D963&gt;J963,1,0)))</f>
        <v/>
      </c>
      <c r="AK963" s="39">
        <f>IF(M963&gt;H963,3,IF(M963&gt;I963,2,IF(M963&gt;J963,1,0)))</f>
        <v/>
      </c>
      <c r="AM963" s="39">
        <f>IF(L963&gt;H963,3,IF(L963&gt;I963,2,IF(L963&gt;J963,1,0)))</f>
        <v/>
      </c>
      <c r="AO963" s="39">
        <f>IF(C962&gt;L962,2,IF(C962&gt;N962,1,0))</f>
        <v/>
      </c>
      <c r="AP963" s="39">
        <f>SUM(AO959:AO962)</f>
        <v/>
      </c>
      <c r="AQ963" s="39">
        <f>AQ962+1</f>
        <v/>
      </c>
      <c r="AR963" s="39">
        <f>IF(AP963&gt;0,AR962+1,0)</f>
        <v/>
      </c>
      <c r="AS963" s="39">
        <f>IF(AR964=0,AR963,0)</f>
        <v/>
      </c>
      <c r="AT963" s="41">
        <f>180/SUM(AS783:AS962)</f>
        <v/>
      </c>
      <c r="AU963" s="41">
        <f>STDEV(AT943:AT962)</f>
        <v/>
      </c>
      <c r="AV963" s="41">
        <f>AT963-AU963</f>
        <v/>
      </c>
      <c r="AW963" s="41">
        <f>AT963+AU963</f>
        <v/>
      </c>
      <c r="AY963" s="39">
        <f>IF(D962&lt;M962,-2,IF(D962&lt;O962,-1,0))</f>
        <v/>
      </c>
      <c r="AZ963" s="39">
        <f>SUM(AY959:AY962)</f>
        <v/>
      </c>
      <c r="BA963" s="39">
        <f>BA962+1</f>
        <v/>
      </c>
      <c r="BB963" s="39">
        <f>IF(AZ963&lt;0,BB962+1,0)</f>
        <v/>
      </c>
      <c r="BC963" s="39">
        <f>IF(BB964=0,BB963,0)</f>
        <v/>
      </c>
      <c r="BD963" s="41">
        <f>180/SUM(BC783:BC962)</f>
        <v/>
      </c>
      <c r="BE963" s="41">
        <f>STDEV(BD943:BD962)</f>
        <v/>
      </c>
      <c r="BF963" s="41">
        <f>BD963-BE963</f>
        <v/>
      </c>
      <c r="BG963" s="41">
        <f>BD963+BE963</f>
        <v/>
      </c>
    </row>
    <row r="964">
      <c r="B964" s="40" t="n">
        <v>43391</v>
      </c>
      <c r="C964" s="41" t="n">
        <v>14.085</v>
      </c>
      <c r="D964" s="41" t="n">
        <v>13.815</v>
      </c>
      <c r="E964" s="41" t="n">
        <v>13.815</v>
      </c>
      <c r="F964" s="41" t="n">
        <v>13.95</v>
      </c>
      <c r="H964" s="41">
        <f>AVERAGE(F944:F963)</f>
        <v/>
      </c>
      <c r="I964" s="41">
        <f>AVERAGE(F915:F963)</f>
        <v/>
      </c>
      <c r="J964" s="41">
        <f>AVERAGE(F864:F963)</f>
        <v/>
      </c>
      <c r="K964" s="41">
        <f>STDEV(F944:F963)</f>
        <v/>
      </c>
      <c r="L964" s="41">
        <f>H964+2*K964</f>
        <v/>
      </c>
      <c r="M964" s="41">
        <f>H964-2*K964</f>
        <v/>
      </c>
      <c r="N964" s="41">
        <f>H964+1.5*K964</f>
        <v/>
      </c>
      <c r="O964" s="41">
        <f>H964-1.5*K964</f>
        <v/>
      </c>
      <c r="Q964" s="42">
        <f>(H963-H934)/H934</f>
        <v/>
      </c>
      <c r="R964" s="43">
        <f>IF(Q964&gt;=0.1,1,IF(Q964&gt;-0.1,0,-1))</f>
        <v/>
      </c>
      <c r="S964" s="42">
        <f>(I964-I934)/I934</f>
        <v/>
      </c>
      <c r="T964" s="43">
        <f>IF(S964&gt;=0.05,1,IF(S964&gt;-0.05,0,-1))</f>
        <v/>
      </c>
      <c r="U964" s="42">
        <f>(J963-J934)/J934</f>
        <v/>
      </c>
      <c r="V964" s="43">
        <f>IF(U964&gt;=0.03,1,IF(U964&gt;-0.03,0,-1))</f>
        <v/>
      </c>
      <c r="W964" s="43">
        <f>R964+T964+V964</f>
        <v/>
      </c>
      <c r="Y964" s="44">
        <f>(H963-H784)/H784</f>
        <v/>
      </c>
      <c r="Z964" s="43">
        <f>IF(Y964&gt;=0.1,1,IF(Y964&gt;-0.1,0,-1))</f>
        <v/>
      </c>
      <c r="AA964" s="42">
        <f>(I963-I784)/I784</f>
        <v/>
      </c>
      <c r="AB964" s="43">
        <f>IF(AA964&gt;=0.05,1,IF(AA964&gt;-0.05,0,-1))</f>
        <v/>
      </c>
      <c r="AC964" s="42">
        <f>(J963-J784)/J784</f>
        <v/>
      </c>
      <c r="AD964" s="43">
        <f>IF(AC964&gt;=0.03,1,IF(AC964&gt;-0.03,0,-1))</f>
        <v/>
      </c>
      <c r="AE964" s="43">
        <f>Z964+AB964+AD964</f>
        <v/>
      </c>
      <c r="AG964" s="39">
        <f>IF(H964&gt;I964,IF(I964&gt;J964,4,3),IF(H964&lt;J964,IF(I964&lt;J964,0,1),2))</f>
        <v/>
      </c>
      <c r="AI964" s="39">
        <f>IF(D964&gt;H964,3,IF(D964&gt;I964,2,IF(D964&gt;J964,1,0)))</f>
        <v/>
      </c>
      <c r="AK964" s="39">
        <f>IF(M964&gt;H964,3,IF(M964&gt;I964,2,IF(M964&gt;J964,1,0)))</f>
        <v/>
      </c>
      <c r="AM964" s="39">
        <f>IF(L964&gt;H964,3,IF(L964&gt;I964,2,IF(L964&gt;J964,1,0)))</f>
        <v/>
      </c>
      <c r="AO964" s="39">
        <f>IF(C963&gt;L963,2,IF(C963&gt;N963,1,0))</f>
        <v/>
      </c>
      <c r="AP964" s="39">
        <f>SUM(AO960:AO963)</f>
        <v/>
      </c>
      <c r="AQ964" s="39">
        <f>AQ963+1</f>
        <v/>
      </c>
      <c r="AR964" s="39">
        <f>IF(AP964&gt;0,AR963+1,0)</f>
        <v/>
      </c>
      <c r="AS964" s="39">
        <f>IF(AR965=0,AR964,0)</f>
        <v/>
      </c>
      <c r="AT964" s="41">
        <f>180/SUM(AS784:AS963)</f>
        <v/>
      </c>
      <c r="AU964" s="41">
        <f>STDEV(AT944:AT963)</f>
        <v/>
      </c>
      <c r="AV964" s="41">
        <f>AT964-AU964</f>
        <v/>
      </c>
      <c r="AW964" s="41">
        <f>AT964+AU964</f>
        <v/>
      </c>
      <c r="AY964" s="39">
        <f>IF(D963&lt;M963,-2,IF(D963&lt;O963,-1,0))</f>
        <v/>
      </c>
      <c r="AZ964" s="39">
        <f>SUM(AY960:AY963)</f>
        <v/>
      </c>
      <c r="BA964" s="39">
        <f>BA963+1</f>
        <v/>
      </c>
      <c r="BB964" s="39">
        <f>IF(AZ964&lt;0,BB963+1,0)</f>
        <v/>
      </c>
      <c r="BC964" s="39">
        <f>IF(BB965=0,BB964,0)</f>
        <v/>
      </c>
      <c r="BD964" s="41">
        <f>180/SUM(BC784:BC963)</f>
        <v/>
      </c>
      <c r="BE964" s="41">
        <f>STDEV(BD944:BD963)</f>
        <v/>
      </c>
      <c r="BF964" s="41">
        <f>BD964-BE964</f>
        <v/>
      </c>
      <c r="BG964" s="41">
        <f>BD964+BE964</f>
        <v/>
      </c>
    </row>
    <row r="965">
      <c r="B965" s="40" t="n">
        <v>43392</v>
      </c>
      <c r="C965" s="41" t="n">
        <v>14.18</v>
      </c>
      <c r="D965" s="41" t="n">
        <v>13.865</v>
      </c>
      <c r="E965" s="41" t="n">
        <v>13.985</v>
      </c>
      <c r="F965" s="41" t="n">
        <v>14.05</v>
      </c>
      <c r="H965" s="41">
        <f>AVERAGE(F945:F964)</f>
        <v/>
      </c>
      <c r="I965" s="41">
        <f>AVERAGE(F916:F964)</f>
        <v/>
      </c>
      <c r="J965" s="41">
        <f>AVERAGE(F865:F964)</f>
        <v/>
      </c>
      <c r="K965" s="41">
        <f>STDEV(F945:F964)</f>
        <v/>
      </c>
      <c r="L965" s="41">
        <f>H965+2*K965</f>
        <v/>
      </c>
      <c r="M965" s="41">
        <f>H965-2*K965</f>
        <v/>
      </c>
      <c r="N965" s="41">
        <f>H965+1.5*K965</f>
        <v/>
      </c>
      <c r="O965" s="41">
        <f>H965-1.5*K965</f>
        <v/>
      </c>
      <c r="Q965" s="42">
        <f>(H964-H935)/H935</f>
        <v/>
      </c>
      <c r="R965" s="43">
        <f>IF(Q965&gt;=0.1,1,IF(Q965&gt;-0.1,0,-1))</f>
        <v/>
      </c>
      <c r="S965" s="42">
        <f>(I965-I935)/I935</f>
        <v/>
      </c>
      <c r="T965" s="43">
        <f>IF(S965&gt;=0.05,1,IF(S965&gt;-0.05,0,-1))</f>
        <v/>
      </c>
      <c r="U965" s="42">
        <f>(J964-J935)/J935</f>
        <v/>
      </c>
      <c r="V965" s="43">
        <f>IF(U965&gt;=0.03,1,IF(U965&gt;-0.03,0,-1))</f>
        <v/>
      </c>
      <c r="W965" s="43">
        <f>R965+T965+V965</f>
        <v/>
      </c>
      <c r="Y965" s="44">
        <f>(H964-H785)/H785</f>
        <v/>
      </c>
      <c r="Z965" s="43">
        <f>IF(Y965&gt;=0.1,1,IF(Y965&gt;-0.1,0,-1))</f>
        <v/>
      </c>
      <c r="AA965" s="42">
        <f>(I964-I785)/I785</f>
        <v/>
      </c>
      <c r="AB965" s="43">
        <f>IF(AA965&gt;=0.05,1,IF(AA965&gt;-0.05,0,-1))</f>
        <v/>
      </c>
      <c r="AC965" s="42">
        <f>(J964-J785)/J785</f>
        <v/>
      </c>
      <c r="AD965" s="43">
        <f>IF(AC965&gt;=0.03,1,IF(AC965&gt;-0.03,0,-1))</f>
        <v/>
      </c>
      <c r="AE965" s="43">
        <f>Z965+AB965+AD965</f>
        <v/>
      </c>
      <c r="AG965" s="39">
        <f>IF(H965&gt;I965,IF(I965&gt;J965,4,3),IF(H965&lt;J965,IF(I965&lt;J965,0,1),2))</f>
        <v/>
      </c>
      <c r="AI965" s="39">
        <f>IF(D965&gt;H965,3,IF(D965&gt;I965,2,IF(D965&gt;J965,1,0)))</f>
        <v/>
      </c>
      <c r="AK965" s="39">
        <f>IF(M965&gt;H965,3,IF(M965&gt;I965,2,IF(M965&gt;J965,1,0)))</f>
        <v/>
      </c>
      <c r="AM965" s="39">
        <f>IF(L965&gt;H965,3,IF(L965&gt;I965,2,IF(L965&gt;J965,1,0)))</f>
        <v/>
      </c>
      <c r="AO965" s="39">
        <f>IF(C964&gt;L964,2,IF(C964&gt;N964,1,0))</f>
        <v/>
      </c>
      <c r="AP965" s="39">
        <f>SUM(AO961:AO964)</f>
        <v/>
      </c>
      <c r="AQ965" s="39">
        <f>AQ964+1</f>
        <v/>
      </c>
      <c r="AR965" s="39">
        <f>IF(AP965&gt;0,AR964+1,0)</f>
        <v/>
      </c>
      <c r="AS965" s="39">
        <f>IF(AR966=0,AR965,0)</f>
        <v/>
      </c>
      <c r="AT965" s="41">
        <f>180/SUM(AS785:AS964)</f>
        <v/>
      </c>
      <c r="AU965" s="41">
        <f>STDEV(AT945:AT964)</f>
        <v/>
      </c>
      <c r="AV965" s="41">
        <f>AT965-AU965</f>
        <v/>
      </c>
      <c r="AW965" s="41">
        <f>AT965+AU965</f>
        <v/>
      </c>
      <c r="AY965" s="39">
        <f>IF(D964&lt;M964,-2,IF(D964&lt;O964,-1,0))</f>
        <v/>
      </c>
      <c r="AZ965" s="39">
        <f>SUM(AY961:AY964)</f>
        <v/>
      </c>
      <c r="BA965" s="39">
        <f>BA964+1</f>
        <v/>
      </c>
      <c r="BB965" s="39">
        <f>IF(AZ965&lt;0,BB964+1,0)</f>
        <v/>
      </c>
      <c r="BC965" s="39">
        <f>IF(BB966=0,BB965,0)</f>
        <v/>
      </c>
      <c r="BD965" s="41">
        <f>180/SUM(BC785:BC964)</f>
        <v/>
      </c>
      <c r="BE965" s="41">
        <f>STDEV(BD945:BD964)</f>
        <v/>
      </c>
      <c r="BF965" s="41">
        <f>BD965-BE965</f>
        <v/>
      </c>
      <c r="BG965" s="41">
        <f>BD965+BE965</f>
        <v/>
      </c>
    </row>
    <row r="966">
      <c r="B966" s="40" t="n">
        <v>43395</v>
      </c>
      <c r="C966" s="41" t="n">
        <v>14.135</v>
      </c>
      <c r="D966" s="41" t="n">
        <v>13.865</v>
      </c>
      <c r="E966" s="41" t="n">
        <v>14.135</v>
      </c>
      <c r="F966" s="41" t="n">
        <v>13.885</v>
      </c>
      <c r="H966" s="41">
        <f>AVERAGE(F946:F965)</f>
        <v/>
      </c>
      <c r="I966" s="41">
        <f>AVERAGE(F917:F965)</f>
        <v/>
      </c>
      <c r="J966" s="41">
        <f>AVERAGE(F866:F965)</f>
        <v/>
      </c>
      <c r="K966" s="41">
        <f>STDEV(F946:F965)</f>
        <v/>
      </c>
      <c r="L966" s="41">
        <f>H966+2*K966</f>
        <v/>
      </c>
      <c r="M966" s="41">
        <f>H966-2*K966</f>
        <v/>
      </c>
      <c r="N966" s="41">
        <f>H966+1.5*K966</f>
        <v/>
      </c>
      <c r="O966" s="41">
        <f>H966-1.5*K966</f>
        <v/>
      </c>
      <c r="Q966" s="42">
        <f>(H965-H936)/H936</f>
        <v/>
      </c>
      <c r="R966" s="43">
        <f>IF(Q966&gt;=0.1,1,IF(Q966&gt;-0.1,0,-1))</f>
        <v/>
      </c>
      <c r="S966" s="42">
        <f>(I966-I936)/I936</f>
        <v/>
      </c>
      <c r="T966" s="43">
        <f>IF(S966&gt;=0.05,1,IF(S966&gt;-0.05,0,-1))</f>
        <v/>
      </c>
      <c r="U966" s="42">
        <f>(J965-J936)/J936</f>
        <v/>
      </c>
      <c r="V966" s="43">
        <f>IF(U966&gt;=0.03,1,IF(U966&gt;-0.03,0,-1))</f>
        <v/>
      </c>
      <c r="W966" s="43">
        <f>R966+T966+V966</f>
        <v/>
      </c>
      <c r="Y966" s="44">
        <f>(H965-H786)/H786</f>
        <v/>
      </c>
      <c r="Z966" s="43">
        <f>IF(Y966&gt;=0.1,1,IF(Y966&gt;-0.1,0,-1))</f>
        <v/>
      </c>
      <c r="AA966" s="42">
        <f>(I965-I786)/I786</f>
        <v/>
      </c>
      <c r="AB966" s="43">
        <f>IF(AA966&gt;=0.05,1,IF(AA966&gt;-0.05,0,-1))</f>
        <v/>
      </c>
      <c r="AC966" s="42">
        <f>(J965-J786)/J786</f>
        <v/>
      </c>
      <c r="AD966" s="43">
        <f>IF(AC966&gt;=0.03,1,IF(AC966&gt;-0.03,0,-1))</f>
        <v/>
      </c>
      <c r="AE966" s="43">
        <f>Z966+AB966+AD966</f>
        <v/>
      </c>
      <c r="AG966" s="39">
        <f>IF(H966&gt;I966,IF(I966&gt;J966,4,3),IF(H966&lt;J966,IF(I966&lt;J966,0,1),2))</f>
        <v/>
      </c>
      <c r="AI966" s="39">
        <f>IF(D966&gt;H966,3,IF(D966&gt;I966,2,IF(D966&gt;J966,1,0)))</f>
        <v/>
      </c>
      <c r="AK966" s="39">
        <f>IF(M966&gt;H966,3,IF(M966&gt;I966,2,IF(M966&gt;J966,1,0)))</f>
        <v/>
      </c>
      <c r="AM966" s="39">
        <f>IF(L966&gt;H966,3,IF(L966&gt;I966,2,IF(L966&gt;J966,1,0)))</f>
        <v/>
      </c>
      <c r="AO966" s="39">
        <f>IF(C965&gt;L965,2,IF(C965&gt;N965,1,0))</f>
        <v/>
      </c>
      <c r="AP966" s="39">
        <f>SUM(AO962:AO965)</f>
        <v/>
      </c>
      <c r="AQ966" s="39">
        <f>AQ965+1</f>
        <v/>
      </c>
      <c r="AR966" s="39">
        <f>IF(AP966&gt;0,AR965+1,0)</f>
        <v/>
      </c>
      <c r="AS966" s="39">
        <f>IF(AR967=0,AR966,0)</f>
        <v/>
      </c>
      <c r="AT966" s="41">
        <f>180/SUM(AS786:AS965)</f>
        <v/>
      </c>
      <c r="AU966" s="41">
        <f>STDEV(AT946:AT965)</f>
        <v/>
      </c>
      <c r="AV966" s="41">
        <f>AT966-AU966</f>
        <v/>
      </c>
      <c r="AW966" s="41">
        <f>AT966+AU966</f>
        <v/>
      </c>
      <c r="AY966" s="39">
        <f>IF(D965&lt;M965,-2,IF(D965&lt;O965,-1,0))</f>
        <v/>
      </c>
      <c r="AZ966" s="39">
        <f>SUM(AY962:AY965)</f>
        <v/>
      </c>
      <c r="BA966" s="39">
        <f>BA965+1</f>
        <v/>
      </c>
      <c r="BB966" s="39">
        <f>IF(AZ966&lt;0,BB965+1,0)</f>
        <v/>
      </c>
      <c r="BC966" s="39">
        <f>IF(BB967=0,BB966,0)</f>
        <v/>
      </c>
      <c r="BD966" s="41">
        <f>180/SUM(BC786:BC965)</f>
        <v/>
      </c>
      <c r="BE966" s="41">
        <f>STDEV(BD946:BD965)</f>
        <v/>
      </c>
      <c r="BF966" s="41">
        <f>BD966-BE966</f>
        <v/>
      </c>
      <c r="BG966" s="41">
        <f>BD966+BE966</f>
        <v/>
      </c>
    </row>
    <row r="967">
      <c r="B967" s="40" t="n">
        <v>43396</v>
      </c>
      <c r="C967" s="41" t="n">
        <v>13.915</v>
      </c>
      <c r="D967" s="41" t="n">
        <v>13.69</v>
      </c>
      <c r="E967" s="41" t="n">
        <v>13.715</v>
      </c>
      <c r="F967" s="41" t="n">
        <v>13.705</v>
      </c>
      <c r="H967" s="41">
        <f>AVERAGE(F947:F966)</f>
        <v/>
      </c>
      <c r="I967" s="41">
        <f>AVERAGE(F918:F966)</f>
        <v/>
      </c>
      <c r="J967" s="41">
        <f>AVERAGE(F867:F966)</f>
        <v/>
      </c>
      <c r="K967" s="41">
        <f>STDEV(F947:F966)</f>
        <v/>
      </c>
      <c r="L967" s="41">
        <f>H967+2*K967</f>
        <v/>
      </c>
      <c r="M967" s="41">
        <f>H967-2*K967</f>
        <v/>
      </c>
      <c r="N967" s="41">
        <f>H967+1.5*K967</f>
        <v/>
      </c>
      <c r="O967" s="41">
        <f>H967-1.5*K967</f>
        <v/>
      </c>
      <c r="Q967" s="42">
        <f>(H966-H937)/H937</f>
        <v/>
      </c>
      <c r="R967" s="43">
        <f>IF(Q967&gt;=0.1,1,IF(Q967&gt;-0.1,0,-1))</f>
        <v/>
      </c>
      <c r="S967" s="42">
        <f>(I967-I937)/I937</f>
        <v/>
      </c>
      <c r="T967" s="43">
        <f>IF(S967&gt;=0.05,1,IF(S967&gt;-0.05,0,-1))</f>
        <v/>
      </c>
      <c r="U967" s="42">
        <f>(J966-J937)/J937</f>
        <v/>
      </c>
      <c r="V967" s="43">
        <f>IF(U967&gt;=0.03,1,IF(U967&gt;-0.03,0,-1))</f>
        <v/>
      </c>
      <c r="W967" s="43">
        <f>R967+T967+V967</f>
        <v/>
      </c>
      <c r="Y967" s="44">
        <f>(H966-H787)/H787</f>
        <v/>
      </c>
      <c r="Z967" s="43">
        <f>IF(Y967&gt;=0.1,1,IF(Y967&gt;-0.1,0,-1))</f>
        <v/>
      </c>
      <c r="AA967" s="42">
        <f>(I966-I787)/I787</f>
        <v/>
      </c>
      <c r="AB967" s="43">
        <f>IF(AA967&gt;=0.05,1,IF(AA967&gt;-0.05,0,-1))</f>
        <v/>
      </c>
      <c r="AC967" s="42">
        <f>(J966-J787)/J787</f>
        <v/>
      </c>
      <c r="AD967" s="43">
        <f>IF(AC967&gt;=0.03,1,IF(AC967&gt;-0.03,0,-1))</f>
        <v/>
      </c>
      <c r="AE967" s="43">
        <f>Z967+AB967+AD967</f>
        <v/>
      </c>
      <c r="AG967" s="39">
        <f>IF(H967&gt;I967,IF(I967&gt;J967,4,3),IF(H967&lt;J967,IF(I967&lt;J967,0,1),2))</f>
        <v/>
      </c>
      <c r="AI967" s="39">
        <f>IF(D967&gt;H967,3,IF(D967&gt;I967,2,IF(D967&gt;J967,1,0)))</f>
        <v/>
      </c>
      <c r="AK967" s="39">
        <f>IF(M967&gt;H967,3,IF(M967&gt;I967,2,IF(M967&gt;J967,1,0)))</f>
        <v/>
      </c>
      <c r="AM967" s="39">
        <f>IF(L967&gt;H967,3,IF(L967&gt;I967,2,IF(L967&gt;J967,1,0)))</f>
        <v/>
      </c>
      <c r="AO967" s="39">
        <f>IF(C966&gt;L966,2,IF(C966&gt;N966,1,0))</f>
        <v/>
      </c>
      <c r="AP967" s="39">
        <f>SUM(AO963:AO966)</f>
        <v/>
      </c>
      <c r="AQ967" s="39">
        <f>AQ966+1</f>
        <v/>
      </c>
      <c r="AR967" s="39">
        <f>IF(AP967&gt;0,AR966+1,0)</f>
        <v/>
      </c>
      <c r="AS967" s="39">
        <f>IF(AR968=0,AR967,0)</f>
        <v/>
      </c>
      <c r="AT967" s="41">
        <f>180/SUM(AS787:AS966)</f>
        <v/>
      </c>
      <c r="AU967" s="41">
        <f>STDEV(AT947:AT966)</f>
        <v/>
      </c>
      <c r="AV967" s="41">
        <f>AT967-AU967</f>
        <v/>
      </c>
      <c r="AW967" s="41">
        <f>AT967+AU967</f>
        <v/>
      </c>
      <c r="AY967" s="39">
        <f>IF(D966&lt;M966,-2,IF(D966&lt;O966,-1,0))</f>
        <v/>
      </c>
      <c r="AZ967" s="39">
        <f>SUM(AY963:AY966)</f>
        <v/>
      </c>
      <c r="BA967" s="39">
        <f>BA966+1</f>
        <v/>
      </c>
      <c r="BB967" s="39">
        <f>IF(AZ967&lt;0,BB966+1,0)</f>
        <v/>
      </c>
      <c r="BC967" s="39">
        <f>IF(BB968=0,BB967,0)</f>
        <v/>
      </c>
      <c r="BD967" s="41">
        <f>180/SUM(BC787:BC966)</f>
        <v/>
      </c>
      <c r="BE967" s="41">
        <f>STDEV(BD947:BD966)</f>
        <v/>
      </c>
      <c r="BF967" s="41">
        <f>BD967-BE967</f>
        <v/>
      </c>
      <c r="BG967" s="41">
        <f>BD967+BE967</f>
        <v/>
      </c>
    </row>
    <row r="968">
      <c r="B968" s="40" t="n">
        <v>43397</v>
      </c>
      <c r="C968" s="41" t="n">
        <v>13.955</v>
      </c>
      <c r="D968" s="41" t="n">
        <v>13.685</v>
      </c>
      <c r="E968" s="41" t="n">
        <v>13.725</v>
      </c>
      <c r="F968" s="41" t="n">
        <v>13.805</v>
      </c>
      <c r="H968" s="41">
        <f>AVERAGE(F948:F967)</f>
        <v/>
      </c>
      <c r="I968" s="41">
        <f>AVERAGE(F919:F967)</f>
        <v/>
      </c>
      <c r="J968" s="41">
        <f>AVERAGE(F868:F967)</f>
        <v/>
      </c>
      <c r="K968" s="41">
        <f>STDEV(F948:F967)</f>
        <v/>
      </c>
      <c r="L968" s="41">
        <f>H968+2*K968</f>
        <v/>
      </c>
      <c r="M968" s="41">
        <f>H968-2*K968</f>
        <v/>
      </c>
      <c r="N968" s="41">
        <f>H968+1.5*K968</f>
        <v/>
      </c>
      <c r="O968" s="41">
        <f>H968-1.5*K968</f>
        <v/>
      </c>
      <c r="Q968" s="42">
        <f>(H967-H938)/H938</f>
        <v/>
      </c>
      <c r="R968" s="43">
        <f>IF(Q968&gt;=0.1,1,IF(Q968&gt;-0.1,0,-1))</f>
        <v/>
      </c>
      <c r="S968" s="42">
        <f>(I968-I938)/I938</f>
        <v/>
      </c>
      <c r="T968" s="43">
        <f>IF(S968&gt;=0.05,1,IF(S968&gt;-0.05,0,-1))</f>
        <v/>
      </c>
      <c r="U968" s="42">
        <f>(J967-J938)/J938</f>
        <v/>
      </c>
      <c r="V968" s="43">
        <f>IF(U968&gt;=0.03,1,IF(U968&gt;-0.03,0,-1))</f>
        <v/>
      </c>
      <c r="W968" s="43">
        <f>R968+T968+V968</f>
        <v/>
      </c>
      <c r="Y968" s="44">
        <f>(H967-H788)/H788</f>
        <v/>
      </c>
      <c r="Z968" s="43">
        <f>IF(Y968&gt;=0.1,1,IF(Y968&gt;-0.1,0,-1))</f>
        <v/>
      </c>
      <c r="AA968" s="42">
        <f>(I967-I788)/I788</f>
        <v/>
      </c>
      <c r="AB968" s="43">
        <f>IF(AA968&gt;=0.05,1,IF(AA968&gt;-0.05,0,-1))</f>
        <v/>
      </c>
      <c r="AC968" s="42">
        <f>(J967-J788)/J788</f>
        <v/>
      </c>
      <c r="AD968" s="43">
        <f>IF(AC968&gt;=0.03,1,IF(AC968&gt;-0.03,0,-1))</f>
        <v/>
      </c>
      <c r="AE968" s="43">
        <f>Z968+AB968+AD968</f>
        <v/>
      </c>
      <c r="AG968" s="39">
        <f>IF(H968&gt;I968,IF(I968&gt;J968,4,3),IF(H968&lt;J968,IF(I968&lt;J968,0,1),2))</f>
        <v/>
      </c>
      <c r="AI968" s="39">
        <f>IF(D968&gt;H968,3,IF(D968&gt;I968,2,IF(D968&gt;J968,1,0)))</f>
        <v/>
      </c>
      <c r="AK968" s="39">
        <f>IF(M968&gt;H968,3,IF(M968&gt;I968,2,IF(M968&gt;J968,1,0)))</f>
        <v/>
      </c>
      <c r="AM968" s="39">
        <f>IF(L968&gt;H968,3,IF(L968&gt;I968,2,IF(L968&gt;J968,1,0)))</f>
        <v/>
      </c>
      <c r="AO968" s="39">
        <f>IF(C967&gt;L967,2,IF(C967&gt;N967,1,0))</f>
        <v/>
      </c>
      <c r="AP968" s="39">
        <f>SUM(AO964:AO967)</f>
        <v/>
      </c>
      <c r="AQ968" s="39">
        <f>AQ967+1</f>
        <v/>
      </c>
      <c r="AR968" s="39">
        <f>IF(AP968&gt;0,AR967+1,0)</f>
        <v/>
      </c>
      <c r="AS968" s="39">
        <f>IF(AR969=0,AR968,0)</f>
        <v/>
      </c>
      <c r="AT968" s="41">
        <f>180/SUM(AS788:AS967)</f>
        <v/>
      </c>
      <c r="AU968" s="41">
        <f>STDEV(AT948:AT967)</f>
        <v/>
      </c>
      <c r="AV968" s="41">
        <f>AT968-AU968</f>
        <v/>
      </c>
      <c r="AW968" s="41">
        <f>AT968+AU968</f>
        <v/>
      </c>
      <c r="AY968" s="39">
        <f>IF(D967&lt;M967,-2,IF(D967&lt;O967,-1,0))</f>
        <v/>
      </c>
      <c r="AZ968" s="39">
        <f>SUM(AY964:AY967)</f>
        <v/>
      </c>
      <c r="BA968" s="39">
        <f>BA967+1</f>
        <v/>
      </c>
      <c r="BB968" s="39">
        <f>IF(AZ968&lt;0,BB967+1,0)</f>
        <v/>
      </c>
      <c r="BC968" s="39">
        <f>IF(BB969=0,BB968,0)</f>
        <v/>
      </c>
      <c r="BD968" s="41">
        <f>180/SUM(BC788:BC967)</f>
        <v/>
      </c>
      <c r="BE968" s="41">
        <f>STDEV(BD948:BD967)</f>
        <v/>
      </c>
      <c r="BF968" s="41">
        <f>BD968-BE968</f>
        <v/>
      </c>
      <c r="BG968" s="41">
        <f>BD968+BE968</f>
        <v/>
      </c>
    </row>
    <row r="969">
      <c r="B969" s="40" t="n">
        <v>43398</v>
      </c>
      <c r="C969" s="41" t="n">
        <v>13.935</v>
      </c>
      <c r="D969" s="41" t="n">
        <v>13.67</v>
      </c>
      <c r="E969" s="41" t="n">
        <v>13.7</v>
      </c>
      <c r="F969" s="41" t="n">
        <v>13.85</v>
      </c>
      <c r="H969" s="41">
        <f>AVERAGE(F949:F968)</f>
        <v/>
      </c>
      <c r="I969" s="41">
        <f>AVERAGE(F920:F968)</f>
        <v/>
      </c>
      <c r="J969" s="41">
        <f>AVERAGE(F869:F968)</f>
        <v/>
      </c>
      <c r="K969" s="41">
        <f>STDEV(F949:F968)</f>
        <v/>
      </c>
      <c r="L969" s="41">
        <f>H969+2*K969</f>
        <v/>
      </c>
      <c r="M969" s="41">
        <f>H969-2*K969</f>
        <v/>
      </c>
      <c r="N969" s="41">
        <f>H969+1.5*K969</f>
        <v/>
      </c>
      <c r="O969" s="41">
        <f>H969-1.5*K969</f>
        <v/>
      </c>
      <c r="Q969" s="42">
        <f>(H968-H939)/H939</f>
        <v/>
      </c>
      <c r="R969" s="43">
        <f>IF(Q969&gt;=0.1,1,IF(Q969&gt;-0.1,0,-1))</f>
        <v/>
      </c>
      <c r="S969" s="42">
        <f>(I969-I939)/I939</f>
        <v/>
      </c>
      <c r="T969" s="43">
        <f>IF(S969&gt;=0.05,1,IF(S969&gt;-0.05,0,-1))</f>
        <v/>
      </c>
      <c r="U969" s="42">
        <f>(J968-J939)/J939</f>
        <v/>
      </c>
      <c r="V969" s="43">
        <f>IF(U969&gt;=0.03,1,IF(U969&gt;-0.03,0,-1))</f>
        <v/>
      </c>
      <c r="W969" s="43">
        <f>R969+T969+V969</f>
        <v/>
      </c>
      <c r="Y969" s="44">
        <f>(H968-H789)/H789</f>
        <v/>
      </c>
      <c r="Z969" s="43">
        <f>IF(Y969&gt;=0.1,1,IF(Y969&gt;-0.1,0,-1))</f>
        <v/>
      </c>
      <c r="AA969" s="42">
        <f>(I968-I789)/I789</f>
        <v/>
      </c>
      <c r="AB969" s="43">
        <f>IF(AA969&gt;=0.05,1,IF(AA969&gt;-0.05,0,-1))</f>
        <v/>
      </c>
      <c r="AC969" s="42">
        <f>(J968-J789)/J789</f>
        <v/>
      </c>
      <c r="AD969" s="43">
        <f>IF(AC969&gt;=0.03,1,IF(AC969&gt;-0.03,0,-1))</f>
        <v/>
      </c>
      <c r="AE969" s="43">
        <f>Z969+AB969+AD969</f>
        <v/>
      </c>
      <c r="AG969" s="39">
        <f>IF(H969&gt;I969,IF(I969&gt;J969,4,3),IF(H969&lt;J969,IF(I969&lt;J969,0,1),2))</f>
        <v/>
      </c>
      <c r="AI969" s="39">
        <f>IF(D969&gt;H969,3,IF(D969&gt;I969,2,IF(D969&gt;J969,1,0)))</f>
        <v/>
      </c>
      <c r="AK969" s="39">
        <f>IF(M969&gt;H969,3,IF(M969&gt;I969,2,IF(M969&gt;J969,1,0)))</f>
        <v/>
      </c>
      <c r="AM969" s="39">
        <f>IF(L969&gt;H969,3,IF(L969&gt;I969,2,IF(L969&gt;J969,1,0)))</f>
        <v/>
      </c>
      <c r="AO969" s="39">
        <f>IF(C968&gt;L968,2,IF(C968&gt;N968,1,0))</f>
        <v/>
      </c>
      <c r="AP969" s="39">
        <f>SUM(AO965:AO968)</f>
        <v/>
      </c>
      <c r="AQ969" s="39">
        <f>AQ968+1</f>
        <v/>
      </c>
      <c r="AR969" s="39">
        <f>IF(AP969&gt;0,AR968+1,0)</f>
        <v/>
      </c>
      <c r="AS969" s="39">
        <f>IF(AR970=0,AR969,0)</f>
        <v/>
      </c>
      <c r="AT969" s="41">
        <f>180/SUM(AS789:AS968)</f>
        <v/>
      </c>
      <c r="AU969" s="41">
        <f>STDEV(AT949:AT968)</f>
        <v/>
      </c>
      <c r="AV969" s="41">
        <f>AT969-AU969</f>
        <v/>
      </c>
      <c r="AW969" s="41">
        <f>AT969+AU969</f>
        <v/>
      </c>
      <c r="AY969" s="39">
        <f>IF(D968&lt;M968,-2,IF(D968&lt;O968,-1,0))</f>
        <v/>
      </c>
      <c r="AZ969" s="39">
        <f>SUM(AY965:AY968)</f>
        <v/>
      </c>
      <c r="BA969" s="39">
        <f>BA968+1</f>
        <v/>
      </c>
      <c r="BB969" s="39">
        <f>IF(AZ969&lt;0,BB968+1,0)</f>
        <v/>
      </c>
      <c r="BC969" s="39">
        <f>IF(BB970=0,BB969,0)</f>
        <v/>
      </c>
      <c r="BD969" s="41">
        <f>180/SUM(BC789:BC968)</f>
        <v/>
      </c>
      <c r="BE969" s="41">
        <f>STDEV(BD949:BD968)</f>
        <v/>
      </c>
      <c r="BF969" s="41">
        <f>BD969-BE969</f>
        <v/>
      </c>
      <c r="BG969" s="41">
        <f>BD969+BE969</f>
        <v/>
      </c>
    </row>
    <row r="970">
      <c r="B970" s="40" t="n">
        <v>43399</v>
      </c>
      <c r="C970" s="41" t="n">
        <v>13.91</v>
      </c>
      <c r="D970" s="41" t="n">
        <v>13.55</v>
      </c>
      <c r="E970" s="41" t="n">
        <v>13.785</v>
      </c>
      <c r="F970" s="41" t="n">
        <v>13.685</v>
      </c>
      <c r="H970" s="41">
        <f>AVERAGE(F950:F969)</f>
        <v/>
      </c>
      <c r="I970" s="41">
        <f>AVERAGE(F921:F969)</f>
        <v/>
      </c>
      <c r="J970" s="41">
        <f>AVERAGE(F870:F969)</f>
        <v/>
      </c>
      <c r="K970" s="41">
        <f>STDEV(F950:F969)</f>
        <v/>
      </c>
      <c r="L970" s="41">
        <f>H970+2*K970</f>
        <v/>
      </c>
      <c r="M970" s="41">
        <f>H970-2*K970</f>
        <v/>
      </c>
      <c r="N970" s="41">
        <f>H970+1.5*K970</f>
        <v/>
      </c>
      <c r="O970" s="41">
        <f>H970-1.5*K970</f>
        <v/>
      </c>
      <c r="Q970" s="42">
        <f>(H969-H940)/H940</f>
        <v/>
      </c>
      <c r="R970" s="43">
        <f>IF(Q970&gt;=0.1,1,IF(Q970&gt;-0.1,0,-1))</f>
        <v/>
      </c>
      <c r="S970" s="42">
        <f>(I970-I940)/I940</f>
        <v/>
      </c>
      <c r="T970" s="43">
        <f>IF(S970&gt;=0.05,1,IF(S970&gt;-0.05,0,-1))</f>
        <v/>
      </c>
      <c r="U970" s="42">
        <f>(J969-J940)/J940</f>
        <v/>
      </c>
      <c r="V970" s="43">
        <f>IF(U970&gt;=0.03,1,IF(U970&gt;-0.03,0,-1))</f>
        <v/>
      </c>
      <c r="W970" s="43">
        <f>R970+T970+V970</f>
        <v/>
      </c>
      <c r="Y970" s="44">
        <f>(H969-H790)/H790</f>
        <v/>
      </c>
      <c r="Z970" s="43">
        <f>IF(Y970&gt;=0.1,1,IF(Y970&gt;-0.1,0,-1))</f>
        <v/>
      </c>
      <c r="AA970" s="42">
        <f>(I969-I790)/I790</f>
        <v/>
      </c>
      <c r="AB970" s="43">
        <f>IF(AA970&gt;=0.05,1,IF(AA970&gt;-0.05,0,-1))</f>
        <v/>
      </c>
      <c r="AC970" s="42">
        <f>(J969-J790)/J790</f>
        <v/>
      </c>
      <c r="AD970" s="43">
        <f>IF(AC970&gt;=0.03,1,IF(AC970&gt;-0.03,0,-1))</f>
        <v/>
      </c>
      <c r="AE970" s="43">
        <f>Z970+AB970+AD970</f>
        <v/>
      </c>
      <c r="AG970" s="39">
        <f>IF(H970&gt;I970,IF(I970&gt;J970,4,3),IF(H970&lt;J970,IF(I970&lt;J970,0,1),2))</f>
        <v/>
      </c>
      <c r="AI970" s="39">
        <f>IF(D970&gt;H970,3,IF(D970&gt;I970,2,IF(D970&gt;J970,1,0)))</f>
        <v/>
      </c>
      <c r="AK970" s="39">
        <f>IF(M970&gt;H970,3,IF(M970&gt;I970,2,IF(M970&gt;J970,1,0)))</f>
        <v/>
      </c>
      <c r="AM970" s="39">
        <f>IF(L970&gt;H970,3,IF(L970&gt;I970,2,IF(L970&gt;J970,1,0)))</f>
        <v/>
      </c>
      <c r="AO970" s="39">
        <f>IF(C969&gt;L969,2,IF(C969&gt;N969,1,0))</f>
        <v/>
      </c>
      <c r="AP970" s="39">
        <f>SUM(AO966:AO969)</f>
        <v/>
      </c>
      <c r="AQ970" s="39">
        <f>AQ969+1</f>
        <v/>
      </c>
      <c r="AR970" s="39">
        <f>IF(AP970&gt;0,AR969+1,0)</f>
        <v/>
      </c>
      <c r="AS970" s="39">
        <f>IF(AR971=0,AR970,0)</f>
        <v/>
      </c>
      <c r="AT970" s="41">
        <f>180/SUM(AS790:AS969)</f>
        <v/>
      </c>
      <c r="AU970" s="41">
        <f>STDEV(AT950:AT969)</f>
        <v/>
      </c>
      <c r="AV970" s="41">
        <f>AT970-AU970</f>
        <v/>
      </c>
      <c r="AW970" s="41">
        <f>AT970+AU970</f>
        <v/>
      </c>
      <c r="AY970" s="39">
        <f>IF(D969&lt;M969,-2,IF(D969&lt;O969,-1,0))</f>
        <v/>
      </c>
      <c r="AZ970" s="39">
        <f>SUM(AY966:AY969)</f>
        <v/>
      </c>
      <c r="BA970" s="39">
        <f>BA969+1</f>
        <v/>
      </c>
      <c r="BB970" s="39">
        <f>IF(AZ970&lt;0,BB969+1,0)</f>
        <v/>
      </c>
      <c r="BC970" s="39">
        <f>IF(BB971=0,BB970,0)</f>
        <v/>
      </c>
      <c r="BD970" s="41">
        <f>180/SUM(BC790:BC969)</f>
        <v/>
      </c>
      <c r="BE970" s="41">
        <f>STDEV(BD950:BD969)</f>
        <v/>
      </c>
      <c r="BF970" s="41">
        <f>BD970-BE970</f>
        <v/>
      </c>
      <c r="BG970" s="41">
        <f>BD970+BE970</f>
        <v/>
      </c>
    </row>
    <row r="971">
      <c r="B971" s="40" t="n">
        <v>43402</v>
      </c>
      <c r="C971" s="41" t="n">
        <v>13.755</v>
      </c>
      <c r="D971" s="41" t="n">
        <v>13.485</v>
      </c>
      <c r="E971" s="41" t="n">
        <v>13.62</v>
      </c>
      <c r="F971" s="41" t="n">
        <v>13.71</v>
      </c>
      <c r="H971" s="41">
        <f>AVERAGE(F951:F970)</f>
        <v/>
      </c>
      <c r="I971" s="41">
        <f>AVERAGE(F922:F970)</f>
        <v/>
      </c>
      <c r="J971" s="41">
        <f>AVERAGE(F871:F970)</f>
        <v/>
      </c>
      <c r="K971" s="41">
        <f>STDEV(F951:F970)</f>
        <v/>
      </c>
      <c r="L971" s="41">
        <f>H971+2*K971</f>
        <v/>
      </c>
      <c r="M971" s="41">
        <f>H971-2*K971</f>
        <v/>
      </c>
      <c r="N971" s="41">
        <f>H971+1.5*K971</f>
        <v/>
      </c>
      <c r="O971" s="41">
        <f>H971-1.5*K971</f>
        <v/>
      </c>
      <c r="Q971" s="42">
        <f>(H970-H941)/H941</f>
        <v/>
      </c>
      <c r="R971" s="43">
        <f>IF(Q971&gt;=0.1,1,IF(Q971&gt;-0.1,0,-1))</f>
        <v/>
      </c>
      <c r="S971" s="42">
        <f>(I971-I941)/I941</f>
        <v/>
      </c>
      <c r="T971" s="43">
        <f>IF(S971&gt;=0.05,1,IF(S971&gt;-0.05,0,-1))</f>
        <v/>
      </c>
      <c r="U971" s="42">
        <f>(J970-J941)/J941</f>
        <v/>
      </c>
      <c r="V971" s="43">
        <f>IF(U971&gt;=0.03,1,IF(U971&gt;-0.03,0,-1))</f>
        <v/>
      </c>
      <c r="W971" s="43">
        <f>R971+T971+V971</f>
        <v/>
      </c>
      <c r="Y971" s="44">
        <f>(H970-H791)/H791</f>
        <v/>
      </c>
      <c r="Z971" s="43">
        <f>IF(Y971&gt;=0.1,1,IF(Y971&gt;-0.1,0,-1))</f>
        <v/>
      </c>
      <c r="AA971" s="42">
        <f>(I970-I791)/I791</f>
        <v/>
      </c>
      <c r="AB971" s="43">
        <f>IF(AA971&gt;=0.05,1,IF(AA971&gt;-0.05,0,-1))</f>
        <v/>
      </c>
      <c r="AC971" s="42">
        <f>(J970-J791)/J791</f>
        <v/>
      </c>
      <c r="AD971" s="43">
        <f>IF(AC971&gt;=0.03,1,IF(AC971&gt;-0.03,0,-1))</f>
        <v/>
      </c>
      <c r="AE971" s="43">
        <f>Z971+AB971+AD971</f>
        <v/>
      </c>
      <c r="AG971" s="39">
        <f>IF(H971&gt;I971,IF(I971&gt;J971,4,3),IF(H971&lt;J971,IF(I971&lt;J971,0,1),2))</f>
        <v/>
      </c>
      <c r="AI971" s="39">
        <f>IF(D971&gt;H971,3,IF(D971&gt;I971,2,IF(D971&gt;J971,1,0)))</f>
        <v/>
      </c>
      <c r="AK971" s="39">
        <f>IF(M971&gt;H971,3,IF(M971&gt;I971,2,IF(M971&gt;J971,1,0)))</f>
        <v/>
      </c>
      <c r="AM971" s="39">
        <f>IF(L971&gt;H971,3,IF(L971&gt;I971,2,IF(L971&gt;J971,1,0)))</f>
        <v/>
      </c>
      <c r="AO971" s="39">
        <f>IF(C970&gt;L970,2,IF(C970&gt;N970,1,0))</f>
        <v/>
      </c>
      <c r="AP971" s="39">
        <f>SUM(AO967:AO970)</f>
        <v/>
      </c>
      <c r="AQ971" s="39">
        <f>AQ970+1</f>
        <v/>
      </c>
      <c r="AR971" s="39">
        <f>IF(AP971&gt;0,AR970+1,0)</f>
        <v/>
      </c>
      <c r="AS971" s="39">
        <f>IF(AR972=0,AR971,0)</f>
        <v/>
      </c>
      <c r="AT971" s="41">
        <f>180/SUM(AS791:AS970)</f>
        <v/>
      </c>
      <c r="AU971" s="41">
        <f>STDEV(AT951:AT970)</f>
        <v/>
      </c>
      <c r="AV971" s="41">
        <f>AT971-AU971</f>
        <v/>
      </c>
      <c r="AW971" s="41">
        <f>AT971+AU971</f>
        <v/>
      </c>
      <c r="AY971" s="39">
        <f>IF(D970&lt;M970,-2,IF(D970&lt;O970,-1,0))</f>
        <v/>
      </c>
      <c r="AZ971" s="39">
        <f>SUM(AY967:AY970)</f>
        <v/>
      </c>
      <c r="BA971" s="39">
        <f>BA970+1</f>
        <v/>
      </c>
      <c r="BB971" s="39">
        <f>IF(AZ971&lt;0,BB970+1,0)</f>
        <v/>
      </c>
      <c r="BC971" s="39">
        <f>IF(BB972=0,BB971,0)</f>
        <v/>
      </c>
      <c r="BD971" s="41">
        <f>180/SUM(BC791:BC970)</f>
        <v/>
      </c>
      <c r="BE971" s="41">
        <f>STDEV(BD951:BD970)</f>
        <v/>
      </c>
      <c r="BF971" s="41">
        <f>BD971-BE971</f>
        <v/>
      </c>
      <c r="BG971" s="41">
        <f>BD971+BE971</f>
        <v/>
      </c>
    </row>
    <row r="972">
      <c r="B972" s="40" t="n">
        <v>43403</v>
      </c>
      <c r="C972" s="41" t="n">
        <v>13.77</v>
      </c>
      <c r="D972" s="41" t="n">
        <v>13.67</v>
      </c>
      <c r="E972" s="41" t="n">
        <v>13.71</v>
      </c>
      <c r="F972" s="41" t="n">
        <v>13.7</v>
      </c>
      <c r="H972" s="41">
        <f>AVERAGE(F952:F971)</f>
        <v/>
      </c>
      <c r="I972" s="41">
        <f>AVERAGE(F923:F971)</f>
        <v/>
      </c>
      <c r="J972" s="41">
        <f>AVERAGE(F872:F971)</f>
        <v/>
      </c>
      <c r="K972" s="41">
        <f>STDEV(F952:F971)</f>
        <v/>
      </c>
      <c r="L972" s="41">
        <f>H972+2*K972</f>
        <v/>
      </c>
      <c r="M972" s="41">
        <f>H972-2*K972</f>
        <v/>
      </c>
      <c r="N972" s="41">
        <f>H972+1.5*K972</f>
        <v/>
      </c>
      <c r="O972" s="41">
        <f>H972-1.5*K972</f>
        <v/>
      </c>
      <c r="Q972" s="42">
        <f>(H971-H942)/H942</f>
        <v/>
      </c>
      <c r="R972" s="43">
        <f>IF(Q972&gt;=0.1,1,IF(Q972&gt;-0.1,0,-1))</f>
        <v/>
      </c>
      <c r="S972" s="42">
        <f>(I972-I942)/I942</f>
        <v/>
      </c>
      <c r="T972" s="43">
        <f>IF(S972&gt;=0.05,1,IF(S972&gt;-0.05,0,-1))</f>
        <v/>
      </c>
      <c r="U972" s="42">
        <f>(J971-J942)/J942</f>
        <v/>
      </c>
      <c r="V972" s="43">
        <f>IF(U972&gt;=0.03,1,IF(U972&gt;-0.03,0,-1))</f>
        <v/>
      </c>
      <c r="W972" s="43">
        <f>R972+T972+V972</f>
        <v/>
      </c>
      <c r="Y972" s="44">
        <f>(H971-H792)/H792</f>
        <v/>
      </c>
      <c r="Z972" s="43">
        <f>IF(Y972&gt;=0.1,1,IF(Y972&gt;-0.1,0,-1))</f>
        <v/>
      </c>
      <c r="AA972" s="42">
        <f>(I971-I792)/I792</f>
        <v/>
      </c>
      <c r="AB972" s="43">
        <f>IF(AA972&gt;=0.05,1,IF(AA972&gt;-0.05,0,-1))</f>
        <v/>
      </c>
      <c r="AC972" s="42">
        <f>(J971-J792)/J792</f>
        <v/>
      </c>
      <c r="AD972" s="43">
        <f>IF(AC972&gt;=0.03,1,IF(AC972&gt;-0.03,0,-1))</f>
        <v/>
      </c>
      <c r="AE972" s="43">
        <f>Z972+AB972+AD972</f>
        <v/>
      </c>
      <c r="AG972" s="39">
        <f>IF(H972&gt;I972,IF(I972&gt;J972,4,3),IF(H972&lt;J972,IF(I972&lt;J972,0,1),2))</f>
        <v/>
      </c>
      <c r="AI972" s="39">
        <f>IF(D972&gt;H972,3,IF(D972&gt;I972,2,IF(D972&gt;J972,1,0)))</f>
        <v/>
      </c>
      <c r="AK972" s="39">
        <f>IF(M972&gt;H972,3,IF(M972&gt;I972,2,IF(M972&gt;J972,1,0)))</f>
        <v/>
      </c>
      <c r="AM972" s="39">
        <f>IF(L972&gt;H972,3,IF(L972&gt;I972,2,IF(L972&gt;J972,1,0)))</f>
        <v/>
      </c>
      <c r="AO972" s="39">
        <f>IF(C971&gt;L971,2,IF(C971&gt;N971,1,0))</f>
        <v/>
      </c>
      <c r="AP972" s="39">
        <f>SUM(AO968:AO971)</f>
        <v/>
      </c>
      <c r="AQ972" s="39">
        <f>AQ971+1</f>
        <v/>
      </c>
      <c r="AR972" s="39">
        <f>IF(AP972&gt;0,AR971+1,0)</f>
        <v/>
      </c>
      <c r="AS972" s="39">
        <f>IF(AR973=0,AR972,0)</f>
        <v/>
      </c>
      <c r="AT972" s="41">
        <f>180/SUM(AS792:AS971)</f>
        <v/>
      </c>
      <c r="AU972" s="41">
        <f>STDEV(AT952:AT971)</f>
        <v/>
      </c>
      <c r="AV972" s="41">
        <f>AT972-AU972</f>
        <v/>
      </c>
      <c r="AW972" s="41">
        <f>AT972+AU972</f>
        <v/>
      </c>
      <c r="AY972" s="39">
        <f>IF(D971&lt;M971,-2,IF(D971&lt;O971,-1,0))</f>
        <v/>
      </c>
      <c r="AZ972" s="39">
        <f>SUM(AY968:AY971)</f>
        <v/>
      </c>
      <c r="BA972" s="39">
        <f>BA971+1</f>
        <v/>
      </c>
      <c r="BB972" s="39">
        <f>IF(AZ972&lt;0,BB971+1,0)</f>
        <v/>
      </c>
      <c r="BC972" s="39">
        <f>IF(BB973=0,BB972,0)</f>
        <v/>
      </c>
      <c r="BD972" s="41">
        <f>180/SUM(BC792:BC971)</f>
        <v/>
      </c>
      <c r="BE972" s="41">
        <f>STDEV(BD952:BD971)</f>
        <v/>
      </c>
      <c r="BF972" s="41">
        <f>BD972-BE972</f>
        <v/>
      </c>
      <c r="BG972" s="41">
        <f>BD972+BE972</f>
        <v/>
      </c>
    </row>
    <row r="973">
      <c r="B973" s="40" t="n">
        <v>43404</v>
      </c>
      <c r="C973" s="41" t="n">
        <v>13.83</v>
      </c>
      <c r="D973" s="41" t="n">
        <v>13.69</v>
      </c>
      <c r="E973" s="41" t="n">
        <v>13.76</v>
      </c>
      <c r="F973" s="41" t="n">
        <v>13.82</v>
      </c>
      <c r="H973" s="41">
        <f>AVERAGE(F953:F972)</f>
        <v/>
      </c>
      <c r="I973" s="41">
        <f>AVERAGE(F924:F972)</f>
        <v/>
      </c>
      <c r="J973" s="41">
        <f>AVERAGE(F873:F972)</f>
        <v/>
      </c>
      <c r="K973" s="41">
        <f>STDEV(F953:F972)</f>
        <v/>
      </c>
      <c r="L973" s="41">
        <f>H973+2*K973</f>
        <v/>
      </c>
      <c r="M973" s="41">
        <f>H973-2*K973</f>
        <v/>
      </c>
      <c r="N973" s="41">
        <f>H973+1.5*K973</f>
        <v/>
      </c>
      <c r="O973" s="41">
        <f>H973-1.5*K973</f>
        <v/>
      </c>
      <c r="Q973" s="42">
        <f>(H972-H943)/H943</f>
        <v/>
      </c>
      <c r="R973" s="43">
        <f>IF(Q973&gt;=0.1,1,IF(Q973&gt;-0.1,0,-1))</f>
        <v/>
      </c>
      <c r="S973" s="42">
        <f>(I973-I943)/I943</f>
        <v/>
      </c>
      <c r="T973" s="43">
        <f>IF(S973&gt;=0.05,1,IF(S973&gt;-0.05,0,-1))</f>
        <v/>
      </c>
      <c r="U973" s="42">
        <f>(J972-J943)/J943</f>
        <v/>
      </c>
      <c r="V973" s="43">
        <f>IF(U973&gt;=0.03,1,IF(U973&gt;-0.03,0,-1))</f>
        <v/>
      </c>
      <c r="W973" s="43">
        <f>R973+T973+V973</f>
        <v/>
      </c>
      <c r="Y973" s="44">
        <f>(H972-H793)/H793</f>
        <v/>
      </c>
      <c r="Z973" s="43">
        <f>IF(Y973&gt;=0.1,1,IF(Y973&gt;-0.1,0,-1))</f>
        <v/>
      </c>
      <c r="AA973" s="42">
        <f>(I972-I793)/I793</f>
        <v/>
      </c>
      <c r="AB973" s="43">
        <f>IF(AA973&gt;=0.05,1,IF(AA973&gt;-0.05,0,-1))</f>
        <v/>
      </c>
      <c r="AC973" s="42">
        <f>(J972-J793)/J793</f>
        <v/>
      </c>
      <c r="AD973" s="43">
        <f>IF(AC973&gt;=0.03,1,IF(AC973&gt;-0.03,0,-1))</f>
        <v/>
      </c>
      <c r="AE973" s="43">
        <f>Z973+AB973+AD973</f>
        <v/>
      </c>
      <c r="AG973" s="39">
        <f>IF(H973&gt;I973,IF(I973&gt;J973,4,3),IF(H973&lt;J973,IF(I973&lt;J973,0,1),2))</f>
        <v/>
      </c>
      <c r="AI973" s="39">
        <f>IF(D973&gt;H973,3,IF(D973&gt;I973,2,IF(D973&gt;J973,1,0)))</f>
        <v/>
      </c>
      <c r="AK973" s="39">
        <f>IF(M973&gt;H973,3,IF(M973&gt;I973,2,IF(M973&gt;J973,1,0)))</f>
        <v/>
      </c>
      <c r="AM973" s="39">
        <f>IF(L973&gt;H973,3,IF(L973&gt;I973,2,IF(L973&gt;J973,1,0)))</f>
        <v/>
      </c>
      <c r="AO973" s="39">
        <f>IF(C972&gt;L972,2,IF(C972&gt;N972,1,0))</f>
        <v/>
      </c>
      <c r="AP973" s="39">
        <f>SUM(AO969:AO972)</f>
        <v/>
      </c>
      <c r="AQ973" s="39">
        <f>AQ972+1</f>
        <v/>
      </c>
      <c r="AR973" s="39">
        <f>IF(AP973&gt;0,AR972+1,0)</f>
        <v/>
      </c>
      <c r="AS973" s="39">
        <f>IF(AR974=0,AR973,0)</f>
        <v/>
      </c>
      <c r="AT973" s="41">
        <f>180/SUM(AS793:AS972)</f>
        <v/>
      </c>
      <c r="AU973" s="41">
        <f>STDEV(AT953:AT972)</f>
        <v/>
      </c>
      <c r="AV973" s="41">
        <f>AT973-AU973</f>
        <v/>
      </c>
      <c r="AW973" s="41">
        <f>AT973+AU973</f>
        <v/>
      </c>
      <c r="AY973" s="39">
        <f>IF(D972&lt;M972,-2,IF(D972&lt;O972,-1,0))</f>
        <v/>
      </c>
      <c r="AZ973" s="39">
        <f>SUM(AY969:AY972)</f>
        <v/>
      </c>
      <c r="BA973" s="39">
        <f>BA972+1</f>
        <v/>
      </c>
      <c r="BB973" s="39">
        <f>IF(AZ973&lt;0,BB972+1,0)</f>
        <v/>
      </c>
      <c r="BC973" s="39">
        <f>IF(BB974=0,BB973,0)</f>
        <v/>
      </c>
      <c r="BD973" s="41">
        <f>180/SUM(BC793:BC972)</f>
        <v/>
      </c>
      <c r="BE973" s="41">
        <f>STDEV(BD953:BD972)</f>
        <v/>
      </c>
      <c r="BF973" s="41">
        <f>BD973-BE973</f>
        <v/>
      </c>
      <c r="BG973" s="41">
        <f>BD973+BE973</f>
        <v/>
      </c>
    </row>
    <row r="974">
      <c r="B974" s="40" t="n">
        <v>43405</v>
      </c>
      <c r="C974" s="41" t="n">
        <v>14.18</v>
      </c>
      <c r="D974" s="41" t="n">
        <v>13.785</v>
      </c>
      <c r="E974" s="41" t="n">
        <v>13.79</v>
      </c>
      <c r="F974" s="41" t="n">
        <v>14.045</v>
      </c>
      <c r="H974" s="41">
        <f>AVERAGE(F954:F973)</f>
        <v/>
      </c>
      <c r="I974" s="41">
        <f>AVERAGE(F925:F973)</f>
        <v/>
      </c>
      <c r="J974" s="41">
        <f>AVERAGE(F874:F973)</f>
        <v/>
      </c>
      <c r="K974" s="41">
        <f>STDEV(F954:F973)</f>
        <v/>
      </c>
      <c r="L974" s="41">
        <f>H974+2*K974</f>
        <v/>
      </c>
      <c r="M974" s="41">
        <f>H974-2*K974</f>
        <v/>
      </c>
      <c r="N974" s="41">
        <f>H974+1.5*K974</f>
        <v/>
      </c>
      <c r="O974" s="41">
        <f>H974-1.5*K974</f>
        <v/>
      </c>
      <c r="Q974" s="42">
        <f>(H973-H944)/H944</f>
        <v/>
      </c>
      <c r="R974" s="43">
        <f>IF(Q974&gt;=0.1,1,IF(Q974&gt;-0.1,0,-1))</f>
        <v/>
      </c>
      <c r="S974" s="42">
        <f>(I974-I944)/I944</f>
        <v/>
      </c>
      <c r="T974" s="43">
        <f>IF(S974&gt;=0.05,1,IF(S974&gt;-0.05,0,-1))</f>
        <v/>
      </c>
      <c r="U974" s="42">
        <f>(J973-J944)/J944</f>
        <v/>
      </c>
      <c r="V974" s="43">
        <f>IF(U974&gt;=0.03,1,IF(U974&gt;-0.03,0,-1))</f>
        <v/>
      </c>
      <c r="W974" s="43">
        <f>R974+T974+V974</f>
        <v/>
      </c>
      <c r="Y974" s="44">
        <f>(H973-H794)/H794</f>
        <v/>
      </c>
      <c r="Z974" s="43">
        <f>IF(Y974&gt;=0.1,1,IF(Y974&gt;-0.1,0,-1))</f>
        <v/>
      </c>
      <c r="AA974" s="42">
        <f>(I973-I794)/I794</f>
        <v/>
      </c>
      <c r="AB974" s="43">
        <f>IF(AA974&gt;=0.05,1,IF(AA974&gt;-0.05,0,-1))</f>
        <v/>
      </c>
      <c r="AC974" s="42">
        <f>(J973-J794)/J794</f>
        <v/>
      </c>
      <c r="AD974" s="43">
        <f>IF(AC974&gt;=0.03,1,IF(AC974&gt;-0.03,0,-1))</f>
        <v/>
      </c>
      <c r="AE974" s="43">
        <f>Z974+AB974+AD974</f>
        <v/>
      </c>
      <c r="AG974" s="39">
        <f>IF(H974&gt;I974,IF(I974&gt;J974,4,3),IF(H974&lt;J974,IF(I974&lt;J974,0,1),2))</f>
        <v/>
      </c>
      <c r="AI974" s="39">
        <f>IF(D974&gt;H974,3,IF(D974&gt;I974,2,IF(D974&gt;J974,1,0)))</f>
        <v/>
      </c>
      <c r="AK974" s="39">
        <f>IF(M974&gt;H974,3,IF(M974&gt;I974,2,IF(M974&gt;J974,1,0)))</f>
        <v/>
      </c>
      <c r="AM974" s="39">
        <f>IF(L974&gt;H974,3,IF(L974&gt;I974,2,IF(L974&gt;J974,1,0)))</f>
        <v/>
      </c>
      <c r="AO974" s="39">
        <f>IF(C973&gt;L973,2,IF(C973&gt;N973,1,0))</f>
        <v/>
      </c>
      <c r="AP974" s="39">
        <f>SUM(AO970:AO973)</f>
        <v/>
      </c>
      <c r="AQ974" s="39">
        <f>AQ973+1</f>
        <v/>
      </c>
      <c r="AR974" s="39">
        <f>IF(AP974&gt;0,AR973+1,0)</f>
        <v/>
      </c>
      <c r="AS974" s="39">
        <f>IF(AR975=0,AR974,0)</f>
        <v/>
      </c>
      <c r="AT974" s="41">
        <f>180/SUM(AS794:AS973)</f>
        <v/>
      </c>
      <c r="AU974" s="41">
        <f>STDEV(AT954:AT973)</f>
        <v/>
      </c>
      <c r="AV974" s="41">
        <f>AT974-AU974</f>
        <v/>
      </c>
      <c r="AW974" s="41">
        <f>AT974+AU974</f>
        <v/>
      </c>
      <c r="AY974" s="39">
        <f>IF(D973&lt;M973,-2,IF(D973&lt;O973,-1,0))</f>
        <v/>
      </c>
      <c r="AZ974" s="39">
        <f>SUM(AY970:AY973)</f>
        <v/>
      </c>
      <c r="BA974" s="39">
        <f>BA973+1</f>
        <v/>
      </c>
      <c r="BB974" s="39">
        <f>IF(AZ974&lt;0,BB973+1,0)</f>
        <v/>
      </c>
      <c r="BC974" s="39">
        <f>IF(BB975=0,BB974,0)</f>
        <v/>
      </c>
      <c r="BD974" s="41">
        <f>180/SUM(BC794:BC973)</f>
        <v/>
      </c>
      <c r="BE974" s="41">
        <f>STDEV(BD954:BD973)</f>
        <v/>
      </c>
      <c r="BF974" s="41">
        <f>BD974-BE974</f>
        <v/>
      </c>
      <c r="BG974" s="41">
        <f>BD974+BE974</f>
        <v/>
      </c>
    </row>
    <row r="975">
      <c r="B975" s="40" t="n">
        <v>43406</v>
      </c>
      <c r="C975" s="41" t="n">
        <v>14.1</v>
      </c>
      <c r="D975" s="41" t="n">
        <v>13.9</v>
      </c>
      <c r="E975" s="41" t="n">
        <v>14.1</v>
      </c>
      <c r="F975" s="41" t="n">
        <v>13.955</v>
      </c>
      <c r="H975" s="41">
        <f>AVERAGE(F955:F974)</f>
        <v/>
      </c>
      <c r="I975" s="41">
        <f>AVERAGE(F926:F974)</f>
        <v/>
      </c>
      <c r="J975" s="41">
        <f>AVERAGE(F875:F974)</f>
        <v/>
      </c>
      <c r="K975" s="41">
        <f>STDEV(F955:F974)</f>
        <v/>
      </c>
      <c r="L975" s="41">
        <f>H975+2*K975</f>
        <v/>
      </c>
      <c r="M975" s="41">
        <f>H975-2*K975</f>
        <v/>
      </c>
      <c r="N975" s="41">
        <f>H975+1.5*K975</f>
        <v/>
      </c>
      <c r="O975" s="41">
        <f>H975-1.5*K975</f>
        <v/>
      </c>
      <c r="Q975" s="42">
        <f>(H974-H945)/H945</f>
        <v/>
      </c>
      <c r="R975" s="43">
        <f>IF(Q975&gt;=0.1,1,IF(Q975&gt;-0.1,0,-1))</f>
        <v/>
      </c>
      <c r="S975" s="42">
        <f>(I975-I945)/I945</f>
        <v/>
      </c>
      <c r="T975" s="43">
        <f>IF(S975&gt;=0.05,1,IF(S975&gt;-0.05,0,-1))</f>
        <v/>
      </c>
      <c r="U975" s="42">
        <f>(J974-J945)/J945</f>
        <v/>
      </c>
      <c r="V975" s="43">
        <f>IF(U975&gt;=0.03,1,IF(U975&gt;-0.03,0,-1))</f>
        <v/>
      </c>
      <c r="W975" s="43">
        <f>R975+T975+V975</f>
        <v/>
      </c>
      <c r="Y975" s="44">
        <f>(H974-H795)/H795</f>
        <v/>
      </c>
      <c r="Z975" s="43">
        <f>IF(Y975&gt;=0.1,1,IF(Y975&gt;-0.1,0,-1))</f>
        <v/>
      </c>
      <c r="AA975" s="42">
        <f>(I974-I795)/I795</f>
        <v/>
      </c>
      <c r="AB975" s="43">
        <f>IF(AA975&gt;=0.05,1,IF(AA975&gt;-0.05,0,-1))</f>
        <v/>
      </c>
      <c r="AC975" s="42">
        <f>(J974-J795)/J795</f>
        <v/>
      </c>
      <c r="AD975" s="43">
        <f>IF(AC975&gt;=0.03,1,IF(AC975&gt;-0.03,0,-1))</f>
        <v/>
      </c>
      <c r="AE975" s="43">
        <f>Z975+AB975+AD975</f>
        <v/>
      </c>
      <c r="AG975" s="39">
        <f>IF(H975&gt;I975,IF(I975&gt;J975,4,3),IF(H975&lt;J975,IF(I975&lt;J975,0,1),2))</f>
        <v/>
      </c>
      <c r="AI975" s="39">
        <f>IF(D975&gt;H975,3,IF(D975&gt;I975,2,IF(D975&gt;J975,1,0)))</f>
        <v/>
      </c>
      <c r="AK975" s="39">
        <f>IF(M975&gt;H975,3,IF(M975&gt;I975,2,IF(M975&gt;J975,1,0)))</f>
        <v/>
      </c>
      <c r="AM975" s="39">
        <f>IF(L975&gt;H975,3,IF(L975&gt;I975,2,IF(L975&gt;J975,1,0)))</f>
        <v/>
      </c>
      <c r="AO975" s="39">
        <f>IF(C974&gt;L974,2,IF(C974&gt;N974,1,0))</f>
        <v/>
      </c>
      <c r="AP975" s="39">
        <f>SUM(AO971:AO974)</f>
        <v/>
      </c>
      <c r="AQ975" s="39">
        <f>AQ974+1</f>
        <v/>
      </c>
      <c r="AR975" s="39">
        <f>IF(AP975&gt;0,AR974+1,0)</f>
        <v/>
      </c>
      <c r="AS975" s="39">
        <f>IF(AR976=0,AR975,0)</f>
        <v/>
      </c>
      <c r="AT975" s="41">
        <f>180/SUM(AS795:AS974)</f>
        <v/>
      </c>
      <c r="AU975" s="41">
        <f>STDEV(AT955:AT974)</f>
        <v/>
      </c>
      <c r="AV975" s="41">
        <f>AT975-AU975</f>
        <v/>
      </c>
      <c r="AW975" s="41">
        <f>AT975+AU975</f>
        <v/>
      </c>
      <c r="AY975" s="39">
        <f>IF(D974&lt;M974,-2,IF(D974&lt;O974,-1,0))</f>
        <v/>
      </c>
      <c r="AZ975" s="39">
        <f>SUM(AY971:AY974)</f>
        <v/>
      </c>
      <c r="BA975" s="39">
        <f>BA974+1</f>
        <v/>
      </c>
      <c r="BB975" s="39">
        <f>IF(AZ975&lt;0,BB974+1,0)</f>
        <v/>
      </c>
      <c r="BC975" s="39">
        <f>IF(BB976=0,BB975,0)</f>
        <v/>
      </c>
      <c r="BD975" s="41">
        <f>180/SUM(BC795:BC974)</f>
        <v/>
      </c>
      <c r="BE975" s="41">
        <f>STDEV(BD955:BD974)</f>
        <v/>
      </c>
      <c r="BF975" s="41">
        <f>BD975-BE975</f>
        <v/>
      </c>
      <c r="BG975" s="41">
        <f>BD975+BE975</f>
        <v/>
      </c>
    </row>
    <row r="976">
      <c r="B976" s="40" t="n">
        <v>43409</v>
      </c>
      <c r="C976" s="41" t="n">
        <v>14.21</v>
      </c>
      <c r="D976" s="41" t="n">
        <v>13.9</v>
      </c>
      <c r="E976" s="41" t="n">
        <v>13.945</v>
      </c>
      <c r="F976" s="41" t="n">
        <v>14.16</v>
      </c>
      <c r="H976" s="41">
        <f>AVERAGE(F956:F975)</f>
        <v/>
      </c>
      <c r="I976" s="41">
        <f>AVERAGE(F927:F975)</f>
        <v/>
      </c>
      <c r="J976" s="41">
        <f>AVERAGE(F876:F975)</f>
        <v/>
      </c>
      <c r="K976" s="41">
        <f>STDEV(F956:F975)</f>
        <v/>
      </c>
      <c r="L976" s="41">
        <f>H976+2*K976</f>
        <v/>
      </c>
      <c r="M976" s="41">
        <f>H976-2*K976</f>
        <v/>
      </c>
      <c r="N976" s="41">
        <f>H976+1.5*K976</f>
        <v/>
      </c>
      <c r="O976" s="41">
        <f>H976-1.5*K976</f>
        <v/>
      </c>
      <c r="Q976" s="42">
        <f>(H975-H946)/H946</f>
        <v/>
      </c>
      <c r="R976" s="43">
        <f>IF(Q976&gt;=0.1,1,IF(Q976&gt;-0.1,0,-1))</f>
        <v/>
      </c>
      <c r="S976" s="42">
        <f>(I976-I946)/I946</f>
        <v/>
      </c>
      <c r="T976" s="43">
        <f>IF(S976&gt;=0.05,1,IF(S976&gt;-0.05,0,-1))</f>
        <v/>
      </c>
      <c r="U976" s="42">
        <f>(J975-J946)/J946</f>
        <v/>
      </c>
      <c r="V976" s="43">
        <f>IF(U976&gt;=0.03,1,IF(U976&gt;-0.03,0,-1))</f>
        <v/>
      </c>
      <c r="W976" s="43">
        <f>R976+T976+V976</f>
        <v/>
      </c>
      <c r="Y976" s="44">
        <f>(H975-H796)/H796</f>
        <v/>
      </c>
      <c r="Z976" s="43">
        <f>IF(Y976&gt;=0.1,1,IF(Y976&gt;-0.1,0,-1))</f>
        <v/>
      </c>
      <c r="AA976" s="42">
        <f>(I975-I796)/I796</f>
        <v/>
      </c>
      <c r="AB976" s="43">
        <f>IF(AA976&gt;=0.05,1,IF(AA976&gt;-0.05,0,-1))</f>
        <v/>
      </c>
      <c r="AC976" s="42">
        <f>(J975-J796)/J796</f>
        <v/>
      </c>
      <c r="AD976" s="43">
        <f>IF(AC976&gt;=0.03,1,IF(AC976&gt;-0.03,0,-1))</f>
        <v/>
      </c>
      <c r="AE976" s="43">
        <f>Z976+AB976+AD976</f>
        <v/>
      </c>
      <c r="AG976" s="39">
        <f>IF(H976&gt;I976,IF(I976&gt;J976,4,3),IF(H976&lt;J976,IF(I976&lt;J976,0,1),2))</f>
        <v/>
      </c>
      <c r="AI976" s="39">
        <f>IF(D976&gt;H976,3,IF(D976&gt;I976,2,IF(D976&gt;J976,1,0)))</f>
        <v/>
      </c>
      <c r="AK976" s="39">
        <f>IF(M976&gt;H976,3,IF(M976&gt;I976,2,IF(M976&gt;J976,1,0)))</f>
        <v/>
      </c>
      <c r="AM976" s="39">
        <f>IF(L976&gt;H976,3,IF(L976&gt;I976,2,IF(L976&gt;J976,1,0)))</f>
        <v/>
      </c>
      <c r="AO976" s="39">
        <f>IF(C975&gt;L975,2,IF(C975&gt;N975,1,0))</f>
        <v/>
      </c>
      <c r="AP976" s="39">
        <f>SUM(AO972:AO975)</f>
        <v/>
      </c>
      <c r="AQ976" s="39">
        <f>AQ975+1</f>
        <v/>
      </c>
      <c r="AR976" s="39">
        <f>IF(AP976&gt;0,AR975+1,0)</f>
        <v/>
      </c>
      <c r="AS976" s="39">
        <f>IF(AR977=0,AR976,0)</f>
        <v/>
      </c>
      <c r="AT976" s="41">
        <f>180/SUM(AS796:AS975)</f>
        <v/>
      </c>
      <c r="AU976" s="41">
        <f>STDEV(AT956:AT975)</f>
        <v/>
      </c>
      <c r="AV976" s="41">
        <f>AT976-AU976</f>
        <v/>
      </c>
      <c r="AW976" s="41">
        <f>AT976+AU976</f>
        <v/>
      </c>
      <c r="AY976" s="39">
        <f>IF(D975&lt;M975,-2,IF(D975&lt;O975,-1,0))</f>
        <v/>
      </c>
      <c r="AZ976" s="39">
        <f>SUM(AY972:AY975)</f>
        <v/>
      </c>
      <c r="BA976" s="39">
        <f>BA975+1</f>
        <v/>
      </c>
      <c r="BB976" s="39">
        <f>IF(AZ976&lt;0,BB975+1,0)</f>
        <v/>
      </c>
      <c r="BC976" s="39">
        <f>IF(BB977=0,BB976,0)</f>
        <v/>
      </c>
      <c r="BD976" s="41">
        <f>180/SUM(BC796:BC975)</f>
        <v/>
      </c>
      <c r="BE976" s="41">
        <f>STDEV(BD956:BD975)</f>
        <v/>
      </c>
      <c r="BF976" s="41">
        <f>BD976-BE976</f>
        <v/>
      </c>
      <c r="BG976" s="41">
        <f>BD976+BE976</f>
        <v/>
      </c>
    </row>
    <row r="977">
      <c r="B977" s="40" t="n">
        <v>43410</v>
      </c>
      <c r="C977" s="41" t="n">
        <v>14.245</v>
      </c>
      <c r="D977" s="41" t="n">
        <v>14.01</v>
      </c>
      <c r="E977" s="41" t="n">
        <v>14.24</v>
      </c>
      <c r="F977" s="41" t="n">
        <v>14.09</v>
      </c>
      <c r="H977" s="41">
        <f>AVERAGE(F957:F976)</f>
        <v/>
      </c>
      <c r="I977" s="41">
        <f>AVERAGE(F928:F976)</f>
        <v/>
      </c>
      <c r="J977" s="41">
        <f>AVERAGE(F877:F976)</f>
        <v/>
      </c>
      <c r="K977" s="41">
        <f>STDEV(F957:F976)</f>
        <v/>
      </c>
      <c r="L977" s="41">
        <f>H977+2*K977</f>
        <v/>
      </c>
      <c r="M977" s="41">
        <f>H977-2*K977</f>
        <v/>
      </c>
      <c r="N977" s="41">
        <f>H977+1.5*K977</f>
        <v/>
      </c>
      <c r="O977" s="41">
        <f>H977-1.5*K977</f>
        <v/>
      </c>
      <c r="Q977" s="42">
        <f>(H976-H947)/H947</f>
        <v/>
      </c>
      <c r="R977" s="43">
        <f>IF(Q977&gt;=0.1,1,IF(Q977&gt;-0.1,0,-1))</f>
        <v/>
      </c>
      <c r="S977" s="42">
        <f>(I977-I947)/I947</f>
        <v/>
      </c>
      <c r="T977" s="43">
        <f>IF(S977&gt;=0.05,1,IF(S977&gt;-0.05,0,-1))</f>
        <v/>
      </c>
      <c r="U977" s="42">
        <f>(J976-J947)/J947</f>
        <v/>
      </c>
      <c r="V977" s="43">
        <f>IF(U977&gt;=0.03,1,IF(U977&gt;-0.03,0,-1))</f>
        <v/>
      </c>
      <c r="W977" s="43">
        <f>R977+T977+V977</f>
        <v/>
      </c>
      <c r="Y977" s="44">
        <f>(H976-H797)/H797</f>
        <v/>
      </c>
      <c r="Z977" s="43">
        <f>IF(Y977&gt;=0.1,1,IF(Y977&gt;-0.1,0,-1))</f>
        <v/>
      </c>
      <c r="AA977" s="42">
        <f>(I976-I797)/I797</f>
        <v/>
      </c>
      <c r="AB977" s="43">
        <f>IF(AA977&gt;=0.05,1,IF(AA977&gt;-0.05,0,-1))</f>
        <v/>
      </c>
      <c r="AC977" s="42">
        <f>(J976-J797)/J797</f>
        <v/>
      </c>
      <c r="AD977" s="43">
        <f>IF(AC977&gt;=0.03,1,IF(AC977&gt;-0.03,0,-1))</f>
        <v/>
      </c>
      <c r="AE977" s="43">
        <f>Z977+AB977+AD977</f>
        <v/>
      </c>
      <c r="AG977" s="39">
        <f>IF(H977&gt;I977,IF(I977&gt;J977,4,3),IF(H977&lt;J977,IF(I977&lt;J977,0,1),2))</f>
        <v/>
      </c>
      <c r="AI977" s="39">
        <f>IF(D977&gt;H977,3,IF(D977&gt;I977,2,IF(D977&gt;J977,1,0)))</f>
        <v/>
      </c>
      <c r="AK977" s="39">
        <f>IF(M977&gt;H977,3,IF(M977&gt;I977,2,IF(M977&gt;J977,1,0)))</f>
        <v/>
      </c>
      <c r="AM977" s="39">
        <f>IF(L977&gt;H977,3,IF(L977&gt;I977,2,IF(L977&gt;J977,1,0)))</f>
        <v/>
      </c>
      <c r="AO977" s="39">
        <f>IF(C976&gt;L976,2,IF(C976&gt;N976,1,0))</f>
        <v/>
      </c>
      <c r="AP977" s="39">
        <f>SUM(AO973:AO976)</f>
        <v/>
      </c>
      <c r="AQ977" s="39">
        <f>AQ976+1</f>
        <v/>
      </c>
      <c r="AR977" s="39">
        <f>IF(AP977&gt;0,AR976+1,0)</f>
        <v/>
      </c>
      <c r="AS977" s="39">
        <f>IF(AR978=0,AR977,0)</f>
        <v/>
      </c>
      <c r="AT977" s="41">
        <f>180/SUM(AS797:AS976)</f>
        <v/>
      </c>
      <c r="AU977" s="41">
        <f>STDEV(AT957:AT976)</f>
        <v/>
      </c>
      <c r="AV977" s="41">
        <f>AT977-AU977</f>
        <v/>
      </c>
      <c r="AW977" s="41">
        <f>AT977+AU977</f>
        <v/>
      </c>
      <c r="AY977" s="39">
        <f>IF(D976&lt;M976,-2,IF(D976&lt;O976,-1,0))</f>
        <v/>
      </c>
      <c r="AZ977" s="39">
        <f>SUM(AY973:AY976)</f>
        <v/>
      </c>
      <c r="BA977" s="39">
        <f>BA976+1</f>
        <v/>
      </c>
      <c r="BB977" s="39">
        <f>IF(AZ977&lt;0,BB976+1,0)</f>
        <v/>
      </c>
      <c r="BC977" s="39">
        <f>IF(BB978=0,BB977,0)</f>
        <v/>
      </c>
      <c r="BD977" s="41">
        <f>180/SUM(BC797:BC976)</f>
        <v/>
      </c>
      <c r="BE977" s="41">
        <f>STDEV(BD957:BD976)</f>
        <v/>
      </c>
      <c r="BF977" s="41">
        <f>BD977-BE977</f>
        <v/>
      </c>
      <c r="BG977" s="41">
        <f>BD977+BE977</f>
        <v/>
      </c>
    </row>
    <row r="978">
      <c r="B978" s="40" t="n">
        <v>43411</v>
      </c>
      <c r="C978" s="41" t="n">
        <v>14.495</v>
      </c>
      <c r="D978" s="41" t="n">
        <v>14.105</v>
      </c>
      <c r="E978" s="41" t="n">
        <v>14.105</v>
      </c>
      <c r="F978" s="41" t="n">
        <v>14.495</v>
      </c>
      <c r="H978" s="41">
        <f>AVERAGE(F958:F977)</f>
        <v/>
      </c>
      <c r="I978" s="41">
        <f>AVERAGE(F929:F977)</f>
        <v/>
      </c>
      <c r="J978" s="41">
        <f>AVERAGE(F878:F977)</f>
        <v/>
      </c>
      <c r="K978" s="41">
        <f>STDEV(F958:F977)</f>
        <v/>
      </c>
      <c r="L978" s="41">
        <f>H978+2*K978</f>
        <v/>
      </c>
      <c r="M978" s="41">
        <f>H978-2*K978</f>
        <v/>
      </c>
      <c r="N978" s="41">
        <f>H978+1.5*K978</f>
        <v/>
      </c>
      <c r="O978" s="41">
        <f>H978-1.5*K978</f>
        <v/>
      </c>
      <c r="Q978" s="42">
        <f>(H977-H948)/H948</f>
        <v/>
      </c>
      <c r="R978" s="43">
        <f>IF(Q978&gt;=0.1,1,IF(Q978&gt;-0.1,0,-1))</f>
        <v/>
      </c>
      <c r="S978" s="42">
        <f>(I978-I948)/I948</f>
        <v/>
      </c>
      <c r="T978" s="43">
        <f>IF(S978&gt;=0.05,1,IF(S978&gt;-0.05,0,-1))</f>
        <v/>
      </c>
      <c r="U978" s="42">
        <f>(J977-J948)/J948</f>
        <v/>
      </c>
      <c r="V978" s="43">
        <f>IF(U978&gt;=0.03,1,IF(U978&gt;-0.03,0,-1))</f>
        <v/>
      </c>
      <c r="W978" s="43">
        <f>R978+T978+V978</f>
        <v/>
      </c>
      <c r="Y978" s="44">
        <f>(H977-H798)/H798</f>
        <v/>
      </c>
      <c r="Z978" s="43">
        <f>IF(Y978&gt;=0.1,1,IF(Y978&gt;-0.1,0,-1))</f>
        <v/>
      </c>
      <c r="AA978" s="42">
        <f>(I977-I798)/I798</f>
        <v/>
      </c>
      <c r="AB978" s="43">
        <f>IF(AA978&gt;=0.05,1,IF(AA978&gt;-0.05,0,-1))</f>
        <v/>
      </c>
      <c r="AC978" s="42">
        <f>(J977-J798)/J798</f>
        <v/>
      </c>
      <c r="AD978" s="43">
        <f>IF(AC978&gt;=0.03,1,IF(AC978&gt;-0.03,0,-1))</f>
        <v/>
      </c>
      <c r="AE978" s="43">
        <f>Z978+AB978+AD978</f>
        <v/>
      </c>
      <c r="AG978" s="39">
        <f>IF(H978&gt;I978,IF(I978&gt;J978,4,3),IF(H978&lt;J978,IF(I978&lt;J978,0,1),2))</f>
        <v/>
      </c>
      <c r="AI978" s="39">
        <f>IF(D978&gt;H978,3,IF(D978&gt;I978,2,IF(D978&gt;J978,1,0)))</f>
        <v/>
      </c>
      <c r="AK978" s="39">
        <f>IF(M978&gt;H978,3,IF(M978&gt;I978,2,IF(M978&gt;J978,1,0)))</f>
        <v/>
      </c>
      <c r="AM978" s="39">
        <f>IF(L978&gt;H978,3,IF(L978&gt;I978,2,IF(L978&gt;J978,1,0)))</f>
        <v/>
      </c>
      <c r="AO978" s="39">
        <f>IF(C977&gt;L977,2,IF(C977&gt;N977,1,0))</f>
        <v/>
      </c>
      <c r="AP978" s="39">
        <f>SUM(AO974:AO977)</f>
        <v/>
      </c>
      <c r="AQ978" s="39">
        <f>AQ977+1</f>
        <v/>
      </c>
      <c r="AR978" s="39">
        <f>IF(AP978&gt;0,AR977+1,0)</f>
        <v/>
      </c>
      <c r="AS978" s="39">
        <f>IF(AR979=0,AR978,0)</f>
        <v/>
      </c>
      <c r="AT978" s="41">
        <f>180/SUM(AS798:AS977)</f>
        <v/>
      </c>
      <c r="AU978" s="41">
        <f>STDEV(AT958:AT977)</f>
        <v/>
      </c>
      <c r="AV978" s="41">
        <f>AT978-AU978</f>
        <v/>
      </c>
      <c r="AW978" s="41">
        <f>AT978+AU978</f>
        <v/>
      </c>
      <c r="AY978" s="39">
        <f>IF(D977&lt;M977,-2,IF(D977&lt;O977,-1,0))</f>
        <v/>
      </c>
      <c r="AZ978" s="39">
        <f>SUM(AY974:AY977)</f>
        <v/>
      </c>
      <c r="BA978" s="39">
        <f>BA977+1</f>
        <v/>
      </c>
      <c r="BB978" s="39">
        <f>IF(AZ978&lt;0,BB977+1,0)</f>
        <v/>
      </c>
      <c r="BC978" s="39">
        <f>IF(BB979=0,BB978,0)</f>
        <v/>
      </c>
      <c r="BD978" s="41">
        <f>180/SUM(BC798:BC977)</f>
        <v/>
      </c>
      <c r="BE978" s="41">
        <f>STDEV(BD958:BD977)</f>
        <v/>
      </c>
      <c r="BF978" s="41">
        <f>BD978-BE978</f>
        <v/>
      </c>
      <c r="BG978" s="41">
        <f>BD978+BE978</f>
        <v/>
      </c>
    </row>
    <row r="979">
      <c r="B979" s="40" t="n">
        <v>43412</v>
      </c>
      <c r="C979" s="41" t="n">
        <v>14.63</v>
      </c>
      <c r="D979" s="41" t="n">
        <v>14.415</v>
      </c>
      <c r="E979" s="41" t="n">
        <v>14.425</v>
      </c>
      <c r="F979" s="41" t="n">
        <v>14.63</v>
      </c>
      <c r="H979" s="41">
        <f>AVERAGE(F959:F978)</f>
        <v/>
      </c>
      <c r="I979" s="41">
        <f>AVERAGE(F930:F978)</f>
        <v/>
      </c>
      <c r="J979" s="41">
        <f>AVERAGE(F879:F978)</f>
        <v/>
      </c>
      <c r="K979" s="41">
        <f>STDEV(F959:F978)</f>
        <v/>
      </c>
      <c r="L979" s="41">
        <f>H979+2*K979</f>
        <v/>
      </c>
      <c r="M979" s="41">
        <f>H979-2*K979</f>
        <v/>
      </c>
      <c r="N979" s="41">
        <f>H979+1.5*K979</f>
        <v/>
      </c>
      <c r="O979" s="41">
        <f>H979-1.5*K979</f>
        <v/>
      </c>
      <c r="Q979" s="42">
        <f>(H978-H949)/H949</f>
        <v/>
      </c>
      <c r="R979" s="43">
        <f>IF(Q979&gt;=0.1,1,IF(Q979&gt;-0.1,0,-1))</f>
        <v/>
      </c>
      <c r="S979" s="42">
        <f>(I979-I949)/I949</f>
        <v/>
      </c>
      <c r="T979" s="43">
        <f>IF(S979&gt;=0.05,1,IF(S979&gt;-0.05,0,-1))</f>
        <v/>
      </c>
      <c r="U979" s="42">
        <f>(J978-J949)/J949</f>
        <v/>
      </c>
      <c r="V979" s="43">
        <f>IF(U979&gt;=0.03,1,IF(U979&gt;-0.03,0,-1))</f>
        <v/>
      </c>
      <c r="W979" s="43">
        <f>R979+T979+V979</f>
        <v/>
      </c>
      <c r="Y979" s="44">
        <f>(H978-H799)/H799</f>
        <v/>
      </c>
      <c r="Z979" s="43">
        <f>IF(Y979&gt;=0.1,1,IF(Y979&gt;-0.1,0,-1))</f>
        <v/>
      </c>
      <c r="AA979" s="42">
        <f>(I978-I799)/I799</f>
        <v/>
      </c>
      <c r="AB979" s="43">
        <f>IF(AA979&gt;=0.05,1,IF(AA979&gt;-0.05,0,-1))</f>
        <v/>
      </c>
      <c r="AC979" s="42">
        <f>(J978-J799)/J799</f>
        <v/>
      </c>
      <c r="AD979" s="43">
        <f>IF(AC979&gt;=0.03,1,IF(AC979&gt;-0.03,0,-1))</f>
        <v/>
      </c>
      <c r="AE979" s="43">
        <f>Z979+AB979+AD979</f>
        <v/>
      </c>
      <c r="AG979" s="39">
        <f>IF(H979&gt;I979,IF(I979&gt;J979,4,3),IF(H979&lt;J979,IF(I979&lt;J979,0,1),2))</f>
        <v/>
      </c>
      <c r="AI979" s="39">
        <f>IF(D979&gt;H979,3,IF(D979&gt;I979,2,IF(D979&gt;J979,1,0)))</f>
        <v/>
      </c>
      <c r="AK979" s="39">
        <f>IF(M979&gt;H979,3,IF(M979&gt;I979,2,IF(M979&gt;J979,1,0)))</f>
        <v/>
      </c>
      <c r="AM979" s="39">
        <f>IF(L979&gt;H979,3,IF(L979&gt;I979,2,IF(L979&gt;J979,1,0)))</f>
        <v/>
      </c>
      <c r="AO979" s="39">
        <f>IF(C978&gt;L978,2,IF(C978&gt;N978,1,0))</f>
        <v/>
      </c>
      <c r="AP979" s="39">
        <f>SUM(AO975:AO978)</f>
        <v/>
      </c>
      <c r="AQ979" s="39">
        <f>AQ978+1</f>
        <v/>
      </c>
      <c r="AR979" s="39">
        <f>IF(AP979&gt;0,AR978+1,0)</f>
        <v/>
      </c>
      <c r="AS979" s="39">
        <f>IF(AR980=0,AR979,0)</f>
        <v/>
      </c>
      <c r="AT979" s="41">
        <f>180/SUM(AS799:AS978)</f>
        <v/>
      </c>
      <c r="AU979" s="41">
        <f>STDEV(AT959:AT978)</f>
        <v/>
      </c>
      <c r="AV979" s="41">
        <f>AT979-AU979</f>
        <v/>
      </c>
      <c r="AW979" s="41">
        <f>AT979+AU979</f>
        <v/>
      </c>
      <c r="AY979" s="39">
        <f>IF(D978&lt;M978,-2,IF(D978&lt;O978,-1,0))</f>
        <v/>
      </c>
      <c r="AZ979" s="39">
        <f>SUM(AY975:AY978)</f>
        <v/>
      </c>
      <c r="BA979" s="39">
        <f>BA978+1</f>
        <v/>
      </c>
      <c r="BB979" s="39">
        <f>IF(AZ979&lt;0,BB978+1,0)</f>
        <v/>
      </c>
      <c r="BC979" s="39">
        <f>IF(BB980=0,BB979,0)</f>
        <v/>
      </c>
      <c r="BD979" s="41">
        <f>180/SUM(BC799:BC978)</f>
        <v/>
      </c>
      <c r="BE979" s="41">
        <f>STDEV(BD959:BD978)</f>
        <v/>
      </c>
      <c r="BF979" s="41">
        <f>BD979-BE979</f>
        <v/>
      </c>
      <c r="BG979" s="41">
        <f>BD979+BE979</f>
        <v/>
      </c>
    </row>
    <row r="980">
      <c r="B980" s="40" t="n">
        <v>43413</v>
      </c>
      <c r="C980" s="41" t="n">
        <v>14.68</v>
      </c>
      <c r="D980" s="41" t="n">
        <v>14.55</v>
      </c>
      <c r="E980" s="41" t="n">
        <v>14.57</v>
      </c>
      <c r="F980" s="41" t="n">
        <v>14.63</v>
      </c>
      <c r="H980" s="41">
        <f>AVERAGE(F960:F979)</f>
        <v/>
      </c>
      <c r="I980" s="41">
        <f>AVERAGE(F931:F979)</f>
        <v/>
      </c>
      <c r="J980" s="41">
        <f>AVERAGE(F880:F979)</f>
        <v/>
      </c>
      <c r="K980" s="41">
        <f>STDEV(F960:F979)</f>
        <v/>
      </c>
      <c r="L980" s="41">
        <f>H980+2*K980</f>
        <v/>
      </c>
      <c r="M980" s="41">
        <f>H980-2*K980</f>
        <v/>
      </c>
      <c r="N980" s="41">
        <f>H980+1.5*K980</f>
        <v/>
      </c>
      <c r="O980" s="41">
        <f>H980-1.5*K980</f>
        <v/>
      </c>
      <c r="Q980" s="42">
        <f>(H979-H950)/H950</f>
        <v/>
      </c>
      <c r="R980" s="43">
        <f>IF(Q980&gt;=0.1,1,IF(Q980&gt;-0.1,0,-1))</f>
        <v/>
      </c>
      <c r="S980" s="42">
        <f>(I980-I950)/I950</f>
        <v/>
      </c>
      <c r="T980" s="43">
        <f>IF(S980&gt;=0.05,1,IF(S980&gt;-0.05,0,-1))</f>
        <v/>
      </c>
      <c r="U980" s="42">
        <f>(J979-J950)/J950</f>
        <v/>
      </c>
      <c r="V980" s="43">
        <f>IF(U980&gt;=0.03,1,IF(U980&gt;-0.03,0,-1))</f>
        <v/>
      </c>
      <c r="W980" s="43">
        <f>R980+T980+V980</f>
        <v/>
      </c>
      <c r="Y980" s="44">
        <f>(H979-H800)/H800</f>
        <v/>
      </c>
      <c r="Z980" s="43">
        <f>IF(Y980&gt;=0.1,1,IF(Y980&gt;-0.1,0,-1))</f>
        <v/>
      </c>
      <c r="AA980" s="42">
        <f>(I979-I800)/I800</f>
        <v/>
      </c>
      <c r="AB980" s="43">
        <f>IF(AA980&gt;=0.05,1,IF(AA980&gt;-0.05,0,-1))</f>
        <v/>
      </c>
      <c r="AC980" s="42">
        <f>(J979-J800)/J800</f>
        <v/>
      </c>
      <c r="AD980" s="43">
        <f>IF(AC980&gt;=0.03,1,IF(AC980&gt;-0.03,0,-1))</f>
        <v/>
      </c>
      <c r="AE980" s="43">
        <f>Z980+AB980+AD980</f>
        <v/>
      </c>
      <c r="AG980" s="39">
        <f>IF(H980&gt;I980,IF(I980&gt;J980,4,3),IF(H980&lt;J980,IF(I980&lt;J980,0,1),2))</f>
        <v/>
      </c>
      <c r="AI980" s="39">
        <f>IF(D980&gt;H980,3,IF(D980&gt;I980,2,IF(D980&gt;J980,1,0)))</f>
        <v/>
      </c>
      <c r="AK980" s="39">
        <f>IF(M980&gt;H980,3,IF(M980&gt;I980,2,IF(M980&gt;J980,1,0)))</f>
        <v/>
      </c>
      <c r="AM980" s="39">
        <f>IF(L980&gt;H980,3,IF(L980&gt;I980,2,IF(L980&gt;J980,1,0)))</f>
        <v/>
      </c>
      <c r="AO980" s="39">
        <f>IF(C979&gt;L979,2,IF(C979&gt;N979,1,0))</f>
        <v/>
      </c>
      <c r="AP980" s="39">
        <f>SUM(AO976:AO979)</f>
        <v/>
      </c>
      <c r="AQ980" s="39">
        <f>AQ979+1</f>
        <v/>
      </c>
      <c r="AR980" s="39">
        <f>IF(AP980&gt;0,AR979+1,0)</f>
        <v/>
      </c>
      <c r="AS980" s="39">
        <f>IF(AR981=0,AR980,0)</f>
        <v/>
      </c>
      <c r="AT980" s="41">
        <f>180/SUM(AS800:AS979)</f>
        <v/>
      </c>
      <c r="AU980" s="41">
        <f>STDEV(AT960:AT979)</f>
        <v/>
      </c>
      <c r="AV980" s="41">
        <f>AT980-AU980</f>
        <v/>
      </c>
      <c r="AW980" s="41">
        <f>AT980+AU980</f>
        <v/>
      </c>
      <c r="AY980" s="39">
        <f>IF(D979&lt;M979,-2,IF(D979&lt;O979,-1,0))</f>
        <v/>
      </c>
      <c r="AZ980" s="39">
        <f>SUM(AY976:AY979)</f>
        <v/>
      </c>
      <c r="BA980" s="39">
        <f>BA979+1</f>
        <v/>
      </c>
      <c r="BB980" s="39">
        <f>IF(AZ980&lt;0,BB979+1,0)</f>
        <v/>
      </c>
      <c r="BC980" s="39">
        <f>IF(BB981=0,BB980,0)</f>
        <v/>
      </c>
      <c r="BD980" s="41">
        <f>180/SUM(BC800:BC979)</f>
        <v/>
      </c>
      <c r="BE980" s="41">
        <f>STDEV(BD960:BD979)</f>
        <v/>
      </c>
      <c r="BF980" s="41">
        <f>BD980-BE980</f>
        <v/>
      </c>
      <c r="BG980" s="41">
        <f>BD980+BE980</f>
        <v/>
      </c>
    </row>
    <row r="981">
      <c r="B981" s="40" t="n">
        <v>43416</v>
      </c>
      <c r="C981" s="41" t="n">
        <v>14.675</v>
      </c>
      <c r="D981" s="41" t="n">
        <v>14.495</v>
      </c>
      <c r="E981" s="41" t="n">
        <v>14.66</v>
      </c>
      <c r="F981" s="41" t="n">
        <v>14.51</v>
      </c>
      <c r="H981" s="41">
        <f>AVERAGE(F961:F980)</f>
        <v/>
      </c>
      <c r="I981" s="41">
        <f>AVERAGE(F932:F980)</f>
        <v/>
      </c>
      <c r="J981" s="41">
        <f>AVERAGE(F881:F980)</f>
        <v/>
      </c>
      <c r="K981" s="41">
        <f>STDEV(F961:F980)</f>
        <v/>
      </c>
      <c r="L981" s="41">
        <f>H981+2*K981</f>
        <v/>
      </c>
      <c r="M981" s="41">
        <f>H981-2*K981</f>
        <v/>
      </c>
      <c r="N981" s="41">
        <f>H981+1.5*K981</f>
        <v/>
      </c>
      <c r="O981" s="41">
        <f>H981-1.5*K981</f>
        <v/>
      </c>
      <c r="Q981" s="42">
        <f>(H980-H951)/H951</f>
        <v/>
      </c>
      <c r="R981" s="43">
        <f>IF(Q981&gt;=0.1,1,IF(Q981&gt;-0.1,0,-1))</f>
        <v/>
      </c>
      <c r="S981" s="42">
        <f>(I981-I951)/I951</f>
        <v/>
      </c>
      <c r="T981" s="43">
        <f>IF(S981&gt;=0.05,1,IF(S981&gt;-0.05,0,-1))</f>
        <v/>
      </c>
      <c r="U981" s="42">
        <f>(J980-J951)/J951</f>
        <v/>
      </c>
      <c r="V981" s="43">
        <f>IF(U981&gt;=0.03,1,IF(U981&gt;-0.03,0,-1))</f>
        <v/>
      </c>
      <c r="W981" s="43">
        <f>R981+T981+V981</f>
        <v/>
      </c>
      <c r="Y981" s="44">
        <f>(H980-H801)/H801</f>
        <v/>
      </c>
      <c r="Z981" s="43">
        <f>IF(Y981&gt;=0.1,1,IF(Y981&gt;-0.1,0,-1))</f>
        <v/>
      </c>
      <c r="AA981" s="42">
        <f>(I980-I801)/I801</f>
        <v/>
      </c>
      <c r="AB981" s="43">
        <f>IF(AA981&gt;=0.05,1,IF(AA981&gt;-0.05,0,-1))</f>
        <v/>
      </c>
      <c r="AC981" s="42">
        <f>(J980-J801)/J801</f>
        <v/>
      </c>
      <c r="AD981" s="43">
        <f>IF(AC981&gt;=0.03,1,IF(AC981&gt;-0.03,0,-1))</f>
        <v/>
      </c>
      <c r="AE981" s="43">
        <f>Z981+AB981+AD981</f>
        <v/>
      </c>
      <c r="AG981" s="39">
        <f>IF(H981&gt;I981,IF(I981&gt;J981,4,3),IF(H981&lt;J981,IF(I981&lt;J981,0,1),2))</f>
        <v/>
      </c>
      <c r="AI981" s="39">
        <f>IF(D981&gt;H981,3,IF(D981&gt;I981,2,IF(D981&gt;J981,1,0)))</f>
        <v/>
      </c>
      <c r="AK981" s="39">
        <f>IF(M981&gt;H981,3,IF(M981&gt;I981,2,IF(M981&gt;J981,1,0)))</f>
        <v/>
      </c>
      <c r="AM981" s="39">
        <f>IF(L981&gt;H981,3,IF(L981&gt;I981,2,IF(L981&gt;J981,1,0)))</f>
        <v/>
      </c>
      <c r="AO981" s="39">
        <f>IF(C980&gt;L980,2,IF(C980&gt;N980,1,0))</f>
        <v/>
      </c>
      <c r="AP981" s="39">
        <f>SUM(AO977:AO980)</f>
        <v/>
      </c>
      <c r="AQ981" s="39">
        <f>AQ980+1</f>
        <v/>
      </c>
      <c r="AR981" s="39">
        <f>IF(AP981&gt;0,AR980+1,0)</f>
        <v/>
      </c>
      <c r="AS981" s="39">
        <f>IF(AR982=0,AR981,0)</f>
        <v/>
      </c>
      <c r="AT981" s="41">
        <f>180/SUM(AS801:AS980)</f>
        <v/>
      </c>
      <c r="AU981" s="41">
        <f>STDEV(AT961:AT980)</f>
        <v/>
      </c>
      <c r="AV981" s="41">
        <f>AT981-AU981</f>
        <v/>
      </c>
      <c r="AW981" s="41">
        <f>AT981+AU981</f>
        <v/>
      </c>
      <c r="AY981" s="39">
        <f>IF(D980&lt;M980,-2,IF(D980&lt;O980,-1,0))</f>
        <v/>
      </c>
      <c r="AZ981" s="39">
        <f>SUM(AY977:AY980)</f>
        <v/>
      </c>
      <c r="BA981" s="39">
        <f>BA980+1</f>
        <v/>
      </c>
      <c r="BB981" s="39">
        <f>IF(AZ981&lt;0,BB980+1,0)</f>
        <v/>
      </c>
      <c r="BC981" s="39">
        <f>IF(BB982=0,BB981,0)</f>
        <v/>
      </c>
      <c r="BD981" s="41">
        <f>180/SUM(BC801:BC980)</f>
        <v/>
      </c>
      <c r="BE981" s="41">
        <f>STDEV(BD961:BD980)</f>
        <v/>
      </c>
      <c r="BF981" s="41">
        <f>BD981-BE981</f>
        <v/>
      </c>
      <c r="BG981" s="41">
        <f>BD981+BE981</f>
        <v/>
      </c>
    </row>
    <row r="982">
      <c r="B982" s="40" t="n">
        <v>43417</v>
      </c>
      <c r="C982" s="41" t="n">
        <v>14.66</v>
      </c>
      <c r="D982" s="41" t="n">
        <v>14.54</v>
      </c>
      <c r="E982" s="41" t="n">
        <v>14.615</v>
      </c>
      <c r="F982" s="41" t="n">
        <v>14.63</v>
      </c>
      <c r="H982" s="41">
        <f>AVERAGE(F962:F981)</f>
        <v/>
      </c>
      <c r="I982" s="41">
        <f>AVERAGE(F933:F981)</f>
        <v/>
      </c>
      <c r="J982" s="41">
        <f>AVERAGE(F882:F981)</f>
        <v/>
      </c>
      <c r="K982" s="41">
        <f>STDEV(F962:F981)</f>
        <v/>
      </c>
      <c r="L982" s="41">
        <f>H982+2*K982</f>
        <v/>
      </c>
      <c r="M982" s="41">
        <f>H982-2*K982</f>
        <v/>
      </c>
      <c r="N982" s="41">
        <f>H982+1.5*K982</f>
        <v/>
      </c>
      <c r="O982" s="41">
        <f>H982-1.5*K982</f>
        <v/>
      </c>
      <c r="Q982" s="42">
        <f>(H981-H952)/H952</f>
        <v/>
      </c>
      <c r="R982" s="43">
        <f>IF(Q982&gt;=0.1,1,IF(Q982&gt;-0.1,0,-1))</f>
        <v/>
      </c>
      <c r="S982" s="42">
        <f>(I982-I952)/I952</f>
        <v/>
      </c>
      <c r="T982" s="43">
        <f>IF(S982&gt;=0.05,1,IF(S982&gt;-0.05,0,-1))</f>
        <v/>
      </c>
      <c r="U982" s="42">
        <f>(J981-J952)/J952</f>
        <v/>
      </c>
      <c r="V982" s="43">
        <f>IF(U982&gt;=0.03,1,IF(U982&gt;-0.03,0,-1))</f>
        <v/>
      </c>
      <c r="W982" s="43">
        <f>R982+T982+V982</f>
        <v/>
      </c>
      <c r="Y982" s="44">
        <f>(H981-H802)/H802</f>
        <v/>
      </c>
      <c r="Z982" s="43">
        <f>IF(Y982&gt;=0.1,1,IF(Y982&gt;-0.1,0,-1))</f>
        <v/>
      </c>
      <c r="AA982" s="42">
        <f>(I981-I802)/I802</f>
        <v/>
      </c>
      <c r="AB982" s="43">
        <f>IF(AA982&gt;=0.05,1,IF(AA982&gt;-0.05,0,-1))</f>
        <v/>
      </c>
      <c r="AC982" s="42">
        <f>(J981-J802)/J802</f>
        <v/>
      </c>
      <c r="AD982" s="43">
        <f>IF(AC982&gt;=0.03,1,IF(AC982&gt;-0.03,0,-1))</f>
        <v/>
      </c>
      <c r="AE982" s="43">
        <f>Z982+AB982+AD982</f>
        <v/>
      </c>
      <c r="AG982" s="39">
        <f>IF(H982&gt;I982,IF(I982&gt;J982,4,3),IF(H982&lt;J982,IF(I982&lt;J982,0,1),2))</f>
        <v/>
      </c>
      <c r="AI982" s="39">
        <f>IF(D982&gt;H982,3,IF(D982&gt;I982,2,IF(D982&gt;J982,1,0)))</f>
        <v/>
      </c>
      <c r="AK982" s="39">
        <f>IF(M982&gt;H982,3,IF(M982&gt;I982,2,IF(M982&gt;J982,1,0)))</f>
        <v/>
      </c>
      <c r="AM982" s="39">
        <f>IF(L982&gt;H982,3,IF(L982&gt;I982,2,IF(L982&gt;J982,1,0)))</f>
        <v/>
      </c>
      <c r="AO982" s="39">
        <f>IF(C981&gt;L981,2,IF(C981&gt;N981,1,0))</f>
        <v/>
      </c>
      <c r="AP982" s="39">
        <f>SUM(AO978:AO981)</f>
        <v/>
      </c>
      <c r="AQ982" s="39">
        <f>AQ981+1</f>
        <v/>
      </c>
      <c r="AR982" s="39">
        <f>IF(AP982&gt;0,AR981+1,0)</f>
        <v/>
      </c>
      <c r="AS982" s="39">
        <f>IF(AR983=0,AR982,0)</f>
        <v/>
      </c>
      <c r="AT982" s="41">
        <f>180/SUM(AS802:AS981)</f>
        <v/>
      </c>
      <c r="AU982" s="41">
        <f>STDEV(AT962:AT981)</f>
        <v/>
      </c>
      <c r="AV982" s="41">
        <f>AT982-AU982</f>
        <v/>
      </c>
      <c r="AW982" s="41">
        <f>AT982+AU982</f>
        <v/>
      </c>
      <c r="AY982" s="39">
        <f>IF(D981&lt;M981,-2,IF(D981&lt;O981,-1,0))</f>
        <v/>
      </c>
      <c r="AZ982" s="39">
        <f>SUM(AY978:AY981)</f>
        <v/>
      </c>
      <c r="BA982" s="39">
        <f>BA981+1</f>
        <v/>
      </c>
      <c r="BB982" s="39">
        <f>IF(AZ982&lt;0,BB981+1,0)</f>
        <v/>
      </c>
      <c r="BC982" s="39">
        <f>IF(BB983=0,BB982,0)</f>
        <v/>
      </c>
      <c r="BD982" s="41">
        <f>180/SUM(BC802:BC981)</f>
        <v/>
      </c>
      <c r="BE982" s="41">
        <f>STDEV(BD962:BD981)</f>
        <v/>
      </c>
      <c r="BF982" s="41">
        <f>BD982-BE982</f>
        <v/>
      </c>
      <c r="BG982" s="41">
        <f>BD982+BE982</f>
        <v/>
      </c>
    </row>
    <row r="983">
      <c r="B983" s="40" t="n">
        <v>43418</v>
      </c>
      <c r="C983" s="41" t="n">
        <v>14.845</v>
      </c>
      <c r="D983" s="41" t="n">
        <v>14.525</v>
      </c>
      <c r="E983" s="41" t="n">
        <v>14.575</v>
      </c>
      <c r="F983" s="41" t="n">
        <v>14.705</v>
      </c>
      <c r="H983" s="41">
        <f>AVERAGE(F963:F982)</f>
        <v/>
      </c>
      <c r="I983" s="41">
        <f>AVERAGE(F934:F982)</f>
        <v/>
      </c>
      <c r="J983" s="41">
        <f>AVERAGE(F883:F982)</f>
        <v/>
      </c>
      <c r="K983" s="41">
        <f>STDEV(F963:F982)</f>
        <v/>
      </c>
      <c r="L983" s="41">
        <f>H983+2*K983</f>
        <v/>
      </c>
      <c r="M983" s="41">
        <f>H983-2*K983</f>
        <v/>
      </c>
      <c r="N983" s="41">
        <f>H983+1.5*K983</f>
        <v/>
      </c>
      <c r="O983" s="41">
        <f>H983-1.5*K983</f>
        <v/>
      </c>
      <c r="Q983" s="42">
        <f>(H982-H953)/H953</f>
        <v/>
      </c>
      <c r="R983" s="43">
        <f>IF(Q983&gt;=0.1,1,IF(Q983&gt;-0.1,0,-1))</f>
        <v/>
      </c>
      <c r="S983" s="42">
        <f>(I983-I953)/I953</f>
        <v/>
      </c>
      <c r="T983" s="43">
        <f>IF(S983&gt;=0.05,1,IF(S983&gt;-0.05,0,-1))</f>
        <v/>
      </c>
      <c r="U983" s="42">
        <f>(J982-J953)/J953</f>
        <v/>
      </c>
      <c r="V983" s="43">
        <f>IF(U983&gt;=0.03,1,IF(U983&gt;-0.03,0,-1))</f>
        <v/>
      </c>
      <c r="W983" s="43">
        <f>R983+T983+V983</f>
        <v/>
      </c>
      <c r="Y983" s="44">
        <f>(H982-H803)/H803</f>
        <v/>
      </c>
      <c r="Z983" s="43">
        <f>IF(Y983&gt;=0.1,1,IF(Y983&gt;-0.1,0,-1))</f>
        <v/>
      </c>
      <c r="AA983" s="42">
        <f>(I982-I803)/I803</f>
        <v/>
      </c>
      <c r="AB983" s="43">
        <f>IF(AA983&gt;=0.05,1,IF(AA983&gt;-0.05,0,-1))</f>
        <v/>
      </c>
      <c r="AC983" s="42">
        <f>(J982-J803)/J803</f>
        <v/>
      </c>
      <c r="AD983" s="43">
        <f>IF(AC983&gt;=0.03,1,IF(AC983&gt;-0.03,0,-1))</f>
        <v/>
      </c>
      <c r="AE983" s="43">
        <f>Z983+AB983+AD983</f>
        <v/>
      </c>
      <c r="AG983" s="39">
        <f>IF(H983&gt;I983,IF(I983&gt;J983,4,3),IF(H983&lt;J983,IF(I983&lt;J983,0,1),2))</f>
        <v/>
      </c>
      <c r="AI983" s="39">
        <f>IF(D983&gt;H983,3,IF(D983&gt;I983,2,IF(D983&gt;J983,1,0)))</f>
        <v/>
      </c>
      <c r="AK983" s="39">
        <f>IF(M983&gt;H983,3,IF(M983&gt;I983,2,IF(M983&gt;J983,1,0)))</f>
        <v/>
      </c>
      <c r="AM983" s="39">
        <f>IF(L983&gt;H983,3,IF(L983&gt;I983,2,IF(L983&gt;J983,1,0)))</f>
        <v/>
      </c>
      <c r="AO983" s="39">
        <f>IF(C982&gt;L982,2,IF(C982&gt;N982,1,0))</f>
        <v/>
      </c>
      <c r="AP983" s="39">
        <f>SUM(AO979:AO982)</f>
        <v/>
      </c>
      <c r="AQ983" s="39">
        <f>AQ982+1</f>
        <v/>
      </c>
      <c r="AR983" s="39">
        <f>IF(AP983&gt;0,AR982+1,0)</f>
        <v/>
      </c>
      <c r="AS983" s="39">
        <f>IF(AR984=0,AR983,0)</f>
        <v/>
      </c>
      <c r="AT983" s="41">
        <f>180/SUM(AS803:AS982)</f>
        <v/>
      </c>
      <c r="AU983" s="41">
        <f>STDEV(AT963:AT982)</f>
        <v/>
      </c>
      <c r="AV983" s="41">
        <f>AT983-AU983</f>
        <v/>
      </c>
      <c r="AW983" s="41">
        <f>AT983+AU983</f>
        <v/>
      </c>
      <c r="AY983" s="39">
        <f>IF(D982&lt;M982,-2,IF(D982&lt;O982,-1,0))</f>
        <v/>
      </c>
      <c r="AZ983" s="39">
        <f>SUM(AY979:AY982)</f>
        <v/>
      </c>
      <c r="BA983" s="39">
        <f>BA982+1</f>
        <v/>
      </c>
      <c r="BB983" s="39">
        <f>IF(AZ983&lt;0,BB982+1,0)</f>
        <v/>
      </c>
      <c r="BC983" s="39">
        <f>IF(BB984=0,BB983,0)</f>
        <v/>
      </c>
      <c r="BD983" s="41">
        <f>180/SUM(BC803:BC982)</f>
        <v/>
      </c>
      <c r="BE983" s="41">
        <f>STDEV(BD963:BD982)</f>
        <v/>
      </c>
      <c r="BF983" s="41">
        <f>BD983-BE983</f>
        <v/>
      </c>
      <c r="BG983" s="41">
        <f>BD983+BE983</f>
        <v/>
      </c>
    </row>
    <row r="984">
      <c r="B984" s="40" t="n">
        <v>43419</v>
      </c>
      <c r="C984" s="41" t="n">
        <v>14.81</v>
      </c>
      <c r="D984" s="41" t="n">
        <v>14.51</v>
      </c>
      <c r="E984" s="41" t="n">
        <v>14.72</v>
      </c>
      <c r="F984" s="41" t="n">
        <v>14.625</v>
      </c>
      <c r="H984" s="41">
        <f>AVERAGE(F964:F983)</f>
        <v/>
      </c>
      <c r="I984" s="41">
        <f>AVERAGE(F935:F983)</f>
        <v/>
      </c>
      <c r="J984" s="41">
        <f>AVERAGE(F884:F983)</f>
        <v/>
      </c>
      <c r="K984" s="41">
        <f>STDEV(F964:F983)</f>
        <v/>
      </c>
      <c r="L984" s="41">
        <f>H984+2*K984</f>
        <v/>
      </c>
      <c r="M984" s="41">
        <f>H984-2*K984</f>
        <v/>
      </c>
      <c r="N984" s="41">
        <f>H984+1.5*K984</f>
        <v/>
      </c>
      <c r="O984" s="41">
        <f>H984-1.5*K984</f>
        <v/>
      </c>
      <c r="Q984" s="42">
        <f>(H983-H954)/H954</f>
        <v/>
      </c>
      <c r="R984" s="43">
        <f>IF(Q984&gt;=0.1,1,IF(Q984&gt;-0.1,0,-1))</f>
        <v/>
      </c>
      <c r="S984" s="42">
        <f>(I984-I954)/I954</f>
        <v/>
      </c>
      <c r="T984" s="43">
        <f>IF(S984&gt;=0.05,1,IF(S984&gt;-0.05,0,-1))</f>
        <v/>
      </c>
      <c r="U984" s="42">
        <f>(J983-J954)/J954</f>
        <v/>
      </c>
      <c r="V984" s="43">
        <f>IF(U984&gt;=0.03,1,IF(U984&gt;-0.03,0,-1))</f>
        <v/>
      </c>
      <c r="W984" s="43">
        <f>R984+T984+V984</f>
        <v/>
      </c>
      <c r="Y984" s="44">
        <f>(H983-H804)/H804</f>
        <v/>
      </c>
      <c r="Z984" s="43">
        <f>IF(Y984&gt;=0.1,1,IF(Y984&gt;-0.1,0,-1))</f>
        <v/>
      </c>
      <c r="AA984" s="42">
        <f>(I983-I804)/I804</f>
        <v/>
      </c>
      <c r="AB984" s="43">
        <f>IF(AA984&gt;=0.05,1,IF(AA984&gt;-0.05,0,-1))</f>
        <v/>
      </c>
      <c r="AC984" s="42">
        <f>(J983-J804)/J804</f>
        <v/>
      </c>
      <c r="AD984" s="43">
        <f>IF(AC984&gt;=0.03,1,IF(AC984&gt;-0.03,0,-1))</f>
        <v/>
      </c>
      <c r="AE984" s="43">
        <f>Z984+AB984+AD984</f>
        <v/>
      </c>
      <c r="AG984" s="39">
        <f>IF(H984&gt;I984,IF(I984&gt;J984,4,3),IF(H984&lt;J984,IF(I984&lt;J984,0,1),2))</f>
        <v/>
      </c>
      <c r="AI984" s="39">
        <f>IF(D984&gt;H984,3,IF(D984&gt;I984,2,IF(D984&gt;J984,1,0)))</f>
        <v/>
      </c>
      <c r="AK984" s="39">
        <f>IF(M984&gt;H984,3,IF(M984&gt;I984,2,IF(M984&gt;J984,1,0)))</f>
        <v/>
      </c>
      <c r="AM984" s="39">
        <f>IF(L984&gt;H984,3,IF(L984&gt;I984,2,IF(L984&gt;J984,1,0)))</f>
        <v/>
      </c>
      <c r="AO984" s="39">
        <f>IF(C983&gt;L983,2,IF(C983&gt;N983,1,0))</f>
        <v/>
      </c>
      <c r="AP984" s="39">
        <f>SUM(AO980:AO983)</f>
        <v/>
      </c>
      <c r="AQ984" s="39">
        <f>AQ983+1</f>
        <v/>
      </c>
      <c r="AR984" s="39">
        <f>IF(AP984&gt;0,AR983+1,0)</f>
        <v/>
      </c>
      <c r="AS984" s="39">
        <f>IF(AR985=0,AR984,0)</f>
        <v/>
      </c>
      <c r="AT984" s="41">
        <f>180/SUM(AS804:AS983)</f>
        <v/>
      </c>
      <c r="AU984" s="41">
        <f>STDEV(AT964:AT983)</f>
        <v/>
      </c>
      <c r="AV984" s="41">
        <f>AT984-AU984</f>
        <v/>
      </c>
      <c r="AW984" s="41">
        <f>AT984+AU984</f>
        <v/>
      </c>
      <c r="AY984" s="39">
        <f>IF(D983&lt;M983,-2,IF(D983&lt;O983,-1,0))</f>
        <v/>
      </c>
      <c r="AZ984" s="39">
        <f>SUM(AY980:AY983)</f>
        <v/>
      </c>
      <c r="BA984" s="39">
        <f>BA983+1</f>
        <v/>
      </c>
      <c r="BB984" s="39">
        <f>IF(AZ984&lt;0,BB983+1,0)</f>
        <v/>
      </c>
      <c r="BC984" s="39">
        <f>IF(BB985=0,BB984,0)</f>
        <v/>
      </c>
      <c r="BD984" s="41">
        <f>180/SUM(BC804:BC983)</f>
        <v/>
      </c>
      <c r="BE984" s="41">
        <f>STDEV(BD964:BD983)</f>
        <v/>
      </c>
      <c r="BF984" s="41">
        <f>BD984-BE984</f>
        <v/>
      </c>
      <c r="BG984" s="41">
        <f>BD984+BE984</f>
        <v/>
      </c>
    </row>
    <row r="985">
      <c r="B985" s="40" t="n">
        <v>43420</v>
      </c>
      <c r="C985" s="41" t="n">
        <v>14.665</v>
      </c>
      <c r="D985" s="41" t="n">
        <v>14.475</v>
      </c>
      <c r="E985" s="41" t="n">
        <v>14.62</v>
      </c>
      <c r="F985" s="41" t="n">
        <v>14.66</v>
      </c>
      <c r="H985" s="41">
        <f>AVERAGE(F965:F984)</f>
        <v/>
      </c>
      <c r="I985" s="41">
        <f>AVERAGE(F936:F984)</f>
        <v/>
      </c>
      <c r="J985" s="41">
        <f>AVERAGE(F885:F984)</f>
        <v/>
      </c>
      <c r="K985" s="41">
        <f>STDEV(F965:F984)</f>
        <v/>
      </c>
      <c r="L985" s="41">
        <f>H985+2*K985</f>
        <v/>
      </c>
      <c r="M985" s="41">
        <f>H985-2*K985</f>
        <v/>
      </c>
      <c r="N985" s="41">
        <f>H985+1.5*K985</f>
        <v/>
      </c>
      <c r="O985" s="41">
        <f>H985-1.5*K985</f>
        <v/>
      </c>
      <c r="Q985" s="42">
        <f>(H984-H955)/H955</f>
        <v/>
      </c>
      <c r="R985" s="43">
        <f>IF(Q985&gt;=0.1,1,IF(Q985&gt;-0.1,0,-1))</f>
        <v/>
      </c>
      <c r="S985" s="42">
        <f>(I985-I955)/I955</f>
        <v/>
      </c>
      <c r="T985" s="43">
        <f>IF(S985&gt;=0.05,1,IF(S985&gt;-0.05,0,-1))</f>
        <v/>
      </c>
      <c r="U985" s="42">
        <f>(J984-J955)/J955</f>
        <v/>
      </c>
      <c r="V985" s="43">
        <f>IF(U985&gt;=0.03,1,IF(U985&gt;-0.03,0,-1))</f>
        <v/>
      </c>
      <c r="W985" s="43">
        <f>R985+T985+V985</f>
        <v/>
      </c>
      <c r="Y985" s="44">
        <f>(H984-H805)/H805</f>
        <v/>
      </c>
      <c r="Z985" s="43">
        <f>IF(Y985&gt;=0.1,1,IF(Y985&gt;-0.1,0,-1))</f>
        <v/>
      </c>
      <c r="AA985" s="42">
        <f>(I984-I805)/I805</f>
        <v/>
      </c>
      <c r="AB985" s="43">
        <f>IF(AA985&gt;=0.05,1,IF(AA985&gt;-0.05,0,-1))</f>
        <v/>
      </c>
      <c r="AC985" s="42">
        <f>(J984-J805)/J805</f>
        <v/>
      </c>
      <c r="AD985" s="43">
        <f>IF(AC985&gt;=0.03,1,IF(AC985&gt;-0.03,0,-1))</f>
        <v/>
      </c>
      <c r="AE985" s="43">
        <f>Z985+AB985+AD985</f>
        <v/>
      </c>
      <c r="AG985" s="39">
        <f>IF(H985&gt;I985,IF(I985&gt;J985,4,3),IF(H985&lt;J985,IF(I985&lt;J985,0,1),2))</f>
        <v/>
      </c>
      <c r="AI985" s="39">
        <f>IF(D985&gt;H985,3,IF(D985&gt;I985,2,IF(D985&gt;J985,1,0)))</f>
        <v/>
      </c>
      <c r="AK985" s="39">
        <f>IF(M985&gt;H985,3,IF(M985&gt;I985,2,IF(M985&gt;J985,1,0)))</f>
        <v/>
      </c>
      <c r="AM985" s="39">
        <f>IF(L985&gt;H985,3,IF(L985&gt;I985,2,IF(L985&gt;J985,1,0)))</f>
        <v/>
      </c>
      <c r="AO985" s="39">
        <f>IF(C984&gt;L984,2,IF(C984&gt;N984,1,0))</f>
        <v/>
      </c>
      <c r="AP985" s="39">
        <f>SUM(AO981:AO984)</f>
        <v/>
      </c>
      <c r="AQ985" s="39">
        <f>AQ984+1</f>
        <v/>
      </c>
      <c r="AR985" s="39">
        <f>IF(AP985&gt;0,AR984+1,0)</f>
        <v/>
      </c>
      <c r="AS985" s="39">
        <f>IF(AR986=0,AR985,0)</f>
        <v/>
      </c>
      <c r="AT985" s="41">
        <f>180/SUM(AS805:AS984)</f>
        <v/>
      </c>
      <c r="AU985" s="41">
        <f>STDEV(AT965:AT984)</f>
        <v/>
      </c>
      <c r="AV985" s="41">
        <f>AT985-AU985</f>
        <v/>
      </c>
      <c r="AW985" s="41">
        <f>AT985+AU985</f>
        <v/>
      </c>
      <c r="AY985" s="39">
        <f>IF(D984&lt;M984,-2,IF(D984&lt;O984,-1,0))</f>
        <v/>
      </c>
      <c r="AZ985" s="39">
        <f>SUM(AY981:AY984)</f>
        <v/>
      </c>
      <c r="BA985" s="39">
        <f>BA984+1</f>
        <v/>
      </c>
      <c r="BB985" s="39">
        <f>IF(AZ985&lt;0,BB984+1,0)</f>
        <v/>
      </c>
      <c r="BC985" s="39">
        <f>IF(BB986=0,BB985,0)</f>
        <v/>
      </c>
      <c r="BD985" s="41">
        <f>180/SUM(BC805:BC984)</f>
        <v/>
      </c>
      <c r="BE985" s="41">
        <f>STDEV(BD965:BD984)</f>
        <v/>
      </c>
      <c r="BF985" s="41">
        <f>BD985-BE985</f>
        <v/>
      </c>
      <c r="BG985" s="41">
        <f>BD985+BE985</f>
        <v/>
      </c>
    </row>
    <row r="986">
      <c r="B986" s="40" t="n">
        <v>43423</v>
      </c>
      <c r="C986" s="41" t="n">
        <v>14.755</v>
      </c>
      <c r="D986" s="41" t="n">
        <v>14.64</v>
      </c>
      <c r="E986" s="41" t="n">
        <v>14.655</v>
      </c>
      <c r="F986" s="41" t="n">
        <v>14.67</v>
      </c>
      <c r="H986" s="41">
        <f>AVERAGE(F966:F985)</f>
        <v/>
      </c>
      <c r="I986" s="41">
        <f>AVERAGE(F937:F985)</f>
        <v/>
      </c>
      <c r="J986" s="41">
        <f>AVERAGE(F886:F985)</f>
        <v/>
      </c>
      <c r="K986" s="41">
        <f>STDEV(F966:F985)</f>
        <v/>
      </c>
      <c r="L986" s="41">
        <f>H986+2*K986</f>
        <v/>
      </c>
      <c r="M986" s="41">
        <f>H986-2*K986</f>
        <v/>
      </c>
      <c r="N986" s="41">
        <f>H986+1.5*K986</f>
        <v/>
      </c>
      <c r="O986" s="41">
        <f>H986-1.5*K986</f>
        <v/>
      </c>
      <c r="Q986" s="42">
        <f>(H985-H956)/H956</f>
        <v/>
      </c>
      <c r="R986" s="43">
        <f>IF(Q986&gt;=0.1,1,IF(Q986&gt;-0.1,0,-1))</f>
        <v/>
      </c>
      <c r="S986" s="42">
        <f>(I986-I956)/I956</f>
        <v/>
      </c>
      <c r="T986" s="43">
        <f>IF(S986&gt;=0.05,1,IF(S986&gt;-0.05,0,-1))</f>
        <v/>
      </c>
      <c r="U986" s="42">
        <f>(J985-J956)/J956</f>
        <v/>
      </c>
      <c r="V986" s="43">
        <f>IF(U986&gt;=0.03,1,IF(U986&gt;-0.03,0,-1))</f>
        <v/>
      </c>
      <c r="W986" s="43">
        <f>R986+T986+V986</f>
        <v/>
      </c>
      <c r="Y986" s="44">
        <f>(H985-H806)/H806</f>
        <v/>
      </c>
      <c r="Z986" s="43">
        <f>IF(Y986&gt;=0.1,1,IF(Y986&gt;-0.1,0,-1))</f>
        <v/>
      </c>
      <c r="AA986" s="42">
        <f>(I985-I806)/I806</f>
        <v/>
      </c>
      <c r="AB986" s="43">
        <f>IF(AA986&gt;=0.05,1,IF(AA986&gt;-0.05,0,-1))</f>
        <v/>
      </c>
      <c r="AC986" s="42">
        <f>(J985-J806)/J806</f>
        <v/>
      </c>
      <c r="AD986" s="43">
        <f>IF(AC986&gt;=0.03,1,IF(AC986&gt;-0.03,0,-1))</f>
        <v/>
      </c>
      <c r="AE986" s="43">
        <f>Z986+AB986+AD986</f>
        <v/>
      </c>
      <c r="AG986" s="39">
        <f>IF(H986&gt;I986,IF(I986&gt;J986,4,3),IF(H986&lt;J986,IF(I986&lt;J986,0,1),2))</f>
        <v/>
      </c>
      <c r="AI986" s="39">
        <f>IF(D986&gt;H986,3,IF(D986&gt;I986,2,IF(D986&gt;J986,1,0)))</f>
        <v/>
      </c>
      <c r="AK986" s="39">
        <f>IF(M986&gt;H986,3,IF(M986&gt;I986,2,IF(M986&gt;J986,1,0)))</f>
        <v/>
      </c>
      <c r="AM986" s="39">
        <f>IF(L986&gt;H986,3,IF(L986&gt;I986,2,IF(L986&gt;J986,1,0)))</f>
        <v/>
      </c>
      <c r="AO986" s="39">
        <f>IF(C985&gt;L985,2,IF(C985&gt;N985,1,0))</f>
        <v/>
      </c>
      <c r="AP986" s="39">
        <f>SUM(AO982:AO985)</f>
        <v/>
      </c>
      <c r="AQ986" s="39">
        <f>AQ985+1</f>
        <v/>
      </c>
      <c r="AR986" s="39">
        <f>IF(AP986&gt;0,AR985+1,0)</f>
        <v/>
      </c>
      <c r="AS986" s="39">
        <f>IF(AR987=0,AR986,0)</f>
        <v/>
      </c>
      <c r="AT986" s="41">
        <f>180/SUM(AS806:AS985)</f>
        <v/>
      </c>
      <c r="AU986" s="41">
        <f>STDEV(AT966:AT985)</f>
        <v/>
      </c>
      <c r="AV986" s="41">
        <f>AT986-AU986</f>
        <v/>
      </c>
      <c r="AW986" s="41">
        <f>AT986+AU986</f>
        <v/>
      </c>
      <c r="AY986" s="39">
        <f>IF(D985&lt;M985,-2,IF(D985&lt;O985,-1,0))</f>
        <v/>
      </c>
      <c r="AZ986" s="39">
        <f>SUM(AY982:AY985)</f>
        <v/>
      </c>
      <c r="BA986" s="39">
        <f>BA985+1</f>
        <v/>
      </c>
      <c r="BB986" s="39">
        <f>IF(AZ986&lt;0,BB985+1,0)</f>
        <v/>
      </c>
      <c r="BC986" s="39">
        <f>IF(BB987=0,BB986,0)</f>
        <v/>
      </c>
      <c r="BD986" s="41">
        <f>180/SUM(BC806:BC985)</f>
        <v/>
      </c>
      <c r="BE986" s="41">
        <f>STDEV(BD966:BD985)</f>
        <v/>
      </c>
      <c r="BF986" s="41">
        <f>BD986-BE986</f>
        <v/>
      </c>
      <c r="BG986" s="41">
        <f>BD986+BE986</f>
        <v/>
      </c>
    </row>
    <row r="987">
      <c r="B987" s="40" t="n">
        <v>43424</v>
      </c>
      <c r="C987" s="41" t="n">
        <v>14.65</v>
      </c>
      <c r="D987" s="41" t="n">
        <v>14.455</v>
      </c>
      <c r="E987" s="41" t="n">
        <v>14.645</v>
      </c>
      <c r="F987" s="41" t="n">
        <v>14.535</v>
      </c>
      <c r="H987" s="41">
        <f>AVERAGE(F967:F986)</f>
        <v/>
      </c>
      <c r="I987" s="41">
        <f>AVERAGE(F938:F986)</f>
        <v/>
      </c>
      <c r="J987" s="41">
        <f>AVERAGE(F887:F986)</f>
        <v/>
      </c>
      <c r="K987" s="41">
        <f>STDEV(F967:F986)</f>
        <v/>
      </c>
      <c r="L987" s="41">
        <f>H987+2*K987</f>
        <v/>
      </c>
      <c r="M987" s="41">
        <f>H987-2*K987</f>
        <v/>
      </c>
      <c r="N987" s="41">
        <f>H987+1.5*K987</f>
        <v/>
      </c>
      <c r="O987" s="41">
        <f>H987-1.5*K987</f>
        <v/>
      </c>
      <c r="Q987" s="42">
        <f>(H986-H957)/H957</f>
        <v/>
      </c>
      <c r="R987" s="43">
        <f>IF(Q987&gt;=0.1,1,IF(Q987&gt;-0.1,0,-1))</f>
        <v/>
      </c>
      <c r="S987" s="42">
        <f>(I987-I957)/I957</f>
        <v/>
      </c>
      <c r="T987" s="43">
        <f>IF(S987&gt;=0.05,1,IF(S987&gt;-0.05,0,-1))</f>
        <v/>
      </c>
      <c r="U987" s="42">
        <f>(J986-J957)/J957</f>
        <v/>
      </c>
      <c r="V987" s="43">
        <f>IF(U987&gt;=0.03,1,IF(U987&gt;-0.03,0,-1))</f>
        <v/>
      </c>
      <c r="W987" s="43">
        <f>R987+T987+V987</f>
        <v/>
      </c>
      <c r="Y987" s="44">
        <f>(H986-H807)/H807</f>
        <v/>
      </c>
      <c r="Z987" s="43">
        <f>IF(Y987&gt;=0.1,1,IF(Y987&gt;-0.1,0,-1))</f>
        <v/>
      </c>
      <c r="AA987" s="42">
        <f>(I986-I807)/I807</f>
        <v/>
      </c>
      <c r="AB987" s="43">
        <f>IF(AA987&gt;=0.05,1,IF(AA987&gt;-0.05,0,-1))</f>
        <v/>
      </c>
      <c r="AC987" s="42">
        <f>(J986-J807)/J807</f>
        <v/>
      </c>
      <c r="AD987" s="43">
        <f>IF(AC987&gt;=0.03,1,IF(AC987&gt;-0.03,0,-1))</f>
        <v/>
      </c>
      <c r="AE987" s="43">
        <f>Z987+AB987+AD987</f>
        <v/>
      </c>
      <c r="AG987" s="39">
        <f>IF(H987&gt;I987,IF(I987&gt;J987,4,3),IF(H987&lt;J987,IF(I987&lt;J987,0,1),2))</f>
        <v/>
      </c>
      <c r="AI987" s="39">
        <f>IF(D987&gt;H987,3,IF(D987&gt;I987,2,IF(D987&gt;J987,1,0)))</f>
        <v/>
      </c>
      <c r="AK987" s="39">
        <f>IF(M987&gt;H987,3,IF(M987&gt;I987,2,IF(M987&gt;J987,1,0)))</f>
        <v/>
      </c>
      <c r="AM987" s="39">
        <f>IF(L987&gt;H987,3,IF(L987&gt;I987,2,IF(L987&gt;J987,1,0)))</f>
        <v/>
      </c>
      <c r="AO987" s="39">
        <f>IF(C986&gt;L986,2,IF(C986&gt;N986,1,0))</f>
        <v/>
      </c>
      <c r="AP987" s="39">
        <f>SUM(AO983:AO986)</f>
        <v/>
      </c>
      <c r="AQ987" s="39">
        <f>AQ986+1</f>
        <v/>
      </c>
      <c r="AR987" s="39">
        <f>IF(AP987&gt;0,AR986+1,0)</f>
        <v/>
      </c>
      <c r="AS987" s="39">
        <f>IF(AR988=0,AR987,0)</f>
        <v/>
      </c>
      <c r="AT987" s="41">
        <f>180/SUM(AS807:AS986)</f>
        <v/>
      </c>
      <c r="AU987" s="41">
        <f>STDEV(AT967:AT986)</f>
        <v/>
      </c>
      <c r="AV987" s="41">
        <f>AT987-AU987</f>
        <v/>
      </c>
      <c r="AW987" s="41">
        <f>AT987+AU987</f>
        <v/>
      </c>
      <c r="AY987" s="39">
        <f>IF(D986&lt;M986,-2,IF(D986&lt;O986,-1,0))</f>
        <v/>
      </c>
      <c r="AZ987" s="39">
        <f>SUM(AY983:AY986)</f>
        <v/>
      </c>
      <c r="BA987" s="39">
        <f>BA986+1</f>
        <v/>
      </c>
      <c r="BB987" s="39">
        <f>IF(AZ987&lt;0,BB986+1,0)</f>
        <v/>
      </c>
      <c r="BC987" s="39">
        <f>IF(BB988=0,BB987,0)</f>
        <v/>
      </c>
      <c r="BD987" s="41">
        <f>180/SUM(BC807:BC986)</f>
        <v/>
      </c>
      <c r="BE987" s="41">
        <f>STDEV(BD967:BD986)</f>
        <v/>
      </c>
      <c r="BF987" s="41">
        <f>BD987-BE987</f>
        <v/>
      </c>
      <c r="BG987" s="41">
        <f>BD987+BE987</f>
        <v/>
      </c>
    </row>
    <row r="988">
      <c r="B988" s="40" t="n">
        <v>43425</v>
      </c>
      <c r="C988" s="41" t="n">
        <v>14.845</v>
      </c>
      <c r="D988" s="41" t="n">
        <v>14.55</v>
      </c>
      <c r="E988" s="41" t="n">
        <v>14.63</v>
      </c>
      <c r="F988" s="41" t="n">
        <v>14.675</v>
      </c>
      <c r="H988" s="41">
        <f>AVERAGE(F968:F987)</f>
        <v/>
      </c>
      <c r="I988" s="41">
        <f>AVERAGE(F939:F987)</f>
        <v/>
      </c>
      <c r="J988" s="41">
        <f>AVERAGE(F888:F987)</f>
        <v/>
      </c>
      <c r="K988" s="41">
        <f>STDEV(F968:F987)</f>
        <v/>
      </c>
      <c r="L988" s="41">
        <f>H988+2*K988</f>
        <v/>
      </c>
      <c r="M988" s="41">
        <f>H988-2*K988</f>
        <v/>
      </c>
      <c r="N988" s="41">
        <f>H988+1.5*K988</f>
        <v/>
      </c>
      <c r="O988" s="41">
        <f>H988-1.5*K988</f>
        <v/>
      </c>
      <c r="Q988" s="42">
        <f>(H987-H958)/H958</f>
        <v/>
      </c>
      <c r="R988" s="43">
        <f>IF(Q988&gt;=0.1,1,IF(Q988&gt;-0.1,0,-1))</f>
        <v/>
      </c>
      <c r="S988" s="42">
        <f>(I988-I958)/I958</f>
        <v/>
      </c>
      <c r="T988" s="43">
        <f>IF(S988&gt;=0.05,1,IF(S988&gt;-0.05,0,-1))</f>
        <v/>
      </c>
      <c r="U988" s="42">
        <f>(J987-J958)/J958</f>
        <v/>
      </c>
      <c r="V988" s="43">
        <f>IF(U988&gt;=0.03,1,IF(U988&gt;-0.03,0,-1))</f>
        <v/>
      </c>
      <c r="W988" s="43">
        <f>R988+T988+V988</f>
        <v/>
      </c>
      <c r="Y988" s="44">
        <f>(H987-H808)/H808</f>
        <v/>
      </c>
      <c r="Z988" s="43">
        <f>IF(Y988&gt;=0.1,1,IF(Y988&gt;-0.1,0,-1))</f>
        <v/>
      </c>
      <c r="AA988" s="42">
        <f>(I987-I808)/I808</f>
        <v/>
      </c>
      <c r="AB988" s="43">
        <f>IF(AA988&gt;=0.05,1,IF(AA988&gt;-0.05,0,-1))</f>
        <v/>
      </c>
      <c r="AC988" s="42">
        <f>(J987-J808)/J808</f>
        <v/>
      </c>
      <c r="AD988" s="43">
        <f>IF(AC988&gt;=0.03,1,IF(AC988&gt;-0.03,0,-1))</f>
        <v/>
      </c>
      <c r="AE988" s="43">
        <f>Z988+AB988+AD988</f>
        <v/>
      </c>
      <c r="AG988" s="39">
        <f>IF(H988&gt;I988,IF(I988&gt;J988,4,3),IF(H988&lt;J988,IF(I988&lt;J988,0,1),2))</f>
        <v/>
      </c>
      <c r="AI988" s="39">
        <f>IF(D988&gt;H988,3,IF(D988&gt;I988,2,IF(D988&gt;J988,1,0)))</f>
        <v/>
      </c>
      <c r="AK988" s="39">
        <f>IF(M988&gt;H988,3,IF(M988&gt;I988,2,IF(M988&gt;J988,1,0)))</f>
        <v/>
      </c>
      <c r="AM988" s="39">
        <f>IF(L988&gt;H988,3,IF(L988&gt;I988,2,IF(L988&gt;J988,1,0)))</f>
        <v/>
      </c>
      <c r="AO988" s="39">
        <f>IF(C987&gt;L987,2,IF(C987&gt;N987,1,0))</f>
        <v/>
      </c>
      <c r="AP988" s="39">
        <f>SUM(AO984:AO987)</f>
        <v/>
      </c>
      <c r="AQ988" s="39">
        <f>AQ987+1</f>
        <v/>
      </c>
      <c r="AR988" s="39">
        <f>IF(AP988&gt;0,AR987+1,0)</f>
        <v/>
      </c>
      <c r="AS988" s="39">
        <f>IF(AR989=0,AR988,0)</f>
        <v/>
      </c>
      <c r="AT988" s="41">
        <f>180/SUM(AS808:AS987)</f>
        <v/>
      </c>
      <c r="AU988" s="41">
        <f>STDEV(AT968:AT987)</f>
        <v/>
      </c>
      <c r="AV988" s="41">
        <f>AT988-AU988</f>
        <v/>
      </c>
      <c r="AW988" s="41">
        <f>AT988+AU988</f>
        <v/>
      </c>
      <c r="AY988" s="39">
        <f>IF(D987&lt;M987,-2,IF(D987&lt;O987,-1,0))</f>
        <v/>
      </c>
      <c r="AZ988" s="39">
        <f>SUM(AY984:AY987)</f>
        <v/>
      </c>
      <c r="BA988" s="39">
        <f>BA987+1</f>
        <v/>
      </c>
      <c r="BB988" s="39">
        <f>IF(AZ988&lt;0,BB987+1,0)</f>
        <v/>
      </c>
      <c r="BC988" s="39">
        <f>IF(BB989=0,BB988,0)</f>
        <v/>
      </c>
      <c r="BD988" s="41">
        <f>180/SUM(BC808:BC987)</f>
        <v/>
      </c>
      <c r="BE988" s="41">
        <f>STDEV(BD968:BD987)</f>
        <v/>
      </c>
      <c r="BF988" s="41">
        <f>BD988-BE988</f>
        <v/>
      </c>
      <c r="BG988" s="41">
        <f>BD988+BE988</f>
        <v/>
      </c>
    </row>
    <row r="989">
      <c r="B989" s="40" t="n">
        <v>43426</v>
      </c>
      <c r="C989" s="41" t="n">
        <v>14.79</v>
      </c>
      <c r="D989" s="41" t="n">
        <v>14.5</v>
      </c>
      <c r="E989" s="41" t="n">
        <v>14.63</v>
      </c>
      <c r="F989" s="41" t="n">
        <v>14.645</v>
      </c>
      <c r="H989" s="41">
        <f>AVERAGE(F969:F988)</f>
        <v/>
      </c>
      <c r="I989" s="41">
        <f>AVERAGE(F940:F988)</f>
        <v/>
      </c>
      <c r="J989" s="41">
        <f>AVERAGE(F889:F988)</f>
        <v/>
      </c>
      <c r="K989" s="41">
        <f>STDEV(F969:F988)</f>
        <v/>
      </c>
      <c r="L989" s="41">
        <f>H989+2*K989</f>
        <v/>
      </c>
      <c r="M989" s="41">
        <f>H989-2*K989</f>
        <v/>
      </c>
      <c r="N989" s="41">
        <f>H989+1.5*K989</f>
        <v/>
      </c>
      <c r="O989" s="41">
        <f>H989-1.5*K989</f>
        <v/>
      </c>
      <c r="Q989" s="42">
        <f>(H988-H959)/H959</f>
        <v/>
      </c>
      <c r="R989" s="43">
        <f>IF(Q989&gt;=0.1,1,IF(Q989&gt;-0.1,0,-1))</f>
        <v/>
      </c>
      <c r="S989" s="42">
        <f>(I989-I959)/I959</f>
        <v/>
      </c>
      <c r="T989" s="43">
        <f>IF(S989&gt;=0.05,1,IF(S989&gt;-0.05,0,-1))</f>
        <v/>
      </c>
      <c r="U989" s="42">
        <f>(J988-J959)/J959</f>
        <v/>
      </c>
      <c r="V989" s="43">
        <f>IF(U989&gt;=0.03,1,IF(U989&gt;-0.03,0,-1))</f>
        <v/>
      </c>
      <c r="W989" s="43">
        <f>R989+T989+V989</f>
        <v/>
      </c>
      <c r="Y989" s="44">
        <f>(H988-H809)/H809</f>
        <v/>
      </c>
      <c r="Z989" s="43">
        <f>IF(Y989&gt;=0.1,1,IF(Y989&gt;-0.1,0,-1))</f>
        <v/>
      </c>
      <c r="AA989" s="42">
        <f>(I988-I809)/I809</f>
        <v/>
      </c>
      <c r="AB989" s="43">
        <f>IF(AA989&gt;=0.05,1,IF(AA989&gt;-0.05,0,-1))</f>
        <v/>
      </c>
      <c r="AC989" s="42">
        <f>(J988-J809)/J809</f>
        <v/>
      </c>
      <c r="AD989" s="43">
        <f>IF(AC989&gt;=0.03,1,IF(AC989&gt;-0.03,0,-1))</f>
        <v/>
      </c>
      <c r="AE989" s="43">
        <f>Z989+AB989+AD989</f>
        <v/>
      </c>
      <c r="AG989" s="39">
        <f>IF(H989&gt;I989,IF(I989&gt;J989,4,3),IF(H989&lt;J989,IF(I989&lt;J989,0,1),2))</f>
        <v/>
      </c>
      <c r="AI989" s="39">
        <f>IF(D989&gt;H989,3,IF(D989&gt;I989,2,IF(D989&gt;J989,1,0)))</f>
        <v/>
      </c>
      <c r="AK989" s="39">
        <f>IF(M989&gt;H989,3,IF(M989&gt;I989,2,IF(M989&gt;J989,1,0)))</f>
        <v/>
      </c>
      <c r="AM989" s="39">
        <f>IF(L989&gt;H989,3,IF(L989&gt;I989,2,IF(L989&gt;J989,1,0)))</f>
        <v/>
      </c>
      <c r="AO989" s="39">
        <f>IF(C988&gt;L988,2,IF(C988&gt;N988,1,0))</f>
        <v/>
      </c>
      <c r="AP989" s="39">
        <f>SUM(AO985:AO988)</f>
        <v/>
      </c>
      <c r="AQ989" s="39">
        <f>AQ988+1</f>
        <v/>
      </c>
      <c r="AR989" s="39">
        <f>IF(AP989&gt;0,AR988+1,0)</f>
        <v/>
      </c>
      <c r="AS989" s="39">
        <f>IF(AR990=0,AR989,0)</f>
        <v/>
      </c>
      <c r="AT989" s="41">
        <f>180/SUM(AS809:AS988)</f>
        <v/>
      </c>
      <c r="AU989" s="41">
        <f>STDEV(AT969:AT988)</f>
        <v/>
      </c>
      <c r="AV989" s="41">
        <f>AT989-AU989</f>
        <v/>
      </c>
      <c r="AW989" s="41">
        <f>AT989+AU989</f>
        <v/>
      </c>
      <c r="AY989" s="39">
        <f>IF(D988&lt;M988,-2,IF(D988&lt;O988,-1,0))</f>
        <v/>
      </c>
      <c r="AZ989" s="39">
        <f>SUM(AY985:AY988)</f>
        <v/>
      </c>
      <c r="BA989" s="39">
        <f>BA988+1</f>
        <v/>
      </c>
      <c r="BB989" s="39">
        <f>IF(AZ989&lt;0,BB988+1,0)</f>
        <v/>
      </c>
      <c r="BC989" s="39">
        <f>IF(BB990=0,BB989,0)</f>
        <v/>
      </c>
      <c r="BD989" s="41">
        <f>180/SUM(BC809:BC988)</f>
        <v/>
      </c>
      <c r="BE989" s="41">
        <f>STDEV(BD969:BD988)</f>
        <v/>
      </c>
      <c r="BF989" s="41">
        <f>BD989-BE989</f>
        <v/>
      </c>
      <c r="BG989" s="41">
        <f>BD989+BE989</f>
        <v/>
      </c>
    </row>
    <row r="990">
      <c r="B990" s="40" t="n">
        <v>43427</v>
      </c>
      <c r="C990" s="41" t="n">
        <v>14.685</v>
      </c>
      <c r="D990" s="41" t="n">
        <v>14.57</v>
      </c>
      <c r="E990" s="41" t="n">
        <v>14.645</v>
      </c>
      <c r="F990" s="41" t="n">
        <v>14.635</v>
      </c>
      <c r="H990" s="41">
        <f>AVERAGE(F970:F989)</f>
        <v/>
      </c>
      <c r="I990" s="41">
        <f>AVERAGE(F941:F989)</f>
        <v/>
      </c>
      <c r="J990" s="41">
        <f>AVERAGE(F890:F989)</f>
        <v/>
      </c>
      <c r="K990" s="41">
        <f>STDEV(F970:F989)</f>
        <v/>
      </c>
      <c r="L990" s="41">
        <f>H990+2*K990</f>
        <v/>
      </c>
      <c r="M990" s="41">
        <f>H990-2*K990</f>
        <v/>
      </c>
      <c r="N990" s="41">
        <f>H990+1.5*K990</f>
        <v/>
      </c>
      <c r="O990" s="41">
        <f>H990-1.5*K990</f>
        <v/>
      </c>
      <c r="Q990" s="42">
        <f>(H989-H960)/H960</f>
        <v/>
      </c>
      <c r="R990" s="43">
        <f>IF(Q990&gt;=0.1,1,IF(Q990&gt;-0.1,0,-1))</f>
        <v/>
      </c>
      <c r="S990" s="42">
        <f>(I990-I960)/I960</f>
        <v/>
      </c>
      <c r="T990" s="43">
        <f>IF(S990&gt;=0.05,1,IF(S990&gt;-0.05,0,-1))</f>
        <v/>
      </c>
      <c r="U990" s="42">
        <f>(J989-J960)/J960</f>
        <v/>
      </c>
      <c r="V990" s="43">
        <f>IF(U990&gt;=0.03,1,IF(U990&gt;-0.03,0,-1))</f>
        <v/>
      </c>
      <c r="W990" s="43">
        <f>R990+T990+V990</f>
        <v/>
      </c>
      <c r="Y990" s="44">
        <f>(H989-H810)/H810</f>
        <v/>
      </c>
      <c r="Z990" s="43">
        <f>IF(Y990&gt;=0.1,1,IF(Y990&gt;-0.1,0,-1))</f>
        <v/>
      </c>
      <c r="AA990" s="42">
        <f>(I989-I810)/I810</f>
        <v/>
      </c>
      <c r="AB990" s="43">
        <f>IF(AA990&gt;=0.05,1,IF(AA990&gt;-0.05,0,-1))</f>
        <v/>
      </c>
      <c r="AC990" s="42">
        <f>(J989-J810)/J810</f>
        <v/>
      </c>
      <c r="AD990" s="43">
        <f>IF(AC990&gt;=0.03,1,IF(AC990&gt;-0.03,0,-1))</f>
        <v/>
      </c>
      <c r="AE990" s="43">
        <f>Z990+AB990+AD990</f>
        <v/>
      </c>
      <c r="AG990" s="39">
        <f>IF(H990&gt;I990,IF(I990&gt;J990,4,3),IF(H990&lt;J990,IF(I990&lt;J990,0,1),2))</f>
        <v/>
      </c>
      <c r="AI990" s="39">
        <f>IF(D990&gt;H990,3,IF(D990&gt;I990,2,IF(D990&gt;J990,1,0)))</f>
        <v/>
      </c>
      <c r="AK990" s="39">
        <f>IF(M990&gt;H990,3,IF(M990&gt;I990,2,IF(M990&gt;J990,1,0)))</f>
        <v/>
      </c>
      <c r="AM990" s="39">
        <f>IF(L990&gt;H990,3,IF(L990&gt;I990,2,IF(L990&gt;J990,1,0)))</f>
        <v/>
      </c>
      <c r="AO990" s="39">
        <f>IF(C989&gt;L989,2,IF(C989&gt;N989,1,0))</f>
        <v/>
      </c>
      <c r="AP990" s="39">
        <f>SUM(AO986:AO989)</f>
        <v/>
      </c>
      <c r="AQ990" s="39">
        <f>AQ989+1</f>
        <v/>
      </c>
      <c r="AR990" s="39">
        <f>IF(AP990&gt;0,AR989+1,0)</f>
        <v/>
      </c>
      <c r="AS990" s="39">
        <f>IF(AR991=0,AR990,0)</f>
        <v/>
      </c>
      <c r="AT990" s="41">
        <f>180/SUM(AS810:AS989)</f>
        <v/>
      </c>
      <c r="AU990" s="41">
        <f>STDEV(AT970:AT989)</f>
        <v/>
      </c>
      <c r="AV990" s="41">
        <f>AT990-AU990</f>
        <v/>
      </c>
      <c r="AW990" s="41">
        <f>AT990+AU990</f>
        <v/>
      </c>
      <c r="AY990" s="39">
        <f>IF(D989&lt;M989,-2,IF(D989&lt;O989,-1,0))</f>
        <v/>
      </c>
      <c r="AZ990" s="39">
        <f>SUM(AY986:AY989)</f>
        <v/>
      </c>
      <c r="BA990" s="39">
        <f>BA989+1</f>
        <v/>
      </c>
      <c r="BB990" s="39">
        <f>IF(AZ990&lt;0,BB989+1,0)</f>
        <v/>
      </c>
      <c r="BC990" s="39">
        <f>IF(BB991=0,BB990,0)</f>
        <v/>
      </c>
      <c r="BD990" s="41">
        <f>180/SUM(BC810:BC989)</f>
        <v/>
      </c>
      <c r="BE990" s="41">
        <f>STDEV(BD970:BD989)</f>
        <v/>
      </c>
      <c r="BF990" s="41">
        <f>BD990-BE990</f>
        <v/>
      </c>
      <c r="BG990" s="41">
        <f>BD990+BE990</f>
        <v/>
      </c>
    </row>
    <row r="991">
      <c r="B991" s="40" t="n">
        <v>43430</v>
      </c>
      <c r="C991" s="41" t="n">
        <v>14.96</v>
      </c>
      <c r="D991" s="41" t="n">
        <v>14.635</v>
      </c>
      <c r="E991" s="41" t="n">
        <v>14.71</v>
      </c>
      <c r="F991" s="41" t="n">
        <v>14.89</v>
      </c>
      <c r="H991" s="41">
        <f>AVERAGE(F971:F990)</f>
        <v/>
      </c>
      <c r="I991" s="41">
        <f>AVERAGE(F942:F990)</f>
        <v/>
      </c>
      <c r="J991" s="41">
        <f>AVERAGE(F891:F990)</f>
        <v/>
      </c>
      <c r="K991" s="41">
        <f>STDEV(F971:F990)</f>
        <v/>
      </c>
      <c r="L991" s="41">
        <f>H991+2*K991</f>
        <v/>
      </c>
      <c r="M991" s="41">
        <f>H991-2*K991</f>
        <v/>
      </c>
      <c r="N991" s="41">
        <f>H991+1.5*K991</f>
        <v/>
      </c>
      <c r="O991" s="41">
        <f>H991-1.5*K991</f>
        <v/>
      </c>
      <c r="Q991" s="42">
        <f>(H990-H961)/H961</f>
        <v/>
      </c>
      <c r="R991" s="43">
        <f>IF(Q991&gt;=0.1,1,IF(Q991&gt;-0.1,0,-1))</f>
        <v/>
      </c>
      <c r="S991" s="42">
        <f>(I991-I961)/I961</f>
        <v/>
      </c>
      <c r="T991" s="43">
        <f>IF(S991&gt;=0.05,1,IF(S991&gt;-0.05,0,-1))</f>
        <v/>
      </c>
      <c r="U991" s="42">
        <f>(J990-J961)/J961</f>
        <v/>
      </c>
      <c r="V991" s="43">
        <f>IF(U991&gt;=0.03,1,IF(U991&gt;-0.03,0,-1))</f>
        <v/>
      </c>
      <c r="W991" s="43">
        <f>R991+T991+V991</f>
        <v/>
      </c>
      <c r="Y991" s="44">
        <f>(H990-H811)/H811</f>
        <v/>
      </c>
      <c r="Z991" s="43">
        <f>IF(Y991&gt;=0.1,1,IF(Y991&gt;-0.1,0,-1))</f>
        <v/>
      </c>
      <c r="AA991" s="42">
        <f>(I990-I811)/I811</f>
        <v/>
      </c>
      <c r="AB991" s="43">
        <f>IF(AA991&gt;=0.05,1,IF(AA991&gt;-0.05,0,-1))</f>
        <v/>
      </c>
      <c r="AC991" s="42">
        <f>(J990-J811)/J811</f>
        <v/>
      </c>
      <c r="AD991" s="43">
        <f>IF(AC991&gt;=0.03,1,IF(AC991&gt;-0.03,0,-1))</f>
        <v/>
      </c>
      <c r="AE991" s="43">
        <f>Z991+AB991+AD991</f>
        <v/>
      </c>
      <c r="AG991" s="39">
        <f>IF(H991&gt;I991,IF(I991&gt;J991,4,3),IF(H991&lt;J991,IF(I991&lt;J991,0,1),2))</f>
        <v/>
      </c>
      <c r="AI991" s="39">
        <f>IF(D991&gt;H991,3,IF(D991&gt;I991,2,IF(D991&gt;J991,1,0)))</f>
        <v/>
      </c>
      <c r="AK991" s="39">
        <f>IF(M991&gt;H991,3,IF(M991&gt;I991,2,IF(M991&gt;J991,1,0)))</f>
        <v/>
      </c>
      <c r="AM991" s="39">
        <f>IF(L991&gt;H991,3,IF(L991&gt;I991,2,IF(L991&gt;J991,1,0)))</f>
        <v/>
      </c>
      <c r="AO991" s="39">
        <f>IF(C990&gt;L990,2,IF(C990&gt;N990,1,0))</f>
        <v/>
      </c>
      <c r="AP991" s="39">
        <f>SUM(AO987:AO990)</f>
        <v/>
      </c>
      <c r="AQ991" s="39">
        <f>AQ990+1</f>
        <v/>
      </c>
      <c r="AR991" s="39">
        <f>IF(AP991&gt;0,AR990+1,0)</f>
        <v/>
      </c>
      <c r="AS991" s="39">
        <f>IF(AR992=0,AR991,0)</f>
        <v/>
      </c>
      <c r="AT991" s="41">
        <f>180/SUM(AS811:AS990)</f>
        <v/>
      </c>
      <c r="AU991" s="41">
        <f>STDEV(AT971:AT990)</f>
        <v/>
      </c>
      <c r="AV991" s="41">
        <f>AT991-AU991</f>
        <v/>
      </c>
      <c r="AW991" s="41">
        <f>AT991+AU991</f>
        <v/>
      </c>
      <c r="AY991" s="39">
        <f>IF(D990&lt;M990,-2,IF(D990&lt;O990,-1,0))</f>
        <v/>
      </c>
      <c r="AZ991" s="39">
        <f>SUM(AY987:AY990)</f>
        <v/>
      </c>
      <c r="BA991" s="39">
        <f>BA990+1</f>
        <v/>
      </c>
      <c r="BB991" s="39">
        <f>IF(AZ991&lt;0,BB990+1,0)</f>
        <v/>
      </c>
      <c r="BC991" s="39">
        <f>IF(BB992=0,BB991,0)</f>
        <v/>
      </c>
      <c r="BD991" s="41">
        <f>180/SUM(BC811:BC990)</f>
        <v/>
      </c>
      <c r="BE991" s="41">
        <f>STDEV(BD971:BD990)</f>
        <v/>
      </c>
      <c r="BF991" s="41">
        <f>BD991-BE991</f>
        <v/>
      </c>
      <c r="BG991" s="41">
        <f>BD991+BE991</f>
        <v/>
      </c>
    </row>
    <row r="992">
      <c r="B992" s="40" t="n">
        <v>43431</v>
      </c>
      <c r="C992" s="41" t="n">
        <v>15.045</v>
      </c>
      <c r="D992" s="41" t="n">
        <v>14.835</v>
      </c>
      <c r="E992" s="41" t="n">
        <v>14.865</v>
      </c>
      <c r="F992" s="41" t="n">
        <v>15</v>
      </c>
      <c r="H992" s="41">
        <f>AVERAGE(F972:F991)</f>
        <v/>
      </c>
      <c r="I992" s="41">
        <f>AVERAGE(F943:F991)</f>
        <v/>
      </c>
      <c r="J992" s="41">
        <f>AVERAGE(F892:F991)</f>
        <v/>
      </c>
      <c r="K992" s="41">
        <f>STDEV(F972:F991)</f>
        <v/>
      </c>
      <c r="L992" s="41">
        <f>H992+2*K992</f>
        <v/>
      </c>
      <c r="M992" s="41">
        <f>H992-2*K992</f>
        <v/>
      </c>
      <c r="N992" s="41">
        <f>H992+1.5*K992</f>
        <v/>
      </c>
      <c r="O992" s="41">
        <f>H992-1.5*K992</f>
        <v/>
      </c>
      <c r="Q992" s="42">
        <f>(H991-H962)/H962</f>
        <v/>
      </c>
      <c r="R992" s="43">
        <f>IF(Q992&gt;=0.1,1,IF(Q992&gt;-0.1,0,-1))</f>
        <v/>
      </c>
      <c r="S992" s="42">
        <f>(I992-I962)/I962</f>
        <v/>
      </c>
      <c r="T992" s="43">
        <f>IF(S992&gt;=0.05,1,IF(S992&gt;-0.05,0,-1))</f>
        <v/>
      </c>
      <c r="U992" s="42">
        <f>(J991-J962)/J962</f>
        <v/>
      </c>
      <c r="V992" s="43">
        <f>IF(U992&gt;=0.03,1,IF(U992&gt;-0.03,0,-1))</f>
        <v/>
      </c>
      <c r="W992" s="43">
        <f>R992+T992+V992</f>
        <v/>
      </c>
      <c r="Y992" s="44">
        <f>(H991-H812)/H812</f>
        <v/>
      </c>
      <c r="Z992" s="43">
        <f>IF(Y992&gt;=0.1,1,IF(Y992&gt;-0.1,0,-1))</f>
        <v/>
      </c>
      <c r="AA992" s="42">
        <f>(I991-I812)/I812</f>
        <v/>
      </c>
      <c r="AB992" s="43">
        <f>IF(AA992&gt;=0.05,1,IF(AA992&gt;-0.05,0,-1))</f>
        <v/>
      </c>
      <c r="AC992" s="42">
        <f>(J991-J812)/J812</f>
        <v/>
      </c>
      <c r="AD992" s="43">
        <f>IF(AC992&gt;=0.03,1,IF(AC992&gt;-0.03,0,-1))</f>
        <v/>
      </c>
      <c r="AE992" s="43">
        <f>Z992+AB992+AD992</f>
        <v/>
      </c>
      <c r="AG992" s="39">
        <f>IF(H992&gt;I992,IF(I992&gt;J992,4,3),IF(H992&lt;J992,IF(I992&lt;J992,0,1),2))</f>
        <v/>
      </c>
      <c r="AI992" s="39">
        <f>IF(D992&gt;H992,3,IF(D992&gt;I992,2,IF(D992&gt;J992,1,0)))</f>
        <v/>
      </c>
      <c r="AK992" s="39">
        <f>IF(M992&gt;H992,3,IF(M992&gt;I992,2,IF(M992&gt;J992,1,0)))</f>
        <v/>
      </c>
      <c r="AM992" s="39">
        <f>IF(L992&gt;H992,3,IF(L992&gt;I992,2,IF(L992&gt;J992,1,0)))</f>
        <v/>
      </c>
      <c r="AO992" s="39">
        <f>IF(C991&gt;L991,2,IF(C991&gt;N991,1,0))</f>
        <v/>
      </c>
      <c r="AP992" s="39">
        <f>SUM(AO988:AO991)</f>
        <v/>
      </c>
      <c r="AQ992" s="39">
        <f>AQ991+1</f>
        <v/>
      </c>
      <c r="AR992" s="39">
        <f>IF(AP992&gt;0,AR991+1,0)</f>
        <v/>
      </c>
      <c r="AS992" s="39">
        <f>IF(AR993=0,AR992,0)</f>
        <v/>
      </c>
      <c r="AT992" s="41">
        <f>180/SUM(AS812:AS991)</f>
        <v/>
      </c>
      <c r="AU992" s="41">
        <f>STDEV(AT972:AT991)</f>
        <v/>
      </c>
      <c r="AV992" s="41">
        <f>AT992-AU992</f>
        <v/>
      </c>
      <c r="AW992" s="41">
        <f>AT992+AU992</f>
        <v/>
      </c>
      <c r="AY992" s="39">
        <f>IF(D991&lt;M991,-2,IF(D991&lt;O991,-1,0))</f>
        <v/>
      </c>
      <c r="AZ992" s="39">
        <f>SUM(AY988:AY991)</f>
        <v/>
      </c>
      <c r="BA992" s="39">
        <f>BA991+1</f>
        <v/>
      </c>
      <c r="BB992" s="39">
        <f>IF(AZ992&lt;0,BB991+1,0)</f>
        <v/>
      </c>
      <c r="BC992" s="39">
        <f>IF(BB993=0,BB992,0)</f>
        <v/>
      </c>
      <c r="BD992" s="41">
        <f>180/SUM(BC812:BC991)</f>
        <v/>
      </c>
      <c r="BE992" s="41">
        <f>STDEV(BD972:BD991)</f>
        <v/>
      </c>
      <c r="BF992" s="41">
        <f>BD992-BE992</f>
        <v/>
      </c>
      <c r="BG992" s="41">
        <f>BD992+BE992</f>
        <v/>
      </c>
    </row>
    <row r="993">
      <c r="B993" s="40" t="n">
        <v>43432</v>
      </c>
      <c r="C993" s="41" t="n">
        <v>15.145</v>
      </c>
      <c r="D993" s="41" t="n">
        <v>14.845</v>
      </c>
      <c r="E993" s="41" t="n">
        <v>15.005</v>
      </c>
      <c r="F993" s="41" t="n">
        <v>14.955</v>
      </c>
      <c r="H993" s="41">
        <f>AVERAGE(F973:F992)</f>
        <v/>
      </c>
      <c r="I993" s="41">
        <f>AVERAGE(F944:F992)</f>
        <v/>
      </c>
      <c r="J993" s="41">
        <f>AVERAGE(F893:F992)</f>
        <v/>
      </c>
      <c r="K993" s="41">
        <f>STDEV(F973:F992)</f>
        <v/>
      </c>
      <c r="L993" s="41">
        <f>H993+2*K993</f>
        <v/>
      </c>
      <c r="M993" s="41">
        <f>H993-2*K993</f>
        <v/>
      </c>
      <c r="N993" s="41">
        <f>H993+1.5*K993</f>
        <v/>
      </c>
      <c r="O993" s="41">
        <f>H993-1.5*K993</f>
        <v/>
      </c>
      <c r="Q993" s="42">
        <f>(H992-H963)/H963</f>
        <v/>
      </c>
      <c r="R993" s="43">
        <f>IF(Q993&gt;=0.1,1,IF(Q993&gt;-0.1,0,-1))</f>
        <v/>
      </c>
      <c r="S993" s="42">
        <f>(I993-I963)/I963</f>
        <v/>
      </c>
      <c r="T993" s="43">
        <f>IF(S993&gt;=0.05,1,IF(S993&gt;-0.05,0,-1))</f>
        <v/>
      </c>
      <c r="U993" s="42">
        <f>(J992-J963)/J963</f>
        <v/>
      </c>
      <c r="V993" s="43">
        <f>IF(U993&gt;=0.03,1,IF(U993&gt;-0.03,0,-1))</f>
        <v/>
      </c>
      <c r="W993" s="43">
        <f>R993+T993+V993</f>
        <v/>
      </c>
      <c r="Y993" s="44">
        <f>(H992-H813)/H813</f>
        <v/>
      </c>
      <c r="Z993" s="43">
        <f>IF(Y993&gt;=0.1,1,IF(Y993&gt;-0.1,0,-1))</f>
        <v/>
      </c>
      <c r="AA993" s="42">
        <f>(I992-I813)/I813</f>
        <v/>
      </c>
      <c r="AB993" s="43">
        <f>IF(AA993&gt;=0.05,1,IF(AA993&gt;-0.05,0,-1))</f>
        <v/>
      </c>
      <c r="AC993" s="42">
        <f>(J992-J813)/J813</f>
        <v/>
      </c>
      <c r="AD993" s="43">
        <f>IF(AC993&gt;=0.03,1,IF(AC993&gt;-0.03,0,-1))</f>
        <v/>
      </c>
      <c r="AE993" s="43">
        <f>Z993+AB993+AD993</f>
        <v/>
      </c>
      <c r="AG993" s="39">
        <f>IF(H993&gt;I993,IF(I993&gt;J993,4,3),IF(H993&lt;J993,IF(I993&lt;J993,0,1),2))</f>
        <v/>
      </c>
      <c r="AI993" s="39">
        <f>IF(D993&gt;H993,3,IF(D993&gt;I993,2,IF(D993&gt;J993,1,0)))</f>
        <v/>
      </c>
      <c r="AK993" s="39">
        <f>IF(M993&gt;H993,3,IF(M993&gt;I993,2,IF(M993&gt;J993,1,0)))</f>
        <v/>
      </c>
      <c r="AM993" s="39">
        <f>IF(L993&gt;H993,3,IF(L993&gt;I993,2,IF(L993&gt;J993,1,0)))</f>
        <v/>
      </c>
      <c r="AO993" s="39">
        <f>IF(C992&gt;L992,2,IF(C992&gt;N992,1,0))</f>
        <v/>
      </c>
      <c r="AP993" s="39">
        <f>SUM(AO989:AO992)</f>
        <v/>
      </c>
      <c r="AQ993" s="39">
        <f>AQ992+1</f>
        <v/>
      </c>
      <c r="AR993" s="39">
        <f>IF(AP993&gt;0,AR992+1,0)</f>
        <v/>
      </c>
      <c r="AS993" s="39">
        <f>IF(AR994=0,AR993,0)</f>
        <v/>
      </c>
      <c r="AT993" s="41">
        <f>180/SUM(AS813:AS992)</f>
        <v/>
      </c>
      <c r="AU993" s="41">
        <f>STDEV(AT973:AT992)</f>
        <v/>
      </c>
      <c r="AV993" s="41">
        <f>AT993-AU993</f>
        <v/>
      </c>
      <c r="AW993" s="41">
        <f>AT993+AU993</f>
        <v/>
      </c>
      <c r="AY993" s="39">
        <f>IF(D992&lt;M992,-2,IF(D992&lt;O992,-1,0))</f>
        <v/>
      </c>
      <c r="AZ993" s="39">
        <f>SUM(AY989:AY992)</f>
        <v/>
      </c>
      <c r="BA993" s="39">
        <f>BA992+1</f>
        <v/>
      </c>
      <c r="BB993" s="39">
        <f>IF(AZ993&lt;0,BB992+1,0)</f>
        <v/>
      </c>
      <c r="BC993" s="39">
        <f>IF(BB994=0,BB993,0)</f>
        <v/>
      </c>
      <c r="BD993" s="41">
        <f>180/SUM(BC813:BC992)</f>
        <v/>
      </c>
      <c r="BE993" s="41">
        <f>STDEV(BD973:BD992)</f>
        <v/>
      </c>
      <c r="BF993" s="41">
        <f>BD993-BE993</f>
        <v/>
      </c>
      <c r="BG993" s="41">
        <f>BD993+BE993</f>
        <v/>
      </c>
    </row>
    <row r="994">
      <c r="B994" s="40" t="n">
        <v>43433</v>
      </c>
      <c r="C994" s="41" t="n">
        <v>15.215</v>
      </c>
      <c r="D994" s="41" t="n">
        <v>14.955</v>
      </c>
      <c r="E994" s="41" t="n">
        <v>15.085</v>
      </c>
      <c r="F994" s="41" t="n">
        <v>15.02</v>
      </c>
      <c r="H994" s="41">
        <f>AVERAGE(F974:F993)</f>
        <v/>
      </c>
      <c r="I994" s="41">
        <f>AVERAGE(F945:F993)</f>
        <v/>
      </c>
      <c r="J994" s="41">
        <f>AVERAGE(F894:F993)</f>
        <v/>
      </c>
      <c r="K994" s="41">
        <f>STDEV(F974:F993)</f>
        <v/>
      </c>
      <c r="L994" s="41">
        <f>H994+2*K994</f>
        <v/>
      </c>
      <c r="M994" s="41">
        <f>H994-2*K994</f>
        <v/>
      </c>
      <c r="N994" s="41">
        <f>H994+1.5*K994</f>
        <v/>
      </c>
      <c r="O994" s="41">
        <f>H994-1.5*K994</f>
        <v/>
      </c>
      <c r="Q994" s="42">
        <f>(H993-H964)/H964</f>
        <v/>
      </c>
      <c r="R994" s="43">
        <f>IF(Q994&gt;=0.1,1,IF(Q994&gt;-0.1,0,-1))</f>
        <v/>
      </c>
      <c r="S994" s="42">
        <f>(I994-I964)/I964</f>
        <v/>
      </c>
      <c r="T994" s="43">
        <f>IF(S994&gt;=0.05,1,IF(S994&gt;-0.05,0,-1))</f>
        <v/>
      </c>
      <c r="U994" s="42">
        <f>(J993-J964)/J964</f>
        <v/>
      </c>
      <c r="V994" s="43">
        <f>IF(U994&gt;=0.03,1,IF(U994&gt;-0.03,0,-1))</f>
        <v/>
      </c>
      <c r="W994" s="43">
        <f>R994+T994+V994</f>
        <v/>
      </c>
      <c r="Y994" s="44">
        <f>(H993-H814)/H814</f>
        <v/>
      </c>
      <c r="Z994" s="43">
        <f>IF(Y994&gt;=0.1,1,IF(Y994&gt;-0.1,0,-1))</f>
        <v/>
      </c>
      <c r="AA994" s="42">
        <f>(I993-I814)/I814</f>
        <v/>
      </c>
      <c r="AB994" s="43">
        <f>IF(AA994&gt;=0.05,1,IF(AA994&gt;-0.05,0,-1))</f>
        <v/>
      </c>
      <c r="AC994" s="42">
        <f>(J993-J814)/J814</f>
        <v/>
      </c>
      <c r="AD994" s="43">
        <f>IF(AC994&gt;=0.03,1,IF(AC994&gt;-0.03,0,-1))</f>
        <v/>
      </c>
      <c r="AE994" s="43">
        <f>Z994+AB994+AD994</f>
        <v/>
      </c>
      <c r="AG994" s="39">
        <f>IF(H994&gt;I994,IF(I994&gt;J994,4,3),IF(H994&lt;J994,IF(I994&lt;J994,0,1),2))</f>
        <v/>
      </c>
      <c r="AI994" s="39">
        <f>IF(D994&gt;H994,3,IF(D994&gt;I994,2,IF(D994&gt;J994,1,0)))</f>
        <v/>
      </c>
      <c r="AK994" s="39">
        <f>IF(M994&gt;H994,3,IF(M994&gt;I994,2,IF(M994&gt;J994,1,0)))</f>
        <v/>
      </c>
      <c r="AM994" s="39">
        <f>IF(L994&gt;H994,3,IF(L994&gt;I994,2,IF(L994&gt;J994,1,0)))</f>
        <v/>
      </c>
      <c r="AO994" s="39">
        <f>IF(C993&gt;L993,2,IF(C993&gt;N993,1,0))</f>
        <v/>
      </c>
      <c r="AP994" s="39">
        <f>SUM(AO990:AO993)</f>
        <v/>
      </c>
      <c r="AQ994" s="39">
        <f>AQ993+1</f>
        <v/>
      </c>
      <c r="AR994" s="39">
        <f>IF(AP994&gt;0,AR993+1,0)</f>
        <v/>
      </c>
      <c r="AS994" s="39">
        <f>IF(AR995=0,AR994,0)</f>
        <v/>
      </c>
      <c r="AT994" s="41">
        <f>180/SUM(AS814:AS993)</f>
        <v/>
      </c>
      <c r="AU994" s="41">
        <f>STDEV(AT974:AT993)</f>
        <v/>
      </c>
      <c r="AV994" s="41">
        <f>AT994-AU994</f>
        <v/>
      </c>
      <c r="AW994" s="41">
        <f>AT994+AU994</f>
        <v/>
      </c>
      <c r="AY994" s="39">
        <f>IF(D993&lt;M993,-2,IF(D993&lt;O993,-1,0))</f>
        <v/>
      </c>
      <c r="AZ994" s="39">
        <f>SUM(AY990:AY993)</f>
        <v/>
      </c>
      <c r="BA994" s="39">
        <f>BA993+1</f>
        <v/>
      </c>
      <c r="BB994" s="39">
        <f>IF(AZ994&lt;0,BB993+1,0)</f>
        <v/>
      </c>
      <c r="BC994" s="39">
        <f>IF(BB995=0,BB994,0)</f>
        <v/>
      </c>
      <c r="BD994" s="41">
        <f>180/SUM(BC814:BC993)</f>
        <v/>
      </c>
      <c r="BE994" s="41">
        <f>STDEV(BD974:BD993)</f>
        <v/>
      </c>
      <c r="BF994" s="41">
        <f>BD994-BE994</f>
        <v/>
      </c>
      <c r="BG994" s="41">
        <f>BD994+BE994</f>
        <v/>
      </c>
    </row>
    <row r="995">
      <c r="B995" s="40" t="n">
        <v>43434</v>
      </c>
      <c r="C995" s="41" t="n">
        <v>15.185</v>
      </c>
      <c r="D995" s="41" t="n">
        <v>14.96</v>
      </c>
      <c r="E995" s="41" t="n">
        <v>14.995</v>
      </c>
      <c r="F995" s="41" t="n">
        <v>15.16</v>
      </c>
      <c r="H995" s="41">
        <f>AVERAGE(F975:F994)</f>
        <v/>
      </c>
      <c r="I995" s="41">
        <f>AVERAGE(F946:F994)</f>
        <v/>
      </c>
      <c r="J995" s="41">
        <f>AVERAGE(F895:F994)</f>
        <v/>
      </c>
      <c r="K995" s="41">
        <f>STDEV(F975:F994)</f>
        <v/>
      </c>
      <c r="L995" s="41">
        <f>H995+2*K995</f>
        <v/>
      </c>
      <c r="M995" s="41">
        <f>H995-2*K995</f>
        <v/>
      </c>
      <c r="N995" s="41">
        <f>H995+1.5*K995</f>
        <v/>
      </c>
      <c r="O995" s="41">
        <f>H995-1.5*K995</f>
        <v/>
      </c>
      <c r="Q995" s="42">
        <f>(H994-H965)/H965</f>
        <v/>
      </c>
      <c r="R995" s="43">
        <f>IF(Q995&gt;=0.1,1,IF(Q995&gt;-0.1,0,-1))</f>
        <v/>
      </c>
      <c r="S995" s="42">
        <f>(I995-I965)/I965</f>
        <v/>
      </c>
      <c r="T995" s="43">
        <f>IF(S995&gt;=0.05,1,IF(S995&gt;-0.05,0,-1))</f>
        <v/>
      </c>
      <c r="U995" s="42">
        <f>(J994-J965)/J965</f>
        <v/>
      </c>
      <c r="V995" s="43">
        <f>IF(U995&gt;=0.03,1,IF(U995&gt;-0.03,0,-1))</f>
        <v/>
      </c>
      <c r="W995" s="43">
        <f>R995+T995+V995</f>
        <v/>
      </c>
      <c r="Y995" s="44">
        <f>(H994-H815)/H815</f>
        <v/>
      </c>
      <c r="Z995" s="43">
        <f>IF(Y995&gt;=0.1,1,IF(Y995&gt;-0.1,0,-1))</f>
        <v/>
      </c>
      <c r="AA995" s="42">
        <f>(I994-I815)/I815</f>
        <v/>
      </c>
      <c r="AB995" s="43">
        <f>IF(AA995&gt;=0.05,1,IF(AA995&gt;-0.05,0,-1))</f>
        <v/>
      </c>
      <c r="AC995" s="42">
        <f>(J994-J815)/J815</f>
        <v/>
      </c>
      <c r="AD995" s="43">
        <f>IF(AC995&gt;=0.03,1,IF(AC995&gt;-0.03,0,-1))</f>
        <v/>
      </c>
      <c r="AE995" s="43">
        <f>Z995+AB995+AD995</f>
        <v/>
      </c>
      <c r="AG995" s="39">
        <f>IF(H995&gt;I995,IF(I995&gt;J995,4,3),IF(H995&lt;J995,IF(I995&lt;J995,0,1),2))</f>
        <v/>
      </c>
      <c r="AI995" s="39">
        <f>IF(D995&gt;H995,3,IF(D995&gt;I995,2,IF(D995&gt;J995,1,0)))</f>
        <v/>
      </c>
      <c r="AK995" s="39">
        <f>IF(M995&gt;H995,3,IF(M995&gt;I995,2,IF(M995&gt;J995,1,0)))</f>
        <v/>
      </c>
      <c r="AM995" s="39">
        <f>IF(L995&gt;H995,3,IF(L995&gt;I995,2,IF(L995&gt;J995,1,0)))</f>
        <v/>
      </c>
      <c r="AO995" s="39">
        <f>IF(C994&gt;L994,2,IF(C994&gt;N994,1,0))</f>
        <v/>
      </c>
      <c r="AP995" s="39">
        <f>SUM(AO991:AO994)</f>
        <v/>
      </c>
      <c r="AQ995" s="39">
        <f>AQ994+1</f>
        <v/>
      </c>
      <c r="AR995" s="39">
        <f>IF(AP995&gt;0,AR994+1,0)</f>
        <v/>
      </c>
      <c r="AS995" s="39">
        <f>IF(AR996=0,AR995,0)</f>
        <v/>
      </c>
      <c r="AT995" s="41">
        <f>180/SUM(AS815:AS994)</f>
        <v/>
      </c>
      <c r="AU995" s="41">
        <f>STDEV(AT975:AT994)</f>
        <v/>
      </c>
      <c r="AV995" s="41">
        <f>AT995-AU995</f>
        <v/>
      </c>
      <c r="AW995" s="41">
        <f>AT995+AU995</f>
        <v/>
      </c>
      <c r="AY995" s="39">
        <f>IF(D994&lt;M994,-2,IF(D994&lt;O994,-1,0))</f>
        <v/>
      </c>
      <c r="AZ995" s="39">
        <f>SUM(AY991:AY994)</f>
        <v/>
      </c>
      <c r="BA995" s="39">
        <f>BA994+1</f>
        <v/>
      </c>
      <c r="BB995" s="39">
        <f>IF(AZ995&lt;0,BB994+1,0)</f>
        <v/>
      </c>
      <c r="BC995" s="39">
        <f>IF(BB996=0,BB995,0)</f>
        <v/>
      </c>
      <c r="BD995" s="41">
        <f>180/SUM(BC815:BC994)</f>
        <v/>
      </c>
      <c r="BE995" s="41">
        <f>STDEV(BD975:BD994)</f>
        <v/>
      </c>
      <c r="BF995" s="41">
        <f>BD995-BE995</f>
        <v/>
      </c>
      <c r="BG995" s="41">
        <f>BD995+BE995</f>
        <v/>
      </c>
    </row>
    <row r="996">
      <c r="B996" s="40" t="n">
        <v>43437</v>
      </c>
      <c r="C996" s="41" t="n">
        <v>15.25</v>
      </c>
      <c r="D996" s="41" t="n">
        <v>14.975</v>
      </c>
      <c r="E996" s="41" t="n">
        <v>15.25</v>
      </c>
      <c r="F996" s="41" t="n">
        <v>14.975</v>
      </c>
      <c r="H996" s="41">
        <f>AVERAGE(F976:F995)</f>
        <v/>
      </c>
      <c r="I996" s="41">
        <f>AVERAGE(F947:F995)</f>
        <v/>
      </c>
      <c r="J996" s="41">
        <f>AVERAGE(F896:F995)</f>
        <v/>
      </c>
      <c r="K996" s="41">
        <f>STDEV(F976:F995)</f>
        <v/>
      </c>
      <c r="L996" s="41">
        <f>H996+2*K996</f>
        <v/>
      </c>
      <c r="M996" s="41">
        <f>H996-2*K996</f>
        <v/>
      </c>
      <c r="N996" s="41">
        <f>H996+1.5*K996</f>
        <v/>
      </c>
      <c r="O996" s="41">
        <f>H996-1.5*K996</f>
        <v/>
      </c>
      <c r="Q996" s="42">
        <f>(H995-H966)/H966</f>
        <v/>
      </c>
      <c r="R996" s="43">
        <f>IF(Q996&gt;=0.1,1,IF(Q996&gt;-0.1,0,-1))</f>
        <v/>
      </c>
      <c r="S996" s="42">
        <f>(I996-I966)/I966</f>
        <v/>
      </c>
      <c r="T996" s="43">
        <f>IF(S996&gt;=0.05,1,IF(S996&gt;-0.05,0,-1))</f>
        <v/>
      </c>
      <c r="U996" s="42">
        <f>(J995-J966)/J966</f>
        <v/>
      </c>
      <c r="V996" s="43">
        <f>IF(U996&gt;=0.03,1,IF(U996&gt;-0.03,0,-1))</f>
        <v/>
      </c>
      <c r="W996" s="43">
        <f>R996+T996+V996</f>
        <v/>
      </c>
      <c r="Y996" s="44">
        <f>(H995-H816)/H816</f>
        <v/>
      </c>
      <c r="Z996" s="43">
        <f>IF(Y996&gt;=0.1,1,IF(Y996&gt;-0.1,0,-1))</f>
        <v/>
      </c>
      <c r="AA996" s="42">
        <f>(I995-I816)/I816</f>
        <v/>
      </c>
      <c r="AB996" s="43">
        <f>IF(AA996&gt;=0.05,1,IF(AA996&gt;-0.05,0,-1))</f>
        <v/>
      </c>
      <c r="AC996" s="42">
        <f>(J995-J816)/J816</f>
        <v/>
      </c>
      <c r="AD996" s="43">
        <f>IF(AC996&gt;=0.03,1,IF(AC996&gt;-0.03,0,-1))</f>
        <v/>
      </c>
      <c r="AE996" s="43">
        <f>Z996+AB996+AD996</f>
        <v/>
      </c>
      <c r="AG996" s="39">
        <f>IF(H996&gt;I996,IF(I996&gt;J996,4,3),IF(H996&lt;J996,IF(I996&lt;J996,0,1),2))</f>
        <v/>
      </c>
      <c r="AI996" s="39">
        <f>IF(D996&gt;H996,3,IF(D996&gt;I996,2,IF(D996&gt;J996,1,0)))</f>
        <v/>
      </c>
      <c r="AK996" s="39">
        <f>IF(M996&gt;H996,3,IF(M996&gt;I996,2,IF(M996&gt;J996,1,0)))</f>
        <v/>
      </c>
      <c r="AM996" s="39">
        <f>IF(L996&gt;H996,3,IF(L996&gt;I996,2,IF(L996&gt;J996,1,0)))</f>
        <v/>
      </c>
      <c r="AO996" s="39">
        <f>IF(C995&gt;L995,2,IF(C995&gt;N995,1,0))</f>
        <v/>
      </c>
      <c r="AP996" s="39">
        <f>SUM(AO992:AO995)</f>
        <v/>
      </c>
      <c r="AQ996" s="39">
        <f>AQ995+1</f>
        <v/>
      </c>
      <c r="AR996" s="39">
        <f>IF(AP996&gt;0,AR995+1,0)</f>
        <v/>
      </c>
      <c r="AS996" s="39">
        <f>IF(AR997=0,AR996,0)</f>
        <v/>
      </c>
      <c r="AT996" s="41">
        <f>180/SUM(AS816:AS995)</f>
        <v/>
      </c>
      <c r="AU996" s="41">
        <f>STDEV(AT976:AT995)</f>
        <v/>
      </c>
      <c r="AV996" s="41">
        <f>AT996-AU996</f>
        <v/>
      </c>
      <c r="AW996" s="41">
        <f>AT996+AU996</f>
        <v/>
      </c>
      <c r="AY996" s="39">
        <f>IF(D995&lt;M995,-2,IF(D995&lt;O995,-1,0))</f>
        <v/>
      </c>
      <c r="AZ996" s="39">
        <f>SUM(AY992:AY995)</f>
        <v/>
      </c>
      <c r="BA996" s="39">
        <f>BA995+1</f>
        <v/>
      </c>
      <c r="BB996" s="39">
        <f>IF(AZ996&lt;0,BB995+1,0)</f>
        <v/>
      </c>
      <c r="BC996" s="39">
        <f>IF(BB997=0,BB996,0)</f>
        <v/>
      </c>
      <c r="BD996" s="41">
        <f>180/SUM(BC816:BC995)</f>
        <v/>
      </c>
      <c r="BE996" s="41">
        <f>STDEV(BD976:BD995)</f>
        <v/>
      </c>
      <c r="BF996" s="41">
        <f>BD996-BE996</f>
        <v/>
      </c>
      <c r="BG996" s="41">
        <f>BD996+BE996</f>
        <v/>
      </c>
    </row>
    <row r="997">
      <c r="B997" s="40" t="n">
        <v>43438</v>
      </c>
      <c r="C997" s="41" t="n">
        <v>14.8</v>
      </c>
      <c r="D997" s="41" t="n">
        <v>14.67</v>
      </c>
      <c r="E997" s="41" t="n">
        <v>14.715</v>
      </c>
      <c r="F997" s="41" t="n">
        <v>14.73</v>
      </c>
      <c r="H997" s="41">
        <f>AVERAGE(F977:F996)</f>
        <v/>
      </c>
      <c r="I997" s="41">
        <f>AVERAGE(F948:F996)</f>
        <v/>
      </c>
      <c r="J997" s="41">
        <f>AVERAGE(F897:F996)</f>
        <v/>
      </c>
      <c r="K997" s="41">
        <f>STDEV(F977:F996)</f>
        <v/>
      </c>
      <c r="L997" s="41">
        <f>H997+2*K997</f>
        <v/>
      </c>
      <c r="M997" s="41">
        <f>H997-2*K997</f>
        <v/>
      </c>
      <c r="N997" s="41">
        <f>H997+1.5*K997</f>
        <v/>
      </c>
      <c r="O997" s="41">
        <f>H997-1.5*K997</f>
        <v/>
      </c>
      <c r="Q997" s="42">
        <f>(H996-H967)/H967</f>
        <v/>
      </c>
      <c r="R997" s="43">
        <f>IF(Q997&gt;=0.1,1,IF(Q997&gt;-0.1,0,-1))</f>
        <v/>
      </c>
      <c r="S997" s="42">
        <f>(I997-I967)/I967</f>
        <v/>
      </c>
      <c r="T997" s="43">
        <f>IF(S997&gt;=0.05,1,IF(S997&gt;-0.05,0,-1))</f>
        <v/>
      </c>
      <c r="U997" s="42">
        <f>(J996-J967)/J967</f>
        <v/>
      </c>
      <c r="V997" s="43">
        <f>IF(U997&gt;=0.03,1,IF(U997&gt;-0.03,0,-1))</f>
        <v/>
      </c>
      <c r="W997" s="43">
        <f>R997+T997+V997</f>
        <v/>
      </c>
      <c r="Y997" s="44">
        <f>(H996-H817)/H817</f>
        <v/>
      </c>
      <c r="Z997" s="43">
        <f>IF(Y997&gt;=0.1,1,IF(Y997&gt;-0.1,0,-1))</f>
        <v/>
      </c>
      <c r="AA997" s="42">
        <f>(I996-I817)/I817</f>
        <v/>
      </c>
      <c r="AB997" s="43">
        <f>IF(AA997&gt;=0.05,1,IF(AA997&gt;-0.05,0,-1))</f>
        <v/>
      </c>
      <c r="AC997" s="42">
        <f>(J996-J817)/J817</f>
        <v/>
      </c>
      <c r="AD997" s="43">
        <f>IF(AC997&gt;=0.03,1,IF(AC997&gt;-0.03,0,-1))</f>
        <v/>
      </c>
      <c r="AE997" s="43">
        <f>Z997+AB997+AD997</f>
        <v/>
      </c>
      <c r="AG997" s="39">
        <f>IF(H997&gt;I997,IF(I997&gt;J997,4,3),IF(H997&lt;J997,IF(I997&lt;J997,0,1),2))</f>
        <v/>
      </c>
      <c r="AI997" s="39">
        <f>IF(D997&gt;H997,3,IF(D997&gt;I997,2,IF(D997&gt;J997,1,0)))</f>
        <v/>
      </c>
      <c r="AK997" s="39">
        <f>IF(M997&gt;H997,3,IF(M997&gt;I997,2,IF(M997&gt;J997,1,0)))</f>
        <v/>
      </c>
      <c r="AM997" s="39">
        <f>IF(L997&gt;H997,3,IF(L997&gt;I997,2,IF(L997&gt;J997,1,0)))</f>
        <v/>
      </c>
      <c r="AO997" s="39">
        <f>IF(C996&gt;L996,2,IF(C996&gt;N996,1,0))</f>
        <v/>
      </c>
      <c r="AP997" s="39">
        <f>SUM(AO993:AO996)</f>
        <v/>
      </c>
      <c r="AQ997" s="39">
        <f>AQ996+1</f>
        <v/>
      </c>
      <c r="AR997" s="39">
        <f>IF(AP997&gt;0,AR996+1,0)</f>
        <v/>
      </c>
      <c r="AS997" s="39">
        <f>IF(AR998=0,AR997,0)</f>
        <v/>
      </c>
      <c r="AT997" s="41">
        <f>180/SUM(AS817:AS996)</f>
        <v/>
      </c>
      <c r="AU997" s="41">
        <f>STDEV(AT977:AT996)</f>
        <v/>
      </c>
      <c r="AV997" s="41">
        <f>AT997-AU997</f>
        <v/>
      </c>
      <c r="AW997" s="41">
        <f>AT997+AU997</f>
        <v/>
      </c>
      <c r="AY997" s="39">
        <f>IF(D996&lt;M996,-2,IF(D996&lt;O996,-1,0))</f>
        <v/>
      </c>
      <c r="AZ997" s="39">
        <f>SUM(AY993:AY996)</f>
        <v/>
      </c>
      <c r="BA997" s="39">
        <f>BA996+1</f>
        <v/>
      </c>
      <c r="BB997" s="39">
        <f>IF(AZ997&lt;0,BB996+1,0)</f>
        <v/>
      </c>
      <c r="BC997" s="39">
        <f>IF(BB998=0,BB997,0)</f>
        <v/>
      </c>
      <c r="BD997" s="41">
        <f>180/SUM(BC817:BC996)</f>
        <v/>
      </c>
      <c r="BE997" s="41">
        <f>STDEV(BD977:BD996)</f>
        <v/>
      </c>
      <c r="BF997" s="41">
        <f>BD997-BE997</f>
        <v/>
      </c>
      <c r="BG997" s="41">
        <f>BD997+BE997</f>
        <v/>
      </c>
    </row>
    <row r="998">
      <c r="B998" s="40" t="n">
        <v>43439</v>
      </c>
      <c r="C998" s="41" t="n">
        <v>14.94</v>
      </c>
      <c r="D998" s="41" t="n">
        <v>14.51</v>
      </c>
      <c r="E998" s="41" t="n">
        <v>14.62</v>
      </c>
      <c r="F998" s="41" t="n">
        <v>14.79</v>
      </c>
      <c r="H998" s="41">
        <f>AVERAGE(F978:F997)</f>
        <v/>
      </c>
      <c r="I998" s="41">
        <f>AVERAGE(F949:F997)</f>
        <v/>
      </c>
      <c r="J998" s="41">
        <f>AVERAGE(F898:F997)</f>
        <v/>
      </c>
      <c r="K998" s="41">
        <f>STDEV(F978:F997)</f>
        <v/>
      </c>
      <c r="L998" s="41">
        <f>H998+2*K998</f>
        <v/>
      </c>
      <c r="M998" s="41">
        <f>H998-2*K998</f>
        <v/>
      </c>
      <c r="N998" s="41">
        <f>H998+1.5*K998</f>
        <v/>
      </c>
      <c r="O998" s="41">
        <f>H998-1.5*K998</f>
        <v/>
      </c>
      <c r="Q998" s="42">
        <f>(H997-H968)/H968</f>
        <v/>
      </c>
      <c r="R998" s="43">
        <f>IF(Q998&gt;=0.1,1,IF(Q998&gt;-0.1,0,-1))</f>
        <v/>
      </c>
      <c r="S998" s="42">
        <f>(I998-I968)/I968</f>
        <v/>
      </c>
      <c r="T998" s="43">
        <f>IF(S998&gt;=0.05,1,IF(S998&gt;-0.05,0,-1))</f>
        <v/>
      </c>
      <c r="U998" s="42">
        <f>(J997-J968)/J968</f>
        <v/>
      </c>
      <c r="V998" s="43">
        <f>IF(U998&gt;=0.03,1,IF(U998&gt;-0.03,0,-1))</f>
        <v/>
      </c>
      <c r="W998" s="43">
        <f>R998+T998+V998</f>
        <v/>
      </c>
      <c r="Y998" s="44">
        <f>(H997-H818)/H818</f>
        <v/>
      </c>
      <c r="Z998" s="43">
        <f>IF(Y998&gt;=0.1,1,IF(Y998&gt;-0.1,0,-1))</f>
        <v/>
      </c>
      <c r="AA998" s="42">
        <f>(I997-I818)/I818</f>
        <v/>
      </c>
      <c r="AB998" s="43">
        <f>IF(AA998&gt;=0.05,1,IF(AA998&gt;-0.05,0,-1))</f>
        <v/>
      </c>
      <c r="AC998" s="42">
        <f>(J997-J818)/J818</f>
        <v/>
      </c>
      <c r="AD998" s="43">
        <f>IF(AC998&gt;=0.03,1,IF(AC998&gt;-0.03,0,-1))</f>
        <v/>
      </c>
      <c r="AE998" s="43">
        <f>Z998+AB998+AD998</f>
        <v/>
      </c>
      <c r="AG998" s="39">
        <f>IF(H998&gt;I998,IF(I998&gt;J998,4,3),IF(H998&lt;J998,IF(I998&lt;J998,0,1),2))</f>
        <v/>
      </c>
      <c r="AI998" s="39">
        <f>IF(D998&gt;H998,3,IF(D998&gt;I998,2,IF(D998&gt;J998,1,0)))</f>
        <v/>
      </c>
      <c r="AK998" s="39">
        <f>IF(M998&gt;H998,3,IF(M998&gt;I998,2,IF(M998&gt;J998,1,0)))</f>
        <v/>
      </c>
      <c r="AM998" s="39">
        <f>IF(L998&gt;H998,3,IF(L998&gt;I998,2,IF(L998&gt;J998,1,0)))</f>
        <v/>
      </c>
      <c r="AO998" s="39">
        <f>IF(C997&gt;L997,2,IF(C997&gt;N997,1,0))</f>
        <v/>
      </c>
      <c r="AP998" s="39">
        <f>SUM(AO994:AO997)</f>
        <v/>
      </c>
      <c r="AQ998" s="39">
        <f>AQ997+1</f>
        <v/>
      </c>
      <c r="AR998" s="39">
        <f>IF(AP998&gt;0,AR997+1,0)</f>
        <v/>
      </c>
      <c r="AS998" s="39">
        <f>IF(AR999=0,AR998,0)</f>
        <v/>
      </c>
      <c r="AT998" s="41">
        <f>180/SUM(AS818:AS997)</f>
        <v/>
      </c>
      <c r="AU998" s="41">
        <f>STDEV(AT978:AT997)</f>
        <v/>
      </c>
      <c r="AV998" s="41">
        <f>AT998-AU998</f>
        <v/>
      </c>
      <c r="AW998" s="41">
        <f>AT998+AU998</f>
        <v/>
      </c>
      <c r="AY998" s="39">
        <f>IF(D997&lt;M997,-2,IF(D997&lt;O997,-1,0))</f>
        <v/>
      </c>
      <c r="AZ998" s="39">
        <f>SUM(AY994:AY997)</f>
        <v/>
      </c>
      <c r="BA998" s="39">
        <f>BA997+1</f>
        <v/>
      </c>
      <c r="BB998" s="39">
        <f>IF(AZ998&lt;0,BB997+1,0)</f>
        <v/>
      </c>
      <c r="BC998" s="39">
        <f>IF(BB999=0,BB998,0)</f>
        <v/>
      </c>
      <c r="BD998" s="41">
        <f>180/SUM(BC818:BC997)</f>
        <v/>
      </c>
      <c r="BE998" s="41">
        <f>STDEV(BD978:BD997)</f>
        <v/>
      </c>
      <c r="BF998" s="41">
        <f>BD998-BE998</f>
        <v/>
      </c>
      <c r="BG998" s="41">
        <f>BD998+BE998</f>
        <v/>
      </c>
    </row>
    <row r="999">
      <c r="B999" s="40" t="n">
        <v>43440</v>
      </c>
      <c r="C999" s="41" t="n">
        <v>14.75</v>
      </c>
      <c r="D999" s="41" t="n">
        <v>14.475</v>
      </c>
      <c r="E999" s="41" t="n">
        <v>14.735</v>
      </c>
      <c r="F999" s="41" t="n">
        <v>14.535</v>
      </c>
      <c r="H999" s="41">
        <f>AVERAGE(F979:F998)</f>
        <v/>
      </c>
      <c r="I999" s="41">
        <f>AVERAGE(F950:F998)</f>
        <v/>
      </c>
      <c r="J999" s="41">
        <f>AVERAGE(F899:F998)</f>
        <v/>
      </c>
      <c r="K999" s="41">
        <f>STDEV(F979:F998)</f>
        <v/>
      </c>
      <c r="L999" s="41">
        <f>H999+2*K999</f>
        <v/>
      </c>
      <c r="M999" s="41">
        <f>H999-2*K999</f>
        <v/>
      </c>
      <c r="N999" s="41">
        <f>H999+1.5*K999</f>
        <v/>
      </c>
      <c r="O999" s="41">
        <f>H999-1.5*K999</f>
        <v/>
      </c>
      <c r="Q999" s="42">
        <f>(H998-H969)/H969</f>
        <v/>
      </c>
      <c r="R999" s="43">
        <f>IF(Q999&gt;=0.1,1,IF(Q999&gt;-0.1,0,-1))</f>
        <v/>
      </c>
      <c r="S999" s="42">
        <f>(I999-I969)/I969</f>
        <v/>
      </c>
      <c r="T999" s="43">
        <f>IF(S999&gt;=0.05,1,IF(S999&gt;-0.05,0,-1))</f>
        <v/>
      </c>
      <c r="U999" s="42">
        <f>(J998-J969)/J969</f>
        <v/>
      </c>
      <c r="V999" s="43">
        <f>IF(U999&gt;=0.03,1,IF(U999&gt;-0.03,0,-1))</f>
        <v/>
      </c>
      <c r="W999" s="43">
        <f>R999+T999+V999</f>
        <v/>
      </c>
      <c r="Y999" s="44">
        <f>(H998-H819)/H819</f>
        <v/>
      </c>
      <c r="Z999" s="43">
        <f>IF(Y999&gt;=0.1,1,IF(Y999&gt;-0.1,0,-1))</f>
        <v/>
      </c>
      <c r="AA999" s="42">
        <f>(I998-I819)/I819</f>
        <v/>
      </c>
      <c r="AB999" s="43">
        <f>IF(AA999&gt;=0.05,1,IF(AA999&gt;-0.05,0,-1))</f>
        <v/>
      </c>
      <c r="AC999" s="42">
        <f>(J998-J819)/J819</f>
        <v/>
      </c>
      <c r="AD999" s="43">
        <f>IF(AC999&gt;=0.03,1,IF(AC999&gt;-0.03,0,-1))</f>
        <v/>
      </c>
      <c r="AE999" s="43">
        <f>Z999+AB999+AD999</f>
        <v/>
      </c>
      <c r="AG999" s="39">
        <f>IF(H999&gt;I999,IF(I999&gt;J999,4,3),IF(H999&lt;J999,IF(I999&lt;J999,0,1),2))</f>
        <v/>
      </c>
      <c r="AI999" s="39">
        <f>IF(D999&gt;H999,3,IF(D999&gt;I999,2,IF(D999&gt;J999,1,0)))</f>
        <v/>
      </c>
      <c r="AK999" s="39">
        <f>IF(M999&gt;H999,3,IF(M999&gt;I999,2,IF(M999&gt;J999,1,0)))</f>
        <v/>
      </c>
      <c r="AM999" s="39">
        <f>IF(L999&gt;H999,3,IF(L999&gt;I999,2,IF(L999&gt;J999,1,0)))</f>
        <v/>
      </c>
      <c r="AO999" s="39">
        <f>IF(C998&gt;L998,2,IF(C998&gt;N998,1,0))</f>
        <v/>
      </c>
      <c r="AP999" s="39">
        <f>SUM(AO995:AO998)</f>
        <v/>
      </c>
      <c r="AQ999" s="39">
        <f>AQ998+1</f>
        <v/>
      </c>
      <c r="AR999" s="39">
        <f>IF(AP999&gt;0,AR998+1,0)</f>
        <v/>
      </c>
      <c r="AS999" s="39">
        <f>IF(AR1000=0,AR999,0)</f>
        <v/>
      </c>
      <c r="AT999" s="41">
        <f>180/SUM(AS819:AS998)</f>
        <v/>
      </c>
      <c r="AU999" s="41">
        <f>STDEV(AT979:AT998)</f>
        <v/>
      </c>
      <c r="AV999" s="41">
        <f>AT999-AU999</f>
        <v/>
      </c>
      <c r="AW999" s="41">
        <f>AT999+AU999</f>
        <v/>
      </c>
      <c r="AY999" s="39">
        <f>IF(D998&lt;M998,-2,IF(D998&lt;O998,-1,0))</f>
        <v/>
      </c>
      <c r="AZ999" s="39">
        <f>SUM(AY995:AY998)</f>
        <v/>
      </c>
      <c r="BA999" s="39">
        <f>BA998+1</f>
        <v/>
      </c>
      <c r="BB999" s="39">
        <f>IF(AZ999&lt;0,BB998+1,0)</f>
        <v/>
      </c>
      <c r="BC999" s="39">
        <f>IF(BB1000=0,BB999,0)</f>
        <v/>
      </c>
      <c r="BD999" s="41">
        <f>180/SUM(BC819:BC998)</f>
        <v/>
      </c>
      <c r="BE999" s="41">
        <f>STDEV(BD979:BD998)</f>
        <v/>
      </c>
      <c r="BF999" s="41">
        <f>BD999-BE999</f>
        <v/>
      </c>
      <c r="BG999" s="41">
        <f>BD999+BE999</f>
        <v/>
      </c>
    </row>
    <row r="1000">
      <c r="B1000" s="40" t="n">
        <v>43441</v>
      </c>
      <c r="C1000" s="41" t="n">
        <v>14.795</v>
      </c>
      <c r="D1000" s="41" t="n">
        <v>14.585</v>
      </c>
      <c r="E1000" s="41" t="n">
        <v>14.6</v>
      </c>
      <c r="F1000" s="41" t="n">
        <v>14.66</v>
      </c>
      <c r="H1000" s="41">
        <f>AVERAGE(F980:F999)</f>
        <v/>
      </c>
      <c r="I1000" s="41">
        <f>AVERAGE(F951:F999)</f>
        <v/>
      </c>
      <c r="J1000" s="41">
        <f>AVERAGE(F900:F999)</f>
        <v/>
      </c>
      <c r="K1000" s="41">
        <f>STDEV(F980:F999)</f>
        <v/>
      </c>
      <c r="L1000" s="41">
        <f>H1000+2*K1000</f>
        <v/>
      </c>
      <c r="M1000" s="41">
        <f>H1000-2*K1000</f>
        <v/>
      </c>
      <c r="N1000" s="41">
        <f>H1000+1.5*K1000</f>
        <v/>
      </c>
      <c r="O1000" s="41">
        <f>H1000-1.5*K1000</f>
        <v/>
      </c>
      <c r="Q1000" s="42">
        <f>(H999-H970)/H970</f>
        <v/>
      </c>
      <c r="R1000" s="43">
        <f>IF(Q1000&gt;=0.1,1,IF(Q1000&gt;-0.1,0,-1))</f>
        <v/>
      </c>
      <c r="S1000" s="42">
        <f>(I1000-I970)/I970</f>
        <v/>
      </c>
      <c r="T1000" s="43">
        <f>IF(S1000&gt;=0.05,1,IF(S1000&gt;-0.05,0,-1))</f>
        <v/>
      </c>
      <c r="U1000" s="42">
        <f>(J999-J970)/J970</f>
        <v/>
      </c>
      <c r="V1000" s="43">
        <f>IF(U1000&gt;=0.03,1,IF(U1000&gt;-0.03,0,-1))</f>
        <v/>
      </c>
      <c r="W1000" s="43">
        <f>R1000+T1000+V1000</f>
        <v/>
      </c>
      <c r="Y1000" s="44">
        <f>(H999-H820)/H820</f>
        <v/>
      </c>
      <c r="Z1000" s="43">
        <f>IF(Y1000&gt;=0.1,1,IF(Y1000&gt;-0.1,0,-1))</f>
        <v/>
      </c>
      <c r="AA1000" s="42">
        <f>(I999-I820)/I820</f>
        <v/>
      </c>
      <c r="AB1000" s="43">
        <f>IF(AA1000&gt;=0.05,1,IF(AA1000&gt;-0.05,0,-1))</f>
        <v/>
      </c>
      <c r="AC1000" s="42">
        <f>(J999-J820)/J820</f>
        <v/>
      </c>
      <c r="AD1000" s="43">
        <f>IF(AC1000&gt;=0.03,1,IF(AC1000&gt;-0.03,0,-1))</f>
        <v/>
      </c>
      <c r="AE1000" s="43">
        <f>Z1000+AB1000+AD1000</f>
        <v/>
      </c>
      <c r="AG1000" s="39">
        <f>IF(H1000&gt;I1000,IF(I1000&gt;J1000,4,3),IF(H1000&lt;J1000,IF(I1000&lt;J1000,0,1),2))</f>
        <v/>
      </c>
      <c r="AI1000" s="39">
        <f>IF(D1000&gt;H1000,3,IF(D1000&gt;I1000,2,IF(D1000&gt;J1000,1,0)))</f>
        <v/>
      </c>
      <c r="AK1000" s="39">
        <f>IF(M1000&gt;H1000,3,IF(M1000&gt;I1000,2,IF(M1000&gt;J1000,1,0)))</f>
        <v/>
      </c>
      <c r="AM1000" s="39">
        <f>IF(L1000&gt;H1000,3,IF(L1000&gt;I1000,2,IF(L1000&gt;J1000,1,0)))</f>
        <v/>
      </c>
      <c r="AO1000" s="39">
        <f>IF(C999&gt;L999,2,IF(C999&gt;N999,1,0))</f>
        <v/>
      </c>
      <c r="AP1000" s="39">
        <f>SUM(AO996:AO999)</f>
        <v/>
      </c>
      <c r="AQ1000" s="39">
        <f>AQ999+1</f>
        <v/>
      </c>
      <c r="AR1000" s="39">
        <f>IF(AP1000&gt;0,AR999+1,0)</f>
        <v/>
      </c>
      <c r="AS1000" s="39">
        <f>IF(AR1001=0,AR1000,0)</f>
        <v/>
      </c>
      <c r="AT1000" s="41">
        <f>180/SUM(AS820:AS999)</f>
        <v/>
      </c>
      <c r="AU1000" s="41">
        <f>STDEV(AT980:AT999)</f>
        <v/>
      </c>
      <c r="AV1000" s="41">
        <f>AT1000-AU1000</f>
        <v/>
      </c>
      <c r="AW1000" s="41">
        <f>AT1000+AU1000</f>
        <v/>
      </c>
      <c r="AY1000" s="39">
        <f>IF(D999&lt;M999,-2,IF(D999&lt;O999,-1,0))</f>
        <v/>
      </c>
      <c r="AZ1000" s="39">
        <f>SUM(AY996:AY999)</f>
        <v/>
      </c>
      <c r="BA1000" s="39">
        <f>BA999+1</f>
        <v/>
      </c>
      <c r="BB1000" s="39">
        <f>IF(AZ1000&lt;0,BB999+1,0)</f>
        <v/>
      </c>
      <c r="BC1000" s="39">
        <f>IF(BB1001=0,BB1000,0)</f>
        <v/>
      </c>
      <c r="BD1000" s="41">
        <f>180/SUM(BC820:BC999)</f>
        <v/>
      </c>
      <c r="BE1000" s="41">
        <f>STDEV(BD980:BD999)</f>
        <v/>
      </c>
      <c r="BF1000" s="41">
        <f>BD1000-BE1000</f>
        <v/>
      </c>
      <c r="BG1000" s="41">
        <f>BD1000+BE1000</f>
        <v/>
      </c>
    </row>
    <row r="1001">
      <c r="B1001" s="40" t="n">
        <v>43444</v>
      </c>
      <c r="C1001" s="41" t="n">
        <v>14.7</v>
      </c>
      <c r="D1001" s="41" t="n">
        <v>14.415</v>
      </c>
      <c r="E1001" s="41" t="n">
        <v>14.635</v>
      </c>
      <c r="F1001" s="41" t="n">
        <v>14.495</v>
      </c>
      <c r="H1001" s="41">
        <f>AVERAGE(F981:F1000)</f>
        <v/>
      </c>
      <c r="I1001" s="41">
        <f>AVERAGE(F952:F1000)</f>
        <v/>
      </c>
      <c r="J1001" s="41">
        <f>AVERAGE(F901:F1000)</f>
        <v/>
      </c>
      <c r="K1001" s="41">
        <f>STDEV(F981:F1000)</f>
        <v/>
      </c>
      <c r="L1001" s="41">
        <f>H1001+2*K1001</f>
        <v/>
      </c>
      <c r="M1001" s="41">
        <f>H1001-2*K1001</f>
        <v/>
      </c>
      <c r="N1001" s="41">
        <f>H1001+1.5*K1001</f>
        <v/>
      </c>
      <c r="O1001" s="41">
        <f>H1001-1.5*K1001</f>
        <v/>
      </c>
      <c r="Q1001" s="42">
        <f>(H1000-H971)/H971</f>
        <v/>
      </c>
      <c r="R1001" s="43">
        <f>IF(Q1001&gt;=0.1,1,IF(Q1001&gt;-0.1,0,-1))</f>
        <v/>
      </c>
      <c r="S1001" s="42">
        <f>(I1001-I971)/I971</f>
        <v/>
      </c>
      <c r="T1001" s="43">
        <f>IF(S1001&gt;=0.05,1,IF(S1001&gt;-0.05,0,-1))</f>
        <v/>
      </c>
      <c r="U1001" s="42">
        <f>(J1000-J971)/J971</f>
        <v/>
      </c>
      <c r="V1001" s="43">
        <f>IF(U1001&gt;=0.03,1,IF(U1001&gt;-0.03,0,-1))</f>
        <v/>
      </c>
      <c r="W1001" s="43">
        <f>R1001+T1001+V1001</f>
        <v/>
      </c>
      <c r="Y1001" s="44">
        <f>(H1000-H821)/H821</f>
        <v/>
      </c>
      <c r="Z1001" s="43">
        <f>IF(Y1001&gt;=0.1,1,IF(Y1001&gt;-0.1,0,-1))</f>
        <v/>
      </c>
      <c r="AA1001" s="42">
        <f>(I1000-I821)/I821</f>
        <v/>
      </c>
      <c r="AB1001" s="43">
        <f>IF(AA1001&gt;=0.05,1,IF(AA1001&gt;-0.05,0,-1))</f>
        <v/>
      </c>
      <c r="AC1001" s="42">
        <f>(J1000-J821)/J821</f>
        <v/>
      </c>
      <c r="AD1001" s="43">
        <f>IF(AC1001&gt;=0.03,1,IF(AC1001&gt;-0.03,0,-1))</f>
        <v/>
      </c>
      <c r="AE1001" s="43">
        <f>Z1001+AB1001+AD1001</f>
        <v/>
      </c>
      <c r="AG1001" s="39">
        <f>IF(H1001&gt;I1001,IF(I1001&gt;J1001,4,3),IF(H1001&lt;J1001,IF(I1001&lt;J1001,0,1),2))</f>
        <v/>
      </c>
      <c r="AI1001" s="39">
        <f>IF(D1001&gt;H1001,3,IF(D1001&gt;I1001,2,IF(D1001&gt;J1001,1,0)))</f>
        <v/>
      </c>
      <c r="AK1001" s="39">
        <f>IF(M1001&gt;H1001,3,IF(M1001&gt;I1001,2,IF(M1001&gt;J1001,1,0)))</f>
        <v/>
      </c>
      <c r="AM1001" s="39">
        <f>IF(L1001&gt;H1001,3,IF(L1001&gt;I1001,2,IF(L1001&gt;J1001,1,0)))</f>
        <v/>
      </c>
      <c r="AO1001" s="39">
        <f>IF(C1000&gt;L1000,2,IF(C1000&gt;N1000,1,0))</f>
        <v/>
      </c>
      <c r="AP1001" s="39">
        <f>SUM(AO997:AO1000)</f>
        <v/>
      </c>
      <c r="AQ1001" s="39">
        <f>AQ1000+1</f>
        <v/>
      </c>
      <c r="AR1001" s="39">
        <f>IF(AP1001&gt;0,AR1000+1,0)</f>
        <v/>
      </c>
      <c r="AS1001" s="39">
        <f>IF(AR1002=0,AR1001,0)</f>
        <v/>
      </c>
      <c r="AT1001" s="41">
        <f>180/SUM(AS821:AS1000)</f>
        <v/>
      </c>
      <c r="AU1001" s="41">
        <f>STDEV(AT981:AT1000)</f>
        <v/>
      </c>
      <c r="AV1001" s="41">
        <f>AT1001-AU1001</f>
        <v/>
      </c>
      <c r="AW1001" s="41">
        <f>AT1001+AU1001</f>
        <v/>
      </c>
      <c r="AY1001" s="39">
        <f>IF(D1000&lt;M1000,-2,IF(D1000&lt;O1000,-1,0))</f>
        <v/>
      </c>
      <c r="AZ1001" s="39">
        <f>SUM(AY997:AY1000)</f>
        <v/>
      </c>
      <c r="BA1001" s="39">
        <f>BA1000+1</f>
        <v/>
      </c>
      <c r="BB1001" s="39">
        <f>IF(AZ1001&lt;0,BB1000+1,0)</f>
        <v/>
      </c>
      <c r="BC1001" s="39">
        <f>IF(BB1002=0,BB1001,0)</f>
        <v/>
      </c>
      <c r="BD1001" s="41">
        <f>180/SUM(BC821:BC1000)</f>
        <v/>
      </c>
      <c r="BE1001" s="41">
        <f>STDEV(BD981:BD1000)</f>
        <v/>
      </c>
      <c r="BF1001" s="41">
        <f>BD1001-BE1001</f>
        <v/>
      </c>
      <c r="BG1001" s="41">
        <f>BD1001+BE1001</f>
        <v/>
      </c>
    </row>
    <row r="1002">
      <c r="B1002" s="40" t="n">
        <v>43445</v>
      </c>
      <c r="C1002" s="41" t="n">
        <v>14.77</v>
      </c>
      <c r="D1002" s="41" t="n">
        <v>14.475</v>
      </c>
      <c r="E1002" s="41" t="n">
        <v>14.5</v>
      </c>
      <c r="F1002" s="41" t="n">
        <v>14.595</v>
      </c>
      <c r="H1002" s="41">
        <f>AVERAGE(F982:F1001)</f>
        <v/>
      </c>
      <c r="I1002" s="41">
        <f>AVERAGE(F953:F1001)</f>
        <v/>
      </c>
      <c r="J1002" s="41">
        <f>AVERAGE(F902:F1001)</f>
        <v/>
      </c>
      <c r="K1002" s="41">
        <f>STDEV(F982:F1001)</f>
        <v/>
      </c>
      <c r="L1002" s="41">
        <f>H1002+2*K1002</f>
        <v/>
      </c>
      <c r="M1002" s="41">
        <f>H1002-2*K1002</f>
        <v/>
      </c>
      <c r="N1002" s="41">
        <f>H1002+1.5*K1002</f>
        <v/>
      </c>
      <c r="O1002" s="41">
        <f>H1002-1.5*K1002</f>
        <v/>
      </c>
      <c r="Q1002" s="42">
        <f>(H1001-H972)/H972</f>
        <v/>
      </c>
      <c r="R1002" s="43">
        <f>IF(Q1002&gt;=0.1,1,IF(Q1002&gt;-0.1,0,-1))</f>
        <v/>
      </c>
      <c r="S1002" s="42">
        <f>(I1002-I972)/I972</f>
        <v/>
      </c>
      <c r="T1002" s="43">
        <f>IF(S1002&gt;=0.05,1,IF(S1002&gt;-0.05,0,-1))</f>
        <v/>
      </c>
      <c r="U1002" s="42">
        <f>(J1001-J972)/J972</f>
        <v/>
      </c>
      <c r="V1002" s="43">
        <f>IF(U1002&gt;=0.03,1,IF(U1002&gt;-0.03,0,-1))</f>
        <v/>
      </c>
      <c r="W1002" s="43">
        <f>R1002+T1002+V1002</f>
        <v/>
      </c>
      <c r="Y1002" s="44">
        <f>(H1001-H822)/H822</f>
        <v/>
      </c>
      <c r="Z1002" s="43">
        <f>IF(Y1002&gt;=0.1,1,IF(Y1002&gt;-0.1,0,-1))</f>
        <v/>
      </c>
      <c r="AA1002" s="42">
        <f>(I1001-I822)/I822</f>
        <v/>
      </c>
      <c r="AB1002" s="43">
        <f>IF(AA1002&gt;=0.05,1,IF(AA1002&gt;-0.05,0,-1))</f>
        <v/>
      </c>
      <c r="AC1002" s="42">
        <f>(J1001-J822)/J822</f>
        <v/>
      </c>
      <c r="AD1002" s="43">
        <f>IF(AC1002&gt;=0.03,1,IF(AC1002&gt;-0.03,0,-1))</f>
        <v/>
      </c>
      <c r="AE1002" s="43">
        <f>Z1002+AB1002+AD1002</f>
        <v/>
      </c>
      <c r="AG1002" s="39">
        <f>IF(H1002&gt;I1002,IF(I1002&gt;J1002,4,3),IF(H1002&lt;J1002,IF(I1002&lt;J1002,0,1),2))</f>
        <v/>
      </c>
      <c r="AI1002" s="39">
        <f>IF(D1002&gt;H1002,3,IF(D1002&gt;I1002,2,IF(D1002&gt;J1002,1,0)))</f>
        <v/>
      </c>
      <c r="AK1002" s="39">
        <f>IF(M1002&gt;H1002,3,IF(M1002&gt;I1002,2,IF(M1002&gt;J1002,1,0)))</f>
        <v/>
      </c>
      <c r="AM1002" s="39">
        <f>IF(L1002&gt;H1002,3,IF(L1002&gt;I1002,2,IF(L1002&gt;J1002,1,0)))</f>
        <v/>
      </c>
      <c r="AO1002" s="39">
        <f>IF(C1001&gt;L1001,2,IF(C1001&gt;N1001,1,0))</f>
        <v/>
      </c>
      <c r="AP1002" s="39">
        <f>SUM(AO998:AO1001)</f>
        <v/>
      </c>
      <c r="AQ1002" s="39">
        <f>AQ1001+1</f>
        <v/>
      </c>
      <c r="AR1002" s="39">
        <f>IF(AP1002&gt;0,AR1001+1,0)</f>
        <v/>
      </c>
      <c r="AS1002" s="39">
        <f>IF(AR1003=0,AR1002,0)</f>
        <v/>
      </c>
      <c r="AT1002" s="41">
        <f>180/SUM(AS822:AS1001)</f>
        <v/>
      </c>
      <c r="AU1002" s="41">
        <f>STDEV(AT982:AT1001)</f>
        <v/>
      </c>
      <c r="AV1002" s="41">
        <f>AT1002-AU1002</f>
        <v/>
      </c>
      <c r="AW1002" s="41">
        <f>AT1002+AU1002</f>
        <v/>
      </c>
      <c r="AY1002" s="39">
        <f>IF(D1001&lt;M1001,-2,IF(D1001&lt;O1001,-1,0))</f>
        <v/>
      </c>
      <c r="AZ1002" s="39">
        <f>SUM(AY998:AY1001)</f>
        <v/>
      </c>
      <c r="BA1002" s="39">
        <f>BA1001+1</f>
        <v/>
      </c>
      <c r="BB1002" s="39">
        <f>IF(AZ1002&lt;0,BB1001+1,0)</f>
        <v/>
      </c>
      <c r="BC1002" s="39">
        <f>IF(BB1003=0,BB1002,0)</f>
        <v/>
      </c>
      <c r="BD1002" s="41">
        <f>180/SUM(BC822:BC1001)</f>
        <v/>
      </c>
      <c r="BE1002" s="41">
        <f>STDEV(BD982:BD1001)</f>
        <v/>
      </c>
      <c r="BF1002" s="41">
        <f>BD1002-BE1002</f>
        <v/>
      </c>
      <c r="BG1002" s="41">
        <f>BD1002+BE1002</f>
        <v/>
      </c>
    </row>
    <row r="1003">
      <c r="B1003" s="40" t="n">
        <v>43446</v>
      </c>
      <c r="C1003" s="41" t="n">
        <v>14.91</v>
      </c>
      <c r="D1003" s="41" t="n">
        <v>14.69</v>
      </c>
      <c r="E1003" s="41" t="n">
        <v>14.71</v>
      </c>
      <c r="F1003" s="41" t="n">
        <v>14.775</v>
      </c>
      <c r="H1003" s="41">
        <f>AVERAGE(F983:F1002)</f>
        <v/>
      </c>
      <c r="I1003" s="41">
        <f>AVERAGE(F954:F1002)</f>
        <v/>
      </c>
      <c r="J1003" s="41">
        <f>AVERAGE(F903:F1002)</f>
        <v/>
      </c>
      <c r="K1003" s="41">
        <f>STDEV(F983:F1002)</f>
        <v/>
      </c>
      <c r="L1003" s="41">
        <f>H1003+2*K1003</f>
        <v/>
      </c>
      <c r="M1003" s="41">
        <f>H1003-2*K1003</f>
        <v/>
      </c>
      <c r="N1003" s="41">
        <f>H1003+1.5*K1003</f>
        <v/>
      </c>
      <c r="O1003" s="41">
        <f>H1003-1.5*K1003</f>
        <v/>
      </c>
      <c r="Q1003" s="42">
        <f>(H1002-H973)/H973</f>
        <v/>
      </c>
      <c r="R1003" s="43">
        <f>IF(Q1003&gt;=0.1,1,IF(Q1003&gt;-0.1,0,-1))</f>
        <v/>
      </c>
      <c r="S1003" s="42">
        <f>(I1003-I973)/I973</f>
        <v/>
      </c>
      <c r="T1003" s="43">
        <f>IF(S1003&gt;=0.05,1,IF(S1003&gt;-0.05,0,-1))</f>
        <v/>
      </c>
      <c r="U1003" s="42">
        <f>(J1002-J973)/J973</f>
        <v/>
      </c>
      <c r="V1003" s="43">
        <f>IF(U1003&gt;=0.03,1,IF(U1003&gt;-0.03,0,-1))</f>
        <v/>
      </c>
      <c r="W1003" s="43">
        <f>R1003+T1003+V1003</f>
        <v/>
      </c>
      <c r="Y1003" s="44">
        <f>(H1002-H823)/H823</f>
        <v/>
      </c>
      <c r="Z1003" s="43">
        <f>IF(Y1003&gt;=0.1,1,IF(Y1003&gt;-0.1,0,-1))</f>
        <v/>
      </c>
      <c r="AA1003" s="42">
        <f>(I1002-I823)/I823</f>
        <v/>
      </c>
      <c r="AB1003" s="43">
        <f>IF(AA1003&gt;=0.05,1,IF(AA1003&gt;-0.05,0,-1))</f>
        <v/>
      </c>
      <c r="AC1003" s="42">
        <f>(J1002-J823)/J823</f>
        <v/>
      </c>
      <c r="AD1003" s="43">
        <f>IF(AC1003&gt;=0.03,1,IF(AC1003&gt;-0.03,0,-1))</f>
        <v/>
      </c>
      <c r="AE1003" s="43">
        <f>Z1003+AB1003+AD1003</f>
        <v/>
      </c>
      <c r="AG1003" s="39">
        <f>IF(H1003&gt;I1003,IF(I1003&gt;J1003,4,3),IF(H1003&lt;J1003,IF(I1003&lt;J1003,0,1),2))</f>
        <v/>
      </c>
      <c r="AI1003" s="39">
        <f>IF(D1003&gt;H1003,3,IF(D1003&gt;I1003,2,IF(D1003&gt;J1003,1,0)))</f>
        <v/>
      </c>
      <c r="AK1003" s="39">
        <f>IF(M1003&gt;H1003,3,IF(M1003&gt;I1003,2,IF(M1003&gt;J1003,1,0)))</f>
        <v/>
      </c>
      <c r="AM1003" s="39">
        <f>IF(L1003&gt;H1003,3,IF(L1003&gt;I1003,2,IF(L1003&gt;J1003,1,0)))</f>
        <v/>
      </c>
      <c r="AO1003" s="39">
        <f>IF(C1002&gt;L1002,2,IF(C1002&gt;N1002,1,0))</f>
        <v/>
      </c>
      <c r="AP1003" s="39">
        <f>SUM(AO999:AO1002)</f>
        <v/>
      </c>
      <c r="AQ1003" s="39">
        <f>AQ1002+1</f>
        <v/>
      </c>
      <c r="AR1003" s="39">
        <f>IF(AP1003&gt;0,AR1002+1,0)</f>
        <v/>
      </c>
      <c r="AS1003" s="39">
        <f>IF(AR1004=0,AR1003,0)</f>
        <v/>
      </c>
      <c r="AT1003" s="41">
        <f>180/SUM(AS823:AS1002)</f>
        <v/>
      </c>
      <c r="AU1003" s="41">
        <f>STDEV(AT983:AT1002)</f>
        <v/>
      </c>
      <c r="AV1003" s="41">
        <f>AT1003-AU1003</f>
        <v/>
      </c>
      <c r="AW1003" s="41">
        <f>AT1003+AU1003</f>
        <v/>
      </c>
      <c r="AY1003" s="39">
        <f>IF(D1002&lt;M1002,-2,IF(D1002&lt;O1002,-1,0))</f>
        <v/>
      </c>
      <c r="AZ1003" s="39">
        <f>SUM(AY999:AY1002)</f>
        <v/>
      </c>
      <c r="BA1003" s="39">
        <f>BA1002+1</f>
        <v/>
      </c>
      <c r="BB1003" s="39">
        <f>IF(AZ1003&lt;0,BB1002+1,0)</f>
        <v/>
      </c>
      <c r="BC1003" s="39">
        <f>IF(BB1004=0,BB1003,0)</f>
        <v/>
      </c>
      <c r="BD1003" s="41">
        <f>180/SUM(BC823:BC1002)</f>
        <v/>
      </c>
      <c r="BE1003" s="41">
        <f>STDEV(BD983:BD1002)</f>
        <v/>
      </c>
      <c r="BF1003" s="41">
        <f>BD1003-BE1003</f>
        <v/>
      </c>
      <c r="BG1003" s="41">
        <f>BD1003+BE1003</f>
        <v/>
      </c>
    </row>
    <row r="1004">
      <c r="B1004" s="40" t="n">
        <v>43447</v>
      </c>
      <c r="C1004" s="41" t="n">
        <v>14.905</v>
      </c>
      <c r="D1004" s="41" t="n">
        <v>14.55</v>
      </c>
      <c r="E1004" s="41" t="n">
        <v>14.89</v>
      </c>
      <c r="F1004" s="41" t="n">
        <v>14.595</v>
      </c>
      <c r="H1004" s="41">
        <f>AVERAGE(F984:F1003)</f>
        <v/>
      </c>
      <c r="I1004" s="41">
        <f>AVERAGE(F955:F1003)</f>
        <v/>
      </c>
      <c r="J1004" s="41">
        <f>AVERAGE(F904:F1003)</f>
        <v/>
      </c>
      <c r="K1004" s="41">
        <f>STDEV(F984:F1003)</f>
        <v/>
      </c>
      <c r="L1004" s="41">
        <f>H1004+2*K1004</f>
        <v/>
      </c>
      <c r="M1004" s="41">
        <f>H1004-2*K1004</f>
        <v/>
      </c>
      <c r="N1004" s="41">
        <f>H1004+1.5*K1004</f>
        <v/>
      </c>
      <c r="O1004" s="41">
        <f>H1004-1.5*K1004</f>
        <v/>
      </c>
      <c r="Q1004" s="42">
        <f>(H1003-H974)/H974</f>
        <v/>
      </c>
      <c r="R1004" s="43">
        <f>IF(Q1004&gt;=0.1,1,IF(Q1004&gt;-0.1,0,-1))</f>
        <v/>
      </c>
      <c r="S1004" s="42">
        <f>(I1004-I974)/I974</f>
        <v/>
      </c>
      <c r="T1004" s="43">
        <f>IF(S1004&gt;=0.05,1,IF(S1004&gt;-0.05,0,-1))</f>
        <v/>
      </c>
      <c r="U1004" s="42">
        <f>(J1003-J974)/J974</f>
        <v/>
      </c>
      <c r="V1004" s="43">
        <f>IF(U1004&gt;=0.03,1,IF(U1004&gt;-0.03,0,-1))</f>
        <v/>
      </c>
      <c r="W1004" s="43">
        <f>R1004+T1004+V1004</f>
        <v/>
      </c>
      <c r="Y1004" s="44">
        <f>(H1003-H824)/H824</f>
        <v/>
      </c>
      <c r="Z1004" s="43">
        <f>IF(Y1004&gt;=0.1,1,IF(Y1004&gt;-0.1,0,-1))</f>
        <v/>
      </c>
      <c r="AA1004" s="42">
        <f>(I1003-I824)/I824</f>
        <v/>
      </c>
      <c r="AB1004" s="43">
        <f>IF(AA1004&gt;=0.05,1,IF(AA1004&gt;-0.05,0,-1))</f>
        <v/>
      </c>
      <c r="AC1004" s="42">
        <f>(J1003-J824)/J824</f>
        <v/>
      </c>
      <c r="AD1004" s="43">
        <f>IF(AC1004&gt;=0.03,1,IF(AC1004&gt;-0.03,0,-1))</f>
        <v/>
      </c>
      <c r="AE1004" s="43">
        <f>Z1004+AB1004+AD1004</f>
        <v/>
      </c>
      <c r="AG1004" s="39">
        <f>IF(H1004&gt;I1004,IF(I1004&gt;J1004,4,3),IF(H1004&lt;J1004,IF(I1004&lt;J1004,0,1),2))</f>
        <v/>
      </c>
      <c r="AI1004" s="39">
        <f>IF(D1004&gt;H1004,3,IF(D1004&gt;I1004,2,IF(D1004&gt;J1004,1,0)))</f>
        <v/>
      </c>
      <c r="AK1004" s="39">
        <f>IF(M1004&gt;H1004,3,IF(M1004&gt;I1004,2,IF(M1004&gt;J1004,1,0)))</f>
        <v/>
      </c>
      <c r="AM1004" s="39">
        <f>IF(L1004&gt;H1004,3,IF(L1004&gt;I1004,2,IF(L1004&gt;J1004,1,0)))</f>
        <v/>
      </c>
      <c r="AO1004" s="39">
        <f>IF(C1003&gt;L1003,2,IF(C1003&gt;N1003,1,0))</f>
        <v/>
      </c>
      <c r="AP1004" s="39">
        <f>SUM(AO1000:AO1003)</f>
        <v/>
      </c>
      <c r="AQ1004" s="39">
        <f>AQ1003+1</f>
        <v/>
      </c>
      <c r="AR1004" s="39">
        <f>IF(AP1004&gt;0,AR1003+1,0)</f>
        <v/>
      </c>
      <c r="AS1004" s="39">
        <f>IF(AR1005=0,AR1004,0)</f>
        <v/>
      </c>
      <c r="AT1004" s="41">
        <f>180/SUM(AS824:AS1003)</f>
        <v/>
      </c>
      <c r="AU1004" s="41">
        <f>STDEV(AT984:AT1003)</f>
        <v/>
      </c>
      <c r="AV1004" s="41">
        <f>AT1004-AU1004</f>
        <v/>
      </c>
      <c r="AW1004" s="41">
        <f>AT1004+AU1004</f>
        <v/>
      </c>
      <c r="AY1004" s="39">
        <f>IF(D1003&lt;M1003,-2,IF(D1003&lt;O1003,-1,0))</f>
        <v/>
      </c>
      <c r="AZ1004" s="39">
        <f>SUM(AY1000:AY1003)</f>
        <v/>
      </c>
      <c r="BA1004" s="39">
        <f>BA1003+1</f>
        <v/>
      </c>
      <c r="BB1004" s="39">
        <f>IF(AZ1004&lt;0,BB1003+1,0)</f>
        <v/>
      </c>
      <c r="BC1004" s="39">
        <f>IF(BB1005=0,BB1004,0)</f>
        <v/>
      </c>
      <c r="BD1004" s="41">
        <f>180/SUM(BC824:BC1003)</f>
        <v/>
      </c>
      <c r="BE1004" s="41">
        <f>STDEV(BD984:BD1003)</f>
        <v/>
      </c>
      <c r="BF1004" s="41">
        <f>BD1004-BE1004</f>
        <v/>
      </c>
      <c r="BG1004" s="41">
        <f>BD1004+BE1004</f>
        <v/>
      </c>
    </row>
    <row r="1005">
      <c r="B1005" s="40" t="n">
        <v>43448</v>
      </c>
      <c r="C1005" s="41" t="n">
        <v>14.585</v>
      </c>
      <c r="D1005" s="41" t="n">
        <v>14.425</v>
      </c>
      <c r="E1005" s="41" t="n">
        <v>14.52</v>
      </c>
      <c r="F1005" s="41" t="n">
        <v>14.54</v>
      </c>
      <c r="H1005" s="41">
        <f>AVERAGE(F985:F1004)</f>
        <v/>
      </c>
      <c r="I1005" s="41">
        <f>AVERAGE(F956:F1004)</f>
        <v/>
      </c>
      <c r="J1005" s="41">
        <f>AVERAGE(F905:F1004)</f>
        <v/>
      </c>
      <c r="K1005" s="41">
        <f>STDEV(F985:F1004)</f>
        <v/>
      </c>
      <c r="L1005" s="41">
        <f>H1005+2*K1005</f>
        <v/>
      </c>
      <c r="M1005" s="41">
        <f>H1005-2*K1005</f>
        <v/>
      </c>
      <c r="N1005" s="41">
        <f>H1005+1.5*K1005</f>
        <v/>
      </c>
      <c r="O1005" s="41">
        <f>H1005-1.5*K1005</f>
        <v/>
      </c>
      <c r="Q1005" s="42">
        <f>(H1004-H975)/H975</f>
        <v/>
      </c>
      <c r="R1005" s="43">
        <f>IF(Q1005&gt;=0.1,1,IF(Q1005&gt;-0.1,0,-1))</f>
        <v/>
      </c>
      <c r="S1005" s="42">
        <f>(I1005-I975)/I975</f>
        <v/>
      </c>
      <c r="T1005" s="43">
        <f>IF(S1005&gt;=0.05,1,IF(S1005&gt;-0.05,0,-1))</f>
        <v/>
      </c>
      <c r="U1005" s="42">
        <f>(J1004-J975)/J975</f>
        <v/>
      </c>
      <c r="V1005" s="43">
        <f>IF(U1005&gt;=0.03,1,IF(U1005&gt;-0.03,0,-1))</f>
        <v/>
      </c>
      <c r="W1005" s="43">
        <f>R1005+T1005+V1005</f>
        <v/>
      </c>
      <c r="Y1005" s="44">
        <f>(H1004-H825)/H825</f>
        <v/>
      </c>
      <c r="Z1005" s="43">
        <f>IF(Y1005&gt;=0.1,1,IF(Y1005&gt;-0.1,0,-1))</f>
        <v/>
      </c>
      <c r="AA1005" s="42">
        <f>(I1004-I825)/I825</f>
        <v/>
      </c>
      <c r="AB1005" s="43">
        <f>IF(AA1005&gt;=0.05,1,IF(AA1005&gt;-0.05,0,-1))</f>
        <v/>
      </c>
      <c r="AC1005" s="42">
        <f>(J1004-J825)/J825</f>
        <v/>
      </c>
      <c r="AD1005" s="43">
        <f>IF(AC1005&gt;=0.03,1,IF(AC1005&gt;-0.03,0,-1))</f>
        <v/>
      </c>
      <c r="AE1005" s="43">
        <f>Z1005+AB1005+AD1005</f>
        <v/>
      </c>
      <c r="AG1005" s="39">
        <f>IF(H1005&gt;I1005,IF(I1005&gt;J1005,4,3),IF(H1005&lt;J1005,IF(I1005&lt;J1005,0,1),2))</f>
        <v/>
      </c>
      <c r="AI1005" s="39">
        <f>IF(D1005&gt;H1005,3,IF(D1005&gt;I1005,2,IF(D1005&gt;J1005,1,0)))</f>
        <v/>
      </c>
      <c r="AK1005" s="39">
        <f>IF(M1005&gt;H1005,3,IF(M1005&gt;I1005,2,IF(M1005&gt;J1005,1,0)))</f>
        <v/>
      </c>
      <c r="AM1005" s="39">
        <f>IF(L1005&gt;H1005,3,IF(L1005&gt;I1005,2,IF(L1005&gt;J1005,1,0)))</f>
        <v/>
      </c>
      <c r="AO1005" s="39">
        <f>IF(C1004&gt;L1004,2,IF(C1004&gt;N1004,1,0))</f>
        <v/>
      </c>
      <c r="AP1005" s="39">
        <f>SUM(AO1001:AO1004)</f>
        <v/>
      </c>
      <c r="AQ1005" s="39">
        <f>AQ1004+1</f>
        <v/>
      </c>
      <c r="AR1005" s="39">
        <f>IF(AP1005&gt;0,AR1004+1,0)</f>
        <v/>
      </c>
      <c r="AS1005" s="39">
        <f>IF(AR1006=0,AR1005,0)</f>
        <v/>
      </c>
      <c r="AT1005" s="41">
        <f>180/SUM(AS825:AS1004)</f>
        <v/>
      </c>
      <c r="AU1005" s="41">
        <f>STDEV(AT985:AT1004)</f>
        <v/>
      </c>
      <c r="AV1005" s="41">
        <f>AT1005-AU1005</f>
        <v/>
      </c>
      <c r="AW1005" s="41">
        <f>AT1005+AU1005</f>
        <v/>
      </c>
      <c r="AY1005" s="39">
        <f>IF(D1004&lt;M1004,-2,IF(D1004&lt;O1004,-1,0))</f>
        <v/>
      </c>
      <c r="AZ1005" s="39">
        <f>SUM(AY1001:AY1004)</f>
        <v/>
      </c>
      <c r="BA1005" s="39">
        <f>BA1004+1</f>
        <v/>
      </c>
      <c r="BB1005" s="39">
        <f>IF(AZ1005&lt;0,BB1004+1,0)</f>
        <v/>
      </c>
      <c r="BC1005" s="39">
        <f>IF(BB1006=0,BB1005,0)</f>
        <v/>
      </c>
      <c r="BD1005" s="41">
        <f>180/SUM(BC825:BC1004)</f>
        <v/>
      </c>
      <c r="BE1005" s="41">
        <f>STDEV(BD985:BD1004)</f>
        <v/>
      </c>
      <c r="BF1005" s="41">
        <f>BD1005-BE1005</f>
        <v/>
      </c>
      <c r="BG1005" s="41">
        <f>BD1005+BE1005</f>
        <v/>
      </c>
    </row>
    <row r="1006">
      <c r="B1006" s="40" t="n">
        <v>43451</v>
      </c>
      <c r="C1006" s="41" t="n">
        <v>14.63</v>
      </c>
      <c r="D1006" s="41" t="n">
        <v>14.38</v>
      </c>
      <c r="E1006" s="41" t="n">
        <v>14.48</v>
      </c>
      <c r="F1006" s="41" t="n">
        <v>14.435</v>
      </c>
      <c r="H1006" s="41">
        <f>AVERAGE(F986:F1005)</f>
        <v/>
      </c>
      <c r="I1006" s="41">
        <f>AVERAGE(F957:F1005)</f>
        <v/>
      </c>
      <c r="J1006" s="41">
        <f>AVERAGE(F906:F1005)</f>
        <v/>
      </c>
      <c r="K1006" s="41">
        <f>STDEV(F986:F1005)</f>
        <v/>
      </c>
      <c r="L1006" s="41">
        <f>H1006+2*K1006</f>
        <v/>
      </c>
      <c r="M1006" s="41">
        <f>H1006-2*K1006</f>
        <v/>
      </c>
      <c r="N1006" s="41">
        <f>H1006+1.5*K1006</f>
        <v/>
      </c>
      <c r="O1006" s="41">
        <f>H1006-1.5*K1006</f>
        <v/>
      </c>
      <c r="Q1006" s="42">
        <f>(H1005-H976)/H976</f>
        <v/>
      </c>
      <c r="R1006" s="43">
        <f>IF(Q1006&gt;=0.1,1,IF(Q1006&gt;-0.1,0,-1))</f>
        <v/>
      </c>
      <c r="S1006" s="42">
        <f>(I1006-I976)/I976</f>
        <v/>
      </c>
      <c r="T1006" s="43">
        <f>IF(S1006&gt;=0.05,1,IF(S1006&gt;-0.05,0,-1))</f>
        <v/>
      </c>
      <c r="U1006" s="42">
        <f>(J1005-J976)/J976</f>
        <v/>
      </c>
      <c r="V1006" s="43">
        <f>IF(U1006&gt;=0.03,1,IF(U1006&gt;-0.03,0,-1))</f>
        <v/>
      </c>
      <c r="W1006" s="43">
        <f>R1006+T1006+V1006</f>
        <v/>
      </c>
      <c r="Y1006" s="44">
        <f>(H1005-H826)/H826</f>
        <v/>
      </c>
      <c r="Z1006" s="43">
        <f>IF(Y1006&gt;=0.1,1,IF(Y1006&gt;-0.1,0,-1))</f>
        <v/>
      </c>
      <c r="AA1006" s="42">
        <f>(I1005-I826)/I826</f>
        <v/>
      </c>
      <c r="AB1006" s="43">
        <f>IF(AA1006&gt;=0.05,1,IF(AA1006&gt;-0.05,0,-1))</f>
        <v/>
      </c>
      <c r="AC1006" s="42">
        <f>(J1005-J826)/J826</f>
        <v/>
      </c>
      <c r="AD1006" s="43">
        <f>IF(AC1006&gt;=0.03,1,IF(AC1006&gt;-0.03,0,-1))</f>
        <v/>
      </c>
      <c r="AE1006" s="43">
        <f>Z1006+AB1006+AD1006</f>
        <v/>
      </c>
      <c r="AG1006" s="39">
        <f>IF(H1006&gt;I1006,IF(I1006&gt;J1006,4,3),IF(H1006&lt;J1006,IF(I1006&lt;J1006,0,1),2))</f>
        <v/>
      </c>
      <c r="AI1006" s="39">
        <f>IF(D1006&gt;H1006,3,IF(D1006&gt;I1006,2,IF(D1006&gt;J1006,1,0)))</f>
        <v/>
      </c>
      <c r="AK1006" s="39">
        <f>IF(M1006&gt;H1006,3,IF(M1006&gt;I1006,2,IF(M1006&gt;J1006,1,0)))</f>
        <v/>
      </c>
      <c r="AM1006" s="39">
        <f>IF(L1006&gt;H1006,3,IF(L1006&gt;I1006,2,IF(L1006&gt;J1006,1,0)))</f>
        <v/>
      </c>
      <c r="AO1006" s="39">
        <f>IF(C1005&gt;L1005,2,IF(C1005&gt;N1005,1,0))</f>
        <v/>
      </c>
      <c r="AP1006" s="39">
        <f>SUM(AO1002:AO1005)</f>
        <v/>
      </c>
      <c r="AQ1006" s="39">
        <f>AQ1005+1</f>
        <v/>
      </c>
      <c r="AR1006" s="39">
        <f>IF(AP1006&gt;0,AR1005+1,0)</f>
        <v/>
      </c>
      <c r="AS1006" s="39">
        <f>IF(AR1007=0,AR1006,0)</f>
        <v/>
      </c>
      <c r="AT1006" s="41">
        <f>180/SUM(AS826:AS1005)</f>
        <v/>
      </c>
      <c r="AU1006" s="41">
        <f>STDEV(AT986:AT1005)</f>
        <v/>
      </c>
      <c r="AV1006" s="41">
        <f>AT1006-AU1006</f>
        <v/>
      </c>
      <c r="AW1006" s="41">
        <f>AT1006+AU1006</f>
        <v/>
      </c>
      <c r="AY1006" s="39">
        <f>IF(D1005&lt;M1005,-2,IF(D1005&lt;O1005,-1,0))</f>
        <v/>
      </c>
      <c r="AZ1006" s="39">
        <f>SUM(AY1002:AY1005)</f>
        <v/>
      </c>
      <c r="BA1006" s="39">
        <f>BA1005+1</f>
        <v/>
      </c>
      <c r="BB1006" s="39">
        <f>IF(AZ1006&lt;0,BB1005+1,0)</f>
        <v/>
      </c>
      <c r="BC1006" s="39">
        <f>IF(BB1007=0,BB1006,0)</f>
        <v/>
      </c>
      <c r="BD1006" s="41">
        <f>180/SUM(BC826:BC1005)</f>
        <v/>
      </c>
      <c r="BE1006" s="41">
        <f>STDEV(BD986:BD1005)</f>
        <v/>
      </c>
      <c r="BF1006" s="41">
        <f>BD1006-BE1006</f>
        <v/>
      </c>
      <c r="BG1006" s="41">
        <f>BD1006+BE1006</f>
        <v/>
      </c>
    </row>
    <row r="1007">
      <c r="B1007" s="40" t="n">
        <v>43452</v>
      </c>
      <c r="C1007" s="41" t="n">
        <v>14.48</v>
      </c>
      <c r="D1007" s="41" t="n">
        <v>14.165</v>
      </c>
      <c r="E1007" s="41" t="n">
        <v>14.44</v>
      </c>
      <c r="F1007" s="41" t="n">
        <v>14.225</v>
      </c>
      <c r="H1007" s="41">
        <f>AVERAGE(F987:F1006)</f>
        <v/>
      </c>
      <c r="I1007" s="41">
        <f>AVERAGE(F958:F1006)</f>
        <v/>
      </c>
      <c r="J1007" s="41">
        <f>AVERAGE(F907:F1006)</f>
        <v/>
      </c>
      <c r="K1007" s="41">
        <f>STDEV(F987:F1006)</f>
        <v/>
      </c>
      <c r="L1007" s="41">
        <f>H1007+2*K1007</f>
        <v/>
      </c>
      <c r="M1007" s="41">
        <f>H1007-2*K1007</f>
        <v/>
      </c>
      <c r="N1007" s="41">
        <f>H1007+1.5*K1007</f>
        <v/>
      </c>
      <c r="O1007" s="41">
        <f>H1007-1.5*K1007</f>
        <v/>
      </c>
      <c r="Q1007" s="42">
        <f>(H1006-H977)/H977</f>
        <v/>
      </c>
      <c r="R1007" s="43">
        <f>IF(Q1007&gt;=0.1,1,IF(Q1007&gt;-0.1,0,-1))</f>
        <v/>
      </c>
      <c r="S1007" s="42">
        <f>(I1007-I977)/I977</f>
        <v/>
      </c>
      <c r="T1007" s="43">
        <f>IF(S1007&gt;=0.05,1,IF(S1007&gt;-0.05,0,-1))</f>
        <v/>
      </c>
      <c r="U1007" s="42">
        <f>(J1006-J977)/J977</f>
        <v/>
      </c>
      <c r="V1007" s="43">
        <f>IF(U1007&gt;=0.03,1,IF(U1007&gt;-0.03,0,-1))</f>
        <v/>
      </c>
      <c r="W1007" s="43">
        <f>R1007+T1007+V1007</f>
        <v/>
      </c>
      <c r="Y1007" s="44">
        <f>(H1006-H827)/H827</f>
        <v/>
      </c>
      <c r="Z1007" s="43">
        <f>IF(Y1007&gt;=0.1,1,IF(Y1007&gt;-0.1,0,-1))</f>
        <v/>
      </c>
      <c r="AA1007" s="42">
        <f>(I1006-I827)/I827</f>
        <v/>
      </c>
      <c r="AB1007" s="43">
        <f>IF(AA1007&gt;=0.05,1,IF(AA1007&gt;-0.05,0,-1))</f>
        <v/>
      </c>
      <c r="AC1007" s="42">
        <f>(J1006-J827)/J827</f>
        <v/>
      </c>
      <c r="AD1007" s="43">
        <f>IF(AC1007&gt;=0.03,1,IF(AC1007&gt;-0.03,0,-1))</f>
        <v/>
      </c>
      <c r="AE1007" s="43">
        <f>Z1007+AB1007+AD1007</f>
        <v/>
      </c>
      <c r="AG1007" s="39">
        <f>IF(H1007&gt;I1007,IF(I1007&gt;J1007,4,3),IF(H1007&lt;J1007,IF(I1007&lt;J1007,0,1),2))</f>
        <v/>
      </c>
      <c r="AI1007" s="39">
        <f>IF(D1007&gt;H1007,3,IF(D1007&gt;I1007,2,IF(D1007&gt;J1007,1,0)))</f>
        <v/>
      </c>
      <c r="AK1007" s="39">
        <f>IF(M1007&gt;H1007,3,IF(M1007&gt;I1007,2,IF(M1007&gt;J1007,1,0)))</f>
        <v/>
      </c>
      <c r="AM1007" s="39">
        <f>IF(L1007&gt;H1007,3,IF(L1007&gt;I1007,2,IF(L1007&gt;J1007,1,0)))</f>
        <v/>
      </c>
      <c r="AO1007" s="39">
        <f>IF(C1006&gt;L1006,2,IF(C1006&gt;N1006,1,0))</f>
        <v/>
      </c>
      <c r="AP1007" s="39">
        <f>SUM(AO1003:AO1006)</f>
        <v/>
      </c>
      <c r="AQ1007" s="39">
        <f>AQ1006+1</f>
        <v/>
      </c>
      <c r="AR1007" s="39">
        <f>IF(AP1007&gt;0,AR1006+1,0)</f>
        <v/>
      </c>
      <c r="AS1007" s="39">
        <f>IF(AR1008=0,AR1007,0)</f>
        <v/>
      </c>
      <c r="AT1007" s="41">
        <f>180/SUM(AS827:AS1006)</f>
        <v/>
      </c>
      <c r="AU1007" s="41">
        <f>STDEV(AT987:AT1006)</f>
        <v/>
      </c>
      <c r="AV1007" s="41">
        <f>AT1007-AU1007</f>
        <v/>
      </c>
      <c r="AW1007" s="41">
        <f>AT1007+AU1007</f>
        <v/>
      </c>
      <c r="AY1007" s="39">
        <f>IF(D1006&lt;M1006,-2,IF(D1006&lt;O1006,-1,0))</f>
        <v/>
      </c>
      <c r="AZ1007" s="39">
        <f>SUM(AY1003:AY1006)</f>
        <v/>
      </c>
      <c r="BA1007" s="39">
        <f>BA1006+1</f>
        <v/>
      </c>
      <c r="BB1007" s="39">
        <f>IF(AZ1007&lt;0,BB1006+1,0)</f>
        <v/>
      </c>
      <c r="BC1007" s="39">
        <f>IF(BB1008=0,BB1007,0)</f>
        <v/>
      </c>
      <c r="BD1007" s="41">
        <f>180/SUM(BC827:BC1006)</f>
        <v/>
      </c>
      <c r="BE1007" s="41">
        <f>STDEV(BD987:BD1006)</f>
        <v/>
      </c>
      <c r="BF1007" s="41">
        <f>BD1007-BE1007</f>
        <v/>
      </c>
      <c r="BG1007" s="41">
        <f>BD1007+BE1007</f>
        <v/>
      </c>
    </row>
    <row r="1008">
      <c r="B1008" s="40" t="n">
        <v>43453</v>
      </c>
      <c r="C1008" s="41" t="n">
        <v>14.385</v>
      </c>
      <c r="D1008" s="41" t="n">
        <v>14.24</v>
      </c>
      <c r="E1008" s="41" t="n">
        <v>14.28</v>
      </c>
      <c r="F1008" s="41" t="n">
        <v>14.355</v>
      </c>
      <c r="H1008" s="41">
        <f>AVERAGE(F988:F1007)</f>
        <v/>
      </c>
      <c r="I1008" s="41">
        <f>AVERAGE(F959:F1007)</f>
        <v/>
      </c>
      <c r="J1008" s="41">
        <f>AVERAGE(F908:F1007)</f>
        <v/>
      </c>
      <c r="K1008" s="41">
        <f>STDEV(F988:F1007)</f>
        <v/>
      </c>
      <c r="L1008" s="41">
        <f>H1008+2*K1008</f>
        <v/>
      </c>
      <c r="M1008" s="41">
        <f>H1008-2*K1008</f>
        <v/>
      </c>
      <c r="N1008" s="41">
        <f>H1008+1.5*K1008</f>
        <v/>
      </c>
      <c r="O1008" s="41">
        <f>H1008-1.5*K1008</f>
        <v/>
      </c>
      <c r="Q1008" s="42">
        <f>(H1007-H978)/H978</f>
        <v/>
      </c>
      <c r="R1008" s="43">
        <f>IF(Q1008&gt;=0.1,1,IF(Q1008&gt;-0.1,0,-1))</f>
        <v/>
      </c>
      <c r="S1008" s="42">
        <f>(I1008-I978)/I978</f>
        <v/>
      </c>
      <c r="T1008" s="43">
        <f>IF(S1008&gt;=0.05,1,IF(S1008&gt;-0.05,0,-1))</f>
        <v/>
      </c>
      <c r="U1008" s="42">
        <f>(J1007-J978)/J978</f>
        <v/>
      </c>
      <c r="V1008" s="43">
        <f>IF(U1008&gt;=0.03,1,IF(U1008&gt;-0.03,0,-1))</f>
        <v/>
      </c>
      <c r="W1008" s="43">
        <f>R1008+T1008+V1008</f>
        <v/>
      </c>
      <c r="Y1008" s="44">
        <f>(H1007-H828)/H828</f>
        <v/>
      </c>
      <c r="Z1008" s="43">
        <f>IF(Y1008&gt;=0.1,1,IF(Y1008&gt;-0.1,0,-1))</f>
        <v/>
      </c>
      <c r="AA1008" s="42">
        <f>(I1007-I828)/I828</f>
        <v/>
      </c>
      <c r="AB1008" s="43">
        <f>IF(AA1008&gt;=0.05,1,IF(AA1008&gt;-0.05,0,-1))</f>
        <v/>
      </c>
      <c r="AC1008" s="42">
        <f>(J1007-J828)/J828</f>
        <v/>
      </c>
      <c r="AD1008" s="43">
        <f>IF(AC1008&gt;=0.03,1,IF(AC1008&gt;-0.03,0,-1))</f>
        <v/>
      </c>
      <c r="AE1008" s="43">
        <f>Z1008+AB1008+AD1008</f>
        <v/>
      </c>
      <c r="AG1008" s="39">
        <f>IF(H1008&gt;I1008,IF(I1008&gt;J1008,4,3),IF(H1008&lt;J1008,IF(I1008&lt;J1008,0,1),2))</f>
        <v/>
      </c>
      <c r="AI1008" s="39">
        <f>IF(D1008&gt;H1008,3,IF(D1008&gt;I1008,2,IF(D1008&gt;J1008,1,0)))</f>
        <v/>
      </c>
      <c r="AK1008" s="39">
        <f>IF(M1008&gt;H1008,3,IF(M1008&gt;I1008,2,IF(M1008&gt;J1008,1,0)))</f>
        <v/>
      </c>
      <c r="AM1008" s="39">
        <f>IF(L1008&gt;H1008,3,IF(L1008&gt;I1008,2,IF(L1008&gt;J1008,1,0)))</f>
        <v/>
      </c>
      <c r="AO1008" s="39">
        <f>IF(C1007&gt;L1007,2,IF(C1007&gt;N1007,1,0))</f>
        <v/>
      </c>
      <c r="AP1008" s="39">
        <f>SUM(AO1004:AO1007)</f>
        <v/>
      </c>
      <c r="AQ1008" s="39">
        <f>AQ1007+1</f>
        <v/>
      </c>
      <c r="AR1008" s="39">
        <f>IF(AP1008&gt;0,AR1007+1,0)</f>
        <v/>
      </c>
      <c r="AS1008" s="39">
        <f>IF(AR1009=0,AR1008,0)</f>
        <v/>
      </c>
      <c r="AT1008" s="41">
        <f>180/SUM(AS828:AS1007)</f>
        <v/>
      </c>
      <c r="AU1008" s="41">
        <f>STDEV(AT988:AT1007)</f>
        <v/>
      </c>
      <c r="AV1008" s="41">
        <f>AT1008-AU1008</f>
        <v/>
      </c>
      <c r="AW1008" s="41">
        <f>AT1008+AU1008</f>
        <v/>
      </c>
      <c r="AY1008" s="39">
        <f>IF(D1007&lt;M1007,-2,IF(D1007&lt;O1007,-1,0))</f>
        <v/>
      </c>
      <c r="AZ1008" s="39">
        <f>SUM(AY1004:AY1007)</f>
        <v/>
      </c>
      <c r="BA1008" s="39">
        <f>BA1007+1</f>
        <v/>
      </c>
      <c r="BB1008" s="39">
        <f>IF(AZ1008&lt;0,BB1007+1,0)</f>
        <v/>
      </c>
      <c r="BC1008" s="39">
        <f>IF(BB1009=0,BB1008,0)</f>
        <v/>
      </c>
      <c r="BD1008" s="41">
        <f>180/SUM(BC828:BC1007)</f>
        <v/>
      </c>
      <c r="BE1008" s="41">
        <f>STDEV(BD988:BD1007)</f>
        <v/>
      </c>
      <c r="BF1008" s="41">
        <f>BD1008-BE1008</f>
        <v/>
      </c>
      <c r="BG1008" s="41">
        <f>BD1008+BE1008</f>
        <v/>
      </c>
    </row>
    <row r="1009">
      <c r="B1009" s="40" t="n">
        <v>43454</v>
      </c>
      <c r="C1009" s="41" t="n">
        <v>14.32</v>
      </c>
      <c r="D1009" s="41" t="n">
        <v>14.11</v>
      </c>
      <c r="E1009" s="41" t="n">
        <v>14.205</v>
      </c>
      <c r="F1009" s="41" t="n">
        <v>14.265</v>
      </c>
      <c r="H1009" s="41">
        <f>AVERAGE(F989:F1008)</f>
        <v/>
      </c>
      <c r="I1009" s="41">
        <f>AVERAGE(F960:F1008)</f>
        <v/>
      </c>
      <c r="J1009" s="41">
        <f>AVERAGE(F909:F1008)</f>
        <v/>
      </c>
      <c r="K1009" s="41">
        <f>STDEV(F989:F1008)</f>
        <v/>
      </c>
      <c r="L1009" s="41">
        <f>H1009+2*K1009</f>
        <v/>
      </c>
      <c r="M1009" s="41">
        <f>H1009-2*K1009</f>
        <v/>
      </c>
      <c r="N1009" s="41">
        <f>H1009+1.5*K1009</f>
        <v/>
      </c>
      <c r="O1009" s="41">
        <f>H1009-1.5*K1009</f>
        <v/>
      </c>
      <c r="Q1009" s="42">
        <f>(H1008-H979)/H979</f>
        <v/>
      </c>
      <c r="R1009" s="43">
        <f>IF(Q1009&gt;=0.1,1,IF(Q1009&gt;-0.1,0,-1))</f>
        <v/>
      </c>
      <c r="S1009" s="42">
        <f>(I1009-I979)/I979</f>
        <v/>
      </c>
      <c r="T1009" s="43">
        <f>IF(S1009&gt;=0.05,1,IF(S1009&gt;-0.05,0,-1))</f>
        <v/>
      </c>
      <c r="U1009" s="42">
        <f>(J1008-J979)/J979</f>
        <v/>
      </c>
      <c r="V1009" s="43">
        <f>IF(U1009&gt;=0.03,1,IF(U1009&gt;-0.03,0,-1))</f>
        <v/>
      </c>
      <c r="W1009" s="43">
        <f>R1009+T1009+V1009</f>
        <v/>
      </c>
      <c r="Y1009" s="44">
        <f>(H1008-H829)/H829</f>
        <v/>
      </c>
      <c r="Z1009" s="43">
        <f>IF(Y1009&gt;=0.1,1,IF(Y1009&gt;-0.1,0,-1))</f>
        <v/>
      </c>
      <c r="AA1009" s="42">
        <f>(I1008-I829)/I829</f>
        <v/>
      </c>
      <c r="AB1009" s="43">
        <f>IF(AA1009&gt;=0.05,1,IF(AA1009&gt;-0.05,0,-1))</f>
        <v/>
      </c>
      <c r="AC1009" s="42">
        <f>(J1008-J829)/J829</f>
        <v/>
      </c>
      <c r="AD1009" s="43">
        <f>IF(AC1009&gt;=0.03,1,IF(AC1009&gt;-0.03,0,-1))</f>
        <v/>
      </c>
      <c r="AE1009" s="43">
        <f>Z1009+AB1009+AD1009</f>
        <v/>
      </c>
      <c r="AG1009" s="39">
        <f>IF(H1009&gt;I1009,IF(I1009&gt;J1009,4,3),IF(H1009&lt;J1009,IF(I1009&lt;J1009,0,1),2))</f>
        <v/>
      </c>
      <c r="AI1009" s="39">
        <f>IF(D1009&gt;H1009,3,IF(D1009&gt;I1009,2,IF(D1009&gt;J1009,1,0)))</f>
        <v/>
      </c>
      <c r="AK1009" s="39">
        <f>IF(M1009&gt;H1009,3,IF(M1009&gt;I1009,2,IF(M1009&gt;J1009,1,0)))</f>
        <v/>
      </c>
      <c r="AM1009" s="39">
        <f>IF(L1009&gt;H1009,3,IF(L1009&gt;I1009,2,IF(L1009&gt;J1009,1,0)))</f>
        <v/>
      </c>
      <c r="AO1009" s="39">
        <f>IF(C1008&gt;L1008,2,IF(C1008&gt;N1008,1,0))</f>
        <v/>
      </c>
      <c r="AP1009" s="39">
        <f>SUM(AO1005:AO1008)</f>
        <v/>
      </c>
      <c r="AQ1009" s="39">
        <f>AQ1008+1</f>
        <v/>
      </c>
      <c r="AR1009" s="39">
        <f>IF(AP1009&gt;0,AR1008+1,0)</f>
        <v/>
      </c>
      <c r="AS1009" s="39">
        <f>IF(AR1010=0,AR1009,0)</f>
        <v/>
      </c>
      <c r="AT1009" s="41">
        <f>180/SUM(AS829:AS1008)</f>
        <v/>
      </c>
      <c r="AU1009" s="41">
        <f>STDEV(AT989:AT1008)</f>
        <v/>
      </c>
      <c r="AV1009" s="41">
        <f>AT1009-AU1009</f>
        <v/>
      </c>
      <c r="AW1009" s="41">
        <f>AT1009+AU1009</f>
        <v/>
      </c>
      <c r="AY1009" s="39">
        <f>IF(D1008&lt;M1008,-2,IF(D1008&lt;O1008,-1,0))</f>
        <v/>
      </c>
      <c r="AZ1009" s="39">
        <f>SUM(AY1005:AY1008)</f>
        <v/>
      </c>
      <c r="BA1009" s="39">
        <f>BA1008+1</f>
        <v/>
      </c>
      <c r="BB1009" s="39">
        <f>IF(AZ1009&lt;0,BB1008+1,0)</f>
        <v/>
      </c>
      <c r="BC1009" s="39">
        <f>IF(BB1010=0,BB1009,0)</f>
        <v/>
      </c>
      <c r="BD1009" s="41">
        <f>180/SUM(BC829:BC1008)</f>
        <v/>
      </c>
      <c r="BE1009" s="41">
        <f>STDEV(BD989:BD1008)</f>
        <v/>
      </c>
      <c r="BF1009" s="41">
        <f>BD1009-BE1009</f>
        <v/>
      </c>
      <c r="BG1009" s="41">
        <f>BD1009+BE1009</f>
        <v/>
      </c>
    </row>
    <row r="1010">
      <c r="B1010" s="40" t="n">
        <v>43455</v>
      </c>
      <c r="C1010" s="41" t="n">
        <v>14.3</v>
      </c>
      <c r="D1010" s="41" t="n">
        <v>14.05</v>
      </c>
      <c r="E1010" s="41" t="n">
        <v>14.26</v>
      </c>
      <c r="F1010" s="41" t="n">
        <v>14.175</v>
      </c>
      <c r="H1010" s="41">
        <f>AVERAGE(F990:F1009)</f>
        <v/>
      </c>
      <c r="I1010" s="41">
        <f>AVERAGE(F961:F1009)</f>
        <v/>
      </c>
      <c r="J1010" s="41">
        <f>AVERAGE(F910:F1009)</f>
        <v/>
      </c>
      <c r="K1010" s="41">
        <f>STDEV(F990:F1009)</f>
        <v/>
      </c>
      <c r="L1010" s="41">
        <f>H1010+2*K1010</f>
        <v/>
      </c>
      <c r="M1010" s="41">
        <f>H1010-2*K1010</f>
        <v/>
      </c>
      <c r="N1010" s="41">
        <f>H1010+1.5*K1010</f>
        <v/>
      </c>
      <c r="O1010" s="41">
        <f>H1010-1.5*K1010</f>
        <v/>
      </c>
      <c r="Q1010" s="42">
        <f>(H1009-H980)/H980</f>
        <v/>
      </c>
      <c r="R1010" s="43">
        <f>IF(Q1010&gt;=0.1,1,IF(Q1010&gt;-0.1,0,-1))</f>
        <v/>
      </c>
      <c r="S1010" s="42">
        <f>(I1010-I980)/I980</f>
        <v/>
      </c>
      <c r="T1010" s="43">
        <f>IF(S1010&gt;=0.05,1,IF(S1010&gt;-0.05,0,-1))</f>
        <v/>
      </c>
      <c r="U1010" s="42">
        <f>(J1009-J980)/J980</f>
        <v/>
      </c>
      <c r="V1010" s="43">
        <f>IF(U1010&gt;=0.03,1,IF(U1010&gt;-0.03,0,-1))</f>
        <v/>
      </c>
      <c r="W1010" s="43">
        <f>R1010+T1010+V1010</f>
        <v/>
      </c>
      <c r="Y1010" s="44">
        <f>(H1009-H830)/H830</f>
        <v/>
      </c>
      <c r="Z1010" s="43">
        <f>IF(Y1010&gt;=0.1,1,IF(Y1010&gt;-0.1,0,-1))</f>
        <v/>
      </c>
      <c r="AA1010" s="42">
        <f>(I1009-I830)/I830</f>
        <v/>
      </c>
      <c r="AB1010" s="43">
        <f>IF(AA1010&gt;=0.05,1,IF(AA1010&gt;-0.05,0,-1))</f>
        <v/>
      </c>
      <c r="AC1010" s="42">
        <f>(J1009-J830)/J830</f>
        <v/>
      </c>
      <c r="AD1010" s="43">
        <f>IF(AC1010&gt;=0.03,1,IF(AC1010&gt;-0.03,0,-1))</f>
        <v/>
      </c>
      <c r="AE1010" s="43">
        <f>Z1010+AB1010+AD1010</f>
        <v/>
      </c>
      <c r="AG1010" s="39">
        <f>IF(H1010&gt;I1010,IF(I1010&gt;J1010,4,3),IF(H1010&lt;J1010,IF(I1010&lt;J1010,0,1),2))</f>
        <v/>
      </c>
      <c r="AI1010" s="39">
        <f>IF(D1010&gt;H1010,3,IF(D1010&gt;I1010,2,IF(D1010&gt;J1010,1,0)))</f>
        <v/>
      </c>
      <c r="AK1010" s="39">
        <f>IF(M1010&gt;H1010,3,IF(M1010&gt;I1010,2,IF(M1010&gt;J1010,1,0)))</f>
        <v/>
      </c>
      <c r="AM1010" s="39">
        <f>IF(L1010&gt;H1010,3,IF(L1010&gt;I1010,2,IF(L1010&gt;J1010,1,0)))</f>
        <v/>
      </c>
      <c r="AO1010" s="39">
        <f>IF(C1009&gt;L1009,2,IF(C1009&gt;N1009,1,0))</f>
        <v/>
      </c>
      <c r="AP1010" s="39">
        <f>SUM(AO1006:AO1009)</f>
        <v/>
      </c>
      <c r="AQ1010" s="39">
        <f>AQ1009+1</f>
        <v/>
      </c>
      <c r="AR1010" s="39">
        <f>IF(AP1010&gt;0,AR1009+1,0)</f>
        <v/>
      </c>
      <c r="AS1010" s="39">
        <f>IF(AR1011=0,AR1010,0)</f>
        <v/>
      </c>
      <c r="AT1010" s="41">
        <f>180/SUM(AS830:AS1009)</f>
        <v/>
      </c>
      <c r="AU1010" s="41">
        <f>STDEV(AT990:AT1009)</f>
        <v/>
      </c>
      <c r="AV1010" s="41">
        <f>AT1010-AU1010</f>
        <v/>
      </c>
      <c r="AW1010" s="41">
        <f>AT1010+AU1010</f>
        <v/>
      </c>
      <c r="AY1010" s="39">
        <f>IF(D1009&lt;M1009,-2,IF(D1009&lt;O1009,-1,0))</f>
        <v/>
      </c>
      <c r="AZ1010" s="39">
        <f>SUM(AY1006:AY1009)</f>
        <v/>
      </c>
      <c r="BA1010" s="39">
        <f>BA1009+1</f>
        <v/>
      </c>
      <c r="BB1010" s="39">
        <f>IF(AZ1010&lt;0,BB1009+1,0)</f>
        <v/>
      </c>
      <c r="BC1010" s="39">
        <f>IF(BB1011=0,BB1010,0)</f>
        <v/>
      </c>
      <c r="BD1010" s="41">
        <f>180/SUM(BC830:BC1009)</f>
        <v/>
      </c>
      <c r="BE1010" s="41">
        <f>STDEV(BD990:BD1009)</f>
        <v/>
      </c>
      <c r="BF1010" s="41">
        <f>BD1010-BE1010</f>
        <v/>
      </c>
      <c r="BG1010" s="41">
        <f>BD1010+BE1010</f>
        <v/>
      </c>
    </row>
    <row r="1011">
      <c r="B1011" s="40" t="n">
        <v>43458</v>
      </c>
      <c r="C1011" s="41" t="n">
        <v>14.16</v>
      </c>
      <c r="D1011" s="41" t="n">
        <v>14.03</v>
      </c>
      <c r="E1011" s="41" t="n">
        <v>14.155</v>
      </c>
      <c r="F1011" s="41" t="n">
        <v>14.105</v>
      </c>
      <c r="H1011" s="41">
        <f>AVERAGE(F991:F1010)</f>
        <v/>
      </c>
      <c r="I1011" s="41">
        <f>AVERAGE(F962:F1010)</f>
        <v/>
      </c>
      <c r="J1011" s="41">
        <f>AVERAGE(F911:F1010)</f>
        <v/>
      </c>
      <c r="K1011" s="41">
        <f>STDEV(F991:F1010)</f>
        <v/>
      </c>
      <c r="L1011" s="41">
        <f>H1011+2*K1011</f>
        <v/>
      </c>
      <c r="M1011" s="41">
        <f>H1011-2*K1011</f>
        <v/>
      </c>
      <c r="N1011" s="41">
        <f>H1011+1.5*K1011</f>
        <v/>
      </c>
      <c r="O1011" s="41">
        <f>H1011-1.5*K1011</f>
        <v/>
      </c>
      <c r="Q1011" s="42">
        <f>(H1010-H981)/H981</f>
        <v/>
      </c>
      <c r="R1011" s="43">
        <f>IF(Q1011&gt;=0.1,1,IF(Q1011&gt;-0.1,0,-1))</f>
        <v/>
      </c>
      <c r="S1011" s="42">
        <f>(I1011-I981)/I981</f>
        <v/>
      </c>
      <c r="T1011" s="43">
        <f>IF(S1011&gt;=0.05,1,IF(S1011&gt;-0.05,0,-1))</f>
        <v/>
      </c>
      <c r="U1011" s="42">
        <f>(J1010-J981)/J981</f>
        <v/>
      </c>
      <c r="V1011" s="43">
        <f>IF(U1011&gt;=0.03,1,IF(U1011&gt;-0.03,0,-1))</f>
        <v/>
      </c>
      <c r="W1011" s="43">
        <f>R1011+T1011+V1011</f>
        <v/>
      </c>
      <c r="Y1011" s="44">
        <f>(H1010-H831)/H831</f>
        <v/>
      </c>
      <c r="Z1011" s="43">
        <f>IF(Y1011&gt;=0.1,1,IF(Y1011&gt;-0.1,0,-1))</f>
        <v/>
      </c>
      <c r="AA1011" s="42">
        <f>(I1010-I831)/I831</f>
        <v/>
      </c>
      <c r="AB1011" s="43">
        <f>IF(AA1011&gt;=0.05,1,IF(AA1011&gt;-0.05,0,-1))</f>
        <v/>
      </c>
      <c r="AC1011" s="42">
        <f>(J1010-J831)/J831</f>
        <v/>
      </c>
      <c r="AD1011" s="43">
        <f>IF(AC1011&gt;=0.03,1,IF(AC1011&gt;-0.03,0,-1))</f>
        <v/>
      </c>
      <c r="AE1011" s="43">
        <f>Z1011+AB1011+AD1011</f>
        <v/>
      </c>
      <c r="AG1011" s="39">
        <f>IF(H1011&gt;I1011,IF(I1011&gt;J1011,4,3),IF(H1011&lt;J1011,IF(I1011&lt;J1011,0,1),2))</f>
        <v/>
      </c>
      <c r="AI1011" s="39">
        <f>IF(D1011&gt;H1011,3,IF(D1011&gt;I1011,2,IF(D1011&gt;J1011,1,0)))</f>
        <v/>
      </c>
      <c r="AK1011" s="39">
        <f>IF(M1011&gt;H1011,3,IF(M1011&gt;I1011,2,IF(M1011&gt;J1011,1,0)))</f>
        <v/>
      </c>
      <c r="AM1011" s="39">
        <f>IF(L1011&gt;H1011,3,IF(L1011&gt;I1011,2,IF(L1011&gt;J1011,1,0)))</f>
        <v/>
      </c>
      <c r="AO1011" s="39">
        <f>IF(C1010&gt;L1010,2,IF(C1010&gt;N1010,1,0))</f>
        <v/>
      </c>
      <c r="AP1011" s="39">
        <f>SUM(AO1007:AO1010)</f>
        <v/>
      </c>
      <c r="AQ1011" s="39">
        <f>AQ1010+1</f>
        <v/>
      </c>
      <c r="AR1011" s="39">
        <f>IF(AP1011&gt;0,AR1010+1,0)</f>
        <v/>
      </c>
      <c r="AS1011" s="39">
        <f>IF(AR1012=0,AR1011,0)</f>
        <v/>
      </c>
      <c r="AT1011" s="41">
        <f>180/SUM(AS831:AS1010)</f>
        <v/>
      </c>
      <c r="AU1011" s="41">
        <f>STDEV(AT991:AT1010)</f>
        <v/>
      </c>
      <c r="AV1011" s="41">
        <f>AT1011-AU1011</f>
        <v/>
      </c>
      <c r="AW1011" s="41">
        <f>AT1011+AU1011</f>
        <v/>
      </c>
      <c r="AY1011" s="39">
        <f>IF(D1010&lt;M1010,-2,IF(D1010&lt;O1010,-1,0))</f>
        <v/>
      </c>
      <c r="AZ1011" s="39">
        <f>SUM(AY1007:AY1010)</f>
        <v/>
      </c>
      <c r="BA1011" s="39">
        <f>BA1010+1</f>
        <v/>
      </c>
      <c r="BB1011" s="39">
        <f>IF(AZ1011&lt;0,BB1010+1,0)</f>
        <v/>
      </c>
      <c r="BC1011" s="39">
        <f>IF(BB1012=0,BB1011,0)</f>
        <v/>
      </c>
      <c r="BD1011" s="41">
        <f>180/SUM(BC831:BC1010)</f>
        <v/>
      </c>
      <c r="BE1011" s="41">
        <f>STDEV(BD991:BD1010)</f>
        <v/>
      </c>
      <c r="BF1011" s="41">
        <f>BD1011-BE1011</f>
        <v/>
      </c>
      <c r="BG1011" s="41">
        <f>BD1011+BE1011</f>
        <v/>
      </c>
    </row>
    <row r="1012">
      <c r="B1012" s="40" t="n">
        <v>43461</v>
      </c>
      <c r="C1012" s="41" t="n">
        <v>14.18</v>
      </c>
      <c r="D1012" s="41" t="n">
        <v>13.815</v>
      </c>
      <c r="E1012" s="41" t="n">
        <v>14.125</v>
      </c>
      <c r="F1012" s="41" t="n">
        <v>13.95</v>
      </c>
      <c r="H1012" s="41">
        <f>AVERAGE(F992:F1011)</f>
        <v/>
      </c>
      <c r="I1012" s="41">
        <f>AVERAGE(F963:F1011)</f>
        <v/>
      </c>
      <c r="J1012" s="41">
        <f>AVERAGE(F912:F1011)</f>
        <v/>
      </c>
      <c r="K1012" s="41">
        <f>STDEV(F992:F1011)</f>
        <v/>
      </c>
      <c r="L1012" s="41">
        <f>H1012+2*K1012</f>
        <v/>
      </c>
      <c r="M1012" s="41">
        <f>H1012-2*K1012</f>
        <v/>
      </c>
      <c r="N1012" s="41">
        <f>H1012+1.5*K1012</f>
        <v/>
      </c>
      <c r="O1012" s="41">
        <f>H1012-1.5*K1012</f>
        <v/>
      </c>
      <c r="Q1012" s="42">
        <f>(H1011-H982)/H982</f>
        <v/>
      </c>
      <c r="R1012" s="43">
        <f>IF(Q1012&gt;=0.1,1,IF(Q1012&gt;-0.1,0,-1))</f>
        <v/>
      </c>
      <c r="S1012" s="42">
        <f>(I1012-I982)/I982</f>
        <v/>
      </c>
      <c r="T1012" s="43">
        <f>IF(S1012&gt;=0.05,1,IF(S1012&gt;-0.05,0,-1))</f>
        <v/>
      </c>
      <c r="U1012" s="42">
        <f>(J1011-J982)/J982</f>
        <v/>
      </c>
      <c r="V1012" s="43">
        <f>IF(U1012&gt;=0.03,1,IF(U1012&gt;-0.03,0,-1))</f>
        <v/>
      </c>
      <c r="W1012" s="43">
        <f>R1012+T1012+V1012</f>
        <v/>
      </c>
      <c r="Y1012" s="44">
        <f>(H1011-H832)/H832</f>
        <v/>
      </c>
      <c r="Z1012" s="43">
        <f>IF(Y1012&gt;=0.1,1,IF(Y1012&gt;-0.1,0,-1))</f>
        <v/>
      </c>
      <c r="AA1012" s="42">
        <f>(I1011-I832)/I832</f>
        <v/>
      </c>
      <c r="AB1012" s="43">
        <f>IF(AA1012&gt;=0.05,1,IF(AA1012&gt;-0.05,0,-1))</f>
        <v/>
      </c>
      <c r="AC1012" s="42">
        <f>(J1011-J832)/J832</f>
        <v/>
      </c>
      <c r="AD1012" s="43">
        <f>IF(AC1012&gt;=0.03,1,IF(AC1012&gt;-0.03,0,-1))</f>
        <v/>
      </c>
      <c r="AE1012" s="43">
        <f>Z1012+AB1012+AD1012</f>
        <v/>
      </c>
      <c r="AG1012" s="39">
        <f>IF(H1012&gt;I1012,IF(I1012&gt;J1012,4,3),IF(H1012&lt;J1012,IF(I1012&lt;J1012,0,1),2))</f>
        <v/>
      </c>
      <c r="AI1012" s="39">
        <f>IF(D1012&gt;H1012,3,IF(D1012&gt;I1012,2,IF(D1012&gt;J1012,1,0)))</f>
        <v/>
      </c>
      <c r="AK1012" s="39">
        <f>IF(M1012&gt;H1012,3,IF(M1012&gt;I1012,2,IF(M1012&gt;J1012,1,0)))</f>
        <v/>
      </c>
      <c r="AM1012" s="39">
        <f>IF(L1012&gt;H1012,3,IF(L1012&gt;I1012,2,IF(L1012&gt;J1012,1,0)))</f>
        <v/>
      </c>
      <c r="AO1012" s="39">
        <f>IF(C1011&gt;L1011,2,IF(C1011&gt;N1011,1,0))</f>
        <v/>
      </c>
      <c r="AP1012" s="39">
        <f>SUM(AO1008:AO1011)</f>
        <v/>
      </c>
      <c r="AQ1012" s="39">
        <f>AQ1011+1</f>
        <v/>
      </c>
      <c r="AR1012" s="39">
        <f>IF(AP1012&gt;0,AR1011+1,0)</f>
        <v/>
      </c>
      <c r="AS1012" s="39">
        <f>IF(AR1013=0,AR1012,0)</f>
        <v/>
      </c>
      <c r="AT1012" s="41">
        <f>180/SUM(AS832:AS1011)</f>
        <v/>
      </c>
      <c r="AU1012" s="41">
        <f>STDEV(AT992:AT1011)</f>
        <v/>
      </c>
      <c r="AV1012" s="41">
        <f>AT1012-AU1012</f>
        <v/>
      </c>
      <c r="AW1012" s="41">
        <f>AT1012+AU1012</f>
        <v/>
      </c>
      <c r="AY1012" s="39">
        <f>IF(D1011&lt;M1011,-2,IF(D1011&lt;O1011,-1,0))</f>
        <v/>
      </c>
      <c r="AZ1012" s="39">
        <f>SUM(AY1008:AY1011)</f>
        <v/>
      </c>
      <c r="BA1012" s="39">
        <f>BA1011+1</f>
        <v/>
      </c>
      <c r="BB1012" s="39">
        <f>IF(AZ1012&lt;0,BB1011+1,0)</f>
        <v/>
      </c>
      <c r="BC1012" s="39">
        <f>IF(BB1013=0,BB1012,0)</f>
        <v/>
      </c>
      <c r="BD1012" s="41">
        <f>180/SUM(BC832:BC1011)</f>
        <v/>
      </c>
      <c r="BE1012" s="41">
        <f>STDEV(BD992:BD1011)</f>
        <v/>
      </c>
      <c r="BF1012" s="41">
        <f>BD1012-BE1012</f>
        <v/>
      </c>
      <c r="BG1012" s="41">
        <f>BD1012+BE1012</f>
        <v/>
      </c>
    </row>
    <row r="1013">
      <c r="B1013" s="40" t="n">
        <v>43462</v>
      </c>
      <c r="C1013" s="41" t="n">
        <v>14.175</v>
      </c>
      <c r="D1013" s="41" t="n">
        <v>13.945</v>
      </c>
      <c r="E1013" s="41" t="n">
        <v>13.98</v>
      </c>
      <c r="F1013" s="41" t="n">
        <v>14.08</v>
      </c>
      <c r="H1013" s="41">
        <f>AVERAGE(F993:F1012)</f>
        <v/>
      </c>
      <c r="I1013" s="41">
        <f>AVERAGE(F964:F1012)</f>
        <v/>
      </c>
      <c r="J1013" s="41">
        <f>AVERAGE(F913:F1012)</f>
        <v/>
      </c>
      <c r="K1013" s="41">
        <f>STDEV(F993:F1012)</f>
        <v/>
      </c>
      <c r="L1013" s="41">
        <f>H1013+2*K1013</f>
        <v/>
      </c>
      <c r="M1013" s="41">
        <f>H1013-2*K1013</f>
        <v/>
      </c>
      <c r="N1013" s="41">
        <f>H1013+1.5*K1013</f>
        <v/>
      </c>
      <c r="O1013" s="41">
        <f>H1013-1.5*K1013</f>
        <v/>
      </c>
      <c r="Q1013" s="42">
        <f>(H1012-H983)/H983</f>
        <v/>
      </c>
      <c r="R1013" s="43">
        <f>IF(Q1013&gt;=0.1,1,IF(Q1013&gt;-0.1,0,-1))</f>
        <v/>
      </c>
      <c r="S1013" s="42">
        <f>(I1013-I983)/I983</f>
        <v/>
      </c>
      <c r="T1013" s="43">
        <f>IF(S1013&gt;=0.05,1,IF(S1013&gt;-0.05,0,-1))</f>
        <v/>
      </c>
      <c r="U1013" s="42">
        <f>(J1012-J983)/J983</f>
        <v/>
      </c>
      <c r="V1013" s="43">
        <f>IF(U1013&gt;=0.03,1,IF(U1013&gt;-0.03,0,-1))</f>
        <v/>
      </c>
      <c r="W1013" s="43">
        <f>R1013+T1013+V1013</f>
        <v/>
      </c>
      <c r="Y1013" s="44">
        <f>(H1012-H833)/H833</f>
        <v/>
      </c>
      <c r="Z1013" s="43">
        <f>IF(Y1013&gt;=0.1,1,IF(Y1013&gt;-0.1,0,-1))</f>
        <v/>
      </c>
      <c r="AA1013" s="42">
        <f>(I1012-I833)/I833</f>
        <v/>
      </c>
      <c r="AB1013" s="43">
        <f>IF(AA1013&gt;=0.05,1,IF(AA1013&gt;-0.05,0,-1))</f>
        <v/>
      </c>
      <c r="AC1013" s="42">
        <f>(J1012-J833)/J833</f>
        <v/>
      </c>
      <c r="AD1013" s="43">
        <f>IF(AC1013&gt;=0.03,1,IF(AC1013&gt;-0.03,0,-1))</f>
        <v/>
      </c>
      <c r="AE1013" s="43">
        <f>Z1013+AB1013+AD1013</f>
        <v/>
      </c>
      <c r="AG1013" s="39">
        <f>IF(H1013&gt;I1013,IF(I1013&gt;J1013,4,3),IF(H1013&lt;J1013,IF(I1013&lt;J1013,0,1),2))</f>
        <v/>
      </c>
      <c r="AI1013" s="39">
        <f>IF(D1013&gt;H1013,3,IF(D1013&gt;I1013,2,IF(D1013&gt;J1013,1,0)))</f>
        <v/>
      </c>
      <c r="AK1013" s="39">
        <f>IF(M1013&gt;H1013,3,IF(M1013&gt;I1013,2,IF(M1013&gt;J1013,1,0)))</f>
        <v/>
      </c>
      <c r="AM1013" s="39">
        <f>IF(L1013&gt;H1013,3,IF(L1013&gt;I1013,2,IF(L1013&gt;J1013,1,0)))</f>
        <v/>
      </c>
      <c r="AO1013" s="39">
        <f>IF(C1012&gt;L1012,2,IF(C1012&gt;N1012,1,0))</f>
        <v/>
      </c>
      <c r="AP1013" s="39">
        <f>SUM(AO1009:AO1012)</f>
        <v/>
      </c>
      <c r="AQ1013" s="39">
        <f>AQ1012+1</f>
        <v/>
      </c>
      <c r="AR1013" s="39">
        <f>IF(AP1013&gt;0,AR1012+1,0)</f>
        <v/>
      </c>
      <c r="AS1013" s="39">
        <f>IF(AR1014=0,AR1013,0)</f>
        <v/>
      </c>
      <c r="AT1013" s="41">
        <f>180/SUM(AS833:AS1012)</f>
        <v/>
      </c>
      <c r="AU1013" s="41">
        <f>STDEV(AT993:AT1012)</f>
        <v/>
      </c>
      <c r="AV1013" s="41">
        <f>AT1013-AU1013</f>
        <v/>
      </c>
      <c r="AW1013" s="41">
        <f>AT1013+AU1013</f>
        <v/>
      </c>
      <c r="AY1013" s="39">
        <f>IF(D1012&lt;M1012,-2,IF(D1012&lt;O1012,-1,0))</f>
        <v/>
      </c>
      <c r="AZ1013" s="39">
        <f>SUM(AY1009:AY1012)</f>
        <v/>
      </c>
      <c r="BA1013" s="39">
        <f>BA1012+1</f>
        <v/>
      </c>
      <c r="BB1013" s="39">
        <f>IF(AZ1013&lt;0,BB1012+1,0)</f>
        <v/>
      </c>
      <c r="BC1013" s="39">
        <f>IF(BB1014=0,BB1013,0)</f>
        <v/>
      </c>
      <c r="BD1013" s="41">
        <f>180/SUM(BC833:BC1012)</f>
        <v/>
      </c>
      <c r="BE1013" s="41">
        <f>STDEV(BD993:BD1012)</f>
        <v/>
      </c>
      <c r="BF1013" s="41">
        <f>BD1013-BE1013</f>
        <v/>
      </c>
      <c r="BG1013" s="41">
        <f>BD1013+BE1013</f>
        <v/>
      </c>
    </row>
    <row r="1014">
      <c r="B1014" s="40" t="n">
        <v>43465</v>
      </c>
      <c r="C1014" s="41" t="n">
        <v>14.185</v>
      </c>
      <c r="D1014" s="41" t="n">
        <v>14.105</v>
      </c>
      <c r="E1014" s="41" t="n">
        <v>14.165</v>
      </c>
      <c r="F1014" s="41" t="n">
        <v>14.155</v>
      </c>
      <c r="H1014" s="41">
        <f>AVERAGE(F994:F1013)</f>
        <v/>
      </c>
      <c r="I1014" s="41">
        <f>AVERAGE(F965:F1013)</f>
        <v/>
      </c>
      <c r="J1014" s="41">
        <f>AVERAGE(F914:F1013)</f>
        <v/>
      </c>
      <c r="K1014" s="41">
        <f>STDEV(F994:F1013)</f>
        <v/>
      </c>
      <c r="L1014" s="41">
        <f>H1014+2*K1014</f>
        <v/>
      </c>
      <c r="M1014" s="41">
        <f>H1014-2*K1014</f>
        <v/>
      </c>
      <c r="N1014" s="41">
        <f>H1014+1.5*K1014</f>
        <v/>
      </c>
      <c r="O1014" s="41">
        <f>H1014-1.5*K1014</f>
        <v/>
      </c>
      <c r="Q1014" s="42">
        <f>(H1013-H984)/H984</f>
        <v/>
      </c>
      <c r="R1014" s="43">
        <f>IF(Q1014&gt;=0.1,1,IF(Q1014&gt;-0.1,0,-1))</f>
        <v/>
      </c>
      <c r="S1014" s="42">
        <f>(I1014-I984)/I984</f>
        <v/>
      </c>
      <c r="T1014" s="43">
        <f>IF(S1014&gt;=0.05,1,IF(S1014&gt;-0.05,0,-1))</f>
        <v/>
      </c>
      <c r="U1014" s="42">
        <f>(J1013-J984)/J984</f>
        <v/>
      </c>
      <c r="V1014" s="43">
        <f>IF(U1014&gt;=0.03,1,IF(U1014&gt;-0.03,0,-1))</f>
        <v/>
      </c>
      <c r="W1014" s="43">
        <f>R1014+T1014+V1014</f>
        <v/>
      </c>
      <c r="Y1014" s="44">
        <f>(H1013-H834)/H834</f>
        <v/>
      </c>
      <c r="Z1014" s="43">
        <f>IF(Y1014&gt;=0.1,1,IF(Y1014&gt;-0.1,0,-1))</f>
        <v/>
      </c>
      <c r="AA1014" s="42">
        <f>(I1013-I834)/I834</f>
        <v/>
      </c>
      <c r="AB1014" s="43">
        <f>IF(AA1014&gt;=0.05,1,IF(AA1014&gt;-0.05,0,-1))</f>
        <v/>
      </c>
      <c r="AC1014" s="42">
        <f>(J1013-J834)/J834</f>
        <v/>
      </c>
      <c r="AD1014" s="43">
        <f>IF(AC1014&gt;=0.03,1,IF(AC1014&gt;-0.03,0,-1))</f>
        <v/>
      </c>
      <c r="AE1014" s="43">
        <f>Z1014+AB1014+AD1014</f>
        <v/>
      </c>
      <c r="AG1014" s="39">
        <f>IF(H1014&gt;I1014,IF(I1014&gt;J1014,4,3),IF(H1014&lt;J1014,IF(I1014&lt;J1014,0,1),2))</f>
        <v/>
      </c>
      <c r="AI1014" s="39">
        <f>IF(D1014&gt;H1014,3,IF(D1014&gt;I1014,2,IF(D1014&gt;J1014,1,0)))</f>
        <v/>
      </c>
      <c r="AK1014" s="39">
        <f>IF(M1014&gt;H1014,3,IF(M1014&gt;I1014,2,IF(M1014&gt;J1014,1,0)))</f>
        <v/>
      </c>
      <c r="AM1014" s="39">
        <f>IF(L1014&gt;H1014,3,IF(L1014&gt;I1014,2,IF(L1014&gt;J1014,1,0)))</f>
        <v/>
      </c>
      <c r="AO1014" s="39">
        <f>IF(C1013&gt;L1013,2,IF(C1013&gt;N1013,1,0))</f>
        <v/>
      </c>
      <c r="AP1014" s="39">
        <f>SUM(AO1010:AO1013)</f>
        <v/>
      </c>
      <c r="AQ1014" s="39">
        <f>AQ1013+1</f>
        <v/>
      </c>
      <c r="AR1014" s="39">
        <f>IF(AP1014&gt;0,AR1013+1,0)</f>
        <v/>
      </c>
      <c r="AS1014" s="39">
        <f>IF(AR1015=0,AR1014,0)</f>
        <v/>
      </c>
      <c r="AT1014" s="41">
        <f>180/SUM(AS834:AS1013)</f>
        <v/>
      </c>
      <c r="AU1014" s="41">
        <f>STDEV(AT994:AT1013)</f>
        <v/>
      </c>
      <c r="AV1014" s="41">
        <f>AT1014-AU1014</f>
        <v/>
      </c>
      <c r="AW1014" s="41">
        <f>AT1014+AU1014</f>
        <v/>
      </c>
      <c r="AY1014" s="39">
        <f>IF(D1013&lt;M1013,-2,IF(D1013&lt;O1013,-1,0))</f>
        <v/>
      </c>
      <c r="AZ1014" s="39">
        <f>SUM(AY1010:AY1013)</f>
        <v/>
      </c>
      <c r="BA1014" s="39">
        <f>BA1013+1</f>
        <v/>
      </c>
      <c r="BB1014" s="39">
        <f>IF(AZ1014&lt;0,BB1013+1,0)</f>
        <v/>
      </c>
      <c r="BC1014" s="39">
        <f>IF(BB1015=0,BB1014,0)</f>
        <v/>
      </c>
      <c r="BD1014" s="41">
        <f>180/SUM(BC834:BC1013)</f>
        <v/>
      </c>
      <c r="BE1014" s="41">
        <f>STDEV(BD994:BD1013)</f>
        <v/>
      </c>
      <c r="BF1014" s="41">
        <f>BD1014-BE1014</f>
        <v/>
      </c>
      <c r="BG1014" s="41">
        <f>BD1014+BE1014</f>
        <v/>
      </c>
    </row>
    <row r="1015">
      <c r="B1015" s="40" t="n">
        <v>43467</v>
      </c>
      <c r="C1015" s="41" t="n">
        <v>14.185</v>
      </c>
      <c r="D1015" s="41" t="n">
        <v>13.885</v>
      </c>
      <c r="E1015" s="41" t="n">
        <v>14.065</v>
      </c>
      <c r="F1015" s="41" t="n">
        <v>14.095</v>
      </c>
      <c r="H1015" s="41">
        <f>AVERAGE(F995:F1014)</f>
        <v/>
      </c>
      <c r="I1015" s="41">
        <f>AVERAGE(F966:F1014)</f>
        <v/>
      </c>
      <c r="J1015" s="41">
        <f>AVERAGE(F915:F1014)</f>
        <v/>
      </c>
      <c r="K1015" s="41">
        <f>STDEV(F995:F1014)</f>
        <v/>
      </c>
      <c r="L1015" s="41">
        <f>H1015+2*K1015</f>
        <v/>
      </c>
      <c r="M1015" s="41">
        <f>H1015-2*K1015</f>
        <v/>
      </c>
      <c r="N1015" s="41">
        <f>H1015+1.5*K1015</f>
        <v/>
      </c>
      <c r="O1015" s="41">
        <f>H1015-1.5*K1015</f>
        <v/>
      </c>
      <c r="Q1015" s="42">
        <f>(H1014-H985)/H985</f>
        <v/>
      </c>
      <c r="R1015" s="43">
        <f>IF(Q1015&gt;=0.1,1,IF(Q1015&gt;-0.1,0,-1))</f>
        <v/>
      </c>
      <c r="S1015" s="42">
        <f>(I1015-I985)/I985</f>
        <v/>
      </c>
      <c r="T1015" s="43">
        <f>IF(S1015&gt;=0.05,1,IF(S1015&gt;-0.05,0,-1))</f>
        <v/>
      </c>
      <c r="U1015" s="42">
        <f>(J1014-J985)/J985</f>
        <v/>
      </c>
      <c r="V1015" s="43">
        <f>IF(U1015&gt;=0.03,1,IF(U1015&gt;-0.03,0,-1))</f>
        <v/>
      </c>
      <c r="W1015" s="43">
        <f>R1015+T1015+V1015</f>
        <v/>
      </c>
      <c r="Y1015" s="44">
        <f>(H1014-H835)/H835</f>
        <v/>
      </c>
      <c r="Z1015" s="43">
        <f>IF(Y1015&gt;=0.1,1,IF(Y1015&gt;-0.1,0,-1))</f>
        <v/>
      </c>
      <c r="AA1015" s="42">
        <f>(I1014-I835)/I835</f>
        <v/>
      </c>
      <c r="AB1015" s="43">
        <f>IF(AA1015&gt;=0.05,1,IF(AA1015&gt;-0.05,0,-1))</f>
        <v/>
      </c>
      <c r="AC1015" s="42">
        <f>(J1014-J835)/J835</f>
        <v/>
      </c>
      <c r="AD1015" s="43">
        <f>IF(AC1015&gt;=0.03,1,IF(AC1015&gt;-0.03,0,-1))</f>
        <v/>
      </c>
      <c r="AE1015" s="43">
        <f>Z1015+AB1015+AD1015</f>
        <v/>
      </c>
      <c r="AG1015" s="39">
        <f>IF(H1015&gt;I1015,IF(I1015&gt;J1015,4,3),IF(H1015&lt;J1015,IF(I1015&lt;J1015,0,1),2))</f>
        <v/>
      </c>
      <c r="AI1015" s="39">
        <f>IF(D1015&gt;H1015,3,IF(D1015&gt;I1015,2,IF(D1015&gt;J1015,1,0)))</f>
        <v/>
      </c>
      <c r="AK1015" s="39">
        <f>IF(M1015&gt;H1015,3,IF(M1015&gt;I1015,2,IF(M1015&gt;J1015,1,0)))</f>
        <v/>
      </c>
      <c r="AM1015" s="39">
        <f>IF(L1015&gt;H1015,3,IF(L1015&gt;I1015,2,IF(L1015&gt;J1015,1,0)))</f>
        <v/>
      </c>
      <c r="AO1015" s="39">
        <f>IF(C1014&gt;L1014,2,IF(C1014&gt;N1014,1,0))</f>
        <v/>
      </c>
      <c r="AP1015" s="39">
        <f>SUM(AO1011:AO1014)</f>
        <v/>
      </c>
      <c r="AQ1015" s="39">
        <f>AQ1014+1</f>
        <v/>
      </c>
      <c r="AR1015" s="39">
        <f>IF(AP1015&gt;0,AR1014+1,0)</f>
        <v/>
      </c>
      <c r="AS1015" s="39">
        <f>IF(AR1016=0,AR1015,0)</f>
        <v/>
      </c>
      <c r="AT1015" s="41">
        <f>180/SUM(AS835:AS1014)</f>
        <v/>
      </c>
      <c r="AU1015" s="41">
        <f>STDEV(AT995:AT1014)</f>
        <v/>
      </c>
      <c r="AV1015" s="41">
        <f>AT1015-AU1015</f>
        <v/>
      </c>
      <c r="AW1015" s="41">
        <f>AT1015+AU1015</f>
        <v/>
      </c>
      <c r="AY1015" s="39">
        <f>IF(D1014&lt;M1014,-2,IF(D1014&lt;O1014,-1,0))</f>
        <v/>
      </c>
      <c r="AZ1015" s="39">
        <f>SUM(AY1011:AY1014)</f>
        <v/>
      </c>
      <c r="BA1015" s="39">
        <f>BA1014+1</f>
        <v/>
      </c>
      <c r="BB1015" s="39">
        <f>IF(AZ1015&lt;0,BB1014+1,0)</f>
        <v/>
      </c>
      <c r="BC1015" s="39">
        <f>IF(BB1016=0,BB1015,0)</f>
        <v/>
      </c>
      <c r="BD1015" s="41">
        <f>180/SUM(BC835:BC1014)</f>
        <v/>
      </c>
      <c r="BE1015" s="41">
        <f>STDEV(BD995:BD1014)</f>
        <v/>
      </c>
      <c r="BF1015" s="41">
        <f>BD1015-BE1015</f>
        <v/>
      </c>
      <c r="BG1015" s="41">
        <f>BD1015+BE1015</f>
        <v/>
      </c>
    </row>
    <row r="1016">
      <c r="B1016" s="40" t="n">
        <v>43468</v>
      </c>
      <c r="C1016" s="41" t="n">
        <v>14.24</v>
      </c>
      <c r="D1016" s="41" t="n">
        <v>14.01</v>
      </c>
      <c r="E1016" s="41" t="n">
        <v>14.05</v>
      </c>
      <c r="F1016" s="41" t="n">
        <v>14.18</v>
      </c>
      <c r="H1016" s="41">
        <f>AVERAGE(F996:F1015)</f>
        <v/>
      </c>
      <c r="I1016" s="41">
        <f>AVERAGE(F967:F1015)</f>
        <v/>
      </c>
      <c r="J1016" s="41">
        <f>AVERAGE(F916:F1015)</f>
        <v/>
      </c>
      <c r="K1016" s="41">
        <f>STDEV(F996:F1015)</f>
        <v/>
      </c>
      <c r="L1016" s="41">
        <f>H1016+2*K1016</f>
        <v/>
      </c>
      <c r="M1016" s="41">
        <f>H1016-2*K1016</f>
        <v/>
      </c>
      <c r="N1016" s="41">
        <f>H1016+1.5*K1016</f>
        <v/>
      </c>
      <c r="O1016" s="41">
        <f>H1016-1.5*K1016</f>
        <v/>
      </c>
      <c r="Q1016" s="42">
        <f>(H1015-H986)/H986</f>
        <v/>
      </c>
      <c r="R1016" s="43">
        <f>IF(Q1016&gt;=0.1,1,IF(Q1016&gt;-0.1,0,-1))</f>
        <v/>
      </c>
      <c r="S1016" s="42">
        <f>(I1016-I986)/I986</f>
        <v/>
      </c>
      <c r="T1016" s="43">
        <f>IF(S1016&gt;=0.05,1,IF(S1016&gt;-0.05,0,-1))</f>
        <v/>
      </c>
      <c r="U1016" s="42">
        <f>(J1015-J986)/J986</f>
        <v/>
      </c>
      <c r="V1016" s="43">
        <f>IF(U1016&gt;=0.03,1,IF(U1016&gt;-0.03,0,-1))</f>
        <v/>
      </c>
      <c r="W1016" s="43">
        <f>R1016+T1016+V1016</f>
        <v/>
      </c>
      <c r="Y1016" s="44">
        <f>(H1015-H836)/H836</f>
        <v/>
      </c>
      <c r="Z1016" s="43">
        <f>IF(Y1016&gt;=0.1,1,IF(Y1016&gt;-0.1,0,-1))</f>
        <v/>
      </c>
      <c r="AA1016" s="42">
        <f>(I1015-I836)/I836</f>
        <v/>
      </c>
      <c r="AB1016" s="43">
        <f>IF(AA1016&gt;=0.05,1,IF(AA1016&gt;-0.05,0,-1))</f>
        <v/>
      </c>
      <c r="AC1016" s="42">
        <f>(J1015-J836)/J836</f>
        <v/>
      </c>
      <c r="AD1016" s="43">
        <f>IF(AC1016&gt;=0.03,1,IF(AC1016&gt;-0.03,0,-1))</f>
        <v/>
      </c>
      <c r="AE1016" s="43">
        <f>Z1016+AB1016+AD1016</f>
        <v/>
      </c>
      <c r="AG1016" s="39">
        <f>IF(H1016&gt;I1016,IF(I1016&gt;J1016,4,3),IF(H1016&lt;J1016,IF(I1016&lt;J1016,0,1),2))</f>
        <v/>
      </c>
      <c r="AI1016" s="39">
        <f>IF(D1016&gt;H1016,3,IF(D1016&gt;I1016,2,IF(D1016&gt;J1016,1,0)))</f>
        <v/>
      </c>
      <c r="AK1016" s="39">
        <f>IF(M1016&gt;H1016,3,IF(M1016&gt;I1016,2,IF(M1016&gt;J1016,1,0)))</f>
        <v/>
      </c>
      <c r="AM1016" s="39">
        <f>IF(L1016&gt;H1016,3,IF(L1016&gt;I1016,2,IF(L1016&gt;J1016,1,0)))</f>
        <v/>
      </c>
      <c r="AO1016" s="39">
        <f>IF(C1015&gt;L1015,2,IF(C1015&gt;N1015,1,0))</f>
        <v/>
      </c>
      <c r="AP1016" s="39">
        <f>SUM(AO1012:AO1015)</f>
        <v/>
      </c>
      <c r="AQ1016" s="39">
        <f>AQ1015+1</f>
        <v/>
      </c>
      <c r="AR1016" s="39">
        <f>IF(AP1016&gt;0,AR1015+1,0)</f>
        <v/>
      </c>
      <c r="AS1016" s="39">
        <f>IF(AR1017=0,AR1016,0)</f>
        <v/>
      </c>
      <c r="AT1016" s="41">
        <f>180/SUM(AS836:AS1015)</f>
        <v/>
      </c>
      <c r="AU1016" s="41">
        <f>STDEV(AT996:AT1015)</f>
        <v/>
      </c>
      <c r="AV1016" s="41">
        <f>AT1016-AU1016</f>
        <v/>
      </c>
      <c r="AW1016" s="41">
        <f>AT1016+AU1016</f>
        <v/>
      </c>
      <c r="AY1016" s="39">
        <f>IF(D1015&lt;M1015,-2,IF(D1015&lt;O1015,-1,0))</f>
        <v/>
      </c>
      <c r="AZ1016" s="39">
        <f>SUM(AY1012:AY1015)</f>
        <v/>
      </c>
      <c r="BA1016" s="39">
        <f>BA1015+1</f>
        <v/>
      </c>
      <c r="BB1016" s="39">
        <f>IF(AZ1016&lt;0,BB1015+1,0)</f>
        <v/>
      </c>
      <c r="BC1016" s="39">
        <f>IF(BB1017=0,BB1016,0)</f>
        <v/>
      </c>
      <c r="BD1016" s="41">
        <f>180/SUM(BC836:BC1015)</f>
        <v/>
      </c>
      <c r="BE1016" s="41">
        <f>STDEV(BD996:BD1015)</f>
        <v/>
      </c>
      <c r="BF1016" s="41">
        <f>BD1016-BE1016</f>
        <v/>
      </c>
      <c r="BG1016" s="41">
        <f>BD1016+BE1016</f>
        <v/>
      </c>
    </row>
    <row r="1017">
      <c r="B1017" s="40" t="n">
        <v>43469</v>
      </c>
      <c r="C1017" s="41" t="n">
        <v>14.32</v>
      </c>
      <c r="D1017" s="41" t="n">
        <v>14.125</v>
      </c>
      <c r="E1017" s="41" t="n">
        <v>14.215</v>
      </c>
      <c r="F1017" s="41" t="n">
        <v>14.28</v>
      </c>
      <c r="H1017" s="41">
        <f>AVERAGE(F997:F1016)</f>
        <v/>
      </c>
      <c r="I1017" s="41">
        <f>AVERAGE(F968:F1016)</f>
        <v/>
      </c>
      <c r="J1017" s="41">
        <f>AVERAGE(F917:F1016)</f>
        <v/>
      </c>
      <c r="K1017" s="41">
        <f>STDEV(F997:F1016)</f>
        <v/>
      </c>
      <c r="L1017" s="41">
        <f>H1017+2*K1017</f>
        <v/>
      </c>
      <c r="M1017" s="41">
        <f>H1017-2*K1017</f>
        <v/>
      </c>
      <c r="N1017" s="41">
        <f>H1017+1.5*K1017</f>
        <v/>
      </c>
      <c r="O1017" s="41">
        <f>H1017-1.5*K1017</f>
        <v/>
      </c>
      <c r="Q1017" s="42">
        <f>(H1016-H987)/H987</f>
        <v/>
      </c>
      <c r="R1017" s="43">
        <f>IF(Q1017&gt;=0.1,1,IF(Q1017&gt;-0.1,0,-1))</f>
        <v/>
      </c>
      <c r="S1017" s="42">
        <f>(I1017-I987)/I987</f>
        <v/>
      </c>
      <c r="T1017" s="43">
        <f>IF(S1017&gt;=0.05,1,IF(S1017&gt;-0.05,0,-1))</f>
        <v/>
      </c>
      <c r="U1017" s="42">
        <f>(J1016-J987)/J987</f>
        <v/>
      </c>
      <c r="V1017" s="43">
        <f>IF(U1017&gt;=0.03,1,IF(U1017&gt;-0.03,0,-1))</f>
        <v/>
      </c>
      <c r="W1017" s="43">
        <f>R1017+T1017+V1017</f>
        <v/>
      </c>
      <c r="Y1017" s="44">
        <f>(H1016-H837)/H837</f>
        <v/>
      </c>
      <c r="Z1017" s="43">
        <f>IF(Y1017&gt;=0.1,1,IF(Y1017&gt;-0.1,0,-1))</f>
        <v/>
      </c>
      <c r="AA1017" s="42">
        <f>(I1016-I837)/I837</f>
        <v/>
      </c>
      <c r="AB1017" s="43">
        <f>IF(AA1017&gt;=0.05,1,IF(AA1017&gt;-0.05,0,-1))</f>
        <v/>
      </c>
      <c r="AC1017" s="42">
        <f>(J1016-J837)/J837</f>
        <v/>
      </c>
      <c r="AD1017" s="43">
        <f>IF(AC1017&gt;=0.03,1,IF(AC1017&gt;-0.03,0,-1))</f>
        <v/>
      </c>
      <c r="AE1017" s="43">
        <f>Z1017+AB1017+AD1017</f>
        <v/>
      </c>
      <c r="AG1017" s="39">
        <f>IF(H1017&gt;I1017,IF(I1017&gt;J1017,4,3),IF(H1017&lt;J1017,IF(I1017&lt;J1017,0,1),2))</f>
        <v/>
      </c>
      <c r="AI1017" s="39">
        <f>IF(D1017&gt;H1017,3,IF(D1017&gt;I1017,2,IF(D1017&gt;J1017,1,0)))</f>
        <v/>
      </c>
      <c r="AK1017" s="39">
        <f>IF(M1017&gt;H1017,3,IF(M1017&gt;I1017,2,IF(M1017&gt;J1017,1,0)))</f>
        <v/>
      </c>
      <c r="AM1017" s="39">
        <f>IF(L1017&gt;H1017,3,IF(L1017&gt;I1017,2,IF(L1017&gt;J1017,1,0)))</f>
        <v/>
      </c>
      <c r="AO1017" s="39">
        <f>IF(C1016&gt;L1016,2,IF(C1016&gt;N1016,1,0))</f>
        <v/>
      </c>
      <c r="AP1017" s="39">
        <f>SUM(AO1013:AO1016)</f>
        <v/>
      </c>
      <c r="AQ1017" s="39">
        <f>AQ1016+1</f>
        <v/>
      </c>
      <c r="AR1017" s="39">
        <f>IF(AP1017&gt;0,AR1016+1,0)</f>
        <v/>
      </c>
      <c r="AS1017" s="39">
        <f>IF(AR1018=0,AR1017,0)</f>
        <v/>
      </c>
      <c r="AT1017" s="41">
        <f>180/SUM(AS837:AS1016)</f>
        <v/>
      </c>
      <c r="AU1017" s="41">
        <f>STDEV(AT997:AT1016)</f>
        <v/>
      </c>
      <c r="AV1017" s="41">
        <f>AT1017-AU1017</f>
        <v/>
      </c>
      <c r="AW1017" s="41">
        <f>AT1017+AU1017</f>
        <v/>
      </c>
      <c r="AY1017" s="39">
        <f>IF(D1016&lt;M1016,-2,IF(D1016&lt;O1016,-1,0))</f>
        <v/>
      </c>
      <c r="AZ1017" s="39">
        <f>SUM(AY1013:AY1016)</f>
        <v/>
      </c>
      <c r="BA1017" s="39">
        <f>BA1016+1</f>
        <v/>
      </c>
      <c r="BB1017" s="39">
        <f>IF(AZ1017&lt;0,BB1016+1,0)</f>
        <v/>
      </c>
      <c r="BC1017" s="39">
        <f>IF(BB1018=0,BB1017,0)</f>
        <v/>
      </c>
      <c r="BD1017" s="41">
        <f>180/SUM(BC837:BC1016)</f>
        <v/>
      </c>
      <c r="BE1017" s="41">
        <f>STDEV(BD997:BD1016)</f>
        <v/>
      </c>
      <c r="BF1017" s="41">
        <f>BD1017-BE1017</f>
        <v/>
      </c>
      <c r="BG1017" s="41">
        <f>BD1017+BE1017</f>
        <v/>
      </c>
    </row>
    <row r="1018">
      <c r="B1018" s="40" t="n">
        <v>43472</v>
      </c>
      <c r="C1018" s="41" t="n">
        <v>14.34</v>
      </c>
      <c r="D1018" s="41" t="n">
        <v>14.135</v>
      </c>
      <c r="E1018" s="41" t="n">
        <v>14.33</v>
      </c>
      <c r="F1018" s="41" t="n">
        <v>14.2</v>
      </c>
      <c r="H1018" s="41">
        <f>AVERAGE(F998:F1017)</f>
        <v/>
      </c>
      <c r="I1018" s="41">
        <f>AVERAGE(F969:F1017)</f>
        <v/>
      </c>
      <c r="J1018" s="41">
        <f>AVERAGE(F918:F1017)</f>
        <v/>
      </c>
      <c r="K1018" s="41">
        <f>STDEV(F998:F1017)</f>
        <v/>
      </c>
      <c r="L1018" s="41">
        <f>H1018+2*K1018</f>
        <v/>
      </c>
      <c r="M1018" s="41">
        <f>H1018-2*K1018</f>
        <v/>
      </c>
      <c r="N1018" s="41">
        <f>H1018+1.5*K1018</f>
        <v/>
      </c>
      <c r="O1018" s="41">
        <f>H1018-1.5*K1018</f>
        <v/>
      </c>
      <c r="Q1018" s="42">
        <f>(H1017-H988)/H988</f>
        <v/>
      </c>
      <c r="R1018" s="43">
        <f>IF(Q1018&gt;=0.1,1,IF(Q1018&gt;-0.1,0,-1))</f>
        <v/>
      </c>
      <c r="S1018" s="42">
        <f>(I1018-I988)/I988</f>
        <v/>
      </c>
      <c r="T1018" s="43">
        <f>IF(S1018&gt;=0.05,1,IF(S1018&gt;-0.05,0,-1))</f>
        <v/>
      </c>
      <c r="U1018" s="42">
        <f>(J1017-J988)/J988</f>
        <v/>
      </c>
      <c r="V1018" s="43">
        <f>IF(U1018&gt;=0.03,1,IF(U1018&gt;-0.03,0,-1))</f>
        <v/>
      </c>
      <c r="W1018" s="43">
        <f>R1018+T1018+V1018</f>
        <v/>
      </c>
      <c r="Y1018" s="44">
        <f>(H1017-H838)/H838</f>
        <v/>
      </c>
      <c r="Z1018" s="43">
        <f>IF(Y1018&gt;=0.1,1,IF(Y1018&gt;-0.1,0,-1))</f>
        <v/>
      </c>
      <c r="AA1018" s="42">
        <f>(I1017-I838)/I838</f>
        <v/>
      </c>
      <c r="AB1018" s="43">
        <f>IF(AA1018&gt;=0.05,1,IF(AA1018&gt;-0.05,0,-1))</f>
        <v/>
      </c>
      <c r="AC1018" s="42">
        <f>(J1017-J838)/J838</f>
        <v/>
      </c>
      <c r="AD1018" s="43">
        <f>IF(AC1018&gt;=0.03,1,IF(AC1018&gt;-0.03,0,-1))</f>
        <v/>
      </c>
      <c r="AE1018" s="43">
        <f>Z1018+AB1018+AD1018</f>
        <v/>
      </c>
      <c r="AG1018" s="39">
        <f>IF(H1018&gt;I1018,IF(I1018&gt;J1018,4,3),IF(H1018&lt;J1018,IF(I1018&lt;J1018,0,1),2))</f>
        <v/>
      </c>
      <c r="AI1018" s="39">
        <f>IF(D1018&gt;H1018,3,IF(D1018&gt;I1018,2,IF(D1018&gt;J1018,1,0)))</f>
        <v/>
      </c>
      <c r="AK1018" s="39">
        <f>IF(M1018&gt;H1018,3,IF(M1018&gt;I1018,2,IF(M1018&gt;J1018,1,0)))</f>
        <v/>
      </c>
      <c r="AM1018" s="39">
        <f>IF(L1018&gt;H1018,3,IF(L1018&gt;I1018,2,IF(L1018&gt;J1018,1,0)))</f>
        <v/>
      </c>
      <c r="AO1018" s="39">
        <f>IF(C1017&gt;L1017,2,IF(C1017&gt;N1017,1,0))</f>
        <v/>
      </c>
      <c r="AP1018" s="39">
        <f>SUM(AO1014:AO1017)</f>
        <v/>
      </c>
      <c r="AQ1018" s="39">
        <f>AQ1017+1</f>
        <v/>
      </c>
      <c r="AR1018" s="39">
        <f>IF(AP1018&gt;0,AR1017+1,0)</f>
        <v/>
      </c>
      <c r="AS1018" s="39">
        <f>IF(AR1019=0,AR1018,0)</f>
        <v/>
      </c>
      <c r="AT1018" s="41">
        <f>180/SUM(AS838:AS1017)</f>
        <v/>
      </c>
      <c r="AU1018" s="41">
        <f>STDEV(AT998:AT1017)</f>
        <v/>
      </c>
      <c r="AV1018" s="41">
        <f>AT1018-AU1018</f>
        <v/>
      </c>
      <c r="AW1018" s="41">
        <f>AT1018+AU1018</f>
        <v/>
      </c>
      <c r="AY1018" s="39">
        <f>IF(D1017&lt;M1017,-2,IF(D1017&lt;O1017,-1,0))</f>
        <v/>
      </c>
      <c r="AZ1018" s="39">
        <f>SUM(AY1014:AY1017)</f>
        <v/>
      </c>
      <c r="BA1018" s="39">
        <f>BA1017+1</f>
        <v/>
      </c>
      <c r="BB1018" s="39">
        <f>IF(AZ1018&lt;0,BB1017+1,0)</f>
        <v/>
      </c>
      <c r="BC1018" s="39">
        <f>IF(BB1019=0,BB1018,0)</f>
        <v/>
      </c>
      <c r="BD1018" s="41">
        <f>180/SUM(BC838:BC1017)</f>
        <v/>
      </c>
      <c r="BE1018" s="41">
        <f>STDEV(BD998:BD1017)</f>
        <v/>
      </c>
      <c r="BF1018" s="41">
        <f>BD1018-BE1018</f>
        <v/>
      </c>
      <c r="BG1018" s="41">
        <f>BD1018+BE1018</f>
        <v/>
      </c>
    </row>
    <row r="1019">
      <c r="B1019" s="40" t="n">
        <v>43473</v>
      </c>
      <c r="C1019" s="41" t="n">
        <v>14.25</v>
      </c>
      <c r="D1019" s="41" t="n">
        <v>13.78</v>
      </c>
      <c r="E1019" s="41" t="n">
        <v>14.195</v>
      </c>
      <c r="F1019" s="41" t="n">
        <v>13.78</v>
      </c>
      <c r="H1019" s="41">
        <f>AVERAGE(F999:F1018)</f>
        <v/>
      </c>
      <c r="I1019" s="41">
        <f>AVERAGE(F970:F1018)</f>
        <v/>
      </c>
      <c r="J1019" s="41">
        <f>AVERAGE(F919:F1018)</f>
        <v/>
      </c>
      <c r="K1019" s="41">
        <f>STDEV(F999:F1018)</f>
        <v/>
      </c>
      <c r="L1019" s="41">
        <f>H1019+2*K1019</f>
        <v/>
      </c>
      <c r="M1019" s="41">
        <f>H1019-2*K1019</f>
        <v/>
      </c>
      <c r="N1019" s="41">
        <f>H1019+1.5*K1019</f>
        <v/>
      </c>
      <c r="O1019" s="41">
        <f>H1019-1.5*K1019</f>
        <v/>
      </c>
      <c r="Q1019" s="42">
        <f>(H1018-H989)/H989</f>
        <v/>
      </c>
      <c r="R1019" s="43">
        <f>IF(Q1019&gt;=0.1,1,IF(Q1019&gt;-0.1,0,-1))</f>
        <v/>
      </c>
      <c r="S1019" s="42">
        <f>(I1019-I989)/I989</f>
        <v/>
      </c>
      <c r="T1019" s="43">
        <f>IF(S1019&gt;=0.05,1,IF(S1019&gt;-0.05,0,-1))</f>
        <v/>
      </c>
      <c r="U1019" s="42">
        <f>(J1018-J989)/J989</f>
        <v/>
      </c>
      <c r="V1019" s="43">
        <f>IF(U1019&gt;=0.03,1,IF(U1019&gt;-0.03,0,-1))</f>
        <v/>
      </c>
      <c r="W1019" s="43">
        <f>R1019+T1019+V1019</f>
        <v/>
      </c>
      <c r="Y1019" s="44">
        <f>(H1018-H839)/H839</f>
        <v/>
      </c>
      <c r="Z1019" s="43">
        <f>IF(Y1019&gt;=0.1,1,IF(Y1019&gt;-0.1,0,-1))</f>
        <v/>
      </c>
      <c r="AA1019" s="42">
        <f>(I1018-I839)/I839</f>
        <v/>
      </c>
      <c r="AB1019" s="43">
        <f>IF(AA1019&gt;=0.05,1,IF(AA1019&gt;-0.05,0,-1))</f>
        <v/>
      </c>
      <c r="AC1019" s="42">
        <f>(J1018-J839)/J839</f>
        <v/>
      </c>
      <c r="AD1019" s="43">
        <f>IF(AC1019&gt;=0.03,1,IF(AC1019&gt;-0.03,0,-1))</f>
        <v/>
      </c>
      <c r="AE1019" s="43">
        <f>Z1019+AB1019+AD1019</f>
        <v/>
      </c>
      <c r="AG1019" s="39">
        <f>IF(H1019&gt;I1019,IF(I1019&gt;J1019,4,3),IF(H1019&lt;J1019,IF(I1019&lt;J1019,0,1),2))</f>
        <v/>
      </c>
      <c r="AI1019" s="39">
        <f>IF(D1019&gt;H1019,3,IF(D1019&gt;I1019,2,IF(D1019&gt;J1019,1,0)))</f>
        <v/>
      </c>
      <c r="AK1019" s="39">
        <f>IF(M1019&gt;H1019,3,IF(M1019&gt;I1019,2,IF(M1019&gt;J1019,1,0)))</f>
        <v/>
      </c>
      <c r="AM1019" s="39">
        <f>IF(L1019&gt;H1019,3,IF(L1019&gt;I1019,2,IF(L1019&gt;J1019,1,0)))</f>
        <v/>
      </c>
      <c r="AO1019" s="39">
        <f>IF(C1018&gt;L1018,2,IF(C1018&gt;N1018,1,0))</f>
        <v/>
      </c>
      <c r="AP1019" s="39">
        <f>SUM(AO1015:AO1018)</f>
        <v/>
      </c>
      <c r="AQ1019" s="39">
        <f>AQ1018+1</f>
        <v/>
      </c>
      <c r="AR1019" s="39">
        <f>IF(AP1019&gt;0,AR1018+1,0)</f>
        <v/>
      </c>
      <c r="AS1019" s="39">
        <f>IF(AR1020=0,AR1019,0)</f>
        <v/>
      </c>
      <c r="AT1019" s="41">
        <f>180/SUM(AS839:AS1018)</f>
        <v/>
      </c>
      <c r="AU1019" s="41">
        <f>STDEV(AT999:AT1018)</f>
        <v/>
      </c>
      <c r="AV1019" s="41">
        <f>AT1019-AU1019</f>
        <v/>
      </c>
      <c r="AW1019" s="41">
        <f>AT1019+AU1019</f>
        <v/>
      </c>
      <c r="AY1019" s="39">
        <f>IF(D1018&lt;M1018,-2,IF(D1018&lt;O1018,-1,0))</f>
        <v/>
      </c>
      <c r="AZ1019" s="39">
        <f>SUM(AY1015:AY1018)</f>
        <v/>
      </c>
      <c r="BA1019" s="39">
        <f>BA1018+1</f>
        <v/>
      </c>
      <c r="BB1019" s="39">
        <f>IF(AZ1019&lt;0,BB1018+1,0)</f>
        <v/>
      </c>
      <c r="BC1019" s="39">
        <f>IF(BB1020=0,BB1019,0)</f>
        <v/>
      </c>
      <c r="BD1019" s="41">
        <f>180/SUM(BC839:BC1018)</f>
        <v/>
      </c>
      <c r="BE1019" s="41">
        <f>STDEV(BD999:BD1018)</f>
        <v/>
      </c>
      <c r="BF1019" s="41">
        <f>BD1019-BE1019</f>
        <v/>
      </c>
      <c r="BG1019" s="41">
        <f>BD1019+BE1019</f>
        <v/>
      </c>
    </row>
    <row r="1020">
      <c r="B1020" s="40" t="n">
        <v>43474</v>
      </c>
      <c r="C1020" s="41" t="n">
        <v>13.825</v>
      </c>
      <c r="D1020" s="41" t="n">
        <v>13.555</v>
      </c>
      <c r="E1020" s="41" t="n">
        <v>13.8</v>
      </c>
      <c r="F1020" s="41" t="n">
        <v>13.73</v>
      </c>
      <c r="H1020" s="41">
        <f>AVERAGE(F1000:F1019)</f>
        <v/>
      </c>
      <c r="I1020" s="41">
        <f>AVERAGE(F971:F1019)</f>
        <v/>
      </c>
      <c r="J1020" s="41">
        <f>AVERAGE(F920:F1019)</f>
        <v/>
      </c>
      <c r="K1020" s="41">
        <f>STDEV(F1000:F1019)</f>
        <v/>
      </c>
      <c r="L1020" s="41">
        <f>H1020+2*K1020</f>
        <v/>
      </c>
      <c r="M1020" s="41">
        <f>H1020-2*K1020</f>
        <v/>
      </c>
      <c r="N1020" s="41">
        <f>H1020+1.5*K1020</f>
        <v/>
      </c>
      <c r="O1020" s="41">
        <f>H1020-1.5*K1020</f>
        <v/>
      </c>
      <c r="Q1020" s="42">
        <f>(H1019-H990)/H990</f>
        <v/>
      </c>
      <c r="R1020" s="43">
        <f>IF(Q1020&gt;=0.1,1,IF(Q1020&gt;-0.1,0,-1))</f>
        <v/>
      </c>
      <c r="S1020" s="42">
        <f>(I1020-I990)/I990</f>
        <v/>
      </c>
      <c r="T1020" s="43">
        <f>IF(S1020&gt;=0.05,1,IF(S1020&gt;-0.05,0,-1))</f>
        <v/>
      </c>
      <c r="U1020" s="42">
        <f>(J1019-J990)/J990</f>
        <v/>
      </c>
      <c r="V1020" s="43">
        <f>IF(U1020&gt;=0.03,1,IF(U1020&gt;-0.03,0,-1))</f>
        <v/>
      </c>
      <c r="W1020" s="43">
        <f>R1020+T1020+V1020</f>
        <v/>
      </c>
      <c r="Y1020" s="44">
        <f>(H1019-H840)/H840</f>
        <v/>
      </c>
      <c r="Z1020" s="43">
        <f>IF(Y1020&gt;=0.1,1,IF(Y1020&gt;-0.1,0,-1))</f>
        <v/>
      </c>
      <c r="AA1020" s="42">
        <f>(I1019-I840)/I840</f>
        <v/>
      </c>
      <c r="AB1020" s="43">
        <f>IF(AA1020&gt;=0.05,1,IF(AA1020&gt;-0.05,0,-1))</f>
        <v/>
      </c>
      <c r="AC1020" s="42">
        <f>(J1019-J840)/J840</f>
        <v/>
      </c>
      <c r="AD1020" s="43">
        <f>IF(AC1020&gt;=0.03,1,IF(AC1020&gt;-0.03,0,-1))</f>
        <v/>
      </c>
      <c r="AE1020" s="43">
        <f>Z1020+AB1020+AD1020</f>
        <v/>
      </c>
      <c r="AG1020" s="39">
        <f>IF(H1020&gt;I1020,IF(I1020&gt;J1020,4,3),IF(H1020&lt;J1020,IF(I1020&lt;J1020,0,1),2))</f>
        <v/>
      </c>
      <c r="AI1020" s="39">
        <f>IF(D1020&gt;H1020,3,IF(D1020&gt;I1020,2,IF(D1020&gt;J1020,1,0)))</f>
        <v/>
      </c>
      <c r="AK1020" s="39">
        <f>IF(M1020&gt;H1020,3,IF(M1020&gt;I1020,2,IF(M1020&gt;J1020,1,0)))</f>
        <v/>
      </c>
      <c r="AM1020" s="39">
        <f>IF(L1020&gt;H1020,3,IF(L1020&gt;I1020,2,IF(L1020&gt;J1020,1,0)))</f>
        <v/>
      </c>
      <c r="AO1020" s="39">
        <f>IF(C1019&gt;L1019,2,IF(C1019&gt;N1019,1,0))</f>
        <v/>
      </c>
      <c r="AP1020" s="39">
        <f>SUM(AO1016:AO1019)</f>
        <v/>
      </c>
      <c r="AQ1020" s="39">
        <f>AQ1019+1</f>
        <v/>
      </c>
      <c r="AR1020" s="39">
        <f>IF(AP1020&gt;0,AR1019+1,0)</f>
        <v/>
      </c>
      <c r="AS1020" s="39">
        <f>IF(AR1021=0,AR1020,0)</f>
        <v/>
      </c>
      <c r="AT1020" s="41">
        <f>180/SUM(AS840:AS1019)</f>
        <v/>
      </c>
      <c r="AU1020" s="41">
        <f>STDEV(AT1000:AT1019)</f>
        <v/>
      </c>
      <c r="AV1020" s="41">
        <f>AT1020-AU1020</f>
        <v/>
      </c>
      <c r="AW1020" s="41">
        <f>AT1020+AU1020</f>
        <v/>
      </c>
      <c r="AY1020" s="39">
        <f>IF(D1019&lt;M1019,-2,IF(D1019&lt;O1019,-1,0))</f>
        <v/>
      </c>
      <c r="AZ1020" s="39">
        <f>SUM(AY1016:AY1019)</f>
        <v/>
      </c>
      <c r="BA1020" s="39">
        <f>BA1019+1</f>
        <v/>
      </c>
      <c r="BB1020" s="39">
        <f>IF(AZ1020&lt;0,BB1019+1,0)</f>
        <v/>
      </c>
      <c r="BC1020" s="39">
        <f>IF(BB1021=0,BB1020,0)</f>
        <v/>
      </c>
      <c r="BD1020" s="41">
        <f>180/SUM(BC840:BC1019)</f>
        <v/>
      </c>
      <c r="BE1020" s="41">
        <f>STDEV(BD1000:BD1019)</f>
        <v/>
      </c>
      <c r="BF1020" s="41">
        <f>BD1020-BE1020</f>
        <v/>
      </c>
      <c r="BG1020" s="41">
        <f>BD1020+BE1020</f>
        <v/>
      </c>
    </row>
    <row r="1021">
      <c r="B1021" s="40" t="n">
        <v>43475</v>
      </c>
      <c r="C1021" s="41" t="n">
        <v>13.815</v>
      </c>
      <c r="D1021" s="41" t="n">
        <v>13.535</v>
      </c>
      <c r="E1021" s="41" t="n">
        <v>13.7</v>
      </c>
      <c r="F1021" s="41" t="n">
        <v>13.57</v>
      </c>
      <c r="H1021" s="41">
        <f>AVERAGE(F1001:F1020)</f>
        <v/>
      </c>
      <c r="I1021" s="41">
        <f>AVERAGE(F972:F1020)</f>
        <v/>
      </c>
      <c r="J1021" s="41">
        <f>AVERAGE(F921:F1020)</f>
        <v/>
      </c>
      <c r="K1021" s="41">
        <f>STDEV(F1001:F1020)</f>
        <v/>
      </c>
      <c r="L1021" s="41">
        <f>H1021+2*K1021</f>
        <v/>
      </c>
      <c r="M1021" s="41">
        <f>H1021-2*K1021</f>
        <v/>
      </c>
      <c r="N1021" s="41">
        <f>H1021+1.5*K1021</f>
        <v/>
      </c>
      <c r="O1021" s="41">
        <f>H1021-1.5*K1021</f>
        <v/>
      </c>
      <c r="Q1021" s="42">
        <f>(H1020-H991)/H991</f>
        <v/>
      </c>
      <c r="R1021" s="43">
        <f>IF(Q1021&gt;=0.1,1,IF(Q1021&gt;-0.1,0,-1))</f>
        <v/>
      </c>
      <c r="S1021" s="42">
        <f>(I1021-I991)/I991</f>
        <v/>
      </c>
      <c r="T1021" s="43">
        <f>IF(S1021&gt;=0.05,1,IF(S1021&gt;-0.05,0,-1))</f>
        <v/>
      </c>
      <c r="U1021" s="42">
        <f>(J1020-J991)/J991</f>
        <v/>
      </c>
      <c r="V1021" s="43">
        <f>IF(U1021&gt;=0.03,1,IF(U1021&gt;-0.03,0,-1))</f>
        <v/>
      </c>
      <c r="W1021" s="43">
        <f>R1021+T1021+V1021</f>
        <v/>
      </c>
      <c r="Y1021" s="44">
        <f>(H1020-H841)/H841</f>
        <v/>
      </c>
      <c r="Z1021" s="43">
        <f>IF(Y1021&gt;=0.1,1,IF(Y1021&gt;-0.1,0,-1))</f>
        <v/>
      </c>
      <c r="AA1021" s="42">
        <f>(I1020-I841)/I841</f>
        <v/>
      </c>
      <c r="AB1021" s="43">
        <f>IF(AA1021&gt;=0.05,1,IF(AA1021&gt;-0.05,0,-1))</f>
        <v/>
      </c>
      <c r="AC1021" s="42">
        <f>(J1020-J841)/J841</f>
        <v/>
      </c>
      <c r="AD1021" s="43">
        <f>IF(AC1021&gt;=0.03,1,IF(AC1021&gt;-0.03,0,-1))</f>
        <v/>
      </c>
      <c r="AE1021" s="43">
        <f>Z1021+AB1021+AD1021</f>
        <v/>
      </c>
      <c r="AG1021" s="39">
        <f>IF(H1021&gt;I1021,IF(I1021&gt;J1021,4,3),IF(H1021&lt;J1021,IF(I1021&lt;J1021,0,1),2))</f>
        <v/>
      </c>
      <c r="AI1021" s="39">
        <f>IF(D1021&gt;H1021,3,IF(D1021&gt;I1021,2,IF(D1021&gt;J1021,1,0)))</f>
        <v/>
      </c>
      <c r="AK1021" s="39">
        <f>IF(M1021&gt;H1021,3,IF(M1021&gt;I1021,2,IF(M1021&gt;J1021,1,0)))</f>
        <v/>
      </c>
      <c r="AM1021" s="39">
        <f>IF(L1021&gt;H1021,3,IF(L1021&gt;I1021,2,IF(L1021&gt;J1021,1,0)))</f>
        <v/>
      </c>
      <c r="AO1021" s="39">
        <f>IF(C1020&gt;L1020,2,IF(C1020&gt;N1020,1,0))</f>
        <v/>
      </c>
      <c r="AP1021" s="39">
        <f>SUM(AO1017:AO1020)</f>
        <v/>
      </c>
      <c r="AQ1021" s="39">
        <f>AQ1020+1</f>
        <v/>
      </c>
      <c r="AR1021" s="39">
        <f>IF(AP1021&gt;0,AR1020+1,0)</f>
        <v/>
      </c>
      <c r="AS1021" s="39">
        <f>IF(AR1022=0,AR1021,0)</f>
        <v/>
      </c>
      <c r="AT1021" s="41">
        <f>180/SUM(AS841:AS1020)</f>
        <v/>
      </c>
      <c r="AU1021" s="41">
        <f>STDEV(AT1001:AT1020)</f>
        <v/>
      </c>
      <c r="AV1021" s="41">
        <f>AT1021-AU1021</f>
        <v/>
      </c>
      <c r="AW1021" s="41">
        <f>AT1021+AU1021</f>
        <v/>
      </c>
      <c r="AY1021" s="39">
        <f>IF(D1020&lt;M1020,-2,IF(D1020&lt;O1020,-1,0))</f>
        <v/>
      </c>
      <c r="AZ1021" s="39">
        <f>SUM(AY1017:AY1020)</f>
        <v/>
      </c>
      <c r="BA1021" s="39">
        <f>BA1020+1</f>
        <v/>
      </c>
      <c r="BB1021" s="39">
        <f>IF(AZ1021&lt;0,BB1020+1,0)</f>
        <v/>
      </c>
      <c r="BC1021" s="39">
        <f>IF(BB1022=0,BB1021,0)</f>
        <v/>
      </c>
      <c r="BD1021" s="41">
        <f>180/SUM(BC841:BC1020)</f>
        <v/>
      </c>
      <c r="BE1021" s="41">
        <f>STDEV(BD1001:BD1020)</f>
        <v/>
      </c>
      <c r="BF1021" s="41">
        <f>BD1021-BE1021</f>
        <v/>
      </c>
      <c r="BG1021" s="41">
        <f>BD1021+BE1021</f>
        <v/>
      </c>
    </row>
    <row r="1022">
      <c r="B1022" s="40" t="n">
        <v>43476</v>
      </c>
      <c r="C1022" s="41" t="n">
        <v>13.83</v>
      </c>
      <c r="D1022" s="41" t="n">
        <v>13.62</v>
      </c>
      <c r="E1022" s="41" t="n">
        <v>13.62</v>
      </c>
      <c r="F1022" s="41" t="n">
        <v>13.77</v>
      </c>
      <c r="H1022" s="41">
        <f>AVERAGE(F1002:F1021)</f>
        <v/>
      </c>
      <c r="I1022" s="41">
        <f>AVERAGE(F973:F1021)</f>
        <v/>
      </c>
      <c r="J1022" s="41">
        <f>AVERAGE(F922:F1021)</f>
        <v/>
      </c>
      <c r="K1022" s="41">
        <f>STDEV(F1002:F1021)</f>
        <v/>
      </c>
      <c r="L1022" s="41">
        <f>H1022+2*K1022</f>
        <v/>
      </c>
      <c r="M1022" s="41">
        <f>H1022-2*K1022</f>
        <v/>
      </c>
      <c r="N1022" s="41">
        <f>H1022+1.5*K1022</f>
        <v/>
      </c>
      <c r="O1022" s="41">
        <f>H1022-1.5*K1022</f>
        <v/>
      </c>
      <c r="Q1022" s="42">
        <f>(H1021-H992)/H992</f>
        <v/>
      </c>
      <c r="R1022" s="43">
        <f>IF(Q1022&gt;=0.1,1,IF(Q1022&gt;-0.1,0,-1))</f>
        <v/>
      </c>
      <c r="S1022" s="42">
        <f>(I1022-I992)/I992</f>
        <v/>
      </c>
      <c r="T1022" s="43">
        <f>IF(S1022&gt;=0.05,1,IF(S1022&gt;-0.05,0,-1))</f>
        <v/>
      </c>
      <c r="U1022" s="42">
        <f>(J1021-J992)/J992</f>
        <v/>
      </c>
      <c r="V1022" s="43">
        <f>IF(U1022&gt;=0.03,1,IF(U1022&gt;-0.03,0,-1))</f>
        <v/>
      </c>
      <c r="W1022" s="43">
        <f>R1022+T1022+V1022</f>
        <v/>
      </c>
      <c r="Y1022" s="44">
        <f>(H1021-H842)/H842</f>
        <v/>
      </c>
      <c r="Z1022" s="43">
        <f>IF(Y1022&gt;=0.1,1,IF(Y1022&gt;-0.1,0,-1))</f>
        <v/>
      </c>
      <c r="AA1022" s="42">
        <f>(I1021-I842)/I842</f>
        <v/>
      </c>
      <c r="AB1022" s="43">
        <f>IF(AA1022&gt;=0.05,1,IF(AA1022&gt;-0.05,0,-1))</f>
        <v/>
      </c>
      <c r="AC1022" s="42">
        <f>(J1021-J842)/J842</f>
        <v/>
      </c>
      <c r="AD1022" s="43">
        <f>IF(AC1022&gt;=0.03,1,IF(AC1022&gt;-0.03,0,-1))</f>
        <v/>
      </c>
      <c r="AE1022" s="43">
        <f>Z1022+AB1022+AD1022</f>
        <v/>
      </c>
      <c r="AG1022" s="39">
        <f>IF(H1022&gt;I1022,IF(I1022&gt;J1022,4,3),IF(H1022&lt;J1022,IF(I1022&lt;J1022,0,1),2))</f>
        <v/>
      </c>
      <c r="AI1022" s="39">
        <f>IF(D1022&gt;H1022,3,IF(D1022&gt;I1022,2,IF(D1022&gt;J1022,1,0)))</f>
        <v/>
      </c>
      <c r="AK1022" s="39">
        <f>IF(M1022&gt;H1022,3,IF(M1022&gt;I1022,2,IF(M1022&gt;J1022,1,0)))</f>
        <v/>
      </c>
      <c r="AM1022" s="39">
        <f>IF(L1022&gt;H1022,3,IF(L1022&gt;I1022,2,IF(L1022&gt;J1022,1,0)))</f>
        <v/>
      </c>
      <c r="AO1022" s="39">
        <f>IF(C1021&gt;L1021,2,IF(C1021&gt;N1021,1,0))</f>
        <v/>
      </c>
      <c r="AP1022" s="39">
        <f>SUM(AO1018:AO1021)</f>
        <v/>
      </c>
      <c r="AQ1022" s="39">
        <f>AQ1021+1</f>
        <v/>
      </c>
      <c r="AR1022" s="39">
        <f>IF(AP1022&gt;0,AR1021+1,0)</f>
        <v/>
      </c>
      <c r="AS1022" s="39">
        <f>IF(AR1023=0,AR1022,0)</f>
        <v/>
      </c>
      <c r="AT1022" s="41">
        <f>180/SUM(AS842:AS1021)</f>
        <v/>
      </c>
      <c r="AU1022" s="41">
        <f>STDEV(AT1002:AT1021)</f>
        <v/>
      </c>
      <c r="AV1022" s="41">
        <f>AT1022-AU1022</f>
        <v/>
      </c>
      <c r="AW1022" s="41">
        <f>AT1022+AU1022</f>
        <v/>
      </c>
      <c r="AY1022" s="39">
        <f>IF(D1021&lt;M1021,-2,IF(D1021&lt;O1021,-1,0))</f>
        <v/>
      </c>
      <c r="AZ1022" s="39">
        <f>SUM(AY1018:AY1021)</f>
        <v/>
      </c>
      <c r="BA1022" s="39">
        <f>BA1021+1</f>
        <v/>
      </c>
      <c r="BB1022" s="39">
        <f>IF(AZ1022&lt;0,BB1021+1,0)</f>
        <v/>
      </c>
      <c r="BC1022" s="39">
        <f>IF(BB1023=0,BB1022,0)</f>
        <v/>
      </c>
      <c r="BD1022" s="41">
        <f>180/SUM(BC842:BC1021)</f>
        <v/>
      </c>
      <c r="BE1022" s="41">
        <f>STDEV(BD1002:BD1021)</f>
        <v/>
      </c>
      <c r="BF1022" s="41">
        <f>BD1022-BE1022</f>
        <v/>
      </c>
      <c r="BG1022" s="41">
        <f>BD1022+BE1022</f>
        <v/>
      </c>
    </row>
    <row r="1023">
      <c r="B1023" s="40" t="n">
        <v>43479</v>
      </c>
      <c r="C1023" s="41" t="n">
        <v>13.745</v>
      </c>
      <c r="D1023" s="41" t="n">
        <v>13.535</v>
      </c>
      <c r="E1023" s="41" t="n">
        <v>13.71</v>
      </c>
      <c r="F1023" s="41" t="n">
        <v>13.555</v>
      </c>
      <c r="H1023" s="41">
        <f>AVERAGE(F1003:F1022)</f>
        <v/>
      </c>
      <c r="I1023" s="41">
        <f>AVERAGE(F974:F1022)</f>
        <v/>
      </c>
      <c r="J1023" s="41">
        <f>AVERAGE(F923:F1022)</f>
        <v/>
      </c>
      <c r="K1023" s="41">
        <f>STDEV(F1003:F1022)</f>
        <v/>
      </c>
      <c r="L1023" s="41">
        <f>H1023+2*K1023</f>
        <v/>
      </c>
      <c r="M1023" s="41">
        <f>H1023-2*K1023</f>
        <v/>
      </c>
      <c r="N1023" s="41">
        <f>H1023+1.5*K1023</f>
        <v/>
      </c>
      <c r="O1023" s="41">
        <f>H1023-1.5*K1023</f>
        <v/>
      </c>
      <c r="Q1023" s="42">
        <f>(H1022-H993)/H993</f>
        <v/>
      </c>
      <c r="R1023" s="43">
        <f>IF(Q1023&gt;=0.1,1,IF(Q1023&gt;-0.1,0,-1))</f>
        <v/>
      </c>
      <c r="S1023" s="42">
        <f>(I1023-I993)/I993</f>
        <v/>
      </c>
      <c r="T1023" s="43">
        <f>IF(S1023&gt;=0.05,1,IF(S1023&gt;-0.05,0,-1))</f>
        <v/>
      </c>
      <c r="U1023" s="42">
        <f>(J1022-J993)/J993</f>
        <v/>
      </c>
      <c r="V1023" s="43">
        <f>IF(U1023&gt;=0.03,1,IF(U1023&gt;-0.03,0,-1))</f>
        <v/>
      </c>
      <c r="W1023" s="43">
        <f>R1023+T1023+V1023</f>
        <v/>
      </c>
      <c r="Y1023" s="44">
        <f>(H1022-H843)/H843</f>
        <v/>
      </c>
      <c r="Z1023" s="43">
        <f>IF(Y1023&gt;=0.1,1,IF(Y1023&gt;-0.1,0,-1))</f>
        <v/>
      </c>
      <c r="AA1023" s="42">
        <f>(I1022-I843)/I843</f>
        <v/>
      </c>
      <c r="AB1023" s="43">
        <f>IF(AA1023&gt;=0.05,1,IF(AA1023&gt;-0.05,0,-1))</f>
        <v/>
      </c>
      <c r="AC1023" s="42">
        <f>(J1022-J843)/J843</f>
        <v/>
      </c>
      <c r="AD1023" s="43">
        <f>IF(AC1023&gt;=0.03,1,IF(AC1023&gt;-0.03,0,-1))</f>
        <v/>
      </c>
      <c r="AE1023" s="43">
        <f>Z1023+AB1023+AD1023</f>
        <v/>
      </c>
      <c r="AG1023" s="39">
        <f>IF(H1023&gt;I1023,IF(I1023&gt;J1023,4,3),IF(H1023&lt;J1023,IF(I1023&lt;J1023,0,1),2))</f>
        <v/>
      </c>
      <c r="AI1023" s="39">
        <f>IF(D1023&gt;H1023,3,IF(D1023&gt;I1023,2,IF(D1023&gt;J1023,1,0)))</f>
        <v/>
      </c>
      <c r="AK1023" s="39">
        <f>IF(M1023&gt;H1023,3,IF(M1023&gt;I1023,2,IF(M1023&gt;J1023,1,0)))</f>
        <v/>
      </c>
      <c r="AM1023" s="39">
        <f>IF(L1023&gt;H1023,3,IF(L1023&gt;I1023,2,IF(L1023&gt;J1023,1,0)))</f>
        <v/>
      </c>
      <c r="AO1023" s="39">
        <f>IF(C1022&gt;L1022,2,IF(C1022&gt;N1022,1,0))</f>
        <v/>
      </c>
      <c r="AP1023" s="39">
        <f>SUM(AO1019:AO1022)</f>
        <v/>
      </c>
      <c r="AQ1023" s="39">
        <f>AQ1022+1</f>
        <v/>
      </c>
      <c r="AR1023" s="39">
        <f>IF(AP1023&gt;0,AR1022+1,0)</f>
        <v/>
      </c>
      <c r="AS1023" s="39">
        <f>IF(AR1024=0,AR1023,0)</f>
        <v/>
      </c>
      <c r="AT1023" s="41">
        <f>180/SUM(AS843:AS1022)</f>
        <v/>
      </c>
      <c r="AU1023" s="41">
        <f>STDEV(AT1003:AT1022)</f>
        <v/>
      </c>
      <c r="AV1023" s="41">
        <f>AT1023-AU1023</f>
        <v/>
      </c>
      <c r="AW1023" s="41">
        <f>AT1023+AU1023</f>
        <v/>
      </c>
      <c r="AY1023" s="39">
        <f>IF(D1022&lt;M1022,-2,IF(D1022&lt;O1022,-1,0))</f>
        <v/>
      </c>
      <c r="AZ1023" s="39">
        <f>SUM(AY1019:AY1022)</f>
        <v/>
      </c>
      <c r="BA1023" s="39">
        <f>BA1022+1</f>
        <v/>
      </c>
      <c r="BB1023" s="39">
        <f>IF(AZ1023&lt;0,BB1022+1,0)</f>
        <v/>
      </c>
      <c r="BC1023" s="39">
        <f>IF(BB1024=0,BB1023,0)</f>
        <v/>
      </c>
      <c r="BD1023" s="41">
        <f>180/SUM(BC843:BC1022)</f>
        <v/>
      </c>
      <c r="BE1023" s="41">
        <f>STDEV(BD1003:BD1022)</f>
        <v/>
      </c>
      <c r="BF1023" s="41">
        <f>BD1023-BE1023</f>
        <v/>
      </c>
      <c r="BG1023" s="41">
        <f>BD1023+BE1023</f>
        <v/>
      </c>
    </row>
    <row r="1024">
      <c r="B1024" s="40" t="n">
        <v>43480</v>
      </c>
      <c r="C1024" s="41" t="n">
        <v>13.715</v>
      </c>
      <c r="D1024" s="41" t="n">
        <v>13.36</v>
      </c>
      <c r="E1024" s="41" t="n">
        <v>13.685</v>
      </c>
      <c r="F1024" s="41" t="n">
        <v>13.46</v>
      </c>
      <c r="H1024" s="41">
        <f>AVERAGE(F1004:F1023)</f>
        <v/>
      </c>
      <c r="I1024" s="41">
        <f>AVERAGE(F975:F1023)</f>
        <v/>
      </c>
      <c r="J1024" s="41">
        <f>AVERAGE(F924:F1023)</f>
        <v/>
      </c>
      <c r="K1024" s="41">
        <f>STDEV(F1004:F1023)</f>
        <v/>
      </c>
      <c r="L1024" s="41">
        <f>H1024+2*K1024</f>
        <v/>
      </c>
      <c r="M1024" s="41">
        <f>H1024-2*K1024</f>
        <v/>
      </c>
      <c r="N1024" s="41">
        <f>H1024+1.5*K1024</f>
        <v/>
      </c>
      <c r="O1024" s="41">
        <f>H1024-1.5*K1024</f>
        <v/>
      </c>
      <c r="Q1024" s="42">
        <f>(H1023-H994)/H994</f>
        <v/>
      </c>
      <c r="R1024" s="43">
        <f>IF(Q1024&gt;=0.1,1,IF(Q1024&gt;-0.1,0,-1))</f>
        <v/>
      </c>
      <c r="S1024" s="42">
        <f>(I1024-I994)/I994</f>
        <v/>
      </c>
      <c r="T1024" s="43">
        <f>IF(S1024&gt;=0.05,1,IF(S1024&gt;-0.05,0,-1))</f>
        <v/>
      </c>
      <c r="U1024" s="42">
        <f>(J1023-J994)/J994</f>
        <v/>
      </c>
      <c r="V1024" s="43">
        <f>IF(U1024&gt;=0.03,1,IF(U1024&gt;-0.03,0,-1))</f>
        <v/>
      </c>
      <c r="W1024" s="43">
        <f>R1024+T1024+V1024</f>
        <v/>
      </c>
      <c r="Y1024" s="44">
        <f>(H1023-H844)/H844</f>
        <v/>
      </c>
      <c r="Z1024" s="43">
        <f>IF(Y1024&gt;=0.1,1,IF(Y1024&gt;-0.1,0,-1))</f>
        <v/>
      </c>
      <c r="AA1024" s="42">
        <f>(I1023-I844)/I844</f>
        <v/>
      </c>
      <c r="AB1024" s="43">
        <f>IF(AA1024&gt;=0.05,1,IF(AA1024&gt;-0.05,0,-1))</f>
        <v/>
      </c>
      <c r="AC1024" s="42">
        <f>(J1023-J844)/J844</f>
        <v/>
      </c>
      <c r="AD1024" s="43">
        <f>IF(AC1024&gt;=0.03,1,IF(AC1024&gt;-0.03,0,-1))</f>
        <v/>
      </c>
      <c r="AE1024" s="43">
        <f>Z1024+AB1024+AD1024</f>
        <v/>
      </c>
      <c r="AG1024" s="39">
        <f>IF(H1024&gt;I1024,IF(I1024&gt;J1024,4,3),IF(H1024&lt;J1024,IF(I1024&lt;J1024,0,1),2))</f>
        <v/>
      </c>
      <c r="AI1024" s="39">
        <f>IF(D1024&gt;H1024,3,IF(D1024&gt;I1024,2,IF(D1024&gt;J1024,1,0)))</f>
        <v/>
      </c>
      <c r="AK1024" s="39">
        <f>IF(M1024&gt;H1024,3,IF(M1024&gt;I1024,2,IF(M1024&gt;J1024,1,0)))</f>
        <v/>
      </c>
      <c r="AM1024" s="39">
        <f>IF(L1024&gt;H1024,3,IF(L1024&gt;I1024,2,IF(L1024&gt;J1024,1,0)))</f>
        <v/>
      </c>
      <c r="AO1024" s="39">
        <f>IF(C1023&gt;L1023,2,IF(C1023&gt;N1023,1,0))</f>
        <v/>
      </c>
      <c r="AP1024" s="39">
        <f>SUM(AO1020:AO1023)</f>
        <v/>
      </c>
      <c r="AQ1024" s="39">
        <f>AQ1023+1</f>
        <v/>
      </c>
      <c r="AR1024" s="39">
        <f>IF(AP1024&gt;0,AR1023+1,0)</f>
        <v/>
      </c>
      <c r="AS1024" s="39">
        <f>IF(AR1025=0,AR1024,0)</f>
        <v/>
      </c>
      <c r="AT1024" s="41">
        <f>180/SUM(AS844:AS1023)</f>
        <v/>
      </c>
      <c r="AU1024" s="41">
        <f>STDEV(AT1004:AT1023)</f>
        <v/>
      </c>
      <c r="AV1024" s="41">
        <f>AT1024-AU1024</f>
        <v/>
      </c>
      <c r="AW1024" s="41">
        <f>AT1024+AU1024</f>
        <v/>
      </c>
      <c r="AY1024" s="39">
        <f>IF(D1023&lt;M1023,-2,IF(D1023&lt;O1023,-1,0))</f>
        <v/>
      </c>
      <c r="AZ1024" s="39">
        <f>SUM(AY1020:AY1023)</f>
        <v/>
      </c>
      <c r="BA1024" s="39">
        <f>BA1023+1</f>
        <v/>
      </c>
      <c r="BB1024" s="39">
        <f>IF(AZ1024&lt;0,BB1023+1,0)</f>
        <v/>
      </c>
      <c r="BC1024" s="39">
        <f>IF(BB1025=0,BB1024,0)</f>
        <v/>
      </c>
      <c r="BD1024" s="41">
        <f>180/SUM(BC844:BC1023)</f>
        <v/>
      </c>
      <c r="BE1024" s="41">
        <f>STDEV(BD1004:BD1023)</f>
        <v/>
      </c>
      <c r="BF1024" s="41">
        <f>BD1024-BE1024</f>
        <v/>
      </c>
      <c r="BG1024" s="41">
        <f>BD1024+BE1024</f>
        <v/>
      </c>
    </row>
    <row r="1025">
      <c r="B1025" s="40" t="n">
        <v>43481</v>
      </c>
      <c r="C1025" s="41" t="n">
        <v>13.505</v>
      </c>
      <c r="D1025" s="41" t="n">
        <v>13.33</v>
      </c>
      <c r="E1025" s="41" t="n">
        <v>13.5</v>
      </c>
      <c r="F1025" s="41" t="n">
        <v>13.4</v>
      </c>
      <c r="H1025" s="41">
        <f>AVERAGE(F1005:F1024)</f>
        <v/>
      </c>
      <c r="I1025" s="41">
        <f>AVERAGE(F976:F1024)</f>
        <v/>
      </c>
      <c r="J1025" s="41">
        <f>AVERAGE(F925:F1024)</f>
        <v/>
      </c>
      <c r="K1025" s="41">
        <f>STDEV(F1005:F1024)</f>
        <v/>
      </c>
      <c r="L1025" s="41">
        <f>H1025+2*K1025</f>
        <v/>
      </c>
      <c r="M1025" s="41">
        <f>H1025-2*K1025</f>
        <v/>
      </c>
      <c r="N1025" s="41">
        <f>H1025+1.5*K1025</f>
        <v/>
      </c>
      <c r="O1025" s="41">
        <f>H1025-1.5*K1025</f>
        <v/>
      </c>
      <c r="Q1025" s="42">
        <f>(H1024-H995)/H995</f>
        <v/>
      </c>
      <c r="R1025" s="43">
        <f>IF(Q1025&gt;=0.1,1,IF(Q1025&gt;-0.1,0,-1))</f>
        <v/>
      </c>
      <c r="S1025" s="42">
        <f>(I1025-I995)/I995</f>
        <v/>
      </c>
      <c r="T1025" s="43">
        <f>IF(S1025&gt;=0.05,1,IF(S1025&gt;-0.05,0,-1))</f>
        <v/>
      </c>
      <c r="U1025" s="42">
        <f>(J1024-J995)/J995</f>
        <v/>
      </c>
      <c r="V1025" s="43">
        <f>IF(U1025&gt;=0.03,1,IF(U1025&gt;-0.03,0,-1))</f>
        <v/>
      </c>
      <c r="W1025" s="43">
        <f>R1025+T1025+V1025</f>
        <v/>
      </c>
      <c r="Y1025" s="44">
        <f>(H1024-H845)/H845</f>
        <v/>
      </c>
      <c r="Z1025" s="43">
        <f>IF(Y1025&gt;=0.1,1,IF(Y1025&gt;-0.1,0,-1))</f>
        <v/>
      </c>
      <c r="AA1025" s="42">
        <f>(I1024-I845)/I845</f>
        <v/>
      </c>
      <c r="AB1025" s="43">
        <f>IF(AA1025&gt;=0.05,1,IF(AA1025&gt;-0.05,0,-1))</f>
        <v/>
      </c>
      <c r="AC1025" s="42">
        <f>(J1024-J845)/J845</f>
        <v/>
      </c>
      <c r="AD1025" s="43">
        <f>IF(AC1025&gt;=0.03,1,IF(AC1025&gt;-0.03,0,-1))</f>
        <v/>
      </c>
      <c r="AE1025" s="43">
        <f>Z1025+AB1025+AD1025</f>
        <v/>
      </c>
      <c r="AG1025" s="39">
        <f>IF(H1025&gt;I1025,IF(I1025&gt;J1025,4,3),IF(H1025&lt;J1025,IF(I1025&lt;J1025,0,1),2))</f>
        <v/>
      </c>
      <c r="AI1025" s="39">
        <f>IF(D1025&gt;H1025,3,IF(D1025&gt;I1025,2,IF(D1025&gt;J1025,1,0)))</f>
        <v/>
      </c>
      <c r="AK1025" s="39">
        <f>IF(M1025&gt;H1025,3,IF(M1025&gt;I1025,2,IF(M1025&gt;J1025,1,0)))</f>
        <v/>
      </c>
      <c r="AM1025" s="39">
        <f>IF(L1025&gt;H1025,3,IF(L1025&gt;I1025,2,IF(L1025&gt;J1025,1,0)))</f>
        <v/>
      </c>
      <c r="AO1025" s="39">
        <f>IF(C1024&gt;L1024,2,IF(C1024&gt;N1024,1,0))</f>
        <v/>
      </c>
      <c r="AP1025" s="39">
        <f>SUM(AO1021:AO1024)</f>
        <v/>
      </c>
      <c r="AQ1025" s="39">
        <f>AQ1024+1</f>
        <v/>
      </c>
      <c r="AR1025" s="39">
        <f>IF(AP1025&gt;0,AR1024+1,0)</f>
        <v/>
      </c>
      <c r="AS1025" s="39">
        <f>IF(AR1026=0,AR1025,0)</f>
        <v/>
      </c>
      <c r="AT1025" s="41">
        <f>180/SUM(AS845:AS1024)</f>
        <v/>
      </c>
      <c r="AU1025" s="41">
        <f>STDEV(AT1005:AT1024)</f>
        <v/>
      </c>
      <c r="AV1025" s="41">
        <f>AT1025-AU1025</f>
        <v/>
      </c>
      <c r="AW1025" s="41">
        <f>AT1025+AU1025</f>
        <v/>
      </c>
      <c r="AY1025" s="39">
        <f>IF(D1024&lt;M1024,-2,IF(D1024&lt;O1024,-1,0))</f>
        <v/>
      </c>
      <c r="AZ1025" s="39">
        <f>SUM(AY1021:AY1024)</f>
        <v/>
      </c>
      <c r="BA1025" s="39">
        <f>BA1024+1</f>
        <v/>
      </c>
      <c r="BB1025" s="39">
        <f>IF(AZ1025&lt;0,BB1024+1,0)</f>
        <v/>
      </c>
      <c r="BC1025" s="39">
        <f>IF(BB1026=0,BB1025,0)</f>
        <v/>
      </c>
      <c r="BD1025" s="41">
        <f>180/SUM(BC845:BC1024)</f>
        <v/>
      </c>
      <c r="BE1025" s="41">
        <f>STDEV(BD1005:BD1024)</f>
        <v/>
      </c>
      <c r="BF1025" s="41">
        <f>BD1025-BE1025</f>
        <v/>
      </c>
      <c r="BG1025" s="41">
        <f>BD1025+BE1025</f>
        <v/>
      </c>
    </row>
    <row r="1026">
      <c r="B1026" s="40" t="n">
        <v>43482</v>
      </c>
      <c r="C1026" s="41" t="n">
        <v>13.48</v>
      </c>
      <c r="D1026" s="41" t="n">
        <v>13.325</v>
      </c>
      <c r="E1026" s="41" t="n">
        <v>13.335</v>
      </c>
      <c r="F1026" s="41" t="n">
        <v>13.445</v>
      </c>
      <c r="H1026" s="41">
        <f>AVERAGE(F1006:F1025)</f>
        <v/>
      </c>
      <c r="I1026" s="41">
        <f>AVERAGE(F977:F1025)</f>
        <v/>
      </c>
      <c r="J1026" s="41">
        <f>AVERAGE(F926:F1025)</f>
        <v/>
      </c>
      <c r="K1026" s="41">
        <f>STDEV(F1006:F1025)</f>
        <v/>
      </c>
      <c r="L1026" s="41">
        <f>H1026+2*K1026</f>
        <v/>
      </c>
      <c r="M1026" s="41">
        <f>H1026-2*K1026</f>
        <v/>
      </c>
      <c r="N1026" s="41">
        <f>H1026+1.5*K1026</f>
        <v/>
      </c>
      <c r="O1026" s="41">
        <f>H1026-1.5*K1026</f>
        <v/>
      </c>
      <c r="Q1026" s="42">
        <f>(H1025-H996)/H996</f>
        <v/>
      </c>
      <c r="R1026" s="43">
        <f>IF(Q1026&gt;=0.1,1,IF(Q1026&gt;-0.1,0,-1))</f>
        <v/>
      </c>
      <c r="S1026" s="42">
        <f>(I1026-I996)/I996</f>
        <v/>
      </c>
      <c r="T1026" s="43">
        <f>IF(S1026&gt;=0.05,1,IF(S1026&gt;-0.05,0,-1))</f>
        <v/>
      </c>
      <c r="U1026" s="42">
        <f>(J1025-J996)/J996</f>
        <v/>
      </c>
      <c r="V1026" s="43">
        <f>IF(U1026&gt;=0.03,1,IF(U1026&gt;-0.03,0,-1))</f>
        <v/>
      </c>
      <c r="W1026" s="43">
        <f>R1026+T1026+V1026</f>
        <v/>
      </c>
      <c r="Y1026" s="44">
        <f>(H1025-H846)/H846</f>
        <v/>
      </c>
      <c r="Z1026" s="43">
        <f>IF(Y1026&gt;=0.1,1,IF(Y1026&gt;-0.1,0,-1))</f>
        <v/>
      </c>
      <c r="AA1026" s="42">
        <f>(I1025-I846)/I846</f>
        <v/>
      </c>
      <c r="AB1026" s="43">
        <f>IF(AA1026&gt;=0.05,1,IF(AA1026&gt;-0.05,0,-1))</f>
        <v/>
      </c>
      <c r="AC1026" s="42">
        <f>(J1025-J846)/J846</f>
        <v/>
      </c>
      <c r="AD1026" s="43">
        <f>IF(AC1026&gt;=0.03,1,IF(AC1026&gt;-0.03,0,-1))</f>
        <v/>
      </c>
      <c r="AE1026" s="43">
        <f>Z1026+AB1026+AD1026</f>
        <v/>
      </c>
      <c r="AG1026" s="39">
        <f>IF(H1026&gt;I1026,IF(I1026&gt;J1026,4,3),IF(H1026&lt;J1026,IF(I1026&lt;J1026,0,1),2))</f>
        <v/>
      </c>
      <c r="AI1026" s="39">
        <f>IF(D1026&gt;H1026,3,IF(D1026&gt;I1026,2,IF(D1026&gt;J1026,1,0)))</f>
        <v/>
      </c>
      <c r="AK1026" s="39">
        <f>IF(M1026&gt;H1026,3,IF(M1026&gt;I1026,2,IF(M1026&gt;J1026,1,0)))</f>
        <v/>
      </c>
      <c r="AM1026" s="39">
        <f>IF(L1026&gt;H1026,3,IF(L1026&gt;I1026,2,IF(L1026&gt;J1026,1,0)))</f>
        <v/>
      </c>
      <c r="AO1026" s="39">
        <f>IF(C1025&gt;L1025,2,IF(C1025&gt;N1025,1,0))</f>
        <v/>
      </c>
      <c r="AP1026" s="39">
        <f>SUM(AO1022:AO1025)</f>
        <v/>
      </c>
      <c r="AQ1026" s="39">
        <f>AQ1025+1</f>
        <v/>
      </c>
      <c r="AR1026" s="39">
        <f>IF(AP1026&gt;0,AR1025+1,0)</f>
        <v/>
      </c>
      <c r="AS1026" s="39">
        <f>IF(AR1027=0,AR1026,0)</f>
        <v/>
      </c>
      <c r="AT1026" s="41">
        <f>180/SUM(AS846:AS1025)</f>
        <v/>
      </c>
      <c r="AU1026" s="41">
        <f>STDEV(AT1006:AT1025)</f>
        <v/>
      </c>
      <c r="AV1026" s="41">
        <f>AT1026-AU1026</f>
        <v/>
      </c>
      <c r="AW1026" s="41">
        <f>AT1026+AU1026</f>
        <v/>
      </c>
      <c r="AY1026" s="39">
        <f>IF(D1025&lt;M1025,-2,IF(D1025&lt;O1025,-1,0))</f>
        <v/>
      </c>
      <c r="AZ1026" s="39">
        <f>SUM(AY1022:AY1025)</f>
        <v/>
      </c>
      <c r="BA1026" s="39">
        <f>BA1025+1</f>
        <v/>
      </c>
      <c r="BB1026" s="39">
        <f>IF(AZ1026&lt;0,BB1025+1,0)</f>
        <v/>
      </c>
      <c r="BC1026" s="39">
        <f>IF(BB1027=0,BB1026,0)</f>
        <v/>
      </c>
      <c r="BD1026" s="41">
        <f>180/SUM(BC846:BC1025)</f>
        <v/>
      </c>
      <c r="BE1026" s="41">
        <f>STDEV(BD1006:BD1025)</f>
        <v/>
      </c>
      <c r="BF1026" s="41">
        <f>BD1026-BE1026</f>
        <v/>
      </c>
      <c r="BG1026" s="41">
        <f>BD1026+BE1026</f>
        <v/>
      </c>
    </row>
    <row r="1027">
      <c r="B1027" s="40" t="n">
        <v>43483</v>
      </c>
      <c r="C1027" s="41" t="n">
        <v>13.61</v>
      </c>
      <c r="D1027" s="41" t="n">
        <v>13.37</v>
      </c>
      <c r="E1027" s="41" t="n">
        <v>13.5</v>
      </c>
      <c r="F1027" s="41" t="n">
        <v>13.57</v>
      </c>
      <c r="H1027" s="41">
        <f>AVERAGE(F1007:F1026)</f>
        <v/>
      </c>
      <c r="I1027" s="41">
        <f>AVERAGE(F978:F1026)</f>
        <v/>
      </c>
      <c r="J1027" s="41">
        <f>AVERAGE(F927:F1026)</f>
        <v/>
      </c>
      <c r="K1027" s="41">
        <f>STDEV(F1007:F1026)</f>
        <v/>
      </c>
      <c r="L1027" s="41">
        <f>H1027+2*K1027</f>
        <v/>
      </c>
      <c r="M1027" s="41">
        <f>H1027-2*K1027</f>
        <v/>
      </c>
      <c r="N1027" s="41">
        <f>H1027+1.5*K1027</f>
        <v/>
      </c>
      <c r="O1027" s="41">
        <f>H1027-1.5*K1027</f>
        <v/>
      </c>
      <c r="Q1027" s="42">
        <f>(H1026-H997)/H997</f>
        <v/>
      </c>
      <c r="R1027" s="43">
        <f>IF(Q1027&gt;=0.1,1,IF(Q1027&gt;-0.1,0,-1))</f>
        <v/>
      </c>
      <c r="S1027" s="42">
        <f>(I1027-I997)/I997</f>
        <v/>
      </c>
      <c r="T1027" s="43">
        <f>IF(S1027&gt;=0.05,1,IF(S1027&gt;-0.05,0,-1))</f>
        <v/>
      </c>
      <c r="U1027" s="42">
        <f>(J1026-J997)/J997</f>
        <v/>
      </c>
      <c r="V1027" s="43">
        <f>IF(U1027&gt;=0.03,1,IF(U1027&gt;-0.03,0,-1))</f>
        <v/>
      </c>
      <c r="W1027" s="43">
        <f>R1027+T1027+V1027</f>
        <v/>
      </c>
      <c r="Y1027" s="44">
        <f>(H1026-H847)/H847</f>
        <v/>
      </c>
      <c r="Z1027" s="43">
        <f>IF(Y1027&gt;=0.1,1,IF(Y1027&gt;-0.1,0,-1))</f>
        <v/>
      </c>
      <c r="AA1027" s="42">
        <f>(I1026-I847)/I847</f>
        <v/>
      </c>
      <c r="AB1027" s="43">
        <f>IF(AA1027&gt;=0.05,1,IF(AA1027&gt;-0.05,0,-1))</f>
        <v/>
      </c>
      <c r="AC1027" s="42">
        <f>(J1026-J847)/J847</f>
        <v/>
      </c>
      <c r="AD1027" s="43">
        <f>IF(AC1027&gt;=0.03,1,IF(AC1027&gt;-0.03,0,-1))</f>
        <v/>
      </c>
      <c r="AE1027" s="43">
        <f>Z1027+AB1027+AD1027</f>
        <v/>
      </c>
      <c r="AG1027" s="39">
        <f>IF(H1027&gt;I1027,IF(I1027&gt;J1027,4,3),IF(H1027&lt;J1027,IF(I1027&lt;J1027,0,1),2))</f>
        <v/>
      </c>
      <c r="AI1027" s="39">
        <f>IF(D1027&gt;H1027,3,IF(D1027&gt;I1027,2,IF(D1027&gt;J1027,1,0)))</f>
        <v/>
      </c>
      <c r="AK1027" s="39">
        <f>IF(M1027&gt;H1027,3,IF(M1027&gt;I1027,2,IF(M1027&gt;J1027,1,0)))</f>
        <v/>
      </c>
      <c r="AM1027" s="39">
        <f>IF(L1027&gt;H1027,3,IF(L1027&gt;I1027,2,IF(L1027&gt;J1027,1,0)))</f>
        <v/>
      </c>
      <c r="AO1027" s="39">
        <f>IF(C1026&gt;L1026,2,IF(C1026&gt;N1026,1,0))</f>
        <v/>
      </c>
      <c r="AP1027" s="39">
        <f>SUM(AO1023:AO1026)</f>
        <v/>
      </c>
      <c r="AQ1027" s="39">
        <f>AQ1026+1</f>
        <v/>
      </c>
      <c r="AR1027" s="39">
        <f>IF(AP1027&gt;0,AR1026+1,0)</f>
        <v/>
      </c>
      <c r="AS1027" s="39">
        <f>IF(AR1028=0,AR1027,0)</f>
        <v/>
      </c>
      <c r="AT1027" s="41">
        <f>180/SUM(AS847:AS1026)</f>
        <v/>
      </c>
      <c r="AU1027" s="41">
        <f>STDEV(AT1007:AT1026)</f>
        <v/>
      </c>
      <c r="AV1027" s="41">
        <f>AT1027-AU1027</f>
        <v/>
      </c>
      <c r="AW1027" s="41">
        <f>AT1027+AU1027</f>
        <v/>
      </c>
      <c r="AY1027" s="39">
        <f>IF(D1026&lt;M1026,-2,IF(D1026&lt;O1026,-1,0))</f>
        <v/>
      </c>
      <c r="AZ1027" s="39">
        <f>SUM(AY1023:AY1026)</f>
        <v/>
      </c>
      <c r="BA1027" s="39">
        <f>BA1026+1</f>
        <v/>
      </c>
      <c r="BB1027" s="39">
        <f>IF(AZ1027&lt;0,BB1026+1,0)</f>
        <v/>
      </c>
      <c r="BC1027" s="39">
        <f>IF(BB1028=0,BB1027,0)</f>
        <v/>
      </c>
      <c r="BD1027" s="41">
        <f>180/SUM(BC847:BC1026)</f>
        <v/>
      </c>
      <c r="BE1027" s="41">
        <f>STDEV(BD1007:BD1026)</f>
        <v/>
      </c>
      <c r="BF1027" s="41">
        <f>BD1027-BE1027</f>
        <v/>
      </c>
      <c r="BG1027" s="41">
        <f>BD1027+BE1027</f>
        <v/>
      </c>
    </row>
    <row r="1028">
      <c r="B1028" s="40" t="n">
        <v>43486</v>
      </c>
      <c r="C1028" s="41" t="n">
        <v>13.49</v>
      </c>
      <c r="D1028" s="41" t="n">
        <v>13.35</v>
      </c>
      <c r="E1028" s="41" t="n">
        <v>13.475</v>
      </c>
      <c r="F1028" s="41" t="n">
        <v>13.45</v>
      </c>
      <c r="H1028" s="41">
        <f>AVERAGE(F1008:F1027)</f>
        <v/>
      </c>
      <c r="I1028" s="41">
        <f>AVERAGE(F979:F1027)</f>
        <v/>
      </c>
      <c r="J1028" s="41">
        <f>AVERAGE(F928:F1027)</f>
        <v/>
      </c>
      <c r="K1028" s="41">
        <f>STDEV(F1008:F1027)</f>
        <v/>
      </c>
      <c r="L1028" s="41">
        <f>H1028+2*K1028</f>
        <v/>
      </c>
      <c r="M1028" s="41">
        <f>H1028-2*K1028</f>
        <v/>
      </c>
      <c r="N1028" s="41">
        <f>H1028+1.5*K1028</f>
        <v/>
      </c>
      <c r="O1028" s="41">
        <f>H1028-1.5*K1028</f>
        <v/>
      </c>
      <c r="Q1028" s="42">
        <f>(H1027-H998)/H998</f>
        <v/>
      </c>
      <c r="R1028" s="43">
        <f>IF(Q1028&gt;=0.1,1,IF(Q1028&gt;-0.1,0,-1))</f>
        <v/>
      </c>
      <c r="S1028" s="42">
        <f>(I1028-I998)/I998</f>
        <v/>
      </c>
      <c r="T1028" s="43">
        <f>IF(S1028&gt;=0.05,1,IF(S1028&gt;-0.05,0,-1))</f>
        <v/>
      </c>
      <c r="U1028" s="42">
        <f>(J1027-J998)/J998</f>
        <v/>
      </c>
      <c r="V1028" s="43">
        <f>IF(U1028&gt;=0.03,1,IF(U1028&gt;-0.03,0,-1))</f>
        <v/>
      </c>
      <c r="W1028" s="43">
        <f>R1028+T1028+V1028</f>
        <v/>
      </c>
      <c r="Y1028" s="44">
        <f>(H1027-H848)/H848</f>
        <v/>
      </c>
      <c r="Z1028" s="43">
        <f>IF(Y1028&gt;=0.1,1,IF(Y1028&gt;-0.1,0,-1))</f>
        <v/>
      </c>
      <c r="AA1028" s="42">
        <f>(I1027-I848)/I848</f>
        <v/>
      </c>
      <c r="AB1028" s="43">
        <f>IF(AA1028&gt;=0.05,1,IF(AA1028&gt;-0.05,0,-1))</f>
        <v/>
      </c>
      <c r="AC1028" s="42">
        <f>(J1027-J848)/J848</f>
        <v/>
      </c>
      <c r="AD1028" s="43">
        <f>IF(AC1028&gt;=0.03,1,IF(AC1028&gt;-0.03,0,-1))</f>
        <v/>
      </c>
      <c r="AE1028" s="43">
        <f>Z1028+AB1028+AD1028</f>
        <v/>
      </c>
      <c r="AG1028" s="39">
        <f>IF(H1028&gt;I1028,IF(I1028&gt;J1028,4,3),IF(H1028&lt;J1028,IF(I1028&lt;J1028,0,1),2))</f>
        <v/>
      </c>
      <c r="AI1028" s="39">
        <f>IF(D1028&gt;H1028,3,IF(D1028&gt;I1028,2,IF(D1028&gt;J1028,1,0)))</f>
        <v/>
      </c>
      <c r="AK1028" s="39">
        <f>IF(M1028&gt;H1028,3,IF(M1028&gt;I1028,2,IF(M1028&gt;J1028,1,0)))</f>
        <v/>
      </c>
      <c r="AM1028" s="39">
        <f>IF(L1028&gt;H1028,3,IF(L1028&gt;I1028,2,IF(L1028&gt;J1028,1,0)))</f>
        <v/>
      </c>
      <c r="AO1028" s="39">
        <f>IF(C1027&gt;L1027,2,IF(C1027&gt;N1027,1,0))</f>
        <v/>
      </c>
      <c r="AP1028" s="39">
        <f>SUM(AO1024:AO1027)</f>
        <v/>
      </c>
      <c r="AQ1028" s="39">
        <f>AQ1027+1</f>
        <v/>
      </c>
      <c r="AR1028" s="39">
        <f>IF(AP1028&gt;0,AR1027+1,0)</f>
        <v/>
      </c>
      <c r="AS1028" s="39">
        <f>IF(AR1029=0,AR1028,0)</f>
        <v/>
      </c>
      <c r="AT1028" s="41">
        <f>180/SUM(AS848:AS1027)</f>
        <v/>
      </c>
      <c r="AU1028" s="41">
        <f>STDEV(AT1008:AT1027)</f>
        <v/>
      </c>
      <c r="AV1028" s="41">
        <f>AT1028-AU1028</f>
        <v/>
      </c>
      <c r="AW1028" s="41">
        <f>AT1028+AU1028</f>
        <v/>
      </c>
      <c r="AY1028" s="39">
        <f>IF(D1027&lt;M1027,-2,IF(D1027&lt;O1027,-1,0))</f>
        <v/>
      </c>
      <c r="AZ1028" s="39">
        <f>SUM(AY1024:AY1027)</f>
        <v/>
      </c>
      <c r="BA1028" s="39">
        <f>BA1027+1</f>
        <v/>
      </c>
      <c r="BB1028" s="39">
        <f>IF(AZ1028&lt;0,BB1027+1,0)</f>
        <v/>
      </c>
      <c r="BC1028" s="39">
        <f>IF(BB1029=0,BB1028,0)</f>
        <v/>
      </c>
      <c r="BD1028" s="41">
        <f>180/SUM(BC848:BC1027)</f>
        <v/>
      </c>
      <c r="BE1028" s="41">
        <f>STDEV(BD1008:BD1027)</f>
        <v/>
      </c>
      <c r="BF1028" s="41">
        <f>BD1028-BE1028</f>
        <v/>
      </c>
      <c r="BG1028" s="41">
        <f>BD1028+BE1028</f>
        <v/>
      </c>
    </row>
    <row r="1029">
      <c r="B1029" s="40" t="n">
        <v>43487</v>
      </c>
      <c r="C1029" s="41" t="n">
        <v>13.47</v>
      </c>
      <c r="D1029" s="41" t="n">
        <v>13.28</v>
      </c>
      <c r="E1029" s="41" t="n">
        <v>13.33</v>
      </c>
      <c r="F1029" s="41" t="n">
        <v>13.36</v>
      </c>
      <c r="H1029" s="41">
        <f>AVERAGE(F1009:F1028)</f>
        <v/>
      </c>
      <c r="I1029" s="41">
        <f>AVERAGE(F980:F1028)</f>
        <v/>
      </c>
      <c r="J1029" s="41">
        <f>AVERAGE(F929:F1028)</f>
        <v/>
      </c>
      <c r="K1029" s="41">
        <f>STDEV(F1009:F1028)</f>
        <v/>
      </c>
      <c r="L1029" s="41">
        <f>H1029+2*K1029</f>
        <v/>
      </c>
      <c r="M1029" s="41">
        <f>H1029-2*K1029</f>
        <v/>
      </c>
      <c r="N1029" s="41">
        <f>H1029+1.5*K1029</f>
        <v/>
      </c>
      <c r="O1029" s="41">
        <f>H1029-1.5*K1029</f>
        <v/>
      </c>
      <c r="Q1029" s="42">
        <f>(H1028-H999)/H999</f>
        <v/>
      </c>
      <c r="R1029" s="43">
        <f>IF(Q1029&gt;=0.1,1,IF(Q1029&gt;-0.1,0,-1))</f>
        <v/>
      </c>
      <c r="S1029" s="42">
        <f>(I1029-I999)/I999</f>
        <v/>
      </c>
      <c r="T1029" s="43">
        <f>IF(S1029&gt;=0.05,1,IF(S1029&gt;-0.05,0,-1))</f>
        <v/>
      </c>
      <c r="U1029" s="42">
        <f>(J1028-J999)/J999</f>
        <v/>
      </c>
      <c r="V1029" s="43">
        <f>IF(U1029&gt;=0.03,1,IF(U1029&gt;-0.03,0,-1))</f>
        <v/>
      </c>
      <c r="W1029" s="43">
        <f>R1029+T1029+V1029</f>
        <v/>
      </c>
      <c r="Y1029" s="44">
        <f>(H1028-H849)/H849</f>
        <v/>
      </c>
      <c r="Z1029" s="43">
        <f>IF(Y1029&gt;=0.1,1,IF(Y1029&gt;-0.1,0,-1))</f>
        <v/>
      </c>
      <c r="AA1029" s="42">
        <f>(I1028-I849)/I849</f>
        <v/>
      </c>
      <c r="AB1029" s="43">
        <f>IF(AA1029&gt;=0.05,1,IF(AA1029&gt;-0.05,0,-1))</f>
        <v/>
      </c>
      <c r="AC1029" s="42">
        <f>(J1028-J849)/J849</f>
        <v/>
      </c>
      <c r="AD1029" s="43">
        <f>IF(AC1029&gt;=0.03,1,IF(AC1029&gt;-0.03,0,-1))</f>
        <v/>
      </c>
      <c r="AE1029" s="43">
        <f>Z1029+AB1029+AD1029</f>
        <v/>
      </c>
      <c r="AG1029" s="39">
        <f>IF(H1029&gt;I1029,IF(I1029&gt;J1029,4,3),IF(H1029&lt;J1029,IF(I1029&lt;J1029,0,1),2))</f>
        <v/>
      </c>
      <c r="AI1029" s="39">
        <f>IF(D1029&gt;H1029,3,IF(D1029&gt;I1029,2,IF(D1029&gt;J1029,1,0)))</f>
        <v/>
      </c>
      <c r="AK1029" s="39">
        <f>IF(M1029&gt;H1029,3,IF(M1029&gt;I1029,2,IF(M1029&gt;J1029,1,0)))</f>
        <v/>
      </c>
      <c r="AM1029" s="39">
        <f>IF(L1029&gt;H1029,3,IF(L1029&gt;I1029,2,IF(L1029&gt;J1029,1,0)))</f>
        <v/>
      </c>
      <c r="AO1029" s="39">
        <f>IF(C1028&gt;L1028,2,IF(C1028&gt;N1028,1,0))</f>
        <v/>
      </c>
      <c r="AP1029" s="39">
        <f>SUM(AO1025:AO1028)</f>
        <v/>
      </c>
      <c r="AQ1029" s="39">
        <f>AQ1028+1</f>
        <v/>
      </c>
      <c r="AR1029" s="39">
        <f>IF(AP1029&gt;0,AR1028+1,0)</f>
        <v/>
      </c>
      <c r="AS1029" s="39">
        <f>IF(AR1030=0,AR1029,0)</f>
        <v/>
      </c>
      <c r="AT1029" s="41">
        <f>180/SUM(AS849:AS1028)</f>
        <v/>
      </c>
      <c r="AU1029" s="41">
        <f>STDEV(AT1009:AT1028)</f>
        <v/>
      </c>
      <c r="AV1029" s="41">
        <f>AT1029-AU1029</f>
        <v/>
      </c>
      <c r="AW1029" s="41">
        <f>AT1029+AU1029</f>
        <v/>
      </c>
      <c r="AY1029" s="39">
        <f>IF(D1028&lt;M1028,-2,IF(D1028&lt;O1028,-1,0))</f>
        <v/>
      </c>
      <c r="AZ1029" s="39">
        <f>SUM(AY1025:AY1028)</f>
        <v/>
      </c>
      <c r="BA1029" s="39">
        <f>BA1028+1</f>
        <v/>
      </c>
      <c r="BB1029" s="39">
        <f>IF(AZ1029&lt;0,BB1028+1,0)</f>
        <v/>
      </c>
      <c r="BC1029" s="39">
        <f>IF(BB1030=0,BB1029,0)</f>
        <v/>
      </c>
      <c r="BD1029" s="41">
        <f>180/SUM(BC849:BC1028)</f>
        <v/>
      </c>
      <c r="BE1029" s="41">
        <f>STDEV(BD1009:BD1028)</f>
        <v/>
      </c>
      <c r="BF1029" s="41">
        <f>BD1029-BE1029</f>
        <v/>
      </c>
      <c r="BG1029" s="41">
        <f>BD1029+BE1029</f>
        <v/>
      </c>
    </row>
    <row r="1030">
      <c r="B1030" s="40" t="n">
        <v>43488</v>
      </c>
      <c r="C1030" s="41" t="n">
        <v>13.47</v>
      </c>
      <c r="D1030" s="41" t="n">
        <v>13.255</v>
      </c>
      <c r="E1030" s="41" t="n">
        <v>13.315</v>
      </c>
      <c r="F1030" s="41" t="n">
        <v>13.38</v>
      </c>
      <c r="H1030" s="41">
        <f>AVERAGE(F1010:F1029)</f>
        <v/>
      </c>
      <c r="I1030" s="41">
        <f>AVERAGE(F981:F1029)</f>
        <v/>
      </c>
      <c r="J1030" s="41">
        <f>AVERAGE(F930:F1029)</f>
        <v/>
      </c>
      <c r="K1030" s="41">
        <f>STDEV(F1010:F1029)</f>
        <v/>
      </c>
      <c r="L1030" s="41">
        <f>H1030+2*K1030</f>
        <v/>
      </c>
      <c r="M1030" s="41">
        <f>H1030-2*K1030</f>
        <v/>
      </c>
      <c r="N1030" s="41">
        <f>H1030+1.5*K1030</f>
        <v/>
      </c>
      <c r="O1030" s="41">
        <f>H1030-1.5*K1030</f>
        <v/>
      </c>
      <c r="Q1030" s="42">
        <f>(H1029-H1000)/H1000</f>
        <v/>
      </c>
      <c r="R1030" s="43">
        <f>IF(Q1030&gt;=0.1,1,IF(Q1030&gt;-0.1,0,-1))</f>
        <v/>
      </c>
      <c r="S1030" s="42">
        <f>(I1030-I1000)/I1000</f>
        <v/>
      </c>
      <c r="T1030" s="43">
        <f>IF(S1030&gt;=0.05,1,IF(S1030&gt;-0.05,0,-1))</f>
        <v/>
      </c>
      <c r="U1030" s="42">
        <f>(J1029-J1000)/J1000</f>
        <v/>
      </c>
      <c r="V1030" s="43">
        <f>IF(U1030&gt;=0.03,1,IF(U1030&gt;-0.03,0,-1))</f>
        <v/>
      </c>
      <c r="W1030" s="43">
        <f>R1030+T1030+V1030</f>
        <v/>
      </c>
      <c r="Y1030" s="44">
        <f>(H1029-H850)/H850</f>
        <v/>
      </c>
      <c r="Z1030" s="43">
        <f>IF(Y1030&gt;=0.1,1,IF(Y1030&gt;-0.1,0,-1))</f>
        <v/>
      </c>
      <c r="AA1030" s="42">
        <f>(I1029-I850)/I850</f>
        <v/>
      </c>
      <c r="AB1030" s="43">
        <f>IF(AA1030&gt;=0.05,1,IF(AA1030&gt;-0.05,0,-1))</f>
        <v/>
      </c>
      <c r="AC1030" s="42">
        <f>(J1029-J850)/J850</f>
        <v/>
      </c>
      <c r="AD1030" s="43">
        <f>IF(AC1030&gt;=0.03,1,IF(AC1030&gt;-0.03,0,-1))</f>
        <v/>
      </c>
      <c r="AE1030" s="43">
        <f>Z1030+AB1030+AD1030</f>
        <v/>
      </c>
      <c r="AG1030" s="39">
        <f>IF(H1030&gt;I1030,IF(I1030&gt;J1030,4,3),IF(H1030&lt;J1030,IF(I1030&lt;J1030,0,1),2))</f>
        <v/>
      </c>
      <c r="AI1030" s="39">
        <f>IF(D1030&gt;H1030,3,IF(D1030&gt;I1030,2,IF(D1030&gt;J1030,1,0)))</f>
        <v/>
      </c>
      <c r="AK1030" s="39">
        <f>IF(M1030&gt;H1030,3,IF(M1030&gt;I1030,2,IF(M1030&gt;J1030,1,0)))</f>
        <v/>
      </c>
      <c r="AM1030" s="39">
        <f>IF(L1030&gt;H1030,3,IF(L1030&gt;I1030,2,IF(L1030&gt;J1030,1,0)))</f>
        <v/>
      </c>
      <c r="AO1030" s="39">
        <f>IF(C1029&gt;L1029,2,IF(C1029&gt;N1029,1,0))</f>
        <v/>
      </c>
      <c r="AP1030" s="39">
        <f>SUM(AO1026:AO1029)</f>
        <v/>
      </c>
      <c r="AQ1030" s="39">
        <f>AQ1029+1</f>
        <v/>
      </c>
      <c r="AR1030" s="39">
        <f>IF(AP1030&gt;0,AR1029+1,0)</f>
        <v/>
      </c>
      <c r="AS1030" s="39">
        <f>IF(AR1031=0,AR1030,0)</f>
        <v/>
      </c>
      <c r="AT1030" s="41">
        <f>180/SUM(AS850:AS1029)</f>
        <v/>
      </c>
      <c r="AU1030" s="41">
        <f>STDEV(AT1010:AT1029)</f>
        <v/>
      </c>
      <c r="AV1030" s="41">
        <f>AT1030-AU1030</f>
        <v/>
      </c>
      <c r="AW1030" s="41">
        <f>AT1030+AU1030</f>
        <v/>
      </c>
      <c r="AY1030" s="39">
        <f>IF(D1029&lt;M1029,-2,IF(D1029&lt;O1029,-1,0))</f>
        <v/>
      </c>
      <c r="AZ1030" s="39">
        <f>SUM(AY1026:AY1029)</f>
        <v/>
      </c>
      <c r="BA1030" s="39">
        <f>BA1029+1</f>
        <v/>
      </c>
      <c r="BB1030" s="39">
        <f>IF(AZ1030&lt;0,BB1029+1,0)</f>
        <v/>
      </c>
      <c r="BC1030" s="39">
        <f>IF(BB1031=0,BB1030,0)</f>
        <v/>
      </c>
      <c r="BD1030" s="41">
        <f>180/SUM(BC850:BC1029)</f>
        <v/>
      </c>
      <c r="BE1030" s="41">
        <f>STDEV(BD1010:BD1029)</f>
        <v/>
      </c>
      <c r="BF1030" s="41">
        <f>BD1030-BE1030</f>
        <v/>
      </c>
      <c r="BG1030" s="41">
        <f>BD1030+BE1030</f>
        <v/>
      </c>
    </row>
    <row r="1031">
      <c r="B1031" s="40" t="n">
        <v>43489</v>
      </c>
      <c r="C1031" s="41" t="n">
        <v>13.455</v>
      </c>
      <c r="D1031" s="41" t="n">
        <v>13.275</v>
      </c>
      <c r="E1031" s="41" t="n">
        <v>13.395</v>
      </c>
      <c r="F1031" s="41" t="n">
        <v>13.365</v>
      </c>
      <c r="H1031" s="41">
        <f>AVERAGE(F1011:F1030)</f>
        <v/>
      </c>
      <c r="I1031" s="41">
        <f>AVERAGE(F982:F1030)</f>
        <v/>
      </c>
      <c r="J1031" s="41">
        <f>AVERAGE(F931:F1030)</f>
        <v/>
      </c>
      <c r="K1031" s="41">
        <f>STDEV(F1011:F1030)</f>
        <v/>
      </c>
      <c r="L1031" s="41">
        <f>H1031+2*K1031</f>
        <v/>
      </c>
      <c r="M1031" s="41">
        <f>H1031-2*K1031</f>
        <v/>
      </c>
      <c r="N1031" s="41">
        <f>H1031+1.5*K1031</f>
        <v/>
      </c>
      <c r="O1031" s="41">
        <f>H1031-1.5*K1031</f>
        <v/>
      </c>
      <c r="Q1031" s="42">
        <f>(H1030-H1001)/H1001</f>
        <v/>
      </c>
      <c r="R1031" s="43">
        <f>IF(Q1031&gt;=0.1,1,IF(Q1031&gt;-0.1,0,-1))</f>
        <v/>
      </c>
      <c r="S1031" s="42">
        <f>(I1031-I1001)/I1001</f>
        <v/>
      </c>
      <c r="T1031" s="43">
        <f>IF(S1031&gt;=0.05,1,IF(S1031&gt;-0.05,0,-1))</f>
        <v/>
      </c>
      <c r="U1031" s="42">
        <f>(J1030-J1001)/J1001</f>
        <v/>
      </c>
      <c r="V1031" s="43">
        <f>IF(U1031&gt;=0.03,1,IF(U1031&gt;-0.03,0,-1))</f>
        <v/>
      </c>
      <c r="W1031" s="43">
        <f>R1031+T1031+V1031</f>
        <v/>
      </c>
      <c r="Y1031" s="44">
        <f>(H1030-H851)/H851</f>
        <v/>
      </c>
      <c r="Z1031" s="43">
        <f>IF(Y1031&gt;=0.1,1,IF(Y1031&gt;-0.1,0,-1))</f>
        <v/>
      </c>
      <c r="AA1031" s="42">
        <f>(I1030-I851)/I851</f>
        <v/>
      </c>
      <c r="AB1031" s="43">
        <f>IF(AA1031&gt;=0.05,1,IF(AA1031&gt;-0.05,0,-1))</f>
        <v/>
      </c>
      <c r="AC1031" s="42">
        <f>(J1030-J851)/J851</f>
        <v/>
      </c>
      <c r="AD1031" s="43">
        <f>IF(AC1031&gt;=0.03,1,IF(AC1031&gt;-0.03,0,-1))</f>
        <v/>
      </c>
      <c r="AE1031" s="43">
        <f>Z1031+AB1031+AD1031</f>
        <v/>
      </c>
      <c r="AG1031" s="39">
        <f>IF(H1031&gt;I1031,IF(I1031&gt;J1031,4,3),IF(H1031&lt;J1031,IF(I1031&lt;J1031,0,1),2))</f>
        <v/>
      </c>
      <c r="AI1031" s="39">
        <f>IF(D1031&gt;H1031,3,IF(D1031&gt;I1031,2,IF(D1031&gt;J1031,1,0)))</f>
        <v/>
      </c>
      <c r="AK1031" s="39">
        <f>IF(M1031&gt;H1031,3,IF(M1031&gt;I1031,2,IF(M1031&gt;J1031,1,0)))</f>
        <v/>
      </c>
      <c r="AM1031" s="39">
        <f>IF(L1031&gt;H1031,3,IF(L1031&gt;I1031,2,IF(L1031&gt;J1031,1,0)))</f>
        <v/>
      </c>
      <c r="AO1031" s="39">
        <f>IF(C1030&gt;L1030,2,IF(C1030&gt;N1030,1,0))</f>
        <v/>
      </c>
      <c r="AP1031" s="39">
        <f>SUM(AO1027:AO1030)</f>
        <v/>
      </c>
      <c r="AQ1031" s="39">
        <f>AQ1030+1</f>
        <v/>
      </c>
      <c r="AR1031" s="39">
        <f>IF(AP1031&gt;0,AR1030+1,0)</f>
        <v/>
      </c>
      <c r="AS1031" s="39">
        <f>IF(AR1032=0,AR1031,0)</f>
        <v/>
      </c>
      <c r="AT1031" s="41">
        <f>180/SUM(AS851:AS1030)</f>
        <v/>
      </c>
      <c r="AU1031" s="41">
        <f>STDEV(AT1011:AT1030)</f>
        <v/>
      </c>
      <c r="AV1031" s="41">
        <f>AT1031-AU1031</f>
        <v/>
      </c>
      <c r="AW1031" s="41">
        <f>AT1031+AU1031</f>
        <v/>
      </c>
      <c r="AY1031" s="39">
        <f>IF(D1030&lt;M1030,-2,IF(D1030&lt;O1030,-1,0))</f>
        <v/>
      </c>
      <c r="AZ1031" s="39">
        <f>SUM(AY1027:AY1030)</f>
        <v/>
      </c>
      <c r="BA1031" s="39">
        <f>BA1030+1</f>
        <v/>
      </c>
      <c r="BB1031" s="39">
        <f>IF(AZ1031&lt;0,BB1030+1,0)</f>
        <v/>
      </c>
      <c r="BC1031" s="39">
        <f>IF(BB1032=0,BB1031,0)</f>
        <v/>
      </c>
      <c r="BD1031" s="41">
        <f>180/SUM(BC851:BC1030)</f>
        <v/>
      </c>
      <c r="BE1031" s="41">
        <f>STDEV(BD1011:BD1030)</f>
        <v/>
      </c>
      <c r="BF1031" s="41">
        <f>BD1031-BE1031</f>
        <v/>
      </c>
      <c r="BG1031" s="41">
        <f>BD1031+BE1031</f>
        <v/>
      </c>
    </row>
    <row r="1032">
      <c r="B1032" s="40" t="n">
        <v>43490</v>
      </c>
      <c r="C1032" s="41" t="n">
        <v>13.51</v>
      </c>
      <c r="D1032" s="41" t="n">
        <v>13.325</v>
      </c>
      <c r="E1032" s="41" t="n">
        <v>13.415</v>
      </c>
      <c r="F1032" s="41" t="n">
        <v>13.48</v>
      </c>
      <c r="H1032" s="41">
        <f>AVERAGE(F1012:F1031)</f>
        <v/>
      </c>
      <c r="I1032" s="41">
        <f>AVERAGE(F983:F1031)</f>
        <v/>
      </c>
      <c r="J1032" s="41">
        <f>AVERAGE(F932:F1031)</f>
        <v/>
      </c>
      <c r="K1032" s="41">
        <f>STDEV(F1012:F1031)</f>
        <v/>
      </c>
      <c r="L1032" s="41">
        <f>H1032+2*K1032</f>
        <v/>
      </c>
      <c r="M1032" s="41">
        <f>H1032-2*K1032</f>
        <v/>
      </c>
      <c r="N1032" s="41">
        <f>H1032+1.5*K1032</f>
        <v/>
      </c>
      <c r="O1032" s="41">
        <f>H1032-1.5*K1032</f>
        <v/>
      </c>
      <c r="Q1032" s="42">
        <f>(H1031-H1002)/H1002</f>
        <v/>
      </c>
      <c r="R1032" s="43">
        <f>IF(Q1032&gt;=0.1,1,IF(Q1032&gt;-0.1,0,-1))</f>
        <v/>
      </c>
      <c r="S1032" s="42">
        <f>(I1032-I1002)/I1002</f>
        <v/>
      </c>
      <c r="T1032" s="43">
        <f>IF(S1032&gt;=0.05,1,IF(S1032&gt;-0.05,0,-1))</f>
        <v/>
      </c>
      <c r="U1032" s="42">
        <f>(J1031-J1002)/J1002</f>
        <v/>
      </c>
      <c r="V1032" s="43">
        <f>IF(U1032&gt;=0.03,1,IF(U1032&gt;-0.03,0,-1))</f>
        <v/>
      </c>
      <c r="W1032" s="43">
        <f>R1032+T1032+V1032</f>
        <v/>
      </c>
      <c r="Y1032" s="44">
        <f>(H1031-H852)/H852</f>
        <v/>
      </c>
      <c r="Z1032" s="43">
        <f>IF(Y1032&gt;=0.1,1,IF(Y1032&gt;-0.1,0,-1))</f>
        <v/>
      </c>
      <c r="AA1032" s="42">
        <f>(I1031-I852)/I852</f>
        <v/>
      </c>
      <c r="AB1032" s="43">
        <f>IF(AA1032&gt;=0.05,1,IF(AA1032&gt;-0.05,0,-1))</f>
        <v/>
      </c>
      <c r="AC1032" s="42">
        <f>(J1031-J852)/J852</f>
        <v/>
      </c>
      <c r="AD1032" s="43">
        <f>IF(AC1032&gt;=0.03,1,IF(AC1032&gt;-0.03,0,-1))</f>
        <v/>
      </c>
      <c r="AE1032" s="43">
        <f>Z1032+AB1032+AD1032</f>
        <v/>
      </c>
      <c r="AG1032" s="39">
        <f>IF(H1032&gt;I1032,IF(I1032&gt;J1032,4,3),IF(H1032&lt;J1032,IF(I1032&lt;J1032,0,1),2))</f>
        <v/>
      </c>
      <c r="AI1032" s="39">
        <f>IF(D1032&gt;H1032,3,IF(D1032&gt;I1032,2,IF(D1032&gt;J1032,1,0)))</f>
        <v/>
      </c>
      <c r="AK1032" s="39">
        <f>IF(M1032&gt;H1032,3,IF(M1032&gt;I1032,2,IF(M1032&gt;J1032,1,0)))</f>
        <v/>
      </c>
      <c r="AM1032" s="39">
        <f>IF(L1032&gt;H1032,3,IF(L1032&gt;I1032,2,IF(L1032&gt;J1032,1,0)))</f>
        <v/>
      </c>
      <c r="AO1032" s="39">
        <f>IF(C1031&gt;L1031,2,IF(C1031&gt;N1031,1,0))</f>
        <v/>
      </c>
      <c r="AP1032" s="39">
        <f>SUM(AO1028:AO1031)</f>
        <v/>
      </c>
      <c r="AQ1032" s="39">
        <f>AQ1031+1</f>
        <v/>
      </c>
      <c r="AR1032" s="39">
        <f>IF(AP1032&gt;0,AR1031+1,0)</f>
        <v/>
      </c>
      <c r="AS1032" s="39">
        <f>IF(AR1033=0,AR1032,0)</f>
        <v/>
      </c>
      <c r="AT1032" s="41">
        <f>180/SUM(AS852:AS1031)</f>
        <v/>
      </c>
      <c r="AU1032" s="41">
        <f>STDEV(AT1012:AT1031)</f>
        <v/>
      </c>
      <c r="AV1032" s="41">
        <f>AT1032-AU1032</f>
        <v/>
      </c>
      <c r="AW1032" s="41">
        <f>AT1032+AU1032</f>
        <v/>
      </c>
      <c r="AY1032" s="39">
        <f>IF(D1031&lt;M1031,-2,IF(D1031&lt;O1031,-1,0))</f>
        <v/>
      </c>
      <c r="AZ1032" s="39">
        <f>SUM(AY1028:AY1031)</f>
        <v/>
      </c>
      <c r="BA1032" s="39">
        <f>BA1031+1</f>
        <v/>
      </c>
      <c r="BB1032" s="39">
        <f>IF(AZ1032&lt;0,BB1031+1,0)</f>
        <v/>
      </c>
      <c r="BC1032" s="39">
        <f>IF(BB1033=0,BB1032,0)</f>
        <v/>
      </c>
      <c r="BD1032" s="41">
        <f>180/SUM(BC852:BC1031)</f>
        <v/>
      </c>
      <c r="BE1032" s="41">
        <f>STDEV(BD1012:BD1031)</f>
        <v/>
      </c>
      <c r="BF1032" s="41">
        <f>BD1032-BE1032</f>
        <v/>
      </c>
      <c r="BG1032" s="41">
        <f>BD1032+BE1032</f>
        <v/>
      </c>
    </row>
    <row r="1033">
      <c r="B1033" s="40" t="n">
        <v>43493</v>
      </c>
      <c r="C1033" s="41" t="n">
        <v>13.56</v>
      </c>
      <c r="D1033" s="41" t="n">
        <v>13.435</v>
      </c>
      <c r="E1033" s="41" t="n">
        <v>13.47</v>
      </c>
      <c r="F1033" s="41" t="n">
        <v>13.485</v>
      </c>
      <c r="H1033" s="41">
        <f>AVERAGE(F1013:F1032)</f>
        <v/>
      </c>
      <c r="I1033" s="41">
        <f>AVERAGE(F984:F1032)</f>
        <v/>
      </c>
      <c r="J1033" s="41">
        <f>AVERAGE(F933:F1032)</f>
        <v/>
      </c>
      <c r="K1033" s="41">
        <f>STDEV(F1013:F1032)</f>
        <v/>
      </c>
      <c r="L1033" s="41">
        <f>H1033+2*K1033</f>
        <v/>
      </c>
      <c r="M1033" s="41">
        <f>H1033-2*K1033</f>
        <v/>
      </c>
      <c r="N1033" s="41">
        <f>H1033+1.5*K1033</f>
        <v/>
      </c>
      <c r="O1033" s="41">
        <f>H1033-1.5*K1033</f>
        <v/>
      </c>
      <c r="Q1033" s="42">
        <f>(H1032-H1003)/H1003</f>
        <v/>
      </c>
      <c r="R1033" s="43">
        <f>IF(Q1033&gt;=0.1,1,IF(Q1033&gt;-0.1,0,-1))</f>
        <v/>
      </c>
      <c r="S1033" s="42">
        <f>(I1033-I1003)/I1003</f>
        <v/>
      </c>
      <c r="T1033" s="43">
        <f>IF(S1033&gt;=0.05,1,IF(S1033&gt;-0.05,0,-1))</f>
        <v/>
      </c>
      <c r="U1033" s="42">
        <f>(J1032-J1003)/J1003</f>
        <v/>
      </c>
      <c r="V1033" s="43">
        <f>IF(U1033&gt;=0.03,1,IF(U1033&gt;-0.03,0,-1))</f>
        <v/>
      </c>
      <c r="W1033" s="43">
        <f>R1033+T1033+V1033</f>
        <v/>
      </c>
      <c r="Y1033" s="44">
        <f>(H1032-H853)/H853</f>
        <v/>
      </c>
      <c r="Z1033" s="43">
        <f>IF(Y1033&gt;=0.1,1,IF(Y1033&gt;-0.1,0,-1))</f>
        <v/>
      </c>
      <c r="AA1033" s="42">
        <f>(I1032-I853)/I853</f>
        <v/>
      </c>
      <c r="AB1033" s="43">
        <f>IF(AA1033&gt;=0.05,1,IF(AA1033&gt;-0.05,0,-1))</f>
        <v/>
      </c>
      <c r="AC1033" s="42">
        <f>(J1032-J853)/J853</f>
        <v/>
      </c>
      <c r="AD1033" s="43">
        <f>IF(AC1033&gt;=0.03,1,IF(AC1033&gt;-0.03,0,-1))</f>
        <v/>
      </c>
      <c r="AE1033" s="43">
        <f>Z1033+AB1033+AD1033</f>
        <v/>
      </c>
      <c r="AG1033" s="39">
        <f>IF(H1033&gt;I1033,IF(I1033&gt;J1033,4,3),IF(H1033&lt;J1033,IF(I1033&lt;J1033,0,1),2))</f>
        <v/>
      </c>
      <c r="AI1033" s="39">
        <f>IF(D1033&gt;H1033,3,IF(D1033&gt;I1033,2,IF(D1033&gt;J1033,1,0)))</f>
        <v/>
      </c>
      <c r="AK1033" s="39">
        <f>IF(M1033&gt;H1033,3,IF(M1033&gt;I1033,2,IF(M1033&gt;J1033,1,0)))</f>
        <v/>
      </c>
      <c r="AM1033" s="39">
        <f>IF(L1033&gt;H1033,3,IF(L1033&gt;I1033,2,IF(L1033&gt;J1033,1,0)))</f>
        <v/>
      </c>
      <c r="AO1033" s="39">
        <f>IF(C1032&gt;L1032,2,IF(C1032&gt;N1032,1,0))</f>
        <v/>
      </c>
      <c r="AP1033" s="39">
        <f>SUM(AO1029:AO1032)</f>
        <v/>
      </c>
      <c r="AQ1033" s="39">
        <f>AQ1032+1</f>
        <v/>
      </c>
      <c r="AR1033" s="39">
        <f>IF(AP1033&gt;0,AR1032+1,0)</f>
        <v/>
      </c>
      <c r="AS1033" s="39">
        <f>IF(AR1034=0,AR1033,0)</f>
        <v/>
      </c>
      <c r="AT1033" s="41">
        <f>180/SUM(AS853:AS1032)</f>
        <v/>
      </c>
      <c r="AU1033" s="41">
        <f>STDEV(AT1013:AT1032)</f>
        <v/>
      </c>
      <c r="AV1033" s="41">
        <f>AT1033-AU1033</f>
        <v/>
      </c>
      <c r="AW1033" s="41">
        <f>AT1033+AU1033</f>
        <v/>
      </c>
      <c r="AY1033" s="39">
        <f>IF(D1032&lt;M1032,-2,IF(D1032&lt;O1032,-1,0))</f>
        <v/>
      </c>
      <c r="AZ1033" s="39">
        <f>SUM(AY1029:AY1032)</f>
        <v/>
      </c>
      <c r="BA1033" s="39">
        <f>BA1032+1</f>
        <v/>
      </c>
      <c r="BB1033" s="39">
        <f>IF(AZ1033&lt;0,BB1032+1,0)</f>
        <v/>
      </c>
      <c r="BC1033" s="39">
        <f>IF(BB1034=0,BB1033,0)</f>
        <v/>
      </c>
      <c r="BD1033" s="41">
        <f>180/SUM(BC853:BC1032)</f>
        <v/>
      </c>
      <c r="BE1033" s="41">
        <f>STDEV(BD1013:BD1032)</f>
        <v/>
      </c>
      <c r="BF1033" s="41">
        <f>BD1033-BE1033</f>
        <v/>
      </c>
      <c r="BG1033" s="41">
        <f>BD1033+BE1033</f>
        <v/>
      </c>
    </row>
    <row r="1034">
      <c r="B1034" s="40" t="n">
        <v>43494</v>
      </c>
      <c r="C1034" s="41" t="n">
        <v>13.56</v>
      </c>
      <c r="D1034" s="41" t="n">
        <v>13.45</v>
      </c>
      <c r="E1034" s="41" t="n">
        <v>13.45</v>
      </c>
      <c r="F1034" s="41" t="n">
        <v>13.49</v>
      </c>
      <c r="H1034" s="41">
        <f>AVERAGE(F1014:F1033)</f>
        <v/>
      </c>
      <c r="I1034" s="41">
        <f>AVERAGE(F985:F1033)</f>
        <v/>
      </c>
      <c r="J1034" s="41">
        <f>AVERAGE(F934:F1033)</f>
        <v/>
      </c>
      <c r="K1034" s="41">
        <f>STDEV(F1014:F1033)</f>
        <v/>
      </c>
      <c r="L1034" s="41">
        <f>H1034+2*K1034</f>
        <v/>
      </c>
      <c r="M1034" s="41">
        <f>H1034-2*K1034</f>
        <v/>
      </c>
      <c r="N1034" s="41">
        <f>H1034+1.5*K1034</f>
        <v/>
      </c>
      <c r="O1034" s="41">
        <f>H1034-1.5*K1034</f>
        <v/>
      </c>
      <c r="Q1034" s="42">
        <f>(H1033-H1004)/H1004</f>
        <v/>
      </c>
      <c r="R1034" s="43">
        <f>IF(Q1034&gt;=0.1,1,IF(Q1034&gt;-0.1,0,-1))</f>
        <v/>
      </c>
      <c r="S1034" s="42">
        <f>(I1034-I1004)/I1004</f>
        <v/>
      </c>
      <c r="T1034" s="43">
        <f>IF(S1034&gt;=0.05,1,IF(S1034&gt;-0.05,0,-1))</f>
        <v/>
      </c>
      <c r="U1034" s="42">
        <f>(J1033-J1004)/J1004</f>
        <v/>
      </c>
      <c r="V1034" s="43">
        <f>IF(U1034&gt;=0.03,1,IF(U1034&gt;-0.03,0,-1))</f>
        <v/>
      </c>
      <c r="W1034" s="43">
        <f>R1034+T1034+V1034</f>
        <v/>
      </c>
      <c r="Y1034" s="44">
        <f>(H1033-H854)/H854</f>
        <v/>
      </c>
      <c r="Z1034" s="43">
        <f>IF(Y1034&gt;=0.1,1,IF(Y1034&gt;-0.1,0,-1))</f>
        <v/>
      </c>
      <c r="AA1034" s="42">
        <f>(I1033-I854)/I854</f>
        <v/>
      </c>
      <c r="AB1034" s="43">
        <f>IF(AA1034&gt;=0.05,1,IF(AA1034&gt;-0.05,0,-1))</f>
        <v/>
      </c>
      <c r="AC1034" s="42">
        <f>(J1033-J854)/J854</f>
        <v/>
      </c>
      <c r="AD1034" s="43">
        <f>IF(AC1034&gt;=0.03,1,IF(AC1034&gt;-0.03,0,-1))</f>
        <v/>
      </c>
      <c r="AE1034" s="43">
        <f>Z1034+AB1034+AD1034</f>
        <v/>
      </c>
      <c r="AG1034" s="39">
        <f>IF(H1034&gt;I1034,IF(I1034&gt;J1034,4,3),IF(H1034&lt;J1034,IF(I1034&lt;J1034,0,1),2))</f>
        <v/>
      </c>
      <c r="AI1034" s="39">
        <f>IF(D1034&gt;H1034,3,IF(D1034&gt;I1034,2,IF(D1034&gt;J1034,1,0)))</f>
        <v/>
      </c>
      <c r="AK1034" s="39">
        <f>IF(M1034&gt;H1034,3,IF(M1034&gt;I1034,2,IF(M1034&gt;J1034,1,0)))</f>
        <v/>
      </c>
      <c r="AM1034" s="39">
        <f>IF(L1034&gt;H1034,3,IF(L1034&gt;I1034,2,IF(L1034&gt;J1034,1,0)))</f>
        <v/>
      </c>
      <c r="AO1034" s="39">
        <f>IF(C1033&gt;L1033,2,IF(C1033&gt;N1033,1,0))</f>
        <v/>
      </c>
      <c r="AP1034" s="39">
        <f>SUM(AO1030:AO1033)</f>
        <v/>
      </c>
      <c r="AQ1034" s="39">
        <f>AQ1033+1</f>
        <v/>
      </c>
      <c r="AR1034" s="39">
        <f>IF(AP1034&gt;0,AR1033+1,0)</f>
        <v/>
      </c>
      <c r="AS1034" s="39">
        <f>IF(AR1035=0,AR1034,0)</f>
        <v/>
      </c>
      <c r="AT1034" s="41">
        <f>180/SUM(AS854:AS1033)</f>
        <v/>
      </c>
      <c r="AU1034" s="41">
        <f>STDEV(AT1014:AT1033)</f>
        <v/>
      </c>
      <c r="AV1034" s="41">
        <f>AT1034-AU1034</f>
        <v/>
      </c>
      <c r="AW1034" s="41">
        <f>AT1034+AU1034</f>
        <v/>
      </c>
      <c r="AY1034" s="39">
        <f>IF(D1033&lt;M1033,-2,IF(D1033&lt;O1033,-1,0))</f>
        <v/>
      </c>
      <c r="AZ1034" s="39">
        <f>SUM(AY1030:AY1033)</f>
        <v/>
      </c>
      <c r="BA1034" s="39">
        <f>BA1033+1</f>
        <v/>
      </c>
      <c r="BB1034" s="39">
        <f>IF(AZ1034&lt;0,BB1033+1,0)</f>
        <v/>
      </c>
      <c r="BC1034" s="39">
        <f>IF(BB1035=0,BB1034,0)</f>
        <v/>
      </c>
      <c r="BD1034" s="41">
        <f>180/SUM(BC854:BC1033)</f>
        <v/>
      </c>
      <c r="BE1034" s="41">
        <f>STDEV(BD1014:BD1033)</f>
        <v/>
      </c>
      <c r="BF1034" s="41">
        <f>BD1034-BE1034</f>
        <v/>
      </c>
      <c r="BG1034" s="41">
        <f>BD1034+BE1034</f>
        <v/>
      </c>
    </row>
    <row r="1035">
      <c r="B1035" s="40" t="n">
        <v>43495</v>
      </c>
      <c r="C1035" s="41" t="n">
        <v>13.51</v>
      </c>
      <c r="D1035" s="41" t="n">
        <v>13.28</v>
      </c>
      <c r="E1035" s="41" t="n">
        <v>13.35</v>
      </c>
      <c r="F1035" s="41" t="n">
        <v>13.51</v>
      </c>
      <c r="H1035" s="41">
        <f>AVERAGE(F1015:F1034)</f>
        <v/>
      </c>
      <c r="I1035" s="41">
        <f>AVERAGE(F986:F1034)</f>
        <v/>
      </c>
      <c r="J1035" s="41">
        <f>AVERAGE(F935:F1034)</f>
        <v/>
      </c>
      <c r="K1035" s="41">
        <f>STDEV(F1015:F1034)</f>
        <v/>
      </c>
      <c r="L1035" s="41">
        <f>H1035+2*K1035</f>
        <v/>
      </c>
      <c r="M1035" s="41">
        <f>H1035-2*K1035</f>
        <v/>
      </c>
      <c r="N1035" s="41">
        <f>H1035+1.5*K1035</f>
        <v/>
      </c>
      <c r="O1035" s="41">
        <f>H1035-1.5*K1035</f>
        <v/>
      </c>
      <c r="Q1035" s="42">
        <f>(H1034-H1005)/H1005</f>
        <v/>
      </c>
      <c r="R1035" s="43">
        <f>IF(Q1035&gt;=0.1,1,IF(Q1035&gt;-0.1,0,-1))</f>
        <v/>
      </c>
      <c r="S1035" s="42">
        <f>(I1035-I1005)/I1005</f>
        <v/>
      </c>
      <c r="T1035" s="43">
        <f>IF(S1035&gt;=0.05,1,IF(S1035&gt;-0.05,0,-1))</f>
        <v/>
      </c>
      <c r="U1035" s="42">
        <f>(J1034-J1005)/J1005</f>
        <v/>
      </c>
      <c r="V1035" s="43">
        <f>IF(U1035&gt;=0.03,1,IF(U1035&gt;-0.03,0,-1))</f>
        <v/>
      </c>
      <c r="W1035" s="43">
        <f>R1035+T1035+V1035</f>
        <v/>
      </c>
      <c r="Y1035" s="44">
        <f>(H1034-H855)/H855</f>
        <v/>
      </c>
      <c r="Z1035" s="43">
        <f>IF(Y1035&gt;=0.1,1,IF(Y1035&gt;-0.1,0,-1))</f>
        <v/>
      </c>
      <c r="AA1035" s="42">
        <f>(I1034-I855)/I855</f>
        <v/>
      </c>
      <c r="AB1035" s="43">
        <f>IF(AA1035&gt;=0.05,1,IF(AA1035&gt;-0.05,0,-1))</f>
        <v/>
      </c>
      <c r="AC1035" s="42">
        <f>(J1034-J855)/J855</f>
        <v/>
      </c>
      <c r="AD1035" s="43">
        <f>IF(AC1035&gt;=0.03,1,IF(AC1035&gt;-0.03,0,-1))</f>
        <v/>
      </c>
      <c r="AE1035" s="43">
        <f>Z1035+AB1035+AD1035</f>
        <v/>
      </c>
      <c r="AG1035" s="39">
        <f>IF(H1035&gt;I1035,IF(I1035&gt;J1035,4,3),IF(H1035&lt;J1035,IF(I1035&lt;J1035,0,1),2))</f>
        <v/>
      </c>
      <c r="AI1035" s="39">
        <f>IF(D1035&gt;H1035,3,IF(D1035&gt;I1035,2,IF(D1035&gt;J1035,1,0)))</f>
        <v/>
      </c>
      <c r="AK1035" s="39">
        <f>IF(M1035&gt;H1035,3,IF(M1035&gt;I1035,2,IF(M1035&gt;J1035,1,0)))</f>
        <v/>
      </c>
      <c r="AM1035" s="39">
        <f>IF(L1035&gt;H1035,3,IF(L1035&gt;I1035,2,IF(L1035&gt;J1035,1,0)))</f>
        <v/>
      </c>
      <c r="AO1035" s="39">
        <f>IF(C1034&gt;L1034,2,IF(C1034&gt;N1034,1,0))</f>
        <v/>
      </c>
      <c r="AP1035" s="39">
        <f>SUM(AO1031:AO1034)</f>
        <v/>
      </c>
      <c r="AQ1035" s="39">
        <f>AQ1034+1</f>
        <v/>
      </c>
      <c r="AR1035" s="39">
        <f>IF(AP1035&gt;0,AR1034+1,0)</f>
        <v/>
      </c>
      <c r="AS1035" s="39">
        <f>IF(AR1036=0,AR1035,0)</f>
        <v/>
      </c>
      <c r="AT1035" s="41">
        <f>180/SUM(AS855:AS1034)</f>
        <v/>
      </c>
      <c r="AU1035" s="41">
        <f>STDEV(AT1015:AT1034)</f>
        <v/>
      </c>
      <c r="AV1035" s="41">
        <f>AT1035-AU1035</f>
        <v/>
      </c>
      <c r="AW1035" s="41">
        <f>AT1035+AU1035</f>
        <v/>
      </c>
      <c r="AY1035" s="39">
        <f>IF(D1034&lt;M1034,-2,IF(D1034&lt;O1034,-1,0))</f>
        <v/>
      </c>
      <c r="AZ1035" s="39">
        <f>SUM(AY1031:AY1034)</f>
        <v/>
      </c>
      <c r="BA1035" s="39">
        <f>BA1034+1</f>
        <v/>
      </c>
      <c r="BB1035" s="39">
        <f>IF(AZ1035&lt;0,BB1034+1,0)</f>
        <v/>
      </c>
      <c r="BC1035" s="39">
        <f>IF(BB1036=0,BB1035,0)</f>
        <v/>
      </c>
      <c r="BD1035" s="41">
        <f>180/SUM(BC855:BC1034)</f>
        <v/>
      </c>
      <c r="BE1035" s="41">
        <f>STDEV(BD1015:BD1034)</f>
        <v/>
      </c>
      <c r="BF1035" s="41">
        <f>BD1035-BE1035</f>
        <v/>
      </c>
      <c r="BG1035" s="41">
        <f>BD1035+BE1035</f>
        <v/>
      </c>
    </row>
    <row r="1036">
      <c r="B1036" s="40" t="n">
        <v>43496</v>
      </c>
      <c r="C1036" s="41" t="n">
        <v>13.77</v>
      </c>
      <c r="D1036" s="41" t="n">
        <v>13.435</v>
      </c>
      <c r="E1036" s="41" t="n">
        <v>13.525</v>
      </c>
      <c r="F1036" s="41" t="n">
        <v>13.57</v>
      </c>
      <c r="H1036" s="41">
        <f>AVERAGE(F1016:F1035)</f>
        <v/>
      </c>
      <c r="I1036" s="41">
        <f>AVERAGE(F987:F1035)</f>
        <v/>
      </c>
      <c r="J1036" s="41">
        <f>AVERAGE(F936:F1035)</f>
        <v/>
      </c>
      <c r="K1036" s="41">
        <f>STDEV(F1016:F1035)</f>
        <v/>
      </c>
      <c r="L1036" s="41">
        <f>H1036+2*K1036</f>
        <v/>
      </c>
      <c r="M1036" s="41">
        <f>H1036-2*K1036</f>
        <v/>
      </c>
      <c r="N1036" s="41">
        <f>H1036+1.5*K1036</f>
        <v/>
      </c>
      <c r="O1036" s="41">
        <f>H1036-1.5*K1036</f>
        <v/>
      </c>
      <c r="Q1036" s="42">
        <f>(H1035-H1006)/H1006</f>
        <v/>
      </c>
      <c r="R1036" s="43">
        <f>IF(Q1036&gt;=0.1,1,IF(Q1036&gt;-0.1,0,-1))</f>
        <v/>
      </c>
      <c r="S1036" s="42">
        <f>(I1036-I1006)/I1006</f>
        <v/>
      </c>
      <c r="T1036" s="43">
        <f>IF(S1036&gt;=0.05,1,IF(S1036&gt;-0.05,0,-1))</f>
        <v/>
      </c>
      <c r="U1036" s="42">
        <f>(J1035-J1006)/J1006</f>
        <v/>
      </c>
      <c r="V1036" s="43">
        <f>IF(U1036&gt;=0.03,1,IF(U1036&gt;-0.03,0,-1))</f>
        <v/>
      </c>
      <c r="W1036" s="43">
        <f>R1036+T1036+V1036</f>
        <v/>
      </c>
      <c r="Y1036" s="44">
        <f>(H1035-H856)/H856</f>
        <v/>
      </c>
      <c r="Z1036" s="43">
        <f>IF(Y1036&gt;=0.1,1,IF(Y1036&gt;-0.1,0,-1))</f>
        <v/>
      </c>
      <c r="AA1036" s="42">
        <f>(I1035-I856)/I856</f>
        <v/>
      </c>
      <c r="AB1036" s="43">
        <f>IF(AA1036&gt;=0.05,1,IF(AA1036&gt;-0.05,0,-1))</f>
        <v/>
      </c>
      <c r="AC1036" s="42">
        <f>(J1035-J856)/J856</f>
        <v/>
      </c>
      <c r="AD1036" s="43">
        <f>IF(AC1036&gt;=0.03,1,IF(AC1036&gt;-0.03,0,-1))</f>
        <v/>
      </c>
      <c r="AE1036" s="43">
        <f>Z1036+AB1036+AD1036</f>
        <v/>
      </c>
      <c r="AG1036" s="39">
        <f>IF(H1036&gt;I1036,IF(I1036&gt;J1036,4,3),IF(H1036&lt;J1036,IF(I1036&lt;J1036,0,1),2))</f>
        <v/>
      </c>
      <c r="AI1036" s="39">
        <f>IF(D1036&gt;H1036,3,IF(D1036&gt;I1036,2,IF(D1036&gt;J1036,1,0)))</f>
        <v/>
      </c>
      <c r="AK1036" s="39">
        <f>IF(M1036&gt;H1036,3,IF(M1036&gt;I1036,2,IF(M1036&gt;J1036,1,0)))</f>
        <v/>
      </c>
      <c r="AM1036" s="39">
        <f>IF(L1036&gt;H1036,3,IF(L1036&gt;I1036,2,IF(L1036&gt;J1036,1,0)))</f>
        <v/>
      </c>
      <c r="AO1036" s="39">
        <f>IF(C1035&gt;L1035,2,IF(C1035&gt;N1035,1,0))</f>
        <v/>
      </c>
      <c r="AP1036" s="39">
        <f>SUM(AO1032:AO1035)</f>
        <v/>
      </c>
      <c r="AQ1036" s="39">
        <f>AQ1035+1</f>
        <v/>
      </c>
      <c r="AR1036" s="39">
        <f>IF(AP1036&gt;0,AR1035+1,0)</f>
        <v/>
      </c>
      <c r="AS1036" s="39">
        <f>IF(AR1037=0,AR1036,0)</f>
        <v/>
      </c>
      <c r="AT1036" s="41">
        <f>180/SUM(AS856:AS1035)</f>
        <v/>
      </c>
      <c r="AU1036" s="41">
        <f>STDEV(AT1016:AT1035)</f>
        <v/>
      </c>
      <c r="AV1036" s="41">
        <f>AT1036-AU1036</f>
        <v/>
      </c>
      <c r="AW1036" s="41">
        <f>AT1036+AU1036</f>
        <v/>
      </c>
      <c r="AY1036" s="39">
        <f>IF(D1035&lt;M1035,-2,IF(D1035&lt;O1035,-1,0))</f>
        <v/>
      </c>
      <c r="AZ1036" s="39">
        <f>SUM(AY1032:AY1035)</f>
        <v/>
      </c>
      <c r="BA1036" s="39">
        <f>BA1035+1</f>
        <v/>
      </c>
      <c r="BB1036" s="39">
        <f>IF(AZ1036&lt;0,BB1035+1,0)</f>
        <v/>
      </c>
      <c r="BC1036" s="39">
        <f>IF(BB1037=0,BB1036,0)</f>
        <v/>
      </c>
      <c r="BD1036" s="41">
        <f>180/SUM(BC856:BC1035)</f>
        <v/>
      </c>
      <c r="BE1036" s="41">
        <f>STDEV(BD1016:BD1035)</f>
        <v/>
      </c>
      <c r="BF1036" s="41">
        <f>BD1036-BE1036</f>
        <v/>
      </c>
      <c r="BG1036" s="41">
        <f>BD1036+BE1036</f>
        <v/>
      </c>
    </row>
    <row r="1037">
      <c r="B1037" s="40" t="n">
        <v>43497</v>
      </c>
      <c r="C1037" s="41" t="n">
        <v>13.645</v>
      </c>
      <c r="D1037" s="41" t="n">
        <v>13.48</v>
      </c>
      <c r="E1037" s="41" t="n">
        <v>13.645</v>
      </c>
      <c r="F1037" s="41" t="n">
        <v>13.595</v>
      </c>
      <c r="H1037" s="41">
        <f>AVERAGE(F1017:F1036)</f>
        <v/>
      </c>
      <c r="I1037" s="41">
        <f>AVERAGE(F988:F1036)</f>
        <v/>
      </c>
      <c r="J1037" s="41">
        <f>AVERAGE(F937:F1036)</f>
        <v/>
      </c>
      <c r="K1037" s="41">
        <f>STDEV(F1017:F1036)</f>
        <v/>
      </c>
      <c r="L1037" s="41">
        <f>H1037+2*K1037</f>
        <v/>
      </c>
      <c r="M1037" s="41">
        <f>H1037-2*K1037</f>
        <v/>
      </c>
      <c r="N1037" s="41">
        <f>H1037+1.5*K1037</f>
        <v/>
      </c>
      <c r="O1037" s="41">
        <f>H1037-1.5*K1037</f>
        <v/>
      </c>
      <c r="Q1037" s="42">
        <f>(H1036-H1007)/H1007</f>
        <v/>
      </c>
      <c r="R1037" s="43">
        <f>IF(Q1037&gt;=0.1,1,IF(Q1037&gt;-0.1,0,-1))</f>
        <v/>
      </c>
      <c r="S1037" s="42">
        <f>(I1037-I1007)/I1007</f>
        <v/>
      </c>
      <c r="T1037" s="43">
        <f>IF(S1037&gt;=0.05,1,IF(S1037&gt;-0.05,0,-1))</f>
        <v/>
      </c>
      <c r="U1037" s="42">
        <f>(J1036-J1007)/J1007</f>
        <v/>
      </c>
      <c r="V1037" s="43">
        <f>IF(U1037&gt;=0.03,1,IF(U1037&gt;-0.03,0,-1))</f>
        <v/>
      </c>
      <c r="W1037" s="43">
        <f>R1037+T1037+V1037</f>
        <v/>
      </c>
      <c r="Y1037" s="44">
        <f>(H1036-H857)/H857</f>
        <v/>
      </c>
      <c r="Z1037" s="43">
        <f>IF(Y1037&gt;=0.1,1,IF(Y1037&gt;-0.1,0,-1))</f>
        <v/>
      </c>
      <c r="AA1037" s="42">
        <f>(I1036-I857)/I857</f>
        <v/>
      </c>
      <c r="AB1037" s="43">
        <f>IF(AA1037&gt;=0.05,1,IF(AA1037&gt;-0.05,0,-1))</f>
        <v/>
      </c>
      <c r="AC1037" s="42">
        <f>(J1036-J857)/J857</f>
        <v/>
      </c>
      <c r="AD1037" s="43">
        <f>IF(AC1037&gt;=0.03,1,IF(AC1037&gt;-0.03,0,-1))</f>
        <v/>
      </c>
      <c r="AE1037" s="43">
        <f>Z1037+AB1037+AD1037</f>
        <v/>
      </c>
      <c r="AG1037" s="39">
        <f>IF(H1037&gt;I1037,IF(I1037&gt;J1037,4,3),IF(H1037&lt;J1037,IF(I1037&lt;J1037,0,1),2))</f>
        <v/>
      </c>
      <c r="AI1037" s="39">
        <f>IF(D1037&gt;H1037,3,IF(D1037&gt;I1037,2,IF(D1037&gt;J1037,1,0)))</f>
        <v/>
      </c>
      <c r="AK1037" s="39">
        <f>IF(M1037&gt;H1037,3,IF(M1037&gt;I1037,2,IF(M1037&gt;J1037,1,0)))</f>
        <v/>
      </c>
      <c r="AM1037" s="39">
        <f>IF(L1037&gt;H1037,3,IF(L1037&gt;I1037,2,IF(L1037&gt;J1037,1,0)))</f>
        <v/>
      </c>
      <c r="AO1037" s="39">
        <f>IF(C1036&gt;L1036,2,IF(C1036&gt;N1036,1,0))</f>
        <v/>
      </c>
      <c r="AP1037" s="39">
        <f>SUM(AO1033:AO1036)</f>
        <v/>
      </c>
      <c r="AQ1037" s="39">
        <f>AQ1036+1</f>
        <v/>
      </c>
      <c r="AR1037" s="39">
        <f>IF(AP1037&gt;0,AR1036+1,0)</f>
        <v/>
      </c>
      <c r="AS1037" s="39">
        <f>IF(AR1038=0,AR1037,0)</f>
        <v/>
      </c>
      <c r="AT1037" s="41">
        <f>180/SUM(AS857:AS1036)</f>
        <v/>
      </c>
      <c r="AU1037" s="41">
        <f>STDEV(AT1017:AT1036)</f>
        <v/>
      </c>
      <c r="AV1037" s="41">
        <f>AT1037-AU1037</f>
        <v/>
      </c>
      <c r="AW1037" s="41">
        <f>AT1037+AU1037</f>
        <v/>
      </c>
      <c r="AY1037" s="39">
        <f>IF(D1036&lt;M1036,-2,IF(D1036&lt;O1036,-1,0))</f>
        <v/>
      </c>
      <c r="AZ1037" s="39">
        <f>SUM(AY1033:AY1036)</f>
        <v/>
      </c>
      <c r="BA1037" s="39">
        <f>BA1036+1</f>
        <v/>
      </c>
      <c r="BB1037" s="39">
        <f>IF(AZ1037&lt;0,BB1036+1,0)</f>
        <v/>
      </c>
      <c r="BC1037" s="39">
        <f>IF(BB1038=0,BB1037,0)</f>
        <v/>
      </c>
      <c r="BD1037" s="41">
        <f>180/SUM(BC857:BC1036)</f>
        <v/>
      </c>
      <c r="BE1037" s="41">
        <f>STDEV(BD1017:BD1036)</f>
        <v/>
      </c>
      <c r="BF1037" s="41">
        <f>BD1037-BE1037</f>
        <v/>
      </c>
      <c r="BG1037" s="41">
        <f>BD1037+BE1037</f>
        <v/>
      </c>
    </row>
    <row r="1038">
      <c r="B1038" s="40" t="n">
        <v>43500</v>
      </c>
      <c r="C1038" s="41" t="n">
        <v>13.655</v>
      </c>
      <c r="D1038" s="41" t="n">
        <v>13.375</v>
      </c>
      <c r="E1038" s="41" t="n">
        <v>13.605</v>
      </c>
      <c r="F1038" s="41" t="n">
        <v>13.465</v>
      </c>
      <c r="H1038" s="41">
        <f>AVERAGE(F1018:F1037)</f>
        <v/>
      </c>
      <c r="I1038" s="41">
        <f>AVERAGE(F989:F1037)</f>
        <v/>
      </c>
      <c r="J1038" s="41">
        <f>AVERAGE(F938:F1037)</f>
        <v/>
      </c>
      <c r="K1038" s="41">
        <f>STDEV(F1018:F1037)</f>
        <v/>
      </c>
      <c r="L1038" s="41">
        <f>H1038+2*K1038</f>
        <v/>
      </c>
      <c r="M1038" s="41">
        <f>H1038-2*K1038</f>
        <v/>
      </c>
      <c r="N1038" s="41">
        <f>H1038+1.5*K1038</f>
        <v/>
      </c>
      <c r="O1038" s="41">
        <f>H1038-1.5*K1038</f>
        <v/>
      </c>
      <c r="Q1038" s="42">
        <f>(H1037-H1008)/H1008</f>
        <v/>
      </c>
      <c r="R1038" s="43">
        <f>IF(Q1038&gt;=0.1,1,IF(Q1038&gt;-0.1,0,-1))</f>
        <v/>
      </c>
      <c r="S1038" s="42">
        <f>(I1038-I1008)/I1008</f>
        <v/>
      </c>
      <c r="T1038" s="43">
        <f>IF(S1038&gt;=0.05,1,IF(S1038&gt;-0.05,0,-1))</f>
        <v/>
      </c>
      <c r="U1038" s="42">
        <f>(J1037-J1008)/J1008</f>
        <v/>
      </c>
      <c r="V1038" s="43">
        <f>IF(U1038&gt;=0.03,1,IF(U1038&gt;-0.03,0,-1))</f>
        <v/>
      </c>
      <c r="W1038" s="43">
        <f>R1038+T1038+V1038</f>
        <v/>
      </c>
      <c r="Y1038" s="44">
        <f>(H1037-H858)/H858</f>
        <v/>
      </c>
      <c r="Z1038" s="43">
        <f>IF(Y1038&gt;=0.1,1,IF(Y1038&gt;-0.1,0,-1))</f>
        <v/>
      </c>
      <c r="AA1038" s="42">
        <f>(I1037-I858)/I858</f>
        <v/>
      </c>
      <c r="AB1038" s="43">
        <f>IF(AA1038&gt;=0.05,1,IF(AA1038&gt;-0.05,0,-1))</f>
        <v/>
      </c>
      <c r="AC1038" s="42">
        <f>(J1037-J858)/J858</f>
        <v/>
      </c>
      <c r="AD1038" s="43">
        <f>IF(AC1038&gt;=0.03,1,IF(AC1038&gt;-0.03,0,-1))</f>
        <v/>
      </c>
      <c r="AE1038" s="43">
        <f>Z1038+AB1038+AD1038</f>
        <v/>
      </c>
      <c r="AG1038" s="39">
        <f>IF(H1038&gt;I1038,IF(I1038&gt;J1038,4,3),IF(H1038&lt;J1038,IF(I1038&lt;J1038,0,1),2))</f>
        <v/>
      </c>
      <c r="AI1038" s="39">
        <f>IF(D1038&gt;H1038,3,IF(D1038&gt;I1038,2,IF(D1038&gt;J1038,1,0)))</f>
        <v/>
      </c>
      <c r="AK1038" s="39">
        <f>IF(M1038&gt;H1038,3,IF(M1038&gt;I1038,2,IF(M1038&gt;J1038,1,0)))</f>
        <v/>
      </c>
      <c r="AM1038" s="39">
        <f>IF(L1038&gt;H1038,3,IF(L1038&gt;I1038,2,IF(L1038&gt;J1038,1,0)))</f>
        <v/>
      </c>
      <c r="AO1038" s="39">
        <f>IF(C1037&gt;L1037,2,IF(C1037&gt;N1037,1,0))</f>
        <v/>
      </c>
      <c r="AP1038" s="39">
        <f>SUM(AO1034:AO1037)</f>
        <v/>
      </c>
      <c r="AQ1038" s="39">
        <f>AQ1037+1</f>
        <v/>
      </c>
      <c r="AR1038" s="39">
        <f>IF(AP1038&gt;0,AR1037+1,0)</f>
        <v/>
      </c>
      <c r="AS1038" s="39">
        <f>IF(AR1039=0,AR1038,0)</f>
        <v/>
      </c>
      <c r="AT1038" s="41">
        <f>180/SUM(AS858:AS1037)</f>
        <v/>
      </c>
      <c r="AU1038" s="41">
        <f>STDEV(AT1018:AT1037)</f>
        <v/>
      </c>
      <c r="AV1038" s="41">
        <f>AT1038-AU1038</f>
        <v/>
      </c>
      <c r="AW1038" s="41">
        <f>AT1038+AU1038</f>
        <v/>
      </c>
      <c r="AY1038" s="39">
        <f>IF(D1037&lt;M1037,-2,IF(D1037&lt;O1037,-1,0))</f>
        <v/>
      </c>
      <c r="AZ1038" s="39">
        <f>SUM(AY1034:AY1037)</f>
        <v/>
      </c>
      <c r="BA1038" s="39">
        <f>BA1037+1</f>
        <v/>
      </c>
      <c r="BB1038" s="39">
        <f>IF(AZ1038&lt;0,BB1037+1,0)</f>
        <v/>
      </c>
      <c r="BC1038" s="39">
        <f>IF(BB1039=0,BB1038,0)</f>
        <v/>
      </c>
      <c r="BD1038" s="41">
        <f>180/SUM(BC858:BC1037)</f>
        <v/>
      </c>
      <c r="BE1038" s="41">
        <f>STDEV(BD1018:BD1037)</f>
        <v/>
      </c>
      <c r="BF1038" s="41">
        <f>BD1038-BE1038</f>
        <v/>
      </c>
      <c r="BG1038" s="41">
        <f>BD1038+BE1038</f>
        <v/>
      </c>
    </row>
    <row r="1039">
      <c r="B1039" s="40" t="n">
        <v>43501</v>
      </c>
      <c r="C1039" s="41" t="n">
        <v>13.63</v>
      </c>
      <c r="D1039" s="41" t="n">
        <v>13.405</v>
      </c>
      <c r="E1039" s="41" t="n">
        <v>13.435</v>
      </c>
      <c r="F1039" s="41" t="n">
        <v>13.63</v>
      </c>
      <c r="H1039" s="41">
        <f>AVERAGE(F1019:F1038)</f>
        <v/>
      </c>
      <c r="I1039" s="41">
        <f>AVERAGE(F990:F1038)</f>
        <v/>
      </c>
      <c r="J1039" s="41">
        <f>AVERAGE(F939:F1038)</f>
        <v/>
      </c>
      <c r="K1039" s="41">
        <f>STDEV(F1019:F1038)</f>
        <v/>
      </c>
      <c r="L1039" s="41">
        <f>H1039+2*K1039</f>
        <v/>
      </c>
      <c r="M1039" s="41">
        <f>H1039-2*K1039</f>
        <v/>
      </c>
      <c r="N1039" s="41">
        <f>H1039+1.5*K1039</f>
        <v/>
      </c>
      <c r="O1039" s="41">
        <f>H1039-1.5*K1039</f>
        <v/>
      </c>
      <c r="Q1039" s="42">
        <f>(H1038-H1009)/H1009</f>
        <v/>
      </c>
      <c r="R1039" s="43">
        <f>IF(Q1039&gt;=0.1,1,IF(Q1039&gt;-0.1,0,-1))</f>
        <v/>
      </c>
      <c r="S1039" s="42">
        <f>(I1039-I1009)/I1009</f>
        <v/>
      </c>
      <c r="T1039" s="43">
        <f>IF(S1039&gt;=0.05,1,IF(S1039&gt;-0.05,0,-1))</f>
        <v/>
      </c>
      <c r="U1039" s="42">
        <f>(J1038-J1009)/J1009</f>
        <v/>
      </c>
      <c r="V1039" s="43">
        <f>IF(U1039&gt;=0.03,1,IF(U1039&gt;-0.03,0,-1))</f>
        <v/>
      </c>
      <c r="W1039" s="43">
        <f>R1039+T1039+V1039</f>
        <v/>
      </c>
      <c r="Y1039" s="44">
        <f>(H1038-H859)/H859</f>
        <v/>
      </c>
      <c r="Z1039" s="43">
        <f>IF(Y1039&gt;=0.1,1,IF(Y1039&gt;-0.1,0,-1))</f>
        <v/>
      </c>
      <c r="AA1039" s="42">
        <f>(I1038-I859)/I859</f>
        <v/>
      </c>
      <c r="AB1039" s="43">
        <f>IF(AA1039&gt;=0.05,1,IF(AA1039&gt;-0.05,0,-1))</f>
        <v/>
      </c>
      <c r="AC1039" s="42">
        <f>(J1038-J859)/J859</f>
        <v/>
      </c>
      <c r="AD1039" s="43">
        <f>IF(AC1039&gt;=0.03,1,IF(AC1039&gt;-0.03,0,-1))</f>
        <v/>
      </c>
      <c r="AE1039" s="43">
        <f>Z1039+AB1039+AD1039</f>
        <v/>
      </c>
      <c r="AG1039" s="39">
        <f>IF(H1039&gt;I1039,IF(I1039&gt;J1039,4,3),IF(H1039&lt;J1039,IF(I1039&lt;J1039,0,1),2))</f>
        <v/>
      </c>
      <c r="AI1039" s="39">
        <f>IF(D1039&gt;H1039,3,IF(D1039&gt;I1039,2,IF(D1039&gt;J1039,1,0)))</f>
        <v/>
      </c>
      <c r="AK1039" s="39">
        <f>IF(M1039&gt;H1039,3,IF(M1039&gt;I1039,2,IF(M1039&gt;J1039,1,0)))</f>
        <v/>
      </c>
      <c r="AM1039" s="39">
        <f>IF(L1039&gt;H1039,3,IF(L1039&gt;I1039,2,IF(L1039&gt;J1039,1,0)))</f>
        <v/>
      </c>
      <c r="AO1039" s="39">
        <f>IF(C1038&gt;L1038,2,IF(C1038&gt;N1038,1,0))</f>
        <v/>
      </c>
      <c r="AP1039" s="39">
        <f>SUM(AO1035:AO1038)</f>
        <v/>
      </c>
      <c r="AQ1039" s="39">
        <f>AQ1038+1</f>
        <v/>
      </c>
      <c r="AR1039" s="39">
        <f>IF(AP1039&gt;0,AR1038+1,0)</f>
        <v/>
      </c>
      <c r="AS1039" s="39">
        <f>IF(AR1040=0,AR1039,0)</f>
        <v/>
      </c>
      <c r="AT1039" s="41">
        <f>180/SUM(AS859:AS1038)</f>
        <v/>
      </c>
      <c r="AU1039" s="41">
        <f>STDEV(AT1019:AT1038)</f>
        <v/>
      </c>
      <c r="AV1039" s="41">
        <f>AT1039-AU1039</f>
        <v/>
      </c>
      <c r="AW1039" s="41">
        <f>AT1039+AU1039</f>
        <v/>
      </c>
      <c r="AY1039" s="39">
        <f>IF(D1038&lt;M1038,-2,IF(D1038&lt;O1038,-1,0))</f>
        <v/>
      </c>
      <c r="AZ1039" s="39">
        <f>SUM(AY1035:AY1038)</f>
        <v/>
      </c>
      <c r="BA1039" s="39">
        <f>BA1038+1</f>
        <v/>
      </c>
      <c r="BB1039" s="39">
        <f>IF(AZ1039&lt;0,BB1038+1,0)</f>
        <v/>
      </c>
      <c r="BC1039" s="39">
        <f>IF(BB1040=0,BB1039,0)</f>
        <v/>
      </c>
      <c r="BD1039" s="41">
        <f>180/SUM(BC859:BC1038)</f>
        <v/>
      </c>
      <c r="BE1039" s="41">
        <f>STDEV(BD1019:BD1038)</f>
        <v/>
      </c>
      <c r="BF1039" s="41">
        <f>BD1039-BE1039</f>
        <v/>
      </c>
      <c r="BG1039" s="41">
        <f>BD1039+BE1039</f>
        <v/>
      </c>
    </row>
    <row r="1040">
      <c r="B1040" s="40" t="n">
        <v>43502</v>
      </c>
      <c r="C1040" s="41" t="n">
        <v>13.66</v>
      </c>
      <c r="D1040" s="41" t="n">
        <v>13.5</v>
      </c>
      <c r="E1040" s="41" t="n">
        <v>13.585</v>
      </c>
      <c r="F1040" s="41" t="n">
        <v>13.565</v>
      </c>
      <c r="H1040" s="41">
        <f>AVERAGE(F1020:F1039)</f>
        <v/>
      </c>
      <c r="I1040" s="41">
        <f>AVERAGE(F991:F1039)</f>
        <v/>
      </c>
      <c r="J1040" s="41">
        <f>AVERAGE(F940:F1039)</f>
        <v/>
      </c>
      <c r="K1040" s="41">
        <f>STDEV(F1020:F1039)</f>
        <v/>
      </c>
      <c r="L1040" s="41">
        <f>H1040+2*K1040</f>
        <v/>
      </c>
      <c r="M1040" s="41">
        <f>H1040-2*K1040</f>
        <v/>
      </c>
      <c r="N1040" s="41">
        <f>H1040+1.5*K1040</f>
        <v/>
      </c>
      <c r="O1040" s="41">
        <f>H1040-1.5*K1040</f>
        <v/>
      </c>
      <c r="Q1040" s="42">
        <f>(H1039-H1010)/H1010</f>
        <v/>
      </c>
      <c r="R1040" s="43">
        <f>IF(Q1040&gt;=0.1,1,IF(Q1040&gt;-0.1,0,-1))</f>
        <v/>
      </c>
      <c r="S1040" s="42">
        <f>(I1040-I1010)/I1010</f>
        <v/>
      </c>
      <c r="T1040" s="43">
        <f>IF(S1040&gt;=0.05,1,IF(S1040&gt;-0.05,0,-1))</f>
        <v/>
      </c>
      <c r="U1040" s="42">
        <f>(J1039-J1010)/J1010</f>
        <v/>
      </c>
      <c r="V1040" s="43">
        <f>IF(U1040&gt;=0.03,1,IF(U1040&gt;-0.03,0,-1))</f>
        <v/>
      </c>
      <c r="W1040" s="43">
        <f>R1040+T1040+V1040</f>
        <v/>
      </c>
      <c r="Y1040" s="44">
        <f>(H1039-H860)/H860</f>
        <v/>
      </c>
      <c r="Z1040" s="43">
        <f>IF(Y1040&gt;=0.1,1,IF(Y1040&gt;-0.1,0,-1))</f>
        <v/>
      </c>
      <c r="AA1040" s="42">
        <f>(I1039-I860)/I860</f>
        <v/>
      </c>
      <c r="AB1040" s="43">
        <f>IF(AA1040&gt;=0.05,1,IF(AA1040&gt;-0.05,0,-1))</f>
        <v/>
      </c>
      <c r="AC1040" s="42">
        <f>(J1039-J860)/J860</f>
        <v/>
      </c>
      <c r="AD1040" s="43">
        <f>IF(AC1040&gt;=0.03,1,IF(AC1040&gt;-0.03,0,-1))</f>
        <v/>
      </c>
      <c r="AE1040" s="43">
        <f>Z1040+AB1040+AD1040</f>
        <v/>
      </c>
      <c r="AG1040" s="39">
        <f>IF(H1040&gt;I1040,IF(I1040&gt;J1040,4,3),IF(H1040&lt;J1040,IF(I1040&lt;J1040,0,1),2))</f>
        <v/>
      </c>
      <c r="AI1040" s="39">
        <f>IF(D1040&gt;H1040,3,IF(D1040&gt;I1040,2,IF(D1040&gt;J1040,1,0)))</f>
        <v/>
      </c>
      <c r="AK1040" s="39">
        <f>IF(M1040&gt;H1040,3,IF(M1040&gt;I1040,2,IF(M1040&gt;J1040,1,0)))</f>
        <v/>
      </c>
      <c r="AM1040" s="39">
        <f>IF(L1040&gt;H1040,3,IF(L1040&gt;I1040,2,IF(L1040&gt;J1040,1,0)))</f>
        <v/>
      </c>
      <c r="AO1040" s="39">
        <f>IF(C1039&gt;L1039,2,IF(C1039&gt;N1039,1,0))</f>
        <v/>
      </c>
      <c r="AP1040" s="39">
        <f>SUM(AO1036:AO1039)</f>
        <v/>
      </c>
      <c r="AQ1040" s="39">
        <f>AQ1039+1</f>
        <v/>
      </c>
      <c r="AR1040" s="39">
        <f>IF(AP1040&gt;0,AR1039+1,0)</f>
        <v/>
      </c>
      <c r="AS1040" s="39">
        <f>IF(AR1041=0,AR1040,0)</f>
        <v/>
      </c>
      <c r="AT1040" s="41">
        <f>180/SUM(AS860:AS1039)</f>
        <v/>
      </c>
      <c r="AU1040" s="41">
        <f>STDEV(AT1020:AT1039)</f>
        <v/>
      </c>
      <c r="AV1040" s="41">
        <f>AT1040-AU1040</f>
        <v/>
      </c>
      <c r="AW1040" s="41">
        <f>AT1040+AU1040</f>
        <v/>
      </c>
      <c r="AY1040" s="39">
        <f>IF(D1039&lt;M1039,-2,IF(D1039&lt;O1039,-1,0))</f>
        <v/>
      </c>
      <c r="AZ1040" s="39">
        <f>SUM(AY1036:AY1039)</f>
        <v/>
      </c>
      <c r="BA1040" s="39">
        <f>BA1039+1</f>
        <v/>
      </c>
      <c r="BB1040" s="39">
        <f>IF(AZ1040&lt;0,BB1039+1,0)</f>
        <v/>
      </c>
      <c r="BC1040" s="39">
        <f>IF(BB1041=0,BB1040,0)</f>
        <v/>
      </c>
      <c r="BD1040" s="41">
        <f>180/SUM(BC860:BC1039)</f>
        <v/>
      </c>
      <c r="BE1040" s="41">
        <f>STDEV(BD1020:BD1039)</f>
        <v/>
      </c>
      <c r="BF1040" s="41">
        <f>BD1040-BE1040</f>
        <v/>
      </c>
      <c r="BG1040" s="41">
        <f>BD1040+BE1040</f>
        <v/>
      </c>
    </row>
    <row r="1041">
      <c r="B1041" s="40" t="n">
        <v>43503</v>
      </c>
      <c r="C1041" s="41" t="n">
        <v>13.56</v>
      </c>
      <c r="D1041" s="41" t="n">
        <v>13.39</v>
      </c>
      <c r="E1041" s="41" t="n">
        <v>13.5</v>
      </c>
      <c r="F1041" s="41" t="n">
        <v>13.43</v>
      </c>
      <c r="H1041" s="41">
        <f>AVERAGE(F1021:F1040)</f>
        <v/>
      </c>
      <c r="I1041" s="41">
        <f>AVERAGE(F992:F1040)</f>
        <v/>
      </c>
      <c r="J1041" s="41">
        <f>AVERAGE(F941:F1040)</f>
        <v/>
      </c>
      <c r="K1041" s="41">
        <f>STDEV(F1021:F1040)</f>
        <v/>
      </c>
      <c r="L1041" s="41">
        <f>H1041+2*K1041</f>
        <v/>
      </c>
      <c r="M1041" s="41">
        <f>H1041-2*K1041</f>
        <v/>
      </c>
      <c r="N1041" s="41">
        <f>H1041+1.5*K1041</f>
        <v/>
      </c>
      <c r="O1041" s="41">
        <f>H1041-1.5*K1041</f>
        <v/>
      </c>
      <c r="Q1041" s="42">
        <f>(H1040-H1011)/H1011</f>
        <v/>
      </c>
      <c r="R1041" s="43">
        <f>IF(Q1041&gt;=0.1,1,IF(Q1041&gt;-0.1,0,-1))</f>
        <v/>
      </c>
      <c r="S1041" s="42">
        <f>(I1041-I1011)/I1011</f>
        <v/>
      </c>
      <c r="T1041" s="43">
        <f>IF(S1041&gt;=0.05,1,IF(S1041&gt;-0.05,0,-1))</f>
        <v/>
      </c>
      <c r="U1041" s="42">
        <f>(J1040-J1011)/J1011</f>
        <v/>
      </c>
      <c r="V1041" s="43">
        <f>IF(U1041&gt;=0.03,1,IF(U1041&gt;-0.03,0,-1))</f>
        <v/>
      </c>
      <c r="W1041" s="43">
        <f>R1041+T1041+V1041</f>
        <v/>
      </c>
      <c r="Y1041" s="44">
        <f>(H1040-H861)/H861</f>
        <v/>
      </c>
      <c r="Z1041" s="43">
        <f>IF(Y1041&gt;=0.1,1,IF(Y1041&gt;-0.1,0,-1))</f>
        <v/>
      </c>
      <c r="AA1041" s="42">
        <f>(I1040-I861)/I861</f>
        <v/>
      </c>
      <c r="AB1041" s="43">
        <f>IF(AA1041&gt;=0.05,1,IF(AA1041&gt;-0.05,0,-1))</f>
        <v/>
      </c>
      <c r="AC1041" s="42">
        <f>(J1040-J861)/J861</f>
        <v/>
      </c>
      <c r="AD1041" s="43">
        <f>IF(AC1041&gt;=0.03,1,IF(AC1041&gt;-0.03,0,-1))</f>
        <v/>
      </c>
      <c r="AE1041" s="43">
        <f>Z1041+AB1041+AD1041</f>
        <v/>
      </c>
      <c r="AG1041" s="39">
        <f>IF(H1041&gt;I1041,IF(I1041&gt;J1041,4,3),IF(H1041&lt;J1041,IF(I1041&lt;J1041,0,1),2))</f>
        <v/>
      </c>
      <c r="AI1041" s="39">
        <f>IF(D1041&gt;H1041,3,IF(D1041&gt;I1041,2,IF(D1041&gt;J1041,1,0)))</f>
        <v/>
      </c>
      <c r="AK1041" s="39">
        <f>IF(M1041&gt;H1041,3,IF(M1041&gt;I1041,2,IF(M1041&gt;J1041,1,0)))</f>
        <v/>
      </c>
      <c r="AM1041" s="39">
        <f>IF(L1041&gt;H1041,3,IF(L1041&gt;I1041,2,IF(L1041&gt;J1041,1,0)))</f>
        <v/>
      </c>
      <c r="AO1041" s="39">
        <f>IF(C1040&gt;L1040,2,IF(C1040&gt;N1040,1,0))</f>
        <v/>
      </c>
      <c r="AP1041" s="39">
        <f>SUM(AO1037:AO1040)</f>
        <v/>
      </c>
      <c r="AQ1041" s="39">
        <f>AQ1040+1</f>
        <v/>
      </c>
      <c r="AR1041" s="39">
        <f>IF(AP1041&gt;0,AR1040+1,0)</f>
        <v/>
      </c>
      <c r="AS1041" s="39">
        <f>IF(AR1042=0,AR1041,0)</f>
        <v/>
      </c>
      <c r="AT1041" s="41">
        <f>180/SUM(AS861:AS1040)</f>
        <v/>
      </c>
      <c r="AU1041" s="41">
        <f>STDEV(AT1021:AT1040)</f>
        <v/>
      </c>
      <c r="AV1041" s="41">
        <f>AT1041-AU1041</f>
        <v/>
      </c>
      <c r="AW1041" s="41">
        <f>AT1041+AU1041</f>
        <v/>
      </c>
      <c r="AY1041" s="39">
        <f>IF(D1040&lt;M1040,-2,IF(D1040&lt;O1040,-1,0))</f>
        <v/>
      </c>
      <c r="AZ1041" s="39">
        <f>SUM(AY1037:AY1040)</f>
        <v/>
      </c>
      <c r="BA1041" s="39">
        <f>BA1040+1</f>
        <v/>
      </c>
      <c r="BB1041" s="39">
        <f>IF(AZ1041&lt;0,BB1040+1,0)</f>
        <v/>
      </c>
      <c r="BC1041" s="39">
        <f>IF(BB1042=0,BB1041,0)</f>
        <v/>
      </c>
      <c r="BD1041" s="41">
        <f>180/SUM(BC861:BC1040)</f>
        <v/>
      </c>
      <c r="BE1041" s="41">
        <f>STDEV(BD1021:BD1040)</f>
        <v/>
      </c>
      <c r="BF1041" s="41">
        <f>BD1041-BE1041</f>
        <v/>
      </c>
      <c r="BG1041" s="41">
        <f>BD1041+BE1041</f>
        <v/>
      </c>
    </row>
    <row r="1042">
      <c r="B1042" s="40" t="n">
        <v>43504</v>
      </c>
      <c r="C1042" s="41" t="n">
        <v>13.45</v>
      </c>
      <c r="D1042" s="41" t="n">
        <v>13.22</v>
      </c>
      <c r="E1042" s="41" t="n">
        <v>13.45</v>
      </c>
      <c r="F1042" s="41" t="n">
        <v>13.27</v>
      </c>
      <c r="H1042" s="41">
        <f>AVERAGE(F1022:F1041)</f>
        <v/>
      </c>
      <c r="I1042" s="41">
        <f>AVERAGE(F993:F1041)</f>
        <v/>
      </c>
      <c r="J1042" s="41">
        <f>AVERAGE(F942:F1041)</f>
        <v/>
      </c>
      <c r="K1042" s="41">
        <f>STDEV(F1022:F1041)</f>
        <v/>
      </c>
      <c r="L1042" s="41">
        <f>H1042+2*K1042</f>
        <v/>
      </c>
      <c r="M1042" s="41">
        <f>H1042-2*K1042</f>
        <v/>
      </c>
      <c r="N1042" s="41">
        <f>H1042+1.5*K1042</f>
        <v/>
      </c>
      <c r="O1042" s="41">
        <f>H1042-1.5*K1042</f>
        <v/>
      </c>
      <c r="Q1042" s="42">
        <f>(H1041-H1012)/H1012</f>
        <v/>
      </c>
      <c r="R1042" s="43">
        <f>IF(Q1042&gt;=0.1,1,IF(Q1042&gt;-0.1,0,-1))</f>
        <v/>
      </c>
      <c r="S1042" s="42">
        <f>(I1042-I1012)/I1012</f>
        <v/>
      </c>
      <c r="T1042" s="43">
        <f>IF(S1042&gt;=0.05,1,IF(S1042&gt;-0.05,0,-1))</f>
        <v/>
      </c>
      <c r="U1042" s="42">
        <f>(J1041-J1012)/J1012</f>
        <v/>
      </c>
      <c r="V1042" s="43">
        <f>IF(U1042&gt;=0.03,1,IF(U1042&gt;-0.03,0,-1))</f>
        <v/>
      </c>
      <c r="W1042" s="43">
        <f>R1042+T1042+V1042</f>
        <v/>
      </c>
      <c r="Y1042" s="44">
        <f>(H1041-H862)/H862</f>
        <v/>
      </c>
      <c r="Z1042" s="43">
        <f>IF(Y1042&gt;=0.1,1,IF(Y1042&gt;-0.1,0,-1))</f>
        <v/>
      </c>
      <c r="AA1042" s="42">
        <f>(I1041-I862)/I862</f>
        <v/>
      </c>
      <c r="AB1042" s="43">
        <f>IF(AA1042&gt;=0.05,1,IF(AA1042&gt;-0.05,0,-1))</f>
        <v/>
      </c>
      <c r="AC1042" s="42">
        <f>(J1041-J862)/J862</f>
        <v/>
      </c>
      <c r="AD1042" s="43">
        <f>IF(AC1042&gt;=0.03,1,IF(AC1042&gt;-0.03,0,-1))</f>
        <v/>
      </c>
      <c r="AE1042" s="43">
        <f>Z1042+AB1042+AD1042</f>
        <v/>
      </c>
      <c r="AG1042" s="39">
        <f>IF(H1042&gt;I1042,IF(I1042&gt;J1042,4,3),IF(H1042&lt;J1042,IF(I1042&lt;J1042,0,1),2))</f>
        <v/>
      </c>
      <c r="AI1042" s="39">
        <f>IF(D1042&gt;H1042,3,IF(D1042&gt;I1042,2,IF(D1042&gt;J1042,1,0)))</f>
        <v/>
      </c>
      <c r="AK1042" s="39">
        <f>IF(M1042&gt;H1042,3,IF(M1042&gt;I1042,2,IF(M1042&gt;J1042,1,0)))</f>
        <v/>
      </c>
      <c r="AM1042" s="39">
        <f>IF(L1042&gt;H1042,3,IF(L1042&gt;I1042,2,IF(L1042&gt;J1042,1,0)))</f>
        <v/>
      </c>
      <c r="AO1042" s="39">
        <f>IF(C1041&gt;L1041,2,IF(C1041&gt;N1041,1,0))</f>
        <v/>
      </c>
      <c r="AP1042" s="39">
        <f>SUM(AO1038:AO1041)</f>
        <v/>
      </c>
      <c r="AQ1042" s="39">
        <f>AQ1041+1</f>
        <v/>
      </c>
      <c r="AR1042" s="39">
        <f>IF(AP1042&gt;0,AR1041+1,0)</f>
        <v/>
      </c>
      <c r="AS1042" s="39">
        <f>IF(AR1043=0,AR1042,0)</f>
        <v/>
      </c>
      <c r="AT1042" s="41">
        <f>180/SUM(AS862:AS1041)</f>
        <v/>
      </c>
      <c r="AU1042" s="41">
        <f>STDEV(AT1022:AT1041)</f>
        <v/>
      </c>
      <c r="AV1042" s="41">
        <f>AT1042-AU1042</f>
        <v/>
      </c>
      <c r="AW1042" s="41">
        <f>AT1042+AU1042</f>
        <v/>
      </c>
      <c r="AY1042" s="39">
        <f>IF(D1041&lt;M1041,-2,IF(D1041&lt;O1041,-1,0))</f>
        <v/>
      </c>
      <c r="AZ1042" s="39">
        <f>SUM(AY1038:AY1041)</f>
        <v/>
      </c>
      <c r="BA1042" s="39">
        <f>BA1041+1</f>
        <v/>
      </c>
      <c r="BB1042" s="39">
        <f>IF(AZ1042&lt;0,BB1041+1,0)</f>
        <v/>
      </c>
      <c r="BC1042" s="39">
        <f>IF(BB1043=0,BB1042,0)</f>
        <v/>
      </c>
      <c r="BD1042" s="41">
        <f>180/SUM(BC862:BC1041)</f>
        <v/>
      </c>
      <c r="BE1042" s="41">
        <f>STDEV(BD1022:BD1041)</f>
        <v/>
      </c>
      <c r="BF1042" s="41">
        <f>BD1042-BE1042</f>
        <v/>
      </c>
      <c r="BG1042" s="41">
        <f>BD1042+BE1042</f>
        <v/>
      </c>
    </row>
    <row r="1043">
      <c r="B1043" s="40" t="n">
        <v>43507</v>
      </c>
      <c r="C1043" s="41" t="n">
        <v>13.46</v>
      </c>
      <c r="D1043" s="41" t="n">
        <v>13.26</v>
      </c>
      <c r="E1043" s="41" t="n">
        <v>13.325</v>
      </c>
      <c r="F1043" s="41" t="n">
        <v>13.305</v>
      </c>
      <c r="H1043" s="41">
        <f>AVERAGE(F1023:F1042)</f>
        <v/>
      </c>
      <c r="I1043" s="41">
        <f>AVERAGE(F994:F1042)</f>
        <v/>
      </c>
      <c r="J1043" s="41">
        <f>AVERAGE(F943:F1042)</f>
        <v/>
      </c>
      <c r="K1043" s="41">
        <f>STDEV(F1023:F1042)</f>
        <v/>
      </c>
      <c r="L1043" s="41">
        <f>H1043+2*K1043</f>
        <v/>
      </c>
      <c r="M1043" s="41">
        <f>H1043-2*K1043</f>
        <v/>
      </c>
      <c r="N1043" s="41">
        <f>H1043+1.5*K1043</f>
        <v/>
      </c>
      <c r="O1043" s="41">
        <f>H1043-1.5*K1043</f>
        <v/>
      </c>
      <c r="Q1043" s="42">
        <f>(H1042-H1013)/H1013</f>
        <v/>
      </c>
      <c r="R1043" s="43">
        <f>IF(Q1043&gt;=0.1,1,IF(Q1043&gt;-0.1,0,-1))</f>
        <v/>
      </c>
      <c r="S1043" s="42">
        <f>(I1043-I1013)/I1013</f>
        <v/>
      </c>
      <c r="T1043" s="43">
        <f>IF(S1043&gt;=0.05,1,IF(S1043&gt;-0.05,0,-1))</f>
        <v/>
      </c>
      <c r="U1043" s="42">
        <f>(J1042-J1013)/J1013</f>
        <v/>
      </c>
      <c r="V1043" s="43">
        <f>IF(U1043&gt;=0.03,1,IF(U1043&gt;-0.03,0,-1))</f>
        <v/>
      </c>
      <c r="W1043" s="43">
        <f>R1043+T1043+V1043</f>
        <v/>
      </c>
      <c r="Y1043" s="44">
        <f>(H1042-H863)/H863</f>
        <v/>
      </c>
      <c r="Z1043" s="43">
        <f>IF(Y1043&gt;=0.1,1,IF(Y1043&gt;-0.1,0,-1))</f>
        <v/>
      </c>
      <c r="AA1043" s="42">
        <f>(I1042-I863)/I863</f>
        <v/>
      </c>
      <c r="AB1043" s="43">
        <f>IF(AA1043&gt;=0.05,1,IF(AA1043&gt;-0.05,0,-1))</f>
        <v/>
      </c>
      <c r="AC1043" s="42">
        <f>(J1042-J863)/J863</f>
        <v/>
      </c>
      <c r="AD1043" s="43">
        <f>IF(AC1043&gt;=0.03,1,IF(AC1043&gt;-0.03,0,-1))</f>
        <v/>
      </c>
      <c r="AE1043" s="43">
        <f>Z1043+AB1043+AD1043</f>
        <v/>
      </c>
      <c r="AG1043" s="39">
        <f>IF(H1043&gt;I1043,IF(I1043&gt;J1043,4,3),IF(H1043&lt;J1043,IF(I1043&lt;J1043,0,1),2))</f>
        <v/>
      </c>
      <c r="AI1043" s="39">
        <f>IF(D1043&gt;H1043,3,IF(D1043&gt;I1043,2,IF(D1043&gt;J1043,1,0)))</f>
        <v/>
      </c>
      <c r="AK1043" s="39">
        <f>IF(M1043&gt;H1043,3,IF(M1043&gt;I1043,2,IF(M1043&gt;J1043,1,0)))</f>
        <v/>
      </c>
      <c r="AM1043" s="39">
        <f>IF(L1043&gt;H1043,3,IF(L1043&gt;I1043,2,IF(L1043&gt;J1043,1,0)))</f>
        <v/>
      </c>
      <c r="AO1043" s="39">
        <f>IF(C1042&gt;L1042,2,IF(C1042&gt;N1042,1,0))</f>
        <v/>
      </c>
      <c r="AP1043" s="39">
        <f>SUM(AO1039:AO1042)</f>
        <v/>
      </c>
      <c r="AQ1043" s="39">
        <f>AQ1042+1</f>
        <v/>
      </c>
      <c r="AR1043" s="39">
        <f>IF(AP1043&gt;0,AR1042+1,0)</f>
        <v/>
      </c>
      <c r="AS1043" s="39">
        <f>IF(AR1044=0,AR1043,0)</f>
        <v/>
      </c>
      <c r="AT1043" s="41">
        <f>180/SUM(AS863:AS1042)</f>
        <v/>
      </c>
      <c r="AU1043" s="41">
        <f>STDEV(AT1023:AT1042)</f>
        <v/>
      </c>
      <c r="AV1043" s="41">
        <f>AT1043-AU1043</f>
        <v/>
      </c>
      <c r="AW1043" s="41">
        <f>AT1043+AU1043</f>
        <v/>
      </c>
      <c r="AY1043" s="39">
        <f>IF(D1042&lt;M1042,-2,IF(D1042&lt;O1042,-1,0))</f>
        <v/>
      </c>
      <c r="AZ1043" s="39">
        <f>SUM(AY1039:AY1042)</f>
        <v/>
      </c>
      <c r="BA1043" s="39">
        <f>BA1042+1</f>
        <v/>
      </c>
      <c r="BB1043" s="39">
        <f>IF(AZ1043&lt;0,BB1042+1,0)</f>
        <v/>
      </c>
      <c r="BC1043" s="39">
        <f>IF(BB1044=0,BB1043,0)</f>
        <v/>
      </c>
      <c r="BD1043" s="41">
        <f>180/SUM(BC863:BC1042)</f>
        <v/>
      </c>
      <c r="BE1043" s="41">
        <f>STDEV(BD1023:BD1042)</f>
        <v/>
      </c>
      <c r="BF1043" s="41">
        <f>BD1043-BE1043</f>
        <v/>
      </c>
      <c r="BG1043" s="41">
        <f>BD1043+BE1043</f>
        <v/>
      </c>
    </row>
    <row r="1044">
      <c r="B1044" s="40" t="n">
        <v>43508</v>
      </c>
      <c r="C1044" s="41" t="n">
        <v>13.455</v>
      </c>
      <c r="D1044" s="41" t="n">
        <v>13.215</v>
      </c>
      <c r="E1044" s="41" t="n">
        <v>13.445</v>
      </c>
      <c r="F1044" s="41" t="n">
        <v>13.215</v>
      </c>
      <c r="H1044" s="41">
        <f>AVERAGE(F1024:F1043)</f>
        <v/>
      </c>
      <c r="I1044" s="41">
        <f>AVERAGE(F995:F1043)</f>
        <v/>
      </c>
      <c r="J1044" s="41">
        <f>AVERAGE(F944:F1043)</f>
        <v/>
      </c>
      <c r="K1044" s="41">
        <f>STDEV(F1024:F1043)</f>
        <v/>
      </c>
      <c r="L1044" s="41">
        <f>H1044+2*K1044</f>
        <v/>
      </c>
      <c r="M1044" s="41">
        <f>H1044-2*K1044</f>
        <v/>
      </c>
      <c r="N1044" s="41">
        <f>H1044+1.5*K1044</f>
        <v/>
      </c>
      <c r="O1044" s="41">
        <f>H1044-1.5*K1044</f>
        <v/>
      </c>
      <c r="Q1044" s="42">
        <f>(H1043-H1014)/H1014</f>
        <v/>
      </c>
      <c r="R1044" s="43">
        <f>IF(Q1044&gt;=0.1,1,IF(Q1044&gt;-0.1,0,-1))</f>
        <v/>
      </c>
      <c r="S1044" s="42">
        <f>(I1044-I1014)/I1014</f>
        <v/>
      </c>
      <c r="T1044" s="43">
        <f>IF(S1044&gt;=0.05,1,IF(S1044&gt;-0.05,0,-1))</f>
        <v/>
      </c>
      <c r="U1044" s="42">
        <f>(J1043-J1014)/J1014</f>
        <v/>
      </c>
      <c r="V1044" s="43">
        <f>IF(U1044&gt;=0.03,1,IF(U1044&gt;-0.03,0,-1))</f>
        <v/>
      </c>
      <c r="W1044" s="43">
        <f>R1044+T1044+V1044</f>
        <v/>
      </c>
      <c r="Y1044" s="44">
        <f>(H1043-H864)/H864</f>
        <v/>
      </c>
      <c r="Z1044" s="43">
        <f>IF(Y1044&gt;=0.1,1,IF(Y1044&gt;-0.1,0,-1))</f>
        <v/>
      </c>
      <c r="AA1044" s="42">
        <f>(I1043-I864)/I864</f>
        <v/>
      </c>
      <c r="AB1044" s="43">
        <f>IF(AA1044&gt;=0.05,1,IF(AA1044&gt;-0.05,0,-1))</f>
        <v/>
      </c>
      <c r="AC1044" s="42">
        <f>(J1043-J864)/J864</f>
        <v/>
      </c>
      <c r="AD1044" s="43">
        <f>IF(AC1044&gt;=0.03,1,IF(AC1044&gt;-0.03,0,-1))</f>
        <v/>
      </c>
      <c r="AE1044" s="43">
        <f>Z1044+AB1044+AD1044</f>
        <v/>
      </c>
      <c r="AG1044" s="39">
        <f>IF(H1044&gt;I1044,IF(I1044&gt;J1044,4,3),IF(H1044&lt;J1044,IF(I1044&lt;J1044,0,1),2))</f>
        <v/>
      </c>
      <c r="AI1044" s="39">
        <f>IF(D1044&gt;H1044,3,IF(D1044&gt;I1044,2,IF(D1044&gt;J1044,1,0)))</f>
        <v/>
      </c>
      <c r="AK1044" s="39">
        <f>IF(M1044&gt;H1044,3,IF(M1044&gt;I1044,2,IF(M1044&gt;J1044,1,0)))</f>
        <v/>
      </c>
      <c r="AM1044" s="39">
        <f>IF(L1044&gt;H1044,3,IF(L1044&gt;I1044,2,IF(L1044&gt;J1044,1,0)))</f>
        <v/>
      </c>
      <c r="AO1044" s="39">
        <f>IF(C1043&gt;L1043,2,IF(C1043&gt;N1043,1,0))</f>
        <v/>
      </c>
      <c r="AP1044" s="39">
        <f>SUM(AO1040:AO1043)</f>
        <v/>
      </c>
      <c r="AQ1044" s="39">
        <f>AQ1043+1</f>
        <v/>
      </c>
      <c r="AR1044" s="39">
        <f>IF(AP1044&gt;0,AR1043+1,0)</f>
        <v/>
      </c>
      <c r="AS1044" s="39">
        <f>IF(AR1045=0,AR1044,0)</f>
        <v/>
      </c>
      <c r="AT1044" s="41">
        <f>180/SUM(AS864:AS1043)</f>
        <v/>
      </c>
      <c r="AU1044" s="41">
        <f>STDEV(AT1024:AT1043)</f>
        <v/>
      </c>
      <c r="AV1044" s="41">
        <f>AT1044-AU1044</f>
        <v/>
      </c>
      <c r="AW1044" s="41">
        <f>AT1044+AU1044</f>
        <v/>
      </c>
      <c r="AY1044" s="39">
        <f>IF(D1043&lt;M1043,-2,IF(D1043&lt;O1043,-1,0))</f>
        <v/>
      </c>
      <c r="AZ1044" s="39">
        <f>SUM(AY1040:AY1043)</f>
        <v/>
      </c>
      <c r="BA1044" s="39">
        <f>BA1043+1</f>
        <v/>
      </c>
      <c r="BB1044" s="39">
        <f>IF(AZ1044&lt;0,BB1043+1,0)</f>
        <v/>
      </c>
      <c r="BC1044" s="39">
        <f>IF(BB1045=0,BB1044,0)</f>
        <v/>
      </c>
      <c r="BD1044" s="41">
        <f>180/SUM(BC864:BC1043)</f>
        <v/>
      </c>
      <c r="BE1044" s="41">
        <f>STDEV(BD1024:BD1043)</f>
        <v/>
      </c>
      <c r="BF1044" s="41">
        <f>BD1044-BE1044</f>
        <v/>
      </c>
      <c r="BG1044" s="41">
        <f>BD1044+BE1044</f>
        <v/>
      </c>
    </row>
    <row r="1045">
      <c r="B1045" s="40" t="n">
        <v>43509</v>
      </c>
      <c r="C1045" s="41" t="n">
        <v>13.32</v>
      </c>
      <c r="D1045" s="41" t="n">
        <v>13.15</v>
      </c>
      <c r="E1045" s="41" t="n">
        <v>13.225</v>
      </c>
      <c r="F1045" s="41" t="n">
        <v>13.24</v>
      </c>
      <c r="H1045" s="41">
        <f>AVERAGE(F1025:F1044)</f>
        <v/>
      </c>
      <c r="I1045" s="41">
        <f>AVERAGE(F996:F1044)</f>
        <v/>
      </c>
      <c r="J1045" s="41">
        <f>AVERAGE(F945:F1044)</f>
        <v/>
      </c>
      <c r="K1045" s="41">
        <f>STDEV(F1025:F1044)</f>
        <v/>
      </c>
      <c r="L1045" s="41">
        <f>H1045+2*K1045</f>
        <v/>
      </c>
      <c r="M1045" s="41">
        <f>H1045-2*K1045</f>
        <v/>
      </c>
      <c r="N1045" s="41">
        <f>H1045+1.5*K1045</f>
        <v/>
      </c>
      <c r="O1045" s="41">
        <f>H1045-1.5*K1045</f>
        <v/>
      </c>
      <c r="Q1045" s="42">
        <f>(H1044-H1015)/H1015</f>
        <v/>
      </c>
      <c r="R1045" s="43">
        <f>IF(Q1045&gt;=0.1,1,IF(Q1045&gt;-0.1,0,-1))</f>
        <v/>
      </c>
      <c r="S1045" s="42">
        <f>(I1045-I1015)/I1015</f>
        <v/>
      </c>
      <c r="T1045" s="43">
        <f>IF(S1045&gt;=0.05,1,IF(S1045&gt;-0.05,0,-1))</f>
        <v/>
      </c>
      <c r="U1045" s="42">
        <f>(J1044-J1015)/J1015</f>
        <v/>
      </c>
      <c r="V1045" s="43">
        <f>IF(U1045&gt;=0.03,1,IF(U1045&gt;-0.03,0,-1))</f>
        <v/>
      </c>
      <c r="W1045" s="43">
        <f>R1045+T1045+V1045</f>
        <v/>
      </c>
      <c r="Y1045" s="44">
        <f>(H1044-H865)/H865</f>
        <v/>
      </c>
      <c r="Z1045" s="43">
        <f>IF(Y1045&gt;=0.1,1,IF(Y1045&gt;-0.1,0,-1))</f>
        <v/>
      </c>
      <c r="AA1045" s="42">
        <f>(I1044-I865)/I865</f>
        <v/>
      </c>
      <c r="AB1045" s="43">
        <f>IF(AA1045&gt;=0.05,1,IF(AA1045&gt;-0.05,0,-1))</f>
        <v/>
      </c>
      <c r="AC1045" s="42">
        <f>(J1044-J865)/J865</f>
        <v/>
      </c>
      <c r="AD1045" s="43">
        <f>IF(AC1045&gt;=0.03,1,IF(AC1045&gt;-0.03,0,-1))</f>
        <v/>
      </c>
      <c r="AE1045" s="43">
        <f>Z1045+AB1045+AD1045</f>
        <v/>
      </c>
      <c r="AG1045" s="39">
        <f>IF(H1045&gt;I1045,IF(I1045&gt;J1045,4,3),IF(H1045&lt;J1045,IF(I1045&lt;J1045,0,1),2))</f>
        <v/>
      </c>
      <c r="AI1045" s="39">
        <f>IF(D1045&gt;H1045,3,IF(D1045&gt;I1045,2,IF(D1045&gt;J1045,1,0)))</f>
        <v/>
      </c>
      <c r="AK1045" s="39">
        <f>IF(M1045&gt;H1045,3,IF(M1045&gt;I1045,2,IF(M1045&gt;J1045,1,0)))</f>
        <v/>
      </c>
      <c r="AM1045" s="39">
        <f>IF(L1045&gt;H1045,3,IF(L1045&gt;I1045,2,IF(L1045&gt;J1045,1,0)))</f>
        <v/>
      </c>
      <c r="AO1045" s="39">
        <f>IF(C1044&gt;L1044,2,IF(C1044&gt;N1044,1,0))</f>
        <v/>
      </c>
      <c r="AP1045" s="39">
        <f>SUM(AO1041:AO1044)</f>
        <v/>
      </c>
      <c r="AQ1045" s="39">
        <f>AQ1044+1</f>
        <v/>
      </c>
      <c r="AR1045" s="39">
        <f>IF(AP1045&gt;0,AR1044+1,0)</f>
        <v/>
      </c>
      <c r="AS1045" s="39">
        <f>IF(AR1046=0,AR1045,0)</f>
        <v/>
      </c>
      <c r="AT1045" s="41">
        <f>180/SUM(AS865:AS1044)</f>
        <v/>
      </c>
      <c r="AU1045" s="41">
        <f>STDEV(AT1025:AT1044)</f>
        <v/>
      </c>
      <c r="AV1045" s="41">
        <f>AT1045-AU1045</f>
        <v/>
      </c>
      <c r="AW1045" s="41">
        <f>AT1045+AU1045</f>
        <v/>
      </c>
      <c r="AY1045" s="39">
        <f>IF(D1044&lt;M1044,-2,IF(D1044&lt;O1044,-1,0))</f>
        <v/>
      </c>
      <c r="AZ1045" s="39">
        <f>SUM(AY1041:AY1044)</f>
        <v/>
      </c>
      <c r="BA1045" s="39">
        <f>BA1044+1</f>
        <v/>
      </c>
      <c r="BB1045" s="39">
        <f>IF(AZ1045&lt;0,BB1044+1,0)</f>
        <v/>
      </c>
      <c r="BC1045" s="39">
        <f>IF(BB1046=0,BB1045,0)</f>
        <v/>
      </c>
      <c r="BD1045" s="41">
        <f>180/SUM(BC865:BC1044)</f>
        <v/>
      </c>
      <c r="BE1045" s="41">
        <f>STDEV(BD1025:BD1044)</f>
        <v/>
      </c>
      <c r="BF1045" s="41">
        <f>BD1045-BE1045</f>
        <v/>
      </c>
      <c r="BG1045" s="41">
        <f>BD1045+BE1045</f>
        <v/>
      </c>
    </row>
    <row r="1046">
      <c r="B1046" s="40" t="n">
        <v>43510</v>
      </c>
      <c r="C1046" s="41" t="n">
        <v>13.33</v>
      </c>
      <c r="D1046" s="41" t="n">
        <v>13.17</v>
      </c>
      <c r="E1046" s="41" t="n">
        <v>13.29</v>
      </c>
      <c r="F1046" s="41" t="n">
        <v>13.195</v>
      </c>
      <c r="H1046" s="41">
        <f>AVERAGE(F1026:F1045)</f>
        <v/>
      </c>
      <c r="I1046" s="41">
        <f>AVERAGE(F997:F1045)</f>
        <v/>
      </c>
      <c r="J1046" s="41">
        <f>AVERAGE(F946:F1045)</f>
        <v/>
      </c>
      <c r="K1046" s="41">
        <f>STDEV(F1026:F1045)</f>
        <v/>
      </c>
      <c r="L1046" s="41">
        <f>H1046+2*K1046</f>
        <v/>
      </c>
      <c r="M1046" s="41">
        <f>H1046-2*K1046</f>
        <v/>
      </c>
      <c r="N1046" s="41">
        <f>H1046+1.5*K1046</f>
        <v/>
      </c>
      <c r="O1046" s="41">
        <f>H1046-1.5*K1046</f>
        <v/>
      </c>
      <c r="Q1046" s="42">
        <f>(H1045-H1016)/H1016</f>
        <v/>
      </c>
      <c r="R1046" s="43">
        <f>IF(Q1046&gt;=0.1,1,IF(Q1046&gt;-0.1,0,-1))</f>
        <v/>
      </c>
      <c r="S1046" s="42">
        <f>(I1046-I1016)/I1016</f>
        <v/>
      </c>
      <c r="T1046" s="43">
        <f>IF(S1046&gt;=0.05,1,IF(S1046&gt;-0.05,0,-1))</f>
        <v/>
      </c>
      <c r="U1046" s="42">
        <f>(J1045-J1016)/J1016</f>
        <v/>
      </c>
      <c r="V1046" s="43">
        <f>IF(U1046&gt;=0.03,1,IF(U1046&gt;-0.03,0,-1))</f>
        <v/>
      </c>
      <c r="W1046" s="43">
        <f>R1046+T1046+V1046</f>
        <v/>
      </c>
      <c r="Y1046" s="44">
        <f>(H1045-H866)/H866</f>
        <v/>
      </c>
      <c r="Z1046" s="43">
        <f>IF(Y1046&gt;=0.1,1,IF(Y1046&gt;-0.1,0,-1))</f>
        <v/>
      </c>
      <c r="AA1046" s="42">
        <f>(I1045-I866)/I866</f>
        <v/>
      </c>
      <c r="AB1046" s="43">
        <f>IF(AA1046&gt;=0.05,1,IF(AA1046&gt;-0.05,0,-1))</f>
        <v/>
      </c>
      <c r="AC1046" s="42">
        <f>(J1045-J866)/J866</f>
        <v/>
      </c>
      <c r="AD1046" s="43">
        <f>IF(AC1046&gt;=0.03,1,IF(AC1046&gt;-0.03,0,-1))</f>
        <v/>
      </c>
      <c r="AE1046" s="43">
        <f>Z1046+AB1046+AD1046</f>
        <v/>
      </c>
      <c r="AG1046" s="39">
        <f>IF(H1046&gt;I1046,IF(I1046&gt;J1046,4,3),IF(H1046&lt;J1046,IF(I1046&lt;J1046,0,1),2))</f>
        <v/>
      </c>
      <c r="AI1046" s="39">
        <f>IF(D1046&gt;H1046,3,IF(D1046&gt;I1046,2,IF(D1046&gt;J1046,1,0)))</f>
        <v/>
      </c>
      <c r="AK1046" s="39">
        <f>IF(M1046&gt;H1046,3,IF(M1046&gt;I1046,2,IF(M1046&gt;J1046,1,0)))</f>
        <v/>
      </c>
      <c r="AM1046" s="39">
        <f>IF(L1046&gt;H1046,3,IF(L1046&gt;I1046,2,IF(L1046&gt;J1046,1,0)))</f>
        <v/>
      </c>
      <c r="AO1046" s="39">
        <f>IF(C1045&gt;L1045,2,IF(C1045&gt;N1045,1,0))</f>
        <v/>
      </c>
      <c r="AP1046" s="39">
        <f>SUM(AO1042:AO1045)</f>
        <v/>
      </c>
      <c r="AQ1046" s="39">
        <f>AQ1045+1</f>
        <v/>
      </c>
      <c r="AR1046" s="39">
        <f>IF(AP1046&gt;0,AR1045+1,0)</f>
        <v/>
      </c>
      <c r="AS1046" s="39">
        <f>IF(AR1047=0,AR1046,0)</f>
        <v/>
      </c>
      <c r="AT1046" s="41">
        <f>180/SUM(AS866:AS1045)</f>
        <v/>
      </c>
      <c r="AU1046" s="41">
        <f>STDEV(AT1026:AT1045)</f>
        <v/>
      </c>
      <c r="AV1046" s="41">
        <f>AT1046-AU1046</f>
        <v/>
      </c>
      <c r="AW1046" s="41">
        <f>AT1046+AU1046</f>
        <v/>
      </c>
      <c r="AY1046" s="39">
        <f>IF(D1045&lt;M1045,-2,IF(D1045&lt;O1045,-1,0))</f>
        <v/>
      </c>
      <c r="AZ1046" s="39">
        <f>SUM(AY1042:AY1045)</f>
        <v/>
      </c>
      <c r="BA1046" s="39">
        <f>BA1045+1</f>
        <v/>
      </c>
      <c r="BB1046" s="39">
        <f>IF(AZ1046&lt;0,BB1045+1,0)</f>
        <v/>
      </c>
      <c r="BC1046" s="39">
        <f>IF(BB1047=0,BB1046,0)</f>
        <v/>
      </c>
      <c r="BD1046" s="41">
        <f>180/SUM(BC866:BC1045)</f>
        <v/>
      </c>
      <c r="BE1046" s="41">
        <f>STDEV(BD1026:BD1045)</f>
        <v/>
      </c>
      <c r="BF1046" s="41">
        <f>BD1046-BE1046</f>
        <v/>
      </c>
      <c r="BG1046" s="41">
        <f>BD1046+BE1046</f>
        <v/>
      </c>
    </row>
    <row r="1047">
      <c r="B1047" s="40" t="n">
        <v>43511</v>
      </c>
      <c r="C1047" s="41" t="n">
        <v>13.43</v>
      </c>
      <c r="D1047" s="41" t="n">
        <v>13.16</v>
      </c>
      <c r="E1047" s="41" t="n">
        <v>13.18</v>
      </c>
      <c r="F1047" s="41" t="n">
        <v>13.425</v>
      </c>
      <c r="H1047" s="41">
        <f>AVERAGE(F1027:F1046)</f>
        <v/>
      </c>
      <c r="I1047" s="41">
        <f>AVERAGE(F998:F1046)</f>
        <v/>
      </c>
      <c r="J1047" s="41">
        <f>AVERAGE(F947:F1046)</f>
        <v/>
      </c>
      <c r="K1047" s="41">
        <f>STDEV(F1027:F1046)</f>
        <v/>
      </c>
      <c r="L1047" s="41">
        <f>H1047+2*K1047</f>
        <v/>
      </c>
      <c r="M1047" s="41">
        <f>H1047-2*K1047</f>
        <v/>
      </c>
      <c r="N1047" s="41">
        <f>H1047+1.5*K1047</f>
        <v/>
      </c>
      <c r="O1047" s="41">
        <f>H1047-1.5*K1047</f>
        <v/>
      </c>
      <c r="Q1047" s="42">
        <f>(H1046-H1017)/H1017</f>
        <v/>
      </c>
      <c r="R1047" s="43">
        <f>IF(Q1047&gt;=0.1,1,IF(Q1047&gt;-0.1,0,-1))</f>
        <v/>
      </c>
      <c r="S1047" s="42">
        <f>(I1047-I1017)/I1017</f>
        <v/>
      </c>
      <c r="T1047" s="43">
        <f>IF(S1047&gt;=0.05,1,IF(S1047&gt;-0.05,0,-1))</f>
        <v/>
      </c>
      <c r="U1047" s="42">
        <f>(J1046-J1017)/J1017</f>
        <v/>
      </c>
      <c r="V1047" s="43">
        <f>IF(U1047&gt;=0.03,1,IF(U1047&gt;-0.03,0,-1))</f>
        <v/>
      </c>
      <c r="W1047" s="43">
        <f>R1047+T1047+V1047</f>
        <v/>
      </c>
      <c r="Y1047" s="44">
        <f>(H1046-H867)/H867</f>
        <v/>
      </c>
      <c r="Z1047" s="43">
        <f>IF(Y1047&gt;=0.1,1,IF(Y1047&gt;-0.1,0,-1))</f>
        <v/>
      </c>
      <c r="AA1047" s="42">
        <f>(I1046-I867)/I867</f>
        <v/>
      </c>
      <c r="AB1047" s="43">
        <f>IF(AA1047&gt;=0.05,1,IF(AA1047&gt;-0.05,0,-1))</f>
        <v/>
      </c>
      <c r="AC1047" s="42">
        <f>(J1046-J867)/J867</f>
        <v/>
      </c>
      <c r="AD1047" s="43">
        <f>IF(AC1047&gt;=0.03,1,IF(AC1047&gt;-0.03,0,-1))</f>
        <v/>
      </c>
      <c r="AE1047" s="43">
        <f>Z1047+AB1047+AD1047</f>
        <v/>
      </c>
      <c r="AG1047" s="39">
        <f>IF(H1047&gt;I1047,IF(I1047&gt;J1047,4,3),IF(H1047&lt;J1047,IF(I1047&lt;J1047,0,1),2))</f>
        <v/>
      </c>
      <c r="AI1047" s="39">
        <f>IF(D1047&gt;H1047,3,IF(D1047&gt;I1047,2,IF(D1047&gt;J1047,1,0)))</f>
        <v/>
      </c>
      <c r="AK1047" s="39">
        <f>IF(M1047&gt;H1047,3,IF(M1047&gt;I1047,2,IF(M1047&gt;J1047,1,0)))</f>
        <v/>
      </c>
      <c r="AM1047" s="39">
        <f>IF(L1047&gt;H1047,3,IF(L1047&gt;I1047,2,IF(L1047&gt;J1047,1,0)))</f>
        <v/>
      </c>
      <c r="AO1047" s="39">
        <f>IF(C1046&gt;L1046,2,IF(C1046&gt;N1046,1,0))</f>
        <v/>
      </c>
      <c r="AP1047" s="39">
        <f>SUM(AO1043:AO1046)</f>
        <v/>
      </c>
      <c r="AQ1047" s="39">
        <f>AQ1046+1</f>
        <v/>
      </c>
      <c r="AR1047" s="39">
        <f>IF(AP1047&gt;0,AR1046+1,0)</f>
        <v/>
      </c>
      <c r="AS1047" s="39">
        <f>IF(AR1048=0,AR1047,0)</f>
        <v/>
      </c>
      <c r="AT1047" s="41">
        <f>180/SUM(AS867:AS1046)</f>
        <v/>
      </c>
      <c r="AU1047" s="41">
        <f>STDEV(AT1027:AT1046)</f>
        <v/>
      </c>
      <c r="AV1047" s="41">
        <f>AT1047-AU1047</f>
        <v/>
      </c>
      <c r="AW1047" s="41">
        <f>AT1047+AU1047</f>
        <v/>
      </c>
      <c r="AY1047" s="39">
        <f>IF(D1046&lt;M1046,-2,IF(D1046&lt;O1046,-1,0))</f>
        <v/>
      </c>
      <c r="AZ1047" s="39">
        <f>SUM(AY1043:AY1046)</f>
        <v/>
      </c>
      <c r="BA1047" s="39">
        <f>BA1046+1</f>
        <v/>
      </c>
      <c r="BB1047" s="39">
        <f>IF(AZ1047&lt;0,BB1046+1,0)</f>
        <v/>
      </c>
      <c r="BC1047" s="39">
        <f>IF(BB1048=0,BB1047,0)</f>
        <v/>
      </c>
      <c r="BD1047" s="41">
        <f>180/SUM(BC867:BC1046)</f>
        <v/>
      </c>
      <c r="BE1047" s="41">
        <f>STDEV(BD1027:BD1046)</f>
        <v/>
      </c>
      <c r="BF1047" s="41">
        <f>BD1047-BE1047</f>
        <v/>
      </c>
      <c r="BG1047" s="41">
        <f>BD1047+BE1047</f>
        <v/>
      </c>
    </row>
    <row r="1048">
      <c r="B1048" s="40" t="n">
        <v>43514</v>
      </c>
      <c r="C1048" s="41" t="n">
        <v>13.655</v>
      </c>
      <c r="D1048" s="41" t="n">
        <v>13.425</v>
      </c>
      <c r="E1048" s="41" t="n">
        <v>13.43</v>
      </c>
      <c r="F1048" s="41" t="n">
        <v>13.595</v>
      </c>
      <c r="H1048" s="41">
        <f>AVERAGE(F1028:F1047)</f>
        <v/>
      </c>
      <c r="I1048" s="41">
        <f>AVERAGE(F999:F1047)</f>
        <v/>
      </c>
      <c r="J1048" s="41">
        <f>AVERAGE(F948:F1047)</f>
        <v/>
      </c>
      <c r="K1048" s="41">
        <f>STDEV(F1028:F1047)</f>
        <v/>
      </c>
      <c r="L1048" s="41">
        <f>H1048+2*K1048</f>
        <v/>
      </c>
      <c r="M1048" s="41">
        <f>H1048-2*K1048</f>
        <v/>
      </c>
      <c r="N1048" s="41">
        <f>H1048+1.5*K1048</f>
        <v/>
      </c>
      <c r="O1048" s="41">
        <f>H1048-1.5*K1048</f>
        <v/>
      </c>
      <c r="Q1048" s="42">
        <f>(H1047-H1018)/H1018</f>
        <v/>
      </c>
      <c r="R1048" s="43">
        <f>IF(Q1048&gt;=0.1,1,IF(Q1048&gt;-0.1,0,-1))</f>
        <v/>
      </c>
      <c r="S1048" s="42">
        <f>(I1048-I1018)/I1018</f>
        <v/>
      </c>
      <c r="T1048" s="43">
        <f>IF(S1048&gt;=0.05,1,IF(S1048&gt;-0.05,0,-1))</f>
        <v/>
      </c>
      <c r="U1048" s="42">
        <f>(J1047-J1018)/J1018</f>
        <v/>
      </c>
      <c r="V1048" s="43">
        <f>IF(U1048&gt;=0.03,1,IF(U1048&gt;-0.03,0,-1))</f>
        <v/>
      </c>
      <c r="W1048" s="43">
        <f>R1048+T1048+V1048</f>
        <v/>
      </c>
      <c r="Y1048" s="44">
        <f>(H1047-H868)/H868</f>
        <v/>
      </c>
      <c r="Z1048" s="43">
        <f>IF(Y1048&gt;=0.1,1,IF(Y1048&gt;-0.1,0,-1))</f>
        <v/>
      </c>
      <c r="AA1048" s="42">
        <f>(I1047-I868)/I868</f>
        <v/>
      </c>
      <c r="AB1048" s="43">
        <f>IF(AA1048&gt;=0.05,1,IF(AA1048&gt;-0.05,0,-1))</f>
        <v/>
      </c>
      <c r="AC1048" s="42">
        <f>(J1047-J868)/J868</f>
        <v/>
      </c>
      <c r="AD1048" s="43">
        <f>IF(AC1048&gt;=0.03,1,IF(AC1048&gt;-0.03,0,-1))</f>
        <v/>
      </c>
      <c r="AE1048" s="43">
        <f>Z1048+AB1048+AD1048</f>
        <v/>
      </c>
      <c r="AG1048" s="39">
        <f>IF(H1048&gt;I1048,IF(I1048&gt;J1048,4,3),IF(H1048&lt;J1048,IF(I1048&lt;J1048,0,1),2))</f>
        <v/>
      </c>
      <c r="AI1048" s="39">
        <f>IF(D1048&gt;H1048,3,IF(D1048&gt;I1048,2,IF(D1048&gt;J1048,1,0)))</f>
        <v/>
      </c>
      <c r="AK1048" s="39">
        <f>IF(M1048&gt;H1048,3,IF(M1048&gt;I1048,2,IF(M1048&gt;J1048,1,0)))</f>
        <v/>
      </c>
      <c r="AM1048" s="39">
        <f>IF(L1048&gt;H1048,3,IF(L1048&gt;I1048,2,IF(L1048&gt;J1048,1,0)))</f>
        <v/>
      </c>
      <c r="AO1048" s="39">
        <f>IF(C1047&gt;L1047,2,IF(C1047&gt;N1047,1,0))</f>
        <v/>
      </c>
      <c r="AP1048" s="39">
        <f>SUM(AO1044:AO1047)</f>
        <v/>
      </c>
      <c r="AQ1048" s="39">
        <f>AQ1047+1</f>
        <v/>
      </c>
      <c r="AR1048" s="39">
        <f>IF(AP1048&gt;0,AR1047+1,0)</f>
        <v/>
      </c>
      <c r="AS1048" s="39">
        <f>IF(AR1049=0,AR1048,0)</f>
        <v/>
      </c>
      <c r="AT1048" s="41">
        <f>180/SUM(AS868:AS1047)</f>
        <v/>
      </c>
      <c r="AU1048" s="41">
        <f>STDEV(AT1028:AT1047)</f>
        <v/>
      </c>
      <c r="AV1048" s="41">
        <f>AT1048-AU1048</f>
        <v/>
      </c>
      <c r="AW1048" s="41">
        <f>AT1048+AU1048</f>
        <v/>
      </c>
      <c r="AY1048" s="39">
        <f>IF(D1047&lt;M1047,-2,IF(D1047&lt;O1047,-1,0))</f>
        <v/>
      </c>
      <c r="AZ1048" s="39">
        <f>SUM(AY1044:AY1047)</f>
        <v/>
      </c>
      <c r="BA1048" s="39">
        <f>BA1047+1</f>
        <v/>
      </c>
      <c r="BB1048" s="39">
        <f>IF(AZ1048&lt;0,BB1047+1,0)</f>
        <v/>
      </c>
      <c r="BC1048" s="39">
        <f>IF(BB1049=0,BB1048,0)</f>
        <v/>
      </c>
      <c r="BD1048" s="41">
        <f>180/SUM(BC868:BC1047)</f>
        <v/>
      </c>
      <c r="BE1048" s="41">
        <f>STDEV(BD1028:BD1047)</f>
        <v/>
      </c>
      <c r="BF1048" s="41">
        <f>BD1048-BE1048</f>
        <v/>
      </c>
      <c r="BG1048" s="41">
        <f>BD1048+BE1048</f>
        <v/>
      </c>
    </row>
    <row r="1049">
      <c r="B1049" s="40" t="n">
        <v>43515</v>
      </c>
      <c r="C1049" s="41" t="n">
        <v>13.725</v>
      </c>
      <c r="D1049" s="41" t="n">
        <v>13.58</v>
      </c>
      <c r="E1049" s="41" t="n">
        <v>13.645</v>
      </c>
      <c r="F1049" s="41" t="n">
        <v>13.655</v>
      </c>
      <c r="H1049" s="41">
        <f>AVERAGE(F1029:F1048)</f>
        <v/>
      </c>
      <c r="I1049" s="41">
        <f>AVERAGE(F1000:F1048)</f>
        <v/>
      </c>
      <c r="J1049" s="41">
        <f>AVERAGE(F949:F1048)</f>
        <v/>
      </c>
      <c r="K1049" s="41">
        <f>STDEV(F1029:F1048)</f>
        <v/>
      </c>
      <c r="L1049" s="41">
        <f>H1049+2*K1049</f>
        <v/>
      </c>
      <c r="M1049" s="41">
        <f>H1049-2*K1049</f>
        <v/>
      </c>
      <c r="N1049" s="41">
        <f>H1049+1.5*K1049</f>
        <v/>
      </c>
      <c r="O1049" s="41">
        <f>H1049-1.5*K1049</f>
        <v/>
      </c>
      <c r="Q1049" s="42">
        <f>(H1048-H1019)/H1019</f>
        <v/>
      </c>
      <c r="R1049" s="43">
        <f>IF(Q1049&gt;=0.1,1,IF(Q1049&gt;-0.1,0,-1))</f>
        <v/>
      </c>
      <c r="S1049" s="42">
        <f>(I1049-I1019)/I1019</f>
        <v/>
      </c>
      <c r="T1049" s="43">
        <f>IF(S1049&gt;=0.05,1,IF(S1049&gt;-0.05,0,-1))</f>
        <v/>
      </c>
      <c r="U1049" s="42">
        <f>(J1048-J1019)/J1019</f>
        <v/>
      </c>
      <c r="V1049" s="43">
        <f>IF(U1049&gt;=0.03,1,IF(U1049&gt;-0.03,0,-1))</f>
        <v/>
      </c>
      <c r="W1049" s="43">
        <f>R1049+T1049+V1049</f>
        <v/>
      </c>
      <c r="Y1049" s="44">
        <f>(H1048-H869)/H869</f>
        <v/>
      </c>
      <c r="Z1049" s="43">
        <f>IF(Y1049&gt;=0.1,1,IF(Y1049&gt;-0.1,0,-1))</f>
        <v/>
      </c>
      <c r="AA1049" s="42">
        <f>(I1048-I869)/I869</f>
        <v/>
      </c>
      <c r="AB1049" s="43">
        <f>IF(AA1049&gt;=0.05,1,IF(AA1049&gt;-0.05,0,-1))</f>
        <v/>
      </c>
      <c r="AC1049" s="42">
        <f>(J1048-J869)/J869</f>
        <v/>
      </c>
      <c r="AD1049" s="43">
        <f>IF(AC1049&gt;=0.03,1,IF(AC1049&gt;-0.03,0,-1))</f>
        <v/>
      </c>
      <c r="AE1049" s="43">
        <f>Z1049+AB1049+AD1049</f>
        <v/>
      </c>
      <c r="AG1049" s="39">
        <f>IF(H1049&gt;I1049,IF(I1049&gt;J1049,4,3),IF(H1049&lt;J1049,IF(I1049&lt;J1049,0,1),2))</f>
        <v/>
      </c>
      <c r="AI1049" s="39">
        <f>IF(D1049&gt;H1049,3,IF(D1049&gt;I1049,2,IF(D1049&gt;J1049,1,0)))</f>
        <v/>
      </c>
      <c r="AK1049" s="39">
        <f>IF(M1049&gt;H1049,3,IF(M1049&gt;I1049,2,IF(M1049&gt;J1049,1,0)))</f>
        <v/>
      </c>
      <c r="AM1049" s="39">
        <f>IF(L1049&gt;H1049,3,IF(L1049&gt;I1049,2,IF(L1049&gt;J1049,1,0)))</f>
        <v/>
      </c>
      <c r="AO1049" s="39">
        <f>IF(C1048&gt;L1048,2,IF(C1048&gt;N1048,1,0))</f>
        <v/>
      </c>
      <c r="AP1049" s="39">
        <f>SUM(AO1045:AO1048)</f>
        <v/>
      </c>
      <c r="AQ1049" s="39">
        <f>AQ1048+1</f>
        <v/>
      </c>
      <c r="AR1049" s="39">
        <f>IF(AP1049&gt;0,AR1048+1,0)</f>
        <v/>
      </c>
      <c r="AS1049" s="39">
        <f>IF(AR1050=0,AR1049,0)</f>
        <v/>
      </c>
      <c r="AT1049" s="41">
        <f>180/SUM(AS869:AS1048)</f>
        <v/>
      </c>
      <c r="AU1049" s="41">
        <f>STDEV(AT1029:AT1048)</f>
        <v/>
      </c>
      <c r="AV1049" s="41">
        <f>AT1049-AU1049</f>
        <v/>
      </c>
      <c r="AW1049" s="41">
        <f>AT1049+AU1049</f>
        <v/>
      </c>
      <c r="AY1049" s="39">
        <f>IF(D1048&lt;M1048,-2,IF(D1048&lt;O1048,-1,0))</f>
        <v/>
      </c>
      <c r="AZ1049" s="39">
        <f>SUM(AY1045:AY1048)</f>
        <v/>
      </c>
      <c r="BA1049" s="39">
        <f>BA1048+1</f>
        <v/>
      </c>
      <c r="BB1049" s="39">
        <f>IF(AZ1049&lt;0,BB1048+1,0)</f>
        <v/>
      </c>
      <c r="BC1049" s="39">
        <f>IF(BB1050=0,BB1049,0)</f>
        <v/>
      </c>
      <c r="BD1049" s="41">
        <f>180/SUM(BC869:BC1048)</f>
        <v/>
      </c>
      <c r="BE1049" s="41">
        <f>STDEV(BD1029:BD1048)</f>
        <v/>
      </c>
      <c r="BF1049" s="41">
        <f>BD1049-BE1049</f>
        <v/>
      </c>
      <c r="BG1049" s="41">
        <f>BD1049+BE1049</f>
        <v/>
      </c>
    </row>
    <row r="1050">
      <c r="B1050" s="40" t="n">
        <v>43516</v>
      </c>
      <c r="C1050" s="41" t="n">
        <v>13.705</v>
      </c>
      <c r="D1050" s="41" t="n">
        <v>13.575</v>
      </c>
      <c r="E1050" s="41" t="n">
        <v>13.7</v>
      </c>
      <c r="F1050" s="41" t="n">
        <v>13.645</v>
      </c>
      <c r="H1050" s="41">
        <f>AVERAGE(F1030:F1049)</f>
        <v/>
      </c>
      <c r="I1050" s="41">
        <f>AVERAGE(F1001:F1049)</f>
        <v/>
      </c>
      <c r="J1050" s="41">
        <f>AVERAGE(F950:F1049)</f>
        <v/>
      </c>
      <c r="K1050" s="41">
        <f>STDEV(F1030:F1049)</f>
        <v/>
      </c>
      <c r="L1050" s="41">
        <f>H1050+2*K1050</f>
        <v/>
      </c>
      <c r="M1050" s="41">
        <f>H1050-2*K1050</f>
        <v/>
      </c>
      <c r="N1050" s="41">
        <f>H1050+1.5*K1050</f>
        <v/>
      </c>
      <c r="O1050" s="41">
        <f>H1050-1.5*K1050</f>
        <v/>
      </c>
      <c r="Q1050" s="42">
        <f>(H1049-H1020)/H1020</f>
        <v/>
      </c>
      <c r="R1050" s="43">
        <f>IF(Q1050&gt;=0.1,1,IF(Q1050&gt;-0.1,0,-1))</f>
        <v/>
      </c>
      <c r="S1050" s="42">
        <f>(I1050-I1020)/I1020</f>
        <v/>
      </c>
      <c r="T1050" s="43">
        <f>IF(S1050&gt;=0.05,1,IF(S1050&gt;-0.05,0,-1))</f>
        <v/>
      </c>
      <c r="U1050" s="42">
        <f>(J1049-J1020)/J1020</f>
        <v/>
      </c>
      <c r="V1050" s="43">
        <f>IF(U1050&gt;=0.03,1,IF(U1050&gt;-0.03,0,-1))</f>
        <v/>
      </c>
      <c r="W1050" s="43">
        <f>R1050+T1050+V1050</f>
        <v/>
      </c>
      <c r="Y1050" s="44">
        <f>(H1049-H870)/H870</f>
        <v/>
      </c>
      <c r="Z1050" s="43">
        <f>IF(Y1050&gt;=0.1,1,IF(Y1050&gt;-0.1,0,-1))</f>
        <v/>
      </c>
      <c r="AA1050" s="42">
        <f>(I1049-I870)/I870</f>
        <v/>
      </c>
      <c r="AB1050" s="43">
        <f>IF(AA1050&gt;=0.05,1,IF(AA1050&gt;-0.05,0,-1))</f>
        <v/>
      </c>
      <c r="AC1050" s="42">
        <f>(J1049-J870)/J870</f>
        <v/>
      </c>
      <c r="AD1050" s="43">
        <f>IF(AC1050&gt;=0.03,1,IF(AC1050&gt;-0.03,0,-1))</f>
        <v/>
      </c>
      <c r="AE1050" s="43">
        <f>Z1050+AB1050+AD1050</f>
        <v/>
      </c>
      <c r="AG1050" s="39">
        <f>IF(H1050&gt;I1050,IF(I1050&gt;J1050,4,3),IF(H1050&lt;J1050,IF(I1050&lt;J1050,0,1),2))</f>
        <v/>
      </c>
      <c r="AI1050" s="39">
        <f>IF(D1050&gt;H1050,3,IF(D1050&gt;I1050,2,IF(D1050&gt;J1050,1,0)))</f>
        <v/>
      </c>
      <c r="AK1050" s="39">
        <f>IF(M1050&gt;H1050,3,IF(M1050&gt;I1050,2,IF(M1050&gt;J1050,1,0)))</f>
        <v/>
      </c>
      <c r="AM1050" s="39">
        <f>IF(L1050&gt;H1050,3,IF(L1050&gt;I1050,2,IF(L1050&gt;J1050,1,0)))</f>
        <v/>
      </c>
      <c r="AO1050" s="39">
        <f>IF(C1049&gt;L1049,2,IF(C1049&gt;N1049,1,0))</f>
        <v/>
      </c>
      <c r="AP1050" s="39">
        <f>SUM(AO1046:AO1049)</f>
        <v/>
      </c>
      <c r="AQ1050" s="39">
        <f>AQ1049+1</f>
        <v/>
      </c>
      <c r="AR1050" s="39">
        <f>IF(AP1050&gt;0,AR1049+1,0)</f>
        <v/>
      </c>
      <c r="AS1050" s="39">
        <f>IF(AR1051=0,AR1050,0)</f>
        <v/>
      </c>
      <c r="AT1050" s="41">
        <f>180/SUM(AS870:AS1049)</f>
        <v/>
      </c>
      <c r="AU1050" s="41">
        <f>STDEV(AT1030:AT1049)</f>
        <v/>
      </c>
      <c r="AV1050" s="41">
        <f>AT1050-AU1050</f>
        <v/>
      </c>
      <c r="AW1050" s="41">
        <f>AT1050+AU1050</f>
        <v/>
      </c>
      <c r="AY1050" s="39">
        <f>IF(D1049&lt;M1049,-2,IF(D1049&lt;O1049,-1,0))</f>
        <v/>
      </c>
      <c r="AZ1050" s="39">
        <f>SUM(AY1046:AY1049)</f>
        <v/>
      </c>
      <c r="BA1050" s="39">
        <f>BA1049+1</f>
        <v/>
      </c>
      <c r="BB1050" s="39">
        <f>IF(AZ1050&lt;0,BB1049+1,0)</f>
        <v/>
      </c>
      <c r="BC1050" s="39">
        <f>IF(BB1051=0,BB1050,0)</f>
        <v/>
      </c>
      <c r="BD1050" s="41">
        <f>180/SUM(BC870:BC1049)</f>
        <v/>
      </c>
      <c r="BE1050" s="41">
        <f>STDEV(BD1030:BD1049)</f>
        <v/>
      </c>
      <c r="BF1050" s="41">
        <f>BD1050-BE1050</f>
        <v/>
      </c>
      <c r="BG1050" s="41">
        <f>BD1050+BE1050</f>
        <v/>
      </c>
    </row>
    <row r="1051">
      <c r="B1051" s="40" t="n">
        <v>43517</v>
      </c>
      <c r="C1051" s="41" t="n">
        <v>13.7</v>
      </c>
      <c r="D1051" s="41" t="n">
        <v>13.245</v>
      </c>
      <c r="E1051" s="41" t="n">
        <v>13.645</v>
      </c>
      <c r="F1051" s="41" t="n">
        <v>13.645</v>
      </c>
      <c r="H1051" s="41">
        <f>AVERAGE(F1031:F1050)</f>
        <v/>
      </c>
      <c r="I1051" s="41">
        <f>AVERAGE(F1002:F1050)</f>
        <v/>
      </c>
      <c r="J1051" s="41">
        <f>AVERAGE(F951:F1050)</f>
        <v/>
      </c>
      <c r="K1051" s="41">
        <f>STDEV(F1031:F1050)</f>
        <v/>
      </c>
      <c r="L1051" s="41">
        <f>H1051+2*K1051</f>
        <v/>
      </c>
      <c r="M1051" s="41">
        <f>H1051-2*K1051</f>
        <v/>
      </c>
      <c r="N1051" s="41">
        <f>H1051+1.5*K1051</f>
        <v/>
      </c>
      <c r="O1051" s="41">
        <f>H1051-1.5*K1051</f>
        <v/>
      </c>
      <c r="Q1051" s="42">
        <f>(H1050-H1021)/H1021</f>
        <v/>
      </c>
      <c r="R1051" s="43">
        <f>IF(Q1051&gt;=0.1,1,IF(Q1051&gt;-0.1,0,-1))</f>
        <v/>
      </c>
      <c r="S1051" s="42">
        <f>(I1051-I1021)/I1021</f>
        <v/>
      </c>
      <c r="T1051" s="43">
        <f>IF(S1051&gt;=0.05,1,IF(S1051&gt;-0.05,0,-1))</f>
        <v/>
      </c>
      <c r="U1051" s="42">
        <f>(J1050-J1021)/J1021</f>
        <v/>
      </c>
      <c r="V1051" s="43">
        <f>IF(U1051&gt;=0.03,1,IF(U1051&gt;-0.03,0,-1))</f>
        <v/>
      </c>
      <c r="W1051" s="43">
        <f>R1051+T1051+V1051</f>
        <v/>
      </c>
      <c r="Y1051" s="44">
        <f>(H1050-H871)/H871</f>
        <v/>
      </c>
      <c r="Z1051" s="43">
        <f>IF(Y1051&gt;=0.1,1,IF(Y1051&gt;-0.1,0,-1))</f>
        <v/>
      </c>
      <c r="AA1051" s="42">
        <f>(I1050-I871)/I871</f>
        <v/>
      </c>
      <c r="AB1051" s="43">
        <f>IF(AA1051&gt;=0.05,1,IF(AA1051&gt;-0.05,0,-1))</f>
        <v/>
      </c>
      <c r="AC1051" s="42">
        <f>(J1050-J871)/J871</f>
        <v/>
      </c>
      <c r="AD1051" s="43">
        <f>IF(AC1051&gt;=0.03,1,IF(AC1051&gt;-0.03,0,-1))</f>
        <v/>
      </c>
      <c r="AE1051" s="43">
        <f>Z1051+AB1051+AD1051</f>
        <v/>
      </c>
      <c r="AG1051" s="39">
        <f>IF(H1051&gt;I1051,IF(I1051&gt;J1051,4,3),IF(H1051&lt;J1051,IF(I1051&lt;J1051,0,1),2))</f>
        <v/>
      </c>
      <c r="AI1051" s="39">
        <f>IF(D1051&gt;H1051,3,IF(D1051&gt;I1051,2,IF(D1051&gt;J1051,1,0)))</f>
        <v/>
      </c>
      <c r="AK1051" s="39">
        <f>IF(M1051&gt;H1051,3,IF(M1051&gt;I1051,2,IF(M1051&gt;J1051,1,0)))</f>
        <v/>
      </c>
      <c r="AM1051" s="39">
        <f>IF(L1051&gt;H1051,3,IF(L1051&gt;I1051,2,IF(L1051&gt;J1051,1,0)))</f>
        <v/>
      </c>
      <c r="AO1051" s="39">
        <f>IF(C1050&gt;L1050,2,IF(C1050&gt;N1050,1,0))</f>
        <v/>
      </c>
      <c r="AP1051" s="39">
        <f>SUM(AO1047:AO1050)</f>
        <v/>
      </c>
      <c r="AQ1051" s="39">
        <f>AQ1050+1</f>
        <v/>
      </c>
      <c r="AR1051" s="39">
        <f>IF(AP1051&gt;0,AR1050+1,0)</f>
        <v/>
      </c>
      <c r="AS1051" s="39">
        <f>IF(AR1052=0,AR1051,0)</f>
        <v/>
      </c>
      <c r="AT1051" s="41">
        <f>180/SUM(AS871:AS1050)</f>
        <v/>
      </c>
      <c r="AU1051" s="41">
        <f>STDEV(AT1031:AT1050)</f>
        <v/>
      </c>
      <c r="AV1051" s="41">
        <f>AT1051-AU1051</f>
        <v/>
      </c>
      <c r="AW1051" s="41">
        <f>AT1051+AU1051</f>
        <v/>
      </c>
      <c r="AY1051" s="39">
        <f>IF(D1050&lt;M1050,-2,IF(D1050&lt;O1050,-1,0))</f>
        <v/>
      </c>
      <c r="AZ1051" s="39">
        <f>SUM(AY1047:AY1050)</f>
        <v/>
      </c>
      <c r="BA1051" s="39">
        <f>BA1050+1</f>
        <v/>
      </c>
      <c r="BB1051" s="39">
        <f>IF(AZ1051&lt;0,BB1050+1,0)</f>
        <v/>
      </c>
      <c r="BC1051" s="39">
        <f>IF(BB1052=0,BB1051,0)</f>
        <v/>
      </c>
      <c r="BD1051" s="41">
        <f>180/SUM(BC871:BC1050)</f>
        <v/>
      </c>
      <c r="BE1051" s="41">
        <f>STDEV(BD1031:BD1050)</f>
        <v/>
      </c>
      <c r="BF1051" s="41">
        <f>BD1051-BE1051</f>
        <v/>
      </c>
      <c r="BG1051" s="41">
        <f>BD1051+BE1051</f>
        <v/>
      </c>
    </row>
    <row r="1052">
      <c r="B1052" s="40" t="n">
        <v>43518</v>
      </c>
      <c r="C1052" s="41" t="n">
        <v>13.705</v>
      </c>
      <c r="D1052" s="41" t="n">
        <v>13.59</v>
      </c>
      <c r="E1052" s="41" t="n">
        <v>13.66</v>
      </c>
      <c r="F1052" s="41" t="n">
        <v>13.665</v>
      </c>
      <c r="H1052" s="41">
        <f>AVERAGE(F1032:F1051)</f>
        <v/>
      </c>
      <c r="I1052" s="41">
        <f>AVERAGE(F1003:F1051)</f>
        <v/>
      </c>
      <c r="J1052" s="41">
        <f>AVERAGE(F952:F1051)</f>
        <v/>
      </c>
      <c r="K1052" s="41">
        <f>STDEV(F1032:F1051)</f>
        <v/>
      </c>
      <c r="L1052" s="41">
        <f>H1052+2*K1052</f>
        <v/>
      </c>
      <c r="M1052" s="41">
        <f>H1052-2*K1052</f>
        <v/>
      </c>
      <c r="N1052" s="41">
        <f>H1052+1.5*K1052</f>
        <v/>
      </c>
      <c r="O1052" s="41">
        <f>H1052-1.5*K1052</f>
        <v/>
      </c>
      <c r="Q1052" s="42">
        <f>(H1051-H1022)/H1022</f>
        <v/>
      </c>
      <c r="R1052" s="43">
        <f>IF(Q1052&gt;=0.1,1,IF(Q1052&gt;-0.1,0,-1))</f>
        <v/>
      </c>
      <c r="S1052" s="42">
        <f>(I1052-I1022)/I1022</f>
        <v/>
      </c>
      <c r="T1052" s="43">
        <f>IF(S1052&gt;=0.05,1,IF(S1052&gt;-0.05,0,-1))</f>
        <v/>
      </c>
      <c r="U1052" s="42">
        <f>(J1051-J1022)/J1022</f>
        <v/>
      </c>
      <c r="V1052" s="43">
        <f>IF(U1052&gt;=0.03,1,IF(U1052&gt;-0.03,0,-1))</f>
        <v/>
      </c>
      <c r="W1052" s="43">
        <f>R1052+T1052+V1052</f>
        <v/>
      </c>
      <c r="Y1052" s="44">
        <f>(H1051-H872)/H872</f>
        <v/>
      </c>
      <c r="Z1052" s="43">
        <f>IF(Y1052&gt;=0.1,1,IF(Y1052&gt;-0.1,0,-1))</f>
        <v/>
      </c>
      <c r="AA1052" s="42">
        <f>(I1051-I872)/I872</f>
        <v/>
      </c>
      <c r="AB1052" s="43">
        <f>IF(AA1052&gt;=0.05,1,IF(AA1052&gt;-0.05,0,-1))</f>
        <v/>
      </c>
      <c r="AC1052" s="42">
        <f>(J1051-J872)/J872</f>
        <v/>
      </c>
      <c r="AD1052" s="43">
        <f>IF(AC1052&gt;=0.03,1,IF(AC1052&gt;-0.03,0,-1))</f>
        <v/>
      </c>
      <c r="AE1052" s="43">
        <f>Z1052+AB1052+AD1052</f>
        <v/>
      </c>
      <c r="AG1052" s="39">
        <f>IF(H1052&gt;I1052,IF(I1052&gt;J1052,4,3),IF(H1052&lt;J1052,IF(I1052&lt;J1052,0,1),2))</f>
        <v/>
      </c>
      <c r="AI1052" s="39">
        <f>IF(D1052&gt;H1052,3,IF(D1052&gt;I1052,2,IF(D1052&gt;J1052,1,0)))</f>
        <v/>
      </c>
      <c r="AK1052" s="39">
        <f>IF(M1052&gt;H1052,3,IF(M1052&gt;I1052,2,IF(M1052&gt;J1052,1,0)))</f>
        <v/>
      </c>
      <c r="AM1052" s="39">
        <f>IF(L1052&gt;H1052,3,IF(L1052&gt;I1052,2,IF(L1052&gt;J1052,1,0)))</f>
        <v/>
      </c>
      <c r="AO1052" s="39">
        <f>IF(C1051&gt;L1051,2,IF(C1051&gt;N1051,1,0))</f>
        <v/>
      </c>
      <c r="AP1052" s="39">
        <f>SUM(AO1048:AO1051)</f>
        <v/>
      </c>
      <c r="AQ1052" s="39">
        <f>AQ1051+1</f>
        <v/>
      </c>
      <c r="AR1052" s="39">
        <f>IF(AP1052&gt;0,AR1051+1,0)</f>
        <v/>
      </c>
      <c r="AS1052" s="39">
        <f>IF(AR1053=0,AR1052,0)</f>
        <v/>
      </c>
      <c r="AT1052" s="41">
        <f>180/SUM(AS872:AS1051)</f>
        <v/>
      </c>
      <c r="AU1052" s="41">
        <f>STDEV(AT1032:AT1051)</f>
        <v/>
      </c>
      <c r="AV1052" s="41">
        <f>AT1052-AU1052</f>
        <v/>
      </c>
      <c r="AW1052" s="41">
        <f>AT1052+AU1052</f>
        <v/>
      </c>
      <c r="AY1052" s="39">
        <f>IF(D1051&lt;M1051,-2,IF(D1051&lt;O1051,-1,0))</f>
        <v/>
      </c>
      <c r="AZ1052" s="39">
        <f>SUM(AY1048:AY1051)</f>
        <v/>
      </c>
      <c r="BA1052" s="39">
        <f>BA1051+1</f>
        <v/>
      </c>
      <c r="BB1052" s="39">
        <f>IF(AZ1052&lt;0,BB1051+1,0)</f>
        <v/>
      </c>
      <c r="BC1052" s="39">
        <f>IF(BB1053=0,BB1052,0)</f>
        <v/>
      </c>
      <c r="BD1052" s="41">
        <f>180/SUM(BC872:BC1051)</f>
        <v/>
      </c>
      <c r="BE1052" s="41">
        <f>STDEV(BD1032:BD1051)</f>
        <v/>
      </c>
      <c r="BF1052" s="41">
        <f>BD1052-BE1052</f>
        <v/>
      </c>
      <c r="BG1052" s="41">
        <f>BD1052+BE1052</f>
        <v/>
      </c>
    </row>
    <row r="1053">
      <c r="B1053" s="40" t="n">
        <v>43521</v>
      </c>
      <c r="C1053" s="41" t="n">
        <v>13.665</v>
      </c>
      <c r="D1053" s="41" t="n">
        <v>13.53</v>
      </c>
      <c r="E1053" s="41" t="n">
        <v>13.665</v>
      </c>
      <c r="F1053" s="41" t="n">
        <v>13.53</v>
      </c>
      <c r="H1053" s="41">
        <f>AVERAGE(F1033:F1052)</f>
        <v/>
      </c>
      <c r="I1053" s="41">
        <f>AVERAGE(F1004:F1052)</f>
        <v/>
      </c>
      <c r="J1053" s="41">
        <f>AVERAGE(F953:F1052)</f>
        <v/>
      </c>
      <c r="K1053" s="41">
        <f>STDEV(F1033:F1052)</f>
        <v/>
      </c>
      <c r="L1053" s="41">
        <f>H1053+2*K1053</f>
        <v/>
      </c>
      <c r="M1053" s="41">
        <f>H1053-2*K1053</f>
        <v/>
      </c>
      <c r="N1053" s="41">
        <f>H1053+1.5*K1053</f>
        <v/>
      </c>
      <c r="O1053" s="41">
        <f>H1053-1.5*K1053</f>
        <v/>
      </c>
      <c r="Q1053" s="42">
        <f>(H1052-H1023)/H1023</f>
        <v/>
      </c>
      <c r="R1053" s="43">
        <f>IF(Q1053&gt;=0.1,1,IF(Q1053&gt;-0.1,0,-1))</f>
        <v/>
      </c>
      <c r="S1053" s="42">
        <f>(I1053-I1023)/I1023</f>
        <v/>
      </c>
      <c r="T1053" s="43">
        <f>IF(S1053&gt;=0.05,1,IF(S1053&gt;-0.05,0,-1))</f>
        <v/>
      </c>
      <c r="U1053" s="42">
        <f>(J1052-J1023)/J1023</f>
        <v/>
      </c>
      <c r="V1053" s="43">
        <f>IF(U1053&gt;=0.03,1,IF(U1053&gt;-0.03,0,-1))</f>
        <v/>
      </c>
      <c r="W1053" s="43">
        <f>R1053+T1053+V1053</f>
        <v/>
      </c>
      <c r="Y1053" s="44">
        <f>(H1052-H873)/H873</f>
        <v/>
      </c>
      <c r="Z1053" s="43">
        <f>IF(Y1053&gt;=0.1,1,IF(Y1053&gt;-0.1,0,-1))</f>
        <v/>
      </c>
      <c r="AA1053" s="42">
        <f>(I1052-I873)/I873</f>
        <v/>
      </c>
      <c r="AB1053" s="43">
        <f>IF(AA1053&gt;=0.05,1,IF(AA1053&gt;-0.05,0,-1))</f>
        <v/>
      </c>
      <c r="AC1053" s="42">
        <f>(J1052-J873)/J873</f>
        <v/>
      </c>
      <c r="AD1053" s="43">
        <f>IF(AC1053&gt;=0.03,1,IF(AC1053&gt;-0.03,0,-1))</f>
        <v/>
      </c>
      <c r="AE1053" s="43">
        <f>Z1053+AB1053+AD1053</f>
        <v/>
      </c>
      <c r="AG1053" s="39">
        <f>IF(H1053&gt;I1053,IF(I1053&gt;J1053,4,3),IF(H1053&lt;J1053,IF(I1053&lt;J1053,0,1),2))</f>
        <v/>
      </c>
      <c r="AI1053" s="39">
        <f>IF(D1053&gt;H1053,3,IF(D1053&gt;I1053,2,IF(D1053&gt;J1053,1,0)))</f>
        <v/>
      </c>
      <c r="AK1053" s="39">
        <f>IF(M1053&gt;H1053,3,IF(M1053&gt;I1053,2,IF(M1053&gt;J1053,1,0)))</f>
        <v/>
      </c>
      <c r="AM1053" s="39">
        <f>IF(L1053&gt;H1053,3,IF(L1053&gt;I1053,2,IF(L1053&gt;J1053,1,0)))</f>
        <v/>
      </c>
      <c r="AO1053" s="39">
        <f>IF(C1052&gt;L1052,2,IF(C1052&gt;N1052,1,0))</f>
        <v/>
      </c>
      <c r="AP1053" s="39">
        <f>SUM(AO1049:AO1052)</f>
        <v/>
      </c>
      <c r="AQ1053" s="39">
        <f>AQ1052+1</f>
        <v/>
      </c>
      <c r="AR1053" s="39">
        <f>IF(AP1053&gt;0,AR1052+1,0)</f>
        <v/>
      </c>
      <c r="AS1053" s="39">
        <f>IF(AR1054=0,AR1053,0)</f>
        <v/>
      </c>
      <c r="AT1053" s="41">
        <f>180/SUM(AS873:AS1052)</f>
        <v/>
      </c>
      <c r="AU1053" s="41">
        <f>STDEV(AT1033:AT1052)</f>
        <v/>
      </c>
      <c r="AV1053" s="41">
        <f>AT1053-AU1053</f>
        <v/>
      </c>
      <c r="AW1053" s="41">
        <f>AT1053+AU1053</f>
        <v/>
      </c>
      <c r="AY1053" s="39">
        <f>IF(D1052&lt;M1052,-2,IF(D1052&lt;O1052,-1,0))</f>
        <v/>
      </c>
      <c r="AZ1053" s="39">
        <f>SUM(AY1049:AY1052)</f>
        <v/>
      </c>
      <c r="BA1053" s="39">
        <f>BA1052+1</f>
        <v/>
      </c>
      <c r="BB1053" s="39">
        <f>IF(AZ1053&lt;0,BB1052+1,0)</f>
        <v/>
      </c>
      <c r="BC1053" s="39">
        <f>IF(BB1054=0,BB1053,0)</f>
        <v/>
      </c>
      <c r="BD1053" s="41">
        <f>180/SUM(BC873:BC1052)</f>
        <v/>
      </c>
      <c r="BE1053" s="41">
        <f>STDEV(BD1033:BD1052)</f>
        <v/>
      </c>
      <c r="BF1053" s="41">
        <f>BD1053-BE1053</f>
        <v/>
      </c>
      <c r="BG1053" s="41">
        <f>BD1053+BE1053</f>
        <v/>
      </c>
    </row>
    <row r="1054">
      <c r="B1054" s="40" t="n">
        <v>43522</v>
      </c>
      <c r="C1054" s="41" t="n">
        <v>13.525</v>
      </c>
      <c r="D1054" s="41" t="n">
        <v>13.35</v>
      </c>
      <c r="E1054" s="41" t="n">
        <v>13.46</v>
      </c>
      <c r="F1054" s="41" t="n">
        <v>13.405</v>
      </c>
      <c r="H1054" s="41">
        <f>AVERAGE(F1034:F1053)</f>
        <v/>
      </c>
      <c r="I1054" s="41">
        <f>AVERAGE(F1005:F1053)</f>
        <v/>
      </c>
      <c r="J1054" s="41">
        <f>AVERAGE(F954:F1053)</f>
        <v/>
      </c>
      <c r="K1054" s="41">
        <f>STDEV(F1034:F1053)</f>
        <v/>
      </c>
      <c r="L1054" s="41">
        <f>H1054+2*K1054</f>
        <v/>
      </c>
      <c r="M1054" s="41">
        <f>H1054-2*K1054</f>
        <v/>
      </c>
      <c r="N1054" s="41">
        <f>H1054+1.5*K1054</f>
        <v/>
      </c>
      <c r="O1054" s="41">
        <f>H1054-1.5*K1054</f>
        <v/>
      </c>
      <c r="Q1054" s="42">
        <f>(H1053-H1024)/H1024</f>
        <v/>
      </c>
      <c r="R1054" s="43">
        <f>IF(Q1054&gt;=0.1,1,IF(Q1054&gt;-0.1,0,-1))</f>
        <v/>
      </c>
      <c r="S1054" s="42">
        <f>(I1054-I1024)/I1024</f>
        <v/>
      </c>
      <c r="T1054" s="43">
        <f>IF(S1054&gt;=0.05,1,IF(S1054&gt;-0.05,0,-1))</f>
        <v/>
      </c>
      <c r="U1054" s="42">
        <f>(J1053-J1024)/J1024</f>
        <v/>
      </c>
      <c r="V1054" s="43">
        <f>IF(U1054&gt;=0.03,1,IF(U1054&gt;-0.03,0,-1))</f>
        <v/>
      </c>
      <c r="W1054" s="43">
        <f>R1054+T1054+V1054</f>
        <v/>
      </c>
      <c r="Y1054" s="44">
        <f>(H1053-H874)/H874</f>
        <v/>
      </c>
      <c r="Z1054" s="43">
        <f>IF(Y1054&gt;=0.1,1,IF(Y1054&gt;-0.1,0,-1))</f>
        <v/>
      </c>
      <c r="AA1054" s="42">
        <f>(I1053-I874)/I874</f>
        <v/>
      </c>
      <c r="AB1054" s="43">
        <f>IF(AA1054&gt;=0.05,1,IF(AA1054&gt;-0.05,0,-1))</f>
        <v/>
      </c>
      <c r="AC1054" s="42">
        <f>(J1053-J874)/J874</f>
        <v/>
      </c>
      <c r="AD1054" s="43">
        <f>IF(AC1054&gt;=0.03,1,IF(AC1054&gt;-0.03,0,-1))</f>
        <v/>
      </c>
      <c r="AE1054" s="43">
        <f>Z1054+AB1054+AD1054</f>
        <v/>
      </c>
      <c r="AG1054" s="39">
        <f>IF(H1054&gt;I1054,IF(I1054&gt;J1054,4,3),IF(H1054&lt;J1054,IF(I1054&lt;J1054,0,1),2))</f>
        <v/>
      </c>
      <c r="AI1054" s="39">
        <f>IF(D1054&gt;H1054,3,IF(D1054&gt;I1054,2,IF(D1054&gt;J1054,1,0)))</f>
        <v/>
      </c>
      <c r="AK1054" s="39">
        <f>IF(M1054&gt;H1054,3,IF(M1054&gt;I1054,2,IF(M1054&gt;J1054,1,0)))</f>
        <v/>
      </c>
      <c r="AM1054" s="39">
        <f>IF(L1054&gt;H1054,3,IF(L1054&gt;I1054,2,IF(L1054&gt;J1054,1,0)))</f>
        <v/>
      </c>
      <c r="AO1054" s="39">
        <f>IF(C1053&gt;L1053,2,IF(C1053&gt;N1053,1,0))</f>
        <v/>
      </c>
      <c r="AP1054" s="39">
        <f>SUM(AO1050:AO1053)</f>
        <v/>
      </c>
      <c r="AQ1054" s="39">
        <f>AQ1053+1</f>
        <v/>
      </c>
      <c r="AR1054" s="39">
        <f>IF(AP1054&gt;0,AR1053+1,0)</f>
        <v/>
      </c>
      <c r="AS1054" s="39">
        <f>IF(AR1055=0,AR1054,0)</f>
        <v/>
      </c>
      <c r="AT1054" s="41">
        <f>180/SUM(AS874:AS1053)</f>
        <v/>
      </c>
      <c r="AU1054" s="41">
        <f>STDEV(AT1034:AT1053)</f>
        <v/>
      </c>
      <c r="AV1054" s="41">
        <f>AT1054-AU1054</f>
        <v/>
      </c>
      <c r="AW1054" s="41">
        <f>AT1054+AU1054</f>
        <v/>
      </c>
      <c r="AY1054" s="39">
        <f>IF(D1053&lt;M1053,-2,IF(D1053&lt;O1053,-1,0))</f>
        <v/>
      </c>
      <c r="AZ1054" s="39">
        <f>SUM(AY1050:AY1053)</f>
        <v/>
      </c>
      <c r="BA1054" s="39">
        <f>BA1053+1</f>
        <v/>
      </c>
      <c r="BB1054" s="39">
        <f>IF(AZ1054&lt;0,BB1053+1,0)</f>
        <v/>
      </c>
      <c r="BC1054" s="39">
        <f>IF(BB1055=0,BB1054,0)</f>
        <v/>
      </c>
      <c r="BD1054" s="41">
        <f>180/SUM(BC874:BC1053)</f>
        <v/>
      </c>
      <c r="BE1054" s="41">
        <f>STDEV(BD1034:BD1053)</f>
        <v/>
      </c>
      <c r="BF1054" s="41">
        <f>BD1054-BE1054</f>
        <v/>
      </c>
      <c r="BG1054" s="41">
        <f>BD1054+BE1054</f>
        <v/>
      </c>
    </row>
    <row r="1055">
      <c r="B1055" s="40" t="n">
        <v>43523</v>
      </c>
      <c r="C1055" s="41" t="n">
        <v>13.475</v>
      </c>
      <c r="D1055" s="41" t="n">
        <v>13.29</v>
      </c>
      <c r="E1055" s="41" t="n">
        <v>13.355</v>
      </c>
      <c r="F1055" s="41" t="n">
        <v>13.305</v>
      </c>
      <c r="H1055" s="41">
        <f>AVERAGE(F1035:F1054)</f>
        <v/>
      </c>
      <c r="I1055" s="41">
        <f>AVERAGE(F1006:F1054)</f>
        <v/>
      </c>
      <c r="J1055" s="41">
        <f>AVERAGE(F955:F1054)</f>
        <v/>
      </c>
      <c r="K1055" s="41">
        <f>STDEV(F1035:F1054)</f>
        <v/>
      </c>
      <c r="L1055" s="41">
        <f>H1055+2*K1055</f>
        <v/>
      </c>
      <c r="M1055" s="41">
        <f>H1055-2*K1055</f>
        <v/>
      </c>
      <c r="N1055" s="41">
        <f>H1055+1.5*K1055</f>
        <v/>
      </c>
      <c r="O1055" s="41">
        <f>H1055-1.5*K1055</f>
        <v/>
      </c>
      <c r="Q1055" s="42">
        <f>(H1054-H1025)/H1025</f>
        <v/>
      </c>
      <c r="R1055" s="43">
        <f>IF(Q1055&gt;=0.1,1,IF(Q1055&gt;-0.1,0,-1))</f>
        <v/>
      </c>
      <c r="S1055" s="42">
        <f>(I1055-I1025)/I1025</f>
        <v/>
      </c>
      <c r="T1055" s="43">
        <f>IF(S1055&gt;=0.05,1,IF(S1055&gt;-0.05,0,-1))</f>
        <v/>
      </c>
      <c r="U1055" s="42">
        <f>(J1054-J1025)/J1025</f>
        <v/>
      </c>
      <c r="V1055" s="43">
        <f>IF(U1055&gt;=0.03,1,IF(U1055&gt;-0.03,0,-1))</f>
        <v/>
      </c>
      <c r="W1055" s="43">
        <f>R1055+T1055+V1055</f>
        <v/>
      </c>
      <c r="Y1055" s="44">
        <f>(H1054-H875)/H875</f>
        <v/>
      </c>
      <c r="Z1055" s="43">
        <f>IF(Y1055&gt;=0.1,1,IF(Y1055&gt;-0.1,0,-1))</f>
        <v/>
      </c>
      <c r="AA1055" s="42">
        <f>(I1054-I875)/I875</f>
        <v/>
      </c>
      <c r="AB1055" s="43">
        <f>IF(AA1055&gt;=0.05,1,IF(AA1055&gt;-0.05,0,-1))</f>
        <v/>
      </c>
      <c r="AC1055" s="42">
        <f>(J1054-J875)/J875</f>
        <v/>
      </c>
      <c r="AD1055" s="43">
        <f>IF(AC1055&gt;=0.03,1,IF(AC1055&gt;-0.03,0,-1))</f>
        <v/>
      </c>
      <c r="AE1055" s="43">
        <f>Z1055+AB1055+AD1055</f>
        <v/>
      </c>
      <c r="AG1055" s="39">
        <f>IF(H1055&gt;I1055,IF(I1055&gt;J1055,4,3),IF(H1055&lt;J1055,IF(I1055&lt;J1055,0,1),2))</f>
        <v/>
      </c>
      <c r="AI1055" s="39">
        <f>IF(D1055&gt;H1055,3,IF(D1055&gt;I1055,2,IF(D1055&gt;J1055,1,0)))</f>
        <v/>
      </c>
      <c r="AK1055" s="39">
        <f>IF(M1055&gt;H1055,3,IF(M1055&gt;I1055,2,IF(M1055&gt;J1055,1,0)))</f>
        <v/>
      </c>
      <c r="AM1055" s="39">
        <f>IF(L1055&gt;H1055,3,IF(L1055&gt;I1055,2,IF(L1055&gt;J1055,1,0)))</f>
        <v/>
      </c>
      <c r="AO1055" s="39">
        <f>IF(C1054&gt;L1054,2,IF(C1054&gt;N1054,1,0))</f>
        <v/>
      </c>
      <c r="AP1055" s="39">
        <f>SUM(AO1051:AO1054)</f>
        <v/>
      </c>
      <c r="AQ1055" s="39">
        <f>AQ1054+1</f>
        <v/>
      </c>
      <c r="AR1055" s="39">
        <f>IF(AP1055&gt;0,AR1054+1,0)</f>
        <v/>
      </c>
      <c r="AS1055" s="39">
        <f>IF(AR1056=0,AR1055,0)</f>
        <v/>
      </c>
      <c r="AT1055" s="41">
        <f>180/SUM(AS875:AS1054)</f>
        <v/>
      </c>
      <c r="AU1055" s="41">
        <f>STDEV(AT1035:AT1054)</f>
        <v/>
      </c>
      <c r="AV1055" s="41">
        <f>AT1055-AU1055</f>
        <v/>
      </c>
      <c r="AW1055" s="41">
        <f>AT1055+AU1055</f>
        <v/>
      </c>
      <c r="AY1055" s="39">
        <f>IF(D1054&lt;M1054,-2,IF(D1054&lt;O1054,-1,0))</f>
        <v/>
      </c>
      <c r="AZ1055" s="39">
        <f>SUM(AY1051:AY1054)</f>
        <v/>
      </c>
      <c r="BA1055" s="39">
        <f>BA1054+1</f>
        <v/>
      </c>
      <c r="BB1055" s="39">
        <f>IF(AZ1055&lt;0,BB1054+1,0)</f>
        <v/>
      </c>
      <c r="BC1055" s="39">
        <f>IF(BB1056=0,BB1055,0)</f>
        <v/>
      </c>
      <c r="BD1055" s="41">
        <f>180/SUM(BC875:BC1054)</f>
        <v/>
      </c>
      <c r="BE1055" s="41">
        <f>STDEV(BD1035:BD1054)</f>
        <v/>
      </c>
      <c r="BF1055" s="41">
        <f>BD1055-BE1055</f>
        <v/>
      </c>
      <c r="BG1055" s="41">
        <f>BD1055+BE1055</f>
        <v/>
      </c>
    </row>
    <row r="1056">
      <c r="B1056" s="40" t="n">
        <v>43524</v>
      </c>
      <c r="C1056" s="41" t="n">
        <v>13.44</v>
      </c>
      <c r="D1056" s="41" t="n">
        <v>13.215</v>
      </c>
      <c r="E1056" s="41" t="n">
        <v>13.295</v>
      </c>
      <c r="F1056" s="41" t="n">
        <v>13.44</v>
      </c>
      <c r="H1056" s="41">
        <f>AVERAGE(F1036:F1055)</f>
        <v/>
      </c>
      <c r="I1056" s="41">
        <f>AVERAGE(F1007:F1055)</f>
        <v/>
      </c>
      <c r="J1056" s="41">
        <f>AVERAGE(F956:F1055)</f>
        <v/>
      </c>
      <c r="K1056" s="41">
        <f>STDEV(F1036:F1055)</f>
        <v/>
      </c>
      <c r="L1056" s="41">
        <f>H1056+2*K1056</f>
        <v/>
      </c>
      <c r="M1056" s="41">
        <f>H1056-2*K1056</f>
        <v/>
      </c>
      <c r="N1056" s="41">
        <f>H1056+1.5*K1056</f>
        <v/>
      </c>
      <c r="O1056" s="41">
        <f>H1056-1.5*K1056</f>
        <v/>
      </c>
      <c r="Q1056" s="42">
        <f>(H1055-H1026)/H1026</f>
        <v/>
      </c>
      <c r="R1056" s="43">
        <f>IF(Q1056&gt;=0.1,1,IF(Q1056&gt;-0.1,0,-1))</f>
        <v/>
      </c>
      <c r="S1056" s="42">
        <f>(I1056-I1026)/I1026</f>
        <v/>
      </c>
      <c r="T1056" s="43">
        <f>IF(S1056&gt;=0.05,1,IF(S1056&gt;-0.05,0,-1))</f>
        <v/>
      </c>
      <c r="U1056" s="42">
        <f>(J1055-J1026)/J1026</f>
        <v/>
      </c>
      <c r="V1056" s="43">
        <f>IF(U1056&gt;=0.03,1,IF(U1056&gt;-0.03,0,-1))</f>
        <v/>
      </c>
      <c r="W1056" s="43">
        <f>R1056+T1056+V1056</f>
        <v/>
      </c>
      <c r="Y1056" s="44">
        <f>(H1055-H876)/H876</f>
        <v/>
      </c>
      <c r="Z1056" s="43">
        <f>IF(Y1056&gt;=0.1,1,IF(Y1056&gt;-0.1,0,-1))</f>
        <v/>
      </c>
      <c r="AA1056" s="42">
        <f>(I1055-I876)/I876</f>
        <v/>
      </c>
      <c r="AB1056" s="43">
        <f>IF(AA1056&gt;=0.05,1,IF(AA1056&gt;-0.05,0,-1))</f>
        <v/>
      </c>
      <c r="AC1056" s="42">
        <f>(J1055-J876)/J876</f>
        <v/>
      </c>
      <c r="AD1056" s="43">
        <f>IF(AC1056&gt;=0.03,1,IF(AC1056&gt;-0.03,0,-1))</f>
        <v/>
      </c>
      <c r="AE1056" s="43">
        <f>Z1056+AB1056+AD1056</f>
        <v/>
      </c>
      <c r="AG1056" s="39">
        <f>IF(H1056&gt;I1056,IF(I1056&gt;J1056,4,3),IF(H1056&lt;J1056,IF(I1056&lt;J1056,0,1),2))</f>
        <v/>
      </c>
      <c r="AI1056" s="39">
        <f>IF(D1056&gt;H1056,3,IF(D1056&gt;I1056,2,IF(D1056&gt;J1056,1,0)))</f>
        <v/>
      </c>
      <c r="AK1056" s="39">
        <f>IF(M1056&gt;H1056,3,IF(M1056&gt;I1056,2,IF(M1056&gt;J1056,1,0)))</f>
        <v/>
      </c>
      <c r="AM1056" s="39">
        <f>IF(L1056&gt;H1056,3,IF(L1056&gt;I1056,2,IF(L1056&gt;J1056,1,0)))</f>
        <v/>
      </c>
      <c r="AO1056" s="39">
        <f>IF(C1055&gt;L1055,2,IF(C1055&gt;N1055,1,0))</f>
        <v/>
      </c>
      <c r="AP1056" s="39">
        <f>SUM(AO1052:AO1055)</f>
        <v/>
      </c>
      <c r="AQ1056" s="39">
        <f>AQ1055+1</f>
        <v/>
      </c>
      <c r="AR1056" s="39">
        <f>IF(AP1056&gt;0,AR1055+1,0)</f>
        <v/>
      </c>
      <c r="AS1056" s="39">
        <f>IF(AR1057=0,AR1056,0)</f>
        <v/>
      </c>
      <c r="AT1056" s="41">
        <f>180/SUM(AS876:AS1055)</f>
        <v/>
      </c>
      <c r="AU1056" s="41">
        <f>STDEV(AT1036:AT1055)</f>
        <v/>
      </c>
      <c r="AV1056" s="41">
        <f>AT1056-AU1056</f>
        <v/>
      </c>
      <c r="AW1056" s="41">
        <f>AT1056+AU1056</f>
        <v/>
      </c>
      <c r="AY1056" s="39">
        <f>IF(D1055&lt;M1055,-2,IF(D1055&lt;O1055,-1,0))</f>
        <v/>
      </c>
      <c r="AZ1056" s="39">
        <f>SUM(AY1052:AY1055)</f>
        <v/>
      </c>
      <c r="BA1056" s="39">
        <f>BA1055+1</f>
        <v/>
      </c>
      <c r="BB1056" s="39">
        <f>IF(AZ1056&lt;0,BB1055+1,0)</f>
        <v/>
      </c>
      <c r="BC1056" s="39">
        <f>IF(BB1057=0,BB1056,0)</f>
        <v/>
      </c>
      <c r="BD1056" s="41">
        <f>180/SUM(BC876:BC1055)</f>
        <v/>
      </c>
      <c r="BE1056" s="41">
        <f>STDEV(BD1036:BD1055)</f>
        <v/>
      </c>
      <c r="BF1056" s="41">
        <f>BD1056-BE1056</f>
        <v/>
      </c>
      <c r="BG1056" s="41">
        <f>BD1056+BE1056</f>
        <v/>
      </c>
    </row>
    <row r="1057">
      <c r="B1057" s="40" t="n">
        <v>43525</v>
      </c>
      <c r="C1057" s="41" t="n">
        <v>13.475</v>
      </c>
      <c r="D1057" s="41" t="n">
        <v>13.29</v>
      </c>
      <c r="E1057" s="41" t="n">
        <v>13.385</v>
      </c>
      <c r="F1057" s="41" t="n">
        <v>13.33</v>
      </c>
      <c r="H1057" s="41">
        <f>AVERAGE(F1037:F1056)</f>
        <v/>
      </c>
      <c r="I1057" s="41">
        <f>AVERAGE(F1008:F1056)</f>
        <v/>
      </c>
      <c r="J1057" s="41">
        <f>AVERAGE(F957:F1056)</f>
        <v/>
      </c>
      <c r="K1057" s="41">
        <f>STDEV(F1037:F1056)</f>
        <v/>
      </c>
      <c r="L1057" s="41">
        <f>H1057+2*K1057</f>
        <v/>
      </c>
      <c r="M1057" s="41">
        <f>H1057-2*K1057</f>
        <v/>
      </c>
      <c r="N1057" s="41">
        <f>H1057+1.5*K1057</f>
        <v/>
      </c>
      <c r="O1057" s="41">
        <f>H1057-1.5*K1057</f>
        <v/>
      </c>
      <c r="Q1057" s="42">
        <f>(H1056-H1027)/H1027</f>
        <v/>
      </c>
      <c r="R1057" s="43">
        <f>IF(Q1057&gt;=0.1,1,IF(Q1057&gt;-0.1,0,-1))</f>
        <v/>
      </c>
      <c r="S1057" s="42">
        <f>(I1057-I1027)/I1027</f>
        <v/>
      </c>
      <c r="T1057" s="43">
        <f>IF(S1057&gt;=0.05,1,IF(S1057&gt;-0.05,0,-1))</f>
        <v/>
      </c>
      <c r="U1057" s="42">
        <f>(J1056-J1027)/J1027</f>
        <v/>
      </c>
      <c r="V1057" s="43">
        <f>IF(U1057&gt;=0.03,1,IF(U1057&gt;-0.03,0,-1))</f>
        <v/>
      </c>
      <c r="W1057" s="43">
        <f>R1057+T1057+V1057</f>
        <v/>
      </c>
      <c r="Y1057" s="44">
        <f>(H1056-H877)/H877</f>
        <v/>
      </c>
      <c r="Z1057" s="43">
        <f>IF(Y1057&gt;=0.1,1,IF(Y1057&gt;-0.1,0,-1))</f>
        <v/>
      </c>
      <c r="AA1057" s="42">
        <f>(I1056-I877)/I877</f>
        <v/>
      </c>
      <c r="AB1057" s="43">
        <f>IF(AA1057&gt;=0.05,1,IF(AA1057&gt;-0.05,0,-1))</f>
        <v/>
      </c>
      <c r="AC1057" s="42">
        <f>(J1056-J877)/J877</f>
        <v/>
      </c>
      <c r="AD1057" s="43">
        <f>IF(AC1057&gt;=0.03,1,IF(AC1057&gt;-0.03,0,-1))</f>
        <v/>
      </c>
      <c r="AE1057" s="43">
        <f>Z1057+AB1057+AD1057</f>
        <v/>
      </c>
      <c r="AG1057" s="39">
        <f>IF(H1057&gt;I1057,IF(I1057&gt;J1057,4,3),IF(H1057&lt;J1057,IF(I1057&lt;J1057,0,1),2))</f>
        <v/>
      </c>
      <c r="AI1057" s="39">
        <f>IF(D1057&gt;H1057,3,IF(D1057&gt;I1057,2,IF(D1057&gt;J1057,1,0)))</f>
        <v/>
      </c>
      <c r="AK1057" s="39">
        <f>IF(M1057&gt;H1057,3,IF(M1057&gt;I1057,2,IF(M1057&gt;J1057,1,0)))</f>
        <v/>
      </c>
      <c r="AM1057" s="39">
        <f>IF(L1057&gt;H1057,3,IF(L1057&gt;I1057,2,IF(L1057&gt;J1057,1,0)))</f>
        <v/>
      </c>
      <c r="AO1057" s="39">
        <f>IF(C1056&gt;L1056,2,IF(C1056&gt;N1056,1,0))</f>
        <v/>
      </c>
      <c r="AP1057" s="39">
        <f>SUM(AO1053:AO1056)</f>
        <v/>
      </c>
      <c r="AQ1057" s="39">
        <f>AQ1056+1</f>
        <v/>
      </c>
      <c r="AR1057" s="39">
        <f>IF(AP1057&gt;0,AR1056+1,0)</f>
        <v/>
      </c>
      <c r="AS1057" s="39">
        <f>IF(AR1058=0,AR1057,0)</f>
        <v/>
      </c>
      <c r="AT1057" s="41">
        <f>180/SUM(AS877:AS1056)</f>
        <v/>
      </c>
      <c r="AU1057" s="41">
        <f>STDEV(AT1037:AT1056)</f>
        <v/>
      </c>
      <c r="AV1057" s="41">
        <f>AT1057-AU1057</f>
        <v/>
      </c>
      <c r="AW1057" s="41">
        <f>AT1057+AU1057</f>
        <v/>
      </c>
      <c r="AY1057" s="39">
        <f>IF(D1056&lt;M1056,-2,IF(D1056&lt;O1056,-1,0))</f>
        <v/>
      </c>
      <c r="AZ1057" s="39">
        <f>SUM(AY1053:AY1056)</f>
        <v/>
      </c>
      <c r="BA1057" s="39">
        <f>BA1056+1</f>
        <v/>
      </c>
      <c r="BB1057" s="39">
        <f>IF(AZ1057&lt;0,BB1056+1,0)</f>
        <v/>
      </c>
      <c r="BC1057" s="39">
        <f>IF(BB1058=0,BB1057,0)</f>
        <v/>
      </c>
      <c r="BD1057" s="41">
        <f>180/SUM(BC877:BC1056)</f>
        <v/>
      </c>
      <c r="BE1057" s="41">
        <f>STDEV(BD1037:BD1056)</f>
        <v/>
      </c>
      <c r="BF1057" s="41">
        <f>BD1057-BE1057</f>
        <v/>
      </c>
      <c r="BG1057" s="41">
        <f>BD1057+BE1057</f>
        <v/>
      </c>
    </row>
    <row r="1058">
      <c r="B1058" s="40" t="n">
        <v>43528</v>
      </c>
      <c r="C1058" s="41" t="n">
        <v>13.44</v>
      </c>
      <c r="D1058" s="41" t="n">
        <v>13.315</v>
      </c>
      <c r="E1058" s="41" t="n">
        <v>13.44</v>
      </c>
      <c r="F1058" s="41" t="n">
        <v>13.315</v>
      </c>
      <c r="H1058" s="41">
        <f>AVERAGE(F1038:F1057)</f>
        <v/>
      </c>
      <c r="I1058" s="41">
        <f>AVERAGE(F1009:F1057)</f>
        <v/>
      </c>
      <c r="J1058" s="41">
        <f>AVERAGE(F958:F1057)</f>
        <v/>
      </c>
      <c r="K1058" s="41">
        <f>STDEV(F1038:F1057)</f>
        <v/>
      </c>
      <c r="L1058" s="41">
        <f>H1058+2*K1058</f>
        <v/>
      </c>
      <c r="M1058" s="41">
        <f>H1058-2*K1058</f>
        <v/>
      </c>
      <c r="N1058" s="41">
        <f>H1058+1.5*K1058</f>
        <v/>
      </c>
      <c r="O1058" s="41">
        <f>H1058-1.5*K1058</f>
        <v/>
      </c>
      <c r="Q1058" s="42">
        <f>(H1057-H1028)/H1028</f>
        <v/>
      </c>
      <c r="R1058" s="43">
        <f>IF(Q1058&gt;=0.1,1,IF(Q1058&gt;-0.1,0,-1))</f>
        <v/>
      </c>
      <c r="S1058" s="42">
        <f>(I1058-I1028)/I1028</f>
        <v/>
      </c>
      <c r="T1058" s="43">
        <f>IF(S1058&gt;=0.05,1,IF(S1058&gt;-0.05,0,-1))</f>
        <v/>
      </c>
      <c r="U1058" s="42">
        <f>(J1057-J1028)/J1028</f>
        <v/>
      </c>
      <c r="V1058" s="43">
        <f>IF(U1058&gt;=0.03,1,IF(U1058&gt;-0.03,0,-1))</f>
        <v/>
      </c>
      <c r="W1058" s="43">
        <f>R1058+T1058+V1058</f>
        <v/>
      </c>
      <c r="Y1058" s="44">
        <f>(H1057-H878)/H878</f>
        <v/>
      </c>
      <c r="Z1058" s="43">
        <f>IF(Y1058&gt;=0.1,1,IF(Y1058&gt;-0.1,0,-1))</f>
        <v/>
      </c>
      <c r="AA1058" s="42">
        <f>(I1057-I878)/I878</f>
        <v/>
      </c>
      <c r="AB1058" s="43">
        <f>IF(AA1058&gt;=0.05,1,IF(AA1058&gt;-0.05,0,-1))</f>
        <v/>
      </c>
      <c r="AC1058" s="42">
        <f>(J1057-J878)/J878</f>
        <v/>
      </c>
      <c r="AD1058" s="43">
        <f>IF(AC1058&gt;=0.03,1,IF(AC1058&gt;-0.03,0,-1))</f>
        <v/>
      </c>
      <c r="AE1058" s="43">
        <f>Z1058+AB1058+AD1058</f>
        <v/>
      </c>
      <c r="AG1058" s="39">
        <f>IF(H1058&gt;I1058,IF(I1058&gt;J1058,4,3),IF(H1058&lt;J1058,IF(I1058&lt;J1058,0,1),2))</f>
        <v/>
      </c>
      <c r="AI1058" s="39">
        <f>IF(D1058&gt;H1058,3,IF(D1058&gt;I1058,2,IF(D1058&gt;J1058,1,0)))</f>
        <v/>
      </c>
      <c r="AK1058" s="39">
        <f>IF(M1058&gt;H1058,3,IF(M1058&gt;I1058,2,IF(M1058&gt;J1058,1,0)))</f>
        <v/>
      </c>
      <c r="AM1058" s="39">
        <f>IF(L1058&gt;H1058,3,IF(L1058&gt;I1058,2,IF(L1058&gt;J1058,1,0)))</f>
        <v/>
      </c>
      <c r="AO1058" s="39">
        <f>IF(C1057&gt;L1057,2,IF(C1057&gt;N1057,1,0))</f>
        <v/>
      </c>
      <c r="AP1058" s="39">
        <f>SUM(AO1054:AO1057)</f>
        <v/>
      </c>
      <c r="AQ1058" s="39">
        <f>AQ1057+1</f>
        <v/>
      </c>
      <c r="AR1058" s="39">
        <f>IF(AP1058&gt;0,AR1057+1,0)</f>
        <v/>
      </c>
      <c r="AS1058" s="39">
        <f>IF(AR1059=0,AR1058,0)</f>
        <v/>
      </c>
      <c r="AT1058" s="41">
        <f>180/SUM(AS878:AS1057)</f>
        <v/>
      </c>
      <c r="AU1058" s="41">
        <f>STDEV(AT1038:AT1057)</f>
        <v/>
      </c>
      <c r="AV1058" s="41">
        <f>AT1058-AU1058</f>
        <v/>
      </c>
      <c r="AW1058" s="41">
        <f>AT1058+AU1058</f>
        <v/>
      </c>
      <c r="AY1058" s="39">
        <f>IF(D1057&lt;M1057,-2,IF(D1057&lt;O1057,-1,0))</f>
        <v/>
      </c>
      <c r="AZ1058" s="39">
        <f>SUM(AY1054:AY1057)</f>
        <v/>
      </c>
      <c r="BA1058" s="39">
        <f>BA1057+1</f>
        <v/>
      </c>
      <c r="BB1058" s="39">
        <f>IF(AZ1058&lt;0,BB1057+1,0)</f>
        <v/>
      </c>
      <c r="BC1058" s="39">
        <f>IF(BB1059=0,BB1058,0)</f>
        <v/>
      </c>
      <c r="BD1058" s="41">
        <f>180/SUM(BC878:BC1057)</f>
        <v/>
      </c>
      <c r="BE1058" s="41">
        <f>STDEV(BD1038:BD1057)</f>
        <v/>
      </c>
      <c r="BF1058" s="41">
        <f>BD1058-BE1058</f>
        <v/>
      </c>
      <c r="BG1058" s="41">
        <f>BD1058+BE1058</f>
        <v/>
      </c>
    </row>
    <row r="1059">
      <c r="B1059" s="40" t="n">
        <v>43529</v>
      </c>
      <c r="C1059" s="41" t="n">
        <v>13.475</v>
      </c>
      <c r="D1059" s="41" t="n">
        <v>13.21</v>
      </c>
      <c r="E1059" s="41" t="n">
        <v>13.215</v>
      </c>
      <c r="F1059" s="41" t="n">
        <v>13.36</v>
      </c>
      <c r="H1059" s="41">
        <f>AVERAGE(F1039:F1058)</f>
        <v/>
      </c>
      <c r="I1059" s="41">
        <f>AVERAGE(F1010:F1058)</f>
        <v/>
      </c>
      <c r="J1059" s="41">
        <f>AVERAGE(F959:F1058)</f>
        <v/>
      </c>
      <c r="K1059" s="41">
        <f>STDEV(F1039:F1058)</f>
        <v/>
      </c>
      <c r="L1059" s="41">
        <f>H1059+2*K1059</f>
        <v/>
      </c>
      <c r="M1059" s="41">
        <f>H1059-2*K1059</f>
        <v/>
      </c>
      <c r="N1059" s="41">
        <f>H1059+1.5*K1059</f>
        <v/>
      </c>
      <c r="O1059" s="41">
        <f>H1059-1.5*K1059</f>
        <v/>
      </c>
      <c r="Q1059" s="42">
        <f>(H1058-H1029)/H1029</f>
        <v/>
      </c>
      <c r="R1059" s="43">
        <f>IF(Q1059&gt;=0.1,1,IF(Q1059&gt;-0.1,0,-1))</f>
        <v/>
      </c>
      <c r="S1059" s="42">
        <f>(I1059-I1029)/I1029</f>
        <v/>
      </c>
      <c r="T1059" s="43">
        <f>IF(S1059&gt;=0.05,1,IF(S1059&gt;-0.05,0,-1))</f>
        <v/>
      </c>
      <c r="U1059" s="42">
        <f>(J1058-J1029)/J1029</f>
        <v/>
      </c>
      <c r="V1059" s="43">
        <f>IF(U1059&gt;=0.03,1,IF(U1059&gt;-0.03,0,-1))</f>
        <v/>
      </c>
      <c r="W1059" s="43">
        <f>R1059+T1059+V1059</f>
        <v/>
      </c>
      <c r="Y1059" s="44">
        <f>(H1058-H879)/H879</f>
        <v/>
      </c>
      <c r="Z1059" s="43">
        <f>IF(Y1059&gt;=0.1,1,IF(Y1059&gt;-0.1,0,-1))</f>
        <v/>
      </c>
      <c r="AA1059" s="42">
        <f>(I1058-I879)/I879</f>
        <v/>
      </c>
      <c r="AB1059" s="43">
        <f>IF(AA1059&gt;=0.05,1,IF(AA1059&gt;-0.05,0,-1))</f>
        <v/>
      </c>
      <c r="AC1059" s="42">
        <f>(J1058-J879)/J879</f>
        <v/>
      </c>
      <c r="AD1059" s="43">
        <f>IF(AC1059&gt;=0.03,1,IF(AC1059&gt;-0.03,0,-1))</f>
        <v/>
      </c>
      <c r="AE1059" s="43">
        <f>Z1059+AB1059+AD1059</f>
        <v/>
      </c>
      <c r="AG1059" s="39">
        <f>IF(H1059&gt;I1059,IF(I1059&gt;J1059,4,3),IF(H1059&lt;J1059,IF(I1059&lt;J1059,0,1),2))</f>
        <v/>
      </c>
      <c r="AI1059" s="39">
        <f>IF(D1059&gt;H1059,3,IF(D1059&gt;I1059,2,IF(D1059&gt;J1059,1,0)))</f>
        <v/>
      </c>
      <c r="AK1059" s="39">
        <f>IF(M1059&gt;H1059,3,IF(M1059&gt;I1059,2,IF(M1059&gt;J1059,1,0)))</f>
        <v/>
      </c>
      <c r="AM1059" s="39">
        <f>IF(L1059&gt;H1059,3,IF(L1059&gt;I1059,2,IF(L1059&gt;J1059,1,0)))</f>
        <v/>
      </c>
      <c r="AO1059" s="39">
        <f>IF(C1058&gt;L1058,2,IF(C1058&gt;N1058,1,0))</f>
        <v/>
      </c>
      <c r="AP1059" s="39">
        <f>SUM(AO1055:AO1058)</f>
        <v/>
      </c>
      <c r="AQ1059" s="39">
        <f>AQ1058+1</f>
        <v/>
      </c>
      <c r="AR1059" s="39">
        <f>IF(AP1059&gt;0,AR1058+1,0)</f>
        <v/>
      </c>
      <c r="AS1059" s="39">
        <f>IF(AR1060=0,AR1059,0)</f>
        <v/>
      </c>
      <c r="AT1059" s="41">
        <f>180/SUM(AS879:AS1058)</f>
        <v/>
      </c>
      <c r="AU1059" s="41">
        <f>STDEV(AT1039:AT1058)</f>
        <v/>
      </c>
      <c r="AV1059" s="41">
        <f>AT1059-AU1059</f>
        <v/>
      </c>
      <c r="AW1059" s="41">
        <f>AT1059+AU1059</f>
        <v/>
      </c>
      <c r="AY1059" s="39">
        <f>IF(D1058&lt;M1058,-2,IF(D1058&lt;O1058,-1,0))</f>
        <v/>
      </c>
      <c r="AZ1059" s="39">
        <f>SUM(AY1055:AY1058)</f>
        <v/>
      </c>
      <c r="BA1059" s="39">
        <f>BA1058+1</f>
        <v/>
      </c>
      <c r="BB1059" s="39">
        <f>IF(AZ1059&lt;0,BB1058+1,0)</f>
        <v/>
      </c>
      <c r="BC1059" s="39">
        <f>IF(BB1060=0,BB1059,0)</f>
        <v/>
      </c>
      <c r="BD1059" s="41">
        <f>180/SUM(BC879:BC1058)</f>
        <v/>
      </c>
      <c r="BE1059" s="41">
        <f>STDEV(BD1039:BD1058)</f>
        <v/>
      </c>
      <c r="BF1059" s="41">
        <f>BD1059-BE1059</f>
        <v/>
      </c>
      <c r="BG1059" s="41">
        <f>BD1059+BE1059</f>
        <v/>
      </c>
    </row>
    <row r="1060">
      <c r="B1060" s="40" t="n">
        <v>43530</v>
      </c>
      <c r="C1060" s="41" t="n">
        <v>13.415</v>
      </c>
      <c r="D1060" s="41" t="n">
        <v>13.255</v>
      </c>
      <c r="E1060" s="41" t="n">
        <v>13.37</v>
      </c>
      <c r="F1060" s="41" t="n">
        <v>13.26</v>
      </c>
      <c r="H1060" s="41">
        <f>AVERAGE(F1040:F1059)</f>
        <v/>
      </c>
      <c r="I1060" s="41">
        <f>AVERAGE(F1011:F1059)</f>
        <v/>
      </c>
      <c r="J1060" s="41">
        <f>AVERAGE(F960:F1059)</f>
        <v/>
      </c>
      <c r="K1060" s="41">
        <f>STDEV(F1040:F1059)</f>
        <v/>
      </c>
      <c r="L1060" s="41">
        <f>H1060+2*K1060</f>
        <v/>
      </c>
      <c r="M1060" s="41">
        <f>H1060-2*K1060</f>
        <v/>
      </c>
      <c r="N1060" s="41">
        <f>H1060+1.5*K1060</f>
        <v/>
      </c>
      <c r="O1060" s="41">
        <f>H1060-1.5*K1060</f>
        <v/>
      </c>
      <c r="Q1060" s="42">
        <f>(H1059-H1030)/H1030</f>
        <v/>
      </c>
      <c r="R1060" s="43">
        <f>IF(Q1060&gt;=0.1,1,IF(Q1060&gt;-0.1,0,-1))</f>
        <v/>
      </c>
      <c r="S1060" s="42">
        <f>(I1060-I1030)/I1030</f>
        <v/>
      </c>
      <c r="T1060" s="43">
        <f>IF(S1060&gt;=0.05,1,IF(S1060&gt;-0.05,0,-1))</f>
        <v/>
      </c>
      <c r="U1060" s="42">
        <f>(J1059-J1030)/J1030</f>
        <v/>
      </c>
      <c r="V1060" s="43">
        <f>IF(U1060&gt;=0.03,1,IF(U1060&gt;-0.03,0,-1))</f>
        <v/>
      </c>
      <c r="W1060" s="43">
        <f>R1060+T1060+V1060</f>
        <v/>
      </c>
      <c r="Y1060" s="44">
        <f>(H1059-H880)/H880</f>
        <v/>
      </c>
      <c r="Z1060" s="43">
        <f>IF(Y1060&gt;=0.1,1,IF(Y1060&gt;-0.1,0,-1))</f>
        <v/>
      </c>
      <c r="AA1060" s="42">
        <f>(I1059-I880)/I880</f>
        <v/>
      </c>
      <c r="AB1060" s="43">
        <f>IF(AA1060&gt;=0.05,1,IF(AA1060&gt;-0.05,0,-1))</f>
        <v/>
      </c>
      <c r="AC1060" s="42">
        <f>(J1059-J880)/J880</f>
        <v/>
      </c>
      <c r="AD1060" s="43">
        <f>IF(AC1060&gt;=0.03,1,IF(AC1060&gt;-0.03,0,-1))</f>
        <v/>
      </c>
      <c r="AE1060" s="43">
        <f>Z1060+AB1060+AD1060</f>
        <v/>
      </c>
      <c r="AG1060" s="39">
        <f>IF(H1060&gt;I1060,IF(I1060&gt;J1060,4,3),IF(H1060&lt;J1060,IF(I1060&lt;J1060,0,1),2))</f>
        <v/>
      </c>
      <c r="AI1060" s="39">
        <f>IF(D1060&gt;H1060,3,IF(D1060&gt;I1060,2,IF(D1060&gt;J1060,1,0)))</f>
        <v/>
      </c>
      <c r="AK1060" s="39">
        <f>IF(M1060&gt;H1060,3,IF(M1060&gt;I1060,2,IF(M1060&gt;J1060,1,0)))</f>
        <v/>
      </c>
      <c r="AM1060" s="39">
        <f>IF(L1060&gt;H1060,3,IF(L1060&gt;I1060,2,IF(L1060&gt;J1060,1,0)))</f>
        <v/>
      </c>
      <c r="AO1060" s="39">
        <f>IF(C1059&gt;L1059,2,IF(C1059&gt;N1059,1,0))</f>
        <v/>
      </c>
      <c r="AP1060" s="39">
        <f>SUM(AO1056:AO1059)</f>
        <v/>
      </c>
      <c r="AQ1060" s="39">
        <f>AQ1059+1</f>
        <v/>
      </c>
      <c r="AR1060" s="39">
        <f>IF(AP1060&gt;0,AR1059+1,0)</f>
        <v/>
      </c>
      <c r="AS1060" s="39">
        <f>IF(AR1061=0,AR1060,0)</f>
        <v/>
      </c>
      <c r="AT1060" s="41">
        <f>180/SUM(AS880:AS1059)</f>
        <v/>
      </c>
      <c r="AU1060" s="41">
        <f>STDEV(AT1040:AT1059)</f>
        <v/>
      </c>
      <c r="AV1060" s="41">
        <f>AT1060-AU1060</f>
        <v/>
      </c>
      <c r="AW1060" s="41">
        <f>AT1060+AU1060</f>
        <v/>
      </c>
      <c r="AY1060" s="39">
        <f>IF(D1059&lt;M1059,-2,IF(D1059&lt;O1059,-1,0))</f>
        <v/>
      </c>
      <c r="AZ1060" s="39">
        <f>SUM(AY1056:AY1059)</f>
        <v/>
      </c>
      <c r="BA1060" s="39">
        <f>BA1059+1</f>
        <v/>
      </c>
      <c r="BB1060" s="39">
        <f>IF(AZ1060&lt;0,BB1059+1,0)</f>
        <v/>
      </c>
      <c r="BC1060" s="39">
        <f>IF(BB1061=0,BB1060,0)</f>
        <v/>
      </c>
      <c r="BD1060" s="41">
        <f>180/SUM(BC880:BC1059)</f>
        <v/>
      </c>
      <c r="BE1060" s="41">
        <f>STDEV(BD1040:BD1059)</f>
        <v/>
      </c>
      <c r="BF1060" s="41">
        <f>BD1060-BE1060</f>
        <v/>
      </c>
      <c r="BG1060" s="41">
        <f>BD1060+BE1060</f>
        <v/>
      </c>
    </row>
    <row r="1061">
      <c r="B1061" s="40" t="n">
        <v>43531</v>
      </c>
      <c r="C1061" s="41" t="n">
        <v>13.43</v>
      </c>
      <c r="D1061" s="41" t="n">
        <v>13.275</v>
      </c>
      <c r="E1061" s="41" t="n">
        <v>13.31</v>
      </c>
      <c r="F1061" s="41" t="n">
        <v>13.425</v>
      </c>
      <c r="H1061" s="41">
        <f>AVERAGE(F1041:F1060)</f>
        <v/>
      </c>
      <c r="I1061" s="41">
        <f>AVERAGE(F1012:F1060)</f>
        <v/>
      </c>
      <c r="J1061" s="41">
        <f>AVERAGE(F961:F1060)</f>
        <v/>
      </c>
      <c r="K1061" s="41">
        <f>STDEV(F1041:F1060)</f>
        <v/>
      </c>
      <c r="L1061" s="41">
        <f>H1061+2*K1061</f>
        <v/>
      </c>
      <c r="M1061" s="41">
        <f>H1061-2*K1061</f>
        <v/>
      </c>
      <c r="N1061" s="41">
        <f>H1061+1.5*K1061</f>
        <v/>
      </c>
      <c r="O1061" s="41">
        <f>H1061-1.5*K1061</f>
        <v/>
      </c>
      <c r="Q1061" s="42">
        <f>(H1060-H1031)/H1031</f>
        <v/>
      </c>
      <c r="R1061" s="43">
        <f>IF(Q1061&gt;=0.1,1,IF(Q1061&gt;-0.1,0,-1))</f>
        <v/>
      </c>
      <c r="S1061" s="42">
        <f>(I1061-I1031)/I1031</f>
        <v/>
      </c>
      <c r="T1061" s="43">
        <f>IF(S1061&gt;=0.05,1,IF(S1061&gt;-0.05,0,-1))</f>
        <v/>
      </c>
      <c r="U1061" s="42">
        <f>(J1060-J1031)/J1031</f>
        <v/>
      </c>
      <c r="V1061" s="43">
        <f>IF(U1061&gt;=0.03,1,IF(U1061&gt;-0.03,0,-1))</f>
        <v/>
      </c>
      <c r="W1061" s="43">
        <f>R1061+T1061+V1061</f>
        <v/>
      </c>
      <c r="Y1061" s="44">
        <f>(H1060-H881)/H881</f>
        <v/>
      </c>
      <c r="Z1061" s="43">
        <f>IF(Y1061&gt;=0.1,1,IF(Y1061&gt;-0.1,0,-1))</f>
        <v/>
      </c>
      <c r="AA1061" s="42">
        <f>(I1060-I881)/I881</f>
        <v/>
      </c>
      <c r="AB1061" s="43">
        <f>IF(AA1061&gt;=0.05,1,IF(AA1061&gt;-0.05,0,-1))</f>
        <v/>
      </c>
      <c r="AC1061" s="42">
        <f>(J1060-J881)/J881</f>
        <v/>
      </c>
      <c r="AD1061" s="43">
        <f>IF(AC1061&gt;=0.03,1,IF(AC1061&gt;-0.03,0,-1))</f>
        <v/>
      </c>
      <c r="AE1061" s="43">
        <f>Z1061+AB1061+AD1061</f>
        <v/>
      </c>
      <c r="AG1061" s="39">
        <f>IF(H1061&gt;I1061,IF(I1061&gt;J1061,4,3),IF(H1061&lt;J1061,IF(I1061&lt;J1061,0,1),2))</f>
        <v/>
      </c>
      <c r="AI1061" s="39">
        <f>IF(D1061&gt;H1061,3,IF(D1061&gt;I1061,2,IF(D1061&gt;J1061,1,0)))</f>
        <v/>
      </c>
      <c r="AK1061" s="39">
        <f>IF(M1061&gt;H1061,3,IF(M1061&gt;I1061,2,IF(M1061&gt;J1061,1,0)))</f>
        <v/>
      </c>
      <c r="AM1061" s="39">
        <f>IF(L1061&gt;H1061,3,IF(L1061&gt;I1061,2,IF(L1061&gt;J1061,1,0)))</f>
        <v/>
      </c>
      <c r="AO1061" s="39">
        <f>IF(C1060&gt;L1060,2,IF(C1060&gt;N1060,1,0))</f>
        <v/>
      </c>
      <c r="AP1061" s="39">
        <f>SUM(AO1057:AO1060)</f>
        <v/>
      </c>
      <c r="AQ1061" s="39">
        <f>AQ1060+1</f>
        <v/>
      </c>
      <c r="AR1061" s="39">
        <f>IF(AP1061&gt;0,AR1060+1,0)</f>
        <v/>
      </c>
      <c r="AS1061" s="39">
        <f>IF(AR1062=0,AR1061,0)</f>
        <v/>
      </c>
      <c r="AT1061" s="41">
        <f>180/SUM(AS881:AS1060)</f>
        <v/>
      </c>
      <c r="AU1061" s="41">
        <f>STDEV(AT1041:AT1060)</f>
        <v/>
      </c>
      <c r="AV1061" s="41">
        <f>AT1061-AU1061</f>
        <v/>
      </c>
      <c r="AW1061" s="41">
        <f>AT1061+AU1061</f>
        <v/>
      </c>
      <c r="AY1061" s="39">
        <f>IF(D1060&lt;M1060,-2,IF(D1060&lt;O1060,-1,0))</f>
        <v/>
      </c>
      <c r="AZ1061" s="39">
        <f>SUM(AY1057:AY1060)</f>
        <v/>
      </c>
      <c r="BA1061" s="39">
        <f>BA1060+1</f>
        <v/>
      </c>
      <c r="BB1061" s="39">
        <f>IF(AZ1061&lt;0,BB1060+1,0)</f>
        <v/>
      </c>
      <c r="BC1061" s="39">
        <f>IF(BB1062=0,BB1061,0)</f>
        <v/>
      </c>
      <c r="BD1061" s="41">
        <f>180/SUM(BC881:BC1060)</f>
        <v/>
      </c>
      <c r="BE1061" s="41">
        <f>STDEV(BD1041:BD1060)</f>
        <v/>
      </c>
      <c r="BF1061" s="41">
        <f>BD1061-BE1061</f>
        <v/>
      </c>
      <c r="BG1061" s="41">
        <f>BD1061+BE1061</f>
        <v/>
      </c>
    </row>
    <row r="1062">
      <c r="B1062" s="40" t="n">
        <v>43532</v>
      </c>
      <c r="C1062" s="41" t="n">
        <v>13.645</v>
      </c>
      <c r="D1062" s="41" t="n">
        <v>13.425</v>
      </c>
      <c r="E1062" s="41" t="n">
        <v>13.445</v>
      </c>
      <c r="F1062" s="41" t="n">
        <v>13.565</v>
      </c>
      <c r="H1062" s="41">
        <f>AVERAGE(F1042:F1061)</f>
        <v/>
      </c>
      <c r="I1062" s="41">
        <f>AVERAGE(F1013:F1061)</f>
        <v/>
      </c>
      <c r="J1062" s="41">
        <f>AVERAGE(F962:F1061)</f>
        <v/>
      </c>
      <c r="K1062" s="41">
        <f>STDEV(F1042:F1061)</f>
        <v/>
      </c>
      <c r="L1062" s="41">
        <f>H1062+2*K1062</f>
        <v/>
      </c>
      <c r="M1062" s="41">
        <f>H1062-2*K1062</f>
        <v/>
      </c>
      <c r="N1062" s="41">
        <f>H1062+1.5*K1062</f>
        <v/>
      </c>
      <c r="O1062" s="41">
        <f>H1062-1.5*K1062</f>
        <v/>
      </c>
      <c r="Q1062" s="42">
        <f>(H1061-H1032)/H1032</f>
        <v/>
      </c>
      <c r="R1062" s="43">
        <f>IF(Q1062&gt;=0.1,1,IF(Q1062&gt;-0.1,0,-1))</f>
        <v/>
      </c>
      <c r="S1062" s="42">
        <f>(I1062-I1032)/I1032</f>
        <v/>
      </c>
      <c r="T1062" s="43">
        <f>IF(S1062&gt;=0.05,1,IF(S1062&gt;-0.05,0,-1))</f>
        <v/>
      </c>
      <c r="U1062" s="42">
        <f>(J1061-J1032)/J1032</f>
        <v/>
      </c>
      <c r="V1062" s="43">
        <f>IF(U1062&gt;=0.03,1,IF(U1062&gt;-0.03,0,-1))</f>
        <v/>
      </c>
      <c r="W1062" s="43">
        <f>R1062+T1062+V1062</f>
        <v/>
      </c>
      <c r="Y1062" s="44">
        <f>(H1061-H882)/H882</f>
        <v/>
      </c>
      <c r="Z1062" s="43">
        <f>IF(Y1062&gt;=0.1,1,IF(Y1062&gt;-0.1,0,-1))</f>
        <v/>
      </c>
      <c r="AA1062" s="42">
        <f>(I1061-I882)/I882</f>
        <v/>
      </c>
      <c r="AB1062" s="43">
        <f>IF(AA1062&gt;=0.05,1,IF(AA1062&gt;-0.05,0,-1))</f>
        <v/>
      </c>
      <c r="AC1062" s="42">
        <f>(J1061-J882)/J882</f>
        <v/>
      </c>
      <c r="AD1062" s="43">
        <f>IF(AC1062&gt;=0.03,1,IF(AC1062&gt;-0.03,0,-1))</f>
        <v/>
      </c>
      <c r="AE1062" s="43">
        <f>Z1062+AB1062+AD1062</f>
        <v/>
      </c>
      <c r="AG1062" s="39">
        <f>IF(H1062&gt;I1062,IF(I1062&gt;J1062,4,3),IF(H1062&lt;J1062,IF(I1062&lt;J1062,0,1),2))</f>
        <v/>
      </c>
      <c r="AI1062" s="39">
        <f>IF(D1062&gt;H1062,3,IF(D1062&gt;I1062,2,IF(D1062&gt;J1062,1,0)))</f>
        <v/>
      </c>
      <c r="AK1062" s="39">
        <f>IF(M1062&gt;H1062,3,IF(M1062&gt;I1062,2,IF(M1062&gt;J1062,1,0)))</f>
        <v/>
      </c>
      <c r="AM1062" s="39">
        <f>IF(L1062&gt;H1062,3,IF(L1062&gt;I1062,2,IF(L1062&gt;J1062,1,0)))</f>
        <v/>
      </c>
      <c r="AO1062" s="39">
        <f>IF(C1061&gt;L1061,2,IF(C1061&gt;N1061,1,0))</f>
        <v/>
      </c>
      <c r="AP1062" s="39">
        <f>SUM(AO1058:AO1061)</f>
        <v/>
      </c>
      <c r="AQ1062" s="39">
        <f>AQ1061+1</f>
        <v/>
      </c>
      <c r="AR1062" s="39">
        <f>IF(AP1062&gt;0,AR1061+1,0)</f>
        <v/>
      </c>
      <c r="AS1062" s="39">
        <f>IF(AR1063=0,AR1062,0)</f>
        <v/>
      </c>
      <c r="AT1062" s="41">
        <f>180/SUM(AS882:AS1061)</f>
        <v/>
      </c>
      <c r="AU1062" s="41">
        <f>STDEV(AT1042:AT1061)</f>
        <v/>
      </c>
      <c r="AV1062" s="41">
        <f>AT1062-AU1062</f>
        <v/>
      </c>
      <c r="AW1062" s="41">
        <f>AT1062+AU1062</f>
        <v/>
      </c>
      <c r="AY1062" s="39">
        <f>IF(D1061&lt;M1061,-2,IF(D1061&lt;O1061,-1,0))</f>
        <v/>
      </c>
      <c r="AZ1062" s="39">
        <f>SUM(AY1058:AY1061)</f>
        <v/>
      </c>
      <c r="BA1062" s="39">
        <f>BA1061+1</f>
        <v/>
      </c>
      <c r="BB1062" s="39">
        <f>IF(AZ1062&lt;0,BB1061+1,0)</f>
        <v/>
      </c>
      <c r="BC1062" s="39">
        <f>IF(BB1063=0,BB1062,0)</f>
        <v/>
      </c>
      <c r="BD1062" s="41">
        <f>180/SUM(BC882:BC1061)</f>
        <v/>
      </c>
      <c r="BE1062" s="41">
        <f>STDEV(BD1042:BD1061)</f>
        <v/>
      </c>
      <c r="BF1062" s="41">
        <f>BD1062-BE1062</f>
        <v/>
      </c>
      <c r="BG1062" s="41">
        <f>BD1062+BE1062</f>
        <v/>
      </c>
    </row>
    <row r="1063">
      <c r="B1063" s="40" t="n">
        <v>43535</v>
      </c>
      <c r="C1063" s="41" t="n">
        <v>13.685</v>
      </c>
      <c r="D1063" s="41" t="n">
        <v>13.515</v>
      </c>
      <c r="E1063" s="41" t="n">
        <v>13.67</v>
      </c>
      <c r="F1063" s="41" t="n">
        <v>13.595</v>
      </c>
      <c r="H1063" s="41">
        <f>AVERAGE(F1043:F1062)</f>
        <v/>
      </c>
      <c r="I1063" s="41">
        <f>AVERAGE(F1014:F1062)</f>
        <v/>
      </c>
      <c r="J1063" s="41">
        <f>AVERAGE(F963:F1062)</f>
        <v/>
      </c>
      <c r="K1063" s="41">
        <f>STDEV(F1043:F1062)</f>
        <v/>
      </c>
      <c r="L1063" s="41">
        <f>H1063+2*K1063</f>
        <v/>
      </c>
      <c r="M1063" s="41">
        <f>H1063-2*K1063</f>
        <v/>
      </c>
      <c r="N1063" s="41">
        <f>H1063+1.5*K1063</f>
        <v/>
      </c>
      <c r="O1063" s="41">
        <f>H1063-1.5*K1063</f>
        <v/>
      </c>
      <c r="Q1063" s="42">
        <f>(H1062-H1033)/H1033</f>
        <v/>
      </c>
      <c r="R1063" s="43">
        <f>IF(Q1063&gt;=0.1,1,IF(Q1063&gt;-0.1,0,-1))</f>
        <v/>
      </c>
      <c r="S1063" s="42">
        <f>(I1063-I1033)/I1033</f>
        <v/>
      </c>
      <c r="T1063" s="43">
        <f>IF(S1063&gt;=0.05,1,IF(S1063&gt;-0.05,0,-1))</f>
        <v/>
      </c>
      <c r="U1063" s="42">
        <f>(J1062-J1033)/J1033</f>
        <v/>
      </c>
      <c r="V1063" s="43">
        <f>IF(U1063&gt;=0.03,1,IF(U1063&gt;-0.03,0,-1))</f>
        <v/>
      </c>
      <c r="W1063" s="43">
        <f>R1063+T1063+V1063</f>
        <v/>
      </c>
      <c r="Y1063" s="44">
        <f>(H1062-H883)/H883</f>
        <v/>
      </c>
      <c r="Z1063" s="43">
        <f>IF(Y1063&gt;=0.1,1,IF(Y1063&gt;-0.1,0,-1))</f>
        <v/>
      </c>
      <c r="AA1063" s="42">
        <f>(I1062-I883)/I883</f>
        <v/>
      </c>
      <c r="AB1063" s="43">
        <f>IF(AA1063&gt;=0.05,1,IF(AA1063&gt;-0.05,0,-1))</f>
        <v/>
      </c>
      <c r="AC1063" s="42">
        <f>(J1062-J883)/J883</f>
        <v/>
      </c>
      <c r="AD1063" s="43">
        <f>IF(AC1063&gt;=0.03,1,IF(AC1063&gt;-0.03,0,-1))</f>
        <v/>
      </c>
      <c r="AE1063" s="43">
        <f>Z1063+AB1063+AD1063</f>
        <v/>
      </c>
      <c r="AG1063" s="39">
        <f>IF(H1063&gt;I1063,IF(I1063&gt;J1063,4,3),IF(H1063&lt;J1063,IF(I1063&lt;J1063,0,1),2))</f>
        <v/>
      </c>
      <c r="AI1063" s="39">
        <f>IF(D1063&gt;H1063,3,IF(D1063&gt;I1063,2,IF(D1063&gt;J1063,1,0)))</f>
        <v/>
      </c>
      <c r="AK1063" s="39">
        <f>IF(M1063&gt;H1063,3,IF(M1063&gt;I1063,2,IF(M1063&gt;J1063,1,0)))</f>
        <v/>
      </c>
      <c r="AM1063" s="39">
        <f>IF(L1063&gt;H1063,3,IF(L1063&gt;I1063,2,IF(L1063&gt;J1063,1,0)))</f>
        <v/>
      </c>
      <c r="AO1063" s="39">
        <f>IF(C1062&gt;L1062,2,IF(C1062&gt;N1062,1,0))</f>
        <v/>
      </c>
      <c r="AP1063" s="39">
        <f>SUM(AO1059:AO1062)</f>
        <v/>
      </c>
      <c r="AQ1063" s="39">
        <f>AQ1062+1</f>
        <v/>
      </c>
      <c r="AR1063" s="39">
        <f>IF(AP1063&gt;0,AR1062+1,0)</f>
        <v/>
      </c>
      <c r="AS1063" s="39">
        <f>IF(AR1064=0,AR1063,0)</f>
        <v/>
      </c>
      <c r="AT1063" s="41">
        <f>180/SUM(AS883:AS1062)</f>
        <v/>
      </c>
      <c r="AU1063" s="41">
        <f>STDEV(AT1043:AT1062)</f>
        <v/>
      </c>
      <c r="AV1063" s="41">
        <f>AT1063-AU1063</f>
        <v/>
      </c>
      <c r="AW1063" s="41">
        <f>AT1063+AU1063</f>
        <v/>
      </c>
      <c r="AY1063" s="39">
        <f>IF(D1062&lt;M1062,-2,IF(D1062&lt;O1062,-1,0))</f>
        <v/>
      </c>
      <c r="AZ1063" s="39">
        <f>SUM(AY1059:AY1062)</f>
        <v/>
      </c>
      <c r="BA1063" s="39">
        <f>BA1062+1</f>
        <v/>
      </c>
      <c r="BB1063" s="39">
        <f>IF(AZ1063&lt;0,BB1062+1,0)</f>
        <v/>
      </c>
      <c r="BC1063" s="39">
        <f>IF(BB1064=0,BB1063,0)</f>
        <v/>
      </c>
      <c r="BD1063" s="41">
        <f>180/SUM(BC883:BC1062)</f>
        <v/>
      </c>
      <c r="BE1063" s="41">
        <f>STDEV(BD1043:BD1062)</f>
        <v/>
      </c>
      <c r="BF1063" s="41">
        <f>BD1063-BE1063</f>
        <v/>
      </c>
      <c r="BG1063" s="41">
        <f>BD1063+BE1063</f>
        <v/>
      </c>
    </row>
    <row r="1064">
      <c r="B1064" s="40" t="n">
        <v>43536</v>
      </c>
      <c r="C1064" s="41" t="n">
        <v>13.64</v>
      </c>
      <c r="D1064" s="41" t="n">
        <v>13.47</v>
      </c>
      <c r="E1064" s="41" t="n">
        <v>13.605</v>
      </c>
      <c r="F1064" s="41" t="n">
        <v>13.525</v>
      </c>
      <c r="H1064" s="41">
        <f>AVERAGE(F1044:F1063)</f>
        <v/>
      </c>
      <c r="I1064" s="41">
        <f>AVERAGE(F1015:F1063)</f>
        <v/>
      </c>
      <c r="J1064" s="41">
        <f>AVERAGE(F964:F1063)</f>
        <v/>
      </c>
      <c r="K1064" s="41">
        <f>STDEV(F1044:F1063)</f>
        <v/>
      </c>
      <c r="L1064" s="41">
        <f>H1064+2*K1064</f>
        <v/>
      </c>
      <c r="M1064" s="41">
        <f>H1064-2*K1064</f>
        <v/>
      </c>
      <c r="N1064" s="41">
        <f>H1064+1.5*K1064</f>
        <v/>
      </c>
      <c r="O1064" s="41">
        <f>H1064-1.5*K1064</f>
        <v/>
      </c>
      <c r="Q1064" s="42">
        <f>(H1063-H1034)/H1034</f>
        <v/>
      </c>
      <c r="R1064" s="43">
        <f>IF(Q1064&gt;=0.1,1,IF(Q1064&gt;-0.1,0,-1))</f>
        <v/>
      </c>
      <c r="S1064" s="42">
        <f>(I1064-I1034)/I1034</f>
        <v/>
      </c>
      <c r="T1064" s="43">
        <f>IF(S1064&gt;=0.05,1,IF(S1064&gt;-0.05,0,-1))</f>
        <v/>
      </c>
      <c r="U1064" s="42">
        <f>(J1063-J1034)/J1034</f>
        <v/>
      </c>
      <c r="V1064" s="43">
        <f>IF(U1064&gt;=0.03,1,IF(U1064&gt;-0.03,0,-1))</f>
        <v/>
      </c>
      <c r="W1064" s="43">
        <f>R1064+T1064+V1064</f>
        <v/>
      </c>
      <c r="Y1064" s="44">
        <f>(H1063-H884)/H884</f>
        <v/>
      </c>
      <c r="Z1064" s="43">
        <f>IF(Y1064&gt;=0.1,1,IF(Y1064&gt;-0.1,0,-1))</f>
        <v/>
      </c>
      <c r="AA1064" s="42">
        <f>(I1063-I884)/I884</f>
        <v/>
      </c>
      <c r="AB1064" s="43">
        <f>IF(AA1064&gt;=0.05,1,IF(AA1064&gt;-0.05,0,-1))</f>
        <v/>
      </c>
      <c r="AC1064" s="42">
        <f>(J1063-J884)/J884</f>
        <v/>
      </c>
      <c r="AD1064" s="43">
        <f>IF(AC1064&gt;=0.03,1,IF(AC1064&gt;-0.03,0,-1))</f>
        <v/>
      </c>
      <c r="AE1064" s="43">
        <f>Z1064+AB1064+AD1064</f>
        <v/>
      </c>
      <c r="AG1064" s="39">
        <f>IF(H1064&gt;I1064,IF(I1064&gt;J1064,4,3),IF(H1064&lt;J1064,IF(I1064&lt;J1064,0,1),2))</f>
        <v/>
      </c>
      <c r="AI1064" s="39">
        <f>IF(D1064&gt;H1064,3,IF(D1064&gt;I1064,2,IF(D1064&gt;J1064,1,0)))</f>
        <v/>
      </c>
      <c r="AK1064" s="39">
        <f>IF(M1064&gt;H1064,3,IF(M1064&gt;I1064,2,IF(M1064&gt;J1064,1,0)))</f>
        <v/>
      </c>
      <c r="AM1064" s="39">
        <f>IF(L1064&gt;H1064,3,IF(L1064&gt;I1064,2,IF(L1064&gt;J1064,1,0)))</f>
        <v/>
      </c>
      <c r="AO1064" s="39">
        <f>IF(C1063&gt;L1063,2,IF(C1063&gt;N1063,1,0))</f>
        <v/>
      </c>
      <c r="AP1064" s="39">
        <f>SUM(AO1060:AO1063)</f>
        <v/>
      </c>
      <c r="AQ1064" s="39">
        <f>AQ1063+1</f>
        <v/>
      </c>
      <c r="AR1064" s="39">
        <f>IF(AP1064&gt;0,AR1063+1,0)</f>
        <v/>
      </c>
      <c r="AS1064" s="39">
        <f>IF(AR1065=0,AR1064,0)</f>
        <v/>
      </c>
      <c r="AT1064" s="41">
        <f>180/SUM(AS884:AS1063)</f>
        <v/>
      </c>
      <c r="AU1064" s="41">
        <f>STDEV(AT1044:AT1063)</f>
        <v/>
      </c>
      <c r="AV1064" s="41">
        <f>AT1064-AU1064</f>
        <v/>
      </c>
      <c r="AW1064" s="41">
        <f>AT1064+AU1064</f>
        <v/>
      </c>
      <c r="AY1064" s="39">
        <f>IF(D1063&lt;M1063,-2,IF(D1063&lt;O1063,-1,0))</f>
        <v/>
      </c>
      <c r="AZ1064" s="39">
        <f>SUM(AY1060:AY1063)</f>
        <v/>
      </c>
      <c r="BA1064" s="39">
        <f>BA1063+1</f>
        <v/>
      </c>
      <c r="BB1064" s="39">
        <f>IF(AZ1064&lt;0,BB1063+1,0)</f>
        <v/>
      </c>
      <c r="BC1064" s="39">
        <f>IF(BB1065=0,BB1064,0)</f>
        <v/>
      </c>
      <c r="BD1064" s="41">
        <f>180/SUM(BC884:BC1063)</f>
        <v/>
      </c>
      <c r="BE1064" s="41">
        <f>STDEV(BD1044:BD1063)</f>
        <v/>
      </c>
      <c r="BF1064" s="41">
        <f>BD1064-BE1064</f>
        <v/>
      </c>
      <c r="BG1064" s="41">
        <f>BD1064+BE1064</f>
        <v/>
      </c>
    </row>
    <row r="1065">
      <c r="B1065" s="40" t="n">
        <v>43537</v>
      </c>
      <c r="C1065" s="41" t="n">
        <v>13.59</v>
      </c>
      <c r="D1065" s="41" t="n">
        <v>13.485</v>
      </c>
      <c r="E1065" s="41" t="n">
        <v>13.535</v>
      </c>
      <c r="F1065" s="41" t="n">
        <v>13.59</v>
      </c>
      <c r="H1065" s="41">
        <f>AVERAGE(F1045:F1064)</f>
        <v/>
      </c>
      <c r="I1065" s="41">
        <f>AVERAGE(F1016:F1064)</f>
        <v/>
      </c>
      <c r="J1065" s="41">
        <f>AVERAGE(F965:F1064)</f>
        <v/>
      </c>
      <c r="K1065" s="41">
        <f>STDEV(F1045:F1064)</f>
        <v/>
      </c>
      <c r="L1065" s="41">
        <f>H1065+2*K1065</f>
        <v/>
      </c>
      <c r="M1065" s="41">
        <f>H1065-2*K1065</f>
        <v/>
      </c>
      <c r="N1065" s="41">
        <f>H1065+1.5*K1065</f>
        <v/>
      </c>
      <c r="O1065" s="41">
        <f>H1065-1.5*K1065</f>
        <v/>
      </c>
      <c r="Q1065" s="42">
        <f>(H1064-H1035)/H1035</f>
        <v/>
      </c>
      <c r="R1065" s="43">
        <f>IF(Q1065&gt;=0.1,1,IF(Q1065&gt;-0.1,0,-1))</f>
        <v/>
      </c>
      <c r="S1065" s="42">
        <f>(I1065-I1035)/I1035</f>
        <v/>
      </c>
      <c r="T1065" s="43">
        <f>IF(S1065&gt;=0.05,1,IF(S1065&gt;-0.05,0,-1))</f>
        <v/>
      </c>
      <c r="U1065" s="42">
        <f>(J1064-J1035)/J1035</f>
        <v/>
      </c>
      <c r="V1065" s="43">
        <f>IF(U1065&gt;=0.03,1,IF(U1065&gt;-0.03,0,-1))</f>
        <v/>
      </c>
      <c r="W1065" s="43">
        <f>R1065+T1065+V1065</f>
        <v/>
      </c>
      <c r="Y1065" s="44">
        <f>(H1064-H885)/H885</f>
        <v/>
      </c>
      <c r="Z1065" s="43">
        <f>IF(Y1065&gt;=0.1,1,IF(Y1065&gt;-0.1,0,-1))</f>
        <v/>
      </c>
      <c r="AA1065" s="42">
        <f>(I1064-I885)/I885</f>
        <v/>
      </c>
      <c r="AB1065" s="43">
        <f>IF(AA1065&gt;=0.05,1,IF(AA1065&gt;-0.05,0,-1))</f>
        <v/>
      </c>
      <c r="AC1065" s="42">
        <f>(J1064-J885)/J885</f>
        <v/>
      </c>
      <c r="AD1065" s="43">
        <f>IF(AC1065&gt;=0.03,1,IF(AC1065&gt;-0.03,0,-1))</f>
        <v/>
      </c>
      <c r="AE1065" s="43">
        <f>Z1065+AB1065+AD1065</f>
        <v/>
      </c>
      <c r="AG1065" s="39">
        <f>IF(H1065&gt;I1065,IF(I1065&gt;J1065,4,3),IF(H1065&lt;J1065,IF(I1065&lt;J1065,0,1),2))</f>
        <v/>
      </c>
      <c r="AI1065" s="39">
        <f>IF(D1065&gt;H1065,3,IF(D1065&gt;I1065,2,IF(D1065&gt;J1065,1,0)))</f>
        <v/>
      </c>
      <c r="AK1065" s="39">
        <f>IF(M1065&gt;H1065,3,IF(M1065&gt;I1065,2,IF(M1065&gt;J1065,1,0)))</f>
        <v/>
      </c>
      <c r="AM1065" s="39">
        <f>IF(L1065&gt;H1065,3,IF(L1065&gt;I1065,2,IF(L1065&gt;J1065,1,0)))</f>
        <v/>
      </c>
      <c r="AO1065" s="39">
        <f>IF(C1064&gt;L1064,2,IF(C1064&gt;N1064,1,0))</f>
        <v/>
      </c>
      <c r="AP1065" s="39">
        <f>SUM(AO1061:AO1064)</f>
        <v/>
      </c>
      <c r="AQ1065" s="39">
        <f>AQ1064+1</f>
        <v/>
      </c>
      <c r="AR1065" s="39">
        <f>IF(AP1065&gt;0,AR1064+1,0)</f>
        <v/>
      </c>
      <c r="AS1065" s="39">
        <f>IF(AR1066=0,AR1065,0)</f>
        <v/>
      </c>
      <c r="AT1065" s="41">
        <f>180/SUM(AS885:AS1064)</f>
        <v/>
      </c>
      <c r="AU1065" s="41">
        <f>STDEV(AT1045:AT1064)</f>
        <v/>
      </c>
      <c r="AV1065" s="41">
        <f>AT1065-AU1065</f>
        <v/>
      </c>
      <c r="AW1065" s="41">
        <f>AT1065+AU1065</f>
        <v/>
      </c>
      <c r="AY1065" s="39">
        <f>IF(D1064&lt;M1064,-2,IF(D1064&lt;O1064,-1,0))</f>
        <v/>
      </c>
      <c r="AZ1065" s="39">
        <f>SUM(AY1061:AY1064)</f>
        <v/>
      </c>
      <c r="BA1065" s="39">
        <f>BA1064+1</f>
        <v/>
      </c>
      <c r="BB1065" s="39">
        <f>IF(AZ1065&lt;0,BB1064+1,0)</f>
        <v/>
      </c>
      <c r="BC1065" s="39">
        <f>IF(BB1066=0,BB1065,0)</f>
        <v/>
      </c>
      <c r="BD1065" s="41">
        <f>180/SUM(BC885:BC1064)</f>
        <v/>
      </c>
      <c r="BE1065" s="41">
        <f>STDEV(BD1045:BD1064)</f>
        <v/>
      </c>
      <c r="BF1065" s="41">
        <f>BD1065-BE1065</f>
        <v/>
      </c>
      <c r="BG1065" s="41">
        <f>BD1065+BE1065</f>
        <v/>
      </c>
    </row>
    <row r="1066">
      <c r="B1066" s="40" t="n">
        <v>43538</v>
      </c>
      <c r="C1066" s="41" t="n">
        <v>13.83</v>
      </c>
      <c r="D1066" s="41" t="n">
        <v>13.58</v>
      </c>
      <c r="E1066" s="41" t="n">
        <v>13.59</v>
      </c>
      <c r="F1066" s="41" t="n">
        <v>13.785</v>
      </c>
      <c r="H1066" s="41">
        <f>AVERAGE(F1046:F1065)</f>
        <v/>
      </c>
      <c r="I1066" s="41">
        <f>AVERAGE(F1017:F1065)</f>
        <v/>
      </c>
      <c r="J1066" s="41">
        <f>AVERAGE(F966:F1065)</f>
        <v/>
      </c>
      <c r="K1066" s="41">
        <f>STDEV(F1046:F1065)</f>
        <v/>
      </c>
      <c r="L1066" s="41">
        <f>H1066+2*K1066</f>
        <v/>
      </c>
      <c r="M1066" s="41">
        <f>H1066-2*K1066</f>
        <v/>
      </c>
      <c r="N1066" s="41">
        <f>H1066+1.5*K1066</f>
        <v/>
      </c>
      <c r="O1066" s="41">
        <f>H1066-1.5*K1066</f>
        <v/>
      </c>
      <c r="Q1066" s="42">
        <f>(H1065-H1036)/H1036</f>
        <v/>
      </c>
      <c r="R1066" s="43">
        <f>IF(Q1066&gt;=0.1,1,IF(Q1066&gt;-0.1,0,-1))</f>
        <v/>
      </c>
      <c r="S1066" s="42">
        <f>(I1066-I1036)/I1036</f>
        <v/>
      </c>
      <c r="T1066" s="43">
        <f>IF(S1066&gt;=0.05,1,IF(S1066&gt;-0.05,0,-1))</f>
        <v/>
      </c>
      <c r="U1066" s="42">
        <f>(J1065-J1036)/J1036</f>
        <v/>
      </c>
      <c r="V1066" s="43">
        <f>IF(U1066&gt;=0.03,1,IF(U1066&gt;-0.03,0,-1))</f>
        <v/>
      </c>
      <c r="W1066" s="43">
        <f>R1066+T1066+V1066</f>
        <v/>
      </c>
      <c r="Y1066" s="44">
        <f>(H1065-H886)/H886</f>
        <v/>
      </c>
      <c r="Z1066" s="43">
        <f>IF(Y1066&gt;=0.1,1,IF(Y1066&gt;-0.1,0,-1))</f>
        <v/>
      </c>
      <c r="AA1066" s="42">
        <f>(I1065-I886)/I886</f>
        <v/>
      </c>
      <c r="AB1066" s="43">
        <f>IF(AA1066&gt;=0.05,1,IF(AA1066&gt;-0.05,0,-1))</f>
        <v/>
      </c>
      <c r="AC1066" s="42">
        <f>(J1065-J886)/J886</f>
        <v/>
      </c>
      <c r="AD1066" s="43">
        <f>IF(AC1066&gt;=0.03,1,IF(AC1066&gt;-0.03,0,-1))</f>
        <v/>
      </c>
      <c r="AE1066" s="43">
        <f>Z1066+AB1066+AD1066</f>
        <v/>
      </c>
      <c r="AG1066" s="39">
        <f>IF(H1066&gt;I1066,IF(I1066&gt;J1066,4,3),IF(H1066&lt;J1066,IF(I1066&lt;J1066,0,1),2))</f>
        <v/>
      </c>
      <c r="AI1066" s="39">
        <f>IF(D1066&gt;H1066,3,IF(D1066&gt;I1066,2,IF(D1066&gt;J1066,1,0)))</f>
        <v/>
      </c>
      <c r="AK1066" s="39">
        <f>IF(M1066&gt;H1066,3,IF(M1066&gt;I1066,2,IF(M1066&gt;J1066,1,0)))</f>
        <v/>
      </c>
      <c r="AM1066" s="39">
        <f>IF(L1066&gt;H1066,3,IF(L1066&gt;I1066,2,IF(L1066&gt;J1066,1,0)))</f>
        <v/>
      </c>
      <c r="AO1066" s="39">
        <f>IF(C1065&gt;L1065,2,IF(C1065&gt;N1065,1,0))</f>
        <v/>
      </c>
      <c r="AP1066" s="39">
        <f>SUM(AO1062:AO1065)</f>
        <v/>
      </c>
      <c r="AQ1066" s="39">
        <f>AQ1065+1</f>
        <v/>
      </c>
      <c r="AR1066" s="39">
        <f>IF(AP1066&gt;0,AR1065+1,0)</f>
        <v/>
      </c>
      <c r="AS1066" s="39">
        <f>IF(AR1067=0,AR1066,0)</f>
        <v/>
      </c>
      <c r="AT1066" s="41">
        <f>180/SUM(AS886:AS1065)</f>
        <v/>
      </c>
      <c r="AU1066" s="41">
        <f>STDEV(AT1046:AT1065)</f>
        <v/>
      </c>
      <c r="AV1066" s="41">
        <f>AT1066-AU1066</f>
        <v/>
      </c>
      <c r="AW1066" s="41">
        <f>AT1066+AU1066</f>
        <v/>
      </c>
      <c r="AY1066" s="39">
        <f>IF(D1065&lt;M1065,-2,IF(D1065&lt;O1065,-1,0))</f>
        <v/>
      </c>
      <c r="AZ1066" s="39">
        <f>SUM(AY1062:AY1065)</f>
        <v/>
      </c>
      <c r="BA1066" s="39">
        <f>BA1065+1</f>
        <v/>
      </c>
      <c r="BB1066" s="39">
        <f>IF(AZ1066&lt;0,BB1065+1,0)</f>
        <v/>
      </c>
      <c r="BC1066" s="39">
        <f>IF(BB1067=0,BB1066,0)</f>
        <v/>
      </c>
      <c r="BD1066" s="41">
        <f>180/SUM(BC886:BC1065)</f>
        <v/>
      </c>
      <c r="BE1066" s="41">
        <f>STDEV(BD1046:BD1065)</f>
        <v/>
      </c>
      <c r="BF1066" s="41">
        <f>BD1066-BE1066</f>
        <v/>
      </c>
      <c r="BG1066" s="41">
        <f>BD1066+BE1066</f>
        <v/>
      </c>
    </row>
    <row r="1067">
      <c r="B1067" s="40" t="n">
        <v>43539</v>
      </c>
      <c r="C1067" s="41" t="n">
        <v>14.18</v>
      </c>
      <c r="D1067" s="41" t="n">
        <v>13.775</v>
      </c>
      <c r="E1067" s="41" t="n">
        <v>13.795</v>
      </c>
      <c r="F1067" s="41" t="n">
        <v>14.155</v>
      </c>
      <c r="H1067" s="41">
        <f>AVERAGE(F1047:F1066)</f>
        <v/>
      </c>
      <c r="I1067" s="41">
        <f>AVERAGE(F1018:F1066)</f>
        <v/>
      </c>
      <c r="J1067" s="41">
        <f>AVERAGE(F967:F1066)</f>
        <v/>
      </c>
      <c r="K1067" s="41">
        <f>STDEV(F1047:F1066)</f>
        <v/>
      </c>
      <c r="L1067" s="41">
        <f>H1067+2*K1067</f>
        <v/>
      </c>
      <c r="M1067" s="41">
        <f>H1067-2*K1067</f>
        <v/>
      </c>
      <c r="N1067" s="41">
        <f>H1067+1.5*K1067</f>
        <v/>
      </c>
      <c r="O1067" s="41">
        <f>H1067-1.5*K1067</f>
        <v/>
      </c>
      <c r="Q1067" s="42">
        <f>(H1066-H1037)/H1037</f>
        <v/>
      </c>
      <c r="R1067" s="43">
        <f>IF(Q1067&gt;=0.1,1,IF(Q1067&gt;-0.1,0,-1))</f>
        <v/>
      </c>
      <c r="S1067" s="42">
        <f>(I1067-I1037)/I1037</f>
        <v/>
      </c>
      <c r="T1067" s="43">
        <f>IF(S1067&gt;=0.05,1,IF(S1067&gt;-0.05,0,-1))</f>
        <v/>
      </c>
      <c r="U1067" s="42">
        <f>(J1066-J1037)/J1037</f>
        <v/>
      </c>
      <c r="V1067" s="43">
        <f>IF(U1067&gt;=0.03,1,IF(U1067&gt;-0.03,0,-1))</f>
        <v/>
      </c>
      <c r="W1067" s="43">
        <f>R1067+T1067+V1067</f>
        <v/>
      </c>
      <c r="Y1067" s="44">
        <f>(H1066-H887)/H887</f>
        <v/>
      </c>
      <c r="Z1067" s="43">
        <f>IF(Y1067&gt;=0.1,1,IF(Y1067&gt;-0.1,0,-1))</f>
        <v/>
      </c>
      <c r="AA1067" s="42">
        <f>(I1066-I887)/I887</f>
        <v/>
      </c>
      <c r="AB1067" s="43">
        <f>IF(AA1067&gt;=0.05,1,IF(AA1067&gt;-0.05,0,-1))</f>
        <v/>
      </c>
      <c r="AC1067" s="42">
        <f>(J1066-J887)/J887</f>
        <v/>
      </c>
      <c r="AD1067" s="43">
        <f>IF(AC1067&gt;=0.03,1,IF(AC1067&gt;-0.03,0,-1))</f>
        <v/>
      </c>
      <c r="AE1067" s="43">
        <f>Z1067+AB1067+AD1067</f>
        <v/>
      </c>
      <c r="AG1067" s="39">
        <f>IF(H1067&gt;I1067,IF(I1067&gt;J1067,4,3),IF(H1067&lt;J1067,IF(I1067&lt;J1067,0,1),2))</f>
        <v/>
      </c>
      <c r="AI1067" s="39">
        <f>IF(D1067&gt;H1067,3,IF(D1067&gt;I1067,2,IF(D1067&gt;J1067,1,0)))</f>
        <v/>
      </c>
      <c r="AK1067" s="39">
        <f>IF(M1067&gt;H1067,3,IF(M1067&gt;I1067,2,IF(M1067&gt;J1067,1,0)))</f>
        <v/>
      </c>
      <c r="AM1067" s="39">
        <f>IF(L1067&gt;H1067,3,IF(L1067&gt;I1067,2,IF(L1067&gt;J1067,1,0)))</f>
        <v/>
      </c>
      <c r="AO1067" s="39">
        <f>IF(C1066&gt;L1066,2,IF(C1066&gt;N1066,1,0))</f>
        <v/>
      </c>
      <c r="AP1067" s="39">
        <f>SUM(AO1063:AO1066)</f>
        <v/>
      </c>
      <c r="AQ1067" s="39">
        <f>AQ1066+1</f>
        <v/>
      </c>
      <c r="AR1067" s="39">
        <f>IF(AP1067&gt;0,AR1066+1,0)</f>
        <v/>
      </c>
      <c r="AS1067" s="39">
        <f>IF(AR1068=0,AR1067,0)</f>
        <v/>
      </c>
      <c r="AT1067" s="41">
        <f>180/SUM(AS887:AS1066)</f>
        <v/>
      </c>
      <c r="AU1067" s="41">
        <f>STDEV(AT1047:AT1066)</f>
        <v/>
      </c>
      <c r="AV1067" s="41">
        <f>AT1067-AU1067</f>
        <v/>
      </c>
      <c r="AW1067" s="41">
        <f>AT1067+AU1067</f>
        <v/>
      </c>
      <c r="AY1067" s="39">
        <f>IF(D1066&lt;M1066,-2,IF(D1066&lt;O1066,-1,0))</f>
        <v/>
      </c>
      <c r="AZ1067" s="39">
        <f>SUM(AY1063:AY1066)</f>
        <v/>
      </c>
      <c r="BA1067" s="39">
        <f>BA1066+1</f>
        <v/>
      </c>
      <c r="BB1067" s="39">
        <f>IF(AZ1067&lt;0,BB1066+1,0)</f>
        <v/>
      </c>
      <c r="BC1067" s="39">
        <f>IF(BB1068=0,BB1067,0)</f>
        <v/>
      </c>
      <c r="BD1067" s="41">
        <f>180/SUM(BC887:BC1066)</f>
        <v/>
      </c>
      <c r="BE1067" s="41">
        <f>STDEV(BD1047:BD1066)</f>
        <v/>
      </c>
      <c r="BF1067" s="41">
        <f>BD1067-BE1067</f>
        <v/>
      </c>
      <c r="BG1067" s="41">
        <f>BD1067+BE1067</f>
        <v/>
      </c>
    </row>
    <row r="1068">
      <c r="B1068" s="40" t="n">
        <v>43542</v>
      </c>
      <c r="C1068" s="41" t="n">
        <v>14.365</v>
      </c>
      <c r="D1068" s="41" t="n">
        <v>14.16</v>
      </c>
      <c r="E1068" s="41" t="n">
        <v>14.19</v>
      </c>
      <c r="F1068" s="41" t="n">
        <v>14.27</v>
      </c>
      <c r="H1068" s="41">
        <f>AVERAGE(F1048:F1067)</f>
        <v/>
      </c>
      <c r="I1068" s="41">
        <f>AVERAGE(F1019:F1067)</f>
        <v/>
      </c>
      <c r="J1068" s="41">
        <f>AVERAGE(F968:F1067)</f>
        <v/>
      </c>
      <c r="K1068" s="41">
        <f>STDEV(F1048:F1067)</f>
        <v/>
      </c>
      <c r="L1068" s="41">
        <f>H1068+2*K1068</f>
        <v/>
      </c>
      <c r="M1068" s="41">
        <f>H1068-2*K1068</f>
        <v/>
      </c>
      <c r="N1068" s="41">
        <f>H1068+1.5*K1068</f>
        <v/>
      </c>
      <c r="O1068" s="41">
        <f>H1068-1.5*K1068</f>
        <v/>
      </c>
      <c r="Q1068" s="42">
        <f>(H1067-H1038)/H1038</f>
        <v/>
      </c>
      <c r="R1068" s="43">
        <f>IF(Q1068&gt;=0.1,1,IF(Q1068&gt;-0.1,0,-1))</f>
        <v/>
      </c>
      <c r="S1068" s="42">
        <f>(I1068-I1038)/I1038</f>
        <v/>
      </c>
      <c r="T1068" s="43">
        <f>IF(S1068&gt;=0.05,1,IF(S1068&gt;-0.05,0,-1))</f>
        <v/>
      </c>
      <c r="U1068" s="42">
        <f>(J1067-J1038)/J1038</f>
        <v/>
      </c>
      <c r="V1068" s="43">
        <f>IF(U1068&gt;=0.03,1,IF(U1068&gt;-0.03,0,-1))</f>
        <v/>
      </c>
      <c r="W1068" s="43">
        <f>R1068+T1068+V1068</f>
        <v/>
      </c>
      <c r="Y1068" s="44">
        <f>(H1067-H888)/H888</f>
        <v/>
      </c>
      <c r="Z1068" s="43">
        <f>IF(Y1068&gt;=0.1,1,IF(Y1068&gt;-0.1,0,-1))</f>
        <v/>
      </c>
      <c r="AA1068" s="42">
        <f>(I1067-I888)/I888</f>
        <v/>
      </c>
      <c r="AB1068" s="43">
        <f>IF(AA1068&gt;=0.05,1,IF(AA1068&gt;-0.05,0,-1))</f>
        <v/>
      </c>
      <c r="AC1068" s="42">
        <f>(J1067-J888)/J888</f>
        <v/>
      </c>
      <c r="AD1068" s="43">
        <f>IF(AC1068&gt;=0.03,1,IF(AC1068&gt;-0.03,0,-1))</f>
        <v/>
      </c>
      <c r="AE1068" s="43">
        <f>Z1068+AB1068+AD1068</f>
        <v/>
      </c>
      <c r="AG1068" s="39">
        <f>IF(H1068&gt;I1068,IF(I1068&gt;J1068,4,3),IF(H1068&lt;J1068,IF(I1068&lt;J1068,0,1),2))</f>
        <v/>
      </c>
      <c r="AI1068" s="39">
        <f>IF(D1068&gt;H1068,3,IF(D1068&gt;I1068,2,IF(D1068&gt;J1068,1,0)))</f>
        <v/>
      </c>
      <c r="AK1068" s="39">
        <f>IF(M1068&gt;H1068,3,IF(M1068&gt;I1068,2,IF(M1068&gt;J1068,1,0)))</f>
        <v/>
      </c>
      <c r="AM1068" s="39">
        <f>IF(L1068&gt;H1068,3,IF(L1068&gt;I1068,2,IF(L1068&gt;J1068,1,0)))</f>
        <v/>
      </c>
      <c r="AO1068" s="39">
        <f>IF(C1067&gt;L1067,2,IF(C1067&gt;N1067,1,0))</f>
        <v/>
      </c>
      <c r="AP1068" s="39">
        <f>SUM(AO1064:AO1067)</f>
        <v/>
      </c>
      <c r="AQ1068" s="39">
        <f>AQ1067+1</f>
        <v/>
      </c>
      <c r="AR1068" s="39">
        <f>IF(AP1068&gt;0,AR1067+1,0)</f>
        <v/>
      </c>
      <c r="AS1068" s="39">
        <f>IF(AR1069=0,AR1068,0)</f>
        <v/>
      </c>
      <c r="AT1068" s="41">
        <f>180/SUM(AS888:AS1067)</f>
        <v/>
      </c>
      <c r="AU1068" s="41">
        <f>STDEV(AT1048:AT1067)</f>
        <v/>
      </c>
      <c r="AV1068" s="41">
        <f>AT1068-AU1068</f>
        <v/>
      </c>
      <c r="AW1068" s="41">
        <f>AT1068+AU1068</f>
        <v/>
      </c>
      <c r="AY1068" s="39">
        <f>IF(D1067&lt;M1067,-2,IF(D1067&lt;O1067,-1,0))</f>
        <v/>
      </c>
      <c r="AZ1068" s="39">
        <f>SUM(AY1064:AY1067)</f>
        <v/>
      </c>
      <c r="BA1068" s="39">
        <f>BA1067+1</f>
        <v/>
      </c>
      <c r="BB1068" s="39">
        <f>IF(AZ1068&lt;0,BB1067+1,0)</f>
        <v/>
      </c>
      <c r="BC1068" s="39">
        <f>IF(BB1069=0,BB1068,0)</f>
        <v/>
      </c>
      <c r="BD1068" s="41">
        <f>180/SUM(BC888:BC1067)</f>
        <v/>
      </c>
      <c r="BE1068" s="41">
        <f>STDEV(BD1048:BD1067)</f>
        <v/>
      </c>
      <c r="BF1068" s="41">
        <f>BD1068-BE1068</f>
        <v/>
      </c>
      <c r="BG1068" s="41">
        <f>BD1068+BE1068</f>
        <v/>
      </c>
    </row>
    <row r="1069">
      <c r="B1069" s="40" t="n">
        <v>43543</v>
      </c>
      <c r="C1069" s="41" t="n">
        <v>14.415</v>
      </c>
      <c r="D1069" s="41" t="n">
        <v>14.2</v>
      </c>
      <c r="E1069" s="41" t="n">
        <v>14.3</v>
      </c>
      <c r="F1069" s="41" t="n">
        <v>14.36</v>
      </c>
      <c r="H1069" s="41">
        <f>AVERAGE(F1049:F1068)</f>
        <v/>
      </c>
      <c r="I1069" s="41">
        <f>AVERAGE(F1020:F1068)</f>
        <v/>
      </c>
      <c r="J1069" s="41">
        <f>AVERAGE(F969:F1068)</f>
        <v/>
      </c>
      <c r="K1069" s="41">
        <f>STDEV(F1049:F1068)</f>
        <v/>
      </c>
      <c r="L1069" s="41">
        <f>H1069+2*K1069</f>
        <v/>
      </c>
      <c r="M1069" s="41">
        <f>H1069-2*K1069</f>
        <v/>
      </c>
      <c r="N1069" s="41">
        <f>H1069+1.5*K1069</f>
        <v/>
      </c>
      <c r="O1069" s="41">
        <f>H1069-1.5*K1069</f>
        <v/>
      </c>
      <c r="Q1069" s="42">
        <f>(H1068-H1039)/H1039</f>
        <v/>
      </c>
      <c r="R1069" s="43">
        <f>IF(Q1069&gt;=0.1,1,IF(Q1069&gt;-0.1,0,-1))</f>
        <v/>
      </c>
      <c r="S1069" s="42">
        <f>(I1069-I1039)/I1039</f>
        <v/>
      </c>
      <c r="T1069" s="43">
        <f>IF(S1069&gt;=0.05,1,IF(S1069&gt;-0.05,0,-1))</f>
        <v/>
      </c>
      <c r="U1069" s="42">
        <f>(J1068-J1039)/J1039</f>
        <v/>
      </c>
      <c r="V1069" s="43">
        <f>IF(U1069&gt;=0.03,1,IF(U1069&gt;-0.03,0,-1))</f>
        <v/>
      </c>
      <c r="W1069" s="43">
        <f>R1069+T1069+V1069</f>
        <v/>
      </c>
      <c r="Y1069" s="44">
        <f>(H1068-H889)/H889</f>
        <v/>
      </c>
      <c r="Z1069" s="43">
        <f>IF(Y1069&gt;=0.1,1,IF(Y1069&gt;-0.1,0,-1))</f>
        <v/>
      </c>
      <c r="AA1069" s="42">
        <f>(I1068-I889)/I889</f>
        <v/>
      </c>
      <c r="AB1069" s="43">
        <f>IF(AA1069&gt;=0.05,1,IF(AA1069&gt;-0.05,0,-1))</f>
        <v/>
      </c>
      <c r="AC1069" s="42">
        <f>(J1068-J889)/J889</f>
        <v/>
      </c>
      <c r="AD1069" s="43">
        <f>IF(AC1069&gt;=0.03,1,IF(AC1069&gt;-0.03,0,-1))</f>
        <v/>
      </c>
      <c r="AE1069" s="43">
        <f>Z1069+AB1069+AD1069</f>
        <v/>
      </c>
      <c r="AG1069" s="39">
        <f>IF(H1069&gt;I1069,IF(I1069&gt;J1069,4,3),IF(H1069&lt;J1069,IF(I1069&lt;J1069,0,1),2))</f>
        <v/>
      </c>
      <c r="AI1069" s="39">
        <f>IF(D1069&gt;H1069,3,IF(D1069&gt;I1069,2,IF(D1069&gt;J1069,1,0)))</f>
        <v/>
      </c>
      <c r="AK1069" s="39">
        <f>IF(M1069&gt;H1069,3,IF(M1069&gt;I1069,2,IF(M1069&gt;J1069,1,0)))</f>
        <v/>
      </c>
      <c r="AM1069" s="39">
        <f>IF(L1069&gt;H1069,3,IF(L1069&gt;I1069,2,IF(L1069&gt;J1069,1,0)))</f>
        <v/>
      </c>
      <c r="AO1069" s="39">
        <f>IF(C1068&gt;L1068,2,IF(C1068&gt;N1068,1,0))</f>
        <v/>
      </c>
      <c r="AP1069" s="39">
        <f>SUM(AO1065:AO1068)</f>
        <v/>
      </c>
      <c r="AQ1069" s="39">
        <f>AQ1068+1</f>
        <v/>
      </c>
      <c r="AR1069" s="39">
        <f>IF(AP1069&gt;0,AR1068+1,0)</f>
        <v/>
      </c>
      <c r="AS1069" s="39">
        <f>IF(AR1070=0,AR1069,0)</f>
        <v/>
      </c>
      <c r="AT1069" s="41">
        <f>180/SUM(AS889:AS1068)</f>
        <v/>
      </c>
      <c r="AU1069" s="41">
        <f>STDEV(AT1049:AT1068)</f>
        <v/>
      </c>
      <c r="AV1069" s="41">
        <f>AT1069-AU1069</f>
        <v/>
      </c>
      <c r="AW1069" s="41">
        <f>AT1069+AU1069</f>
        <v/>
      </c>
      <c r="AY1069" s="39">
        <f>IF(D1068&lt;M1068,-2,IF(D1068&lt;O1068,-1,0))</f>
        <v/>
      </c>
      <c r="AZ1069" s="39">
        <f>SUM(AY1065:AY1068)</f>
        <v/>
      </c>
      <c r="BA1069" s="39">
        <f>BA1068+1</f>
        <v/>
      </c>
      <c r="BB1069" s="39">
        <f>IF(AZ1069&lt;0,BB1068+1,0)</f>
        <v/>
      </c>
      <c r="BC1069" s="39">
        <f>IF(BB1070=0,BB1069,0)</f>
        <v/>
      </c>
      <c r="BD1069" s="41">
        <f>180/SUM(BC889:BC1068)</f>
        <v/>
      </c>
      <c r="BE1069" s="41">
        <f>STDEV(BD1049:BD1068)</f>
        <v/>
      </c>
      <c r="BF1069" s="41">
        <f>BD1069-BE1069</f>
        <v/>
      </c>
      <c r="BG1069" s="41">
        <f>BD1069+BE1069</f>
        <v/>
      </c>
    </row>
    <row r="1070">
      <c r="B1070" s="40" t="n">
        <v>43544</v>
      </c>
      <c r="C1070" s="41" t="n">
        <v>14.475</v>
      </c>
      <c r="D1070" s="41" t="n">
        <v>14.34</v>
      </c>
      <c r="E1070" s="41" t="n">
        <v>14.37</v>
      </c>
      <c r="F1070" s="41" t="n">
        <v>14.355</v>
      </c>
      <c r="H1070" s="41">
        <f>AVERAGE(F1050:F1069)</f>
        <v/>
      </c>
      <c r="I1070" s="41">
        <f>AVERAGE(F1021:F1069)</f>
        <v/>
      </c>
      <c r="J1070" s="41">
        <f>AVERAGE(F970:F1069)</f>
        <v/>
      </c>
      <c r="K1070" s="41">
        <f>STDEV(F1050:F1069)</f>
        <v/>
      </c>
      <c r="L1070" s="41">
        <f>H1070+2*K1070</f>
        <v/>
      </c>
      <c r="M1070" s="41">
        <f>H1070-2*K1070</f>
        <v/>
      </c>
      <c r="N1070" s="41">
        <f>H1070+1.5*K1070</f>
        <v/>
      </c>
      <c r="O1070" s="41">
        <f>H1070-1.5*K1070</f>
        <v/>
      </c>
      <c r="Q1070" s="42">
        <f>(H1069-H1040)/H1040</f>
        <v/>
      </c>
      <c r="R1070" s="43">
        <f>IF(Q1070&gt;=0.1,1,IF(Q1070&gt;-0.1,0,-1))</f>
        <v/>
      </c>
      <c r="S1070" s="42">
        <f>(I1070-I1040)/I1040</f>
        <v/>
      </c>
      <c r="T1070" s="43">
        <f>IF(S1070&gt;=0.05,1,IF(S1070&gt;-0.05,0,-1))</f>
        <v/>
      </c>
      <c r="U1070" s="42">
        <f>(J1069-J1040)/J1040</f>
        <v/>
      </c>
      <c r="V1070" s="43">
        <f>IF(U1070&gt;=0.03,1,IF(U1070&gt;-0.03,0,-1))</f>
        <v/>
      </c>
      <c r="W1070" s="43">
        <f>R1070+T1070+V1070</f>
        <v/>
      </c>
      <c r="Y1070" s="44">
        <f>(H1069-H890)/H890</f>
        <v/>
      </c>
      <c r="Z1070" s="43">
        <f>IF(Y1070&gt;=0.1,1,IF(Y1070&gt;-0.1,0,-1))</f>
        <v/>
      </c>
      <c r="AA1070" s="42">
        <f>(I1069-I890)/I890</f>
        <v/>
      </c>
      <c r="AB1070" s="43">
        <f>IF(AA1070&gt;=0.05,1,IF(AA1070&gt;-0.05,0,-1))</f>
        <v/>
      </c>
      <c r="AC1070" s="42">
        <f>(J1069-J890)/J890</f>
        <v/>
      </c>
      <c r="AD1070" s="43">
        <f>IF(AC1070&gt;=0.03,1,IF(AC1070&gt;-0.03,0,-1))</f>
        <v/>
      </c>
      <c r="AE1070" s="43">
        <f>Z1070+AB1070+AD1070</f>
        <v/>
      </c>
      <c r="AG1070" s="39">
        <f>IF(H1070&gt;I1070,IF(I1070&gt;J1070,4,3),IF(H1070&lt;J1070,IF(I1070&lt;J1070,0,1),2))</f>
        <v/>
      </c>
      <c r="AI1070" s="39">
        <f>IF(D1070&gt;H1070,3,IF(D1070&gt;I1070,2,IF(D1070&gt;J1070,1,0)))</f>
        <v/>
      </c>
      <c r="AK1070" s="39">
        <f>IF(M1070&gt;H1070,3,IF(M1070&gt;I1070,2,IF(M1070&gt;J1070,1,0)))</f>
        <v/>
      </c>
      <c r="AM1070" s="39">
        <f>IF(L1070&gt;H1070,3,IF(L1070&gt;I1070,2,IF(L1070&gt;J1070,1,0)))</f>
        <v/>
      </c>
      <c r="AO1070" s="39">
        <f>IF(C1069&gt;L1069,2,IF(C1069&gt;N1069,1,0))</f>
        <v/>
      </c>
      <c r="AP1070" s="39">
        <f>SUM(AO1066:AO1069)</f>
        <v/>
      </c>
      <c r="AQ1070" s="39">
        <f>AQ1069+1</f>
        <v/>
      </c>
      <c r="AR1070" s="39">
        <f>IF(AP1070&gt;0,AR1069+1,0)</f>
        <v/>
      </c>
      <c r="AS1070" s="39">
        <f>IF(AR1071=0,AR1070,0)</f>
        <v/>
      </c>
      <c r="AT1070" s="41">
        <f>180/SUM(AS890:AS1069)</f>
        <v/>
      </c>
      <c r="AU1070" s="41">
        <f>STDEV(AT1050:AT1069)</f>
        <v/>
      </c>
      <c r="AV1070" s="41">
        <f>AT1070-AU1070</f>
        <v/>
      </c>
      <c r="AW1070" s="41">
        <f>AT1070+AU1070</f>
        <v/>
      </c>
      <c r="AY1070" s="39">
        <f>IF(D1069&lt;M1069,-2,IF(D1069&lt;O1069,-1,0))</f>
        <v/>
      </c>
      <c r="AZ1070" s="39">
        <f>SUM(AY1066:AY1069)</f>
        <v/>
      </c>
      <c r="BA1070" s="39">
        <f>BA1069+1</f>
        <v/>
      </c>
      <c r="BB1070" s="39">
        <f>IF(AZ1070&lt;0,BB1069+1,0)</f>
        <v/>
      </c>
      <c r="BC1070" s="39">
        <f>IF(BB1071=0,BB1070,0)</f>
        <v/>
      </c>
      <c r="BD1070" s="41">
        <f>180/SUM(BC890:BC1069)</f>
        <v/>
      </c>
      <c r="BE1070" s="41">
        <f>STDEV(BD1050:BD1069)</f>
        <v/>
      </c>
      <c r="BF1070" s="41">
        <f>BD1070-BE1070</f>
        <v/>
      </c>
      <c r="BG1070" s="41">
        <f>BD1070+BE1070</f>
        <v/>
      </c>
    </row>
    <row r="1071">
      <c r="B1071" s="40" t="n">
        <v>43545</v>
      </c>
      <c r="C1071" s="41" t="n">
        <v>14.605</v>
      </c>
      <c r="D1071" s="41" t="n">
        <v>14.26</v>
      </c>
      <c r="E1071" s="41" t="n">
        <v>14.35</v>
      </c>
      <c r="F1071" s="41" t="n">
        <v>14.545</v>
      </c>
      <c r="H1071" s="41">
        <f>AVERAGE(F1051:F1070)</f>
        <v/>
      </c>
      <c r="I1071" s="41">
        <f>AVERAGE(F1022:F1070)</f>
        <v/>
      </c>
      <c r="J1071" s="41">
        <f>AVERAGE(F971:F1070)</f>
        <v/>
      </c>
      <c r="K1071" s="41">
        <f>STDEV(F1051:F1070)</f>
        <v/>
      </c>
      <c r="L1071" s="41">
        <f>H1071+2*K1071</f>
        <v/>
      </c>
      <c r="M1071" s="41">
        <f>H1071-2*K1071</f>
        <v/>
      </c>
      <c r="N1071" s="41">
        <f>H1071+1.5*K1071</f>
        <v/>
      </c>
      <c r="O1071" s="41">
        <f>H1071-1.5*K1071</f>
        <v/>
      </c>
      <c r="Q1071" s="42">
        <f>(H1070-H1041)/H1041</f>
        <v/>
      </c>
      <c r="R1071" s="43">
        <f>IF(Q1071&gt;=0.1,1,IF(Q1071&gt;-0.1,0,-1))</f>
        <v/>
      </c>
      <c r="S1071" s="42">
        <f>(I1071-I1041)/I1041</f>
        <v/>
      </c>
      <c r="T1071" s="43">
        <f>IF(S1071&gt;=0.05,1,IF(S1071&gt;-0.05,0,-1))</f>
        <v/>
      </c>
      <c r="U1071" s="42">
        <f>(J1070-J1041)/J1041</f>
        <v/>
      </c>
      <c r="V1071" s="43">
        <f>IF(U1071&gt;=0.03,1,IF(U1071&gt;-0.03,0,-1))</f>
        <v/>
      </c>
      <c r="W1071" s="43">
        <f>R1071+T1071+V1071</f>
        <v/>
      </c>
      <c r="Y1071" s="44">
        <f>(H1070-H891)/H891</f>
        <v/>
      </c>
      <c r="Z1071" s="43">
        <f>IF(Y1071&gt;=0.1,1,IF(Y1071&gt;-0.1,0,-1))</f>
        <v/>
      </c>
      <c r="AA1071" s="42">
        <f>(I1070-I891)/I891</f>
        <v/>
      </c>
      <c r="AB1071" s="43">
        <f>IF(AA1071&gt;=0.05,1,IF(AA1071&gt;-0.05,0,-1))</f>
        <v/>
      </c>
      <c r="AC1071" s="42">
        <f>(J1070-J891)/J891</f>
        <v/>
      </c>
      <c r="AD1071" s="43">
        <f>IF(AC1071&gt;=0.03,1,IF(AC1071&gt;-0.03,0,-1))</f>
        <v/>
      </c>
      <c r="AE1071" s="43">
        <f>Z1071+AB1071+AD1071</f>
        <v/>
      </c>
      <c r="AG1071" s="39">
        <f>IF(H1071&gt;I1071,IF(I1071&gt;J1071,4,3),IF(H1071&lt;J1071,IF(I1071&lt;J1071,0,1),2))</f>
        <v/>
      </c>
      <c r="AI1071" s="39">
        <f>IF(D1071&gt;H1071,3,IF(D1071&gt;I1071,2,IF(D1071&gt;J1071,1,0)))</f>
        <v/>
      </c>
      <c r="AK1071" s="39">
        <f>IF(M1071&gt;H1071,3,IF(M1071&gt;I1071,2,IF(M1071&gt;J1071,1,0)))</f>
        <v/>
      </c>
      <c r="AM1071" s="39">
        <f>IF(L1071&gt;H1071,3,IF(L1071&gt;I1071,2,IF(L1071&gt;J1071,1,0)))</f>
        <v/>
      </c>
      <c r="AO1071" s="39">
        <f>IF(C1070&gt;L1070,2,IF(C1070&gt;N1070,1,0))</f>
        <v/>
      </c>
      <c r="AP1071" s="39">
        <f>SUM(AO1067:AO1070)</f>
        <v/>
      </c>
      <c r="AQ1071" s="39">
        <f>AQ1070+1</f>
        <v/>
      </c>
      <c r="AR1071" s="39">
        <f>IF(AP1071&gt;0,AR1070+1,0)</f>
        <v/>
      </c>
      <c r="AS1071" s="39">
        <f>IF(AR1072=0,AR1071,0)</f>
        <v/>
      </c>
      <c r="AT1071" s="41">
        <f>180/SUM(AS891:AS1070)</f>
        <v/>
      </c>
      <c r="AU1071" s="41">
        <f>STDEV(AT1051:AT1070)</f>
        <v/>
      </c>
      <c r="AV1071" s="41">
        <f>AT1071-AU1071</f>
        <v/>
      </c>
      <c r="AW1071" s="41">
        <f>AT1071+AU1071</f>
        <v/>
      </c>
      <c r="AY1071" s="39">
        <f>IF(D1070&lt;M1070,-2,IF(D1070&lt;O1070,-1,0))</f>
        <v/>
      </c>
      <c r="AZ1071" s="39">
        <f>SUM(AY1067:AY1070)</f>
        <v/>
      </c>
      <c r="BA1071" s="39">
        <f>BA1070+1</f>
        <v/>
      </c>
      <c r="BB1071" s="39">
        <f>IF(AZ1071&lt;0,BB1070+1,0)</f>
        <v/>
      </c>
      <c r="BC1071" s="39">
        <f>IF(BB1072=0,BB1071,0)</f>
        <v/>
      </c>
      <c r="BD1071" s="41">
        <f>180/SUM(BC891:BC1070)</f>
        <v/>
      </c>
      <c r="BE1071" s="41">
        <f>STDEV(BD1051:BD1070)</f>
        <v/>
      </c>
      <c r="BF1071" s="41">
        <f>BD1071-BE1071</f>
        <v/>
      </c>
      <c r="BG1071" s="41">
        <f>BD1071+BE1071</f>
        <v/>
      </c>
    </row>
    <row r="1072">
      <c r="B1072" s="40" t="n">
        <v>43546</v>
      </c>
      <c r="C1072" s="41" t="n">
        <v>14.565</v>
      </c>
      <c r="D1072" s="41" t="n">
        <v>14.41</v>
      </c>
      <c r="E1072" s="41" t="n">
        <v>14.545</v>
      </c>
      <c r="F1072" s="41" t="n">
        <v>14.41</v>
      </c>
      <c r="H1072" s="41">
        <f>AVERAGE(F1052:F1071)</f>
        <v/>
      </c>
      <c r="I1072" s="41">
        <f>AVERAGE(F1023:F1071)</f>
        <v/>
      </c>
      <c r="J1072" s="41">
        <f>AVERAGE(F972:F1071)</f>
        <v/>
      </c>
      <c r="K1072" s="41">
        <f>STDEV(F1052:F1071)</f>
        <v/>
      </c>
      <c r="L1072" s="41">
        <f>H1072+2*K1072</f>
        <v/>
      </c>
      <c r="M1072" s="41">
        <f>H1072-2*K1072</f>
        <v/>
      </c>
      <c r="N1072" s="41">
        <f>H1072+1.5*K1072</f>
        <v/>
      </c>
      <c r="O1072" s="41">
        <f>H1072-1.5*K1072</f>
        <v/>
      </c>
      <c r="Q1072" s="42">
        <f>(H1071-H1042)/H1042</f>
        <v/>
      </c>
      <c r="R1072" s="43">
        <f>IF(Q1072&gt;=0.1,1,IF(Q1072&gt;-0.1,0,-1))</f>
        <v/>
      </c>
      <c r="S1072" s="42">
        <f>(I1072-I1042)/I1042</f>
        <v/>
      </c>
      <c r="T1072" s="43">
        <f>IF(S1072&gt;=0.05,1,IF(S1072&gt;-0.05,0,-1))</f>
        <v/>
      </c>
      <c r="U1072" s="42">
        <f>(J1071-J1042)/J1042</f>
        <v/>
      </c>
      <c r="V1072" s="43">
        <f>IF(U1072&gt;=0.03,1,IF(U1072&gt;-0.03,0,-1))</f>
        <v/>
      </c>
      <c r="W1072" s="43">
        <f>R1072+T1072+V1072</f>
        <v/>
      </c>
      <c r="Y1072" s="44">
        <f>(H1071-H892)/H892</f>
        <v/>
      </c>
      <c r="Z1072" s="43">
        <f>IF(Y1072&gt;=0.1,1,IF(Y1072&gt;-0.1,0,-1))</f>
        <v/>
      </c>
      <c r="AA1072" s="42">
        <f>(I1071-I892)/I892</f>
        <v/>
      </c>
      <c r="AB1072" s="43">
        <f>IF(AA1072&gt;=0.05,1,IF(AA1072&gt;-0.05,0,-1))</f>
        <v/>
      </c>
      <c r="AC1072" s="42">
        <f>(J1071-J892)/J892</f>
        <v/>
      </c>
      <c r="AD1072" s="43">
        <f>IF(AC1072&gt;=0.03,1,IF(AC1072&gt;-0.03,0,-1))</f>
        <v/>
      </c>
      <c r="AE1072" s="43">
        <f>Z1072+AB1072+AD1072</f>
        <v/>
      </c>
      <c r="AG1072" s="39">
        <f>IF(H1072&gt;I1072,IF(I1072&gt;J1072,4,3),IF(H1072&lt;J1072,IF(I1072&lt;J1072,0,1),2))</f>
        <v/>
      </c>
      <c r="AI1072" s="39">
        <f>IF(D1072&gt;H1072,3,IF(D1072&gt;I1072,2,IF(D1072&gt;J1072,1,0)))</f>
        <v/>
      </c>
      <c r="AK1072" s="39">
        <f>IF(M1072&gt;H1072,3,IF(M1072&gt;I1072,2,IF(M1072&gt;J1072,1,0)))</f>
        <v/>
      </c>
      <c r="AM1072" s="39">
        <f>IF(L1072&gt;H1072,3,IF(L1072&gt;I1072,2,IF(L1072&gt;J1072,1,0)))</f>
        <v/>
      </c>
      <c r="AO1072" s="39">
        <f>IF(C1071&gt;L1071,2,IF(C1071&gt;N1071,1,0))</f>
        <v/>
      </c>
      <c r="AP1072" s="39">
        <f>SUM(AO1068:AO1071)</f>
        <v/>
      </c>
      <c r="AQ1072" s="39">
        <f>AQ1071+1</f>
        <v/>
      </c>
      <c r="AR1072" s="39">
        <f>IF(AP1072&gt;0,AR1071+1,0)</f>
        <v/>
      </c>
      <c r="AS1072" s="39">
        <f>IF(AR1073=0,AR1072,0)</f>
        <v/>
      </c>
      <c r="AT1072" s="41">
        <f>180/SUM(AS892:AS1071)</f>
        <v/>
      </c>
      <c r="AU1072" s="41">
        <f>STDEV(AT1052:AT1071)</f>
        <v/>
      </c>
      <c r="AV1072" s="41">
        <f>AT1072-AU1072</f>
        <v/>
      </c>
      <c r="AW1072" s="41">
        <f>AT1072+AU1072</f>
        <v/>
      </c>
      <c r="AY1072" s="39">
        <f>IF(D1071&lt;M1071,-2,IF(D1071&lt;O1071,-1,0))</f>
        <v/>
      </c>
      <c r="AZ1072" s="39">
        <f>SUM(AY1068:AY1071)</f>
        <v/>
      </c>
      <c r="BA1072" s="39">
        <f>BA1071+1</f>
        <v/>
      </c>
      <c r="BB1072" s="39">
        <f>IF(AZ1072&lt;0,BB1071+1,0)</f>
        <v/>
      </c>
      <c r="BC1072" s="39">
        <f>IF(BB1073=0,BB1072,0)</f>
        <v/>
      </c>
      <c r="BD1072" s="41">
        <f>180/SUM(BC892:BC1071)</f>
        <v/>
      </c>
      <c r="BE1072" s="41">
        <f>STDEV(BD1052:BD1071)</f>
        <v/>
      </c>
      <c r="BF1072" s="41">
        <f>BD1072-BE1072</f>
        <v/>
      </c>
      <c r="BG1072" s="41">
        <f>BD1072+BE1072</f>
        <v/>
      </c>
    </row>
    <row r="1073">
      <c r="B1073" s="40" t="n">
        <v>43549</v>
      </c>
      <c r="C1073" s="41" t="n">
        <v>14.52</v>
      </c>
      <c r="D1073" s="41" t="n">
        <v>14.295</v>
      </c>
      <c r="E1073" s="41" t="n">
        <v>14.395</v>
      </c>
      <c r="F1073" s="41" t="n">
        <v>14.325</v>
      </c>
      <c r="H1073" s="41">
        <f>AVERAGE(F1053:F1072)</f>
        <v/>
      </c>
      <c r="I1073" s="41">
        <f>AVERAGE(F1024:F1072)</f>
        <v/>
      </c>
      <c r="J1073" s="41">
        <f>AVERAGE(F973:F1072)</f>
        <v/>
      </c>
      <c r="K1073" s="41">
        <f>STDEV(F1053:F1072)</f>
        <v/>
      </c>
      <c r="L1073" s="41">
        <f>H1073+2*K1073</f>
        <v/>
      </c>
      <c r="M1073" s="41">
        <f>H1073-2*K1073</f>
        <v/>
      </c>
      <c r="N1073" s="41">
        <f>H1073+1.5*K1073</f>
        <v/>
      </c>
      <c r="O1073" s="41">
        <f>H1073-1.5*K1073</f>
        <v/>
      </c>
      <c r="Q1073" s="42">
        <f>(H1072-H1043)/H1043</f>
        <v/>
      </c>
      <c r="R1073" s="43">
        <f>IF(Q1073&gt;=0.1,1,IF(Q1073&gt;-0.1,0,-1))</f>
        <v/>
      </c>
      <c r="S1073" s="42">
        <f>(I1073-I1043)/I1043</f>
        <v/>
      </c>
      <c r="T1073" s="43">
        <f>IF(S1073&gt;=0.05,1,IF(S1073&gt;-0.05,0,-1))</f>
        <v/>
      </c>
      <c r="U1073" s="42">
        <f>(J1072-J1043)/J1043</f>
        <v/>
      </c>
      <c r="V1073" s="43">
        <f>IF(U1073&gt;=0.03,1,IF(U1073&gt;-0.03,0,-1))</f>
        <v/>
      </c>
      <c r="W1073" s="43">
        <f>R1073+T1073+V1073</f>
        <v/>
      </c>
      <c r="Y1073" s="44">
        <f>(H1072-H893)/H893</f>
        <v/>
      </c>
      <c r="Z1073" s="43">
        <f>IF(Y1073&gt;=0.1,1,IF(Y1073&gt;-0.1,0,-1))</f>
        <v/>
      </c>
      <c r="AA1073" s="42">
        <f>(I1072-I893)/I893</f>
        <v/>
      </c>
      <c r="AB1073" s="43">
        <f>IF(AA1073&gt;=0.05,1,IF(AA1073&gt;-0.05,0,-1))</f>
        <v/>
      </c>
      <c r="AC1073" s="42">
        <f>(J1072-J893)/J893</f>
        <v/>
      </c>
      <c r="AD1073" s="43">
        <f>IF(AC1073&gt;=0.03,1,IF(AC1073&gt;-0.03,0,-1))</f>
        <v/>
      </c>
      <c r="AE1073" s="43">
        <f>Z1073+AB1073+AD1073</f>
        <v/>
      </c>
      <c r="AG1073" s="39">
        <f>IF(H1073&gt;I1073,IF(I1073&gt;J1073,4,3),IF(H1073&lt;J1073,IF(I1073&lt;J1073,0,1),2))</f>
        <v/>
      </c>
      <c r="AI1073" s="39">
        <f>IF(D1073&gt;H1073,3,IF(D1073&gt;I1073,2,IF(D1073&gt;J1073,1,0)))</f>
        <v/>
      </c>
      <c r="AK1073" s="39">
        <f>IF(M1073&gt;H1073,3,IF(M1073&gt;I1073,2,IF(M1073&gt;J1073,1,0)))</f>
        <v/>
      </c>
      <c r="AM1073" s="39">
        <f>IF(L1073&gt;H1073,3,IF(L1073&gt;I1073,2,IF(L1073&gt;J1073,1,0)))</f>
        <v/>
      </c>
      <c r="AO1073" s="39">
        <f>IF(C1072&gt;L1072,2,IF(C1072&gt;N1072,1,0))</f>
        <v/>
      </c>
      <c r="AP1073" s="39">
        <f>SUM(AO1069:AO1072)</f>
        <v/>
      </c>
      <c r="AQ1073" s="39">
        <f>AQ1072+1</f>
        <v/>
      </c>
      <c r="AR1073" s="39">
        <f>IF(AP1073&gt;0,AR1072+1,0)</f>
        <v/>
      </c>
      <c r="AS1073" s="39">
        <f>IF(AR1074=0,AR1073,0)</f>
        <v/>
      </c>
      <c r="AT1073" s="41">
        <f>180/SUM(AS893:AS1072)</f>
        <v/>
      </c>
      <c r="AU1073" s="41">
        <f>STDEV(AT1053:AT1072)</f>
        <v/>
      </c>
      <c r="AV1073" s="41">
        <f>AT1073-AU1073</f>
        <v/>
      </c>
      <c r="AW1073" s="41">
        <f>AT1073+AU1073</f>
        <v/>
      </c>
      <c r="AY1073" s="39">
        <f>IF(D1072&lt;M1072,-2,IF(D1072&lt;O1072,-1,0))</f>
        <v/>
      </c>
      <c r="AZ1073" s="39">
        <f>SUM(AY1069:AY1072)</f>
        <v/>
      </c>
      <c r="BA1073" s="39">
        <f>BA1072+1</f>
        <v/>
      </c>
      <c r="BB1073" s="39">
        <f>IF(AZ1073&lt;0,BB1072+1,0)</f>
        <v/>
      </c>
      <c r="BC1073" s="39">
        <f>IF(BB1074=0,BB1073,0)</f>
        <v/>
      </c>
      <c r="BD1073" s="41">
        <f>180/SUM(BC893:BC1072)</f>
        <v/>
      </c>
      <c r="BE1073" s="41">
        <f>STDEV(BD1053:BD1072)</f>
        <v/>
      </c>
      <c r="BF1073" s="41">
        <f>BD1073-BE1073</f>
        <v/>
      </c>
      <c r="BG1073" s="41">
        <f>BD1073+BE1073</f>
        <v/>
      </c>
    </row>
    <row r="1074">
      <c r="B1074" s="40" t="n">
        <v>43550</v>
      </c>
      <c r="C1074" s="41" t="n">
        <v>14.46</v>
      </c>
      <c r="D1074" s="41" t="n">
        <v>14.23</v>
      </c>
      <c r="E1074" s="41" t="n">
        <v>14.3</v>
      </c>
      <c r="F1074" s="41" t="n">
        <v>14.4</v>
      </c>
      <c r="H1074" s="41">
        <f>AVERAGE(F1054:F1073)</f>
        <v/>
      </c>
      <c r="I1074" s="41">
        <f>AVERAGE(F1025:F1073)</f>
        <v/>
      </c>
      <c r="J1074" s="41">
        <f>AVERAGE(F974:F1073)</f>
        <v/>
      </c>
      <c r="K1074" s="41">
        <f>STDEV(F1054:F1073)</f>
        <v/>
      </c>
      <c r="L1074" s="41">
        <f>H1074+2*K1074</f>
        <v/>
      </c>
      <c r="M1074" s="41">
        <f>H1074-2*K1074</f>
        <v/>
      </c>
      <c r="N1074" s="41">
        <f>H1074+1.5*K1074</f>
        <v/>
      </c>
      <c r="O1074" s="41">
        <f>H1074-1.5*K1074</f>
        <v/>
      </c>
      <c r="Q1074" s="42">
        <f>(H1073-H1044)/H1044</f>
        <v/>
      </c>
      <c r="R1074" s="43">
        <f>IF(Q1074&gt;=0.1,1,IF(Q1074&gt;-0.1,0,-1))</f>
        <v/>
      </c>
      <c r="S1074" s="42">
        <f>(I1074-I1044)/I1044</f>
        <v/>
      </c>
      <c r="T1074" s="43">
        <f>IF(S1074&gt;=0.05,1,IF(S1074&gt;-0.05,0,-1))</f>
        <v/>
      </c>
      <c r="U1074" s="42">
        <f>(J1073-J1044)/J1044</f>
        <v/>
      </c>
      <c r="V1074" s="43">
        <f>IF(U1074&gt;=0.03,1,IF(U1074&gt;-0.03,0,-1))</f>
        <v/>
      </c>
      <c r="W1074" s="43">
        <f>R1074+T1074+V1074</f>
        <v/>
      </c>
      <c r="Y1074" s="44">
        <f>(H1073-H894)/H894</f>
        <v/>
      </c>
      <c r="Z1074" s="43">
        <f>IF(Y1074&gt;=0.1,1,IF(Y1074&gt;-0.1,0,-1))</f>
        <v/>
      </c>
      <c r="AA1074" s="42">
        <f>(I1073-I894)/I894</f>
        <v/>
      </c>
      <c r="AB1074" s="43">
        <f>IF(AA1074&gt;=0.05,1,IF(AA1074&gt;-0.05,0,-1))</f>
        <v/>
      </c>
      <c r="AC1074" s="42">
        <f>(J1073-J894)/J894</f>
        <v/>
      </c>
      <c r="AD1074" s="43">
        <f>IF(AC1074&gt;=0.03,1,IF(AC1074&gt;-0.03,0,-1))</f>
        <v/>
      </c>
      <c r="AE1074" s="43">
        <f>Z1074+AB1074+AD1074</f>
        <v/>
      </c>
      <c r="AG1074" s="39">
        <f>IF(H1074&gt;I1074,IF(I1074&gt;J1074,4,3),IF(H1074&lt;J1074,IF(I1074&lt;J1074,0,1),2))</f>
        <v/>
      </c>
      <c r="AI1074" s="39">
        <f>IF(D1074&gt;H1074,3,IF(D1074&gt;I1074,2,IF(D1074&gt;J1074,1,0)))</f>
        <v/>
      </c>
      <c r="AK1074" s="39">
        <f>IF(M1074&gt;H1074,3,IF(M1074&gt;I1074,2,IF(M1074&gt;J1074,1,0)))</f>
        <v/>
      </c>
      <c r="AM1074" s="39">
        <f>IF(L1074&gt;H1074,3,IF(L1074&gt;I1074,2,IF(L1074&gt;J1074,1,0)))</f>
        <v/>
      </c>
      <c r="AO1074" s="39">
        <f>IF(C1073&gt;L1073,2,IF(C1073&gt;N1073,1,0))</f>
        <v/>
      </c>
      <c r="AP1074" s="39">
        <f>SUM(AO1070:AO1073)</f>
        <v/>
      </c>
      <c r="AQ1074" s="39">
        <f>AQ1073+1</f>
        <v/>
      </c>
      <c r="AR1074" s="39">
        <f>IF(AP1074&gt;0,AR1073+1,0)</f>
        <v/>
      </c>
      <c r="AS1074" s="39">
        <f>IF(AR1075=0,AR1074,0)</f>
        <v/>
      </c>
      <c r="AT1074" s="41">
        <f>180/SUM(AS894:AS1073)</f>
        <v/>
      </c>
      <c r="AU1074" s="41">
        <f>STDEV(AT1054:AT1073)</f>
        <v/>
      </c>
      <c r="AV1074" s="41">
        <f>AT1074-AU1074</f>
        <v/>
      </c>
      <c r="AW1074" s="41">
        <f>AT1074+AU1074</f>
        <v/>
      </c>
      <c r="AY1074" s="39">
        <f>IF(D1073&lt;M1073,-2,IF(D1073&lt;O1073,-1,0))</f>
        <v/>
      </c>
      <c r="AZ1074" s="39">
        <f>SUM(AY1070:AY1073)</f>
        <v/>
      </c>
      <c r="BA1074" s="39">
        <f>BA1073+1</f>
        <v/>
      </c>
      <c r="BB1074" s="39">
        <f>IF(AZ1074&lt;0,BB1073+1,0)</f>
        <v/>
      </c>
      <c r="BC1074" s="39">
        <f>IF(BB1075=0,BB1074,0)</f>
        <v/>
      </c>
      <c r="BD1074" s="41">
        <f>180/SUM(BC894:BC1073)</f>
        <v/>
      </c>
      <c r="BE1074" s="41">
        <f>STDEV(BD1054:BD1073)</f>
        <v/>
      </c>
      <c r="BF1074" s="41">
        <f>BD1074-BE1074</f>
        <v/>
      </c>
      <c r="BG1074" s="41">
        <f>BD1074+BE1074</f>
        <v/>
      </c>
    </row>
    <row r="1075">
      <c r="B1075" s="40" t="n">
        <v>43551</v>
      </c>
      <c r="C1075" s="41" t="n">
        <v>14.51</v>
      </c>
      <c r="D1075" s="41" t="n">
        <v>14.32</v>
      </c>
      <c r="E1075" s="41" t="n">
        <v>14.475</v>
      </c>
      <c r="F1075" s="41" t="n">
        <v>14.4</v>
      </c>
      <c r="H1075" s="41">
        <f>AVERAGE(F1055:F1074)</f>
        <v/>
      </c>
      <c r="I1075" s="41">
        <f>AVERAGE(F1026:F1074)</f>
        <v/>
      </c>
      <c r="J1075" s="41">
        <f>AVERAGE(F975:F1074)</f>
        <v/>
      </c>
      <c r="K1075" s="41">
        <f>STDEV(F1055:F1074)</f>
        <v/>
      </c>
      <c r="L1075" s="41">
        <f>H1075+2*K1075</f>
        <v/>
      </c>
      <c r="M1075" s="41">
        <f>H1075-2*K1075</f>
        <v/>
      </c>
      <c r="N1075" s="41">
        <f>H1075+1.5*K1075</f>
        <v/>
      </c>
      <c r="O1075" s="41">
        <f>H1075-1.5*K1075</f>
        <v/>
      </c>
      <c r="Q1075" s="42">
        <f>(H1074-H1045)/H1045</f>
        <v/>
      </c>
      <c r="R1075" s="43">
        <f>IF(Q1075&gt;=0.1,1,IF(Q1075&gt;-0.1,0,-1))</f>
        <v/>
      </c>
      <c r="S1075" s="42">
        <f>(I1075-I1045)/I1045</f>
        <v/>
      </c>
      <c r="T1075" s="43">
        <f>IF(S1075&gt;=0.05,1,IF(S1075&gt;-0.05,0,-1))</f>
        <v/>
      </c>
      <c r="U1075" s="42">
        <f>(J1074-J1045)/J1045</f>
        <v/>
      </c>
      <c r="V1075" s="43">
        <f>IF(U1075&gt;=0.03,1,IF(U1075&gt;-0.03,0,-1))</f>
        <v/>
      </c>
      <c r="W1075" s="43">
        <f>R1075+T1075+V1075</f>
        <v/>
      </c>
      <c r="Y1075" s="44">
        <f>(H1074-H895)/H895</f>
        <v/>
      </c>
      <c r="Z1075" s="43">
        <f>IF(Y1075&gt;=0.1,1,IF(Y1075&gt;-0.1,0,-1))</f>
        <v/>
      </c>
      <c r="AA1075" s="42">
        <f>(I1074-I895)/I895</f>
        <v/>
      </c>
      <c r="AB1075" s="43">
        <f>IF(AA1075&gt;=0.05,1,IF(AA1075&gt;-0.05,0,-1))</f>
        <v/>
      </c>
      <c r="AC1075" s="42">
        <f>(J1074-J895)/J895</f>
        <v/>
      </c>
      <c r="AD1075" s="43">
        <f>IF(AC1075&gt;=0.03,1,IF(AC1075&gt;-0.03,0,-1))</f>
        <v/>
      </c>
      <c r="AE1075" s="43">
        <f>Z1075+AB1075+AD1075</f>
        <v/>
      </c>
      <c r="AG1075" s="39">
        <f>IF(H1075&gt;I1075,IF(I1075&gt;J1075,4,3),IF(H1075&lt;J1075,IF(I1075&lt;J1075,0,1),2))</f>
        <v/>
      </c>
      <c r="AI1075" s="39">
        <f>IF(D1075&gt;H1075,3,IF(D1075&gt;I1075,2,IF(D1075&gt;J1075,1,0)))</f>
        <v/>
      </c>
      <c r="AK1075" s="39">
        <f>IF(M1075&gt;H1075,3,IF(M1075&gt;I1075,2,IF(M1075&gt;J1075,1,0)))</f>
        <v/>
      </c>
      <c r="AM1075" s="39">
        <f>IF(L1075&gt;H1075,3,IF(L1075&gt;I1075,2,IF(L1075&gt;J1075,1,0)))</f>
        <v/>
      </c>
      <c r="AO1075" s="39">
        <f>IF(C1074&gt;L1074,2,IF(C1074&gt;N1074,1,0))</f>
        <v/>
      </c>
      <c r="AP1075" s="39">
        <f>SUM(AO1071:AO1074)</f>
        <v/>
      </c>
      <c r="AQ1075" s="39">
        <f>AQ1074+1</f>
        <v/>
      </c>
      <c r="AR1075" s="39">
        <f>IF(AP1075&gt;0,AR1074+1,0)</f>
        <v/>
      </c>
      <c r="AS1075" s="39">
        <f>IF(AR1076=0,AR1075,0)</f>
        <v/>
      </c>
      <c r="AT1075" s="41">
        <f>180/SUM(AS895:AS1074)</f>
        <v/>
      </c>
      <c r="AU1075" s="41">
        <f>STDEV(AT1055:AT1074)</f>
        <v/>
      </c>
      <c r="AV1075" s="41">
        <f>AT1075-AU1075</f>
        <v/>
      </c>
      <c r="AW1075" s="41">
        <f>AT1075+AU1075</f>
        <v/>
      </c>
      <c r="AY1075" s="39">
        <f>IF(D1074&lt;M1074,-2,IF(D1074&lt;O1074,-1,0))</f>
        <v/>
      </c>
      <c r="AZ1075" s="39">
        <f>SUM(AY1071:AY1074)</f>
        <v/>
      </c>
      <c r="BA1075" s="39">
        <f>BA1074+1</f>
        <v/>
      </c>
      <c r="BB1075" s="39">
        <f>IF(AZ1075&lt;0,BB1074+1,0)</f>
        <v/>
      </c>
      <c r="BC1075" s="39">
        <f>IF(BB1076=0,BB1075,0)</f>
        <v/>
      </c>
      <c r="BD1075" s="41">
        <f>180/SUM(BC895:BC1074)</f>
        <v/>
      </c>
      <c r="BE1075" s="41">
        <f>STDEV(BD1055:BD1074)</f>
        <v/>
      </c>
      <c r="BF1075" s="41">
        <f>BD1075-BE1075</f>
        <v/>
      </c>
      <c r="BG1075" s="41">
        <f>BD1075+BE1075</f>
        <v/>
      </c>
    </row>
    <row r="1076">
      <c r="B1076" s="40" t="n">
        <v>43552</v>
      </c>
      <c r="C1076" s="41" t="n">
        <v>14.49</v>
      </c>
      <c r="D1076" s="41" t="n">
        <v>14.315</v>
      </c>
      <c r="E1076" s="41" t="n">
        <v>14.445</v>
      </c>
      <c r="F1076" s="41" t="n">
        <v>14.36</v>
      </c>
      <c r="H1076" s="41">
        <f>AVERAGE(F1056:F1075)</f>
        <v/>
      </c>
      <c r="I1076" s="41">
        <f>AVERAGE(F1027:F1075)</f>
        <v/>
      </c>
      <c r="J1076" s="41">
        <f>AVERAGE(F976:F1075)</f>
        <v/>
      </c>
      <c r="K1076" s="41">
        <f>STDEV(F1056:F1075)</f>
        <v/>
      </c>
      <c r="L1076" s="41">
        <f>H1076+2*K1076</f>
        <v/>
      </c>
      <c r="M1076" s="41">
        <f>H1076-2*K1076</f>
        <v/>
      </c>
      <c r="N1076" s="41">
        <f>H1076+1.5*K1076</f>
        <v/>
      </c>
      <c r="O1076" s="41">
        <f>H1076-1.5*K1076</f>
        <v/>
      </c>
      <c r="Q1076" s="42">
        <f>(H1075-H1046)/H1046</f>
        <v/>
      </c>
      <c r="R1076" s="43">
        <f>IF(Q1076&gt;=0.1,1,IF(Q1076&gt;-0.1,0,-1))</f>
        <v/>
      </c>
      <c r="S1076" s="42">
        <f>(I1076-I1046)/I1046</f>
        <v/>
      </c>
      <c r="T1076" s="43">
        <f>IF(S1076&gt;=0.05,1,IF(S1076&gt;-0.05,0,-1))</f>
        <v/>
      </c>
      <c r="U1076" s="42">
        <f>(J1075-J1046)/J1046</f>
        <v/>
      </c>
      <c r="V1076" s="43">
        <f>IF(U1076&gt;=0.03,1,IF(U1076&gt;-0.03,0,-1))</f>
        <v/>
      </c>
      <c r="W1076" s="43">
        <f>R1076+T1076+V1076</f>
        <v/>
      </c>
      <c r="Y1076" s="44">
        <f>(H1075-H896)/H896</f>
        <v/>
      </c>
      <c r="Z1076" s="43">
        <f>IF(Y1076&gt;=0.1,1,IF(Y1076&gt;-0.1,0,-1))</f>
        <v/>
      </c>
      <c r="AA1076" s="42">
        <f>(I1075-I896)/I896</f>
        <v/>
      </c>
      <c r="AB1076" s="43">
        <f>IF(AA1076&gt;=0.05,1,IF(AA1076&gt;-0.05,0,-1))</f>
        <v/>
      </c>
      <c r="AC1076" s="42">
        <f>(J1075-J896)/J896</f>
        <v/>
      </c>
      <c r="AD1076" s="43">
        <f>IF(AC1076&gt;=0.03,1,IF(AC1076&gt;-0.03,0,-1))</f>
        <v/>
      </c>
      <c r="AE1076" s="43">
        <f>Z1076+AB1076+AD1076</f>
        <v/>
      </c>
      <c r="AG1076" s="39">
        <f>IF(H1076&gt;I1076,IF(I1076&gt;J1076,4,3),IF(H1076&lt;J1076,IF(I1076&lt;J1076,0,1),2))</f>
        <v/>
      </c>
      <c r="AI1076" s="39">
        <f>IF(D1076&gt;H1076,3,IF(D1076&gt;I1076,2,IF(D1076&gt;J1076,1,0)))</f>
        <v/>
      </c>
      <c r="AK1076" s="39">
        <f>IF(M1076&gt;H1076,3,IF(M1076&gt;I1076,2,IF(M1076&gt;J1076,1,0)))</f>
        <v/>
      </c>
      <c r="AM1076" s="39">
        <f>IF(L1076&gt;H1076,3,IF(L1076&gt;I1076,2,IF(L1076&gt;J1076,1,0)))</f>
        <v/>
      </c>
      <c r="AO1076" s="39">
        <f>IF(C1075&gt;L1075,2,IF(C1075&gt;N1075,1,0))</f>
        <v/>
      </c>
      <c r="AP1076" s="39">
        <f>SUM(AO1072:AO1075)</f>
        <v/>
      </c>
      <c r="AQ1076" s="39">
        <f>AQ1075+1</f>
        <v/>
      </c>
      <c r="AR1076" s="39">
        <f>IF(AP1076&gt;0,AR1075+1,0)</f>
        <v/>
      </c>
      <c r="AS1076" s="39">
        <f>IF(AR1077=0,AR1076,0)</f>
        <v/>
      </c>
      <c r="AT1076" s="41">
        <f>180/SUM(AS896:AS1075)</f>
        <v/>
      </c>
      <c r="AU1076" s="41">
        <f>STDEV(AT1056:AT1075)</f>
        <v/>
      </c>
      <c r="AV1076" s="41">
        <f>AT1076-AU1076</f>
        <v/>
      </c>
      <c r="AW1076" s="41">
        <f>AT1076+AU1076</f>
        <v/>
      </c>
      <c r="AY1076" s="39">
        <f>IF(D1075&lt;M1075,-2,IF(D1075&lt;O1075,-1,0))</f>
        <v/>
      </c>
      <c r="AZ1076" s="39">
        <f>SUM(AY1072:AY1075)</f>
        <v/>
      </c>
      <c r="BA1076" s="39">
        <f>BA1075+1</f>
        <v/>
      </c>
      <c r="BB1076" s="39">
        <f>IF(AZ1076&lt;0,BB1075+1,0)</f>
        <v/>
      </c>
      <c r="BC1076" s="39">
        <f>IF(BB1077=0,BB1076,0)</f>
        <v/>
      </c>
      <c r="BD1076" s="41">
        <f>180/SUM(BC896:BC1075)</f>
        <v/>
      </c>
      <c r="BE1076" s="41">
        <f>STDEV(BD1056:BD1075)</f>
        <v/>
      </c>
      <c r="BF1076" s="41">
        <f>BD1076-BE1076</f>
        <v/>
      </c>
      <c r="BG1076" s="41">
        <f>BD1076+BE1076</f>
        <v/>
      </c>
    </row>
    <row r="1077">
      <c r="B1077" s="40" t="n">
        <v>43553</v>
      </c>
      <c r="C1077" s="41" t="n">
        <v>14.5</v>
      </c>
      <c r="D1077" s="41" t="n">
        <v>14.24</v>
      </c>
      <c r="E1077" s="41" t="n">
        <v>14.345</v>
      </c>
      <c r="F1077" s="41" t="n">
        <v>14.5</v>
      </c>
      <c r="H1077" s="41">
        <f>AVERAGE(F1057:F1076)</f>
        <v/>
      </c>
      <c r="I1077" s="41">
        <f>AVERAGE(F1028:F1076)</f>
        <v/>
      </c>
      <c r="J1077" s="41">
        <f>AVERAGE(F977:F1076)</f>
        <v/>
      </c>
      <c r="K1077" s="41">
        <f>STDEV(F1057:F1076)</f>
        <v/>
      </c>
      <c r="L1077" s="41">
        <f>H1077+2*K1077</f>
        <v/>
      </c>
      <c r="M1077" s="41">
        <f>H1077-2*K1077</f>
        <v/>
      </c>
      <c r="N1077" s="41">
        <f>H1077+1.5*K1077</f>
        <v/>
      </c>
      <c r="O1077" s="41">
        <f>H1077-1.5*K1077</f>
        <v/>
      </c>
      <c r="Q1077" s="42">
        <f>(H1076-H1047)/H1047</f>
        <v/>
      </c>
      <c r="R1077" s="43">
        <f>IF(Q1077&gt;=0.1,1,IF(Q1077&gt;-0.1,0,-1))</f>
        <v/>
      </c>
      <c r="S1077" s="42">
        <f>(I1077-I1047)/I1047</f>
        <v/>
      </c>
      <c r="T1077" s="43">
        <f>IF(S1077&gt;=0.05,1,IF(S1077&gt;-0.05,0,-1))</f>
        <v/>
      </c>
      <c r="U1077" s="42">
        <f>(J1076-J1047)/J1047</f>
        <v/>
      </c>
      <c r="V1077" s="43">
        <f>IF(U1077&gt;=0.03,1,IF(U1077&gt;-0.03,0,-1))</f>
        <v/>
      </c>
      <c r="W1077" s="43">
        <f>R1077+T1077+V1077</f>
        <v/>
      </c>
      <c r="Y1077" s="44">
        <f>(H1076-H897)/H897</f>
        <v/>
      </c>
      <c r="Z1077" s="43">
        <f>IF(Y1077&gt;=0.1,1,IF(Y1077&gt;-0.1,0,-1))</f>
        <v/>
      </c>
      <c r="AA1077" s="42">
        <f>(I1076-I897)/I897</f>
        <v/>
      </c>
      <c r="AB1077" s="43">
        <f>IF(AA1077&gt;=0.05,1,IF(AA1077&gt;-0.05,0,-1))</f>
        <v/>
      </c>
      <c r="AC1077" s="42">
        <f>(J1076-J897)/J897</f>
        <v/>
      </c>
      <c r="AD1077" s="43">
        <f>IF(AC1077&gt;=0.03,1,IF(AC1077&gt;-0.03,0,-1))</f>
        <v/>
      </c>
      <c r="AE1077" s="43">
        <f>Z1077+AB1077+AD1077</f>
        <v/>
      </c>
      <c r="AG1077" s="39">
        <f>IF(H1077&gt;I1077,IF(I1077&gt;J1077,4,3),IF(H1077&lt;J1077,IF(I1077&lt;J1077,0,1),2))</f>
        <v/>
      </c>
      <c r="AI1077" s="39">
        <f>IF(D1077&gt;H1077,3,IF(D1077&gt;I1077,2,IF(D1077&gt;J1077,1,0)))</f>
        <v/>
      </c>
      <c r="AK1077" s="39">
        <f>IF(M1077&gt;H1077,3,IF(M1077&gt;I1077,2,IF(M1077&gt;J1077,1,0)))</f>
        <v/>
      </c>
      <c r="AM1077" s="39">
        <f>IF(L1077&gt;H1077,3,IF(L1077&gt;I1077,2,IF(L1077&gt;J1077,1,0)))</f>
        <v/>
      </c>
      <c r="AO1077" s="39">
        <f>IF(C1076&gt;L1076,2,IF(C1076&gt;N1076,1,0))</f>
        <v/>
      </c>
      <c r="AP1077" s="39">
        <f>SUM(AO1073:AO1076)</f>
        <v/>
      </c>
      <c r="AQ1077" s="39">
        <f>AQ1076+1</f>
        <v/>
      </c>
      <c r="AR1077" s="39">
        <f>IF(AP1077&gt;0,AR1076+1,0)</f>
        <v/>
      </c>
      <c r="AS1077" s="39">
        <f>IF(AR1078=0,AR1077,0)</f>
        <v/>
      </c>
      <c r="AT1077" s="41">
        <f>180/SUM(AS897:AS1076)</f>
        <v/>
      </c>
      <c r="AU1077" s="41">
        <f>STDEV(AT1057:AT1076)</f>
        <v/>
      </c>
      <c r="AV1077" s="41">
        <f>AT1077-AU1077</f>
        <v/>
      </c>
      <c r="AW1077" s="41">
        <f>AT1077+AU1077</f>
        <v/>
      </c>
      <c r="AY1077" s="39">
        <f>IF(D1076&lt;M1076,-2,IF(D1076&lt;O1076,-1,0))</f>
        <v/>
      </c>
      <c r="AZ1077" s="39">
        <f>SUM(AY1073:AY1076)</f>
        <v/>
      </c>
      <c r="BA1077" s="39">
        <f>BA1076+1</f>
        <v/>
      </c>
      <c r="BB1077" s="39">
        <f>IF(AZ1077&lt;0,BB1076+1,0)</f>
        <v/>
      </c>
      <c r="BC1077" s="39">
        <f>IF(BB1078=0,BB1077,0)</f>
        <v/>
      </c>
      <c r="BD1077" s="41">
        <f>180/SUM(BC897:BC1076)</f>
        <v/>
      </c>
      <c r="BE1077" s="41">
        <f>STDEV(BD1057:BD1076)</f>
        <v/>
      </c>
      <c r="BF1077" s="41">
        <f>BD1077-BE1077</f>
        <v/>
      </c>
      <c r="BG1077" s="41">
        <f>BD1077+BE1077</f>
        <v/>
      </c>
    </row>
    <row r="1078">
      <c r="B1078" s="40" t="n">
        <v>43556</v>
      </c>
      <c r="C1078" s="41" t="n">
        <v>14.66</v>
      </c>
      <c r="D1078" s="41" t="n">
        <v>14.48</v>
      </c>
      <c r="E1078" s="41" t="n">
        <v>14.655</v>
      </c>
      <c r="F1078" s="41" t="n">
        <v>14.585</v>
      </c>
      <c r="H1078" s="41">
        <f>AVERAGE(F1058:F1077)</f>
        <v/>
      </c>
      <c r="I1078" s="41">
        <f>AVERAGE(F1029:F1077)</f>
        <v/>
      </c>
      <c r="J1078" s="41">
        <f>AVERAGE(F978:F1077)</f>
        <v/>
      </c>
      <c r="K1078" s="41">
        <f>STDEV(F1058:F1077)</f>
        <v/>
      </c>
      <c r="L1078" s="41">
        <f>H1078+2*K1078</f>
        <v/>
      </c>
      <c r="M1078" s="41">
        <f>H1078-2*K1078</f>
        <v/>
      </c>
      <c r="N1078" s="41">
        <f>H1078+1.5*K1078</f>
        <v/>
      </c>
      <c r="O1078" s="41">
        <f>H1078-1.5*K1078</f>
        <v/>
      </c>
      <c r="Q1078" s="42">
        <f>(H1077-H1048)/H1048</f>
        <v/>
      </c>
      <c r="R1078" s="43">
        <f>IF(Q1078&gt;=0.1,1,IF(Q1078&gt;-0.1,0,-1))</f>
        <v/>
      </c>
      <c r="S1078" s="42">
        <f>(I1078-I1048)/I1048</f>
        <v/>
      </c>
      <c r="T1078" s="43">
        <f>IF(S1078&gt;=0.05,1,IF(S1078&gt;-0.05,0,-1))</f>
        <v/>
      </c>
      <c r="U1078" s="42">
        <f>(J1077-J1048)/J1048</f>
        <v/>
      </c>
      <c r="V1078" s="43">
        <f>IF(U1078&gt;=0.03,1,IF(U1078&gt;-0.03,0,-1))</f>
        <v/>
      </c>
      <c r="W1078" s="43">
        <f>R1078+T1078+V1078</f>
        <v/>
      </c>
      <c r="Y1078" s="44">
        <f>(H1077-H898)/H898</f>
        <v/>
      </c>
      <c r="Z1078" s="43">
        <f>IF(Y1078&gt;=0.1,1,IF(Y1078&gt;-0.1,0,-1))</f>
        <v/>
      </c>
      <c r="AA1078" s="42">
        <f>(I1077-I898)/I898</f>
        <v/>
      </c>
      <c r="AB1078" s="43">
        <f>IF(AA1078&gt;=0.05,1,IF(AA1078&gt;-0.05,0,-1))</f>
        <v/>
      </c>
      <c r="AC1078" s="42">
        <f>(J1077-J898)/J898</f>
        <v/>
      </c>
      <c r="AD1078" s="43">
        <f>IF(AC1078&gt;=0.03,1,IF(AC1078&gt;-0.03,0,-1))</f>
        <v/>
      </c>
      <c r="AE1078" s="43">
        <f>Z1078+AB1078+AD1078</f>
        <v/>
      </c>
      <c r="AG1078" s="39">
        <f>IF(H1078&gt;I1078,IF(I1078&gt;J1078,4,3),IF(H1078&lt;J1078,IF(I1078&lt;J1078,0,1),2))</f>
        <v/>
      </c>
      <c r="AI1078" s="39">
        <f>IF(D1078&gt;H1078,3,IF(D1078&gt;I1078,2,IF(D1078&gt;J1078,1,0)))</f>
        <v/>
      </c>
      <c r="AK1078" s="39">
        <f>IF(M1078&gt;H1078,3,IF(M1078&gt;I1078,2,IF(M1078&gt;J1078,1,0)))</f>
        <v/>
      </c>
      <c r="AM1078" s="39">
        <f>IF(L1078&gt;H1078,3,IF(L1078&gt;I1078,2,IF(L1078&gt;J1078,1,0)))</f>
        <v/>
      </c>
      <c r="AO1078" s="39">
        <f>IF(C1077&gt;L1077,2,IF(C1077&gt;N1077,1,0))</f>
        <v/>
      </c>
      <c r="AP1078" s="39">
        <f>SUM(AO1074:AO1077)</f>
        <v/>
      </c>
      <c r="AQ1078" s="39">
        <f>AQ1077+1</f>
        <v/>
      </c>
      <c r="AR1078" s="39">
        <f>IF(AP1078&gt;0,AR1077+1,0)</f>
        <v/>
      </c>
      <c r="AS1078" s="39">
        <f>IF(AR1079=0,AR1078,0)</f>
        <v/>
      </c>
      <c r="AT1078" s="41">
        <f>180/SUM(AS898:AS1077)</f>
        <v/>
      </c>
      <c r="AU1078" s="41">
        <f>STDEV(AT1058:AT1077)</f>
        <v/>
      </c>
      <c r="AV1078" s="41">
        <f>AT1078-AU1078</f>
        <v/>
      </c>
      <c r="AW1078" s="41">
        <f>AT1078+AU1078</f>
        <v/>
      </c>
      <c r="AY1078" s="39">
        <f>IF(D1077&lt;M1077,-2,IF(D1077&lt;O1077,-1,0))</f>
        <v/>
      </c>
      <c r="AZ1078" s="39">
        <f>SUM(AY1074:AY1077)</f>
        <v/>
      </c>
      <c r="BA1078" s="39">
        <f>BA1077+1</f>
        <v/>
      </c>
      <c r="BB1078" s="39">
        <f>IF(AZ1078&lt;0,BB1077+1,0)</f>
        <v/>
      </c>
      <c r="BC1078" s="39">
        <f>IF(BB1079=0,BB1078,0)</f>
        <v/>
      </c>
      <c r="BD1078" s="41">
        <f>180/SUM(BC898:BC1077)</f>
        <v/>
      </c>
      <c r="BE1078" s="41">
        <f>STDEV(BD1058:BD1077)</f>
        <v/>
      </c>
      <c r="BF1078" s="41">
        <f>BD1078-BE1078</f>
        <v/>
      </c>
      <c r="BG1078" s="41">
        <f>BD1078+BE1078</f>
        <v/>
      </c>
    </row>
    <row r="1079">
      <c r="B1079" s="40" t="n">
        <v>43557</v>
      </c>
      <c r="C1079" s="41" t="n">
        <v>14.645</v>
      </c>
      <c r="D1079" s="41" t="n">
        <v>14.51</v>
      </c>
      <c r="E1079" s="41" t="n">
        <v>14.565</v>
      </c>
      <c r="F1079" s="41" t="n">
        <v>14.605</v>
      </c>
      <c r="H1079" s="41">
        <f>AVERAGE(F1059:F1078)</f>
        <v/>
      </c>
      <c r="I1079" s="41">
        <f>AVERAGE(F1030:F1078)</f>
        <v/>
      </c>
      <c r="J1079" s="41">
        <f>AVERAGE(F979:F1078)</f>
        <v/>
      </c>
      <c r="K1079" s="41">
        <f>STDEV(F1059:F1078)</f>
        <v/>
      </c>
      <c r="L1079" s="41">
        <f>H1079+2*K1079</f>
        <v/>
      </c>
      <c r="M1079" s="41">
        <f>H1079-2*K1079</f>
        <v/>
      </c>
      <c r="N1079" s="41">
        <f>H1079+1.5*K1079</f>
        <v/>
      </c>
      <c r="O1079" s="41">
        <f>H1079-1.5*K1079</f>
        <v/>
      </c>
      <c r="Q1079" s="42">
        <f>(H1078-H1049)/H1049</f>
        <v/>
      </c>
      <c r="R1079" s="43">
        <f>IF(Q1079&gt;=0.1,1,IF(Q1079&gt;-0.1,0,-1))</f>
        <v/>
      </c>
      <c r="S1079" s="42">
        <f>(I1079-I1049)/I1049</f>
        <v/>
      </c>
      <c r="T1079" s="43">
        <f>IF(S1079&gt;=0.05,1,IF(S1079&gt;-0.05,0,-1))</f>
        <v/>
      </c>
      <c r="U1079" s="42">
        <f>(J1078-J1049)/J1049</f>
        <v/>
      </c>
      <c r="V1079" s="43">
        <f>IF(U1079&gt;=0.03,1,IF(U1079&gt;-0.03,0,-1))</f>
        <v/>
      </c>
      <c r="W1079" s="43">
        <f>R1079+T1079+V1079</f>
        <v/>
      </c>
      <c r="Y1079" s="44">
        <f>(H1078-H899)/H899</f>
        <v/>
      </c>
      <c r="Z1079" s="43">
        <f>IF(Y1079&gt;=0.1,1,IF(Y1079&gt;-0.1,0,-1))</f>
        <v/>
      </c>
      <c r="AA1079" s="42">
        <f>(I1078-I899)/I899</f>
        <v/>
      </c>
      <c r="AB1079" s="43">
        <f>IF(AA1079&gt;=0.05,1,IF(AA1079&gt;-0.05,0,-1))</f>
        <v/>
      </c>
      <c r="AC1079" s="42">
        <f>(J1078-J899)/J899</f>
        <v/>
      </c>
      <c r="AD1079" s="43">
        <f>IF(AC1079&gt;=0.03,1,IF(AC1079&gt;-0.03,0,-1))</f>
        <v/>
      </c>
      <c r="AE1079" s="43">
        <f>Z1079+AB1079+AD1079</f>
        <v/>
      </c>
      <c r="AG1079" s="39">
        <f>IF(H1079&gt;I1079,IF(I1079&gt;J1079,4,3),IF(H1079&lt;J1079,IF(I1079&lt;J1079,0,1),2))</f>
        <v/>
      </c>
      <c r="AI1079" s="39">
        <f>IF(D1079&gt;H1079,3,IF(D1079&gt;I1079,2,IF(D1079&gt;J1079,1,0)))</f>
        <v/>
      </c>
      <c r="AK1079" s="39">
        <f>IF(M1079&gt;H1079,3,IF(M1079&gt;I1079,2,IF(M1079&gt;J1079,1,0)))</f>
        <v/>
      </c>
      <c r="AM1079" s="39">
        <f>IF(L1079&gt;H1079,3,IF(L1079&gt;I1079,2,IF(L1079&gt;J1079,1,0)))</f>
        <v/>
      </c>
      <c r="AO1079" s="39">
        <f>IF(C1078&gt;L1078,2,IF(C1078&gt;N1078,1,0))</f>
        <v/>
      </c>
      <c r="AP1079" s="39">
        <f>SUM(AO1075:AO1078)</f>
        <v/>
      </c>
      <c r="AQ1079" s="39">
        <f>AQ1078+1</f>
        <v/>
      </c>
      <c r="AR1079" s="39">
        <f>IF(AP1079&gt;0,AR1078+1,0)</f>
        <v/>
      </c>
      <c r="AS1079" s="39">
        <f>IF(AR1080=0,AR1079,0)</f>
        <v/>
      </c>
      <c r="AT1079" s="41">
        <f>180/SUM(AS899:AS1078)</f>
        <v/>
      </c>
      <c r="AU1079" s="41">
        <f>STDEV(AT1059:AT1078)</f>
        <v/>
      </c>
      <c r="AV1079" s="41">
        <f>AT1079-AU1079</f>
        <v/>
      </c>
      <c r="AW1079" s="41">
        <f>AT1079+AU1079</f>
        <v/>
      </c>
      <c r="AY1079" s="39">
        <f>IF(D1078&lt;M1078,-2,IF(D1078&lt;O1078,-1,0))</f>
        <v/>
      </c>
      <c r="AZ1079" s="39">
        <f>SUM(AY1075:AY1078)</f>
        <v/>
      </c>
      <c r="BA1079" s="39">
        <f>BA1078+1</f>
        <v/>
      </c>
      <c r="BB1079" s="39">
        <f>IF(AZ1079&lt;0,BB1078+1,0)</f>
        <v/>
      </c>
      <c r="BC1079" s="39">
        <f>IF(BB1080=0,BB1079,0)</f>
        <v/>
      </c>
      <c r="BD1079" s="41">
        <f>180/SUM(BC899:BC1078)</f>
        <v/>
      </c>
      <c r="BE1079" s="41">
        <f>STDEV(BD1059:BD1078)</f>
        <v/>
      </c>
      <c r="BF1079" s="41">
        <f>BD1079-BE1079</f>
        <v/>
      </c>
      <c r="BG1079" s="41">
        <f>BD1079+BE1079</f>
        <v/>
      </c>
    </row>
    <row r="1080">
      <c r="B1080" s="40" t="n">
        <v>43558</v>
      </c>
      <c r="C1080" s="41" t="n">
        <v>14.83</v>
      </c>
      <c r="D1080" s="41" t="n">
        <v>14.585</v>
      </c>
      <c r="E1080" s="41" t="n">
        <v>14.69</v>
      </c>
      <c r="F1080" s="41" t="n">
        <v>14.83</v>
      </c>
      <c r="H1080" s="41">
        <f>AVERAGE(F1060:F1079)</f>
        <v/>
      </c>
      <c r="I1080" s="41">
        <f>AVERAGE(F1031:F1079)</f>
        <v/>
      </c>
      <c r="J1080" s="41">
        <f>AVERAGE(F980:F1079)</f>
        <v/>
      </c>
      <c r="K1080" s="41">
        <f>STDEV(F1060:F1079)</f>
        <v/>
      </c>
      <c r="L1080" s="41">
        <f>H1080+2*K1080</f>
        <v/>
      </c>
      <c r="M1080" s="41">
        <f>H1080-2*K1080</f>
        <v/>
      </c>
      <c r="N1080" s="41">
        <f>H1080+1.5*K1080</f>
        <v/>
      </c>
      <c r="O1080" s="41">
        <f>H1080-1.5*K1080</f>
        <v/>
      </c>
      <c r="Q1080" s="42">
        <f>(H1079-H1050)/H1050</f>
        <v/>
      </c>
      <c r="R1080" s="43">
        <f>IF(Q1080&gt;=0.1,1,IF(Q1080&gt;-0.1,0,-1))</f>
        <v/>
      </c>
      <c r="S1080" s="42">
        <f>(I1080-I1050)/I1050</f>
        <v/>
      </c>
      <c r="T1080" s="43">
        <f>IF(S1080&gt;=0.05,1,IF(S1080&gt;-0.05,0,-1))</f>
        <v/>
      </c>
      <c r="U1080" s="42">
        <f>(J1079-J1050)/J1050</f>
        <v/>
      </c>
      <c r="V1080" s="43">
        <f>IF(U1080&gt;=0.03,1,IF(U1080&gt;-0.03,0,-1))</f>
        <v/>
      </c>
      <c r="W1080" s="43">
        <f>R1080+T1080+V1080</f>
        <v/>
      </c>
      <c r="Y1080" s="44">
        <f>(H1079-H900)/H900</f>
        <v/>
      </c>
      <c r="Z1080" s="43">
        <f>IF(Y1080&gt;=0.1,1,IF(Y1080&gt;-0.1,0,-1))</f>
        <v/>
      </c>
      <c r="AA1080" s="42">
        <f>(I1079-I900)/I900</f>
        <v/>
      </c>
      <c r="AB1080" s="43">
        <f>IF(AA1080&gt;=0.05,1,IF(AA1080&gt;-0.05,0,-1))</f>
        <v/>
      </c>
      <c r="AC1080" s="42">
        <f>(J1079-J900)/J900</f>
        <v/>
      </c>
      <c r="AD1080" s="43">
        <f>IF(AC1080&gt;=0.03,1,IF(AC1080&gt;-0.03,0,-1))</f>
        <v/>
      </c>
      <c r="AE1080" s="43">
        <f>Z1080+AB1080+AD1080</f>
        <v/>
      </c>
      <c r="AG1080" s="39">
        <f>IF(H1080&gt;I1080,IF(I1080&gt;J1080,4,3),IF(H1080&lt;J1080,IF(I1080&lt;J1080,0,1),2))</f>
        <v/>
      </c>
      <c r="AI1080" s="39">
        <f>IF(D1080&gt;H1080,3,IF(D1080&gt;I1080,2,IF(D1080&gt;J1080,1,0)))</f>
        <v/>
      </c>
      <c r="AK1080" s="39">
        <f>IF(M1080&gt;H1080,3,IF(M1080&gt;I1080,2,IF(M1080&gt;J1080,1,0)))</f>
        <v/>
      </c>
      <c r="AM1080" s="39">
        <f>IF(L1080&gt;H1080,3,IF(L1080&gt;I1080,2,IF(L1080&gt;J1080,1,0)))</f>
        <v/>
      </c>
      <c r="AO1080" s="39">
        <f>IF(C1079&gt;L1079,2,IF(C1079&gt;N1079,1,0))</f>
        <v/>
      </c>
      <c r="AP1080" s="39">
        <f>SUM(AO1076:AO1079)</f>
        <v/>
      </c>
      <c r="AQ1080" s="39">
        <f>AQ1079+1</f>
        <v/>
      </c>
      <c r="AR1080" s="39">
        <f>IF(AP1080&gt;0,AR1079+1,0)</f>
        <v/>
      </c>
      <c r="AS1080" s="39">
        <f>IF(AR1081=0,AR1080,0)</f>
        <v/>
      </c>
      <c r="AT1080" s="41">
        <f>180/SUM(AS900:AS1079)</f>
        <v/>
      </c>
      <c r="AU1080" s="41">
        <f>STDEV(AT1060:AT1079)</f>
        <v/>
      </c>
      <c r="AV1080" s="41">
        <f>AT1080-AU1080</f>
        <v/>
      </c>
      <c r="AW1080" s="41">
        <f>AT1080+AU1080</f>
        <v/>
      </c>
      <c r="AY1080" s="39">
        <f>IF(D1079&lt;M1079,-2,IF(D1079&lt;O1079,-1,0))</f>
        <v/>
      </c>
      <c r="AZ1080" s="39">
        <f>SUM(AY1076:AY1079)</f>
        <v/>
      </c>
      <c r="BA1080" s="39">
        <f>BA1079+1</f>
        <v/>
      </c>
      <c r="BB1080" s="39">
        <f>IF(AZ1080&lt;0,BB1079+1,0)</f>
        <v/>
      </c>
      <c r="BC1080" s="39">
        <f>IF(BB1081=0,BB1080,0)</f>
        <v/>
      </c>
      <c r="BD1080" s="41">
        <f>180/SUM(BC900:BC1079)</f>
        <v/>
      </c>
      <c r="BE1080" s="41">
        <f>STDEV(BD1060:BD1079)</f>
        <v/>
      </c>
      <c r="BF1080" s="41">
        <f>BD1080-BE1080</f>
        <v/>
      </c>
      <c r="BG1080" s="41">
        <f>BD1080+BE1080</f>
        <v/>
      </c>
    </row>
    <row r="1081">
      <c r="B1081" s="40" t="n">
        <v>43559</v>
      </c>
      <c r="C1081" s="41" t="n">
        <v>14.91</v>
      </c>
      <c r="D1081" s="41" t="n">
        <v>14.785</v>
      </c>
      <c r="E1081" s="41" t="n">
        <v>14.83</v>
      </c>
      <c r="F1081" s="41" t="n">
        <v>14.85</v>
      </c>
      <c r="H1081" s="41">
        <f>AVERAGE(F1061:F1080)</f>
        <v/>
      </c>
      <c r="I1081" s="41">
        <f>AVERAGE(F1032:F1080)</f>
        <v/>
      </c>
      <c r="J1081" s="41">
        <f>AVERAGE(F981:F1080)</f>
        <v/>
      </c>
      <c r="K1081" s="41">
        <f>STDEV(F1061:F1080)</f>
        <v/>
      </c>
      <c r="L1081" s="41">
        <f>H1081+2*K1081</f>
        <v/>
      </c>
      <c r="M1081" s="41">
        <f>H1081-2*K1081</f>
        <v/>
      </c>
      <c r="N1081" s="41">
        <f>H1081+1.5*K1081</f>
        <v/>
      </c>
      <c r="O1081" s="41">
        <f>H1081-1.5*K1081</f>
        <v/>
      </c>
      <c r="Q1081" s="42">
        <f>(H1080-H1051)/H1051</f>
        <v/>
      </c>
      <c r="R1081" s="43">
        <f>IF(Q1081&gt;=0.1,1,IF(Q1081&gt;-0.1,0,-1))</f>
        <v/>
      </c>
      <c r="S1081" s="42">
        <f>(I1081-I1051)/I1051</f>
        <v/>
      </c>
      <c r="T1081" s="43">
        <f>IF(S1081&gt;=0.05,1,IF(S1081&gt;-0.05,0,-1))</f>
        <v/>
      </c>
      <c r="U1081" s="42">
        <f>(J1080-J1051)/J1051</f>
        <v/>
      </c>
      <c r="V1081" s="43">
        <f>IF(U1081&gt;=0.03,1,IF(U1081&gt;-0.03,0,-1))</f>
        <v/>
      </c>
      <c r="W1081" s="43">
        <f>R1081+T1081+V1081</f>
        <v/>
      </c>
      <c r="Y1081" s="44">
        <f>(H1080-H901)/H901</f>
        <v/>
      </c>
      <c r="Z1081" s="43">
        <f>IF(Y1081&gt;=0.1,1,IF(Y1081&gt;-0.1,0,-1))</f>
        <v/>
      </c>
      <c r="AA1081" s="42">
        <f>(I1080-I901)/I901</f>
        <v/>
      </c>
      <c r="AB1081" s="43">
        <f>IF(AA1081&gt;=0.05,1,IF(AA1081&gt;-0.05,0,-1))</f>
        <v/>
      </c>
      <c r="AC1081" s="42">
        <f>(J1080-J901)/J901</f>
        <v/>
      </c>
      <c r="AD1081" s="43">
        <f>IF(AC1081&gt;=0.03,1,IF(AC1081&gt;-0.03,0,-1))</f>
        <v/>
      </c>
      <c r="AE1081" s="43">
        <f>Z1081+AB1081+AD1081</f>
        <v/>
      </c>
      <c r="AG1081" s="39">
        <f>IF(H1081&gt;I1081,IF(I1081&gt;J1081,4,3),IF(H1081&lt;J1081,IF(I1081&lt;J1081,0,1),2))</f>
        <v/>
      </c>
      <c r="AI1081" s="39">
        <f>IF(D1081&gt;H1081,3,IF(D1081&gt;I1081,2,IF(D1081&gt;J1081,1,0)))</f>
        <v/>
      </c>
      <c r="AK1081" s="39">
        <f>IF(M1081&gt;H1081,3,IF(M1081&gt;I1081,2,IF(M1081&gt;J1081,1,0)))</f>
        <v/>
      </c>
      <c r="AM1081" s="39">
        <f>IF(L1081&gt;H1081,3,IF(L1081&gt;I1081,2,IF(L1081&gt;J1081,1,0)))</f>
        <v/>
      </c>
      <c r="AO1081" s="39">
        <f>IF(C1080&gt;L1080,2,IF(C1080&gt;N1080,1,0))</f>
        <v/>
      </c>
      <c r="AP1081" s="39">
        <f>SUM(AO1077:AO1080)</f>
        <v/>
      </c>
      <c r="AQ1081" s="39">
        <f>AQ1080+1</f>
        <v/>
      </c>
      <c r="AR1081" s="39">
        <f>IF(AP1081&gt;0,AR1080+1,0)</f>
        <v/>
      </c>
      <c r="AS1081" s="39">
        <f>IF(AR1082=0,AR1081,0)</f>
        <v/>
      </c>
      <c r="AT1081" s="41">
        <f>180/SUM(AS901:AS1080)</f>
        <v/>
      </c>
      <c r="AU1081" s="41">
        <f>STDEV(AT1061:AT1080)</f>
        <v/>
      </c>
      <c r="AV1081" s="41">
        <f>AT1081-AU1081</f>
        <v/>
      </c>
      <c r="AW1081" s="41">
        <f>AT1081+AU1081</f>
        <v/>
      </c>
      <c r="AY1081" s="39">
        <f>IF(D1080&lt;M1080,-2,IF(D1080&lt;O1080,-1,0))</f>
        <v/>
      </c>
      <c r="AZ1081" s="39">
        <f>SUM(AY1077:AY1080)</f>
        <v/>
      </c>
      <c r="BA1081" s="39">
        <f>BA1080+1</f>
        <v/>
      </c>
      <c r="BB1081" s="39">
        <f>IF(AZ1081&lt;0,BB1080+1,0)</f>
        <v/>
      </c>
      <c r="BC1081" s="39">
        <f>IF(BB1082=0,BB1081,0)</f>
        <v/>
      </c>
      <c r="BD1081" s="41">
        <f>180/SUM(BC901:BC1080)</f>
        <v/>
      </c>
      <c r="BE1081" s="41">
        <f>STDEV(BD1061:BD1080)</f>
        <v/>
      </c>
      <c r="BF1081" s="41">
        <f>BD1081-BE1081</f>
        <v/>
      </c>
      <c r="BG1081" s="41">
        <f>BD1081+BE1081</f>
        <v/>
      </c>
    </row>
    <row r="1082">
      <c r="B1082" s="40" t="n">
        <v>43560</v>
      </c>
      <c r="C1082" s="41" t="n">
        <v>14.865</v>
      </c>
      <c r="D1082" s="41" t="n">
        <v>14.745</v>
      </c>
      <c r="E1082" s="41" t="n">
        <v>14.85</v>
      </c>
      <c r="F1082" s="41" t="n">
        <v>14.86</v>
      </c>
      <c r="H1082" s="41">
        <f>AVERAGE(F1062:F1081)</f>
        <v/>
      </c>
      <c r="I1082" s="41">
        <f>AVERAGE(F1033:F1081)</f>
        <v/>
      </c>
      <c r="J1082" s="41">
        <f>AVERAGE(F982:F1081)</f>
        <v/>
      </c>
      <c r="K1082" s="41">
        <f>STDEV(F1062:F1081)</f>
        <v/>
      </c>
      <c r="L1082" s="41">
        <f>H1082+2*K1082</f>
        <v/>
      </c>
      <c r="M1082" s="41">
        <f>H1082-2*K1082</f>
        <v/>
      </c>
      <c r="N1082" s="41">
        <f>H1082+1.5*K1082</f>
        <v/>
      </c>
      <c r="O1082" s="41">
        <f>H1082-1.5*K1082</f>
        <v/>
      </c>
      <c r="Q1082" s="42">
        <f>(H1081-H1052)/H1052</f>
        <v/>
      </c>
      <c r="R1082" s="43">
        <f>IF(Q1082&gt;=0.1,1,IF(Q1082&gt;-0.1,0,-1))</f>
        <v/>
      </c>
      <c r="S1082" s="42">
        <f>(I1082-I1052)/I1052</f>
        <v/>
      </c>
      <c r="T1082" s="43">
        <f>IF(S1082&gt;=0.05,1,IF(S1082&gt;-0.05,0,-1))</f>
        <v/>
      </c>
      <c r="U1082" s="42">
        <f>(J1081-J1052)/J1052</f>
        <v/>
      </c>
      <c r="V1082" s="43">
        <f>IF(U1082&gt;=0.03,1,IF(U1082&gt;-0.03,0,-1))</f>
        <v/>
      </c>
      <c r="W1082" s="43">
        <f>R1082+T1082+V1082</f>
        <v/>
      </c>
      <c r="Y1082" s="44">
        <f>(H1081-H902)/H902</f>
        <v/>
      </c>
      <c r="Z1082" s="43">
        <f>IF(Y1082&gt;=0.1,1,IF(Y1082&gt;-0.1,0,-1))</f>
        <v/>
      </c>
      <c r="AA1082" s="42">
        <f>(I1081-I902)/I902</f>
        <v/>
      </c>
      <c r="AB1082" s="43">
        <f>IF(AA1082&gt;=0.05,1,IF(AA1082&gt;-0.05,0,-1))</f>
        <v/>
      </c>
      <c r="AC1082" s="42">
        <f>(J1081-J902)/J902</f>
        <v/>
      </c>
      <c r="AD1082" s="43">
        <f>IF(AC1082&gt;=0.03,1,IF(AC1082&gt;-0.03,0,-1))</f>
        <v/>
      </c>
      <c r="AE1082" s="43">
        <f>Z1082+AB1082+AD1082</f>
        <v/>
      </c>
      <c r="AG1082" s="39">
        <f>IF(H1082&gt;I1082,IF(I1082&gt;J1082,4,3),IF(H1082&lt;J1082,IF(I1082&lt;J1082,0,1),2))</f>
        <v/>
      </c>
      <c r="AI1082" s="39">
        <f>IF(D1082&gt;H1082,3,IF(D1082&gt;I1082,2,IF(D1082&gt;J1082,1,0)))</f>
        <v/>
      </c>
      <c r="AK1082" s="39">
        <f>IF(M1082&gt;H1082,3,IF(M1082&gt;I1082,2,IF(M1082&gt;J1082,1,0)))</f>
        <v/>
      </c>
      <c r="AM1082" s="39">
        <f>IF(L1082&gt;H1082,3,IF(L1082&gt;I1082,2,IF(L1082&gt;J1082,1,0)))</f>
        <v/>
      </c>
      <c r="AO1082" s="39">
        <f>IF(C1081&gt;L1081,2,IF(C1081&gt;N1081,1,0))</f>
        <v/>
      </c>
      <c r="AP1082" s="39">
        <f>SUM(AO1078:AO1081)</f>
        <v/>
      </c>
      <c r="AQ1082" s="39">
        <f>AQ1081+1</f>
        <v/>
      </c>
      <c r="AR1082" s="39">
        <f>IF(AP1082&gt;0,AR1081+1,0)</f>
        <v/>
      </c>
      <c r="AS1082" s="39">
        <f>IF(AR1083=0,AR1082,0)</f>
        <v/>
      </c>
      <c r="AT1082" s="41">
        <f>180/SUM(AS902:AS1081)</f>
        <v/>
      </c>
      <c r="AU1082" s="41">
        <f>STDEV(AT1062:AT1081)</f>
        <v/>
      </c>
      <c r="AV1082" s="41">
        <f>AT1082-AU1082</f>
        <v/>
      </c>
      <c r="AW1082" s="41">
        <f>AT1082+AU1082</f>
        <v/>
      </c>
      <c r="AY1082" s="39">
        <f>IF(D1081&lt;M1081,-2,IF(D1081&lt;O1081,-1,0))</f>
        <v/>
      </c>
      <c r="AZ1082" s="39">
        <f>SUM(AY1078:AY1081)</f>
        <v/>
      </c>
      <c r="BA1082" s="39">
        <f>BA1081+1</f>
        <v/>
      </c>
      <c r="BB1082" s="39">
        <f>IF(AZ1082&lt;0,BB1081+1,0)</f>
        <v/>
      </c>
      <c r="BC1082" s="39">
        <f>IF(BB1083=0,BB1082,0)</f>
        <v/>
      </c>
      <c r="BD1082" s="41">
        <f>180/SUM(BC902:BC1081)</f>
        <v/>
      </c>
      <c r="BE1082" s="41">
        <f>STDEV(BD1062:BD1081)</f>
        <v/>
      </c>
      <c r="BF1082" s="41">
        <f>BD1082-BE1082</f>
        <v/>
      </c>
      <c r="BG1082" s="41">
        <f>BD1082+BE1082</f>
        <v/>
      </c>
    </row>
    <row r="1083">
      <c r="B1083" s="40" t="n">
        <v>43563</v>
      </c>
      <c r="C1083" s="41" t="n">
        <v>14.89</v>
      </c>
      <c r="D1083" s="41" t="n">
        <v>14.77</v>
      </c>
      <c r="E1083" s="41" t="n">
        <v>14.84</v>
      </c>
      <c r="F1083" s="41" t="n">
        <v>14.815</v>
      </c>
      <c r="H1083" s="41">
        <f>AVERAGE(F1063:F1082)</f>
        <v/>
      </c>
      <c r="I1083" s="41">
        <f>AVERAGE(F1034:F1082)</f>
        <v/>
      </c>
      <c r="J1083" s="41">
        <f>AVERAGE(F983:F1082)</f>
        <v/>
      </c>
      <c r="K1083" s="41">
        <f>STDEV(F1063:F1082)</f>
        <v/>
      </c>
      <c r="L1083" s="41">
        <f>H1083+2*K1083</f>
        <v/>
      </c>
      <c r="M1083" s="41">
        <f>H1083-2*K1083</f>
        <v/>
      </c>
      <c r="N1083" s="41">
        <f>H1083+1.5*K1083</f>
        <v/>
      </c>
      <c r="O1083" s="41">
        <f>H1083-1.5*K1083</f>
        <v/>
      </c>
      <c r="Q1083" s="42">
        <f>(H1082-H1053)/H1053</f>
        <v/>
      </c>
      <c r="R1083" s="43">
        <f>IF(Q1083&gt;=0.1,1,IF(Q1083&gt;-0.1,0,-1))</f>
        <v/>
      </c>
      <c r="S1083" s="42">
        <f>(I1083-I1053)/I1053</f>
        <v/>
      </c>
      <c r="T1083" s="43">
        <f>IF(S1083&gt;=0.05,1,IF(S1083&gt;-0.05,0,-1))</f>
        <v/>
      </c>
      <c r="U1083" s="42">
        <f>(J1082-J1053)/J1053</f>
        <v/>
      </c>
      <c r="V1083" s="43">
        <f>IF(U1083&gt;=0.03,1,IF(U1083&gt;-0.03,0,-1))</f>
        <v/>
      </c>
      <c r="W1083" s="43">
        <f>R1083+T1083+V1083</f>
        <v/>
      </c>
      <c r="Y1083" s="44">
        <f>(H1082-H903)/H903</f>
        <v/>
      </c>
      <c r="Z1083" s="43">
        <f>IF(Y1083&gt;=0.1,1,IF(Y1083&gt;-0.1,0,-1))</f>
        <v/>
      </c>
      <c r="AA1083" s="42">
        <f>(I1082-I903)/I903</f>
        <v/>
      </c>
      <c r="AB1083" s="43">
        <f>IF(AA1083&gt;=0.05,1,IF(AA1083&gt;-0.05,0,-1))</f>
        <v/>
      </c>
      <c r="AC1083" s="42">
        <f>(J1082-J903)/J903</f>
        <v/>
      </c>
      <c r="AD1083" s="43">
        <f>IF(AC1083&gt;=0.03,1,IF(AC1083&gt;-0.03,0,-1))</f>
        <v/>
      </c>
      <c r="AE1083" s="43">
        <f>Z1083+AB1083+AD1083</f>
        <v/>
      </c>
      <c r="AG1083" s="39">
        <f>IF(H1083&gt;I1083,IF(I1083&gt;J1083,4,3),IF(H1083&lt;J1083,IF(I1083&lt;J1083,0,1),2))</f>
        <v/>
      </c>
      <c r="AI1083" s="39">
        <f>IF(D1083&gt;H1083,3,IF(D1083&gt;I1083,2,IF(D1083&gt;J1083,1,0)))</f>
        <v/>
      </c>
      <c r="AK1083" s="39">
        <f>IF(M1083&gt;H1083,3,IF(M1083&gt;I1083,2,IF(M1083&gt;J1083,1,0)))</f>
        <v/>
      </c>
      <c r="AM1083" s="39">
        <f>IF(L1083&gt;H1083,3,IF(L1083&gt;I1083,2,IF(L1083&gt;J1083,1,0)))</f>
        <v/>
      </c>
      <c r="AO1083" s="39">
        <f>IF(C1082&gt;L1082,2,IF(C1082&gt;N1082,1,0))</f>
        <v/>
      </c>
      <c r="AP1083" s="39">
        <f>SUM(AO1079:AO1082)</f>
        <v/>
      </c>
      <c r="AQ1083" s="39">
        <f>AQ1082+1</f>
        <v/>
      </c>
      <c r="AR1083" s="39">
        <f>IF(AP1083&gt;0,AR1082+1,0)</f>
        <v/>
      </c>
      <c r="AS1083" s="39">
        <f>IF(AR1084=0,AR1083,0)</f>
        <v/>
      </c>
      <c r="AT1083" s="41">
        <f>180/SUM(AS903:AS1082)</f>
        <v/>
      </c>
      <c r="AU1083" s="41">
        <f>STDEV(AT1063:AT1082)</f>
        <v/>
      </c>
      <c r="AV1083" s="41">
        <f>AT1083-AU1083</f>
        <v/>
      </c>
      <c r="AW1083" s="41">
        <f>AT1083+AU1083</f>
        <v/>
      </c>
      <c r="AY1083" s="39">
        <f>IF(D1082&lt;M1082,-2,IF(D1082&lt;O1082,-1,0))</f>
        <v/>
      </c>
      <c r="AZ1083" s="39">
        <f>SUM(AY1079:AY1082)</f>
        <v/>
      </c>
      <c r="BA1083" s="39">
        <f>BA1082+1</f>
        <v/>
      </c>
      <c r="BB1083" s="39">
        <f>IF(AZ1083&lt;0,BB1082+1,0)</f>
        <v/>
      </c>
      <c r="BC1083" s="39">
        <f>IF(BB1084=0,BB1083,0)</f>
        <v/>
      </c>
      <c r="BD1083" s="41">
        <f>180/SUM(BC903:BC1082)</f>
        <v/>
      </c>
      <c r="BE1083" s="41">
        <f>STDEV(BD1063:BD1082)</f>
        <v/>
      </c>
      <c r="BF1083" s="41">
        <f>BD1083-BE1083</f>
        <v/>
      </c>
      <c r="BG1083" s="41">
        <f>BD1083+BE1083</f>
        <v/>
      </c>
    </row>
    <row r="1084">
      <c r="B1084" s="40" t="n">
        <v>43564</v>
      </c>
      <c r="C1084" s="41" t="n">
        <v>14.895</v>
      </c>
      <c r="D1084" s="41" t="n">
        <v>14.77</v>
      </c>
      <c r="E1084" s="41" t="n">
        <v>14.77</v>
      </c>
      <c r="F1084" s="41" t="n">
        <v>14.86</v>
      </c>
      <c r="H1084" s="41">
        <f>AVERAGE(F1064:F1083)</f>
        <v/>
      </c>
      <c r="I1084" s="41">
        <f>AVERAGE(F1035:F1083)</f>
        <v/>
      </c>
      <c r="J1084" s="41">
        <f>AVERAGE(F984:F1083)</f>
        <v/>
      </c>
      <c r="K1084" s="41">
        <f>STDEV(F1064:F1083)</f>
        <v/>
      </c>
      <c r="L1084" s="41">
        <f>H1084+2*K1084</f>
        <v/>
      </c>
      <c r="M1084" s="41">
        <f>H1084-2*K1084</f>
        <v/>
      </c>
      <c r="N1084" s="41">
        <f>H1084+1.5*K1084</f>
        <v/>
      </c>
      <c r="O1084" s="41">
        <f>H1084-1.5*K1084</f>
        <v/>
      </c>
      <c r="Q1084" s="42">
        <f>(H1083-H1054)/H1054</f>
        <v/>
      </c>
      <c r="R1084" s="43">
        <f>IF(Q1084&gt;=0.1,1,IF(Q1084&gt;-0.1,0,-1))</f>
        <v/>
      </c>
      <c r="S1084" s="42">
        <f>(I1084-I1054)/I1054</f>
        <v/>
      </c>
      <c r="T1084" s="43">
        <f>IF(S1084&gt;=0.05,1,IF(S1084&gt;-0.05,0,-1))</f>
        <v/>
      </c>
      <c r="U1084" s="42">
        <f>(J1083-J1054)/J1054</f>
        <v/>
      </c>
      <c r="V1084" s="43">
        <f>IF(U1084&gt;=0.03,1,IF(U1084&gt;-0.03,0,-1))</f>
        <v/>
      </c>
      <c r="W1084" s="43">
        <f>R1084+T1084+V1084</f>
        <v/>
      </c>
      <c r="Y1084" s="44">
        <f>(H1083-H904)/H904</f>
        <v/>
      </c>
      <c r="Z1084" s="43">
        <f>IF(Y1084&gt;=0.1,1,IF(Y1084&gt;-0.1,0,-1))</f>
        <v/>
      </c>
      <c r="AA1084" s="42">
        <f>(I1083-I904)/I904</f>
        <v/>
      </c>
      <c r="AB1084" s="43">
        <f>IF(AA1084&gt;=0.05,1,IF(AA1084&gt;-0.05,0,-1))</f>
        <v/>
      </c>
      <c r="AC1084" s="42">
        <f>(J1083-J904)/J904</f>
        <v/>
      </c>
      <c r="AD1084" s="43">
        <f>IF(AC1084&gt;=0.03,1,IF(AC1084&gt;-0.03,0,-1))</f>
        <v/>
      </c>
      <c r="AE1084" s="43">
        <f>Z1084+AB1084+AD1084</f>
        <v/>
      </c>
      <c r="AG1084" s="39">
        <f>IF(H1084&gt;I1084,IF(I1084&gt;J1084,4,3),IF(H1084&lt;J1084,IF(I1084&lt;J1084,0,1),2))</f>
        <v/>
      </c>
      <c r="AI1084" s="39">
        <f>IF(D1084&gt;H1084,3,IF(D1084&gt;I1084,2,IF(D1084&gt;J1084,1,0)))</f>
        <v/>
      </c>
      <c r="AK1084" s="39">
        <f>IF(M1084&gt;H1084,3,IF(M1084&gt;I1084,2,IF(M1084&gt;J1084,1,0)))</f>
        <v/>
      </c>
      <c r="AM1084" s="39">
        <f>IF(L1084&gt;H1084,3,IF(L1084&gt;I1084,2,IF(L1084&gt;J1084,1,0)))</f>
        <v/>
      </c>
      <c r="AO1084" s="39">
        <f>IF(C1083&gt;L1083,2,IF(C1083&gt;N1083,1,0))</f>
        <v/>
      </c>
      <c r="AP1084" s="39">
        <f>SUM(AO1080:AO1083)</f>
        <v/>
      </c>
      <c r="AQ1084" s="39">
        <f>AQ1083+1</f>
        <v/>
      </c>
      <c r="AR1084" s="39">
        <f>IF(AP1084&gt;0,AR1083+1,0)</f>
        <v/>
      </c>
      <c r="AS1084" s="39">
        <f>IF(AR1085=0,AR1084,0)</f>
        <v/>
      </c>
      <c r="AT1084" s="41">
        <f>180/SUM(AS904:AS1083)</f>
        <v/>
      </c>
      <c r="AU1084" s="41">
        <f>STDEV(AT1064:AT1083)</f>
        <v/>
      </c>
      <c r="AV1084" s="41">
        <f>AT1084-AU1084</f>
        <v/>
      </c>
      <c r="AW1084" s="41">
        <f>AT1084+AU1084</f>
        <v/>
      </c>
      <c r="AY1084" s="39">
        <f>IF(D1083&lt;M1083,-2,IF(D1083&lt;O1083,-1,0))</f>
        <v/>
      </c>
      <c r="AZ1084" s="39">
        <f>SUM(AY1080:AY1083)</f>
        <v/>
      </c>
      <c r="BA1084" s="39">
        <f>BA1083+1</f>
        <v/>
      </c>
      <c r="BB1084" s="39">
        <f>IF(AZ1084&lt;0,BB1083+1,0)</f>
        <v/>
      </c>
      <c r="BC1084" s="39">
        <f>IF(BB1085=0,BB1084,0)</f>
        <v/>
      </c>
      <c r="BD1084" s="41">
        <f>180/SUM(BC904:BC1083)</f>
        <v/>
      </c>
      <c r="BE1084" s="41">
        <f>STDEV(BD1064:BD1083)</f>
        <v/>
      </c>
      <c r="BF1084" s="41">
        <f>BD1084-BE1084</f>
        <v/>
      </c>
      <c r="BG1084" s="41">
        <f>BD1084+BE1084</f>
        <v/>
      </c>
    </row>
    <row r="1085">
      <c r="B1085" s="40" t="n">
        <v>43565</v>
      </c>
      <c r="C1085" s="41" t="n">
        <v>14.895</v>
      </c>
      <c r="D1085" s="41" t="n">
        <v>14.68</v>
      </c>
      <c r="E1085" s="41" t="n">
        <v>14.875</v>
      </c>
      <c r="F1085" s="41" t="n">
        <v>14.68</v>
      </c>
      <c r="H1085" s="41">
        <f>AVERAGE(F1065:F1084)</f>
        <v/>
      </c>
      <c r="I1085" s="41">
        <f>AVERAGE(F1036:F1084)</f>
        <v/>
      </c>
      <c r="J1085" s="41">
        <f>AVERAGE(F985:F1084)</f>
        <v/>
      </c>
      <c r="K1085" s="41">
        <f>STDEV(F1065:F1084)</f>
        <v/>
      </c>
      <c r="L1085" s="41">
        <f>H1085+2*K1085</f>
        <v/>
      </c>
      <c r="M1085" s="41">
        <f>H1085-2*K1085</f>
        <v/>
      </c>
      <c r="N1085" s="41">
        <f>H1085+1.5*K1085</f>
        <v/>
      </c>
      <c r="O1085" s="41">
        <f>H1085-1.5*K1085</f>
        <v/>
      </c>
      <c r="Q1085" s="42">
        <f>(H1084-H1055)/H1055</f>
        <v/>
      </c>
      <c r="R1085" s="43">
        <f>IF(Q1085&gt;=0.1,1,IF(Q1085&gt;-0.1,0,-1))</f>
        <v/>
      </c>
      <c r="S1085" s="42">
        <f>(I1085-I1055)/I1055</f>
        <v/>
      </c>
      <c r="T1085" s="43">
        <f>IF(S1085&gt;=0.05,1,IF(S1085&gt;-0.05,0,-1))</f>
        <v/>
      </c>
      <c r="U1085" s="42">
        <f>(J1084-J1055)/J1055</f>
        <v/>
      </c>
      <c r="V1085" s="43">
        <f>IF(U1085&gt;=0.03,1,IF(U1085&gt;-0.03,0,-1))</f>
        <v/>
      </c>
      <c r="W1085" s="43">
        <f>R1085+T1085+V1085</f>
        <v/>
      </c>
      <c r="Y1085" s="44">
        <f>(H1084-H905)/H905</f>
        <v/>
      </c>
      <c r="Z1085" s="43">
        <f>IF(Y1085&gt;=0.1,1,IF(Y1085&gt;-0.1,0,-1))</f>
        <v/>
      </c>
      <c r="AA1085" s="42">
        <f>(I1084-I905)/I905</f>
        <v/>
      </c>
      <c r="AB1085" s="43">
        <f>IF(AA1085&gt;=0.05,1,IF(AA1085&gt;-0.05,0,-1))</f>
        <v/>
      </c>
      <c r="AC1085" s="42">
        <f>(J1084-J905)/J905</f>
        <v/>
      </c>
      <c r="AD1085" s="43">
        <f>IF(AC1085&gt;=0.03,1,IF(AC1085&gt;-0.03,0,-1))</f>
        <v/>
      </c>
      <c r="AE1085" s="43">
        <f>Z1085+AB1085+AD1085</f>
        <v/>
      </c>
      <c r="AG1085" s="39">
        <f>IF(H1085&gt;I1085,IF(I1085&gt;J1085,4,3),IF(H1085&lt;J1085,IF(I1085&lt;J1085,0,1),2))</f>
        <v/>
      </c>
      <c r="AI1085" s="39">
        <f>IF(D1085&gt;H1085,3,IF(D1085&gt;I1085,2,IF(D1085&gt;J1085,1,0)))</f>
        <v/>
      </c>
      <c r="AK1085" s="39">
        <f>IF(M1085&gt;H1085,3,IF(M1085&gt;I1085,2,IF(M1085&gt;J1085,1,0)))</f>
        <v/>
      </c>
      <c r="AM1085" s="39">
        <f>IF(L1085&gt;H1085,3,IF(L1085&gt;I1085,2,IF(L1085&gt;J1085,1,0)))</f>
        <v/>
      </c>
      <c r="AO1085" s="39">
        <f>IF(C1084&gt;L1084,2,IF(C1084&gt;N1084,1,0))</f>
        <v/>
      </c>
      <c r="AP1085" s="39">
        <f>SUM(AO1081:AO1084)</f>
        <v/>
      </c>
      <c r="AQ1085" s="39">
        <f>AQ1084+1</f>
        <v/>
      </c>
      <c r="AR1085" s="39">
        <f>IF(AP1085&gt;0,AR1084+1,0)</f>
        <v/>
      </c>
      <c r="AS1085" s="39">
        <f>IF(AR1086=0,AR1085,0)</f>
        <v/>
      </c>
      <c r="AT1085" s="41">
        <f>180/SUM(AS905:AS1084)</f>
        <v/>
      </c>
      <c r="AU1085" s="41">
        <f>STDEV(AT1065:AT1084)</f>
        <v/>
      </c>
      <c r="AV1085" s="41">
        <f>AT1085-AU1085</f>
        <v/>
      </c>
      <c r="AW1085" s="41">
        <f>AT1085+AU1085</f>
        <v/>
      </c>
      <c r="AY1085" s="39">
        <f>IF(D1084&lt;M1084,-2,IF(D1084&lt;O1084,-1,0))</f>
        <v/>
      </c>
      <c r="AZ1085" s="39">
        <f>SUM(AY1081:AY1084)</f>
        <v/>
      </c>
      <c r="BA1085" s="39">
        <f>BA1084+1</f>
        <v/>
      </c>
      <c r="BB1085" s="39">
        <f>IF(AZ1085&lt;0,BB1084+1,0)</f>
        <v/>
      </c>
      <c r="BC1085" s="39">
        <f>IF(BB1086=0,BB1085,0)</f>
        <v/>
      </c>
      <c r="BD1085" s="41">
        <f>180/SUM(BC905:BC1084)</f>
        <v/>
      </c>
      <c r="BE1085" s="41">
        <f>STDEV(BD1065:BD1084)</f>
        <v/>
      </c>
      <c r="BF1085" s="41">
        <f>BD1085-BE1085</f>
        <v/>
      </c>
      <c r="BG1085" s="41">
        <f>BD1085+BE1085</f>
        <v/>
      </c>
    </row>
    <row r="1086">
      <c r="B1086" s="40" t="n">
        <v>43566</v>
      </c>
      <c r="C1086" s="41" t="n">
        <v>14.68</v>
      </c>
      <c r="D1086" s="41" t="n">
        <v>14.565</v>
      </c>
      <c r="E1086" s="41" t="n">
        <v>14.67</v>
      </c>
      <c r="F1086" s="41" t="n">
        <v>14.61</v>
      </c>
      <c r="H1086" s="41">
        <f>AVERAGE(F1066:F1085)</f>
        <v/>
      </c>
      <c r="I1086" s="41">
        <f>AVERAGE(F1037:F1085)</f>
        <v/>
      </c>
      <c r="J1086" s="41">
        <f>AVERAGE(F986:F1085)</f>
        <v/>
      </c>
      <c r="K1086" s="41">
        <f>STDEV(F1066:F1085)</f>
        <v/>
      </c>
      <c r="L1086" s="41">
        <f>H1086+2*K1086</f>
        <v/>
      </c>
      <c r="M1086" s="41">
        <f>H1086-2*K1086</f>
        <v/>
      </c>
      <c r="N1086" s="41">
        <f>H1086+1.5*K1086</f>
        <v/>
      </c>
      <c r="O1086" s="41">
        <f>H1086-1.5*K1086</f>
        <v/>
      </c>
      <c r="Q1086" s="42">
        <f>(H1085-H1056)/H1056</f>
        <v/>
      </c>
      <c r="R1086" s="43">
        <f>IF(Q1086&gt;=0.1,1,IF(Q1086&gt;-0.1,0,-1))</f>
        <v/>
      </c>
      <c r="S1086" s="42">
        <f>(I1086-I1056)/I1056</f>
        <v/>
      </c>
      <c r="T1086" s="43">
        <f>IF(S1086&gt;=0.05,1,IF(S1086&gt;-0.05,0,-1))</f>
        <v/>
      </c>
      <c r="U1086" s="42">
        <f>(J1085-J1056)/J1056</f>
        <v/>
      </c>
      <c r="V1086" s="43">
        <f>IF(U1086&gt;=0.03,1,IF(U1086&gt;-0.03,0,-1))</f>
        <v/>
      </c>
      <c r="W1086" s="43">
        <f>R1086+T1086+V1086</f>
        <v/>
      </c>
      <c r="Y1086" s="44">
        <f>(H1085-H906)/H906</f>
        <v/>
      </c>
      <c r="Z1086" s="43">
        <f>IF(Y1086&gt;=0.1,1,IF(Y1086&gt;-0.1,0,-1))</f>
        <v/>
      </c>
      <c r="AA1086" s="42">
        <f>(I1085-I906)/I906</f>
        <v/>
      </c>
      <c r="AB1086" s="43">
        <f>IF(AA1086&gt;=0.05,1,IF(AA1086&gt;-0.05,0,-1))</f>
        <v/>
      </c>
      <c r="AC1086" s="42">
        <f>(J1085-J906)/J906</f>
        <v/>
      </c>
      <c r="AD1086" s="43">
        <f>IF(AC1086&gt;=0.03,1,IF(AC1086&gt;-0.03,0,-1))</f>
        <v/>
      </c>
      <c r="AE1086" s="43">
        <f>Z1086+AB1086+AD1086</f>
        <v/>
      </c>
      <c r="AG1086" s="39">
        <f>IF(H1086&gt;I1086,IF(I1086&gt;J1086,4,3),IF(H1086&lt;J1086,IF(I1086&lt;J1086,0,1),2))</f>
        <v/>
      </c>
      <c r="AI1086" s="39">
        <f>IF(D1086&gt;H1086,3,IF(D1086&gt;I1086,2,IF(D1086&gt;J1086,1,0)))</f>
        <v/>
      </c>
      <c r="AK1086" s="39">
        <f>IF(M1086&gt;H1086,3,IF(M1086&gt;I1086,2,IF(M1086&gt;J1086,1,0)))</f>
        <v/>
      </c>
      <c r="AM1086" s="39">
        <f>IF(L1086&gt;H1086,3,IF(L1086&gt;I1086,2,IF(L1086&gt;J1086,1,0)))</f>
        <v/>
      </c>
      <c r="AO1086" s="39">
        <f>IF(C1085&gt;L1085,2,IF(C1085&gt;N1085,1,0))</f>
        <v/>
      </c>
      <c r="AP1086" s="39">
        <f>SUM(AO1082:AO1085)</f>
        <v/>
      </c>
      <c r="AQ1086" s="39">
        <f>AQ1085+1</f>
        <v/>
      </c>
      <c r="AR1086" s="39">
        <f>IF(AP1086&gt;0,AR1085+1,0)</f>
        <v/>
      </c>
      <c r="AS1086" s="39">
        <f>IF(AR1087=0,AR1086,0)</f>
        <v/>
      </c>
      <c r="AT1086" s="41">
        <f>180/SUM(AS906:AS1085)</f>
        <v/>
      </c>
      <c r="AU1086" s="41">
        <f>STDEV(AT1066:AT1085)</f>
        <v/>
      </c>
      <c r="AV1086" s="41">
        <f>AT1086-AU1086</f>
        <v/>
      </c>
      <c r="AW1086" s="41">
        <f>AT1086+AU1086</f>
        <v/>
      </c>
      <c r="AY1086" s="39">
        <f>IF(D1085&lt;M1085,-2,IF(D1085&lt;O1085,-1,0))</f>
        <v/>
      </c>
      <c r="AZ1086" s="39">
        <f>SUM(AY1082:AY1085)</f>
        <v/>
      </c>
      <c r="BA1086" s="39">
        <f>BA1085+1</f>
        <v/>
      </c>
      <c r="BB1086" s="39">
        <f>IF(AZ1086&lt;0,BB1085+1,0)</f>
        <v/>
      </c>
      <c r="BC1086" s="39">
        <f>IF(BB1087=0,BB1086,0)</f>
        <v/>
      </c>
      <c r="BD1086" s="41">
        <f>180/SUM(BC906:BC1085)</f>
        <v/>
      </c>
      <c r="BE1086" s="41">
        <f>STDEV(BD1066:BD1085)</f>
        <v/>
      </c>
      <c r="BF1086" s="41">
        <f>BD1086-BE1086</f>
        <v/>
      </c>
      <c r="BG1086" s="41">
        <f>BD1086+BE1086</f>
        <v/>
      </c>
    </row>
    <row r="1087">
      <c r="B1087" s="40" t="n">
        <v>43567</v>
      </c>
      <c r="C1087" s="41" t="n">
        <v>14.65</v>
      </c>
      <c r="D1087" s="41" t="n">
        <v>14.485</v>
      </c>
      <c r="E1087" s="41" t="n">
        <v>14.615</v>
      </c>
      <c r="F1087" s="41" t="n">
        <v>14.56</v>
      </c>
      <c r="H1087" s="41">
        <f>AVERAGE(F1067:F1086)</f>
        <v/>
      </c>
      <c r="I1087" s="41">
        <f>AVERAGE(F1038:F1086)</f>
        <v/>
      </c>
      <c r="J1087" s="41">
        <f>AVERAGE(F987:F1086)</f>
        <v/>
      </c>
      <c r="K1087" s="41">
        <f>STDEV(F1067:F1086)</f>
        <v/>
      </c>
      <c r="L1087" s="41">
        <f>H1087+2*K1087</f>
        <v/>
      </c>
      <c r="M1087" s="41">
        <f>H1087-2*K1087</f>
        <v/>
      </c>
      <c r="N1087" s="41">
        <f>H1087+1.5*K1087</f>
        <v/>
      </c>
      <c r="O1087" s="41">
        <f>H1087-1.5*K1087</f>
        <v/>
      </c>
      <c r="Q1087" s="42">
        <f>(H1086-H1057)/H1057</f>
        <v/>
      </c>
      <c r="R1087" s="43">
        <f>IF(Q1087&gt;=0.1,1,IF(Q1087&gt;-0.1,0,-1))</f>
        <v/>
      </c>
      <c r="S1087" s="42">
        <f>(I1087-I1057)/I1057</f>
        <v/>
      </c>
      <c r="T1087" s="43">
        <f>IF(S1087&gt;=0.05,1,IF(S1087&gt;-0.05,0,-1))</f>
        <v/>
      </c>
      <c r="U1087" s="42">
        <f>(J1086-J1057)/J1057</f>
        <v/>
      </c>
      <c r="V1087" s="43">
        <f>IF(U1087&gt;=0.03,1,IF(U1087&gt;-0.03,0,-1))</f>
        <v/>
      </c>
      <c r="W1087" s="43">
        <f>R1087+T1087+V1087</f>
        <v/>
      </c>
      <c r="Y1087" s="44">
        <f>(H1086-H907)/H907</f>
        <v/>
      </c>
      <c r="Z1087" s="43">
        <f>IF(Y1087&gt;=0.1,1,IF(Y1087&gt;-0.1,0,-1))</f>
        <v/>
      </c>
      <c r="AA1087" s="42">
        <f>(I1086-I907)/I907</f>
        <v/>
      </c>
      <c r="AB1087" s="43">
        <f>IF(AA1087&gt;=0.05,1,IF(AA1087&gt;-0.05,0,-1))</f>
        <v/>
      </c>
      <c r="AC1087" s="42">
        <f>(J1086-J907)/J907</f>
        <v/>
      </c>
      <c r="AD1087" s="43">
        <f>IF(AC1087&gt;=0.03,1,IF(AC1087&gt;-0.03,0,-1))</f>
        <v/>
      </c>
      <c r="AE1087" s="43">
        <f>Z1087+AB1087+AD1087</f>
        <v/>
      </c>
      <c r="AG1087" s="39">
        <f>IF(H1087&gt;I1087,IF(I1087&gt;J1087,4,3),IF(H1087&lt;J1087,IF(I1087&lt;J1087,0,1),2))</f>
        <v/>
      </c>
      <c r="AI1087" s="39">
        <f>IF(D1087&gt;H1087,3,IF(D1087&gt;I1087,2,IF(D1087&gt;J1087,1,0)))</f>
        <v/>
      </c>
      <c r="AK1087" s="39">
        <f>IF(M1087&gt;H1087,3,IF(M1087&gt;I1087,2,IF(M1087&gt;J1087,1,0)))</f>
        <v/>
      </c>
      <c r="AM1087" s="39">
        <f>IF(L1087&gt;H1087,3,IF(L1087&gt;I1087,2,IF(L1087&gt;J1087,1,0)))</f>
        <v/>
      </c>
      <c r="AO1087" s="39">
        <f>IF(C1086&gt;L1086,2,IF(C1086&gt;N1086,1,0))</f>
        <v/>
      </c>
      <c r="AP1087" s="39">
        <f>SUM(AO1083:AO1086)</f>
        <v/>
      </c>
      <c r="AQ1087" s="39">
        <f>AQ1086+1</f>
        <v/>
      </c>
      <c r="AR1087" s="39">
        <f>IF(AP1087&gt;0,AR1086+1,0)</f>
        <v/>
      </c>
      <c r="AS1087" s="39">
        <f>IF(AR1088=0,AR1087,0)</f>
        <v/>
      </c>
      <c r="AT1087" s="41">
        <f>180/SUM(AS907:AS1086)</f>
        <v/>
      </c>
      <c r="AU1087" s="41">
        <f>STDEV(AT1067:AT1086)</f>
        <v/>
      </c>
      <c r="AV1087" s="41">
        <f>AT1087-AU1087</f>
        <v/>
      </c>
      <c r="AW1087" s="41">
        <f>AT1087+AU1087</f>
        <v/>
      </c>
      <c r="AY1087" s="39">
        <f>IF(D1086&lt;M1086,-2,IF(D1086&lt;O1086,-1,0))</f>
        <v/>
      </c>
      <c r="AZ1087" s="39">
        <f>SUM(AY1083:AY1086)</f>
        <v/>
      </c>
      <c r="BA1087" s="39">
        <f>BA1086+1</f>
        <v/>
      </c>
      <c r="BB1087" s="39">
        <f>IF(AZ1087&lt;0,BB1086+1,0)</f>
        <v/>
      </c>
      <c r="BC1087" s="39">
        <f>IF(BB1088=0,BB1087,0)</f>
        <v/>
      </c>
      <c r="BD1087" s="41">
        <f>180/SUM(BC907:BC1086)</f>
        <v/>
      </c>
      <c r="BE1087" s="41">
        <f>STDEV(BD1067:BD1086)</f>
        <v/>
      </c>
      <c r="BF1087" s="41">
        <f>BD1087-BE1087</f>
        <v/>
      </c>
      <c r="BG1087" s="41">
        <f>BD1087+BE1087</f>
        <v/>
      </c>
    </row>
    <row r="1088">
      <c r="B1088" s="40" t="n">
        <v>43570</v>
      </c>
      <c r="C1088" s="41" t="n">
        <v>14.645</v>
      </c>
      <c r="D1088" s="41" t="n">
        <v>14.51</v>
      </c>
      <c r="E1088" s="41" t="n">
        <v>14.525</v>
      </c>
      <c r="F1088" s="41" t="n">
        <v>14.64</v>
      </c>
      <c r="H1088" s="41">
        <f>AVERAGE(F1068:F1087)</f>
        <v/>
      </c>
      <c r="I1088" s="41">
        <f>AVERAGE(F1039:F1087)</f>
        <v/>
      </c>
      <c r="J1088" s="41">
        <f>AVERAGE(F988:F1087)</f>
        <v/>
      </c>
      <c r="K1088" s="41">
        <f>STDEV(F1068:F1087)</f>
        <v/>
      </c>
      <c r="L1088" s="41">
        <f>H1088+2*K1088</f>
        <v/>
      </c>
      <c r="M1088" s="41">
        <f>H1088-2*K1088</f>
        <v/>
      </c>
      <c r="N1088" s="41">
        <f>H1088+1.5*K1088</f>
        <v/>
      </c>
      <c r="O1088" s="41">
        <f>H1088-1.5*K1088</f>
        <v/>
      </c>
      <c r="Q1088" s="42">
        <f>(H1087-H1058)/H1058</f>
        <v/>
      </c>
      <c r="R1088" s="43">
        <f>IF(Q1088&gt;=0.1,1,IF(Q1088&gt;-0.1,0,-1))</f>
        <v/>
      </c>
      <c r="S1088" s="42">
        <f>(I1088-I1058)/I1058</f>
        <v/>
      </c>
      <c r="T1088" s="43">
        <f>IF(S1088&gt;=0.05,1,IF(S1088&gt;-0.05,0,-1))</f>
        <v/>
      </c>
      <c r="U1088" s="42">
        <f>(J1087-J1058)/J1058</f>
        <v/>
      </c>
      <c r="V1088" s="43">
        <f>IF(U1088&gt;=0.03,1,IF(U1088&gt;-0.03,0,-1))</f>
        <v/>
      </c>
      <c r="W1088" s="43">
        <f>R1088+T1088+V1088</f>
        <v/>
      </c>
      <c r="Y1088" s="44">
        <f>(H1087-H908)/H908</f>
        <v/>
      </c>
      <c r="Z1088" s="43">
        <f>IF(Y1088&gt;=0.1,1,IF(Y1088&gt;-0.1,0,-1))</f>
        <v/>
      </c>
      <c r="AA1088" s="42">
        <f>(I1087-I908)/I908</f>
        <v/>
      </c>
      <c r="AB1088" s="43">
        <f>IF(AA1088&gt;=0.05,1,IF(AA1088&gt;-0.05,0,-1))</f>
        <v/>
      </c>
      <c r="AC1088" s="42">
        <f>(J1087-J908)/J908</f>
        <v/>
      </c>
      <c r="AD1088" s="43">
        <f>IF(AC1088&gt;=0.03,1,IF(AC1088&gt;-0.03,0,-1))</f>
        <v/>
      </c>
      <c r="AE1088" s="43">
        <f>Z1088+AB1088+AD1088</f>
        <v/>
      </c>
      <c r="AG1088" s="39">
        <f>IF(H1088&gt;I1088,IF(I1088&gt;J1088,4,3),IF(H1088&lt;J1088,IF(I1088&lt;J1088,0,1),2))</f>
        <v/>
      </c>
      <c r="AI1088" s="39">
        <f>IF(D1088&gt;H1088,3,IF(D1088&gt;I1088,2,IF(D1088&gt;J1088,1,0)))</f>
        <v/>
      </c>
      <c r="AK1088" s="39">
        <f>IF(M1088&gt;H1088,3,IF(M1088&gt;I1088,2,IF(M1088&gt;J1088,1,0)))</f>
        <v/>
      </c>
      <c r="AM1088" s="39">
        <f>IF(L1088&gt;H1088,3,IF(L1088&gt;I1088,2,IF(L1088&gt;J1088,1,0)))</f>
        <v/>
      </c>
      <c r="AO1088" s="39">
        <f>IF(C1087&gt;L1087,2,IF(C1087&gt;N1087,1,0))</f>
        <v/>
      </c>
      <c r="AP1088" s="39">
        <f>SUM(AO1084:AO1087)</f>
        <v/>
      </c>
      <c r="AQ1088" s="39">
        <f>AQ1087+1</f>
        <v/>
      </c>
      <c r="AR1088" s="39">
        <f>IF(AP1088&gt;0,AR1087+1,0)</f>
        <v/>
      </c>
      <c r="AS1088" s="39">
        <f>IF(AR1089=0,AR1088,0)</f>
        <v/>
      </c>
      <c r="AT1088" s="41">
        <f>180/SUM(AS908:AS1087)</f>
        <v/>
      </c>
      <c r="AU1088" s="41">
        <f>STDEV(AT1068:AT1087)</f>
        <v/>
      </c>
      <c r="AV1088" s="41">
        <f>AT1088-AU1088</f>
        <v/>
      </c>
      <c r="AW1088" s="41">
        <f>AT1088+AU1088</f>
        <v/>
      </c>
      <c r="AY1088" s="39">
        <f>IF(D1087&lt;M1087,-2,IF(D1087&lt;O1087,-1,0))</f>
        <v/>
      </c>
      <c r="AZ1088" s="39">
        <f>SUM(AY1084:AY1087)</f>
        <v/>
      </c>
      <c r="BA1088" s="39">
        <f>BA1087+1</f>
        <v/>
      </c>
      <c r="BB1088" s="39">
        <f>IF(AZ1088&lt;0,BB1087+1,0)</f>
        <v/>
      </c>
      <c r="BC1088" s="39">
        <f>IF(BB1089=0,BB1088,0)</f>
        <v/>
      </c>
      <c r="BD1088" s="41">
        <f>180/SUM(BC908:BC1087)</f>
        <v/>
      </c>
      <c r="BE1088" s="41">
        <f>STDEV(BD1068:BD1087)</f>
        <v/>
      </c>
      <c r="BF1088" s="41">
        <f>BD1088-BE1088</f>
        <v/>
      </c>
      <c r="BG1088" s="41">
        <f>BD1088+BE1088</f>
        <v/>
      </c>
    </row>
    <row r="1089">
      <c r="B1089" s="40" t="n">
        <v>43571</v>
      </c>
      <c r="C1089" s="41" t="n">
        <v>14.69</v>
      </c>
      <c r="D1089" s="41" t="n">
        <v>14.58</v>
      </c>
      <c r="E1089" s="41" t="n">
        <v>14.64</v>
      </c>
      <c r="F1089" s="41" t="n">
        <v>14.58</v>
      </c>
      <c r="H1089" s="41">
        <f>AVERAGE(F1069:F1088)</f>
        <v/>
      </c>
      <c r="I1089" s="41">
        <f>AVERAGE(F1040:F1088)</f>
        <v/>
      </c>
      <c r="J1089" s="41">
        <f>AVERAGE(F989:F1088)</f>
        <v/>
      </c>
      <c r="K1089" s="41">
        <f>STDEV(F1069:F1088)</f>
        <v/>
      </c>
      <c r="L1089" s="41">
        <f>H1089+2*K1089</f>
        <v/>
      </c>
      <c r="M1089" s="41">
        <f>H1089-2*K1089</f>
        <v/>
      </c>
      <c r="N1089" s="41">
        <f>H1089+1.5*K1089</f>
        <v/>
      </c>
      <c r="O1089" s="41">
        <f>H1089-1.5*K1089</f>
        <v/>
      </c>
      <c r="Q1089" s="42">
        <f>(H1088-H1059)/H1059</f>
        <v/>
      </c>
      <c r="R1089" s="43">
        <f>IF(Q1089&gt;=0.1,1,IF(Q1089&gt;-0.1,0,-1))</f>
        <v/>
      </c>
      <c r="S1089" s="42">
        <f>(I1089-I1059)/I1059</f>
        <v/>
      </c>
      <c r="T1089" s="43">
        <f>IF(S1089&gt;=0.05,1,IF(S1089&gt;-0.05,0,-1))</f>
        <v/>
      </c>
      <c r="U1089" s="42">
        <f>(J1088-J1059)/J1059</f>
        <v/>
      </c>
      <c r="V1089" s="43">
        <f>IF(U1089&gt;=0.03,1,IF(U1089&gt;-0.03,0,-1))</f>
        <v/>
      </c>
      <c r="W1089" s="43">
        <f>R1089+T1089+V1089</f>
        <v/>
      </c>
      <c r="Y1089" s="44">
        <f>(H1088-H909)/H909</f>
        <v/>
      </c>
      <c r="Z1089" s="43">
        <f>IF(Y1089&gt;=0.1,1,IF(Y1089&gt;-0.1,0,-1))</f>
        <v/>
      </c>
      <c r="AA1089" s="42">
        <f>(I1088-I909)/I909</f>
        <v/>
      </c>
      <c r="AB1089" s="43">
        <f>IF(AA1089&gt;=0.05,1,IF(AA1089&gt;-0.05,0,-1))</f>
        <v/>
      </c>
      <c r="AC1089" s="42">
        <f>(J1088-J909)/J909</f>
        <v/>
      </c>
      <c r="AD1089" s="43">
        <f>IF(AC1089&gt;=0.03,1,IF(AC1089&gt;-0.03,0,-1))</f>
        <v/>
      </c>
      <c r="AE1089" s="43">
        <f>Z1089+AB1089+AD1089</f>
        <v/>
      </c>
      <c r="AG1089" s="39">
        <f>IF(H1089&gt;I1089,IF(I1089&gt;J1089,4,3),IF(H1089&lt;J1089,IF(I1089&lt;J1089,0,1),2))</f>
        <v/>
      </c>
      <c r="AI1089" s="39">
        <f>IF(D1089&gt;H1089,3,IF(D1089&gt;I1089,2,IF(D1089&gt;J1089,1,0)))</f>
        <v/>
      </c>
      <c r="AK1089" s="39">
        <f>IF(M1089&gt;H1089,3,IF(M1089&gt;I1089,2,IF(M1089&gt;J1089,1,0)))</f>
        <v/>
      </c>
      <c r="AM1089" s="39">
        <f>IF(L1089&gt;H1089,3,IF(L1089&gt;I1089,2,IF(L1089&gt;J1089,1,0)))</f>
        <v/>
      </c>
      <c r="AO1089" s="39">
        <f>IF(C1088&gt;L1088,2,IF(C1088&gt;N1088,1,0))</f>
        <v/>
      </c>
      <c r="AP1089" s="39">
        <f>SUM(AO1085:AO1088)</f>
        <v/>
      </c>
      <c r="AQ1089" s="39">
        <f>AQ1088+1</f>
        <v/>
      </c>
      <c r="AR1089" s="39">
        <f>IF(AP1089&gt;0,AR1088+1,0)</f>
        <v/>
      </c>
      <c r="AS1089" s="39">
        <f>IF(AR1090=0,AR1089,0)</f>
        <v/>
      </c>
      <c r="AT1089" s="41">
        <f>180/SUM(AS909:AS1088)</f>
        <v/>
      </c>
      <c r="AU1089" s="41">
        <f>STDEV(AT1069:AT1088)</f>
        <v/>
      </c>
      <c r="AV1089" s="41">
        <f>AT1089-AU1089</f>
        <v/>
      </c>
      <c r="AW1089" s="41">
        <f>AT1089+AU1089</f>
        <v/>
      </c>
      <c r="AY1089" s="39">
        <f>IF(D1088&lt;M1088,-2,IF(D1088&lt;O1088,-1,0))</f>
        <v/>
      </c>
      <c r="AZ1089" s="39">
        <f>SUM(AY1085:AY1088)</f>
        <v/>
      </c>
      <c r="BA1089" s="39">
        <f>BA1088+1</f>
        <v/>
      </c>
      <c r="BB1089" s="39">
        <f>IF(AZ1089&lt;0,BB1088+1,0)</f>
        <v/>
      </c>
      <c r="BC1089" s="39">
        <f>IF(BB1090=0,BB1089,0)</f>
        <v/>
      </c>
      <c r="BD1089" s="41">
        <f>180/SUM(BC909:BC1088)</f>
        <v/>
      </c>
      <c r="BE1089" s="41">
        <f>STDEV(BD1069:BD1088)</f>
        <v/>
      </c>
      <c r="BF1089" s="41">
        <f>BD1089-BE1089</f>
        <v/>
      </c>
      <c r="BG1089" s="41">
        <f>BD1089+BE1089</f>
        <v/>
      </c>
    </row>
    <row r="1090">
      <c r="B1090" s="40" t="n">
        <v>43572</v>
      </c>
      <c r="C1090" s="41" t="n">
        <v>14.6</v>
      </c>
      <c r="D1090" s="41" t="n">
        <v>14.47</v>
      </c>
      <c r="E1090" s="41" t="n">
        <v>14.565</v>
      </c>
      <c r="F1090" s="41" t="n">
        <v>14.57</v>
      </c>
      <c r="H1090" s="41">
        <f>AVERAGE(F1070:F1089)</f>
        <v/>
      </c>
      <c r="I1090" s="41">
        <f>AVERAGE(F1041:F1089)</f>
        <v/>
      </c>
      <c r="J1090" s="41">
        <f>AVERAGE(F990:F1089)</f>
        <v/>
      </c>
      <c r="K1090" s="41">
        <f>STDEV(F1070:F1089)</f>
        <v/>
      </c>
      <c r="L1090" s="41">
        <f>H1090+2*K1090</f>
        <v/>
      </c>
      <c r="M1090" s="41">
        <f>H1090-2*K1090</f>
        <v/>
      </c>
      <c r="N1090" s="41">
        <f>H1090+1.5*K1090</f>
        <v/>
      </c>
      <c r="O1090" s="41">
        <f>H1090-1.5*K1090</f>
        <v/>
      </c>
      <c r="Q1090" s="42">
        <f>(H1089-H1060)/H1060</f>
        <v/>
      </c>
      <c r="R1090" s="43">
        <f>IF(Q1090&gt;=0.1,1,IF(Q1090&gt;-0.1,0,-1))</f>
        <v/>
      </c>
      <c r="S1090" s="42">
        <f>(I1090-I1060)/I1060</f>
        <v/>
      </c>
      <c r="T1090" s="43">
        <f>IF(S1090&gt;=0.05,1,IF(S1090&gt;-0.05,0,-1))</f>
        <v/>
      </c>
      <c r="U1090" s="42">
        <f>(J1089-J1060)/J1060</f>
        <v/>
      </c>
      <c r="V1090" s="43">
        <f>IF(U1090&gt;=0.03,1,IF(U1090&gt;-0.03,0,-1))</f>
        <v/>
      </c>
      <c r="W1090" s="43">
        <f>R1090+T1090+V1090</f>
        <v/>
      </c>
      <c r="Y1090" s="44">
        <f>(H1089-H910)/H910</f>
        <v/>
      </c>
      <c r="Z1090" s="43">
        <f>IF(Y1090&gt;=0.1,1,IF(Y1090&gt;-0.1,0,-1))</f>
        <v/>
      </c>
      <c r="AA1090" s="42">
        <f>(I1089-I910)/I910</f>
        <v/>
      </c>
      <c r="AB1090" s="43">
        <f>IF(AA1090&gt;=0.05,1,IF(AA1090&gt;-0.05,0,-1))</f>
        <v/>
      </c>
      <c r="AC1090" s="42">
        <f>(J1089-J910)/J910</f>
        <v/>
      </c>
      <c r="AD1090" s="43">
        <f>IF(AC1090&gt;=0.03,1,IF(AC1090&gt;-0.03,0,-1))</f>
        <v/>
      </c>
      <c r="AE1090" s="43">
        <f>Z1090+AB1090+AD1090</f>
        <v/>
      </c>
      <c r="AG1090" s="39">
        <f>IF(H1090&gt;I1090,IF(I1090&gt;J1090,4,3),IF(H1090&lt;J1090,IF(I1090&lt;J1090,0,1),2))</f>
        <v/>
      </c>
      <c r="AI1090" s="39">
        <f>IF(D1090&gt;H1090,3,IF(D1090&gt;I1090,2,IF(D1090&gt;J1090,1,0)))</f>
        <v/>
      </c>
      <c r="AK1090" s="39">
        <f>IF(M1090&gt;H1090,3,IF(M1090&gt;I1090,2,IF(M1090&gt;J1090,1,0)))</f>
        <v/>
      </c>
      <c r="AM1090" s="39">
        <f>IF(L1090&gt;H1090,3,IF(L1090&gt;I1090,2,IF(L1090&gt;J1090,1,0)))</f>
        <v/>
      </c>
      <c r="AO1090" s="39">
        <f>IF(C1089&gt;L1089,2,IF(C1089&gt;N1089,1,0))</f>
        <v/>
      </c>
      <c r="AP1090" s="39">
        <f>SUM(AO1086:AO1089)</f>
        <v/>
      </c>
      <c r="AQ1090" s="39">
        <f>AQ1089+1</f>
        <v/>
      </c>
      <c r="AR1090" s="39">
        <f>IF(AP1090&gt;0,AR1089+1,0)</f>
        <v/>
      </c>
      <c r="AS1090" s="39">
        <f>IF(AR1091=0,AR1090,0)</f>
        <v/>
      </c>
      <c r="AT1090" s="41">
        <f>180/SUM(AS910:AS1089)</f>
        <v/>
      </c>
      <c r="AU1090" s="41">
        <f>STDEV(AT1070:AT1089)</f>
        <v/>
      </c>
      <c r="AV1090" s="41">
        <f>AT1090-AU1090</f>
        <v/>
      </c>
      <c r="AW1090" s="41">
        <f>AT1090+AU1090</f>
        <v/>
      </c>
      <c r="AY1090" s="39">
        <f>IF(D1089&lt;M1089,-2,IF(D1089&lt;O1089,-1,0))</f>
        <v/>
      </c>
      <c r="AZ1090" s="39">
        <f>SUM(AY1086:AY1089)</f>
        <v/>
      </c>
      <c r="BA1090" s="39">
        <f>BA1089+1</f>
        <v/>
      </c>
      <c r="BB1090" s="39">
        <f>IF(AZ1090&lt;0,BB1089+1,0)</f>
        <v/>
      </c>
      <c r="BC1090" s="39">
        <f>IF(BB1091=0,BB1090,0)</f>
        <v/>
      </c>
      <c r="BD1090" s="41">
        <f>180/SUM(BC910:BC1089)</f>
        <v/>
      </c>
      <c r="BE1090" s="41">
        <f>STDEV(BD1070:BD1089)</f>
        <v/>
      </c>
      <c r="BF1090" s="41">
        <f>BD1090-BE1090</f>
        <v/>
      </c>
      <c r="BG1090" s="41">
        <f>BD1090+BE1090</f>
        <v/>
      </c>
    </row>
    <row r="1091">
      <c r="B1091" s="40" t="n">
        <v>43573</v>
      </c>
      <c r="C1091" s="41" t="n">
        <v>14.66</v>
      </c>
      <c r="D1091" s="41" t="n">
        <v>14.515</v>
      </c>
      <c r="E1091" s="41" t="n">
        <v>14.58</v>
      </c>
      <c r="F1091" s="41" t="n">
        <v>14.625</v>
      </c>
      <c r="H1091" s="41">
        <f>AVERAGE(F1071:F1090)</f>
        <v/>
      </c>
      <c r="I1091" s="41">
        <f>AVERAGE(F1042:F1090)</f>
        <v/>
      </c>
      <c r="J1091" s="41">
        <f>AVERAGE(F991:F1090)</f>
        <v/>
      </c>
      <c r="K1091" s="41">
        <f>STDEV(F1071:F1090)</f>
        <v/>
      </c>
      <c r="L1091" s="41">
        <f>H1091+2*K1091</f>
        <v/>
      </c>
      <c r="M1091" s="41">
        <f>H1091-2*K1091</f>
        <v/>
      </c>
      <c r="N1091" s="41">
        <f>H1091+1.5*K1091</f>
        <v/>
      </c>
      <c r="O1091" s="41">
        <f>H1091-1.5*K1091</f>
        <v/>
      </c>
      <c r="Q1091" s="42">
        <f>(H1090-H1061)/H1061</f>
        <v/>
      </c>
      <c r="R1091" s="43">
        <f>IF(Q1091&gt;=0.1,1,IF(Q1091&gt;-0.1,0,-1))</f>
        <v/>
      </c>
      <c r="S1091" s="42">
        <f>(I1091-I1061)/I1061</f>
        <v/>
      </c>
      <c r="T1091" s="43">
        <f>IF(S1091&gt;=0.05,1,IF(S1091&gt;-0.05,0,-1))</f>
        <v/>
      </c>
      <c r="U1091" s="42">
        <f>(J1090-J1061)/J1061</f>
        <v/>
      </c>
      <c r="V1091" s="43">
        <f>IF(U1091&gt;=0.03,1,IF(U1091&gt;-0.03,0,-1))</f>
        <v/>
      </c>
      <c r="W1091" s="43">
        <f>R1091+T1091+V1091</f>
        <v/>
      </c>
      <c r="Y1091" s="44">
        <f>(H1090-H911)/H911</f>
        <v/>
      </c>
      <c r="Z1091" s="43">
        <f>IF(Y1091&gt;=0.1,1,IF(Y1091&gt;-0.1,0,-1))</f>
        <v/>
      </c>
      <c r="AA1091" s="42">
        <f>(I1090-I911)/I911</f>
        <v/>
      </c>
      <c r="AB1091" s="43">
        <f>IF(AA1091&gt;=0.05,1,IF(AA1091&gt;-0.05,0,-1))</f>
        <v/>
      </c>
      <c r="AC1091" s="42">
        <f>(J1090-J911)/J911</f>
        <v/>
      </c>
      <c r="AD1091" s="43">
        <f>IF(AC1091&gt;=0.03,1,IF(AC1091&gt;-0.03,0,-1))</f>
        <v/>
      </c>
      <c r="AE1091" s="43">
        <f>Z1091+AB1091+AD1091</f>
        <v/>
      </c>
      <c r="AG1091" s="39">
        <f>IF(H1091&gt;I1091,IF(I1091&gt;J1091,4,3),IF(H1091&lt;J1091,IF(I1091&lt;J1091,0,1),2))</f>
        <v/>
      </c>
      <c r="AI1091" s="39">
        <f>IF(D1091&gt;H1091,3,IF(D1091&gt;I1091,2,IF(D1091&gt;J1091,1,0)))</f>
        <v/>
      </c>
      <c r="AK1091" s="39">
        <f>IF(M1091&gt;H1091,3,IF(M1091&gt;I1091,2,IF(M1091&gt;J1091,1,0)))</f>
        <v/>
      </c>
      <c r="AM1091" s="39">
        <f>IF(L1091&gt;H1091,3,IF(L1091&gt;I1091,2,IF(L1091&gt;J1091,1,0)))</f>
        <v/>
      </c>
      <c r="AO1091" s="39">
        <f>IF(C1090&gt;L1090,2,IF(C1090&gt;N1090,1,0))</f>
        <v/>
      </c>
      <c r="AP1091" s="39">
        <f>SUM(AO1087:AO1090)</f>
        <v/>
      </c>
      <c r="AQ1091" s="39">
        <f>AQ1090+1</f>
        <v/>
      </c>
      <c r="AR1091" s="39">
        <f>IF(AP1091&gt;0,AR1090+1,0)</f>
        <v/>
      </c>
      <c r="AS1091" s="39">
        <f>IF(AR1092=0,AR1091,0)</f>
        <v/>
      </c>
      <c r="AT1091" s="41">
        <f>180/SUM(AS911:AS1090)</f>
        <v/>
      </c>
      <c r="AU1091" s="41">
        <f>STDEV(AT1071:AT1090)</f>
        <v/>
      </c>
      <c r="AV1091" s="41">
        <f>AT1091-AU1091</f>
        <v/>
      </c>
      <c r="AW1091" s="41">
        <f>AT1091+AU1091</f>
        <v/>
      </c>
      <c r="AY1091" s="39">
        <f>IF(D1090&lt;M1090,-2,IF(D1090&lt;O1090,-1,0))</f>
        <v/>
      </c>
      <c r="AZ1091" s="39">
        <f>SUM(AY1087:AY1090)</f>
        <v/>
      </c>
      <c r="BA1091" s="39">
        <f>BA1090+1</f>
        <v/>
      </c>
      <c r="BB1091" s="39">
        <f>IF(AZ1091&lt;0,BB1090+1,0)</f>
        <v/>
      </c>
      <c r="BC1091" s="39">
        <f>IF(BB1092=0,BB1091,0)</f>
        <v/>
      </c>
      <c r="BD1091" s="41">
        <f>180/SUM(BC911:BC1090)</f>
        <v/>
      </c>
      <c r="BE1091" s="41">
        <f>STDEV(BD1071:BD1090)</f>
        <v/>
      </c>
      <c r="BF1091" s="41">
        <f>BD1091-BE1091</f>
        <v/>
      </c>
      <c r="BG1091" s="41">
        <f>BD1091+BE1091</f>
        <v/>
      </c>
    </row>
    <row r="1092">
      <c r="B1092" s="40" t="n">
        <v>43578</v>
      </c>
      <c r="C1092" s="41" t="n">
        <v>14.685</v>
      </c>
      <c r="D1092" s="41" t="n">
        <v>14.435</v>
      </c>
      <c r="E1092" s="41" t="n">
        <v>14.595</v>
      </c>
      <c r="F1092" s="41" t="n">
        <v>14.485</v>
      </c>
      <c r="H1092" s="41">
        <f>AVERAGE(F1072:F1091)</f>
        <v/>
      </c>
      <c r="I1092" s="41">
        <f>AVERAGE(F1043:F1091)</f>
        <v/>
      </c>
      <c r="J1092" s="41">
        <f>AVERAGE(F992:F1091)</f>
        <v/>
      </c>
      <c r="K1092" s="41">
        <f>STDEV(F1072:F1091)</f>
        <v/>
      </c>
      <c r="L1092" s="41">
        <f>H1092+2*K1092</f>
        <v/>
      </c>
      <c r="M1092" s="41">
        <f>H1092-2*K1092</f>
        <v/>
      </c>
      <c r="N1092" s="41">
        <f>H1092+1.5*K1092</f>
        <v/>
      </c>
      <c r="O1092" s="41">
        <f>H1092-1.5*K1092</f>
        <v/>
      </c>
      <c r="Q1092" s="42">
        <f>(H1091-H1062)/H1062</f>
        <v/>
      </c>
      <c r="R1092" s="43">
        <f>IF(Q1092&gt;=0.1,1,IF(Q1092&gt;-0.1,0,-1))</f>
        <v/>
      </c>
      <c r="S1092" s="42">
        <f>(I1092-I1062)/I1062</f>
        <v/>
      </c>
      <c r="T1092" s="43">
        <f>IF(S1092&gt;=0.05,1,IF(S1092&gt;-0.05,0,-1))</f>
        <v/>
      </c>
      <c r="U1092" s="42">
        <f>(J1091-J1062)/J1062</f>
        <v/>
      </c>
      <c r="V1092" s="43">
        <f>IF(U1092&gt;=0.03,1,IF(U1092&gt;-0.03,0,-1))</f>
        <v/>
      </c>
      <c r="W1092" s="43">
        <f>R1092+T1092+V1092</f>
        <v/>
      </c>
      <c r="Y1092" s="44">
        <f>(H1091-H912)/H912</f>
        <v/>
      </c>
      <c r="Z1092" s="43">
        <f>IF(Y1092&gt;=0.1,1,IF(Y1092&gt;-0.1,0,-1))</f>
        <v/>
      </c>
      <c r="AA1092" s="42">
        <f>(I1091-I912)/I912</f>
        <v/>
      </c>
      <c r="AB1092" s="43">
        <f>IF(AA1092&gt;=0.05,1,IF(AA1092&gt;-0.05,0,-1))</f>
        <v/>
      </c>
      <c r="AC1092" s="42">
        <f>(J1091-J912)/J912</f>
        <v/>
      </c>
      <c r="AD1092" s="43">
        <f>IF(AC1092&gt;=0.03,1,IF(AC1092&gt;-0.03,0,-1))</f>
        <v/>
      </c>
      <c r="AE1092" s="43">
        <f>Z1092+AB1092+AD1092</f>
        <v/>
      </c>
      <c r="AG1092" s="39">
        <f>IF(H1092&gt;I1092,IF(I1092&gt;J1092,4,3),IF(H1092&lt;J1092,IF(I1092&lt;J1092,0,1),2))</f>
        <v/>
      </c>
      <c r="AI1092" s="39">
        <f>IF(D1092&gt;H1092,3,IF(D1092&gt;I1092,2,IF(D1092&gt;J1092,1,0)))</f>
        <v/>
      </c>
      <c r="AK1092" s="39">
        <f>IF(M1092&gt;H1092,3,IF(M1092&gt;I1092,2,IF(M1092&gt;J1092,1,0)))</f>
        <v/>
      </c>
      <c r="AM1092" s="39">
        <f>IF(L1092&gt;H1092,3,IF(L1092&gt;I1092,2,IF(L1092&gt;J1092,1,0)))</f>
        <v/>
      </c>
      <c r="AO1092" s="39">
        <f>IF(C1091&gt;L1091,2,IF(C1091&gt;N1091,1,0))</f>
        <v/>
      </c>
      <c r="AP1092" s="39">
        <f>SUM(AO1088:AO1091)</f>
        <v/>
      </c>
      <c r="AQ1092" s="39">
        <f>AQ1091+1</f>
        <v/>
      </c>
      <c r="AR1092" s="39">
        <f>IF(AP1092&gt;0,AR1091+1,0)</f>
        <v/>
      </c>
      <c r="AS1092" s="39">
        <f>IF(AR1093=0,AR1092,0)</f>
        <v/>
      </c>
      <c r="AT1092" s="41">
        <f>180/SUM(AS912:AS1091)</f>
        <v/>
      </c>
      <c r="AU1092" s="41">
        <f>STDEV(AT1072:AT1091)</f>
        <v/>
      </c>
      <c r="AV1092" s="41">
        <f>AT1092-AU1092</f>
        <v/>
      </c>
      <c r="AW1092" s="41">
        <f>AT1092+AU1092</f>
        <v/>
      </c>
      <c r="AY1092" s="39">
        <f>IF(D1091&lt;M1091,-2,IF(D1091&lt;O1091,-1,0))</f>
        <v/>
      </c>
      <c r="AZ1092" s="39">
        <f>SUM(AY1088:AY1091)</f>
        <v/>
      </c>
      <c r="BA1092" s="39">
        <f>BA1091+1</f>
        <v/>
      </c>
      <c r="BB1092" s="39">
        <f>IF(AZ1092&lt;0,BB1091+1,0)</f>
        <v/>
      </c>
      <c r="BC1092" s="39">
        <f>IF(BB1093=0,BB1092,0)</f>
        <v/>
      </c>
      <c r="BD1092" s="41">
        <f>180/SUM(BC912:BC1091)</f>
        <v/>
      </c>
      <c r="BE1092" s="41">
        <f>STDEV(BD1072:BD1091)</f>
        <v/>
      </c>
      <c r="BF1092" s="41">
        <f>BD1092-BE1092</f>
        <v/>
      </c>
      <c r="BG1092" s="41">
        <f>BD1092+BE1092</f>
        <v/>
      </c>
    </row>
    <row r="1093">
      <c r="B1093" s="40" t="n">
        <v>43579</v>
      </c>
      <c r="C1093" s="41" t="n">
        <v>14.46</v>
      </c>
      <c r="D1093" s="41" t="n">
        <v>14.23</v>
      </c>
      <c r="E1093" s="41" t="n">
        <v>14.4</v>
      </c>
      <c r="F1093" s="41" t="n">
        <v>14.245</v>
      </c>
      <c r="H1093" s="41">
        <f>AVERAGE(F1073:F1092)</f>
        <v/>
      </c>
      <c r="I1093" s="41">
        <f>AVERAGE(F1044:F1092)</f>
        <v/>
      </c>
      <c r="J1093" s="41">
        <f>AVERAGE(F993:F1092)</f>
        <v/>
      </c>
      <c r="K1093" s="41">
        <f>STDEV(F1073:F1092)</f>
        <v/>
      </c>
      <c r="L1093" s="41">
        <f>H1093+2*K1093</f>
        <v/>
      </c>
      <c r="M1093" s="41">
        <f>H1093-2*K1093</f>
        <v/>
      </c>
      <c r="N1093" s="41">
        <f>H1093+1.5*K1093</f>
        <v/>
      </c>
      <c r="O1093" s="41">
        <f>H1093-1.5*K1093</f>
        <v/>
      </c>
      <c r="Q1093" s="42">
        <f>(H1092-H1063)/H1063</f>
        <v/>
      </c>
      <c r="R1093" s="43">
        <f>IF(Q1093&gt;=0.1,1,IF(Q1093&gt;-0.1,0,-1))</f>
        <v/>
      </c>
      <c r="S1093" s="42">
        <f>(I1093-I1063)/I1063</f>
        <v/>
      </c>
      <c r="T1093" s="43">
        <f>IF(S1093&gt;=0.05,1,IF(S1093&gt;-0.05,0,-1))</f>
        <v/>
      </c>
      <c r="U1093" s="42">
        <f>(J1092-J1063)/J1063</f>
        <v/>
      </c>
      <c r="V1093" s="43">
        <f>IF(U1093&gt;=0.03,1,IF(U1093&gt;-0.03,0,-1))</f>
        <v/>
      </c>
      <c r="W1093" s="43">
        <f>R1093+T1093+V1093</f>
        <v/>
      </c>
      <c r="Y1093" s="44">
        <f>(H1092-H913)/H913</f>
        <v/>
      </c>
      <c r="Z1093" s="43">
        <f>IF(Y1093&gt;=0.1,1,IF(Y1093&gt;-0.1,0,-1))</f>
        <v/>
      </c>
      <c r="AA1093" s="42">
        <f>(I1092-I913)/I913</f>
        <v/>
      </c>
      <c r="AB1093" s="43">
        <f>IF(AA1093&gt;=0.05,1,IF(AA1093&gt;-0.05,0,-1))</f>
        <v/>
      </c>
      <c r="AC1093" s="42">
        <f>(J1092-J913)/J913</f>
        <v/>
      </c>
      <c r="AD1093" s="43">
        <f>IF(AC1093&gt;=0.03,1,IF(AC1093&gt;-0.03,0,-1))</f>
        <v/>
      </c>
      <c r="AE1093" s="43">
        <f>Z1093+AB1093+AD1093</f>
        <v/>
      </c>
      <c r="AG1093" s="39">
        <f>IF(H1093&gt;I1093,IF(I1093&gt;J1093,4,3),IF(H1093&lt;J1093,IF(I1093&lt;J1093,0,1),2))</f>
        <v/>
      </c>
      <c r="AI1093" s="39">
        <f>IF(D1093&gt;H1093,3,IF(D1093&gt;I1093,2,IF(D1093&gt;J1093,1,0)))</f>
        <v/>
      </c>
      <c r="AK1093" s="39">
        <f>IF(M1093&gt;H1093,3,IF(M1093&gt;I1093,2,IF(M1093&gt;J1093,1,0)))</f>
        <v/>
      </c>
      <c r="AM1093" s="39">
        <f>IF(L1093&gt;H1093,3,IF(L1093&gt;I1093,2,IF(L1093&gt;J1093,1,0)))</f>
        <v/>
      </c>
      <c r="AO1093" s="39">
        <f>IF(C1092&gt;L1092,2,IF(C1092&gt;N1092,1,0))</f>
        <v/>
      </c>
      <c r="AP1093" s="39">
        <f>SUM(AO1089:AO1092)</f>
        <v/>
      </c>
      <c r="AQ1093" s="39">
        <f>AQ1092+1</f>
        <v/>
      </c>
      <c r="AR1093" s="39">
        <f>IF(AP1093&gt;0,AR1092+1,0)</f>
        <v/>
      </c>
      <c r="AS1093" s="39">
        <f>IF(AR1094=0,AR1093,0)</f>
        <v/>
      </c>
      <c r="AT1093" s="41">
        <f>180/SUM(AS913:AS1092)</f>
        <v/>
      </c>
      <c r="AU1093" s="41">
        <f>STDEV(AT1073:AT1092)</f>
        <v/>
      </c>
      <c r="AV1093" s="41">
        <f>AT1093-AU1093</f>
        <v/>
      </c>
      <c r="AW1093" s="41">
        <f>AT1093+AU1093</f>
        <v/>
      </c>
      <c r="AY1093" s="39">
        <f>IF(D1092&lt;M1092,-2,IF(D1092&lt;O1092,-1,0))</f>
        <v/>
      </c>
      <c r="AZ1093" s="39">
        <f>SUM(AY1089:AY1092)</f>
        <v/>
      </c>
      <c r="BA1093" s="39">
        <f>BA1092+1</f>
        <v/>
      </c>
      <c r="BB1093" s="39">
        <f>IF(AZ1093&lt;0,BB1092+1,0)</f>
        <v/>
      </c>
      <c r="BC1093" s="39">
        <f>IF(BB1094=0,BB1093,0)</f>
        <v/>
      </c>
      <c r="BD1093" s="41">
        <f>180/SUM(BC913:BC1092)</f>
        <v/>
      </c>
      <c r="BE1093" s="41">
        <f>STDEV(BD1073:BD1092)</f>
        <v/>
      </c>
      <c r="BF1093" s="41">
        <f>BD1093-BE1093</f>
        <v/>
      </c>
      <c r="BG1093" s="41">
        <f>BD1093+BE1093</f>
        <v/>
      </c>
    </row>
    <row r="1094">
      <c r="B1094" s="40" t="n">
        <v>43580</v>
      </c>
      <c r="C1094" s="41" t="n">
        <v>14.315</v>
      </c>
      <c r="D1094" s="41" t="n">
        <v>14.1</v>
      </c>
      <c r="E1094" s="41" t="n">
        <v>14.235</v>
      </c>
      <c r="F1094" s="41" t="n">
        <v>14.315</v>
      </c>
      <c r="H1094" s="41">
        <f>AVERAGE(F1074:F1093)</f>
        <v/>
      </c>
      <c r="I1094" s="41">
        <f>AVERAGE(F1045:F1093)</f>
        <v/>
      </c>
      <c r="J1094" s="41">
        <f>AVERAGE(F994:F1093)</f>
        <v/>
      </c>
      <c r="K1094" s="41">
        <f>STDEV(F1074:F1093)</f>
        <v/>
      </c>
      <c r="L1094" s="41">
        <f>H1094+2*K1094</f>
        <v/>
      </c>
      <c r="M1094" s="41">
        <f>H1094-2*K1094</f>
        <v/>
      </c>
      <c r="N1094" s="41">
        <f>H1094+1.5*K1094</f>
        <v/>
      </c>
      <c r="O1094" s="41">
        <f>H1094-1.5*K1094</f>
        <v/>
      </c>
      <c r="Q1094" s="42">
        <f>(H1093-H1064)/H1064</f>
        <v/>
      </c>
      <c r="R1094" s="43">
        <f>IF(Q1094&gt;=0.1,1,IF(Q1094&gt;-0.1,0,-1))</f>
        <v/>
      </c>
      <c r="S1094" s="42">
        <f>(I1094-I1064)/I1064</f>
        <v/>
      </c>
      <c r="T1094" s="43">
        <f>IF(S1094&gt;=0.05,1,IF(S1094&gt;-0.05,0,-1))</f>
        <v/>
      </c>
      <c r="U1094" s="42">
        <f>(J1093-J1064)/J1064</f>
        <v/>
      </c>
      <c r="V1094" s="43">
        <f>IF(U1094&gt;=0.03,1,IF(U1094&gt;-0.03,0,-1))</f>
        <v/>
      </c>
      <c r="W1094" s="43">
        <f>R1094+T1094+V1094</f>
        <v/>
      </c>
      <c r="Y1094" s="44">
        <f>(H1093-H914)/H914</f>
        <v/>
      </c>
      <c r="Z1094" s="43">
        <f>IF(Y1094&gt;=0.1,1,IF(Y1094&gt;-0.1,0,-1))</f>
        <v/>
      </c>
      <c r="AA1094" s="42">
        <f>(I1093-I914)/I914</f>
        <v/>
      </c>
      <c r="AB1094" s="43">
        <f>IF(AA1094&gt;=0.05,1,IF(AA1094&gt;-0.05,0,-1))</f>
        <v/>
      </c>
      <c r="AC1094" s="42">
        <f>(J1093-J914)/J914</f>
        <v/>
      </c>
      <c r="AD1094" s="43">
        <f>IF(AC1094&gt;=0.03,1,IF(AC1094&gt;-0.03,0,-1))</f>
        <v/>
      </c>
      <c r="AE1094" s="43">
        <f>Z1094+AB1094+AD1094</f>
        <v/>
      </c>
      <c r="AG1094" s="39">
        <f>IF(H1094&gt;I1094,IF(I1094&gt;J1094,4,3),IF(H1094&lt;J1094,IF(I1094&lt;J1094,0,1),2))</f>
        <v/>
      </c>
      <c r="AI1094" s="39">
        <f>IF(D1094&gt;H1094,3,IF(D1094&gt;I1094,2,IF(D1094&gt;J1094,1,0)))</f>
        <v/>
      </c>
      <c r="AK1094" s="39">
        <f>IF(M1094&gt;H1094,3,IF(M1094&gt;I1094,2,IF(M1094&gt;J1094,1,0)))</f>
        <v/>
      </c>
      <c r="AM1094" s="39">
        <f>IF(L1094&gt;H1094,3,IF(L1094&gt;I1094,2,IF(L1094&gt;J1094,1,0)))</f>
        <v/>
      </c>
      <c r="AO1094" s="39">
        <f>IF(C1093&gt;L1093,2,IF(C1093&gt;N1093,1,0))</f>
        <v/>
      </c>
      <c r="AP1094" s="39">
        <f>SUM(AO1090:AO1093)</f>
        <v/>
      </c>
      <c r="AQ1094" s="39">
        <f>AQ1093+1</f>
        <v/>
      </c>
      <c r="AR1094" s="39">
        <f>IF(AP1094&gt;0,AR1093+1,0)</f>
        <v/>
      </c>
      <c r="AS1094" s="39">
        <f>IF(AR1095=0,AR1094,0)</f>
        <v/>
      </c>
      <c r="AT1094" s="41">
        <f>180/SUM(AS914:AS1093)</f>
        <v/>
      </c>
      <c r="AU1094" s="41">
        <f>STDEV(AT1074:AT1093)</f>
        <v/>
      </c>
      <c r="AV1094" s="41">
        <f>AT1094-AU1094</f>
        <v/>
      </c>
      <c r="AW1094" s="41">
        <f>AT1094+AU1094</f>
        <v/>
      </c>
      <c r="AY1094" s="39">
        <f>IF(D1093&lt;M1093,-2,IF(D1093&lt;O1093,-1,0))</f>
        <v/>
      </c>
      <c r="AZ1094" s="39">
        <f>SUM(AY1090:AY1093)</f>
        <v/>
      </c>
      <c r="BA1094" s="39">
        <f>BA1093+1</f>
        <v/>
      </c>
      <c r="BB1094" s="39">
        <f>IF(AZ1094&lt;0,BB1093+1,0)</f>
        <v/>
      </c>
      <c r="BC1094" s="39">
        <f>IF(BB1095=0,BB1094,0)</f>
        <v/>
      </c>
      <c r="BD1094" s="41">
        <f>180/SUM(BC914:BC1093)</f>
        <v/>
      </c>
      <c r="BE1094" s="41">
        <f>STDEV(BD1074:BD1093)</f>
        <v/>
      </c>
      <c r="BF1094" s="41">
        <f>BD1094-BE1094</f>
        <v/>
      </c>
      <c r="BG1094" s="41">
        <f>BD1094+BE1094</f>
        <v/>
      </c>
    </row>
    <row r="1095">
      <c r="B1095" s="40" t="n">
        <v>43581</v>
      </c>
      <c r="C1095" s="41" t="n">
        <v>14.445</v>
      </c>
      <c r="D1095" s="41" t="n">
        <v>14.26</v>
      </c>
      <c r="E1095" s="41" t="n">
        <v>14.345</v>
      </c>
      <c r="F1095" s="41" t="n">
        <v>14.365</v>
      </c>
      <c r="H1095" s="41">
        <f>AVERAGE(F1075:F1094)</f>
        <v/>
      </c>
      <c r="I1095" s="41">
        <f>AVERAGE(F1046:F1094)</f>
        <v/>
      </c>
      <c r="J1095" s="41">
        <f>AVERAGE(F995:F1094)</f>
        <v/>
      </c>
      <c r="K1095" s="41">
        <f>STDEV(F1075:F1094)</f>
        <v/>
      </c>
      <c r="L1095" s="41">
        <f>H1095+2*K1095</f>
        <v/>
      </c>
      <c r="M1095" s="41">
        <f>H1095-2*K1095</f>
        <v/>
      </c>
      <c r="N1095" s="41">
        <f>H1095+1.5*K1095</f>
        <v/>
      </c>
      <c r="O1095" s="41">
        <f>H1095-1.5*K1095</f>
        <v/>
      </c>
      <c r="Q1095" s="42">
        <f>(H1094-H1065)/H1065</f>
        <v/>
      </c>
      <c r="R1095" s="43">
        <f>IF(Q1095&gt;=0.1,1,IF(Q1095&gt;-0.1,0,-1))</f>
        <v/>
      </c>
      <c r="S1095" s="42">
        <f>(I1095-I1065)/I1065</f>
        <v/>
      </c>
      <c r="T1095" s="43">
        <f>IF(S1095&gt;=0.05,1,IF(S1095&gt;-0.05,0,-1))</f>
        <v/>
      </c>
      <c r="U1095" s="42">
        <f>(J1094-J1065)/J1065</f>
        <v/>
      </c>
      <c r="V1095" s="43">
        <f>IF(U1095&gt;=0.03,1,IF(U1095&gt;-0.03,0,-1))</f>
        <v/>
      </c>
      <c r="W1095" s="43">
        <f>R1095+T1095+V1095</f>
        <v/>
      </c>
      <c r="Y1095" s="44">
        <f>(H1094-H915)/H915</f>
        <v/>
      </c>
      <c r="Z1095" s="43">
        <f>IF(Y1095&gt;=0.1,1,IF(Y1095&gt;-0.1,0,-1))</f>
        <v/>
      </c>
      <c r="AA1095" s="42">
        <f>(I1094-I915)/I915</f>
        <v/>
      </c>
      <c r="AB1095" s="43">
        <f>IF(AA1095&gt;=0.05,1,IF(AA1095&gt;-0.05,0,-1))</f>
        <v/>
      </c>
      <c r="AC1095" s="42">
        <f>(J1094-J915)/J915</f>
        <v/>
      </c>
      <c r="AD1095" s="43">
        <f>IF(AC1095&gt;=0.03,1,IF(AC1095&gt;-0.03,0,-1))</f>
        <v/>
      </c>
      <c r="AE1095" s="43">
        <f>Z1095+AB1095+AD1095</f>
        <v/>
      </c>
      <c r="AG1095" s="39">
        <f>IF(H1095&gt;I1095,IF(I1095&gt;J1095,4,3),IF(H1095&lt;J1095,IF(I1095&lt;J1095,0,1),2))</f>
        <v/>
      </c>
      <c r="AI1095" s="39">
        <f>IF(D1095&gt;H1095,3,IF(D1095&gt;I1095,2,IF(D1095&gt;J1095,1,0)))</f>
        <v/>
      </c>
      <c r="AK1095" s="39">
        <f>IF(M1095&gt;H1095,3,IF(M1095&gt;I1095,2,IF(M1095&gt;J1095,1,0)))</f>
        <v/>
      </c>
      <c r="AM1095" s="39">
        <f>IF(L1095&gt;H1095,3,IF(L1095&gt;I1095,2,IF(L1095&gt;J1095,1,0)))</f>
        <v/>
      </c>
      <c r="AO1095" s="39">
        <f>IF(C1094&gt;L1094,2,IF(C1094&gt;N1094,1,0))</f>
        <v/>
      </c>
      <c r="AP1095" s="39">
        <f>SUM(AO1091:AO1094)</f>
        <v/>
      </c>
      <c r="AQ1095" s="39">
        <f>AQ1094+1</f>
        <v/>
      </c>
      <c r="AR1095" s="39">
        <f>IF(AP1095&gt;0,AR1094+1,0)</f>
        <v/>
      </c>
      <c r="AS1095" s="39">
        <f>IF(AR1096=0,AR1095,0)</f>
        <v/>
      </c>
      <c r="AT1095" s="41">
        <f>180/SUM(AS915:AS1094)</f>
        <v/>
      </c>
      <c r="AU1095" s="41">
        <f>STDEV(AT1075:AT1094)</f>
        <v/>
      </c>
      <c r="AV1095" s="41">
        <f>AT1095-AU1095</f>
        <v/>
      </c>
      <c r="AW1095" s="41">
        <f>AT1095+AU1095</f>
        <v/>
      </c>
      <c r="AY1095" s="39">
        <f>IF(D1094&lt;M1094,-2,IF(D1094&lt;O1094,-1,0))</f>
        <v/>
      </c>
      <c r="AZ1095" s="39">
        <f>SUM(AY1091:AY1094)</f>
        <v/>
      </c>
      <c r="BA1095" s="39">
        <f>BA1094+1</f>
        <v/>
      </c>
      <c r="BB1095" s="39">
        <f>IF(AZ1095&lt;0,BB1094+1,0)</f>
        <v/>
      </c>
      <c r="BC1095" s="39">
        <f>IF(BB1096=0,BB1095,0)</f>
        <v/>
      </c>
      <c r="BD1095" s="41">
        <f>180/SUM(BC915:BC1094)</f>
        <v/>
      </c>
      <c r="BE1095" s="41">
        <f>STDEV(BD1075:BD1094)</f>
        <v/>
      </c>
      <c r="BF1095" s="41">
        <f>BD1095-BE1095</f>
        <v/>
      </c>
      <c r="BG1095" s="41">
        <f>BD1095+BE1095</f>
        <v/>
      </c>
    </row>
    <row r="1096">
      <c r="B1096" s="40" t="n">
        <v>43584</v>
      </c>
      <c r="C1096" s="41" t="n">
        <v>14.405</v>
      </c>
      <c r="D1096" s="41" t="n">
        <v>14.3</v>
      </c>
      <c r="E1096" s="41" t="n">
        <v>14.34</v>
      </c>
      <c r="F1096" s="41" t="n">
        <v>14.385</v>
      </c>
      <c r="H1096" s="41">
        <f>AVERAGE(F1076:F1095)</f>
        <v/>
      </c>
      <c r="I1096" s="41">
        <f>AVERAGE(F1047:F1095)</f>
        <v/>
      </c>
      <c r="J1096" s="41">
        <f>AVERAGE(F996:F1095)</f>
        <v/>
      </c>
      <c r="K1096" s="41">
        <f>STDEV(F1076:F1095)</f>
        <v/>
      </c>
      <c r="L1096" s="41">
        <f>H1096+2*K1096</f>
        <v/>
      </c>
      <c r="M1096" s="41">
        <f>H1096-2*K1096</f>
        <v/>
      </c>
      <c r="N1096" s="41">
        <f>H1096+1.5*K1096</f>
        <v/>
      </c>
      <c r="O1096" s="41">
        <f>H1096-1.5*K1096</f>
        <v/>
      </c>
      <c r="Q1096" s="42">
        <f>(H1095-H1066)/H1066</f>
        <v/>
      </c>
      <c r="R1096" s="43">
        <f>IF(Q1096&gt;=0.1,1,IF(Q1096&gt;-0.1,0,-1))</f>
        <v/>
      </c>
      <c r="S1096" s="42">
        <f>(I1096-I1066)/I1066</f>
        <v/>
      </c>
      <c r="T1096" s="43">
        <f>IF(S1096&gt;=0.05,1,IF(S1096&gt;-0.05,0,-1))</f>
        <v/>
      </c>
      <c r="U1096" s="42">
        <f>(J1095-J1066)/J1066</f>
        <v/>
      </c>
      <c r="V1096" s="43">
        <f>IF(U1096&gt;=0.03,1,IF(U1096&gt;-0.03,0,-1))</f>
        <v/>
      </c>
      <c r="W1096" s="43">
        <f>R1096+T1096+V1096</f>
        <v/>
      </c>
      <c r="Y1096" s="44">
        <f>(H1095-H916)/H916</f>
        <v/>
      </c>
      <c r="Z1096" s="43">
        <f>IF(Y1096&gt;=0.1,1,IF(Y1096&gt;-0.1,0,-1))</f>
        <v/>
      </c>
      <c r="AA1096" s="42">
        <f>(I1095-I916)/I916</f>
        <v/>
      </c>
      <c r="AB1096" s="43">
        <f>IF(AA1096&gt;=0.05,1,IF(AA1096&gt;-0.05,0,-1))</f>
        <v/>
      </c>
      <c r="AC1096" s="42">
        <f>(J1095-J916)/J916</f>
        <v/>
      </c>
      <c r="AD1096" s="43">
        <f>IF(AC1096&gt;=0.03,1,IF(AC1096&gt;-0.03,0,-1))</f>
        <v/>
      </c>
      <c r="AE1096" s="43">
        <f>Z1096+AB1096+AD1096</f>
        <v/>
      </c>
      <c r="AG1096" s="39">
        <f>IF(H1096&gt;I1096,IF(I1096&gt;J1096,4,3),IF(H1096&lt;J1096,IF(I1096&lt;J1096,0,1),2))</f>
        <v/>
      </c>
      <c r="AI1096" s="39">
        <f>IF(D1096&gt;H1096,3,IF(D1096&gt;I1096,2,IF(D1096&gt;J1096,1,0)))</f>
        <v/>
      </c>
      <c r="AK1096" s="39">
        <f>IF(M1096&gt;H1096,3,IF(M1096&gt;I1096,2,IF(M1096&gt;J1096,1,0)))</f>
        <v/>
      </c>
      <c r="AM1096" s="39">
        <f>IF(L1096&gt;H1096,3,IF(L1096&gt;I1096,2,IF(L1096&gt;J1096,1,0)))</f>
        <v/>
      </c>
      <c r="AO1096" s="39">
        <f>IF(C1095&gt;L1095,2,IF(C1095&gt;N1095,1,0))</f>
        <v/>
      </c>
      <c r="AP1096" s="39">
        <f>SUM(AO1092:AO1095)</f>
        <v/>
      </c>
      <c r="AQ1096" s="39">
        <f>AQ1095+1</f>
        <v/>
      </c>
      <c r="AR1096" s="39">
        <f>IF(AP1096&gt;0,AR1095+1,0)</f>
        <v/>
      </c>
      <c r="AS1096" s="39">
        <f>IF(AR1097=0,AR1096,0)</f>
        <v/>
      </c>
      <c r="AT1096" s="41">
        <f>180/SUM(AS916:AS1095)</f>
        <v/>
      </c>
      <c r="AU1096" s="41">
        <f>STDEV(AT1076:AT1095)</f>
        <v/>
      </c>
      <c r="AV1096" s="41">
        <f>AT1096-AU1096</f>
        <v/>
      </c>
      <c r="AW1096" s="41">
        <f>AT1096+AU1096</f>
        <v/>
      </c>
      <c r="AY1096" s="39">
        <f>IF(D1095&lt;M1095,-2,IF(D1095&lt;O1095,-1,0))</f>
        <v/>
      </c>
      <c r="AZ1096" s="39">
        <f>SUM(AY1092:AY1095)</f>
        <v/>
      </c>
      <c r="BA1096" s="39">
        <f>BA1095+1</f>
        <v/>
      </c>
      <c r="BB1096" s="39">
        <f>IF(AZ1096&lt;0,BB1095+1,0)</f>
        <v/>
      </c>
      <c r="BC1096" s="39">
        <f>IF(BB1097=0,BB1096,0)</f>
        <v/>
      </c>
      <c r="BD1096" s="41">
        <f>180/SUM(BC916:BC1095)</f>
        <v/>
      </c>
      <c r="BE1096" s="41">
        <f>STDEV(BD1076:BD1095)</f>
        <v/>
      </c>
      <c r="BF1096" s="41">
        <f>BD1096-BE1096</f>
        <v/>
      </c>
      <c r="BG1096" s="41">
        <f>BD1096+BE1096</f>
        <v/>
      </c>
    </row>
    <row r="1097">
      <c r="B1097" s="40" t="n">
        <v>43585</v>
      </c>
      <c r="C1097" s="41" t="n">
        <v>14.22</v>
      </c>
      <c r="D1097" s="41" t="n">
        <v>13.755</v>
      </c>
      <c r="E1097" s="41" t="n">
        <v>14.2</v>
      </c>
      <c r="F1097" s="41" t="n">
        <v>13.965</v>
      </c>
      <c r="H1097" s="41">
        <f>AVERAGE(F1077:F1096)</f>
        <v/>
      </c>
      <c r="I1097" s="41">
        <f>AVERAGE(F1048:F1096)</f>
        <v/>
      </c>
      <c r="J1097" s="41">
        <f>AVERAGE(F997:F1096)</f>
        <v/>
      </c>
      <c r="K1097" s="41">
        <f>STDEV(F1077:F1096)</f>
        <v/>
      </c>
      <c r="L1097" s="41">
        <f>H1097+2*K1097</f>
        <v/>
      </c>
      <c r="M1097" s="41">
        <f>H1097-2*K1097</f>
        <v/>
      </c>
      <c r="N1097" s="41">
        <f>H1097+1.5*K1097</f>
        <v/>
      </c>
      <c r="O1097" s="41">
        <f>H1097-1.5*K1097</f>
        <v/>
      </c>
      <c r="Q1097" s="42">
        <f>(H1096-H1067)/H1067</f>
        <v/>
      </c>
      <c r="R1097" s="43">
        <f>IF(Q1097&gt;=0.1,1,IF(Q1097&gt;-0.1,0,-1))</f>
        <v/>
      </c>
      <c r="S1097" s="42">
        <f>(I1097-I1067)/I1067</f>
        <v/>
      </c>
      <c r="T1097" s="43">
        <f>IF(S1097&gt;=0.05,1,IF(S1097&gt;-0.05,0,-1))</f>
        <v/>
      </c>
      <c r="U1097" s="42">
        <f>(J1096-J1067)/J1067</f>
        <v/>
      </c>
      <c r="V1097" s="43">
        <f>IF(U1097&gt;=0.03,1,IF(U1097&gt;-0.03,0,-1))</f>
        <v/>
      </c>
      <c r="W1097" s="43">
        <f>R1097+T1097+V1097</f>
        <v/>
      </c>
      <c r="Y1097" s="44">
        <f>(H1096-H917)/H917</f>
        <v/>
      </c>
      <c r="Z1097" s="43">
        <f>IF(Y1097&gt;=0.1,1,IF(Y1097&gt;-0.1,0,-1))</f>
        <v/>
      </c>
      <c r="AA1097" s="42">
        <f>(I1096-I917)/I917</f>
        <v/>
      </c>
      <c r="AB1097" s="43">
        <f>IF(AA1097&gt;=0.05,1,IF(AA1097&gt;-0.05,0,-1))</f>
        <v/>
      </c>
      <c r="AC1097" s="42">
        <f>(J1096-J917)/J917</f>
        <v/>
      </c>
      <c r="AD1097" s="43">
        <f>IF(AC1097&gt;=0.03,1,IF(AC1097&gt;-0.03,0,-1))</f>
        <v/>
      </c>
      <c r="AE1097" s="43">
        <f>Z1097+AB1097+AD1097</f>
        <v/>
      </c>
      <c r="AG1097" s="39">
        <f>IF(H1097&gt;I1097,IF(I1097&gt;J1097,4,3),IF(H1097&lt;J1097,IF(I1097&lt;J1097,0,1),2))</f>
        <v/>
      </c>
      <c r="AI1097" s="39">
        <f>IF(D1097&gt;H1097,3,IF(D1097&gt;I1097,2,IF(D1097&gt;J1097,1,0)))</f>
        <v/>
      </c>
      <c r="AK1097" s="39">
        <f>IF(M1097&gt;H1097,3,IF(M1097&gt;I1097,2,IF(M1097&gt;J1097,1,0)))</f>
        <v/>
      </c>
      <c r="AM1097" s="39">
        <f>IF(L1097&gt;H1097,3,IF(L1097&gt;I1097,2,IF(L1097&gt;J1097,1,0)))</f>
        <v/>
      </c>
      <c r="AO1097" s="39">
        <f>IF(C1096&gt;L1096,2,IF(C1096&gt;N1096,1,0))</f>
        <v/>
      </c>
      <c r="AP1097" s="39">
        <f>SUM(AO1093:AO1096)</f>
        <v/>
      </c>
      <c r="AQ1097" s="39">
        <f>AQ1096+1</f>
        <v/>
      </c>
      <c r="AR1097" s="39">
        <f>IF(AP1097&gt;0,AR1096+1,0)</f>
        <v/>
      </c>
      <c r="AS1097" s="39">
        <f>IF(AR1098=0,AR1097,0)</f>
        <v/>
      </c>
      <c r="AT1097" s="41">
        <f>180/SUM(AS917:AS1096)</f>
        <v/>
      </c>
      <c r="AU1097" s="41">
        <f>STDEV(AT1077:AT1096)</f>
        <v/>
      </c>
      <c r="AV1097" s="41">
        <f>AT1097-AU1097</f>
        <v/>
      </c>
      <c r="AW1097" s="41">
        <f>AT1097+AU1097</f>
        <v/>
      </c>
      <c r="AY1097" s="39">
        <f>IF(D1096&lt;M1096,-2,IF(D1096&lt;O1096,-1,0))</f>
        <v/>
      </c>
      <c r="AZ1097" s="39">
        <f>SUM(AY1093:AY1096)</f>
        <v/>
      </c>
      <c r="BA1097" s="39">
        <f>BA1096+1</f>
        <v/>
      </c>
      <c r="BB1097" s="39">
        <f>IF(AZ1097&lt;0,BB1096+1,0)</f>
        <v/>
      </c>
      <c r="BC1097" s="39">
        <f>IF(BB1098=0,BB1097,0)</f>
        <v/>
      </c>
      <c r="BD1097" s="41">
        <f>180/SUM(BC917:BC1096)</f>
        <v/>
      </c>
      <c r="BE1097" s="41">
        <f>STDEV(BD1077:BD1096)</f>
        <v/>
      </c>
      <c r="BF1097" s="41">
        <f>BD1097-BE1097</f>
        <v/>
      </c>
      <c r="BG1097" s="41">
        <f>BD1097+BE1097</f>
        <v/>
      </c>
    </row>
    <row r="1098">
      <c r="B1098" s="40" t="n">
        <v>43587</v>
      </c>
      <c r="C1098" s="41" t="n">
        <v>14.2</v>
      </c>
      <c r="D1098" s="41" t="n">
        <v>13.945</v>
      </c>
      <c r="E1098" s="41" t="n">
        <v>14</v>
      </c>
      <c r="F1098" s="41" t="n">
        <v>14.105</v>
      </c>
      <c r="H1098" s="41">
        <f>AVERAGE(F1078:F1097)</f>
        <v/>
      </c>
      <c r="I1098" s="41">
        <f>AVERAGE(F1049:F1097)</f>
        <v/>
      </c>
      <c r="J1098" s="41">
        <f>AVERAGE(F998:F1097)</f>
        <v/>
      </c>
      <c r="K1098" s="41">
        <f>STDEV(F1078:F1097)</f>
        <v/>
      </c>
      <c r="L1098" s="41">
        <f>H1098+2*K1098</f>
        <v/>
      </c>
      <c r="M1098" s="41">
        <f>H1098-2*K1098</f>
        <v/>
      </c>
      <c r="N1098" s="41">
        <f>H1098+1.5*K1098</f>
        <v/>
      </c>
      <c r="O1098" s="41">
        <f>H1098-1.5*K1098</f>
        <v/>
      </c>
      <c r="Q1098" s="42">
        <f>(H1097-H1068)/H1068</f>
        <v/>
      </c>
      <c r="R1098" s="43">
        <f>IF(Q1098&gt;=0.1,1,IF(Q1098&gt;-0.1,0,-1))</f>
        <v/>
      </c>
      <c r="S1098" s="42">
        <f>(I1098-I1068)/I1068</f>
        <v/>
      </c>
      <c r="T1098" s="43">
        <f>IF(S1098&gt;=0.05,1,IF(S1098&gt;-0.05,0,-1))</f>
        <v/>
      </c>
      <c r="U1098" s="42">
        <f>(J1097-J1068)/J1068</f>
        <v/>
      </c>
      <c r="V1098" s="43">
        <f>IF(U1098&gt;=0.03,1,IF(U1098&gt;-0.03,0,-1))</f>
        <v/>
      </c>
      <c r="W1098" s="43">
        <f>R1098+T1098+V1098</f>
        <v/>
      </c>
      <c r="Y1098" s="44">
        <f>(H1097-H918)/H918</f>
        <v/>
      </c>
      <c r="Z1098" s="43">
        <f>IF(Y1098&gt;=0.1,1,IF(Y1098&gt;-0.1,0,-1))</f>
        <v/>
      </c>
      <c r="AA1098" s="42">
        <f>(I1097-I918)/I918</f>
        <v/>
      </c>
      <c r="AB1098" s="43">
        <f>IF(AA1098&gt;=0.05,1,IF(AA1098&gt;-0.05,0,-1))</f>
        <v/>
      </c>
      <c r="AC1098" s="42">
        <f>(J1097-J918)/J918</f>
        <v/>
      </c>
      <c r="AD1098" s="43">
        <f>IF(AC1098&gt;=0.03,1,IF(AC1098&gt;-0.03,0,-1))</f>
        <v/>
      </c>
      <c r="AE1098" s="43">
        <f>Z1098+AB1098+AD1098</f>
        <v/>
      </c>
      <c r="AG1098" s="39">
        <f>IF(H1098&gt;I1098,IF(I1098&gt;J1098,4,3),IF(H1098&lt;J1098,IF(I1098&lt;J1098,0,1),2))</f>
        <v/>
      </c>
      <c r="AI1098" s="39">
        <f>IF(D1098&gt;H1098,3,IF(D1098&gt;I1098,2,IF(D1098&gt;J1098,1,0)))</f>
        <v/>
      </c>
      <c r="AK1098" s="39">
        <f>IF(M1098&gt;H1098,3,IF(M1098&gt;I1098,2,IF(M1098&gt;J1098,1,0)))</f>
        <v/>
      </c>
      <c r="AM1098" s="39">
        <f>IF(L1098&gt;H1098,3,IF(L1098&gt;I1098,2,IF(L1098&gt;J1098,1,0)))</f>
        <v/>
      </c>
      <c r="AO1098" s="39">
        <f>IF(C1097&gt;L1097,2,IF(C1097&gt;N1097,1,0))</f>
        <v/>
      </c>
      <c r="AP1098" s="39">
        <f>SUM(AO1094:AO1097)</f>
        <v/>
      </c>
      <c r="AQ1098" s="39">
        <f>AQ1097+1</f>
        <v/>
      </c>
      <c r="AR1098" s="39">
        <f>IF(AP1098&gt;0,AR1097+1,0)</f>
        <v/>
      </c>
      <c r="AS1098" s="39">
        <f>IF(AR1099=0,AR1098,0)</f>
        <v/>
      </c>
      <c r="AT1098" s="41">
        <f>180/SUM(AS918:AS1097)</f>
        <v/>
      </c>
      <c r="AU1098" s="41">
        <f>STDEV(AT1078:AT1097)</f>
        <v/>
      </c>
      <c r="AV1098" s="41">
        <f>AT1098-AU1098</f>
        <v/>
      </c>
      <c r="AW1098" s="41">
        <f>AT1098+AU1098</f>
        <v/>
      </c>
      <c r="AY1098" s="39">
        <f>IF(D1097&lt;M1097,-2,IF(D1097&lt;O1097,-1,0))</f>
        <v/>
      </c>
      <c r="AZ1098" s="39">
        <f>SUM(AY1094:AY1097)</f>
        <v/>
      </c>
      <c r="BA1098" s="39">
        <f>BA1097+1</f>
        <v/>
      </c>
      <c r="BB1098" s="39">
        <f>IF(AZ1098&lt;0,BB1097+1,0)</f>
        <v/>
      </c>
      <c r="BC1098" s="39">
        <f>IF(BB1099=0,BB1098,0)</f>
        <v/>
      </c>
      <c r="BD1098" s="41">
        <f>180/SUM(BC918:BC1097)</f>
        <v/>
      </c>
      <c r="BE1098" s="41">
        <f>STDEV(BD1078:BD1097)</f>
        <v/>
      </c>
      <c r="BF1098" s="41">
        <f>BD1098-BE1098</f>
        <v/>
      </c>
      <c r="BG1098" s="41">
        <f>BD1098+BE1098</f>
        <v/>
      </c>
    </row>
    <row r="1099">
      <c r="B1099" s="40" t="n">
        <v>43588</v>
      </c>
      <c r="C1099" s="41" t="n">
        <v>14.1</v>
      </c>
      <c r="D1099" s="41" t="n">
        <v>13.89</v>
      </c>
      <c r="E1099" s="41" t="n">
        <v>14.08</v>
      </c>
      <c r="F1099" s="41" t="n">
        <v>13.93</v>
      </c>
      <c r="H1099" s="41">
        <f>AVERAGE(F1079:F1098)</f>
        <v/>
      </c>
      <c r="I1099" s="41">
        <f>AVERAGE(F1050:F1098)</f>
        <v/>
      </c>
      <c r="J1099" s="41">
        <f>AVERAGE(F999:F1098)</f>
        <v/>
      </c>
      <c r="K1099" s="41">
        <f>STDEV(F1079:F1098)</f>
        <v/>
      </c>
      <c r="L1099" s="41">
        <f>H1099+2*K1099</f>
        <v/>
      </c>
      <c r="M1099" s="41">
        <f>H1099-2*K1099</f>
        <v/>
      </c>
      <c r="N1099" s="41">
        <f>H1099+1.5*K1099</f>
        <v/>
      </c>
      <c r="O1099" s="41">
        <f>H1099-1.5*K1099</f>
        <v/>
      </c>
      <c r="Q1099" s="42">
        <f>(H1098-H1069)/H1069</f>
        <v/>
      </c>
      <c r="R1099" s="43">
        <f>IF(Q1099&gt;=0.1,1,IF(Q1099&gt;-0.1,0,-1))</f>
        <v/>
      </c>
      <c r="S1099" s="42">
        <f>(I1099-I1069)/I1069</f>
        <v/>
      </c>
      <c r="T1099" s="43">
        <f>IF(S1099&gt;=0.05,1,IF(S1099&gt;-0.05,0,-1))</f>
        <v/>
      </c>
      <c r="U1099" s="42">
        <f>(J1098-J1069)/J1069</f>
        <v/>
      </c>
      <c r="V1099" s="43">
        <f>IF(U1099&gt;=0.03,1,IF(U1099&gt;-0.03,0,-1))</f>
        <v/>
      </c>
      <c r="W1099" s="43">
        <f>R1099+T1099+V1099</f>
        <v/>
      </c>
      <c r="Y1099" s="44">
        <f>(H1098-H919)/H919</f>
        <v/>
      </c>
      <c r="Z1099" s="43">
        <f>IF(Y1099&gt;=0.1,1,IF(Y1099&gt;-0.1,0,-1))</f>
        <v/>
      </c>
      <c r="AA1099" s="42">
        <f>(I1098-I919)/I919</f>
        <v/>
      </c>
      <c r="AB1099" s="43">
        <f>IF(AA1099&gt;=0.05,1,IF(AA1099&gt;-0.05,0,-1))</f>
        <v/>
      </c>
      <c r="AC1099" s="42">
        <f>(J1098-J919)/J919</f>
        <v/>
      </c>
      <c r="AD1099" s="43">
        <f>IF(AC1099&gt;=0.03,1,IF(AC1099&gt;-0.03,0,-1))</f>
        <v/>
      </c>
      <c r="AE1099" s="43">
        <f>Z1099+AB1099+AD1099</f>
        <v/>
      </c>
      <c r="AG1099" s="39">
        <f>IF(H1099&gt;I1099,IF(I1099&gt;J1099,4,3),IF(H1099&lt;J1099,IF(I1099&lt;J1099,0,1),2))</f>
        <v/>
      </c>
      <c r="AI1099" s="39">
        <f>IF(D1099&gt;H1099,3,IF(D1099&gt;I1099,2,IF(D1099&gt;J1099,1,0)))</f>
        <v/>
      </c>
      <c r="AK1099" s="39">
        <f>IF(M1099&gt;H1099,3,IF(M1099&gt;I1099,2,IF(M1099&gt;J1099,1,0)))</f>
        <v/>
      </c>
      <c r="AM1099" s="39">
        <f>IF(L1099&gt;H1099,3,IF(L1099&gt;I1099,2,IF(L1099&gt;J1099,1,0)))</f>
        <v/>
      </c>
      <c r="AO1099" s="39">
        <f>IF(C1098&gt;L1098,2,IF(C1098&gt;N1098,1,0))</f>
        <v/>
      </c>
      <c r="AP1099" s="39">
        <f>SUM(AO1095:AO1098)</f>
        <v/>
      </c>
      <c r="AQ1099" s="39">
        <f>AQ1098+1</f>
        <v/>
      </c>
      <c r="AR1099" s="39">
        <f>IF(AP1099&gt;0,AR1098+1,0)</f>
        <v/>
      </c>
      <c r="AS1099" s="39">
        <f>IF(AR1100=0,AR1099,0)</f>
        <v/>
      </c>
      <c r="AT1099" s="41">
        <f>180/SUM(AS919:AS1098)</f>
        <v/>
      </c>
      <c r="AU1099" s="41">
        <f>STDEV(AT1079:AT1098)</f>
        <v/>
      </c>
      <c r="AV1099" s="41">
        <f>AT1099-AU1099</f>
        <v/>
      </c>
      <c r="AW1099" s="41">
        <f>AT1099+AU1099</f>
        <v/>
      </c>
      <c r="AY1099" s="39">
        <f>IF(D1098&lt;M1098,-2,IF(D1098&lt;O1098,-1,0))</f>
        <v/>
      </c>
      <c r="AZ1099" s="39">
        <f>SUM(AY1095:AY1098)</f>
        <v/>
      </c>
      <c r="BA1099" s="39">
        <f>BA1098+1</f>
        <v/>
      </c>
      <c r="BB1099" s="39">
        <f>IF(AZ1099&lt;0,BB1098+1,0)</f>
        <v/>
      </c>
      <c r="BC1099" s="39">
        <f>IF(BB1100=0,BB1099,0)</f>
        <v/>
      </c>
      <c r="BD1099" s="41">
        <f>180/SUM(BC919:BC1098)</f>
        <v/>
      </c>
      <c r="BE1099" s="41">
        <f>STDEV(BD1079:BD1098)</f>
        <v/>
      </c>
      <c r="BF1099" s="41">
        <f>BD1099-BE1099</f>
        <v/>
      </c>
      <c r="BG1099" s="41">
        <f>BD1099+BE1099</f>
        <v/>
      </c>
    </row>
    <row r="1100">
      <c r="B1100" s="40" t="n">
        <v>43591</v>
      </c>
      <c r="C1100" s="41" t="n">
        <v>13.905</v>
      </c>
      <c r="D1100" s="41" t="n">
        <v>13.77</v>
      </c>
      <c r="E1100" s="41" t="n">
        <v>13.78</v>
      </c>
      <c r="F1100" s="41" t="n">
        <v>13.88</v>
      </c>
      <c r="H1100" s="41">
        <f>AVERAGE(F1080:F1099)</f>
        <v/>
      </c>
      <c r="I1100" s="41">
        <f>AVERAGE(F1051:F1099)</f>
        <v/>
      </c>
      <c r="J1100" s="41">
        <f>AVERAGE(F1000:F1099)</f>
        <v/>
      </c>
      <c r="K1100" s="41">
        <f>STDEV(F1080:F1099)</f>
        <v/>
      </c>
      <c r="L1100" s="41">
        <f>H1100+2*K1100</f>
        <v/>
      </c>
      <c r="M1100" s="41">
        <f>H1100-2*K1100</f>
        <v/>
      </c>
      <c r="N1100" s="41">
        <f>H1100+1.5*K1100</f>
        <v/>
      </c>
      <c r="O1100" s="41">
        <f>H1100-1.5*K1100</f>
        <v/>
      </c>
      <c r="Q1100" s="42">
        <f>(H1099-H1070)/H1070</f>
        <v/>
      </c>
      <c r="R1100" s="43">
        <f>IF(Q1100&gt;=0.1,1,IF(Q1100&gt;-0.1,0,-1))</f>
        <v/>
      </c>
      <c r="S1100" s="42">
        <f>(I1100-I1070)/I1070</f>
        <v/>
      </c>
      <c r="T1100" s="43">
        <f>IF(S1100&gt;=0.05,1,IF(S1100&gt;-0.05,0,-1))</f>
        <v/>
      </c>
      <c r="U1100" s="42">
        <f>(J1099-J1070)/J1070</f>
        <v/>
      </c>
      <c r="V1100" s="43">
        <f>IF(U1100&gt;=0.03,1,IF(U1100&gt;-0.03,0,-1))</f>
        <v/>
      </c>
      <c r="W1100" s="43">
        <f>R1100+T1100+V1100</f>
        <v/>
      </c>
      <c r="Y1100" s="44">
        <f>(H1099-H920)/H920</f>
        <v/>
      </c>
      <c r="Z1100" s="43">
        <f>IF(Y1100&gt;=0.1,1,IF(Y1100&gt;-0.1,0,-1))</f>
        <v/>
      </c>
      <c r="AA1100" s="42">
        <f>(I1099-I920)/I920</f>
        <v/>
      </c>
      <c r="AB1100" s="43">
        <f>IF(AA1100&gt;=0.05,1,IF(AA1100&gt;-0.05,0,-1))</f>
        <v/>
      </c>
      <c r="AC1100" s="42">
        <f>(J1099-J920)/J920</f>
        <v/>
      </c>
      <c r="AD1100" s="43">
        <f>IF(AC1100&gt;=0.03,1,IF(AC1100&gt;-0.03,0,-1))</f>
        <v/>
      </c>
      <c r="AE1100" s="43">
        <f>Z1100+AB1100+AD1100</f>
        <v/>
      </c>
      <c r="AG1100" s="39">
        <f>IF(H1100&gt;I1100,IF(I1100&gt;J1100,4,3),IF(H1100&lt;J1100,IF(I1100&lt;J1100,0,1),2))</f>
        <v/>
      </c>
      <c r="AI1100" s="39">
        <f>IF(D1100&gt;H1100,3,IF(D1100&gt;I1100,2,IF(D1100&gt;J1100,1,0)))</f>
        <v/>
      </c>
      <c r="AK1100" s="39">
        <f>IF(M1100&gt;H1100,3,IF(M1100&gt;I1100,2,IF(M1100&gt;J1100,1,0)))</f>
        <v/>
      </c>
      <c r="AM1100" s="39">
        <f>IF(L1100&gt;H1100,3,IF(L1100&gt;I1100,2,IF(L1100&gt;J1100,1,0)))</f>
        <v/>
      </c>
      <c r="AO1100" s="39">
        <f>IF(C1099&gt;L1099,2,IF(C1099&gt;N1099,1,0))</f>
        <v/>
      </c>
      <c r="AP1100" s="39">
        <f>SUM(AO1096:AO1099)</f>
        <v/>
      </c>
      <c r="AQ1100" s="39">
        <f>AQ1099+1</f>
        <v/>
      </c>
      <c r="AR1100" s="39">
        <f>IF(AP1100&gt;0,AR1099+1,0)</f>
        <v/>
      </c>
      <c r="AS1100" s="39">
        <f>IF(AR1101=0,AR1100,0)</f>
        <v/>
      </c>
      <c r="AT1100" s="41">
        <f>180/SUM(AS920:AS1099)</f>
        <v/>
      </c>
      <c r="AU1100" s="41">
        <f>STDEV(AT1080:AT1099)</f>
        <v/>
      </c>
      <c r="AV1100" s="41">
        <f>AT1100-AU1100</f>
        <v/>
      </c>
      <c r="AW1100" s="41">
        <f>AT1100+AU1100</f>
        <v/>
      </c>
      <c r="AY1100" s="39">
        <f>IF(D1099&lt;M1099,-2,IF(D1099&lt;O1099,-1,0))</f>
        <v/>
      </c>
      <c r="AZ1100" s="39">
        <f>SUM(AY1096:AY1099)</f>
        <v/>
      </c>
      <c r="BA1100" s="39">
        <f>BA1099+1</f>
        <v/>
      </c>
      <c r="BB1100" s="39">
        <f>IF(AZ1100&lt;0,BB1099+1,0)</f>
        <v/>
      </c>
      <c r="BC1100" s="39">
        <f>IF(BB1101=0,BB1100,0)</f>
        <v/>
      </c>
      <c r="BD1100" s="41">
        <f>180/SUM(BC920:BC1099)</f>
        <v/>
      </c>
      <c r="BE1100" s="41">
        <f>STDEV(BD1080:BD1099)</f>
        <v/>
      </c>
      <c r="BF1100" s="41">
        <f>BD1100-BE1100</f>
        <v/>
      </c>
      <c r="BG1100" s="41">
        <f>BD1100+BE1100</f>
        <v/>
      </c>
    </row>
    <row r="1101">
      <c r="B1101" s="40" t="n">
        <v>43592</v>
      </c>
      <c r="C1101" s="41" t="n">
        <v>14.085</v>
      </c>
      <c r="D1101" s="41" t="n">
        <v>13.88</v>
      </c>
      <c r="E1101" s="41" t="n">
        <v>13.905</v>
      </c>
      <c r="F1101" s="41" t="n">
        <v>13.91</v>
      </c>
      <c r="H1101" s="41">
        <f>AVERAGE(F1081:F1100)</f>
        <v/>
      </c>
      <c r="I1101" s="41">
        <f>AVERAGE(F1052:F1100)</f>
        <v/>
      </c>
      <c r="J1101" s="41">
        <f>AVERAGE(F1001:F1100)</f>
        <v/>
      </c>
      <c r="K1101" s="41">
        <f>STDEV(F1081:F1100)</f>
        <v/>
      </c>
      <c r="L1101" s="41">
        <f>H1101+2*K1101</f>
        <v/>
      </c>
      <c r="M1101" s="41">
        <f>H1101-2*K1101</f>
        <v/>
      </c>
      <c r="N1101" s="41">
        <f>H1101+1.5*K1101</f>
        <v/>
      </c>
      <c r="O1101" s="41">
        <f>H1101-1.5*K1101</f>
        <v/>
      </c>
      <c r="Q1101" s="42">
        <f>(H1100-H1071)/H1071</f>
        <v/>
      </c>
      <c r="R1101" s="43">
        <f>IF(Q1101&gt;=0.1,1,IF(Q1101&gt;-0.1,0,-1))</f>
        <v/>
      </c>
      <c r="S1101" s="42">
        <f>(I1101-I1071)/I1071</f>
        <v/>
      </c>
      <c r="T1101" s="43">
        <f>IF(S1101&gt;=0.05,1,IF(S1101&gt;-0.05,0,-1))</f>
        <v/>
      </c>
      <c r="U1101" s="42">
        <f>(J1100-J1071)/J1071</f>
        <v/>
      </c>
      <c r="V1101" s="43">
        <f>IF(U1101&gt;=0.03,1,IF(U1101&gt;-0.03,0,-1))</f>
        <v/>
      </c>
      <c r="W1101" s="43">
        <f>R1101+T1101+V1101</f>
        <v/>
      </c>
      <c r="Y1101" s="44">
        <f>(H1100-H921)/H921</f>
        <v/>
      </c>
      <c r="Z1101" s="43">
        <f>IF(Y1101&gt;=0.1,1,IF(Y1101&gt;-0.1,0,-1))</f>
        <v/>
      </c>
      <c r="AA1101" s="42">
        <f>(I1100-I921)/I921</f>
        <v/>
      </c>
      <c r="AB1101" s="43">
        <f>IF(AA1101&gt;=0.05,1,IF(AA1101&gt;-0.05,0,-1))</f>
        <v/>
      </c>
      <c r="AC1101" s="42">
        <f>(J1100-J921)/J921</f>
        <v/>
      </c>
      <c r="AD1101" s="43">
        <f>IF(AC1101&gt;=0.03,1,IF(AC1101&gt;-0.03,0,-1))</f>
        <v/>
      </c>
      <c r="AE1101" s="43">
        <f>Z1101+AB1101+AD1101</f>
        <v/>
      </c>
      <c r="AG1101" s="39">
        <f>IF(H1101&gt;I1101,IF(I1101&gt;J1101,4,3),IF(H1101&lt;J1101,IF(I1101&lt;J1101,0,1),2))</f>
        <v/>
      </c>
      <c r="AI1101" s="39">
        <f>IF(D1101&gt;H1101,3,IF(D1101&gt;I1101,2,IF(D1101&gt;J1101,1,0)))</f>
        <v/>
      </c>
      <c r="AK1101" s="39">
        <f>IF(M1101&gt;H1101,3,IF(M1101&gt;I1101,2,IF(M1101&gt;J1101,1,0)))</f>
        <v/>
      </c>
      <c r="AM1101" s="39">
        <f>IF(L1101&gt;H1101,3,IF(L1101&gt;I1101,2,IF(L1101&gt;J1101,1,0)))</f>
        <v/>
      </c>
      <c r="AO1101" s="39">
        <f>IF(C1100&gt;L1100,2,IF(C1100&gt;N1100,1,0))</f>
        <v/>
      </c>
      <c r="AP1101" s="39">
        <f>SUM(AO1097:AO1100)</f>
        <v/>
      </c>
      <c r="AQ1101" s="39">
        <f>AQ1100+1</f>
        <v/>
      </c>
      <c r="AR1101" s="39">
        <f>IF(AP1101&gt;0,AR1100+1,0)</f>
        <v/>
      </c>
      <c r="AS1101" s="39">
        <f>IF(AR1102=0,AR1101,0)</f>
        <v/>
      </c>
      <c r="AT1101" s="41">
        <f>180/SUM(AS921:AS1100)</f>
        <v/>
      </c>
      <c r="AU1101" s="41">
        <f>STDEV(AT1081:AT1100)</f>
        <v/>
      </c>
      <c r="AV1101" s="41">
        <f>AT1101-AU1101</f>
        <v/>
      </c>
      <c r="AW1101" s="41">
        <f>AT1101+AU1101</f>
        <v/>
      </c>
      <c r="AY1101" s="39">
        <f>IF(D1100&lt;M1100,-2,IF(D1100&lt;O1100,-1,0))</f>
        <v/>
      </c>
      <c r="AZ1101" s="39">
        <f>SUM(AY1097:AY1100)</f>
        <v/>
      </c>
      <c r="BA1101" s="39">
        <f>BA1100+1</f>
        <v/>
      </c>
      <c r="BB1101" s="39">
        <f>IF(AZ1101&lt;0,BB1100+1,0)</f>
        <v/>
      </c>
      <c r="BC1101" s="39">
        <f>IF(BB1102=0,BB1101,0)</f>
        <v/>
      </c>
      <c r="BD1101" s="41">
        <f>180/SUM(BC921:BC1100)</f>
        <v/>
      </c>
      <c r="BE1101" s="41">
        <f>STDEV(BD1081:BD1100)</f>
        <v/>
      </c>
      <c r="BF1101" s="41">
        <f>BD1101-BE1101</f>
        <v/>
      </c>
      <c r="BG1101" s="41">
        <f>BD1101+BE1101</f>
        <v/>
      </c>
    </row>
    <row r="1102">
      <c r="B1102" s="40" t="n">
        <v>43593</v>
      </c>
      <c r="C1102" s="41" t="n">
        <v>14.025</v>
      </c>
      <c r="D1102" s="41" t="n">
        <v>13.89</v>
      </c>
      <c r="E1102" s="41" t="n">
        <v>13.95</v>
      </c>
      <c r="F1102" s="41" t="n">
        <v>13.95</v>
      </c>
      <c r="H1102" s="41">
        <f>AVERAGE(F1082:F1101)</f>
        <v/>
      </c>
      <c r="I1102" s="41">
        <f>AVERAGE(F1053:F1101)</f>
        <v/>
      </c>
      <c r="J1102" s="41">
        <f>AVERAGE(F1002:F1101)</f>
        <v/>
      </c>
      <c r="K1102" s="41">
        <f>STDEV(F1082:F1101)</f>
        <v/>
      </c>
      <c r="L1102" s="41">
        <f>H1102+2*K1102</f>
        <v/>
      </c>
      <c r="M1102" s="41">
        <f>H1102-2*K1102</f>
        <v/>
      </c>
      <c r="N1102" s="41">
        <f>H1102+1.5*K1102</f>
        <v/>
      </c>
      <c r="O1102" s="41">
        <f>H1102-1.5*K1102</f>
        <v/>
      </c>
      <c r="Q1102" s="42">
        <f>(H1101-H1072)/H1072</f>
        <v/>
      </c>
      <c r="R1102" s="43">
        <f>IF(Q1102&gt;=0.1,1,IF(Q1102&gt;-0.1,0,-1))</f>
        <v/>
      </c>
      <c r="S1102" s="42">
        <f>(I1102-I1072)/I1072</f>
        <v/>
      </c>
      <c r="T1102" s="43">
        <f>IF(S1102&gt;=0.05,1,IF(S1102&gt;-0.05,0,-1))</f>
        <v/>
      </c>
      <c r="U1102" s="42">
        <f>(J1101-J1072)/J1072</f>
        <v/>
      </c>
      <c r="V1102" s="43">
        <f>IF(U1102&gt;=0.03,1,IF(U1102&gt;-0.03,0,-1))</f>
        <v/>
      </c>
      <c r="W1102" s="43">
        <f>R1102+T1102+V1102</f>
        <v/>
      </c>
      <c r="Y1102" s="44">
        <f>(H1101-H922)/H922</f>
        <v/>
      </c>
      <c r="Z1102" s="43">
        <f>IF(Y1102&gt;=0.1,1,IF(Y1102&gt;-0.1,0,-1))</f>
        <v/>
      </c>
      <c r="AA1102" s="42">
        <f>(I1101-I922)/I922</f>
        <v/>
      </c>
      <c r="AB1102" s="43">
        <f>IF(AA1102&gt;=0.05,1,IF(AA1102&gt;-0.05,0,-1))</f>
        <v/>
      </c>
      <c r="AC1102" s="42">
        <f>(J1101-J922)/J922</f>
        <v/>
      </c>
      <c r="AD1102" s="43">
        <f>IF(AC1102&gt;=0.03,1,IF(AC1102&gt;-0.03,0,-1))</f>
        <v/>
      </c>
      <c r="AE1102" s="43">
        <f>Z1102+AB1102+AD1102</f>
        <v/>
      </c>
      <c r="AG1102" s="39">
        <f>IF(H1102&gt;I1102,IF(I1102&gt;J1102,4,3),IF(H1102&lt;J1102,IF(I1102&lt;J1102,0,1),2))</f>
        <v/>
      </c>
      <c r="AI1102" s="39">
        <f>IF(D1102&gt;H1102,3,IF(D1102&gt;I1102,2,IF(D1102&gt;J1102,1,0)))</f>
        <v/>
      </c>
      <c r="AK1102" s="39">
        <f>IF(M1102&gt;H1102,3,IF(M1102&gt;I1102,2,IF(M1102&gt;J1102,1,0)))</f>
        <v/>
      </c>
      <c r="AM1102" s="39">
        <f>IF(L1102&gt;H1102,3,IF(L1102&gt;I1102,2,IF(L1102&gt;J1102,1,0)))</f>
        <v/>
      </c>
      <c r="AO1102" s="39">
        <f>IF(C1101&gt;L1101,2,IF(C1101&gt;N1101,1,0))</f>
        <v/>
      </c>
      <c r="AP1102" s="39">
        <f>SUM(AO1098:AO1101)</f>
        <v/>
      </c>
      <c r="AQ1102" s="39">
        <f>AQ1101+1</f>
        <v/>
      </c>
      <c r="AR1102" s="39">
        <f>IF(AP1102&gt;0,AR1101+1,0)</f>
        <v/>
      </c>
      <c r="AS1102" s="39">
        <f>IF(AR1103=0,AR1102,0)</f>
        <v/>
      </c>
      <c r="AT1102" s="41">
        <f>180/SUM(AS922:AS1101)</f>
        <v/>
      </c>
      <c r="AU1102" s="41">
        <f>STDEV(AT1082:AT1101)</f>
        <v/>
      </c>
      <c r="AV1102" s="41">
        <f>AT1102-AU1102</f>
        <v/>
      </c>
      <c r="AW1102" s="41">
        <f>AT1102+AU1102</f>
        <v/>
      </c>
      <c r="AY1102" s="39">
        <f>IF(D1101&lt;M1101,-2,IF(D1101&lt;O1101,-1,0))</f>
        <v/>
      </c>
      <c r="AZ1102" s="39">
        <f>SUM(AY1098:AY1101)</f>
        <v/>
      </c>
      <c r="BA1102" s="39">
        <f>BA1101+1</f>
        <v/>
      </c>
      <c r="BB1102" s="39">
        <f>IF(AZ1102&lt;0,BB1101+1,0)</f>
        <v/>
      </c>
      <c r="BC1102" s="39">
        <f>IF(BB1103=0,BB1102,0)</f>
        <v/>
      </c>
      <c r="BD1102" s="41">
        <f>180/SUM(BC922:BC1101)</f>
        <v/>
      </c>
      <c r="BE1102" s="41">
        <f>STDEV(BD1082:BD1101)</f>
        <v/>
      </c>
      <c r="BF1102" s="41">
        <f>BD1102-BE1102</f>
        <v/>
      </c>
      <c r="BG1102" s="41">
        <f>BD1102+BE1102</f>
        <v/>
      </c>
    </row>
    <row r="1103">
      <c r="B1103" s="40" t="n">
        <v>43594</v>
      </c>
      <c r="C1103" s="41" t="n">
        <v>14.01</v>
      </c>
      <c r="D1103" s="41" t="n">
        <v>13.835</v>
      </c>
      <c r="E1103" s="41" t="n">
        <v>13.9</v>
      </c>
      <c r="F1103" s="41" t="n">
        <v>13.885</v>
      </c>
      <c r="H1103" s="41">
        <f>AVERAGE(F1083:F1102)</f>
        <v/>
      </c>
      <c r="I1103" s="41">
        <f>AVERAGE(F1054:F1102)</f>
        <v/>
      </c>
      <c r="J1103" s="41">
        <f>AVERAGE(F1003:F1102)</f>
        <v/>
      </c>
      <c r="K1103" s="41">
        <f>STDEV(F1083:F1102)</f>
        <v/>
      </c>
      <c r="L1103" s="41">
        <f>H1103+2*K1103</f>
        <v/>
      </c>
      <c r="M1103" s="41">
        <f>H1103-2*K1103</f>
        <v/>
      </c>
      <c r="N1103" s="41">
        <f>H1103+1.5*K1103</f>
        <v/>
      </c>
      <c r="O1103" s="41">
        <f>H1103-1.5*K1103</f>
        <v/>
      </c>
      <c r="Q1103" s="42">
        <f>(H1102-H1073)/H1073</f>
        <v/>
      </c>
      <c r="R1103" s="43">
        <f>IF(Q1103&gt;=0.1,1,IF(Q1103&gt;-0.1,0,-1))</f>
        <v/>
      </c>
      <c r="S1103" s="42">
        <f>(I1103-I1073)/I1073</f>
        <v/>
      </c>
      <c r="T1103" s="43">
        <f>IF(S1103&gt;=0.05,1,IF(S1103&gt;-0.05,0,-1))</f>
        <v/>
      </c>
      <c r="U1103" s="42">
        <f>(J1102-J1073)/J1073</f>
        <v/>
      </c>
      <c r="V1103" s="43">
        <f>IF(U1103&gt;=0.03,1,IF(U1103&gt;-0.03,0,-1))</f>
        <v/>
      </c>
      <c r="W1103" s="43">
        <f>R1103+T1103+V1103</f>
        <v/>
      </c>
      <c r="Y1103" s="44">
        <f>(H1102-H923)/H923</f>
        <v/>
      </c>
      <c r="Z1103" s="43">
        <f>IF(Y1103&gt;=0.1,1,IF(Y1103&gt;-0.1,0,-1))</f>
        <v/>
      </c>
      <c r="AA1103" s="42">
        <f>(I1102-I923)/I923</f>
        <v/>
      </c>
      <c r="AB1103" s="43">
        <f>IF(AA1103&gt;=0.05,1,IF(AA1103&gt;-0.05,0,-1))</f>
        <v/>
      </c>
      <c r="AC1103" s="42">
        <f>(J1102-J923)/J923</f>
        <v/>
      </c>
      <c r="AD1103" s="43">
        <f>IF(AC1103&gt;=0.03,1,IF(AC1103&gt;-0.03,0,-1))</f>
        <v/>
      </c>
      <c r="AE1103" s="43">
        <f>Z1103+AB1103+AD1103</f>
        <v/>
      </c>
      <c r="AG1103" s="39">
        <f>IF(H1103&gt;I1103,IF(I1103&gt;J1103,4,3),IF(H1103&lt;J1103,IF(I1103&lt;J1103,0,1),2))</f>
        <v/>
      </c>
      <c r="AI1103" s="39">
        <f>IF(D1103&gt;H1103,3,IF(D1103&gt;I1103,2,IF(D1103&gt;J1103,1,0)))</f>
        <v/>
      </c>
      <c r="AK1103" s="39">
        <f>IF(M1103&gt;H1103,3,IF(M1103&gt;I1103,2,IF(M1103&gt;J1103,1,0)))</f>
        <v/>
      </c>
      <c r="AM1103" s="39">
        <f>IF(L1103&gt;H1103,3,IF(L1103&gt;I1103,2,IF(L1103&gt;J1103,1,0)))</f>
        <v/>
      </c>
      <c r="AO1103" s="39">
        <f>IF(C1102&gt;L1102,2,IF(C1102&gt;N1102,1,0))</f>
        <v/>
      </c>
      <c r="AP1103" s="39">
        <f>SUM(AO1099:AO1102)</f>
        <v/>
      </c>
      <c r="AQ1103" s="39">
        <f>AQ1102+1</f>
        <v/>
      </c>
      <c r="AR1103" s="39">
        <f>IF(AP1103&gt;0,AR1102+1,0)</f>
        <v/>
      </c>
      <c r="AS1103" s="39">
        <f>IF(AR1104=0,AR1103,0)</f>
        <v/>
      </c>
      <c r="AT1103" s="41">
        <f>180/SUM(AS923:AS1102)</f>
        <v/>
      </c>
      <c r="AU1103" s="41">
        <f>STDEV(AT1083:AT1102)</f>
        <v/>
      </c>
      <c r="AV1103" s="41">
        <f>AT1103-AU1103</f>
        <v/>
      </c>
      <c r="AW1103" s="41">
        <f>AT1103+AU1103</f>
        <v/>
      </c>
      <c r="AY1103" s="39">
        <f>IF(D1102&lt;M1102,-2,IF(D1102&lt;O1102,-1,0))</f>
        <v/>
      </c>
      <c r="AZ1103" s="39">
        <f>SUM(AY1099:AY1102)</f>
        <v/>
      </c>
      <c r="BA1103" s="39">
        <f>BA1102+1</f>
        <v/>
      </c>
      <c r="BB1103" s="39">
        <f>IF(AZ1103&lt;0,BB1102+1,0)</f>
        <v/>
      </c>
      <c r="BC1103" s="39">
        <f>IF(BB1104=0,BB1103,0)</f>
        <v/>
      </c>
      <c r="BD1103" s="41">
        <f>180/SUM(BC923:BC1102)</f>
        <v/>
      </c>
      <c r="BE1103" s="41">
        <f>STDEV(BD1083:BD1102)</f>
        <v/>
      </c>
      <c r="BF1103" s="41">
        <f>BD1103-BE1103</f>
        <v/>
      </c>
      <c r="BG1103" s="41">
        <f>BD1103+BE1103</f>
        <v/>
      </c>
    </row>
    <row r="1104">
      <c r="B1104" s="40" t="n">
        <v>43595</v>
      </c>
      <c r="C1104" s="41" t="n">
        <v>13.925</v>
      </c>
      <c r="D1104" s="41" t="n">
        <v>13.695</v>
      </c>
      <c r="E1104" s="41" t="n">
        <v>13.925</v>
      </c>
      <c r="F1104" s="41" t="n">
        <v>13.73</v>
      </c>
      <c r="H1104" s="41">
        <f>AVERAGE(F1084:F1103)</f>
        <v/>
      </c>
      <c r="I1104" s="41">
        <f>AVERAGE(F1055:F1103)</f>
        <v/>
      </c>
      <c r="J1104" s="41">
        <f>AVERAGE(F1004:F1103)</f>
        <v/>
      </c>
      <c r="K1104" s="41">
        <f>STDEV(F1084:F1103)</f>
        <v/>
      </c>
      <c r="L1104" s="41">
        <f>H1104+2*K1104</f>
        <v/>
      </c>
      <c r="M1104" s="41">
        <f>H1104-2*K1104</f>
        <v/>
      </c>
      <c r="N1104" s="41">
        <f>H1104+1.5*K1104</f>
        <v/>
      </c>
      <c r="O1104" s="41">
        <f>H1104-1.5*K1104</f>
        <v/>
      </c>
      <c r="Q1104" s="42">
        <f>(H1103-H1074)/H1074</f>
        <v/>
      </c>
      <c r="R1104" s="43">
        <f>IF(Q1104&gt;=0.1,1,IF(Q1104&gt;-0.1,0,-1))</f>
        <v/>
      </c>
      <c r="S1104" s="42">
        <f>(I1104-I1074)/I1074</f>
        <v/>
      </c>
      <c r="T1104" s="43">
        <f>IF(S1104&gt;=0.05,1,IF(S1104&gt;-0.05,0,-1))</f>
        <v/>
      </c>
      <c r="U1104" s="42">
        <f>(J1103-J1074)/J1074</f>
        <v/>
      </c>
      <c r="V1104" s="43">
        <f>IF(U1104&gt;=0.03,1,IF(U1104&gt;-0.03,0,-1))</f>
        <v/>
      </c>
      <c r="W1104" s="43">
        <f>R1104+T1104+V1104</f>
        <v/>
      </c>
      <c r="Y1104" s="44">
        <f>(H1103-H924)/H924</f>
        <v/>
      </c>
      <c r="Z1104" s="43">
        <f>IF(Y1104&gt;=0.1,1,IF(Y1104&gt;-0.1,0,-1))</f>
        <v/>
      </c>
      <c r="AA1104" s="42">
        <f>(I1103-I924)/I924</f>
        <v/>
      </c>
      <c r="AB1104" s="43">
        <f>IF(AA1104&gt;=0.05,1,IF(AA1104&gt;-0.05,0,-1))</f>
        <v/>
      </c>
      <c r="AC1104" s="42">
        <f>(J1103-J924)/J924</f>
        <v/>
      </c>
      <c r="AD1104" s="43">
        <f>IF(AC1104&gt;=0.03,1,IF(AC1104&gt;-0.03,0,-1))</f>
        <v/>
      </c>
      <c r="AE1104" s="43">
        <f>Z1104+AB1104+AD1104</f>
        <v/>
      </c>
      <c r="AG1104" s="39">
        <f>IF(H1104&gt;I1104,IF(I1104&gt;J1104,4,3),IF(H1104&lt;J1104,IF(I1104&lt;J1104,0,1),2))</f>
        <v/>
      </c>
      <c r="AI1104" s="39">
        <f>IF(D1104&gt;H1104,3,IF(D1104&gt;I1104,2,IF(D1104&gt;J1104,1,0)))</f>
        <v/>
      </c>
      <c r="AK1104" s="39">
        <f>IF(M1104&gt;H1104,3,IF(M1104&gt;I1104,2,IF(M1104&gt;J1104,1,0)))</f>
        <v/>
      </c>
      <c r="AM1104" s="39">
        <f>IF(L1104&gt;H1104,3,IF(L1104&gt;I1104,2,IF(L1104&gt;J1104,1,0)))</f>
        <v/>
      </c>
      <c r="AO1104" s="39">
        <f>IF(C1103&gt;L1103,2,IF(C1103&gt;N1103,1,0))</f>
        <v/>
      </c>
      <c r="AP1104" s="39">
        <f>SUM(AO1100:AO1103)</f>
        <v/>
      </c>
      <c r="AQ1104" s="39">
        <f>AQ1103+1</f>
        <v/>
      </c>
      <c r="AR1104" s="39">
        <f>IF(AP1104&gt;0,AR1103+1,0)</f>
        <v/>
      </c>
      <c r="AS1104" s="39">
        <f>IF(AR1105=0,AR1104,0)</f>
        <v/>
      </c>
      <c r="AT1104" s="41">
        <f>180/SUM(AS924:AS1103)</f>
        <v/>
      </c>
      <c r="AU1104" s="41">
        <f>STDEV(AT1084:AT1103)</f>
        <v/>
      </c>
      <c r="AV1104" s="41">
        <f>AT1104-AU1104</f>
        <v/>
      </c>
      <c r="AW1104" s="41">
        <f>AT1104+AU1104</f>
        <v/>
      </c>
      <c r="AY1104" s="39">
        <f>IF(D1103&lt;M1103,-2,IF(D1103&lt;O1103,-1,0))</f>
        <v/>
      </c>
      <c r="AZ1104" s="39">
        <f>SUM(AY1100:AY1103)</f>
        <v/>
      </c>
      <c r="BA1104" s="39">
        <f>BA1103+1</f>
        <v/>
      </c>
      <c r="BB1104" s="39">
        <f>IF(AZ1104&lt;0,BB1103+1,0)</f>
        <v/>
      </c>
      <c r="BC1104" s="39">
        <f>IF(BB1105=0,BB1104,0)</f>
        <v/>
      </c>
      <c r="BD1104" s="41">
        <f>180/SUM(BC924:BC1103)</f>
        <v/>
      </c>
      <c r="BE1104" s="41">
        <f>STDEV(BD1084:BD1103)</f>
        <v/>
      </c>
      <c r="BF1104" s="41">
        <f>BD1104-BE1104</f>
        <v/>
      </c>
      <c r="BG1104" s="41">
        <f>BD1104+BE1104</f>
        <v/>
      </c>
    </row>
    <row r="1105">
      <c r="B1105" s="40" t="n">
        <v>43598</v>
      </c>
      <c r="C1105" s="41" t="n">
        <v>13.725</v>
      </c>
      <c r="D1105" s="41" t="n">
        <v>13.415</v>
      </c>
      <c r="E1105" s="41" t="n">
        <v>13.7</v>
      </c>
      <c r="F1105" s="41" t="n">
        <v>13.52</v>
      </c>
      <c r="H1105" s="41">
        <f>AVERAGE(F1085:F1104)</f>
        <v/>
      </c>
      <c r="I1105" s="41">
        <f>AVERAGE(F1056:F1104)</f>
        <v/>
      </c>
      <c r="J1105" s="41">
        <f>AVERAGE(F1005:F1104)</f>
        <v/>
      </c>
      <c r="K1105" s="41">
        <f>STDEV(F1085:F1104)</f>
        <v/>
      </c>
      <c r="L1105" s="41">
        <f>H1105+2*K1105</f>
        <v/>
      </c>
      <c r="M1105" s="41">
        <f>H1105-2*K1105</f>
        <v/>
      </c>
      <c r="N1105" s="41">
        <f>H1105+1.5*K1105</f>
        <v/>
      </c>
      <c r="O1105" s="41">
        <f>H1105-1.5*K1105</f>
        <v/>
      </c>
      <c r="Q1105" s="42">
        <f>(H1104-H1075)/H1075</f>
        <v/>
      </c>
      <c r="R1105" s="43">
        <f>IF(Q1105&gt;=0.1,1,IF(Q1105&gt;-0.1,0,-1))</f>
        <v/>
      </c>
      <c r="S1105" s="42">
        <f>(I1105-I1075)/I1075</f>
        <v/>
      </c>
      <c r="T1105" s="43">
        <f>IF(S1105&gt;=0.05,1,IF(S1105&gt;-0.05,0,-1))</f>
        <v/>
      </c>
      <c r="U1105" s="42">
        <f>(J1104-J1075)/J1075</f>
        <v/>
      </c>
      <c r="V1105" s="43">
        <f>IF(U1105&gt;=0.03,1,IF(U1105&gt;-0.03,0,-1))</f>
        <v/>
      </c>
      <c r="W1105" s="43">
        <f>R1105+T1105+V1105</f>
        <v/>
      </c>
      <c r="Y1105" s="44">
        <f>(H1104-H925)/H925</f>
        <v/>
      </c>
      <c r="Z1105" s="43">
        <f>IF(Y1105&gt;=0.1,1,IF(Y1105&gt;-0.1,0,-1))</f>
        <v/>
      </c>
      <c r="AA1105" s="42">
        <f>(I1104-I925)/I925</f>
        <v/>
      </c>
      <c r="AB1105" s="43">
        <f>IF(AA1105&gt;=0.05,1,IF(AA1105&gt;-0.05,0,-1))</f>
        <v/>
      </c>
      <c r="AC1105" s="42">
        <f>(J1104-J925)/J925</f>
        <v/>
      </c>
      <c r="AD1105" s="43">
        <f>IF(AC1105&gt;=0.03,1,IF(AC1105&gt;-0.03,0,-1))</f>
        <v/>
      </c>
      <c r="AE1105" s="43">
        <f>Z1105+AB1105+AD1105</f>
        <v/>
      </c>
      <c r="AG1105" s="39">
        <f>IF(H1105&gt;I1105,IF(I1105&gt;J1105,4,3),IF(H1105&lt;J1105,IF(I1105&lt;J1105,0,1),2))</f>
        <v/>
      </c>
      <c r="AI1105" s="39">
        <f>IF(D1105&gt;H1105,3,IF(D1105&gt;I1105,2,IF(D1105&gt;J1105,1,0)))</f>
        <v/>
      </c>
      <c r="AK1105" s="39">
        <f>IF(M1105&gt;H1105,3,IF(M1105&gt;I1105,2,IF(M1105&gt;J1105,1,0)))</f>
        <v/>
      </c>
      <c r="AM1105" s="39">
        <f>IF(L1105&gt;H1105,3,IF(L1105&gt;I1105,2,IF(L1105&gt;J1105,1,0)))</f>
        <v/>
      </c>
      <c r="AO1105" s="39">
        <f>IF(C1104&gt;L1104,2,IF(C1104&gt;N1104,1,0))</f>
        <v/>
      </c>
      <c r="AP1105" s="39">
        <f>SUM(AO1101:AO1104)</f>
        <v/>
      </c>
      <c r="AQ1105" s="39">
        <f>AQ1104+1</f>
        <v/>
      </c>
      <c r="AR1105" s="39">
        <f>IF(AP1105&gt;0,AR1104+1,0)</f>
        <v/>
      </c>
      <c r="AS1105" s="39">
        <f>IF(AR1106=0,AR1105,0)</f>
        <v/>
      </c>
      <c r="AT1105" s="41">
        <f>180/SUM(AS925:AS1104)</f>
        <v/>
      </c>
      <c r="AU1105" s="41">
        <f>STDEV(AT1085:AT1104)</f>
        <v/>
      </c>
      <c r="AV1105" s="41">
        <f>AT1105-AU1105</f>
        <v/>
      </c>
      <c r="AW1105" s="41">
        <f>AT1105+AU1105</f>
        <v/>
      </c>
      <c r="AY1105" s="39">
        <f>IF(D1104&lt;M1104,-2,IF(D1104&lt;O1104,-1,0))</f>
        <v/>
      </c>
      <c r="AZ1105" s="39">
        <f>SUM(AY1101:AY1104)</f>
        <v/>
      </c>
      <c r="BA1105" s="39">
        <f>BA1104+1</f>
        <v/>
      </c>
      <c r="BB1105" s="39">
        <f>IF(AZ1105&lt;0,BB1104+1,0)</f>
        <v/>
      </c>
      <c r="BC1105" s="39">
        <f>IF(BB1106=0,BB1105,0)</f>
        <v/>
      </c>
      <c r="BD1105" s="41">
        <f>180/SUM(BC925:BC1104)</f>
        <v/>
      </c>
      <c r="BE1105" s="41">
        <f>STDEV(BD1085:BD1104)</f>
        <v/>
      </c>
      <c r="BF1105" s="41">
        <f>BD1105-BE1105</f>
        <v/>
      </c>
      <c r="BG1105" s="41">
        <f>BD1105+BE1105</f>
        <v/>
      </c>
    </row>
    <row r="1106">
      <c r="B1106" s="40" t="n">
        <v>43599</v>
      </c>
      <c r="C1106" s="41" t="n">
        <v>13.725</v>
      </c>
      <c r="D1106" s="41" t="n">
        <v>13.51</v>
      </c>
      <c r="E1106" s="41" t="n">
        <v>13.575</v>
      </c>
      <c r="F1106" s="41" t="n">
        <v>13.66</v>
      </c>
      <c r="H1106" s="41">
        <f>AVERAGE(F1086:F1105)</f>
        <v/>
      </c>
      <c r="I1106" s="41">
        <f>AVERAGE(F1057:F1105)</f>
        <v/>
      </c>
      <c r="J1106" s="41">
        <f>AVERAGE(F1006:F1105)</f>
        <v/>
      </c>
      <c r="K1106" s="41">
        <f>STDEV(F1086:F1105)</f>
        <v/>
      </c>
      <c r="L1106" s="41">
        <f>H1106+2*K1106</f>
        <v/>
      </c>
      <c r="M1106" s="41">
        <f>H1106-2*K1106</f>
        <v/>
      </c>
      <c r="N1106" s="41">
        <f>H1106+1.5*K1106</f>
        <v/>
      </c>
      <c r="O1106" s="41">
        <f>H1106-1.5*K1106</f>
        <v/>
      </c>
      <c r="Q1106" s="42">
        <f>(H1105-H1076)/H1076</f>
        <v/>
      </c>
      <c r="R1106" s="43">
        <f>IF(Q1106&gt;=0.1,1,IF(Q1106&gt;-0.1,0,-1))</f>
        <v/>
      </c>
      <c r="S1106" s="42">
        <f>(I1106-I1076)/I1076</f>
        <v/>
      </c>
      <c r="T1106" s="43">
        <f>IF(S1106&gt;=0.05,1,IF(S1106&gt;-0.05,0,-1))</f>
        <v/>
      </c>
      <c r="U1106" s="42">
        <f>(J1105-J1076)/J1076</f>
        <v/>
      </c>
      <c r="V1106" s="43">
        <f>IF(U1106&gt;=0.03,1,IF(U1106&gt;-0.03,0,-1))</f>
        <v/>
      </c>
      <c r="W1106" s="43">
        <f>R1106+T1106+V1106</f>
        <v/>
      </c>
      <c r="Y1106" s="44">
        <f>(H1105-H926)/H926</f>
        <v/>
      </c>
      <c r="Z1106" s="43">
        <f>IF(Y1106&gt;=0.1,1,IF(Y1106&gt;-0.1,0,-1))</f>
        <v/>
      </c>
      <c r="AA1106" s="42">
        <f>(I1105-I926)/I926</f>
        <v/>
      </c>
      <c r="AB1106" s="43">
        <f>IF(AA1106&gt;=0.05,1,IF(AA1106&gt;-0.05,0,-1))</f>
        <v/>
      </c>
      <c r="AC1106" s="42">
        <f>(J1105-J926)/J926</f>
        <v/>
      </c>
      <c r="AD1106" s="43">
        <f>IF(AC1106&gt;=0.03,1,IF(AC1106&gt;-0.03,0,-1))</f>
        <v/>
      </c>
      <c r="AE1106" s="43">
        <f>Z1106+AB1106+AD1106</f>
        <v/>
      </c>
      <c r="AG1106" s="39">
        <f>IF(H1106&gt;I1106,IF(I1106&gt;J1106,4,3),IF(H1106&lt;J1106,IF(I1106&lt;J1106,0,1),2))</f>
        <v/>
      </c>
      <c r="AI1106" s="39">
        <f>IF(D1106&gt;H1106,3,IF(D1106&gt;I1106,2,IF(D1106&gt;J1106,1,0)))</f>
        <v/>
      </c>
      <c r="AK1106" s="39">
        <f>IF(M1106&gt;H1106,3,IF(M1106&gt;I1106,2,IF(M1106&gt;J1106,1,0)))</f>
        <v/>
      </c>
      <c r="AM1106" s="39">
        <f>IF(L1106&gt;H1106,3,IF(L1106&gt;I1106,2,IF(L1106&gt;J1106,1,0)))</f>
        <v/>
      </c>
      <c r="AO1106" s="39">
        <f>IF(C1105&gt;L1105,2,IF(C1105&gt;N1105,1,0))</f>
        <v/>
      </c>
      <c r="AP1106" s="39">
        <f>SUM(AO1102:AO1105)</f>
        <v/>
      </c>
      <c r="AQ1106" s="39">
        <f>AQ1105+1</f>
        <v/>
      </c>
      <c r="AR1106" s="39">
        <f>IF(AP1106&gt;0,AR1105+1,0)</f>
        <v/>
      </c>
      <c r="AS1106" s="39">
        <f>IF(AR1107=0,AR1106,0)</f>
        <v/>
      </c>
      <c r="AT1106" s="41">
        <f>180/SUM(AS926:AS1105)</f>
        <v/>
      </c>
      <c r="AU1106" s="41">
        <f>STDEV(AT1086:AT1105)</f>
        <v/>
      </c>
      <c r="AV1106" s="41">
        <f>AT1106-AU1106</f>
        <v/>
      </c>
      <c r="AW1106" s="41">
        <f>AT1106+AU1106</f>
        <v/>
      </c>
      <c r="AY1106" s="39">
        <f>IF(D1105&lt;M1105,-2,IF(D1105&lt;O1105,-1,0))</f>
        <v/>
      </c>
      <c r="AZ1106" s="39">
        <f>SUM(AY1102:AY1105)</f>
        <v/>
      </c>
      <c r="BA1106" s="39">
        <f>BA1105+1</f>
        <v/>
      </c>
      <c r="BB1106" s="39">
        <f>IF(AZ1106&lt;0,BB1105+1,0)</f>
        <v/>
      </c>
      <c r="BC1106" s="39">
        <f>IF(BB1107=0,BB1106,0)</f>
        <v/>
      </c>
      <c r="BD1106" s="41">
        <f>180/SUM(BC926:BC1105)</f>
        <v/>
      </c>
      <c r="BE1106" s="41">
        <f>STDEV(BD1086:BD1105)</f>
        <v/>
      </c>
      <c r="BF1106" s="41">
        <f>BD1106-BE1106</f>
        <v/>
      </c>
      <c r="BG1106" s="41">
        <f>BD1106+BE1106</f>
        <v/>
      </c>
    </row>
    <row r="1107">
      <c r="B1107" s="40" t="n">
        <v>43600</v>
      </c>
      <c r="C1107" s="41" t="n">
        <v>13.68</v>
      </c>
      <c r="D1107" s="41" t="n">
        <v>13.555</v>
      </c>
      <c r="E1107" s="41" t="n">
        <v>13.655</v>
      </c>
      <c r="F1107" s="41" t="n">
        <v>13.65</v>
      </c>
      <c r="H1107" s="41">
        <f>AVERAGE(F1087:F1106)</f>
        <v/>
      </c>
      <c r="I1107" s="41">
        <f>AVERAGE(F1058:F1106)</f>
        <v/>
      </c>
      <c r="J1107" s="41">
        <f>AVERAGE(F1007:F1106)</f>
        <v/>
      </c>
      <c r="K1107" s="41">
        <f>STDEV(F1087:F1106)</f>
        <v/>
      </c>
      <c r="L1107" s="41">
        <f>H1107+2*K1107</f>
        <v/>
      </c>
      <c r="M1107" s="41">
        <f>H1107-2*K1107</f>
        <v/>
      </c>
      <c r="N1107" s="41">
        <f>H1107+1.5*K1107</f>
        <v/>
      </c>
      <c r="O1107" s="41">
        <f>H1107-1.5*K1107</f>
        <v/>
      </c>
      <c r="Q1107" s="42">
        <f>(H1106-H1077)/H1077</f>
        <v/>
      </c>
      <c r="R1107" s="43">
        <f>IF(Q1107&gt;=0.1,1,IF(Q1107&gt;-0.1,0,-1))</f>
        <v/>
      </c>
      <c r="S1107" s="42">
        <f>(I1107-I1077)/I1077</f>
        <v/>
      </c>
      <c r="T1107" s="43">
        <f>IF(S1107&gt;=0.05,1,IF(S1107&gt;-0.05,0,-1))</f>
        <v/>
      </c>
      <c r="U1107" s="42">
        <f>(J1106-J1077)/J1077</f>
        <v/>
      </c>
      <c r="V1107" s="43">
        <f>IF(U1107&gt;=0.03,1,IF(U1107&gt;-0.03,0,-1))</f>
        <v/>
      </c>
      <c r="W1107" s="43">
        <f>R1107+T1107+V1107</f>
        <v/>
      </c>
      <c r="Y1107" s="44">
        <f>(H1106-H927)/H927</f>
        <v/>
      </c>
      <c r="Z1107" s="43">
        <f>IF(Y1107&gt;=0.1,1,IF(Y1107&gt;-0.1,0,-1))</f>
        <v/>
      </c>
      <c r="AA1107" s="42">
        <f>(I1106-I927)/I927</f>
        <v/>
      </c>
      <c r="AB1107" s="43">
        <f>IF(AA1107&gt;=0.05,1,IF(AA1107&gt;-0.05,0,-1))</f>
        <v/>
      </c>
      <c r="AC1107" s="42">
        <f>(J1106-J927)/J927</f>
        <v/>
      </c>
      <c r="AD1107" s="43">
        <f>IF(AC1107&gt;=0.03,1,IF(AC1107&gt;-0.03,0,-1))</f>
        <v/>
      </c>
      <c r="AE1107" s="43">
        <f>Z1107+AB1107+AD1107</f>
        <v/>
      </c>
      <c r="AG1107" s="39">
        <f>IF(H1107&gt;I1107,IF(I1107&gt;J1107,4,3),IF(H1107&lt;J1107,IF(I1107&lt;J1107,0,1),2))</f>
        <v/>
      </c>
      <c r="AI1107" s="39">
        <f>IF(D1107&gt;H1107,3,IF(D1107&gt;I1107,2,IF(D1107&gt;J1107,1,0)))</f>
        <v/>
      </c>
      <c r="AK1107" s="39">
        <f>IF(M1107&gt;H1107,3,IF(M1107&gt;I1107,2,IF(M1107&gt;J1107,1,0)))</f>
        <v/>
      </c>
      <c r="AM1107" s="39">
        <f>IF(L1107&gt;H1107,3,IF(L1107&gt;I1107,2,IF(L1107&gt;J1107,1,0)))</f>
        <v/>
      </c>
      <c r="AO1107" s="39">
        <f>IF(C1106&gt;L1106,2,IF(C1106&gt;N1106,1,0))</f>
        <v/>
      </c>
      <c r="AP1107" s="39">
        <f>SUM(AO1103:AO1106)</f>
        <v/>
      </c>
      <c r="AQ1107" s="39">
        <f>AQ1106+1</f>
        <v/>
      </c>
      <c r="AR1107" s="39">
        <f>IF(AP1107&gt;0,AR1106+1,0)</f>
        <v/>
      </c>
      <c r="AS1107" s="39">
        <f>IF(AR1108=0,AR1107,0)</f>
        <v/>
      </c>
      <c r="AT1107" s="41">
        <f>180/SUM(AS927:AS1106)</f>
        <v/>
      </c>
      <c r="AU1107" s="41">
        <f>STDEV(AT1087:AT1106)</f>
        <v/>
      </c>
      <c r="AV1107" s="41">
        <f>AT1107-AU1107</f>
        <v/>
      </c>
      <c r="AW1107" s="41">
        <f>AT1107+AU1107</f>
        <v/>
      </c>
      <c r="AY1107" s="39">
        <f>IF(D1106&lt;M1106,-2,IF(D1106&lt;O1106,-1,0))</f>
        <v/>
      </c>
      <c r="AZ1107" s="39">
        <f>SUM(AY1103:AY1106)</f>
        <v/>
      </c>
      <c r="BA1107" s="39">
        <f>BA1106+1</f>
        <v/>
      </c>
      <c r="BB1107" s="39">
        <f>IF(AZ1107&lt;0,BB1106+1,0)</f>
        <v/>
      </c>
      <c r="BC1107" s="39">
        <f>IF(BB1108=0,BB1107,0)</f>
        <v/>
      </c>
      <c r="BD1107" s="41">
        <f>180/SUM(BC927:BC1106)</f>
        <v/>
      </c>
      <c r="BE1107" s="41">
        <f>STDEV(BD1087:BD1106)</f>
        <v/>
      </c>
      <c r="BF1107" s="41">
        <f>BD1107-BE1107</f>
        <v/>
      </c>
      <c r="BG1107" s="41">
        <f>BD1107+BE1107</f>
        <v/>
      </c>
    </row>
    <row r="1108">
      <c r="B1108" s="40" t="n">
        <v>43601</v>
      </c>
      <c r="C1108" s="41" t="n">
        <v>13.8</v>
      </c>
      <c r="D1108" s="41" t="n">
        <v>13.585</v>
      </c>
      <c r="E1108" s="41" t="n">
        <v>13.625</v>
      </c>
      <c r="F1108" s="41" t="n">
        <v>13.78</v>
      </c>
      <c r="H1108" s="41">
        <f>AVERAGE(F1088:F1107)</f>
        <v/>
      </c>
      <c r="I1108" s="41">
        <f>AVERAGE(F1059:F1107)</f>
        <v/>
      </c>
      <c r="J1108" s="41">
        <f>AVERAGE(F1008:F1107)</f>
        <v/>
      </c>
      <c r="K1108" s="41">
        <f>STDEV(F1088:F1107)</f>
        <v/>
      </c>
      <c r="L1108" s="41">
        <f>H1108+2*K1108</f>
        <v/>
      </c>
      <c r="M1108" s="41">
        <f>H1108-2*K1108</f>
        <v/>
      </c>
      <c r="N1108" s="41">
        <f>H1108+1.5*K1108</f>
        <v/>
      </c>
      <c r="O1108" s="41">
        <f>H1108-1.5*K1108</f>
        <v/>
      </c>
      <c r="Q1108" s="42">
        <f>(H1107-H1078)/H1078</f>
        <v/>
      </c>
      <c r="R1108" s="43">
        <f>IF(Q1108&gt;=0.1,1,IF(Q1108&gt;-0.1,0,-1))</f>
        <v/>
      </c>
      <c r="S1108" s="42">
        <f>(I1108-I1078)/I1078</f>
        <v/>
      </c>
      <c r="T1108" s="43">
        <f>IF(S1108&gt;=0.05,1,IF(S1108&gt;-0.05,0,-1))</f>
        <v/>
      </c>
      <c r="U1108" s="42">
        <f>(J1107-J1078)/J1078</f>
        <v/>
      </c>
      <c r="V1108" s="43">
        <f>IF(U1108&gt;=0.03,1,IF(U1108&gt;-0.03,0,-1))</f>
        <v/>
      </c>
      <c r="W1108" s="43">
        <f>R1108+T1108+V1108</f>
        <v/>
      </c>
      <c r="Y1108" s="44">
        <f>(H1107-H928)/H928</f>
        <v/>
      </c>
      <c r="Z1108" s="43">
        <f>IF(Y1108&gt;=0.1,1,IF(Y1108&gt;-0.1,0,-1))</f>
        <v/>
      </c>
      <c r="AA1108" s="42">
        <f>(I1107-I928)/I928</f>
        <v/>
      </c>
      <c r="AB1108" s="43">
        <f>IF(AA1108&gt;=0.05,1,IF(AA1108&gt;-0.05,0,-1))</f>
        <v/>
      </c>
      <c r="AC1108" s="42">
        <f>(J1107-J928)/J928</f>
        <v/>
      </c>
      <c r="AD1108" s="43">
        <f>IF(AC1108&gt;=0.03,1,IF(AC1108&gt;-0.03,0,-1))</f>
        <v/>
      </c>
      <c r="AE1108" s="43">
        <f>Z1108+AB1108+AD1108</f>
        <v/>
      </c>
      <c r="AG1108" s="39">
        <f>IF(H1108&gt;I1108,IF(I1108&gt;J1108,4,3),IF(H1108&lt;J1108,IF(I1108&lt;J1108,0,1),2))</f>
        <v/>
      </c>
      <c r="AI1108" s="39">
        <f>IF(D1108&gt;H1108,3,IF(D1108&gt;I1108,2,IF(D1108&gt;J1108,1,0)))</f>
        <v/>
      </c>
      <c r="AK1108" s="39">
        <f>IF(M1108&gt;H1108,3,IF(M1108&gt;I1108,2,IF(M1108&gt;J1108,1,0)))</f>
        <v/>
      </c>
      <c r="AM1108" s="39">
        <f>IF(L1108&gt;H1108,3,IF(L1108&gt;I1108,2,IF(L1108&gt;J1108,1,0)))</f>
        <v/>
      </c>
      <c r="AO1108" s="39">
        <f>IF(C1107&gt;L1107,2,IF(C1107&gt;N1107,1,0))</f>
        <v/>
      </c>
      <c r="AP1108" s="39">
        <f>SUM(AO1104:AO1107)</f>
        <v/>
      </c>
      <c r="AQ1108" s="39">
        <f>AQ1107+1</f>
        <v/>
      </c>
      <c r="AR1108" s="39">
        <f>IF(AP1108&gt;0,AR1107+1,0)</f>
        <v/>
      </c>
      <c r="AS1108" s="39">
        <f>IF(AR1109=0,AR1108,0)</f>
        <v/>
      </c>
      <c r="AT1108" s="41">
        <f>180/SUM(AS928:AS1107)</f>
        <v/>
      </c>
      <c r="AU1108" s="41">
        <f>STDEV(AT1088:AT1107)</f>
        <v/>
      </c>
      <c r="AV1108" s="41">
        <f>AT1108-AU1108</f>
        <v/>
      </c>
      <c r="AW1108" s="41">
        <f>AT1108+AU1108</f>
        <v/>
      </c>
      <c r="AY1108" s="39">
        <f>IF(D1107&lt;M1107,-2,IF(D1107&lt;O1107,-1,0))</f>
        <v/>
      </c>
      <c r="AZ1108" s="39">
        <f>SUM(AY1104:AY1107)</f>
        <v/>
      </c>
      <c r="BA1108" s="39">
        <f>BA1107+1</f>
        <v/>
      </c>
      <c r="BB1108" s="39">
        <f>IF(AZ1108&lt;0,BB1107+1,0)</f>
        <v/>
      </c>
      <c r="BC1108" s="39">
        <f>IF(BB1109=0,BB1108,0)</f>
        <v/>
      </c>
      <c r="BD1108" s="41">
        <f>180/SUM(BC928:BC1107)</f>
        <v/>
      </c>
      <c r="BE1108" s="41">
        <f>STDEV(BD1088:BD1107)</f>
        <v/>
      </c>
      <c r="BF1108" s="41">
        <f>BD1108-BE1108</f>
        <v/>
      </c>
      <c r="BG1108" s="41">
        <f>BD1108+BE1108</f>
        <v/>
      </c>
    </row>
    <row r="1109">
      <c r="B1109" s="40" t="n">
        <v>43602</v>
      </c>
      <c r="C1109" s="41" t="n">
        <v>13.835</v>
      </c>
      <c r="D1109" s="41" t="n">
        <v>13.7</v>
      </c>
      <c r="E1109" s="41" t="n">
        <v>13.715</v>
      </c>
      <c r="F1109" s="41" t="n">
        <v>13.825</v>
      </c>
      <c r="H1109" s="41">
        <f>AVERAGE(F1089:F1108)</f>
        <v/>
      </c>
      <c r="I1109" s="41">
        <f>AVERAGE(F1060:F1108)</f>
        <v/>
      </c>
      <c r="J1109" s="41">
        <f>AVERAGE(F1009:F1108)</f>
        <v/>
      </c>
      <c r="K1109" s="41">
        <f>STDEV(F1089:F1108)</f>
        <v/>
      </c>
      <c r="L1109" s="41">
        <f>H1109+2*K1109</f>
        <v/>
      </c>
      <c r="M1109" s="41">
        <f>H1109-2*K1109</f>
        <v/>
      </c>
      <c r="N1109" s="41">
        <f>H1109+1.5*K1109</f>
        <v/>
      </c>
      <c r="O1109" s="41">
        <f>H1109-1.5*K1109</f>
        <v/>
      </c>
      <c r="Q1109" s="42">
        <f>(H1108-H1079)/H1079</f>
        <v/>
      </c>
      <c r="R1109" s="43">
        <f>IF(Q1109&gt;=0.1,1,IF(Q1109&gt;-0.1,0,-1))</f>
        <v/>
      </c>
      <c r="S1109" s="42">
        <f>(I1109-I1079)/I1079</f>
        <v/>
      </c>
      <c r="T1109" s="43">
        <f>IF(S1109&gt;=0.05,1,IF(S1109&gt;-0.05,0,-1))</f>
        <v/>
      </c>
      <c r="U1109" s="42">
        <f>(J1108-J1079)/J1079</f>
        <v/>
      </c>
      <c r="V1109" s="43">
        <f>IF(U1109&gt;=0.03,1,IF(U1109&gt;-0.03,0,-1))</f>
        <v/>
      </c>
      <c r="W1109" s="43">
        <f>R1109+T1109+V1109</f>
        <v/>
      </c>
      <c r="Y1109" s="44">
        <f>(H1108-H929)/H929</f>
        <v/>
      </c>
      <c r="Z1109" s="43">
        <f>IF(Y1109&gt;=0.1,1,IF(Y1109&gt;-0.1,0,-1))</f>
        <v/>
      </c>
      <c r="AA1109" s="42">
        <f>(I1108-I929)/I929</f>
        <v/>
      </c>
      <c r="AB1109" s="43">
        <f>IF(AA1109&gt;=0.05,1,IF(AA1109&gt;-0.05,0,-1))</f>
        <v/>
      </c>
      <c r="AC1109" s="42">
        <f>(J1108-J929)/J929</f>
        <v/>
      </c>
      <c r="AD1109" s="43">
        <f>IF(AC1109&gt;=0.03,1,IF(AC1109&gt;-0.03,0,-1))</f>
        <v/>
      </c>
      <c r="AE1109" s="43">
        <f>Z1109+AB1109+AD1109</f>
        <v/>
      </c>
      <c r="AG1109" s="39">
        <f>IF(H1109&gt;I1109,IF(I1109&gt;J1109,4,3),IF(H1109&lt;J1109,IF(I1109&lt;J1109,0,1),2))</f>
        <v/>
      </c>
      <c r="AI1109" s="39">
        <f>IF(D1109&gt;H1109,3,IF(D1109&gt;I1109,2,IF(D1109&gt;J1109,1,0)))</f>
        <v/>
      </c>
      <c r="AK1109" s="39">
        <f>IF(M1109&gt;H1109,3,IF(M1109&gt;I1109,2,IF(M1109&gt;J1109,1,0)))</f>
        <v/>
      </c>
      <c r="AM1109" s="39">
        <f>IF(L1109&gt;H1109,3,IF(L1109&gt;I1109,2,IF(L1109&gt;J1109,1,0)))</f>
        <v/>
      </c>
      <c r="AO1109" s="39">
        <f>IF(C1108&gt;L1108,2,IF(C1108&gt;N1108,1,0))</f>
        <v/>
      </c>
      <c r="AP1109" s="39">
        <f>SUM(AO1105:AO1108)</f>
        <v/>
      </c>
      <c r="AQ1109" s="39">
        <f>AQ1108+1</f>
        <v/>
      </c>
      <c r="AR1109" s="39">
        <f>IF(AP1109&gt;0,AR1108+1,0)</f>
        <v/>
      </c>
      <c r="AS1109" s="39">
        <f>IF(AR1110=0,AR1109,0)</f>
        <v/>
      </c>
      <c r="AT1109" s="41">
        <f>180/SUM(AS929:AS1108)</f>
        <v/>
      </c>
      <c r="AU1109" s="41">
        <f>STDEV(AT1089:AT1108)</f>
        <v/>
      </c>
      <c r="AV1109" s="41">
        <f>AT1109-AU1109</f>
        <v/>
      </c>
      <c r="AW1109" s="41">
        <f>AT1109+AU1109</f>
        <v/>
      </c>
      <c r="AY1109" s="39">
        <f>IF(D1108&lt;M1108,-2,IF(D1108&lt;O1108,-1,0))</f>
        <v/>
      </c>
      <c r="AZ1109" s="39">
        <f>SUM(AY1105:AY1108)</f>
        <v/>
      </c>
      <c r="BA1109" s="39">
        <f>BA1108+1</f>
        <v/>
      </c>
      <c r="BB1109" s="39">
        <f>IF(AZ1109&lt;0,BB1108+1,0)</f>
        <v/>
      </c>
      <c r="BC1109" s="39">
        <f>IF(BB1110=0,BB1109,0)</f>
        <v/>
      </c>
      <c r="BD1109" s="41">
        <f>180/SUM(BC929:BC1108)</f>
        <v/>
      </c>
      <c r="BE1109" s="41">
        <f>STDEV(BD1089:BD1108)</f>
        <v/>
      </c>
      <c r="BF1109" s="41">
        <f>BD1109-BE1109</f>
        <v/>
      </c>
      <c r="BG1109" s="41">
        <f>BD1109+BE1109</f>
        <v/>
      </c>
    </row>
    <row r="1110">
      <c r="B1110" s="40" t="n">
        <v>43605</v>
      </c>
      <c r="C1110" s="41" t="n">
        <v>14</v>
      </c>
      <c r="D1110" s="41" t="n">
        <v>13.75</v>
      </c>
      <c r="E1110" s="41" t="n">
        <v>13.765</v>
      </c>
      <c r="F1110" s="41" t="n">
        <v>13.96</v>
      </c>
      <c r="H1110" s="41">
        <f>AVERAGE(F1090:F1109)</f>
        <v/>
      </c>
      <c r="I1110" s="41">
        <f>AVERAGE(F1061:F1109)</f>
        <v/>
      </c>
      <c r="J1110" s="41">
        <f>AVERAGE(F1010:F1109)</f>
        <v/>
      </c>
      <c r="K1110" s="41">
        <f>STDEV(F1090:F1109)</f>
        <v/>
      </c>
      <c r="L1110" s="41">
        <f>H1110+2*K1110</f>
        <v/>
      </c>
      <c r="M1110" s="41">
        <f>H1110-2*K1110</f>
        <v/>
      </c>
      <c r="N1110" s="41">
        <f>H1110+1.5*K1110</f>
        <v/>
      </c>
      <c r="O1110" s="41">
        <f>H1110-1.5*K1110</f>
        <v/>
      </c>
      <c r="Q1110" s="42">
        <f>(H1109-H1080)/H1080</f>
        <v/>
      </c>
      <c r="R1110" s="43">
        <f>IF(Q1110&gt;=0.1,1,IF(Q1110&gt;-0.1,0,-1))</f>
        <v/>
      </c>
      <c r="S1110" s="42">
        <f>(I1110-I1080)/I1080</f>
        <v/>
      </c>
      <c r="T1110" s="43">
        <f>IF(S1110&gt;=0.05,1,IF(S1110&gt;-0.05,0,-1))</f>
        <v/>
      </c>
      <c r="U1110" s="42">
        <f>(J1109-J1080)/J1080</f>
        <v/>
      </c>
      <c r="V1110" s="43">
        <f>IF(U1110&gt;=0.03,1,IF(U1110&gt;-0.03,0,-1))</f>
        <v/>
      </c>
      <c r="W1110" s="43">
        <f>R1110+T1110+V1110</f>
        <v/>
      </c>
      <c r="Y1110" s="44">
        <f>(H1109-H930)/H930</f>
        <v/>
      </c>
      <c r="Z1110" s="43">
        <f>IF(Y1110&gt;=0.1,1,IF(Y1110&gt;-0.1,0,-1))</f>
        <v/>
      </c>
      <c r="AA1110" s="42">
        <f>(I1109-I930)/I930</f>
        <v/>
      </c>
      <c r="AB1110" s="43">
        <f>IF(AA1110&gt;=0.05,1,IF(AA1110&gt;-0.05,0,-1))</f>
        <v/>
      </c>
      <c r="AC1110" s="42">
        <f>(J1109-J930)/J930</f>
        <v/>
      </c>
      <c r="AD1110" s="43">
        <f>IF(AC1110&gt;=0.03,1,IF(AC1110&gt;-0.03,0,-1))</f>
        <v/>
      </c>
      <c r="AE1110" s="43">
        <f>Z1110+AB1110+AD1110</f>
        <v/>
      </c>
      <c r="AG1110" s="39">
        <f>IF(H1110&gt;I1110,IF(I1110&gt;J1110,4,3),IF(H1110&lt;J1110,IF(I1110&lt;J1110,0,1),2))</f>
        <v/>
      </c>
      <c r="AI1110" s="39">
        <f>IF(D1110&gt;H1110,3,IF(D1110&gt;I1110,2,IF(D1110&gt;J1110,1,0)))</f>
        <v/>
      </c>
      <c r="AK1110" s="39">
        <f>IF(M1110&gt;H1110,3,IF(M1110&gt;I1110,2,IF(M1110&gt;J1110,1,0)))</f>
        <v/>
      </c>
      <c r="AM1110" s="39">
        <f>IF(L1110&gt;H1110,3,IF(L1110&gt;I1110,2,IF(L1110&gt;J1110,1,0)))</f>
        <v/>
      </c>
      <c r="AO1110" s="39">
        <f>IF(C1109&gt;L1109,2,IF(C1109&gt;N1109,1,0))</f>
        <v/>
      </c>
      <c r="AP1110" s="39">
        <f>SUM(AO1106:AO1109)</f>
        <v/>
      </c>
      <c r="AQ1110" s="39">
        <f>AQ1109+1</f>
        <v/>
      </c>
      <c r="AR1110" s="39">
        <f>IF(AP1110&gt;0,AR1109+1,0)</f>
        <v/>
      </c>
      <c r="AS1110" s="39">
        <f>IF(AR1111=0,AR1110,0)</f>
        <v/>
      </c>
      <c r="AT1110" s="41">
        <f>180/SUM(AS930:AS1109)</f>
        <v/>
      </c>
      <c r="AU1110" s="41">
        <f>STDEV(AT1090:AT1109)</f>
        <v/>
      </c>
      <c r="AV1110" s="41">
        <f>AT1110-AU1110</f>
        <v/>
      </c>
      <c r="AW1110" s="41">
        <f>AT1110+AU1110</f>
        <v/>
      </c>
      <c r="AY1110" s="39">
        <f>IF(D1109&lt;M1109,-2,IF(D1109&lt;O1109,-1,0))</f>
        <v/>
      </c>
      <c r="AZ1110" s="39">
        <f>SUM(AY1106:AY1109)</f>
        <v/>
      </c>
      <c r="BA1110" s="39">
        <f>BA1109+1</f>
        <v/>
      </c>
      <c r="BB1110" s="39">
        <f>IF(AZ1110&lt;0,BB1109+1,0)</f>
        <v/>
      </c>
      <c r="BC1110" s="39">
        <f>IF(BB1111=0,BB1110,0)</f>
        <v/>
      </c>
      <c r="BD1110" s="41">
        <f>180/SUM(BC930:BC1109)</f>
        <v/>
      </c>
      <c r="BE1110" s="41">
        <f>STDEV(BD1090:BD1109)</f>
        <v/>
      </c>
      <c r="BF1110" s="41">
        <f>BD1110-BE1110</f>
        <v/>
      </c>
      <c r="BG1110" s="41">
        <f>BD1110+BE1110</f>
        <v/>
      </c>
    </row>
    <row r="1111">
      <c r="B1111" s="40" t="n">
        <v>43606</v>
      </c>
      <c r="C1111" s="41" t="n">
        <v>14.05</v>
      </c>
      <c r="D1111" s="41" t="n">
        <v>13.865</v>
      </c>
      <c r="E1111" s="41" t="n">
        <v>13.975</v>
      </c>
      <c r="F1111" s="41" t="n">
        <v>13.885</v>
      </c>
      <c r="H1111" s="41">
        <f>AVERAGE(F1091:F1110)</f>
        <v/>
      </c>
      <c r="I1111" s="41">
        <f>AVERAGE(F1062:F1110)</f>
        <v/>
      </c>
      <c r="J1111" s="41">
        <f>AVERAGE(F1011:F1110)</f>
        <v/>
      </c>
      <c r="K1111" s="41">
        <f>STDEV(F1091:F1110)</f>
        <v/>
      </c>
      <c r="L1111" s="41">
        <f>H1111+2*K1111</f>
        <v/>
      </c>
      <c r="M1111" s="41">
        <f>H1111-2*K1111</f>
        <v/>
      </c>
      <c r="N1111" s="41">
        <f>H1111+1.5*K1111</f>
        <v/>
      </c>
      <c r="O1111" s="41">
        <f>H1111-1.5*K1111</f>
        <v/>
      </c>
      <c r="Q1111" s="42">
        <f>(H1110-H1081)/H1081</f>
        <v/>
      </c>
      <c r="R1111" s="43">
        <f>IF(Q1111&gt;=0.1,1,IF(Q1111&gt;-0.1,0,-1))</f>
        <v/>
      </c>
      <c r="S1111" s="42">
        <f>(I1111-I1081)/I1081</f>
        <v/>
      </c>
      <c r="T1111" s="43">
        <f>IF(S1111&gt;=0.05,1,IF(S1111&gt;-0.05,0,-1))</f>
        <v/>
      </c>
      <c r="U1111" s="42">
        <f>(J1110-J1081)/J1081</f>
        <v/>
      </c>
      <c r="V1111" s="43">
        <f>IF(U1111&gt;=0.03,1,IF(U1111&gt;-0.03,0,-1))</f>
        <v/>
      </c>
      <c r="W1111" s="43">
        <f>R1111+T1111+V1111</f>
        <v/>
      </c>
      <c r="Y1111" s="44">
        <f>(H1110-H931)/H931</f>
        <v/>
      </c>
      <c r="Z1111" s="43">
        <f>IF(Y1111&gt;=0.1,1,IF(Y1111&gt;-0.1,0,-1))</f>
        <v/>
      </c>
      <c r="AA1111" s="42">
        <f>(I1110-I931)/I931</f>
        <v/>
      </c>
      <c r="AB1111" s="43">
        <f>IF(AA1111&gt;=0.05,1,IF(AA1111&gt;-0.05,0,-1))</f>
        <v/>
      </c>
      <c r="AC1111" s="42">
        <f>(J1110-J931)/J931</f>
        <v/>
      </c>
      <c r="AD1111" s="43">
        <f>IF(AC1111&gt;=0.03,1,IF(AC1111&gt;-0.03,0,-1))</f>
        <v/>
      </c>
      <c r="AE1111" s="43">
        <f>Z1111+AB1111+AD1111</f>
        <v/>
      </c>
      <c r="AG1111" s="39">
        <f>IF(H1111&gt;I1111,IF(I1111&gt;J1111,4,3),IF(H1111&lt;J1111,IF(I1111&lt;J1111,0,1),2))</f>
        <v/>
      </c>
      <c r="AI1111" s="39">
        <f>IF(D1111&gt;H1111,3,IF(D1111&gt;I1111,2,IF(D1111&gt;J1111,1,0)))</f>
        <v/>
      </c>
      <c r="AK1111" s="39">
        <f>IF(M1111&gt;H1111,3,IF(M1111&gt;I1111,2,IF(M1111&gt;J1111,1,0)))</f>
        <v/>
      </c>
      <c r="AM1111" s="39">
        <f>IF(L1111&gt;H1111,3,IF(L1111&gt;I1111,2,IF(L1111&gt;J1111,1,0)))</f>
        <v/>
      </c>
      <c r="AO1111" s="39">
        <f>IF(C1110&gt;L1110,2,IF(C1110&gt;N1110,1,0))</f>
        <v/>
      </c>
      <c r="AP1111" s="39">
        <f>SUM(AO1107:AO1110)</f>
        <v/>
      </c>
      <c r="AQ1111" s="39">
        <f>AQ1110+1</f>
        <v/>
      </c>
      <c r="AR1111" s="39">
        <f>IF(AP1111&gt;0,AR1110+1,0)</f>
        <v/>
      </c>
      <c r="AS1111" s="39">
        <f>IF(AR1112=0,AR1111,0)</f>
        <v/>
      </c>
      <c r="AT1111" s="41">
        <f>180/SUM(AS931:AS1110)</f>
        <v/>
      </c>
      <c r="AU1111" s="41">
        <f>STDEV(AT1091:AT1110)</f>
        <v/>
      </c>
      <c r="AV1111" s="41">
        <f>AT1111-AU1111</f>
        <v/>
      </c>
      <c r="AW1111" s="41">
        <f>AT1111+AU1111</f>
        <v/>
      </c>
      <c r="AY1111" s="39">
        <f>IF(D1110&lt;M1110,-2,IF(D1110&lt;O1110,-1,0))</f>
        <v/>
      </c>
      <c r="AZ1111" s="39">
        <f>SUM(AY1107:AY1110)</f>
        <v/>
      </c>
      <c r="BA1111" s="39">
        <f>BA1110+1</f>
        <v/>
      </c>
      <c r="BB1111" s="39">
        <f>IF(AZ1111&lt;0,BB1110+1,0)</f>
        <v/>
      </c>
      <c r="BC1111" s="39">
        <f>IF(BB1112=0,BB1111,0)</f>
        <v/>
      </c>
      <c r="BD1111" s="41">
        <f>180/SUM(BC931:BC1110)</f>
        <v/>
      </c>
      <c r="BE1111" s="41">
        <f>STDEV(BD1091:BD1110)</f>
        <v/>
      </c>
      <c r="BF1111" s="41">
        <f>BD1111-BE1111</f>
        <v/>
      </c>
      <c r="BG1111" s="41">
        <f>BD1111+BE1111</f>
        <v/>
      </c>
    </row>
    <row r="1112">
      <c r="B1112" s="40" t="n">
        <v>43607</v>
      </c>
      <c r="C1112" s="41" t="n">
        <v>13.91</v>
      </c>
      <c r="D1112" s="41" t="n">
        <v>13.72</v>
      </c>
      <c r="E1112" s="41" t="n">
        <v>13.83</v>
      </c>
      <c r="F1112" s="41" t="n">
        <v>13.87</v>
      </c>
      <c r="H1112" s="41">
        <f>AVERAGE(F1092:F1111)</f>
        <v/>
      </c>
      <c r="I1112" s="41">
        <f>AVERAGE(F1063:F1111)</f>
        <v/>
      </c>
      <c r="J1112" s="41">
        <f>AVERAGE(F1012:F1111)</f>
        <v/>
      </c>
      <c r="K1112" s="41">
        <f>STDEV(F1092:F1111)</f>
        <v/>
      </c>
      <c r="L1112" s="41">
        <f>H1112+2*K1112</f>
        <v/>
      </c>
      <c r="M1112" s="41">
        <f>H1112-2*K1112</f>
        <v/>
      </c>
      <c r="N1112" s="41">
        <f>H1112+1.5*K1112</f>
        <v/>
      </c>
      <c r="O1112" s="41">
        <f>H1112-1.5*K1112</f>
        <v/>
      </c>
      <c r="Q1112" s="42">
        <f>(H1111-H1082)/H1082</f>
        <v/>
      </c>
      <c r="R1112" s="43">
        <f>IF(Q1112&gt;=0.1,1,IF(Q1112&gt;-0.1,0,-1))</f>
        <v/>
      </c>
      <c r="S1112" s="42">
        <f>(I1112-I1082)/I1082</f>
        <v/>
      </c>
      <c r="T1112" s="43">
        <f>IF(S1112&gt;=0.05,1,IF(S1112&gt;-0.05,0,-1))</f>
        <v/>
      </c>
      <c r="U1112" s="42">
        <f>(J1111-J1082)/J1082</f>
        <v/>
      </c>
      <c r="V1112" s="43">
        <f>IF(U1112&gt;=0.03,1,IF(U1112&gt;-0.03,0,-1))</f>
        <v/>
      </c>
      <c r="W1112" s="43">
        <f>R1112+T1112+V1112</f>
        <v/>
      </c>
      <c r="Y1112" s="44">
        <f>(H1111-H932)/H932</f>
        <v/>
      </c>
      <c r="Z1112" s="43">
        <f>IF(Y1112&gt;=0.1,1,IF(Y1112&gt;-0.1,0,-1))</f>
        <v/>
      </c>
      <c r="AA1112" s="42">
        <f>(I1111-I932)/I932</f>
        <v/>
      </c>
      <c r="AB1112" s="43">
        <f>IF(AA1112&gt;=0.05,1,IF(AA1112&gt;-0.05,0,-1))</f>
        <v/>
      </c>
      <c r="AC1112" s="42">
        <f>(J1111-J932)/J932</f>
        <v/>
      </c>
      <c r="AD1112" s="43">
        <f>IF(AC1112&gt;=0.03,1,IF(AC1112&gt;-0.03,0,-1))</f>
        <v/>
      </c>
      <c r="AE1112" s="43">
        <f>Z1112+AB1112+AD1112</f>
        <v/>
      </c>
      <c r="AG1112" s="39">
        <f>IF(H1112&gt;I1112,IF(I1112&gt;J1112,4,3),IF(H1112&lt;J1112,IF(I1112&lt;J1112,0,1),2))</f>
        <v/>
      </c>
      <c r="AI1112" s="39">
        <f>IF(D1112&gt;H1112,3,IF(D1112&gt;I1112,2,IF(D1112&gt;J1112,1,0)))</f>
        <v/>
      </c>
      <c r="AK1112" s="39">
        <f>IF(M1112&gt;H1112,3,IF(M1112&gt;I1112,2,IF(M1112&gt;J1112,1,0)))</f>
        <v/>
      </c>
      <c r="AM1112" s="39">
        <f>IF(L1112&gt;H1112,3,IF(L1112&gt;I1112,2,IF(L1112&gt;J1112,1,0)))</f>
        <v/>
      </c>
      <c r="AO1112" s="39">
        <f>IF(C1111&gt;L1111,2,IF(C1111&gt;N1111,1,0))</f>
        <v/>
      </c>
      <c r="AP1112" s="39">
        <f>SUM(AO1108:AO1111)</f>
        <v/>
      </c>
      <c r="AQ1112" s="39">
        <f>AQ1111+1</f>
        <v/>
      </c>
      <c r="AR1112" s="39">
        <f>IF(AP1112&gt;0,AR1111+1,0)</f>
        <v/>
      </c>
      <c r="AS1112" s="39">
        <f>IF(AR1113=0,AR1112,0)</f>
        <v/>
      </c>
      <c r="AT1112" s="41">
        <f>180/SUM(AS932:AS1111)</f>
        <v/>
      </c>
      <c r="AU1112" s="41">
        <f>STDEV(AT1092:AT1111)</f>
        <v/>
      </c>
      <c r="AV1112" s="41">
        <f>AT1112-AU1112</f>
        <v/>
      </c>
      <c r="AW1112" s="41">
        <f>AT1112+AU1112</f>
        <v/>
      </c>
      <c r="AY1112" s="39">
        <f>IF(D1111&lt;M1111,-2,IF(D1111&lt;O1111,-1,0))</f>
        <v/>
      </c>
      <c r="AZ1112" s="39">
        <f>SUM(AY1108:AY1111)</f>
        <v/>
      </c>
      <c r="BA1112" s="39">
        <f>BA1111+1</f>
        <v/>
      </c>
      <c r="BB1112" s="39">
        <f>IF(AZ1112&lt;0,BB1111+1,0)</f>
        <v/>
      </c>
      <c r="BC1112" s="39">
        <f>IF(BB1113=0,BB1112,0)</f>
        <v/>
      </c>
      <c r="BD1112" s="41">
        <f>180/SUM(BC932:BC1111)</f>
        <v/>
      </c>
      <c r="BE1112" s="41">
        <f>STDEV(BD1092:BD1111)</f>
        <v/>
      </c>
      <c r="BF1112" s="41">
        <f>BD1112-BE1112</f>
        <v/>
      </c>
      <c r="BG1112" s="41">
        <f>BD1112+BE1112</f>
        <v/>
      </c>
    </row>
    <row r="1113">
      <c r="B1113" s="40" t="n">
        <v>43608</v>
      </c>
      <c r="C1113" s="41" t="n">
        <v>13.865</v>
      </c>
      <c r="D1113" s="41" t="n">
        <v>13.695</v>
      </c>
      <c r="E1113" s="41" t="n">
        <v>13.76</v>
      </c>
      <c r="F1113" s="41" t="n">
        <v>13.78</v>
      </c>
      <c r="H1113" s="41">
        <f>AVERAGE(F1093:F1112)</f>
        <v/>
      </c>
      <c r="I1113" s="41">
        <f>AVERAGE(F1064:F1112)</f>
        <v/>
      </c>
      <c r="J1113" s="41">
        <f>AVERAGE(F1013:F1112)</f>
        <v/>
      </c>
      <c r="K1113" s="41">
        <f>STDEV(F1093:F1112)</f>
        <v/>
      </c>
      <c r="L1113" s="41">
        <f>H1113+2*K1113</f>
        <v/>
      </c>
      <c r="M1113" s="41">
        <f>H1113-2*K1113</f>
        <v/>
      </c>
      <c r="N1113" s="41">
        <f>H1113+1.5*K1113</f>
        <v/>
      </c>
      <c r="O1113" s="41">
        <f>H1113-1.5*K1113</f>
        <v/>
      </c>
      <c r="Q1113" s="42">
        <f>(H1112-H1083)/H1083</f>
        <v/>
      </c>
      <c r="R1113" s="43">
        <f>IF(Q1113&gt;=0.1,1,IF(Q1113&gt;-0.1,0,-1))</f>
        <v/>
      </c>
      <c r="S1113" s="42">
        <f>(I1113-I1083)/I1083</f>
        <v/>
      </c>
      <c r="T1113" s="43">
        <f>IF(S1113&gt;=0.05,1,IF(S1113&gt;-0.05,0,-1))</f>
        <v/>
      </c>
      <c r="U1113" s="42">
        <f>(J1112-J1083)/J1083</f>
        <v/>
      </c>
      <c r="V1113" s="43">
        <f>IF(U1113&gt;=0.03,1,IF(U1113&gt;-0.03,0,-1))</f>
        <v/>
      </c>
      <c r="W1113" s="43">
        <f>R1113+T1113+V1113</f>
        <v/>
      </c>
      <c r="Y1113" s="44">
        <f>(H1112-H933)/H933</f>
        <v/>
      </c>
      <c r="Z1113" s="43">
        <f>IF(Y1113&gt;=0.1,1,IF(Y1113&gt;-0.1,0,-1))</f>
        <v/>
      </c>
      <c r="AA1113" s="42">
        <f>(I1112-I933)/I933</f>
        <v/>
      </c>
      <c r="AB1113" s="43">
        <f>IF(AA1113&gt;=0.05,1,IF(AA1113&gt;-0.05,0,-1))</f>
        <v/>
      </c>
      <c r="AC1113" s="42">
        <f>(J1112-J933)/J933</f>
        <v/>
      </c>
      <c r="AD1113" s="43">
        <f>IF(AC1113&gt;=0.03,1,IF(AC1113&gt;-0.03,0,-1))</f>
        <v/>
      </c>
      <c r="AE1113" s="43">
        <f>Z1113+AB1113+AD1113</f>
        <v/>
      </c>
      <c r="AG1113" s="39">
        <f>IF(H1113&gt;I1113,IF(I1113&gt;J1113,4,3),IF(H1113&lt;J1113,IF(I1113&lt;J1113,0,1),2))</f>
        <v/>
      </c>
      <c r="AI1113" s="39">
        <f>IF(D1113&gt;H1113,3,IF(D1113&gt;I1113,2,IF(D1113&gt;J1113,1,0)))</f>
        <v/>
      </c>
      <c r="AK1113" s="39">
        <f>IF(M1113&gt;H1113,3,IF(M1113&gt;I1113,2,IF(M1113&gt;J1113,1,0)))</f>
        <v/>
      </c>
      <c r="AM1113" s="39">
        <f>IF(L1113&gt;H1113,3,IF(L1113&gt;I1113,2,IF(L1113&gt;J1113,1,0)))</f>
        <v/>
      </c>
      <c r="AO1113" s="39">
        <f>IF(C1112&gt;L1112,2,IF(C1112&gt;N1112,1,0))</f>
        <v/>
      </c>
      <c r="AP1113" s="39">
        <f>SUM(AO1109:AO1112)</f>
        <v/>
      </c>
      <c r="AQ1113" s="39">
        <f>AQ1112+1</f>
        <v/>
      </c>
      <c r="AR1113" s="39">
        <f>IF(AP1113&gt;0,AR1112+1,0)</f>
        <v/>
      </c>
      <c r="AS1113" s="39">
        <f>IF(AR1114=0,AR1113,0)</f>
        <v/>
      </c>
      <c r="AT1113" s="41">
        <f>180/SUM(AS933:AS1112)</f>
        <v/>
      </c>
      <c r="AU1113" s="41">
        <f>STDEV(AT1093:AT1112)</f>
        <v/>
      </c>
      <c r="AV1113" s="41">
        <f>AT1113-AU1113</f>
        <v/>
      </c>
      <c r="AW1113" s="41">
        <f>AT1113+AU1113</f>
        <v/>
      </c>
      <c r="AY1113" s="39">
        <f>IF(D1112&lt;M1112,-2,IF(D1112&lt;O1112,-1,0))</f>
        <v/>
      </c>
      <c r="AZ1113" s="39">
        <f>SUM(AY1109:AY1112)</f>
        <v/>
      </c>
      <c r="BA1113" s="39">
        <f>BA1112+1</f>
        <v/>
      </c>
      <c r="BB1113" s="39">
        <f>IF(AZ1113&lt;0,BB1112+1,0)</f>
        <v/>
      </c>
      <c r="BC1113" s="39">
        <f>IF(BB1114=0,BB1113,0)</f>
        <v/>
      </c>
      <c r="BD1113" s="41">
        <f>180/SUM(BC933:BC1112)</f>
        <v/>
      </c>
      <c r="BE1113" s="41">
        <f>STDEV(BD1093:BD1112)</f>
        <v/>
      </c>
      <c r="BF1113" s="41">
        <f>BD1113-BE1113</f>
        <v/>
      </c>
      <c r="BG1113" s="41">
        <f>BD1113+BE1113</f>
        <v/>
      </c>
    </row>
    <row r="1114">
      <c r="B1114" s="40" t="n">
        <v>43609</v>
      </c>
      <c r="C1114" s="41" t="n">
        <v>14.14</v>
      </c>
      <c r="D1114" s="41" t="n">
        <v>13.805</v>
      </c>
      <c r="E1114" s="41" t="n">
        <v>13.825</v>
      </c>
      <c r="F1114" s="41" t="n">
        <v>13.95</v>
      </c>
      <c r="H1114" s="41">
        <f>AVERAGE(F1094:F1113)</f>
        <v/>
      </c>
      <c r="I1114" s="41">
        <f>AVERAGE(F1065:F1113)</f>
        <v/>
      </c>
      <c r="J1114" s="41">
        <f>AVERAGE(F1014:F1113)</f>
        <v/>
      </c>
      <c r="K1114" s="41">
        <f>STDEV(F1094:F1113)</f>
        <v/>
      </c>
      <c r="L1114" s="41">
        <f>H1114+2*K1114</f>
        <v/>
      </c>
      <c r="M1114" s="41">
        <f>H1114-2*K1114</f>
        <v/>
      </c>
      <c r="N1114" s="41">
        <f>H1114+1.5*K1114</f>
        <v/>
      </c>
      <c r="O1114" s="41">
        <f>H1114-1.5*K1114</f>
        <v/>
      </c>
      <c r="Q1114" s="42">
        <f>(H1113-H1084)/H1084</f>
        <v/>
      </c>
      <c r="R1114" s="43">
        <f>IF(Q1114&gt;=0.1,1,IF(Q1114&gt;-0.1,0,-1))</f>
        <v/>
      </c>
      <c r="S1114" s="42">
        <f>(I1114-I1084)/I1084</f>
        <v/>
      </c>
      <c r="T1114" s="43">
        <f>IF(S1114&gt;=0.05,1,IF(S1114&gt;-0.05,0,-1))</f>
        <v/>
      </c>
      <c r="U1114" s="42">
        <f>(J1113-J1084)/J1084</f>
        <v/>
      </c>
      <c r="V1114" s="43">
        <f>IF(U1114&gt;=0.03,1,IF(U1114&gt;-0.03,0,-1))</f>
        <v/>
      </c>
      <c r="W1114" s="43">
        <f>R1114+T1114+V1114</f>
        <v/>
      </c>
      <c r="Y1114" s="44">
        <f>(H1113-H934)/H934</f>
        <v/>
      </c>
      <c r="Z1114" s="43">
        <f>IF(Y1114&gt;=0.1,1,IF(Y1114&gt;-0.1,0,-1))</f>
        <v/>
      </c>
      <c r="AA1114" s="42">
        <f>(I1113-I934)/I934</f>
        <v/>
      </c>
      <c r="AB1114" s="43">
        <f>IF(AA1114&gt;=0.05,1,IF(AA1114&gt;-0.05,0,-1))</f>
        <v/>
      </c>
      <c r="AC1114" s="42">
        <f>(J1113-J934)/J934</f>
        <v/>
      </c>
      <c r="AD1114" s="43">
        <f>IF(AC1114&gt;=0.03,1,IF(AC1114&gt;-0.03,0,-1))</f>
        <v/>
      </c>
      <c r="AE1114" s="43">
        <f>Z1114+AB1114+AD1114</f>
        <v/>
      </c>
      <c r="AG1114" s="39">
        <f>IF(H1114&gt;I1114,IF(I1114&gt;J1114,4,3),IF(H1114&lt;J1114,IF(I1114&lt;J1114,0,1),2))</f>
        <v/>
      </c>
      <c r="AI1114" s="39">
        <f>IF(D1114&gt;H1114,3,IF(D1114&gt;I1114,2,IF(D1114&gt;J1114,1,0)))</f>
        <v/>
      </c>
      <c r="AK1114" s="39">
        <f>IF(M1114&gt;H1114,3,IF(M1114&gt;I1114,2,IF(M1114&gt;J1114,1,0)))</f>
        <v/>
      </c>
      <c r="AM1114" s="39">
        <f>IF(L1114&gt;H1114,3,IF(L1114&gt;I1114,2,IF(L1114&gt;J1114,1,0)))</f>
        <v/>
      </c>
      <c r="AO1114" s="39">
        <f>IF(C1113&gt;L1113,2,IF(C1113&gt;N1113,1,0))</f>
        <v/>
      </c>
      <c r="AP1114" s="39">
        <f>SUM(AO1110:AO1113)</f>
        <v/>
      </c>
      <c r="AQ1114" s="39">
        <f>AQ1113+1</f>
        <v/>
      </c>
      <c r="AR1114" s="39">
        <f>IF(AP1114&gt;0,AR1113+1,0)</f>
        <v/>
      </c>
      <c r="AS1114" s="39">
        <f>IF(AR1115=0,AR1114,0)</f>
        <v/>
      </c>
      <c r="AT1114" s="41">
        <f>180/SUM(AS934:AS1113)</f>
        <v/>
      </c>
      <c r="AU1114" s="41">
        <f>STDEV(AT1094:AT1113)</f>
        <v/>
      </c>
      <c r="AV1114" s="41">
        <f>AT1114-AU1114</f>
        <v/>
      </c>
      <c r="AW1114" s="41">
        <f>AT1114+AU1114</f>
        <v/>
      </c>
      <c r="AY1114" s="39">
        <f>IF(D1113&lt;M1113,-2,IF(D1113&lt;O1113,-1,0))</f>
        <v/>
      </c>
      <c r="AZ1114" s="39">
        <f>SUM(AY1110:AY1113)</f>
        <v/>
      </c>
      <c r="BA1114" s="39">
        <f>BA1113+1</f>
        <v/>
      </c>
      <c r="BB1114" s="39">
        <f>IF(AZ1114&lt;0,BB1113+1,0)</f>
        <v/>
      </c>
      <c r="BC1114" s="39">
        <f>IF(BB1115=0,BB1114,0)</f>
        <v/>
      </c>
      <c r="BD1114" s="41">
        <f>180/SUM(BC934:BC1113)</f>
        <v/>
      </c>
      <c r="BE1114" s="41">
        <f>STDEV(BD1094:BD1113)</f>
        <v/>
      </c>
      <c r="BF1114" s="41">
        <f>BD1114-BE1114</f>
        <v/>
      </c>
      <c r="BG1114" s="41">
        <f>BD1114+BE1114</f>
        <v/>
      </c>
    </row>
    <row r="1115">
      <c r="B1115" s="40" t="n">
        <v>43612</v>
      </c>
      <c r="C1115" s="41" t="n">
        <v>14.115</v>
      </c>
      <c r="D1115" s="41" t="n">
        <v>13.965</v>
      </c>
      <c r="E1115" s="41" t="n">
        <v>13.985</v>
      </c>
      <c r="F1115" s="41" t="n">
        <v>14.02</v>
      </c>
      <c r="H1115" s="41">
        <f>AVERAGE(F1095:F1114)</f>
        <v/>
      </c>
      <c r="I1115" s="41">
        <f>AVERAGE(F1066:F1114)</f>
        <v/>
      </c>
      <c r="J1115" s="41">
        <f>AVERAGE(F1015:F1114)</f>
        <v/>
      </c>
      <c r="K1115" s="41">
        <f>STDEV(F1095:F1114)</f>
        <v/>
      </c>
      <c r="L1115" s="41">
        <f>H1115+2*K1115</f>
        <v/>
      </c>
      <c r="M1115" s="41">
        <f>H1115-2*K1115</f>
        <v/>
      </c>
      <c r="N1115" s="41">
        <f>H1115+1.5*K1115</f>
        <v/>
      </c>
      <c r="O1115" s="41">
        <f>H1115-1.5*K1115</f>
        <v/>
      </c>
      <c r="Q1115" s="42">
        <f>(H1114-H1085)/H1085</f>
        <v/>
      </c>
      <c r="R1115" s="43">
        <f>IF(Q1115&gt;=0.1,1,IF(Q1115&gt;-0.1,0,-1))</f>
        <v/>
      </c>
      <c r="S1115" s="42">
        <f>(I1115-I1085)/I1085</f>
        <v/>
      </c>
      <c r="T1115" s="43">
        <f>IF(S1115&gt;=0.05,1,IF(S1115&gt;-0.05,0,-1))</f>
        <v/>
      </c>
      <c r="U1115" s="42">
        <f>(J1114-J1085)/J1085</f>
        <v/>
      </c>
      <c r="V1115" s="43">
        <f>IF(U1115&gt;=0.03,1,IF(U1115&gt;-0.03,0,-1))</f>
        <v/>
      </c>
      <c r="W1115" s="43">
        <f>R1115+T1115+V1115</f>
        <v/>
      </c>
      <c r="Y1115" s="44">
        <f>(H1114-H935)/H935</f>
        <v/>
      </c>
      <c r="Z1115" s="43">
        <f>IF(Y1115&gt;=0.1,1,IF(Y1115&gt;-0.1,0,-1))</f>
        <v/>
      </c>
      <c r="AA1115" s="42">
        <f>(I1114-I935)/I935</f>
        <v/>
      </c>
      <c r="AB1115" s="43">
        <f>IF(AA1115&gt;=0.05,1,IF(AA1115&gt;-0.05,0,-1))</f>
        <v/>
      </c>
      <c r="AC1115" s="42">
        <f>(J1114-J935)/J935</f>
        <v/>
      </c>
      <c r="AD1115" s="43">
        <f>IF(AC1115&gt;=0.03,1,IF(AC1115&gt;-0.03,0,-1))</f>
        <v/>
      </c>
      <c r="AE1115" s="43">
        <f>Z1115+AB1115+AD1115</f>
        <v/>
      </c>
      <c r="AG1115" s="39">
        <f>IF(H1115&gt;I1115,IF(I1115&gt;J1115,4,3),IF(H1115&lt;J1115,IF(I1115&lt;J1115,0,1),2))</f>
        <v/>
      </c>
      <c r="AI1115" s="39">
        <f>IF(D1115&gt;H1115,3,IF(D1115&gt;I1115,2,IF(D1115&gt;J1115,1,0)))</f>
        <v/>
      </c>
      <c r="AK1115" s="39">
        <f>IF(M1115&gt;H1115,3,IF(M1115&gt;I1115,2,IF(M1115&gt;J1115,1,0)))</f>
        <v/>
      </c>
      <c r="AM1115" s="39">
        <f>IF(L1115&gt;H1115,3,IF(L1115&gt;I1115,2,IF(L1115&gt;J1115,1,0)))</f>
        <v/>
      </c>
      <c r="AO1115" s="39">
        <f>IF(C1114&gt;L1114,2,IF(C1114&gt;N1114,1,0))</f>
        <v/>
      </c>
      <c r="AP1115" s="39">
        <f>SUM(AO1111:AO1114)</f>
        <v/>
      </c>
      <c r="AQ1115" s="39">
        <f>AQ1114+1</f>
        <v/>
      </c>
      <c r="AR1115" s="39">
        <f>IF(AP1115&gt;0,AR1114+1,0)</f>
        <v/>
      </c>
      <c r="AS1115" s="39">
        <f>IF(AR1116=0,AR1115,0)</f>
        <v/>
      </c>
      <c r="AT1115" s="41">
        <f>180/SUM(AS935:AS1114)</f>
        <v/>
      </c>
      <c r="AU1115" s="41">
        <f>STDEV(AT1095:AT1114)</f>
        <v/>
      </c>
      <c r="AV1115" s="41">
        <f>AT1115-AU1115</f>
        <v/>
      </c>
      <c r="AW1115" s="41">
        <f>AT1115+AU1115</f>
        <v/>
      </c>
      <c r="AY1115" s="39">
        <f>IF(D1114&lt;M1114,-2,IF(D1114&lt;O1114,-1,0))</f>
        <v/>
      </c>
      <c r="AZ1115" s="39">
        <f>SUM(AY1111:AY1114)</f>
        <v/>
      </c>
      <c r="BA1115" s="39">
        <f>BA1114+1</f>
        <v/>
      </c>
      <c r="BB1115" s="39">
        <f>IF(AZ1115&lt;0,BB1114+1,0)</f>
        <v/>
      </c>
      <c r="BC1115" s="39">
        <f>IF(BB1116=0,BB1115,0)</f>
        <v/>
      </c>
      <c r="BD1115" s="41">
        <f>180/SUM(BC935:BC1114)</f>
        <v/>
      </c>
      <c r="BE1115" s="41">
        <f>STDEV(BD1095:BD1114)</f>
        <v/>
      </c>
      <c r="BF1115" s="41">
        <f>BD1115-BE1115</f>
        <v/>
      </c>
      <c r="BG1115" s="41">
        <f>BD1115+BE1115</f>
        <v/>
      </c>
    </row>
    <row r="1116">
      <c r="B1116" s="40" t="n">
        <v>43613</v>
      </c>
      <c r="C1116" s="41" t="n">
        <v>14.065</v>
      </c>
      <c r="D1116" s="41" t="n">
        <v>13.92</v>
      </c>
      <c r="E1116" s="41" t="n">
        <v>14.03</v>
      </c>
      <c r="F1116" s="41" t="n">
        <v>14.03</v>
      </c>
      <c r="H1116" s="41">
        <f>AVERAGE(F1096:F1115)</f>
        <v/>
      </c>
      <c r="I1116" s="41">
        <f>AVERAGE(F1067:F1115)</f>
        <v/>
      </c>
      <c r="J1116" s="41">
        <f>AVERAGE(F1016:F1115)</f>
        <v/>
      </c>
      <c r="K1116" s="41">
        <f>STDEV(F1096:F1115)</f>
        <v/>
      </c>
      <c r="L1116" s="41">
        <f>H1116+2*K1116</f>
        <v/>
      </c>
      <c r="M1116" s="41">
        <f>H1116-2*K1116</f>
        <v/>
      </c>
      <c r="N1116" s="41">
        <f>H1116+1.5*K1116</f>
        <v/>
      </c>
      <c r="O1116" s="41">
        <f>H1116-1.5*K1116</f>
        <v/>
      </c>
      <c r="Q1116" s="42">
        <f>(H1115-H1086)/H1086</f>
        <v/>
      </c>
      <c r="R1116" s="43">
        <f>IF(Q1116&gt;=0.1,1,IF(Q1116&gt;-0.1,0,-1))</f>
        <v/>
      </c>
      <c r="S1116" s="42">
        <f>(I1116-I1086)/I1086</f>
        <v/>
      </c>
      <c r="T1116" s="43">
        <f>IF(S1116&gt;=0.05,1,IF(S1116&gt;-0.05,0,-1))</f>
        <v/>
      </c>
      <c r="U1116" s="42">
        <f>(J1115-J1086)/J1086</f>
        <v/>
      </c>
      <c r="V1116" s="43">
        <f>IF(U1116&gt;=0.03,1,IF(U1116&gt;-0.03,0,-1))</f>
        <v/>
      </c>
      <c r="W1116" s="43">
        <f>R1116+T1116+V1116</f>
        <v/>
      </c>
      <c r="Y1116" s="44">
        <f>(H1115-H936)/H936</f>
        <v/>
      </c>
      <c r="Z1116" s="43">
        <f>IF(Y1116&gt;=0.1,1,IF(Y1116&gt;-0.1,0,-1))</f>
        <v/>
      </c>
      <c r="AA1116" s="42">
        <f>(I1115-I936)/I936</f>
        <v/>
      </c>
      <c r="AB1116" s="43">
        <f>IF(AA1116&gt;=0.05,1,IF(AA1116&gt;-0.05,0,-1))</f>
        <v/>
      </c>
      <c r="AC1116" s="42">
        <f>(J1115-J936)/J936</f>
        <v/>
      </c>
      <c r="AD1116" s="43">
        <f>IF(AC1116&gt;=0.03,1,IF(AC1116&gt;-0.03,0,-1))</f>
        <v/>
      </c>
      <c r="AE1116" s="43">
        <f>Z1116+AB1116+AD1116</f>
        <v/>
      </c>
      <c r="AG1116" s="39">
        <f>IF(H1116&gt;I1116,IF(I1116&gt;J1116,4,3),IF(H1116&lt;J1116,IF(I1116&lt;J1116,0,1),2))</f>
        <v/>
      </c>
      <c r="AI1116" s="39">
        <f>IF(D1116&gt;H1116,3,IF(D1116&gt;I1116,2,IF(D1116&gt;J1116,1,0)))</f>
        <v/>
      </c>
      <c r="AK1116" s="39">
        <f>IF(M1116&gt;H1116,3,IF(M1116&gt;I1116,2,IF(M1116&gt;J1116,1,0)))</f>
        <v/>
      </c>
      <c r="AM1116" s="39">
        <f>IF(L1116&gt;H1116,3,IF(L1116&gt;I1116,2,IF(L1116&gt;J1116,1,0)))</f>
        <v/>
      </c>
      <c r="AO1116" s="39">
        <f>IF(C1115&gt;L1115,2,IF(C1115&gt;N1115,1,0))</f>
        <v/>
      </c>
      <c r="AP1116" s="39">
        <f>SUM(AO1112:AO1115)</f>
        <v/>
      </c>
      <c r="AQ1116" s="39">
        <f>AQ1115+1</f>
        <v/>
      </c>
      <c r="AR1116" s="39">
        <f>IF(AP1116&gt;0,AR1115+1,0)</f>
        <v/>
      </c>
      <c r="AS1116" s="39">
        <f>IF(AR1117=0,AR1116,0)</f>
        <v/>
      </c>
      <c r="AT1116" s="41">
        <f>180/SUM(AS936:AS1115)</f>
        <v/>
      </c>
      <c r="AU1116" s="41">
        <f>STDEV(AT1096:AT1115)</f>
        <v/>
      </c>
      <c r="AV1116" s="41">
        <f>AT1116-AU1116</f>
        <v/>
      </c>
      <c r="AW1116" s="41">
        <f>AT1116+AU1116</f>
        <v/>
      </c>
      <c r="AY1116" s="39">
        <f>IF(D1115&lt;M1115,-2,IF(D1115&lt;O1115,-1,0))</f>
        <v/>
      </c>
      <c r="AZ1116" s="39">
        <f>SUM(AY1112:AY1115)</f>
        <v/>
      </c>
      <c r="BA1116" s="39">
        <f>BA1115+1</f>
        <v/>
      </c>
      <c r="BB1116" s="39">
        <f>IF(AZ1116&lt;0,BB1115+1,0)</f>
        <v/>
      </c>
      <c r="BC1116" s="39">
        <f>IF(BB1117=0,BB1116,0)</f>
        <v/>
      </c>
      <c r="BD1116" s="41">
        <f>180/SUM(BC936:BC1115)</f>
        <v/>
      </c>
      <c r="BE1116" s="41">
        <f>STDEV(BD1096:BD1115)</f>
        <v/>
      </c>
      <c r="BF1116" s="41">
        <f>BD1116-BE1116</f>
        <v/>
      </c>
      <c r="BG1116" s="41">
        <f>BD1116+BE1116</f>
        <v/>
      </c>
    </row>
    <row r="1117">
      <c r="B1117" s="40" t="n">
        <v>43614</v>
      </c>
      <c r="C1117" s="41" t="n">
        <v>13.99</v>
      </c>
      <c r="D1117" s="41" t="n">
        <v>13.83</v>
      </c>
      <c r="E1117" s="41" t="n">
        <v>13.92</v>
      </c>
      <c r="F1117" s="41" t="n">
        <v>13.935</v>
      </c>
      <c r="H1117" s="41">
        <f>AVERAGE(F1097:F1116)</f>
        <v/>
      </c>
      <c r="I1117" s="41">
        <f>AVERAGE(F1068:F1116)</f>
        <v/>
      </c>
      <c r="J1117" s="41">
        <f>AVERAGE(F1017:F1116)</f>
        <v/>
      </c>
      <c r="K1117" s="41">
        <f>STDEV(F1097:F1116)</f>
        <v/>
      </c>
      <c r="L1117" s="41">
        <f>H1117+2*K1117</f>
        <v/>
      </c>
      <c r="M1117" s="41">
        <f>H1117-2*K1117</f>
        <v/>
      </c>
      <c r="N1117" s="41">
        <f>H1117+1.5*K1117</f>
        <v/>
      </c>
      <c r="O1117" s="41">
        <f>H1117-1.5*K1117</f>
        <v/>
      </c>
      <c r="Q1117" s="42">
        <f>(H1116-H1087)/H1087</f>
        <v/>
      </c>
      <c r="R1117" s="43">
        <f>IF(Q1117&gt;=0.1,1,IF(Q1117&gt;-0.1,0,-1))</f>
        <v/>
      </c>
      <c r="S1117" s="42">
        <f>(I1117-I1087)/I1087</f>
        <v/>
      </c>
      <c r="T1117" s="43">
        <f>IF(S1117&gt;=0.05,1,IF(S1117&gt;-0.05,0,-1))</f>
        <v/>
      </c>
      <c r="U1117" s="42">
        <f>(J1116-J1087)/J1087</f>
        <v/>
      </c>
      <c r="V1117" s="43">
        <f>IF(U1117&gt;=0.03,1,IF(U1117&gt;-0.03,0,-1))</f>
        <v/>
      </c>
      <c r="W1117" s="43">
        <f>R1117+T1117+V1117</f>
        <v/>
      </c>
      <c r="Y1117" s="44">
        <f>(H1116-H937)/H937</f>
        <v/>
      </c>
      <c r="Z1117" s="43">
        <f>IF(Y1117&gt;=0.1,1,IF(Y1117&gt;-0.1,0,-1))</f>
        <v/>
      </c>
      <c r="AA1117" s="42">
        <f>(I1116-I937)/I937</f>
        <v/>
      </c>
      <c r="AB1117" s="43">
        <f>IF(AA1117&gt;=0.05,1,IF(AA1117&gt;-0.05,0,-1))</f>
        <v/>
      </c>
      <c r="AC1117" s="42">
        <f>(J1116-J937)/J937</f>
        <v/>
      </c>
      <c r="AD1117" s="43">
        <f>IF(AC1117&gt;=0.03,1,IF(AC1117&gt;-0.03,0,-1))</f>
        <v/>
      </c>
      <c r="AE1117" s="43">
        <f>Z1117+AB1117+AD1117</f>
        <v/>
      </c>
      <c r="AG1117" s="39">
        <f>IF(H1117&gt;I1117,IF(I1117&gt;J1117,4,3),IF(H1117&lt;J1117,IF(I1117&lt;J1117,0,1),2))</f>
        <v/>
      </c>
      <c r="AI1117" s="39">
        <f>IF(D1117&gt;H1117,3,IF(D1117&gt;I1117,2,IF(D1117&gt;J1117,1,0)))</f>
        <v/>
      </c>
      <c r="AK1117" s="39">
        <f>IF(M1117&gt;H1117,3,IF(M1117&gt;I1117,2,IF(M1117&gt;J1117,1,0)))</f>
        <v/>
      </c>
      <c r="AM1117" s="39">
        <f>IF(L1117&gt;H1117,3,IF(L1117&gt;I1117,2,IF(L1117&gt;J1117,1,0)))</f>
        <v/>
      </c>
      <c r="AO1117" s="39">
        <f>IF(C1116&gt;L1116,2,IF(C1116&gt;N1116,1,0))</f>
        <v/>
      </c>
      <c r="AP1117" s="39">
        <f>SUM(AO1113:AO1116)</f>
        <v/>
      </c>
      <c r="AQ1117" s="39">
        <f>AQ1116+1</f>
        <v/>
      </c>
      <c r="AR1117" s="39">
        <f>IF(AP1117&gt;0,AR1116+1,0)</f>
        <v/>
      </c>
      <c r="AS1117" s="39">
        <f>IF(AR1118=0,AR1117,0)</f>
        <v/>
      </c>
      <c r="AT1117" s="41">
        <f>180/SUM(AS937:AS1116)</f>
        <v/>
      </c>
      <c r="AU1117" s="41">
        <f>STDEV(AT1097:AT1116)</f>
        <v/>
      </c>
      <c r="AV1117" s="41">
        <f>AT1117-AU1117</f>
        <v/>
      </c>
      <c r="AW1117" s="41">
        <f>AT1117+AU1117</f>
        <v/>
      </c>
      <c r="AY1117" s="39">
        <f>IF(D1116&lt;M1116,-2,IF(D1116&lt;O1116,-1,0))</f>
        <v/>
      </c>
      <c r="AZ1117" s="39">
        <f>SUM(AY1113:AY1116)</f>
        <v/>
      </c>
      <c r="BA1117" s="39">
        <f>BA1116+1</f>
        <v/>
      </c>
      <c r="BB1117" s="39">
        <f>IF(AZ1117&lt;0,BB1116+1,0)</f>
        <v/>
      </c>
      <c r="BC1117" s="39">
        <f>IF(BB1118=0,BB1117,0)</f>
        <v/>
      </c>
      <c r="BD1117" s="41">
        <f>180/SUM(BC937:BC1116)</f>
        <v/>
      </c>
      <c r="BE1117" s="41">
        <f>STDEV(BD1097:BD1116)</f>
        <v/>
      </c>
      <c r="BF1117" s="41">
        <f>BD1117-BE1117</f>
        <v/>
      </c>
      <c r="BG1117" s="41">
        <f>BD1117+BE1117</f>
        <v/>
      </c>
    </row>
    <row r="1118">
      <c r="B1118" s="40" t="n">
        <v>43615</v>
      </c>
      <c r="C1118" s="41" t="n">
        <v>14.13</v>
      </c>
      <c r="D1118" s="41" t="n">
        <v>13.95</v>
      </c>
      <c r="E1118" s="41" t="n">
        <v>13.95</v>
      </c>
      <c r="F1118" s="41" t="n">
        <v>14.045</v>
      </c>
      <c r="H1118" s="41">
        <f>AVERAGE(F1098:F1117)</f>
        <v/>
      </c>
      <c r="I1118" s="41">
        <f>AVERAGE(F1069:F1117)</f>
        <v/>
      </c>
      <c r="J1118" s="41">
        <f>AVERAGE(F1018:F1117)</f>
        <v/>
      </c>
      <c r="K1118" s="41">
        <f>STDEV(F1098:F1117)</f>
        <v/>
      </c>
      <c r="L1118" s="41">
        <f>H1118+2*K1118</f>
        <v/>
      </c>
      <c r="M1118" s="41">
        <f>H1118-2*K1118</f>
        <v/>
      </c>
      <c r="N1118" s="41">
        <f>H1118+1.5*K1118</f>
        <v/>
      </c>
      <c r="O1118" s="41">
        <f>H1118-1.5*K1118</f>
        <v/>
      </c>
      <c r="Q1118" s="42">
        <f>(H1117-H1088)/H1088</f>
        <v/>
      </c>
      <c r="R1118" s="43">
        <f>IF(Q1118&gt;=0.1,1,IF(Q1118&gt;-0.1,0,-1))</f>
        <v/>
      </c>
      <c r="S1118" s="42">
        <f>(I1118-I1088)/I1088</f>
        <v/>
      </c>
      <c r="T1118" s="43">
        <f>IF(S1118&gt;=0.05,1,IF(S1118&gt;-0.05,0,-1))</f>
        <v/>
      </c>
      <c r="U1118" s="42">
        <f>(J1117-J1088)/J1088</f>
        <v/>
      </c>
      <c r="V1118" s="43">
        <f>IF(U1118&gt;=0.03,1,IF(U1118&gt;-0.03,0,-1))</f>
        <v/>
      </c>
      <c r="W1118" s="43">
        <f>R1118+T1118+V1118</f>
        <v/>
      </c>
      <c r="Y1118" s="44">
        <f>(H1117-H938)/H938</f>
        <v/>
      </c>
      <c r="Z1118" s="43">
        <f>IF(Y1118&gt;=0.1,1,IF(Y1118&gt;-0.1,0,-1))</f>
        <v/>
      </c>
      <c r="AA1118" s="42">
        <f>(I1117-I938)/I938</f>
        <v/>
      </c>
      <c r="AB1118" s="43">
        <f>IF(AA1118&gt;=0.05,1,IF(AA1118&gt;-0.05,0,-1))</f>
        <v/>
      </c>
      <c r="AC1118" s="42">
        <f>(J1117-J938)/J938</f>
        <v/>
      </c>
      <c r="AD1118" s="43">
        <f>IF(AC1118&gt;=0.03,1,IF(AC1118&gt;-0.03,0,-1))</f>
        <v/>
      </c>
      <c r="AE1118" s="43">
        <f>Z1118+AB1118+AD1118</f>
        <v/>
      </c>
      <c r="AG1118" s="39">
        <f>IF(H1118&gt;I1118,IF(I1118&gt;J1118,4,3),IF(H1118&lt;J1118,IF(I1118&lt;J1118,0,1),2))</f>
        <v/>
      </c>
      <c r="AI1118" s="39">
        <f>IF(D1118&gt;H1118,3,IF(D1118&gt;I1118,2,IF(D1118&gt;J1118,1,0)))</f>
        <v/>
      </c>
      <c r="AK1118" s="39">
        <f>IF(M1118&gt;H1118,3,IF(M1118&gt;I1118,2,IF(M1118&gt;J1118,1,0)))</f>
        <v/>
      </c>
      <c r="AM1118" s="39">
        <f>IF(L1118&gt;H1118,3,IF(L1118&gt;I1118,2,IF(L1118&gt;J1118,1,0)))</f>
        <v/>
      </c>
      <c r="AO1118" s="39">
        <f>IF(C1117&gt;L1117,2,IF(C1117&gt;N1117,1,0))</f>
        <v/>
      </c>
      <c r="AP1118" s="39">
        <f>SUM(AO1114:AO1117)</f>
        <v/>
      </c>
      <c r="AQ1118" s="39">
        <f>AQ1117+1</f>
        <v/>
      </c>
      <c r="AR1118" s="39">
        <f>IF(AP1118&gt;0,AR1117+1,0)</f>
        <v/>
      </c>
      <c r="AS1118" s="39">
        <f>IF(AR1119=0,AR1118,0)</f>
        <v/>
      </c>
      <c r="AT1118" s="41">
        <f>180/SUM(AS938:AS1117)</f>
        <v/>
      </c>
      <c r="AU1118" s="41">
        <f>STDEV(AT1098:AT1117)</f>
        <v/>
      </c>
      <c r="AV1118" s="41">
        <f>AT1118-AU1118</f>
        <v/>
      </c>
      <c r="AW1118" s="41">
        <f>AT1118+AU1118</f>
        <v/>
      </c>
      <c r="AY1118" s="39">
        <f>IF(D1117&lt;M1117,-2,IF(D1117&lt;O1117,-1,0))</f>
        <v/>
      </c>
      <c r="AZ1118" s="39">
        <f>SUM(AY1114:AY1117)</f>
        <v/>
      </c>
      <c r="BA1118" s="39">
        <f>BA1117+1</f>
        <v/>
      </c>
      <c r="BB1118" s="39">
        <f>IF(AZ1118&lt;0,BB1117+1,0)</f>
        <v/>
      </c>
      <c r="BC1118" s="39">
        <f>IF(BB1119=0,BB1118,0)</f>
        <v/>
      </c>
      <c r="BD1118" s="41">
        <f>180/SUM(BC938:BC1117)</f>
        <v/>
      </c>
      <c r="BE1118" s="41">
        <f>STDEV(BD1098:BD1117)</f>
        <v/>
      </c>
      <c r="BF1118" s="41">
        <f>BD1118-BE1118</f>
        <v/>
      </c>
      <c r="BG1118" s="41">
        <f>BD1118+BE1118</f>
        <v/>
      </c>
    </row>
    <row r="1119">
      <c r="B1119" s="40" t="n">
        <v>43616</v>
      </c>
      <c r="C1119" s="41" t="n">
        <v>14.065</v>
      </c>
      <c r="D1119" s="41" t="n">
        <v>13.965</v>
      </c>
      <c r="E1119" s="41" t="n">
        <v>13.985</v>
      </c>
      <c r="F1119" s="41" t="n">
        <v>14.04</v>
      </c>
      <c r="H1119" s="41">
        <f>AVERAGE(F1099:F1118)</f>
        <v/>
      </c>
      <c r="I1119" s="41">
        <f>AVERAGE(F1070:F1118)</f>
        <v/>
      </c>
      <c r="J1119" s="41">
        <f>AVERAGE(F1019:F1118)</f>
        <v/>
      </c>
      <c r="K1119" s="41">
        <f>STDEV(F1099:F1118)</f>
        <v/>
      </c>
      <c r="L1119" s="41">
        <f>H1119+2*K1119</f>
        <v/>
      </c>
      <c r="M1119" s="41">
        <f>H1119-2*K1119</f>
        <v/>
      </c>
      <c r="N1119" s="41">
        <f>H1119+1.5*K1119</f>
        <v/>
      </c>
      <c r="O1119" s="41">
        <f>H1119-1.5*K1119</f>
        <v/>
      </c>
      <c r="Q1119" s="42">
        <f>(H1118-H1089)/H1089</f>
        <v/>
      </c>
      <c r="R1119" s="43">
        <f>IF(Q1119&gt;=0.1,1,IF(Q1119&gt;-0.1,0,-1))</f>
        <v/>
      </c>
      <c r="S1119" s="42">
        <f>(I1119-I1089)/I1089</f>
        <v/>
      </c>
      <c r="T1119" s="43">
        <f>IF(S1119&gt;=0.05,1,IF(S1119&gt;-0.05,0,-1))</f>
        <v/>
      </c>
      <c r="U1119" s="42">
        <f>(J1118-J1089)/J1089</f>
        <v/>
      </c>
      <c r="V1119" s="43">
        <f>IF(U1119&gt;=0.03,1,IF(U1119&gt;-0.03,0,-1))</f>
        <v/>
      </c>
      <c r="W1119" s="43">
        <f>R1119+T1119+V1119</f>
        <v/>
      </c>
      <c r="Y1119" s="44">
        <f>(H1118-H939)/H939</f>
        <v/>
      </c>
      <c r="Z1119" s="43">
        <f>IF(Y1119&gt;=0.1,1,IF(Y1119&gt;-0.1,0,-1))</f>
        <v/>
      </c>
      <c r="AA1119" s="42">
        <f>(I1118-I939)/I939</f>
        <v/>
      </c>
      <c r="AB1119" s="43">
        <f>IF(AA1119&gt;=0.05,1,IF(AA1119&gt;-0.05,0,-1))</f>
        <v/>
      </c>
      <c r="AC1119" s="42">
        <f>(J1118-J939)/J939</f>
        <v/>
      </c>
      <c r="AD1119" s="43">
        <f>IF(AC1119&gt;=0.03,1,IF(AC1119&gt;-0.03,0,-1))</f>
        <v/>
      </c>
      <c r="AE1119" s="43">
        <f>Z1119+AB1119+AD1119</f>
        <v/>
      </c>
      <c r="AG1119" s="39">
        <f>IF(H1119&gt;I1119,IF(I1119&gt;J1119,4,3),IF(H1119&lt;J1119,IF(I1119&lt;J1119,0,1),2))</f>
        <v/>
      </c>
      <c r="AI1119" s="39">
        <f>IF(D1119&gt;H1119,3,IF(D1119&gt;I1119,2,IF(D1119&gt;J1119,1,0)))</f>
        <v/>
      </c>
      <c r="AK1119" s="39">
        <f>IF(M1119&gt;H1119,3,IF(M1119&gt;I1119,2,IF(M1119&gt;J1119,1,0)))</f>
        <v/>
      </c>
      <c r="AM1119" s="39">
        <f>IF(L1119&gt;H1119,3,IF(L1119&gt;I1119,2,IF(L1119&gt;J1119,1,0)))</f>
        <v/>
      </c>
      <c r="AO1119" s="39">
        <f>IF(C1118&gt;L1118,2,IF(C1118&gt;N1118,1,0))</f>
        <v/>
      </c>
      <c r="AP1119" s="39">
        <f>SUM(AO1115:AO1118)</f>
        <v/>
      </c>
      <c r="AQ1119" s="39">
        <f>AQ1118+1</f>
        <v/>
      </c>
      <c r="AR1119" s="39">
        <f>IF(AP1119&gt;0,AR1118+1,0)</f>
        <v/>
      </c>
      <c r="AS1119" s="39">
        <f>IF(AR1120=0,AR1119,0)</f>
        <v/>
      </c>
      <c r="AT1119" s="41">
        <f>180/SUM(AS939:AS1118)</f>
        <v/>
      </c>
      <c r="AU1119" s="41">
        <f>STDEV(AT1099:AT1118)</f>
        <v/>
      </c>
      <c r="AV1119" s="41">
        <f>AT1119-AU1119</f>
        <v/>
      </c>
      <c r="AW1119" s="41">
        <f>AT1119+AU1119</f>
        <v/>
      </c>
      <c r="AY1119" s="39">
        <f>IF(D1118&lt;M1118,-2,IF(D1118&lt;O1118,-1,0))</f>
        <v/>
      </c>
      <c r="AZ1119" s="39">
        <f>SUM(AY1115:AY1118)</f>
        <v/>
      </c>
      <c r="BA1119" s="39">
        <f>BA1118+1</f>
        <v/>
      </c>
      <c r="BB1119" s="39">
        <f>IF(AZ1119&lt;0,BB1118+1,0)</f>
        <v/>
      </c>
      <c r="BC1119" s="39">
        <f>IF(BB1120=0,BB1119,0)</f>
        <v/>
      </c>
      <c r="BD1119" s="41">
        <f>180/SUM(BC939:BC1118)</f>
        <v/>
      </c>
      <c r="BE1119" s="41">
        <f>STDEV(BD1099:BD1118)</f>
        <v/>
      </c>
      <c r="BF1119" s="41">
        <f>BD1119-BE1119</f>
        <v/>
      </c>
      <c r="BG1119" s="41">
        <f>BD1119+BE1119</f>
        <v/>
      </c>
    </row>
    <row r="1120">
      <c r="B1120" s="40" t="n">
        <v>43619</v>
      </c>
      <c r="C1120" s="41" t="n">
        <v>14.15</v>
      </c>
      <c r="D1120" s="41" t="n">
        <v>13.905</v>
      </c>
      <c r="E1120" s="41" t="n">
        <v>13.96</v>
      </c>
      <c r="F1120" s="41" t="n">
        <v>14.15</v>
      </c>
      <c r="H1120" s="41">
        <f>AVERAGE(F1100:F1119)</f>
        <v/>
      </c>
      <c r="I1120" s="41">
        <f>AVERAGE(F1071:F1119)</f>
        <v/>
      </c>
      <c r="J1120" s="41">
        <f>AVERAGE(F1020:F1119)</f>
        <v/>
      </c>
      <c r="K1120" s="41">
        <f>STDEV(F1100:F1119)</f>
        <v/>
      </c>
      <c r="L1120" s="41">
        <f>H1120+2*K1120</f>
        <v/>
      </c>
      <c r="M1120" s="41">
        <f>H1120-2*K1120</f>
        <v/>
      </c>
      <c r="N1120" s="41">
        <f>H1120+1.5*K1120</f>
        <v/>
      </c>
      <c r="O1120" s="41">
        <f>H1120-1.5*K1120</f>
        <v/>
      </c>
      <c r="Q1120" s="42">
        <f>(H1119-H1090)/H1090</f>
        <v/>
      </c>
      <c r="R1120" s="43">
        <f>IF(Q1120&gt;=0.1,1,IF(Q1120&gt;-0.1,0,-1))</f>
        <v/>
      </c>
      <c r="S1120" s="42">
        <f>(I1120-I1090)/I1090</f>
        <v/>
      </c>
      <c r="T1120" s="43">
        <f>IF(S1120&gt;=0.05,1,IF(S1120&gt;-0.05,0,-1))</f>
        <v/>
      </c>
      <c r="U1120" s="42">
        <f>(J1119-J1090)/J1090</f>
        <v/>
      </c>
      <c r="V1120" s="43">
        <f>IF(U1120&gt;=0.03,1,IF(U1120&gt;-0.03,0,-1))</f>
        <v/>
      </c>
      <c r="W1120" s="43">
        <f>R1120+T1120+V1120</f>
        <v/>
      </c>
      <c r="Y1120" s="44">
        <f>(H1119-H940)/H940</f>
        <v/>
      </c>
      <c r="Z1120" s="43">
        <f>IF(Y1120&gt;=0.1,1,IF(Y1120&gt;-0.1,0,-1))</f>
        <v/>
      </c>
      <c r="AA1120" s="42">
        <f>(I1119-I940)/I940</f>
        <v/>
      </c>
      <c r="AB1120" s="43">
        <f>IF(AA1120&gt;=0.05,1,IF(AA1120&gt;-0.05,0,-1))</f>
        <v/>
      </c>
      <c r="AC1120" s="42">
        <f>(J1119-J940)/J940</f>
        <v/>
      </c>
      <c r="AD1120" s="43">
        <f>IF(AC1120&gt;=0.03,1,IF(AC1120&gt;-0.03,0,-1))</f>
        <v/>
      </c>
      <c r="AE1120" s="43">
        <f>Z1120+AB1120+AD1120</f>
        <v/>
      </c>
      <c r="AG1120" s="39">
        <f>IF(H1120&gt;I1120,IF(I1120&gt;J1120,4,3),IF(H1120&lt;J1120,IF(I1120&lt;J1120,0,1),2))</f>
        <v/>
      </c>
      <c r="AI1120" s="39">
        <f>IF(D1120&gt;H1120,3,IF(D1120&gt;I1120,2,IF(D1120&gt;J1120,1,0)))</f>
        <v/>
      </c>
      <c r="AK1120" s="39">
        <f>IF(M1120&gt;H1120,3,IF(M1120&gt;I1120,2,IF(M1120&gt;J1120,1,0)))</f>
        <v/>
      </c>
      <c r="AM1120" s="39">
        <f>IF(L1120&gt;H1120,3,IF(L1120&gt;I1120,2,IF(L1120&gt;J1120,1,0)))</f>
        <v/>
      </c>
      <c r="AO1120" s="39">
        <f>IF(C1119&gt;L1119,2,IF(C1119&gt;N1119,1,0))</f>
        <v/>
      </c>
      <c r="AP1120" s="39">
        <f>SUM(AO1116:AO1119)</f>
        <v/>
      </c>
      <c r="AQ1120" s="39">
        <f>AQ1119+1</f>
        <v/>
      </c>
      <c r="AR1120" s="39">
        <f>IF(AP1120&gt;0,AR1119+1,0)</f>
        <v/>
      </c>
      <c r="AS1120" s="39">
        <f>IF(AR1121=0,AR1120,0)</f>
        <v/>
      </c>
      <c r="AT1120" s="41">
        <f>180/SUM(AS940:AS1119)</f>
        <v/>
      </c>
      <c r="AU1120" s="41">
        <f>STDEV(AT1100:AT1119)</f>
        <v/>
      </c>
      <c r="AV1120" s="41">
        <f>AT1120-AU1120</f>
        <v/>
      </c>
      <c r="AW1120" s="41">
        <f>AT1120+AU1120</f>
        <v/>
      </c>
      <c r="AY1120" s="39">
        <f>IF(D1119&lt;M1119,-2,IF(D1119&lt;O1119,-1,0))</f>
        <v/>
      </c>
      <c r="AZ1120" s="39">
        <f>SUM(AY1116:AY1119)</f>
        <v/>
      </c>
      <c r="BA1120" s="39">
        <f>BA1119+1</f>
        <v/>
      </c>
      <c r="BB1120" s="39">
        <f>IF(AZ1120&lt;0,BB1119+1,0)</f>
        <v/>
      </c>
      <c r="BC1120" s="39">
        <f>IF(BB1121=0,BB1120,0)</f>
        <v/>
      </c>
      <c r="BD1120" s="41">
        <f>180/SUM(BC940:BC1119)</f>
        <v/>
      </c>
      <c r="BE1120" s="41">
        <f>STDEV(BD1100:BD1119)</f>
        <v/>
      </c>
      <c r="BF1120" s="41">
        <f>BD1120-BE1120</f>
        <v/>
      </c>
      <c r="BG1120" s="41">
        <f>BD1120+BE1120</f>
        <v/>
      </c>
    </row>
    <row r="1121">
      <c r="B1121" s="40" t="n">
        <v>43620</v>
      </c>
      <c r="C1121" s="41" t="n">
        <v>13.885</v>
      </c>
      <c r="D1121" s="41" t="n">
        <v>13.7</v>
      </c>
      <c r="E1121" s="41" t="n">
        <v>13.75</v>
      </c>
      <c r="F1121" s="41" t="n">
        <v>13.81</v>
      </c>
      <c r="H1121" s="41">
        <f>AVERAGE(F1101:F1120)</f>
        <v/>
      </c>
      <c r="I1121" s="41">
        <f>AVERAGE(F1072:F1120)</f>
        <v/>
      </c>
      <c r="J1121" s="41">
        <f>AVERAGE(F1021:F1120)</f>
        <v/>
      </c>
      <c r="K1121" s="41">
        <f>STDEV(F1101:F1120)</f>
        <v/>
      </c>
      <c r="L1121" s="41">
        <f>H1121+2*K1121</f>
        <v/>
      </c>
      <c r="M1121" s="41">
        <f>H1121-2*K1121</f>
        <v/>
      </c>
      <c r="N1121" s="41">
        <f>H1121+1.5*K1121</f>
        <v/>
      </c>
      <c r="O1121" s="41">
        <f>H1121-1.5*K1121</f>
        <v/>
      </c>
      <c r="Q1121" s="42">
        <f>(H1120-H1091)/H1091</f>
        <v/>
      </c>
      <c r="R1121" s="43">
        <f>IF(Q1121&gt;=0.1,1,IF(Q1121&gt;-0.1,0,-1))</f>
        <v/>
      </c>
      <c r="S1121" s="42">
        <f>(I1121-I1091)/I1091</f>
        <v/>
      </c>
      <c r="T1121" s="43">
        <f>IF(S1121&gt;=0.05,1,IF(S1121&gt;-0.05,0,-1))</f>
        <v/>
      </c>
      <c r="U1121" s="42">
        <f>(J1120-J1091)/J1091</f>
        <v/>
      </c>
      <c r="V1121" s="43">
        <f>IF(U1121&gt;=0.03,1,IF(U1121&gt;-0.03,0,-1))</f>
        <v/>
      </c>
      <c r="W1121" s="43">
        <f>R1121+T1121+V1121</f>
        <v/>
      </c>
      <c r="Y1121" s="44">
        <f>(H1120-H941)/H941</f>
        <v/>
      </c>
      <c r="Z1121" s="43">
        <f>IF(Y1121&gt;=0.1,1,IF(Y1121&gt;-0.1,0,-1))</f>
        <v/>
      </c>
      <c r="AA1121" s="42">
        <f>(I1120-I941)/I941</f>
        <v/>
      </c>
      <c r="AB1121" s="43">
        <f>IF(AA1121&gt;=0.05,1,IF(AA1121&gt;-0.05,0,-1))</f>
        <v/>
      </c>
      <c r="AC1121" s="42">
        <f>(J1120-J941)/J941</f>
        <v/>
      </c>
      <c r="AD1121" s="43">
        <f>IF(AC1121&gt;=0.03,1,IF(AC1121&gt;-0.03,0,-1))</f>
        <v/>
      </c>
      <c r="AE1121" s="43">
        <f>Z1121+AB1121+AD1121</f>
        <v/>
      </c>
      <c r="AG1121" s="39">
        <f>IF(H1121&gt;I1121,IF(I1121&gt;J1121,4,3),IF(H1121&lt;J1121,IF(I1121&lt;J1121,0,1),2))</f>
        <v/>
      </c>
      <c r="AI1121" s="39">
        <f>IF(D1121&gt;H1121,3,IF(D1121&gt;I1121,2,IF(D1121&gt;J1121,1,0)))</f>
        <v/>
      </c>
      <c r="AK1121" s="39">
        <f>IF(M1121&gt;H1121,3,IF(M1121&gt;I1121,2,IF(M1121&gt;J1121,1,0)))</f>
        <v/>
      </c>
      <c r="AM1121" s="39">
        <f>IF(L1121&gt;H1121,3,IF(L1121&gt;I1121,2,IF(L1121&gt;J1121,1,0)))</f>
        <v/>
      </c>
      <c r="AO1121" s="39">
        <f>IF(C1120&gt;L1120,2,IF(C1120&gt;N1120,1,0))</f>
        <v/>
      </c>
      <c r="AP1121" s="39">
        <f>SUM(AO1117:AO1120)</f>
        <v/>
      </c>
      <c r="AQ1121" s="39">
        <f>AQ1120+1</f>
        <v/>
      </c>
      <c r="AR1121" s="39">
        <f>IF(AP1121&gt;0,AR1120+1,0)</f>
        <v/>
      </c>
      <c r="AS1121" s="39">
        <f>IF(AR1122=0,AR1121,0)</f>
        <v/>
      </c>
      <c r="AT1121" s="41">
        <f>180/SUM(AS941:AS1120)</f>
        <v/>
      </c>
      <c r="AU1121" s="41">
        <f>STDEV(AT1101:AT1120)</f>
        <v/>
      </c>
      <c r="AV1121" s="41">
        <f>AT1121-AU1121</f>
        <v/>
      </c>
      <c r="AW1121" s="41">
        <f>AT1121+AU1121</f>
        <v/>
      </c>
      <c r="AY1121" s="39">
        <f>IF(D1120&lt;M1120,-2,IF(D1120&lt;O1120,-1,0))</f>
        <v/>
      </c>
      <c r="AZ1121" s="39">
        <f>SUM(AY1117:AY1120)</f>
        <v/>
      </c>
      <c r="BA1121" s="39">
        <f>BA1120+1</f>
        <v/>
      </c>
      <c r="BB1121" s="39">
        <f>IF(AZ1121&lt;0,BB1120+1,0)</f>
        <v/>
      </c>
      <c r="BC1121" s="39">
        <f>IF(BB1122=0,BB1121,0)</f>
        <v/>
      </c>
      <c r="BD1121" s="41">
        <f>180/SUM(BC941:BC1120)</f>
        <v/>
      </c>
      <c r="BE1121" s="41">
        <f>STDEV(BD1101:BD1120)</f>
        <v/>
      </c>
      <c r="BF1121" s="41">
        <f>BD1121-BE1121</f>
        <v/>
      </c>
      <c r="BG1121" s="41">
        <f>BD1121+BE1121</f>
        <v/>
      </c>
    </row>
    <row r="1122">
      <c r="B1122" s="40" t="n">
        <v>43621</v>
      </c>
      <c r="C1122" s="41" t="n">
        <v>13.92</v>
      </c>
      <c r="D1122" s="41" t="n">
        <v>13.82</v>
      </c>
      <c r="E1122" s="41" t="n">
        <v>13.83</v>
      </c>
      <c r="F1122" s="41" t="n">
        <v>13.9</v>
      </c>
      <c r="H1122" s="41">
        <f>AVERAGE(F1102:F1121)</f>
        <v/>
      </c>
      <c r="I1122" s="41">
        <f>AVERAGE(F1073:F1121)</f>
        <v/>
      </c>
      <c r="J1122" s="41">
        <f>AVERAGE(F1022:F1121)</f>
        <v/>
      </c>
      <c r="K1122" s="41">
        <f>STDEV(F1102:F1121)</f>
        <v/>
      </c>
      <c r="L1122" s="41">
        <f>H1122+2*K1122</f>
        <v/>
      </c>
      <c r="M1122" s="41">
        <f>H1122-2*K1122</f>
        <v/>
      </c>
      <c r="N1122" s="41">
        <f>H1122+1.5*K1122</f>
        <v/>
      </c>
      <c r="O1122" s="41">
        <f>H1122-1.5*K1122</f>
        <v/>
      </c>
      <c r="Q1122" s="42">
        <f>(H1121-H1092)/H1092</f>
        <v/>
      </c>
      <c r="R1122" s="43">
        <f>IF(Q1122&gt;=0.1,1,IF(Q1122&gt;-0.1,0,-1))</f>
        <v/>
      </c>
      <c r="S1122" s="42">
        <f>(I1122-I1092)/I1092</f>
        <v/>
      </c>
      <c r="T1122" s="43">
        <f>IF(S1122&gt;=0.05,1,IF(S1122&gt;-0.05,0,-1))</f>
        <v/>
      </c>
      <c r="U1122" s="42">
        <f>(J1121-J1092)/J1092</f>
        <v/>
      </c>
      <c r="V1122" s="43">
        <f>IF(U1122&gt;=0.03,1,IF(U1122&gt;-0.03,0,-1))</f>
        <v/>
      </c>
      <c r="W1122" s="43">
        <f>R1122+T1122+V1122</f>
        <v/>
      </c>
      <c r="Y1122" s="44">
        <f>(H1121-H942)/H942</f>
        <v/>
      </c>
      <c r="Z1122" s="43">
        <f>IF(Y1122&gt;=0.1,1,IF(Y1122&gt;-0.1,0,-1))</f>
        <v/>
      </c>
      <c r="AA1122" s="42">
        <f>(I1121-I942)/I942</f>
        <v/>
      </c>
      <c r="AB1122" s="43">
        <f>IF(AA1122&gt;=0.05,1,IF(AA1122&gt;-0.05,0,-1))</f>
        <v/>
      </c>
      <c r="AC1122" s="42">
        <f>(J1121-J942)/J942</f>
        <v/>
      </c>
      <c r="AD1122" s="43">
        <f>IF(AC1122&gt;=0.03,1,IF(AC1122&gt;-0.03,0,-1))</f>
        <v/>
      </c>
      <c r="AE1122" s="43">
        <f>Z1122+AB1122+AD1122</f>
        <v/>
      </c>
      <c r="AG1122" s="39">
        <f>IF(H1122&gt;I1122,IF(I1122&gt;J1122,4,3),IF(H1122&lt;J1122,IF(I1122&lt;J1122,0,1),2))</f>
        <v/>
      </c>
      <c r="AI1122" s="39">
        <f>IF(D1122&gt;H1122,3,IF(D1122&gt;I1122,2,IF(D1122&gt;J1122,1,0)))</f>
        <v/>
      </c>
      <c r="AK1122" s="39">
        <f>IF(M1122&gt;H1122,3,IF(M1122&gt;I1122,2,IF(M1122&gt;J1122,1,0)))</f>
        <v/>
      </c>
      <c r="AM1122" s="39">
        <f>IF(L1122&gt;H1122,3,IF(L1122&gt;I1122,2,IF(L1122&gt;J1122,1,0)))</f>
        <v/>
      </c>
      <c r="AO1122" s="39">
        <f>IF(C1121&gt;L1121,2,IF(C1121&gt;N1121,1,0))</f>
        <v/>
      </c>
      <c r="AP1122" s="39">
        <f>SUM(AO1118:AO1121)</f>
        <v/>
      </c>
      <c r="AQ1122" s="39">
        <f>AQ1121+1</f>
        <v/>
      </c>
      <c r="AR1122" s="39">
        <f>IF(AP1122&gt;0,AR1121+1,0)</f>
        <v/>
      </c>
      <c r="AS1122" s="39">
        <f>IF(AR1123=0,AR1122,0)</f>
        <v/>
      </c>
      <c r="AT1122" s="41">
        <f>180/SUM(AS942:AS1121)</f>
        <v/>
      </c>
      <c r="AU1122" s="41">
        <f>STDEV(AT1102:AT1121)</f>
        <v/>
      </c>
      <c r="AV1122" s="41">
        <f>AT1122-AU1122</f>
        <v/>
      </c>
      <c r="AW1122" s="41">
        <f>AT1122+AU1122</f>
        <v/>
      </c>
      <c r="AY1122" s="39">
        <f>IF(D1121&lt;M1121,-2,IF(D1121&lt;O1121,-1,0))</f>
        <v/>
      </c>
      <c r="AZ1122" s="39">
        <f>SUM(AY1118:AY1121)</f>
        <v/>
      </c>
      <c r="BA1122" s="39">
        <f>BA1121+1</f>
        <v/>
      </c>
      <c r="BB1122" s="39">
        <f>IF(AZ1122&lt;0,BB1121+1,0)</f>
        <v/>
      </c>
      <c r="BC1122" s="39">
        <f>IF(BB1123=0,BB1122,0)</f>
        <v/>
      </c>
      <c r="BD1122" s="41">
        <f>180/SUM(BC942:BC1121)</f>
        <v/>
      </c>
      <c r="BE1122" s="41">
        <f>STDEV(BD1102:BD1121)</f>
        <v/>
      </c>
      <c r="BF1122" s="41">
        <f>BD1122-BE1122</f>
        <v/>
      </c>
      <c r="BG1122" s="41">
        <f>BD1122+BE1122</f>
        <v/>
      </c>
    </row>
    <row r="1123">
      <c r="B1123" s="40" t="n">
        <v>43622</v>
      </c>
      <c r="C1123" s="41" t="n">
        <v>13.76</v>
      </c>
      <c r="D1123" s="41" t="n">
        <v>13.57</v>
      </c>
      <c r="E1123" s="41" t="n">
        <v>13.7</v>
      </c>
      <c r="F1123" s="41" t="n">
        <v>13.625</v>
      </c>
      <c r="H1123" s="41">
        <f>AVERAGE(F1103:F1122)</f>
        <v/>
      </c>
      <c r="I1123" s="41">
        <f>AVERAGE(F1074:F1122)</f>
        <v/>
      </c>
      <c r="J1123" s="41">
        <f>AVERAGE(F1023:F1122)</f>
        <v/>
      </c>
      <c r="K1123" s="41">
        <f>STDEV(F1103:F1122)</f>
        <v/>
      </c>
      <c r="L1123" s="41">
        <f>H1123+2*K1123</f>
        <v/>
      </c>
      <c r="M1123" s="41">
        <f>H1123-2*K1123</f>
        <v/>
      </c>
      <c r="N1123" s="41">
        <f>H1123+1.5*K1123</f>
        <v/>
      </c>
      <c r="O1123" s="41">
        <f>H1123-1.5*K1123</f>
        <v/>
      </c>
      <c r="Q1123" s="42">
        <f>(H1122-H1093)/H1093</f>
        <v/>
      </c>
      <c r="R1123" s="43">
        <f>IF(Q1123&gt;=0.1,1,IF(Q1123&gt;-0.1,0,-1))</f>
        <v/>
      </c>
      <c r="S1123" s="42">
        <f>(I1123-I1093)/I1093</f>
        <v/>
      </c>
      <c r="T1123" s="43">
        <f>IF(S1123&gt;=0.05,1,IF(S1123&gt;-0.05,0,-1))</f>
        <v/>
      </c>
      <c r="U1123" s="42">
        <f>(J1122-J1093)/J1093</f>
        <v/>
      </c>
      <c r="V1123" s="43">
        <f>IF(U1123&gt;=0.03,1,IF(U1123&gt;-0.03,0,-1))</f>
        <v/>
      </c>
      <c r="W1123" s="43">
        <f>R1123+T1123+V1123</f>
        <v/>
      </c>
      <c r="Y1123" s="44">
        <f>(H1122-H943)/H943</f>
        <v/>
      </c>
      <c r="Z1123" s="43">
        <f>IF(Y1123&gt;=0.1,1,IF(Y1123&gt;-0.1,0,-1))</f>
        <v/>
      </c>
      <c r="AA1123" s="42">
        <f>(I1122-I943)/I943</f>
        <v/>
      </c>
      <c r="AB1123" s="43">
        <f>IF(AA1123&gt;=0.05,1,IF(AA1123&gt;-0.05,0,-1))</f>
        <v/>
      </c>
      <c r="AC1123" s="42">
        <f>(J1122-J943)/J943</f>
        <v/>
      </c>
      <c r="AD1123" s="43">
        <f>IF(AC1123&gt;=0.03,1,IF(AC1123&gt;-0.03,0,-1))</f>
        <v/>
      </c>
      <c r="AE1123" s="43">
        <f>Z1123+AB1123+AD1123</f>
        <v/>
      </c>
      <c r="AG1123" s="39">
        <f>IF(H1123&gt;I1123,IF(I1123&gt;J1123,4,3),IF(H1123&lt;J1123,IF(I1123&lt;J1123,0,1),2))</f>
        <v/>
      </c>
      <c r="AI1123" s="39">
        <f>IF(D1123&gt;H1123,3,IF(D1123&gt;I1123,2,IF(D1123&gt;J1123,1,0)))</f>
        <v/>
      </c>
      <c r="AK1123" s="39">
        <f>IF(M1123&gt;H1123,3,IF(M1123&gt;I1123,2,IF(M1123&gt;J1123,1,0)))</f>
        <v/>
      </c>
      <c r="AM1123" s="39">
        <f>IF(L1123&gt;H1123,3,IF(L1123&gt;I1123,2,IF(L1123&gt;J1123,1,0)))</f>
        <v/>
      </c>
      <c r="AO1123" s="39">
        <f>IF(C1122&gt;L1122,2,IF(C1122&gt;N1122,1,0))</f>
        <v/>
      </c>
      <c r="AP1123" s="39">
        <f>SUM(AO1119:AO1122)</f>
        <v/>
      </c>
      <c r="AQ1123" s="39">
        <f>AQ1122+1</f>
        <v/>
      </c>
      <c r="AR1123" s="39">
        <f>IF(AP1123&gt;0,AR1122+1,0)</f>
        <v/>
      </c>
      <c r="AS1123" s="39">
        <f>IF(AR1124=0,AR1123,0)</f>
        <v/>
      </c>
      <c r="AT1123" s="41">
        <f>180/SUM(AS943:AS1122)</f>
        <v/>
      </c>
      <c r="AU1123" s="41">
        <f>STDEV(AT1103:AT1122)</f>
        <v/>
      </c>
      <c r="AV1123" s="41">
        <f>AT1123-AU1123</f>
        <v/>
      </c>
      <c r="AW1123" s="41">
        <f>AT1123+AU1123</f>
        <v/>
      </c>
      <c r="AY1123" s="39">
        <f>IF(D1122&lt;M1122,-2,IF(D1122&lt;O1122,-1,0))</f>
        <v/>
      </c>
      <c r="AZ1123" s="39">
        <f>SUM(AY1119:AY1122)</f>
        <v/>
      </c>
      <c r="BA1123" s="39">
        <f>BA1122+1</f>
        <v/>
      </c>
      <c r="BB1123" s="39">
        <f>IF(AZ1123&lt;0,BB1122+1,0)</f>
        <v/>
      </c>
      <c r="BC1123" s="39">
        <f>IF(BB1124=0,BB1123,0)</f>
        <v/>
      </c>
      <c r="BD1123" s="41">
        <f>180/SUM(BC943:BC1122)</f>
        <v/>
      </c>
      <c r="BE1123" s="41">
        <f>STDEV(BD1103:BD1122)</f>
        <v/>
      </c>
      <c r="BF1123" s="41">
        <f>BD1123-BE1123</f>
        <v/>
      </c>
      <c r="BG1123" s="41">
        <f>BD1123+BE1123</f>
        <v/>
      </c>
    </row>
    <row r="1124">
      <c r="B1124" s="40" t="n">
        <v>43623</v>
      </c>
      <c r="C1124" s="41" t="n">
        <v>13.76</v>
      </c>
      <c r="D1124" s="41" t="n">
        <v>13.555</v>
      </c>
      <c r="E1124" s="41" t="n">
        <v>13.62</v>
      </c>
      <c r="F1124" s="41" t="n">
        <v>13.725</v>
      </c>
      <c r="H1124" s="41">
        <f>AVERAGE(F1104:F1123)</f>
        <v/>
      </c>
      <c r="I1124" s="41">
        <f>AVERAGE(F1075:F1123)</f>
        <v/>
      </c>
      <c r="J1124" s="41">
        <f>AVERAGE(F1024:F1123)</f>
        <v/>
      </c>
      <c r="K1124" s="41">
        <f>STDEV(F1104:F1123)</f>
        <v/>
      </c>
      <c r="L1124" s="41">
        <f>H1124+2*K1124</f>
        <v/>
      </c>
      <c r="M1124" s="41">
        <f>H1124-2*K1124</f>
        <v/>
      </c>
      <c r="N1124" s="41">
        <f>H1124+1.5*K1124</f>
        <v/>
      </c>
      <c r="O1124" s="41">
        <f>H1124-1.5*K1124</f>
        <v/>
      </c>
      <c r="Q1124" s="42">
        <f>(H1123-H1094)/H1094</f>
        <v/>
      </c>
      <c r="R1124" s="43">
        <f>IF(Q1124&gt;=0.1,1,IF(Q1124&gt;-0.1,0,-1))</f>
        <v/>
      </c>
      <c r="S1124" s="42">
        <f>(I1124-I1094)/I1094</f>
        <v/>
      </c>
      <c r="T1124" s="43">
        <f>IF(S1124&gt;=0.05,1,IF(S1124&gt;-0.05,0,-1))</f>
        <v/>
      </c>
      <c r="U1124" s="42">
        <f>(J1123-J1094)/J1094</f>
        <v/>
      </c>
      <c r="V1124" s="43">
        <f>IF(U1124&gt;=0.03,1,IF(U1124&gt;-0.03,0,-1))</f>
        <v/>
      </c>
      <c r="W1124" s="43">
        <f>R1124+T1124+V1124</f>
        <v/>
      </c>
      <c r="Y1124" s="44">
        <f>(H1123-H944)/H944</f>
        <v/>
      </c>
      <c r="Z1124" s="43">
        <f>IF(Y1124&gt;=0.1,1,IF(Y1124&gt;-0.1,0,-1))</f>
        <v/>
      </c>
      <c r="AA1124" s="42">
        <f>(I1123-I944)/I944</f>
        <v/>
      </c>
      <c r="AB1124" s="43">
        <f>IF(AA1124&gt;=0.05,1,IF(AA1124&gt;-0.05,0,-1))</f>
        <v/>
      </c>
      <c r="AC1124" s="42">
        <f>(J1123-J944)/J944</f>
        <v/>
      </c>
      <c r="AD1124" s="43">
        <f>IF(AC1124&gt;=0.03,1,IF(AC1124&gt;-0.03,0,-1))</f>
        <v/>
      </c>
      <c r="AE1124" s="43">
        <f>Z1124+AB1124+AD1124</f>
        <v/>
      </c>
      <c r="AG1124" s="39">
        <f>IF(H1124&gt;I1124,IF(I1124&gt;J1124,4,3),IF(H1124&lt;J1124,IF(I1124&lt;J1124,0,1),2))</f>
        <v/>
      </c>
      <c r="AI1124" s="39">
        <f>IF(D1124&gt;H1124,3,IF(D1124&gt;I1124,2,IF(D1124&gt;J1124,1,0)))</f>
        <v/>
      </c>
      <c r="AK1124" s="39">
        <f>IF(M1124&gt;H1124,3,IF(M1124&gt;I1124,2,IF(M1124&gt;J1124,1,0)))</f>
        <v/>
      </c>
      <c r="AM1124" s="39">
        <f>IF(L1124&gt;H1124,3,IF(L1124&gt;I1124,2,IF(L1124&gt;J1124,1,0)))</f>
        <v/>
      </c>
      <c r="AO1124" s="39">
        <f>IF(C1123&gt;L1123,2,IF(C1123&gt;N1123,1,0))</f>
        <v/>
      </c>
      <c r="AP1124" s="39">
        <f>SUM(AO1120:AO1123)</f>
        <v/>
      </c>
      <c r="AQ1124" s="39">
        <f>AQ1123+1</f>
        <v/>
      </c>
      <c r="AR1124" s="39">
        <f>IF(AP1124&gt;0,AR1123+1,0)</f>
        <v/>
      </c>
      <c r="AS1124" s="39">
        <f>IF(AR1125=0,AR1124,0)</f>
        <v/>
      </c>
      <c r="AT1124" s="41">
        <f>180/SUM(AS944:AS1123)</f>
        <v/>
      </c>
      <c r="AU1124" s="41">
        <f>STDEV(AT1104:AT1123)</f>
        <v/>
      </c>
      <c r="AV1124" s="41">
        <f>AT1124-AU1124</f>
        <v/>
      </c>
      <c r="AW1124" s="41">
        <f>AT1124+AU1124</f>
        <v/>
      </c>
      <c r="AY1124" s="39">
        <f>IF(D1123&lt;M1123,-2,IF(D1123&lt;O1123,-1,0))</f>
        <v/>
      </c>
      <c r="AZ1124" s="39">
        <f>SUM(AY1120:AY1123)</f>
        <v/>
      </c>
      <c r="BA1124" s="39">
        <f>BA1123+1</f>
        <v/>
      </c>
      <c r="BB1124" s="39">
        <f>IF(AZ1124&lt;0,BB1123+1,0)</f>
        <v/>
      </c>
      <c r="BC1124" s="39">
        <f>IF(BB1125=0,BB1124,0)</f>
        <v/>
      </c>
      <c r="BD1124" s="41">
        <f>180/SUM(BC944:BC1123)</f>
        <v/>
      </c>
      <c r="BE1124" s="41">
        <f>STDEV(BD1104:BD1123)</f>
        <v/>
      </c>
      <c r="BF1124" s="41">
        <f>BD1124-BE1124</f>
        <v/>
      </c>
      <c r="BG1124" s="41">
        <f>BD1124+BE1124</f>
        <v/>
      </c>
    </row>
    <row r="1125">
      <c r="B1125" s="40" t="n">
        <v>43626</v>
      </c>
      <c r="C1125" s="41" t="n">
        <v>13.81</v>
      </c>
      <c r="D1125" s="41" t="n">
        <v>13.7</v>
      </c>
      <c r="E1125" s="41" t="n">
        <v>13.73</v>
      </c>
      <c r="F1125" s="41" t="n">
        <v>13.765</v>
      </c>
      <c r="H1125" s="41">
        <f>AVERAGE(F1105:F1124)</f>
        <v/>
      </c>
      <c r="I1125" s="41">
        <f>AVERAGE(F1076:F1124)</f>
        <v/>
      </c>
      <c r="J1125" s="41">
        <f>AVERAGE(F1025:F1124)</f>
        <v/>
      </c>
      <c r="K1125" s="41">
        <f>STDEV(F1105:F1124)</f>
        <v/>
      </c>
      <c r="L1125" s="41">
        <f>H1125+2*K1125</f>
        <v/>
      </c>
      <c r="M1125" s="41">
        <f>H1125-2*K1125</f>
        <v/>
      </c>
      <c r="N1125" s="41">
        <f>H1125+1.5*K1125</f>
        <v/>
      </c>
      <c r="O1125" s="41">
        <f>H1125-1.5*K1125</f>
        <v/>
      </c>
      <c r="Q1125" s="42">
        <f>(H1124-H1095)/H1095</f>
        <v/>
      </c>
      <c r="R1125" s="43">
        <f>IF(Q1125&gt;=0.1,1,IF(Q1125&gt;-0.1,0,-1))</f>
        <v/>
      </c>
      <c r="S1125" s="42">
        <f>(I1125-I1095)/I1095</f>
        <v/>
      </c>
      <c r="T1125" s="43">
        <f>IF(S1125&gt;=0.05,1,IF(S1125&gt;-0.05,0,-1))</f>
        <v/>
      </c>
      <c r="U1125" s="42">
        <f>(J1124-J1095)/J1095</f>
        <v/>
      </c>
      <c r="V1125" s="43">
        <f>IF(U1125&gt;=0.03,1,IF(U1125&gt;-0.03,0,-1))</f>
        <v/>
      </c>
      <c r="W1125" s="43">
        <f>R1125+T1125+V1125</f>
        <v/>
      </c>
      <c r="Y1125" s="44">
        <f>(H1124-H945)/H945</f>
        <v/>
      </c>
      <c r="Z1125" s="43">
        <f>IF(Y1125&gt;=0.1,1,IF(Y1125&gt;-0.1,0,-1))</f>
        <v/>
      </c>
      <c r="AA1125" s="42">
        <f>(I1124-I945)/I945</f>
        <v/>
      </c>
      <c r="AB1125" s="43">
        <f>IF(AA1125&gt;=0.05,1,IF(AA1125&gt;-0.05,0,-1))</f>
        <v/>
      </c>
      <c r="AC1125" s="42">
        <f>(J1124-J945)/J945</f>
        <v/>
      </c>
      <c r="AD1125" s="43">
        <f>IF(AC1125&gt;=0.03,1,IF(AC1125&gt;-0.03,0,-1))</f>
        <v/>
      </c>
      <c r="AE1125" s="43">
        <f>Z1125+AB1125+AD1125</f>
        <v/>
      </c>
      <c r="AG1125" s="39">
        <f>IF(H1125&gt;I1125,IF(I1125&gt;J1125,4,3),IF(H1125&lt;J1125,IF(I1125&lt;J1125,0,1),2))</f>
        <v/>
      </c>
      <c r="AI1125" s="39">
        <f>IF(D1125&gt;H1125,3,IF(D1125&gt;I1125,2,IF(D1125&gt;J1125,1,0)))</f>
        <v/>
      </c>
      <c r="AK1125" s="39">
        <f>IF(M1125&gt;H1125,3,IF(M1125&gt;I1125,2,IF(M1125&gt;J1125,1,0)))</f>
        <v/>
      </c>
      <c r="AM1125" s="39">
        <f>IF(L1125&gt;H1125,3,IF(L1125&gt;I1125,2,IF(L1125&gt;J1125,1,0)))</f>
        <v/>
      </c>
      <c r="AO1125" s="39">
        <f>IF(C1124&gt;L1124,2,IF(C1124&gt;N1124,1,0))</f>
        <v/>
      </c>
      <c r="AP1125" s="39">
        <f>SUM(AO1121:AO1124)</f>
        <v/>
      </c>
      <c r="AQ1125" s="39">
        <f>AQ1124+1</f>
        <v/>
      </c>
      <c r="AR1125" s="39">
        <f>IF(AP1125&gt;0,AR1124+1,0)</f>
        <v/>
      </c>
      <c r="AS1125" s="39">
        <f>IF(AR1126=0,AR1125,0)</f>
        <v/>
      </c>
      <c r="AT1125" s="41">
        <f>180/SUM(AS945:AS1124)</f>
        <v/>
      </c>
      <c r="AU1125" s="41">
        <f>STDEV(AT1105:AT1124)</f>
        <v/>
      </c>
      <c r="AV1125" s="41">
        <f>AT1125-AU1125</f>
        <v/>
      </c>
      <c r="AW1125" s="41">
        <f>AT1125+AU1125</f>
        <v/>
      </c>
      <c r="AY1125" s="39">
        <f>IF(D1124&lt;M1124,-2,IF(D1124&lt;O1124,-1,0))</f>
        <v/>
      </c>
      <c r="AZ1125" s="39">
        <f>SUM(AY1121:AY1124)</f>
        <v/>
      </c>
      <c r="BA1125" s="39">
        <f>BA1124+1</f>
        <v/>
      </c>
      <c r="BB1125" s="39">
        <f>IF(AZ1125&lt;0,BB1124+1,0)</f>
        <v/>
      </c>
      <c r="BC1125" s="39">
        <f>IF(BB1126=0,BB1125,0)</f>
        <v/>
      </c>
      <c r="BD1125" s="41">
        <f>180/SUM(BC945:BC1124)</f>
        <v/>
      </c>
      <c r="BE1125" s="41">
        <f>STDEV(BD1105:BD1124)</f>
        <v/>
      </c>
      <c r="BF1125" s="41">
        <f>BD1125-BE1125</f>
        <v/>
      </c>
      <c r="BG1125" s="41">
        <f>BD1125+BE1125</f>
        <v/>
      </c>
    </row>
    <row r="1126">
      <c r="B1126" s="40" t="n">
        <v>43627</v>
      </c>
      <c r="C1126" s="41" t="n">
        <v>13.865</v>
      </c>
      <c r="D1126" s="41" t="n">
        <v>13.75</v>
      </c>
      <c r="E1126" s="41" t="n">
        <v>13.79</v>
      </c>
      <c r="F1126" s="41" t="n">
        <v>13.85</v>
      </c>
      <c r="H1126" s="41">
        <f>AVERAGE(F1106:F1125)</f>
        <v/>
      </c>
      <c r="I1126" s="41">
        <f>AVERAGE(F1077:F1125)</f>
        <v/>
      </c>
      <c r="J1126" s="41">
        <f>AVERAGE(F1026:F1125)</f>
        <v/>
      </c>
      <c r="K1126" s="41">
        <f>STDEV(F1106:F1125)</f>
        <v/>
      </c>
      <c r="L1126" s="41">
        <f>H1126+2*K1126</f>
        <v/>
      </c>
      <c r="M1126" s="41">
        <f>H1126-2*K1126</f>
        <v/>
      </c>
      <c r="N1126" s="41">
        <f>H1126+1.5*K1126</f>
        <v/>
      </c>
      <c r="O1126" s="41">
        <f>H1126-1.5*K1126</f>
        <v/>
      </c>
      <c r="Q1126" s="42">
        <f>(H1125-H1096)/H1096</f>
        <v/>
      </c>
      <c r="R1126" s="43">
        <f>IF(Q1126&gt;=0.1,1,IF(Q1126&gt;-0.1,0,-1))</f>
        <v/>
      </c>
      <c r="S1126" s="42">
        <f>(I1126-I1096)/I1096</f>
        <v/>
      </c>
      <c r="T1126" s="43">
        <f>IF(S1126&gt;=0.05,1,IF(S1126&gt;-0.05,0,-1))</f>
        <v/>
      </c>
      <c r="U1126" s="42">
        <f>(J1125-J1096)/J1096</f>
        <v/>
      </c>
      <c r="V1126" s="43">
        <f>IF(U1126&gt;=0.03,1,IF(U1126&gt;-0.03,0,-1))</f>
        <v/>
      </c>
      <c r="W1126" s="43">
        <f>R1126+T1126+V1126</f>
        <v/>
      </c>
      <c r="Y1126" s="44">
        <f>(H1125-H946)/H946</f>
        <v/>
      </c>
      <c r="Z1126" s="43">
        <f>IF(Y1126&gt;=0.1,1,IF(Y1126&gt;-0.1,0,-1))</f>
        <v/>
      </c>
      <c r="AA1126" s="42">
        <f>(I1125-I946)/I946</f>
        <v/>
      </c>
      <c r="AB1126" s="43">
        <f>IF(AA1126&gt;=0.05,1,IF(AA1126&gt;-0.05,0,-1))</f>
        <v/>
      </c>
      <c r="AC1126" s="42">
        <f>(J1125-J946)/J946</f>
        <v/>
      </c>
      <c r="AD1126" s="43">
        <f>IF(AC1126&gt;=0.03,1,IF(AC1126&gt;-0.03,0,-1))</f>
        <v/>
      </c>
      <c r="AE1126" s="43">
        <f>Z1126+AB1126+AD1126</f>
        <v/>
      </c>
      <c r="AG1126" s="39">
        <f>IF(H1126&gt;I1126,IF(I1126&gt;J1126,4,3),IF(H1126&lt;J1126,IF(I1126&lt;J1126,0,1),2))</f>
        <v/>
      </c>
      <c r="AI1126" s="39">
        <f>IF(D1126&gt;H1126,3,IF(D1126&gt;I1126,2,IF(D1126&gt;J1126,1,0)))</f>
        <v/>
      </c>
      <c r="AK1126" s="39">
        <f>IF(M1126&gt;H1126,3,IF(M1126&gt;I1126,2,IF(M1126&gt;J1126,1,0)))</f>
        <v/>
      </c>
      <c r="AM1126" s="39">
        <f>IF(L1126&gt;H1126,3,IF(L1126&gt;I1126,2,IF(L1126&gt;J1126,1,0)))</f>
        <v/>
      </c>
      <c r="AO1126" s="39">
        <f>IF(C1125&gt;L1125,2,IF(C1125&gt;N1125,1,0))</f>
        <v/>
      </c>
      <c r="AP1126" s="39">
        <f>SUM(AO1122:AO1125)</f>
        <v/>
      </c>
      <c r="AQ1126" s="39">
        <f>AQ1125+1</f>
        <v/>
      </c>
      <c r="AR1126" s="39">
        <f>IF(AP1126&gt;0,AR1125+1,0)</f>
        <v/>
      </c>
      <c r="AS1126" s="39">
        <f>IF(AR1127=0,AR1126,0)</f>
        <v/>
      </c>
      <c r="AT1126" s="41">
        <f>180/SUM(AS946:AS1125)</f>
        <v/>
      </c>
      <c r="AU1126" s="41">
        <f>STDEV(AT1106:AT1125)</f>
        <v/>
      </c>
      <c r="AV1126" s="41">
        <f>AT1126-AU1126</f>
        <v/>
      </c>
      <c r="AW1126" s="41">
        <f>AT1126+AU1126</f>
        <v/>
      </c>
      <c r="AY1126" s="39">
        <f>IF(D1125&lt;M1125,-2,IF(D1125&lt;O1125,-1,0))</f>
        <v/>
      </c>
      <c r="AZ1126" s="39">
        <f>SUM(AY1122:AY1125)</f>
        <v/>
      </c>
      <c r="BA1126" s="39">
        <f>BA1125+1</f>
        <v/>
      </c>
      <c r="BB1126" s="39">
        <f>IF(AZ1126&lt;0,BB1125+1,0)</f>
        <v/>
      </c>
      <c r="BC1126" s="39">
        <f>IF(BB1127=0,BB1126,0)</f>
        <v/>
      </c>
      <c r="BD1126" s="41">
        <f>180/SUM(BC946:BC1125)</f>
        <v/>
      </c>
      <c r="BE1126" s="41">
        <f>STDEV(BD1106:BD1125)</f>
        <v/>
      </c>
      <c r="BF1126" s="41">
        <f>BD1126-BE1126</f>
        <v/>
      </c>
      <c r="BG1126" s="41">
        <f>BD1126+BE1126</f>
        <v/>
      </c>
    </row>
    <row r="1127">
      <c r="B1127" s="40" t="n">
        <v>43628</v>
      </c>
      <c r="C1127" s="41" t="n">
        <v>13.9</v>
      </c>
      <c r="D1127" s="41" t="n">
        <v>13.8</v>
      </c>
      <c r="E1127" s="41" t="n">
        <v>13.815</v>
      </c>
      <c r="F1127" s="41" t="n">
        <v>13.86</v>
      </c>
      <c r="H1127" s="41">
        <f>AVERAGE(F1107:F1126)</f>
        <v/>
      </c>
      <c r="I1127" s="41">
        <f>AVERAGE(F1078:F1126)</f>
        <v/>
      </c>
      <c r="J1127" s="41">
        <f>AVERAGE(F1027:F1126)</f>
        <v/>
      </c>
      <c r="K1127" s="41">
        <f>STDEV(F1107:F1126)</f>
        <v/>
      </c>
      <c r="L1127" s="41">
        <f>H1127+2*K1127</f>
        <v/>
      </c>
      <c r="M1127" s="41">
        <f>H1127-2*K1127</f>
        <v/>
      </c>
      <c r="N1127" s="41">
        <f>H1127+1.5*K1127</f>
        <v/>
      </c>
      <c r="O1127" s="41">
        <f>H1127-1.5*K1127</f>
        <v/>
      </c>
      <c r="Q1127" s="42">
        <f>(H1126-H1097)/H1097</f>
        <v/>
      </c>
      <c r="R1127" s="43">
        <f>IF(Q1127&gt;=0.1,1,IF(Q1127&gt;-0.1,0,-1))</f>
        <v/>
      </c>
      <c r="S1127" s="42">
        <f>(I1127-I1097)/I1097</f>
        <v/>
      </c>
      <c r="T1127" s="43">
        <f>IF(S1127&gt;=0.05,1,IF(S1127&gt;-0.05,0,-1))</f>
        <v/>
      </c>
      <c r="U1127" s="42">
        <f>(J1126-J1097)/J1097</f>
        <v/>
      </c>
      <c r="V1127" s="43">
        <f>IF(U1127&gt;=0.03,1,IF(U1127&gt;-0.03,0,-1))</f>
        <v/>
      </c>
      <c r="W1127" s="43">
        <f>R1127+T1127+V1127</f>
        <v/>
      </c>
      <c r="Y1127" s="44">
        <f>(H1126-H947)/H947</f>
        <v/>
      </c>
      <c r="Z1127" s="43">
        <f>IF(Y1127&gt;=0.1,1,IF(Y1127&gt;-0.1,0,-1))</f>
        <v/>
      </c>
      <c r="AA1127" s="42">
        <f>(I1126-I947)/I947</f>
        <v/>
      </c>
      <c r="AB1127" s="43">
        <f>IF(AA1127&gt;=0.05,1,IF(AA1127&gt;-0.05,0,-1))</f>
        <v/>
      </c>
      <c r="AC1127" s="42">
        <f>(J1126-J947)/J947</f>
        <v/>
      </c>
      <c r="AD1127" s="43">
        <f>IF(AC1127&gt;=0.03,1,IF(AC1127&gt;-0.03,0,-1))</f>
        <v/>
      </c>
      <c r="AE1127" s="43">
        <f>Z1127+AB1127+AD1127</f>
        <v/>
      </c>
      <c r="AG1127" s="39">
        <f>IF(H1127&gt;I1127,IF(I1127&gt;J1127,4,3),IF(H1127&lt;J1127,IF(I1127&lt;J1127,0,1),2))</f>
        <v/>
      </c>
      <c r="AI1127" s="39">
        <f>IF(D1127&gt;H1127,3,IF(D1127&gt;I1127,2,IF(D1127&gt;J1127,1,0)))</f>
        <v/>
      </c>
      <c r="AK1127" s="39">
        <f>IF(M1127&gt;H1127,3,IF(M1127&gt;I1127,2,IF(M1127&gt;J1127,1,0)))</f>
        <v/>
      </c>
      <c r="AM1127" s="39">
        <f>IF(L1127&gt;H1127,3,IF(L1127&gt;I1127,2,IF(L1127&gt;J1127,1,0)))</f>
        <v/>
      </c>
      <c r="AO1127" s="39">
        <f>IF(C1126&gt;L1126,2,IF(C1126&gt;N1126,1,0))</f>
        <v/>
      </c>
      <c r="AP1127" s="39">
        <f>SUM(AO1123:AO1126)</f>
        <v/>
      </c>
      <c r="AQ1127" s="39">
        <f>AQ1126+1</f>
        <v/>
      </c>
      <c r="AR1127" s="39">
        <f>IF(AP1127&gt;0,AR1126+1,0)</f>
        <v/>
      </c>
      <c r="AS1127" s="39">
        <f>IF(AR1128=0,AR1127,0)</f>
        <v/>
      </c>
      <c r="AT1127" s="41">
        <f>180/SUM(AS947:AS1126)</f>
        <v/>
      </c>
      <c r="AU1127" s="41">
        <f>STDEV(AT1107:AT1126)</f>
        <v/>
      </c>
      <c r="AV1127" s="41">
        <f>AT1127-AU1127</f>
        <v/>
      </c>
      <c r="AW1127" s="41">
        <f>AT1127+AU1127</f>
        <v/>
      </c>
      <c r="AY1127" s="39">
        <f>IF(D1126&lt;M1126,-2,IF(D1126&lt;O1126,-1,0))</f>
        <v/>
      </c>
      <c r="AZ1127" s="39">
        <f>SUM(AY1123:AY1126)</f>
        <v/>
      </c>
      <c r="BA1127" s="39">
        <f>BA1126+1</f>
        <v/>
      </c>
      <c r="BB1127" s="39">
        <f>IF(AZ1127&lt;0,BB1126+1,0)</f>
        <v/>
      </c>
      <c r="BC1127" s="39">
        <f>IF(BB1128=0,BB1127,0)</f>
        <v/>
      </c>
      <c r="BD1127" s="41">
        <f>180/SUM(BC947:BC1126)</f>
        <v/>
      </c>
      <c r="BE1127" s="41">
        <f>STDEV(BD1107:BD1126)</f>
        <v/>
      </c>
      <c r="BF1127" s="41">
        <f>BD1127-BE1127</f>
        <v/>
      </c>
      <c r="BG1127" s="41">
        <f>BD1127+BE1127</f>
        <v/>
      </c>
    </row>
    <row r="1128">
      <c r="B1128" s="40" t="n">
        <v>43629</v>
      </c>
      <c r="C1128" s="41" t="n">
        <v>13.955</v>
      </c>
      <c r="D1128" s="41" t="n">
        <v>13.82</v>
      </c>
      <c r="E1128" s="41" t="n">
        <v>13.825</v>
      </c>
      <c r="F1128" s="41" t="n">
        <v>13.89</v>
      </c>
      <c r="H1128" s="41">
        <f>AVERAGE(F1108:F1127)</f>
        <v/>
      </c>
      <c r="I1128" s="41">
        <f>AVERAGE(F1079:F1127)</f>
        <v/>
      </c>
      <c r="J1128" s="41">
        <f>AVERAGE(F1028:F1127)</f>
        <v/>
      </c>
      <c r="K1128" s="41">
        <f>STDEV(F1108:F1127)</f>
        <v/>
      </c>
      <c r="L1128" s="41">
        <f>H1128+2*K1128</f>
        <v/>
      </c>
      <c r="M1128" s="41">
        <f>H1128-2*K1128</f>
        <v/>
      </c>
      <c r="N1128" s="41">
        <f>H1128+1.5*K1128</f>
        <v/>
      </c>
      <c r="O1128" s="41">
        <f>H1128-1.5*K1128</f>
        <v/>
      </c>
      <c r="Q1128" s="42">
        <f>(H1127-H1098)/H1098</f>
        <v/>
      </c>
      <c r="R1128" s="43">
        <f>IF(Q1128&gt;=0.1,1,IF(Q1128&gt;-0.1,0,-1))</f>
        <v/>
      </c>
      <c r="S1128" s="42">
        <f>(I1128-I1098)/I1098</f>
        <v/>
      </c>
      <c r="T1128" s="43">
        <f>IF(S1128&gt;=0.05,1,IF(S1128&gt;-0.05,0,-1))</f>
        <v/>
      </c>
      <c r="U1128" s="42">
        <f>(J1127-J1098)/J1098</f>
        <v/>
      </c>
      <c r="V1128" s="43">
        <f>IF(U1128&gt;=0.03,1,IF(U1128&gt;-0.03,0,-1))</f>
        <v/>
      </c>
      <c r="W1128" s="43">
        <f>R1128+T1128+V1128</f>
        <v/>
      </c>
      <c r="Y1128" s="44">
        <f>(H1127-H948)/H948</f>
        <v/>
      </c>
      <c r="Z1128" s="43">
        <f>IF(Y1128&gt;=0.1,1,IF(Y1128&gt;-0.1,0,-1))</f>
        <v/>
      </c>
      <c r="AA1128" s="42">
        <f>(I1127-I948)/I948</f>
        <v/>
      </c>
      <c r="AB1128" s="43">
        <f>IF(AA1128&gt;=0.05,1,IF(AA1128&gt;-0.05,0,-1))</f>
        <v/>
      </c>
      <c r="AC1128" s="42">
        <f>(J1127-J948)/J948</f>
        <v/>
      </c>
      <c r="AD1128" s="43">
        <f>IF(AC1128&gt;=0.03,1,IF(AC1128&gt;-0.03,0,-1))</f>
        <v/>
      </c>
      <c r="AE1128" s="43">
        <f>Z1128+AB1128+AD1128</f>
        <v/>
      </c>
      <c r="AG1128" s="39">
        <f>IF(H1128&gt;I1128,IF(I1128&gt;J1128,4,3),IF(H1128&lt;J1128,IF(I1128&lt;J1128,0,1),2))</f>
        <v/>
      </c>
      <c r="AI1128" s="39">
        <f>IF(D1128&gt;H1128,3,IF(D1128&gt;I1128,2,IF(D1128&gt;J1128,1,0)))</f>
        <v/>
      </c>
      <c r="AK1128" s="39">
        <f>IF(M1128&gt;H1128,3,IF(M1128&gt;I1128,2,IF(M1128&gt;J1128,1,0)))</f>
        <v/>
      </c>
      <c r="AM1128" s="39">
        <f>IF(L1128&gt;H1128,3,IF(L1128&gt;I1128,2,IF(L1128&gt;J1128,1,0)))</f>
        <v/>
      </c>
      <c r="AO1128" s="39">
        <f>IF(C1127&gt;L1127,2,IF(C1127&gt;N1127,1,0))</f>
        <v/>
      </c>
      <c r="AP1128" s="39">
        <f>SUM(AO1124:AO1127)</f>
        <v/>
      </c>
      <c r="AQ1128" s="39">
        <f>AQ1127+1</f>
        <v/>
      </c>
      <c r="AR1128" s="39">
        <f>IF(AP1128&gt;0,AR1127+1,0)</f>
        <v/>
      </c>
      <c r="AS1128" s="39">
        <f>IF(AR1129=0,AR1128,0)</f>
        <v/>
      </c>
      <c r="AT1128" s="41">
        <f>180/SUM(AS948:AS1127)</f>
        <v/>
      </c>
      <c r="AU1128" s="41">
        <f>STDEV(AT1108:AT1127)</f>
        <v/>
      </c>
      <c r="AV1128" s="41">
        <f>AT1128-AU1128</f>
        <v/>
      </c>
      <c r="AW1128" s="41">
        <f>AT1128+AU1128</f>
        <v/>
      </c>
      <c r="AY1128" s="39">
        <f>IF(D1127&lt;M1127,-2,IF(D1127&lt;O1127,-1,0))</f>
        <v/>
      </c>
      <c r="AZ1128" s="39">
        <f>SUM(AY1124:AY1127)</f>
        <v/>
      </c>
      <c r="BA1128" s="39">
        <f>BA1127+1</f>
        <v/>
      </c>
      <c r="BB1128" s="39">
        <f>IF(AZ1128&lt;0,BB1127+1,0)</f>
        <v/>
      </c>
      <c r="BC1128" s="39">
        <f>IF(BB1129=0,BB1128,0)</f>
        <v/>
      </c>
      <c r="BD1128" s="41">
        <f>180/SUM(BC948:BC1127)</f>
        <v/>
      </c>
      <c r="BE1128" s="41">
        <f>STDEV(BD1108:BD1127)</f>
        <v/>
      </c>
      <c r="BF1128" s="41">
        <f>BD1128-BE1128</f>
        <v/>
      </c>
      <c r="BG1128" s="41">
        <f>BD1128+BE1128</f>
        <v/>
      </c>
    </row>
    <row r="1129">
      <c r="B1129" s="40" t="n">
        <v>43630</v>
      </c>
      <c r="C1129" s="41" t="n">
        <v>13.885</v>
      </c>
      <c r="D1129" s="41" t="n">
        <v>13.77</v>
      </c>
      <c r="E1129" s="41" t="n">
        <v>13.855</v>
      </c>
      <c r="F1129" s="41" t="n">
        <v>13.82</v>
      </c>
      <c r="H1129" s="41">
        <f>AVERAGE(F1109:F1128)</f>
        <v/>
      </c>
      <c r="I1129" s="41">
        <f>AVERAGE(F1080:F1128)</f>
        <v/>
      </c>
      <c r="J1129" s="41">
        <f>AVERAGE(F1029:F1128)</f>
        <v/>
      </c>
      <c r="K1129" s="41">
        <f>STDEV(F1109:F1128)</f>
        <v/>
      </c>
      <c r="L1129" s="41">
        <f>H1129+2*K1129</f>
        <v/>
      </c>
      <c r="M1129" s="41">
        <f>H1129-2*K1129</f>
        <v/>
      </c>
      <c r="N1129" s="41">
        <f>H1129+1.5*K1129</f>
        <v/>
      </c>
      <c r="O1129" s="41">
        <f>H1129-1.5*K1129</f>
        <v/>
      </c>
      <c r="Q1129" s="42">
        <f>(H1128-H1099)/H1099</f>
        <v/>
      </c>
      <c r="R1129" s="43">
        <f>IF(Q1129&gt;=0.1,1,IF(Q1129&gt;-0.1,0,-1))</f>
        <v/>
      </c>
      <c r="S1129" s="42">
        <f>(I1129-I1099)/I1099</f>
        <v/>
      </c>
      <c r="T1129" s="43">
        <f>IF(S1129&gt;=0.05,1,IF(S1129&gt;-0.05,0,-1))</f>
        <v/>
      </c>
      <c r="U1129" s="42">
        <f>(J1128-J1099)/J1099</f>
        <v/>
      </c>
      <c r="V1129" s="43">
        <f>IF(U1129&gt;=0.03,1,IF(U1129&gt;-0.03,0,-1))</f>
        <v/>
      </c>
      <c r="W1129" s="43">
        <f>R1129+T1129+V1129</f>
        <v/>
      </c>
      <c r="Y1129" s="44">
        <f>(H1128-H949)/H949</f>
        <v/>
      </c>
      <c r="Z1129" s="43">
        <f>IF(Y1129&gt;=0.1,1,IF(Y1129&gt;-0.1,0,-1))</f>
        <v/>
      </c>
      <c r="AA1129" s="42">
        <f>(I1128-I949)/I949</f>
        <v/>
      </c>
      <c r="AB1129" s="43">
        <f>IF(AA1129&gt;=0.05,1,IF(AA1129&gt;-0.05,0,-1))</f>
        <v/>
      </c>
      <c r="AC1129" s="42">
        <f>(J1128-J949)/J949</f>
        <v/>
      </c>
      <c r="AD1129" s="43">
        <f>IF(AC1129&gt;=0.03,1,IF(AC1129&gt;-0.03,0,-1))</f>
        <v/>
      </c>
      <c r="AE1129" s="43">
        <f>Z1129+AB1129+AD1129</f>
        <v/>
      </c>
      <c r="AG1129" s="39">
        <f>IF(H1129&gt;I1129,IF(I1129&gt;J1129,4,3),IF(H1129&lt;J1129,IF(I1129&lt;J1129,0,1),2))</f>
        <v/>
      </c>
      <c r="AI1129" s="39">
        <f>IF(D1129&gt;H1129,3,IF(D1129&gt;I1129,2,IF(D1129&gt;J1129,1,0)))</f>
        <v/>
      </c>
      <c r="AK1129" s="39">
        <f>IF(M1129&gt;H1129,3,IF(M1129&gt;I1129,2,IF(M1129&gt;J1129,1,0)))</f>
        <v/>
      </c>
      <c r="AM1129" s="39">
        <f>IF(L1129&gt;H1129,3,IF(L1129&gt;I1129,2,IF(L1129&gt;J1129,1,0)))</f>
        <v/>
      </c>
      <c r="AO1129" s="39">
        <f>IF(C1128&gt;L1128,2,IF(C1128&gt;N1128,1,0))</f>
        <v/>
      </c>
      <c r="AP1129" s="39">
        <f>SUM(AO1125:AO1128)</f>
        <v/>
      </c>
      <c r="AQ1129" s="39">
        <f>AQ1128+1</f>
        <v/>
      </c>
      <c r="AR1129" s="39">
        <f>IF(AP1129&gt;0,AR1128+1,0)</f>
        <v/>
      </c>
      <c r="AS1129" s="39">
        <f>IF(AR1130=0,AR1129,0)</f>
        <v/>
      </c>
      <c r="AT1129" s="41">
        <f>180/SUM(AS949:AS1128)</f>
        <v/>
      </c>
      <c r="AU1129" s="41">
        <f>STDEV(AT1109:AT1128)</f>
        <v/>
      </c>
      <c r="AV1129" s="41">
        <f>AT1129-AU1129</f>
        <v/>
      </c>
      <c r="AW1129" s="41">
        <f>AT1129+AU1129</f>
        <v/>
      </c>
      <c r="AY1129" s="39">
        <f>IF(D1128&lt;M1128,-2,IF(D1128&lt;O1128,-1,0))</f>
        <v/>
      </c>
      <c r="AZ1129" s="39">
        <f>SUM(AY1125:AY1128)</f>
        <v/>
      </c>
      <c r="BA1129" s="39">
        <f>BA1128+1</f>
        <v/>
      </c>
      <c r="BB1129" s="39">
        <f>IF(AZ1129&lt;0,BB1128+1,0)</f>
        <v/>
      </c>
      <c r="BC1129" s="39">
        <f>IF(BB1130=0,BB1129,0)</f>
        <v/>
      </c>
      <c r="BD1129" s="41">
        <f>180/SUM(BC949:BC1128)</f>
        <v/>
      </c>
      <c r="BE1129" s="41">
        <f>STDEV(BD1109:BD1128)</f>
        <v/>
      </c>
      <c r="BF1129" s="41">
        <f>BD1129-BE1129</f>
        <v/>
      </c>
      <c r="BG1129" s="41">
        <f>BD1129+BE1129</f>
        <v/>
      </c>
    </row>
    <row r="1130">
      <c r="B1130" s="40" t="n">
        <v>43633</v>
      </c>
      <c r="C1130" s="41" t="n">
        <v>13.91</v>
      </c>
      <c r="D1130" s="41" t="n">
        <v>13.785</v>
      </c>
      <c r="E1130" s="41" t="n">
        <v>13.8</v>
      </c>
      <c r="F1130" s="41" t="n">
        <v>13.785</v>
      </c>
      <c r="H1130" s="41">
        <f>AVERAGE(F1110:F1129)</f>
        <v/>
      </c>
      <c r="I1130" s="41">
        <f>AVERAGE(F1081:F1129)</f>
        <v/>
      </c>
      <c r="J1130" s="41">
        <f>AVERAGE(F1030:F1129)</f>
        <v/>
      </c>
      <c r="K1130" s="41">
        <f>STDEV(F1110:F1129)</f>
        <v/>
      </c>
      <c r="L1130" s="41">
        <f>H1130+2*K1130</f>
        <v/>
      </c>
      <c r="M1130" s="41">
        <f>H1130-2*K1130</f>
        <v/>
      </c>
      <c r="N1130" s="41">
        <f>H1130+1.5*K1130</f>
        <v/>
      </c>
      <c r="O1130" s="41">
        <f>H1130-1.5*K1130</f>
        <v/>
      </c>
      <c r="Q1130" s="42">
        <f>(H1129-H1100)/H1100</f>
        <v/>
      </c>
      <c r="R1130" s="43">
        <f>IF(Q1130&gt;=0.1,1,IF(Q1130&gt;-0.1,0,-1))</f>
        <v/>
      </c>
      <c r="S1130" s="42">
        <f>(I1130-I1100)/I1100</f>
        <v/>
      </c>
      <c r="T1130" s="43">
        <f>IF(S1130&gt;=0.05,1,IF(S1130&gt;-0.05,0,-1))</f>
        <v/>
      </c>
      <c r="U1130" s="42">
        <f>(J1129-J1100)/J1100</f>
        <v/>
      </c>
      <c r="V1130" s="43">
        <f>IF(U1130&gt;=0.03,1,IF(U1130&gt;-0.03,0,-1))</f>
        <v/>
      </c>
      <c r="W1130" s="43">
        <f>R1130+T1130+V1130</f>
        <v/>
      </c>
      <c r="Y1130" s="44">
        <f>(H1129-H950)/H950</f>
        <v/>
      </c>
      <c r="Z1130" s="43">
        <f>IF(Y1130&gt;=0.1,1,IF(Y1130&gt;-0.1,0,-1))</f>
        <v/>
      </c>
      <c r="AA1130" s="42">
        <f>(I1129-I950)/I950</f>
        <v/>
      </c>
      <c r="AB1130" s="43">
        <f>IF(AA1130&gt;=0.05,1,IF(AA1130&gt;-0.05,0,-1))</f>
        <v/>
      </c>
      <c r="AC1130" s="42">
        <f>(J1129-J950)/J950</f>
        <v/>
      </c>
      <c r="AD1130" s="43">
        <f>IF(AC1130&gt;=0.03,1,IF(AC1130&gt;-0.03,0,-1))</f>
        <v/>
      </c>
      <c r="AE1130" s="43">
        <f>Z1130+AB1130+AD1130</f>
        <v/>
      </c>
      <c r="AG1130" s="39">
        <f>IF(H1130&gt;I1130,IF(I1130&gt;J1130,4,3),IF(H1130&lt;J1130,IF(I1130&lt;J1130,0,1),2))</f>
        <v/>
      </c>
      <c r="AI1130" s="39">
        <f>IF(D1130&gt;H1130,3,IF(D1130&gt;I1130,2,IF(D1130&gt;J1130,1,0)))</f>
        <v/>
      </c>
      <c r="AK1130" s="39">
        <f>IF(M1130&gt;H1130,3,IF(M1130&gt;I1130,2,IF(M1130&gt;J1130,1,0)))</f>
        <v/>
      </c>
      <c r="AM1130" s="39">
        <f>IF(L1130&gt;H1130,3,IF(L1130&gt;I1130,2,IF(L1130&gt;J1130,1,0)))</f>
        <v/>
      </c>
      <c r="AO1130" s="39">
        <f>IF(C1129&gt;L1129,2,IF(C1129&gt;N1129,1,0))</f>
        <v/>
      </c>
      <c r="AP1130" s="39">
        <f>SUM(AO1126:AO1129)</f>
        <v/>
      </c>
      <c r="AQ1130" s="39">
        <f>AQ1129+1</f>
        <v/>
      </c>
      <c r="AR1130" s="39">
        <f>IF(AP1130&gt;0,AR1129+1,0)</f>
        <v/>
      </c>
      <c r="AS1130" s="39">
        <f>IF(AR1131=0,AR1130,0)</f>
        <v/>
      </c>
      <c r="AT1130" s="41">
        <f>180/SUM(AS950:AS1129)</f>
        <v/>
      </c>
      <c r="AU1130" s="41">
        <f>STDEV(AT1110:AT1129)</f>
        <v/>
      </c>
      <c r="AV1130" s="41">
        <f>AT1130-AU1130</f>
        <v/>
      </c>
      <c r="AW1130" s="41">
        <f>AT1130+AU1130</f>
        <v/>
      </c>
      <c r="AY1130" s="39">
        <f>IF(D1129&lt;M1129,-2,IF(D1129&lt;O1129,-1,0))</f>
        <v/>
      </c>
      <c r="AZ1130" s="39">
        <f>SUM(AY1126:AY1129)</f>
        <v/>
      </c>
      <c r="BA1130" s="39">
        <f>BA1129+1</f>
        <v/>
      </c>
      <c r="BB1130" s="39">
        <f>IF(AZ1130&lt;0,BB1129+1,0)</f>
        <v/>
      </c>
      <c r="BC1130" s="39">
        <f>IF(BB1131=0,BB1130,0)</f>
        <v/>
      </c>
      <c r="BD1130" s="41">
        <f>180/SUM(BC950:BC1129)</f>
        <v/>
      </c>
      <c r="BE1130" s="41">
        <f>STDEV(BD1110:BD1129)</f>
        <v/>
      </c>
      <c r="BF1130" s="41">
        <f>BD1130-BE1130</f>
        <v/>
      </c>
      <c r="BG1130" s="41">
        <f>BD1130+BE1130</f>
        <v/>
      </c>
    </row>
    <row r="1131">
      <c r="B1131" s="40" t="n">
        <v>43634</v>
      </c>
      <c r="C1131" s="41" t="n">
        <v>14.2</v>
      </c>
      <c r="D1131" s="41" t="n">
        <v>13.79</v>
      </c>
      <c r="E1131" s="41" t="n">
        <v>13.835</v>
      </c>
      <c r="F1131" s="41" t="n">
        <v>14.11</v>
      </c>
      <c r="H1131" s="41">
        <f>AVERAGE(F1111:F1130)</f>
        <v/>
      </c>
      <c r="I1131" s="41">
        <f>AVERAGE(F1082:F1130)</f>
        <v/>
      </c>
      <c r="J1131" s="41">
        <f>AVERAGE(F1031:F1130)</f>
        <v/>
      </c>
      <c r="K1131" s="41">
        <f>STDEV(F1111:F1130)</f>
        <v/>
      </c>
      <c r="L1131" s="41">
        <f>H1131+2*K1131</f>
        <v/>
      </c>
      <c r="M1131" s="41">
        <f>H1131-2*K1131</f>
        <v/>
      </c>
      <c r="N1131" s="41">
        <f>H1131+1.5*K1131</f>
        <v/>
      </c>
      <c r="O1131" s="41">
        <f>H1131-1.5*K1131</f>
        <v/>
      </c>
      <c r="Q1131" s="42">
        <f>(H1130-H1101)/H1101</f>
        <v/>
      </c>
      <c r="R1131" s="43">
        <f>IF(Q1131&gt;=0.1,1,IF(Q1131&gt;-0.1,0,-1))</f>
        <v/>
      </c>
      <c r="S1131" s="42">
        <f>(I1131-I1101)/I1101</f>
        <v/>
      </c>
      <c r="T1131" s="43">
        <f>IF(S1131&gt;=0.05,1,IF(S1131&gt;-0.05,0,-1))</f>
        <v/>
      </c>
      <c r="U1131" s="42">
        <f>(J1130-J1101)/J1101</f>
        <v/>
      </c>
      <c r="V1131" s="43">
        <f>IF(U1131&gt;=0.03,1,IF(U1131&gt;-0.03,0,-1))</f>
        <v/>
      </c>
      <c r="W1131" s="43">
        <f>R1131+T1131+V1131</f>
        <v/>
      </c>
      <c r="Y1131" s="44">
        <f>(H1130-H951)/H951</f>
        <v/>
      </c>
      <c r="Z1131" s="43">
        <f>IF(Y1131&gt;=0.1,1,IF(Y1131&gt;-0.1,0,-1))</f>
        <v/>
      </c>
      <c r="AA1131" s="42">
        <f>(I1130-I951)/I951</f>
        <v/>
      </c>
      <c r="AB1131" s="43">
        <f>IF(AA1131&gt;=0.05,1,IF(AA1131&gt;-0.05,0,-1))</f>
        <v/>
      </c>
      <c r="AC1131" s="42">
        <f>(J1130-J951)/J951</f>
        <v/>
      </c>
      <c r="AD1131" s="43">
        <f>IF(AC1131&gt;=0.03,1,IF(AC1131&gt;-0.03,0,-1))</f>
        <v/>
      </c>
      <c r="AE1131" s="43">
        <f>Z1131+AB1131+AD1131</f>
        <v/>
      </c>
      <c r="AG1131" s="39">
        <f>IF(H1131&gt;I1131,IF(I1131&gt;J1131,4,3),IF(H1131&lt;J1131,IF(I1131&lt;J1131,0,1),2))</f>
        <v/>
      </c>
      <c r="AI1131" s="39">
        <f>IF(D1131&gt;H1131,3,IF(D1131&gt;I1131,2,IF(D1131&gt;J1131,1,0)))</f>
        <v/>
      </c>
      <c r="AK1131" s="39">
        <f>IF(M1131&gt;H1131,3,IF(M1131&gt;I1131,2,IF(M1131&gt;J1131,1,0)))</f>
        <v/>
      </c>
      <c r="AM1131" s="39">
        <f>IF(L1131&gt;H1131,3,IF(L1131&gt;I1131,2,IF(L1131&gt;J1131,1,0)))</f>
        <v/>
      </c>
      <c r="AO1131" s="39">
        <f>IF(C1130&gt;L1130,2,IF(C1130&gt;N1130,1,0))</f>
        <v/>
      </c>
      <c r="AP1131" s="39">
        <f>SUM(AO1127:AO1130)</f>
        <v/>
      </c>
      <c r="AQ1131" s="39">
        <f>AQ1130+1</f>
        <v/>
      </c>
      <c r="AR1131" s="39">
        <f>IF(AP1131&gt;0,AR1130+1,0)</f>
        <v/>
      </c>
      <c r="AS1131" s="39">
        <f>IF(AR1132=0,AR1131,0)</f>
        <v/>
      </c>
      <c r="AT1131" s="41">
        <f>180/SUM(AS951:AS1130)</f>
        <v/>
      </c>
      <c r="AU1131" s="41">
        <f>STDEV(AT1111:AT1130)</f>
        <v/>
      </c>
      <c r="AV1131" s="41">
        <f>AT1131-AU1131</f>
        <v/>
      </c>
      <c r="AW1131" s="41">
        <f>AT1131+AU1131</f>
        <v/>
      </c>
      <c r="AY1131" s="39">
        <f>IF(D1130&lt;M1130,-2,IF(D1130&lt;O1130,-1,0))</f>
        <v/>
      </c>
      <c r="AZ1131" s="39">
        <f>SUM(AY1127:AY1130)</f>
        <v/>
      </c>
      <c r="BA1131" s="39">
        <f>BA1130+1</f>
        <v/>
      </c>
      <c r="BB1131" s="39">
        <f>IF(AZ1131&lt;0,BB1130+1,0)</f>
        <v/>
      </c>
      <c r="BC1131" s="39">
        <f>IF(BB1132=0,BB1131,0)</f>
        <v/>
      </c>
      <c r="BD1131" s="41">
        <f>180/SUM(BC951:BC1130)</f>
        <v/>
      </c>
      <c r="BE1131" s="41">
        <f>STDEV(BD1111:BD1130)</f>
        <v/>
      </c>
      <c r="BF1131" s="41">
        <f>BD1131-BE1131</f>
        <v/>
      </c>
      <c r="BG1131" s="41">
        <f>BD1131+BE1131</f>
        <v/>
      </c>
    </row>
    <row r="1132">
      <c r="B1132" s="40" t="n">
        <v>43635</v>
      </c>
      <c r="C1132" s="41" t="n">
        <v>14.125</v>
      </c>
      <c r="D1132" s="41" t="n">
        <v>13.945</v>
      </c>
      <c r="E1132" s="41" t="n">
        <v>14.11</v>
      </c>
      <c r="F1132" s="41" t="n">
        <v>14</v>
      </c>
      <c r="H1132" s="41">
        <f>AVERAGE(F1112:F1131)</f>
        <v/>
      </c>
      <c r="I1132" s="41">
        <f>AVERAGE(F1083:F1131)</f>
        <v/>
      </c>
      <c r="J1132" s="41">
        <f>AVERAGE(F1032:F1131)</f>
        <v/>
      </c>
      <c r="K1132" s="41">
        <f>STDEV(F1112:F1131)</f>
        <v/>
      </c>
      <c r="L1132" s="41">
        <f>H1132+2*K1132</f>
        <v/>
      </c>
      <c r="M1132" s="41">
        <f>H1132-2*K1132</f>
        <v/>
      </c>
      <c r="N1132" s="41">
        <f>H1132+1.5*K1132</f>
        <v/>
      </c>
      <c r="O1132" s="41">
        <f>H1132-1.5*K1132</f>
        <v/>
      </c>
      <c r="Q1132" s="42">
        <f>(H1131-H1102)/H1102</f>
        <v/>
      </c>
      <c r="R1132" s="43">
        <f>IF(Q1132&gt;=0.1,1,IF(Q1132&gt;-0.1,0,-1))</f>
        <v/>
      </c>
      <c r="S1132" s="42">
        <f>(I1132-I1102)/I1102</f>
        <v/>
      </c>
      <c r="T1132" s="43">
        <f>IF(S1132&gt;=0.05,1,IF(S1132&gt;-0.05,0,-1))</f>
        <v/>
      </c>
      <c r="U1132" s="42">
        <f>(J1131-J1102)/J1102</f>
        <v/>
      </c>
      <c r="V1132" s="43">
        <f>IF(U1132&gt;=0.03,1,IF(U1132&gt;-0.03,0,-1))</f>
        <v/>
      </c>
      <c r="W1132" s="43">
        <f>R1132+T1132+V1132</f>
        <v/>
      </c>
      <c r="Y1132" s="44">
        <f>(H1131-H952)/H952</f>
        <v/>
      </c>
      <c r="Z1132" s="43">
        <f>IF(Y1132&gt;=0.1,1,IF(Y1132&gt;-0.1,0,-1))</f>
        <v/>
      </c>
      <c r="AA1132" s="42">
        <f>(I1131-I952)/I952</f>
        <v/>
      </c>
      <c r="AB1132" s="43">
        <f>IF(AA1132&gt;=0.05,1,IF(AA1132&gt;-0.05,0,-1))</f>
        <v/>
      </c>
      <c r="AC1132" s="42">
        <f>(J1131-J952)/J952</f>
        <v/>
      </c>
      <c r="AD1132" s="43">
        <f>IF(AC1132&gt;=0.03,1,IF(AC1132&gt;-0.03,0,-1))</f>
        <v/>
      </c>
      <c r="AE1132" s="43">
        <f>Z1132+AB1132+AD1132</f>
        <v/>
      </c>
      <c r="AG1132" s="39">
        <f>IF(H1132&gt;I1132,IF(I1132&gt;J1132,4,3),IF(H1132&lt;J1132,IF(I1132&lt;J1132,0,1),2))</f>
        <v/>
      </c>
      <c r="AI1132" s="39">
        <f>IF(D1132&gt;H1132,3,IF(D1132&gt;I1132,2,IF(D1132&gt;J1132,1,0)))</f>
        <v/>
      </c>
      <c r="AK1132" s="39">
        <f>IF(M1132&gt;H1132,3,IF(M1132&gt;I1132,2,IF(M1132&gt;J1132,1,0)))</f>
        <v/>
      </c>
      <c r="AM1132" s="39">
        <f>IF(L1132&gt;H1132,3,IF(L1132&gt;I1132,2,IF(L1132&gt;J1132,1,0)))</f>
        <v/>
      </c>
      <c r="AO1132" s="39">
        <f>IF(C1131&gt;L1131,2,IF(C1131&gt;N1131,1,0))</f>
        <v/>
      </c>
      <c r="AP1132" s="39">
        <f>SUM(AO1128:AO1131)</f>
        <v/>
      </c>
      <c r="AQ1132" s="39">
        <f>AQ1131+1</f>
        <v/>
      </c>
      <c r="AR1132" s="39">
        <f>IF(AP1132&gt;0,AR1131+1,0)</f>
        <v/>
      </c>
      <c r="AS1132" s="39">
        <f>IF(AR1133=0,AR1132,0)</f>
        <v/>
      </c>
      <c r="AT1132" s="41">
        <f>180/SUM(AS952:AS1131)</f>
        <v/>
      </c>
      <c r="AU1132" s="41">
        <f>STDEV(AT1112:AT1131)</f>
        <v/>
      </c>
      <c r="AV1132" s="41">
        <f>AT1132-AU1132</f>
        <v/>
      </c>
      <c r="AW1132" s="41">
        <f>AT1132+AU1132</f>
        <v/>
      </c>
      <c r="AY1132" s="39">
        <f>IF(D1131&lt;M1131,-2,IF(D1131&lt;O1131,-1,0))</f>
        <v/>
      </c>
      <c r="AZ1132" s="39">
        <f>SUM(AY1128:AY1131)</f>
        <v/>
      </c>
      <c r="BA1132" s="39">
        <f>BA1131+1</f>
        <v/>
      </c>
      <c r="BB1132" s="39">
        <f>IF(AZ1132&lt;0,BB1131+1,0)</f>
        <v/>
      </c>
      <c r="BC1132" s="39">
        <f>IF(BB1133=0,BB1132,0)</f>
        <v/>
      </c>
      <c r="BD1132" s="41">
        <f>180/SUM(BC952:BC1131)</f>
        <v/>
      </c>
      <c r="BE1132" s="41">
        <f>STDEV(BD1112:BD1131)</f>
        <v/>
      </c>
      <c r="BF1132" s="41">
        <f>BD1132-BE1132</f>
        <v/>
      </c>
      <c r="BG1132" s="41">
        <f>BD1132+BE1132</f>
        <v/>
      </c>
    </row>
    <row r="1133">
      <c r="B1133" s="40" t="n">
        <v>43636</v>
      </c>
      <c r="C1133" s="41" t="n">
        <v>14.075</v>
      </c>
      <c r="D1133" s="41" t="n">
        <v>13.96</v>
      </c>
      <c r="E1133" s="41" t="n">
        <v>13.96</v>
      </c>
      <c r="F1133" s="41" t="n">
        <v>13.975</v>
      </c>
      <c r="H1133" s="41">
        <f>AVERAGE(F1113:F1132)</f>
        <v/>
      </c>
      <c r="I1133" s="41">
        <f>AVERAGE(F1084:F1132)</f>
        <v/>
      </c>
      <c r="J1133" s="41">
        <f>AVERAGE(F1033:F1132)</f>
        <v/>
      </c>
      <c r="K1133" s="41">
        <f>STDEV(F1113:F1132)</f>
        <v/>
      </c>
      <c r="L1133" s="41">
        <f>H1133+2*K1133</f>
        <v/>
      </c>
      <c r="M1133" s="41">
        <f>H1133-2*K1133</f>
        <v/>
      </c>
      <c r="N1133" s="41">
        <f>H1133+1.5*K1133</f>
        <v/>
      </c>
      <c r="O1133" s="41">
        <f>H1133-1.5*K1133</f>
        <v/>
      </c>
      <c r="Q1133" s="42">
        <f>(H1132-H1103)/H1103</f>
        <v/>
      </c>
      <c r="R1133" s="43">
        <f>IF(Q1133&gt;=0.1,1,IF(Q1133&gt;-0.1,0,-1))</f>
        <v/>
      </c>
      <c r="S1133" s="42">
        <f>(I1133-I1103)/I1103</f>
        <v/>
      </c>
      <c r="T1133" s="43">
        <f>IF(S1133&gt;=0.05,1,IF(S1133&gt;-0.05,0,-1))</f>
        <v/>
      </c>
      <c r="U1133" s="42">
        <f>(J1132-J1103)/J1103</f>
        <v/>
      </c>
      <c r="V1133" s="43">
        <f>IF(U1133&gt;=0.03,1,IF(U1133&gt;-0.03,0,-1))</f>
        <v/>
      </c>
      <c r="W1133" s="43">
        <f>R1133+T1133+V1133</f>
        <v/>
      </c>
      <c r="Y1133" s="44">
        <f>(H1132-H953)/H953</f>
        <v/>
      </c>
      <c r="Z1133" s="43">
        <f>IF(Y1133&gt;=0.1,1,IF(Y1133&gt;-0.1,0,-1))</f>
        <v/>
      </c>
      <c r="AA1133" s="42">
        <f>(I1132-I953)/I953</f>
        <v/>
      </c>
      <c r="AB1133" s="43">
        <f>IF(AA1133&gt;=0.05,1,IF(AA1133&gt;-0.05,0,-1))</f>
        <v/>
      </c>
      <c r="AC1133" s="42">
        <f>(J1132-J953)/J953</f>
        <v/>
      </c>
      <c r="AD1133" s="43">
        <f>IF(AC1133&gt;=0.03,1,IF(AC1133&gt;-0.03,0,-1))</f>
        <v/>
      </c>
      <c r="AE1133" s="43">
        <f>Z1133+AB1133+AD1133</f>
        <v/>
      </c>
      <c r="AG1133" s="39">
        <f>IF(H1133&gt;I1133,IF(I1133&gt;J1133,4,3),IF(H1133&lt;J1133,IF(I1133&lt;J1133,0,1),2))</f>
        <v/>
      </c>
      <c r="AI1133" s="39">
        <f>IF(D1133&gt;H1133,3,IF(D1133&gt;I1133,2,IF(D1133&gt;J1133,1,0)))</f>
        <v/>
      </c>
      <c r="AK1133" s="39">
        <f>IF(M1133&gt;H1133,3,IF(M1133&gt;I1133,2,IF(M1133&gt;J1133,1,0)))</f>
        <v/>
      </c>
      <c r="AM1133" s="39">
        <f>IF(L1133&gt;H1133,3,IF(L1133&gt;I1133,2,IF(L1133&gt;J1133,1,0)))</f>
        <v/>
      </c>
      <c r="AO1133" s="39">
        <f>IF(C1132&gt;L1132,2,IF(C1132&gt;N1132,1,0))</f>
        <v/>
      </c>
      <c r="AP1133" s="39">
        <f>SUM(AO1129:AO1132)</f>
        <v/>
      </c>
      <c r="AQ1133" s="39">
        <f>AQ1132+1</f>
        <v/>
      </c>
      <c r="AR1133" s="39">
        <f>IF(AP1133&gt;0,AR1132+1,0)</f>
        <v/>
      </c>
      <c r="AS1133" s="39">
        <f>IF(AR1134=0,AR1133,0)</f>
        <v/>
      </c>
      <c r="AT1133" s="41">
        <f>180/SUM(AS953:AS1132)</f>
        <v/>
      </c>
      <c r="AU1133" s="41">
        <f>STDEV(AT1113:AT1132)</f>
        <v/>
      </c>
      <c r="AV1133" s="41">
        <f>AT1133-AU1133</f>
        <v/>
      </c>
      <c r="AW1133" s="41">
        <f>AT1133+AU1133</f>
        <v/>
      </c>
      <c r="AY1133" s="39">
        <f>IF(D1132&lt;M1132,-2,IF(D1132&lt;O1132,-1,0))</f>
        <v/>
      </c>
      <c r="AZ1133" s="39">
        <f>SUM(AY1129:AY1132)</f>
        <v/>
      </c>
      <c r="BA1133" s="39">
        <f>BA1132+1</f>
        <v/>
      </c>
      <c r="BB1133" s="39">
        <f>IF(AZ1133&lt;0,BB1132+1,0)</f>
        <v/>
      </c>
      <c r="BC1133" s="39">
        <f>IF(BB1134=0,BB1133,0)</f>
        <v/>
      </c>
      <c r="BD1133" s="41">
        <f>180/SUM(BC953:BC1132)</f>
        <v/>
      </c>
      <c r="BE1133" s="41">
        <f>STDEV(BD1113:BD1132)</f>
        <v/>
      </c>
      <c r="BF1133" s="41">
        <f>BD1133-BE1133</f>
        <v/>
      </c>
      <c r="BG1133" s="41">
        <f>BD1133+BE1133</f>
        <v/>
      </c>
    </row>
    <row r="1134">
      <c r="B1134" s="40" t="n">
        <v>43637</v>
      </c>
      <c r="C1134" s="41" t="n">
        <v>14.015</v>
      </c>
      <c r="D1134" s="41" t="n">
        <v>13.79</v>
      </c>
      <c r="E1134" s="41" t="n">
        <v>13.995</v>
      </c>
      <c r="F1134" s="41" t="n">
        <v>13.925</v>
      </c>
      <c r="H1134" s="41">
        <f>AVERAGE(F1114:F1133)</f>
        <v/>
      </c>
      <c r="I1134" s="41">
        <f>AVERAGE(F1085:F1133)</f>
        <v/>
      </c>
      <c r="J1134" s="41">
        <f>AVERAGE(F1034:F1133)</f>
        <v/>
      </c>
      <c r="K1134" s="41">
        <f>STDEV(F1114:F1133)</f>
        <v/>
      </c>
      <c r="L1134" s="41">
        <f>H1134+2*K1134</f>
        <v/>
      </c>
      <c r="M1134" s="41">
        <f>H1134-2*K1134</f>
        <v/>
      </c>
      <c r="N1134" s="41">
        <f>H1134+1.5*K1134</f>
        <v/>
      </c>
      <c r="O1134" s="41">
        <f>H1134-1.5*K1134</f>
        <v/>
      </c>
      <c r="Q1134" s="42">
        <f>(H1133-H1104)/H1104</f>
        <v/>
      </c>
      <c r="R1134" s="43">
        <f>IF(Q1134&gt;=0.1,1,IF(Q1134&gt;-0.1,0,-1))</f>
        <v/>
      </c>
      <c r="S1134" s="42">
        <f>(I1134-I1104)/I1104</f>
        <v/>
      </c>
      <c r="T1134" s="43">
        <f>IF(S1134&gt;=0.05,1,IF(S1134&gt;-0.05,0,-1))</f>
        <v/>
      </c>
      <c r="U1134" s="42">
        <f>(J1133-J1104)/J1104</f>
        <v/>
      </c>
      <c r="V1134" s="43">
        <f>IF(U1134&gt;=0.03,1,IF(U1134&gt;-0.03,0,-1))</f>
        <v/>
      </c>
      <c r="W1134" s="43">
        <f>R1134+T1134+V1134</f>
        <v/>
      </c>
      <c r="Y1134" s="44">
        <f>(H1133-H954)/H954</f>
        <v/>
      </c>
      <c r="Z1134" s="43">
        <f>IF(Y1134&gt;=0.1,1,IF(Y1134&gt;-0.1,0,-1))</f>
        <v/>
      </c>
      <c r="AA1134" s="42">
        <f>(I1133-I954)/I954</f>
        <v/>
      </c>
      <c r="AB1134" s="43">
        <f>IF(AA1134&gt;=0.05,1,IF(AA1134&gt;-0.05,0,-1))</f>
        <v/>
      </c>
      <c r="AC1134" s="42">
        <f>(J1133-J954)/J954</f>
        <v/>
      </c>
      <c r="AD1134" s="43">
        <f>IF(AC1134&gt;=0.03,1,IF(AC1134&gt;-0.03,0,-1))</f>
        <v/>
      </c>
      <c r="AE1134" s="43">
        <f>Z1134+AB1134+AD1134</f>
        <v/>
      </c>
      <c r="AG1134" s="39">
        <f>IF(H1134&gt;I1134,IF(I1134&gt;J1134,4,3),IF(H1134&lt;J1134,IF(I1134&lt;J1134,0,1),2))</f>
        <v/>
      </c>
      <c r="AI1134" s="39">
        <f>IF(D1134&gt;H1134,3,IF(D1134&gt;I1134,2,IF(D1134&gt;J1134,1,0)))</f>
        <v/>
      </c>
      <c r="AK1134" s="39">
        <f>IF(M1134&gt;H1134,3,IF(M1134&gt;I1134,2,IF(M1134&gt;J1134,1,0)))</f>
        <v/>
      </c>
      <c r="AM1134" s="39">
        <f>IF(L1134&gt;H1134,3,IF(L1134&gt;I1134,2,IF(L1134&gt;J1134,1,0)))</f>
        <v/>
      </c>
      <c r="AO1134" s="39">
        <f>IF(C1133&gt;L1133,2,IF(C1133&gt;N1133,1,0))</f>
        <v/>
      </c>
      <c r="AP1134" s="39">
        <f>SUM(AO1130:AO1133)</f>
        <v/>
      </c>
      <c r="AQ1134" s="39">
        <f>AQ1133+1</f>
        <v/>
      </c>
      <c r="AR1134" s="39">
        <f>IF(AP1134&gt;0,AR1133+1,0)</f>
        <v/>
      </c>
      <c r="AS1134" s="39">
        <f>IF(AR1135=0,AR1134,0)</f>
        <v/>
      </c>
      <c r="AT1134" s="41">
        <f>180/SUM(AS954:AS1133)</f>
        <v/>
      </c>
      <c r="AU1134" s="41">
        <f>STDEV(AT1114:AT1133)</f>
        <v/>
      </c>
      <c r="AV1134" s="41">
        <f>AT1134-AU1134</f>
        <v/>
      </c>
      <c r="AW1134" s="41">
        <f>AT1134+AU1134</f>
        <v/>
      </c>
      <c r="AY1134" s="39">
        <f>IF(D1133&lt;M1133,-2,IF(D1133&lt;O1133,-1,0))</f>
        <v/>
      </c>
      <c r="AZ1134" s="39">
        <f>SUM(AY1130:AY1133)</f>
        <v/>
      </c>
      <c r="BA1134" s="39">
        <f>BA1133+1</f>
        <v/>
      </c>
      <c r="BB1134" s="39">
        <f>IF(AZ1134&lt;0,BB1133+1,0)</f>
        <v/>
      </c>
      <c r="BC1134" s="39">
        <f>IF(BB1135=0,BB1134,0)</f>
        <v/>
      </c>
      <c r="BD1134" s="41">
        <f>180/SUM(BC954:BC1133)</f>
        <v/>
      </c>
      <c r="BE1134" s="41">
        <f>STDEV(BD1114:BD1133)</f>
        <v/>
      </c>
      <c r="BF1134" s="41">
        <f>BD1134-BE1134</f>
        <v/>
      </c>
      <c r="BG1134" s="41">
        <f>BD1134+BE1134</f>
        <v/>
      </c>
    </row>
    <row r="1135">
      <c r="B1135" s="40" t="n">
        <v>43640</v>
      </c>
      <c r="C1135" s="41" t="n">
        <v>13.955</v>
      </c>
      <c r="D1135" s="41" t="n">
        <v>13.85</v>
      </c>
      <c r="E1135" s="41" t="n">
        <v>13.94</v>
      </c>
      <c r="F1135" s="41" t="n">
        <v>13.915</v>
      </c>
      <c r="H1135" s="41">
        <f>AVERAGE(F1115:F1134)</f>
        <v/>
      </c>
      <c r="I1135" s="41">
        <f>AVERAGE(F1086:F1134)</f>
        <v/>
      </c>
      <c r="J1135" s="41">
        <f>AVERAGE(F1035:F1134)</f>
        <v/>
      </c>
      <c r="K1135" s="41">
        <f>STDEV(F1115:F1134)</f>
        <v/>
      </c>
      <c r="L1135" s="41">
        <f>H1135+2*K1135</f>
        <v/>
      </c>
      <c r="M1135" s="41">
        <f>H1135-2*K1135</f>
        <v/>
      </c>
      <c r="N1135" s="41">
        <f>H1135+1.5*K1135</f>
        <v/>
      </c>
      <c r="O1135" s="41">
        <f>H1135-1.5*K1135</f>
        <v/>
      </c>
      <c r="Q1135" s="42">
        <f>(H1134-H1105)/H1105</f>
        <v/>
      </c>
      <c r="R1135" s="43">
        <f>IF(Q1135&gt;=0.1,1,IF(Q1135&gt;-0.1,0,-1))</f>
        <v/>
      </c>
      <c r="S1135" s="42">
        <f>(I1135-I1105)/I1105</f>
        <v/>
      </c>
      <c r="T1135" s="43">
        <f>IF(S1135&gt;=0.05,1,IF(S1135&gt;-0.05,0,-1))</f>
        <v/>
      </c>
      <c r="U1135" s="42">
        <f>(J1134-J1105)/J1105</f>
        <v/>
      </c>
      <c r="V1135" s="43">
        <f>IF(U1135&gt;=0.03,1,IF(U1135&gt;-0.03,0,-1))</f>
        <v/>
      </c>
      <c r="W1135" s="43">
        <f>R1135+T1135+V1135</f>
        <v/>
      </c>
      <c r="Y1135" s="44">
        <f>(H1134-H955)/H955</f>
        <v/>
      </c>
      <c r="Z1135" s="43">
        <f>IF(Y1135&gt;=0.1,1,IF(Y1135&gt;-0.1,0,-1))</f>
        <v/>
      </c>
      <c r="AA1135" s="42">
        <f>(I1134-I955)/I955</f>
        <v/>
      </c>
      <c r="AB1135" s="43">
        <f>IF(AA1135&gt;=0.05,1,IF(AA1135&gt;-0.05,0,-1))</f>
        <v/>
      </c>
      <c r="AC1135" s="42">
        <f>(J1134-J955)/J955</f>
        <v/>
      </c>
      <c r="AD1135" s="43">
        <f>IF(AC1135&gt;=0.03,1,IF(AC1135&gt;-0.03,0,-1))</f>
        <v/>
      </c>
      <c r="AE1135" s="43">
        <f>Z1135+AB1135+AD1135</f>
        <v/>
      </c>
      <c r="AG1135" s="39">
        <f>IF(H1135&gt;I1135,IF(I1135&gt;J1135,4,3),IF(H1135&lt;J1135,IF(I1135&lt;J1135,0,1),2))</f>
        <v/>
      </c>
      <c r="AI1135" s="39">
        <f>IF(D1135&gt;H1135,3,IF(D1135&gt;I1135,2,IF(D1135&gt;J1135,1,0)))</f>
        <v/>
      </c>
      <c r="AK1135" s="39">
        <f>IF(M1135&gt;H1135,3,IF(M1135&gt;I1135,2,IF(M1135&gt;J1135,1,0)))</f>
        <v/>
      </c>
      <c r="AM1135" s="39">
        <f>IF(L1135&gt;H1135,3,IF(L1135&gt;I1135,2,IF(L1135&gt;J1135,1,0)))</f>
        <v/>
      </c>
      <c r="AO1135" s="39">
        <f>IF(C1134&gt;L1134,2,IF(C1134&gt;N1134,1,0))</f>
        <v/>
      </c>
      <c r="AP1135" s="39">
        <f>SUM(AO1131:AO1134)</f>
        <v/>
      </c>
      <c r="AQ1135" s="39">
        <f>AQ1134+1</f>
        <v/>
      </c>
      <c r="AR1135" s="39">
        <f>IF(AP1135&gt;0,AR1134+1,0)</f>
        <v/>
      </c>
      <c r="AS1135" s="39">
        <f>IF(AR1136=0,AR1135,0)</f>
        <v/>
      </c>
      <c r="AT1135" s="41">
        <f>180/SUM(AS955:AS1134)</f>
        <v/>
      </c>
      <c r="AU1135" s="41">
        <f>STDEV(AT1115:AT1134)</f>
        <v/>
      </c>
      <c r="AV1135" s="41">
        <f>AT1135-AU1135</f>
        <v/>
      </c>
      <c r="AW1135" s="41">
        <f>AT1135+AU1135</f>
        <v/>
      </c>
      <c r="AY1135" s="39">
        <f>IF(D1134&lt;M1134,-2,IF(D1134&lt;O1134,-1,0))</f>
        <v/>
      </c>
      <c r="AZ1135" s="39">
        <f>SUM(AY1131:AY1134)</f>
        <v/>
      </c>
      <c r="BA1135" s="39">
        <f>BA1134+1</f>
        <v/>
      </c>
      <c r="BB1135" s="39">
        <f>IF(AZ1135&lt;0,BB1134+1,0)</f>
        <v/>
      </c>
      <c r="BC1135" s="39">
        <f>IF(BB1136=0,BB1135,0)</f>
        <v/>
      </c>
      <c r="BD1135" s="41">
        <f>180/SUM(BC955:BC1134)</f>
        <v/>
      </c>
      <c r="BE1135" s="41">
        <f>STDEV(BD1115:BD1134)</f>
        <v/>
      </c>
      <c r="BF1135" s="41">
        <f>BD1135-BE1135</f>
        <v/>
      </c>
      <c r="BG1135" s="41">
        <f>BD1135+BE1135</f>
        <v/>
      </c>
    </row>
    <row r="1136">
      <c r="B1136" s="40" t="n">
        <v>43641</v>
      </c>
      <c r="C1136" s="41" t="n">
        <v>13.945</v>
      </c>
      <c r="D1136" s="41" t="n">
        <v>13.805</v>
      </c>
      <c r="E1136" s="41" t="n">
        <v>13.84</v>
      </c>
      <c r="F1136" s="41" t="n">
        <v>13.88</v>
      </c>
      <c r="H1136" s="41">
        <f>AVERAGE(F1116:F1135)</f>
        <v/>
      </c>
      <c r="I1136" s="41">
        <f>AVERAGE(F1087:F1135)</f>
        <v/>
      </c>
      <c r="J1136" s="41">
        <f>AVERAGE(F1036:F1135)</f>
        <v/>
      </c>
      <c r="K1136" s="41">
        <f>STDEV(F1116:F1135)</f>
        <v/>
      </c>
      <c r="L1136" s="41">
        <f>H1136+2*K1136</f>
        <v/>
      </c>
      <c r="M1136" s="41">
        <f>H1136-2*K1136</f>
        <v/>
      </c>
      <c r="N1136" s="41">
        <f>H1136+1.5*K1136</f>
        <v/>
      </c>
      <c r="O1136" s="41">
        <f>H1136-1.5*K1136</f>
        <v/>
      </c>
      <c r="Q1136" s="42">
        <f>(H1135-H1106)/H1106</f>
        <v/>
      </c>
      <c r="R1136" s="43">
        <f>IF(Q1136&gt;=0.1,1,IF(Q1136&gt;-0.1,0,-1))</f>
        <v/>
      </c>
      <c r="S1136" s="42">
        <f>(I1136-I1106)/I1106</f>
        <v/>
      </c>
      <c r="T1136" s="43">
        <f>IF(S1136&gt;=0.05,1,IF(S1136&gt;-0.05,0,-1))</f>
        <v/>
      </c>
      <c r="U1136" s="42">
        <f>(J1135-J1106)/J1106</f>
        <v/>
      </c>
      <c r="V1136" s="43">
        <f>IF(U1136&gt;=0.03,1,IF(U1136&gt;-0.03,0,-1))</f>
        <v/>
      </c>
      <c r="W1136" s="43">
        <f>R1136+T1136+V1136</f>
        <v/>
      </c>
      <c r="Y1136" s="44">
        <f>(H1135-H956)/H956</f>
        <v/>
      </c>
      <c r="Z1136" s="43">
        <f>IF(Y1136&gt;=0.1,1,IF(Y1136&gt;-0.1,0,-1))</f>
        <v/>
      </c>
      <c r="AA1136" s="42">
        <f>(I1135-I956)/I956</f>
        <v/>
      </c>
      <c r="AB1136" s="43">
        <f>IF(AA1136&gt;=0.05,1,IF(AA1136&gt;-0.05,0,-1))</f>
        <v/>
      </c>
      <c r="AC1136" s="42">
        <f>(J1135-J956)/J956</f>
        <v/>
      </c>
      <c r="AD1136" s="43">
        <f>IF(AC1136&gt;=0.03,1,IF(AC1136&gt;-0.03,0,-1))</f>
        <v/>
      </c>
      <c r="AE1136" s="43">
        <f>Z1136+AB1136+AD1136</f>
        <v/>
      </c>
      <c r="AG1136" s="39">
        <f>IF(H1136&gt;I1136,IF(I1136&gt;J1136,4,3),IF(H1136&lt;J1136,IF(I1136&lt;J1136,0,1),2))</f>
        <v/>
      </c>
      <c r="AI1136" s="39">
        <f>IF(D1136&gt;H1136,3,IF(D1136&gt;I1136,2,IF(D1136&gt;J1136,1,0)))</f>
        <v/>
      </c>
      <c r="AK1136" s="39">
        <f>IF(M1136&gt;H1136,3,IF(M1136&gt;I1136,2,IF(M1136&gt;J1136,1,0)))</f>
        <v/>
      </c>
      <c r="AM1136" s="39">
        <f>IF(L1136&gt;H1136,3,IF(L1136&gt;I1136,2,IF(L1136&gt;J1136,1,0)))</f>
        <v/>
      </c>
      <c r="AO1136" s="39">
        <f>IF(C1135&gt;L1135,2,IF(C1135&gt;N1135,1,0))</f>
        <v/>
      </c>
      <c r="AP1136" s="39">
        <f>SUM(AO1132:AO1135)</f>
        <v/>
      </c>
      <c r="AQ1136" s="39">
        <f>AQ1135+1</f>
        <v/>
      </c>
      <c r="AR1136" s="39">
        <f>IF(AP1136&gt;0,AR1135+1,0)</f>
        <v/>
      </c>
      <c r="AS1136" s="39">
        <f>IF(AR1137=0,AR1136,0)</f>
        <v/>
      </c>
      <c r="AT1136" s="41">
        <f>180/SUM(AS956:AS1135)</f>
        <v/>
      </c>
      <c r="AU1136" s="41">
        <f>STDEV(AT1116:AT1135)</f>
        <v/>
      </c>
      <c r="AV1136" s="41">
        <f>AT1136-AU1136</f>
        <v/>
      </c>
      <c r="AW1136" s="41">
        <f>AT1136+AU1136</f>
        <v/>
      </c>
      <c r="AY1136" s="39">
        <f>IF(D1135&lt;M1135,-2,IF(D1135&lt;O1135,-1,0))</f>
        <v/>
      </c>
      <c r="AZ1136" s="39">
        <f>SUM(AY1132:AY1135)</f>
        <v/>
      </c>
      <c r="BA1136" s="39">
        <f>BA1135+1</f>
        <v/>
      </c>
      <c r="BB1136" s="39">
        <f>IF(AZ1136&lt;0,BB1135+1,0)</f>
        <v/>
      </c>
      <c r="BC1136" s="39">
        <f>IF(BB1137=0,BB1136,0)</f>
        <v/>
      </c>
      <c r="BD1136" s="41">
        <f>180/SUM(BC956:BC1135)</f>
        <v/>
      </c>
      <c r="BE1136" s="41">
        <f>STDEV(BD1116:BD1135)</f>
        <v/>
      </c>
      <c r="BF1136" s="41">
        <f>BD1136-BE1136</f>
        <v/>
      </c>
      <c r="BG1136" s="41">
        <f>BD1136+BE1136</f>
        <v/>
      </c>
    </row>
    <row r="1137">
      <c r="B1137" s="40" t="n">
        <v>43642</v>
      </c>
      <c r="C1137" s="41" t="n">
        <v>13.9</v>
      </c>
      <c r="D1137" s="41" t="n">
        <v>13.825</v>
      </c>
      <c r="E1137" s="41" t="n">
        <v>13.86</v>
      </c>
      <c r="F1137" s="41" t="n">
        <v>13.875</v>
      </c>
      <c r="H1137" s="41">
        <f>AVERAGE(F1117:F1136)</f>
        <v/>
      </c>
      <c r="I1137" s="41">
        <f>AVERAGE(F1088:F1136)</f>
        <v/>
      </c>
      <c r="J1137" s="41">
        <f>AVERAGE(F1037:F1136)</f>
        <v/>
      </c>
      <c r="K1137" s="41">
        <f>STDEV(F1117:F1136)</f>
        <v/>
      </c>
      <c r="L1137" s="41">
        <f>H1137+2*K1137</f>
        <v/>
      </c>
      <c r="M1137" s="41">
        <f>H1137-2*K1137</f>
        <v/>
      </c>
      <c r="N1137" s="41">
        <f>H1137+1.5*K1137</f>
        <v/>
      </c>
      <c r="O1137" s="41">
        <f>H1137-1.5*K1137</f>
        <v/>
      </c>
      <c r="Q1137" s="42">
        <f>(H1136-H1107)/H1107</f>
        <v/>
      </c>
      <c r="R1137" s="43">
        <f>IF(Q1137&gt;=0.1,1,IF(Q1137&gt;-0.1,0,-1))</f>
        <v/>
      </c>
      <c r="S1137" s="42">
        <f>(I1137-I1107)/I1107</f>
        <v/>
      </c>
      <c r="T1137" s="43">
        <f>IF(S1137&gt;=0.05,1,IF(S1137&gt;-0.05,0,-1))</f>
        <v/>
      </c>
      <c r="U1137" s="42">
        <f>(J1136-J1107)/J1107</f>
        <v/>
      </c>
      <c r="V1137" s="43">
        <f>IF(U1137&gt;=0.03,1,IF(U1137&gt;-0.03,0,-1))</f>
        <v/>
      </c>
      <c r="W1137" s="43">
        <f>R1137+T1137+V1137</f>
        <v/>
      </c>
      <c r="Y1137" s="44">
        <f>(H1136-H957)/H957</f>
        <v/>
      </c>
      <c r="Z1137" s="43">
        <f>IF(Y1137&gt;=0.1,1,IF(Y1137&gt;-0.1,0,-1))</f>
        <v/>
      </c>
      <c r="AA1137" s="42">
        <f>(I1136-I957)/I957</f>
        <v/>
      </c>
      <c r="AB1137" s="43">
        <f>IF(AA1137&gt;=0.05,1,IF(AA1137&gt;-0.05,0,-1))</f>
        <v/>
      </c>
      <c r="AC1137" s="42">
        <f>(J1136-J957)/J957</f>
        <v/>
      </c>
      <c r="AD1137" s="43">
        <f>IF(AC1137&gt;=0.03,1,IF(AC1137&gt;-0.03,0,-1))</f>
        <v/>
      </c>
      <c r="AE1137" s="43">
        <f>Z1137+AB1137+AD1137</f>
        <v/>
      </c>
      <c r="AG1137" s="39">
        <f>IF(H1137&gt;I1137,IF(I1137&gt;J1137,4,3),IF(H1137&lt;J1137,IF(I1137&lt;J1137,0,1),2))</f>
        <v/>
      </c>
      <c r="AI1137" s="39">
        <f>IF(D1137&gt;H1137,3,IF(D1137&gt;I1137,2,IF(D1137&gt;J1137,1,0)))</f>
        <v/>
      </c>
      <c r="AK1137" s="39">
        <f>IF(M1137&gt;H1137,3,IF(M1137&gt;I1137,2,IF(M1137&gt;J1137,1,0)))</f>
        <v/>
      </c>
      <c r="AM1137" s="39">
        <f>IF(L1137&gt;H1137,3,IF(L1137&gt;I1137,2,IF(L1137&gt;J1137,1,0)))</f>
        <v/>
      </c>
      <c r="AO1137" s="39">
        <f>IF(C1136&gt;L1136,2,IF(C1136&gt;N1136,1,0))</f>
        <v/>
      </c>
      <c r="AP1137" s="39">
        <f>SUM(AO1133:AO1136)</f>
        <v/>
      </c>
      <c r="AQ1137" s="39">
        <f>AQ1136+1</f>
        <v/>
      </c>
      <c r="AR1137" s="39">
        <f>IF(AP1137&gt;0,AR1136+1,0)</f>
        <v/>
      </c>
      <c r="AS1137" s="39">
        <f>IF(AR1138=0,AR1137,0)</f>
        <v/>
      </c>
      <c r="AT1137" s="41">
        <f>180/SUM(AS957:AS1136)</f>
        <v/>
      </c>
      <c r="AU1137" s="41">
        <f>STDEV(AT1117:AT1136)</f>
        <v/>
      </c>
      <c r="AV1137" s="41">
        <f>AT1137-AU1137</f>
        <v/>
      </c>
      <c r="AW1137" s="41">
        <f>AT1137+AU1137</f>
        <v/>
      </c>
      <c r="AY1137" s="39">
        <f>IF(D1136&lt;M1136,-2,IF(D1136&lt;O1136,-1,0))</f>
        <v/>
      </c>
      <c r="AZ1137" s="39">
        <f>SUM(AY1133:AY1136)</f>
        <v/>
      </c>
      <c r="BA1137" s="39">
        <f>BA1136+1</f>
        <v/>
      </c>
      <c r="BB1137" s="39">
        <f>IF(AZ1137&lt;0,BB1136+1,0)</f>
        <v/>
      </c>
      <c r="BC1137" s="39">
        <f>IF(BB1138=0,BB1137,0)</f>
        <v/>
      </c>
      <c r="BD1137" s="41">
        <f>180/SUM(BC957:BC1136)</f>
        <v/>
      </c>
      <c r="BE1137" s="41">
        <f>STDEV(BD1117:BD1136)</f>
        <v/>
      </c>
      <c r="BF1137" s="41">
        <f>BD1137-BE1137</f>
        <v/>
      </c>
      <c r="BG1137" s="41">
        <f>BD1137+BE1137</f>
        <v/>
      </c>
    </row>
    <row r="1138">
      <c r="B1138" s="40" t="n">
        <v>43643</v>
      </c>
      <c r="C1138" s="41" t="n">
        <v>13.86</v>
      </c>
      <c r="D1138" s="41" t="n">
        <v>13.74</v>
      </c>
      <c r="E1138" s="41" t="n">
        <v>13.855</v>
      </c>
      <c r="F1138" s="41" t="n">
        <v>13.83</v>
      </c>
      <c r="H1138" s="41">
        <f>AVERAGE(F1118:F1137)</f>
        <v/>
      </c>
      <c r="I1138" s="41">
        <f>AVERAGE(F1089:F1137)</f>
        <v/>
      </c>
      <c r="J1138" s="41">
        <f>AVERAGE(F1038:F1137)</f>
        <v/>
      </c>
      <c r="K1138" s="41">
        <f>STDEV(F1118:F1137)</f>
        <v/>
      </c>
      <c r="L1138" s="41">
        <f>H1138+2*K1138</f>
        <v/>
      </c>
      <c r="M1138" s="41">
        <f>H1138-2*K1138</f>
        <v/>
      </c>
      <c r="N1138" s="41">
        <f>H1138+1.5*K1138</f>
        <v/>
      </c>
      <c r="O1138" s="41">
        <f>H1138-1.5*K1138</f>
        <v/>
      </c>
      <c r="Q1138" s="42">
        <f>(H1137-H1108)/H1108</f>
        <v/>
      </c>
      <c r="R1138" s="43">
        <f>IF(Q1138&gt;=0.1,1,IF(Q1138&gt;-0.1,0,-1))</f>
        <v/>
      </c>
      <c r="S1138" s="42">
        <f>(I1138-I1108)/I1108</f>
        <v/>
      </c>
      <c r="T1138" s="43">
        <f>IF(S1138&gt;=0.05,1,IF(S1138&gt;-0.05,0,-1))</f>
        <v/>
      </c>
      <c r="U1138" s="42">
        <f>(J1137-J1108)/J1108</f>
        <v/>
      </c>
      <c r="V1138" s="43">
        <f>IF(U1138&gt;=0.03,1,IF(U1138&gt;-0.03,0,-1))</f>
        <v/>
      </c>
      <c r="W1138" s="43">
        <f>R1138+T1138+V1138</f>
        <v/>
      </c>
      <c r="Y1138" s="44">
        <f>(H1137-H958)/H958</f>
        <v/>
      </c>
      <c r="Z1138" s="43">
        <f>IF(Y1138&gt;=0.1,1,IF(Y1138&gt;-0.1,0,-1))</f>
        <v/>
      </c>
      <c r="AA1138" s="42">
        <f>(I1137-I958)/I958</f>
        <v/>
      </c>
      <c r="AB1138" s="43">
        <f>IF(AA1138&gt;=0.05,1,IF(AA1138&gt;-0.05,0,-1))</f>
        <v/>
      </c>
      <c r="AC1138" s="42">
        <f>(J1137-J958)/J958</f>
        <v/>
      </c>
      <c r="AD1138" s="43">
        <f>IF(AC1138&gt;=0.03,1,IF(AC1138&gt;-0.03,0,-1))</f>
        <v/>
      </c>
      <c r="AE1138" s="43">
        <f>Z1138+AB1138+AD1138</f>
        <v/>
      </c>
      <c r="AG1138" s="39">
        <f>IF(H1138&gt;I1138,IF(I1138&gt;J1138,4,3),IF(H1138&lt;J1138,IF(I1138&lt;J1138,0,1),2))</f>
        <v/>
      </c>
      <c r="AI1138" s="39">
        <f>IF(D1138&gt;H1138,3,IF(D1138&gt;I1138,2,IF(D1138&gt;J1138,1,0)))</f>
        <v/>
      </c>
      <c r="AK1138" s="39">
        <f>IF(M1138&gt;H1138,3,IF(M1138&gt;I1138,2,IF(M1138&gt;J1138,1,0)))</f>
        <v/>
      </c>
      <c r="AM1138" s="39">
        <f>IF(L1138&gt;H1138,3,IF(L1138&gt;I1138,2,IF(L1138&gt;J1138,1,0)))</f>
        <v/>
      </c>
      <c r="AO1138" s="39">
        <f>IF(C1137&gt;L1137,2,IF(C1137&gt;N1137,1,0))</f>
        <v/>
      </c>
      <c r="AP1138" s="39">
        <f>SUM(AO1134:AO1137)</f>
        <v/>
      </c>
      <c r="AQ1138" s="39">
        <f>AQ1137+1</f>
        <v/>
      </c>
      <c r="AR1138" s="39">
        <f>IF(AP1138&gt;0,AR1137+1,0)</f>
        <v/>
      </c>
      <c r="AS1138" s="39">
        <f>IF(AR1139=0,AR1138,0)</f>
        <v/>
      </c>
      <c r="AT1138" s="41">
        <f>180/SUM(AS958:AS1137)</f>
        <v/>
      </c>
      <c r="AU1138" s="41">
        <f>STDEV(AT1118:AT1137)</f>
        <v/>
      </c>
      <c r="AV1138" s="41">
        <f>AT1138-AU1138</f>
        <v/>
      </c>
      <c r="AW1138" s="41">
        <f>AT1138+AU1138</f>
        <v/>
      </c>
      <c r="AY1138" s="39">
        <f>IF(D1137&lt;M1137,-2,IF(D1137&lt;O1137,-1,0))</f>
        <v/>
      </c>
      <c r="AZ1138" s="39">
        <f>SUM(AY1134:AY1137)</f>
        <v/>
      </c>
      <c r="BA1138" s="39">
        <f>BA1137+1</f>
        <v/>
      </c>
      <c r="BB1138" s="39">
        <f>IF(AZ1138&lt;0,BB1137+1,0)</f>
        <v/>
      </c>
      <c r="BC1138" s="39">
        <f>IF(BB1139=0,BB1138,0)</f>
        <v/>
      </c>
      <c r="BD1138" s="41">
        <f>180/SUM(BC958:BC1137)</f>
        <v/>
      </c>
      <c r="BE1138" s="41">
        <f>STDEV(BD1118:BD1137)</f>
        <v/>
      </c>
      <c r="BF1138" s="41">
        <f>BD1138-BE1138</f>
        <v/>
      </c>
      <c r="BG1138" s="41">
        <f>BD1138+BE1138</f>
        <v/>
      </c>
    </row>
    <row r="1139">
      <c r="B1139" s="40" t="n">
        <v>43644</v>
      </c>
      <c r="C1139" s="41" t="n">
        <v>13.885</v>
      </c>
      <c r="D1139" s="41" t="n">
        <v>13.77</v>
      </c>
      <c r="E1139" s="41" t="n">
        <v>13.815</v>
      </c>
      <c r="F1139" s="41" t="n">
        <v>13.865</v>
      </c>
      <c r="H1139" s="41">
        <f>AVERAGE(F1119:F1138)</f>
        <v/>
      </c>
      <c r="I1139" s="41">
        <f>AVERAGE(F1090:F1138)</f>
        <v/>
      </c>
      <c r="J1139" s="41">
        <f>AVERAGE(F1039:F1138)</f>
        <v/>
      </c>
      <c r="K1139" s="41">
        <f>STDEV(F1119:F1138)</f>
        <v/>
      </c>
      <c r="L1139" s="41">
        <f>H1139+2*K1139</f>
        <v/>
      </c>
      <c r="M1139" s="41">
        <f>H1139-2*K1139</f>
        <v/>
      </c>
      <c r="N1139" s="41">
        <f>H1139+1.5*K1139</f>
        <v/>
      </c>
      <c r="O1139" s="41">
        <f>H1139-1.5*K1139</f>
        <v/>
      </c>
      <c r="Q1139" s="42">
        <f>(H1138-H1109)/H1109</f>
        <v/>
      </c>
      <c r="R1139" s="43">
        <f>IF(Q1139&gt;=0.1,1,IF(Q1139&gt;-0.1,0,-1))</f>
        <v/>
      </c>
      <c r="S1139" s="42">
        <f>(I1139-I1109)/I1109</f>
        <v/>
      </c>
      <c r="T1139" s="43">
        <f>IF(S1139&gt;=0.05,1,IF(S1139&gt;-0.05,0,-1))</f>
        <v/>
      </c>
      <c r="U1139" s="42">
        <f>(J1138-J1109)/J1109</f>
        <v/>
      </c>
      <c r="V1139" s="43">
        <f>IF(U1139&gt;=0.03,1,IF(U1139&gt;-0.03,0,-1))</f>
        <v/>
      </c>
      <c r="W1139" s="43">
        <f>R1139+T1139+V1139</f>
        <v/>
      </c>
      <c r="Y1139" s="44">
        <f>(H1138-H959)/H959</f>
        <v/>
      </c>
      <c r="Z1139" s="43">
        <f>IF(Y1139&gt;=0.1,1,IF(Y1139&gt;-0.1,0,-1))</f>
        <v/>
      </c>
      <c r="AA1139" s="42">
        <f>(I1138-I959)/I959</f>
        <v/>
      </c>
      <c r="AB1139" s="43">
        <f>IF(AA1139&gt;=0.05,1,IF(AA1139&gt;-0.05,0,-1))</f>
        <v/>
      </c>
      <c r="AC1139" s="42">
        <f>(J1138-J959)/J959</f>
        <v/>
      </c>
      <c r="AD1139" s="43">
        <f>IF(AC1139&gt;=0.03,1,IF(AC1139&gt;-0.03,0,-1))</f>
        <v/>
      </c>
      <c r="AE1139" s="43">
        <f>Z1139+AB1139+AD1139</f>
        <v/>
      </c>
      <c r="AG1139" s="39">
        <f>IF(H1139&gt;I1139,IF(I1139&gt;J1139,4,3),IF(H1139&lt;J1139,IF(I1139&lt;J1139,0,1),2))</f>
        <v/>
      </c>
      <c r="AI1139" s="39">
        <f>IF(D1139&gt;H1139,3,IF(D1139&gt;I1139,2,IF(D1139&gt;J1139,1,0)))</f>
        <v/>
      </c>
      <c r="AK1139" s="39">
        <f>IF(M1139&gt;H1139,3,IF(M1139&gt;I1139,2,IF(M1139&gt;J1139,1,0)))</f>
        <v/>
      </c>
      <c r="AM1139" s="39">
        <f>IF(L1139&gt;H1139,3,IF(L1139&gt;I1139,2,IF(L1139&gt;J1139,1,0)))</f>
        <v/>
      </c>
      <c r="AO1139" s="39">
        <f>IF(C1138&gt;L1138,2,IF(C1138&gt;N1138,1,0))</f>
        <v/>
      </c>
      <c r="AP1139" s="39">
        <f>SUM(AO1135:AO1138)</f>
        <v/>
      </c>
      <c r="AQ1139" s="39">
        <f>AQ1138+1</f>
        <v/>
      </c>
      <c r="AR1139" s="39">
        <f>IF(AP1139&gt;0,AR1138+1,0)</f>
        <v/>
      </c>
      <c r="AS1139" s="39">
        <f>IF(AR1140=0,AR1139,0)</f>
        <v/>
      </c>
      <c r="AT1139" s="41">
        <f>180/SUM(AS959:AS1138)</f>
        <v/>
      </c>
      <c r="AU1139" s="41">
        <f>STDEV(AT1119:AT1138)</f>
        <v/>
      </c>
      <c r="AV1139" s="41">
        <f>AT1139-AU1139</f>
        <v/>
      </c>
      <c r="AW1139" s="41">
        <f>AT1139+AU1139</f>
        <v/>
      </c>
      <c r="AY1139" s="39">
        <f>IF(D1138&lt;M1138,-2,IF(D1138&lt;O1138,-1,0))</f>
        <v/>
      </c>
      <c r="AZ1139" s="39">
        <f>SUM(AY1135:AY1138)</f>
        <v/>
      </c>
      <c r="BA1139" s="39">
        <f>BA1138+1</f>
        <v/>
      </c>
      <c r="BB1139" s="39">
        <f>IF(AZ1139&lt;0,BB1138+1,0)</f>
        <v/>
      </c>
      <c r="BC1139" s="39">
        <f>IF(BB1140=0,BB1139,0)</f>
        <v/>
      </c>
      <c r="BD1139" s="41">
        <f>180/SUM(BC959:BC1138)</f>
        <v/>
      </c>
      <c r="BE1139" s="41">
        <f>STDEV(BD1119:BD1138)</f>
        <v/>
      </c>
      <c r="BF1139" s="41">
        <f>BD1139-BE1139</f>
        <v/>
      </c>
      <c r="BG1139" s="41">
        <f>BD1139+BE1139</f>
        <v/>
      </c>
    </row>
    <row r="1140">
      <c r="B1140" s="40" t="n">
        <v>43647</v>
      </c>
      <c r="C1140" s="41" t="n">
        <v>13.945</v>
      </c>
      <c r="D1140" s="41" t="n">
        <v>13.84</v>
      </c>
      <c r="E1140" s="41" t="n">
        <v>13.93</v>
      </c>
      <c r="F1140" s="41" t="n">
        <v>13.855</v>
      </c>
      <c r="H1140" s="41">
        <f>AVERAGE(F1120:F1139)</f>
        <v/>
      </c>
      <c r="I1140" s="41">
        <f>AVERAGE(F1091:F1139)</f>
        <v/>
      </c>
      <c r="J1140" s="41">
        <f>AVERAGE(F1040:F1139)</f>
        <v/>
      </c>
      <c r="K1140" s="41">
        <f>STDEV(F1120:F1139)</f>
        <v/>
      </c>
      <c r="L1140" s="41">
        <f>H1140+2*K1140</f>
        <v/>
      </c>
      <c r="M1140" s="41">
        <f>H1140-2*K1140</f>
        <v/>
      </c>
      <c r="N1140" s="41">
        <f>H1140+1.5*K1140</f>
        <v/>
      </c>
      <c r="O1140" s="41">
        <f>H1140-1.5*K1140</f>
        <v/>
      </c>
      <c r="Q1140" s="42">
        <f>(H1139-H1110)/H1110</f>
        <v/>
      </c>
      <c r="R1140" s="43">
        <f>IF(Q1140&gt;=0.1,1,IF(Q1140&gt;-0.1,0,-1))</f>
        <v/>
      </c>
      <c r="S1140" s="42">
        <f>(I1140-I1110)/I1110</f>
        <v/>
      </c>
      <c r="T1140" s="43">
        <f>IF(S1140&gt;=0.05,1,IF(S1140&gt;-0.05,0,-1))</f>
        <v/>
      </c>
      <c r="U1140" s="42">
        <f>(J1139-J1110)/J1110</f>
        <v/>
      </c>
      <c r="V1140" s="43">
        <f>IF(U1140&gt;=0.03,1,IF(U1140&gt;-0.03,0,-1))</f>
        <v/>
      </c>
      <c r="W1140" s="43">
        <f>R1140+T1140+V1140</f>
        <v/>
      </c>
      <c r="Y1140" s="44">
        <f>(H1139-H960)/H960</f>
        <v/>
      </c>
      <c r="Z1140" s="43">
        <f>IF(Y1140&gt;=0.1,1,IF(Y1140&gt;-0.1,0,-1))</f>
        <v/>
      </c>
      <c r="AA1140" s="42">
        <f>(I1139-I960)/I960</f>
        <v/>
      </c>
      <c r="AB1140" s="43">
        <f>IF(AA1140&gt;=0.05,1,IF(AA1140&gt;-0.05,0,-1))</f>
        <v/>
      </c>
      <c r="AC1140" s="42">
        <f>(J1139-J960)/J960</f>
        <v/>
      </c>
      <c r="AD1140" s="43">
        <f>IF(AC1140&gt;=0.03,1,IF(AC1140&gt;-0.03,0,-1))</f>
        <v/>
      </c>
      <c r="AE1140" s="43">
        <f>Z1140+AB1140+AD1140</f>
        <v/>
      </c>
      <c r="AG1140" s="39">
        <f>IF(H1140&gt;I1140,IF(I1140&gt;J1140,4,3),IF(H1140&lt;J1140,IF(I1140&lt;J1140,0,1),2))</f>
        <v/>
      </c>
      <c r="AI1140" s="39">
        <f>IF(D1140&gt;H1140,3,IF(D1140&gt;I1140,2,IF(D1140&gt;J1140,1,0)))</f>
        <v/>
      </c>
      <c r="AK1140" s="39">
        <f>IF(M1140&gt;H1140,3,IF(M1140&gt;I1140,2,IF(M1140&gt;J1140,1,0)))</f>
        <v/>
      </c>
      <c r="AM1140" s="39">
        <f>IF(L1140&gt;H1140,3,IF(L1140&gt;I1140,2,IF(L1140&gt;J1140,1,0)))</f>
        <v/>
      </c>
      <c r="AO1140" s="39">
        <f>IF(C1139&gt;L1139,2,IF(C1139&gt;N1139,1,0))</f>
        <v/>
      </c>
      <c r="AP1140" s="39">
        <f>SUM(AO1136:AO1139)</f>
        <v/>
      </c>
      <c r="AQ1140" s="39">
        <f>AQ1139+1</f>
        <v/>
      </c>
      <c r="AR1140" s="39">
        <f>IF(AP1140&gt;0,AR1139+1,0)</f>
        <v/>
      </c>
      <c r="AS1140" s="39">
        <f>IF(AR1141=0,AR1140,0)</f>
        <v/>
      </c>
      <c r="AT1140" s="41">
        <f>180/SUM(AS960:AS1139)</f>
        <v/>
      </c>
      <c r="AU1140" s="41">
        <f>STDEV(AT1120:AT1139)</f>
        <v/>
      </c>
      <c r="AV1140" s="41">
        <f>AT1140-AU1140</f>
        <v/>
      </c>
      <c r="AW1140" s="41">
        <f>AT1140+AU1140</f>
        <v/>
      </c>
      <c r="AY1140" s="39">
        <f>IF(D1139&lt;M1139,-2,IF(D1139&lt;O1139,-1,0))</f>
        <v/>
      </c>
      <c r="AZ1140" s="39">
        <f>SUM(AY1136:AY1139)</f>
        <v/>
      </c>
      <c r="BA1140" s="39">
        <f>BA1139+1</f>
        <v/>
      </c>
      <c r="BB1140" s="39">
        <f>IF(AZ1140&lt;0,BB1139+1,0)</f>
        <v/>
      </c>
      <c r="BC1140" s="39">
        <f>IF(BB1141=0,BB1140,0)</f>
        <v/>
      </c>
      <c r="BD1140" s="41">
        <f>180/SUM(BC960:BC1139)</f>
        <v/>
      </c>
      <c r="BE1140" s="41">
        <f>STDEV(BD1120:BD1139)</f>
        <v/>
      </c>
      <c r="BF1140" s="41">
        <f>BD1140-BE1140</f>
        <v/>
      </c>
      <c r="BG1140" s="41">
        <f>BD1140+BE1140</f>
        <v/>
      </c>
    </row>
    <row r="1141">
      <c r="B1141" s="40" t="n">
        <v>43648</v>
      </c>
      <c r="C1141" s="41" t="n">
        <v>13.9</v>
      </c>
      <c r="D1141" s="41" t="n">
        <v>13.805</v>
      </c>
      <c r="E1141" s="41" t="n">
        <v>13.805</v>
      </c>
      <c r="F1141" s="41" t="n">
        <v>13.845</v>
      </c>
      <c r="H1141" s="41">
        <f>AVERAGE(F1121:F1140)</f>
        <v/>
      </c>
      <c r="I1141" s="41">
        <f>AVERAGE(F1092:F1140)</f>
        <v/>
      </c>
      <c r="J1141" s="41">
        <f>AVERAGE(F1041:F1140)</f>
        <v/>
      </c>
      <c r="K1141" s="41">
        <f>STDEV(F1121:F1140)</f>
        <v/>
      </c>
      <c r="L1141" s="41">
        <f>H1141+2*K1141</f>
        <v/>
      </c>
      <c r="M1141" s="41">
        <f>H1141-2*K1141</f>
        <v/>
      </c>
      <c r="N1141" s="41">
        <f>H1141+1.5*K1141</f>
        <v/>
      </c>
      <c r="O1141" s="41">
        <f>H1141-1.5*K1141</f>
        <v/>
      </c>
      <c r="Q1141" s="42">
        <f>(H1140-H1111)/H1111</f>
        <v/>
      </c>
      <c r="R1141" s="43">
        <f>IF(Q1141&gt;=0.1,1,IF(Q1141&gt;-0.1,0,-1))</f>
        <v/>
      </c>
      <c r="S1141" s="42">
        <f>(I1141-I1111)/I1111</f>
        <v/>
      </c>
      <c r="T1141" s="43">
        <f>IF(S1141&gt;=0.05,1,IF(S1141&gt;-0.05,0,-1))</f>
        <v/>
      </c>
      <c r="U1141" s="42">
        <f>(J1140-J1111)/J1111</f>
        <v/>
      </c>
      <c r="V1141" s="43">
        <f>IF(U1141&gt;=0.03,1,IF(U1141&gt;-0.03,0,-1))</f>
        <v/>
      </c>
      <c r="W1141" s="43">
        <f>R1141+T1141+V1141</f>
        <v/>
      </c>
      <c r="Y1141" s="44">
        <f>(H1140-H961)/H961</f>
        <v/>
      </c>
      <c r="Z1141" s="43">
        <f>IF(Y1141&gt;=0.1,1,IF(Y1141&gt;-0.1,0,-1))</f>
        <v/>
      </c>
      <c r="AA1141" s="42">
        <f>(I1140-I961)/I961</f>
        <v/>
      </c>
      <c r="AB1141" s="43">
        <f>IF(AA1141&gt;=0.05,1,IF(AA1141&gt;-0.05,0,-1))</f>
        <v/>
      </c>
      <c r="AC1141" s="42">
        <f>(J1140-J961)/J961</f>
        <v/>
      </c>
      <c r="AD1141" s="43">
        <f>IF(AC1141&gt;=0.03,1,IF(AC1141&gt;-0.03,0,-1))</f>
        <v/>
      </c>
      <c r="AE1141" s="43">
        <f>Z1141+AB1141+AD1141</f>
        <v/>
      </c>
      <c r="AG1141" s="39">
        <f>IF(H1141&gt;I1141,IF(I1141&gt;J1141,4,3),IF(H1141&lt;J1141,IF(I1141&lt;J1141,0,1),2))</f>
        <v/>
      </c>
      <c r="AI1141" s="39">
        <f>IF(D1141&gt;H1141,3,IF(D1141&gt;I1141,2,IF(D1141&gt;J1141,1,0)))</f>
        <v/>
      </c>
      <c r="AK1141" s="39">
        <f>IF(M1141&gt;H1141,3,IF(M1141&gt;I1141,2,IF(M1141&gt;J1141,1,0)))</f>
        <v/>
      </c>
      <c r="AM1141" s="39">
        <f>IF(L1141&gt;H1141,3,IF(L1141&gt;I1141,2,IF(L1141&gt;J1141,1,0)))</f>
        <v/>
      </c>
      <c r="AO1141" s="39">
        <f>IF(C1140&gt;L1140,2,IF(C1140&gt;N1140,1,0))</f>
        <v/>
      </c>
      <c r="AP1141" s="39">
        <f>SUM(AO1137:AO1140)</f>
        <v/>
      </c>
      <c r="AQ1141" s="39">
        <f>AQ1140+1</f>
        <v/>
      </c>
      <c r="AR1141" s="39">
        <f>IF(AP1141&gt;0,AR1140+1,0)</f>
        <v/>
      </c>
      <c r="AS1141" s="39">
        <f>IF(AR1142=0,AR1141,0)</f>
        <v/>
      </c>
      <c r="AT1141" s="41">
        <f>180/SUM(AS961:AS1140)</f>
        <v/>
      </c>
      <c r="AU1141" s="41">
        <f>STDEV(AT1121:AT1140)</f>
        <v/>
      </c>
      <c r="AV1141" s="41">
        <f>AT1141-AU1141</f>
        <v/>
      </c>
      <c r="AW1141" s="41">
        <f>AT1141+AU1141</f>
        <v/>
      </c>
      <c r="AY1141" s="39">
        <f>IF(D1140&lt;M1140,-2,IF(D1140&lt;O1140,-1,0))</f>
        <v/>
      </c>
      <c r="AZ1141" s="39">
        <f>SUM(AY1137:AY1140)</f>
        <v/>
      </c>
      <c r="BA1141" s="39">
        <f>BA1140+1</f>
        <v/>
      </c>
      <c r="BB1141" s="39">
        <f>IF(AZ1141&lt;0,BB1140+1,0)</f>
        <v/>
      </c>
      <c r="BC1141" s="39">
        <f>IF(BB1142=0,BB1141,0)</f>
        <v/>
      </c>
      <c r="BD1141" s="41">
        <f>180/SUM(BC961:BC1140)</f>
        <v/>
      </c>
      <c r="BE1141" s="41">
        <f>STDEV(BD1121:BD1140)</f>
        <v/>
      </c>
      <c r="BF1141" s="41">
        <f>BD1141-BE1141</f>
        <v/>
      </c>
      <c r="BG1141" s="41">
        <f>BD1141+BE1141</f>
        <v/>
      </c>
    </row>
    <row r="1142">
      <c r="B1142" s="40" t="n">
        <v>43649</v>
      </c>
      <c r="C1142" s="41" t="n">
        <v>13.94</v>
      </c>
      <c r="D1142" s="41" t="n">
        <v>13.835</v>
      </c>
      <c r="E1142" s="41" t="n">
        <v>13.865</v>
      </c>
      <c r="F1142" s="41" t="n">
        <v>13.84</v>
      </c>
      <c r="H1142" s="41">
        <f>AVERAGE(F1122:F1141)</f>
        <v/>
      </c>
      <c r="I1142" s="41">
        <f>AVERAGE(F1093:F1141)</f>
        <v/>
      </c>
      <c r="J1142" s="41">
        <f>AVERAGE(F1042:F1141)</f>
        <v/>
      </c>
      <c r="K1142" s="41">
        <f>STDEV(F1122:F1141)</f>
        <v/>
      </c>
      <c r="L1142" s="41">
        <f>H1142+2*K1142</f>
        <v/>
      </c>
      <c r="M1142" s="41">
        <f>H1142-2*K1142</f>
        <v/>
      </c>
      <c r="N1142" s="41">
        <f>H1142+1.5*K1142</f>
        <v/>
      </c>
      <c r="O1142" s="41">
        <f>H1142-1.5*K1142</f>
        <v/>
      </c>
      <c r="Q1142" s="42">
        <f>(H1141-H1112)/H1112</f>
        <v/>
      </c>
      <c r="R1142" s="43">
        <f>IF(Q1142&gt;=0.1,1,IF(Q1142&gt;-0.1,0,-1))</f>
        <v/>
      </c>
      <c r="S1142" s="42">
        <f>(I1142-I1112)/I1112</f>
        <v/>
      </c>
      <c r="T1142" s="43">
        <f>IF(S1142&gt;=0.05,1,IF(S1142&gt;-0.05,0,-1))</f>
        <v/>
      </c>
      <c r="U1142" s="42">
        <f>(J1141-J1112)/J1112</f>
        <v/>
      </c>
      <c r="V1142" s="43">
        <f>IF(U1142&gt;=0.03,1,IF(U1142&gt;-0.03,0,-1))</f>
        <v/>
      </c>
      <c r="W1142" s="43">
        <f>R1142+T1142+V1142</f>
        <v/>
      </c>
      <c r="Y1142" s="44">
        <f>(H1141-H962)/H962</f>
        <v/>
      </c>
      <c r="Z1142" s="43">
        <f>IF(Y1142&gt;=0.1,1,IF(Y1142&gt;-0.1,0,-1))</f>
        <v/>
      </c>
      <c r="AA1142" s="42">
        <f>(I1141-I962)/I962</f>
        <v/>
      </c>
      <c r="AB1142" s="43">
        <f>IF(AA1142&gt;=0.05,1,IF(AA1142&gt;-0.05,0,-1))</f>
        <v/>
      </c>
      <c r="AC1142" s="42">
        <f>(J1141-J962)/J962</f>
        <v/>
      </c>
      <c r="AD1142" s="43">
        <f>IF(AC1142&gt;=0.03,1,IF(AC1142&gt;-0.03,0,-1))</f>
        <v/>
      </c>
      <c r="AE1142" s="43">
        <f>Z1142+AB1142+AD1142</f>
        <v/>
      </c>
      <c r="AG1142" s="39">
        <f>IF(H1142&gt;I1142,IF(I1142&gt;J1142,4,3),IF(H1142&lt;J1142,IF(I1142&lt;J1142,0,1),2))</f>
        <v/>
      </c>
      <c r="AI1142" s="39">
        <f>IF(D1142&gt;H1142,3,IF(D1142&gt;I1142,2,IF(D1142&gt;J1142,1,0)))</f>
        <v/>
      </c>
      <c r="AK1142" s="39">
        <f>IF(M1142&gt;H1142,3,IF(M1142&gt;I1142,2,IF(M1142&gt;J1142,1,0)))</f>
        <v/>
      </c>
      <c r="AM1142" s="39">
        <f>IF(L1142&gt;H1142,3,IF(L1142&gt;I1142,2,IF(L1142&gt;J1142,1,0)))</f>
        <v/>
      </c>
      <c r="AO1142" s="39">
        <f>IF(C1141&gt;L1141,2,IF(C1141&gt;N1141,1,0))</f>
        <v/>
      </c>
      <c r="AP1142" s="39">
        <f>SUM(AO1138:AO1141)</f>
        <v/>
      </c>
      <c r="AQ1142" s="39">
        <f>AQ1141+1</f>
        <v/>
      </c>
      <c r="AR1142" s="39">
        <f>IF(AP1142&gt;0,AR1141+1,0)</f>
        <v/>
      </c>
      <c r="AS1142" s="39">
        <f>IF(AR1143=0,AR1142,0)</f>
        <v/>
      </c>
      <c r="AT1142" s="41">
        <f>180/SUM(AS962:AS1141)</f>
        <v/>
      </c>
      <c r="AU1142" s="41">
        <f>STDEV(AT1122:AT1141)</f>
        <v/>
      </c>
      <c r="AV1142" s="41">
        <f>AT1142-AU1142</f>
        <v/>
      </c>
      <c r="AW1142" s="41">
        <f>AT1142+AU1142</f>
        <v/>
      </c>
      <c r="AY1142" s="39">
        <f>IF(D1141&lt;M1141,-2,IF(D1141&lt;O1141,-1,0))</f>
        <v/>
      </c>
      <c r="AZ1142" s="39">
        <f>SUM(AY1138:AY1141)</f>
        <v/>
      </c>
      <c r="BA1142" s="39">
        <f>BA1141+1</f>
        <v/>
      </c>
      <c r="BB1142" s="39">
        <f>IF(AZ1142&lt;0,BB1141+1,0)</f>
        <v/>
      </c>
      <c r="BC1142" s="39">
        <f>IF(BB1143=0,BB1142,0)</f>
        <v/>
      </c>
      <c r="BD1142" s="41">
        <f>180/SUM(BC962:BC1141)</f>
        <v/>
      </c>
      <c r="BE1142" s="41">
        <f>STDEV(BD1122:BD1141)</f>
        <v/>
      </c>
      <c r="BF1142" s="41">
        <f>BD1142-BE1142</f>
        <v/>
      </c>
      <c r="BG1142" s="41">
        <f>BD1142+BE1142</f>
        <v/>
      </c>
    </row>
    <row r="1143">
      <c r="B1143" s="40" t="n">
        <v>43650</v>
      </c>
      <c r="C1143" s="41" t="n">
        <v>13.985</v>
      </c>
      <c r="D1143" s="41" t="n">
        <v>13.855</v>
      </c>
      <c r="E1143" s="41" t="n">
        <v>13.885</v>
      </c>
      <c r="F1143" s="41" t="n">
        <v>13.985</v>
      </c>
      <c r="H1143" s="41">
        <f>AVERAGE(F1123:F1142)</f>
        <v/>
      </c>
      <c r="I1143" s="41">
        <f>AVERAGE(F1094:F1142)</f>
        <v/>
      </c>
      <c r="J1143" s="41">
        <f>AVERAGE(F1043:F1142)</f>
        <v/>
      </c>
      <c r="K1143" s="41">
        <f>STDEV(F1123:F1142)</f>
        <v/>
      </c>
      <c r="L1143" s="41">
        <f>H1143+2*K1143</f>
        <v/>
      </c>
      <c r="M1143" s="41">
        <f>H1143-2*K1143</f>
        <v/>
      </c>
      <c r="N1143" s="41">
        <f>H1143+1.5*K1143</f>
        <v/>
      </c>
      <c r="O1143" s="41">
        <f>H1143-1.5*K1143</f>
        <v/>
      </c>
      <c r="Q1143" s="42">
        <f>(H1142-H1113)/H1113</f>
        <v/>
      </c>
      <c r="R1143" s="43">
        <f>IF(Q1143&gt;=0.1,1,IF(Q1143&gt;-0.1,0,-1))</f>
        <v/>
      </c>
      <c r="S1143" s="42">
        <f>(I1143-I1113)/I1113</f>
        <v/>
      </c>
      <c r="T1143" s="43">
        <f>IF(S1143&gt;=0.05,1,IF(S1143&gt;-0.05,0,-1))</f>
        <v/>
      </c>
      <c r="U1143" s="42">
        <f>(J1142-J1113)/J1113</f>
        <v/>
      </c>
      <c r="V1143" s="43">
        <f>IF(U1143&gt;=0.03,1,IF(U1143&gt;-0.03,0,-1))</f>
        <v/>
      </c>
      <c r="W1143" s="43">
        <f>R1143+T1143+V1143</f>
        <v/>
      </c>
      <c r="Y1143" s="44">
        <f>(H1142-H963)/H963</f>
        <v/>
      </c>
      <c r="Z1143" s="43">
        <f>IF(Y1143&gt;=0.1,1,IF(Y1143&gt;-0.1,0,-1))</f>
        <v/>
      </c>
      <c r="AA1143" s="42">
        <f>(I1142-I963)/I963</f>
        <v/>
      </c>
      <c r="AB1143" s="43">
        <f>IF(AA1143&gt;=0.05,1,IF(AA1143&gt;-0.05,0,-1))</f>
        <v/>
      </c>
      <c r="AC1143" s="42">
        <f>(J1142-J963)/J963</f>
        <v/>
      </c>
      <c r="AD1143" s="43">
        <f>IF(AC1143&gt;=0.03,1,IF(AC1143&gt;-0.03,0,-1))</f>
        <v/>
      </c>
      <c r="AE1143" s="43">
        <f>Z1143+AB1143+AD1143</f>
        <v/>
      </c>
      <c r="AG1143" s="39">
        <f>IF(H1143&gt;I1143,IF(I1143&gt;J1143,4,3),IF(H1143&lt;J1143,IF(I1143&lt;J1143,0,1),2))</f>
        <v/>
      </c>
      <c r="AI1143" s="39">
        <f>IF(D1143&gt;H1143,3,IF(D1143&gt;I1143,2,IF(D1143&gt;J1143,1,0)))</f>
        <v/>
      </c>
      <c r="AK1143" s="39">
        <f>IF(M1143&gt;H1143,3,IF(M1143&gt;I1143,2,IF(M1143&gt;J1143,1,0)))</f>
        <v/>
      </c>
      <c r="AM1143" s="39">
        <f>IF(L1143&gt;H1143,3,IF(L1143&gt;I1143,2,IF(L1143&gt;J1143,1,0)))</f>
        <v/>
      </c>
      <c r="AO1143" s="39">
        <f>IF(C1142&gt;L1142,2,IF(C1142&gt;N1142,1,0))</f>
        <v/>
      </c>
      <c r="AP1143" s="39">
        <f>SUM(AO1139:AO1142)</f>
        <v/>
      </c>
      <c r="AQ1143" s="39">
        <f>AQ1142+1</f>
        <v/>
      </c>
      <c r="AR1143" s="39">
        <f>IF(AP1143&gt;0,AR1142+1,0)</f>
        <v/>
      </c>
      <c r="AS1143" s="39">
        <f>IF(AR1144=0,AR1143,0)</f>
        <v/>
      </c>
      <c r="AT1143" s="41">
        <f>180/SUM(AS963:AS1142)</f>
        <v/>
      </c>
      <c r="AU1143" s="41">
        <f>STDEV(AT1123:AT1142)</f>
        <v/>
      </c>
      <c r="AV1143" s="41">
        <f>AT1143-AU1143</f>
        <v/>
      </c>
      <c r="AW1143" s="41">
        <f>AT1143+AU1143</f>
        <v/>
      </c>
      <c r="AY1143" s="39">
        <f>IF(D1142&lt;M1142,-2,IF(D1142&lt;O1142,-1,0))</f>
        <v/>
      </c>
      <c r="AZ1143" s="39">
        <f>SUM(AY1139:AY1142)</f>
        <v/>
      </c>
      <c r="BA1143" s="39">
        <f>BA1142+1</f>
        <v/>
      </c>
      <c r="BB1143" s="39">
        <f>IF(AZ1143&lt;0,BB1142+1,0)</f>
        <v/>
      </c>
      <c r="BC1143" s="39">
        <f>IF(BB1144=0,BB1143,0)</f>
        <v/>
      </c>
      <c r="BD1143" s="41">
        <f>180/SUM(BC963:BC1142)</f>
        <v/>
      </c>
      <c r="BE1143" s="41">
        <f>STDEV(BD1123:BD1142)</f>
        <v/>
      </c>
      <c r="BF1143" s="41">
        <f>BD1143-BE1143</f>
        <v/>
      </c>
      <c r="BG1143" s="41">
        <f>BD1143+BE1143</f>
        <v/>
      </c>
    </row>
    <row r="1144">
      <c r="B1144" s="40" t="n">
        <v>43651</v>
      </c>
      <c r="C1144" s="41" t="n">
        <v>14.09</v>
      </c>
      <c r="D1144" s="41" t="n">
        <v>13.915</v>
      </c>
      <c r="E1144" s="41" t="n">
        <v>13.975</v>
      </c>
      <c r="F1144" s="41" t="n">
        <v>13.96</v>
      </c>
      <c r="H1144" s="41">
        <f>AVERAGE(F1124:F1143)</f>
        <v/>
      </c>
      <c r="I1144" s="41">
        <f>AVERAGE(F1095:F1143)</f>
        <v/>
      </c>
      <c r="J1144" s="41">
        <f>AVERAGE(F1044:F1143)</f>
        <v/>
      </c>
      <c r="K1144" s="41">
        <f>STDEV(F1124:F1143)</f>
        <v/>
      </c>
      <c r="L1144" s="41">
        <f>H1144+2*K1144</f>
        <v/>
      </c>
      <c r="M1144" s="41">
        <f>H1144-2*K1144</f>
        <v/>
      </c>
      <c r="N1144" s="41">
        <f>H1144+1.5*K1144</f>
        <v/>
      </c>
      <c r="O1144" s="41">
        <f>H1144-1.5*K1144</f>
        <v/>
      </c>
      <c r="Q1144" s="42">
        <f>(H1143-H1114)/H1114</f>
        <v/>
      </c>
      <c r="R1144" s="43">
        <f>IF(Q1144&gt;=0.1,1,IF(Q1144&gt;-0.1,0,-1))</f>
        <v/>
      </c>
      <c r="S1144" s="42">
        <f>(I1144-I1114)/I1114</f>
        <v/>
      </c>
      <c r="T1144" s="43">
        <f>IF(S1144&gt;=0.05,1,IF(S1144&gt;-0.05,0,-1))</f>
        <v/>
      </c>
      <c r="U1144" s="42">
        <f>(J1143-J1114)/J1114</f>
        <v/>
      </c>
      <c r="V1144" s="43">
        <f>IF(U1144&gt;=0.03,1,IF(U1144&gt;-0.03,0,-1))</f>
        <v/>
      </c>
      <c r="W1144" s="43">
        <f>R1144+T1144+V1144</f>
        <v/>
      </c>
      <c r="Y1144" s="44">
        <f>(H1143-H964)/H964</f>
        <v/>
      </c>
      <c r="Z1144" s="43">
        <f>IF(Y1144&gt;=0.1,1,IF(Y1144&gt;-0.1,0,-1))</f>
        <v/>
      </c>
      <c r="AA1144" s="42">
        <f>(I1143-I964)/I964</f>
        <v/>
      </c>
      <c r="AB1144" s="43">
        <f>IF(AA1144&gt;=0.05,1,IF(AA1144&gt;-0.05,0,-1))</f>
        <v/>
      </c>
      <c r="AC1144" s="42">
        <f>(J1143-J964)/J964</f>
        <v/>
      </c>
      <c r="AD1144" s="43">
        <f>IF(AC1144&gt;=0.03,1,IF(AC1144&gt;-0.03,0,-1))</f>
        <v/>
      </c>
      <c r="AE1144" s="43">
        <f>Z1144+AB1144+AD1144</f>
        <v/>
      </c>
      <c r="AG1144" s="39">
        <f>IF(H1144&gt;I1144,IF(I1144&gt;J1144,4,3),IF(H1144&lt;J1144,IF(I1144&lt;J1144,0,1),2))</f>
        <v/>
      </c>
      <c r="AI1144" s="39">
        <f>IF(D1144&gt;H1144,3,IF(D1144&gt;I1144,2,IF(D1144&gt;J1144,1,0)))</f>
        <v/>
      </c>
      <c r="AK1144" s="39">
        <f>IF(M1144&gt;H1144,3,IF(M1144&gt;I1144,2,IF(M1144&gt;J1144,1,0)))</f>
        <v/>
      </c>
      <c r="AM1144" s="39">
        <f>IF(L1144&gt;H1144,3,IF(L1144&gt;I1144,2,IF(L1144&gt;J1144,1,0)))</f>
        <v/>
      </c>
      <c r="AO1144" s="39">
        <f>IF(C1143&gt;L1143,2,IF(C1143&gt;N1143,1,0))</f>
        <v/>
      </c>
      <c r="AP1144" s="39">
        <f>SUM(AO1140:AO1143)</f>
        <v/>
      </c>
      <c r="AQ1144" s="39">
        <f>AQ1143+1</f>
        <v/>
      </c>
      <c r="AR1144" s="39">
        <f>IF(AP1144&gt;0,AR1143+1,0)</f>
        <v/>
      </c>
      <c r="AS1144" s="39">
        <f>IF(AR1145=0,AR1144,0)</f>
        <v/>
      </c>
      <c r="AT1144" s="41">
        <f>180/SUM(AS964:AS1143)</f>
        <v/>
      </c>
      <c r="AU1144" s="41">
        <f>STDEV(AT1124:AT1143)</f>
        <v/>
      </c>
      <c r="AV1144" s="41">
        <f>AT1144-AU1144</f>
        <v/>
      </c>
      <c r="AW1144" s="41">
        <f>AT1144+AU1144</f>
        <v/>
      </c>
      <c r="AY1144" s="39">
        <f>IF(D1143&lt;M1143,-2,IF(D1143&lt;O1143,-1,0))</f>
        <v/>
      </c>
      <c r="AZ1144" s="39">
        <f>SUM(AY1140:AY1143)</f>
        <v/>
      </c>
      <c r="BA1144" s="39">
        <f>BA1143+1</f>
        <v/>
      </c>
      <c r="BB1144" s="39">
        <f>IF(AZ1144&lt;0,BB1143+1,0)</f>
        <v/>
      </c>
      <c r="BC1144" s="39">
        <f>IF(BB1145=0,BB1144,0)</f>
        <v/>
      </c>
      <c r="BD1144" s="41">
        <f>180/SUM(BC964:BC1143)</f>
        <v/>
      </c>
      <c r="BE1144" s="41">
        <f>STDEV(BD1124:BD1143)</f>
        <v/>
      </c>
      <c r="BF1144" s="41">
        <f>BD1144-BE1144</f>
        <v/>
      </c>
      <c r="BG1144" s="41">
        <f>BD1144+BE1144</f>
        <v/>
      </c>
    </row>
    <row r="1145">
      <c r="B1145" s="40" t="n">
        <v>43654</v>
      </c>
      <c r="C1145" s="41" t="n">
        <v>14</v>
      </c>
      <c r="D1145" s="41" t="n">
        <v>13.895</v>
      </c>
      <c r="E1145" s="41" t="n">
        <v>13.95</v>
      </c>
      <c r="F1145" s="41" t="n">
        <v>13.915</v>
      </c>
      <c r="H1145" s="41">
        <f>AVERAGE(F1125:F1144)</f>
        <v/>
      </c>
      <c r="I1145" s="41">
        <f>AVERAGE(F1096:F1144)</f>
        <v/>
      </c>
      <c r="J1145" s="41">
        <f>AVERAGE(F1045:F1144)</f>
        <v/>
      </c>
      <c r="K1145" s="41">
        <f>STDEV(F1125:F1144)</f>
        <v/>
      </c>
      <c r="L1145" s="41">
        <f>H1145+2*K1145</f>
        <v/>
      </c>
      <c r="M1145" s="41">
        <f>H1145-2*K1145</f>
        <v/>
      </c>
      <c r="N1145" s="41">
        <f>H1145+1.5*K1145</f>
        <v/>
      </c>
      <c r="O1145" s="41">
        <f>H1145-1.5*K1145</f>
        <v/>
      </c>
      <c r="Q1145" s="42">
        <f>(H1144-H1115)/H1115</f>
        <v/>
      </c>
      <c r="R1145" s="43">
        <f>IF(Q1145&gt;=0.1,1,IF(Q1145&gt;-0.1,0,-1))</f>
        <v/>
      </c>
      <c r="S1145" s="42">
        <f>(I1145-I1115)/I1115</f>
        <v/>
      </c>
      <c r="T1145" s="43">
        <f>IF(S1145&gt;=0.05,1,IF(S1145&gt;-0.05,0,-1))</f>
        <v/>
      </c>
      <c r="U1145" s="42">
        <f>(J1144-J1115)/J1115</f>
        <v/>
      </c>
      <c r="V1145" s="43">
        <f>IF(U1145&gt;=0.03,1,IF(U1145&gt;-0.03,0,-1))</f>
        <v/>
      </c>
      <c r="W1145" s="43">
        <f>R1145+T1145+V1145</f>
        <v/>
      </c>
      <c r="Y1145" s="44">
        <f>(H1144-H965)/H965</f>
        <v/>
      </c>
      <c r="Z1145" s="43">
        <f>IF(Y1145&gt;=0.1,1,IF(Y1145&gt;-0.1,0,-1))</f>
        <v/>
      </c>
      <c r="AA1145" s="42">
        <f>(I1144-I965)/I965</f>
        <v/>
      </c>
      <c r="AB1145" s="43">
        <f>IF(AA1145&gt;=0.05,1,IF(AA1145&gt;-0.05,0,-1))</f>
        <v/>
      </c>
      <c r="AC1145" s="42">
        <f>(J1144-J965)/J965</f>
        <v/>
      </c>
      <c r="AD1145" s="43">
        <f>IF(AC1145&gt;=0.03,1,IF(AC1145&gt;-0.03,0,-1))</f>
        <v/>
      </c>
      <c r="AE1145" s="43">
        <f>Z1145+AB1145+AD1145</f>
        <v/>
      </c>
      <c r="AG1145" s="39">
        <f>IF(H1145&gt;I1145,IF(I1145&gt;J1145,4,3),IF(H1145&lt;J1145,IF(I1145&lt;J1145,0,1),2))</f>
        <v/>
      </c>
      <c r="AI1145" s="39">
        <f>IF(D1145&gt;H1145,3,IF(D1145&gt;I1145,2,IF(D1145&gt;J1145,1,0)))</f>
        <v/>
      </c>
      <c r="AK1145" s="39">
        <f>IF(M1145&gt;H1145,3,IF(M1145&gt;I1145,2,IF(M1145&gt;J1145,1,0)))</f>
        <v/>
      </c>
      <c r="AM1145" s="39">
        <f>IF(L1145&gt;H1145,3,IF(L1145&gt;I1145,2,IF(L1145&gt;J1145,1,0)))</f>
        <v/>
      </c>
      <c r="AO1145" s="39">
        <f>IF(C1144&gt;L1144,2,IF(C1144&gt;N1144,1,0))</f>
        <v/>
      </c>
      <c r="AP1145" s="39">
        <f>SUM(AO1141:AO1144)</f>
        <v/>
      </c>
      <c r="AQ1145" s="39">
        <f>AQ1144+1</f>
        <v/>
      </c>
      <c r="AR1145" s="39">
        <f>IF(AP1145&gt;0,AR1144+1,0)</f>
        <v/>
      </c>
      <c r="AS1145" s="39">
        <f>IF(AR1146=0,AR1145,0)</f>
        <v/>
      </c>
      <c r="AT1145" s="41">
        <f>180/SUM(AS965:AS1144)</f>
        <v/>
      </c>
      <c r="AU1145" s="41">
        <f>STDEV(AT1125:AT1144)</f>
        <v/>
      </c>
      <c r="AV1145" s="41">
        <f>AT1145-AU1145</f>
        <v/>
      </c>
      <c r="AW1145" s="41">
        <f>AT1145+AU1145</f>
        <v/>
      </c>
      <c r="AY1145" s="39">
        <f>IF(D1144&lt;M1144,-2,IF(D1144&lt;O1144,-1,0))</f>
        <v/>
      </c>
      <c r="AZ1145" s="39">
        <f>SUM(AY1141:AY1144)</f>
        <v/>
      </c>
      <c r="BA1145" s="39">
        <f>BA1144+1</f>
        <v/>
      </c>
      <c r="BB1145" s="39">
        <f>IF(AZ1145&lt;0,BB1144+1,0)</f>
        <v/>
      </c>
      <c r="BC1145" s="39">
        <f>IF(BB1146=0,BB1145,0)</f>
        <v/>
      </c>
      <c r="BD1145" s="41">
        <f>180/SUM(BC965:BC1144)</f>
        <v/>
      </c>
      <c r="BE1145" s="41">
        <f>STDEV(BD1125:BD1144)</f>
        <v/>
      </c>
      <c r="BF1145" s="41">
        <f>BD1145-BE1145</f>
        <v/>
      </c>
      <c r="BG1145" s="41">
        <f>BD1145+BE1145</f>
        <v/>
      </c>
    </row>
    <row r="1146">
      <c r="B1146" s="40" t="n">
        <v>43655</v>
      </c>
      <c r="C1146" s="41" t="n">
        <v>13.92</v>
      </c>
      <c r="D1146" s="41" t="n">
        <v>13.78</v>
      </c>
      <c r="E1146" s="41" t="n">
        <v>13.8</v>
      </c>
      <c r="F1146" s="41" t="n">
        <v>13.855</v>
      </c>
      <c r="H1146" s="41">
        <f>AVERAGE(F1126:F1145)</f>
        <v/>
      </c>
      <c r="I1146" s="41">
        <f>AVERAGE(F1097:F1145)</f>
        <v/>
      </c>
      <c r="J1146" s="41">
        <f>AVERAGE(F1046:F1145)</f>
        <v/>
      </c>
      <c r="K1146" s="41">
        <f>STDEV(F1126:F1145)</f>
        <v/>
      </c>
      <c r="L1146" s="41">
        <f>H1146+2*K1146</f>
        <v/>
      </c>
      <c r="M1146" s="41">
        <f>H1146-2*K1146</f>
        <v/>
      </c>
      <c r="N1146" s="41">
        <f>H1146+1.5*K1146</f>
        <v/>
      </c>
      <c r="O1146" s="41">
        <f>H1146-1.5*K1146</f>
        <v/>
      </c>
      <c r="Q1146" s="42">
        <f>(H1145-H1116)/H1116</f>
        <v/>
      </c>
      <c r="R1146" s="43">
        <f>IF(Q1146&gt;=0.1,1,IF(Q1146&gt;-0.1,0,-1))</f>
        <v/>
      </c>
      <c r="S1146" s="42">
        <f>(I1146-I1116)/I1116</f>
        <v/>
      </c>
      <c r="T1146" s="43">
        <f>IF(S1146&gt;=0.05,1,IF(S1146&gt;-0.05,0,-1))</f>
        <v/>
      </c>
      <c r="U1146" s="42">
        <f>(J1145-J1116)/J1116</f>
        <v/>
      </c>
      <c r="V1146" s="43">
        <f>IF(U1146&gt;=0.03,1,IF(U1146&gt;-0.03,0,-1))</f>
        <v/>
      </c>
      <c r="W1146" s="43">
        <f>R1146+T1146+V1146</f>
        <v/>
      </c>
      <c r="Y1146" s="44">
        <f>(H1145-H966)/H966</f>
        <v/>
      </c>
      <c r="Z1146" s="43">
        <f>IF(Y1146&gt;=0.1,1,IF(Y1146&gt;-0.1,0,-1))</f>
        <v/>
      </c>
      <c r="AA1146" s="42">
        <f>(I1145-I966)/I966</f>
        <v/>
      </c>
      <c r="AB1146" s="43">
        <f>IF(AA1146&gt;=0.05,1,IF(AA1146&gt;-0.05,0,-1))</f>
        <v/>
      </c>
      <c r="AC1146" s="42">
        <f>(J1145-J966)/J966</f>
        <v/>
      </c>
      <c r="AD1146" s="43">
        <f>IF(AC1146&gt;=0.03,1,IF(AC1146&gt;-0.03,0,-1))</f>
        <v/>
      </c>
      <c r="AE1146" s="43">
        <f>Z1146+AB1146+AD1146</f>
        <v/>
      </c>
      <c r="AG1146" s="39">
        <f>IF(H1146&gt;I1146,IF(I1146&gt;J1146,4,3),IF(H1146&lt;J1146,IF(I1146&lt;J1146,0,1),2))</f>
        <v/>
      </c>
      <c r="AI1146" s="39">
        <f>IF(D1146&gt;H1146,3,IF(D1146&gt;I1146,2,IF(D1146&gt;J1146,1,0)))</f>
        <v/>
      </c>
      <c r="AK1146" s="39">
        <f>IF(M1146&gt;H1146,3,IF(M1146&gt;I1146,2,IF(M1146&gt;J1146,1,0)))</f>
        <v/>
      </c>
      <c r="AM1146" s="39">
        <f>IF(L1146&gt;H1146,3,IF(L1146&gt;I1146,2,IF(L1146&gt;J1146,1,0)))</f>
        <v/>
      </c>
      <c r="AO1146" s="39">
        <f>IF(C1145&gt;L1145,2,IF(C1145&gt;N1145,1,0))</f>
        <v/>
      </c>
      <c r="AP1146" s="39">
        <f>SUM(AO1142:AO1145)</f>
        <v/>
      </c>
      <c r="AQ1146" s="39">
        <f>AQ1145+1</f>
        <v/>
      </c>
      <c r="AR1146" s="39">
        <f>IF(AP1146&gt;0,AR1145+1,0)</f>
        <v/>
      </c>
      <c r="AS1146" s="39">
        <f>IF(AR1147=0,AR1146,0)</f>
        <v/>
      </c>
      <c r="AT1146" s="41">
        <f>180/SUM(AS966:AS1145)</f>
        <v/>
      </c>
      <c r="AU1146" s="41">
        <f>STDEV(AT1126:AT1145)</f>
        <v/>
      </c>
      <c r="AV1146" s="41">
        <f>AT1146-AU1146</f>
        <v/>
      </c>
      <c r="AW1146" s="41">
        <f>AT1146+AU1146</f>
        <v/>
      </c>
      <c r="AY1146" s="39">
        <f>IF(D1145&lt;M1145,-2,IF(D1145&lt;O1145,-1,0))</f>
        <v/>
      </c>
      <c r="AZ1146" s="39">
        <f>SUM(AY1142:AY1145)</f>
        <v/>
      </c>
      <c r="BA1146" s="39">
        <f>BA1145+1</f>
        <v/>
      </c>
      <c r="BB1146" s="39">
        <f>IF(AZ1146&lt;0,BB1145+1,0)</f>
        <v/>
      </c>
      <c r="BC1146" s="39">
        <f>IF(BB1147=0,BB1146,0)</f>
        <v/>
      </c>
      <c r="BD1146" s="41">
        <f>180/SUM(BC966:BC1145)</f>
        <v/>
      </c>
      <c r="BE1146" s="41">
        <f>STDEV(BD1126:BD1145)</f>
        <v/>
      </c>
      <c r="BF1146" s="41">
        <f>BD1146-BE1146</f>
        <v/>
      </c>
      <c r="BG1146" s="41">
        <f>BD1146+BE1146</f>
        <v/>
      </c>
    </row>
    <row r="1147">
      <c r="B1147" s="40" t="n">
        <v>43656</v>
      </c>
      <c r="C1147" s="41" t="n">
        <v>13.87</v>
      </c>
      <c r="D1147" s="41" t="n">
        <v>13.73</v>
      </c>
      <c r="E1147" s="41" t="n">
        <v>13.8</v>
      </c>
      <c r="F1147" s="41" t="n">
        <v>13.73</v>
      </c>
      <c r="H1147" s="41">
        <f>AVERAGE(F1127:F1146)</f>
        <v/>
      </c>
      <c r="I1147" s="41">
        <f>AVERAGE(F1098:F1146)</f>
        <v/>
      </c>
      <c r="J1147" s="41">
        <f>AVERAGE(F1047:F1146)</f>
        <v/>
      </c>
      <c r="K1147" s="41">
        <f>STDEV(F1127:F1146)</f>
        <v/>
      </c>
      <c r="L1147" s="41">
        <f>H1147+2*K1147</f>
        <v/>
      </c>
      <c r="M1147" s="41">
        <f>H1147-2*K1147</f>
        <v/>
      </c>
      <c r="N1147" s="41">
        <f>H1147+1.5*K1147</f>
        <v/>
      </c>
      <c r="O1147" s="41">
        <f>H1147-1.5*K1147</f>
        <v/>
      </c>
      <c r="Q1147" s="42">
        <f>(H1146-H1117)/H1117</f>
        <v/>
      </c>
      <c r="R1147" s="43">
        <f>IF(Q1147&gt;=0.1,1,IF(Q1147&gt;-0.1,0,-1))</f>
        <v/>
      </c>
      <c r="S1147" s="42">
        <f>(I1147-I1117)/I1117</f>
        <v/>
      </c>
      <c r="T1147" s="43">
        <f>IF(S1147&gt;=0.05,1,IF(S1147&gt;-0.05,0,-1))</f>
        <v/>
      </c>
      <c r="U1147" s="42">
        <f>(J1146-J1117)/J1117</f>
        <v/>
      </c>
      <c r="V1147" s="43">
        <f>IF(U1147&gt;=0.03,1,IF(U1147&gt;-0.03,0,-1))</f>
        <v/>
      </c>
      <c r="W1147" s="43">
        <f>R1147+T1147+V1147</f>
        <v/>
      </c>
      <c r="Y1147" s="44">
        <f>(H1146-H967)/H967</f>
        <v/>
      </c>
      <c r="Z1147" s="43">
        <f>IF(Y1147&gt;=0.1,1,IF(Y1147&gt;-0.1,0,-1))</f>
        <v/>
      </c>
      <c r="AA1147" s="42">
        <f>(I1146-I967)/I967</f>
        <v/>
      </c>
      <c r="AB1147" s="43">
        <f>IF(AA1147&gt;=0.05,1,IF(AA1147&gt;-0.05,0,-1))</f>
        <v/>
      </c>
      <c r="AC1147" s="42">
        <f>(J1146-J967)/J967</f>
        <v/>
      </c>
      <c r="AD1147" s="43">
        <f>IF(AC1147&gt;=0.03,1,IF(AC1147&gt;-0.03,0,-1))</f>
        <v/>
      </c>
      <c r="AE1147" s="43">
        <f>Z1147+AB1147+AD1147</f>
        <v/>
      </c>
      <c r="AG1147" s="39">
        <f>IF(H1147&gt;I1147,IF(I1147&gt;J1147,4,3),IF(H1147&lt;J1147,IF(I1147&lt;J1147,0,1),2))</f>
        <v/>
      </c>
      <c r="AI1147" s="39">
        <f>IF(D1147&gt;H1147,3,IF(D1147&gt;I1147,2,IF(D1147&gt;J1147,1,0)))</f>
        <v/>
      </c>
      <c r="AK1147" s="39">
        <f>IF(M1147&gt;H1147,3,IF(M1147&gt;I1147,2,IF(M1147&gt;J1147,1,0)))</f>
        <v/>
      </c>
      <c r="AM1147" s="39">
        <f>IF(L1147&gt;H1147,3,IF(L1147&gt;I1147,2,IF(L1147&gt;J1147,1,0)))</f>
        <v/>
      </c>
      <c r="AO1147" s="39">
        <f>IF(C1146&gt;L1146,2,IF(C1146&gt;N1146,1,0))</f>
        <v/>
      </c>
      <c r="AP1147" s="39">
        <f>SUM(AO1143:AO1146)</f>
        <v/>
      </c>
      <c r="AQ1147" s="39">
        <f>AQ1146+1</f>
        <v/>
      </c>
      <c r="AR1147" s="39">
        <f>IF(AP1147&gt;0,AR1146+1,0)</f>
        <v/>
      </c>
      <c r="AS1147" s="39">
        <f>IF(AR1148=0,AR1147,0)</f>
        <v/>
      </c>
      <c r="AT1147" s="41">
        <f>180/SUM(AS967:AS1146)</f>
        <v/>
      </c>
      <c r="AU1147" s="41">
        <f>STDEV(AT1127:AT1146)</f>
        <v/>
      </c>
      <c r="AV1147" s="41">
        <f>AT1147-AU1147</f>
        <v/>
      </c>
      <c r="AW1147" s="41">
        <f>AT1147+AU1147</f>
        <v/>
      </c>
      <c r="AY1147" s="39">
        <f>IF(D1146&lt;M1146,-2,IF(D1146&lt;O1146,-1,0))</f>
        <v/>
      </c>
      <c r="AZ1147" s="39">
        <f>SUM(AY1143:AY1146)</f>
        <v/>
      </c>
      <c r="BA1147" s="39">
        <f>BA1146+1</f>
        <v/>
      </c>
      <c r="BB1147" s="39">
        <f>IF(AZ1147&lt;0,BB1146+1,0)</f>
        <v/>
      </c>
      <c r="BC1147" s="39">
        <f>IF(BB1148=0,BB1147,0)</f>
        <v/>
      </c>
      <c r="BD1147" s="41">
        <f>180/SUM(BC967:BC1146)</f>
        <v/>
      </c>
      <c r="BE1147" s="41">
        <f>STDEV(BD1127:BD1146)</f>
        <v/>
      </c>
      <c r="BF1147" s="41">
        <f>BD1147-BE1147</f>
        <v/>
      </c>
      <c r="BG1147" s="41">
        <f>BD1147+BE1147</f>
        <v/>
      </c>
    </row>
    <row r="1148">
      <c r="B1148" s="40" t="n">
        <v>43657</v>
      </c>
      <c r="C1148" s="41" t="n">
        <v>13.79</v>
      </c>
      <c r="D1148" s="41" t="n">
        <v>13.48</v>
      </c>
      <c r="E1148" s="41" t="n">
        <v>13.775</v>
      </c>
      <c r="F1148" s="41" t="n">
        <v>13.51</v>
      </c>
      <c r="H1148" s="41">
        <f>AVERAGE(F1128:F1147)</f>
        <v/>
      </c>
      <c r="I1148" s="41">
        <f>AVERAGE(F1099:F1147)</f>
        <v/>
      </c>
      <c r="J1148" s="41">
        <f>AVERAGE(F1048:F1147)</f>
        <v/>
      </c>
      <c r="K1148" s="41">
        <f>STDEV(F1128:F1147)</f>
        <v/>
      </c>
      <c r="L1148" s="41">
        <f>H1148+2*K1148</f>
        <v/>
      </c>
      <c r="M1148" s="41">
        <f>H1148-2*K1148</f>
        <v/>
      </c>
      <c r="N1148" s="41">
        <f>H1148+1.5*K1148</f>
        <v/>
      </c>
      <c r="O1148" s="41">
        <f>H1148-1.5*K1148</f>
        <v/>
      </c>
      <c r="Q1148" s="42">
        <f>(H1147-H1118)/H1118</f>
        <v/>
      </c>
      <c r="R1148" s="43">
        <f>IF(Q1148&gt;=0.1,1,IF(Q1148&gt;-0.1,0,-1))</f>
        <v/>
      </c>
      <c r="S1148" s="42">
        <f>(I1148-I1118)/I1118</f>
        <v/>
      </c>
      <c r="T1148" s="43">
        <f>IF(S1148&gt;=0.05,1,IF(S1148&gt;-0.05,0,-1))</f>
        <v/>
      </c>
      <c r="U1148" s="42">
        <f>(J1147-J1118)/J1118</f>
        <v/>
      </c>
      <c r="V1148" s="43">
        <f>IF(U1148&gt;=0.03,1,IF(U1148&gt;-0.03,0,-1))</f>
        <v/>
      </c>
      <c r="W1148" s="43">
        <f>R1148+T1148+V1148</f>
        <v/>
      </c>
      <c r="Y1148" s="44">
        <f>(H1147-H968)/H968</f>
        <v/>
      </c>
      <c r="Z1148" s="43">
        <f>IF(Y1148&gt;=0.1,1,IF(Y1148&gt;-0.1,0,-1))</f>
        <v/>
      </c>
      <c r="AA1148" s="42">
        <f>(I1147-I968)/I968</f>
        <v/>
      </c>
      <c r="AB1148" s="43">
        <f>IF(AA1148&gt;=0.05,1,IF(AA1148&gt;-0.05,0,-1))</f>
        <v/>
      </c>
      <c r="AC1148" s="42">
        <f>(J1147-J968)/J968</f>
        <v/>
      </c>
      <c r="AD1148" s="43">
        <f>IF(AC1148&gt;=0.03,1,IF(AC1148&gt;-0.03,0,-1))</f>
        <v/>
      </c>
      <c r="AE1148" s="43">
        <f>Z1148+AB1148+AD1148</f>
        <v/>
      </c>
      <c r="AG1148" s="39">
        <f>IF(H1148&gt;I1148,IF(I1148&gt;J1148,4,3),IF(H1148&lt;J1148,IF(I1148&lt;J1148,0,1),2))</f>
        <v/>
      </c>
      <c r="AI1148" s="39">
        <f>IF(D1148&gt;H1148,3,IF(D1148&gt;I1148,2,IF(D1148&gt;J1148,1,0)))</f>
        <v/>
      </c>
      <c r="AK1148" s="39">
        <f>IF(M1148&gt;H1148,3,IF(M1148&gt;I1148,2,IF(M1148&gt;J1148,1,0)))</f>
        <v/>
      </c>
      <c r="AM1148" s="39">
        <f>IF(L1148&gt;H1148,3,IF(L1148&gt;I1148,2,IF(L1148&gt;J1148,1,0)))</f>
        <v/>
      </c>
      <c r="AO1148" s="39">
        <f>IF(C1147&gt;L1147,2,IF(C1147&gt;N1147,1,0))</f>
        <v/>
      </c>
      <c r="AP1148" s="39">
        <f>SUM(AO1144:AO1147)</f>
        <v/>
      </c>
      <c r="AQ1148" s="39">
        <f>AQ1147+1</f>
        <v/>
      </c>
      <c r="AR1148" s="39">
        <f>IF(AP1148&gt;0,AR1147+1,0)</f>
        <v/>
      </c>
      <c r="AS1148" s="39">
        <f>IF(AR1149=0,AR1148,0)</f>
        <v/>
      </c>
      <c r="AT1148" s="41">
        <f>180/SUM(AS968:AS1147)</f>
        <v/>
      </c>
      <c r="AU1148" s="41">
        <f>STDEV(AT1128:AT1147)</f>
        <v/>
      </c>
      <c r="AV1148" s="41">
        <f>AT1148-AU1148</f>
        <v/>
      </c>
      <c r="AW1148" s="41">
        <f>AT1148+AU1148</f>
        <v/>
      </c>
      <c r="AY1148" s="39">
        <f>IF(D1147&lt;M1147,-2,IF(D1147&lt;O1147,-1,0))</f>
        <v/>
      </c>
      <c r="AZ1148" s="39">
        <f>SUM(AY1144:AY1147)</f>
        <v/>
      </c>
      <c r="BA1148" s="39">
        <f>BA1147+1</f>
        <v/>
      </c>
      <c r="BB1148" s="39">
        <f>IF(AZ1148&lt;0,BB1147+1,0)</f>
        <v/>
      </c>
      <c r="BC1148" s="39">
        <f>IF(BB1149=0,BB1148,0)</f>
        <v/>
      </c>
      <c r="BD1148" s="41">
        <f>180/SUM(BC968:BC1147)</f>
        <v/>
      </c>
      <c r="BE1148" s="41">
        <f>STDEV(BD1128:BD1147)</f>
        <v/>
      </c>
      <c r="BF1148" s="41">
        <f>BD1148-BE1148</f>
        <v/>
      </c>
      <c r="BG1148" s="41">
        <f>BD1148+BE1148</f>
        <v/>
      </c>
    </row>
    <row r="1149">
      <c r="B1149" s="40" t="n">
        <v>43658</v>
      </c>
      <c r="C1149" s="41" t="n">
        <v>13.58</v>
      </c>
      <c r="D1149" s="41" t="n">
        <v>13.345</v>
      </c>
      <c r="E1149" s="41" t="n">
        <v>13.55</v>
      </c>
      <c r="F1149" s="41" t="n">
        <v>13.405</v>
      </c>
      <c r="H1149" s="41">
        <f>AVERAGE(F1129:F1148)</f>
        <v/>
      </c>
      <c r="I1149" s="41">
        <f>AVERAGE(F1100:F1148)</f>
        <v/>
      </c>
      <c r="J1149" s="41">
        <f>AVERAGE(F1049:F1148)</f>
        <v/>
      </c>
      <c r="K1149" s="41">
        <f>STDEV(F1129:F1148)</f>
        <v/>
      </c>
      <c r="L1149" s="41">
        <f>H1149+2*K1149</f>
        <v/>
      </c>
      <c r="M1149" s="41">
        <f>H1149-2*K1149</f>
        <v/>
      </c>
      <c r="N1149" s="41">
        <f>H1149+1.5*K1149</f>
        <v/>
      </c>
      <c r="O1149" s="41">
        <f>H1149-1.5*K1149</f>
        <v/>
      </c>
      <c r="Q1149" s="42">
        <f>(H1148-H1119)/H1119</f>
        <v/>
      </c>
      <c r="R1149" s="43">
        <f>IF(Q1149&gt;=0.1,1,IF(Q1149&gt;-0.1,0,-1))</f>
        <v/>
      </c>
      <c r="S1149" s="42">
        <f>(I1149-I1119)/I1119</f>
        <v/>
      </c>
      <c r="T1149" s="43">
        <f>IF(S1149&gt;=0.05,1,IF(S1149&gt;-0.05,0,-1))</f>
        <v/>
      </c>
      <c r="U1149" s="42">
        <f>(J1148-J1119)/J1119</f>
        <v/>
      </c>
      <c r="V1149" s="43">
        <f>IF(U1149&gt;=0.03,1,IF(U1149&gt;-0.03,0,-1))</f>
        <v/>
      </c>
      <c r="W1149" s="43">
        <f>R1149+T1149+V1149</f>
        <v/>
      </c>
      <c r="Y1149" s="44">
        <f>(H1148-H969)/H969</f>
        <v/>
      </c>
      <c r="Z1149" s="43">
        <f>IF(Y1149&gt;=0.1,1,IF(Y1149&gt;-0.1,0,-1))</f>
        <v/>
      </c>
      <c r="AA1149" s="42">
        <f>(I1148-I969)/I969</f>
        <v/>
      </c>
      <c r="AB1149" s="43">
        <f>IF(AA1149&gt;=0.05,1,IF(AA1149&gt;-0.05,0,-1))</f>
        <v/>
      </c>
      <c r="AC1149" s="42">
        <f>(J1148-J969)/J969</f>
        <v/>
      </c>
      <c r="AD1149" s="43">
        <f>IF(AC1149&gt;=0.03,1,IF(AC1149&gt;-0.03,0,-1))</f>
        <v/>
      </c>
      <c r="AE1149" s="43">
        <f>Z1149+AB1149+AD1149</f>
        <v/>
      </c>
      <c r="AG1149" s="39">
        <f>IF(H1149&gt;I1149,IF(I1149&gt;J1149,4,3),IF(H1149&lt;J1149,IF(I1149&lt;J1149,0,1),2))</f>
        <v/>
      </c>
      <c r="AI1149" s="39">
        <f>IF(D1149&gt;H1149,3,IF(D1149&gt;I1149,2,IF(D1149&gt;J1149,1,0)))</f>
        <v/>
      </c>
      <c r="AK1149" s="39">
        <f>IF(M1149&gt;H1149,3,IF(M1149&gt;I1149,2,IF(M1149&gt;J1149,1,0)))</f>
        <v/>
      </c>
      <c r="AM1149" s="39">
        <f>IF(L1149&gt;H1149,3,IF(L1149&gt;I1149,2,IF(L1149&gt;J1149,1,0)))</f>
        <v/>
      </c>
      <c r="AO1149" s="39">
        <f>IF(C1148&gt;L1148,2,IF(C1148&gt;N1148,1,0))</f>
        <v/>
      </c>
      <c r="AP1149" s="39">
        <f>SUM(AO1145:AO1148)</f>
        <v/>
      </c>
      <c r="AQ1149" s="39">
        <f>AQ1148+1</f>
        <v/>
      </c>
      <c r="AR1149" s="39">
        <f>IF(AP1149&gt;0,AR1148+1,0)</f>
        <v/>
      </c>
      <c r="AS1149" s="39">
        <f>IF(AR1150=0,AR1149,0)</f>
        <v/>
      </c>
      <c r="AT1149" s="41">
        <f>180/SUM(AS969:AS1148)</f>
        <v/>
      </c>
      <c r="AU1149" s="41">
        <f>STDEV(AT1129:AT1148)</f>
        <v/>
      </c>
      <c r="AV1149" s="41">
        <f>AT1149-AU1149</f>
        <v/>
      </c>
      <c r="AW1149" s="41">
        <f>AT1149+AU1149</f>
        <v/>
      </c>
      <c r="AY1149" s="39">
        <f>IF(D1148&lt;M1148,-2,IF(D1148&lt;O1148,-1,0))</f>
        <v/>
      </c>
      <c r="AZ1149" s="39">
        <f>SUM(AY1145:AY1148)</f>
        <v/>
      </c>
      <c r="BA1149" s="39">
        <f>BA1148+1</f>
        <v/>
      </c>
      <c r="BB1149" s="39">
        <f>IF(AZ1149&lt;0,BB1148+1,0)</f>
        <v/>
      </c>
      <c r="BC1149" s="39">
        <f>IF(BB1150=0,BB1149,0)</f>
        <v/>
      </c>
      <c r="BD1149" s="41">
        <f>180/SUM(BC969:BC1148)</f>
        <v/>
      </c>
      <c r="BE1149" s="41">
        <f>STDEV(BD1129:BD1148)</f>
        <v/>
      </c>
      <c r="BF1149" s="41">
        <f>BD1149-BE1149</f>
        <v/>
      </c>
      <c r="BG1149" s="41">
        <f>BD1149+BE1149</f>
        <v/>
      </c>
    </row>
    <row r="1150">
      <c r="B1150" s="40" t="n">
        <v>43661</v>
      </c>
      <c r="C1150" s="41" t="n">
        <v>13.445</v>
      </c>
      <c r="D1150" s="41" t="n">
        <v>13.305</v>
      </c>
      <c r="E1150" s="41" t="n">
        <v>13.395</v>
      </c>
      <c r="F1150" s="41" t="n">
        <v>13.305</v>
      </c>
      <c r="H1150" s="41">
        <f>AVERAGE(F1130:F1149)</f>
        <v/>
      </c>
      <c r="I1150" s="41">
        <f>AVERAGE(F1101:F1149)</f>
        <v/>
      </c>
      <c r="J1150" s="41">
        <f>AVERAGE(F1050:F1149)</f>
        <v/>
      </c>
      <c r="K1150" s="41">
        <f>STDEV(F1130:F1149)</f>
        <v/>
      </c>
      <c r="L1150" s="41">
        <f>H1150+2*K1150</f>
        <v/>
      </c>
      <c r="M1150" s="41">
        <f>H1150-2*K1150</f>
        <v/>
      </c>
      <c r="N1150" s="41">
        <f>H1150+1.5*K1150</f>
        <v/>
      </c>
      <c r="O1150" s="41">
        <f>H1150-1.5*K1150</f>
        <v/>
      </c>
      <c r="Q1150" s="42">
        <f>(H1149-H1120)/H1120</f>
        <v/>
      </c>
      <c r="R1150" s="43">
        <f>IF(Q1150&gt;=0.1,1,IF(Q1150&gt;-0.1,0,-1))</f>
        <v/>
      </c>
      <c r="S1150" s="42">
        <f>(I1150-I1120)/I1120</f>
        <v/>
      </c>
      <c r="T1150" s="43">
        <f>IF(S1150&gt;=0.05,1,IF(S1150&gt;-0.05,0,-1))</f>
        <v/>
      </c>
      <c r="U1150" s="42">
        <f>(J1149-J1120)/J1120</f>
        <v/>
      </c>
      <c r="V1150" s="43">
        <f>IF(U1150&gt;=0.03,1,IF(U1150&gt;-0.03,0,-1))</f>
        <v/>
      </c>
      <c r="W1150" s="43">
        <f>R1150+T1150+V1150</f>
        <v/>
      </c>
      <c r="Y1150" s="44">
        <f>(H1149-H970)/H970</f>
        <v/>
      </c>
      <c r="Z1150" s="43">
        <f>IF(Y1150&gt;=0.1,1,IF(Y1150&gt;-0.1,0,-1))</f>
        <v/>
      </c>
      <c r="AA1150" s="42">
        <f>(I1149-I970)/I970</f>
        <v/>
      </c>
      <c r="AB1150" s="43">
        <f>IF(AA1150&gt;=0.05,1,IF(AA1150&gt;-0.05,0,-1))</f>
        <v/>
      </c>
      <c r="AC1150" s="42">
        <f>(J1149-J970)/J970</f>
        <v/>
      </c>
      <c r="AD1150" s="43">
        <f>IF(AC1150&gt;=0.03,1,IF(AC1150&gt;-0.03,0,-1))</f>
        <v/>
      </c>
      <c r="AE1150" s="43">
        <f>Z1150+AB1150+AD1150</f>
        <v/>
      </c>
      <c r="AG1150" s="39">
        <f>IF(H1150&gt;I1150,IF(I1150&gt;J1150,4,3),IF(H1150&lt;J1150,IF(I1150&lt;J1150,0,1),2))</f>
        <v/>
      </c>
      <c r="AI1150" s="39">
        <f>IF(D1150&gt;H1150,3,IF(D1150&gt;I1150,2,IF(D1150&gt;J1150,1,0)))</f>
        <v/>
      </c>
      <c r="AK1150" s="39">
        <f>IF(M1150&gt;H1150,3,IF(M1150&gt;I1150,2,IF(M1150&gt;J1150,1,0)))</f>
        <v/>
      </c>
      <c r="AM1150" s="39">
        <f>IF(L1150&gt;H1150,3,IF(L1150&gt;I1150,2,IF(L1150&gt;J1150,1,0)))</f>
        <v/>
      </c>
      <c r="AO1150" s="39">
        <f>IF(C1149&gt;L1149,2,IF(C1149&gt;N1149,1,0))</f>
        <v/>
      </c>
      <c r="AP1150" s="39">
        <f>SUM(AO1146:AO1149)</f>
        <v/>
      </c>
      <c r="AQ1150" s="39">
        <f>AQ1149+1</f>
        <v/>
      </c>
      <c r="AR1150" s="39">
        <f>IF(AP1150&gt;0,AR1149+1,0)</f>
        <v/>
      </c>
      <c r="AS1150" s="39">
        <f>IF(AR1151=0,AR1150,0)</f>
        <v/>
      </c>
      <c r="AT1150" s="41">
        <f>180/SUM(AS970:AS1149)</f>
        <v/>
      </c>
      <c r="AU1150" s="41">
        <f>STDEV(AT1130:AT1149)</f>
        <v/>
      </c>
      <c r="AV1150" s="41">
        <f>AT1150-AU1150</f>
        <v/>
      </c>
      <c r="AW1150" s="41">
        <f>AT1150+AU1150</f>
        <v/>
      </c>
      <c r="AY1150" s="39">
        <f>IF(D1149&lt;M1149,-2,IF(D1149&lt;O1149,-1,0))</f>
        <v/>
      </c>
      <c r="AZ1150" s="39">
        <f>SUM(AY1146:AY1149)</f>
        <v/>
      </c>
      <c r="BA1150" s="39">
        <f>BA1149+1</f>
        <v/>
      </c>
      <c r="BB1150" s="39">
        <f>IF(AZ1150&lt;0,BB1149+1,0)</f>
        <v/>
      </c>
      <c r="BC1150" s="39">
        <f>IF(BB1151=0,BB1150,0)</f>
        <v/>
      </c>
      <c r="BD1150" s="41">
        <f>180/SUM(BC970:BC1149)</f>
        <v/>
      </c>
      <c r="BE1150" s="41">
        <f>STDEV(BD1130:BD1149)</f>
        <v/>
      </c>
      <c r="BF1150" s="41">
        <f>BD1150-BE1150</f>
        <v/>
      </c>
      <c r="BG1150" s="41">
        <f>BD1150+BE1150</f>
        <v/>
      </c>
    </row>
    <row r="1151">
      <c r="B1151" s="40" t="n">
        <v>43662</v>
      </c>
      <c r="C1151" s="41" t="n">
        <v>13.4</v>
      </c>
      <c r="D1151" s="41" t="n">
        <v>13.24</v>
      </c>
      <c r="E1151" s="41" t="n">
        <v>13.325</v>
      </c>
      <c r="F1151" s="41" t="n">
        <v>13.33</v>
      </c>
      <c r="H1151" s="41">
        <f>AVERAGE(F1131:F1150)</f>
        <v/>
      </c>
      <c r="I1151" s="41">
        <f>AVERAGE(F1102:F1150)</f>
        <v/>
      </c>
      <c r="J1151" s="41">
        <f>AVERAGE(F1051:F1150)</f>
        <v/>
      </c>
      <c r="K1151" s="41">
        <f>STDEV(F1131:F1150)</f>
        <v/>
      </c>
      <c r="L1151" s="41">
        <f>H1151+2*K1151</f>
        <v/>
      </c>
      <c r="M1151" s="41">
        <f>H1151-2*K1151</f>
        <v/>
      </c>
      <c r="N1151" s="41">
        <f>H1151+1.5*K1151</f>
        <v/>
      </c>
      <c r="O1151" s="41">
        <f>H1151-1.5*K1151</f>
        <v/>
      </c>
      <c r="Q1151" s="42">
        <f>(H1150-H1121)/H1121</f>
        <v/>
      </c>
      <c r="R1151" s="43">
        <f>IF(Q1151&gt;=0.1,1,IF(Q1151&gt;-0.1,0,-1))</f>
        <v/>
      </c>
      <c r="S1151" s="42">
        <f>(I1151-I1121)/I1121</f>
        <v/>
      </c>
      <c r="T1151" s="43">
        <f>IF(S1151&gt;=0.05,1,IF(S1151&gt;-0.05,0,-1))</f>
        <v/>
      </c>
      <c r="U1151" s="42">
        <f>(J1150-J1121)/J1121</f>
        <v/>
      </c>
      <c r="V1151" s="43">
        <f>IF(U1151&gt;=0.03,1,IF(U1151&gt;-0.03,0,-1))</f>
        <v/>
      </c>
      <c r="W1151" s="43">
        <f>R1151+T1151+V1151</f>
        <v/>
      </c>
      <c r="Y1151" s="44">
        <f>(H1150-H971)/H971</f>
        <v/>
      </c>
      <c r="Z1151" s="43">
        <f>IF(Y1151&gt;=0.1,1,IF(Y1151&gt;-0.1,0,-1))</f>
        <v/>
      </c>
      <c r="AA1151" s="42">
        <f>(I1150-I971)/I971</f>
        <v/>
      </c>
      <c r="AB1151" s="43">
        <f>IF(AA1151&gt;=0.05,1,IF(AA1151&gt;-0.05,0,-1))</f>
        <v/>
      </c>
      <c r="AC1151" s="42">
        <f>(J1150-J971)/J971</f>
        <v/>
      </c>
      <c r="AD1151" s="43">
        <f>IF(AC1151&gt;=0.03,1,IF(AC1151&gt;-0.03,0,-1))</f>
        <v/>
      </c>
      <c r="AE1151" s="43">
        <f>Z1151+AB1151+AD1151</f>
        <v/>
      </c>
      <c r="AG1151" s="39">
        <f>IF(H1151&gt;I1151,IF(I1151&gt;J1151,4,3),IF(H1151&lt;J1151,IF(I1151&lt;J1151,0,1),2))</f>
        <v/>
      </c>
      <c r="AI1151" s="39">
        <f>IF(D1151&gt;H1151,3,IF(D1151&gt;I1151,2,IF(D1151&gt;J1151,1,0)))</f>
        <v/>
      </c>
      <c r="AK1151" s="39">
        <f>IF(M1151&gt;H1151,3,IF(M1151&gt;I1151,2,IF(M1151&gt;J1151,1,0)))</f>
        <v/>
      </c>
      <c r="AM1151" s="39">
        <f>IF(L1151&gt;H1151,3,IF(L1151&gt;I1151,2,IF(L1151&gt;J1151,1,0)))</f>
        <v/>
      </c>
      <c r="AO1151" s="39">
        <f>IF(C1150&gt;L1150,2,IF(C1150&gt;N1150,1,0))</f>
        <v/>
      </c>
      <c r="AP1151" s="39">
        <f>SUM(AO1147:AO1150)</f>
        <v/>
      </c>
      <c r="AQ1151" s="39">
        <f>AQ1150+1</f>
        <v/>
      </c>
      <c r="AR1151" s="39">
        <f>IF(AP1151&gt;0,AR1150+1,0)</f>
        <v/>
      </c>
      <c r="AS1151" s="39">
        <f>IF(AR1152=0,AR1151,0)</f>
        <v/>
      </c>
      <c r="AT1151" s="41">
        <f>180/SUM(AS971:AS1150)</f>
        <v/>
      </c>
      <c r="AU1151" s="41">
        <f>STDEV(AT1131:AT1150)</f>
        <v/>
      </c>
      <c r="AV1151" s="41">
        <f>AT1151-AU1151</f>
        <v/>
      </c>
      <c r="AW1151" s="41">
        <f>AT1151+AU1151</f>
        <v/>
      </c>
      <c r="AY1151" s="39">
        <f>IF(D1150&lt;M1150,-2,IF(D1150&lt;O1150,-1,0))</f>
        <v/>
      </c>
      <c r="AZ1151" s="39">
        <f>SUM(AY1147:AY1150)</f>
        <v/>
      </c>
      <c r="BA1151" s="39">
        <f>BA1150+1</f>
        <v/>
      </c>
      <c r="BB1151" s="39">
        <f>IF(AZ1151&lt;0,BB1150+1,0)</f>
        <v/>
      </c>
      <c r="BC1151" s="39">
        <f>IF(BB1152=0,BB1151,0)</f>
        <v/>
      </c>
      <c r="BD1151" s="41">
        <f>180/SUM(BC971:BC1150)</f>
        <v/>
      </c>
      <c r="BE1151" s="41">
        <f>STDEV(BD1131:BD1150)</f>
        <v/>
      </c>
      <c r="BF1151" s="41">
        <f>BD1151-BE1151</f>
        <v/>
      </c>
      <c r="BG1151" s="41">
        <f>BD1151+BE1151</f>
        <v/>
      </c>
    </row>
    <row r="1152">
      <c r="B1152" s="40" t="n">
        <v>43663</v>
      </c>
      <c r="C1152" s="41" t="n">
        <v>13.39</v>
      </c>
      <c r="D1152" s="41" t="n">
        <v>13.27</v>
      </c>
      <c r="E1152" s="41" t="n">
        <v>13.345</v>
      </c>
      <c r="F1152" s="41" t="n">
        <v>13.305</v>
      </c>
      <c r="H1152" s="41">
        <f>AVERAGE(F1132:F1151)</f>
        <v/>
      </c>
      <c r="I1152" s="41">
        <f>AVERAGE(F1103:F1151)</f>
        <v/>
      </c>
      <c r="J1152" s="41">
        <f>AVERAGE(F1052:F1151)</f>
        <v/>
      </c>
      <c r="K1152" s="41">
        <f>STDEV(F1132:F1151)</f>
        <v/>
      </c>
      <c r="L1152" s="41">
        <f>H1152+2*K1152</f>
        <v/>
      </c>
      <c r="M1152" s="41">
        <f>H1152-2*K1152</f>
        <v/>
      </c>
      <c r="N1152" s="41">
        <f>H1152+1.5*K1152</f>
        <v/>
      </c>
      <c r="O1152" s="41">
        <f>H1152-1.5*K1152</f>
        <v/>
      </c>
      <c r="Q1152" s="42">
        <f>(H1151-H1122)/H1122</f>
        <v/>
      </c>
      <c r="R1152" s="43">
        <f>IF(Q1152&gt;=0.1,1,IF(Q1152&gt;-0.1,0,-1))</f>
        <v/>
      </c>
      <c r="S1152" s="42">
        <f>(I1152-I1122)/I1122</f>
        <v/>
      </c>
      <c r="T1152" s="43">
        <f>IF(S1152&gt;=0.05,1,IF(S1152&gt;-0.05,0,-1))</f>
        <v/>
      </c>
      <c r="U1152" s="42">
        <f>(J1151-J1122)/J1122</f>
        <v/>
      </c>
      <c r="V1152" s="43">
        <f>IF(U1152&gt;=0.03,1,IF(U1152&gt;-0.03,0,-1))</f>
        <v/>
      </c>
      <c r="W1152" s="43">
        <f>R1152+T1152+V1152</f>
        <v/>
      </c>
      <c r="Y1152" s="44">
        <f>(H1151-H972)/H972</f>
        <v/>
      </c>
      <c r="Z1152" s="43">
        <f>IF(Y1152&gt;=0.1,1,IF(Y1152&gt;-0.1,0,-1))</f>
        <v/>
      </c>
      <c r="AA1152" s="42">
        <f>(I1151-I972)/I972</f>
        <v/>
      </c>
      <c r="AB1152" s="43">
        <f>IF(AA1152&gt;=0.05,1,IF(AA1152&gt;-0.05,0,-1))</f>
        <v/>
      </c>
      <c r="AC1152" s="42">
        <f>(J1151-J972)/J972</f>
        <v/>
      </c>
      <c r="AD1152" s="43">
        <f>IF(AC1152&gt;=0.03,1,IF(AC1152&gt;-0.03,0,-1))</f>
        <v/>
      </c>
      <c r="AE1152" s="43">
        <f>Z1152+AB1152+AD1152</f>
        <v/>
      </c>
      <c r="AG1152" s="39">
        <f>IF(H1152&gt;I1152,IF(I1152&gt;J1152,4,3),IF(H1152&lt;J1152,IF(I1152&lt;J1152,0,1),2))</f>
        <v/>
      </c>
      <c r="AI1152" s="39">
        <f>IF(D1152&gt;H1152,3,IF(D1152&gt;I1152,2,IF(D1152&gt;J1152,1,0)))</f>
        <v/>
      </c>
      <c r="AK1152" s="39">
        <f>IF(M1152&gt;H1152,3,IF(M1152&gt;I1152,2,IF(M1152&gt;J1152,1,0)))</f>
        <v/>
      </c>
      <c r="AM1152" s="39">
        <f>IF(L1152&gt;H1152,3,IF(L1152&gt;I1152,2,IF(L1152&gt;J1152,1,0)))</f>
        <v/>
      </c>
      <c r="AO1152" s="39">
        <f>IF(C1151&gt;L1151,2,IF(C1151&gt;N1151,1,0))</f>
        <v/>
      </c>
      <c r="AP1152" s="39">
        <f>SUM(AO1148:AO1151)</f>
        <v/>
      </c>
      <c r="AQ1152" s="39">
        <f>AQ1151+1</f>
        <v/>
      </c>
      <c r="AR1152" s="39">
        <f>IF(AP1152&gt;0,AR1151+1,0)</f>
        <v/>
      </c>
      <c r="AS1152" s="39">
        <f>IF(AR1153=0,AR1152,0)</f>
        <v/>
      </c>
      <c r="AT1152" s="41">
        <f>180/SUM(AS972:AS1151)</f>
        <v/>
      </c>
      <c r="AU1152" s="41">
        <f>STDEV(AT1132:AT1151)</f>
        <v/>
      </c>
      <c r="AV1152" s="41">
        <f>AT1152-AU1152</f>
        <v/>
      </c>
      <c r="AW1152" s="41">
        <f>AT1152+AU1152</f>
        <v/>
      </c>
      <c r="AY1152" s="39">
        <f>IF(D1151&lt;M1151,-2,IF(D1151&lt;O1151,-1,0))</f>
        <v/>
      </c>
      <c r="AZ1152" s="39">
        <f>SUM(AY1148:AY1151)</f>
        <v/>
      </c>
      <c r="BA1152" s="39">
        <f>BA1151+1</f>
        <v/>
      </c>
      <c r="BB1152" s="39">
        <f>IF(AZ1152&lt;0,BB1151+1,0)</f>
        <v/>
      </c>
      <c r="BC1152" s="39">
        <f>IF(BB1153=0,BB1152,0)</f>
        <v/>
      </c>
      <c r="BD1152" s="41">
        <f>180/SUM(BC972:BC1151)</f>
        <v/>
      </c>
      <c r="BE1152" s="41">
        <f>STDEV(BD1132:BD1151)</f>
        <v/>
      </c>
      <c r="BF1152" s="41">
        <f>BD1152-BE1152</f>
        <v/>
      </c>
      <c r="BG1152" s="41">
        <f>BD1152+BE1152</f>
        <v/>
      </c>
    </row>
    <row r="1153">
      <c r="B1153" s="40" t="n">
        <v>43664</v>
      </c>
      <c r="C1153" s="41" t="n">
        <v>13.4</v>
      </c>
      <c r="D1153" s="41" t="n">
        <v>13.26</v>
      </c>
      <c r="E1153" s="41" t="n">
        <v>13.285</v>
      </c>
      <c r="F1153" s="41" t="n">
        <v>13.26</v>
      </c>
      <c r="H1153" s="41">
        <f>AVERAGE(F1133:F1152)</f>
        <v/>
      </c>
      <c r="I1153" s="41">
        <f>AVERAGE(F1104:F1152)</f>
        <v/>
      </c>
      <c r="J1153" s="41">
        <f>AVERAGE(F1053:F1152)</f>
        <v/>
      </c>
      <c r="K1153" s="41">
        <f>STDEV(F1133:F1152)</f>
        <v/>
      </c>
      <c r="L1153" s="41">
        <f>H1153+2*K1153</f>
        <v/>
      </c>
      <c r="M1153" s="41">
        <f>H1153-2*K1153</f>
        <v/>
      </c>
      <c r="N1153" s="41">
        <f>H1153+1.5*K1153</f>
        <v/>
      </c>
      <c r="O1153" s="41">
        <f>H1153-1.5*K1153</f>
        <v/>
      </c>
      <c r="Q1153" s="42">
        <f>(H1152-H1123)/H1123</f>
        <v/>
      </c>
      <c r="R1153" s="43">
        <f>IF(Q1153&gt;=0.1,1,IF(Q1153&gt;-0.1,0,-1))</f>
        <v/>
      </c>
      <c r="S1153" s="42">
        <f>(I1153-I1123)/I1123</f>
        <v/>
      </c>
      <c r="T1153" s="43">
        <f>IF(S1153&gt;=0.05,1,IF(S1153&gt;-0.05,0,-1))</f>
        <v/>
      </c>
      <c r="U1153" s="42">
        <f>(J1152-J1123)/J1123</f>
        <v/>
      </c>
      <c r="V1153" s="43">
        <f>IF(U1153&gt;=0.03,1,IF(U1153&gt;-0.03,0,-1))</f>
        <v/>
      </c>
      <c r="W1153" s="43">
        <f>R1153+T1153+V1153</f>
        <v/>
      </c>
      <c r="Y1153" s="44">
        <f>(H1152-H973)/H973</f>
        <v/>
      </c>
      <c r="Z1153" s="43">
        <f>IF(Y1153&gt;=0.1,1,IF(Y1153&gt;-0.1,0,-1))</f>
        <v/>
      </c>
      <c r="AA1153" s="42">
        <f>(I1152-I973)/I973</f>
        <v/>
      </c>
      <c r="AB1153" s="43">
        <f>IF(AA1153&gt;=0.05,1,IF(AA1153&gt;-0.05,0,-1))</f>
        <v/>
      </c>
      <c r="AC1153" s="42">
        <f>(J1152-J973)/J973</f>
        <v/>
      </c>
      <c r="AD1153" s="43">
        <f>IF(AC1153&gt;=0.03,1,IF(AC1153&gt;-0.03,0,-1))</f>
        <v/>
      </c>
      <c r="AE1153" s="43">
        <f>Z1153+AB1153+AD1153</f>
        <v/>
      </c>
      <c r="AG1153" s="39">
        <f>IF(H1153&gt;I1153,IF(I1153&gt;J1153,4,3),IF(H1153&lt;J1153,IF(I1153&lt;J1153,0,1),2))</f>
        <v/>
      </c>
      <c r="AI1153" s="39">
        <f>IF(D1153&gt;H1153,3,IF(D1153&gt;I1153,2,IF(D1153&gt;J1153,1,0)))</f>
        <v/>
      </c>
      <c r="AK1153" s="39">
        <f>IF(M1153&gt;H1153,3,IF(M1153&gt;I1153,2,IF(M1153&gt;J1153,1,0)))</f>
        <v/>
      </c>
      <c r="AM1153" s="39">
        <f>IF(L1153&gt;H1153,3,IF(L1153&gt;I1153,2,IF(L1153&gt;J1153,1,0)))</f>
        <v/>
      </c>
      <c r="AO1153" s="39">
        <f>IF(C1152&gt;L1152,2,IF(C1152&gt;N1152,1,0))</f>
        <v/>
      </c>
      <c r="AP1153" s="39">
        <f>SUM(AO1149:AO1152)</f>
        <v/>
      </c>
      <c r="AQ1153" s="39">
        <f>AQ1152+1</f>
        <v/>
      </c>
      <c r="AR1153" s="39">
        <f>IF(AP1153&gt;0,AR1152+1,0)</f>
        <v/>
      </c>
      <c r="AS1153" s="39">
        <f>IF(AR1154=0,AR1153,0)</f>
        <v/>
      </c>
      <c r="AT1153" s="41">
        <f>180/SUM(AS973:AS1152)</f>
        <v/>
      </c>
      <c r="AU1153" s="41">
        <f>STDEV(AT1133:AT1152)</f>
        <v/>
      </c>
      <c r="AV1153" s="41">
        <f>AT1153-AU1153</f>
        <v/>
      </c>
      <c r="AW1153" s="41">
        <f>AT1153+AU1153</f>
        <v/>
      </c>
      <c r="AY1153" s="39">
        <f>IF(D1152&lt;M1152,-2,IF(D1152&lt;O1152,-1,0))</f>
        <v/>
      </c>
      <c r="AZ1153" s="39">
        <f>SUM(AY1149:AY1152)</f>
        <v/>
      </c>
      <c r="BA1153" s="39">
        <f>BA1152+1</f>
        <v/>
      </c>
      <c r="BB1153" s="39">
        <f>IF(AZ1153&lt;0,BB1152+1,0)</f>
        <v/>
      </c>
      <c r="BC1153" s="39">
        <f>IF(BB1154=0,BB1153,0)</f>
        <v/>
      </c>
      <c r="BD1153" s="41">
        <f>180/SUM(BC973:BC1152)</f>
        <v/>
      </c>
      <c r="BE1153" s="41">
        <f>STDEV(BD1133:BD1152)</f>
        <v/>
      </c>
      <c r="BF1153" s="41">
        <f>BD1153-BE1153</f>
        <v/>
      </c>
      <c r="BG1153" s="41">
        <f>BD1153+BE1153</f>
        <v/>
      </c>
    </row>
    <row r="1154">
      <c r="B1154" s="40" t="n">
        <v>43665</v>
      </c>
      <c r="C1154" s="41" t="n">
        <v>13.345</v>
      </c>
      <c r="D1154" s="41" t="n">
        <v>13.17</v>
      </c>
      <c r="E1154" s="41" t="n">
        <v>13.29</v>
      </c>
      <c r="F1154" s="41" t="n">
        <v>13.225</v>
      </c>
      <c r="H1154" s="41">
        <f>AVERAGE(F1134:F1153)</f>
        <v/>
      </c>
      <c r="I1154" s="41">
        <f>AVERAGE(F1105:F1153)</f>
        <v/>
      </c>
      <c r="J1154" s="41">
        <f>AVERAGE(F1054:F1153)</f>
        <v/>
      </c>
      <c r="K1154" s="41">
        <f>STDEV(F1134:F1153)</f>
        <v/>
      </c>
      <c r="L1154" s="41">
        <f>H1154+2*K1154</f>
        <v/>
      </c>
      <c r="M1154" s="41">
        <f>H1154-2*K1154</f>
        <v/>
      </c>
      <c r="N1154" s="41">
        <f>H1154+1.5*K1154</f>
        <v/>
      </c>
      <c r="O1154" s="41">
        <f>H1154-1.5*K1154</f>
        <v/>
      </c>
      <c r="Q1154" s="42">
        <f>(H1153-H1124)/H1124</f>
        <v/>
      </c>
      <c r="R1154" s="43">
        <f>IF(Q1154&gt;=0.1,1,IF(Q1154&gt;-0.1,0,-1))</f>
        <v/>
      </c>
      <c r="S1154" s="42">
        <f>(I1154-I1124)/I1124</f>
        <v/>
      </c>
      <c r="T1154" s="43">
        <f>IF(S1154&gt;=0.05,1,IF(S1154&gt;-0.05,0,-1))</f>
        <v/>
      </c>
      <c r="U1154" s="42">
        <f>(J1153-J1124)/J1124</f>
        <v/>
      </c>
      <c r="V1154" s="43">
        <f>IF(U1154&gt;=0.03,1,IF(U1154&gt;-0.03,0,-1))</f>
        <v/>
      </c>
      <c r="W1154" s="43">
        <f>R1154+T1154+V1154</f>
        <v/>
      </c>
      <c r="Y1154" s="44">
        <f>(H1153-H974)/H974</f>
        <v/>
      </c>
      <c r="Z1154" s="43">
        <f>IF(Y1154&gt;=0.1,1,IF(Y1154&gt;-0.1,0,-1))</f>
        <v/>
      </c>
      <c r="AA1154" s="42">
        <f>(I1153-I974)/I974</f>
        <v/>
      </c>
      <c r="AB1154" s="43">
        <f>IF(AA1154&gt;=0.05,1,IF(AA1154&gt;-0.05,0,-1))</f>
        <v/>
      </c>
      <c r="AC1154" s="42">
        <f>(J1153-J974)/J974</f>
        <v/>
      </c>
      <c r="AD1154" s="43">
        <f>IF(AC1154&gt;=0.03,1,IF(AC1154&gt;-0.03,0,-1))</f>
        <v/>
      </c>
      <c r="AE1154" s="43">
        <f>Z1154+AB1154+AD1154</f>
        <v/>
      </c>
      <c r="AG1154" s="39">
        <f>IF(H1154&gt;I1154,IF(I1154&gt;J1154,4,3),IF(H1154&lt;J1154,IF(I1154&lt;J1154,0,1),2))</f>
        <v/>
      </c>
      <c r="AI1154" s="39">
        <f>IF(D1154&gt;H1154,3,IF(D1154&gt;I1154,2,IF(D1154&gt;J1154,1,0)))</f>
        <v/>
      </c>
      <c r="AK1154" s="39">
        <f>IF(M1154&gt;H1154,3,IF(M1154&gt;I1154,2,IF(M1154&gt;J1154,1,0)))</f>
        <v/>
      </c>
      <c r="AM1154" s="39">
        <f>IF(L1154&gt;H1154,3,IF(L1154&gt;I1154,2,IF(L1154&gt;J1154,1,0)))</f>
        <v/>
      </c>
      <c r="AO1154" s="39">
        <f>IF(C1153&gt;L1153,2,IF(C1153&gt;N1153,1,0))</f>
        <v/>
      </c>
      <c r="AP1154" s="39">
        <f>SUM(AO1150:AO1153)</f>
        <v/>
      </c>
      <c r="AQ1154" s="39">
        <f>AQ1153+1</f>
        <v/>
      </c>
      <c r="AR1154" s="39">
        <f>IF(AP1154&gt;0,AR1153+1,0)</f>
        <v/>
      </c>
      <c r="AS1154" s="39">
        <f>IF(AR1155=0,AR1154,0)</f>
        <v/>
      </c>
      <c r="AT1154" s="41">
        <f>180/SUM(AS974:AS1153)</f>
        <v/>
      </c>
      <c r="AU1154" s="41">
        <f>STDEV(AT1134:AT1153)</f>
        <v/>
      </c>
      <c r="AV1154" s="41">
        <f>AT1154-AU1154</f>
        <v/>
      </c>
      <c r="AW1154" s="41">
        <f>AT1154+AU1154</f>
        <v/>
      </c>
      <c r="AY1154" s="39">
        <f>IF(D1153&lt;M1153,-2,IF(D1153&lt;O1153,-1,0))</f>
        <v/>
      </c>
      <c r="AZ1154" s="39">
        <f>SUM(AY1150:AY1153)</f>
        <v/>
      </c>
      <c r="BA1154" s="39">
        <f>BA1153+1</f>
        <v/>
      </c>
      <c r="BB1154" s="39">
        <f>IF(AZ1154&lt;0,BB1153+1,0)</f>
        <v/>
      </c>
      <c r="BC1154" s="39">
        <f>IF(BB1155=0,BB1154,0)</f>
        <v/>
      </c>
      <c r="BD1154" s="41">
        <f>180/SUM(BC974:BC1153)</f>
        <v/>
      </c>
      <c r="BE1154" s="41">
        <f>STDEV(BD1134:BD1153)</f>
        <v/>
      </c>
      <c r="BF1154" s="41">
        <f>BD1154-BE1154</f>
        <v/>
      </c>
      <c r="BG1154" s="41">
        <f>BD1154+BE1154</f>
        <v/>
      </c>
    </row>
    <row r="1155">
      <c r="B1155" s="40" t="n">
        <v>43668</v>
      </c>
      <c r="C1155" s="41" t="n">
        <v>13.225</v>
      </c>
      <c r="D1155" s="41" t="n">
        <v>13.08</v>
      </c>
      <c r="E1155" s="41" t="n">
        <v>13.205</v>
      </c>
      <c r="F1155" s="41" t="n">
        <v>13.155</v>
      </c>
      <c r="H1155" s="41">
        <f>AVERAGE(F1135:F1154)</f>
        <v/>
      </c>
      <c r="I1155" s="41">
        <f>AVERAGE(F1106:F1154)</f>
        <v/>
      </c>
      <c r="J1155" s="41">
        <f>AVERAGE(F1055:F1154)</f>
        <v/>
      </c>
      <c r="K1155" s="41">
        <f>STDEV(F1135:F1154)</f>
        <v/>
      </c>
      <c r="L1155" s="41">
        <f>H1155+2*K1155</f>
        <v/>
      </c>
      <c r="M1155" s="41">
        <f>H1155-2*K1155</f>
        <v/>
      </c>
      <c r="N1155" s="41">
        <f>H1155+1.5*K1155</f>
        <v/>
      </c>
      <c r="O1155" s="41">
        <f>H1155-1.5*K1155</f>
        <v/>
      </c>
      <c r="Q1155" s="42">
        <f>(H1154-H1125)/H1125</f>
        <v/>
      </c>
      <c r="R1155" s="43">
        <f>IF(Q1155&gt;=0.1,1,IF(Q1155&gt;-0.1,0,-1))</f>
        <v/>
      </c>
      <c r="S1155" s="42">
        <f>(I1155-I1125)/I1125</f>
        <v/>
      </c>
      <c r="T1155" s="43">
        <f>IF(S1155&gt;=0.05,1,IF(S1155&gt;-0.05,0,-1))</f>
        <v/>
      </c>
      <c r="U1155" s="42">
        <f>(J1154-J1125)/J1125</f>
        <v/>
      </c>
      <c r="V1155" s="43">
        <f>IF(U1155&gt;=0.03,1,IF(U1155&gt;-0.03,0,-1))</f>
        <v/>
      </c>
      <c r="W1155" s="43">
        <f>R1155+T1155+V1155</f>
        <v/>
      </c>
      <c r="Y1155" s="44">
        <f>(H1154-H975)/H975</f>
        <v/>
      </c>
      <c r="Z1155" s="43">
        <f>IF(Y1155&gt;=0.1,1,IF(Y1155&gt;-0.1,0,-1))</f>
        <v/>
      </c>
      <c r="AA1155" s="42">
        <f>(I1154-I975)/I975</f>
        <v/>
      </c>
      <c r="AB1155" s="43">
        <f>IF(AA1155&gt;=0.05,1,IF(AA1155&gt;-0.05,0,-1))</f>
        <v/>
      </c>
      <c r="AC1155" s="42">
        <f>(J1154-J975)/J975</f>
        <v/>
      </c>
      <c r="AD1155" s="43">
        <f>IF(AC1155&gt;=0.03,1,IF(AC1155&gt;-0.03,0,-1))</f>
        <v/>
      </c>
      <c r="AE1155" s="43">
        <f>Z1155+AB1155+AD1155</f>
        <v/>
      </c>
      <c r="AG1155" s="39">
        <f>IF(H1155&gt;I1155,IF(I1155&gt;J1155,4,3),IF(H1155&lt;J1155,IF(I1155&lt;J1155,0,1),2))</f>
        <v/>
      </c>
      <c r="AI1155" s="39">
        <f>IF(D1155&gt;H1155,3,IF(D1155&gt;I1155,2,IF(D1155&gt;J1155,1,0)))</f>
        <v/>
      </c>
      <c r="AK1155" s="39">
        <f>IF(M1155&gt;H1155,3,IF(M1155&gt;I1155,2,IF(M1155&gt;J1155,1,0)))</f>
        <v/>
      </c>
      <c r="AM1155" s="39">
        <f>IF(L1155&gt;H1155,3,IF(L1155&gt;I1155,2,IF(L1155&gt;J1155,1,0)))</f>
        <v/>
      </c>
      <c r="AO1155" s="39">
        <f>IF(C1154&gt;L1154,2,IF(C1154&gt;N1154,1,0))</f>
        <v/>
      </c>
      <c r="AP1155" s="39">
        <f>SUM(AO1151:AO1154)</f>
        <v/>
      </c>
      <c r="AQ1155" s="39">
        <f>AQ1154+1</f>
        <v/>
      </c>
      <c r="AR1155" s="39">
        <f>IF(AP1155&gt;0,AR1154+1,0)</f>
        <v/>
      </c>
      <c r="AS1155" s="39">
        <f>IF(AR1156=0,AR1155,0)</f>
        <v/>
      </c>
      <c r="AT1155" s="41">
        <f>180/SUM(AS975:AS1154)</f>
        <v/>
      </c>
      <c r="AU1155" s="41">
        <f>STDEV(AT1135:AT1154)</f>
        <v/>
      </c>
      <c r="AV1155" s="41">
        <f>AT1155-AU1155</f>
        <v/>
      </c>
      <c r="AW1155" s="41">
        <f>AT1155+AU1155</f>
        <v/>
      </c>
      <c r="AY1155" s="39">
        <f>IF(D1154&lt;M1154,-2,IF(D1154&lt;O1154,-1,0))</f>
        <v/>
      </c>
      <c r="AZ1155" s="39">
        <f>SUM(AY1151:AY1154)</f>
        <v/>
      </c>
      <c r="BA1155" s="39">
        <f>BA1154+1</f>
        <v/>
      </c>
      <c r="BB1155" s="39">
        <f>IF(AZ1155&lt;0,BB1154+1,0)</f>
        <v/>
      </c>
      <c r="BC1155" s="39">
        <f>IF(BB1156=0,BB1155,0)</f>
        <v/>
      </c>
      <c r="BD1155" s="41">
        <f>180/SUM(BC975:BC1154)</f>
        <v/>
      </c>
      <c r="BE1155" s="41">
        <f>STDEV(BD1135:BD1154)</f>
        <v/>
      </c>
      <c r="BF1155" s="41">
        <f>BD1155-BE1155</f>
        <v/>
      </c>
      <c r="BG1155" s="41">
        <f>BD1155+BE1155</f>
        <v/>
      </c>
    </row>
    <row r="1156">
      <c r="B1156" s="40" t="n">
        <v>43669</v>
      </c>
      <c r="C1156" s="41" t="n">
        <v>13.29</v>
      </c>
      <c r="D1156" s="41" t="n">
        <v>13.14</v>
      </c>
      <c r="E1156" s="41" t="n">
        <v>13.175</v>
      </c>
      <c r="F1156" s="41" t="n">
        <v>13.22</v>
      </c>
      <c r="H1156" s="41">
        <f>AVERAGE(F1136:F1155)</f>
        <v/>
      </c>
      <c r="I1156" s="41">
        <f>AVERAGE(F1107:F1155)</f>
        <v/>
      </c>
      <c r="J1156" s="41">
        <f>AVERAGE(F1056:F1155)</f>
        <v/>
      </c>
      <c r="K1156" s="41">
        <f>STDEV(F1136:F1155)</f>
        <v/>
      </c>
      <c r="L1156" s="41">
        <f>H1156+2*K1156</f>
        <v/>
      </c>
      <c r="M1156" s="41">
        <f>H1156-2*K1156</f>
        <v/>
      </c>
      <c r="N1156" s="41">
        <f>H1156+1.5*K1156</f>
        <v/>
      </c>
      <c r="O1156" s="41">
        <f>H1156-1.5*K1156</f>
        <v/>
      </c>
      <c r="Q1156" s="42">
        <f>(H1155-H1126)/H1126</f>
        <v/>
      </c>
      <c r="R1156" s="43">
        <f>IF(Q1156&gt;=0.1,1,IF(Q1156&gt;-0.1,0,-1))</f>
        <v/>
      </c>
      <c r="S1156" s="42">
        <f>(I1156-I1126)/I1126</f>
        <v/>
      </c>
      <c r="T1156" s="43">
        <f>IF(S1156&gt;=0.05,1,IF(S1156&gt;-0.05,0,-1))</f>
        <v/>
      </c>
      <c r="U1156" s="42">
        <f>(J1155-J1126)/J1126</f>
        <v/>
      </c>
      <c r="V1156" s="43">
        <f>IF(U1156&gt;=0.03,1,IF(U1156&gt;-0.03,0,-1))</f>
        <v/>
      </c>
      <c r="W1156" s="43">
        <f>R1156+T1156+V1156</f>
        <v/>
      </c>
      <c r="Y1156" s="44">
        <f>(H1155-H976)/H976</f>
        <v/>
      </c>
      <c r="Z1156" s="43">
        <f>IF(Y1156&gt;=0.1,1,IF(Y1156&gt;-0.1,0,-1))</f>
        <v/>
      </c>
      <c r="AA1156" s="42">
        <f>(I1155-I976)/I976</f>
        <v/>
      </c>
      <c r="AB1156" s="43">
        <f>IF(AA1156&gt;=0.05,1,IF(AA1156&gt;-0.05,0,-1))</f>
        <v/>
      </c>
      <c r="AC1156" s="42">
        <f>(J1155-J976)/J976</f>
        <v/>
      </c>
      <c r="AD1156" s="43">
        <f>IF(AC1156&gt;=0.03,1,IF(AC1156&gt;-0.03,0,-1))</f>
        <v/>
      </c>
      <c r="AE1156" s="43">
        <f>Z1156+AB1156+AD1156</f>
        <v/>
      </c>
      <c r="AG1156" s="39">
        <f>IF(H1156&gt;I1156,IF(I1156&gt;J1156,4,3),IF(H1156&lt;J1156,IF(I1156&lt;J1156,0,1),2))</f>
        <v/>
      </c>
      <c r="AI1156" s="39">
        <f>IF(D1156&gt;H1156,3,IF(D1156&gt;I1156,2,IF(D1156&gt;J1156,1,0)))</f>
        <v/>
      </c>
      <c r="AK1156" s="39">
        <f>IF(M1156&gt;H1156,3,IF(M1156&gt;I1156,2,IF(M1156&gt;J1156,1,0)))</f>
        <v/>
      </c>
      <c r="AM1156" s="39">
        <f>IF(L1156&gt;H1156,3,IF(L1156&gt;I1156,2,IF(L1156&gt;J1156,1,0)))</f>
        <v/>
      </c>
      <c r="AO1156" s="39">
        <f>IF(C1155&gt;L1155,2,IF(C1155&gt;N1155,1,0))</f>
        <v/>
      </c>
      <c r="AP1156" s="39">
        <f>SUM(AO1152:AO1155)</f>
        <v/>
      </c>
      <c r="AQ1156" s="39">
        <f>AQ1155+1</f>
        <v/>
      </c>
      <c r="AR1156" s="39">
        <f>IF(AP1156&gt;0,AR1155+1,0)</f>
        <v/>
      </c>
      <c r="AS1156" s="39">
        <f>IF(AR1157=0,AR1156,0)</f>
        <v/>
      </c>
      <c r="AT1156" s="41">
        <f>180/SUM(AS976:AS1155)</f>
        <v/>
      </c>
      <c r="AU1156" s="41">
        <f>STDEV(AT1136:AT1155)</f>
        <v/>
      </c>
      <c r="AV1156" s="41">
        <f>AT1156-AU1156</f>
        <v/>
      </c>
      <c r="AW1156" s="41">
        <f>AT1156+AU1156</f>
        <v/>
      </c>
      <c r="AY1156" s="39">
        <f>IF(D1155&lt;M1155,-2,IF(D1155&lt;O1155,-1,0))</f>
        <v/>
      </c>
      <c r="AZ1156" s="39">
        <f>SUM(AY1152:AY1155)</f>
        <v/>
      </c>
      <c r="BA1156" s="39">
        <f>BA1155+1</f>
        <v/>
      </c>
      <c r="BB1156" s="39">
        <f>IF(AZ1156&lt;0,BB1155+1,0)</f>
        <v/>
      </c>
      <c r="BC1156" s="39">
        <f>IF(BB1157=0,BB1156,0)</f>
        <v/>
      </c>
      <c r="BD1156" s="41">
        <f>180/SUM(BC976:BC1155)</f>
        <v/>
      </c>
      <c r="BE1156" s="41">
        <f>STDEV(BD1136:BD1155)</f>
        <v/>
      </c>
      <c r="BF1156" s="41">
        <f>BD1156-BE1156</f>
        <v/>
      </c>
      <c r="BG1156" s="41">
        <f>BD1156+BE1156</f>
        <v/>
      </c>
    </row>
    <row r="1157">
      <c r="B1157" s="40" t="n">
        <v>43670</v>
      </c>
      <c r="C1157" s="41" t="n">
        <v>13.275</v>
      </c>
      <c r="D1157" s="41" t="n">
        <v>13.1</v>
      </c>
      <c r="E1157" s="41" t="n">
        <v>13.225</v>
      </c>
      <c r="F1157" s="41" t="n">
        <v>13.155</v>
      </c>
      <c r="H1157" s="41">
        <f>AVERAGE(F1137:F1156)</f>
        <v/>
      </c>
      <c r="I1157" s="41">
        <f>AVERAGE(F1108:F1156)</f>
        <v/>
      </c>
      <c r="J1157" s="41">
        <f>AVERAGE(F1057:F1156)</f>
        <v/>
      </c>
      <c r="K1157" s="41">
        <f>STDEV(F1137:F1156)</f>
        <v/>
      </c>
      <c r="L1157" s="41">
        <f>H1157+2*K1157</f>
        <v/>
      </c>
      <c r="M1157" s="41">
        <f>H1157-2*K1157</f>
        <v/>
      </c>
      <c r="N1157" s="41">
        <f>H1157+1.5*K1157</f>
        <v/>
      </c>
      <c r="O1157" s="41">
        <f>H1157-1.5*K1157</f>
        <v/>
      </c>
      <c r="Q1157" s="42">
        <f>(H1156-H1127)/H1127</f>
        <v/>
      </c>
      <c r="R1157" s="43">
        <f>IF(Q1157&gt;=0.1,1,IF(Q1157&gt;-0.1,0,-1))</f>
        <v/>
      </c>
      <c r="S1157" s="42">
        <f>(I1157-I1127)/I1127</f>
        <v/>
      </c>
      <c r="T1157" s="43">
        <f>IF(S1157&gt;=0.05,1,IF(S1157&gt;-0.05,0,-1))</f>
        <v/>
      </c>
      <c r="U1157" s="42">
        <f>(J1156-J1127)/J1127</f>
        <v/>
      </c>
      <c r="V1157" s="43">
        <f>IF(U1157&gt;=0.03,1,IF(U1157&gt;-0.03,0,-1))</f>
        <v/>
      </c>
      <c r="W1157" s="43">
        <f>R1157+T1157+V1157</f>
        <v/>
      </c>
      <c r="Y1157" s="44">
        <f>(H1156-H977)/H977</f>
        <v/>
      </c>
      <c r="Z1157" s="43">
        <f>IF(Y1157&gt;=0.1,1,IF(Y1157&gt;-0.1,0,-1))</f>
        <v/>
      </c>
      <c r="AA1157" s="42">
        <f>(I1156-I977)/I977</f>
        <v/>
      </c>
      <c r="AB1157" s="43">
        <f>IF(AA1157&gt;=0.05,1,IF(AA1157&gt;-0.05,0,-1))</f>
        <v/>
      </c>
      <c r="AC1157" s="42">
        <f>(J1156-J977)/J977</f>
        <v/>
      </c>
      <c r="AD1157" s="43">
        <f>IF(AC1157&gt;=0.03,1,IF(AC1157&gt;-0.03,0,-1))</f>
        <v/>
      </c>
      <c r="AE1157" s="43">
        <f>Z1157+AB1157+AD1157</f>
        <v/>
      </c>
      <c r="AG1157" s="39">
        <f>IF(H1157&gt;I1157,IF(I1157&gt;J1157,4,3),IF(H1157&lt;J1157,IF(I1157&lt;J1157,0,1),2))</f>
        <v/>
      </c>
      <c r="AI1157" s="39">
        <f>IF(D1157&gt;H1157,3,IF(D1157&gt;I1157,2,IF(D1157&gt;J1157,1,0)))</f>
        <v/>
      </c>
      <c r="AK1157" s="39">
        <f>IF(M1157&gt;H1157,3,IF(M1157&gt;I1157,2,IF(M1157&gt;J1157,1,0)))</f>
        <v/>
      </c>
      <c r="AM1157" s="39">
        <f>IF(L1157&gt;H1157,3,IF(L1157&gt;I1157,2,IF(L1157&gt;J1157,1,0)))</f>
        <v/>
      </c>
      <c r="AO1157" s="39">
        <f>IF(C1156&gt;L1156,2,IF(C1156&gt;N1156,1,0))</f>
        <v/>
      </c>
      <c r="AP1157" s="39">
        <f>SUM(AO1153:AO1156)</f>
        <v/>
      </c>
      <c r="AQ1157" s="39">
        <f>AQ1156+1</f>
        <v/>
      </c>
      <c r="AR1157" s="39">
        <f>IF(AP1157&gt;0,AR1156+1,0)</f>
        <v/>
      </c>
      <c r="AS1157" s="39">
        <f>IF(AR1158=0,AR1157,0)</f>
        <v/>
      </c>
      <c r="AT1157" s="41">
        <f>180/SUM(AS977:AS1156)</f>
        <v/>
      </c>
      <c r="AU1157" s="41">
        <f>STDEV(AT1137:AT1156)</f>
        <v/>
      </c>
      <c r="AV1157" s="41">
        <f>AT1157-AU1157</f>
        <v/>
      </c>
      <c r="AW1157" s="41">
        <f>AT1157+AU1157</f>
        <v/>
      </c>
      <c r="AY1157" s="39">
        <f>IF(D1156&lt;M1156,-2,IF(D1156&lt;O1156,-1,0))</f>
        <v/>
      </c>
      <c r="AZ1157" s="39">
        <f>SUM(AY1153:AY1156)</f>
        <v/>
      </c>
      <c r="BA1157" s="39">
        <f>BA1156+1</f>
        <v/>
      </c>
      <c r="BB1157" s="39">
        <f>IF(AZ1157&lt;0,BB1156+1,0)</f>
        <v/>
      </c>
      <c r="BC1157" s="39">
        <f>IF(BB1158=0,BB1157,0)</f>
        <v/>
      </c>
      <c r="BD1157" s="41">
        <f>180/SUM(BC977:BC1156)</f>
        <v/>
      </c>
      <c r="BE1157" s="41">
        <f>STDEV(BD1137:BD1156)</f>
        <v/>
      </c>
      <c r="BF1157" s="41">
        <f>BD1157-BE1157</f>
        <v/>
      </c>
      <c r="BG1157" s="41">
        <f>BD1157+BE1157</f>
        <v/>
      </c>
    </row>
    <row r="1158">
      <c r="B1158" s="40" t="n">
        <v>43671</v>
      </c>
      <c r="C1158" s="41" t="n">
        <v>13.575</v>
      </c>
      <c r="D1158" s="41" t="n">
        <v>13.275</v>
      </c>
      <c r="E1158" s="41" t="n">
        <v>13.37</v>
      </c>
      <c r="F1158" s="41" t="n">
        <v>13.39</v>
      </c>
      <c r="H1158" s="41">
        <f>AVERAGE(F1138:F1157)</f>
        <v/>
      </c>
      <c r="I1158" s="41">
        <f>AVERAGE(F1109:F1157)</f>
        <v/>
      </c>
      <c r="J1158" s="41">
        <f>AVERAGE(F1058:F1157)</f>
        <v/>
      </c>
      <c r="K1158" s="41">
        <f>STDEV(F1138:F1157)</f>
        <v/>
      </c>
      <c r="L1158" s="41">
        <f>H1158+2*K1158</f>
        <v/>
      </c>
      <c r="M1158" s="41">
        <f>H1158-2*K1158</f>
        <v/>
      </c>
      <c r="N1158" s="41">
        <f>H1158+1.5*K1158</f>
        <v/>
      </c>
      <c r="O1158" s="41">
        <f>H1158-1.5*K1158</f>
        <v/>
      </c>
      <c r="Q1158" s="42">
        <f>(H1157-H1128)/H1128</f>
        <v/>
      </c>
      <c r="R1158" s="43">
        <f>IF(Q1158&gt;=0.1,1,IF(Q1158&gt;-0.1,0,-1))</f>
        <v/>
      </c>
      <c r="S1158" s="42">
        <f>(I1158-I1128)/I1128</f>
        <v/>
      </c>
      <c r="T1158" s="43">
        <f>IF(S1158&gt;=0.05,1,IF(S1158&gt;-0.05,0,-1))</f>
        <v/>
      </c>
      <c r="U1158" s="42">
        <f>(J1157-J1128)/J1128</f>
        <v/>
      </c>
      <c r="V1158" s="43">
        <f>IF(U1158&gt;=0.03,1,IF(U1158&gt;-0.03,0,-1))</f>
        <v/>
      </c>
      <c r="W1158" s="43">
        <f>R1158+T1158+V1158</f>
        <v/>
      </c>
      <c r="Y1158" s="44">
        <f>(H1157-H978)/H978</f>
        <v/>
      </c>
      <c r="Z1158" s="43">
        <f>IF(Y1158&gt;=0.1,1,IF(Y1158&gt;-0.1,0,-1))</f>
        <v/>
      </c>
      <c r="AA1158" s="42">
        <f>(I1157-I978)/I978</f>
        <v/>
      </c>
      <c r="AB1158" s="43">
        <f>IF(AA1158&gt;=0.05,1,IF(AA1158&gt;-0.05,0,-1))</f>
        <v/>
      </c>
      <c r="AC1158" s="42">
        <f>(J1157-J978)/J978</f>
        <v/>
      </c>
      <c r="AD1158" s="43">
        <f>IF(AC1158&gt;=0.03,1,IF(AC1158&gt;-0.03,0,-1))</f>
        <v/>
      </c>
      <c r="AE1158" s="43">
        <f>Z1158+AB1158+AD1158</f>
        <v/>
      </c>
      <c r="AG1158" s="39">
        <f>IF(H1158&gt;I1158,IF(I1158&gt;J1158,4,3),IF(H1158&lt;J1158,IF(I1158&lt;J1158,0,1),2))</f>
        <v/>
      </c>
      <c r="AI1158" s="39">
        <f>IF(D1158&gt;H1158,3,IF(D1158&gt;I1158,2,IF(D1158&gt;J1158,1,0)))</f>
        <v/>
      </c>
      <c r="AK1158" s="39">
        <f>IF(M1158&gt;H1158,3,IF(M1158&gt;I1158,2,IF(M1158&gt;J1158,1,0)))</f>
        <v/>
      </c>
      <c r="AM1158" s="39">
        <f>IF(L1158&gt;H1158,3,IF(L1158&gt;I1158,2,IF(L1158&gt;J1158,1,0)))</f>
        <v/>
      </c>
      <c r="AO1158" s="39">
        <f>IF(C1157&gt;L1157,2,IF(C1157&gt;N1157,1,0))</f>
        <v/>
      </c>
      <c r="AP1158" s="39">
        <f>SUM(AO1154:AO1157)</f>
        <v/>
      </c>
      <c r="AQ1158" s="39">
        <f>AQ1157+1</f>
        <v/>
      </c>
      <c r="AR1158" s="39">
        <f>IF(AP1158&gt;0,AR1157+1,0)</f>
        <v/>
      </c>
      <c r="AS1158" s="39">
        <f>IF(AR1159=0,AR1158,0)</f>
        <v/>
      </c>
      <c r="AT1158" s="41">
        <f>180/SUM(AS978:AS1157)</f>
        <v/>
      </c>
      <c r="AU1158" s="41">
        <f>STDEV(AT1138:AT1157)</f>
        <v/>
      </c>
      <c r="AV1158" s="41">
        <f>AT1158-AU1158</f>
        <v/>
      </c>
      <c r="AW1158" s="41">
        <f>AT1158+AU1158</f>
        <v/>
      </c>
      <c r="AY1158" s="39">
        <f>IF(D1157&lt;M1157,-2,IF(D1157&lt;O1157,-1,0))</f>
        <v/>
      </c>
      <c r="AZ1158" s="39">
        <f>SUM(AY1154:AY1157)</f>
        <v/>
      </c>
      <c r="BA1158" s="39">
        <f>BA1157+1</f>
        <v/>
      </c>
      <c r="BB1158" s="39">
        <f>IF(AZ1158&lt;0,BB1157+1,0)</f>
        <v/>
      </c>
      <c r="BC1158" s="39">
        <f>IF(BB1159=0,BB1158,0)</f>
        <v/>
      </c>
      <c r="BD1158" s="41">
        <f>180/SUM(BC978:BC1157)</f>
        <v/>
      </c>
      <c r="BE1158" s="41">
        <f>STDEV(BD1138:BD1157)</f>
        <v/>
      </c>
      <c r="BF1158" s="41">
        <f>BD1158-BE1158</f>
        <v/>
      </c>
      <c r="BG1158" s="41">
        <f>BD1158+BE1158</f>
        <v/>
      </c>
    </row>
    <row r="1159">
      <c r="B1159" s="40" t="n">
        <v>43672</v>
      </c>
      <c r="C1159" s="41" t="n">
        <v>13.54</v>
      </c>
      <c r="D1159" s="41" t="n">
        <v>13.39</v>
      </c>
      <c r="E1159" s="41" t="n">
        <v>13.49</v>
      </c>
      <c r="F1159" s="41" t="n">
        <v>13.52</v>
      </c>
      <c r="H1159" s="41">
        <f>AVERAGE(F1139:F1158)</f>
        <v/>
      </c>
      <c r="I1159" s="41">
        <f>AVERAGE(F1110:F1158)</f>
        <v/>
      </c>
      <c r="J1159" s="41">
        <f>AVERAGE(F1059:F1158)</f>
        <v/>
      </c>
      <c r="K1159" s="41">
        <f>STDEV(F1139:F1158)</f>
        <v/>
      </c>
      <c r="L1159" s="41">
        <f>H1159+2*K1159</f>
        <v/>
      </c>
      <c r="M1159" s="41">
        <f>H1159-2*K1159</f>
        <v/>
      </c>
      <c r="N1159" s="41">
        <f>H1159+1.5*K1159</f>
        <v/>
      </c>
      <c r="O1159" s="41">
        <f>H1159-1.5*K1159</f>
        <v/>
      </c>
      <c r="Q1159" s="42">
        <f>(H1158-H1129)/H1129</f>
        <v/>
      </c>
      <c r="R1159" s="43">
        <f>IF(Q1159&gt;=0.1,1,IF(Q1159&gt;-0.1,0,-1))</f>
        <v/>
      </c>
      <c r="S1159" s="42">
        <f>(I1159-I1129)/I1129</f>
        <v/>
      </c>
      <c r="T1159" s="43">
        <f>IF(S1159&gt;=0.05,1,IF(S1159&gt;-0.05,0,-1))</f>
        <v/>
      </c>
      <c r="U1159" s="42">
        <f>(J1158-J1129)/J1129</f>
        <v/>
      </c>
      <c r="V1159" s="43">
        <f>IF(U1159&gt;=0.03,1,IF(U1159&gt;-0.03,0,-1))</f>
        <v/>
      </c>
      <c r="W1159" s="43">
        <f>R1159+T1159+V1159</f>
        <v/>
      </c>
      <c r="Y1159" s="44">
        <f>(H1158-H979)/H979</f>
        <v/>
      </c>
      <c r="Z1159" s="43">
        <f>IF(Y1159&gt;=0.1,1,IF(Y1159&gt;-0.1,0,-1))</f>
        <v/>
      </c>
      <c r="AA1159" s="42">
        <f>(I1158-I979)/I979</f>
        <v/>
      </c>
      <c r="AB1159" s="43">
        <f>IF(AA1159&gt;=0.05,1,IF(AA1159&gt;-0.05,0,-1))</f>
        <v/>
      </c>
      <c r="AC1159" s="42">
        <f>(J1158-J979)/J979</f>
        <v/>
      </c>
      <c r="AD1159" s="43">
        <f>IF(AC1159&gt;=0.03,1,IF(AC1159&gt;-0.03,0,-1))</f>
        <v/>
      </c>
      <c r="AE1159" s="43">
        <f>Z1159+AB1159+AD1159</f>
        <v/>
      </c>
      <c r="AG1159" s="39">
        <f>IF(H1159&gt;I1159,IF(I1159&gt;J1159,4,3),IF(H1159&lt;J1159,IF(I1159&lt;J1159,0,1),2))</f>
        <v/>
      </c>
      <c r="AI1159" s="39">
        <f>IF(D1159&gt;H1159,3,IF(D1159&gt;I1159,2,IF(D1159&gt;J1159,1,0)))</f>
        <v/>
      </c>
      <c r="AK1159" s="39">
        <f>IF(M1159&gt;H1159,3,IF(M1159&gt;I1159,2,IF(M1159&gt;J1159,1,0)))</f>
        <v/>
      </c>
      <c r="AM1159" s="39">
        <f>IF(L1159&gt;H1159,3,IF(L1159&gt;I1159,2,IF(L1159&gt;J1159,1,0)))</f>
        <v/>
      </c>
      <c r="AO1159" s="39">
        <f>IF(C1158&gt;L1158,2,IF(C1158&gt;N1158,1,0))</f>
        <v/>
      </c>
      <c r="AP1159" s="39">
        <f>SUM(AO1155:AO1158)</f>
        <v/>
      </c>
      <c r="AQ1159" s="39">
        <f>AQ1158+1</f>
        <v/>
      </c>
      <c r="AR1159" s="39">
        <f>IF(AP1159&gt;0,AR1158+1,0)</f>
        <v/>
      </c>
      <c r="AS1159" s="39">
        <f>IF(AR1160=0,AR1159,0)</f>
        <v/>
      </c>
      <c r="AT1159" s="41">
        <f>180/SUM(AS979:AS1158)</f>
        <v/>
      </c>
      <c r="AU1159" s="41">
        <f>STDEV(AT1139:AT1158)</f>
        <v/>
      </c>
      <c r="AV1159" s="41">
        <f>AT1159-AU1159</f>
        <v/>
      </c>
      <c r="AW1159" s="41">
        <f>AT1159+AU1159</f>
        <v/>
      </c>
      <c r="AY1159" s="39">
        <f>IF(D1158&lt;M1158,-2,IF(D1158&lt;O1158,-1,0))</f>
        <v/>
      </c>
      <c r="AZ1159" s="39">
        <f>SUM(AY1155:AY1158)</f>
        <v/>
      </c>
      <c r="BA1159" s="39">
        <f>BA1158+1</f>
        <v/>
      </c>
      <c r="BB1159" s="39">
        <f>IF(AZ1159&lt;0,BB1158+1,0)</f>
        <v/>
      </c>
      <c r="BC1159" s="39">
        <f>IF(BB1160=0,BB1159,0)</f>
        <v/>
      </c>
      <c r="BD1159" s="41">
        <f>180/SUM(BC979:BC1158)</f>
        <v/>
      </c>
      <c r="BE1159" s="41">
        <f>STDEV(BD1139:BD1158)</f>
        <v/>
      </c>
      <c r="BF1159" s="41">
        <f>BD1159-BE1159</f>
        <v/>
      </c>
      <c r="BG1159" s="41">
        <f>BD1159+BE1159</f>
        <v/>
      </c>
    </row>
    <row r="1160">
      <c r="B1160" s="40" t="n">
        <v>43675</v>
      </c>
      <c r="C1160" s="41" t="n">
        <v>13.735</v>
      </c>
      <c r="D1160" s="41" t="n">
        <v>13.45</v>
      </c>
      <c r="E1160" s="41" t="n">
        <v>13.465</v>
      </c>
      <c r="F1160" s="41" t="n">
        <v>13.615</v>
      </c>
      <c r="H1160" s="41">
        <f>AVERAGE(F1140:F1159)</f>
        <v/>
      </c>
      <c r="I1160" s="41">
        <f>AVERAGE(F1111:F1159)</f>
        <v/>
      </c>
      <c r="J1160" s="41">
        <f>AVERAGE(F1060:F1159)</f>
        <v/>
      </c>
      <c r="K1160" s="41">
        <f>STDEV(F1140:F1159)</f>
        <v/>
      </c>
      <c r="L1160" s="41">
        <f>H1160+2*K1160</f>
        <v/>
      </c>
      <c r="M1160" s="41">
        <f>H1160-2*K1160</f>
        <v/>
      </c>
      <c r="N1160" s="41">
        <f>H1160+1.5*K1160</f>
        <v/>
      </c>
      <c r="O1160" s="41">
        <f>H1160-1.5*K1160</f>
        <v/>
      </c>
      <c r="Q1160" s="42">
        <f>(H1159-H1130)/H1130</f>
        <v/>
      </c>
      <c r="R1160" s="43">
        <f>IF(Q1160&gt;=0.1,1,IF(Q1160&gt;-0.1,0,-1))</f>
        <v/>
      </c>
      <c r="S1160" s="42">
        <f>(I1160-I1130)/I1130</f>
        <v/>
      </c>
      <c r="T1160" s="43">
        <f>IF(S1160&gt;=0.05,1,IF(S1160&gt;-0.05,0,-1))</f>
        <v/>
      </c>
      <c r="U1160" s="42">
        <f>(J1159-J1130)/J1130</f>
        <v/>
      </c>
      <c r="V1160" s="43">
        <f>IF(U1160&gt;=0.03,1,IF(U1160&gt;-0.03,0,-1))</f>
        <v/>
      </c>
      <c r="W1160" s="43">
        <f>R1160+T1160+V1160</f>
        <v/>
      </c>
      <c r="Y1160" s="44">
        <f>(H1159-H980)/H980</f>
        <v/>
      </c>
      <c r="Z1160" s="43">
        <f>IF(Y1160&gt;=0.1,1,IF(Y1160&gt;-0.1,0,-1))</f>
        <v/>
      </c>
      <c r="AA1160" s="42">
        <f>(I1159-I980)/I980</f>
        <v/>
      </c>
      <c r="AB1160" s="43">
        <f>IF(AA1160&gt;=0.05,1,IF(AA1160&gt;-0.05,0,-1))</f>
        <v/>
      </c>
      <c r="AC1160" s="42">
        <f>(J1159-J980)/J980</f>
        <v/>
      </c>
      <c r="AD1160" s="43">
        <f>IF(AC1160&gt;=0.03,1,IF(AC1160&gt;-0.03,0,-1))</f>
        <v/>
      </c>
      <c r="AE1160" s="43">
        <f>Z1160+AB1160+AD1160</f>
        <v/>
      </c>
      <c r="AG1160" s="39">
        <f>IF(H1160&gt;I1160,IF(I1160&gt;J1160,4,3),IF(H1160&lt;J1160,IF(I1160&lt;J1160,0,1),2))</f>
        <v/>
      </c>
      <c r="AI1160" s="39">
        <f>IF(D1160&gt;H1160,3,IF(D1160&gt;I1160,2,IF(D1160&gt;J1160,1,0)))</f>
        <v/>
      </c>
      <c r="AK1160" s="39">
        <f>IF(M1160&gt;H1160,3,IF(M1160&gt;I1160,2,IF(M1160&gt;J1160,1,0)))</f>
        <v/>
      </c>
      <c r="AM1160" s="39">
        <f>IF(L1160&gt;H1160,3,IF(L1160&gt;I1160,2,IF(L1160&gt;J1160,1,0)))</f>
        <v/>
      </c>
      <c r="AO1160" s="39">
        <f>IF(C1159&gt;L1159,2,IF(C1159&gt;N1159,1,0))</f>
        <v/>
      </c>
      <c r="AP1160" s="39">
        <f>SUM(AO1156:AO1159)</f>
        <v/>
      </c>
      <c r="AQ1160" s="39">
        <f>AQ1159+1</f>
        <v/>
      </c>
      <c r="AR1160" s="39">
        <f>IF(AP1160&gt;0,AR1159+1,0)</f>
        <v/>
      </c>
      <c r="AS1160" s="39">
        <f>IF(AR1161=0,AR1160,0)</f>
        <v/>
      </c>
      <c r="AT1160" s="41">
        <f>180/SUM(AS980:AS1159)</f>
        <v/>
      </c>
      <c r="AU1160" s="41">
        <f>STDEV(AT1140:AT1159)</f>
        <v/>
      </c>
      <c r="AV1160" s="41">
        <f>AT1160-AU1160</f>
        <v/>
      </c>
      <c r="AW1160" s="41">
        <f>AT1160+AU1160</f>
        <v/>
      </c>
      <c r="AY1160" s="39">
        <f>IF(D1159&lt;M1159,-2,IF(D1159&lt;O1159,-1,0))</f>
        <v/>
      </c>
      <c r="AZ1160" s="39">
        <f>SUM(AY1156:AY1159)</f>
        <v/>
      </c>
      <c r="BA1160" s="39">
        <f>BA1159+1</f>
        <v/>
      </c>
      <c r="BB1160" s="39">
        <f>IF(AZ1160&lt;0,BB1159+1,0)</f>
        <v/>
      </c>
      <c r="BC1160" s="39">
        <f>IF(BB1161=0,BB1160,0)</f>
        <v/>
      </c>
      <c r="BD1160" s="41">
        <f>180/SUM(BC980:BC1159)</f>
        <v/>
      </c>
      <c r="BE1160" s="41">
        <f>STDEV(BD1140:BD1159)</f>
        <v/>
      </c>
      <c r="BF1160" s="41">
        <f>BD1160-BE1160</f>
        <v/>
      </c>
      <c r="BG1160" s="41">
        <f>BD1160+BE1160</f>
        <v/>
      </c>
    </row>
    <row r="1161">
      <c r="B1161" s="40" t="n">
        <v>43676</v>
      </c>
      <c r="C1161" s="41" t="n">
        <v>13.61</v>
      </c>
      <c r="D1161" s="41" t="n">
        <v>13.38</v>
      </c>
      <c r="E1161" s="41" t="n">
        <v>13.61</v>
      </c>
      <c r="F1161" s="41" t="n">
        <v>13.46</v>
      </c>
      <c r="H1161" s="41">
        <f>AVERAGE(F1141:F1160)</f>
        <v/>
      </c>
      <c r="I1161" s="41">
        <f>AVERAGE(F1112:F1160)</f>
        <v/>
      </c>
      <c r="J1161" s="41">
        <f>AVERAGE(F1061:F1160)</f>
        <v/>
      </c>
      <c r="K1161" s="41">
        <f>STDEV(F1141:F1160)</f>
        <v/>
      </c>
      <c r="L1161" s="41">
        <f>H1161+2*K1161</f>
        <v/>
      </c>
      <c r="M1161" s="41">
        <f>H1161-2*K1161</f>
        <v/>
      </c>
      <c r="N1161" s="41">
        <f>H1161+1.5*K1161</f>
        <v/>
      </c>
      <c r="O1161" s="41">
        <f>H1161-1.5*K1161</f>
        <v/>
      </c>
      <c r="Q1161" s="42">
        <f>(H1160-H1131)/H1131</f>
        <v/>
      </c>
      <c r="R1161" s="43">
        <f>IF(Q1161&gt;=0.1,1,IF(Q1161&gt;-0.1,0,-1))</f>
        <v/>
      </c>
      <c r="S1161" s="42">
        <f>(I1161-I1131)/I1131</f>
        <v/>
      </c>
      <c r="T1161" s="43">
        <f>IF(S1161&gt;=0.05,1,IF(S1161&gt;-0.05,0,-1))</f>
        <v/>
      </c>
      <c r="U1161" s="42">
        <f>(J1160-J1131)/J1131</f>
        <v/>
      </c>
      <c r="V1161" s="43">
        <f>IF(U1161&gt;=0.03,1,IF(U1161&gt;-0.03,0,-1))</f>
        <v/>
      </c>
      <c r="W1161" s="43">
        <f>R1161+T1161+V1161</f>
        <v/>
      </c>
      <c r="Y1161" s="44">
        <f>(H1160-H981)/H981</f>
        <v/>
      </c>
      <c r="Z1161" s="43">
        <f>IF(Y1161&gt;=0.1,1,IF(Y1161&gt;-0.1,0,-1))</f>
        <v/>
      </c>
      <c r="AA1161" s="42">
        <f>(I1160-I981)/I981</f>
        <v/>
      </c>
      <c r="AB1161" s="43">
        <f>IF(AA1161&gt;=0.05,1,IF(AA1161&gt;-0.05,0,-1))</f>
        <v/>
      </c>
      <c r="AC1161" s="42">
        <f>(J1160-J981)/J981</f>
        <v/>
      </c>
      <c r="AD1161" s="43">
        <f>IF(AC1161&gt;=0.03,1,IF(AC1161&gt;-0.03,0,-1))</f>
        <v/>
      </c>
      <c r="AE1161" s="43">
        <f>Z1161+AB1161+AD1161</f>
        <v/>
      </c>
      <c r="AG1161" s="39">
        <f>IF(H1161&gt;I1161,IF(I1161&gt;J1161,4,3),IF(H1161&lt;J1161,IF(I1161&lt;J1161,0,1),2))</f>
        <v/>
      </c>
      <c r="AI1161" s="39">
        <f>IF(D1161&gt;H1161,3,IF(D1161&gt;I1161,2,IF(D1161&gt;J1161,1,0)))</f>
        <v/>
      </c>
      <c r="AK1161" s="39">
        <f>IF(M1161&gt;H1161,3,IF(M1161&gt;I1161,2,IF(M1161&gt;J1161,1,0)))</f>
        <v/>
      </c>
      <c r="AM1161" s="39">
        <f>IF(L1161&gt;H1161,3,IF(L1161&gt;I1161,2,IF(L1161&gt;J1161,1,0)))</f>
        <v/>
      </c>
      <c r="AO1161" s="39">
        <f>IF(C1160&gt;L1160,2,IF(C1160&gt;N1160,1,0))</f>
        <v/>
      </c>
      <c r="AP1161" s="39">
        <f>SUM(AO1157:AO1160)</f>
        <v/>
      </c>
      <c r="AQ1161" s="39">
        <f>AQ1160+1</f>
        <v/>
      </c>
      <c r="AR1161" s="39">
        <f>IF(AP1161&gt;0,AR1160+1,0)</f>
        <v/>
      </c>
      <c r="AS1161" s="39">
        <f>IF(AR1162=0,AR1161,0)</f>
        <v/>
      </c>
      <c r="AT1161" s="41">
        <f>180/SUM(AS981:AS1160)</f>
        <v/>
      </c>
      <c r="AU1161" s="41">
        <f>STDEV(AT1141:AT1160)</f>
        <v/>
      </c>
      <c r="AV1161" s="41">
        <f>AT1161-AU1161</f>
        <v/>
      </c>
      <c r="AW1161" s="41">
        <f>AT1161+AU1161</f>
        <v/>
      </c>
      <c r="AY1161" s="39">
        <f>IF(D1160&lt;M1160,-2,IF(D1160&lt;O1160,-1,0))</f>
        <v/>
      </c>
      <c r="AZ1161" s="39">
        <f>SUM(AY1157:AY1160)</f>
        <v/>
      </c>
      <c r="BA1161" s="39">
        <f>BA1160+1</f>
        <v/>
      </c>
      <c r="BB1161" s="39">
        <f>IF(AZ1161&lt;0,BB1160+1,0)</f>
        <v/>
      </c>
      <c r="BC1161" s="39">
        <f>IF(BB1162=0,BB1161,0)</f>
        <v/>
      </c>
      <c r="BD1161" s="41">
        <f>180/SUM(BC981:BC1160)</f>
        <v/>
      </c>
      <c r="BE1161" s="41">
        <f>STDEV(BD1141:BD1160)</f>
        <v/>
      </c>
      <c r="BF1161" s="41">
        <f>BD1161-BE1161</f>
        <v/>
      </c>
      <c r="BG1161" s="41">
        <f>BD1161+BE1161</f>
        <v/>
      </c>
    </row>
    <row r="1162">
      <c r="B1162" s="40" t="n">
        <v>43677</v>
      </c>
      <c r="C1162" s="41" t="n">
        <v>13.475</v>
      </c>
      <c r="D1162" s="41" t="n">
        <v>13.355</v>
      </c>
      <c r="E1162" s="41" t="n">
        <v>13.43</v>
      </c>
      <c r="F1162" s="41" t="n">
        <v>13.425</v>
      </c>
      <c r="H1162" s="41">
        <f>AVERAGE(F1142:F1161)</f>
        <v/>
      </c>
      <c r="I1162" s="41">
        <f>AVERAGE(F1113:F1161)</f>
        <v/>
      </c>
      <c r="J1162" s="41">
        <f>AVERAGE(F1062:F1161)</f>
        <v/>
      </c>
      <c r="K1162" s="41">
        <f>STDEV(F1142:F1161)</f>
        <v/>
      </c>
      <c r="L1162" s="41">
        <f>H1162+2*K1162</f>
        <v/>
      </c>
      <c r="M1162" s="41">
        <f>H1162-2*K1162</f>
        <v/>
      </c>
      <c r="N1162" s="41">
        <f>H1162+1.5*K1162</f>
        <v/>
      </c>
      <c r="O1162" s="41">
        <f>H1162-1.5*K1162</f>
        <v/>
      </c>
      <c r="Q1162" s="42">
        <f>(H1161-H1132)/H1132</f>
        <v/>
      </c>
      <c r="R1162" s="43">
        <f>IF(Q1162&gt;=0.1,1,IF(Q1162&gt;-0.1,0,-1))</f>
        <v/>
      </c>
      <c r="S1162" s="42">
        <f>(I1162-I1132)/I1132</f>
        <v/>
      </c>
      <c r="T1162" s="43">
        <f>IF(S1162&gt;=0.05,1,IF(S1162&gt;-0.05,0,-1))</f>
        <v/>
      </c>
      <c r="U1162" s="42">
        <f>(J1161-J1132)/J1132</f>
        <v/>
      </c>
      <c r="V1162" s="43">
        <f>IF(U1162&gt;=0.03,1,IF(U1162&gt;-0.03,0,-1))</f>
        <v/>
      </c>
      <c r="W1162" s="43">
        <f>R1162+T1162+V1162</f>
        <v/>
      </c>
      <c r="Y1162" s="44">
        <f>(H1161-H982)/H982</f>
        <v/>
      </c>
      <c r="Z1162" s="43">
        <f>IF(Y1162&gt;=0.1,1,IF(Y1162&gt;-0.1,0,-1))</f>
        <v/>
      </c>
      <c r="AA1162" s="42">
        <f>(I1161-I982)/I982</f>
        <v/>
      </c>
      <c r="AB1162" s="43">
        <f>IF(AA1162&gt;=0.05,1,IF(AA1162&gt;-0.05,0,-1))</f>
        <v/>
      </c>
      <c r="AC1162" s="42">
        <f>(J1161-J982)/J982</f>
        <v/>
      </c>
      <c r="AD1162" s="43">
        <f>IF(AC1162&gt;=0.03,1,IF(AC1162&gt;-0.03,0,-1))</f>
        <v/>
      </c>
      <c r="AE1162" s="43">
        <f>Z1162+AB1162+AD1162</f>
        <v/>
      </c>
      <c r="AG1162" s="39">
        <f>IF(H1162&gt;I1162,IF(I1162&gt;J1162,4,3),IF(H1162&lt;J1162,IF(I1162&lt;J1162,0,1),2))</f>
        <v/>
      </c>
      <c r="AI1162" s="39">
        <f>IF(D1162&gt;H1162,3,IF(D1162&gt;I1162,2,IF(D1162&gt;J1162,1,0)))</f>
        <v/>
      </c>
      <c r="AK1162" s="39">
        <f>IF(M1162&gt;H1162,3,IF(M1162&gt;I1162,2,IF(M1162&gt;J1162,1,0)))</f>
        <v/>
      </c>
      <c r="AM1162" s="39">
        <f>IF(L1162&gt;H1162,3,IF(L1162&gt;I1162,2,IF(L1162&gt;J1162,1,0)))</f>
        <v/>
      </c>
      <c r="AO1162" s="39">
        <f>IF(C1161&gt;L1161,2,IF(C1161&gt;N1161,1,0))</f>
        <v/>
      </c>
      <c r="AP1162" s="39">
        <f>SUM(AO1158:AO1161)</f>
        <v/>
      </c>
      <c r="AQ1162" s="39">
        <f>AQ1161+1</f>
        <v/>
      </c>
      <c r="AR1162" s="39">
        <f>IF(AP1162&gt;0,AR1161+1,0)</f>
        <v/>
      </c>
      <c r="AS1162" s="39">
        <f>IF(AR1163=0,AR1162,0)</f>
        <v/>
      </c>
      <c r="AT1162" s="41">
        <f>180/SUM(AS982:AS1161)</f>
        <v/>
      </c>
      <c r="AU1162" s="41">
        <f>STDEV(AT1142:AT1161)</f>
        <v/>
      </c>
      <c r="AV1162" s="41">
        <f>AT1162-AU1162</f>
        <v/>
      </c>
      <c r="AW1162" s="41">
        <f>AT1162+AU1162</f>
        <v/>
      </c>
      <c r="AY1162" s="39">
        <f>IF(D1161&lt;M1161,-2,IF(D1161&lt;O1161,-1,0))</f>
        <v/>
      </c>
      <c r="AZ1162" s="39">
        <f>SUM(AY1158:AY1161)</f>
        <v/>
      </c>
      <c r="BA1162" s="39">
        <f>BA1161+1</f>
        <v/>
      </c>
      <c r="BB1162" s="39">
        <f>IF(AZ1162&lt;0,BB1161+1,0)</f>
        <v/>
      </c>
      <c r="BC1162" s="39">
        <f>IF(BB1163=0,BB1162,0)</f>
        <v/>
      </c>
      <c r="BD1162" s="41">
        <f>180/SUM(BC982:BC1161)</f>
        <v/>
      </c>
      <c r="BE1162" s="41">
        <f>STDEV(BD1142:BD1161)</f>
        <v/>
      </c>
      <c r="BF1162" s="41">
        <f>BD1162-BE1162</f>
        <v/>
      </c>
      <c r="BG1162" s="41">
        <f>BD1162+BE1162</f>
        <v/>
      </c>
    </row>
    <row r="1163">
      <c r="B1163" s="40" t="n">
        <v>43678</v>
      </c>
      <c r="C1163" s="41" t="n">
        <v>13.61</v>
      </c>
      <c r="D1163" s="41" t="n">
        <v>13.38</v>
      </c>
      <c r="E1163" s="41" t="n">
        <v>13.395</v>
      </c>
      <c r="F1163" s="41" t="n">
        <v>13.52</v>
      </c>
      <c r="H1163" s="41">
        <f>AVERAGE(F1143:F1162)</f>
        <v/>
      </c>
      <c r="I1163" s="41">
        <f>AVERAGE(F1114:F1162)</f>
        <v/>
      </c>
      <c r="J1163" s="41">
        <f>AVERAGE(F1063:F1162)</f>
        <v/>
      </c>
      <c r="K1163" s="41">
        <f>STDEV(F1143:F1162)</f>
        <v/>
      </c>
      <c r="L1163" s="41">
        <f>H1163+2*K1163</f>
        <v/>
      </c>
      <c r="M1163" s="41">
        <f>H1163-2*K1163</f>
        <v/>
      </c>
      <c r="N1163" s="41">
        <f>H1163+1.5*K1163</f>
        <v/>
      </c>
      <c r="O1163" s="41">
        <f>H1163-1.5*K1163</f>
        <v/>
      </c>
      <c r="Q1163" s="42">
        <f>(H1162-H1133)/H1133</f>
        <v/>
      </c>
      <c r="R1163" s="43">
        <f>IF(Q1163&gt;=0.1,1,IF(Q1163&gt;-0.1,0,-1))</f>
        <v/>
      </c>
      <c r="S1163" s="42">
        <f>(I1163-I1133)/I1133</f>
        <v/>
      </c>
      <c r="T1163" s="43">
        <f>IF(S1163&gt;=0.05,1,IF(S1163&gt;-0.05,0,-1))</f>
        <v/>
      </c>
      <c r="U1163" s="42">
        <f>(J1162-J1133)/J1133</f>
        <v/>
      </c>
      <c r="V1163" s="43">
        <f>IF(U1163&gt;=0.03,1,IF(U1163&gt;-0.03,0,-1))</f>
        <v/>
      </c>
      <c r="W1163" s="43">
        <f>R1163+T1163+V1163</f>
        <v/>
      </c>
      <c r="Y1163" s="44">
        <f>(H1162-H983)/H983</f>
        <v/>
      </c>
      <c r="Z1163" s="43">
        <f>IF(Y1163&gt;=0.1,1,IF(Y1163&gt;-0.1,0,-1))</f>
        <v/>
      </c>
      <c r="AA1163" s="42">
        <f>(I1162-I983)/I983</f>
        <v/>
      </c>
      <c r="AB1163" s="43">
        <f>IF(AA1163&gt;=0.05,1,IF(AA1163&gt;-0.05,0,-1))</f>
        <v/>
      </c>
      <c r="AC1163" s="42">
        <f>(J1162-J983)/J983</f>
        <v/>
      </c>
      <c r="AD1163" s="43">
        <f>IF(AC1163&gt;=0.03,1,IF(AC1163&gt;-0.03,0,-1))</f>
        <v/>
      </c>
      <c r="AE1163" s="43">
        <f>Z1163+AB1163+AD1163</f>
        <v/>
      </c>
      <c r="AG1163" s="39">
        <f>IF(H1163&gt;I1163,IF(I1163&gt;J1163,4,3),IF(H1163&lt;J1163,IF(I1163&lt;J1163,0,1),2))</f>
        <v/>
      </c>
      <c r="AI1163" s="39">
        <f>IF(D1163&gt;H1163,3,IF(D1163&gt;I1163,2,IF(D1163&gt;J1163,1,0)))</f>
        <v/>
      </c>
      <c r="AK1163" s="39">
        <f>IF(M1163&gt;H1163,3,IF(M1163&gt;I1163,2,IF(M1163&gt;J1163,1,0)))</f>
        <v/>
      </c>
      <c r="AM1163" s="39">
        <f>IF(L1163&gt;H1163,3,IF(L1163&gt;I1163,2,IF(L1163&gt;J1163,1,0)))</f>
        <v/>
      </c>
      <c r="AO1163" s="39">
        <f>IF(C1162&gt;L1162,2,IF(C1162&gt;N1162,1,0))</f>
        <v/>
      </c>
      <c r="AP1163" s="39">
        <f>SUM(AO1159:AO1162)</f>
        <v/>
      </c>
      <c r="AQ1163" s="39">
        <f>AQ1162+1</f>
        <v/>
      </c>
      <c r="AR1163" s="39">
        <f>IF(AP1163&gt;0,AR1162+1,0)</f>
        <v/>
      </c>
      <c r="AS1163" s="39">
        <f>IF(AR1164=0,AR1163,0)</f>
        <v/>
      </c>
      <c r="AT1163" s="41">
        <f>180/SUM(AS983:AS1162)</f>
        <v/>
      </c>
      <c r="AU1163" s="41">
        <f>STDEV(AT1143:AT1162)</f>
        <v/>
      </c>
      <c r="AV1163" s="41">
        <f>AT1163-AU1163</f>
        <v/>
      </c>
      <c r="AW1163" s="41">
        <f>AT1163+AU1163</f>
        <v/>
      </c>
      <c r="AY1163" s="39">
        <f>IF(D1162&lt;M1162,-2,IF(D1162&lt;O1162,-1,0))</f>
        <v/>
      </c>
      <c r="AZ1163" s="39">
        <f>SUM(AY1159:AY1162)</f>
        <v/>
      </c>
      <c r="BA1163" s="39">
        <f>BA1162+1</f>
        <v/>
      </c>
      <c r="BB1163" s="39">
        <f>IF(AZ1163&lt;0,BB1162+1,0)</f>
        <v/>
      </c>
      <c r="BC1163" s="39">
        <f>IF(BB1164=0,BB1163,0)</f>
        <v/>
      </c>
      <c r="BD1163" s="41">
        <f>180/SUM(BC983:BC1162)</f>
        <v/>
      </c>
      <c r="BE1163" s="41">
        <f>STDEV(BD1143:BD1162)</f>
        <v/>
      </c>
      <c r="BF1163" s="41">
        <f>BD1163-BE1163</f>
        <v/>
      </c>
      <c r="BG1163" s="41">
        <f>BD1163+BE1163</f>
        <v/>
      </c>
    </row>
    <row r="1164">
      <c r="B1164" s="40" t="n">
        <v>43679</v>
      </c>
      <c r="C1164" s="41" t="n">
        <v>13.495</v>
      </c>
      <c r="D1164" s="41" t="n">
        <v>13.275</v>
      </c>
      <c r="E1164" s="41" t="n">
        <v>13.325</v>
      </c>
      <c r="F1164" s="41" t="n">
        <v>13.4</v>
      </c>
      <c r="H1164" s="41">
        <f>AVERAGE(F1144:F1163)</f>
        <v/>
      </c>
      <c r="I1164" s="41">
        <f>AVERAGE(F1115:F1163)</f>
        <v/>
      </c>
      <c r="J1164" s="41">
        <f>AVERAGE(F1064:F1163)</f>
        <v/>
      </c>
      <c r="K1164" s="41">
        <f>STDEV(F1144:F1163)</f>
        <v/>
      </c>
      <c r="L1164" s="41">
        <f>H1164+2*K1164</f>
        <v/>
      </c>
      <c r="M1164" s="41">
        <f>H1164-2*K1164</f>
        <v/>
      </c>
      <c r="N1164" s="41">
        <f>H1164+1.5*K1164</f>
        <v/>
      </c>
      <c r="O1164" s="41">
        <f>H1164-1.5*K1164</f>
        <v/>
      </c>
      <c r="Q1164" s="42">
        <f>(H1163-H1134)/H1134</f>
        <v/>
      </c>
      <c r="R1164" s="43">
        <f>IF(Q1164&gt;=0.1,1,IF(Q1164&gt;-0.1,0,-1))</f>
        <v/>
      </c>
      <c r="S1164" s="42">
        <f>(I1164-I1134)/I1134</f>
        <v/>
      </c>
      <c r="T1164" s="43">
        <f>IF(S1164&gt;=0.05,1,IF(S1164&gt;-0.05,0,-1))</f>
        <v/>
      </c>
      <c r="U1164" s="42">
        <f>(J1163-J1134)/J1134</f>
        <v/>
      </c>
      <c r="V1164" s="43">
        <f>IF(U1164&gt;=0.03,1,IF(U1164&gt;-0.03,0,-1))</f>
        <v/>
      </c>
      <c r="W1164" s="43">
        <f>R1164+T1164+V1164</f>
        <v/>
      </c>
      <c r="Y1164" s="44">
        <f>(H1163-H984)/H984</f>
        <v/>
      </c>
      <c r="Z1164" s="43">
        <f>IF(Y1164&gt;=0.1,1,IF(Y1164&gt;-0.1,0,-1))</f>
        <v/>
      </c>
      <c r="AA1164" s="42">
        <f>(I1163-I984)/I984</f>
        <v/>
      </c>
      <c r="AB1164" s="43">
        <f>IF(AA1164&gt;=0.05,1,IF(AA1164&gt;-0.05,0,-1))</f>
        <v/>
      </c>
      <c r="AC1164" s="42">
        <f>(J1163-J984)/J984</f>
        <v/>
      </c>
      <c r="AD1164" s="43">
        <f>IF(AC1164&gt;=0.03,1,IF(AC1164&gt;-0.03,0,-1))</f>
        <v/>
      </c>
      <c r="AE1164" s="43">
        <f>Z1164+AB1164+AD1164</f>
        <v/>
      </c>
      <c r="AG1164" s="39">
        <f>IF(H1164&gt;I1164,IF(I1164&gt;J1164,4,3),IF(H1164&lt;J1164,IF(I1164&lt;J1164,0,1),2))</f>
        <v/>
      </c>
      <c r="AI1164" s="39">
        <f>IF(D1164&gt;H1164,3,IF(D1164&gt;I1164,2,IF(D1164&gt;J1164,1,0)))</f>
        <v/>
      </c>
      <c r="AK1164" s="39">
        <f>IF(M1164&gt;H1164,3,IF(M1164&gt;I1164,2,IF(M1164&gt;J1164,1,0)))</f>
        <v/>
      </c>
      <c r="AM1164" s="39">
        <f>IF(L1164&gt;H1164,3,IF(L1164&gt;I1164,2,IF(L1164&gt;J1164,1,0)))</f>
        <v/>
      </c>
      <c r="AO1164" s="39">
        <f>IF(C1163&gt;L1163,2,IF(C1163&gt;N1163,1,0))</f>
        <v/>
      </c>
      <c r="AP1164" s="39">
        <f>SUM(AO1160:AO1163)</f>
        <v/>
      </c>
      <c r="AQ1164" s="39">
        <f>AQ1163+1</f>
        <v/>
      </c>
      <c r="AR1164" s="39">
        <f>IF(AP1164&gt;0,AR1163+1,0)</f>
        <v/>
      </c>
      <c r="AS1164" s="39">
        <f>IF(AR1165=0,AR1164,0)</f>
        <v/>
      </c>
      <c r="AT1164" s="41">
        <f>180/SUM(AS984:AS1163)</f>
        <v/>
      </c>
      <c r="AU1164" s="41">
        <f>STDEV(AT1144:AT1163)</f>
        <v/>
      </c>
      <c r="AV1164" s="41">
        <f>AT1164-AU1164</f>
        <v/>
      </c>
      <c r="AW1164" s="41">
        <f>AT1164+AU1164</f>
        <v/>
      </c>
      <c r="AY1164" s="39">
        <f>IF(D1163&lt;M1163,-2,IF(D1163&lt;O1163,-1,0))</f>
        <v/>
      </c>
      <c r="AZ1164" s="39">
        <f>SUM(AY1160:AY1163)</f>
        <v/>
      </c>
      <c r="BA1164" s="39">
        <f>BA1163+1</f>
        <v/>
      </c>
      <c r="BB1164" s="39">
        <f>IF(AZ1164&lt;0,BB1163+1,0)</f>
        <v/>
      </c>
      <c r="BC1164" s="39">
        <f>IF(BB1165=0,BB1164,0)</f>
        <v/>
      </c>
      <c r="BD1164" s="41">
        <f>180/SUM(BC984:BC1163)</f>
        <v/>
      </c>
      <c r="BE1164" s="41">
        <f>STDEV(BD1144:BD1163)</f>
        <v/>
      </c>
      <c r="BF1164" s="41">
        <f>BD1164-BE1164</f>
        <v/>
      </c>
      <c r="BG1164" s="41">
        <f>BD1164+BE1164</f>
        <v/>
      </c>
    </row>
    <row r="1165">
      <c r="B1165" s="40" t="n">
        <v>43682</v>
      </c>
      <c r="C1165" s="41" t="n">
        <v>13.45</v>
      </c>
      <c r="D1165" s="41" t="n">
        <v>13.235</v>
      </c>
      <c r="E1165" s="41" t="n">
        <v>13.335</v>
      </c>
      <c r="F1165" s="41" t="n">
        <v>13.28</v>
      </c>
      <c r="H1165" s="41">
        <f>AVERAGE(F1145:F1164)</f>
        <v/>
      </c>
      <c r="I1165" s="41">
        <f>AVERAGE(F1116:F1164)</f>
        <v/>
      </c>
      <c r="J1165" s="41">
        <f>AVERAGE(F1065:F1164)</f>
        <v/>
      </c>
      <c r="K1165" s="41">
        <f>STDEV(F1145:F1164)</f>
        <v/>
      </c>
      <c r="L1165" s="41">
        <f>H1165+2*K1165</f>
        <v/>
      </c>
      <c r="M1165" s="41">
        <f>H1165-2*K1165</f>
        <v/>
      </c>
      <c r="N1165" s="41">
        <f>H1165+1.5*K1165</f>
        <v/>
      </c>
      <c r="O1165" s="41">
        <f>H1165-1.5*K1165</f>
        <v/>
      </c>
      <c r="Q1165" s="42">
        <f>(H1164-H1135)/H1135</f>
        <v/>
      </c>
      <c r="R1165" s="43">
        <f>IF(Q1165&gt;=0.1,1,IF(Q1165&gt;-0.1,0,-1))</f>
        <v/>
      </c>
      <c r="S1165" s="42">
        <f>(I1165-I1135)/I1135</f>
        <v/>
      </c>
      <c r="T1165" s="43">
        <f>IF(S1165&gt;=0.05,1,IF(S1165&gt;-0.05,0,-1))</f>
        <v/>
      </c>
      <c r="U1165" s="42">
        <f>(J1164-J1135)/J1135</f>
        <v/>
      </c>
      <c r="V1165" s="43">
        <f>IF(U1165&gt;=0.03,1,IF(U1165&gt;-0.03,0,-1))</f>
        <v/>
      </c>
      <c r="W1165" s="43">
        <f>R1165+T1165+V1165</f>
        <v/>
      </c>
      <c r="Y1165" s="44">
        <f>(H1164-H985)/H985</f>
        <v/>
      </c>
      <c r="Z1165" s="43">
        <f>IF(Y1165&gt;=0.1,1,IF(Y1165&gt;-0.1,0,-1))</f>
        <v/>
      </c>
      <c r="AA1165" s="42">
        <f>(I1164-I985)/I985</f>
        <v/>
      </c>
      <c r="AB1165" s="43">
        <f>IF(AA1165&gt;=0.05,1,IF(AA1165&gt;-0.05,0,-1))</f>
        <v/>
      </c>
      <c r="AC1165" s="42">
        <f>(J1164-J985)/J985</f>
        <v/>
      </c>
      <c r="AD1165" s="43">
        <f>IF(AC1165&gt;=0.03,1,IF(AC1165&gt;-0.03,0,-1))</f>
        <v/>
      </c>
      <c r="AE1165" s="43">
        <f>Z1165+AB1165+AD1165</f>
        <v/>
      </c>
      <c r="AG1165" s="39">
        <f>IF(H1165&gt;I1165,IF(I1165&gt;J1165,4,3),IF(H1165&lt;J1165,IF(I1165&lt;J1165,0,1),2))</f>
        <v/>
      </c>
      <c r="AI1165" s="39">
        <f>IF(D1165&gt;H1165,3,IF(D1165&gt;I1165,2,IF(D1165&gt;J1165,1,0)))</f>
        <v/>
      </c>
      <c r="AK1165" s="39">
        <f>IF(M1165&gt;H1165,3,IF(M1165&gt;I1165,2,IF(M1165&gt;J1165,1,0)))</f>
        <v/>
      </c>
      <c r="AM1165" s="39">
        <f>IF(L1165&gt;H1165,3,IF(L1165&gt;I1165,2,IF(L1165&gt;J1165,1,0)))</f>
        <v/>
      </c>
      <c r="AO1165" s="39">
        <f>IF(C1164&gt;L1164,2,IF(C1164&gt;N1164,1,0))</f>
        <v/>
      </c>
      <c r="AP1165" s="39">
        <f>SUM(AO1161:AO1164)</f>
        <v/>
      </c>
      <c r="AQ1165" s="39">
        <f>AQ1164+1</f>
        <v/>
      </c>
      <c r="AR1165" s="39">
        <f>IF(AP1165&gt;0,AR1164+1,0)</f>
        <v/>
      </c>
      <c r="AS1165" s="39">
        <f>IF(AR1166=0,AR1165,0)</f>
        <v/>
      </c>
      <c r="AT1165" s="41">
        <f>180/SUM(AS985:AS1164)</f>
        <v/>
      </c>
      <c r="AU1165" s="41">
        <f>STDEV(AT1145:AT1164)</f>
        <v/>
      </c>
      <c r="AV1165" s="41">
        <f>AT1165-AU1165</f>
        <v/>
      </c>
      <c r="AW1165" s="41">
        <f>AT1165+AU1165</f>
        <v/>
      </c>
      <c r="AY1165" s="39">
        <f>IF(D1164&lt;M1164,-2,IF(D1164&lt;O1164,-1,0))</f>
        <v/>
      </c>
      <c r="AZ1165" s="39">
        <f>SUM(AY1161:AY1164)</f>
        <v/>
      </c>
      <c r="BA1165" s="39">
        <f>BA1164+1</f>
        <v/>
      </c>
      <c r="BB1165" s="39">
        <f>IF(AZ1165&lt;0,BB1164+1,0)</f>
        <v/>
      </c>
      <c r="BC1165" s="39">
        <f>IF(BB1166=0,BB1165,0)</f>
        <v/>
      </c>
      <c r="BD1165" s="41">
        <f>180/SUM(BC985:BC1164)</f>
        <v/>
      </c>
      <c r="BE1165" s="41">
        <f>STDEV(BD1145:BD1164)</f>
        <v/>
      </c>
      <c r="BF1165" s="41">
        <f>BD1165-BE1165</f>
        <v/>
      </c>
      <c r="BG1165" s="41">
        <f>BD1165+BE1165</f>
        <v/>
      </c>
    </row>
    <row r="1166">
      <c r="B1166" s="40" t="n">
        <v>43683</v>
      </c>
      <c r="C1166" s="41" t="n">
        <v>13.445</v>
      </c>
      <c r="D1166" s="41" t="n">
        <v>13.175</v>
      </c>
      <c r="E1166" s="41" t="n">
        <v>13.29</v>
      </c>
      <c r="F1166" s="41" t="n">
        <v>13.27</v>
      </c>
      <c r="H1166" s="41">
        <f>AVERAGE(F1146:F1165)</f>
        <v/>
      </c>
      <c r="I1166" s="41">
        <f>AVERAGE(F1117:F1165)</f>
        <v/>
      </c>
      <c r="J1166" s="41">
        <f>AVERAGE(F1066:F1165)</f>
        <v/>
      </c>
      <c r="K1166" s="41">
        <f>STDEV(F1146:F1165)</f>
        <v/>
      </c>
      <c r="L1166" s="41">
        <f>H1166+2*K1166</f>
        <v/>
      </c>
      <c r="M1166" s="41">
        <f>H1166-2*K1166</f>
        <v/>
      </c>
      <c r="N1166" s="41">
        <f>H1166+1.5*K1166</f>
        <v/>
      </c>
      <c r="O1166" s="41">
        <f>H1166-1.5*K1166</f>
        <v/>
      </c>
      <c r="Q1166" s="42">
        <f>(H1165-H1136)/H1136</f>
        <v/>
      </c>
      <c r="R1166" s="43">
        <f>IF(Q1166&gt;=0.1,1,IF(Q1166&gt;-0.1,0,-1))</f>
        <v/>
      </c>
      <c r="S1166" s="42">
        <f>(I1166-I1136)/I1136</f>
        <v/>
      </c>
      <c r="T1166" s="43">
        <f>IF(S1166&gt;=0.05,1,IF(S1166&gt;-0.05,0,-1))</f>
        <v/>
      </c>
      <c r="U1166" s="42">
        <f>(J1165-J1136)/J1136</f>
        <v/>
      </c>
      <c r="V1166" s="43">
        <f>IF(U1166&gt;=0.03,1,IF(U1166&gt;-0.03,0,-1))</f>
        <v/>
      </c>
      <c r="W1166" s="43">
        <f>R1166+T1166+V1166</f>
        <v/>
      </c>
      <c r="Y1166" s="44">
        <f>(H1165-H986)/H986</f>
        <v/>
      </c>
      <c r="Z1166" s="43">
        <f>IF(Y1166&gt;=0.1,1,IF(Y1166&gt;-0.1,0,-1))</f>
        <v/>
      </c>
      <c r="AA1166" s="42">
        <f>(I1165-I986)/I986</f>
        <v/>
      </c>
      <c r="AB1166" s="43">
        <f>IF(AA1166&gt;=0.05,1,IF(AA1166&gt;-0.05,0,-1))</f>
        <v/>
      </c>
      <c r="AC1166" s="42">
        <f>(J1165-J986)/J986</f>
        <v/>
      </c>
      <c r="AD1166" s="43">
        <f>IF(AC1166&gt;=0.03,1,IF(AC1166&gt;-0.03,0,-1))</f>
        <v/>
      </c>
      <c r="AE1166" s="43">
        <f>Z1166+AB1166+AD1166</f>
        <v/>
      </c>
      <c r="AG1166" s="39">
        <f>IF(H1166&gt;I1166,IF(I1166&gt;J1166,4,3),IF(H1166&lt;J1166,IF(I1166&lt;J1166,0,1),2))</f>
        <v/>
      </c>
      <c r="AI1166" s="39">
        <f>IF(D1166&gt;H1166,3,IF(D1166&gt;I1166,2,IF(D1166&gt;J1166,1,0)))</f>
        <v/>
      </c>
      <c r="AK1166" s="39">
        <f>IF(M1166&gt;H1166,3,IF(M1166&gt;I1166,2,IF(M1166&gt;J1166,1,0)))</f>
        <v/>
      </c>
      <c r="AM1166" s="39">
        <f>IF(L1166&gt;H1166,3,IF(L1166&gt;I1166,2,IF(L1166&gt;J1166,1,0)))</f>
        <v/>
      </c>
      <c r="AO1166" s="39">
        <f>IF(C1165&gt;L1165,2,IF(C1165&gt;N1165,1,0))</f>
        <v/>
      </c>
      <c r="AP1166" s="39">
        <f>SUM(AO1162:AO1165)</f>
        <v/>
      </c>
      <c r="AQ1166" s="39">
        <f>AQ1165+1</f>
        <v/>
      </c>
      <c r="AR1166" s="39">
        <f>IF(AP1166&gt;0,AR1165+1,0)</f>
        <v/>
      </c>
      <c r="AS1166" s="39">
        <f>IF(AR1167=0,AR1166,0)</f>
        <v/>
      </c>
      <c r="AT1166" s="41">
        <f>180/SUM(AS986:AS1165)</f>
        <v/>
      </c>
      <c r="AU1166" s="41">
        <f>STDEV(AT1146:AT1165)</f>
        <v/>
      </c>
      <c r="AV1166" s="41">
        <f>AT1166-AU1166</f>
        <v/>
      </c>
      <c r="AW1166" s="41">
        <f>AT1166+AU1166</f>
        <v/>
      </c>
      <c r="AY1166" s="39">
        <f>IF(D1165&lt;M1165,-2,IF(D1165&lt;O1165,-1,0))</f>
        <v/>
      </c>
      <c r="AZ1166" s="39">
        <f>SUM(AY1162:AY1165)</f>
        <v/>
      </c>
      <c r="BA1166" s="39">
        <f>BA1165+1</f>
        <v/>
      </c>
      <c r="BB1166" s="39">
        <f>IF(AZ1166&lt;0,BB1165+1,0)</f>
        <v/>
      </c>
      <c r="BC1166" s="39">
        <f>IF(BB1167=0,BB1166,0)</f>
        <v/>
      </c>
      <c r="BD1166" s="41">
        <f>180/SUM(BC986:BC1165)</f>
        <v/>
      </c>
      <c r="BE1166" s="41">
        <f>STDEV(BD1146:BD1165)</f>
        <v/>
      </c>
      <c r="BF1166" s="41">
        <f>BD1166-BE1166</f>
        <v/>
      </c>
      <c r="BG1166" s="41">
        <f>BD1166+BE1166</f>
        <v/>
      </c>
    </row>
    <row r="1167">
      <c r="B1167" s="40" t="n">
        <v>43684</v>
      </c>
      <c r="C1167" s="41" t="n">
        <v>13.44</v>
      </c>
      <c r="D1167" s="41" t="n">
        <v>13.225</v>
      </c>
      <c r="E1167" s="41" t="n">
        <v>13.255</v>
      </c>
      <c r="F1167" s="41" t="n">
        <v>13.285</v>
      </c>
      <c r="H1167" s="41">
        <f>AVERAGE(F1147:F1166)</f>
        <v/>
      </c>
      <c r="I1167" s="41">
        <f>AVERAGE(F1118:F1166)</f>
        <v/>
      </c>
      <c r="J1167" s="41">
        <f>AVERAGE(F1067:F1166)</f>
        <v/>
      </c>
      <c r="K1167" s="41">
        <f>STDEV(F1147:F1166)</f>
        <v/>
      </c>
      <c r="L1167" s="41">
        <f>H1167+2*K1167</f>
        <v/>
      </c>
      <c r="M1167" s="41">
        <f>H1167-2*K1167</f>
        <v/>
      </c>
      <c r="N1167" s="41">
        <f>H1167+1.5*K1167</f>
        <v/>
      </c>
      <c r="O1167" s="41">
        <f>H1167-1.5*K1167</f>
        <v/>
      </c>
      <c r="Q1167" s="42">
        <f>(H1166-H1137)/H1137</f>
        <v/>
      </c>
      <c r="R1167" s="43">
        <f>IF(Q1167&gt;=0.1,1,IF(Q1167&gt;-0.1,0,-1))</f>
        <v/>
      </c>
      <c r="S1167" s="42">
        <f>(I1167-I1137)/I1137</f>
        <v/>
      </c>
      <c r="T1167" s="43">
        <f>IF(S1167&gt;=0.05,1,IF(S1167&gt;-0.05,0,-1))</f>
        <v/>
      </c>
      <c r="U1167" s="42">
        <f>(J1166-J1137)/J1137</f>
        <v/>
      </c>
      <c r="V1167" s="43">
        <f>IF(U1167&gt;=0.03,1,IF(U1167&gt;-0.03,0,-1))</f>
        <v/>
      </c>
      <c r="W1167" s="43">
        <f>R1167+T1167+V1167</f>
        <v/>
      </c>
      <c r="Y1167" s="44">
        <f>(H1166-H987)/H987</f>
        <v/>
      </c>
      <c r="Z1167" s="43">
        <f>IF(Y1167&gt;=0.1,1,IF(Y1167&gt;-0.1,0,-1))</f>
        <v/>
      </c>
      <c r="AA1167" s="42">
        <f>(I1166-I987)/I987</f>
        <v/>
      </c>
      <c r="AB1167" s="43">
        <f>IF(AA1167&gt;=0.05,1,IF(AA1167&gt;-0.05,0,-1))</f>
        <v/>
      </c>
      <c r="AC1167" s="42">
        <f>(J1166-J987)/J987</f>
        <v/>
      </c>
      <c r="AD1167" s="43">
        <f>IF(AC1167&gt;=0.03,1,IF(AC1167&gt;-0.03,0,-1))</f>
        <v/>
      </c>
      <c r="AE1167" s="43">
        <f>Z1167+AB1167+AD1167</f>
        <v/>
      </c>
      <c r="AG1167" s="39">
        <f>IF(H1167&gt;I1167,IF(I1167&gt;J1167,4,3),IF(H1167&lt;J1167,IF(I1167&lt;J1167,0,1),2))</f>
        <v/>
      </c>
      <c r="AI1167" s="39">
        <f>IF(D1167&gt;H1167,3,IF(D1167&gt;I1167,2,IF(D1167&gt;J1167,1,0)))</f>
        <v/>
      </c>
      <c r="AK1167" s="39">
        <f>IF(M1167&gt;H1167,3,IF(M1167&gt;I1167,2,IF(M1167&gt;J1167,1,0)))</f>
        <v/>
      </c>
      <c r="AM1167" s="39">
        <f>IF(L1167&gt;H1167,3,IF(L1167&gt;I1167,2,IF(L1167&gt;J1167,1,0)))</f>
        <v/>
      </c>
      <c r="AO1167" s="39">
        <f>IF(C1166&gt;L1166,2,IF(C1166&gt;N1166,1,0))</f>
        <v/>
      </c>
      <c r="AP1167" s="39">
        <f>SUM(AO1163:AO1166)</f>
        <v/>
      </c>
      <c r="AQ1167" s="39">
        <f>AQ1166+1</f>
        <v/>
      </c>
      <c r="AR1167" s="39">
        <f>IF(AP1167&gt;0,AR1166+1,0)</f>
        <v/>
      </c>
      <c r="AS1167" s="39">
        <f>IF(AR1168=0,AR1167,0)</f>
        <v/>
      </c>
      <c r="AT1167" s="41">
        <f>180/SUM(AS987:AS1166)</f>
        <v/>
      </c>
      <c r="AU1167" s="41">
        <f>STDEV(AT1147:AT1166)</f>
        <v/>
      </c>
      <c r="AV1167" s="41">
        <f>AT1167-AU1167</f>
        <v/>
      </c>
      <c r="AW1167" s="41">
        <f>AT1167+AU1167</f>
        <v/>
      </c>
      <c r="AY1167" s="39">
        <f>IF(D1166&lt;M1166,-2,IF(D1166&lt;O1166,-1,0))</f>
        <v/>
      </c>
      <c r="AZ1167" s="39">
        <f>SUM(AY1163:AY1166)</f>
        <v/>
      </c>
      <c r="BA1167" s="39">
        <f>BA1166+1</f>
        <v/>
      </c>
      <c r="BB1167" s="39">
        <f>IF(AZ1167&lt;0,BB1166+1,0)</f>
        <v/>
      </c>
      <c r="BC1167" s="39">
        <f>IF(BB1168=0,BB1167,0)</f>
        <v/>
      </c>
      <c r="BD1167" s="41">
        <f>180/SUM(BC987:BC1166)</f>
        <v/>
      </c>
      <c r="BE1167" s="41">
        <f>STDEV(BD1147:BD1166)</f>
        <v/>
      </c>
      <c r="BF1167" s="41">
        <f>BD1167-BE1167</f>
        <v/>
      </c>
      <c r="BG1167" s="41">
        <f>BD1167+BE1167</f>
        <v/>
      </c>
    </row>
    <row r="1168">
      <c r="B1168" s="40" t="n">
        <v>43685</v>
      </c>
      <c r="C1168" s="41" t="n">
        <v>13.385</v>
      </c>
      <c r="D1168" s="41" t="n">
        <v>13.255</v>
      </c>
      <c r="E1168" s="41" t="n">
        <v>13.34</v>
      </c>
      <c r="F1168" s="41" t="n">
        <v>13.335</v>
      </c>
      <c r="H1168" s="41">
        <f>AVERAGE(F1148:F1167)</f>
        <v/>
      </c>
      <c r="I1168" s="41">
        <f>AVERAGE(F1119:F1167)</f>
        <v/>
      </c>
      <c r="J1168" s="41">
        <f>AVERAGE(F1068:F1167)</f>
        <v/>
      </c>
      <c r="K1168" s="41">
        <f>STDEV(F1148:F1167)</f>
        <v/>
      </c>
      <c r="L1168" s="41">
        <f>H1168+2*K1168</f>
        <v/>
      </c>
      <c r="M1168" s="41">
        <f>H1168-2*K1168</f>
        <v/>
      </c>
      <c r="N1168" s="41">
        <f>H1168+1.5*K1168</f>
        <v/>
      </c>
      <c r="O1168" s="41">
        <f>H1168-1.5*K1168</f>
        <v/>
      </c>
      <c r="Q1168" s="42">
        <f>(H1167-H1138)/H1138</f>
        <v/>
      </c>
      <c r="R1168" s="43">
        <f>IF(Q1168&gt;=0.1,1,IF(Q1168&gt;-0.1,0,-1))</f>
        <v/>
      </c>
      <c r="S1168" s="42">
        <f>(I1168-I1138)/I1138</f>
        <v/>
      </c>
      <c r="T1168" s="43">
        <f>IF(S1168&gt;=0.05,1,IF(S1168&gt;-0.05,0,-1))</f>
        <v/>
      </c>
      <c r="U1168" s="42">
        <f>(J1167-J1138)/J1138</f>
        <v/>
      </c>
      <c r="V1168" s="43">
        <f>IF(U1168&gt;=0.03,1,IF(U1168&gt;-0.03,0,-1))</f>
        <v/>
      </c>
      <c r="W1168" s="43">
        <f>R1168+T1168+V1168</f>
        <v/>
      </c>
      <c r="Y1168" s="44">
        <f>(H1167-H988)/H988</f>
        <v/>
      </c>
      <c r="Z1168" s="43">
        <f>IF(Y1168&gt;=0.1,1,IF(Y1168&gt;-0.1,0,-1))</f>
        <v/>
      </c>
      <c r="AA1168" s="42">
        <f>(I1167-I988)/I988</f>
        <v/>
      </c>
      <c r="AB1168" s="43">
        <f>IF(AA1168&gt;=0.05,1,IF(AA1168&gt;-0.05,0,-1))</f>
        <v/>
      </c>
      <c r="AC1168" s="42">
        <f>(J1167-J988)/J988</f>
        <v/>
      </c>
      <c r="AD1168" s="43">
        <f>IF(AC1168&gt;=0.03,1,IF(AC1168&gt;-0.03,0,-1))</f>
        <v/>
      </c>
      <c r="AE1168" s="43">
        <f>Z1168+AB1168+AD1168</f>
        <v/>
      </c>
      <c r="AG1168" s="39">
        <f>IF(H1168&gt;I1168,IF(I1168&gt;J1168,4,3),IF(H1168&lt;J1168,IF(I1168&lt;J1168,0,1),2))</f>
        <v/>
      </c>
      <c r="AI1168" s="39">
        <f>IF(D1168&gt;H1168,3,IF(D1168&gt;I1168,2,IF(D1168&gt;J1168,1,0)))</f>
        <v/>
      </c>
      <c r="AK1168" s="39">
        <f>IF(M1168&gt;H1168,3,IF(M1168&gt;I1168,2,IF(M1168&gt;J1168,1,0)))</f>
        <v/>
      </c>
      <c r="AM1168" s="39">
        <f>IF(L1168&gt;H1168,3,IF(L1168&gt;I1168,2,IF(L1168&gt;J1168,1,0)))</f>
        <v/>
      </c>
      <c r="AO1168" s="39">
        <f>IF(C1167&gt;L1167,2,IF(C1167&gt;N1167,1,0))</f>
        <v/>
      </c>
      <c r="AP1168" s="39">
        <f>SUM(AO1164:AO1167)</f>
        <v/>
      </c>
      <c r="AQ1168" s="39">
        <f>AQ1167+1</f>
        <v/>
      </c>
      <c r="AR1168" s="39">
        <f>IF(AP1168&gt;0,AR1167+1,0)</f>
        <v/>
      </c>
      <c r="AS1168" s="39">
        <f>IF(AR1169=0,AR1168,0)</f>
        <v/>
      </c>
      <c r="AT1168" s="41">
        <f>180/SUM(AS988:AS1167)</f>
        <v/>
      </c>
      <c r="AU1168" s="41">
        <f>STDEV(AT1148:AT1167)</f>
        <v/>
      </c>
      <c r="AV1168" s="41">
        <f>AT1168-AU1168</f>
        <v/>
      </c>
      <c r="AW1168" s="41">
        <f>AT1168+AU1168</f>
        <v/>
      </c>
      <c r="AY1168" s="39">
        <f>IF(D1167&lt;M1167,-2,IF(D1167&lt;O1167,-1,0))</f>
        <v/>
      </c>
      <c r="AZ1168" s="39">
        <f>SUM(AY1164:AY1167)</f>
        <v/>
      </c>
      <c r="BA1168" s="39">
        <f>BA1167+1</f>
        <v/>
      </c>
      <c r="BB1168" s="39">
        <f>IF(AZ1168&lt;0,BB1167+1,0)</f>
        <v/>
      </c>
      <c r="BC1168" s="39">
        <f>IF(BB1169=0,BB1168,0)</f>
        <v/>
      </c>
      <c r="BD1168" s="41">
        <f>180/SUM(BC988:BC1167)</f>
        <v/>
      </c>
      <c r="BE1168" s="41">
        <f>STDEV(BD1148:BD1167)</f>
        <v/>
      </c>
      <c r="BF1168" s="41">
        <f>BD1168-BE1168</f>
        <v/>
      </c>
      <c r="BG1168" s="41">
        <f>BD1168+BE1168</f>
        <v/>
      </c>
    </row>
    <row r="1169">
      <c r="B1169" s="40" t="n">
        <v>43686</v>
      </c>
      <c r="C1169" s="41" t="n">
        <v>13.335</v>
      </c>
      <c r="D1169" s="41" t="n">
        <v>13.135</v>
      </c>
      <c r="E1169" s="41" t="n">
        <v>13.305</v>
      </c>
      <c r="F1169" s="41" t="n">
        <v>13.21</v>
      </c>
      <c r="H1169" s="41">
        <f>AVERAGE(F1149:F1168)</f>
        <v/>
      </c>
      <c r="I1169" s="41">
        <f>AVERAGE(F1120:F1168)</f>
        <v/>
      </c>
      <c r="J1169" s="41">
        <f>AVERAGE(F1069:F1168)</f>
        <v/>
      </c>
      <c r="K1169" s="41">
        <f>STDEV(F1149:F1168)</f>
        <v/>
      </c>
      <c r="L1169" s="41">
        <f>H1169+2*K1169</f>
        <v/>
      </c>
      <c r="M1169" s="41">
        <f>H1169-2*K1169</f>
        <v/>
      </c>
      <c r="N1169" s="41">
        <f>H1169+1.5*K1169</f>
        <v/>
      </c>
      <c r="O1169" s="41">
        <f>H1169-1.5*K1169</f>
        <v/>
      </c>
      <c r="Q1169" s="42">
        <f>(H1168-H1139)/H1139</f>
        <v/>
      </c>
      <c r="R1169" s="43">
        <f>IF(Q1169&gt;=0.1,1,IF(Q1169&gt;-0.1,0,-1))</f>
        <v/>
      </c>
      <c r="S1169" s="42">
        <f>(I1169-I1139)/I1139</f>
        <v/>
      </c>
      <c r="T1169" s="43">
        <f>IF(S1169&gt;=0.05,1,IF(S1169&gt;-0.05,0,-1))</f>
        <v/>
      </c>
      <c r="U1169" s="42">
        <f>(J1168-J1139)/J1139</f>
        <v/>
      </c>
      <c r="V1169" s="43">
        <f>IF(U1169&gt;=0.03,1,IF(U1169&gt;-0.03,0,-1))</f>
        <v/>
      </c>
      <c r="W1169" s="43">
        <f>R1169+T1169+V1169</f>
        <v/>
      </c>
      <c r="Y1169" s="44">
        <f>(H1168-H989)/H989</f>
        <v/>
      </c>
      <c r="Z1169" s="43">
        <f>IF(Y1169&gt;=0.1,1,IF(Y1169&gt;-0.1,0,-1))</f>
        <v/>
      </c>
      <c r="AA1169" s="42">
        <f>(I1168-I989)/I989</f>
        <v/>
      </c>
      <c r="AB1169" s="43">
        <f>IF(AA1169&gt;=0.05,1,IF(AA1169&gt;-0.05,0,-1))</f>
        <v/>
      </c>
      <c r="AC1169" s="42">
        <f>(J1168-J989)/J989</f>
        <v/>
      </c>
      <c r="AD1169" s="43">
        <f>IF(AC1169&gt;=0.03,1,IF(AC1169&gt;-0.03,0,-1))</f>
        <v/>
      </c>
      <c r="AE1169" s="43">
        <f>Z1169+AB1169+AD1169</f>
        <v/>
      </c>
      <c r="AG1169" s="39">
        <f>IF(H1169&gt;I1169,IF(I1169&gt;J1169,4,3),IF(H1169&lt;J1169,IF(I1169&lt;J1169,0,1),2))</f>
        <v/>
      </c>
      <c r="AI1169" s="39">
        <f>IF(D1169&gt;H1169,3,IF(D1169&gt;I1169,2,IF(D1169&gt;J1169,1,0)))</f>
        <v/>
      </c>
      <c r="AK1169" s="39">
        <f>IF(M1169&gt;H1169,3,IF(M1169&gt;I1169,2,IF(M1169&gt;J1169,1,0)))</f>
        <v/>
      </c>
      <c r="AM1169" s="39">
        <f>IF(L1169&gt;H1169,3,IF(L1169&gt;I1169,2,IF(L1169&gt;J1169,1,0)))</f>
        <v/>
      </c>
      <c r="AO1169" s="39">
        <f>IF(C1168&gt;L1168,2,IF(C1168&gt;N1168,1,0))</f>
        <v/>
      </c>
      <c r="AP1169" s="39">
        <f>SUM(AO1165:AO1168)</f>
        <v/>
      </c>
      <c r="AQ1169" s="39">
        <f>AQ1168+1</f>
        <v/>
      </c>
      <c r="AR1169" s="39">
        <f>IF(AP1169&gt;0,AR1168+1,0)</f>
        <v/>
      </c>
      <c r="AS1169" s="39">
        <f>IF(AR1170=0,AR1169,0)</f>
        <v/>
      </c>
      <c r="AT1169" s="41">
        <f>180/SUM(AS989:AS1168)</f>
        <v/>
      </c>
      <c r="AU1169" s="41">
        <f>STDEV(AT1149:AT1168)</f>
        <v/>
      </c>
      <c r="AV1169" s="41">
        <f>AT1169-AU1169</f>
        <v/>
      </c>
      <c r="AW1169" s="41">
        <f>AT1169+AU1169</f>
        <v/>
      </c>
      <c r="AY1169" s="39">
        <f>IF(D1168&lt;M1168,-2,IF(D1168&lt;O1168,-1,0))</f>
        <v/>
      </c>
      <c r="AZ1169" s="39">
        <f>SUM(AY1165:AY1168)</f>
        <v/>
      </c>
      <c r="BA1169" s="39">
        <f>BA1168+1</f>
        <v/>
      </c>
      <c r="BB1169" s="39">
        <f>IF(AZ1169&lt;0,BB1168+1,0)</f>
        <v/>
      </c>
      <c r="BC1169" s="39">
        <f>IF(BB1170=0,BB1169,0)</f>
        <v/>
      </c>
      <c r="BD1169" s="41">
        <f>180/SUM(BC989:BC1168)</f>
        <v/>
      </c>
      <c r="BE1169" s="41">
        <f>STDEV(BD1149:BD1168)</f>
        <v/>
      </c>
      <c r="BF1169" s="41">
        <f>BD1169-BE1169</f>
        <v/>
      </c>
      <c r="BG1169" s="41">
        <f>BD1169+BE1169</f>
        <v/>
      </c>
    </row>
    <row r="1170">
      <c r="B1170" s="40" t="n">
        <v>43689</v>
      </c>
      <c r="C1170" s="41" t="n">
        <v>13.325</v>
      </c>
      <c r="D1170" s="41" t="n">
        <v>13.2</v>
      </c>
      <c r="E1170" s="41" t="n">
        <v>13.25</v>
      </c>
      <c r="F1170" s="41" t="n">
        <v>13.255</v>
      </c>
      <c r="H1170" s="41">
        <f>AVERAGE(F1150:F1169)</f>
        <v/>
      </c>
      <c r="I1170" s="41">
        <f>AVERAGE(F1121:F1169)</f>
        <v/>
      </c>
      <c r="J1170" s="41">
        <f>AVERAGE(F1070:F1169)</f>
        <v/>
      </c>
      <c r="K1170" s="41">
        <f>STDEV(F1150:F1169)</f>
        <v/>
      </c>
      <c r="L1170" s="41">
        <f>H1170+2*K1170</f>
        <v/>
      </c>
      <c r="M1170" s="41">
        <f>H1170-2*K1170</f>
        <v/>
      </c>
      <c r="N1170" s="41">
        <f>H1170+1.5*K1170</f>
        <v/>
      </c>
      <c r="O1170" s="41">
        <f>H1170-1.5*K1170</f>
        <v/>
      </c>
      <c r="Q1170" s="42">
        <f>(H1169-H1140)/H1140</f>
        <v/>
      </c>
      <c r="R1170" s="43">
        <f>IF(Q1170&gt;=0.1,1,IF(Q1170&gt;-0.1,0,-1))</f>
        <v/>
      </c>
      <c r="S1170" s="42">
        <f>(I1170-I1140)/I1140</f>
        <v/>
      </c>
      <c r="T1170" s="43">
        <f>IF(S1170&gt;=0.05,1,IF(S1170&gt;-0.05,0,-1))</f>
        <v/>
      </c>
      <c r="U1170" s="42">
        <f>(J1169-J1140)/J1140</f>
        <v/>
      </c>
      <c r="V1170" s="43">
        <f>IF(U1170&gt;=0.03,1,IF(U1170&gt;-0.03,0,-1))</f>
        <v/>
      </c>
      <c r="W1170" s="43">
        <f>R1170+T1170+V1170</f>
        <v/>
      </c>
      <c r="Y1170" s="44">
        <f>(H1169-H990)/H990</f>
        <v/>
      </c>
      <c r="Z1170" s="43">
        <f>IF(Y1170&gt;=0.1,1,IF(Y1170&gt;-0.1,0,-1))</f>
        <v/>
      </c>
      <c r="AA1170" s="42">
        <f>(I1169-I990)/I990</f>
        <v/>
      </c>
      <c r="AB1170" s="43">
        <f>IF(AA1170&gt;=0.05,1,IF(AA1170&gt;-0.05,0,-1))</f>
        <v/>
      </c>
      <c r="AC1170" s="42">
        <f>(J1169-J990)/J990</f>
        <v/>
      </c>
      <c r="AD1170" s="43">
        <f>IF(AC1170&gt;=0.03,1,IF(AC1170&gt;-0.03,0,-1))</f>
        <v/>
      </c>
      <c r="AE1170" s="43">
        <f>Z1170+AB1170+AD1170</f>
        <v/>
      </c>
      <c r="AG1170" s="39">
        <f>IF(H1170&gt;I1170,IF(I1170&gt;J1170,4,3),IF(H1170&lt;J1170,IF(I1170&lt;J1170,0,1),2))</f>
        <v/>
      </c>
      <c r="AI1170" s="39">
        <f>IF(D1170&gt;H1170,3,IF(D1170&gt;I1170,2,IF(D1170&gt;J1170,1,0)))</f>
        <v/>
      </c>
      <c r="AK1170" s="39">
        <f>IF(M1170&gt;H1170,3,IF(M1170&gt;I1170,2,IF(M1170&gt;J1170,1,0)))</f>
        <v/>
      </c>
      <c r="AM1170" s="39">
        <f>IF(L1170&gt;H1170,3,IF(L1170&gt;I1170,2,IF(L1170&gt;J1170,1,0)))</f>
        <v/>
      </c>
      <c r="AO1170" s="39">
        <f>IF(C1169&gt;L1169,2,IF(C1169&gt;N1169,1,0))</f>
        <v/>
      </c>
      <c r="AP1170" s="39">
        <f>SUM(AO1166:AO1169)</f>
        <v/>
      </c>
      <c r="AQ1170" s="39">
        <f>AQ1169+1</f>
        <v/>
      </c>
      <c r="AR1170" s="39">
        <f>IF(AP1170&gt;0,AR1169+1,0)</f>
        <v/>
      </c>
      <c r="AS1170" s="39">
        <f>IF(AR1171=0,AR1170,0)</f>
        <v/>
      </c>
      <c r="AT1170" s="41">
        <f>180/SUM(AS990:AS1169)</f>
        <v/>
      </c>
      <c r="AU1170" s="41">
        <f>STDEV(AT1150:AT1169)</f>
        <v/>
      </c>
      <c r="AV1170" s="41">
        <f>AT1170-AU1170</f>
        <v/>
      </c>
      <c r="AW1170" s="41">
        <f>AT1170+AU1170</f>
        <v/>
      </c>
      <c r="AY1170" s="39">
        <f>IF(D1169&lt;M1169,-2,IF(D1169&lt;O1169,-1,0))</f>
        <v/>
      </c>
      <c r="AZ1170" s="39">
        <f>SUM(AY1166:AY1169)</f>
        <v/>
      </c>
      <c r="BA1170" s="39">
        <f>BA1169+1</f>
        <v/>
      </c>
      <c r="BB1170" s="39">
        <f>IF(AZ1170&lt;0,BB1169+1,0)</f>
        <v/>
      </c>
      <c r="BC1170" s="39">
        <f>IF(BB1171=0,BB1170,0)</f>
        <v/>
      </c>
      <c r="BD1170" s="41">
        <f>180/SUM(BC990:BC1169)</f>
        <v/>
      </c>
      <c r="BE1170" s="41">
        <f>STDEV(BD1150:BD1169)</f>
        <v/>
      </c>
      <c r="BF1170" s="41">
        <f>BD1170-BE1170</f>
        <v/>
      </c>
      <c r="BG1170" s="41">
        <f>BD1170+BE1170</f>
        <v/>
      </c>
    </row>
    <row r="1171">
      <c r="B1171" s="40" t="n">
        <v>43690</v>
      </c>
      <c r="C1171" s="41" t="n">
        <v>13.565</v>
      </c>
      <c r="D1171" s="41" t="n">
        <v>13.22</v>
      </c>
      <c r="E1171" s="41" t="n">
        <v>13.235</v>
      </c>
      <c r="F1171" s="41" t="n">
        <v>13.46</v>
      </c>
      <c r="H1171" s="41">
        <f>AVERAGE(F1151:F1170)</f>
        <v/>
      </c>
      <c r="I1171" s="41">
        <f>AVERAGE(F1122:F1170)</f>
        <v/>
      </c>
      <c r="J1171" s="41">
        <f>AVERAGE(F1071:F1170)</f>
        <v/>
      </c>
      <c r="K1171" s="41">
        <f>STDEV(F1151:F1170)</f>
        <v/>
      </c>
      <c r="L1171" s="41">
        <f>H1171+2*K1171</f>
        <v/>
      </c>
      <c r="M1171" s="41">
        <f>H1171-2*K1171</f>
        <v/>
      </c>
      <c r="N1171" s="41">
        <f>H1171+1.5*K1171</f>
        <v/>
      </c>
      <c r="O1171" s="41">
        <f>H1171-1.5*K1171</f>
        <v/>
      </c>
      <c r="Q1171" s="42">
        <f>(H1170-H1141)/H1141</f>
        <v/>
      </c>
      <c r="R1171" s="43">
        <f>IF(Q1171&gt;=0.1,1,IF(Q1171&gt;-0.1,0,-1))</f>
        <v/>
      </c>
      <c r="S1171" s="42">
        <f>(I1171-I1141)/I1141</f>
        <v/>
      </c>
      <c r="T1171" s="43">
        <f>IF(S1171&gt;=0.05,1,IF(S1171&gt;-0.05,0,-1))</f>
        <v/>
      </c>
      <c r="U1171" s="42">
        <f>(J1170-J1141)/J1141</f>
        <v/>
      </c>
      <c r="V1171" s="43">
        <f>IF(U1171&gt;=0.03,1,IF(U1171&gt;-0.03,0,-1))</f>
        <v/>
      </c>
      <c r="W1171" s="43">
        <f>R1171+T1171+V1171</f>
        <v/>
      </c>
      <c r="Y1171" s="44">
        <f>(H1170-H991)/H991</f>
        <v/>
      </c>
      <c r="Z1171" s="43">
        <f>IF(Y1171&gt;=0.1,1,IF(Y1171&gt;-0.1,0,-1))</f>
        <v/>
      </c>
      <c r="AA1171" s="42">
        <f>(I1170-I991)/I991</f>
        <v/>
      </c>
      <c r="AB1171" s="43">
        <f>IF(AA1171&gt;=0.05,1,IF(AA1171&gt;-0.05,0,-1))</f>
        <v/>
      </c>
      <c r="AC1171" s="42">
        <f>(J1170-J991)/J991</f>
        <v/>
      </c>
      <c r="AD1171" s="43">
        <f>IF(AC1171&gt;=0.03,1,IF(AC1171&gt;-0.03,0,-1))</f>
        <v/>
      </c>
      <c r="AE1171" s="43">
        <f>Z1171+AB1171+AD1171</f>
        <v/>
      </c>
      <c r="AG1171" s="39">
        <f>IF(H1171&gt;I1171,IF(I1171&gt;J1171,4,3),IF(H1171&lt;J1171,IF(I1171&lt;J1171,0,1),2))</f>
        <v/>
      </c>
      <c r="AI1171" s="39">
        <f>IF(D1171&gt;H1171,3,IF(D1171&gt;I1171,2,IF(D1171&gt;J1171,1,0)))</f>
        <v/>
      </c>
      <c r="AK1171" s="39">
        <f>IF(M1171&gt;H1171,3,IF(M1171&gt;I1171,2,IF(M1171&gt;J1171,1,0)))</f>
        <v/>
      </c>
      <c r="AM1171" s="39">
        <f>IF(L1171&gt;H1171,3,IF(L1171&gt;I1171,2,IF(L1171&gt;J1171,1,0)))</f>
        <v/>
      </c>
      <c r="AO1171" s="39">
        <f>IF(C1170&gt;L1170,2,IF(C1170&gt;N1170,1,0))</f>
        <v/>
      </c>
      <c r="AP1171" s="39">
        <f>SUM(AO1167:AO1170)</f>
        <v/>
      </c>
      <c r="AQ1171" s="39">
        <f>AQ1170+1</f>
        <v/>
      </c>
      <c r="AR1171" s="39">
        <f>IF(AP1171&gt;0,AR1170+1,0)</f>
        <v/>
      </c>
      <c r="AS1171" s="39">
        <f>IF(AR1172=0,AR1171,0)</f>
        <v/>
      </c>
      <c r="AT1171" s="41">
        <f>180/SUM(AS991:AS1170)</f>
        <v/>
      </c>
      <c r="AU1171" s="41">
        <f>STDEV(AT1151:AT1170)</f>
        <v/>
      </c>
      <c r="AV1171" s="41">
        <f>AT1171-AU1171</f>
        <v/>
      </c>
      <c r="AW1171" s="41">
        <f>AT1171+AU1171</f>
        <v/>
      </c>
      <c r="AY1171" s="39">
        <f>IF(D1170&lt;M1170,-2,IF(D1170&lt;O1170,-1,0))</f>
        <v/>
      </c>
      <c r="AZ1171" s="39">
        <f>SUM(AY1167:AY1170)</f>
        <v/>
      </c>
      <c r="BA1171" s="39">
        <f>BA1170+1</f>
        <v/>
      </c>
      <c r="BB1171" s="39">
        <f>IF(AZ1171&lt;0,BB1170+1,0)</f>
        <v/>
      </c>
      <c r="BC1171" s="39">
        <f>IF(BB1172=0,BB1171,0)</f>
        <v/>
      </c>
      <c r="BD1171" s="41">
        <f>180/SUM(BC991:BC1170)</f>
        <v/>
      </c>
      <c r="BE1171" s="41">
        <f>STDEV(BD1151:BD1170)</f>
        <v/>
      </c>
      <c r="BF1171" s="41">
        <f>BD1171-BE1171</f>
        <v/>
      </c>
      <c r="BG1171" s="41">
        <f>BD1171+BE1171</f>
        <v/>
      </c>
    </row>
    <row r="1172">
      <c r="B1172" s="40" t="n">
        <v>43691</v>
      </c>
      <c r="C1172" s="41" t="n">
        <v>13.52</v>
      </c>
      <c r="D1172" s="41" t="n">
        <v>13.165</v>
      </c>
      <c r="E1172" s="41" t="n">
        <v>13.475</v>
      </c>
      <c r="F1172" s="41" t="n">
        <v>13.265</v>
      </c>
      <c r="H1172" s="41">
        <f>AVERAGE(F1152:F1171)</f>
        <v/>
      </c>
      <c r="I1172" s="41">
        <f>AVERAGE(F1123:F1171)</f>
        <v/>
      </c>
      <c r="J1172" s="41">
        <f>AVERAGE(F1072:F1171)</f>
        <v/>
      </c>
      <c r="K1172" s="41">
        <f>STDEV(F1152:F1171)</f>
        <v/>
      </c>
      <c r="L1172" s="41">
        <f>H1172+2*K1172</f>
        <v/>
      </c>
      <c r="M1172" s="41">
        <f>H1172-2*K1172</f>
        <v/>
      </c>
      <c r="N1172" s="41">
        <f>H1172+1.5*K1172</f>
        <v/>
      </c>
      <c r="O1172" s="41">
        <f>H1172-1.5*K1172</f>
        <v/>
      </c>
      <c r="Q1172" s="42">
        <f>(H1171-H1142)/H1142</f>
        <v/>
      </c>
      <c r="R1172" s="43">
        <f>IF(Q1172&gt;=0.1,1,IF(Q1172&gt;-0.1,0,-1))</f>
        <v/>
      </c>
      <c r="S1172" s="42">
        <f>(I1172-I1142)/I1142</f>
        <v/>
      </c>
      <c r="T1172" s="43">
        <f>IF(S1172&gt;=0.05,1,IF(S1172&gt;-0.05,0,-1))</f>
        <v/>
      </c>
      <c r="U1172" s="42">
        <f>(J1171-J1142)/J1142</f>
        <v/>
      </c>
      <c r="V1172" s="43">
        <f>IF(U1172&gt;=0.03,1,IF(U1172&gt;-0.03,0,-1))</f>
        <v/>
      </c>
      <c r="W1172" s="43">
        <f>R1172+T1172+V1172</f>
        <v/>
      </c>
      <c r="Y1172" s="44">
        <f>(H1171-H992)/H992</f>
        <v/>
      </c>
      <c r="Z1172" s="43">
        <f>IF(Y1172&gt;=0.1,1,IF(Y1172&gt;-0.1,0,-1))</f>
        <v/>
      </c>
      <c r="AA1172" s="42">
        <f>(I1171-I992)/I992</f>
        <v/>
      </c>
      <c r="AB1172" s="43">
        <f>IF(AA1172&gt;=0.05,1,IF(AA1172&gt;-0.05,0,-1))</f>
        <v/>
      </c>
      <c r="AC1172" s="42">
        <f>(J1171-J992)/J992</f>
        <v/>
      </c>
      <c r="AD1172" s="43">
        <f>IF(AC1172&gt;=0.03,1,IF(AC1172&gt;-0.03,0,-1))</f>
        <v/>
      </c>
      <c r="AE1172" s="43">
        <f>Z1172+AB1172+AD1172</f>
        <v/>
      </c>
      <c r="AG1172" s="39">
        <f>IF(H1172&gt;I1172,IF(I1172&gt;J1172,4,3),IF(H1172&lt;J1172,IF(I1172&lt;J1172,0,1),2))</f>
        <v/>
      </c>
      <c r="AI1172" s="39">
        <f>IF(D1172&gt;H1172,3,IF(D1172&gt;I1172,2,IF(D1172&gt;J1172,1,0)))</f>
        <v/>
      </c>
      <c r="AK1172" s="39">
        <f>IF(M1172&gt;H1172,3,IF(M1172&gt;I1172,2,IF(M1172&gt;J1172,1,0)))</f>
        <v/>
      </c>
      <c r="AM1172" s="39">
        <f>IF(L1172&gt;H1172,3,IF(L1172&gt;I1172,2,IF(L1172&gt;J1172,1,0)))</f>
        <v/>
      </c>
      <c r="AO1172" s="39">
        <f>IF(C1171&gt;L1171,2,IF(C1171&gt;N1171,1,0))</f>
        <v/>
      </c>
      <c r="AP1172" s="39">
        <f>SUM(AO1168:AO1171)</f>
        <v/>
      </c>
      <c r="AQ1172" s="39">
        <f>AQ1171+1</f>
        <v/>
      </c>
      <c r="AR1172" s="39">
        <f>IF(AP1172&gt;0,AR1171+1,0)</f>
        <v/>
      </c>
      <c r="AS1172" s="39">
        <f>IF(AR1173=0,AR1172,0)</f>
        <v/>
      </c>
      <c r="AT1172" s="41">
        <f>180/SUM(AS992:AS1171)</f>
        <v/>
      </c>
      <c r="AU1172" s="41">
        <f>STDEV(AT1152:AT1171)</f>
        <v/>
      </c>
      <c r="AV1172" s="41">
        <f>AT1172-AU1172</f>
        <v/>
      </c>
      <c r="AW1172" s="41">
        <f>AT1172+AU1172</f>
        <v/>
      </c>
      <c r="AY1172" s="39">
        <f>IF(D1171&lt;M1171,-2,IF(D1171&lt;O1171,-1,0))</f>
        <v/>
      </c>
      <c r="AZ1172" s="39">
        <f>SUM(AY1168:AY1171)</f>
        <v/>
      </c>
      <c r="BA1172" s="39">
        <f>BA1171+1</f>
        <v/>
      </c>
      <c r="BB1172" s="39">
        <f>IF(AZ1172&lt;0,BB1171+1,0)</f>
        <v/>
      </c>
      <c r="BC1172" s="39">
        <f>IF(BB1173=0,BB1172,0)</f>
        <v/>
      </c>
      <c r="BD1172" s="41">
        <f>180/SUM(BC992:BC1171)</f>
        <v/>
      </c>
      <c r="BE1172" s="41">
        <f>STDEV(BD1152:BD1171)</f>
        <v/>
      </c>
      <c r="BF1172" s="41">
        <f>BD1172-BE1172</f>
        <v/>
      </c>
      <c r="BG1172" s="41">
        <f>BD1172+BE1172</f>
        <v/>
      </c>
    </row>
    <row r="1173">
      <c r="B1173" s="40" t="n">
        <v>43692</v>
      </c>
      <c r="C1173" s="41" t="n">
        <v>13.325</v>
      </c>
      <c r="D1173" s="41" t="n">
        <v>13.1</v>
      </c>
      <c r="E1173" s="41" t="n">
        <v>13.31</v>
      </c>
      <c r="F1173" s="41" t="n">
        <v>13.27</v>
      </c>
      <c r="H1173" s="41">
        <f>AVERAGE(F1153:F1172)</f>
        <v/>
      </c>
      <c r="I1173" s="41">
        <f>AVERAGE(F1124:F1172)</f>
        <v/>
      </c>
      <c r="J1173" s="41">
        <f>AVERAGE(F1073:F1172)</f>
        <v/>
      </c>
      <c r="K1173" s="41">
        <f>STDEV(F1153:F1172)</f>
        <v/>
      </c>
      <c r="L1173" s="41">
        <f>H1173+2*K1173</f>
        <v/>
      </c>
      <c r="M1173" s="41">
        <f>H1173-2*K1173</f>
        <v/>
      </c>
      <c r="N1173" s="41">
        <f>H1173+1.5*K1173</f>
        <v/>
      </c>
      <c r="O1173" s="41">
        <f>H1173-1.5*K1173</f>
        <v/>
      </c>
      <c r="Q1173" s="42">
        <f>(H1172-H1143)/H1143</f>
        <v/>
      </c>
      <c r="R1173" s="43">
        <f>IF(Q1173&gt;=0.1,1,IF(Q1173&gt;-0.1,0,-1))</f>
        <v/>
      </c>
      <c r="S1173" s="42">
        <f>(I1173-I1143)/I1143</f>
        <v/>
      </c>
      <c r="T1173" s="43">
        <f>IF(S1173&gt;=0.05,1,IF(S1173&gt;-0.05,0,-1))</f>
        <v/>
      </c>
      <c r="U1173" s="42">
        <f>(J1172-J1143)/J1143</f>
        <v/>
      </c>
      <c r="V1173" s="43">
        <f>IF(U1173&gt;=0.03,1,IF(U1173&gt;-0.03,0,-1))</f>
        <v/>
      </c>
      <c r="W1173" s="43">
        <f>R1173+T1173+V1173</f>
        <v/>
      </c>
      <c r="Y1173" s="44">
        <f>(H1172-H993)/H993</f>
        <v/>
      </c>
      <c r="Z1173" s="43">
        <f>IF(Y1173&gt;=0.1,1,IF(Y1173&gt;-0.1,0,-1))</f>
        <v/>
      </c>
      <c r="AA1173" s="42">
        <f>(I1172-I993)/I993</f>
        <v/>
      </c>
      <c r="AB1173" s="43">
        <f>IF(AA1173&gt;=0.05,1,IF(AA1173&gt;-0.05,0,-1))</f>
        <v/>
      </c>
      <c r="AC1173" s="42">
        <f>(J1172-J993)/J993</f>
        <v/>
      </c>
      <c r="AD1173" s="43">
        <f>IF(AC1173&gt;=0.03,1,IF(AC1173&gt;-0.03,0,-1))</f>
        <v/>
      </c>
      <c r="AE1173" s="43">
        <f>Z1173+AB1173+AD1173</f>
        <v/>
      </c>
      <c r="AG1173" s="39">
        <f>IF(H1173&gt;I1173,IF(I1173&gt;J1173,4,3),IF(H1173&lt;J1173,IF(I1173&lt;J1173,0,1),2))</f>
        <v/>
      </c>
      <c r="AI1173" s="39">
        <f>IF(D1173&gt;H1173,3,IF(D1173&gt;I1173,2,IF(D1173&gt;J1173,1,0)))</f>
        <v/>
      </c>
      <c r="AK1173" s="39">
        <f>IF(M1173&gt;H1173,3,IF(M1173&gt;I1173,2,IF(M1173&gt;J1173,1,0)))</f>
        <v/>
      </c>
      <c r="AM1173" s="39">
        <f>IF(L1173&gt;H1173,3,IF(L1173&gt;I1173,2,IF(L1173&gt;J1173,1,0)))</f>
        <v/>
      </c>
      <c r="AO1173" s="39">
        <f>IF(C1172&gt;L1172,2,IF(C1172&gt;N1172,1,0))</f>
        <v/>
      </c>
      <c r="AP1173" s="39">
        <f>SUM(AO1169:AO1172)</f>
        <v/>
      </c>
      <c r="AQ1173" s="39">
        <f>AQ1172+1</f>
        <v/>
      </c>
      <c r="AR1173" s="39">
        <f>IF(AP1173&gt;0,AR1172+1,0)</f>
        <v/>
      </c>
      <c r="AS1173" s="39">
        <f>IF(AR1174=0,AR1173,0)</f>
        <v/>
      </c>
      <c r="AT1173" s="41">
        <f>180/SUM(AS993:AS1172)</f>
        <v/>
      </c>
      <c r="AU1173" s="41">
        <f>STDEV(AT1153:AT1172)</f>
        <v/>
      </c>
      <c r="AV1173" s="41">
        <f>AT1173-AU1173</f>
        <v/>
      </c>
      <c r="AW1173" s="41">
        <f>AT1173+AU1173</f>
        <v/>
      </c>
      <c r="AY1173" s="39">
        <f>IF(D1172&lt;M1172,-2,IF(D1172&lt;O1172,-1,0))</f>
        <v/>
      </c>
      <c r="AZ1173" s="39">
        <f>SUM(AY1169:AY1172)</f>
        <v/>
      </c>
      <c r="BA1173" s="39">
        <f>BA1172+1</f>
        <v/>
      </c>
      <c r="BB1173" s="39">
        <f>IF(AZ1173&lt;0,BB1172+1,0)</f>
        <v/>
      </c>
      <c r="BC1173" s="39">
        <f>IF(BB1174=0,BB1173,0)</f>
        <v/>
      </c>
      <c r="BD1173" s="41">
        <f>180/SUM(BC993:BC1172)</f>
        <v/>
      </c>
      <c r="BE1173" s="41">
        <f>STDEV(BD1153:BD1172)</f>
        <v/>
      </c>
      <c r="BF1173" s="41">
        <f>BD1173-BE1173</f>
        <v/>
      </c>
      <c r="BG1173" s="41">
        <f>BD1173+BE1173</f>
        <v/>
      </c>
    </row>
    <row r="1174">
      <c r="B1174" s="40" t="n">
        <v>43693</v>
      </c>
      <c r="C1174" s="41" t="n">
        <v>13.505</v>
      </c>
      <c r="D1174" s="41" t="n">
        <v>13.29</v>
      </c>
      <c r="E1174" s="41" t="n">
        <v>13.3</v>
      </c>
      <c r="F1174" s="41" t="n">
        <v>13.46</v>
      </c>
      <c r="H1174" s="41">
        <f>AVERAGE(F1154:F1173)</f>
        <v/>
      </c>
      <c r="I1174" s="41">
        <f>AVERAGE(F1125:F1173)</f>
        <v/>
      </c>
      <c r="J1174" s="41">
        <f>AVERAGE(F1074:F1173)</f>
        <v/>
      </c>
      <c r="K1174" s="41">
        <f>STDEV(F1154:F1173)</f>
        <v/>
      </c>
      <c r="L1174" s="41">
        <f>H1174+2*K1174</f>
        <v/>
      </c>
      <c r="M1174" s="41">
        <f>H1174-2*K1174</f>
        <v/>
      </c>
      <c r="N1174" s="41">
        <f>H1174+1.5*K1174</f>
        <v/>
      </c>
      <c r="O1174" s="41">
        <f>H1174-1.5*K1174</f>
        <v/>
      </c>
      <c r="Q1174" s="42">
        <f>(H1173-H1144)/H1144</f>
        <v/>
      </c>
      <c r="R1174" s="43">
        <f>IF(Q1174&gt;=0.1,1,IF(Q1174&gt;-0.1,0,-1))</f>
        <v/>
      </c>
      <c r="S1174" s="42">
        <f>(I1174-I1144)/I1144</f>
        <v/>
      </c>
      <c r="T1174" s="43">
        <f>IF(S1174&gt;=0.05,1,IF(S1174&gt;-0.05,0,-1))</f>
        <v/>
      </c>
      <c r="U1174" s="42">
        <f>(J1173-J1144)/J1144</f>
        <v/>
      </c>
      <c r="V1174" s="43">
        <f>IF(U1174&gt;=0.03,1,IF(U1174&gt;-0.03,0,-1))</f>
        <v/>
      </c>
      <c r="W1174" s="43">
        <f>R1174+T1174+V1174</f>
        <v/>
      </c>
      <c r="Y1174" s="44">
        <f>(H1173-H994)/H994</f>
        <v/>
      </c>
      <c r="Z1174" s="43">
        <f>IF(Y1174&gt;=0.1,1,IF(Y1174&gt;-0.1,0,-1))</f>
        <v/>
      </c>
      <c r="AA1174" s="42">
        <f>(I1173-I994)/I994</f>
        <v/>
      </c>
      <c r="AB1174" s="43">
        <f>IF(AA1174&gt;=0.05,1,IF(AA1174&gt;-0.05,0,-1))</f>
        <v/>
      </c>
      <c r="AC1174" s="42">
        <f>(J1173-J994)/J994</f>
        <v/>
      </c>
      <c r="AD1174" s="43">
        <f>IF(AC1174&gt;=0.03,1,IF(AC1174&gt;-0.03,0,-1))</f>
        <v/>
      </c>
      <c r="AE1174" s="43">
        <f>Z1174+AB1174+AD1174</f>
        <v/>
      </c>
      <c r="AG1174" s="39">
        <f>IF(H1174&gt;I1174,IF(I1174&gt;J1174,4,3),IF(H1174&lt;J1174,IF(I1174&lt;J1174,0,1),2))</f>
        <v/>
      </c>
      <c r="AI1174" s="39">
        <f>IF(D1174&gt;H1174,3,IF(D1174&gt;I1174,2,IF(D1174&gt;J1174,1,0)))</f>
        <v/>
      </c>
      <c r="AK1174" s="39">
        <f>IF(M1174&gt;H1174,3,IF(M1174&gt;I1174,2,IF(M1174&gt;J1174,1,0)))</f>
        <v/>
      </c>
      <c r="AM1174" s="39">
        <f>IF(L1174&gt;H1174,3,IF(L1174&gt;I1174,2,IF(L1174&gt;J1174,1,0)))</f>
        <v/>
      </c>
      <c r="AO1174" s="39">
        <f>IF(C1173&gt;L1173,2,IF(C1173&gt;N1173,1,0))</f>
        <v/>
      </c>
      <c r="AP1174" s="39">
        <f>SUM(AO1170:AO1173)</f>
        <v/>
      </c>
      <c r="AQ1174" s="39">
        <f>AQ1173+1</f>
        <v/>
      </c>
      <c r="AR1174" s="39">
        <f>IF(AP1174&gt;0,AR1173+1,0)</f>
        <v/>
      </c>
      <c r="AS1174" s="39">
        <f>IF(AR1175=0,AR1174,0)</f>
        <v/>
      </c>
      <c r="AT1174" s="41">
        <f>180/SUM(AS994:AS1173)</f>
        <v/>
      </c>
      <c r="AU1174" s="41">
        <f>STDEV(AT1154:AT1173)</f>
        <v/>
      </c>
      <c r="AV1174" s="41">
        <f>AT1174-AU1174</f>
        <v/>
      </c>
      <c r="AW1174" s="41">
        <f>AT1174+AU1174</f>
        <v/>
      </c>
      <c r="AY1174" s="39">
        <f>IF(D1173&lt;M1173,-2,IF(D1173&lt;O1173,-1,0))</f>
        <v/>
      </c>
      <c r="AZ1174" s="39">
        <f>SUM(AY1170:AY1173)</f>
        <v/>
      </c>
      <c r="BA1174" s="39">
        <f>BA1173+1</f>
        <v/>
      </c>
      <c r="BB1174" s="39">
        <f>IF(AZ1174&lt;0,BB1173+1,0)</f>
        <v/>
      </c>
      <c r="BC1174" s="39">
        <f>IF(BB1175=0,BB1174,0)</f>
        <v/>
      </c>
      <c r="BD1174" s="41">
        <f>180/SUM(BC994:BC1173)</f>
        <v/>
      </c>
      <c r="BE1174" s="41">
        <f>STDEV(BD1154:BD1173)</f>
        <v/>
      </c>
      <c r="BF1174" s="41">
        <f>BD1174-BE1174</f>
        <v/>
      </c>
      <c r="BG1174" s="41">
        <f>BD1174+BE1174</f>
        <v/>
      </c>
    </row>
    <row r="1175">
      <c r="B1175" s="40" t="n">
        <v>43696</v>
      </c>
      <c r="C1175" s="41" t="n">
        <v>13.635</v>
      </c>
      <c r="D1175" s="41" t="n">
        <v>13.47</v>
      </c>
      <c r="E1175" s="41" t="n">
        <v>13.5</v>
      </c>
      <c r="F1175" s="41" t="n">
        <v>13.595</v>
      </c>
      <c r="H1175" s="41">
        <f>AVERAGE(F1155:F1174)</f>
        <v/>
      </c>
      <c r="I1175" s="41">
        <f>AVERAGE(F1126:F1174)</f>
        <v/>
      </c>
      <c r="J1175" s="41">
        <f>AVERAGE(F1075:F1174)</f>
        <v/>
      </c>
      <c r="K1175" s="41">
        <f>STDEV(F1155:F1174)</f>
        <v/>
      </c>
      <c r="L1175" s="41">
        <f>H1175+2*K1175</f>
        <v/>
      </c>
      <c r="M1175" s="41">
        <f>H1175-2*K1175</f>
        <v/>
      </c>
      <c r="N1175" s="41">
        <f>H1175+1.5*K1175</f>
        <v/>
      </c>
      <c r="O1175" s="41">
        <f>H1175-1.5*K1175</f>
        <v/>
      </c>
      <c r="Q1175" s="42">
        <f>(H1174-H1145)/H1145</f>
        <v/>
      </c>
      <c r="R1175" s="43">
        <f>IF(Q1175&gt;=0.1,1,IF(Q1175&gt;-0.1,0,-1))</f>
        <v/>
      </c>
      <c r="S1175" s="42">
        <f>(I1175-I1145)/I1145</f>
        <v/>
      </c>
      <c r="T1175" s="43">
        <f>IF(S1175&gt;=0.05,1,IF(S1175&gt;-0.05,0,-1))</f>
        <v/>
      </c>
      <c r="U1175" s="42">
        <f>(J1174-J1145)/J1145</f>
        <v/>
      </c>
      <c r="V1175" s="43">
        <f>IF(U1175&gt;=0.03,1,IF(U1175&gt;-0.03,0,-1))</f>
        <v/>
      </c>
      <c r="W1175" s="43">
        <f>R1175+T1175+V1175</f>
        <v/>
      </c>
      <c r="Y1175" s="44">
        <f>(H1174-H995)/H995</f>
        <v/>
      </c>
      <c r="Z1175" s="43">
        <f>IF(Y1175&gt;=0.1,1,IF(Y1175&gt;-0.1,0,-1))</f>
        <v/>
      </c>
      <c r="AA1175" s="42">
        <f>(I1174-I995)/I995</f>
        <v/>
      </c>
      <c r="AB1175" s="43">
        <f>IF(AA1175&gt;=0.05,1,IF(AA1175&gt;-0.05,0,-1))</f>
        <v/>
      </c>
      <c r="AC1175" s="42">
        <f>(J1174-J995)/J995</f>
        <v/>
      </c>
      <c r="AD1175" s="43">
        <f>IF(AC1175&gt;=0.03,1,IF(AC1175&gt;-0.03,0,-1))</f>
        <v/>
      </c>
      <c r="AE1175" s="43">
        <f>Z1175+AB1175+AD1175</f>
        <v/>
      </c>
      <c r="AG1175" s="39">
        <f>IF(H1175&gt;I1175,IF(I1175&gt;J1175,4,3),IF(H1175&lt;J1175,IF(I1175&lt;J1175,0,1),2))</f>
        <v/>
      </c>
      <c r="AI1175" s="39">
        <f>IF(D1175&gt;H1175,3,IF(D1175&gt;I1175,2,IF(D1175&gt;J1175,1,0)))</f>
        <v/>
      </c>
      <c r="AK1175" s="39">
        <f>IF(M1175&gt;H1175,3,IF(M1175&gt;I1175,2,IF(M1175&gt;J1175,1,0)))</f>
        <v/>
      </c>
      <c r="AM1175" s="39">
        <f>IF(L1175&gt;H1175,3,IF(L1175&gt;I1175,2,IF(L1175&gt;J1175,1,0)))</f>
        <v/>
      </c>
      <c r="AO1175" s="39">
        <f>IF(C1174&gt;L1174,2,IF(C1174&gt;N1174,1,0))</f>
        <v/>
      </c>
      <c r="AP1175" s="39">
        <f>SUM(AO1171:AO1174)</f>
        <v/>
      </c>
      <c r="AQ1175" s="39">
        <f>AQ1174+1</f>
        <v/>
      </c>
      <c r="AR1175" s="39">
        <f>IF(AP1175&gt;0,AR1174+1,0)</f>
        <v/>
      </c>
      <c r="AS1175" s="39">
        <f>IF(AR1176=0,AR1175,0)</f>
        <v/>
      </c>
      <c r="AT1175" s="41">
        <f>180/SUM(AS995:AS1174)</f>
        <v/>
      </c>
      <c r="AU1175" s="41">
        <f>STDEV(AT1155:AT1174)</f>
        <v/>
      </c>
      <c r="AV1175" s="41">
        <f>AT1175-AU1175</f>
        <v/>
      </c>
      <c r="AW1175" s="41">
        <f>AT1175+AU1175</f>
        <v/>
      </c>
      <c r="AY1175" s="39">
        <f>IF(D1174&lt;M1174,-2,IF(D1174&lt;O1174,-1,0))</f>
        <v/>
      </c>
      <c r="AZ1175" s="39">
        <f>SUM(AY1171:AY1174)</f>
        <v/>
      </c>
      <c r="BA1175" s="39">
        <f>BA1174+1</f>
        <v/>
      </c>
      <c r="BB1175" s="39">
        <f>IF(AZ1175&lt;0,BB1174+1,0)</f>
        <v/>
      </c>
      <c r="BC1175" s="39">
        <f>IF(BB1176=0,BB1175,0)</f>
        <v/>
      </c>
      <c r="BD1175" s="41">
        <f>180/SUM(BC995:BC1174)</f>
        <v/>
      </c>
      <c r="BE1175" s="41">
        <f>STDEV(BD1155:BD1174)</f>
        <v/>
      </c>
      <c r="BF1175" s="41">
        <f>BD1175-BE1175</f>
        <v/>
      </c>
      <c r="BG1175" s="41">
        <f>BD1175+BE1175</f>
        <v/>
      </c>
    </row>
    <row r="1176">
      <c r="B1176" s="40" t="n">
        <v>43697</v>
      </c>
      <c r="C1176" s="41" t="n">
        <v>13.615</v>
      </c>
      <c r="D1176" s="41" t="n">
        <v>13.475</v>
      </c>
      <c r="E1176" s="41" t="n">
        <v>13.565</v>
      </c>
      <c r="F1176" s="41" t="n">
        <v>13.5</v>
      </c>
      <c r="H1176" s="41">
        <f>AVERAGE(F1156:F1175)</f>
        <v/>
      </c>
      <c r="I1176" s="41">
        <f>AVERAGE(F1127:F1175)</f>
        <v/>
      </c>
      <c r="J1176" s="41">
        <f>AVERAGE(F1076:F1175)</f>
        <v/>
      </c>
      <c r="K1176" s="41">
        <f>STDEV(F1156:F1175)</f>
        <v/>
      </c>
      <c r="L1176" s="41">
        <f>H1176+2*K1176</f>
        <v/>
      </c>
      <c r="M1176" s="41">
        <f>H1176-2*K1176</f>
        <v/>
      </c>
      <c r="N1176" s="41">
        <f>H1176+1.5*K1176</f>
        <v/>
      </c>
      <c r="O1176" s="41">
        <f>H1176-1.5*K1176</f>
        <v/>
      </c>
      <c r="Q1176" s="42">
        <f>(H1175-H1146)/H1146</f>
        <v/>
      </c>
      <c r="R1176" s="43">
        <f>IF(Q1176&gt;=0.1,1,IF(Q1176&gt;-0.1,0,-1))</f>
        <v/>
      </c>
      <c r="S1176" s="42">
        <f>(I1176-I1146)/I1146</f>
        <v/>
      </c>
      <c r="T1176" s="43">
        <f>IF(S1176&gt;=0.05,1,IF(S1176&gt;-0.05,0,-1))</f>
        <v/>
      </c>
      <c r="U1176" s="42">
        <f>(J1175-J1146)/J1146</f>
        <v/>
      </c>
      <c r="V1176" s="43">
        <f>IF(U1176&gt;=0.03,1,IF(U1176&gt;-0.03,0,-1))</f>
        <v/>
      </c>
      <c r="W1176" s="43">
        <f>R1176+T1176+V1176</f>
        <v/>
      </c>
      <c r="Y1176" s="44">
        <f>(H1175-H996)/H996</f>
        <v/>
      </c>
      <c r="Z1176" s="43">
        <f>IF(Y1176&gt;=0.1,1,IF(Y1176&gt;-0.1,0,-1))</f>
        <v/>
      </c>
      <c r="AA1176" s="42">
        <f>(I1175-I996)/I996</f>
        <v/>
      </c>
      <c r="AB1176" s="43">
        <f>IF(AA1176&gt;=0.05,1,IF(AA1176&gt;-0.05,0,-1))</f>
        <v/>
      </c>
      <c r="AC1176" s="42">
        <f>(J1175-J996)/J996</f>
        <v/>
      </c>
      <c r="AD1176" s="43">
        <f>IF(AC1176&gt;=0.03,1,IF(AC1176&gt;-0.03,0,-1))</f>
        <v/>
      </c>
      <c r="AE1176" s="43">
        <f>Z1176+AB1176+AD1176</f>
        <v/>
      </c>
      <c r="AG1176" s="39">
        <f>IF(H1176&gt;I1176,IF(I1176&gt;J1176,4,3),IF(H1176&lt;J1176,IF(I1176&lt;J1176,0,1),2))</f>
        <v/>
      </c>
      <c r="AI1176" s="39">
        <f>IF(D1176&gt;H1176,3,IF(D1176&gt;I1176,2,IF(D1176&gt;J1176,1,0)))</f>
        <v/>
      </c>
      <c r="AK1176" s="39">
        <f>IF(M1176&gt;H1176,3,IF(M1176&gt;I1176,2,IF(M1176&gt;J1176,1,0)))</f>
        <v/>
      </c>
      <c r="AM1176" s="39">
        <f>IF(L1176&gt;H1176,3,IF(L1176&gt;I1176,2,IF(L1176&gt;J1176,1,0)))</f>
        <v/>
      </c>
      <c r="AO1176" s="39">
        <f>IF(C1175&gt;L1175,2,IF(C1175&gt;N1175,1,0))</f>
        <v/>
      </c>
      <c r="AP1176" s="39">
        <f>SUM(AO1172:AO1175)</f>
        <v/>
      </c>
      <c r="AQ1176" s="39">
        <f>AQ1175+1</f>
        <v/>
      </c>
      <c r="AR1176" s="39">
        <f>IF(AP1176&gt;0,AR1175+1,0)</f>
        <v/>
      </c>
      <c r="AS1176" s="39">
        <f>IF(AR1177=0,AR1176,0)</f>
        <v/>
      </c>
      <c r="AT1176" s="41">
        <f>180/SUM(AS996:AS1175)</f>
        <v/>
      </c>
      <c r="AU1176" s="41">
        <f>STDEV(AT1156:AT1175)</f>
        <v/>
      </c>
      <c r="AV1176" s="41">
        <f>AT1176-AU1176</f>
        <v/>
      </c>
      <c r="AW1176" s="41">
        <f>AT1176+AU1176</f>
        <v/>
      </c>
      <c r="AY1176" s="39">
        <f>IF(D1175&lt;M1175,-2,IF(D1175&lt;O1175,-1,0))</f>
        <v/>
      </c>
      <c r="AZ1176" s="39">
        <f>SUM(AY1172:AY1175)</f>
        <v/>
      </c>
      <c r="BA1176" s="39">
        <f>BA1175+1</f>
        <v/>
      </c>
      <c r="BB1176" s="39">
        <f>IF(AZ1176&lt;0,BB1175+1,0)</f>
        <v/>
      </c>
      <c r="BC1176" s="39">
        <f>IF(BB1177=0,BB1176,0)</f>
        <v/>
      </c>
      <c r="BD1176" s="41">
        <f>180/SUM(BC996:BC1175)</f>
        <v/>
      </c>
      <c r="BE1176" s="41">
        <f>STDEV(BD1156:BD1175)</f>
        <v/>
      </c>
      <c r="BF1176" s="41">
        <f>BD1176-BE1176</f>
        <v/>
      </c>
      <c r="BG1176" s="41">
        <f>BD1176+BE1176</f>
        <v/>
      </c>
    </row>
    <row r="1177">
      <c r="B1177" s="40" t="n">
        <v>43698</v>
      </c>
      <c r="C1177" s="41" t="n">
        <v>13.6</v>
      </c>
      <c r="D1177" s="41" t="n">
        <v>13.49</v>
      </c>
      <c r="E1177" s="41" t="n">
        <v>13.525</v>
      </c>
      <c r="F1177" s="41" t="n">
        <v>13.525</v>
      </c>
      <c r="H1177" s="41">
        <f>AVERAGE(F1157:F1176)</f>
        <v/>
      </c>
      <c r="I1177" s="41">
        <f>AVERAGE(F1128:F1176)</f>
        <v/>
      </c>
      <c r="J1177" s="41">
        <f>AVERAGE(F1077:F1176)</f>
        <v/>
      </c>
      <c r="K1177" s="41">
        <f>STDEV(F1157:F1176)</f>
        <v/>
      </c>
      <c r="L1177" s="41">
        <f>H1177+2*K1177</f>
        <v/>
      </c>
      <c r="M1177" s="41">
        <f>H1177-2*K1177</f>
        <v/>
      </c>
      <c r="N1177" s="41">
        <f>H1177+1.5*K1177</f>
        <v/>
      </c>
      <c r="O1177" s="41">
        <f>H1177-1.5*K1177</f>
        <v/>
      </c>
      <c r="Q1177" s="42">
        <f>(H1176-H1147)/H1147</f>
        <v/>
      </c>
      <c r="R1177" s="43">
        <f>IF(Q1177&gt;=0.1,1,IF(Q1177&gt;-0.1,0,-1))</f>
        <v/>
      </c>
      <c r="S1177" s="42">
        <f>(I1177-I1147)/I1147</f>
        <v/>
      </c>
      <c r="T1177" s="43">
        <f>IF(S1177&gt;=0.05,1,IF(S1177&gt;-0.05,0,-1))</f>
        <v/>
      </c>
      <c r="U1177" s="42">
        <f>(J1176-J1147)/J1147</f>
        <v/>
      </c>
      <c r="V1177" s="43">
        <f>IF(U1177&gt;=0.03,1,IF(U1177&gt;-0.03,0,-1))</f>
        <v/>
      </c>
      <c r="W1177" s="43">
        <f>R1177+T1177+V1177</f>
        <v/>
      </c>
      <c r="Y1177" s="44">
        <f>(H1176-H997)/H997</f>
        <v/>
      </c>
      <c r="Z1177" s="43">
        <f>IF(Y1177&gt;=0.1,1,IF(Y1177&gt;-0.1,0,-1))</f>
        <v/>
      </c>
      <c r="AA1177" s="42">
        <f>(I1176-I997)/I997</f>
        <v/>
      </c>
      <c r="AB1177" s="43">
        <f>IF(AA1177&gt;=0.05,1,IF(AA1177&gt;-0.05,0,-1))</f>
        <v/>
      </c>
      <c r="AC1177" s="42">
        <f>(J1176-J997)/J997</f>
        <v/>
      </c>
      <c r="AD1177" s="43">
        <f>IF(AC1177&gt;=0.03,1,IF(AC1177&gt;-0.03,0,-1))</f>
        <v/>
      </c>
      <c r="AE1177" s="43">
        <f>Z1177+AB1177+AD1177</f>
        <v/>
      </c>
      <c r="AG1177" s="39">
        <f>IF(H1177&gt;I1177,IF(I1177&gt;J1177,4,3),IF(H1177&lt;J1177,IF(I1177&lt;J1177,0,1),2))</f>
        <v/>
      </c>
      <c r="AI1177" s="39">
        <f>IF(D1177&gt;H1177,3,IF(D1177&gt;I1177,2,IF(D1177&gt;J1177,1,0)))</f>
        <v/>
      </c>
      <c r="AK1177" s="39">
        <f>IF(M1177&gt;H1177,3,IF(M1177&gt;I1177,2,IF(M1177&gt;J1177,1,0)))</f>
        <v/>
      </c>
      <c r="AM1177" s="39">
        <f>IF(L1177&gt;H1177,3,IF(L1177&gt;I1177,2,IF(L1177&gt;J1177,1,0)))</f>
        <v/>
      </c>
      <c r="AO1177" s="39">
        <f>IF(C1176&gt;L1176,2,IF(C1176&gt;N1176,1,0))</f>
        <v/>
      </c>
      <c r="AP1177" s="39">
        <f>SUM(AO1173:AO1176)</f>
        <v/>
      </c>
      <c r="AQ1177" s="39">
        <f>AQ1176+1</f>
        <v/>
      </c>
      <c r="AR1177" s="39">
        <f>IF(AP1177&gt;0,AR1176+1,0)</f>
        <v/>
      </c>
      <c r="AS1177" s="39">
        <f>IF(AR1178=0,AR1177,0)</f>
        <v/>
      </c>
      <c r="AT1177" s="41">
        <f>180/SUM(AS997:AS1176)</f>
        <v/>
      </c>
      <c r="AU1177" s="41">
        <f>STDEV(AT1157:AT1176)</f>
        <v/>
      </c>
      <c r="AV1177" s="41">
        <f>AT1177-AU1177</f>
        <v/>
      </c>
      <c r="AW1177" s="41">
        <f>AT1177+AU1177</f>
        <v/>
      </c>
      <c r="AY1177" s="39">
        <f>IF(D1176&lt;M1176,-2,IF(D1176&lt;O1176,-1,0))</f>
        <v/>
      </c>
      <c r="AZ1177" s="39">
        <f>SUM(AY1173:AY1176)</f>
        <v/>
      </c>
      <c r="BA1177" s="39">
        <f>BA1176+1</f>
        <v/>
      </c>
      <c r="BB1177" s="39">
        <f>IF(AZ1177&lt;0,BB1176+1,0)</f>
        <v/>
      </c>
      <c r="BC1177" s="39">
        <f>IF(BB1178=0,BB1177,0)</f>
        <v/>
      </c>
      <c r="BD1177" s="41">
        <f>180/SUM(BC997:BC1176)</f>
        <v/>
      </c>
      <c r="BE1177" s="41">
        <f>STDEV(BD1157:BD1176)</f>
        <v/>
      </c>
      <c r="BF1177" s="41">
        <f>BD1177-BE1177</f>
        <v/>
      </c>
      <c r="BG1177" s="41">
        <f>BD1177+BE1177</f>
        <v/>
      </c>
    </row>
    <row r="1178">
      <c r="B1178" s="40" t="n">
        <v>43699</v>
      </c>
      <c r="C1178" s="41" t="n">
        <v>13.565</v>
      </c>
      <c r="D1178" s="41" t="n">
        <v>13.43</v>
      </c>
      <c r="E1178" s="41" t="n">
        <v>13.475</v>
      </c>
      <c r="F1178" s="41" t="n">
        <v>13.47</v>
      </c>
      <c r="H1178" s="41">
        <f>AVERAGE(F1158:F1177)</f>
        <v/>
      </c>
      <c r="I1178" s="41">
        <f>AVERAGE(F1129:F1177)</f>
        <v/>
      </c>
      <c r="J1178" s="41">
        <f>AVERAGE(F1078:F1177)</f>
        <v/>
      </c>
      <c r="K1178" s="41">
        <f>STDEV(F1158:F1177)</f>
        <v/>
      </c>
      <c r="L1178" s="41">
        <f>H1178+2*K1178</f>
        <v/>
      </c>
      <c r="M1178" s="41">
        <f>H1178-2*K1178</f>
        <v/>
      </c>
      <c r="N1178" s="41">
        <f>H1178+1.5*K1178</f>
        <v/>
      </c>
      <c r="O1178" s="41">
        <f>H1178-1.5*K1178</f>
        <v/>
      </c>
      <c r="Q1178" s="42">
        <f>(H1177-H1148)/H1148</f>
        <v/>
      </c>
      <c r="R1178" s="43">
        <f>IF(Q1178&gt;=0.1,1,IF(Q1178&gt;-0.1,0,-1))</f>
        <v/>
      </c>
      <c r="S1178" s="42">
        <f>(I1178-I1148)/I1148</f>
        <v/>
      </c>
      <c r="T1178" s="43">
        <f>IF(S1178&gt;=0.05,1,IF(S1178&gt;-0.05,0,-1))</f>
        <v/>
      </c>
      <c r="U1178" s="42">
        <f>(J1177-J1148)/J1148</f>
        <v/>
      </c>
      <c r="V1178" s="43">
        <f>IF(U1178&gt;=0.03,1,IF(U1178&gt;-0.03,0,-1))</f>
        <v/>
      </c>
      <c r="W1178" s="43">
        <f>R1178+T1178+V1178</f>
        <v/>
      </c>
      <c r="Y1178" s="44">
        <f>(H1177-H998)/H998</f>
        <v/>
      </c>
      <c r="Z1178" s="43">
        <f>IF(Y1178&gt;=0.1,1,IF(Y1178&gt;-0.1,0,-1))</f>
        <v/>
      </c>
      <c r="AA1178" s="42">
        <f>(I1177-I998)/I998</f>
        <v/>
      </c>
      <c r="AB1178" s="43">
        <f>IF(AA1178&gt;=0.05,1,IF(AA1178&gt;-0.05,0,-1))</f>
        <v/>
      </c>
      <c r="AC1178" s="42">
        <f>(J1177-J998)/J998</f>
        <v/>
      </c>
      <c r="AD1178" s="43">
        <f>IF(AC1178&gt;=0.03,1,IF(AC1178&gt;-0.03,0,-1))</f>
        <v/>
      </c>
      <c r="AE1178" s="43">
        <f>Z1178+AB1178+AD1178</f>
        <v/>
      </c>
      <c r="AG1178" s="39">
        <f>IF(H1178&gt;I1178,IF(I1178&gt;J1178,4,3),IF(H1178&lt;J1178,IF(I1178&lt;J1178,0,1),2))</f>
        <v/>
      </c>
      <c r="AI1178" s="39">
        <f>IF(D1178&gt;H1178,3,IF(D1178&gt;I1178,2,IF(D1178&gt;J1178,1,0)))</f>
        <v/>
      </c>
      <c r="AK1178" s="39">
        <f>IF(M1178&gt;H1178,3,IF(M1178&gt;I1178,2,IF(M1178&gt;J1178,1,0)))</f>
        <v/>
      </c>
      <c r="AM1178" s="39">
        <f>IF(L1178&gt;H1178,3,IF(L1178&gt;I1178,2,IF(L1178&gt;J1178,1,0)))</f>
        <v/>
      </c>
      <c r="AO1178" s="39">
        <f>IF(C1177&gt;L1177,2,IF(C1177&gt;N1177,1,0))</f>
        <v/>
      </c>
      <c r="AP1178" s="39">
        <f>SUM(AO1174:AO1177)</f>
        <v/>
      </c>
      <c r="AQ1178" s="39">
        <f>AQ1177+1</f>
        <v/>
      </c>
      <c r="AR1178" s="39">
        <f>IF(AP1178&gt;0,AR1177+1,0)</f>
        <v/>
      </c>
      <c r="AS1178" s="39">
        <f>IF(AR1179=0,AR1178,0)</f>
        <v/>
      </c>
      <c r="AT1178" s="41">
        <f>180/SUM(AS998:AS1177)</f>
        <v/>
      </c>
      <c r="AU1178" s="41">
        <f>STDEV(AT1158:AT1177)</f>
        <v/>
      </c>
      <c r="AV1178" s="41">
        <f>AT1178-AU1178</f>
        <v/>
      </c>
      <c r="AW1178" s="41">
        <f>AT1178+AU1178</f>
        <v/>
      </c>
      <c r="AY1178" s="39">
        <f>IF(D1177&lt;M1177,-2,IF(D1177&lt;O1177,-1,0))</f>
        <v/>
      </c>
      <c r="AZ1178" s="39">
        <f>SUM(AY1174:AY1177)</f>
        <v/>
      </c>
      <c r="BA1178" s="39">
        <f>BA1177+1</f>
        <v/>
      </c>
      <c r="BB1178" s="39">
        <f>IF(AZ1178&lt;0,BB1177+1,0)</f>
        <v/>
      </c>
      <c r="BC1178" s="39">
        <f>IF(BB1179=0,BB1178,0)</f>
        <v/>
      </c>
      <c r="BD1178" s="41">
        <f>180/SUM(BC998:BC1177)</f>
        <v/>
      </c>
      <c r="BE1178" s="41">
        <f>STDEV(BD1158:BD1177)</f>
        <v/>
      </c>
      <c r="BF1178" s="41">
        <f>BD1178-BE1178</f>
        <v/>
      </c>
      <c r="BG1178" s="41">
        <f>BD1178+BE1178</f>
        <v/>
      </c>
    </row>
    <row r="1179">
      <c r="B1179" s="40" t="n">
        <v>43700</v>
      </c>
      <c r="C1179" s="41" t="n">
        <v>13.555</v>
      </c>
      <c r="D1179" s="41" t="n">
        <v>13.39</v>
      </c>
      <c r="E1179" s="41" t="n">
        <v>13.49</v>
      </c>
      <c r="F1179" s="41" t="n">
        <v>13.4</v>
      </c>
      <c r="H1179" s="41">
        <f>AVERAGE(F1159:F1178)</f>
        <v/>
      </c>
      <c r="I1179" s="41">
        <f>AVERAGE(F1130:F1178)</f>
        <v/>
      </c>
      <c r="J1179" s="41">
        <f>AVERAGE(F1079:F1178)</f>
        <v/>
      </c>
      <c r="K1179" s="41">
        <f>STDEV(F1159:F1178)</f>
        <v/>
      </c>
      <c r="L1179" s="41">
        <f>H1179+2*K1179</f>
        <v/>
      </c>
      <c r="M1179" s="41">
        <f>H1179-2*K1179</f>
        <v/>
      </c>
      <c r="N1179" s="41">
        <f>H1179+1.5*K1179</f>
        <v/>
      </c>
      <c r="O1179" s="41">
        <f>H1179-1.5*K1179</f>
        <v/>
      </c>
      <c r="Q1179" s="42">
        <f>(H1178-H1149)/H1149</f>
        <v/>
      </c>
      <c r="R1179" s="43">
        <f>IF(Q1179&gt;=0.1,1,IF(Q1179&gt;-0.1,0,-1))</f>
        <v/>
      </c>
      <c r="S1179" s="42">
        <f>(I1179-I1149)/I1149</f>
        <v/>
      </c>
      <c r="T1179" s="43">
        <f>IF(S1179&gt;=0.05,1,IF(S1179&gt;-0.05,0,-1))</f>
        <v/>
      </c>
      <c r="U1179" s="42">
        <f>(J1178-J1149)/J1149</f>
        <v/>
      </c>
      <c r="V1179" s="43">
        <f>IF(U1179&gt;=0.03,1,IF(U1179&gt;-0.03,0,-1))</f>
        <v/>
      </c>
      <c r="W1179" s="43">
        <f>R1179+T1179+V1179</f>
        <v/>
      </c>
      <c r="Y1179" s="44">
        <f>(H1178-H999)/H999</f>
        <v/>
      </c>
      <c r="Z1179" s="43">
        <f>IF(Y1179&gt;=0.1,1,IF(Y1179&gt;-0.1,0,-1))</f>
        <v/>
      </c>
      <c r="AA1179" s="42">
        <f>(I1178-I999)/I999</f>
        <v/>
      </c>
      <c r="AB1179" s="43">
        <f>IF(AA1179&gt;=0.05,1,IF(AA1179&gt;-0.05,0,-1))</f>
        <v/>
      </c>
      <c r="AC1179" s="42">
        <f>(J1178-J999)/J999</f>
        <v/>
      </c>
      <c r="AD1179" s="43">
        <f>IF(AC1179&gt;=0.03,1,IF(AC1179&gt;-0.03,0,-1))</f>
        <v/>
      </c>
      <c r="AE1179" s="43">
        <f>Z1179+AB1179+AD1179</f>
        <v/>
      </c>
      <c r="AG1179" s="39">
        <f>IF(H1179&gt;I1179,IF(I1179&gt;J1179,4,3),IF(H1179&lt;J1179,IF(I1179&lt;J1179,0,1),2))</f>
        <v/>
      </c>
      <c r="AI1179" s="39">
        <f>IF(D1179&gt;H1179,3,IF(D1179&gt;I1179,2,IF(D1179&gt;J1179,1,0)))</f>
        <v/>
      </c>
      <c r="AK1179" s="39">
        <f>IF(M1179&gt;H1179,3,IF(M1179&gt;I1179,2,IF(M1179&gt;J1179,1,0)))</f>
        <v/>
      </c>
      <c r="AM1179" s="39">
        <f>IF(L1179&gt;H1179,3,IF(L1179&gt;I1179,2,IF(L1179&gt;J1179,1,0)))</f>
        <v/>
      </c>
      <c r="AO1179" s="39">
        <f>IF(C1178&gt;L1178,2,IF(C1178&gt;N1178,1,0))</f>
        <v/>
      </c>
      <c r="AP1179" s="39">
        <f>SUM(AO1175:AO1178)</f>
        <v/>
      </c>
      <c r="AQ1179" s="39">
        <f>AQ1178+1</f>
        <v/>
      </c>
      <c r="AR1179" s="39">
        <f>IF(AP1179&gt;0,AR1178+1,0)</f>
        <v/>
      </c>
      <c r="AS1179" s="39">
        <f>IF(AR1180=0,AR1179,0)</f>
        <v/>
      </c>
      <c r="AT1179" s="41">
        <f>180/SUM(AS999:AS1178)</f>
        <v/>
      </c>
      <c r="AU1179" s="41">
        <f>STDEV(AT1159:AT1178)</f>
        <v/>
      </c>
      <c r="AV1179" s="41">
        <f>AT1179-AU1179</f>
        <v/>
      </c>
      <c r="AW1179" s="41">
        <f>AT1179+AU1179</f>
        <v/>
      </c>
      <c r="AY1179" s="39">
        <f>IF(D1178&lt;M1178,-2,IF(D1178&lt;O1178,-1,0))</f>
        <v/>
      </c>
      <c r="AZ1179" s="39">
        <f>SUM(AY1175:AY1178)</f>
        <v/>
      </c>
      <c r="BA1179" s="39">
        <f>BA1178+1</f>
        <v/>
      </c>
      <c r="BB1179" s="39">
        <f>IF(AZ1179&lt;0,BB1178+1,0)</f>
        <v/>
      </c>
      <c r="BC1179" s="39">
        <f>IF(BB1180=0,BB1179,0)</f>
        <v/>
      </c>
      <c r="BD1179" s="41">
        <f>180/SUM(BC999:BC1178)</f>
        <v/>
      </c>
      <c r="BE1179" s="41">
        <f>STDEV(BD1159:BD1178)</f>
        <v/>
      </c>
      <c r="BF1179" s="41">
        <f>BD1179-BE1179</f>
        <v/>
      </c>
      <c r="BG1179" s="41">
        <f>BD1179+BE1179</f>
        <v/>
      </c>
    </row>
    <row r="1180">
      <c r="B1180" s="40" t="n">
        <v>43703</v>
      </c>
      <c r="C1180" s="41" t="n">
        <v>13.505</v>
      </c>
      <c r="D1180" s="41" t="n">
        <v>13.37</v>
      </c>
      <c r="E1180" s="41" t="n">
        <v>13.38</v>
      </c>
      <c r="F1180" s="41" t="n">
        <v>13.435</v>
      </c>
      <c r="H1180" s="41">
        <f>AVERAGE(F1160:F1179)</f>
        <v/>
      </c>
      <c r="I1180" s="41">
        <f>AVERAGE(F1131:F1179)</f>
        <v/>
      </c>
      <c r="J1180" s="41">
        <f>AVERAGE(F1080:F1179)</f>
        <v/>
      </c>
      <c r="K1180" s="41">
        <f>STDEV(F1160:F1179)</f>
        <v/>
      </c>
      <c r="L1180" s="41">
        <f>H1180+2*K1180</f>
        <v/>
      </c>
      <c r="M1180" s="41">
        <f>H1180-2*K1180</f>
        <v/>
      </c>
      <c r="N1180" s="41">
        <f>H1180+1.5*K1180</f>
        <v/>
      </c>
      <c r="O1180" s="41">
        <f>H1180-1.5*K1180</f>
        <v/>
      </c>
      <c r="Q1180" s="42">
        <f>(H1179-H1150)/H1150</f>
        <v/>
      </c>
      <c r="R1180" s="43">
        <f>IF(Q1180&gt;=0.1,1,IF(Q1180&gt;-0.1,0,-1))</f>
        <v/>
      </c>
      <c r="S1180" s="42">
        <f>(I1180-I1150)/I1150</f>
        <v/>
      </c>
      <c r="T1180" s="43">
        <f>IF(S1180&gt;=0.05,1,IF(S1180&gt;-0.05,0,-1))</f>
        <v/>
      </c>
      <c r="U1180" s="42">
        <f>(J1179-J1150)/J1150</f>
        <v/>
      </c>
      <c r="V1180" s="43">
        <f>IF(U1180&gt;=0.03,1,IF(U1180&gt;-0.03,0,-1))</f>
        <v/>
      </c>
      <c r="W1180" s="43">
        <f>R1180+T1180+V1180</f>
        <v/>
      </c>
      <c r="Y1180" s="44">
        <f>(H1179-H1000)/H1000</f>
        <v/>
      </c>
      <c r="Z1180" s="43">
        <f>IF(Y1180&gt;=0.1,1,IF(Y1180&gt;-0.1,0,-1))</f>
        <v/>
      </c>
      <c r="AA1180" s="42">
        <f>(I1179-I1000)/I1000</f>
        <v/>
      </c>
      <c r="AB1180" s="43">
        <f>IF(AA1180&gt;=0.05,1,IF(AA1180&gt;-0.05,0,-1))</f>
        <v/>
      </c>
      <c r="AC1180" s="42">
        <f>(J1179-J1000)/J1000</f>
        <v/>
      </c>
      <c r="AD1180" s="43">
        <f>IF(AC1180&gt;=0.03,1,IF(AC1180&gt;-0.03,0,-1))</f>
        <v/>
      </c>
      <c r="AE1180" s="43">
        <f>Z1180+AB1180+AD1180</f>
        <v/>
      </c>
      <c r="AG1180" s="39">
        <f>IF(H1180&gt;I1180,IF(I1180&gt;J1180,4,3),IF(H1180&lt;J1180,IF(I1180&lt;J1180,0,1),2))</f>
        <v/>
      </c>
      <c r="AI1180" s="39">
        <f>IF(D1180&gt;H1180,3,IF(D1180&gt;I1180,2,IF(D1180&gt;J1180,1,0)))</f>
        <v/>
      </c>
      <c r="AK1180" s="39">
        <f>IF(M1180&gt;H1180,3,IF(M1180&gt;I1180,2,IF(M1180&gt;J1180,1,0)))</f>
        <v/>
      </c>
      <c r="AM1180" s="39">
        <f>IF(L1180&gt;H1180,3,IF(L1180&gt;I1180,2,IF(L1180&gt;J1180,1,0)))</f>
        <v/>
      </c>
      <c r="AO1180" s="39">
        <f>IF(C1179&gt;L1179,2,IF(C1179&gt;N1179,1,0))</f>
        <v/>
      </c>
      <c r="AP1180" s="39">
        <f>SUM(AO1176:AO1179)</f>
        <v/>
      </c>
      <c r="AQ1180" s="39">
        <f>AQ1179+1</f>
        <v/>
      </c>
      <c r="AR1180" s="39">
        <f>IF(AP1180&gt;0,AR1179+1,0)</f>
        <v/>
      </c>
      <c r="AS1180" s="39">
        <f>IF(AR1181=0,AR1180,0)</f>
        <v/>
      </c>
      <c r="AT1180" s="41">
        <f>180/SUM(AS1000:AS1179)</f>
        <v/>
      </c>
      <c r="AU1180" s="41">
        <f>STDEV(AT1160:AT1179)</f>
        <v/>
      </c>
      <c r="AV1180" s="41">
        <f>AT1180-AU1180</f>
        <v/>
      </c>
      <c r="AW1180" s="41">
        <f>AT1180+AU1180</f>
        <v/>
      </c>
      <c r="AY1180" s="39">
        <f>IF(D1179&lt;M1179,-2,IF(D1179&lt;O1179,-1,0))</f>
        <v/>
      </c>
      <c r="AZ1180" s="39">
        <f>SUM(AY1176:AY1179)</f>
        <v/>
      </c>
      <c r="BA1180" s="39">
        <f>BA1179+1</f>
        <v/>
      </c>
      <c r="BB1180" s="39">
        <f>IF(AZ1180&lt;0,BB1179+1,0)</f>
        <v/>
      </c>
      <c r="BC1180" s="39">
        <f>IF(BB1181=0,BB1180,0)</f>
        <v/>
      </c>
      <c r="BD1180" s="41">
        <f>180/SUM(BC1000:BC1179)</f>
        <v/>
      </c>
      <c r="BE1180" s="41">
        <f>STDEV(BD1160:BD1179)</f>
        <v/>
      </c>
      <c r="BF1180" s="41">
        <f>BD1180-BE1180</f>
        <v/>
      </c>
      <c r="BG1180" s="41">
        <f>BD1180+BE1180</f>
        <v/>
      </c>
    </row>
    <row r="1181">
      <c r="B1181" s="40" t="n">
        <v>43704</v>
      </c>
      <c r="C1181" s="41" t="n">
        <v>13.52</v>
      </c>
      <c r="D1181" s="41" t="n">
        <v>13.385</v>
      </c>
      <c r="E1181" s="41" t="n">
        <v>13.465</v>
      </c>
      <c r="F1181" s="41" t="n">
        <v>13.52</v>
      </c>
      <c r="H1181" s="41">
        <f>AVERAGE(F1161:F1180)</f>
        <v/>
      </c>
      <c r="I1181" s="41">
        <f>AVERAGE(F1132:F1180)</f>
        <v/>
      </c>
      <c r="J1181" s="41">
        <f>AVERAGE(F1081:F1180)</f>
        <v/>
      </c>
      <c r="K1181" s="41">
        <f>STDEV(F1161:F1180)</f>
        <v/>
      </c>
      <c r="L1181" s="41">
        <f>H1181+2*K1181</f>
        <v/>
      </c>
      <c r="M1181" s="41">
        <f>H1181-2*K1181</f>
        <v/>
      </c>
      <c r="N1181" s="41">
        <f>H1181+1.5*K1181</f>
        <v/>
      </c>
      <c r="O1181" s="41">
        <f>H1181-1.5*K1181</f>
        <v/>
      </c>
      <c r="Q1181" s="42">
        <f>(H1180-H1151)/H1151</f>
        <v/>
      </c>
      <c r="R1181" s="43">
        <f>IF(Q1181&gt;=0.1,1,IF(Q1181&gt;-0.1,0,-1))</f>
        <v/>
      </c>
      <c r="S1181" s="42">
        <f>(I1181-I1151)/I1151</f>
        <v/>
      </c>
      <c r="T1181" s="43">
        <f>IF(S1181&gt;=0.05,1,IF(S1181&gt;-0.05,0,-1))</f>
        <v/>
      </c>
      <c r="U1181" s="42">
        <f>(J1180-J1151)/J1151</f>
        <v/>
      </c>
      <c r="V1181" s="43">
        <f>IF(U1181&gt;=0.03,1,IF(U1181&gt;-0.03,0,-1))</f>
        <v/>
      </c>
      <c r="W1181" s="43">
        <f>R1181+T1181+V1181</f>
        <v/>
      </c>
      <c r="Y1181" s="44">
        <f>(H1180-H1001)/H1001</f>
        <v/>
      </c>
      <c r="Z1181" s="43">
        <f>IF(Y1181&gt;=0.1,1,IF(Y1181&gt;-0.1,0,-1))</f>
        <v/>
      </c>
      <c r="AA1181" s="42">
        <f>(I1180-I1001)/I1001</f>
        <v/>
      </c>
      <c r="AB1181" s="43">
        <f>IF(AA1181&gt;=0.05,1,IF(AA1181&gt;-0.05,0,-1))</f>
        <v/>
      </c>
      <c r="AC1181" s="42">
        <f>(J1180-J1001)/J1001</f>
        <v/>
      </c>
      <c r="AD1181" s="43">
        <f>IF(AC1181&gt;=0.03,1,IF(AC1181&gt;-0.03,0,-1))</f>
        <v/>
      </c>
      <c r="AE1181" s="43">
        <f>Z1181+AB1181+AD1181</f>
        <v/>
      </c>
      <c r="AG1181" s="39">
        <f>IF(H1181&gt;I1181,IF(I1181&gt;J1181,4,3),IF(H1181&lt;J1181,IF(I1181&lt;J1181,0,1),2))</f>
        <v/>
      </c>
      <c r="AI1181" s="39">
        <f>IF(D1181&gt;H1181,3,IF(D1181&gt;I1181,2,IF(D1181&gt;J1181,1,0)))</f>
        <v/>
      </c>
      <c r="AK1181" s="39">
        <f>IF(M1181&gt;H1181,3,IF(M1181&gt;I1181,2,IF(M1181&gt;J1181,1,0)))</f>
        <v/>
      </c>
      <c r="AM1181" s="39">
        <f>IF(L1181&gt;H1181,3,IF(L1181&gt;I1181,2,IF(L1181&gt;J1181,1,0)))</f>
        <v/>
      </c>
      <c r="AO1181" s="39">
        <f>IF(C1180&gt;L1180,2,IF(C1180&gt;N1180,1,0))</f>
        <v/>
      </c>
      <c r="AP1181" s="39">
        <f>SUM(AO1177:AO1180)</f>
        <v/>
      </c>
      <c r="AQ1181" s="39">
        <f>AQ1180+1</f>
        <v/>
      </c>
      <c r="AR1181" s="39">
        <f>IF(AP1181&gt;0,AR1180+1,0)</f>
        <v/>
      </c>
      <c r="AS1181" s="39">
        <f>IF(AR1182=0,AR1181,0)</f>
        <v/>
      </c>
      <c r="AT1181" s="41">
        <f>180/SUM(AS1001:AS1180)</f>
        <v/>
      </c>
      <c r="AU1181" s="41">
        <f>STDEV(AT1161:AT1180)</f>
        <v/>
      </c>
      <c r="AV1181" s="41">
        <f>AT1181-AU1181</f>
        <v/>
      </c>
      <c r="AW1181" s="41">
        <f>AT1181+AU1181</f>
        <v/>
      </c>
      <c r="AY1181" s="39">
        <f>IF(D1180&lt;M1180,-2,IF(D1180&lt;O1180,-1,0))</f>
        <v/>
      </c>
      <c r="AZ1181" s="39">
        <f>SUM(AY1177:AY1180)</f>
        <v/>
      </c>
      <c r="BA1181" s="39">
        <f>BA1180+1</f>
        <v/>
      </c>
      <c r="BB1181" s="39">
        <f>IF(AZ1181&lt;0,BB1180+1,0)</f>
        <v/>
      </c>
      <c r="BC1181" s="39">
        <f>IF(BB1182=0,BB1181,0)</f>
        <v/>
      </c>
      <c r="BD1181" s="41">
        <f>180/SUM(BC1001:BC1180)</f>
        <v/>
      </c>
      <c r="BE1181" s="41">
        <f>STDEV(BD1161:BD1180)</f>
        <v/>
      </c>
      <c r="BF1181" s="41">
        <f>BD1181-BE1181</f>
        <v/>
      </c>
      <c r="BG1181" s="41">
        <f>BD1181+BE1181</f>
        <v/>
      </c>
    </row>
    <row r="1182">
      <c r="B1182" s="40" t="n">
        <v>43705</v>
      </c>
      <c r="C1182" s="41" t="n">
        <v>13.63</v>
      </c>
      <c r="D1182" s="41" t="n">
        <v>13.47</v>
      </c>
      <c r="E1182" s="41" t="n">
        <v>13.47</v>
      </c>
      <c r="F1182" s="41" t="n">
        <v>13.58</v>
      </c>
      <c r="H1182" s="41">
        <f>AVERAGE(F1162:F1181)</f>
        <v/>
      </c>
      <c r="I1182" s="41">
        <f>AVERAGE(F1133:F1181)</f>
        <v/>
      </c>
      <c r="J1182" s="41">
        <f>AVERAGE(F1082:F1181)</f>
        <v/>
      </c>
      <c r="K1182" s="41">
        <f>STDEV(F1162:F1181)</f>
        <v/>
      </c>
      <c r="L1182" s="41">
        <f>H1182+2*K1182</f>
        <v/>
      </c>
      <c r="M1182" s="41">
        <f>H1182-2*K1182</f>
        <v/>
      </c>
      <c r="N1182" s="41">
        <f>H1182+1.5*K1182</f>
        <v/>
      </c>
      <c r="O1182" s="41">
        <f>H1182-1.5*K1182</f>
        <v/>
      </c>
      <c r="Q1182" s="42">
        <f>(H1181-H1152)/H1152</f>
        <v/>
      </c>
      <c r="R1182" s="43">
        <f>IF(Q1182&gt;=0.1,1,IF(Q1182&gt;-0.1,0,-1))</f>
        <v/>
      </c>
      <c r="S1182" s="42">
        <f>(I1182-I1152)/I1152</f>
        <v/>
      </c>
      <c r="T1182" s="43">
        <f>IF(S1182&gt;=0.05,1,IF(S1182&gt;-0.05,0,-1))</f>
        <v/>
      </c>
      <c r="U1182" s="42">
        <f>(J1181-J1152)/J1152</f>
        <v/>
      </c>
      <c r="V1182" s="43">
        <f>IF(U1182&gt;=0.03,1,IF(U1182&gt;-0.03,0,-1))</f>
        <v/>
      </c>
      <c r="W1182" s="43">
        <f>R1182+T1182+V1182</f>
        <v/>
      </c>
      <c r="Y1182" s="44">
        <f>(H1181-H1002)/H1002</f>
        <v/>
      </c>
      <c r="Z1182" s="43">
        <f>IF(Y1182&gt;=0.1,1,IF(Y1182&gt;-0.1,0,-1))</f>
        <v/>
      </c>
      <c r="AA1182" s="42">
        <f>(I1181-I1002)/I1002</f>
        <v/>
      </c>
      <c r="AB1182" s="43">
        <f>IF(AA1182&gt;=0.05,1,IF(AA1182&gt;-0.05,0,-1))</f>
        <v/>
      </c>
      <c r="AC1182" s="42">
        <f>(J1181-J1002)/J1002</f>
        <v/>
      </c>
      <c r="AD1182" s="43">
        <f>IF(AC1182&gt;=0.03,1,IF(AC1182&gt;-0.03,0,-1))</f>
        <v/>
      </c>
      <c r="AE1182" s="43">
        <f>Z1182+AB1182+AD1182</f>
        <v/>
      </c>
      <c r="AG1182" s="39">
        <f>IF(H1182&gt;I1182,IF(I1182&gt;J1182,4,3),IF(H1182&lt;J1182,IF(I1182&lt;J1182,0,1),2))</f>
        <v/>
      </c>
      <c r="AI1182" s="39">
        <f>IF(D1182&gt;H1182,3,IF(D1182&gt;I1182,2,IF(D1182&gt;J1182,1,0)))</f>
        <v/>
      </c>
      <c r="AK1182" s="39">
        <f>IF(M1182&gt;H1182,3,IF(M1182&gt;I1182,2,IF(M1182&gt;J1182,1,0)))</f>
        <v/>
      </c>
      <c r="AM1182" s="39">
        <f>IF(L1182&gt;H1182,3,IF(L1182&gt;I1182,2,IF(L1182&gt;J1182,1,0)))</f>
        <v/>
      </c>
      <c r="AO1182" s="39">
        <f>IF(C1181&gt;L1181,2,IF(C1181&gt;N1181,1,0))</f>
        <v/>
      </c>
      <c r="AP1182" s="39">
        <f>SUM(AO1178:AO1181)</f>
        <v/>
      </c>
      <c r="AQ1182" s="39">
        <f>AQ1181+1</f>
        <v/>
      </c>
      <c r="AR1182" s="39">
        <f>IF(AP1182&gt;0,AR1181+1,0)</f>
        <v/>
      </c>
      <c r="AS1182" s="39">
        <f>IF(AR1183=0,AR1182,0)</f>
        <v/>
      </c>
      <c r="AT1182" s="41">
        <f>180/SUM(AS1002:AS1181)</f>
        <v/>
      </c>
      <c r="AU1182" s="41">
        <f>STDEV(AT1162:AT1181)</f>
        <v/>
      </c>
      <c r="AV1182" s="41">
        <f>AT1182-AU1182</f>
        <v/>
      </c>
      <c r="AW1182" s="41">
        <f>AT1182+AU1182</f>
        <v/>
      </c>
      <c r="AY1182" s="39">
        <f>IF(D1181&lt;M1181,-2,IF(D1181&lt;O1181,-1,0))</f>
        <v/>
      </c>
      <c r="AZ1182" s="39">
        <f>SUM(AY1178:AY1181)</f>
        <v/>
      </c>
      <c r="BA1182" s="39">
        <f>BA1181+1</f>
        <v/>
      </c>
      <c r="BB1182" s="39">
        <f>IF(AZ1182&lt;0,BB1181+1,0)</f>
        <v/>
      </c>
      <c r="BC1182" s="39">
        <f>IF(BB1183=0,BB1182,0)</f>
        <v/>
      </c>
      <c r="BD1182" s="41">
        <f>180/SUM(BC1002:BC1181)</f>
        <v/>
      </c>
      <c r="BE1182" s="41">
        <f>STDEV(BD1162:BD1181)</f>
        <v/>
      </c>
      <c r="BF1182" s="41">
        <f>BD1182-BE1182</f>
        <v/>
      </c>
      <c r="BG1182" s="41">
        <f>BD1182+BE1182</f>
        <v/>
      </c>
    </row>
    <row r="1183">
      <c r="B1183" s="40" t="n">
        <v>43706</v>
      </c>
      <c r="C1183" s="41" t="n">
        <v>13.865</v>
      </c>
      <c r="D1183" s="41" t="n">
        <v>13.59</v>
      </c>
      <c r="E1183" s="41" t="n">
        <v>13.59</v>
      </c>
      <c r="F1183" s="41" t="n">
        <v>13.715</v>
      </c>
      <c r="H1183" s="41">
        <f>AVERAGE(F1163:F1182)</f>
        <v/>
      </c>
      <c r="I1183" s="41">
        <f>AVERAGE(F1134:F1182)</f>
        <v/>
      </c>
      <c r="J1183" s="41">
        <f>AVERAGE(F1083:F1182)</f>
        <v/>
      </c>
      <c r="K1183" s="41">
        <f>STDEV(F1163:F1182)</f>
        <v/>
      </c>
      <c r="L1183" s="41">
        <f>H1183+2*K1183</f>
        <v/>
      </c>
      <c r="M1183" s="41">
        <f>H1183-2*K1183</f>
        <v/>
      </c>
      <c r="N1183" s="41">
        <f>H1183+1.5*K1183</f>
        <v/>
      </c>
      <c r="O1183" s="41">
        <f>H1183-1.5*K1183</f>
        <v/>
      </c>
      <c r="Q1183" s="42">
        <f>(H1182-H1153)/H1153</f>
        <v/>
      </c>
      <c r="R1183" s="43">
        <f>IF(Q1183&gt;=0.1,1,IF(Q1183&gt;-0.1,0,-1))</f>
        <v/>
      </c>
      <c r="S1183" s="42">
        <f>(I1183-I1153)/I1153</f>
        <v/>
      </c>
      <c r="T1183" s="43">
        <f>IF(S1183&gt;=0.05,1,IF(S1183&gt;-0.05,0,-1))</f>
        <v/>
      </c>
      <c r="U1183" s="42">
        <f>(J1182-J1153)/J1153</f>
        <v/>
      </c>
      <c r="V1183" s="43">
        <f>IF(U1183&gt;=0.03,1,IF(U1183&gt;-0.03,0,-1))</f>
        <v/>
      </c>
      <c r="W1183" s="43">
        <f>R1183+T1183+V1183</f>
        <v/>
      </c>
      <c r="Y1183" s="44">
        <f>(H1182-H1003)/H1003</f>
        <v/>
      </c>
      <c r="Z1183" s="43">
        <f>IF(Y1183&gt;=0.1,1,IF(Y1183&gt;-0.1,0,-1))</f>
        <v/>
      </c>
      <c r="AA1183" s="42">
        <f>(I1182-I1003)/I1003</f>
        <v/>
      </c>
      <c r="AB1183" s="43">
        <f>IF(AA1183&gt;=0.05,1,IF(AA1183&gt;-0.05,0,-1))</f>
        <v/>
      </c>
      <c r="AC1183" s="42">
        <f>(J1182-J1003)/J1003</f>
        <v/>
      </c>
      <c r="AD1183" s="43">
        <f>IF(AC1183&gt;=0.03,1,IF(AC1183&gt;-0.03,0,-1))</f>
        <v/>
      </c>
      <c r="AE1183" s="43">
        <f>Z1183+AB1183+AD1183</f>
        <v/>
      </c>
      <c r="AG1183" s="39">
        <f>IF(H1183&gt;I1183,IF(I1183&gt;J1183,4,3),IF(H1183&lt;J1183,IF(I1183&lt;J1183,0,1),2))</f>
        <v/>
      </c>
      <c r="AI1183" s="39">
        <f>IF(D1183&gt;H1183,3,IF(D1183&gt;I1183,2,IF(D1183&gt;J1183,1,0)))</f>
        <v/>
      </c>
      <c r="AK1183" s="39">
        <f>IF(M1183&gt;H1183,3,IF(M1183&gt;I1183,2,IF(M1183&gt;J1183,1,0)))</f>
        <v/>
      </c>
      <c r="AM1183" s="39">
        <f>IF(L1183&gt;H1183,3,IF(L1183&gt;I1183,2,IF(L1183&gt;J1183,1,0)))</f>
        <v/>
      </c>
      <c r="AO1183" s="39">
        <f>IF(C1182&gt;L1182,2,IF(C1182&gt;N1182,1,0))</f>
        <v/>
      </c>
      <c r="AP1183" s="39">
        <f>SUM(AO1179:AO1182)</f>
        <v/>
      </c>
      <c r="AQ1183" s="39">
        <f>AQ1182+1</f>
        <v/>
      </c>
      <c r="AR1183" s="39">
        <f>IF(AP1183&gt;0,AR1182+1,0)</f>
        <v/>
      </c>
      <c r="AS1183" s="39">
        <f>IF(AR1184=0,AR1183,0)</f>
        <v/>
      </c>
      <c r="AT1183" s="41">
        <f>180/SUM(AS1003:AS1182)</f>
        <v/>
      </c>
      <c r="AU1183" s="41">
        <f>STDEV(AT1163:AT1182)</f>
        <v/>
      </c>
      <c r="AV1183" s="41">
        <f>AT1183-AU1183</f>
        <v/>
      </c>
      <c r="AW1183" s="41">
        <f>AT1183+AU1183</f>
        <v/>
      </c>
      <c r="AY1183" s="39">
        <f>IF(D1182&lt;M1182,-2,IF(D1182&lt;O1182,-1,0))</f>
        <v/>
      </c>
      <c r="AZ1183" s="39">
        <f>SUM(AY1179:AY1182)</f>
        <v/>
      </c>
      <c r="BA1183" s="39">
        <f>BA1182+1</f>
        <v/>
      </c>
      <c r="BB1183" s="39">
        <f>IF(AZ1183&lt;0,BB1182+1,0)</f>
        <v/>
      </c>
      <c r="BC1183" s="39">
        <f>IF(BB1184=0,BB1183,0)</f>
        <v/>
      </c>
      <c r="BD1183" s="41">
        <f>180/SUM(BC1003:BC1182)</f>
        <v/>
      </c>
      <c r="BE1183" s="41">
        <f>STDEV(BD1163:BD1182)</f>
        <v/>
      </c>
      <c r="BF1183" s="41">
        <f>BD1183-BE1183</f>
        <v/>
      </c>
      <c r="BG1183" s="41">
        <f>BD1183+BE1183</f>
        <v/>
      </c>
    </row>
    <row r="1184">
      <c r="B1184" s="40" t="n">
        <v>43707</v>
      </c>
      <c r="C1184" s="41" t="n">
        <v>13.855</v>
      </c>
      <c r="D1184" s="41" t="n">
        <v>13.735</v>
      </c>
      <c r="E1184" s="41" t="n">
        <v>13.755</v>
      </c>
      <c r="F1184" s="41" t="n">
        <v>13.8</v>
      </c>
      <c r="H1184" s="41">
        <f>AVERAGE(F1164:F1183)</f>
        <v/>
      </c>
      <c r="I1184" s="41">
        <f>AVERAGE(F1135:F1183)</f>
        <v/>
      </c>
      <c r="J1184" s="41">
        <f>AVERAGE(F1084:F1183)</f>
        <v/>
      </c>
      <c r="K1184" s="41">
        <f>STDEV(F1164:F1183)</f>
        <v/>
      </c>
      <c r="L1184" s="41">
        <f>H1184+2*K1184</f>
        <v/>
      </c>
      <c r="M1184" s="41">
        <f>H1184-2*K1184</f>
        <v/>
      </c>
      <c r="N1184" s="41">
        <f>H1184+1.5*K1184</f>
        <v/>
      </c>
      <c r="O1184" s="41">
        <f>H1184-1.5*K1184</f>
        <v/>
      </c>
      <c r="Q1184" s="42">
        <f>(H1183-H1154)/H1154</f>
        <v/>
      </c>
      <c r="R1184" s="43">
        <f>IF(Q1184&gt;=0.1,1,IF(Q1184&gt;-0.1,0,-1))</f>
        <v/>
      </c>
      <c r="S1184" s="42">
        <f>(I1184-I1154)/I1154</f>
        <v/>
      </c>
      <c r="T1184" s="43">
        <f>IF(S1184&gt;=0.05,1,IF(S1184&gt;-0.05,0,-1))</f>
        <v/>
      </c>
      <c r="U1184" s="42">
        <f>(J1183-J1154)/J1154</f>
        <v/>
      </c>
      <c r="V1184" s="43">
        <f>IF(U1184&gt;=0.03,1,IF(U1184&gt;-0.03,0,-1))</f>
        <v/>
      </c>
      <c r="W1184" s="43">
        <f>R1184+T1184+V1184</f>
        <v/>
      </c>
      <c r="Y1184" s="44">
        <f>(H1183-H1004)/H1004</f>
        <v/>
      </c>
      <c r="Z1184" s="43">
        <f>IF(Y1184&gt;=0.1,1,IF(Y1184&gt;-0.1,0,-1))</f>
        <v/>
      </c>
      <c r="AA1184" s="42">
        <f>(I1183-I1004)/I1004</f>
        <v/>
      </c>
      <c r="AB1184" s="43">
        <f>IF(AA1184&gt;=0.05,1,IF(AA1184&gt;-0.05,0,-1))</f>
        <v/>
      </c>
      <c r="AC1184" s="42">
        <f>(J1183-J1004)/J1004</f>
        <v/>
      </c>
      <c r="AD1184" s="43">
        <f>IF(AC1184&gt;=0.03,1,IF(AC1184&gt;-0.03,0,-1))</f>
        <v/>
      </c>
      <c r="AE1184" s="43">
        <f>Z1184+AB1184+AD1184</f>
        <v/>
      </c>
      <c r="AG1184" s="39">
        <f>IF(H1184&gt;I1184,IF(I1184&gt;J1184,4,3),IF(H1184&lt;J1184,IF(I1184&lt;J1184,0,1),2))</f>
        <v/>
      </c>
      <c r="AI1184" s="39">
        <f>IF(D1184&gt;H1184,3,IF(D1184&gt;I1184,2,IF(D1184&gt;J1184,1,0)))</f>
        <v/>
      </c>
      <c r="AK1184" s="39">
        <f>IF(M1184&gt;H1184,3,IF(M1184&gt;I1184,2,IF(M1184&gt;J1184,1,0)))</f>
        <v/>
      </c>
      <c r="AM1184" s="39">
        <f>IF(L1184&gt;H1184,3,IF(L1184&gt;I1184,2,IF(L1184&gt;J1184,1,0)))</f>
        <v/>
      </c>
      <c r="AO1184" s="39">
        <f>IF(C1183&gt;L1183,2,IF(C1183&gt;N1183,1,0))</f>
        <v/>
      </c>
      <c r="AP1184" s="39">
        <f>SUM(AO1180:AO1183)</f>
        <v/>
      </c>
      <c r="AQ1184" s="39">
        <f>AQ1183+1</f>
        <v/>
      </c>
      <c r="AR1184" s="39">
        <f>IF(AP1184&gt;0,AR1183+1,0)</f>
        <v/>
      </c>
      <c r="AS1184" s="39">
        <f>IF(AR1185=0,AR1184,0)</f>
        <v/>
      </c>
      <c r="AT1184" s="41">
        <f>180/SUM(AS1004:AS1183)</f>
        <v/>
      </c>
      <c r="AU1184" s="41">
        <f>STDEV(AT1164:AT1183)</f>
        <v/>
      </c>
      <c r="AV1184" s="41">
        <f>AT1184-AU1184</f>
        <v/>
      </c>
      <c r="AW1184" s="41">
        <f>AT1184+AU1184</f>
        <v/>
      </c>
      <c r="AY1184" s="39">
        <f>IF(D1183&lt;M1183,-2,IF(D1183&lt;O1183,-1,0))</f>
        <v/>
      </c>
      <c r="AZ1184" s="39">
        <f>SUM(AY1180:AY1183)</f>
        <v/>
      </c>
      <c r="BA1184" s="39">
        <f>BA1183+1</f>
        <v/>
      </c>
      <c r="BB1184" s="39">
        <f>IF(AZ1184&lt;0,BB1183+1,0)</f>
        <v/>
      </c>
      <c r="BC1184" s="39">
        <f>IF(BB1185=0,BB1184,0)</f>
        <v/>
      </c>
      <c r="BD1184" s="41">
        <f>180/SUM(BC1004:BC1183)</f>
        <v/>
      </c>
      <c r="BE1184" s="41">
        <f>STDEV(BD1164:BD1183)</f>
        <v/>
      </c>
      <c r="BF1184" s="41">
        <f>BD1184-BE1184</f>
        <v/>
      </c>
      <c r="BG1184" s="41">
        <f>BD1184+BE1184</f>
        <v/>
      </c>
    </row>
    <row r="1185">
      <c r="B1185" s="40" t="n">
        <v>43710</v>
      </c>
      <c r="C1185" s="41" t="n">
        <v>13.93</v>
      </c>
      <c r="D1185" s="41" t="n">
        <v>13.78</v>
      </c>
      <c r="E1185" s="41" t="n">
        <v>13.83</v>
      </c>
      <c r="F1185" s="41" t="n">
        <v>13.83</v>
      </c>
      <c r="H1185" s="41">
        <f>AVERAGE(F1165:F1184)</f>
        <v/>
      </c>
      <c r="I1185" s="41">
        <f>AVERAGE(F1136:F1184)</f>
        <v/>
      </c>
      <c r="J1185" s="41">
        <f>AVERAGE(F1085:F1184)</f>
        <v/>
      </c>
      <c r="K1185" s="41">
        <f>STDEV(F1165:F1184)</f>
        <v/>
      </c>
      <c r="L1185" s="41">
        <f>H1185+2*K1185</f>
        <v/>
      </c>
      <c r="M1185" s="41">
        <f>H1185-2*K1185</f>
        <v/>
      </c>
      <c r="N1185" s="41">
        <f>H1185+1.5*K1185</f>
        <v/>
      </c>
      <c r="O1185" s="41">
        <f>H1185-1.5*K1185</f>
        <v/>
      </c>
      <c r="Q1185" s="42">
        <f>(H1184-H1155)/H1155</f>
        <v/>
      </c>
      <c r="R1185" s="43">
        <f>IF(Q1185&gt;=0.1,1,IF(Q1185&gt;-0.1,0,-1))</f>
        <v/>
      </c>
      <c r="S1185" s="42">
        <f>(I1185-I1155)/I1155</f>
        <v/>
      </c>
      <c r="T1185" s="43">
        <f>IF(S1185&gt;=0.05,1,IF(S1185&gt;-0.05,0,-1))</f>
        <v/>
      </c>
      <c r="U1185" s="42">
        <f>(J1184-J1155)/J1155</f>
        <v/>
      </c>
      <c r="V1185" s="43">
        <f>IF(U1185&gt;=0.03,1,IF(U1185&gt;-0.03,0,-1))</f>
        <v/>
      </c>
      <c r="W1185" s="43">
        <f>R1185+T1185+V1185</f>
        <v/>
      </c>
      <c r="Y1185" s="44">
        <f>(H1184-H1005)/H1005</f>
        <v/>
      </c>
      <c r="Z1185" s="43">
        <f>IF(Y1185&gt;=0.1,1,IF(Y1185&gt;-0.1,0,-1))</f>
        <v/>
      </c>
      <c r="AA1185" s="42">
        <f>(I1184-I1005)/I1005</f>
        <v/>
      </c>
      <c r="AB1185" s="43">
        <f>IF(AA1185&gt;=0.05,1,IF(AA1185&gt;-0.05,0,-1))</f>
        <v/>
      </c>
      <c r="AC1185" s="42">
        <f>(J1184-J1005)/J1005</f>
        <v/>
      </c>
      <c r="AD1185" s="43">
        <f>IF(AC1185&gt;=0.03,1,IF(AC1185&gt;-0.03,0,-1))</f>
        <v/>
      </c>
      <c r="AE1185" s="43">
        <f>Z1185+AB1185+AD1185</f>
        <v/>
      </c>
      <c r="AG1185" s="39">
        <f>IF(H1185&gt;I1185,IF(I1185&gt;J1185,4,3),IF(H1185&lt;J1185,IF(I1185&lt;J1185,0,1),2))</f>
        <v/>
      </c>
      <c r="AI1185" s="39">
        <f>IF(D1185&gt;H1185,3,IF(D1185&gt;I1185,2,IF(D1185&gt;J1185,1,0)))</f>
        <v/>
      </c>
      <c r="AK1185" s="39">
        <f>IF(M1185&gt;H1185,3,IF(M1185&gt;I1185,2,IF(M1185&gt;J1185,1,0)))</f>
        <v/>
      </c>
      <c r="AM1185" s="39">
        <f>IF(L1185&gt;H1185,3,IF(L1185&gt;I1185,2,IF(L1185&gt;J1185,1,0)))</f>
        <v/>
      </c>
      <c r="AO1185" s="39">
        <f>IF(C1184&gt;L1184,2,IF(C1184&gt;N1184,1,0))</f>
        <v/>
      </c>
      <c r="AP1185" s="39">
        <f>SUM(AO1181:AO1184)</f>
        <v/>
      </c>
      <c r="AQ1185" s="39">
        <f>AQ1184+1</f>
        <v/>
      </c>
      <c r="AR1185" s="39">
        <f>IF(AP1185&gt;0,AR1184+1,0)</f>
        <v/>
      </c>
      <c r="AS1185" s="39">
        <f>IF(AR1186=0,AR1185,0)</f>
        <v/>
      </c>
      <c r="AT1185" s="41">
        <f>180/SUM(AS1005:AS1184)</f>
        <v/>
      </c>
      <c r="AU1185" s="41">
        <f>STDEV(AT1165:AT1184)</f>
        <v/>
      </c>
      <c r="AV1185" s="41">
        <f>AT1185-AU1185</f>
        <v/>
      </c>
      <c r="AW1185" s="41">
        <f>AT1185+AU1185</f>
        <v/>
      </c>
      <c r="AY1185" s="39">
        <f>IF(D1184&lt;M1184,-2,IF(D1184&lt;O1184,-1,0))</f>
        <v/>
      </c>
      <c r="AZ1185" s="39">
        <f>SUM(AY1181:AY1184)</f>
        <v/>
      </c>
      <c r="BA1185" s="39">
        <f>BA1184+1</f>
        <v/>
      </c>
      <c r="BB1185" s="39">
        <f>IF(AZ1185&lt;0,BB1184+1,0)</f>
        <v/>
      </c>
      <c r="BC1185" s="39">
        <f>IF(BB1186=0,BB1185,0)</f>
        <v/>
      </c>
      <c r="BD1185" s="41">
        <f>180/SUM(BC1005:BC1184)</f>
        <v/>
      </c>
      <c r="BE1185" s="41">
        <f>STDEV(BD1165:BD1184)</f>
        <v/>
      </c>
      <c r="BF1185" s="41">
        <f>BD1185-BE1185</f>
        <v/>
      </c>
      <c r="BG1185" s="41">
        <f>BD1185+BE1185</f>
        <v/>
      </c>
    </row>
    <row r="1186">
      <c r="B1186" s="40" t="n">
        <v>43711</v>
      </c>
      <c r="C1186" s="41" t="n">
        <v>13.85</v>
      </c>
      <c r="D1186" s="41" t="n">
        <v>13.78</v>
      </c>
      <c r="E1186" s="41" t="n">
        <v>13.845</v>
      </c>
      <c r="F1186" s="41" t="n">
        <v>13.82</v>
      </c>
      <c r="H1186" s="41">
        <f>AVERAGE(F1166:F1185)</f>
        <v/>
      </c>
      <c r="I1186" s="41">
        <f>AVERAGE(F1137:F1185)</f>
        <v/>
      </c>
      <c r="J1186" s="41">
        <f>AVERAGE(F1086:F1185)</f>
        <v/>
      </c>
      <c r="K1186" s="41">
        <f>STDEV(F1166:F1185)</f>
        <v/>
      </c>
      <c r="L1186" s="41">
        <f>H1186+2*K1186</f>
        <v/>
      </c>
      <c r="M1186" s="41">
        <f>H1186-2*K1186</f>
        <v/>
      </c>
      <c r="N1186" s="41">
        <f>H1186+1.5*K1186</f>
        <v/>
      </c>
      <c r="O1186" s="41">
        <f>H1186-1.5*K1186</f>
        <v/>
      </c>
      <c r="Q1186" s="42">
        <f>(H1185-H1156)/H1156</f>
        <v/>
      </c>
      <c r="R1186" s="43">
        <f>IF(Q1186&gt;=0.1,1,IF(Q1186&gt;-0.1,0,-1))</f>
        <v/>
      </c>
      <c r="S1186" s="42">
        <f>(I1186-I1156)/I1156</f>
        <v/>
      </c>
      <c r="T1186" s="43">
        <f>IF(S1186&gt;=0.05,1,IF(S1186&gt;-0.05,0,-1))</f>
        <v/>
      </c>
      <c r="U1186" s="42">
        <f>(J1185-J1156)/J1156</f>
        <v/>
      </c>
      <c r="V1186" s="43">
        <f>IF(U1186&gt;=0.03,1,IF(U1186&gt;-0.03,0,-1))</f>
        <v/>
      </c>
      <c r="W1186" s="43">
        <f>R1186+T1186+V1186</f>
        <v/>
      </c>
      <c r="Y1186" s="44">
        <f>(H1185-H1006)/H1006</f>
        <v/>
      </c>
      <c r="Z1186" s="43">
        <f>IF(Y1186&gt;=0.1,1,IF(Y1186&gt;-0.1,0,-1))</f>
        <v/>
      </c>
      <c r="AA1186" s="42">
        <f>(I1185-I1006)/I1006</f>
        <v/>
      </c>
      <c r="AB1186" s="43">
        <f>IF(AA1186&gt;=0.05,1,IF(AA1186&gt;-0.05,0,-1))</f>
        <v/>
      </c>
      <c r="AC1186" s="42">
        <f>(J1185-J1006)/J1006</f>
        <v/>
      </c>
      <c r="AD1186" s="43">
        <f>IF(AC1186&gt;=0.03,1,IF(AC1186&gt;-0.03,0,-1))</f>
        <v/>
      </c>
      <c r="AE1186" s="43">
        <f>Z1186+AB1186+AD1186</f>
        <v/>
      </c>
      <c r="AG1186" s="39">
        <f>IF(H1186&gt;I1186,IF(I1186&gt;J1186,4,3),IF(H1186&lt;J1186,IF(I1186&lt;J1186,0,1),2))</f>
        <v/>
      </c>
      <c r="AI1186" s="39">
        <f>IF(D1186&gt;H1186,3,IF(D1186&gt;I1186,2,IF(D1186&gt;J1186,1,0)))</f>
        <v/>
      </c>
      <c r="AK1186" s="39">
        <f>IF(M1186&gt;H1186,3,IF(M1186&gt;I1186,2,IF(M1186&gt;J1186,1,0)))</f>
        <v/>
      </c>
      <c r="AM1186" s="39">
        <f>IF(L1186&gt;H1186,3,IF(L1186&gt;I1186,2,IF(L1186&gt;J1186,1,0)))</f>
        <v/>
      </c>
      <c r="AO1186" s="39">
        <f>IF(C1185&gt;L1185,2,IF(C1185&gt;N1185,1,0))</f>
        <v/>
      </c>
      <c r="AP1186" s="39">
        <f>SUM(AO1182:AO1185)</f>
        <v/>
      </c>
      <c r="AQ1186" s="39">
        <f>AQ1185+1</f>
        <v/>
      </c>
      <c r="AR1186" s="39">
        <f>IF(AP1186&gt;0,AR1185+1,0)</f>
        <v/>
      </c>
      <c r="AS1186" s="39">
        <f>IF(AR1187=0,AR1186,0)</f>
        <v/>
      </c>
      <c r="AT1186" s="41">
        <f>180/SUM(AS1006:AS1185)</f>
        <v/>
      </c>
      <c r="AU1186" s="41">
        <f>STDEV(AT1166:AT1185)</f>
        <v/>
      </c>
      <c r="AV1186" s="41">
        <f>AT1186-AU1186</f>
        <v/>
      </c>
      <c r="AW1186" s="41">
        <f>AT1186+AU1186</f>
        <v/>
      </c>
      <c r="AY1186" s="39">
        <f>IF(D1185&lt;M1185,-2,IF(D1185&lt;O1185,-1,0))</f>
        <v/>
      </c>
      <c r="AZ1186" s="39">
        <f>SUM(AY1182:AY1185)</f>
        <v/>
      </c>
      <c r="BA1186" s="39">
        <f>BA1185+1</f>
        <v/>
      </c>
      <c r="BB1186" s="39">
        <f>IF(AZ1186&lt;0,BB1185+1,0)</f>
        <v/>
      </c>
      <c r="BC1186" s="39">
        <f>IF(BB1187=0,BB1186,0)</f>
        <v/>
      </c>
      <c r="BD1186" s="41">
        <f>180/SUM(BC1006:BC1185)</f>
        <v/>
      </c>
      <c r="BE1186" s="41">
        <f>STDEV(BD1166:BD1185)</f>
        <v/>
      </c>
      <c r="BF1186" s="41">
        <f>BD1186-BE1186</f>
        <v/>
      </c>
      <c r="BG1186" s="41">
        <f>BD1186+BE1186</f>
        <v/>
      </c>
    </row>
    <row r="1187">
      <c r="B1187" s="40" t="n">
        <v>43712</v>
      </c>
      <c r="C1187" s="41" t="n">
        <v>13.87</v>
      </c>
      <c r="D1187" s="41" t="n">
        <v>13.725</v>
      </c>
      <c r="E1187" s="41" t="n">
        <v>13.85</v>
      </c>
      <c r="F1187" s="41" t="n">
        <v>13.785</v>
      </c>
      <c r="H1187" s="41">
        <f>AVERAGE(F1167:F1186)</f>
        <v/>
      </c>
      <c r="I1187" s="41">
        <f>AVERAGE(F1138:F1186)</f>
        <v/>
      </c>
      <c r="J1187" s="41">
        <f>AVERAGE(F1087:F1186)</f>
        <v/>
      </c>
      <c r="K1187" s="41">
        <f>STDEV(F1167:F1186)</f>
        <v/>
      </c>
      <c r="L1187" s="41">
        <f>H1187+2*K1187</f>
        <v/>
      </c>
      <c r="M1187" s="41">
        <f>H1187-2*K1187</f>
        <v/>
      </c>
      <c r="N1187" s="41">
        <f>H1187+1.5*K1187</f>
        <v/>
      </c>
      <c r="O1187" s="41">
        <f>H1187-1.5*K1187</f>
        <v/>
      </c>
      <c r="Q1187" s="42">
        <f>(H1186-H1157)/H1157</f>
        <v/>
      </c>
      <c r="R1187" s="43">
        <f>IF(Q1187&gt;=0.1,1,IF(Q1187&gt;-0.1,0,-1))</f>
        <v/>
      </c>
      <c r="S1187" s="42">
        <f>(I1187-I1157)/I1157</f>
        <v/>
      </c>
      <c r="T1187" s="43">
        <f>IF(S1187&gt;=0.05,1,IF(S1187&gt;-0.05,0,-1))</f>
        <v/>
      </c>
      <c r="U1187" s="42">
        <f>(J1186-J1157)/J1157</f>
        <v/>
      </c>
      <c r="V1187" s="43">
        <f>IF(U1187&gt;=0.03,1,IF(U1187&gt;-0.03,0,-1))</f>
        <v/>
      </c>
      <c r="W1187" s="43">
        <f>R1187+T1187+V1187</f>
        <v/>
      </c>
      <c r="Y1187" s="44">
        <f>(H1186-H1007)/H1007</f>
        <v/>
      </c>
      <c r="Z1187" s="43">
        <f>IF(Y1187&gt;=0.1,1,IF(Y1187&gt;-0.1,0,-1))</f>
        <v/>
      </c>
      <c r="AA1187" s="42">
        <f>(I1186-I1007)/I1007</f>
        <v/>
      </c>
      <c r="AB1187" s="43">
        <f>IF(AA1187&gt;=0.05,1,IF(AA1187&gt;-0.05,0,-1))</f>
        <v/>
      </c>
      <c r="AC1187" s="42">
        <f>(J1186-J1007)/J1007</f>
        <v/>
      </c>
      <c r="AD1187" s="43">
        <f>IF(AC1187&gt;=0.03,1,IF(AC1187&gt;-0.03,0,-1))</f>
        <v/>
      </c>
      <c r="AE1187" s="43">
        <f>Z1187+AB1187+AD1187</f>
        <v/>
      </c>
      <c r="AG1187" s="39">
        <f>IF(H1187&gt;I1187,IF(I1187&gt;J1187,4,3),IF(H1187&lt;J1187,IF(I1187&lt;J1187,0,1),2))</f>
        <v/>
      </c>
      <c r="AI1187" s="39">
        <f>IF(D1187&gt;H1187,3,IF(D1187&gt;I1187,2,IF(D1187&gt;J1187,1,0)))</f>
        <v/>
      </c>
      <c r="AK1187" s="39">
        <f>IF(M1187&gt;H1187,3,IF(M1187&gt;I1187,2,IF(M1187&gt;J1187,1,0)))</f>
        <v/>
      </c>
      <c r="AM1187" s="39">
        <f>IF(L1187&gt;H1187,3,IF(L1187&gt;I1187,2,IF(L1187&gt;J1187,1,0)))</f>
        <v/>
      </c>
      <c r="AO1187" s="39">
        <f>IF(C1186&gt;L1186,2,IF(C1186&gt;N1186,1,0))</f>
        <v/>
      </c>
      <c r="AP1187" s="39">
        <f>SUM(AO1183:AO1186)</f>
        <v/>
      </c>
      <c r="AQ1187" s="39">
        <f>AQ1186+1</f>
        <v/>
      </c>
      <c r="AR1187" s="39">
        <f>IF(AP1187&gt;0,AR1186+1,0)</f>
        <v/>
      </c>
      <c r="AS1187" s="39">
        <f>IF(AR1188=0,AR1187,0)</f>
        <v/>
      </c>
      <c r="AT1187" s="41">
        <f>180/SUM(AS1007:AS1186)</f>
        <v/>
      </c>
      <c r="AU1187" s="41">
        <f>STDEV(AT1167:AT1186)</f>
        <v/>
      </c>
      <c r="AV1187" s="41">
        <f>AT1187-AU1187</f>
        <v/>
      </c>
      <c r="AW1187" s="41">
        <f>AT1187+AU1187</f>
        <v/>
      </c>
      <c r="AY1187" s="39">
        <f>IF(D1186&lt;M1186,-2,IF(D1186&lt;O1186,-1,0))</f>
        <v/>
      </c>
      <c r="AZ1187" s="39">
        <f>SUM(AY1183:AY1186)</f>
        <v/>
      </c>
      <c r="BA1187" s="39">
        <f>BA1186+1</f>
        <v/>
      </c>
      <c r="BB1187" s="39">
        <f>IF(AZ1187&lt;0,BB1186+1,0)</f>
        <v/>
      </c>
      <c r="BC1187" s="39">
        <f>IF(BB1188=0,BB1187,0)</f>
        <v/>
      </c>
      <c r="BD1187" s="41">
        <f>180/SUM(BC1007:BC1186)</f>
        <v/>
      </c>
      <c r="BE1187" s="41">
        <f>STDEV(BD1167:BD1186)</f>
        <v/>
      </c>
      <c r="BF1187" s="41">
        <f>BD1187-BE1187</f>
        <v/>
      </c>
      <c r="BG1187" s="41">
        <f>BD1187+BE1187</f>
        <v/>
      </c>
    </row>
    <row r="1188">
      <c r="B1188" s="40" t="n">
        <v>43713</v>
      </c>
      <c r="C1188" s="41" t="n">
        <v>13.86</v>
      </c>
      <c r="D1188" s="41" t="n">
        <v>13.655</v>
      </c>
      <c r="E1188" s="41" t="n">
        <v>13.83</v>
      </c>
      <c r="F1188" s="41" t="n">
        <v>13.71</v>
      </c>
      <c r="H1188" s="41">
        <f>AVERAGE(F1168:F1187)</f>
        <v/>
      </c>
      <c r="I1188" s="41">
        <f>AVERAGE(F1139:F1187)</f>
        <v/>
      </c>
      <c r="J1188" s="41">
        <f>AVERAGE(F1088:F1187)</f>
        <v/>
      </c>
      <c r="K1188" s="41">
        <f>STDEV(F1168:F1187)</f>
        <v/>
      </c>
      <c r="L1188" s="41">
        <f>H1188+2*K1188</f>
        <v/>
      </c>
      <c r="M1188" s="41">
        <f>H1188-2*K1188</f>
        <v/>
      </c>
      <c r="N1188" s="41">
        <f>H1188+1.5*K1188</f>
        <v/>
      </c>
      <c r="O1188" s="41">
        <f>H1188-1.5*K1188</f>
        <v/>
      </c>
      <c r="Q1188" s="42">
        <f>(H1187-H1158)/H1158</f>
        <v/>
      </c>
      <c r="R1188" s="43">
        <f>IF(Q1188&gt;=0.1,1,IF(Q1188&gt;-0.1,0,-1))</f>
        <v/>
      </c>
      <c r="S1188" s="42">
        <f>(I1188-I1158)/I1158</f>
        <v/>
      </c>
      <c r="T1188" s="43">
        <f>IF(S1188&gt;=0.05,1,IF(S1188&gt;-0.05,0,-1))</f>
        <v/>
      </c>
      <c r="U1188" s="42">
        <f>(J1187-J1158)/J1158</f>
        <v/>
      </c>
      <c r="V1188" s="43">
        <f>IF(U1188&gt;=0.03,1,IF(U1188&gt;-0.03,0,-1))</f>
        <v/>
      </c>
      <c r="W1188" s="43">
        <f>R1188+T1188+V1188</f>
        <v/>
      </c>
      <c r="Y1188" s="44">
        <f>(H1187-H1008)/H1008</f>
        <v/>
      </c>
      <c r="Z1188" s="43">
        <f>IF(Y1188&gt;=0.1,1,IF(Y1188&gt;-0.1,0,-1))</f>
        <v/>
      </c>
      <c r="AA1188" s="42">
        <f>(I1187-I1008)/I1008</f>
        <v/>
      </c>
      <c r="AB1188" s="43">
        <f>IF(AA1188&gt;=0.05,1,IF(AA1188&gt;-0.05,0,-1))</f>
        <v/>
      </c>
      <c r="AC1188" s="42">
        <f>(J1187-J1008)/J1008</f>
        <v/>
      </c>
      <c r="AD1188" s="43">
        <f>IF(AC1188&gt;=0.03,1,IF(AC1188&gt;-0.03,0,-1))</f>
        <v/>
      </c>
      <c r="AE1188" s="43">
        <f>Z1188+AB1188+AD1188</f>
        <v/>
      </c>
      <c r="AG1188" s="39">
        <f>IF(H1188&gt;I1188,IF(I1188&gt;J1188,4,3),IF(H1188&lt;J1188,IF(I1188&lt;J1188,0,1),2))</f>
        <v/>
      </c>
      <c r="AI1188" s="39">
        <f>IF(D1188&gt;H1188,3,IF(D1188&gt;I1188,2,IF(D1188&gt;J1188,1,0)))</f>
        <v/>
      </c>
      <c r="AK1188" s="39">
        <f>IF(M1188&gt;H1188,3,IF(M1188&gt;I1188,2,IF(M1188&gt;J1188,1,0)))</f>
        <v/>
      </c>
      <c r="AM1188" s="39">
        <f>IF(L1188&gt;H1188,3,IF(L1188&gt;I1188,2,IF(L1188&gt;J1188,1,0)))</f>
        <v/>
      </c>
      <c r="AO1188" s="39">
        <f>IF(C1187&gt;L1187,2,IF(C1187&gt;N1187,1,0))</f>
        <v/>
      </c>
      <c r="AP1188" s="39">
        <f>SUM(AO1184:AO1187)</f>
        <v/>
      </c>
      <c r="AQ1188" s="39">
        <f>AQ1187+1</f>
        <v/>
      </c>
      <c r="AR1188" s="39">
        <f>IF(AP1188&gt;0,AR1187+1,0)</f>
        <v/>
      </c>
      <c r="AS1188" s="39">
        <f>IF(AR1189=0,AR1188,0)</f>
        <v/>
      </c>
      <c r="AT1188" s="41">
        <f>180/SUM(AS1008:AS1187)</f>
        <v/>
      </c>
      <c r="AU1188" s="41">
        <f>STDEV(AT1168:AT1187)</f>
        <v/>
      </c>
      <c r="AV1188" s="41">
        <f>AT1188-AU1188</f>
        <v/>
      </c>
      <c r="AW1188" s="41">
        <f>AT1188+AU1188</f>
        <v/>
      </c>
      <c r="AY1188" s="39">
        <f>IF(D1187&lt;M1187,-2,IF(D1187&lt;O1187,-1,0))</f>
        <v/>
      </c>
      <c r="AZ1188" s="39">
        <f>SUM(AY1184:AY1187)</f>
        <v/>
      </c>
      <c r="BA1188" s="39">
        <f>BA1187+1</f>
        <v/>
      </c>
      <c r="BB1188" s="39">
        <f>IF(AZ1188&lt;0,BB1187+1,0)</f>
        <v/>
      </c>
      <c r="BC1188" s="39">
        <f>IF(BB1189=0,BB1188,0)</f>
        <v/>
      </c>
      <c r="BD1188" s="41">
        <f>180/SUM(BC1008:BC1187)</f>
        <v/>
      </c>
      <c r="BE1188" s="41">
        <f>STDEV(BD1168:BD1187)</f>
        <v/>
      </c>
      <c r="BF1188" s="41">
        <f>BD1188-BE1188</f>
        <v/>
      </c>
      <c r="BG1188" s="41">
        <f>BD1188+BE1188</f>
        <v/>
      </c>
    </row>
    <row r="1189">
      <c r="B1189" s="40" t="n">
        <v>43714</v>
      </c>
      <c r="C1189" s="41" t="n">
        <v>13.76</v>
      </c>
      <c r="D1189" s="41" t="n">
        <v>13.63</v>
      </c>
      <c r="E1189" s="41" t="n">
        <v>13.72</v>
      </c>
      <c r="F1189" s="41" t="n">
        <v>13.69</v>
      </c>
      <c r="H1189" s="41">
        <f>AVERAGE(F1169:F1188)</f>
        <v/>
      </c>
      <c r="I1189" s="41">
        <f>AVERAGE(F1140:F1188)</f>
        <v/>
      </c>
      <c r="J1189" s="41">
        <f>AVERAGE(F1089:F1188)</f>
        <v/>
      </c>
      <c r="K1189" s="41">
        <f>STDEV(F1169:F1188)</f>
        <v/>
      </c>
      <c r="L1189" s="41">
        <f>H1189+2*K1189</f>
        <v/>
      </c>
      <c r="M1189" s="41">
        <f>H1189-2*K1189</f>
        <v/>
      </c>
      <c r="N1189" s="41">
        <f>H1189+1.5*K1189</f>
        <v/>
      </c>
      <c r="O1189" s="41">
        <f>H1189-1.5*K1189</f>
        <v/>
      </c>
      <c r="Q1189" s="42">
        <f>(H1188-H1159)/H1159</f>
        <v/>
      </c>
      <c r="R1189" s="43">
        <f>IF(Q1189&gt;=0.1,1,IF(Q1189&gt;-0.1,0,-1))</f>
        <v/>
      </c>
      <c r="S1189" s="42">
        <f>(I1189-I1159)/I1159</f>
        <v/>
      </c>
      <c r="T1189" s="43">
        <f>IF(S1189&gt;=0.05,1,IF(S1189&gt;-0.05,0,-1))</f>
        <v/>
      </c>
      <c r="U1189" s="42">
        <f>(J1188-J1159)/J1159</f>
        <v/>
      </c>
      <c r="V1189" s="43">
        <f>IF(U1189&gt;=0.03,1,IF(U1189&gt;-0.03,0,-1))</f>
        <v/>
      </c>
      <c r="W1189" s="43">
        <f>R1189+T1189+V1189</f>
        <v/>
      </c>
      <c r="Y1189" s="44">
        <f>(H1188-H1009)/H1009</f>
        <v/>
      </c>
      <c r="Z1189" s="43">
        <f>IF(Y1189&gt;=0.1,1,IF(Y1189&gt;-0.1,0,-1))</f>
        <v/>
      </c>
      <c r="AA1189" s="42">
        <f>(I1188-I1009)/I1009</f>
        <v/>
      </c>
      <c r="AB1189" s="43">
        <f>IF(AA1189&gt;=0.05,1,IF(AA1189&gt;-0.05,0,-1))</f>
        <v/>
      </c>
      <c r="AC1189" s="42">
        <f>(J1188-J1009)/J1009</f>
        <v/>
      </c>
      <c r="AD1189" s="43">
        <f>IF(AC1189&gt;=0.03,1,IF(AC1189&gt;-0.03,0,-1))</f>
        <v/>
      </c>
      <c r="AE1189" s="43">
        <f>Z1189+AB1189+AD1189</f>
        <v/>
      </c>
      <c r="AG1189" s="39">
        <f>IF(H1189&gt;I1189,IF(I1189&gt;J1189,4,3),IF(H1189&lt;J1189,IF(I1189&lt;J1189,0,1),2))</f>
        <v/>
      </c>
      <c r="AI1189" s="39">
        <f>IF(D1189&gt;H1189,3,IF(D1189&gt;I1189,2,IF(D1189&gt;J1189,1,0)))</f>
        <v/>
      </c>
      <c r="AK1189" s="39">
        <f>IF(M1189&gt;H1189,3,IF(M1189&gt;I1189,2,IF(M1189&gt;J1189,1,0)))</f>
        <v/>
      </c>
      <c r="AM1189" s="39">
        <f>IF(L1189&gt;H1189,3,IF(L1189&gt;I1189,2,IF(L1189&gt;J1189,1,0)))</f>
        <v/>
      </c>
      <c r="AO1189" s="39">
        <f>IF(C1188&gt;L1188,2,IF(C1188&gt;N1188,1,0))</f>
        <v/>
      </c>
      <c r="AP1189" s="39">
        <f>SUM(AO1185:AO1188)</f>
        <v/>
      </c>
      <c r="AQ1189" s="39">
        <f>AQ1188+1</f>
        <v/>
      </c>
      <c r="AR1189" s="39">
        <f>IF(AP1189&gt;0,AR1188+1,0)</f>
        <v/>
      </c>
      <c r="AS1189" s="39">
        <f>IF(AR1190=0,AR1189,0)</f>
        <v/>
      </c>
      <c r="AT1189" s="41">
        <f>180/SUM(AS1009:AS1188)</f>
        <v/>
      </c>
      <c r="AU1189" s="41">
        <f>STDEV(AT1169:AT1188)</f>
        <v/>
      </c>
      <c r="AV1189" s="41">
        <f>AT1189-AU1189</f>
        <v/>
      </c>
      <c r="AW1189" s="41">
        <f>AT1189+AU1189</f>
        <v/>
      </c>
      <c r="AY1189" s="39">
        <f>IF(D1188&lt;M1188,-2,IF(D1188&lt;O1188,-1,0))</f>
        <v/>
      </c>
      <c r="AZ1189" s="39">
        <f>SUM(AY1185:AY1188)</f>
        <v/>
      </c>
      <c r="BA1189" s="39">
        <f>BA1188+1</f>
        <v/>
      </c>
      <c r="BB1189" s="39">
        <f>IF(AZ1189&lt;0,BB1188+1,0)</f>
        <v/>
      </c>
      <c r="BC1189" s="39">
        <f>IF(BB1190=0,BB1189,0)</f>
        <v/>
      </c>
      <c r="BD1189" s="41">
        <f>180/SUM(BC1009:BC1188)</f>
        <v/>
      </c>
      <c r="BE1189" s="41">
        <f>STDEV(BD1169:BD1188)</f>
        <v/>
      </c>
      <c r="BF1189" s="41">
        <f>BD1189-BE1189</f>
        <v/>
      </c>
      <c r="BG1189" s="41">
        <f>BD1189+BE1189</f>
        <v/>
      </c>
    </row>
    <row r="1190">
      <c r="B1190" s="40" t="n">
        <v>43717</v>
      </c>
      <c r="C1190" s="41" t="n">
        <v>13.685</v>
      </c>
      <c r="D1190" s="41" t="n">
        <v>13.41</v>
      </c>
      <c r="E1190" s="41" t="n">
        <v>13.59</v>
      </c>
      <c r="F1190" s="41" t="n">
        <v>13.455</v>
      </c>
      <c r="H1190" s="41">
        <f>AVERAGE(F1170:F1189)</f>
        <v/>
      </c>
      <c r="I1190" s="41">
        <f>AVERAGE(F1141:F1189)</f>
        <v/>
      </c>
      <c r="J1190" s="41">
        <f>AVERAGE(F1090:F1189)</f>
        <v/>
      </c>
      <c r="K1190" s="41">
        <f>STDEV(F1170:F1189)</f>
        <v/>
      </c>
      <c r="L1190" s="41">
        <f>H1190+2*K1190</f>
        <v/>
      </c>
      <c r="M1190" s="41">
        <f>H1190-2*K1190</f>
        <v/>
      </c>
      <c r="N1190" s="41">
        <f>H1190+1.5*K1190</f>
        <v/>
      </c>
      <c r="O1190" s="41">
        <f>H1190-1.5*K1190</f>
        <v/>
      </c>
      <c r="Q1190" s="42">
        <f>(H1189-H1160)/H1160</f>
        <v/>
      </c>
      <c r="R1190" s="43">
        <f>IF(Q1190&gt;=0.1,1,IF(Q1190&gt;-0.1,0,-1))</f>
        <v/>
      </c>
      <c r="S1190" s="42">
        <f>(I1190-I1160)/I1160</f>
        <v/>
      </c>
      <c r="T1190" s="43">
        <f>IF(S1190&gt;=0.05,1,IF(S1190&gt;-0.05,0,-1))</f>
        <v/>
      </c>
      <c r="U1190" s="42">
        <f>(J1189-J1160)/J1160</f>
        <v/>
      </c>
      <c r="V1190" s="43">
        <f>IF(U1190&gt;=0.03,1,IF(U1190&gt;-0.03,0,-1))</f>
        <v/>
      </c>
      <c r="W1190" s="43">
        <f>R1190+T1190+V1190</f>
        <v/>
      </c>
      <c r="Y1190" s="44">
        <f>(H1189-H1010)/H1010</f>
        <v/>
      </c>
      <c r="Z1190" s="43">
        <f>IF(Y1190&gt;=0.1,1,IF(Y1190&gt;-0.1,0,-1))</f>
        <v/>
      </c>
      <c r="AA1190" s="42">
        <f>(I1189-I1010)/I1010</f>
        <v/>
      </c>
      <c r="AB1190" s="43">
        <f>IF(AA1190&gt;=0.05,1,IF(AA1190&gt;-0.05,0,-1))</f>
        <v/>
      </c>
      <c r="AC1190" s="42">
        <f>(J1189-J1010)/J1010</f>
        <v/>
      </c>
      <c r="AD1190" s="43">
        <f>IF(AC1190&gt;=0.03,1,IF(AC1190&gt;-0.03,0,-1))</f>
        <v/>
      </c>
      <c r="AE1190" s="43">
        <f>Z1190+AB1190+AD1190</f>
        <v/>
      </c>
      <c r="AG1190" s="39">
        <f>IF(H1190&gt;I1190,IF(I1190&gt;J1190,4,3),IF(H1190&lt;J1190,IF(I1190&lt;J1190,0,1),2))</f>
        <v/>
      </c>
      <c r="AI1190" s="39">
        <f>IF(D1190&gt;H1190,3,IF(D1190&gt;I1190,2,IF(D1190&gt;J1190,1,0)))</f>
        <v/>
      </c>
      <c r="AK1190" s="39">
        <f>IF(M1190&gt;H1190,3,IF(M1190&gt;I1190,2,IF(M1190&gt;J1190,1,0)))</f>
        <v/>
      </c>
      <c r="AM1190" s="39">
        <f>IF(L1190&gt;H1190,3,IF(L1190&gt;I1190,2,IF(L1190&gt;J1190,1,0)))</f>
        <v/>
      </c>
      <c r="AO1190" s="39">
        <f>IF(C1189&gt;L1189,2,IF(C1189&gt;N1189,1,0))</f>
        <v/>
      </c>
      <c r="AP1190" s="39">
        <f>SUM(AO1186:AO1189)</f>
        <v/>
      </c>
      <c r="AQ1190" s="39">
        <f>AQ1189+1</f>
        <v/>
      </c>
      <c r="AR1190" s="39">
        <f>IF(AP1190&gt;0,AR1189+1,0)</f>
        <v/>
      </c>
      <c r="AS1190" s="39">
        <f>IF(AR1191=0,AR1190,0)</f>
        <v/>
      </c>
      <c r="AT1190" s="41">
        <f>180/SUM(AS1010:AS1189)</f>
        <v/>
      </c>
      <c r="AU1190" s="41">
        <f>STDEV(AT1170:AT1189)</f>
        <v/>
      </c>
      <c r="AV1190" s="41">
        <f>AT1190-AU1190</f>
        <v/>
      </c>
      <c r="AW1190" s="41">
        <f>AT1190+AU1190</f>
        <v/>
      </c>
      <c r="AY1190" s="39">
        <f>IF(D1189&lt;M1189,-2,IF(D1189&lt;O1189,-1,0))</f>
        <v/>
      </c>
      <c r="AZ1190" s="39">
        <f>SUM(AY1186:AY1189)</f>
        <v/>
      </c>
      <c r="BA1190" s="39">
        <f>BA1189+1</f>
        <v/>
      </c>
      <c r="BB1190" s="39">
        <f>IF(AZ1190&lt;0,BB1189+1,0)</f>
        <v/>
      </c>
      <c r="BC1190" s="39">
        <f>IF(BB1191=0,BB1190,0)</f>
        <v/>
      </c>
      <c r="BD1190" s="41">
        <f>180/SUM(BC1010:BC1189)</f>
        <v/>
      </c>
      <c r="BE1190" s="41">
        <f>STDEV(BD1170:BD1189)</f>
        <v/>
      </c>
      <c r="BF1190" s="41">
        <f>BD1190-BE1190</f>
        <v/>
      </c>
      <c r="BG1190" s="41">
        <f>BD1190+BE1190</f>
        <v/>
      </c>
    </row>
    <row r="1191">
      <c r="B1191" s="40" t="n">
        <v>43718</v>
      </c>
      <c r="C1191" s="41" t="n">
        <v>13.53</v>
      </c>
      <c r="D1191" s="41" t="n">
        <v>13.315</v>
      </c>
      <c r="E1191" s="41" t="n">
        <v>13.52</v>
      </c>
      <c r="F1191" s="41" t="n">
        <v>13.515</v>
      </c>
      <c r="H1191" s="41">
        <f>AVERAGE(F1171:F1190)</f>
        <v/>
      </c>
      <c r="I1191" s="41">
        <f>AVERAGE(F1142:F1190)</f>
        <v/>
      </c>
      <c r="J1191" s="41">
        <f>AVERAGE(F1091:F1190)</f>
        <v/>
      </c>
      <c r="K1191" s="41">
        <f>STDEV(F1171:F1190)</f>
        <v/>
      </c>
      <c r="L1191" s="41">
        <f>H1191+2*K1191</f>
        <v/>
      </c>
      <c r="M1191" s="41">
        <f>H1191-2*K1191</f>
        <v/>
      </c>
      <c r="N1191" s="41">
        <f>H1191+1.5*K1191</f>
        <v/>
      </c>
      <c r="O1191" s="41">
        <f>H1191-1.5*K1191</f>
        <v/>
      </c>
      <c r="Q1191" s="42">
        <f>(H1190-H1161)/H1161</f>
        <v/>
      </c>
      <c r="R1191" s="43">
        <f>IF(Q1191&gt;=0.1,1,IF(Q1191&gt;-0.1,0,-1))</f>
        <v/>
      </c>
      <c r="S1191" s="42">
        <f>(I1191-I1161)/I1161</f>
        <v/>
      </c>
      <c r="T1191" s="43">
        <f>IF(S1191&gt;=0.05,1,IF(S1191&gt;-0.05,0,-1))</f>
        <v/>
      </c>
      <c r="U1191" s="42">
        <f>(J1190-J1161)/J1161</f>
        <v/>
      </c>
      <c r="V1191" s="43">
        <f>IF(U1191&gt;=0.03,1,IF(U1191&gt;-0.03,0,-1))</f>
        <v/>
      </c>
      <c r="W1191" s="43">
        <f>R1191+T1191+V1191</f>
        <v/>
      </c>
      <c r="Y1191" s="44">
        <f>(H1190-H1011)/H1011</f>
        <v/>
      </c>
      <c r="Z1191" s="43">
        <f>IF(Y1191&gt;=0.1,1,IF(Y1191&gt;-0.1,0,-1))</f>
        <v/>
      </c>
      <c r="AA1191" s="42">
        <f>(I1190-I1011)/I1011</f>
        <v/>
      </c>
      <c r="AB1191" s="43">
        <f>IF(AA1191&gt;=0.05,1,IF(AA1191&gt;-0.05,0,-1))</f>
        <v/>
      </c>
      <c r="AC1191" s="42">
        <f>(J1190-J1011)/J1011</f>
        <v/>
      </c>
      <c r="AD1191" s="43">
        <f>IF(AC1191&gt;=0.03,1,IF(AC1191&gt;-0.03,0,-1))</f>
        <v/>
      </c>
      <c r="AE1191" s="43">
        <f>Z1191+AB1191+AD1191</f>
        <v/>
      </c>
      <c r="AG1191" s="39">
        <f>IF(H1191&gt;I1191,IF(I1191&gt;J1191,4,3),IF(H1191&lt;J1191,IF(I1191&lt;J1191,0,1),2))</f>
        <v/>
      </c>
      <c r="AI1191" s="39">
        <f>IF(D1191&gt;H1191,3,IF(D1191&gt;I1191,2,IF(D1191&gt;J1191,1,0)))</f>
        <v/>
      </c>
      <c r="AK1191" s="39">
        <f>IF(M1191&gt;H1191,3,IF(M1191&gt;I1191,2,IF(M1191&gt;J1191,1,0)))</f>
        <v/>
      </c>
      <c r="AM1191" s="39">
        <f>IF(L1191&gt;H1191,3,IF(L1191&gt;I1191,2,IF(L1191&gt;J1191,1,0)))</f>
        <v/>
      </c>
      <c r="AO1191" s="39">
        <f>IF(C1190&gt;L1190,2,IF(C1190&gt;N1190,1,0))</f>
        <v/>
      </c>
      <c r="AP1191" s="39">
        <f>SUM(AO1187:AO1190)</f>
        <v/>
      </c>
      <c r="AQ1191" s="39">
        <f>AQ1190+1</f>
        <v/>
      </c>
      <c r="AR1191" s="39">
        <f>IF(AP1191&gt;0,AR1190+1,0)</f>
        <v/>
      </c>
      <c r="AS1191" s="39">
        <f>IF(AR1192=0,AR1191,0)</f>
        <v/>
      </c>
      <c r="AT1191" s="41">
        <f>180/SUM(AS1011:AS1190)</f>
        <v/>
      </c>
      <c r="AU1191" s="41">
        <f>STDEV(AT1171:AT1190)</f>
        <v/>
      </c>
      <c r="AV1191" s="41">
        <f>AT1191-AU1191</f>
        <v/>
      </c>
      <c r="AW1191" s="41">
        <f>AT1191+AU1191</f>
        <v/>
      </c>
      <c r="AY1191" s="39">
        <f>IF(D1190&lt;M1190,-2,IF(D1190&lt;O1190,-1,0))</f>
        <v/>
      </c>
      <c r="AZ1191" s="39">
        <f>SUM(AY1187:AY1190)</f>
        <v/>
      </c>
      <c r="BA1191" s="39">
        <f>BA1190+1</f>
        <v/>
      </c>
      <c r="BB1191" s="39">
        <f>IF(AZ1191&lt;0,BB1190+1,0)</f>
        <v/>
      </c>
      <c r="BC1191" s="39">
        <f>IF(BB1192=0,BB1191,0)</f>
        <v/>
      </c>
      <c r="BD1191" s="41">
        <f>180/SUM(BC1011:BC1190)</f>
        <v/>
      </c>
      <c r="BE1191" s="41">
        <f>STDEV(BD1171:BD1190)</f>
        <v/>
      </c>
      <c r="BF1191" s="41">
        <f>BD1191-BE1191</f>
        <v/>
      </c>
      <c r="BG1191" s="41">
        <f>BD1191+BE1191</f>
        <v/>
      </c>
    </row>
    <row r="1192">
      <c r="B1192" s="40" t="n">
        <v>43719</v>
      </c>
      <c r="C1192" s="41" t="n">
        <v>13.625</v>
      </c>
      <c r="D1192" s="41" t="n">
        <v>13.39</v>
      </c>
      <c r="E1192" s="41" t="n">
        <v>13.515</v>
      </c>
      <c r="F1192" s="41" t="n">
        <v>13.625</v>
      </c>
      <c r="H1192" s="41">
        <f>AVERAGE(F1172:F1191)</f>
        <v/>
      </c>
      <c r="I1192" s="41">
        <f>AVERAGE(F1143:F1191)</f>
        <v/>
      </c>
      <c r="J1192" s="41">
        <f>AVERAGE(F1092:F1191)</f>
        <v/>
      </c>
      <c r="K1192" s="41">
        <f>STDEV(F1172:F1191)</f>
        <v/>
      </c>
      <c r="L1192" s="41">
        <f>H1192+2*K1192</f>
        <v/>
      </c>
      <c r="M1192" s="41">
        <f>H1192-2*K1192</f>
        <v/>
      </c>
      <c r="N1192" s="41">
        <f>H1192+1.5*K1192</f>
        <v/>
      </c>
      <c r="O1192" s="41">
        <f>H1192-1.5*K1192</f>
        <v/>
      </c>
      <c r="Q1192" s="42">
        <f>(H1191-H1162)/H1162</f>
        <v/>
      </c>
      <c r="R1192" s="43">
        <f>IF(Q1192&gt;=0.1,1,IF(Q1192&gt;-0.1,0,-1))</f>
        <v/>
      </c>
      <c r="S1192" s="42">
        <f>(I1192-I1162)/I1162</f>
        <v/>
      </c>
      <c r="T1192" s="43">
        <f>IF(S1192&gt;=0.05,1,IF(S1192&gt;-0.05,0,-1))</f>
        <v/>
      </c>
      <c r="U1192" s="42">
        <f>(J1191-J1162)/J1162</f>
        <v/>
      </c>
      <c r="V1192" s="43">
        <f>IF(U1192&gt;=0.03,1,IF(U1192&gt;-0.03,0,-1))</f>
        <v/>
      </c>
      <c r="W1192" s="43">
        <f>R1192+T1192+V1192</f>
        <v/>
      </c>
      <c r="Y1192" s="44">
        <f>(H1191-H1012)/H1012</f>
        <v/>
      </c>
      <c r="Z1192" s="43">
        <f>IF(Y1192&gt;=0.1,1,IF(Y1192&gt;-0.1,0,-1))</f>
        <v/>
      </c>
      <c r="AA1192" s="42">
        <f>(I1191-I1012)/I1012</f>
        <v/>
      </c>
      <c r="AB1192" s="43">
        <f>IF(AA1192&gt;=0.05,1,IF(AA1192&gt;-0.05,0,-1))</f>
        <v/>
      </c>
      <c r="AC1192" s="42">
        <f>(J1191-J1012)/J1012</f>
        <v/>
      </c>
      <c r="AD1192" s="43">
        <f>IF(AC1192&gt;=0.03,1,IF(AC1192&gt;-0.03,0,-1))</f>
        <v/>
      </c>
      <c r="AE1192" s="43">
        <f>Z1192+AB1192+AD1192</f>
        <v/>
      </c>
      <c r="AG1192" s="39">
        <f>IF(H1192&gt;I1192,IF(I1192&gt;J1192,4,3),IF(H1192&lt;J1192,IF(I1192&lt;J1192,0,1),2))</f>
        <v/>
      </c>
      <c r="AI1192" s="39">
        <f>IF(D1192&gt;H1192,3,IF(D1192&gt;I1192,2,IF(D1192&gt;J1192,1,0)))</f>
        <v/>
      </c>
      <c r="AK1192" s="39">
        <f>IF(M1192&gt;H1192,3,IF(M1192&gt;I1192,2,IF(M1192&gt;J1192,1,0)))</f>
        <v/>
      </c>
      <c r="AM1192" s="39">
        <f>IF(L1192&gt;H1192,3,IF(L1192&gt;I1192,2,IF(L1192&gt;J1192,1,0)))</f>
        <v/>
      </c>
      <c r="AO1192" s="39">
        <f>IF(C1191&gt;L1191,2,IF(C1191&gt;N1191,1,0))</f>
        <v/>
      </c>
      <c r="AP1192" s="39">
        <f>SUM(AO1188:AO1191)</f>
        <v/>
      </c>
      <c r="AQ1192" s="39">
        <f>AQ1191+1</f>
        <v/>
      </c>
      <c r="AR1192" s="39">
        <f>IF(AP1192&gt;0,AR1191+1,0)</f>
        <v/>
      </c>
      <c r="AS1192" s="39">
        <f>IF(AR1193=0,AR1192,0)</f>
        <v/>
      </c>
      <c r="AT1192" s="41">
        <f>180/SUM(AS1012:AS1191)</f>
        <v/>
      </c>
      <c r="AU1192" s="41">
        <f>STDEV(AT1172:AT1191)</f>
        <v/>
      </c>
      <c r="AV1192" s="41">
        <f>AT1192-AU1192</f>
        <v/>
      </c>
      <c r="AW1192" s="41">
        <f>AT1192+AU1192</f>
        <v/>
      </c>
      <c r="AY1192" s="39">
        <f>IF(D1191&lt;M1191,-2,IF(D1191&lt;O1191,-1,0))</f>
        <v/>
      </c>
      <c r="AZ1192" s="39">
        <f>SUM(AY1188:AY1191)</f>
        <v/>
      </c>
      <c r="BA1192" s="39">
        <f>BA1191+1</f>
        <v/>
      </c>
      <c r="BB1192" s="39">
        <f>IF(AZ1192&lt;0,BB1191+1,0)</f>
        <v/>
      </c>
      <c r="BC1192" s="39">
        <f>IF(BB1193=0,BB1192,0)</f>
        <v/>
      </c>
      <c r="BD1192" s="41">
        <f>180/SUM(BC1012:BC1191)</f>
        <v/>
      </c>
      <c r="BE1192" s="41">
        <f>STDEV(BD1172:BD1191)</f>
        <v/>
      </c>
      <c r="BF1192" s="41">
        <f>BD1192-BE1192</f>
        <v/>
      </c>
      <c r="BG1192" s="41">
        <f>BD1192+BE1192</f>
        <v/>
      </c>
    </row>
    <row r="1193">
      <c r="B1193" s="40" t="n">
        <v>43720</v>
      </c>
      <c r="C1193" s="41" t="n">
        <v>13.885</v>
      </c>
      <c r="D1193" s="41" t="n">
        <v>13.56</v>
      </c>
      <c r="E1193" s="41" t="n">
        <v>13.625</v>
      </c>
      <c r="F1193" s="41" t="n">
        <v>13.865</v>
      </c>
      <c r="H1193" s="41">
        <f>AVERAGE(F1173:F1192)</f>
        <v/>
      </c>
      <c r="I1193" s="41">
        <f>AVERAGE(F1144:F1192)</f>
        <v/>
      </c>
      <c r="J1193" s="41">
        <f>AVERAGE(F1093:F1192)</f>
        <v/>
      </c>
      <c r="K1193" s="41">
        <f>STDEV(F1173:F1192)</f>
        <v/>
      </c>
      <c r="L1193" s="41">
        <f>H1193+2*K1193</f>
        <v/>
      </c>
      <c r="M1193" s="41">
        <f>H1193-2*K1193</f>
        <v/>
      </c>
      <c r="N1193" s="41">
        <f>H1193+1.5*K1193</f>
        <v/>
      </c>
      <c r="O1193" s="41">
        <f>H1193-1.5*K1193</f>
        <v/>
      </c>
      <c r="Q1193" s="42">
        <f>(H1192-H1163)/H1163</f>
        <v/>
      </c>
      <c r="R1193" s="43">
        <f>IF(Q1193&gt;=0.1,1,IF(Q1193&gt;-0.1,0,-1))</f>
        <v/>
      </c>
      <c r="S1193" s="42">
        <f>(I1193-I1163)/I1163</f>
        <v/>
      </c>
      <c r="T1193" s="43">
        <f>IF(S1193&gt;=0.05,1,IF(S1193&gt;-0.05,0,-1))</f>
        <v/>
      </c>
      <c r="U1193" s="42">
        <f>(J1192-J1163)/J1163</f>
        <v/>
      </c>
      <c r="V1193" s="43">
        <f>IF(U1193&gt;=0.03,1,IF(U1193&gt;-0.03,0,-1))</f>
        <v/>
      </c>
      <c r="W1193" s="43">
        <f>R1193+T1193+V1193</f>
        <v/>
      </c>
      <c r="Y1193" s="44">
        <f>(H1192-H1013)/H1013</f>
        <v/>
      </c>
      <c r="Z1193" s="43">
        <f>IF(Y1193&gt;=0.1,1,IF(Y1193&gt;-0.1,0,-1))</f>
        <v/>
      </c>
      <c r="AA1193" s="42">
        <f>(I1192-I1013)/I1013</f>
        <v/>
      </c>
      <c r="AB1193" s="43">
        <f>IF(AA1193&gt;=0.05,1,IF(AA1193&gt;-0.05,0,-1))</f>
        <v/>
      </c>
      <c r="AC1193" s="42">
        <f>(J1192-J1013)/J1013</f>
        <v/>
      </c>
      <c r="AD1193" s="43">
        <f>IF(AC1193&gt;=0.03,1,IF(AC1193&gt;-0.03,0,-1))</f>
        <v/>
      </c>
      <c r="AE1193" s="43">
        <f>Z1193+AB1193+AD1193</f>
        <v/>
      </c>
      <c r="AG1193" s="39">
        <f>IF(H1193&gt;I1193,IF(I1193&gt;J1193,4,3),IF(H1193&lt;J1193,IF(I1193&lt;J1193,0,1),2))</f>
        <v/>
      </c>
      <c r="AI1193" s="39">
        <f>IF(D1193&gt;H1193,3,IF(D1193&gt;I1193,2,IF(D1193&gt;J1193,1,0)))</f>
        <v/>
      </c>
      <c r="AK1193" s="39">
        <f>IF(M1193&gt;H1193,3,IF(M1193&gt;I1193,2,IF(M1193&gt;J1193,1,0)))</f>
        <v/>
      </c>
      <c r="AM1193" s="39">
        <f>IF(L1193&gt;H1193,3,IF(L1193&gt;I1193,2,IF(L1193&gt;J1193,1,0)))</f>
        <v/>
      </c>
      <c r="AO1193" s="39">
        <f>IF(C1192&gt;L1192,2,IF(C1192&gt;N1192,1,0))</f>
        <v/>
      </c>
      <c r="AP1193" s="39">
        <f>SUM(AO1189:AO1192)</f>
        <v/>
      </c>
      <c r="AQ1193" s="39">
        <f>AQ1192+1</f>
        <v/>
      </c>
      <c r="AR1193" s="39">
        <f>IF(AP1193&gt;0,AR1192+1,0)</f>
        <v/>
      </c>
      <c r="AS1193" s="39">
        <f>IF(AR1194=0,AR1193,0)</f>
        <v/>
      </c>
      <c r="AT1193" s="41">
        <f>180/SUM(AS1013:AS1192)</f>
        <v/>
      </c>
      <c r="AU1193" s="41">
        <f>STDEV(AT1173:AT1192)</f>
        <v/>
      </c>
      <c r="AV1193" s="41">
        <f>AT1193-AU1193</f>
        <v/>
      </c>
      <c r="AW1193" s="41">
        <f>AT1193+AU1193</f>
        <v/>
      </c>
      <c r="AY1193" s="39">
        <f>IF(D1192&lt;M1192,-2,IF(D1192&lt;O1192,-1,0))</f>
        <v/>
      </c>
      <c r="AZ1193" s="39">
        <f>SUM(AY1189:AY1192)</f>
        <v/>
      </c>
      <c r="BA1193" s="39">
        <f>BA1192+1</f>
        <v/>
      </c>
      <c r="BB1193" s="39">
        <f>IF(AZ1193&lt;0,BB1192+1,0)</f>
        <v/>
      </c>
      <c r="BC1193" s="39">
        <f>IF(BB1194=0,BB1193,0)</f>
        <v/>
      </c>
      <c r="BD1193" s="41">
        <f>180/SUM(BC1013:BC1192)</f>
        <v/>
      </c>
      <c r="BE1193" s="41">
        <f>STDEV(BD1173:BD1192)</f>
        <v/>
      </c>
      <c r="BF1193" s="41">
        <f>BD1193-BE1193</f>
        <v/>
      </c>
      <c r="BG1193" s="41">
        <f>BD1193+BE1193</f>
        <v/>
      </c>
    </row>
    <row r="1194">
      <c r="B1194" s="40" t="n">
        <v>43721</v>
      </c>
      <c r="C1194" s="41" t="n">
        <v>13.95</v>
      </c>
      <c r="D1194" s="41" t="n">
        <v>13.805</v>
      </c>
      <c r="E1194" s="41" t="n">
        <v>13.87</v>
      </c>
      <c r="F1194" s="41" t="n">
        <v>13.87</v>
      </c>
      <c r="H1194" s="41">
        <f>AVERAGE(F1174:F1193)</f>
        <v/>
      </c>
      <c r="I1194" s="41">
        <f>AVERAGE(F1145:F1193)</f>
        <v/>
      </c>
      <c r="J1194" s="41">
        <f>AVERAGE(F1094:F1193)</f>
        <v/>
      </c>
      <c r="K1194" s="41">
        <f>STDEV(F1174:F1193)</f>
        <v/>
      </c>
      <c r="L1194" s="41">
        <f>H1194+2*K1194</f>
        <v/>
      </c>
      <c r="M1194" s="41">
        <f>H1194-2*K1194</f>
        <v/>
      </c>
      <c r="N1194" s="41">
        <f>H1194+1.5*K1194</f>
        <v/>
      </c>
      <c r="O1194" s="41">
        <f>H1194-1.5*K1194</f>
        <v/>
      </c>
      <c r="Q1194" s="42">
        <f>(H1193-H1164)/H1164</f>
        <v/>
      </c>
      <c r="R1194" s="43">
        <f>IF(Q1194&gt;=0.1,1,IF(Q1194&gt;-0.1,0,-1))</f>
        <v/>
      </c>
      <c r="S1194" s="42">
        <f>(I1194-I1164)/I1164</f>
        <v/>
      </c>
      <c r="T1194" s="43">
        <f>IF(S1194&gt;=0.05,1,IF(S1194&gt;-0.05,0,-1))</f>
        <v/>
      </c>
      <c r="U1194" s="42">
        <f>(J1193-J1164)/J1164</f>
        <v/>
      </c>
      <c r="V1194" s="43">
        <f>IF(U1194&gt;=0.03,1,IF(U1194&gt;-0.03,0,-1))</f>
        <v/>
      </c>
      <c r="W1194" s="43">
        <f>R1194+T1194+V1194</f>
        <v/>
      </c>
      <c r="Y1194" s="44">
        <f>(H1193-H1014)/H1014</f>
        <v/>
      </c>
      <c r="Z1194" s="43">
        <f>IF(Y1194&gt;=0.1,1,IF(Y1194&gt;-0.1,0,-1))</f>
        <v/>
      </c>
      <c r="AA1194" s="42">
        <f>(I1193-I1014)/I1014</f>
        <v/>
      </c>
      <c r="AB1194" s="43">
        <f>IF(AA1194&gt;=0.05,1,IF(AA1194&gt;-0.05,0,-1))</f>
        <v/>
      </c>
      <c r="AC1194" s="42">
        <f>(J1193-J1014)/J1014</f>
        <v/>
      </c>
      <c r="AD1194" s="43">
        <f>IF(AC1194&gt;=0.03,1,IF(AC1194&gt;-0.03,0,-1))</f>
        <v/>
      </c>
      <c r="AE1194" s="43">
        <f>Z1194+AB1194+AD1194</f>
        <v/>
      </c>
      <c r="AG1194" s="39">
        <f>IF(H1194&gt;I1194,IF(I1194&gt;J1194,4,3),IF(H1194&lt;J1194,IF(I1194&lt;J1194,0,1),2))</f>
        <v/>
      </c>
      <c r="AI1194" s="39">
        <f>IF(D1194&gt;H1194,3,IF(D1194&gt;I1194,2,IF(D1194&gt;J1194,1,0)))</f>
        <v/>
      </c>
      <c r="AK1194" s="39">
        <f>IF(M1194&gt;H1194,3,IF(M1194&gt;I1194,2,IF(M1194&gt;J1194,1,0)))</f>
        <v/>
      </c>
      <c r="AM1194" s="39">
        <f>IF(L1194&gt;H1194,3,IF(L1194&gt;I1194,2,IF(L1194&gt;J1194,1,0)))</f>
        <v/>
      </c>
      <c r="AO1194" s="39">
        <f>IF(C1193&gt;L1193,2,IF(C1193&gt;N1193,1,0))</f>
        <v/>
      </c>
      <c r="AP1194" s="39">
        <f>SUM(AO1190:AO1193)</f>
        <v/>
      </c>
      <c r="AQ1194" s="39">
        <f>AQ1193+1</f>
        <v/>
      </c>
      <c r="AR1194" s="39">
        <f>IF(AP1194&gt;0,AR1193+1,0)</f>
        <v/>
      </c>
      <c r="AS1194" s="39">
        <f>IF(AR1195=0,AR1194,0)</f>
        <v/>
      </c>
      <c r="AT1194" s="41">
        <f>180/SUM(AS1014:AS1193)</f>
        <v/>
      </c>
      <c r="AU1194" s="41">
        <f>STDEV(AT1174:AT1193)</f>
        <v/>
      </c>
      <c r="AV1194" s="41">
        <f>AT1194-AU1194</f>
        <v/>
      </c>
      <c r="AW1194" s="41">
        <f>AT1194+AU1194</f>
        <v/>
      </c>
      <c r="AY1194" s="39">
        <f>IF(D1193&lt;M1193,-2,IF(D1193&lt;O1193,-1,0))</f>
        <v/>
      </c>
      <c r="AZ1194" s="39">
        <f>SUM(AY1190:AY1193)</f>
        <v/>
      </c>
      <c r="BA1194" s="39">
        <f>BA1193+1</f>
        <v/>
      </c>
      <c r="BB1194" s="39">
        <f>IF(AZ1194&lt;0,BB1193+1,0)</f>
        <v/>
      </c>
      <c r="BC1194" s="39">
        <f>IF(BB1195=0,BB1194,0)</f>
        <v/>
      </c>
      <c r="BD1194" s="41">
        <f>180/SUM(BC1014:BC1193)</f>
        <v/>
      </c>
      <c r="BE1194" s="41">
        <f>STDEV(BD1174:BD1193)</f>
        <v/>
      </c>
      <c r="BF1194" s="41">
        <f>BD1194-BE1194</f>
        <v/>
      </c>
      <c r="BG1194" s="41">
        <f>BD1194+BE1194</f>
        <v/>
      </c>
    </row>
    <row r="1195">
      <c r="B1195" s="40" t="n">
        <v>43724</v>
      </c>
      <c r="C1195" s="41" t="n">
        <v>13.955</v>
      </c>
      <c r="D1195" s="41" t="n">
        <v>13.805</v>
      </c>
      <c r="E1195" s="41" t="n">
        <v>13.835</v>
      </c>
      <c r="F1195" s="41" t="n">
        <v>13.91</v>
      </c>
      <c r="H1195" s="41">
        <f>AVERAGE(F1175:F1194)</f>
        <v/>
      </c>
      <c r="I1195" s="41">
        <f>AVERAGE(F1146:F1194)</f>
        <v/>
      </c>
      <c r="J1195" s="41">
        <f>AVERAGE(F1095:F1194)</f>
        <v/>
      </c>
      <c r="K1195" s="41">
        <f>STDEV(F1175:F1194)</f>
        <v/>
      </c>
      <c r="L1195" s="41">
        <f>H1195+2*K1195</f>
        <v/>
      </c>
      <c r="M1195" s="41">
        <f>H1195-2*K1195</f>
        <v/>
      </c>
      <c r="N1195" s="41">
        <f>H1195+1.5*K1195</f>
        <v/>
      </c>
      <c r="O1195" s="41">
        <f>H1195-1.5*K1195</f>
        <v/>
      </c>
      <c r="Q1195" s="42">
        <f>(H1194-H1165)/H1165</f>
        <v/>
      </c>
      <c r="R1195" s="43">
        <f>IF(Q1195&gt;=0.1,1,IF(Q1195&gt;-0.1,0,-1))</f>
        <v/>
      </c>
      <c r="S1195" s="42">
        <f>(I1195-I1165)/I1165</f>
        <v/>
      </c>
      <c r="T1195" s="43">
        <f>IF(S1195&gt;=0.05,1,IF(S1195&gt;-0.05,0,-1))</f>
        <v/>
      </c>
      <c r="U1195" s="42">
        <f>(J1194-J1165)/J1165</f>
        <v/>
      </c>
      <c r="V1195" s="43">
        <f>IF(U1195&gt;=0.03,1,IF(U1195&gt;-0.03,0,-1))</f>
        <v/>
      </c>
      <c r="W1195" s="43">
        <f>R1195+T1195+V1195</f>
        <v/>
      </c>
      <c r="Y1195" s="44">
        <f>(H1194-H1015)/H1015</f>
        <v/>
      </c>
      <c r="Z1195" s="43">
        <f>IF(Y1195&gt;=0.1,1,IF(Y1195&gt;-0.1,0,-1))</f>
        <v/>
      </c>
      <c r="AA1195" s="42">
        <f>(I1194-I1015)/I1015</f>
        <v/>
      </c>
      <c r="AB1195" s="43">
        <f>IF(AA1195&gt;=0.05,1,IF(AA1195&gt;-0.05,0,-1))</f>
        <v/>
      </c>
      <c r="AC1195" s="42">
        <f>(J1194-J1015)/J1015</f>
        <v/>
      </c>
      <c r="AD1195" s="43">
        <f>IF(AC1195&gt;=0.03,1,IF(AC1195&gt;-0.03,0,-1))</f>
        <v/>
      </c>
      <c r="AE1195" s="43">
        <f>Z1195+AB1195+AD1195</f>
        <v/>
      </c>
      <c r="AG1195" s="39">
        <f>IF(H1195&gt;I1195,IF(I1195&gt;J1195,4,3),IF(H1195&lt;J1195,IF(I1195&lt;J1195,0,1),2))</f>
        <v/>
      </c>
      <c r="AI1195" s="39">
        <f>IF(D1195&gt;H1195,3,IF(D1195&gt;I1195,2,IF(D1195&gt;J1195,1,0)))</f>
        <v/>
      </c>
      <c r="AK1195" s="39">
        <f>IF(M1195&gt;H1195,3,IF(M1195&gt;I1195,2,IF(M1195&gt;J1195,1,0)))</f>
        <v/>
      </c>
      <c r="AM1195" s="39">
        <f>IF(L1195&gt;H1195,3,IF(L1195&gt;I1195,2,IF(L1195&gt;J1195,1,0)))</f>
        <v/>
      </c>
      <c r="AO1195" s="39">
        <f>IF(C1194&gt;L1194,2,IF(C1194&gt;N1194,1,0))</f>
        <v/>
      </c>
      <c r="AP1195" s="39">
        <f>SUM(AO1191:AO1194)</f>
        <v/>
      </c>
      <c r="AQ1195" s="39">
        <f>AQ1194+1</f>
        <v/>
      </c>
      <c r="AR1195" s="39">
        <f>IF(AP1195&gt;0,AR1194+1,0)</f>
        <v/>
      </c>
      <c r="AS1195" s="39">
        <f>IF(AR1196=0,AR1195,0)</f>
        <v/>
      </c>
      <c r="AT1195" s="41">
        <f>180/SUM(AS1015:AS1194)</f>
        <v/>
      </c>
      <c r="AU1195" s="41">
        <f>STDEV(AT1175:AT1194)</f>
        <v/>
      </c>
      <c r="AV1195" s="41">
        <f>AT1195-AU1195</f>
        <v/>
      </c>
      <c r="AW1195" s="41">
        <f>AT1195+AU1195</f>
        <v/>
      </c>
      <c r="AY1195" s="39">
        <f>IF(D1194&lt;M1194,-2,IF(D1194&lt;O1194,-1,0))</f>
        <v/>
      </c>
      <c r="AZ1195" s="39">
        <f>SUM(AY1191:AY1194)</f>
        <v/>
      </c>
      <c r="BA1195" s="39">
        <f>BA1194+1</f>
        <v/>
      </c>
      <c r="BB1195" s="39">
        <f>IF(AZ1195&lt;0,BB1194+1,0)</f>
        <v/>
      </c>
      <c r="BC1195" s="39">
        <f>IF(BB1196=0,BB1195,0)</f>
        <v/>
      </c>
      <c r="BD1195" s="41">
        <f>180/SUM(BC1015:BC1194)</f>
        <v/>
      </c>
      <c r="BE1195" s="41">
        <f>STDEV(BD1175:BD1194)</f>
        <v/>
      </c>
      <c r="BF1195" s="41">
        <f>BD1195-BE1195</f>
        <v/>
      </c>
      <c r="BG1195" s="41">
        <f>BD1195+BE1195</f>
        <v/>
      </c>
    </row>
    <row r="1196">
      <c r="B1196" s="40" t="n">
        <v>43725</v>
      </c>
      <c r="C1196" s="41" t="n">
        <v>13.92</v>
      </c>
      <c r="D1196" s="41" t="n">
        <v>13.735</v>
      </c>
      <c r="E1196" s="41" t="n">
        <v>13.89</v>
      </c>
      <c r="F1196" s="41" t="n">
        <v>13.79</v>
      </c>
      <c r="H1196" s="41">
        <f>AVERAGE(F1176:F1195)</f>
        <v/>
      </c>
      <c r="I1196" s="41">
        <f>AVERAGE(F1147:F1195)</f>
        <v/>
      </c>
      <c r="J1196" s="41">
        <f>AVERAGE(F1096:F1195)</f>
        <v/>
      </c>
      <c r="K1196" s="41">
        <f>STDEV(F1176:F1195)</f>
        <v/>
      </c>
      <c r="L1196" s="41">
        <f>H1196+2*K1196</f>
        <v/>
      </c>
      <c r="M1196" s="41">
        <f>H1196-2*K1196</f>
        <v/>
      </c>
      <c r="N1196" s="41">
        <f>H1196+1.5*K1196</f>
        <v/>
      </c>
      <c r="O1196" s="41">
        <f>H1196-1.5*K1196</f>
        <v/>
      </c>
      <c r="Q1196" s="42">
        <f>(H1195-H1166)/H1166</f>
        <v/>
      </c>
      <c r="R1196" s="43">
        <f>IF(Q1196&gt;=0.1,1,IF(Q1196&gt;-0.1,0,-1))</f>
        <v/>
      </c>
      <c r="S1196" s="42">
        <f>(I1196-I1166)/I1166</f>
        <v/>
      </c>
      <c r="T1196" s="43">
        <f>IF(S1196&gt;=0.05,1,IF(S1196&gt;-0.05,0,-1))</f>
        <v/>
      </c>
      <c r="U1196" s="42">
        <f>(J1195-J1166)/J1166</f>
        <v/>
      </c>
      <c r="V1196" s="43">
        <f>IF(U1196&gt;=0.03,1,IF(U1196&gt;-0.03,0,-1))</f>
        <v/>
      </c>
      <c r="W1196" s="43">
        <f>R1196+T1196+V1196</f>
        <v/>
      </c>
      <c r="Y1196" s="44">
        <f>(H1195-H1016)/H1016</f>
        <v/>
      </c>
      <c r="Z1196" s="43">
        <f>IF(Y1196&gt;=0.1,1,IF(Y1196&gt;-0.1,0,-1))</f>
        <v/>
      </c>
      <c r="AA1196" s="42">
        <f>(I1195-I1016)/I1016</f>
        <v/>
      </c>
      <c r="AB1196" s="43">
        <f>IF(AA1196&gt;=0.05,1,IF(AA1196&gt;-0.05,0,-1))</f>
        <v/>
      </c>
      <c r="AC1196" s="42">
        <f>(J1195-J1016)/J1016</f>
        <v/>
      </c>
      <c r="AD1196" s="43">
        <f>IF(AC1196&gt;=0.03,1,IF(AC1196&gt;-0.03,0,-1))</f>
        <v/>
      </c>
      <c r="AE1196" s="43">
        <f>Z1196+AB1196+AD1196</f>
        <v/>
      </c>
      <c r="AG1196" s="39">
        <f>IF(H1196&gt;I1196,IF(I1196&gt;J1196,4,3),IF(H1196&lt;J1196,IF(I1196&lt;J1196,0,1),2))</f>
        <v/>
      </c>
      <c r="AI1196" s="39">
        <f>IF(D1196&gt;H1196,3,IF(D1196&gt;I1196,2,IF(D1196&gt;J1196,1,0)))</f>
        <v/>
      </c>
      <c r="AK1196" s="39">
        <f>IF(M1196&gt;H1196,3,IF(M1196&gt;I1196,2,IF(M1196&gt;J1196,1,0)))</f>
        <v/>
      </c>
      <c r="AM1196" s="39">
        <f>IF(L1196&gt;H1196,3,IF(L1196&gt;I1196,2,IF(L1196&gt;J1196,1,0)))</f>
        <v/>
      </c>
      <c r="AO1196" s="39">
        <f>IF(C1195&gt;L1195,2,IF(C1195&gt;N1195,1,0))</f>
        <v/>
      </c>
      <c r="AP1196" s="39">
        <f>SUM(AO1192:AO1195)</f>
        <v/>
      </c>
      <c r="AQ1196" s="39">
        <f>AQ1195+1</f>
        <v/>
      </c>
      <c r="AR1196" s="39">
        <f>IF(AP1196&gt;0,AR1195+1,0)</f>
        <v/>
      </c>
      <c r="AS1196" s="39">
        <f>IF(AR1197=0,AR1196,0)</f>
        <v/>
      </c>
      <c r="AT1196" s="41">
        <f>180/SUM(AS1016:AS1195)</f>
        <v/>
      </c>
      <c r="AU1196" s="41">
        <f>STDEV(AT1176:AT1195)</f>
        <v/>
      </c>
      <c r="AV1196" s="41">
        <f>AT1196-AU1196</f>
        <v/>
      </c>
      <c r="AW1196" s="41">
        <f>AT1196+AU1196</f>
        <v/>
      </c>
      <c r="AY1196" s="39">
        <f>IF(D1195&lt;M1195,-2,IF(D1195&lt;O1195,-1,0))</f>
        <v/>
      </c>
      <c r="AZ1196" s="39">
        <f>SUM(AY1192:AY1195)</f>
        <v/>
      </c>
      <c r="BA1196" s="39">
        <f>BA1195+1</f>
        <v/>
      </c>
      <c r="BB1196" s="39">
        <f>IF(AZ1196&lt;0,BB1195+1,0)</f>
        <v/>
      </c>
      <c r="BC1196" s="39">
        <f>IF(BB1197=0,BB1196,0)</f>
        <v/>
      </c>
      <c r="BD1196" s="41">
        <f>180/SUM(BC1016:BC1195)</f>
        <v/>
      </c>
      <c r="BE1196" s="41">
        <f>STDEV(BD1176:BD1195)</f>
        <v/>
      </c>
      <c r="BF1196" s="41">
        <f>BD1196-BE1196</f>
        <v/>
      </c>
      <c r="BG1196" s="41">
        <f>BD1196+BE1196</f>
        <v/>
      </c>
    </row>
    <row r="1197">
      <c r="B1197" s="40" t="n">
        <v>43726</v>
      </c>
      <c r="C1197" s="41" t="n">
        <v>14</v>
      </c>
      <c r="D1197" s="41" t="n">
        <v>13.775</v>
      </c>
      <c r="E1197" s="41" t="n">
        <v>13.825</v>
      </c>
      <c r="F1197" s="41" t="n">
        <v>13.96</v>
      </c>
      <c r="H1197" s="41">
        <f>AVERAGE(F1177:F1196)</f>
        <v/>
      </c>
      <c r="I1197" s="41">
        <f>AVERAGE(F1148:F1196)</f>
        <v/>
      </c>
      <c r="J1197" s="41">
        <f>AVERAGE(F1097:F1196)</f>
        <v/>
      </c>
      <c r="K1197" s="41">
        <f>STDEV(F1177:F1196)</f>
        <v/>
      </c>
      <c r="L1197" s="41">
        <f>H1197+2*K1197</f>
        <v/>
      </c>
      <c r="M1197" s="41">
        <f>H1197-2*K1197</f>
        <v/>
      </c>
      <c r="N1197" s="41">
        <f>H1197+1.5*K1197</f>
        <v/>
      </c>
      <c r="O1197" s="41">
        <f>H1197-1.5*K1197</f>
        <v/>
      </c>
      <c r="Q1197" s="42">
        <f>(H1196-H1167)/H1167</f>
        <v/>
      </c>
      <c r="R1197" s="43">
        <f>IF(Q1197&gt;=0.1,1,IF(Q1197&gt;-0.1,0,-1))</f>
        <v/>
      </c>
      <c r="S1197" s="42">
        <f>(I1197-I1167)/I1167</f>
        <v/>
      </c>
      <c r="T1197" s="43">
        <f>IF(S1197&gt;=0.05,1,IF(S1197&gt;-0.05,0,-1))</f>
        <v/>
      </c>
      <c r="U1197" s="42">
        <f>(J1196-J1167)/J1167</f>
        <v/>
      </c>
      <c r="V1197" s="43">
        <f>IF(U1197&gt;=0.03,1,IF(U1197&gt;-0.03,0,-1))</f>
        <v/>
      </c>
      <c r="W1197" s="43">
        <f>R1197+T1197+V1197</f>
        <v/>
      </c>
      <c r="Y1197" s="44">
        <f>(H1196-H1017)/H1017</f>
        <v/>
      </c>
      <c r="Z1197" s="43">
        <f>IF(Y1197&gt;=0.1,1,IF(Y1197&gt;-0.1,0,-1))</f>
        <v/>
      </c>
      <c r="AA1197" s="42">
        <f>(I1196-I1017)/I1017</f>
        <v/>
      </c>
      <c r="AB1197" s="43">
        <f>IF(AA1197&gt;=0.05,1,IF(AA1197&gt;-0.05,0,-1))</f>
        <v/>
      </c>
      <c r="AC1197" s="42">
        <f>(J1196-J1017)/J1017</f>
        <v/>
      </c>
      <c r="AD1197" s="43">
        <f>IF(AC1197&gt;=0.03,1,IF(AC1197&gt;-0.03,0,-1))</f>
        <v/>
      </c>
      <c r="AE1197" s="43">
        <f>Z1197+AB1197+AD1197</f>
        <v/>
      </c>
      <c r="AG1197" s="39">
        <f>IF(H1197&gt;I1197,IF(I1197&gt;J1197,4,3),IF(H1197&lt;J1197,IF(I1197&lt;J1197,0,1),2))</f>
        <v/>
      </c>
      <c r="AI1197" s="39">
        <f>IF(D1197&gt;H1197,3,IF(D1197&gt;I1197,2,IF(D1197&gt;J1197,1,0)))</f>
        <v/>
      </c>
      <c r="AK1197" s="39">
        <f>IF(M1197&gt;H1197,3,IF(M1197&gt;I1197,2,IF(M1197&gt;J1197,1,0)))</f>
        <v/>
      </c>
      <c r="AM1197" s="39">
        <f>IF(L1197&gt;H1197,3,IF(L1197&gt;I1197,2,IF(L1197&gt;J1197,1,0)))</f>
        <v/>
      </c>
      <c r="AO1197" s="39">
        <f>IF(C1196&gt;L1196,2,IF(C1196&gt;N1196,1,0))</f>
        <v/>
      </c>
      <c r="AP1197" s="39">
        <f>SUM(AO1193:AO1196)</f>
        <v/>
      </c>
      <c r="AQ1197" s="39">
        <f>AQ1196+1</f>
        <v/>
      </c>
      <c r="AR1197" s="39">
        <f>IF(AP1197&gt;0,AR1196+1,0)</f>
        <v/>
      </c>
      <c r="AS1197" s="39">
        <f>IF(AR1198=0,AR1197,0)</f>
        <v/>
      </c>
      <c r="AT1197" s="41">
        <f>180/SUM(AS1017:AS1196)</f>
        <v/>
      </c>
      <c r="AU1197" s="41">
        <f>STDEV(AT1177:AT1196)</f>
        <v/>
      </c>
      <c r="AV1197" s="41">
        <f>AT1197-AU1197</f>
        <v/>
      </c>
      <c r="AW1197" s="41">
        <f>AT1197+AU1197</f>
        <v/>
      </c>
      <c r="AY1197" s="39">
        <f>IF(D1196&lt;M1196,-2,IF(D1196&lt;O1196,-1,0))</f>
        <v/>
      </c>
      <c r="AZ1197" s="39">
        <f>SUM(AY1193:AY1196)</f>
        <v/>
      </c>
      <c r="BA1197" s="39">
        <f>BA1196+1</f>
        <v/>
      </c>
      <c r="BB1197" s="39">
        <f>IF(AZ1197&lt;0,BB1196+1,0)</f>
        <v/>
      </c>
      <c r="BC1197" s="39">
        <f>IF(BB1198=0,BB1197,0)</f>
        <v/>
      </c>
      <c r="BD1197" s="41">
        <f>180/SUM(BC1017:BC1196)</f>
        <v/>
      </c>
      <c r="BE1197" s="41">
        <f>STDEV(BD1177:BD1196)</f>
        <v/>
      </c>
      <c r="BF1197" s="41">
        <f>BD1197-BE1197</f>
        <v/>
      </c>
      <c r="BG1197" s="41">
        <f>BD1197+BE1197</f>
        <v/>
      </c>
    </row>
    <row r="1198">
      <c r="B1198" s="40" t="n">
        <v>43727</v>
      </c>
      <c r="C1198" s="41" t="n">
        <v>14.05</v>
      </c>
      <c r="D1198" s="41" t="n">
        <v>13.925</v>
      </c>
      <c r="E1198" s="41" t="n">
        <v>13.925</v>
      </c>
      <c r="F1198" s="41" t="n">
        <v>14.035</v>
      </c>
      <c r="H1198" s="41">
        <f>AVERAGE(F1178:F1197)</f>
        <v/>
      </c>
      <c r="I1198" s="41">
        <f>AVERAGE(F1149:F1197)</f>
        <v/>
      </c>
      <c r="J1198" s="41">
        <f>AVERAGE(F1098:F1197)</f>
        <v/>
      </c>
      <c r="K1198" s="41">
        <f>STDEV(F1178:F1197)</f>
        <v/>
      </c>
      <c r="L1198" s="41">
        <f>H1198+2*K1198</f>
        <v/>
      </c>
      <c r="M1198" s="41">
        <f>H1198-2*K1198</f>
        <v/>
      </c>
      <c r="N1198" s="41">
        <f>H1198+1.5*K1198</f>
        <v/>
      </c>
      <c r="O1198" s="41">
        <f>H1198-1.5*K1198</f>
        <v/>
      </c>
      <c r="Q1198" s="42">
        <f>(H1197-H1168)/H1168</f>
        <v/>
      </c>
      <c r="R1198" s="43">
        <f>IF(Q1198&gt;=0.1,1,IF(Q1198&gt;-0.1,0,-1))</f>
        <v/>
      </c>
      <c r="S1198" s="42">
        <f>(I1198-I1168)/I1168</f>
        <v/>
      </c>
      <c r="T1198" s="43">
        <f>IF(S1198&gt;=0.05,1,IF(S1198&gt;-0.05,0,-1))</f>
        <v/>
      </c>
      <c r="U1198" s="42">
        <f>(J1197-J1168)/J1168</f>
        <v/>
      </c>
      <c r="V1198" s="43">
        <f>IF(U1198&gt;=0.03,1,IF(U1198&gt;-0.03,0,-1))</f>
        <v/>
      </c>
      <c r="W1198" s="43">
        <f>R1198+T1198+V1198</f>
        <v/>
      </c>
      <c r="Y1198" s="44">
        <f>(H1197-H1018)/H1018</f>
        <v/>
      </c>
      <c r="Z1198" s="43">
        <f>IF(Y1198&gt;=0.1,1,IF(Y1198&gt;-0.1,0,-1))</f>
        <v/>
      </c>
      <c r="AA1198" s="42">
        <f>(I1197-I1018)/I1018</f>
        <v/>
      </c>
      <c r="AB1198" s="43">
        <f>IF(AA1198&gt;=0.05,1,IF(AA1198&gt;-0.05,0,-1))</f>
        <v/>
      </c>
      <c r="AC1198" s="42">
        <f>(J1197-J1018)/J1018</f>
        <v/>
      </c>
      <c r="AD1198" s="43">
        <f>IF(AC1198&gt;=0.03,1,IF(AC1198&gt;-0.03,0,-1))</f>
        <v/>
      </c>
      <c r="AE1198" s="43">
        <f>Z1198+AB1198+AD1198</f>
        <v/>
      </c>
      <c r="AG1198" s="39">
        <f>IF(H1198&gt;I1198,IF(I1198&gt;J1198,4,3),IF(H1198&lt;J1198,IF(I1198&lt;J1198,0,1),2))</f>
        <v/>
      </c>
      <c r="AI1198" s="39">
        <f>IF(D1198&gt;H1198,3,IF(D1198&gt;I1198,2,IF(D1198&gt;J1198,1,0)))</f>
        <v/>
      </c>
      <c r="AK1198" s="39">
        <f>IF(M1198&gt;H1198,3,IF(M1198&gt;I1198,2,IF(M1198&gt;J1198,1,0)))</f>
        <v/>
      </c>
      <c r="AM1198" s="39">
        <f>IF(L1198&gt;H1198,3,IF(L1198&gt;I1198,2,IF(L1198&gt;J1198,1,0)))</f>
        <v/>
      </c>
      <c r="AO1198" s="39">
        <f>IF(C1197&gt;L1197,2,IF(C1197&gt;N1197,1,0))</f>
        <v/>
      </c>
      <c r="AP1198" s="39">
        <f>SUM(AO1194:AO1197)</f>
        <v/>
      </c>
      <c r="AQ1198" s="39">
        <f>AQ1197+1</f>
        <v/>
      </c>
      <c r="AR1198" s="39">
        <f>IF(AP1198&gt;0,AR1197+1,0)</f>
        <v/>
      </c>
      <c r="AS1198" s="39">
        <f>IF(AR1199=0,AR1198,0)</f>
        <v/>
      </c>
      <c r="AT1198" s="41">
        <f>180/SUM(AS1018:AS1197)</f>
        <v/>
      </c>
      <c r="AU1198" s="41">
        <f>STDEV(AT1178:AT1197)</f>
        <v/>
      </c>
      <c r="AV1198" s="41">
        <f>AT1198-AU1198</f>
        <v/>
      </c>
      <c r="AW1198" s="41">
        <f>AT1198+AU1198</f>
        <v/>
      </c>
      <c r="AY1198" s="39">
        <f>IF(D1197&lt;M1197,-2,IF(D1197&lt;O1197,-1,0))</f>
        <v/>
      </c>
      <c r="AZ1198" s="39">
        <f>SUM(AY1194:AY1197)</f>
        <v/>
      </c>
      <c r="BA1198" s="39">
        <f>BA1197+1</f>
        <v/>
      </c>
      <c r="BB1198" s="39">
        <f>IF(AZ1198&lt;0,BB1197+1,0)</f>
        <v/>
      </c>
      <c r="BC1198" s="39">
        <f>IF(BB1199=0,BB1198,0)</f>
        <v/>
      </c>
      <c r="BD1198" s="41">
        <f>180/SUM(BC1018:BC1197)</f>
        <v/>
      </c>
      <c r="BE1198" s="41">
        <f>STDEV(BD1178:BD1197)</f>
        <v/>
      </c>
      <c r="BF1198" s="41">
        <f>BD1198-BE1198</f>
        <v/>
      </c>
      <c r="BG1198" s="41">
        <f>BD1198+BE1198</f>
        <v/>
      </c>
    </row>
    <row r="1199">
      <c r="B1199" s="40" t="n">
        <v>43728</v>
      </c>
      <c r="C1199" s="41" t="n">
        <v>14.265</v>
      </c>
      <c r="D1199" s="41" t="n">
        <v>14.015</v>
      </c>
      <c r="E1199" s="41" t="n">
        <v>14.065</v>
      </c>
      <c r="F1199" s="41" t="n">
        <v>14.25</v>
      </c>
      <c r="H1199" s="41">
        <f>AVERAGE(F1179:F1198)</f>
        <v/>
      </c>
      <c r="I1199" s="41">
        <f>AVERAGE(F1150:F1198)</f>
        <v/>
      </c>
      <c r="J1199" s="41">
        <f>AVERAGE(F1099:F1198)</f>
        <v/>
      </c>
      <c r="K1199" s="41">
        <f>STDEV(F1179:F1198)</f>
        <v/>
      </c>
      <c r="L1199" s="41">
        <f>H1199+2*K1199</f>
        <v/>
      </c>
      <c r="M1199" s="41">
        <f>H1199-2*K1199</f>
        <v/>
      </c>
      <c r="N1199" s="41">
        <f>H1199+1.5*K1199</f>
        <v/>
      </c>
      <c r="O1199" s="41">
        <f>H1199-1.5*K1199</f>
        <v/>
      </c>
      <c r="Q1199" s="42">
        <f>(H1198-H1169)/H1169</f>
        <v/>
      </c>
      <c r="R1199" s="43">
        <f>IF(Q1199&gt;=0.1,1,IF(Q1199&gt;-0.1,0,-1))</f>
        <v/>
      </c>
      <c r="S1199" s="42">
        <f>(I1199-I1169)/I1169</f>
        <v/>
      </c>
      <c r="T1199" s="43">
        <f>IF(S1199&gt;=0.05,1,IF(S1199&gt;-0.05,0,-1))</f>
        <v/>
      </c>
      <c r="U1199" s="42">
        <f>(J1198-J1169)/J1169</f>
        <v/>
      </c>
      <c r="V1199" s="43">
        <f>IF(U1199&gt;=0.03,1,IF(U1199&gt;-0.03,0,-1))</f>
        <v/>
      </c>
      <c r="W1199" s="43">
        <f>R1199+T1199+V1199</f>
        <v/>
      </c>
      <c r="Y1199" s="44">
        <f>(H1198-H1019)/H1019</f>
        <v/>
      </c>
      <c r="Z1199" s="43">
        <f>IF(Y1199&gt;=0.1,1,IF(Y1199&gt;-0.1,0,-1))</f>
        <v/>
      </c>
      <c r="AA1199" s="42">
        <f>(I1198-I1019)/I1019</f>
        <v/>
      </c>
      <c r="AB1199" s="43">
        <f>IF(AA1199&gt;=0.05,1,IF(AA1199&gt;-0.05,0,-1))</f>
        <v/>
      </c>
      <c r="AC1199" s="42">
        <f>(J1198-J1019)/J1019</f>
        <v/>
      </c>
      <c r="AD1199" s="43">
        <f>IF(AC1199&gt;=0.03,1,IF(AC1199&gt;-0.03,0,-1))</f>
        <v/>
      </c>
      <c r="AE1199" s="43">
        <f>Z1199+AB1199+AD1199</f>
        <v/>
      </c>
      <c r="AG1199" s="39">
        <f>IF(H1199&gt;I1199,IF(I1199&gt;J1199,4,3),IF(H1199&lt;J1199,IF(I1199&lt;J1199,0,1),2))</f>
        <v/>
      </c>
      <c r="AI1199" s="39">
        <f>IF(D1199&gt;H1199,3,IF(D1199&gt;I1199,2,IF(D1199&gt;J1199,1,0)))</f>
        <v/>
      </c>
      <c r="AK1199" s="39">
        <f>IF(M1199&gt;H1199,3,IF(M1199&gt;I1199,2,IF(M1199&gt;J1199,1,0)))</f>
        <v/>
      </c>
      <c r="AM1199" s="39">
        <f>IF(L1199&gt;H1199,3,IF(L1199&gt;I1199,2,IF(L1199&gt;J1199,1,0)))</f>
        <v/>
      </c>
      <c r="AO1199" s="39">
        <f>IF(C1198&gt;L1198,2,IF(C1198&gt;N1198,1,0))</f>
        <v/>
      </c>
      <c r="AP1199" s="39">
        <f>SUM(AO1195:AO1198)</f>
        <v/>
      </c>
      <c r="AQ1199" s="39">
        <f>AQ1198+1</f>
        <v/>
      </c>
      <c r="AR1199" s="39">
        <f>IF(AP1199&gt;0,AR1198+1,0)</f>
        <v/>
      </c>
      <c r="AS1199" s="39">
        <f>IF(AR1200=0,AR1199,0)</f>
        <v/>
      </c>
      <c r="AT1199" s="41">
        <f>180/SUM(AS1019:AS1198)</f>
        <v/>
      </c>
      <c r="AU1199" s="41">
        <f>STDEV(AT1179:AT1198)</f>
        <v/>
      </c>
      <c r="AV1199" s="41">
        <f>AT1199-AU1199</f>
        <v/>
      </c>
      <c r="AW1199" s="41">
        <f>AT1199+AU1199</f>
        <v/>
      </c>
      <c r="AY1199" s="39">
        <f>IF(D1198&lt;M1198,-2,IF(D1198&lt;O1198,-1,0))</f>
        <v/>
      </c>
      <c r="AZ1199" s="39">
        <f>SUM(AY1195:AY1198)</f>
        <v/>
      </c>
      <c r="BA1199" s="39">
        <f>BA1198+1</f>
        <v/>
      </c>
      <c r="BB1199" s="39">
        <f>IF(AZ1199&lt;0,BB1198+1,0)</f>
        <v/>
      </c>
      <c r="BC1199" s="39">
        <f>IF(BB1200=0,BB1199,0)</f>
        <v/>
      </c>
      <c r="BD1199" s="41">
        <f>180/SUM(BC1019:BC1198)</f>
        <v/>
      </c>
      <c r="BE1199" s="41">
        <f>STDEV(BD1179:BD1198)</f>
        <v/>
      </c>
      <c r="BF1199" s="41">
        <f>BD1199-BE1199</f>
        <v/>
      </c>
      <c r="BG1199" s="41">
        <f>BD1199+BE1199</f>
        <v/>
      </c>
    </row>
    <row r="1200">
      <c r="B1200" s="40" t="n">
        <v>43731</v>
      </c>
      <c r="C1200" s="41" t="n">
        <v>14.315</v>
      </c>
      <c r="D1200" s="41" t="n">
        <v>14.195</v>
      </c>
      <c r="E1200" s="41" t="n">
        <v>14.2</v>
      </c>
      <c r="F1200" s="41" t="n">
        <v>14.3</v>
      </c>
      <c r="H1200" s="41">
        <f>AVERAGE(F1180:F1199)</f>
        <v/>
      </c>
      <c r="I1200" s="41">
        <f>AVERAGE(F1151:F1199)</f>
        <v/>
      </c>
      <c r="J1200" s="41">
        <f>AVERAGE(F1100:F1199)</f>
        <v/>
      </c>
      <c r="K1200" s="41">
        <f>STDEV(F1180:F1199)</f>
        <v/>
      </c>
      <c r="L1200" s="41">
        <f>H1200+2*K1200</f>
        <v/>
      </c>
      <c r="M1200" s="41">
        <f>H1200-2*K1200</f>
        <v/>
      </c>
      <c r="N1200" s="41">
        <f>H1200+1.5*K1200</f>
        <v/>
      </c>
      <c r="O1200" s="41">
        <f>H1200-1.5*K1200</f>
        <v/>
      </c>
      <c r="Q1200" s="42">
        <f>(H1199-H1170)/H1170</f>
        <v/>
      </c>
      <c r="R1200" s="43">
        <f>IF(Q1200&gt;=0.1,1,IF(Q1200&gt;-0.1,0,-1))</f>
        <v/>
      </c>
      <c r="S1200" s="42">
        <f>(I1200-I1170)/I1170</f>
        <v/>
      </c>
      <c r="T1200" s="43">
        <f>IF(S1200&gt;=0.05,1,IF(S1200&gt;-0.05,0,-1))</f>
        <v/>
      </c>
      <c r="U1200" s="42">
        <f>(J1199-J1170)/J1170</f>
        <v/>
      </c>
      <c r="V1200" s="43">
        <f>IF(U1200&gt;=0.03,1,IF(U1200&gt;-0.03,0,-1))</f>
        <v/>
      </c>
      <c r="W1200" s="43">
        <f>R1200+T1200+V1200</f>
        <v/>
      </c>
      <c r="Y1200" s="44">
        <f>(H1199-H1020)/H1020</f>
        <v/>
      </c>
      <c r="Z1200" s="43">
        <f>IF(Y1200&gt;=0.1,1,IF(Y1200&gt;-0.1,0,-1))</f>
        <v/>
      </c>
      <c r="AA1200" s="42">
        <f>(I1199-I1020)/I1020</f>
        <v/>
      </c>
      <c r="AB1200" s="43">
        <f>IF(AA1200&gt;=0.05,1,IF(AA1200&gt;-0.05,0,-1))</f>
        <v/>
      </c>
      <c r="AC1200" s="42">
        <f>(J1199-J1020)/J1020</f>
        <v/>
      </c>
      <c r="AD1200" s="43">
        <f>IF(AC1200&gt;=0.03,1,IF(AC1200&gt;-0.03,0,-1))</f>
        <v/>
      </c>
      <c r="AE1200" s="43">
        <f>Z1200+AB1200+AD1200</f>
        <v/>
      </c>
      <c r="AG1200" s="39">
        <f>IF(H1200&gt;I1200,IF(I1200&gt;J1200,4,3),IF(H1200&lt;J1200,IF(I1200&lt;J1200,0,1),2))</f>
        <v/>
      </c>
      <c r="AI1200" s="39">
        <f>IF(D1200&gt;H1200,3,IF(D1200&gt;I1200,2,IF(D1200&gt;J1200,1,0)))</f>
        <v/>
      </c>
      <c r="AK1200" s="39">
        <f>IF(M1200&gt;H1200,3,IF(M1200&gt;I1200,2,IF(M1200&gt;J1200,1,0)))</f>
        <v/>
      </c>
      <c r="AM1200" s="39">
        <f>IF(L1200&gt;H1200,3,IF(L1200&gt;I1200,2,IF(L1200&gt;J1200,1,0)))</f>
        <v/>
      </c>
      <c r="AO1200" s="39">
        <f>IF(C1199&gt;L1199,2,IF(C1199&gt;N1199,1,0))</f>
        <v/>
      </c>
      <c r="AP1200" s="39">
        <f>SUM(AO1196:AO1199)</f>
        <v/>
      </c>
      <c r="AQ1200" s="39">
        <f>AQ1199+1</f>
        <v/>
      </c>
      <c r="AR1200" s="39">
        <f>IF(AP1200&gt;0,AR1199+1,0)</f>
        <v/>
      </c>
      <c r="AS1200" s="39">
        <f>IF(AR1201=0,AR1200,0)</f>
        <v/>
      </c>
      <c r="AT1200" s="41">
        <f>180/SUM(AS1020:AS1199)</f>
        <v/>
      </c>
      <c r="AU1200" s="41">
        <f>STDEV(AT1180:AT1199)</f>
        <v/>
      </c>
      <c r="AV1200" s="41">
        <f>AT1200-AU1200</f>
        <v/>
      </c>
      <c r="AW1200" s="41">
        <f>AT1200+AU1200</f>
        <v/>
      </c>
      <c r="AY1200" s="39">
        <f>IF(D1199&lt;M1199,-2,IF(D1199&lt;O1199,-1,0))</f>
        <v/>
      </c>
      <c r="AZ1200" s="39">
        <f>SUM(AY1196:AY1199)</f>
        <v/>
      </c>
      <c r="BA1200" s="39">
        <f>BA1199+1</f>
        <v/>
      </c>
      <c r="BB1200" s="39">
        <f>IF(AZ1200&lt;0,BB1199+1,0)</f>
        <v/>
      </c>
      <c r="BC1200" s="39">
        <f>IF(BB1201=0,BB1200,0)</f>
        <v/>
      </c>
      <c r="BD1200" s="41">
        <f>180/SUM(BC1020:BC1199)</f>
        <v/>
      </c>
      <c r="BE1200" s="41">
        <f>STDEV(BD1180:BD1199)</f>
        <v/>
      </c>
      <c r="BF1200" s="41">
        <f>BD1200-BE1200</f>
        <v/>
      </c>
      <c r="BG1200" s="41">
        <f>BD1200+BE1200</f>
        <v/>
      </c>
    </row>
    <row r="1201">
      <c r="B1201" s="40" t="n">
        <v>43732</v>
      </c>
      <c r="C1201" s="41" t="n">
        <v>14.355</v>
      </c>
      <c r="D1201" s="41" t="n">
        <v>14.25</v>
      </c>
      <c r="E1201" s="41" t="n">
        <v>14.305</v>
      </c>
      <c r="F1201" s="41" t="n">
        <v>14.25</v>
      </c>
      <c r="H1201" s="41">
        <f>AVERAGE(F1181:F1200)</f>
        <v/>
      </c>
      <c r="I1201" s="41">
        <f>AVERAGE(F1152:F1200)</f>
        <v/>
      </c>
      <c r="J1201" s="41">
        <f>AVERAGE(F1101:F1200)</f>
        <v/>
      </c>
      <c r="K1201" s="41">
        <f>STDEV(F1181:F1200)</f>
        <v/>
      </c>
      <c r="L1201" s="41">
        <f>H1201+2*K1201</f>
        <v/>
      </c>
      <c r="M1201" s="41">
        <f>H1201-2*K1201</f>
        <v/>
      </c>
      <c r="N1201" s="41">
        <f>H1201+1.5*K1201</f>
        <v/>
      </c>
      <c r="O1201" s="41">
        <f>H1201-1.5*K1201</f>
        <v/>
      </c>
      <c r="Q1201" s="42">
        <f>(H1200-H1171)/H1171</f>
        <v/>
      </c>
      <c r="R1201" s="43">
        <f>IF(Q1201&gt;=0.1,1,IF(Q1201&gt;-0.1,0,-1))</f>
        <v/>
      </c>
      <c r="S1201" s="42">
        <f>(I1201-I1171)/I1171</f>
        <v/>
      </c>
      <c r="T1201" s="43">
        <f>IF(S1201&gt;=0.05,1,IF(S1201&gt;-0.05,0,-1))</f>
        <v/>
      </c>
      <c r="U1201" s="42">
        <f>(J1200-J1171)/J1171</f>
        <v/>
      </c>
      <c r="V1201" s="43">
        <f>IF(U1201&gt;=0.03,1,IF(U1201&gt;-0.03,0,-1))</f>
        <v/>
      </c>
      <c r="W1201" s="43">
        <f>R1201+T1201+V1201</f>
        <v/>
      </c>
      <c r="Y1201" s="44">
        <f>(H1200-H1021)/H1021</f>
        <v/>
      </c>
      <c r="Z1201" s="43">
        <f>IF(Y1201&gt;=0.1,1,IF(Y1201&gt;-0.1,0,-1))</f>
        <v/>
      </c>
      <c r="AA1201" s="42">
        <f>(I1200-I1021)/I1021</f>
        <v/>
      </c>
      <c r="AB1201" s="43">
        <f>IF(AA1201&gt;=0.05,1,IF(AA1201&gt;-0.05,0,-1))</f>
        <v/>
      </c>
      <c r="AC1201" s="42">
        <f>(J1200-J1021)/J1021</f>
        <v/>
      </c>
      <c r="AD1201" s="43">
        <f>IF(AC1201&gt;=0.03,1,IF(AC1201&gt;-0.03,0,-1))</f>
        <v/>
      </c>
      <c r="AE1201" s="43">
        <f>Z1201+AB1201+AD1201</f>
        <v/>
      </c>
      <c r="AG1201" s="39">
        <f>IF(H1201&gt;I1201,IF(I1201&gt;J1201,4,3),IF(H1201&lt;J1201,IF(I1201&lt;J1201,0,1),2))</f>
        <v/>
      </c>
      <c r="AI1201" s="39">
        <f>IF(D1201&gt;H1201,3,IF(D1201&gt;I1201,2,IF(D1201&gt;J1201,1,0)))</f>
        <v/>
      </c>
      <c r="AK1201" s="39">
        <f>IF(M1201&gt;H1201,3,IF(M1201&gt;I1201,2,IF(M1201&gt;J1201,1,0)))</f>
        <v/>
      </c>
      <c r="AM1201" s="39">
        <f>IF(L1201&gt;H1201,3,IF(L1201&gt;I1201,2,IF(L1201&gt;J1201,1,0)))</f>
        <v/>
      </c>
      <c r="AO1201" s="39">
        <f>IF(C1200&gt;L1200,2,IF(C1200&gt;N1200,1,0))</f>
        <v/>
      </c>
      <c r="AP1201" s="39">
        <f>SUM(AO1197:AO1200)</f>
        <v/>
      </c>
      <c r="AQ1201" s="39">
        <f>AQ1200+1</f>
        <v/>
      </c>
      <c r="AR1201" s="39">
        <f>IF(AP1201&gt;0,AR1200+1,0)</f>
        <v/>
      </c>
      <c r="AS1201" s="39">
        <f>IF(AR1202=0,AR1201,0)</f>
        <v/>
      </c>
      <c r="AT1201" s="41">
        <f>180/SUM(AS1021:AS1200)</f>
        <v/>
      </c>
      <c r="AU1201" s="41">
        <f>STDEV(AT1181:AT1200)</f>
        <v/>
      </c>
      <c r="AV1201" s="41">
        <f>AT1201-AU1201</f>
        <v/>
      </c>
      <c r="AW1201" s="41">
        <f>AT1201+AU1201</f>
        <v/>
      </c>
      <c r="AY1201" s="39">
        <f>IF(D1200&lt;M1200,-2,IF(D1200&lt;O1200,-1,0))</f>
        <v/>
      </c>
      <c r="AZ1201" s="39">
        <f>SUM(AY1197:AY1200)</f>
        <v/>
      </c>
      <c r="BA1201" s="39">
        <f>BA1200+1</f>
        <v/>
      </c>
      <c r="BB1201" s="39">
        <f>IF(AZ1201&lt;0,BB1200+1,0)</f>
        <v/>
      </c>
      <c r="BC1201" s="39">
        <f>IF(BB1202=0,BB1201,0)</f>
        <v/>
      </c>
      <c r="BD1201" s="41">
        <f>180/SUM(BC1021:BC1200)</f>
        <v/>
      </c>
      <c r="BE1201" s="41">
        <f>STDEV(BD1181:BD1200)</f>
        <v/>
      </c>
      <c r="BF1201" s="41">
        <f>BD1201-BE1201</f>
        <v/>
      </c>
      <c r="BG1201" s="41">
        <f>BD1201+BE1201</f>
        <v/>
      </c>
    </row>
    <row r="1202">
      <c r="B1202" s="40" t="n">
        <v>43733</v>
      </c>
      <c r="C1202" s="41" t="n">
        <v>14.28</v>
      </c>
      <c r="D1202" s="41" t="n">
        <v>14.115</v>
      </c>
      <c r="E1202" s="41" t="n">
        <v>14.225</v>
      </c>
      <c r="F1202" s="41" t="n">
        <v>14.175</v>
      </c>
      <c r="H1202" s="41">
        <f>AVERAGE(F1182:F1201)</f>
        <v/>
      </c>
      <c r="I1202" s="41">
        <f>AVERAGE(F1153:F1201)</f>
        <v/>
      </c>
      <c r="J1202" s="41">
        <f>AVERAGE(F1102:F1201)</f>
        <v/>
      </c>
      <c r="K1202" s="41">
        <f>STDEV(F1182:F1201)</f>
        <v/>
      </c>
      <c r="L1202" s="41">
        <f>H1202+2*K1202</f>
        <v/>
      </c>
      <c r="M1202" s="41">
        <f>H1202-2*K1202</f>
        <v/>
      </c>
      <c r="N1202" s="41">
        <f>H1202+1.5*K1202</f>
        <v/>
      </c>
      <c r="O1202" s="41">
        <f>H1202-1.5*K1202</f>
        <v/>
      </c>
      <c r="Q1202" s="42">
        <f>(H1201-H1172)/H1172</f>
        <v/>
      </c>
      <c r="R1202" s="43">
        <f>IF(Q1202&gt;=0.1,1,IF(Q1202&gt;-0.1,0,-1))</f>
        <v/>
      </c>
      <c r="S1202" s="42">
        <f>(I1202-I1172)/I1172</f>
        <v/>
      </c>
      <c r="T1202" s="43">
        <f>IF(S1202&gt;=0.05,1,IF(S1202&gt;-0.05,0,-1))</f>
        <v/>
      </c>
      <c r="U1202" s="42">
        <f>(J1201-J1172)/J1172</f>
        <v/>
      </c>
      <c r="V1202" s="43">
        <f>IF(U1202&gt;=0.03,1,IF(U1202&gt;-0.03,0,-1))</f>
        <v/>
      </c>
      <c r="W1202" s="43">
        <f>R1202+T1202+V1202</f>
        <v/>
      </c>
      <c r="Y1202" s="44">
        <f>(H1201-H1022)/H1022</f>
        <v/>
      </c>
      <c r="Z1202" s="43">
        <f>IF(Y1202&gt;=0.1,1,IF(Y1202&gt;-0.1,0,-1))</f>
        <v/>
      </c>
      <c r="AA1202" s="42">
        <f>(I1201-I1022)/I1022</f>
        <v/>
      </c>
      <c r="AB1202" s="43">
        <f>IF(AA1202&gt;=0.05,1,IF(AA1202&gt;-0.05,0,-1))</f>
        <v/>
      </c>
      <c r="AC1202" s="42">
        <f>(J1201-J1022)/J1022</f>
        <v/>
      </c>
      <c r="AD1202" s="43">
        <f>IF(AC1202&gt;=0.03,1,IF(AC1202&gt;-0.03,0,-1))</f>
        <v/>
      </c>
      <c r="AE1202" s="43">
        <f>Z1202+AB1202+AD1202</f>
        <v/>
      </c>
      <c r="AG1202" s="39">
        <f>IF(H1202&gt;I1202,IF(I1202&gt;J1202,4,3),IF(H1202&lt;J1202,IF(I1202&lt;J1202,0,1),2))</f>
        <v/>
      </c>
      <c r="AI1202" s="39">
        <f>IF(D1202&gt;H1202,3,IF(D1202&gt;I1202,2,IF(D1202&gt;J1202,1,0)))</f>
        <v/>
      </c>
      <c r="AK1202" s="39">
        <f>IF(M1202&gt;H1202,3,IF(M1202&gt;I1202,2,IF(M1202&gt;J1202,1,0)))</f>
        <v/>
      </c>
      <c r="AM1202" s="39">
        <f>IF(L1202&gt;H1202,3,IF(L1202&gt;I1202,2,IF(L1202&gt;J1202,1,0)))</f>
        <v/>
      </c>
      <c r="AO1202" s="39">
        <f>IF(C1201&gt;L1201,2,IF(C1201&gt;N1201,1,0))</f>
        <v/>
      </c>
      <c r="AP1202" s="39">
        <f>SUM(AO1198:AO1201)</f>
        <v/>
      </c>
      <c r="AQ1202" s="39">
        <f>AQ1201+1</f>
        <v/>
      </c>
      <c r="AR1202" s="39">
        <f>IF(AP1202&gt;0,AR1201+1,0)</f>
        <v/>
      </c>
      <c r="AS1202" s="39">
        <f>IF(AR1203=0,AR1202,0)</f>
        <v/>
      </c>
      <c r="AT1202" s="41">
        <f>180/SUM(AS1022:AS1201)</f>
        <v/>
      </c>
      <c r="AU1202" s="41">
        <f>STDEV(AT1182:AT1201)</f>
        <v/>
      </c>
      <c r="AV1202" s="41">
        <f>AT1202-AU1202</f>
        <v/>
      </c>
      <c r="AW1202" s="41">
        <f>AT1202+AU1202</f>
        <v/>
      </c>
      <c r="AY1202" s="39">
        <f>IF(D1201&lt;M1201,-2,IF(D1201&lt;O1201,-1,0))</f>
        <v/>
      </c>
      <c r="AZ1202" s="39">
        <f>SUM(AY1198:AY1201)</f>
        <v/>
      </c>
      <c r="BA1202" s="39">
        <f>BA1201+1</f>
        <v/>
      </c>
      <c r="BB1202" s="39">
        <f>IF(AZ1202&lt;0,BB1201+1,0)</f>
        <v/>
      </c>
      <c r="BC1202" s="39">
        <f>IF(BB1203=0,BB1202,0)</f>
        <v/>
      </c>
      <c r="BD1202" s="41">
        <f>180/SUM(BC1022:BC1201)</f>
        <v/>
      </c>
      <c r="BE1202" s="41">
        <f>STDEV(BD1182:BD1201)</f>
        <v/>
      </c>
      <c r="BF1202" s="41">
        <f>BD1202-BE1202</f>
        <v/>
      </c>
      <c r="BG1202" s="41">
        <f>BD1202+BE1202</f>
        <v/>
      </c>
    </row>
    <row r="1203">
      <c r="B1203" s="40" t="n">
        <v>43734</v>
      </c>
      <c r="C1203" s="41" t="n">
        <v>14.31</v>
      </c>
      <c r="D1203" s="41" t="n">
        <v>14.12</v>
      </c>
      <c r="E1203" s="41" t="n">
        <v>14.14</v>
      </c>
      <c r="F1203" s="41" t="n">
        <v>14.295</v>
      </c>
      <c r="H1203" s="41">
        <f>AVERAGE(F1183:F1202)</f>
        <v/>
      </c>
      <c r="I1203" s="41">
        <f>AVERAGE(F1154:F1202)</f>
        <v/>
      </c>
      <c r="J1203" s="41">
        <f>AVERAGE(F1103:F1202)</f>
        <v/>
      </c>
      <c r="K1203" s="41">
        <f>STDEV(F1183:F1202)</f>
        <v/>
      </c>
      <c r="L1203" s="41">
        <f>H1203+2*K1203</f>
        <v/>
      </c>
      <c r="M1203" s="41">
        <f>H1203-2*K1203</f>
        <v/>
      </c>
      <c r="N1203" s="41">
        <f>H1203+1.5*K1203</f>
        <v/>
      </c>
      <c r="O1203" s="41">
        <f>H1203-1.5*K1203</f>
        <v/>
      </c>
      <c r="Q1203" s="42">
        <f>(H1202-H1173)/H1173</f>
        <v/>
      </c>
      <c r="R1203" s="43">
        <f>IF(Q1203&gt;=0.1,1,IF(Q1203&gt;-0.1,0,-1))</f>
        <v/>
      </c>
      <c r="S1203" s="42">
        <f>(I1203-I1173)/I1173</f>
        <v/>
      </c>
      <c r="T1203" s="43">
        <f>IF(S1203&gt;=0.05,1,IF(S1203&gt;-0.05,0,-1))</f>
        <v/>
      </c>
      <c r="U1203" s="42">
        <f>(J1202-J1173)/J1173</f>
        <v/>
      </c>
      <c r="V1203" s="43">
        <f>IF(U1203&gt;=0.03,1,IF(U1203&gt;-0.03,0,-1))</f>
        <v/>
      </c>
      <c r="W1203" s="43">
        <f>R1203+T1203+V1203</f>
        <v/>
      </c>
      <c r="Y1203" s="44">
        <f>(H1202-H1023)/H1023</f>
        <v/>
      </c>
      <c r="Z1203" s="43">
        <f>IF(Y1203&gt;=0.1,1,IF(Y1203&gt;-0.1,0,-1))</f>
        <v/>
      </c>
      <c r="AA1203" s="42">
        <f>(I1202-I1023)/I1023</f>
        <v/>
      </c>
      <c r="AB1203" s="43">
        <f>IF(AA1203&gt;=0.05,1,IF(AA1203&gt;-0.05,0,-1))</f>
        <v/>
      </c>
      <c r="AC1203" s="42">
        <f>(J1202-J1023)/J1023</f>
        <v/>
      </c>
      <c r="AD1203" s="43">
        <f>IF(AC1203&gt;=0.03,1,IF(AC1203&gt;-0.03,0,-1))</f>
        <v/>
      </c>
      <c r="AE1203" s="43">
        <f>Z1203+AB1203+AD1203</f>
        <v/>
      </c>
      <c r="AG1203" s="39">
        <f>IF(H1203&gt;I1203,IF(I1203&gt;J1203,4,3),IF(H1203&lt;J1203,IF(I1203&lt;J1203,0,1),2))</f>
        <v/>
      </c>
      <c r="AI1203" s="39">
        <f>IF(D1203&gt;H1203,3,IF(D1203&gt;I1203,2,IF(D1203&gt;J1203,1,0)))</f>
        <v/>
      </c>
      <c r="AK1203" s="39">
        <f>IF(M1203&gt;H1203,3,IF(M1203&gt;I1203,2,IF(M1203&gt;J1203,1,0)))</f>
        <v/>
      </c>
      <c r="AM1203" s="39">
        <f>IF(L1203&gt;H1203,3,IF(L1203&gt;I1203,2,IF(L1203&gt;J1203,1,0)))</f>
        <v/>
      </c>
      <c r="AO1203" s="39">
        <f>IF(C1202&gt;L1202,2,IF(C1202&gt;N1202,1,0))</f>
        <v/>
      </c>
      <c r="AP1203" s="39">
        <f>SUM(AO1199:AO1202)</f>
        <v/>
      </c>
      <c r="AQ1203" s="39">
        <f>AQ1202+1</f>
        <v/>
      </c>
      <c r="AR1203" s="39">
        <f>IF(AP1203&gt;0,AR1202+1,0)</f>
        <v/>
      </c>
      <c r="AS1203" s="39">
        <f>IF(AR1204=0,AR1203,0)</f>
        <v/>
      </c>
      <c r="AT1203" s="41">
        <f>180/SUM(AS1023:AS1202)</f>
        <v/>
      </c>
      <c r="AU1203" s="41">
        <f>STDEV(AT1183:AT1202)</f>
        <v/>
      </c>
      <c r="AV1203" s="41">
        <f>AT1203-AU1203</f>
        <v/>
      </c>
      <c r="AW1203" s="41">
        <f>AT1203+AU1203</f>
        <v/>
      </c>
      <c r="AY1203" s="39">
        <f>IF(D1202&lt;M1202,-2,IF(D1202&lt;O1202,-1,0))</f>
        <v/>
      </c>
      <c r="AZ1203" s="39">
        <f>SUM(AY1199:AY1202)</f>
        <v/>
      </c>
      <c r="BA1203" s="39">
        <f>BA1202+1</f>
        <v/>
      </c>
      <c r="BB1203" s="39">
        <f>IF(AZ1203&lt;0,BB1202+1,0)</f>
        <v/>
      </c>
      <c r="BC1203" s="39">
        <f>IF(BB1204=0,BB1203,0)</f>
        <v/>
      </c>
      <c r="BD1203" s="41">
        <f>180/SUM(BC1023:BC1202)</f>
        <v/>
      </c>
      <c r="BE1203" s="41">
        <f>STDEV(BD1183:BD1202)</f>
        <v/>
      </c>
      <c r="BF1203" s="41">
        <f>BD1203-BE1203</f>
        <v/>
      </c>
      <c r="BG1203" s="41">
        <f>BD1203+BE1203</f>
        <v/>
      </c>
    </row>
    <row r="1204">
      <c r="B1204" s="40" t="n">
        <v>43735</v>
      </c>
      <c r="C1204" s="41" t="n">
        <v>14.415</v>
      </c>
      <c r="D1204" s="41" t="n">
        <v>14.27</v>
      </c>
      <c r="E1204" s="41" t="n">
        <v>14.315</v>
      </c>
      <c r="F1204" s="41" t="n">
        <v>14.395</v>
      </c>
      <c r="H1204" s="41">
        <f>AVERAGE(F1184:F1203)</f>
        <v/>
      </c>
      <c r="I1204" s="41">
        <f>AVERAGE(F1155:F1203)</f>
        <v/>
      </c>
      <c r="J1204" s="41">
        <f>AVERAGE(F1104:F1203)</f>
        <v/>
      </c>
      <c r="K1204" s="41">
        <f>STDEV(F1184:F1203)</f>
        <v/>
      </c>
      <c r="L1204" s="41">
        <f>H1204+2*K1204</f>
        <v/>
      </c>
      <c r="M1204" s="41">
        <f>H1204-2*K1204</f>
        <v/>
      </c>
      <c r="N1204" s="41">
        <f>H1204+1.5*K1204</f>
        <v/>
      </c>
      <c r="O1204" s="41">
        <f>H1204-1.5*K1204</f>
        <v/>
      </c>
      <c r="Q1204" s="42">
        <f>(H1203-H1174)/H1174</f>
        <v/>
      </c>
      <c r="R1204" s="43">
        <f>IF(Q1204&gt;=0.1,1,IF(Q1204&gt;-0.1,0,-1))</f>
        <v/>
      </c>
      <c r="S1204" s="42">
        <f>(I1204-I1174)/I1174</f>
        <v/>
      </c>
      <c r="T1204" s="43">
        <f>IF(S1204&gt;=0.05,1,IF(S1204&gt;-0.05,0,-1))</f>
        <v/>
      </c>
      <c r="U1204" s="42">
        <f>(J1203-J1174)/J1174</f>
        <v/>
      </c>
      <c r="V1204" s="43">
        <f>IF(U1204&gt;=0.03,1,IF(U1204&gt;-0.03,0,-1))</f>
        <v/>
      </c>
      <c r="W1204" s="43">
        <f>R1204+T1204+V1204</f>
        <v/>
      </c>
      <c r="Y1204" s="44">
        <f>(H1203-H1024)/H1024</f>
        <v/>
      </c>
      <c r="Z1204" s="43">
        <f>IF(Y1204&gt;=0.1,1,IF(Y1204&gt;-0.1,0,-1))</f>
        <v/>
      </c>
      <c r="AA1204" s="42">
        <f>(I1203-I1024)/I1024</f>
        <v/>
      </c>
      <c r="AB1204" s="43">
        <f>IF(AA1204&gt;=0.05,1,IF(AA1204&gt;-0.05,0,-1))</f>
        <v/>
      </c>
      <c r="AC1204" s="42">
        <f>(J1203-J1024)/J1024</f>
        <v/>
      </c>
      <c r="AD1204" s="43">
        <f>IF(AC1204&gt;=0.03,1,IF(AC1204&gt;-0.03,0,-1))</f>
        <v/>
      </c>
      <c r="AE1204" s="43">
        <f>Z1204+AB1204+AD1204</f>
        <v/>
      </c>
      <c r="AG1204" s="39">
        <f>IF(H1204&gt;I1204,IF(I1204&gt;J1204,4,3),IF(H1204&lt;J1204,IF(I1204&lt;J1204,0,1),2))</f>
        <v/>
      </c>
      <c r="AI1204" s="39">
        <f>IF(D1204&gt;H1204,3,IF(D1204&gt;I1204,2,IF(D1204&gt;J1204,1,0)))</f>
        <v/>
      </c>
      <c r="AK1204" s="39">
        <f>IF(M1204&gt;H1204,3,IF(M1204&gt;I1204,2,IF(M1204&gt;J1204,1,0)))</f>
        <v/>
      </c>
      <c r="AM1204" s="39">
        <f>IF(L1204&gt;H1204,3,IF(L1204&gt;I1204,2,IF(L1204&gt;J1204,1,0)))</f>
        <v/>
      </c>
      <c r="AO1204" s="39">
        <f>IF(C1203&gt;L1203,2,IF(C1203&gt;N1203,1,0))</f>
        <v/>
      </c>
      <c r="AP1204" s="39">
        <f>SUM(AO1200:AO1203)</f>
        <v/>
      </c>
      <c r="AQ1204" s="39">
        <f>AQ1203+1</f>
        <v/>
      </c>
      <c r="AR1204" s="39">
        <f>IF(AP1204&gt;0,AR1203+1,0)</f>
        <v/>
      </c>
      <c r="AS1204" s="39">
        <f>IF(AR1205=0,AR1204,0)</f>
        <v/>
      </c>
      <c r="AT1204" s="41">
        <f>180/SUM(AS1024:AS1203)</f>
        <v/>
      </c>
      <c r="AU1204" s="41">
        <f>STDEV(AT1184:AT1203)</f>
        <v/>
      </c>
      <c r="AV1204" s="41">
        <f>AT1204-AU1204</f>
        <v/>
      </c>
      <c r="AW1204" s="41">
        <f>AT1204+AU1204</f>
        <v/>
      </c>
      <c r="AY1204" s="39">
        <f>IF(D1203&lt;M1203,-2,IF(D1203&lt;O1203,-1,0))</f>
        <v/>
      </c>
      <c r="AZ1204" s="39">
        <f>SUM(AY1200:AY1203)</f>
        <v/>
      </c>
      <c r="BA1204" s="39">
        <f>BA1203+1</f>
        <v/>
      </c>
      <c r="BB1204" s="39">
        <f>IF(AZ1204&lt;0,BB1203+1,0)</f>
        <v/>
      </c>
      <c r="BC1204" s="39">
        <f>IF(BB1205=0,BB1204,0)</f>
        <v/>
      </c>
      <c r="BD1204" s="41">
        <f>180/SUM(BC1024:BC1203)</f>
        <v/>
      </c>
      <c r="BE1204" s="41">
        <f>STDEV(BD1184:BD1203)</f>
        <v/>
      </c>
      <c r="BF1204" s="41">
        <f>BD1204-BE1204</f>
        <v/>
      </c>
      <c r="BG1204" s="41">
        <f>BD1204+BE1204</f>
        <v/>
      </c>
    </row>
    <row r="1205">
      <c r="B1205" s="40" t="n">
        <v>43738</v>
      </c>
      <c r="C1205" s="41" t="n">
        <v>14.395</v>
      </c>
      <c r="D1205" s="41" t="n">
        <v>14.265</v>
      </c>
      <c r="E1205" s="41" t="n">
        <v>14.35</v>
      </c>
      <c r="F1205" s="41" t="n">
        <v>14.395</v>
      </c>
      <c r="H1205" s="41">
        <f>AVERAGE(F1185:F1204)</f>
        <v/>
      </c>
      <c r="I1205" s="41">
        <f>AVERAGE(F1156:F1204)</f>
        <v/>
      </c>
      <c r="J1205" s="41">
        <f>AVERAGE(F1105:F1204)</f>
        <v/>
      </c>
      <c r="K1205" s="41">
        <f>STDEV(F1185:F1204)</f>
        <v/>
      </c>
      <c r="L1205" s="41">
        <f>H1205+2*K1205</f>
        <v/>
      </c>
      <c r="M1205" s="41">
        <f>H1205-2*K1205</f>
        <v/>
      </c>
      <c r="N1205" s="41">
        <f>H1205+1.5*K1205</f>
        <v/>
      </c>
      <c r="O1205" s="41">
        <f>H1205-1.5*K1205</f>
        <v/>
      </c>
      <c r="Q1205" s="42">
        <f>(H1204-H1175)/H1175</f>
        <v/>
      </c>
      <c r="R1205" s="43">
        <f>IF(Q1205&gt;=0.1,1,IF(Q1205&gt;-0.1,0,-1))</f>
        <v/>
      </c>
      <c r="S1205" s="42">
        <f>(I1205-I1175)/I1175</f>
        <v/>
      </c>
      <c r="T1205" s="43">
        <f>IF(S1205&gt;=0.05,1,IF(S1205&gt;-0.05,0,-1))</f>
        <v/>
      </c>
      <c r="U1205" s="42">
        <f>(J1204-J1175)/J1175</f>
        <v/>
      </c>
      <c r="V1205" s="43">
        <f>IF(U1205&gt;=0.03,1,IF(U1205&gt;-0.03,0,-1))</f>
        <v/>
      </c>
      <c r="W1205" s="43">
        <f>R1205+T1205+V1205</f>
        <v/>
      </c>
      <c r="Y1205" s="44">
        <f>(H1204-H1025)/H1025</f>
        <v/>
      </c>
      <c r="Z1205" s="43">
        <f>IF(Y1205&gt;=0.1,1,IF(Y1205&gt;-0.1,0,-1))</f>
        <v/>
      </c>
      <c r="AA1205" s="42">
        <f>(I1204-I1025)/I1025</f>
        <v/>
      </c>
      <c r="AB1205" s="43">
        <f>IF(AA1205&gt;=0.05,1,IF(AA1205&gt;-0.05,0,-1))</f>
        <v/>
      </c>
      <c r="AC1205" s="42">
        <f>(J1204-J1025)/J1025</f>
        <v/>
      </c>
      <c r="AD1205" s="43">
        <f>IF(AC1205&gt;=0.03,1,IF(AC1205&gt;-0.03,0,-1))</f>
        <v/>
      </c>
      <c r="AE1205" s="43">
        <f>Z1205+AB1205+AD1205</f>
        <v/>
      </c>
      <c r="AG1205" s="39">
        <f>IF(H1205&gt;I1205,IF(I1205&gt;J1205,4,3),IF(H1205&lt;J1205,IF(I1205&lt;J1205,0,1),2))</f>
        <v/>
      </c>
      <c r="AI1205" s="39">
        <f>IF(D1205&gt;H1205,3,IF(D1205&gt;I1205,2,IF(D1205&gt;J1205,1,0)))</f>
        <v/>
      </c>
      <c r="AK1205" s="39">
        <f>IF(M1205&gt;H1205,3,IF(M1205&gt;I1205,2,IF(M1205&gt;J1205,1,0)))</f>
        <v/>
      </c>
      <c r="AM1205" s="39">
        <f>IF(L1205&gt;H1205,3,IF(L1205&gt;I1205,2,IF(L1205&gt;J1205,1,0)))</f>
        <v/>
      </c>
      <c r="AO1205" s="39">
        <f>IF(C1204&gt;L1204,2,IF(C1204&gt;N1204,1,0))</f>
        <v/>
      </c>
      <c r="AP1205" s="39">
        <f>SUM(AO1201:AO1204)</f>
        <v/>
      </c>
      <c r="AQ1205" s="39">
        <f>AQ1204+1</f>
        <v/>
      </c>
      <c r="AR1205" s="39">
        <f>IF(AP1205&gt;0,AR1204+1,0)</f>
        <v/>
      </c>
      <c r="AS1205" s="39">
        <f>IF(AR1206=0,AR1205,0)</f>
        <v/>
      </c>
      <c r="AT1205" s="41">
        <f>180/SUM(AS1025:AS1204)</f>
        <v/>
      </c>
      <c r="AU1205" s="41">
        <f>STDEV(AT1185:AT1204)</f>
        <v/>
      </c>
      <c r="AV1205" s="41">
        <f>AT1205-AU1205</f>
        <v/>
      </c>
      <c r="AW1205" s="41">
        <f>AT1205+AU1205</f>
        <v/>
      </c>
      <c r="AY1205" s="39">
        <f>IF(D1204&lt;M1204,-2,IF(D1204&lt;O1204,-1,0))</f>
        <v/>
      </c>
      <c r="AZ1205" s="39">
        <f>SUM(AY1201:AY1204)</f>
        <v/>
      </c>
      <c r="BA1205" s="39">
        <f>BA1204+1</f>
        <v/>
      </c>
      <c r="BB1205" s="39">
        <f>IF(AZ1205&lt;0,BB1204+1,0)</f>
        <v/>
      </c>
      <c r="BC1205" s="39">
        <f>IF(BB1206=0,BB1205,0)</f>
        <v/>
      </c>
      <c r="BD1205" s="41">
        <f>180/SUM(BC1025:BC1204)</f>
        <v/>
      </c>
      <c r="BE1205" s="41">
        <f>STDEV(BD1185:BD1204)</f>
        <v/>
      </c>
      <c r="BF1205" s="41">
        <f>BD1205-BE1205</f>
        <v/>
      </c>
      <c r="BG1205" s="41">
        <f>BD1205+BE1205</f>
        <v/>
      </c>
    </row>
    <row r="1206">
      <c r="B1206" s="40" t="n">
        <v>43739</v>
      </c>
      <c r="C1206" s="41" t="n">
        <v>14.525</v>
      </c>
      <c r="D1206" s="41" t="n">
        <v>14.325</v>
      </c>
      <c r="E1206" s="41" t="n">
        <v>14.375</v>
      </c>
      <c r="F1206" s="41" t="n">
        <v>14.36</v>
      </c>
      <c r="H1206" s="41">
        <f>AVERAGE(F1186:F1205)</f>
        <v/>
      </c>
      <c r="I1206" s="41">
        <f>AVERAGE(F1157:F1205)</f>
        <v/>
      </c>
      <c r="J1206" s="41">
        <f>AVERAGE(F1106:F1205)</f>
        <v/>
      </c>
      <c r="K1206" s="41">
        <f>STDEV(F1186:F1205)</f>
        <v/>
      </c>
      <c r="L1206" s="41">
        <f>H1206+2*K1206</f>
        <v/>
      </c>
      <c r="M1206" s="41">
        <f>H1206-2*K1206</f>
        <v/>
      </c>
      <c r="N1206" s="41">
        <f>H1206+1.5*K1206</f>
        <v/>
      </c>
      <c r="O1206" s="41">
        <f>H1206-1.5*K1206</f>
        <v/>
      </c>
      <c r="Q1206" s="42">
        <f>(H1205-H1176)/H1176</f>
        <v/>
      </c>
      <c r="R1206" s="43">
        <f>IF(Q1206&gt;=0.1,1,IF(Q1206&gt;-0.1,0,-1))</f>
        <v/>
      </c>
      <c r="S1206" s="42">
        <f>(I1206-I1176)/I1176</f>
        <v/>
      </c>
      <c r="T1206" s="43">
        <f>IF(S1206&gt;=0.05,1,IF(S1206&gt;-0.05,0,-1))</f>
        <v/>
      </c>
      <c r="U1206" s="42">
        <f>(J1205-J1176)/J1176</f>
        <v/>
      </c>
      <c r="V1206" s="43">
        <f>IF(U1206&gt;=0.03,1,IF(U1206&gt;-0.03,0,-1))</f>
        <v/>
      </c>
      <c r="W1206" s="43">
        <f>R1206+T1206+V1206</f>
        <v/>
      </c>
      <c r="Y1206" s="44">
        <f>(H1205-H1026)/H1026</f>
        <v/>
      </c>
      <c r="Z1206" s="43">
        <f>IF(Y1206&gt;=0.1,1,IF(Y1206&gt;-0.1,0,-1))</f>
        <v/>
      </c>
      <c r="AA1206" s="42">
        <f>(I1205-I1026)/I1026</f>
        <v/>
      </c>
      <c r="AB1206" s="43">
        <f>IF(AA1206&gt;=0.05,1,IF(AA1206&gt;-0.05,0,-1))</f>
        <v/>
      </c>
      <c r="AC1206" s="42">
        <f>(J1205-J1026)/J1026</f>
        <v/>
      </c>
      <c r="AD1206" s="43">
        <f>IF(AC1206&gt;=0.03,1,IF(AC1206&gt;-0.03,0,-1))</f>
        <v/>
      </c>
      <c r="AE1206" s="43">
        <f>Z1206+AB1206+AD1206</f>
        <v/>
      </c>
      <c r="AG1206" s="39">
        <f>IF(H1206&gt;I1206,IF(I1206&gt;J1206,4,3),IF(H1206&lt;J1206,IF(I1206&lt;J1206,0,1),2))</f>
        <v/>
      </c>
      <c r="AI1206" s="39">
        <f>IF(D1206&gt;H1206,3,IF(D1206&gt;I1206,2,IF(D1206&gt;J1206,1,0)))</f>
        <v/>
      </c>
      <c r="AK1206" s="39">
        <f>IF(M1206&gt;H1206,3,IF(M1206&gt;I1206,2,IF(M1206&gt;J1206,1,0)))</f>
        <v/>
      </c>
      <c r="AM1206" s="39">
        <f>IF(L1206&gt;H1206,3,IF(L1206&gt;I1206,2,IF(L1206&gt;J1206,1,0)))</f>
        <v/>
      </c>
      <c r="AO1206" s="39">
        <f>IF(C1205&gt;L1205,2,IF(C1205&gt;N1205,1,0))</f>
        <v/>
      </c>
      <c r="AP1206" s="39">
        <f>SUM(AO1202:AO1205)</f>
        <v/>
      </c>
      <c r="AQ1206" s="39">
        <f>AQ1205+1</f>
        <v/>
      </c>
      <c r="AR1206" s="39">
        <f>IF(AP1206&gt;0,AR1205+1,0)</f>
        <v/>
      </c>
      <c r="AS1206" s="39">
        <f>IF(AR1207=0,AR1206,0)</f>
        <v/>
      </c>
      <c r="AT1206" s="41">
        <f>180/SUM(AS1026:AS1205)</f>
        <v/>
      </c>
      <c r="AU1206" s="41">
        <f>STDEV(AT1186:AT1205)</f>
        <v/>
      </c>
      <c r="AV1206" s="41">
        <f>AT1206-AU1206</f>
        <v/>
      </c>
      <c r="AW1206" s="41">
        <f>AT1206+AU1206</f>
        <v/>
      </c>
      <c r="AY1206" s="39">
        <f>IF(D1205&lt;M1205,-2,IF(D1205&lt;O1205,-1,0))</f>
        <v/>
      </c>
      <c r="AZ1206" s="39">
        <f>SUM(AY1202:AY1205)</f>
        <v/>
      </c>
      <c r="BA1206" s="39">
        <f>BA1205+1</f>
        <v/>
      </c>
      <c r="BB1206" s="39">
        <f>IF(AZ1206&lt;0,BB1205+1,0)</f>
        <v/>
      </c>
      <c r="BC1206" s="39">
        <f>IF(BB1207=0,BB1206,0)</f>
        <v/>
      </c>
      <c r="BD1206" s="41">
        <f>180/SUM(BC1026:BC1205)</f>
        <v/>
      </c>
      <c r="BE1206" s="41">
        <f>STDEV(BD1186:BD1205)</f>
        <v/>
      </c>
      <c r="BF1206" s="41">
        <f>BD1206-BE1206</f>
        <v/>
      </c>
      <c r="BG1206" s="41">
        <f>BD1206+BE1206</f>
        <v/>
      </c>
    </row>
    <row r="1207">
      <c r="B1207" s="40" t="n">
        <v>43740</v>
      </c>
      <c r="C1207" s="41" t="n">
        <v>14.385</v>
      </c>
      <c r="D1207" s="41" t="n">
        <v>14.025</v>
      </c>
      <c r="E1207" s="41" t="n">
        <v>14.36</v>
      </c>
      <c r="F1207" s="41" t="n">
        <v>14.025</v>
      </c>
      <c r="H1207" s="41">
        <f>AVERAGE(F1187:F1206)</f>
        <v/>
      </c>
      <c r="I1207" s="41">
        <f>AVERAGE(F1158:F1206)</f>
        <v/>
      </c>
      <c r="J1207" s="41">
        <f>AVERAGE(F1107:F1206)</f>
        <v/>
      </c>
      <c r="K1207" s="41">
        <f>STDEV(F1187:F1206)</f>
        <v/>
      </c>
      <c r="L1207" s="41">
        <f>H1207+2*K1207</f>
        <v/>
      </c>
      <c r="M1207" s="41">
        <f>H1207-2*K1207</f>
        <v/>
      </c>
      <c r="N1207" s="41">
        <f>H1207+1.5*K1207</f>
        <v/>
      </c>
      <c r="O1207" s="41">
        <f>H1207-1.5*K1207</f>
        <v/>
      </c>
      <c r="Q1207" s="42">
        <f>(H1206-H1177)/H1177</f>
        <v/>
      </c>
      <c r="R1207" s="43">
        <f>IF(Q1207&gt;=0.1,1,IF(Q1207&gt;-0.1,0,-1))</f>
        <v/>
      </c>
      <c r="S1207" s="42">
        <f>(I1207-I1177)/I1177</f>
        <v/>
      </c>
      <c r="T1207" s="43">
        <f>IF(S1207&gt;=0.05,1,IF(S1207&gt;-0.05,0,-1))</f>
        <v/>
      </c>
      <c r="U1207" s="42">
        <f>(J1206-J1177)/J1177</f>
        <v/>
      </c>
      <c r="V1207" s="43">
        <f>IF(U1207&gt;=0.03,1,IF(U1207&gt;-0.03,0,-1))</f>
        <v/>
      </c>
      <c r="W1207" s="43">
        <f>R1207+T1207+V1207</f>
        <v/>
      </c>
      <c r="Y1207" s="44">
        <f>(H1206-H1027)/H1027</f>
        <v/>
      </c>
      <c r="Z1207" s="43">
        <f>IF(Y1207&gt;=0.1,1,IF(Y1207&gt;-0.1,0,-1))</f>
        <v/>
      </c>
      <c r="AA1207" s="42">
        <f>(I1206-I1027)/I1027</f>
        <v/>
      </c>
      <c r="AB1207" s="43">
        <f>IF(AA1207&gt;=0.05,1,IF(AA1207&gt;-0.05,0,-1))</f>
        <v/>
      </c>
      <c r="AC1207" s="42">
        <f>(J1206-J1027)/J1027</f>
        <v/>
      </c>
      <c r="AD1207" s="43">
        <f>IF(AC1207&gt;=0.03,1,IF(AC1207&gt;-0.03,0,-1))</f>
        <v/>
      </c>
      <c r="AE1207" s="43">
        <f>Z1207+AB1207+AD1207</f>
        <v/>
      </c>
      <c r="AG1207" s="39">
        <f>IF(H1207&gt;I1207,IF(I1207&gt;J1207,4,3),IF(H1207&lt;J1207,IF(I1207&lt;J1207,0,1),2))</f>
        <v/>
      </c>
      <c r="AI1207" s="39">
        <f>IF(D1207&gt;H1207,3,IF(D1207&gt;I1207,2,IF(D1207&gt;J1207,1,0)))</f>
        <v/>
      </c>
      <c r="AK1207" s="39">
        <f>IF(M1207&gt;H1207,3,IF(M1207&gt;I1207,2,IF(M1207&gt;J1207,1,0)))</f>
        <v/>
      </c>
      <c r="AM1207" s="39">
        <f>IF(L1207&gt;H1207,3,IF(L1207&gt;I1207,2,IF(L1207&gt;J1207,1,0)))</f>
        <v/>
      </c>
      <c r="AO1207" s="39">
        <f>IF(C1206&gt;L1206,2,IF(C1206&gt;N1206,1,0))</f>
        <v/>
      </c>
      <c r="AP1207" s="39">
        <f>SUM(AO1203:AO1206)</f>
        <v/>
      </c>
      <c r="AQ1207" s="39">
        <f>AQ1206+1</f>
        <v/>
      </c>
      <c r="AR1207" s="39">
        <f>IF(AP1207&gt;0,AR1206+1,0)</f>
        <v/>
      </c>
      <c r="AS1207" s="39">
        <f>IF(AR1208=0,AR1207,0)</f>
        <v/>
      </c>
      <c r="AT1207" s="41">
        <f>180/SUM(AS1027:AS1206)</f>
        <v/>
      </c>
      <c r="AU1207" s="41">
        <f>STDEV(AT1187:AT1206)</f>
        <v/>
      </c>
      <c r="AV1207" s="41">
        <f>AT1207-AU1207</f>
        <v/>
      </c>
      <c r="AW1207" s="41">
        <f>AT1207+AU1207</f>
        <v/>
      </c>
      <c r="AY1207" s="39">
        <f>IF(D1206&lt;M1206,-2,IF(D1206&lt;O1206,-1,0))</f>
        <v/>
      </c>
      <c r="AZ1207" s="39">
        <f>SUM(AY1203:AY1206)</f>
        <v/>
      </c>
      <c r="BA1207" s="39">
        <f>BA1206+1</f>
        <v/>
      </c>
      <c r="BB1207" s="39">
        <f>IF(AZ1207&lt;0,BB1206+1,0)</f>
        <v/>
      </c>
      <c r="BC1207" s="39">
        <f>IF(BB1208=0,BB1207,0)</f>
        <v/>
      </c>
      <c r="BD1207" s="41">
        <f>180/SUM(BC1027:BC1206)</f>
        <v/>
      </c>
      <c r="BE1207" s="41">
        <f>STDEV(BD1187:BD1206)</f>
        <v/>
      </c>
      <c r="BF1207" s="41">
        <f>BD1207-BE1207</f>
        <v/>
      </c>
      <c r="BG1207" s="41">
        <f>BD1207+BE1207</f>
        <v/>
      </c>
    </row>
    <row r="1208">
      <c r="B1208" s="40" t="n">
        <v>43741</v>
      </c>
      <c r="C1208" s="41" t="n">
        <v>14.095</v>
      </c>
      <c r="D1208" s="41" t="n">
        <v>13.965</v>
      </c>
      <c r="E1208" s="41" t="n">
        <v>14.03</v>
      </c>
      <c r="F1208" s="41" t="n">
        <v>14.02</v>
      </c>
      <c r="H1208" s="41">
        <f>AVERAGE(F1188:F1207)</f>
        <v/>
      </c>
      <c r="I1208" s="41">
        <f>AVERAGE(F1159:F1207)</f>
        <v/>
      </c>
      <c r="J1208" s="41">
        <f>AVERAGE(F1108:F1207)</f>
        <v/>
      </c>
      <c r="K1208" s="41">
        <f>STDEV(F1188:F1207)</f>
        <v/>
      </c>
      <c r="L1208" s="41">
        <f>H1208+2*K1208</f>
        <v/>
      </c>
      <c r="M1208" s="41">
        <f>H1208-2*K1208</f>
        <v/>
      </c>
      <c r="N1208" s="41">
        <f>H1208+1.5*K1208</f>
        <v/>
      </c>
      <c r="O1208" s="41">
        <f>H1208-1.5*K1208</f>
        <v/>
      </c>
      <c r="Q1208" s="42">
        <f>(H1207-H1178)/H1178</f>
        <v/>
      </c>
      <c r="R1208" s="43">
        <f>IF(Q1208&gt;=0.1,1,IF(Q1208&gt;-0.1,0,-1))</f>
        <v/>
      </c>
      <c r="S1208" s="42">
        <f>(I1208-I1178)/I1178</f>
        <v/>
      </c>
      <c r="T1208" s="43">
        <f>IF(S1208&gt;=0.05,1,IF(S1208&gt;-0.05,0,-1))</f>
        <v/>
      </c>
      <c r="U1208" s="42">
        <f>(J1207-J1178)/J1178</f>
        <v/>
      </c>
      <c r="V1208" s="43">
        <f>IF(U1208&gt;=0.03,1,IF(U1208&gt;-0.03,0,-1))</f>
        <v/>
      </c>
      <c r="W1208" s="43">
        <f>R1208+T1208+V1208</f>
        <v/>
      </c>
      <c r="Y1208" s="44">
        <f>(H1207-H1028)/H1028</f>
        <v/>
      </c>
      <c r="Z1208" s="43">
        <f>IF(Y1208&gt;=0.1,1,IF(Y1208&gt;-0.1,0,-1))</f>
        <v/>
      </c>
      <c r="AA1208" s="42">
        <f>(I1207-I1028)/I1028</f>
        <v/>
      </c>
      <c r="AB1208" s="43">
        <f>IF(AA1208&gt;=0.05,1,IF(AA1208&gt;-0.05,0,-1))</f>
        <v/>
      </c>
      <c r="AC1208" s="42">
        <f>(J1207-J1028)/J1028</f>
        <v/>
      </c>
      <c r="AD1208" s="43">
        <f>IF(AC1208&gt;=0.03,1,IF(AC1208&gt;-0.03,0,-1))</f>
        <v/>
      </c>
      <c r="AE1208" s="43">
        <f>Z1208+AB1208+AD1208</f>
        <v/>
      </c>
      <c r="AG1208" s="39">
        <f>IF(H1208&gt;I1208,IF(I1208&gt;J1208,4,3),IF(H1208&lt;J1208,IF(I1208&lt;J1208,0,1),2))</f>
        <v/>
      </c>
      <c r="AI1208" s="39">
        <f>IF(D1208&gt;H1208,3,IF(D1208&gt;I1208,2,IF(D1208&gt;J1208,1,0)))</f>
        <v/>
      </c>
      <c r="AK1208" s="39">
        <f>IF(M1208&gt;H1208,3,IF(M1208&gt;I1208,2,IF(M1208&gt;J1208,1,0)))</f>
        <v/>
      </c>
      <c r="AM1208" s="39">
        <f>IF(L1208&gt;H1208,3,IF(L1208&gt;I1208,2,IF(L1208&gt;J1208,1,0)))</f>
        <v/>
      </c>
      <c r="AO1208" s="39">
        <f>IF(C1207&gt;L1207,2,IF(C1207&gt;N1207,1,0))</f>
        <v/>
      </c>
      <c r="AP1208" s="39">
        <f>SUM(AO1204:AO1207)</f>
        <v/>
      </c>
      <c r="AQ1208" s="39">
        <f>AQ1207+1</f>
        <v/>
      </c>
      <c r="AR1208" s="39">
        <f>IF(AP1208&gt;0,AR1207+1,0)</f>
        <v/>
      </c>
      <c r="AS1208" s="39">
        <f>IF(AR1209=0,AR1208,0)</f>
        <v/>
      </c>
      <c r="AT1208" s="41">
        <f>180/SUM(AS1028:AS1207)</f>
        <v/>
      </c>
      <c r="AU1208" s="41">
        <f>STDEV(AT1188:AT1207)</f>
        <v/>
      </c>
      <c r="AV1208" s="41">
        <f>AT1208-AU1208</f>
        <v/>
      </c>
      <c r="AW1208" s="41">
        <f>AT1208+AU1208</f>
        <v/>
      </c>
      <c r="AY1208" s="39">
        <f>IF(D1207&lt;M1207,-2,IF(D1207&lt;O1207,-1,0))</f>
        <v/>
      </c>
      <c r="AZ1208" s="39">
        <f>SUM(AY1204:AY1207)</f>
        <v/>
      </c>
      <c r="BA1208" s="39">
        <f>BA1207+1</f>
        <v/>
      </c>
      <c r="BB1208" s="39">
        <f>IF(AZ1208&lt;0,BB1207+1,0)</f>
        <v/>
      </c>
      <c r="BC1208" s="39">
        <f>IF(BB1209=0,BB1208,0)</f>
        <v/>
      </c>
      <c r="BD1208" s="41">
        <f>180/SUM(BC1028:BC1207)</f>
        <v/>
      </c>
      <c r="BE1208" s="41">
        <f>STDEV(BD1188:BD1207)</f>
        <v/>
      </c>
      <c r="BF1208" s="41">
        <f>BD1208-BE1208</f>
        <v/>
      </c>
      <c r="BG1208" s="41">
        <f>BD1208+BE1208</f>
        <v/>
      </c>
    </row>
    <row r="1209">
      <c r="B1209" s="40" t="n">
        <v>43742</v>
      </c>
      <c r="C1209" s="41" t="n">
        <v>14.29</v>
      </c>
      <c r="D1209" s="41" t="n">
        <v>14.005</v>
      </c>
      <c r="E1209" s="41" t="n">
        <v>14.005</v>
      </c>
      <c r="F1209" s="41" t="n">
        <v>14.285</v>
      </c>
      <c r="H1209" s="41">
        <f>AVERAGE(F1189:F1208)</f>
        <v/>
      </c>
      <c r="I1209" s="41">
        <f>AVERAGE(F1160:F1208)</f>
        <v/>
      </c>
      <c r="J1209" s="41">
        <f>AVERAGE(F1109:F1208)</f>
        <v/>
      </c>
      <c r="K1209" s="41">
        <f>STDEV(F1189:F1208)</f>
        <v/>
      </c>
      <c r="L1209" s="41">
        <f>H1209+2*K1209</f>
        <v/>
      </c>
      <c r="M1209" s="41">
        <f>H1209-2*K1209</f>
        <v/>
      </c>
      <c r="N1209" s="41">
        <f>H1209+1.5*K1209</f>
        <v/>
      </c>
      <c r="O1209" s="41">
        <f>H1209-1.5*K1209</f>
        <v/>
      </c>
      <c r="Q1209" s="42">
        <f>(H1208-H1179)/H1179</f>
        <v/>
      </c>
      <c r="R1209" s="43">
        <f>IF(Q1209&gt;=0.1,1,IF(Q1209&gt;-0.1,0,-1))</f>
        <v/>
      </c>
      <c r="S1209" s="42">
        <f>(I1209-I1179)/I1179</f>
        <v/>
      </c>
      <c r="T1209" s="43">
        <f>IF(S1209&gt;=0.05,1,IF(S1209&gt;-0.05,0,-1))</f>
        <v/>
      </c>
      <c r="U1209" s="42">
        <f>(J1208-J1179)/J1179</f>
        <v/>
      </c>
      <c r="V1209" s="43">
        <f>IF(U1209&gt;=0.03,1,IF(U1209&gt;-0.03,0,-1))</f>
        <v/>
      </c>
      <c r="W1209" s="43">
        <f>R1209+T1209+V1209</f>
        <v/>
      </c>
      <c r="Y1209" s="44">
        <f>(H1208-H1029)/H1029</f>
        <v/>
      </c>
      <c r="Z1209" s="43">
        <f>IF(Y1209&gt;=0.1,1,IF(Y1209&gt;-0.1,0,-1))</f>
        <v/>
      </c>
      <c r="AA1209" s="42">
        <f>(I1208-I1029)/I1029</f>
        <v/>
      </c>
      <c r="AB1209" s="43">
        <f>IF(AA1209&gt;=0.05,1,IF(AA1209&gt;-0.05,0,-1))</f>
        <v/>
      </c>
      <c r="AC1209" s="42">
        <f>(J1208-J1029)/J1029</f>
        <v/>
      </c>
      <c r="AD1209" s="43">
        <f>IF(AC1209&gt;=0.03,1,IF(AC1209&gt;-0.03,0,-1))</f>
        <v/>
      </c>
      <c r="AE1209" s="43">
        <f>Z1209+AB1209+AD1209</f>
        <v/>
      </c>
      <c r="AG1209" s="39">
        <f>IF(H1209&gt;I1209,IF(I1209&gt;J1209,4,3),IF(H1209&lt;J1209,IF(I1209&lt;J1209,0,1),2))</f>
        <v/>
      </c>
      <c r="AI1209" s="39">
        <f>IF(D1209&gt;H1209,3,IF(D1209&gt;I1209,2,IF(D1209&gt;J1209,1,0)))</f>
        <v/>
      </c>
      <c r="AK1209" s="39">
        <f>IF(M1209&gt;H1209,3,IF(M1209&gt;I1209,2,IF(M1209&gt;J1209,1,0)))</f>
        <v/>
      </c>
      <c r="AM1209" s="39">
        <f>IF(L1209&gt;H1209,3,IF(L1209&gt;I1209,2,IF(L1209&gt;J1209,1,0)))</f>
        <v/>
      </c>
      <c r="AO1209" s="39">
        <f>IF(C1208&gt;L1208,2,IF(C1208&gt;N1208,1,0))</f>
        <v/>
      </c>
      <c r="AP1209" s="39">
        <f>SUM(AO1205:AO1208)</f>
        <v/>
      </c>
      <c r="AQ1209" s="39">
        <f>AQ1208+1</f>
        <v/>
      </c>
      <c r="AR1209" s="39">
        <f>IF(AP1209&gt;0,AR1208+1,0)</f>
        <v/>
      </c>
      <c r="AS1209" s="39">
        <f>IF(AR1210=0,AR1209,0)</f>
        <v/>
      </c>
      <c r="AT1209" s="41">
        <f>180/SUM(AS1029:AS1208)</f>
        <v/>
      </c>
      <c r="AU1209" s="41">
        <f>STDEV(AT1189:AT1208)</f>
        <v/>
      </c>
      <c r="AV1209" s="41">
        <f>AT1209-AU1209</f>
        <v/>
      </c>
      <c r="AW1209" s="41">
        <f>AT1209+AU1209</f>
        <v/>
      </c>
      <c r="AY1209" s="39">
        <f>IF(D1208&lt;M1208,-2,IF(D1208&lt;O1208,-1,0))</f>
        <v/>
      </c>
      <c r="AZ1209" s="39">
        <f>SUM(AY1205:AY1208)</f>
        <v/>
      </c>
      <c r="BA1209" s="39">
        <f>BA1208+1</f>
        <v/>
      </c>
      <c r="BB1209" s="39">
        <f>IF(AZ1209&lt;0,BB1208+1,0)</f>
        <v/>
      </c>
      <c r="BC1209" s="39">
        <f>IF(BB1210=0,BB1209,0)</f>
        <v/>
      </c>
      <c r="BD1209" s="41">
        <f>180/SUM(BC1029:BC1208)</f>
        <v/>
      </c>
      <c r="BE1209" s="41">
        <f>STDEV(BD1189:BD1208)</f>
        <v/>
      </c>
      <c r="BF1209" s="41">
        <f>BD1209-BE1209</f>
        <v/>
      </c>
      <c r="BG1209" s="41">
        <f>BD1209+BE1209</f>
        <v/>
      </c>
    </row>
    <row r="1210">
      <c r="B1210" s="40" t="n">
        <v>43745</v>
      </c>
      <c r="C1210" s="41" t="n">
        <v>14.48</v>
      </c>
      <c r="D1210" s="41" t="n">
        <v>14.22</v>
      </c>
      <c r="E1210" s="41" t="n">
        <v>14.225</v>
      </c>
      <c r="F1210" s="41" t="n">
        <v>14.45</v>
      </c>
      <c r="H1210" s="41">
        <f>AVERAGE(F1190:F1209)</f>
        <v/>
      </c>
      <c r="I1210" s="41">
        <f>AVERAGE(F1161:F1209)</f>
        <v/>
      </c>
      <c r="J1210" s="41">
        <f>AVERAGE(F1110:F1209)</f>
        <v/>
      </c>
      <c r="K1210" s="41">
        <f>STDEV(F1190:F1209)</f>
        <v/>
      </c>
      <c r="L1210" s="41">
        <f>H1210+2*K1210</f>
        <v/>
      </c>
      <c r="M1210" s="41">
        <f>H1210-2*K1210</f>
        <v/>
      </c>
      <c r="N1210" s="41">
        <f>H1210+1.5*K1210</f>
        <v/>
      </c>
      <c r="O1210" s="41">
        <f>H1210-1.5*K1210</f>
        <v/>
      </c>
      <c r="Q1210" s="42">
        <f>(H1209-H1180)/H1180</f>
        <v/>
      </c>
      <c r="R1210" s="43">
        <f>IF(Q1210&gt;=0.1,1,IF(Q1210&gt;-0.1,0,-1))</f>
        <v/>
      </c>
      <c r="S1210" s="42">
        <f>(I1210-I1180)/I1180</f>
        <v/>
      </c>
      <c r="T1210" s="43">
        <f>IF(S1210&gt;=0.05,1,IF(S1210&gt;-0.05,0,-1))</f>
        <v/>
      </c>
      <c r="U1210" s="42">
        <f>(J1209-J1180)/J1180</f>
        <v/>
      </c>
      <c r="V1210" s="43">
        <f>IF(U1210&gt;=0.03,1,IF(U1210&gt;-0.03,0,-1))</f>
        <v/>
      </c>
      <c r="W1210" s="43">
        <f>R1210+T1210+V1210</f>
        <v/>
      </c>
      <c r="Y1210" s="44">
        <f>(H1209-H1030)/H1030</f>
        <v/>
      </c>
      <c r="Z1210" s="43">
        <f>IF(Y1210&gt;=0.1,1,IF(Y1210&gt;-0.1,0,-1))</f>
        <v/>
      </c>
      <c r="AA1210" s="42">
        <f>(I1209-I1030)/I1030</f>
        <v/>
      </c>
      <c r="AB1210" s="43">
        <f>IF(AA1210&gt;=0.05,1,IF(AA1210&gt;-0.05,0,-1))</f>
        <v/>
      </c>
      <c r="AC1210" s="42">
        <f>(J1209-J1030)/J1030</f>
        <v/>
      </c>
      <c r="AD1210" s="43">
        <f>IF(AC1210&gt;=0.03,1,IF(AC1210&gt;-0.03,0,-1))</f>
        <v/>
      </c>
      <c r="AE1210" s="43">
        <f>Z1210+AB1210+AD1210</f>
        <v/>
      </c>
      <c r="AG1210" s="39">
        <f>IF(H1210&gt;I1210,IF(I1210&gt;J1210,4,3),IF(H1210&lt;J1210,IF(I1210&lt;J1210,0,1),2))</f>
        <v/>
      </c>
      <c r="AI1210" s="39">
        <f>IF(D1210&gt;H1210,3,IF(D1210&gt;I1210,2,IF(D1210&gt;J1210,1,0)))</f>
        <v/>
      </c>
      <c r="AK1210" s="39">
        <f>IF(M1210&gt;H1210,3,IF(M1210&gt;I1210,2,IF(M1210&gt;J1210,1,0)))</f>
        <v/>
      </c>
      <c r="AM1210" s="39">
        <f>IF(L1210&gt;H1210,3,IF(L1210&gt;I1210,2,IF(L1210&gt;J1210,1,0)))</f>
        <v/>
      </c>
      <c r="AO1210" s="39">
        <f>IF(C1209&gt;L1209,2,IF(C1209&gt;N1209,1,0))</f>
        <v/>
      </c>
      <c r="AP1210" s="39">
        <f>SUM(AO1206:AO1209)</f>
        <v/>
      </c>
      <c r="AQ1210" s="39">
        <f>AQ1209+1</f>
        <v/>
      </c>
      <c r="AR1210" s="39">
        <f>IF(AP1210&gt;0,AR1209+1,0)</f>
        <v/>
      </c>
      <c r="AS1210" s="39">
        <f>IF(AR1211=0,AR1210,0)</f>
        <v/>
      </c>
      <c r="AT1210" s="41">
        <f>180/SUM(AS1030:AS1209)</f>
        <v/>
      </c>
      <c r="AU1210" s="41">
        <f>STDEV(AT1190:AT1209)</f>
        <v/>
      </c>
      <c r="AV1210" s="41">
        <f>AT1210-AU1210</f>
        <v/>
      </c>
      <c r="AW1210" s="41">
        <f>AT1210+AU1210</f>
        <v/>
      </c>
      <c r="AY1210" s="39">
        <f>IF(D1209&lt;M1209,-2,IF(D1209&lt;O1209,-1,0))</f>
        <v/>
      </c>
      <c r="AZ1210" s="39">
        <f>SUM(AY1206:AY1209)</f>
        <v/>
      </c>
      <c r="BA1210" s="39">
        <f>BA1209+1</f>
        <v/>
      </c>
      <c r="BB1210" s="39">
        <f>IF(AZ1210&lt;0,BB1209+1,0)</f>
        <v/>
      </c>
      <c r="BC1210" s="39">
        <f>IF(BB1211=0,BB1210,0)</f>
        <v/>
      </c>
      <c r="BD1210" s="41">
        <f>180/SUM(BC1030:BC1209)</f>
        <v/>
      </c>
      <c r="BE1210" s="41">
        <f>STDEV(BD1190:BD1209)</f>
        <v/>
      </c>
      <c r="BF1210" s="41">
        <f>BD1210-BE1210</f>
        <v/>
      </c>
      <c r="BG1210" s="41">
        <f>BD1210+BE1210</f>
        <v/>
      </c>
    </row>
    <row r="1211">
      <c r="B1211" s="40" t="n">
        <v>43746</v>
      </c>
      <c r="C1211" s="41" t="n">
        <v>14.48</v>
      </c>
      <c r="D1211" s="41" t="n">
        <v>14.315</v>
      </c>
      <c r="E1211" s="41" t="n">
        <v>14.43</v>
      </c>
      <c r="F1211" s="41" t="n">
        <v>14.325</v>
      </c>
      <c r="H1211" s="41">
        <f>AVERAGE(F1191:F1210)</f>
        <v/>
      </c>
      <c r="I1211" s="41">
        <f>AVERAGE(F1162:F1210)</f>
        <v/>
      </c>
      <c r="J1211" s="41">
        <f>AVERAGE(F1111:F1210)</f>
        <v/>
      </c>
      <c r="K1211" s="41">
        <f>STDEV(F1191:F1210)</f>
        <v/>
      </c>
      <c r="L1211" s="41">
        <f>H1211+2*K1211</f>
        <v/>
      </c>
      <c r="M1211" s="41">
        <f>H1211-2*K1211</f>
        <v/>
      </c>
      <c r="N1211" s="41">
        <f>H1211+1.5*K1211</f>
        <v/>
      </c>
      <c r="O1211" s="41">
        <f>H1211-1.5*K1211</f>
        <v/>
      </c>
      <c r="Q1211" s="42">
        <f>(H1210-H1181)/H1181</f>
        <v/>
      </c>
      <c r="R1211" s="43">
        <f>IF(Q1211&gt;=0.1,1,IF(Q1211&gt;-0.1,0,-1))</f>
        <v/>
      </c>
      <c r="S1211" s="42">
        <f>(I1211-I1181)/I1181</f>
        <v/>
      </c>
      <c r="T1211" s="43">
        <f>IF(S1211&gt;=0.05,1,IF(S1211&gt;-0.05,0,-1))</f>
        <v/>
      </c>
      <c r="U1211" s="42">
        <f>(J1210-J1181)/J1181</f>
        <v/>
      </c>
      <c r="V1211" s="43">
        <f>IF(U1211&gt;=0.03,1,IF(U1211&gt;-0.03,0,-1))</f>
        <v/>
      </c>
      <c r="W1211" s="43">
        <f>R1211+T1211+V1211</f>
        <v/>
      </c>
      <c r="Y1211" s="44">
        <f>(H1210-H1031)/H1031</f>
        <v/>
      </c>
      <c r="Z1211" s="43">
        <f>IF(Y1211&gt;=0.1,1,IF(Y1211&gt;-0.1,0,-1))</f>
        <v/>
      </c>
      <c r="AA1211" s="42">
        <f>(I1210-I1031)/I1031</f>
        <v/>
      </c>
      <c r="AB1211" s="43">
        <f>IF(AA1211&gt;=0.05,1,IF(AA1211&gt;-0.05,0,-1))</f>
        <v/>
      </c>
      <c r="AC1211" s="42">
        <f>(J1210-J1031)/J1031</f>
        <v/>
      </c>
      <c r="AD1211" s="43">
        <f>IF(AC1211&gt;=0.03,1,IF(AC1211&gt;-0.03,0,-1))</f>
        <v/>
      </c>
      <c r="AE1211" s="43">
        <f>Z1211+AB1211+AD1211</f>
        <v/>
      </c>
      <c r="AG1211" s="39">
        <f>IF(H1211&gt;I1211,IF(I1211&gt;J1211,4,3),IF(H1211&lt;J1211,IF(I1211&lt;J1211,0,1),2))</f>
        <v/>
      </c>
      <c r="AI1211" s="39">
        <f>IF(D1211&gt;H1211,3,IF(D1211&gt;I1211,2,IF(D1211&gt;J1211,1,0)))</f>
        <v/>
      </c>
      <c r="AK1211" s="39">
        <f>IF(M1211&gt;H1211,3,IF(M1211&gt;I1211,2,IF(M1211&gt;J1211,1,0)))</f>
        <v/>
      </c>
      <c r="AM1211" s="39">
        <f>IF(L1211&gt;H1211,3,IF(L1211&gt;I1211,2,IF(L1211&gt;J1211,1,0)))</f>
        <v/>
      </c>
      <c r="AO1211" s="39">
        <f>IF(C1210&gt;L1210,2,IF(C1210&gt;N1210,1,0))</f>
        <v/>
      </c>
      <c r="AP1211" s="39">
        <f>SUM(AO1207:AO1210)</f>
        <v/>
      </c>
      <c r="AQ1211" s="39">
        <f>AQ1210+1</f>
        <v/>
      </c>
      <c r="AR1211" s="39">
        <f>IF(AP1211&gt;0,AR1210+1,0)</f>
        <v/>
      </c>
      <c r="AS1211" s="39">
        <f>IF(AR1212=0,AR1211,0)</f>
        <v/>
      </c>
      <c r="AT1211" s="41">
        <f>180/SUM(AS1031:AS1210)</f>
        <v/>
      </c>
      <c r="AU1211" s="41">
        <f>STDEV(AT1191:AT1210)</f>
        <v/>
      </c>
      <c r="AV1211" s="41">
        <f>AT1211-AU1211</f>
        <v/>
      </c>
      <c r="AW1211" s="41">
        <f>AT1211+AU1211</f>
        <v/>
      </c>
      <c r="AY1211" s="39">
        <f>IF(D1210&lt;M1210,-2,IF(D1210&lt;O1210,-1,0))</f>
        <v/>
      </c>
      <c r="AZ1211" s="39">
        <f>SUM(AY1207:AY1210)</f>
        <v/>
      </c>
      <c r="BA1211" s="39">
        <f>BA1210+1</f>
        <v/>
      </c>
      <c r="BB1211" s="39">
        <f>IF(AZ1211&lt;0,BB1210+1,0)</f>
        <v/>
      </c>
      <c r="BC1211" s="39">
        <f>IF(BB1212=0,BB1211,0)</f>
        <v/>
      </c>
      <c r="BD1211" s="41">
        <f>180/SUM(BC1031:BC1210)</f>
        <v/>
      </c>
      <c r="BE1211" s="41">
        <f>STDEV(BD1191:BD1210)</f>
        <v/>
      </c>
      <c r="BF1211" s="41">
        <f>BD1211-BE1211</f>
        <v/>
      </c>
      <c r="BG1211" s="41">
        <f>BD1211+BE1211</f>
        <v/>
      </c>
    </row>
    <row r="1212">
      <c r="B1212" s="40" t="n">
        <v>43747</v>
      </c>
      <c r="C1212" s="41" t="n">
        <v>14.42</v>
      </c>
      <c r="D1212" s="41" t="n">
        <v>14.27</v>
      </c>
      <c r="E1212" s="41" t="n">
        <v>14.3</v>
      </c>
      <c r="F1212" s="41" t="n">
        <v>14.37</v>
      </c>
      <c r="H1212" s="41">
        <f>AVERAGE(F1192:F1211)</f>
        <v/>
      </c>
      <c r="I1212" s="41">
        <f>AVERAGE(F1163:F1211)</f>
        <v/>
      </c>
      <c r="J1212" s="41">
        <f>AVERAGE(F1112:F1211)</f>
        <v/>
      </c>
      <c r="K1212" s="41">
        <f>STDEV(F1192:F1211)</f>
        <v/>
      </c>
      <c r="L1212" s="41">
        <f>H1212+2*K1212</f>
        <v/>
      </c>
      <c r="M1212" s="41">
        <f>H1212-2*K1212</f>
        <v/>
      </c>
      <c r="N1212" s="41">
        <f>H1212+1.5*K1212</f>
        <v/>
      </c>
      <c r="O1212" s="41">
        <f>H1212-1.5*K1212</f>
        <v/>
      </c>
      <c r="Q1212" s="42">
        <f>(H1211-H1182)/H1182</f>
        <v/>
      </c>
      <c r="R1212" s="43">
        <f>IF(Q1212&gt;=0.1,1,IF(Q1212&gt;-0.1,0,-1))</f>
        <v/>
      </c>
      <c r="S1212" s="42">
        <f>(I1212-I1182)/I1182</f>
        <v/>
      </c>
      <c r="T1212" s="43">
        <f>IF(S1212&gt;=0.05,1,IF(S1212&gt;-0.05,0,-1))</f>
        <v/>
      </c>
      <c r="U1212" s="42">
        <f>(J1211-J1182)/J1182</f>
        <v/>
      </c>
      <c r="V1212" s="43">
        <f>IF(U1212&gt;=0.03,1,IF(U1212&gt;-0.03,0,-1))</f>
        <v/>
      </c>
      <c r="W1212" s="43">
        <f>R1212+T1212+V1212</f>
        <v/>
      </c>
      <c r="Y1212" s="44">
        <f>(H1211-H1032)/H1032</f>
        <v/>
      </c>
      <c r="Z1212" s="43">
        <f>IF(Y1212&gt;=0.1,1,IF(Y1212&gt;-0.1,0,-1))</f>
        <v/>
      </c>
      <c r="AA1212" s="42">
        <f>(I1211-I1032)/I1032</f>
        <v/>
      </c>
      <c r="AB1212" s="43">
        <f>IF(AA1212&gt;=0.05,1,IF(AA1212&gt;-0.05,0,-1))</f>
        <v/>
      </c>
      <c r="AC1212" s="42">
        <f>(J1211-J1032)/J1032</f>
        <v/>
      </c>
      <c r="AD1212" s="43">
        <f>IF(AC1212&gt;=0.03,1,IF(AC1212&gt;-0.03,0,-1))</f>
        <v/>
      </c>
      <c r="AE1212" s="43">
        <f>Z1212+AB1212+AD1212</f>
        <v/>
      </c>
      <c r="AG1212" s="39">
        <f>IF(H1212&gt;I1212,IF(I1212&gt;J1212,4,3),IF(H1212&lt;J1212,IF(I1212&lt;J1212,0,1),2))</f>
        <v/>
      </c>
      <c r="AI1212" s="39">
        <f>IF(D1212&gt;H1212,3,IF(D1212&gt;I1212,2,IF(D1212&gt;J1212,1,0)))</f>
        <v/>
      </c>
      <c r="AK1212" s="39">
        <f>IF(M1212&gt;H1212,3,IF(M1212&gt;I1212,2,IF(M1212&gt;J1212,1,0)))</f>
        <v/>
      </c>
      <c r="AM1212" s="39">
        <f>IF(L1212&gt;H1212,3,IF(L1212&gt;I1212,2,IF(L1212&gt;J1212,1,0)))</f>
        <v/>
      </c>
      <c r="AO1212" s="39">
        <f>IF(C1211&gt;L1211,2,IF(C1211&gt;N1211,1,0))</f>
        <v/>
      </c>
      <c r="AP1212" s="39">
        <f>SUM(AO1208:AO1211)</f>
        <v/>
      </c>
      <c r="AQ1212" s="39">
        <f>AQ1211+1</f>
        <v/>
      </c>
      <c r="AR1212" s="39">
        <f>IF(AP1212&gt;0,AR1211+1,0)</f>
        <v/>
      </c>
      <c r="AS1212" s="39">
        <f>IF(AR1213=0,AR1212,0)</f>
        <v/>
      </c>
      <c r="AT1212" s="41">
        <f>180/SUM(AS1032:AS1211)</f>
        <v/>
      </c>
      <c r="AU1212" s="41">
        <f>STDEV(AT1192:AT1211)</f>
        <v/>
      </c>
      <c r="AV1212" s="41">
        <f>AT1212-AU1212</f>
        <v/>
      </c>
      <c r="AW1212" s="41">
        <f>AT1212+AU1212</f>
        <v/>
      </c>
      <c r="AY1212" s="39">
        <f>IF(D1211&lt;M1211,-2,IF(D1211&lt;O1211,-1,0))</f>
        <v/>
      </c>
      <c r="AZ1212" s="39">
        <f>SUM(AY1208:AY1211)</f>
        <v/>
      </c>
      <c r="BA1212" s="39">
        <f>BA1211+1</f>
        <v/>
      </c>
      <c r="BB1212" s="39">
        <f>IF(AZ1212&lt;0,BB1211+1,0)</f>
        <v/>
      </c>
      <c r="BC1212" s="39">
        <f>IF(BB1213=0,BB1212,0)</f>
        <v/>
      </c>
      <c r="BD1212" s="41">
        <f>180/SUM(BC1032:BC1211)</f>
        <v/>
      </c>
      <c r="BE1212" s="41">
        <f>STDEV(BD1192:BD1211)</f>
        <v/>
      </c>
      <c r="BF1212" s="41">
        <f>BD1212-BE1212</f>
        <v/>
      </c>
      <c r="BG1212" s="41">
        <f>BD1212+BE1212</f>
        <v/>
      </c>
    </row>
    <row r="1213">
      <c r="B1213" s="40" t="n">
        <v>43748</v>
      </c>
      <c r="C1213" s="41" t="n">
        <v>14.53</v>
      </c>
      <c r="D1213" s="41" t="n">
        <v>14.295</v>
      </c>
      <c r="E1213" s="41" t="n">
        <v>14.37</v>
      </c>
      <c r="F1213" s="41" t="n">
        <v>14.49</v>
      </c>
      <c r="H1213" s="41">
        <f>AVERAGE(F1193:F1212)</f>
        <v/>
      </c>
      <c r="I1213" s="41">
        <f>AVERAGE(F1164:F1212)</f>
        <v/>
      </c>
      <c r="J1213" s="41">
        <f>AVERAGE(F1113:F1212)</f>
        <v/>
      </c>
      <c r="K1213" s="41">
        <f>STDEV(F1193:F1212)</f>
        <v/>
      </c>
      <c r="L1213" s="41">
        <f>H1213+2*K1213</f>
        <v/>
      </c>
      <c r="M1213" s="41">
        <f>H1213-2*K1213</f>
        <v/>
      </c>
      <c r="N1213" s="41">
        <f>H1213+1.5*K1213</f>
        <v/>
      </c>
      <c r="O1213" s="41">
        <f>H1213-1.5*K1213</f>
        <v/>
      </c>
      <c r="Q1213" s="42">
        <f>(H1212-H1183)/H1183</f>
        <v/>
      </c>
      <c r="R1213" s="43">
        <f>IF(Q1213&gt;=0.1,1,IF(Q1213&gt;-0.1,0,-1))</f>
        <v/>
      </c>
      <c r="S1213" s="42">
        <f>(I1213-I1183)/I1183</f>
        <v/>
      </c>
      <c r="T1213" s="43">
        <f>IF(S1213&gt;=0.05,1,IF(S1213&gt;-0.05,0,-1))</f>
        <v/>
      </c>
      <c r="U1213" s="42">
        <f>(J1212-J1183)/J1183</f>
        <v/>
      </c>
      <c r="V1213" s="43">
        <f>IF(U1213&gt;=0.03,1,IF(U1213&gt;-0.03,0,-1))</f>
        <v/>
      </c>
      <c r="W1213" s="43">
        <f>R1213+T1213+V1213</f>
        <v/>
      </c>
      <c r="Y1213" s="44">
        <f>(H1212-H1033)/H1033</f>
        <v/>
      </c>
      <c r="Z1213" s="43">
        <f>IF(Y1213&gt;=0.1,1,IF(Y1213&gt;-0.1,0,-1))</f>
        <v/>
      </c>
      <c r="AA1213" s="42">
        <f>(I1212-I1033)/I1033</f>
        <v/>
      </c>
      <c r="AB1213" s="43">
        <f>IF(AA1213&gt;=0.05,1,IF(AA1213&gt;-0.05,0,-1))</f>
        <v/>
      </c>
      <c r="AC1213" s="42">
        <f>(J1212-J1033)/J1033</f>
        <v/>
      </c>
      <c r="AD1213" s="43">
        <f>IF(AC1213&gt;=0.03,1,IF(AC1213&gt;-0.03,0,-1))</f>
        <v/>
      </c>
      <c r="AE1213" s="43">
        <f>Z1213+AB1213+AD1213</f>
        <v/>
      </c>
      <c r="AG1213" s="39">
        <f>IF(H1213&gt;I1213,IF(I1213&gt;J1213,4,3),IF(H1213&lt;J1213,IF(I1213&lt;J1213,0,1),2))</f>
        <v/>
      </c>
      <c r="AI1213" s="39">
        <f>IF(D1213&gt;H1213,3,IF(D1213&gt;I1213,2,IF(D1213&gt;J1213,1,0)))</f>
        <v/>
      </c>
      <c r="AK1213" s="39">
        <f>IF(M1213&gt;H1213,3,IF(M1213&gt;I1213,2,IF(M1213&gt;J1213,1,0)))</f>
        <v/>
      </c>
      <c r="AM1213" s="39">
        <f>IF(L1213&gt;H1213,3,IF(L1213&gt;I1213,2,IF(L1213&gt;J1213,1,0)))</f>
        <v/>
      </c>
      <c r="AO1213" s="39">
        <f>IF(C1212&gt;L1212,2,IF(C1212&gt;N1212,1,0))</f>
        <v/>
      </c>
      <c r="AP1213" s="39">
        <f>SUM(AO1209:AO1212)</f>
        <v/>
      </c>
      <c r="AQ1213" s="39">
        <f>AQ1212+1</f>
        <v/>
      </c>
      <c r="AR1213" s="39">
        <f>IF(AP1213&gt;0,AR1212+1,0)</f>
        <v/>
      </c>
      <c r="AS1213" s="39">
        <f>IF(AR1214=0,AR1213,0)</f>
        <v/>
      </c>
      <c r="AT1213" s="41">
        <f>180/SUM(AS1033:AS1212)</f>
        <v/>
      </c>
      <c r="AU1213" s="41">
        <f>STDEV(AT1193:AT1212)</f>
        <v/>
      </c>
      <c r="AV1213" s="41">
        <f>AT1213-AU1213</f>
        <v/>
      </c>
      <c r="AW1213" s="41">
        <f>AT1213+AU1213</f>
        <v/>
      </c>
      <c r="AY1213" s="39">
        <f>IF(D1212&lt;M1212,-2,IF(D1212&lt;O1212,-1,0))</f>
        <v/>
      </c>
      <c r="AZ1213" s="39">
        <f>SUM(AY1209:AY1212)</f>
        <v/>
      </c>
      <c r="BA1213" s="39">
        <f>BA1212+1</f>
        <v/>
      </c>
      <c r="BB1213" s="39">
        <f>IF(AZ1213&lt;0,BB1212+1,0)</f>
        <v/>
      </c>
      <c r="BC1213" s="39">
        <f>IF(BB1214=0,BB1213,0)</f>
        <v/>
      </c>
      <c r="BD1213" s="41">
        <f>180/SUM(BC1033:BC1212)</f>
        <v/>
      </c>
      <c r="BE1213" s="41">
        <f>STDEV(BD1193:BD1212)</f>
        <v/>
      </c>
      <c r="BF1213" s="41">
        <f>BD1213-BE1213</f>
        <v/>
      </c>
      <c r="BG1213" s="41">
        <f>BD1213+BE1213</f>
        <v/>
      </c>
    </row>
    <row r="1214">
      <c r="B1214" s="40" t="n">
        <v>43749</v>
      </c>
      <c r="C1214" s="41" t="n">
        <v>14.835</v>
      </c>
      <c r="D1214" s="41" t="n">
        <v>14.505</v>
      </c>
      <c r="E1214" s="41" t="n">
        <v>14.53</v>
      </c>
      <c r="F1214" s="41" t="n">
        <v>14.805</v>
      </c>
      <c r="H1214" s="41">
        <f>AVERAGE(F1194:F1213)</f>
        <v/>
      </c>
      <c r="I1214" s="41">
        <f>AVERAGE(F1165:F1213)</f>
        <v/>
      </c>
      <c r="J1214" s="41">
        <f>AVERAGE(F1114:F1213)</f>
        <v/>
      </c>
      <c r="K1214" s="41">
        <f>STDEV(F1194:F1213)</f>
        <v/>
      </c>
      <c r="L1214" s="41">
        <f>H1214+2*K1214</f>
        <v/>
      </c>
      <c r="M1214" s="41">
        <f>H1214-2*K1214</f>
        <v/>
      </c>
      <c r="N1214" s="41">
        <f>H1214+1.5*K1214</f>
        <v/>
      </c>
      <c r="O1214" s="41">
        <f>H1214-1.5*K1214</f>
        <v/>
      </c>
      <c r="Q1214" s="42">
        <f>(H1213-H1184)/H1184</f>
        <v/>
      </c>
      <c r="R1214" s="43">
        <f>IF(Q1214&gt;=0.1,1,IF(Q1214&gt;-0.1,0,-1))</f>
        <v/>
      </c>
      <c r="S1214" s="42">
        <f>(I1214-I1184)/I1184</f>
        <v/>
      </c>
      <c r="T1214" s="43">
        <f>IF(S1214&gt;=0.05,1,IF(S1214&gt;-0.05,0,-1))</f>
        <v/>
      </c>
      <c r="U1214" s="42">
        <f>(J1213-J1184)/J1184</f>
        <v/>
      </c>
      <c r="V1214" s="43">
        <f>IF(U1214&gt;=0.03,1,IF(U1214&gt;-0.03,0,-1))</f>
        <v/>
      </c>
      <c r="W1214" s="43">
        <f>R1214+T1214+V1214</f>
        <v/>
      </c>
      <c r="Y1214" s="44">
        <f>(H1213-H1034)/H1034</f>
        <v/>
      </c>
      <c r="Z1214" s="43">
        <f>IF(Y1214&gt;=0.1,1,IF(Y1214&gt;-0.1,0,-1))</f>
        <v/>
      </c>
      <c r="AA1214" s="42">
        <f>(I1213-I1034)/I1034</f>
        <v/>
      </c>
      <c r="AB1214" s="43">
        <f>IF(AA1214&gt;=0.05,1,IF(AA1214&gt;-0.05,0,-1))</f>
        <v/>
      </c>
      <c r="AC1214" s="42">
        <f>(J1213-J1034)/J1034</f>
        <v/>
      </c>
      <c r="AD1214" s="43">
        <f>IF(AC1214&gt;=0.03,1,IF(AC1214&gt;-0.03,0,-1))</f>
        <v/>
      </c>
      <c r="AE1214" s="43">
        <f>Z1214+AB1214+AD1214</f>
        <v/>
      </c>
      <c r="AG1214" s="39">
        <f>IF(H1214&gt;I1214,IF(I1214&gt;J1214,4,3),IF(H1214&lt;J1214,IF(I1214&lt;J1214,0,1),2))</f>
        <v/>
      </c>
      <c r="AI1214" s="39">
        <f>IF(D1214&gt;H1214,3,IF(D1214&gt;I1214,2,IF(D1214&gt;J1214,1,0)))</f>
        <v/>
      </c>
      <c r="AK1214" s="39">
        <f>IF(M1214&gt;H1214,3,IF(M1214&gt;I1214,2,IF(M1214&gt;J1214,1,0)))</f>
        <v/>
      </c>
      <c r="AM1214" s="39">
        <f>IF(L1214&gt;H1214,3,IF(L1214&gt;I1214,2,IF(L1214&gt;J1214,1,0)))</f>
        <v/>
      </c>
      <c r="AO1214" s="39">
        <f>IF(C1213&gt;L1213,2,IF(C1213&gt;N1213,1,0))</f>
        <v/>
      </c>
      <c r="AP1214" s="39">
        <f>SUM(AO1210:AO1213)</f>
        <v/>
      </c>
      <c r="AQ1214" s="39">
        <f>AQ1213+1</f>
        <v/>
      </c>
      <c r="AR1214" s="39">
        <f>IF(AP1214&gt;0,AR1213+1,0)</f>
        <v/>
      </c>
      <c r="AS1214" s="39">
        <f>IF(AR1215=0,AR1214,0)</f>
        <v/>
      </c>
      <c r="AT1214" s="41">
        <f>180/SUM(AS1034:AS1213)</f>
        <v/>
      </c>
      <c r="AU1214" s="41">
        <f>STDEV(AT1194:AT1213)</f>
        <v/>
      </c>
      <c r="AV1214" s="41">
        <f>AT1214-AU1214</f>
        <v/>
      </c>
      <c r="AW1214" s="41">
        <f>AT1214+AU1214</f>
        <v/>
      </c>
      <c r="AY1214" s="39">
        <f>IF(D1213&lt;M1213,-2,IF(D1213&lt;O1213,-1,0))</f>
        <v/>
      </c>
      <c r="AZ1214" s="39">
        <f>SUM(AY1210:AY1213)</f>
        <v/>
      </c>
      <c r="BA1214" s="39">
        <f>BA1213+1</f>
        <v/>
      </c>
      <c r="BB1214" s="39">
        <f>IF(AZ1214&lt;0,BB1213+1,0)</f>
        <v/>
      </c>
      <c r="BC1214" s="39">
        <f>IF(BB1215=0,BB1214,0)</f>
        <v/>
      </c>
      <c r="BD1214" s="41">
        <f>180/SUM(BC1034:BC1213)</f>
        <v/>
      </c>
      <c r="BE1214" s="41">
        <f>STDEV(BD1194:BD1213)</f>
        <v/>
      </c>
      <c r="BF1214" s="41">
        <f>BD1214-BE1214</f>
        <v/>
      </c>
      <c r="BG1214" s="41">
        <f>BD1214+BE1214</f>
        <v/>
      </c>
    </row>
    <row r="1215">
      <c r="B1215" s="40" t="n">
        <v>43752</v>
      </c>
      <c r="C1215" s="41" t="n">
        <v>14.795</v>
      </c>
      <c r="D1215" s="41" t="n">
        <v>14.66</v>
      </c>
      <c r="E1215" s="41" t="n">
        <v>14.755</v>
      </c>
      <c r="F1215" s="41" t="n">
        <v>14.7</v>
      </c>
      <c r="H1215" s="41">
        <f>AVERAGE(F1195:F1214)</f>
        <v/>
      </c>
      <c r="I1215" s="41">
        <f>AVERAGE(F1166:F1214)</f>
        <v/>
      </c>
      <c r="J1215" s="41">
        <f>AVERAGE(F1115:F1214)</f>
        <v/>
      </c>
      <c r="K1215" s="41">
        <f>STDEV(F1195:F1214)</f>
        <v/>
      </c>
      <c r="L1215" s="41">
        <f>H1215+2*K1215</f>
        <v/>
      </c>
      <c r="M1215" s="41">
        <f>H1215-2*K1215</f>
        <v/>
      </c>
      <c r="N1215" s="41">
        <f>H1215+1.5*K1215</f>
        <v/>
      </c>
      <c r="O1215" s="41">
        <f>H1215-1.5*K1215</f>
        <v/>
      </c>
      <c r="Q1215" s="42">
        <f>(H1214-H1185)/H1185</f>
        <v/>
      </c>
      <c r="R1215" s="43">
        <f>IF(Q1215&gt;=0.1,1,IF(Q1215&gt;-0.1,0,-1))</f>
        <v/>
      </c>
      <c r="S1215" s="42">
        <f>(I1215-I1185)/I1185</f>
        <v/>
      </c>
      <c r="T1215" s="43">
        <f>IF(S1215&gt;=0.05,1,IF(S1215&gt;-0.05,0,-1))</f>
        <v/>
      </c>
      <c r="U1215" s="42">
        <f>(J1214-J1185)/J1185</f>
        <v/>
      </c>
      <c r="V1215" s="43">
        <f>IF(U1215&gt;=0.03,1,IF(U1215&gt;-0.03,0,-1))</f>
        <v/>
      </c>
      <c r="W1215" s="43">
        <f>R1215+T1215+V1215</f>
        <v/>
      </c>
      <c r="Y1215" s="44">
        <f>(H1214-H1035)/H1035</f>
        <v/>
      </c>
      <c r="Z1215" s="43">
        <f>IF(Y1215&gt;=0.1,1,IF(Y1215&gt;-0.1,0,-1))</f>
        <v/>
      </c>
      <c r="AA1215" s="42">
        <f>(I1214-I1035)/I1035</f>
        <v/>
      </c>
      <c r="AB1215" s="43">
        <f>IF(AA1215&gt;=0.05,1,IF(AA1215&gt;-0.05,0,-1))</f>
        <v/>
      </c>
      <c r="AC1215" s="42">
        <f>(J1214-J1035)/J1035</f>
        <v/>
      </c>
      <c r="AD1215" s="43">
        <f>IF(AC1215&gt;=0.03,1,IF(AC1215&gt;-0.03,0,-1))</f>
        <v/>
      </c>
      <c r="AE1215" s="43">
        <f>Z1215+AB1215+AD1215</f>
        <v/>
      </c>
      <c r="AG1215" s="39">
        <f>IF(H1215&gt;I1215,IF(I1215&gt;J1215,4,3),IF(H1215&lt;J1215,IF(I1215&lt;J1215,0,1),2))</f>
        <v/>
      </c>
      <c r="AI1215" s="39">
        <f>IF(D1215&gt;H1215,3,IF(D1215&gt;I1215,2,IF(D1215&gt;J1215,1,0)))</f>
        <v/>
      </c>
      <c r="AK1215" s="39">
        <f>IF(M1215&gt;H1215,3,IF(M1215&gt;I1215,2,IF(M1215&gt;J1215,1,0)))</f>
        <v/>
      </c>
      <c r="AM1215" s="39">
        <f>IF(L1215&gt;H1215,3,IF(L1215&gt;I1215,2,IF(L1215&gt;J1215,1,0)))</f>
        <v/>
      </c>
      <c r="AO1215" s="39">
        <f>IF(C1214&gt;L1214,2,IF(C1214&gt;N1214,1,0))</f>
        <v/>
      </c>
      <c r="AP1215" s="39">
        <f>SUM(AO1211:AO1214)</f>
        <v/>
      </c>
      <c r="AQ1215" s="39">
        <f>AQ1214+1</f>
        <v/>
      </c>
      <c r="AR1215" s="39">
        <f>IF(AP1215&gt;0,AR1214+1,0)</f>
        <v/>
      </c>
      <c r="AS1215" s="39">
        <f>IF(AR1216=0,AR1215,0)</f>
        <v/>
      </c>
      <c r="AT1215" s="41">
        <f>180/SUM(AS1035:AS1214)</f>
        <v/>
      </c>
      <c r="AU1215" s="41">
        <f>STDEV(AT1195:AT1214)</f>
        <v/>
      </c>
      <c r="AV1215" s="41">
        <f>AT1215-AU1215</f>
        <v/>
      </c>
      <c r="AW1215" s="41">
        <f>AT1215+AU1215</f>
        <v/>
      </c>
      <c r="AY1215" s="39">
        <f>IF(D1214&lt;M1214,-2,IF(D1214&lt;O1214,-1,0))</f>
        <v/>
      </c>
      <c r="AZ1215" s="39">
        <f>SUM(AY1211:AY1214)</f>
        <v/>
      </c>
      <c r="BA1215" s="39">
        <f>BA1214+1</f>
        <v/>
      </c>
      <c r="BB1215" s="39">
        <f>IF(AZ1215&lt;0,BB1214+1,0)</f>
        <v/>
      </c>
      <c r="BC1215" s="39">
        <f>IF(BB1216=0,BB1215,0)</f>
        <v/>
      </c>
      <c r="BD1215" s="41">
        <f>180/SUM(BC1035:BC1214)</f>
        <v/>
      </c>
      <c r="BE1215" s="41">
        <f>STDEV(BD1195:BD1214)</f>
        <v/>
      </c>
      <c r="BF1215" s="41">
        <f>BD1215-BE1215</f>
        <v/>
      </c>
      <c r="BG1215" s="41">
        <f>BD1215+BE1215</f>
        <v/>
      </c>
    </row>
    <row r="1216">
      <c r="B1216" s="40" t="n">
        <v>43753</v>
      </c>
      <c r="C1216" s="41" t="n">
        <v>14.895</v>
      </c>
      <c r="D1216" s="41" t="n">
        <v>14.725</v>
      </c>
      <c r="E1216" s="41" t="n">
        <v>14.77</v>
      </c>
      <c r="F1216" s="41" t="n">
        <v>14.84</v>
      </c>
      <c r="H1216" s="41">
        <f>AVERAGE(F1196:F1215)</f>
        <v/>
      </c>
      <c r="I1216" s="41">
        <f>AVERAGE(F1167:F1215)</f>
        <v/>
      </c>
      <c r="J1216" s="41">
        <f>AVERAGE(F1116:F1215)</f>
        <v/>
      </c>
      <c r="K1216" s="41">
        <f>STDEV(F1196:F1215)</f>
        <v/>
      </c>
      <c r="L1216" s="41">
        <f>H1216+2*K1216</f>
        <v/>
      </c>
      <c r="M1216" s="41">
        <f>H1216-2*K1216</f>
        <v/>
      </c>
      <c r="N1216" s="41">
        <f>H1216+1.5*K1216</f>
        <v/>
      </c>
      <c r="O1216" s="41">
        <f>H1216-1.5*K1216</f>
        <v/>
      </c>
      <c r="Q1216" s="42">
        <f>(H1215-H1186)/H1186</f>
        <v/>
      </c>
      <c r="R1216" s="43">
        <f>IF(Q1216&gt;=0.1,1,IF(Q1216&gt;-0.1,0,-1))</f>
        <v/>
      </c>
      <c r="S1216" s="42">
        <f>(I1216-I1186)/I1186</f>
        <v/>
      </c>
      <c r="T1216" s="43">
        <f>IF(S1216&gt;=0.05,1,IF(S1216&gt;-0.05,0,-1))</f>
        <v/>
      </c>
      <c r="U1216" s="42">
        <f>(J1215-J1186)/J1186</f>
        <v/>
      </c>
      <c r="V1216" s="43">
        <f>IF(U1216&gt;=0.03,1,IF(U1216&gt;-0.03,0,-1))</f>
        <v/>
      </c>
      <c r="W1216" s="43">
        <f>R1216+T1216+V1216</f>
        <v/>
      </c>
      <c r="Y1216" s="44">
        <f>(H1215-H1036)/H1036</f>
        <v/>
      </c>
      <c r="Z1216" s="43">
        <f>IF(Y1216&gt;=0.1,1,IF(Y1216&gt;-0.1,0,-1))</f>
        <v/>
      </c>
      <c r="AA1216" s="42">
        <f>(I1215-I1036)/I1036</f>
        <v/>
      </c>
      <c r="AB1216" s="43">
        <f>IF(AA1216&gt;=0.05,1,IF(AA1216&gt;-0.05,0,-1))</f>
        <v/>
      </c>
      <c r="AC1216" s="42">
        <f>(J1215-J1036)/J1036</f>
        <v/>
      </c>
      <c r="AD1216" s="43">
        <f>IF(AC1216&gt;=0.03,1,IF(AC1216&gt;-0.03,0,-1))</f>
        <v/>
      </c>
      <c r="AE1216" s="43">
        <f>Z1216+AB1216+AD1216</f>
        <v/>
      </c>
      <c r="AG1216" s="39">
        <f>IF(H1216&gt;I1216,IF(I1216&gt;J1216,4,3),IF(H1216&lt;J1216,IF(I1216&lt;J1216,0,1),2))</f>
        <v/>
      </c>
      <c r="AI1216" s="39">
        <f>IF(D1216&gt;H1216,3,IF(D1216&gt;I1216,2,IF(D1216&gt;J1216,1,0)))</f>
        <v/>
      </c>
      <c r="AK1216" s="39">
        <f>IF(M1216&gt;H1216,3,IF(M1216&gt;I1216,2,IF(M1216&gt;J1216,1,0)))</f>
        <v/>
      </c>
      <c r="AM1216" s="39">
        <f>IF(L1216&gt;H1216,3,IF(L1216&gt;I1216,2,IF(L1216&gt;J1216,1,0)))</f>
        <v/>
      </c>
      <c r="AO1216" s="39">
        <f>IF(C1215&gt;L1215,2,IF(C1215&gt;N1215,1,0))</f>
        <v/>
      </c>
      <c r="AP1216" s="39">
        <f>SUM(AO1212:AO1215)</f>
        <v/>
      </c>
      <c r="AQ1216" s="39">
        <f>AQ1215+1</f>
        <v/>
      </c>
      <c r="AR1216" s="39">
        <f>IF(AP1216&gt;0,AR1215+1,0)</f>
        <v/>
      </c>
      <c r="AS1216" s="39">
        <f>IF(AR1217=0,AR1216,0)</f>
        <v/>
      </c>
      <c r="AT1216" s="41">
        <f>180/SUM(AS1036:AS1215)</f>
        <v/>
      </c>
      <c r="AU1216" s="41">
        <f>STDEV(AT1196:AT1215)</f>
        <v/>
      </c>
      <c r="AV1216" s="41">
        <f>AT1216-AU1216</f>
        <v/>
      </c>
      <c r="AW1216" s="41">
        <f>AT1216+AU1216</f>
        <v/>
      </c>
      <c r="AY1216" s="39">
        <f>IF(D1215&lt;M1215,-2,IF(D1215&lt;O1215,-1,0))</f>
        <v/>
      </c>
      <c r="AZ1216" s="39">
        <f>SUM(AY1212:AY1215)</f>
        <v/>
      </c>
      <c r="BA1216" s="39">
        <f>BA1215+1</f>
        <v/>
      </c>
      <c r="BB1216" s="39">
        <f>IF(AZ1216&lt;0,BB1215+1,0)</f>
        <v/>
      </c>
      <c r="BC1216" s="39">
        <f>IF(BB1217=0,BB1216,0)</f>
        <v/>
      </c>
      <c r="BD1216" s="41">
        <f>180/SUM(BC1036:BC1215)</f>
        <v/>
      </c>
      <c r="BE1216" s="41">
        <f>STDEV(BD1196:BD1215)</f>
        <v/>
      </c>
      <c r="BF1216" s="41">
        <f>BD1216-BE1216</f>
        <v/>
      </c>
      <c r="BG1216" s="41">
        <f>BD1216+BE1216</f>
        <v/>
      </c>
    </row>
    <row r="1217">
      <c r="B1217" s="40" t="n">
        <v>43754</v>
      </c>
      <c r="C1217" s="41" t="n">
        <v>14.91</v>
      </c>
      <c r="D1217" s="41" t="n">
        <v>14.725</v>
      </c>
      <c r="E1217" s="41" t="n">
        <v>14.865</v>
      </c>
      <c r="F1217" s="41" t="n">
        <v>14.88</v>
      </c>
      <c r="H1217" s="41">
        <f>AVERAGE(F1197:F1216)</f>
        <v/>
      </c>
      <c r="I1217" s="41">
        <f>AVERAGE(F1168:F1216)</f>
        <v/>
      </c>
      <c r="J1217" s="41">
        <f>AVERAGE(F1117:F1216)</f>
        <v/>
      </c>
      <c r="K1217" s="41">
        <f>STDEV(F1197:F1216)</f>
        <v/>
      </c>
      <c r="L1217" s="41">
        <f>H1217+2*K1217</f>
        <v/>
      </c>
      <c r="M1217" s="41">
        <f>H1217-2*K1217</f>
        <v/>
      </c>
      <c r="N1217" s="41">
        <f>H1217+1.5*K1217</f>
        <v/>
      </c>
      <c r="O1217" s="41">
        <f>H1217-1.5*K1217</f>
        <v/>
      </c>
      <c r="Q1217" s="42">
        <f>(H1216-H1187)/H1187</f>
        <v/>
      </c>
      <c r="R1217" s="43">
        <f>IF(Q1217&gt;=0.1,1,IF(Q1217&gt;-0.1,0,-1))</f>
        <v/>
      </c>
      <c r="S1217" s="42">
        <f>(I1217-I1187)/I1187</f>
        <v/>
      </c>
      <c r="T1217" s="43">
        <f>IF(S1217&gt;=0.05,1,IF(S1217&gt;-0.05,0,-1))</f>
        <v/>
      </c>
      <c r="U1217" s="42">
        <f>(J1216-J1187)/J1187</f>
        <v/>
      </c>
      <c r="V1217" s="43">
        <f>IF(U1217&gt;=0.03,1,IF(U1217&gt;-0.03,0,-1))</f>
        <v/>
      </c>
      <c r="W1217" s="43">
        <f>R1217+T1217+V1217</f>
        <v/>
      </c>
      <c r="Y1217" s="44">
        <f>(H1216-H1037)/H1037</f>
        <v/>
      </c>
      <c r="Z1217" s="43">
        <f>IF(Y1217&gt;=0.1,1,IF(Y1217&gt;-0.1,0,-1))</f>
        <v/>
      </c>
      <c r="AA1217" s="42">
        <f>(I1216-I1037)/I1037</f>
        <v/>
      </c>
      <c r="AB1217" s="43">
        <f>IF(AA1217&gt;=0.05,1,IF(AA1217&gt;-0.05,0,-1))</f>
        <v/>
      </c>
      <c r="AC1217" s="42">
        <f>(J1216-J1037)/J1037</f>
        <v/>
      </c>
      <c r="AD1217" s="43">
        <f>IF(AC1217&gt;=0.03,1,IF(AC1217&gt;-0.03,0,-1))</f>
        <v/>
      </c>
      <c r="AE1217" s="43">
        <f>Z1217+AB1217+AD1217</f>
        <v/>
      </c>
      <c r="AG1217" s="39">
        <f>IF(H1217&gt;I1217,IF(I1217&gt;J1217,4,3),IF(H1217&lt;J1217,IF(I1217&lt;J1217,0,1),2))</f>
        <v/>
      </c>
      <c r="AI1217" s="39">
        <f>IF(D1217&gt;H1217,3,IF(D1217&gt;I1217,2,IF(D1217&gt;J1217,1,0)))</f>
        <v/>
      </c>
      <c r="AK1217" s="39">
        <f>IF(M1217&gt;H1217,3,IF(M1217&gt;I1217,2,IF(M1217&gt;J1217,1,0)))</f>
        <v/>
      </c>
      <c r="AM1217" s="39">
        <f>IF(L1217&gt;H1217,3,IF(L1217&gt;I1217,2,IF(L1217&gt;J1217,1,0)))</f>
        <v/>
      </c>
      <c r="AO1217" s="39">
        <f>IF(C1216&gt;L1216,2,IF(C1216&gt;N1216,1,0))</f>
        <v/>
      </c>
      <c r="AP1217" s="39">
        <f>SUM(AO1213:AO1216)</f>
        <v/>
      </c>
      <c r="AQ1217" s="39">
        <f>AQ1216+1</f>
        <v/>
      </c>
      <c r="AR1217" s="39">
        <f>IF(AP1217&gt;0,AR1216+1,0)</f>
        <v/>
      </c>
      <c r="AS1217" s="39">
        <f>IF(AR1218=0,AR1217,0)</f>
        <v/>
      </c>
      <c r="AT1217" s="41">
        <f>180/SUM(AS1037:AS1216)</f>
        <v/>
      </c>
      <c r="AU1217" s="41">
        <f>STDEV(AT1197:AT1216)</f>
        <v/>
      </c>
      <c r="AV1217" s="41">
        <f>AT1217-AU1217</f>
        <v/>
      </c>
      <c r="AW1217" s="41">
        <f>AT1217+AU1217</f>
        <v/>
      </c>
      <c r="AY1217" s="39">
        <f>IF(D1216&lt;M1216,-2,IF(D1216&lt;O1216,-1,0))</f>
        <v/>
      </c>
      <c r="AZ1217" s="39">
        <f>SUM(AY1213:AY1216)</f>
        <v/>
      </c>
      <c r="BA1217" s="39">
        <f>BA1216+1</f>
        <v/>
      </c>
      <c r="BB1217" s="39">
        <f>IF(AZ1217&lt;0,BB1216+1,0)</f>
        <v/>
      </c>
      <c r="BC1217" s="39">
        <f>IF(BB1218=0,BB1217,0)</f>
        <v/>
      </c>
      <c r="BD1217" s="41">
        <f>180/SUM(BC1037:BC1216)</f>
        <v/>
      </c>
      <c r="BE1217" s="41">
        <f>STDEV(BD1197:BD1216)</f>
        <v/>
      </c>
      <c r="BF1217" s="41">
        <f>BD1217-BE1217</f>
        <v/>
      </c>
      <c r="BG1217" s="41">
        <f>BD1217+BE1217</f>
        <v/>
      </c>
    </row>
    <row r="1218">
      <c r="B1218" s="40" t="n">
        <v>43755</v>
      </c>
      <c r="C1218" s="41" t="n">
        <v>14.93</v>
      </c>
      <c r="D1218" s="41" t="n">
        <v>14.755</v>
      </c>
      <c r="E1218" s="41" t="n">
        <v>14.765</v>
      </c>
      <c r="F1218" s="41" t="n">
        <v>14.87</v>
      </c>
      <c r="H1218" s="41">
        <f>AVERAGE(F1198:F1217)</f>
        <v/>
      </c>
      <c r="I1218" s="41">
        <f>AVERAGE(F1169:F1217)</f>
        <v/>
      </c>
      <c r="J1218" s="41">
        <f>AVERAGE(F1118:F1217)</f>
        <v/>
      </c>
      <c r="K1218" s="41">
        <f>STDEV(F1198:F1217)</f>
        <v/>
      </c>
      <c r="L1218" s="41">
        <f>H1218+2*K1218</f>
        <v/>
      </c>
      <c r="M1218" s="41">
        <f>H1218-2*K1218</f>
        <v/>
      </c>
      <c r="N1218" s="41">
        <f>H1218+1.5*K1218</f>
        <v/>
      </c>
      <c r="O1218" s="41">
        <f>H1218-1.5*K1218</f>
        <v/>
      </c>
      <c r="Q1218" s="42">
        <f>(H1217-H1188)/H1188</f>
        <v/>
      </c>
      <c r="R1218" s="43">
        <f>IF(Q1218&gt;=0.1,1,IF(Q1218&gt;-0.1,0,-1))</f>
        <v/>
      </c>
      <c r="S1218" s="42">
        <f>(I1218-I1188)/I1188</f>
        <v/>
      </c>
      <c r="T1218" s="43">
        <f>IF(S1218&gt;=0.05,1,IF(S1218&gt;-0.05,0,-1))</f>
        <v/>
      </c>
      <c r="U1218" s="42">
        <f>(J1217-J1188)/J1188</f>
        <v/>
      </c>
      <c r="V1218" s="43">
        <f>IF(U1218&gt;=0.03,1,IF(U1218&gt;-0.03,0,-1))</f>
        <v/>
      </c>
      <c r="W1218" s="43">
        <f>R1218+T1218+V1218</f>
        <v/>
      </c>
      <c r="Y1218" s="44">
        <f>(H1217-H1038)/H1038</f>
        <v/>
      </c>
      <c r="Z1218" s="43">
        <f>IF(Y1218&gt;=0.1,1,IF(Y1218&gt;-0.1,0,-1))</f>
        <v/>
      </c>
      <c r="AA1218" s="42">
        <f>(I1217-I1038)/I1038</f>
        <v/>
      </c>
      <c r="AB1218" s="43">
        <f>IF(AA1218&gt;=0.05,1,IF(AA1218&gt;-0.05,0,-1))</f>
        <v/>
      </c>
      <c r="AC1218" s="42">
        <f>(J1217-J1038)/J1038</f>
        <v/>
      </c>
      <c r="AD1218" s="43">
        <f>IF(AC1218&gt;=0.03,1,IF(AC1218&gt;-0.03,0,-1))</f>
        <v/>
      </c>
      <c r="AE1218" s="43">
        <f>Z1218+AB1218+AD1218</f>
        <v/>
      </c>
      <c r="AG1218" s="39">
        <f>IF(H1218&gt;I1218,IF(I1218&gt;J1218,4,3),IF(H1218&lt;J1218,IF(I1218&lt;J1218,0,1),2))</f>
        <v/>
      </c>
      <c r="AI1218" s="39">
        <f>IF(D1218&gt;H1218,3,IF(D1218&gt;I1218,2,IF(D1218&gt;J1218,1,0)))</f>
        <v/>
      </c>
      <c r="AK1218" s="39">
        <f>IF(M1218&gt;H1218,3,IF(M1218&gt;I1218,2,IF(M1218&gt;J1218,1,0)))</f>
        <v/>
      </c>
      <c r="AM1218" s="39">
        <f>IF(L1218&gt;H1218,3,IF(L1218&gt;I1218,2,IF(L1218&gt;J1218,1,0)))</f>
        <v/>
      </c>
      <c r="AO1218" s="39">
        <f>IF(C1217&gt;L1217,2,IF(C1217&gt;N1217,1,0))</f>
        <v/>
      </c>
      <c r="AP1218" s="39">
        <f>SUM(AO1214:AO1217)</f>
        <v/>
      </c>
      <c r="AQ1218" s="39">
        <f>AQ1217+1</f>
        <v/>
      </c>
      <c r="AR1218" s="39">
        <f>IF(AP1218&gt;0,AR1217+1,0)</f>
        <v/>
      </c>
      <c r="AS1218" s="39">
        <f>IF(AR1219=0,AR1218,0)</f>
        <v/>
      </c>
      <c r="AT1218" s="41">
        <f>180/SUM(AS1038:AS1217)</f>
        <v/>
      </c>
      <c r="AU1218" s="41">
        <f>STDEV(AT1198:AT1217)</f>
        <v/>
      </c>
      <c r="AV1218" s="41">
        <f>AT1218-AU1218</f>
        <v/>
      </c>
      <c r="AW1218" s="41">
        <f>AT1218+AU1218</f>
        <v/>
      </c>
      <c r="AY1218" s="39">
        <f>IF(D1217&lt;M1217,-2,IF(D1217&lt;O1217,-1,0))</f>
        <v/>
      </c>
      <c r="AZ1218" s="39">
        <f>SUM(AY1214:AY1217)</f>
        <v/>
      </c>
      <c r="BA1218" s="39">
        <f>BA1217+1</f>
        <v/>
      </c>
      <c r="BB1218" s="39">
        <f>IF(AZ1218&lt;0,BB1217+1,0)</f>
        <v/>
      </c>
      <c r="BC1218" s="39">
        <f>IF(BB1219=0,BB1218,0)</f>
        <v/>
      </c>
      <c r="BD1218" s="41">
        <f>180/SUM(BC1038:BC1217)</f>
        <v/>
      </c>
      <c r="BE1218" s="41">
        <f>STDEV(BD1198:BD1217)</f>
        <v/>
      </c>
      <c r="BF1218" s="41">
        <f>BD1218-BE1218</f>
        <v/>
      </c>
      <c r="BG1218" s="41">
        <f>BD1218+BE1218</f>
        <v/>
      </c>
    </row>
    <row r="1219">
      <c r="B1219" s="40" t="n">
        <v>43756</v>
      </c>
      <c r="C1219" s="41" t="n">
        <v>14.93</v>
      </c>
      <c r="D1219" s="41" t="n">
        <v>14.84</v>
      </c>
      <c r="E1219" s="41" t="n">
        <v>14.88</v>
      </c>
      <c r="F1219" s="41" t="n">
        <v>14.925</v>
      </c>
      <c r="H1219" s="41">
        <f>AVERAGE(F1199:F1218)</f>
        <v/>
      </c>
      <c r="I1219" s="41">
        <f>AVERAGE(F1170:F1218)</f>
        <v/>
      </c>
      <c r="J1219" s="41">
        <f>AVERAGE(F1119:F1218)</f>
        <v/>
      </c>
      <c r="K1219" s="41">
        <f>STDEV(F1199:F1218)</f>
        <v/>
      </c>
      <c r="L1219" s="41">
        <f>H1219+2*K1219</f>
        <v/>
      </c>
      <c r="M1219" s="41">
        <f>H1219-2*K1219</f>
        <v/>
      </c>
      <c r="N1219" s="41">
        <f>H1219+1.5*K1219</f>
        <v/>
      </c>
      <c r="O1219" s="41">
        <f>H1219-1.5*K1219</f>
        <v/>
      </c>
      <c r="Q1219" s="42">
        <f>(H1218-H1189)/H1189</f>
        <v/>
      </c>
      <c r="R1219" s="43">
        <f>IF(Q1219&gt;=0.1,1,IF(Q1219&gt;-0.1,0,-1))</f>
        <v/>
      </c>
      <c r="S1219" s="42">
        <f>(I1219-I1189)/I1189</f>
        <v/>
      </c>
      <c r="T1219" s="43">
        <f>IF(S1219&gt;=0.05,1,IF(S1219&gt;-0.05,0,-1))</f>
        <v/>
      </c>
      <c r="U1219" s="42">
        <f>(J1218-J1189)/J1189</f>
        <v/>
      </c>
      <c r="V1219" s="43">
        <f>IF(U1219&gt;=0.03,1,IF(U1219&gt;-0.03,0,-1))</f>
        <v/>
      </c>
      <c r="W1219" s="43">
        <f>R1219+T1219+V1219</f>
        <v/>
      </c>
      <c r="Y1219" s="44">
        <f>(H1218-H1039)/H1039</f>
        <v/>
      </c>
      <c r="Z1219" s="43">
        <f>IF(Y1219&gt;=0.1,1,IF(Y1219&gt;-0.1,0,-1))</f>
        <v/>
      </c>
      <c r="AA1219" s="42">
        <f>(I1218-I1039)/I1039</f>
        <v/>
      </c>
      <c r="AB1219" s="43">
        <f>IF(AA1219&gt;=0.05,1,IF(AA1219&gt;-0.05,0,-1))</f>
        <v/>
      </c>
      <c r="AC1219" s="42">
        <f>(J1218-J1039)/J1039</f>
        <v/>
      </c>
      <c r="AD1219" s="43">
        <f>IF(AC1219&gt;=0.03,1,IF(AC1219&gt;-0.03,0,-1))</f>
        <v/>
      </c>
      <c r="AE1219" s="43">
        <f>Z1219+AB1219+AD1219</f>
        <v/>
      </c>
      <c r="AG1219" s="39">
        <f>IF(H1219&gt;I1219,IF(I1219&gt;J1219,4,3),IF(H1219&lt;J1219,IF(I1219&lt;J1219,0,1),2))</f>
        <v/>
      </c>
      <c r="AI1219" s="39">
        <f>IF(D1219&gt;H1219,3,IF(D1219&gt;I1219,2,IF(D1219&gt;J1219,1,0)))</f>
        <v/>
      </c>
      <c r="AK1219" s="39">
        <f>IF(M1219&gt;H1219,3,IF(M1219&gt;I1219,2,IF(M1219&gt;J1219,1,0)))</f>
        <v/>
      </c>
      <c r="AM1219" s="39">
        <f>IF(L1219&gt;H1219,3,IF(L1219&gt;I1219,2,IF(L1219&gt;J1219,1,0)))</f>
        <v/>
      </c>
      <c r="AO1219" s="39">
        <f>IF(C1218&gt;L1218,2,IF(C1218&gt;N1218,1,0))</f>
        <v/>
      </c>
      <c r="AP1219" s="39">
        <f>SUM(AO1215:AO1218)</f>
        <v/>
      </c>
      <c r="AQ1219" s="39">
        <f>AQ1218+1</f>
        <v/>
      </c>
      <c r="AR1219" s="39">
        <f>IF(AP1219&gt;0,AR1218+1,0)</f>
        <v/>
      </c>
      <c r="AS1219" s="39">
        <f>IF(AR1220=0,AR1219,0)</f>
        <v/>
      </c>
      <c r="AT1219" s="41">
        <f>180/SUM(AS1039:AS1218)</f>
        <v/>
      </c>
      <c r="AU1219" s="41">
        <f>STDEV(AT1199:AT1218)</f>
        <v/>
      </c>
      <c r="AV1219" s="41">
        <f>AT1219-AU1219</f>
        <v/>
      </c>
      <c r="AW1219" s="41">
        <f>AT1219+AU1219</f>
        <v/>
      </c>
      <c r="AY1219" s="39">
        <f>IF(D1218&lt;M1218,-2,IF(D1218&lt;O1218,-1,0))</f>
        <v/>
      </c>
      <c r="AZ1219" s="39">
        <f>SUM(AY1215:AY1218)</f>
        <v/>
      </c>
      <c r="BA1219" s="39">
        <f>BA1218+1</f>
        <v/>
      </c>
      <c r="BB1219" s="39">
        <f>IF(AZ1219&lt;0,BB1218+1,0)</f>
        <v/>
      </c>
      <c r="BC1219" s="39">
        <f>IF(BB1220=0,BB1219,0)</f>
        <v/>
      </c>
      <c r="BD1219" s="41">
        <f>180/SUM(BC1039:BC1218)</f>
        <v/>
      </c>
      <c r="BE1219" s="41">
        <f>STDEV(BD1199:BD1218)</f>
        <v/>
      </c>
      <c r="BF1219" s="41">
        <f>BD1219-BE1219</f>
        <v/>
      </c>
      <c r="BG1219" s="41">
        <f>BD1219+BE1219</f>
        <v/>
      </c>
    </row>
    <row r="1220">
      <c r="B1220" s="40" t="n">
        <v>43759</v>
      </c>
      <c r="C1220" s="41" t="n">
        <v>14.98</v>
      </c>
      <c r="D1220" s="41" t="n">
        <v>14.825</v>
      </c>
      <c r="E1220" s="41" t="n">
        <v>14.91</v>
      </c>
      <c r="F1220" s="41" t="n">
        <v>14.875</v>
      </c>
      <c r="H1220" s="41">
        <f>AVERAGE(F1200:F1219)</f>
        <v/>
      </c>
      <c r="I1220" s="41">
        <f>AVERAGE(F1171:F1219)</f>
        <v/>
      </c>
      <c r="J1220" s="41">
        <f>AVERAGE(F1120:F1219)</f>
        <v/>
      </c>
      <c r="K1220" s="41">
        <f>STDEV(F1200:F1219)</f>
        <v/>
      </c>
      <c r="L1220" s="41">
        <f>H1220+2*K1220</f>
        <v/>
      </c>
      <c r="M1220" s="41">
        <f>H1220-2*K1220</f>
        <v/>
      </c>
      <c r="N1220" s="41">
        <f>H1220+1.5*K1220</f>
        <v/>
      </c>
      <c r="O1220" s="41">
        <f>H1220-1.5*K1220</f>
        <v/>
      </c>
      <c r="Q1220" s="42">
        <f>(H1219-H1190)/H1190</f>
        <v/>
      </c>
      <c r="R1220" s="43">
        <f>IF(Q1220&gt;=0.1,1,IF(Q1220&gt;-0.1,0,-1))</f>
        <v/>
      </c>
      <c r="S1220" s="42">
        <f>(I1220-I1190)/I1190</f>
        <v/>
      </c>
      <c r="T1220" s="43">
        <f>IF(S1220&gt;=0.05,1,IF(S1220&gt;-0.05,0,-1))</f>
        <v/>
      </c>
      <c r="U1220" s="42">
        <f>(J1219-J1190)/J1190</f>
        <v/>
      </c>
      <c r="V1220" s="43">
        <f>IF(U1220&gt;=0.03,1,IF(U1220&gt;-0.03,0,-1))</f>
        <v/>
      </c>
      <c r="W1220" s="43">
        <f>R1220+T1220+V1220</f>
        <v/>
      </c>
      <c r="Y1220" s="44">
        <f>(H1219-H1040)/H1040</f>
        <v/>
      </c>
      <c r="Z1220" s="43">
        <f>IF(Y1220&gt;=0.1,1,IF(Y1220&gt;-0.1,0,-1))</f>
        <v/>
      </c>
      <c r="AA1220" s="42">
        <f>(I1219-I1040)/I1040</f>
        <v/>
      </c>
      <c r="AB1220" s="43">
        <f>IF(AA1220&gt;=0.05,1,IF(AA1220&gt;-0.05,0,-1))</f>
        <v/>
      </c>
      <c r="AC1220" s="42">
        <f>(J1219-J1040)/J1040</f>
        <v/>
      </c>
      <c r="AD1220" s="43">
        <f>IF(AC1220&gt;=0.03,1,IF(AC1220&gt;-0.03,0,-1))</f>
        <v/>
      </c>
      <c r="AE1220" s="43">
        <f>Z1220+AB1220+AD1220</f>
        <v/>
      </c>
      <c r="AG1220" s="39">
        <f>IF(H1220&gt;I1220,IF(I1220&gt;J1220,4,3),IF(H1220&lt;J1220,IF(I1220&lt;J1220,0,1),2))</f>
        <v/>
      </c>
      <c r="AI1220" s="39">
        <f>IF(D1220&gt;H1220,3,IF(D1220&gt;I1220,2,IF(D1220&gt;J1220,1,0)))</f>
        <v/>
      </c>
      <c r="AK1220" s="39">
        <f>IF(M1220&gt;H1220,3,IF(M1220&gt;I1220,2,IF(M1220&gt;J1220,1,0)))</f>
        <v/>
      </c>
      <c r="AM1220" s="39">
        <f>IF(L1220&gt;H1220,3,IF(L1220&gt;I1220,2,IF(L1220&gt;J1220,1,0)))</f>
        <v/>
      </c>
      <c r="AO1220" s="39">
        <f>IF(C1219&gt;L1219,2,IF(C1219&gt;N1219,1,0))</f>
        <v/>
      </c>
      <c r="AP1220" s="39">
        <f>SUM(AO1216:AO1219)</f>
        <v/>
      </c>
      <c r="AQ1220" s="39">
        <f>AQ1219+1</f>
        <v/>
      </c>
      <c r="AR1220" s="39">
        <f>IF(AP1220&gt;0,AR1219+1,0)</f>
        <v/>
      </c>
      <c r="AS1220" s="39">
        <f>IF(AR1221=0,AR1220,0)</f>
        <v/>
      </c>
      <c r="AT1220" s="41">
        <f>180/SUM(AS1040:AS1219)</f>
        <v/>
      </c>
      <c r="AU1220" s="41">
        <f>STDEV(AT1200:AT1219)</f>
        <v/>
      </c>
      <c r="AV1220" s="41">
        <f>AT1220-AU1220</f>
        <v/>
      </c>
      <c r="AW1220" s="41">
        <f>AT1220+AU1220</f>
        <v/>
      </c>
      <c r="AY1220" s="39">
        <f>IF(D1219&lt;M1219,-2,IF(D1219&lt;O1219,-1,0))</f>
        <v/>
      </c>
      <c r="AZ1220" s="39">
        <f>SUM(AY1216:AY1219)</f>
        <v/>
      </c>
      <c r="BA1220" s="39">
        <f>BA1219+1</f>
        <v/>
      </c>
      <c r="BB1220" s="39">
        <f>IF(AZ1220&lt;0,BB1219+1,0)</f>
        <v/>
      </c>
      <c r="BC1220" s="39">
        <f>IF(BB1221=0,BB1220,0)</f>
        <v/>
      </c>
      <c r="BD1220" s="41">
        <f>180/SUM(BC1040:BC1219)</f>
        <v/>
      </c>
      <c r="BE1220" s="41">
        <f>STDEV(BD1200:BD1219)</f>
        <v/>
      </c>
      <c r="BF1220" s="41">
        <f>BD1220-BE1220</f>
        <v/>
      </c>
      <c r="BG1220" s="41">
        <f>BD1220+BE1220</f>
        <v/>
      </c>
    </row>
    <row r="1221">
      <c r="B1221" s="40" t="n">
        <v>43760</v>
      </c>
      <c r="C1221" s="41" t="n">
        <v>14.96</v>
      </c>
      <c r="D1221" s="41" t="n">
        <v>14.815</v>
      </c>
      <c r="E1221" s="41" t="n">
        <v>14.84</v>
      </c>
      <c r="F1221" s="41" t="n">
        <v>14.935</v>
      </c>
      <c r="H1221" s="41">
        <f>AVERAGE(F1201:F1220)</f>
        <v/>
      </c>
      <c r="I1221" s="41">
        <f>AVERAGE(F1172:F1220)</f>
        <v/>
      </c>
      <c r="J1221" s="41">
        <f>AVERAGE(F1121:F1220)</f>
        <v/>
      </c>
      <c r="K1221" s="41">
        <f>STDEV(F1201:F1220)</f>
        <v/>
      </c>
      <c r="L1221" s="41">
        <f>H1221+2*K1221</f>
        <v/>
      </c>
      <c r="M1221" s="41">
        <f>H1221-2*K1221</f>
        <v/>
      </c>
      <c r="N1221" s="41">
        <f>H1221+1.5*K1221</f>
        <v/>
      </c>
      <c r="O1221" s="41">
        <f>H1221-1.5*K1221</f>
        <v/>
      </c>
      <c r="Q1221" s="42">
        <f>(H1220-H1191)/H1191</f>
        <v/>
      </c>
      <c r="R1221" s="43">
        <f>IF(Q1221&gt;=0.1,1,IF(Q1221&gt;-0.1,0,-1))</f>
        <v/>
      </c>
      <c r="S1221" s="42">
        <f>(I1221-I1191)/I1191</f>
        <v/>
      </c>
      <c r="T1221" s="43">
        <f>IF(S1221&gt;=0.05,1,IF(S1221&gt;-0.05,0,-1))</f>
        <v/>
      </c>
      <c r="U1221" s="42">
        <f>(J1220-J1191)/J1191</f>
        <v/>
      </c>
      <c r="V1221" s="43">
        <f>IF(U1221&gt;=0.03,1,IF(U1221&gt;-0.03,0,-1))</f>
        <v/>
      </c>
      <c r="W1221" s="43">
        <f>R1221+T1221+V1221</f>
        <v/>
      </c>
      <c r="Y1221" s="44">
        <f>(H1220-H1041)/H1041</f>
        <v/>
      </c>
      <c r="Z1221" s="43">
        <f>IF(Y1221&gt;=0.1,1,IF(Y1221&gt;-0.1,0,-1))</f>
        <v/>
      </c>
      <c r="AA1221" s="42">
        <f>(I1220-I1041)/I1041</f>
        <v/>
      </c>
      <c r="AB1221" s="43">
        <f>IF(AA1221&gt;=0.05,1,IF(AA1221&gt;-0.05,0,-1))</f>
        <v/>
      </c>
      <c r="AC1221" s="42">
        <f>(J1220-J1041)/J1041</f>
        <v/>
      </c>
      <c r="AD1221" s="43">
        <f>IF(AC1221&gt;=0.03,1,IF(AC1221&gt;-0.03,0,-1))</f>
        <v/>
      </c>
      <c r="AE1221" s="43">
        <f>Z1221+AB1221+AD1221</f>
        <v/>
      </c>
      <c r="AG1221" s="39">
        <f>IF(H1221&gt;I1221,IF(I1221&gt;J1221,4,3),IF(H1221&lt;J1221,IF(I1221&lt;J1221,0,1),2))</f>
        <v/>
      </c>
      <c r="AI1221" s="39">
        <f>IF(D1221&gt;H1221,3,IF(D1221&gt;I1221,2,IF(D1221&gt;J1221,1,0)))</f>
        <v/>
      </c>
      <c r="AK1221" s="39">
        <f>IF(M1221&gt;H1221,3,IF(M1221&gt;I1221,2,IF(M1221&gt;J1221,1,0)))</f>
        <v/>
      </c>
      <c r="AM1221" s="39">
        <f>IF(L1221&gt;H1221,3,IF(L1221&gt;I1221,2,IF(L1221&gt;J1221,1,0)))</f>
        <v/>
      </c>
      <c r="AO1221" s="39">
        <f>IF(C1220&gt;L1220,2,IF(C1220&gt;N1220,1,0))</f>
        <v/>
      </c>
      <c r="AP1221" s="39">
        <f>SUM(AO1217:AO1220)</f>
        <v/>
      </c>
      <c r="AQ1221" s="39">
        <f>AQ1220+1</f>
        <v/>
      </c>
      <c r="AR1221" s="39">
        <f>IF(AP1221&gt;0,AR1220+1,0)</f>
        <v/>
      </c>
      <c r="AS1221" s="39">
        <f>IF(AR1222=0,AR1221,0)</f>
        <v/>
      </c>
      <c r="AT1221" s="41">
        <f>180/SUM(AS1041:AS1220)</f>
        <v/>
      </c>
      <c r="AU1221" s="41">
        <f>STDEV(AT1201:AT1220)</f>
        <v/>
      </c>
      <c r="AV1221" s="41">
        <f>AT1221-AU1221</f>
        <v/>
      </c>
      <c r="AW1221" s="41">
        <f>AT1221+AU1221</f>
        <v/>
      </c>
      <c r="AY1221" s="39">
        <f>IF(D1220&lt;M1220,-2,IF(D1220&lt;O1220,-1,0))</f>
        <v/>
      </c>
      <c r="AZ1221" s="39">
        <f>SUM(AY1217:AY1220)</f>
        <v/>
      </c>
      <c r="BA1221" s="39">
        <f>BA1220+1</f>
        <v/>
      </c>
      <c r="BB1221" s="39">
        <f>IF(AZ1221&lt;0,BB1220+1,0)</f>
        <v/>
      </c>
      <c r="BC1221" s="39">
        <f>IF(BB1222=0,BB1221,0)</f>
        <v/>
      </c>
      <c r="BD1221" s="41">
        <f>180/SUM(BC1041:BC1220)</f>
        <v/>
      </c>
      <c r="BE1221" s="41">
        <f>STDEV(BD1201:BD1220)</f>
        <v/>
      </c>
      <c r="BF1221" s="41">
        <f>BD1221-BE1221</f>
        <v/>
      </c>
      <c r="BG1221" s="41">
        <f>BD1221+BE1221</f>
        <v/>
      </c>
    </row>
    <row r="1222">
      <c r="B1222" s="40" t="n">
        <v>43761</v>
      </c>
      <c r="C1222" s="41" t="n">
        <v>14.955</v>
      </c>
      <c r="D1222" s="41" t="n">
        <v>14.84</v>
      </c>
      <c r="E1222" s="41" t="n">
        <v>14.85</v>
      </c>
      <c r="F1222" s="41" t="n">
        <v>14.915</v>
      </c>
      <c r="H1222" s="41">
        <f>AVERAGE(F1202:F1221)</f>
        <v/>
      </c>
      <c r="I1222" s="41">
        <f>AVERAGE(F1173:F1221)</f>
        <v/>
      </c>
      <c r="J1222" s="41">
        <f>AVERAGE(F1122:F1221)</f>
        <v/>
      </c>
      <c r="K1222" s="41">
        <f>STDEV(F1202:F1221)</f>
        <v/>
      </c>
      <c r="L1222" s="41">
        <f>H1222+2*K1222</f>
        <v/>
      </c>
      <c r="M1222" s="41">
        <f>H1222-2*K1222</f>
        <v/>
      </c>
      <c r="N1222" s="41">
        <f>H1222+1.5*K1222</f>
        <v/>
      </c>
      <c r="O1222" s="41">
        <f>H1222-1.5*K1222</f>
        <v/>
      </c>
      <c r="Q1222" s="42">
        <f>(H1221-H1192)/H1192</f>
        <v/>
      </c>
      <c r="R1222" s="43">
        <f>IF(Q1222&gt;=0.1,1,IF(Q1222&gt;-0.1,0,-1))</f>
        <v/>
      </c>
      <c r="S1222" s="42">
        <f>(I1222-I1192)/I1192</f>
        <v/>
      </c>
      <c r="T1222" s="43">
        <f>IF(S1222&gt;=0.05,1,IF(S1222&gt;-0.05,0,-1))</f>
        <v/>
      </c>
      <c r="U1222" s="42">
        <f>(J1221-J1192)/J1192</f>
        <v/>
      </c>
      <c r="V1222" s="43">
        <f>IF(U1222&gt;=0.03,1,IF(U1222&gt;-0.03,0,-1))</f>
        <v/>
      </c>
      <c r="W1222" s="43">
        <f>R1222+T1222+V1222</f>
        <v/>
      </c>
      <c r="Y1222" s="44">
        <f>(H1221-H1042)/H1042</f>
        <v/>
      </c>
      <c r="Z1222" s="43">
        <f>IF(Y1222&gt;=0.1,1,IF(Y1222&gt;-0.1,0,-1))</f>
        <v/>
      </c>
      <c r="AA1222" s="42">
        <f>(I1221-I1042)/I1042</f>
        <v/>
      </c>
      <c r="AB1222" s="43">
        <f>IF(AA1222&gt;=0.05,1,IF(AA1222&gt;-0.05,0,-1))</f>
        <v/>
      </c>
      <c r="AC1222" s="42">
        <f>(J1221-J1042)/J1042</f>
        <v/>
      </c>
      <c r="AD1222" s="43">
        <f>IF(AC1222&gt;=0.03,1,IF(AC1222&gt;-0.03,0,-1))</f>
        <v/>
      </c>
      <c r="AE1222" s="43">
        <f>Z1222+AB1222+AD1222</f>
        <v/>
      </c>
      <c r="AG1222" s="39">
        <f>IF(H1222&gt;I1222,IF(I1222&gt;J1222,4,3),IF(H1222&lt;J1222,IF(I1222&lt;J1222,0,1),2))</f>
        <v/>
      </c>
      <c r="AI1222" s="39">
        <f>IF(D1222&gt;H1222,3,IF(D1222&gt;I1222,2,IF(D1222&gt;J1222,1,0)))</f>
        <v/>
      </c>
      <c r="AK1222" s="39">
        <f>IF(M1222&gt;H1222,3,IF(M1222&gt;I1222,2,IF(M1222&gt;J1222,1,0)))</f>
        <v/>
      </c>
      <c r="AM1222" s="39">
        <f>IF(L1222&gt;H1222,3,IF(L1222&gt;I1222,2,IF(L1222&gt;J1222,1,0)))</f>
        <v/>
      </c>
      <c r="AO1222" s="39">
        <f>IF(C1221&gt;L1221,2,IF(C1221&gt;N1221,1,0))</f>
        <v/>
      </c>
      <c r="AP1222" s="39">
        <f>SUM(AO1218:AO1221)</f>
        <v/>
      </c>
      <c r="AQ1222" s="39">
        <f>AQ1221+1</f>
        <v/>
      </c>
      <c r="AR1222" s="39">
        <f>IF(AP1222&gt;0,AR1221+1,0)</f>
        <v/>
      </c>
      <c r="AS1222" s="39">
        <f>IF(AR1223=0,AR1222,0)</f>
        <v/>
      </c>
      <c r="AT1222" s="41">
        <f>180/SUM(AS1042:AS1221)</f>
        <v/>
      </c>
      <c r="AU1222" s="41">
        <f>STDEV(AT1202:AT1221)</f>
        <v/>
      </c>
      <c r="AV1222" s="41">
        <f>AT1222-AU1222</f>
        <v/>
      </c>
      <c r="AW1222" s="41">
        <f>AT1222+AU1222</f>
        <v/>
      </c>
      <c r="AY1222" s="39">
        <f>IF(D1221&lt;M1221,-2,IF(D1221&lt;O1221,-1,0))</f>
        <v/>
      </c>
      <c r="AZ1222" s="39">
        <f>SUM(AY1218:AY1221)</f>
        <v/>
      </c>
      <c r="BA1222" s="39">
        <f>BA1221+1</f>
        <v/>
      </c>
      <c r="BB1222" s="39">
        <f>IF(AZ1222&lt;0,BB1221+1,0)</f>
        <v/>
      </c>
      <c r="BC1222" s="39">
        <f>IF(BB1223=0,BB1222,0)</f>
        <v/>
      </c>
      <c r="BD1222" s="41">
        <f>180/SUM(BC1042:BC1221)</f>
        <v/>
      </c>
      <c r="BE1222" s="41">
        <f>STDEV(BD1202:BD1221)</f>
        <v/>
      </c>
      <c r="BF1222" s="41">
        <f>BD1222-BE1222</f>
        <v/>
      </c>
      <c r="BG1222" s="41">
        <f>BD1222+BE1222</f>
        <v/>
      </c>
    </row>
    <row r="1223">
      <c r="B1223" s="40" t="n">
        <v>43762</v>
      </c>
      <c r="C1223" s="41" t="n">
        <v>14.93</v>
      </c>
      <c r="D1223" s="41" t="n">
        <v>14.67</v>
      </c>
      <c r="E1223" s="41" t="n">
        <v>14.92</v>
      </c>
      <c r="F1223" s="41" t="n">
        <v>14.73</v>
      </c>
      <c r="H1223" s="41">
        <f>AVERAGE(F1203:F1222)</f>
        <v/>
      </c>
      <c r="I1223" s="41">
        <f>AVERAGE(F1174:F1222)</f>
        <v/>
      </c>
      <c r="J1223" s="41">
        <f>AVERAGE(F1123:F1222)</f>
        <v/>
      </c>
      <c r="K1223" s="41">
        <f>STDEV(F1203:F1222)</f>
        <v/>
      </c>
      <c r="L1223" s="41">
        <f>H1223+2*K1223</f>
        <v/>
      </c>
      <c r="M1223" s="41">
        <f>H1223-2*K1223</f>
        <v/>
      </c>
      <c r="N1223" s="41">
        <f>H1223+1.5*K1223</f>
        <v/>
      </c>
      <c r="O1223" s="41">
        <f>H1223-1.5*K1223</f>
        <v/>
      </c>
      <c r="Q1223" s="42">
        <f>(H1222-H1193)/H1193</f>
        <v/>
      </c>
      <c r="R1223" s="43">
        <f>IF(Q1223&gt;=0.1,1,IF(Q1223&gt;-0.1,0,-1))</f>
        <v/>
      </c>
      <c r="S1223" s="42">
        <f>(I1223-I1193)/I1193</f>
        <v/>
      </c>
      <c r="T1223" s="43">
        <f>IF(S1223&gt;=0.05,1,IF(S1223&gt;-0.05,0,-1))</f>
        <v/>
      </c>
      <c r="U1223" s="42">
        <f>(J1222-J1193)/J1193</f>
        <v/>
      </c>
      <c r="V1223" s="43">
        <f>IF(U1223&gt;=0.03,1,IF(U1223&gt;-0.03,0,-1))</f>
        <v/>
      </c>
      <c r="W1223" s="43">
        <f>R1223+T1223+V1223</f>
        <v/>
      </c>
      <c r="Y1223" s="44">
        <f>(H1222-H1043)/H1043</f>
        <v/>
      </c>
      <c r="Z1223" s="43">
        <f>IF(Y1223&gt;=0.1,1,IF(Y1223&gt;-0.1,0,-1))</f>
        <v/>
      </c>
      <c r="AA1223" s="42">
        <f>(I1222-I1043)/I1043</f>
        <v/>
      </c>
      <c r="AB1223" s="43">
        <f>IF(AA1223&gt;=0.05,1,IF(AA1223&gt;-0.05,0,-1))</f>
        <v/>
      </c>
      <c r="AC1223" s="42">
        <f>(J1222-J1043)/J1043</f>
        <v/>
      </c>
      <c r="AD1223" s="43">
        <f>IF(AC1223&gt;=0.03,1,IF(AC1223&gt;-0.03,0,-1))</f>
        <v/>
      </c>
      <c r="AE1223" s="43">
        <f>Z1223+AB1223+AD1223</f>
        <v/>
      </c>
      <c r="AG1223" s="39">
        <f>IF(H1223&gt;I1223,IF(I1223&gt;J1223,4,3),IF(H1223&lt;J1223,IF(I1223&lt;J1223,0,1),2))</f>
        <v/>
      </c>
      <c r="AI1223" s="39">
        <f>IF(D1223&gt;H1223,3,IF(D1223&gt;I1223,2,IF(D1223&gt;J1223,1,0)))</f>
        <v/>
      </c>
      <c r="AK1223" s="39">
        <f>IF(M1223&gt;H1223,3,IF(M1223&gt;I1223,2,IF(M1223&gt;J1223,1,0)))</f>
        <v/>
      </c>
      <c r="AM1223" s="39">
        <f>IF(L1223&gt;H1223,3,IF(L1223&gt;I1223,2,IF(L1223&gt;J1223,1,0)))</f>
        <v/>
      </c>
      <c r="AO1223" s="39">
        <f>IF(C1222&gt;L1222,2,IF(C1222&gt;N1222,1,0))</f>
        <v/>
      </c>
      <c r="AP1223" s="39">
        <f>SUM(AO1219:AO1222)</f>
        <v/>
      </c>
      <c r="AQ1223" s="39">
        <f>AQ1222+1</f>
        <v/>
      </c>
      <c r="AR1223" s="39">
        <f>IF(AP1223&gt;0,AR1222+1,0)</f>
        <v/>
      </c>
      <c r="AS1223" s="39">
        <f>IF(AR1224=0,AR1223,0)</f>
        <v/>
      </c>
      <c r="AT1223" s="41">
        <f>180/SUM(AS1043:AS1222)</f>
        <v/>
      </c>
      <c r="AU1223" s="41">
        <f>STDEV(AT1203:AT1222)</f>
        <v/>
      </c>
      <c r="AV1223" s="41">
        <f>AT1223-AU1223</f>
        <v/>
      </c>
      <c r="AW1223" s="41">
        <f>AT1223+AU1223</f>
        <v/>
      </c>
      <c r="AY1223" s="39">
        <f>IF(D1222&lt;M1222,-2,IF(D1222&lt;O1222,-1,0))</f>
        <v/>
      </c>
      <c r="AZ1223" s="39">
        <f>SUM(AY1219:AY1222)</f>
        <v/>
      </c>
      <c r="BA1223" s="39">
        <f>BA1222+1</f>
        <v/>
      </c>
      <c r="BB1223" s="39">
        <f>IF(AZ1223&lt;0,BB1222+1,0)</f>
        <v/>
      </c>
      <c r="BC1223" s="39">
        <f>IF(BB1224=0,BB1223,0)</f>
        <v/>
      </c>
      <c r="BD1223" s="41">
        <f>180/SUM(BC1043:BC1222)</f>
        <v/>
      </c>
      <c r="BE1223" s="41">
        <f>STDEV(BD1203:BD1222)</f>
        <v/>
      </c>
      <c r="BF1223" s="41">
        <f>BD1223-BE1223</f>
        <v/>
      </c>
      <c r="BG1223" s="41">
        <f>BD1223+BE1223</f>
        <v/>
      </c>
    </row>
    <row r="1224">
      <c r="B1224" s="40" t="n">
        <v>43763</v>
      </c>
      <c r="C1224" s="41" t="n">
        <v>14.745</v>
      </c>
      <c r="D1224" s="41" t="n">
        <v>14.57</v>
      </c>
      <c r="E1224" s="41" t="n">
        <v>14.7</v>
      </c>
      <c r="F1224" s="41" t="n">
        <v>14.68</v>
      </c>
      <c r="H1224" s="41">
        <f>AVERAGE(F1204:F1223)</f>
        <v/>
      </c>
      <c r="I1224" s="41">
        <f>AVERAGE(F1175:F1223)</f>
        <v/>
      </c>
      <c r="J1224" s="41">
        <f>AVERAGE(F1124:F1223)</f>
        <v/>
      </c>
      <c r="K1224" s="41">
        <f>STDEV(F1204:F1223)</f>
        <v/>
      </c>
      <c r="L1224" s="41">
        <f>H1224+2*K1224</f>
        <v/>
      </c>
      <c r="M1224" s="41">
        <f>H1224-2*K1224</f>
        <v/>
      </c>
      <c r="N1224" s="41">
        <f>H1224+1.5*K1224</f>
        <v/>
      </c>
      <c r="O1224" s="41">
        <f>H1224-1.5*K1224</f>
        <v/>
      </c>
      <c r="Q1224" s="42">
        <f>(H1223-H1194)/H1194</f>
        <v/>
      </c>
      <c r="R1224" s="43">
        <f>IF(Q1224&gt;=0.1,1,IF(Q1224&gt;-0.1,0,-1))</f>
        <v/>
      </c>
      <c r="S1224" s="42">
        <f>(I1224-I1194)/I1194</f>
        <v/>
      </c>
      <c r="T1224" s="43">
        <f>IF(S1224&gt;=0.05,1,IF(S1224&gt;-0.05,0,-1))</f>
        <v/>
      </c>
      <c r="U1224" s="42">
        <f>(J1223-J1194)/J1194</f>
        <v/>
      </c>
      <c r="V1224" s="43">
        <f>IF(U1224&gt;=0.03,1,IF(U1224&gt;-0.03,0,-1))</f>
        <v/>
      </c>
      <c r="W1224" s="43">
        <f>R1224+T1224+V1224</f>
        <v/>
      </c>
      <c r="Y1224" s="44">
        <f>(H1223-H1044)/H1044</f>
        <v/>
      </c>
      <c r="Z1224" s="43">
        <f>IF(Y1224&gt;=0.1,1,IF(Y1224&gt;-0.1,0,-1))</f>
        <v/>
      </c>
      <c r="AA1224" s="42">
        <f>(I1223-I1044)/I1044</f>
        <v/>
      </c>
      <c r="AB1224" s="43">
        <f>IF(AA1224&gt;=0.05,1,IF(AA1224&gt;-0.05,0,-1))</f>
        <v/>
      </c>
      <c r="AC1224" s="42">
        <f>(J1223-J1044)/J1044</f>
        <v/>
      </c>
      <c r="AD1224" s="43">
        <f>IF(AC1224&gt;=0.03,1,IF(AC1224&gt;-0.03,0,-1))</f>
        <v/>
      </c>
      <c r="AE1224" s="43">
        <f>Z1224+AB1224+AD1224</f>
        <v/>
      </c>
      <c r="AG1224" s="39">
        <f>IF(H1224&gt;I1224,IF(I1224&gt;J1224,4,3),IF(H1224&lt;J1224,IF(I1224&lt;J1224,0,1),2))</f>
        <v/>
      </c>
      <c r="AI1224" s="39">
        <f>IF(D1224&gt;H1224,3,IF(D1224&gt;I1224,2,IF(D1224&gt;J1224,1,0)))</f>
        <v/>
      </c>
      <c r="AK1224" s="39">
        <f>IF(M1224&gt;H1224,3,IF(M1224&gt;I1224,2,IF(M1224&gt;J1224,1,0)))</f>
        <v/>
      </c>
      <c r="AM1224" s="39">
        <f>IF(L1224&gt;H1224,3,IF(L1224&gt;I1224,2,IF(L1224&gt;J1224,1,0)))</f>
        <v/>
      </c>
      <c r="AO1224" s="39">
        <f>IF(C1223&gt;L1223,2,IF(C1223&gt;N1223,1,0))</f>
        <v/>
      </c>
      <c r="AP1224" s="39">
        <f>SUM(AO1220:AO1223)</f>
        <v/>
      </c>
      <c r="AQ1224" s="39">
        <f>AQ1223+1</f>
        <v/>
      </c>
      <c r="AR1224" s="39">
        <f>IF(AP1224&gt;0,AR1223+1,0)</f>
        <v/>
      </c>
      <c r="AS1224" s="39">
        <f>IF(AR1225=0,AR1224,0)</f>
        <v/>
      </c>
      <c r="AT1224" s="41">
        <f>180/SUM(AS1044:AS1223)</f>
        <v/>
      </c>
      <c r="AU1224" s="41">
        <f>STDEV(AT1204:AT1223)</f>
        <v/>
      </c>
      <c r="AV1224" s="41">
        <f>AT1224-AU1224</f>
        <v/>
      </c>
      <c r="AW1224" s="41">
        <f>AT1224+AU1224</f>
        <v/>
      </c>
      <c r="AY1224" s="39">
        <f>IF(D1223&lt;M1223,-2,IF(D1223&lt;O1223,-1,0))</f>
        <v/>
      </c>
      <c r="AZ1224" s="39">
        <f>SUM(AY1220:AY1223)</f>
        <v/>
      </c>
      <c r="BA1224" s="39">
        <f>BA1223+1</f>
        <v/>
      </c>
      <c r="BB1224" s="39">
        <f>IF(AZ1224&lt;0,BB1223+1,0)</f>
        <v/>
      </c>
      <c r="BC1224" s="39">
        <f>IF(BB1225=0,BB1224,0)</f>
        <v/>
      </c>
      <c r="BD1224" s="41">
        <f>180/SUM(BC1044:BC1223)</f>
        <v/>
      </c>
      <c r="BE1224" s="41">
        <f>STDEV(BD1204:BD1223)</f>
        <v/>
      </c>
      <c r="BF1224" s="41">
        <f>BD1224-BE1224</f>
        <v/>
      </c>
      <c r="BG1224" s="41">
        <f>BD1224+BE1224</f>
        <v/>
      </c>
    </row>
    <row r="1225">
      <c r="B1225" s="40" t="n">
        <v>43766</v>
      </c>
      <c r="C1225" s="41" t="n">
        <v>14.71</v>
      </c>
      <c r="D1225" s="41" t="n">
        <v>14.485</v>
      </c>
      <c r="E1225" s="41" t="n">
        <v>14.66</v>
      </c>
      <c r="F1225" s="41" t="n">
        <v>14.545</v>
      </c>
      <c r="H1225" s="41">
        <f>AVERAGE(F1205:F1224)</f>
        <v/>
      </c>
      <c r="I1225" s="41">
        <f>AVERAGE(F1176:F1224)</f>
        <v/>
      </c>
      <c r="J1225" s="41">
        <f>AVERAGE(F1125:F1224)</f>
        <v/>
      </c>
      <c r="K1225" s="41">
        <f>STDEV(F1205:F1224)</f>
        <v/>
      </c>
      <c r="L1225" s="41">
        <f>H1225+2*K1225</f>
        <v/>
      </c>
      <c r="M1225" s="41">
        <f>H1225-2*K1225</f>
        <v/>
      </c>
      <c r="N1225" s="41">
        <f>H1225+1.5*K1225</f>
        <v/>
      </c>
      <c r="O1225" s="41">
        <f>H1225-1.5*K1225</f>
        <v/>
      </c>
      <c r="Q1225" s="42">
        <f>(H1224-H1195)/H1195</f>
        <v/>
      </c>
      <c r="R1225" s="43">
        <f>IF(Q1225&gt;=0.1,1,IF(Q1225&gt;-0.1,0,-1))</f>
        <v/>
      </c>
      <c r="S1225" s="42">
        <f>(I1225-I1195)/I1195</f>
        <v/>
      </c>
      <c r="T1225" s="43">
        <f>IF(S1225&gt;=0.05,1,IF(S1225&gt;-0.05,0,-1))</f>
        <v/>
      </c>
      <c r="U1225" s="42">
        <f>(J1224-J1195)/J1195</f>
        <v/>
      </c>
      <c r="V1225" s="43">
        <f>IF(U1225&gt;=0.03,1,IF(U1225&gt;-0.03,0,-1))</f>
        <v/>
      </c>
      <c r="W1225" s="43">
        <f>R1225+T1225+V1225</f>
        <v/>
      </c>
      <c r="Y1225" s="44">
        <f>(H1224-H1045)/H1045</f>
        <v/>
      </c>
      <c r="Z1225" s="43">
        <f>IF(Y1225&gt;=0.1,1,IF(Y1225&gt;-0.1,0,-1))</f>
        <v/>
      </c>
      <c r="AA1225" s="42">
        <f>(I1224-I1045)/I1045</f>
        <v/>
      </c>
      <c r="AB1225" s="43">
        <f>IF(AA1225&gt;=0.05,1,IF(AA1225&gt;-0.05,0,-1))</f>
        <v/>
      </c>
      <c r="AC1225" s="42">
        <f>(J1224-J1045)/J1045</f>
        <v/>
      </c>
      <c r="AD1225" s="43">
        <f>IF(AC1225&gt;=0.03,1,IF(AC1225&gt;-0.03,0,-1))</f>
        <v/>
      </c>
      <c r="AE1225" s="43">
        <f>Z1225+AB1225+AD1225</f>
        <v/>
      </c>
      <c r="AG1225" s="39">
        <f>IF(H1225&gt;I1225,IF(I1225&gt;J1225,4,3),IF(H1225&lt;J1225,IF(I1225&lt;J1225,0,1),2))</f>
        <v/>
      </c>
      <c r="AI1225" s="39">
        <f>IF(D1225&gt;H1225,3,IF(D1225&gt;I1225,2,IF(D1225&gt;J1225,1,0)))</f>
        <v/>
      </c>
      <c r="AK1225" s="39">
        <f>IF(M1225&gt;H1225,3,IF(M1225&gt;I1225,2,IF(M1225&gt;J1225,1,0)))</f>
        <v/>
      </c>
      <c r="AM1225" s="39">
        <f>IF(L1225&gt;H1225,3,IF(L1225&gt;I1225,2,IF(L1225&gt;J1225,1,0)))</f>
        <v/>
      </c>
      <c r="AO1225" s="39">
        <f>IF(C1224&gt;L1224,2,IF(C1224&gt;N1224,1,0))</f>
        <v/>
      </c>
      <c r="AP1225" s="39">
        <f>SUM(AO1221:AO1224)</f>
        <v/>
      </c>
      <c r="AQ1225" s="39">
        <f>AQ1224+1</f>
        <v/>
      </c>
      <c r="AR1225" s="39">
        <f>IF(AP1225&gt;0,AR1224+1,0)</f>
        <v/>
      </c>
      <c r="AS1225" s="39">
        <f>IF(AR1226=0,AR1225,0)</f>
        <v/>
      </c>
      <c r="AT1225" s="41">
        <f>180/SUM(AS1045:AS1224)</f>
        <v/>
      </c>
      <c r="AU1225" s="41">
        <f>STDEV(AT1205:AT1224)</f>
        <v/>
      </c>
      <c r="AV1225" s="41">
        <f>AT1225-AU1225</f>
        <v/>
      </c>
      <c r="AW1225" s="41">
        <f>AT1225+AU1225</f>
        <v/>
      </c>
      <c r="AY1225" s="39">
        <f>IF(D1224&lt;M1224,-2,IF(D1224&lt;O1224,-1,0))</f>
        <v/>
      </c>
      <c r="AZ1225" s="39">
        <f>SUM(AY1221:AY1224)</f>
        <v/>
      </c>
      <c r="BA1225" s="39">
        <f>BA1224+1</f>
        <v/>
      </c>
      <c r="BB1225" s="39">
        <f>IF(AZ1225&lt;0,BB1224+1,0)</f>
        <v/>
      </c>
      <c r="BC1225" s="39">
        <f>IF(BB1226=0,BB1225,0)</f>
        <v/>
      </c>
      <c r="BD1225" s="41">
        <f>180/SUM(BC1045:BC1224)</f>
        <v/>
      </c>
      <c r="BE1225" s="41">
        <f>STDEV(BD1205:BD1224)</f>
        <v/>
      </c>
      <c r="BF1225" s="41">
        <f>BD1225-BE1225</f>
        <v/>
      </c>
      <c r="BG1225" s="41">
        <f>BD1225+BE1225</f>
        <v/>
      </c>
    </row>
    <row r="1226">
      <c r="B1226" s="40" t="n">
        <v>43767</v>
      </c>
      <c r="C1226" s="41" t="n">
        <v>14.555</v>
      </c>
      <c r="D1226" s="41" t="n">
        <v>14.025</v>
      </c>
      <c r="E1226" s="41" t="n">
        <v>14.545</v>
      </c>
      <c r="F1226" s="41" t="n">
        <v>14.17</v>
      </c>
      <c r="H1226" s="41">
        <f>AVERAGE(F1206:F1225)</f>
        <v/>
      </c>
      <c r="I1226" s="41">
        <f>AVERAGE(F1177:F1225)</f>
        <v/>
      </c>
      <c r="J1226" s="41">
        <f>AVERAGE(F1126:F1225)</f>
        <v/>
      </c>
      <c r="K1226" s="41">
        <f>STDEV(F1206:F1225)</f>
        <v/>
      </c>
      <c r="L1226" s="41">
        <f>H1226+2*K1226</f>
        <v/>
      </c>
      <c r="M1226" s="41">
        <f>H1226-2*K1226</f>
        <v/>
      </c>
      <c r="N1226" s="41">
        <f>H1226+1.5*K1226</f>
        <v/>
      </c>
      <c r="O1226" s="41">
        <f>H1226-1.5*K1226</f>
        <v/>
      </c>
      <c r="Q1226" s="42">
        <f>(H1225-H1196)/H1196</f>
        <v/>
      </c>
      <c r="R1226" s="43">
        <f>IF(Q1226&gt;=0.1,1,IF(Q1226&gt;-0.1,0,-1))</f>
        <v/>
      </c>
      <c r="S1226" s="42">
        <f>(I1226-I1196)/I1196</f>
        <v/>
      </c>
      <c r="T1226" s="43">
        <f>IF(S1226&gt;=0.05,1,IF(S1226&gt;-0.05,0,-1))</f>
        <v/>
      </c>
      <c r="U1226" s="42">
        <f>(J1225-J1196)/J1196</f>
        <v/>
      </c>
      <c r="V1226" s="43">
        <f>IF(U1226&gt;=0.03,1,IF(U1226&gt;-0.03,0,-1))</f>
        <v/>
      </c>
      <c r="W1226" s="43">
        <f>R1226+T1226+V1226</f>
        <v/>
      </c>
      <c r="Y1226" s="44">
        <f>(H1225-H1046)/H1046</f>
        <v/>
      </c>
      <c r="Z1226" s="43">
        <f>IF(Y1226&gt;=0.1,1,IF(Y1226&gt;-0.1,0,-1))</f>
        <v/>
      </c>
      <c r="AA1226" s="42">
        <f>(I1225-I1046)/I1046</f>
        <v/>
      </c>
      <c r="AB1226" s="43">
        <f>IF(AA1226&gt;=0.05,1,IF(AA1226&gt;-0.05,0,-1))</f>
        <v/>
      </c>
      <c r="AC1226" s="42">
        <f>(J1225-J1046)/J1046</f>
        <v/>
      </c>
      <c r="AD1226" s="43">
        <f>IF(AC1226&gt;=0.03,1,IF(AC1226&gt;-0.03,0,-1))</f>
        <v/>
      </c>
      <c r="AE1226" s="43">
        <f>Z1226+AB1226+AD1226</f>
        <v/>
      </c>
      <c r="AG1226" s="39">
        <f>IF(H1226&gt;I1226,IF(I1226&gt;J1226,4,3),IF(H1226&lt;J1226,IF(I1226&lt;J1226,0,1),2))</f>
        <v/>
      </c>
      <c r="AI1226" s="39">
        <f>IF(D1226&gt;H1226,3,IF(D1226&gt;I1226,2,IF(D1226&gt;J1226,1,0)))</f>
        <v/>
      </c>
      <c r="AK1226" s="39">
        <f>IF(M1226&gt;H1226,3,IF(M1226&gt;I1226,2,IF(M1226&gt;J1226,1,0)))</f>
        <v/>
      </c>
      <c r="AM1226" s="39">
        <f>IF(L1226&gt;H1226,3,IF(L1226&gt;I1226,2,IF(L1226&gt;J1226,1,0)))</f>
        <v/>
      </c>
      <c r="AO1226" s="39">
        <f>IF(C1225&gt;L1225,2,IF(C1225&gt;N1225,1,0))</f>
        <v/>
      </c>
      <c r="AP1226" s="39">
        <f>SUM(AO1222:AO1225)</f>
        <v/>
      </c>
      <c r="AQ1226" s="39">
        <f>AQ1225+1</f>
        <v/>
      </c>
      <c r="AR1226" s="39">
        <f>IF(AP1226&gt;0,AR1225+1,0)</f>
        <v/>
      </c>
      <c r="AS1226" s="39">
        <f>IF(AR1227=0,AR1226,0)</f>
        <v/>
      </c>
      <c r="AT1226" s="41">
        <f>180/SUM(AS1046:AS1225)</f>
        <v/>
      </c>
      <c r="AU1226" s="41">
        <f>STDEV(AT1206:AT1225)</f>
        <v/>
      </c>
      <c r="AV1226" s="41">
        <f>AT1226-AU1226</f>
        <v/>
      </c>
      <c r="AW1226" s="41">
        <f>AT1226+AU1226</f>
        <v/>
      </c>
      <c r="AY1226" s="39">
        <f>IF(D1225&lt;M1225,-2,IF(D1225&lt;O1225,-1,0))</f>
        <v/>
      </c>
      <c r="AZ1226" s="39">
        <f>SUM(AY1222:AY1225)</f>
        <v/>
      </c>
      <c r="BA1226" s="39">
        <f>BA1225+1</f>
        <v/>
      </c>
      <c r="BB1226" s="39">
        <f>IF(AZ1226&lt;0,BB1225+1,0)</f>
        <v/>
      </c>
      <c r="BC1226" s="39">
        <f>IF(BB1227=0,BB1226,0)</f>
        <v/>
      </c>
      <c r="BD1226" s="41">
        <f>180/SUM(BC1046:BC1225)</f>
        <v/>
      </c>
      <c r="BE1226" s="41">
        <f>STDEV(BD1206:BD1225)</f>
        <v/>
      </c>
      <c r="BF1226" s="41">
        <f>BD1226-BE1226</f>
        <v/>
      </c>
      <c r="BG1226" s="41">
        <f>BD1226+BE1226</f>
        <v/>
      </c>
    </row>
    <row r="1227">
      <c r="B1227" s="40" t="n">
        <v>43768</v>
      </c>
      <c r="C1227" s="41" t="n">
        <v>14.325</v>
      </c>
      <c r="D1227" s="41" t="n">
        <v>14.105</v>
      </c>
      <c r="E1227" s="41" t="n">
        <v>14.17</v>
      </c>
      <c r="F1227" s="41" t="n">
        <v>14.325</v>
      </c>
      <c r="H1227" s="41">
        <f>AVERAGE(F1207:F1226)</f>
        <v/>
      </c>
      <c r="I1227" s="41">
        <f>AVERAGE(F1178:F1226)</f>
        <v/>
      </c>
      <c r="J1227" s="41">
        <f>AVERAGE(F1127:F1226)</f>
        <v/>
      </c>
      <c r="K1227" s="41">
        <f>STDEV(F1207:F1226)</f>
        <v/>
      </c>
      <c r="L1227" s="41">
        <f>H1227+2*K1227</f>
        <v/>
      </c>
      <c r="M1227" s="41">
        <f>H1227-2*K1227</f>
        <v/>
      </c>
      <c r="N1227" s="41">
        <f>H1227+1.5*K1227</f>
        <v/>
      </c>
      <c r="O1227" s="41">
        <f>H1227-1.5*K1227</f>
        <v/>
      </c>
      <c r="Q1227" s="42">
        <f>(H1226-H1197)/H1197</f>
        <v/>
      </c>
      <c r="R1227" s="43">
        <f>IF(Q1227&gt;=0.1,1,IF(Q1227&gt;-0.1,0,-1))</f>
        <v/>
      </c>
      <c r="S1227" s="42">
        <f>(I1227-I1197)/I1197</f>
        <v/>
      </c>
      <c r="T1227" s="43">
        <f>IF(S1227&gt;=0.05,1,IF(S1227&gt;-0.05,0,-1))</f>
        <v/>
      </c>
      <c r="U1227" s="42">
        <f>(J1226-J1197)/J1197</f>
        <v/>
      </c>
      <c r="V1227" s="43">
        <f>IF(U1227&gt;=0.03,1,IF(U1227&gt;-0.03,0,-1))</f>
        <v/>
      </c>
      <c r="W1227" s="43">
        <f>R1227+T1227+V1227</f>
        <v/>
      </c>
      <c r="Y1227" s="44">
        <f>(H1226-H1047)/H1047</f>
        <v/>
      </c>
      <c r="Z1227" s="43">
        <f>IF(Y1227&gt;=0.1,1,IF(Y1227&gt;-0.1,0,-1))</f>
        <v/>
      </c>
      <c r="AA1227" s="42">
        <f>(I1226-I1047)/I1047</f>
        <v/>
      </c>
      <c r="AB1227" s="43">
        <f>IF(AA1227&gt;=0.05,1,IF(AA1227&gt;-0.05,0,-1))</f>
        <v/>
      </c>
      <c r="AC1227" s="42">
        <f>(J1226-J1047)/J1047</f>
        <v/>
      </c>
      <c r="AD1227" s="43">
        <f>IF(AC1227&gt;=0.03,1,IF(AC1227&gt;-0.03,0,-1))</f>
        <v/>
      </c>
      <c r="AE1227" s="43">
        <f>Z1227+AB1227+AD1227</f>
        <v/>
      </c>
      <c r="AG1227" s="39">
        <f>IF(H1227&gt;I1227,IF(I1227&gt;J1227,4,3),IF(H1227&lt;J1227,IF(I1227&lt;J1227,0,1),2))</f>
        <v/>
      </c>
      <c r="AI1227" s="39">
        <f>IF(D1227&gt;H1227,3,IF(D1227&gt;I1227,2,IF(D1227&gt;J1227,1,0)))</f>
        <v/>
      </c>
      <c r="AK1227" s="39">
        <f>IF(M1227&gt;H1227,3,IF(M1227&gt;I1227,2,IF(M1227&gt;J1227,1,0)))</f>
        <v/>
      </c>
      <c r="AM1227" s="39">
        <f>IF(L1227&gt;H1227,3,IF(L1227&gt;I1227,2,IF(L1227&gt;J1227,1,0)))</f>
        <v/>
      </c>
      <c r="AO1227" s="39">
        <f>IF(C1226&gt;L1226,2,IF(C1226&gt;N1226,1,0))</f>
        <v/>
      </c>
      <c r="AP1227" s="39">
        <f>SUM(AO1223:AO1226)</f>
        <v/>
      </c>
      <c r="AQ1227" s="39">
        <f>AQ1226+1</f>
        <v/>
      </c>
      <c r="AR1227" s="39">
        <f>IF(AP1227&gt;0,AR1226+1,0)</f>
        <v/>
      </c>
      <c r="AS1227" s="39">
        <f>IF(AR1228=0,AR1227,0)</f>
        <v/>
      </c>
      <c r="AT1227" s="41">
        <f>180/SUM(AS1047:AS1226)</f>
        <v/>
      </c>
      <c r="AU1227" s="41">
        <f>STDEV(AT1207:AT1226)</f>
        <v/>
      </c>
      <c r="AV1227" s="41">
        <f>AT1227-AU1227</f>
        <v/>
      </c>
      <c r="AW1227" s="41">
        <f>AT1227+AU1227</f>
        <v/>
      </c>
      <c r="AY1227" s="39">
        <f>IF(D1226&lt;M1226,-2,IF(D1226&lt;O1226,-1,0))</f>
        <v/>
      </c>
      <c r="AZ1227" s="39">
        <f>SUM(AY1223:AY1226)</f>
        <v/>
      </c>
      <c r="BA1227" s="39">
        <f>BA1226+1</f>
        <v/>
      </c>
      <c r="BB1227" s="39">
        <f>IF(AZ1227&lt;0,BB1226+1,0)</f>
        <v/>
      </c>
      <c r="BC1227" s="39">
        <f>IF(BB1228=0,BB1227,0)</f>
        <v/>
      </c>
      <c r="BD1227" s="41">
        <f>180/SUM(BC1047:BC1226)</f>
        <v/>
      </c>
      <c r="BE1227" s="41">
        <f>STDEV(BD1207:BD1226)</f>
        <v/>
      </c>
      <c r="BF1227" s="41">
        <f>BD1227-BE1227</f>
        <v/>
      </c>
      <c r="BG1227" s="41">
        <f>BD1227+BE1227</f>
        <v/>
      </c>
    </row>
    <row r="1228">
      <c r="B1228" s="40" t="n">
        <v>43769</v>
      </c>
      <c r="C1228" s="41" t="n">
        <v>14.5</v>
      </c>
      <c r="D1228" s="41" t="n">
        <v>14.28</v>
      </c>
      <c r="E1228" s="41" t="n">
        <v>14.305</v>
      </c>
      <c r="F1228" s="41" t="n">
        <v>14.44</v>
      </c>
      <c r="H1228" s="41">
        <f>AVERAGE(F1208:F1227)</f>
        <v/>
      </c>
      <c r="I1228" s="41">
        <f>AVERAGE(F1179:F1227)</f>
        <v/>
      </c>
      <c r="J1228" s="41">
        <f>AVERAGE(F1128:F1227)</f>
        <v/>
      </c>
      <c r="K1228" s="41">
        <f>STDEV(F1208:F1227)</f>
        <v/>
      </c>
      <c r="L1228" s="41">
        <f>H1228+2*K1228</f>
        <v/>
      </c>
      <c r="M1228" s="41">
        <f>H1228-2*K1228</f>
        <v/>
      </c>
      <c r="N1228" s="41">
        <f>H1228+1.5*K1228</f>
        <v/>
      </c>
      <c r="O1228" s="41">
        <f>H1228-1.5*K1228</f>
        <v/>
      </c>
      <c r="Q1228" s="42">
        <f>(H1227-H1198)/H1198</f>
        <v/>
      </c>
      <c r="R1228" s="43">
        <f>IF(Q1228&gt;=0.1,1,IF(Q1228&gt;-0.1,0,-1))</f>
        <v/>
      </c>
      <c r="S1228" s="42">
        <f>(I1228-I1198)/I1198</f>
        <v/>
      </c>
      <c r="T1228" s="43">
        <f>IF(S1228&gt;=0.05,1,IF(S1228&gt;-0.05,0,-1))</f>
        <v/>
      </c>
      <c r="U1228" s="42">
        <f>(J1227-J1198)/J1198</f>
        <v/>
      </c>
      <c r="V1228" s="43">
        <f>IF(U1228&gt;=0.03,1,IF(U1228&gt;-0.03,0,-1))</f>
        <v/>
      </c>
      <c r="W1228" s="43">
        <f>R1228+T1228+V1228</f>
        <v/>
      </c>
      <c r="Y1228" s="44">
        <f>(H1227-H1048)/H1048</f>
        <v/>
      </c>
      <c r="Z1228" s="43">
        <f>IF(Y1228&gt;=0.1,1,IF(Y1228&gt;-0.1,0,-1))</f>
        <v/>
      </c>
      <c r="AA1228" s="42">
        <f>(I1227-I1048)/I1048</f>
        <v/>
      </c>
      <c r="AB1228" s="43">
        <f>IF(AA1228&gt;=0.05,1,IF(AA1228&gt;-0.05,0,-1))</f>
        <v/>
      </c>
      <c r="AC1228" s="42">
        <f>(J1227-J1048)/J1048</f>
        <v/>
      </c>
      <c r="AD1228" s="43">
        <f>IF(AC1228&gt;=0.03,1,IF(AC1228&gt;-0.03,0,-1))</f>
        <v/>
      </c>
      <c r="AE1228" s="43">
        <f>Z1228+AB1228+AD1228</f>
        <v/>
      </c>
      <c r="AG1228" s="39">
        <f>IF(H1228&gt;I1228,IF(I1228&gt;J1228,4,3),IF(H1228&lt;J1228,IF(I1228&lt;J1228,0,1),2))</f>
        <v/>
      </c>
      <c r="AI1228" s="39">
        <f>IF(D1228&gt;H1228,3,IF(D1228&gt;I1228,2,IF(D1228&gt;J1228,1,0)))</f>
        <v/>
      </c>
      <c r="AK1228" s="39">
        <f>IF(M1228&gt;H1228,3,IF(M1228&gt;I1228,2,IF(M1228&gt;J1228,1,0)))</f>
        <v/>
      </c>
      <c r="AM1228" s="39">
        <f>IF(L1228&gt;H1228,3,IF(L1228&gt;I1228,2,IF(L1228&gt;J1228,1,0)))</f>
        <v/>
      </c>
      <c r="AO1228" s="39">
        <f>IF(C1227&gt;L1227,2,IF(C1227&gt;N1227,1,0))</f>
        <v/>
      </c>
      <c r="AP1228" s="39">
        <f>SUM(AO1224:AO1227)</f>
        <v/>
      </c>
      <c r="AQ1228" s="39">
        <f>AQ1227+1</f>
        <v/>
      </c>
      <c r="AR1228" s="39">
        <f>IF(AP1228&gt;0,AR1227+1,0)</f>
        <v/>
      </c>
      <c r="AS1228" s="39">
        <f>IF(AR1229=0,AR1228,0)</f>
        <v/>
      </c>
      <c r="AT1228" s="41">
        <f>180/SUM(AS1048:AS1227)</f>
        <v/>
      </c>
      <c r="AU1228" s="41">
        <f>STDEV(AT1208:AT1227)</f>
        <v/>
      </c>
      <c r="AV1228" s="41">
        <f>AT1228-AU1228</f>
        <v/>
      </c>
      <c r="AW1228" s="41">
        <f>AT1228+AU1228</f>
        <v/>
      </c>
      <c r="AY1228" s="39">
        <f>IF(D1227&lt;M1227,-2,IF(D1227&lt;O1227,-1,0))</f>
        <v/>
      </c>
      <c r="AZ1228" s="39">
        <f>SUM(AY1224:AY1227)</f>
        <v/>
      </c>
      <c r="BA1228" s="39">
        <f>BA1227+1</f>
        <v/>
      </c>
      <c r="BB1228" s="39">
        <f>IF(AZ1228&lt;0,BB1227+1,0)</f>
        <v/>
      </c>
      <c r="BC1228" s="39">
        <f>IF(BB1229=0,BB1228,0)</f>
        <v/>
      </c>
      <c r="BD1228" s="41">
        <f>180/SUM(BC1048:BC1227)</f>
        <v/>
      </c>
      <c r="BE1228" s="41">
        <f>STDEV(BD1208:BD1227)</f>
        <v/>
      </c>
      <c r="BF1228" s="41">
        <f>BD1228-BE1228</f>
        <v/>
      </c>
      <c r="BG1228" s="41">
        <f>BD1228+BE1228</f>
        <v/>
      </c>
    </row>
    <row r="1229">
      <c r="B1229" s="40" t="n">
        <v>43770</v>
      </c>
      <c r="C1229" s="41" t="n">
        <v>14.545</v>
      </c>
      <c r="D1229" s="41" t="n">
        <v>14.35</v>
      </c>
      <c r="E1229" s="41" t="n">
        <v>14.515</v>
      </c>
      <c r="F1229" s="41" t="n">
        <v>14.395</v>
      </c>
      <c r="H1229" s="41">
        <f>AVERAGE(F1209:F1228)</f>
        <v/>
      </c>
      <c r="I1229" s="41">
        <f>AVERAGE(F1180:F1228)</f>
        <v/>
      </c>
      <c r="J1229" s="41">
        <f>AVERAGE(F1129:F1228)</f>
        <v/>
      </c>
      <c r="K1229" s="41">
        <f>STDEV(F1209:F1228)</f>
        <v/>
      </c>
      <c r="L1229" s="41">
        <f>H1229+2*K1229</f>
        <v/>
      </c>
      <c r="M1229" s="41">
        <f>H1229-2*K1229</f>
        <v/>
      </c>
      <c r="N1229" s="41">
        <f>H1229+1.5*K1229</f>
        <v/>
      </c>
      <c r="O1229" s="41">
        <f>H1229-1.5*K1229</f>
        <v/>
      </c>
      <c r="Q1229" s="42">
        <f>(H1228-H1199)/H1199</f>
        <v/>
      </c>
      <c r="R1229" s="43">
        <f>IF(Q1229&gt;=0.1,1,IF(Q1229&gt;-0.1,0,-1))</f>
        <v/>
      </c>
      <c r="S1229" s="42">
        <f>(I1229-I1199)/I1199</f>
        <v/>
      </c>
      <c r="T1229" s="43">
        <f>IF(S1229&gt;=0.05,1,IF(S1229&gt;-0.05,0,-1))</f>
        <v/>
      </c>
      <c r="U1229" s="42">
        <f>(J1228-J1199)/J1199</f>
        <v/>
      </c>
      <c r="V1229" s="43">
        <f>IF(U1229&gt;=0.03,1,IF(U1229&gt;-0.03,0,-1))</f>
        <v/>
      </c>
      <c r="W1229" s="43">
        <f>R1229+T1229+V1229</f>
        <v/>
      </c>
      <c r="Y1229" s="44">
        <f>(H1228-H1049)/H1049</f>
        <v/>
      </c>
      <c r="Z1229" s="43">
        <f>IF(Y1229&gt;=0.1,1,IF(Y1229&gt;-0.1,0,-1))</f>
        <v/>
      </c>
      <c r="AA1229" s="42">
        <f>(I1228-I1049)/I1049</f>
        <v/>
      </c>
      <c r="AB1229" s="43">
        <f>IF(AA1229&gt;=0.05,1,IF(AA1229&gt;-0.05,0,-1))</f>
        <v/>
      </c>
      <c r="AC1229" s="42">
        <f>(J1228-J1049)/J1049</f>
        <v/>
      </c>
      <c r="AD1229" s="43">
        <f>IF(AC1229&gt;=0.03,1,IF(AC1229&gt;-0.03,0,-1))</f>
        <v/>
      </c>
      <c r="AE1229" s="43">
        <f>Z1229+AB1229+AD1229</f>
        <v/>
      </c>
      <c r="AG1229" s="39">
        <f>IF(H1229&gt;I1229,IF(I1229&gt;J1229,4,3),IF(H1229&lt;J1229,IF(I1229&lt;J1229,0,1),2))</f>
        <v/>
      </c>
      <c r="AI1229" s="39">
        <f>IF(D1229&gt;H1229,3,IF(D1229&gt;I1229,2,IF(D1229&gt;J1229,1,0)))</f>
        <v/>
      </c>
      <c r="AK1229" s="39">
        <f>IF(M1229&gt;H1229,3,IF(M1229&gt;I1229,2,IF(M1229&gt;J1229,1,0)))</f>
        <v/>
      </c>
      <c r="AM1229" s="39">
        <f>IF(L1229&gt;H1229,3,IF(L1229&gt;I1229,2,IF(L1229&gt;J1229,1,0)))</f>
        <v/>
      </c>
      <c r="AO1229" s="39">
        <f>IF(C1228&gt;L1228,2,IF(C1228&gt;N1228,1,0))</f>
        <v/>
      </c>
      <c r="AP1229" s="39">
        <f>SUM(AO1225:AO1228)</f>
        <v/>
      </c>
      <c r="AQ1229" s="39">
        <f>AQ1228+1</f>
        <v/>
      </c>
      <c r="AR1229" s="39">
        <f>IF(AP1229&gt;0,AR1228+1,0)</f>
        <v/>
      </c>
      <c r="AS1229" s="39">
        <f>IF(AR1230=0,AR1229,0)</f>
        <v/>
      </c>
      <c r="AT1229" s="41">
        <f>180/SUM(AS1049:AS1228)</f>
        <v/>
      </c>
      <c r="AU1229" s="41">
        <f>STDEV(AT1209:AT1228)</f>
        <v/>
      </c>
      <c r="AV1229" s="41">
        <f>AT1229-AU1229</f>
        <v/>
      </c>
      <c r="AW1229" s="41">
        <f>AT1229+AU1229</f>
        <v/>
      </c>
      <c r="AY1229" s="39">
        <f>IF(D1228&lt;M1228,-2,IF(D1228&lt;O1228,-1,0))</f>
        <v/>
      </c>
      <c r="AZ1229" s="39">
        <f>SUM(AY1225:AY1228)</f>
        <v/>
      </c>
      <c r="BA1229" s="39">
        <f>BA1228+1</f>
        <v/>
      </c>
      <c r="BB1229" s="39">
        <f>IF(AZ1229&lt;0,BB1228+1,0)</f>
        <v/>
      </c>
      <c r="BC1229" s="39">
        <f>IF(BB1230=0,BB1229,0)</f>
        <v/>
      </c>
      <c r="BD1229" s="41">
        <f>180/SUM(BC1049:BC1228)</f>
        <v/>
      </c>
      <c r="BE1229" s="41">
        <f>STDEV(BD1209:BD1228)</f>
        <v/>
      </c>
      <c r="BF1229" s="41">
        <f>BD1229-BE1229</f>
        <v/>
      </c>
      <c r="BG1229" s="41">
        <f>BD1229+BE1229</f>
        <v/>
      </c>
    </row>
    <row r="1230">
      <c r="B1230" s="40" t="n">
        <v>43773</v>
      </c>
      <c r="C1230" s="41" t="n">
        <v>14.45</v>
      </c>
      <c r="D1230" s="41" t="n">
        <v>14.275</v>
      </c>
      <c r="E1230" s="41" t="n">
        <v>14.45</v>
      </c>
      <c r="F1230" s="41" t="n">
        <v>14.39</v>
      </c>
      <c r="H1230" s="41">
        <f>AVERAGE(F1210:F1229)</f>
        <v/>
      </c>
      <c r="I1230" s="41">
        <f>AVERAGE(F1181:F1229)</f>
        <v/>
      </c>
      <c r="J1230" s="41">
        <f>AVERAGE(F1130:F1229)</f>
        <v/>
      </c>
      <c r="K1230" s="41">
        <f>STDEV(F1210:F1229)</f>
        <v/>
      </c>
      <c r="L1230" s="41">
        <f>H1230+2*K1230</f>
        <v/>
      </c>
      <c r="M1230" s="41">
        <f>H1230-2*K1230</f>
        <v/>
      </c>
      <c r="N1230" s="41">
        <f>H1230+1.5*K1230</f>
        <v/>
      </c>
      <c r="O1230" s="41">
        <f>H1230-1.5*K1230</f>
        <v/>
      </c>
      <c r="Q1230" s="42">
        <f>(H1229-H1200)/H1200</f>
        <v/>
      </c>
      <c r="R1230" s="43">
        <f>IF(Q1230&gt;=0.1,1,IF(Q1230&gt;-0.1,0,-1))</f>
        <v/>
      </c>
      <c r="S1230" s="42">
        <f>(I1230-I1200)/I1200</f>
        <v/>
      </c>
      <c r="T1230" s="43">
        <f>IF(S1230&gt;=0.05,1,IF(S1230&gt;-0.05,0,-1))</f>
        <v/>
      </c>
      <c r="U1230" s="42">
        <f>(J1229-J1200)/J1200</f>
        <v/>
      </c>
      <c r="V1230" s="43">
        <f>IF(U1230&gt;=0.03,1,IF(U1230&gt;-0.03,0,-1))</f>
        <v/>
      </c>
      <c r="W1230" s="43">
        <f>R1230+T1230+V1230</f>
        <v/>
      </c>
      <c r="Y1230" s="44">
        <f>(H1229-H1050)/H1050</f>
        <v/>
      </c>
      <c r="Z1230" s="43">
        <f>IF(Y1230&gt;=0.1,1,IF(Y1230&gt;-0.1,0,-1))</f>
        <v/>
      </c>
      <c r="AA1230" s="42">
        <f>(I1229-I1050)/I1050</f>
        <v/>
      </c>
      <c r="AB1230" s="43">
        <f>IF(AA1230&gt;=0.05,1,IF(AA1230&gt;-0.05,0,-1))</f>
        <v/>
      </c>
      <c r="AC1230" s="42">
        <f>(J1229-J1050)/J1050</f>
        <v/>
      </c>
      <c r="AD1230" s="43">
        <f>IF(AC1230&gt;=0.03,1,IF(AC1230&gt;-0.03,0,-1))</f>
        <v/>
      </c>
      <c r="AE1230" s="43">
        <f>Z1230+AB1230+AD1230</f>
        <v/>
      </c>
      <c r="AG1230" s="39">
        <f>IF(H1230&gt;I1230,IF(I1230&gt;J1230,4,3),IF(H1230&lt;J1230,IF(I1230&lt;J1230,0,1),2))</f>
        <v/>
      </c>
      <c r="AI1230" s="39">
        <f>IF(D1230&gt;H1230,3,IF(D1230&gt;I1230,2,IF(D1230&gt;J1230,1,0)))</f>
        <v/>
      </c>
      <c r="AK1230" s="39">
        <f>IF(M1230&gt;H1230,3,IF(M1230&gt;I1230,2,IF(M1230&gt;J1230,1,0)))</f>
        <v/>
      </c>
      <c r="AM1230" s="39">
        <f>IF(L1230&gt;H1230,3,IF(L1230&gt;I1230,2,IF(L1230&gt;J1230,1,0)))</f>
        <v/>
      </c>
      <c r="AO1230" s="39">
        <f>IF(C1229&gt;L1229,2,IF(C1229&gt;N1229,1,0))</f>
        <v/>
      </c>
      <c r="AP1230" s="39">
        <f>SUM(AO1226:AO1229)</f>
        <v/>
      </c>
      <c r="AQ1230" s="39">
        <f>AQ1229+1</f>
        <v/>
      </c>
      <c r="AR1230" s="39">
        <f>IF(AP1230&gt;0,AR1229+1,0)</f>
        <v/>
      </c>
      <c r="AS1230" s="39">
        <f>IF(AR1231=0,AR1230,0)</f>
        <v/>
      </c>
      <c r="AT1230" s="41">
        <f>180/SUM(AS1050:AS1229)</f>
        <v/>
      </c>
      <c r="AU1230" s="41">
        <f>STDEV(AT1210:AT1229)</f>
        <v/>
      </c>
      <c r="AV1230" s="41">
        <f>AT1230-AU1230</f>
        <v/>
      </c>
      <c r="AW1230" s="41">
        <f>AT1230+AU1230</f>
        <v/>
      </c>
      <c r="AY1230" s="39">
        <f>IF(D1229&lt;M1229,-2,IF(D1229&lt;O1229,-1,0))</f>
        <v/>
      </c>
      <c r="AZ1230" s="39">
        <f>SUM(AY1226:AY1229)</f>
        <v/>
      </c>
      <c r="BA1230" s="39">
        <f>BA1229+1</f>
        <v/>
      </c>
      <c r="BB1230" s="39">
        <f>IF(AZ1230&lt;0,BB1229+1,0)</f>
        <v/>
      </c>
      <c r="BC1230" s="39">
        <f>IF(BB1231=0,BB1230,0)</f>
        <v/>
      </c>
      <c r="BD1230" s="41">
        <f>180/SUM(BC1050:BC1229)</f>
        <v/>
      </c>
      <c r="BE1230" s="41">
        <f>STDEV(BD1210:BD1229)</f>
        <v/>
      </c>
      <c r="BF1230" s="41">
        <f>BD1230-BE1230</f>
        <v/>
      </c>
      <c r="BG1230" s="41">
        <f>BD1230+BE1230</f>
        <v/>
      </c>
    </row>
    <row r="1231">
      <c r="B1231" s="40" t="n">
        <v>43774</v>
      </c>
      <c r="C1231" s="41" t="n">
        <v>14.38</v>
      </c>
      <c r="D1231" s="41" t="n">
        <v>14.215</v>
      </c>
      <c r="E1231" s="41" t="n">
        <v>14.37</v>
      </c>
      <c r="F1231" s="41" t="n">
        <v>14.325</v>
      </c>
      <c r="H1231" s="41">
        <f>AVERAGE(F1211:F1230)</f>
        <v/>
      </c>
      <c r="I1231" s="41">
        <f>AVERAGE(F1182:F1230)</f>
        <v/>
      </c>
      <c r="J1231" s="41">
        <f>AVERAGE(F1131:F1230)</f>
        <v/>
      </c>
      <c r="K1231" s="41">
        <f>STDEV(F1211:F1230)</f>
        <v/>
      </c>
      <c r="L1231" s="41">
        <f>H1231+2*K1231</f>
        <v/>
      </c>
      <c r="M1231" s="41">
        <f>H1231-2*K1231</f>
        <v/>
      </c>
      <c r="N1231" s="41">
        <f>H1231+1.5*K1231</f>
        <v/>
      </c>
      <c r="O1231" s="41">
        <f>H1231-1.5*K1231</f>
        <v/>
      </c>
      <c r="Q1231" s="42">
        <f>(H1230-H1201)/H1201</f>
        <v/>
      </c>
      <c r="R1231" s="43">
        <f>IF(Q1231&gt;=0.1,1,IF(Q1231&gt;-0.1,0,-1))</f>
        <v/>
      </c>
      <c r="S1231" s="42">
        <f>(I1231-I1201)/I1201</f>
        <v/>
      </c>
      <c r="T1231" s="43">
        <f>IF(S1231&gt;=0.05,1,IF(S1231&gt;-0.05,0,-1))</f>
        <v/>
      </c>
      <c r="U1231" s="42">
        <f>(J1230-J1201)/J1201</f>
        <v/>
      </c>
      <c r="V1231" s="43">
        <f>IF(U1231&gt;=0.03,1,IF(U1231&gt;-0.03,0,-1))</f>
        <v/>
      </c>
      <c r="W1231" s="43">
        <f>R1231+T1231+V1231</f>
        <v/>
      </c>
      <c r="Y1231" s="44">
        <f>(H1230-H1051)/H1051</f>
        <v/>
      </c>
      <c r="Z1231" s="43">
        <f>IF(Y1231&gt;=0.1,1,IF(Y1231&gt;-0.1,0,-1))</f>
        <v/>
      </c>
      <c r="AA1231" s="42">
        <f>(I1230-I1051)/I1051</f>
        <v/>
      </c>
      <c r="AB1231" s="43">
        <f>IF(AA1231&gt;=0.05,1,IF(AA1231&gt;-0.05,0,-1))</f>
        <v/>
      </c>
      <c r="AC1231" s="42">
        <f>(J1230-J1051)/J1051</f>
        <v/>
      </c>
      <c r="AD1231" s="43">
        <f>IF(AC1231&gt;=0.03,1,IF(AC1231&gt;-0.03,0,-1))</f>
        <v/>
      </c>
      <c r="AE1231" s="43">
        <f>Z1231+AB1231+AD1231</f>
        <v/>
      </c>
      <c r="AG1231" s="39">
        <f>IF(H1231&gt;I1231,IF(I1231&gt;J1231,4,3),IF(H1231&lt;J1231,IF(I1231&lt;J1231,0,1),2))</f>
        <v/>
      </c>
      <c r="AI1231" s="39">
        <f>IF(D1231&gt;H1231,3,IF(D1231&gt;I1231,2,IF(D1231&gt;J1231,1,0)))</f>
        <v/>
      </c>
      <c r="AK1231" s="39">
        <f>IF(M1231&gt;H1231,3,IF(M1231&gt;I1231,2,IF(M1231&gt;J1231,1,0)))</f>
        <v/>
      </c>
      <c r="AM1231" s="39">
        <f>IF(L1231&gt;H1231,3,IF(L1231&gt;I1231,2,IF(L1231&gt;J1231,1,0)))</f>
        <v/>
      </c>
      <c r="AO1231" s="39">
        <f>IF(C1230&gt;L1230,2,IF(C1230&gt;N1230,1,0))</f>
        <v/>
      </c>
      <c r="AP1231" s="39">
        <f>SUM(AO1227:AO1230)</f>
        <v/>
      </c>
      <c r="AQ1231" s="39">
        <f>AQ1230+1</f>
        <v/>
      </c>
      <c r="AR1231" s="39">
        <f>IF(AP1231&gt;0,AR1230+1,0)</f>
        <v/>
      </c>
      <c r="AS1231" s="39">
        <f>IF(AR1232=0,AR1231,0)</f>
        <v/>
      </c>
      <c r="AT1231" s="41">
        <f>180/SUM(AS1051:AS1230)</f>
        <v/>
      </c>
      <c r="AU1231" s="41">
        <f>STDEV(AT1211:AT1230)</f>
        <v/>
      </c>
      <c r="AV1231" s="41">
        <f>AT1231-AU1231</f>
        <v/>
      </c>
      <c r="AW1231" s="41">
        <f>AT1231+AU1231</f>
        <v/>
      </c>
      <c r="AY1231" s="39">
        <f>IF(D1230&lt;M1230,-2,IF(D1230&lt;O1230,-1,0))</f>
        <v/>
      </c>
      <c r="AZ1231" s="39">
        <f>SUM(AY1227:AY1230)</f>
        <v/>
      </c>
      <c r="BA1231" s="39">
        <f>BA1230+1</f>
        <v/>
      </c>
      <c r="BB1231" s="39">
        <f>IF(AZ1231&lt;0,BB1230+1,0)</f>
        <v/>
      </c>
      <c r="BC1231" s="39">
        <f>IF(BB1232=0,BB1231,0)</f>
        <v/>
      </c>
      <c r="BD1231" s="41">
        <f>180/SUM(BC1051:BC1230)</f>
        <v/>
      </c>
      <c r="BE1231" s="41">
        <f>STDEV(BD1211:BD1230)</f>
        <v/>
      </c>
      <c r="BF1231" s="41">
        <f>BD1231-BE1231</f>
        <v/>
      </c>
      <c r="BG1231" s="41">
        <f>BD1231+BE1231</f>
        <v/>
      </c>
    </row>
    <row r="1232">
      <c r="B1232" s="40" t="n">
        <v>43775</v>
      </c>
      <c r="C1232" s="41" t="n">
        <v>14.425</v>
      </c>
      <c r="D1232" s="41" t="n">
        <v>14.21</v>
      </c>
      <c r="E1232" s="41" t="n">
        <v>14.32</v>
      </c>
      <c r="F1232" s="41" t="n">
        <v>14.4</v>
      </c>
      <c r="H1232" s="41">
        <f>AVERAGE(F1212:F1231)</f>
        <v/>
      </c>
      <c r="I1232" s="41">
        <f>AVERAGE(F1183:F1231)</f>
        <v/>
      </c>
      <c r="J1232" s="41">
        <f>AVERAGE(F1132:F1231)</f>
        <v/>
      </c>
      <c r="K1232" s="41">
        <f>STDEV(F1212:F1231)</f>
        <v/>
      </c>
      <c r="L1232" s="41">
        <f>H1232+2*K1232</f>
        <v/>
      </c>
      <c r="M1232" s="41">
        <f>H1232-2*K1232</f>
        <v/>
      </c>
      <c r="N1232" s="41">
        <f>H1232+1.5*K1232</f>
        <v/>
      </c>
      <c r="O1232" s="41">
        <f>H1232-1.5*K1232</f>
        <v/>
      </c>
      <c r="Q1232" s="42">
        <f>(H1231-H1202)/H1202</f>
        <v/>
      </c>
      <c r="R1232" s="43">
        <f>IF(Q1232&gt;=0.1,1,IF(Q1232&gt;-0.1,0,-1))</f>
        <v/>
      </c>
      <c r="S1232" s="42">
        <f>(I1232-I1202)/I1202</f>
        <v/>
      </c>
      <c r="T1232" s="43">
        <f>IF(S1232&gt;=0.05,1,IF(S1232&gt;-0.05,0,-1))</f>
        <v/>
      </c>
      <c r="U1232" s="42">
        <f>(J1231-J1202)/J1202</f>
        <v/>
      </c>
      <c r="V1232" s="43">
        <f>IF(U1232&gt;=0.03,1,IF(U1232&gt;-0.03,0,-1))</f>
        <v/>
      </c>
      <c r="W1232" s="43">
        <f>R1232+T1232+V1232</f>
        <v/>
      </c>
      <c r="Y1232" s="44">
        <f>(H1231-H1052)/H1052</f>
        <v/>
      </c>
      <c r="Z1232" s="43">
        <f>IF(Y1232&gt;=0.1,1,IF(Y1232&gt;-0.1,0,-1))</f>
        <v/>
      </c>
      <c r="AA1232" s="42">
        <f>(I1231-I1052)/I1052</f>
        <v/>
      </c>
      <c r="AB1232" s="43">
        <f>IF(AA1232&gt;=0.05,1,IF(AA1232&gt;-0.05,0,-1))</f>
        <v/>
      </c>
      <c r="AC1232" s="42">
        <f>(J1231-J1052)/J1052</f>
        <v/>
      </c>
      <c r="AD1232" s="43">
        <f>IF(AC1232&gt;=0.03,1,IF(AC1232&gt;-0.03,0,-1))</f>
        <v/>
      </c>
      <c r="AE1232" s="43">
        <f>Z1232+AB1232+AD1232</f>
        <v/>
      </c>
      <c r="AG1232" s="39">
        <f>IF(H1232&gt;I1232,IF(I1232&gt;J1232,4,3),IF(H1232&lt;J1232,IF(I1232&lt;J1232,0,1),2))</f>
        <v/>
      </c>
      <c r="AI1232" s="39">
        <f>IF(D1232&gt;H1232,3,IF(D1232&gt;I1232,2,IF(D1232&gt;J1232,1,0)))</f>
        <v/>
      </c>
      <c r="AK1232" s="39">
        <f>IF(M1232&gt;H1232,3,IF(M1232&gt;I1232,2,IF(M1232&gt;J1232,1,0)))</f>
        <v/>
      </c>
      <c r="AM1232" s="39">
        <f>IF(L1232&gt;H1232,3,IF(L1232&gt;I1232,2,IF(L1232&gt;J1232,1,0)))</f>
        <v/>
      </c>
      <c r="AO1232" s="39">
        <f>IF(C1231&gt;L1231,2,IF(C1231&gt;N1231,1,0))</f>
        <v/>
      </c>
      <c r="AP1232" s="39">
        <f>SUM(AO1228:AO1231)</f>
        <v/>
      </c>
      <c r="AQ1232" s="39">
        <f>AQ1231+1</f>
        <v/>
      </c>
      <c r="AR1232" s="39">
        <f>IF(AP1232&gt;0,AR1231+1,0)</f>
        <v/>
      </c>
      <c r="AS1232" s="39">
        <f>IF(AR1233=0,AR1232,0)</f>
        <v/>
      </c>
      <c r="AT1232" s="41">
        <f>180/SUM(AS1052:AS1231)</f>
        <v/>
      </c>
      <c r="AU1232" s="41">
        <f>STDEV(AT1212:AT1231)</f>
        <v/>
      </c>
      <c r="AV1232" s="41">
        <f>AT1232-AU1232</f>
        <v/>
      </c>
      <c r="AW1232" s="41">
        <f>AT1232+AU1232</f>
        <v/>
      </c>
      <c r="AY1232" s="39">
        <f>IF(D1231&lt;M1231,-2,IF(D1231&lt;O1231,-1,0))</f>
        <v/>
      </c>
      <c r="AZ1232" s="39">
        <f>SUM(AY1228:AY1231)</f>
        <v/>
      </c>
      <c r="BA1232" s="39">
        <f>BA1231+1</f>
        <v/>
      </c>
      <c r="BB1232" s="39">
        <f>IF(AZ1232&lt;0,BB1231+1,0)</f>
        <v/>
      </c>
      <c r="BC1232" s="39">
        <f>IF(BB1233=0,BB1232,0)</f>
        <v/>
      </c>
      <c r="BD1232" s="41">
        <f>180/SUM(BC1052:BC1231)</f>
        <v/>
      </c>
      <c r="BE1232" s="41">
        <f>STDEV(BD1212:BD1231)</f>
        <v/>
      </c>
      <c r="BF1232" s="41">
        <f>BD1232-BE1232</f>
        <v/>
      </c>
      <c r="BG1232" s="41">
        <f>BD1232+BE1232</f>
        <v/>
      </c>
    </row>
    <row r="1233">
      <c r="B1233" s="40" t="n">
        <v>43776</v>
      </c>
      <c r="C1233" s="41" t="n">
        <v>14.43</v>
      </c>
      <c r="D1233" s="41" t="n">
        <v>14.27</v>
      </c>
      <c r="E1233" s="41" t="n">
        <v>14.43</v>
      </c>
      <c r="F1233" s="41" t="n">
        <v>14.395</v>
      </c>
      <c r="H1233" s="41">
        <f>AVERAGE(F1213:F1232)</f>
        <v/>
      </c>
      <c r="I1233" s="41">
        <f>AVERAGE(F1184:F1232)</f>
        <v/>
      </c>
      <c r="J1233" s="41">
        <f>AVERAGE(F1133:F1232)</f>
        <v/>
      </c>
      <c r="K1233" s="41">
        <f>STDEV(F1213:F1232)</f>
        <v/>
      </c>
      <c r="L1233" s="41">
        <f>H1233+2*K1233</f>
        <v/>
      </c>
      <c r="M1233" s="41">
        <f>H1233-2*K1233</f>
        <v/>
      </c>
      <c r="N1233" s="41">
        <f>H1233+1.5*K1233</f>
        <v/>
      </c>
      <c r="O1233" s="41">
        <f>H1233-1.5*K1233</f>
        <v/>
      </c>
      <c r="Q1233" s="42">
        <f>(H1232-H1203)/H1203</f>
        <v/>
      </c>
      <c r="R1233" s="43">
        <f>IF(Q1233&gt;=0.1,1,IF(Q1233&gt;-0.1,0,-1))</f>
        <v/>
      </c>
      <c r="S1233" s="42">
        <f>(I1233-I1203)/I1203</f>
        <v/>
      </c>
      <c r="T1233" s="43">
        <f>IF(S1233&gt;=0.05,1,IF(S1233&gt;-0.05,0,-1))</f>
        <v/>
      </c>
      <c r="U1233" s="42">
        <f>(J1232-J1203)/J1203</f>
        <v/>
      </c>
      <c r="V1233" s="43">
        <f>IF(U1233&gt;=0.03,1,IF(U1233&gt;-0.03,0,-1))</f>
        <v/>
      </c>
      <c r="W1233" s="43">
        <f>R1233+T1233+V1233</f>
        <v/>
      </c>
      <c r="Y1233" s="44">
        <f>(H1232-H1053)/H1053</f>
        <v/>
      </c>
      <c r="Z1233" s="43">
        <f>IF(Y1233&gt;=0.1,1,IF(Y1233&gt;-0.1,0,-1))</f>
        <v/>
      </c>
      <c r="AA1233" s="42">
        <f>(I1232-I1053)/I1053</f>
        <v/>
      </c>
      <c r="AB1233" s="43">
        <f>IF(AA1233&gt;=0.05,1,IF(AA1233&gt;-0.05,0,-1))</f>
        <v/>
      </c>
      <c r="AC1233" s="42">
        <f>(J1232-J1053)/J1053</f>
        <v/>
      </c>
      <c r="AD1233" s="43">
        <f>IF(AC1233&gt;=0.03,1,IF(AC1233&gt;-0.03,0,-1))</f>
        <v/>
      </c>
      <c r="AE1233" s="43">
        <f>Z1233+AB1233+AD1233</f>
        <v/>
      </c>
      <c r="AG1233" s="39">
        <f>IF(H1233&gt;I1233,IF(I1233&gt;J1233,4,3),IF(H1233&lt;J1233,IF(I1233&lt;J1233,0,1),2))</f>
        <v/>
      </c>
      <c r="AI1233" s="39">
        <f>IF(D1233&gt;H1233,3,IF(D1233&gt;I1233,2,IF(D1233&gt;J1233,1,0)))</f>
        <v/>
      </c>
      <c r="AK1233" s="39">
        <f>IF(M1233&gt;H1233,3,IF(M1233&gt;I1233,2,IF(M1233&gt;J1233,1,0)))</f>
        <v/>
      </c>
      <c r="AM1233" s="39">
        <f>IF(L1233&gt;H1233,3,IF(L1233&gt;I1233,2,IF(L1233&gt;J1233,1,0)))</f>
        <v/>
      </c>
      <c r="AO1233" s="39">
        <f>IF(C1232&gt;L1232,2,IF(C1232&gt;N1232,1,0))</f>
        <v/>
      </c>
      <c r="AP1233" s="39">
        <f>SUM(AO1229:AO1232)</f>
        <v/>
      </c>
      <c r="AQ1233" s="39">
        <f>AQ1232+1</f>
        <v/>
      </c>
      <c r="AR1233" s="39">
        <f>IF(AP1233&gt;0,AR1232+1,0)</f>
        <v/>
      </c>
      <c r="AS1233" s="39">
        <f>IF(AR1234=0,AR1233,0)</f>
        <v/>
      </c>
      <c r="AT1233" s="41">
        <f>180/SUM(AS1053:AS1232)</f>
        <v/>
      </c>
      <c r="AU1233" s="41">
        <f>STDEV(AT1213:AT1232)</f>
        <v/>
      </c>
      <c r="AV1233" s="41">
        <f>AT1233-AU1233</f>
        <v/>
      </c>
      <c r="AW1233" s="41">
        <f>AT1233+AU1233</f>
        <v/>
      </c>
      <c r="AY1233" s="39">
        <f>IF(D1232&lt;M1232,-2,IF(D1232&lt;O1232,-1,0))</f>
        <v/>
      </c>
      <c r="AZ1233" s="39">
        <f>SUM(AY1229:AY1232)</f>
        <v/>
      </c>
      <c r="BA1233" s="39">
        <f>BA1232+1</f>
        <v/>
      </c>
      <c r="BB1233" s="39">
        <f>IF(AZ1233&lt;0,BB1232+1,0)</f>
        <v/>
      </c>
      <c r="BC1233" s="39">
        <f>IF(BB1234=0,BB1233,0)</f>
        <v/>
      </c>
      <c r="BD1233" s="41">
        <f>180/SUM(BC1053:BC1232)</f>
        <v/>
      </c>
      <c r="BE1233" s="41">
        <f>STDEV(BD1213:BD1232)</f>
        <v/>
      </c>
      <c r="BF1233" s="41">
        <f>BD1233-BE1233</f>
        <v/>
      </c>
      <c r="BG1233" s="41">
        <f>BD1233+BE1233</f>
        <v/>
      </c>
    </row>
    <row r="1234">
      <c r="B1234" s="40" t="n">
        <v>43777</v>
      </c>
      <c r="C1234" s="41" t="n">
        <v>14.44</v>
      </c>
      <c r="D1234" s="41" t="n">
        <v>14.21</v>
      </c>
      <c r="E1234" s="41" t="n">
        <v>14.39</v>
      </c>
      <c r="F1234" s="41" t="n">
        <v>14.285</v>
      </c>
      <c r="H1234" s="41">
        <f>AVERAGE(F1214:F1233)</f>
        <v/>
      </c>
      <c r="I1234" s="41">
        <f>AVERAGE(F1185:F1233)</f>
        <v/>
      </c>
      <c r="J1234" s="41">
        <f>AVERAGE(F1134:F1233)</f>
        <v/>
      </c>
      <c r="K1234" s="41">
        <f>STDEV(F1214:F1233)</f>
        <v/>
      </c>
      <c r="L1234" s="41">
        <f>H1234+2*K1234</f>
        <v/>
      </c>
      <c r="M1234" s="41">
        <f>H1234-2*K1234</f>
        <v/>
      </c>
      <c r="N1234" s="41">
        <f>H1234+1.5*K1234</f>
        <v/>
      </c>
      <c r="O1234" s="41">
        <f>H1234-1.5*K1234</f>
        <v/>
      </c>
      <c r="Q1234" s="42">
        <f>(H1233-H1204)/H1204</f>
        <v/>
      </c>
      <c r="R1234" s="43">
        <f>IF(Q1234&gt;=0.1,1,IF(Q1234&gt;-0.1,0,-1))</f>
        <v/>
      </c>
      <c r="S1234" s="42">
        <f>(I1234-I1204)/I1204</f>
        <v/>
      </c>
      <c r="T1234" s="43">
        <f>IF(S1234&gt;=0.05,1,IF(S1234&gt;-0.05,0,-1))</f>
        <v/>
      </c>
      <c r="U1234" s="42">
        <f>(J1233-J1204)/J1204</f>
        <v/>
      </c>
      <c r="V1234" s="43">
        <f>IF(U1234&gt;=0.03,1,IF(U1234&gt;-0.03,0,-1))</f>
        <v/>
      </c>
      <c r="W1234" s="43">
        <f>R1234+T1234+V1234</f>
        <v/>
      </c>
      <c r="Y1234" s="44">
        <f>(H1233-H1054)/H1054</f>
        <v/>
      </c>
      <c r="Z1234" s="43">
        <f>IF(Y1234&gt;=0.1,1,IF(Y1234&gt;-0.1,0,-1))</f>
        <v/>
      </c>
      <c r="AA1234" s="42">
        <f>(I1233-I1054)/I1054</f>
        <v/>
      </c>
      <c r="AB1234" s="43">
        <f>IF(AA1234&gt;=0.05,1,IF(AA1234&gt;-0.05,0,-1))</f>
        <v/>
      </c>
      <c r="AC1234" s="42">
        <f>(J1233-J1054)/J1054</f>
        <v/>
      </c>
      <c r="AD1234" s="43">
        <f>IF(AC1234&gt;=0.03,1,IF(AC1234&gt;-0.03,0,-1))</f>
        <v/>
      </c>
      <c r="AE1234" s="43">
        <f>Z1234+AB1234+AD1234</f>
        <v/>
      </c>
      <c r="AG1234" s="39">
        <f>IF(H1234&gt;I1234,IF(I1234&gt;J1234,4,3),IF(H1234&lt;J1234,IF(I1234&lt;J1234,0,1),2))</f>
        <v/>
      </c>
      <c r="AI1234" s="39">
        <f>IF(D1234&gt;H1234,3,IF(D1234&gt;I1234,2,IF(D1234&gt;J1234,1,0)))</f>
        <v/>
      </c>
      <c r="AK1234" s="39">
        <f>IF(M1234&gt;H1234,3,IF(M1234&gt;I1234,2,IF(M1234&gt;J1234,1,0)))</f>
        <v/>
      </c>
      <c r="AM1234" s="39">
        <f>IF(L1234&gt;H1234,3,IF(L1234&gt;I1234,2,IF(L1234&gt;J1234,1,0)))</f>
        <v/>
      </c>
      <c r="AO1234" s="39">
        <f>IF(C1233&gt;L1233,2,IF(C1233&gt;N1233,1,0))</f>
        <v/>
      </c>
      <c r="AP1234" s="39">
        <f>SUM(AO1230:AO1233)</f>
        <v/>
      </c>
      <c r="AQ1234" s="39">
        <f>AQ1233+1</f>
        <v/>
      </c>
      <c r="AR1234" s="39">
        <f>IF(AP1234&gt;0,AR1233+1,0)</f>
        <v/>
      </c>
      <c r="AS1234" s="39">
        <f>IF(AR1235=0,AR1234,0)</f>
        <v/>
      </c>
      <c r="AT1234" s="41">
        <f>180/SUM(AS1054:AS1233)</f>
        <v/>
      </c>
      <c r="AU1234" s="41">
        <f>STDEV(AT1214:AT1233)</f>
        <v/>
      </c>
      <c r="AV1234" s="41">
        <f>AT1234-AU1234</f>
        <v/>
      </c>
      <c r="AW1234" s="41">
        <f>AT1234+AU1234</f>
        <v/>
      </c>
      <c r="AY1234" s="39">
        <f>IF(D1233&lt;M1233,-2,IF(D1233&lt;O1233,-1,0))</f>
        <v/>
      </c>
      <c r="AZ1234" s="39">
        <f>SUM(AY1230:AY1233)</f>
        <v/>
      </c>
      <c r="BA1234" s="39">
        <f>BA1233+1</f>
        <v/>
      </c>
      <c r="BB1234" s="39">
        <f>IF(AZ1234&lt;0,BB1233+1,0)</f>
        <v/>
      </c>
      <c r="BC1234" s="39">
        <f>IF(BB1235=0,BB1234,0)</f>
        <v/>
      </c>
      <c r="BD1234" s="41">
        <f>180/SUM(BC1054:BC1233)</f>
        <v/>
      </c>
      <c r="BE1234" s="41">
        <f>STDEV(BD1214:BD1233)</f>
        <v/>
      </c>
      <c r="BF1234" s="41">
        <f>BD1234-BE1234</f>
        <v/>
      </c>
      <c r="BG1234" s="41">
        <f>BD1234+BE1234</f>
        <v/>
      </c>
    </row>
    <row r="1235">
      <c r="B1235" s="40" t="n">
        <v>43780</v>
      </c>
      <c r="C1235" s="41" t="n">
        <v>14.35</v>
      </c>
      <c r="D1235" s="41" t="n">
        <v>14.22</v>
      </c>
      <c r="E1235" s="41" t="n">
        <v>14.3</v>
      </c>
      <c r="F1235" s="41" t="n">
        <v>14.31</v>
      </c>
      <c r="H1235" s="41">
        <f>AVERAGE(F1215:F1234)</f>
        <v/>
      </c>
      <c r="I1235" s="41">
        <f>AVERAGE(F1186:F1234)</f>
        <v/>
      </c>
      <c r="J1235" s="41">
        <f>AVERAGE(F1135:F1234)</f>
        <v/>
      </c>
      <c r="K1235" s="41">
        <f>STDEV(F1215:F1234)</f>
        <v/>
      </c>
      <c r="L1235" s="41">
        <f>H1235+2*K1235</f>
        <v/>
      </c>
      <c r="M1235" s="41">
        <f>H1235-2*K1235</f>
        <v/>
      </c>
      <c r="N1235" s="41">
        <f>H1235+1.5*K1235</f>
        <v/>
      </c>
      <c r="O1235" s="41">
        <f>H1235-1.5*K1235</f>
        <v/>
      </c>
      <c r="Q1235" s="42">
        <f>(H1234-H1205)/H1205</f>
        <v/>
      </c>
      <c r="R1235" s="43">
        <f>IF(Q1235&gt;=0.1,1,IF(Q1235&gt;-0.1,0,-1))</f>
        <v/>
      </c>
      <c r="S1235" s="42">
        <f>(I1235-I1205)/I1205</f>
        <v/>
      </c>
      <c r="T1235" s="43">
        <f>IF(S1235&gt;=0.05,1,IF(S1235&gt;-0.05,0,-1))</f>
        <v/>
      </c>
      <c r="U1235" s="42">
        <f>(J1234-J1205)/J1205</f>
        <v/>
      </c>
      <c r="V1235" s="43">
        <f>IF(U1235&gt;=0.03,1,IF(U1235&gt;-0.03,0,-1))</f>
        <v/>
      </c>
      <c r="W1235" s="43">
        <f>R1235+T1235+V1235</f>
        <v/>
      </c>
      <c r="Y1235" s="44">
        <f>(H1234-H1055)/H1055</f>
        <v/>
      </c>
      <c r="Z1235" s="43">
        <f>IF(Y1235&gt;=0.1,1,IF(Y1235&gt;-0.1,0,-1))</f>
        <v/>
      </c>
      <c r="AA1235" s="42">
        <f>(I1234-I1055)/I1055</f>
        <v/>
      </c>
      <c r="AB1235" s="43">
        <f>IF(AA1235&gt;=0.05,1,IF(AA1235&gt;-0.05,0,-1))</f>
        <v/>
      </c>
      <c r="AC1235" s="42">
        <f>(J1234-J1055)/J1055</f>
        <v/>
      </c>
      <c r="AD1235" s="43">
        <f>IF(AC1235&gt;=0.03,1,IF(AC1235&gt;-0.03,0,-1))</f>
        <v/>
      </c>
      <c r="AE1235" s="43">
        <f>Z1235+AB1235+AD1235</f>
        <v/>
      </c>
      <c r="AG1235" s="39">
        <f>IF(H1235&gt;I1235,IF(I1235&gt;J1235,4,3),IF(H1235&lt;J1235,IF(I1235&lt;J1235,0,1),2))</f>
        <v/>
      </c>
      <c r="AI1235" s="39">
        <f>IF(D1235&gt;H1235,3,IF(D1235&gt;I1235,2,IF(D1235&gt;J1235,1,0)))</f>
        <v/>
      </c>
      <c r="AK1235" s="39">
        <f>IF(M1235&gt;H1235,3,IF(M1235&gt;I1235,2,IF(M1235&gt;J1235,1,0)))</f>
        <v/>
      </c>
      <c r="AM1235" s="39">
        <f>IF(L1235&gt;H1235,3,IF(L1235&gt;I1235,2,IF(L1235&gt;J1235,1,0)))</f>
        <v/>
      </c>
      <c r="AO1235" s="39">
        <f>IF(C1234&gt;L1234,2,IF(C1234&gt;N1234,1,0))</f>
        <v/>
      </c>
      <c r="AP1235" s="39">
        <f>SUM(AO1231:AO1234)</f>
        <v/>
      </c>
      <c r="AQ1235" s="39">
        <f>AQ1234+1</f>
        <v/>
      </c>
      <c r="AR1235" s="39">
        <f>IF(AP1235&gt;0,AR1234+1,0)</f>
        <v/>
      </c>
      <c r="AS1235" s="39">
        <f>IF(AR1236=0,AR1235,0)</f>
        <v/>
      </c>
      <c r="AT1235" s="41">
        <f>180/SUM(AS1055:AS1234)</f>
        <v/>
      </c>
      <c r="AU1235" s="41">
        <f>STDEV(AT1215:AT1234)</f>
        <v/>
      </c>
      <c r="AV1235" s="41">
        <f>AT1235-AU1235</f>
        <v/>
      </c>
      <c r="AW1235" s="41">
        <f>AT1235+AU1235</f>
        <v/>
      </c>
      <c r="AY1235" s="39">
        <f>IF(D1234&lt;M1234,-2,IF(D1234&lt;O1234,-1,0))</f>
        <v/>
      </c>
      <c r="AZ1235" s="39">
        <f>SUM(AY1231:AY1234)</f>
        <v/>
      </c>
      <c r="BA1235" s="39">
        <f>BA1234+1</f>
        <v/>
      </c>
      <c r="BB1235" s="39">
        <f>IF(AZ1235&lt;0,BB1234+1,0)</f>
        <v/>
      </c>
      <c r="BC1235" s="39">
        <f>IF(BB1236=0,BB1235,0)</f>
        <v/>
      </c>
      <c r="BD1235" s="41">
        <f>180/SUM(BC1055:BC1234)</f>
        <v/>
      </c>
      <c r="BE1235" s="41">
        <f>STDEV(BD1215:BD1234)</f>
        <v/>
      </c>
      <c r="BF1235" s="41">
        <f>BD1235-BE1235</f>
        <v/>
      </c>
      <c r="BG1235" s="41">
        <f>BD1235+BE1235</f>
        <v/>
      </c>
    </row>
    <row r="1236">
      <c r="B1236" s="40" t="n">
        <v>43781</v>
      </c>
      <c r="C1236" s="41" t="n">
        <v>14.605</v>
      </c>
      <c r="D1236" s="41" t="n">
        <v>14.3</v>
      </c>
      <c r="E1236" s="41" t="n">
        <v>14.42</v>
      </c>
      <c r="F1236" s="41" t="n">
        <v>14.52</v>
      </c>
      <c r="H1236" s="41">
        <f>AVERAGE(F1216:F1235)</f>
        <v/>
      </c>
      <c r="I1236" s="41">
        <f>AVERAGE(F1187:F1235)</f>
        <v/>
      </c>
      <c r="J1236" s="41">
        <f>AVERAGE(F1136:F1235)</f>
        <v/>
      </c>
      <c r="K1236" s="41">
        <f>STDEV(F1216:F1235)</f>
        <v/>
      </c>
      <c r="L1236" s="41">
        <f>H1236+2*K1236</f>
        <v/>
      </c>
      <c r="M1236" s="41">
        <f>H1236-2*K1236</f>
        <v/>
      </c>
      <c r="N1236" s="41">
        <f>H1236+1.5*K1236</f>
        <v/>
      </c>
      <c r="O1236" s="41">
        <f>H1236-1.5*K1236</f>
        <v/>
      </c>
      <c r="Q1236" s="42">
        <f>(H1235-H1206)/H1206</f>
        <v/>
      </c>
      <c r="R1236" s="43">
        <f>IF(Q1236&gt;=0.1,1,IF(Q1236&gt;-0.1,0,-1))</f>
        <v/>
      </c>
      <c r="S1236" s="42">
        <f>(I1236-I1206)/I1206</f>
        <v/>
      </c>
      <c r="T1236" s="43">
        <f>IF(S1236&gt;=0.05,1,IF(S1236&gt;-0.05,0,-1))</f>
        <v/>
      </c>
      <c r="U1236" s="42">
        <f>(J1235-J1206)/J1206</f>
        <v/>
      </c>
      <c r="V1236" s="43">
        <f>IF(U1236&gt;=0.03,1,IF(U1236&gt;-0.03,0,-1))</f>
        <v/>
      </c>
      <c r="W1236" s="43">
        <f>R1236+T1236+V1236</f>
        <v/>
      </c>
      <c r="Y1236" s="44">
        <f>(H1235-H1056)/H1056</f>
        <v/>
      </c>
      <c r="Z1236" s="43">
        <f>IF(Y1236&gt;=0.1,1,IF(Y1236&gt;-0.1,0,-1))</f>
        <v/>
      </c>
      <c r="AA1236" s="42">
        <f>(I1235-I1056)/I1056</f>
        <v/>
      </c>
      <c r="AB1236" s="43">
        <f>IF(AA1236&gt;=0.05,1,IF(AA1236&gt;-0.05,0,-1))</f>
        <v/>
      </c>
      <c r="AC1236" s="42">
        <f>(J1235-J1056)/J1056</f>
        <v/>
      </c>
      <c r="AD1236" s="43">
        <f>IF(AC1236&gt;=0.03,1,IF(AC1236&gt;-0.03,0,-1))</f>
        <v/>
      </c>
      <c r="AE1236" s="43">
        <f>Z1236+AB1236+AD1236</f>
        <v/>
      </c>
      <c r="AG1236" s="39">
        <f>IF(H1236&gt;I1236,IF(I1236&gt;J1236,4,3),IF(H1236&lt;J1236,IF(I1236&lt;J1236,0,1),2))</f>
        <v/>
      </c>
      <c r="AI1236" s="39">
        <f>IF(D1236&gt;H1236,3,IF(D1236&gt;I1236,2,IF(D1236&gt;J1236,1,0)))</f>
        <v/>
      </c>
      <c r="AK1236" s="39">
        <f>IF(M1236&gt;H1236,3,IF(M1236&gt;I1236,2,IF(M1236&gt;J1236,1,0)))</f>
        <v/>
      </c>
      <c r="AM1236" s="39">
        <f>IF(L1236&gt;H1236,3,IF(L1236&gt;I1236,2,IF(L1236&gt;J1236,1,0)))</f>
        <v/>
      </c>
      <c r="AO1236" s="39">
        <f>IF(C1235&gt;L1235,2,IF(C1235&gt;N1235,1,0))</f>
        <v/>
      </c>
      <c r="AP1236" s="39">
        <f>SUM(AO1232:AO1235)</f>
        <v/>
      </c>
      <c r="AQ1236" s="39">
        <f>AQ1235+1</f>
        <v/>
      </c>
      <c r="AR1236" s="39">
        <f>IF(AP1236&gt;0,AR1235+1,0)</f>
        <v/>
      </c>
      <c r="AS1236" s="39">
        <f>IF(AR1237=0,AR1236,0)</f>
        <v/>
      </c>
      <c r="AT1236" s="41">
        <f>180/SUM(AS1056:AS1235)</f>
        <v/>
      </c>
      <c r="AU1236" s="41">
        <f>STDEV(AT1216:AT1235)</f>
        <v/>
      </c>
      <c r="AV1236" s="41">
        <f>AT1236-AU1236</f>
        <v/>
      </c>
      <c r="AW1236" s="41">
        <f>AT1236+AU1236</f>
        <v/>
      </c>
      <c r="AY1236" s="39">
        <f>IF(D1235&lt;M1235,-2,IF(D1235&lt;O1235,-1,0))</f>
        <v/>
      </c>
      <c r="AZ1236" s="39">
        <f>SUM(AY1232:AY1235)</f>
        <v/>
      </c>
      <c r="BA1236" s="39">
        <f>BA1235+1</f>
        <v/>
      </c>
      <c r="BB1236" s="39">
        <f>IF(AZ1236&lt;0,BB1235+1,0)</f>
        <v/>
      </c>
      <c r="BC1236" s="39">
        <f>IF(BB1237=0,BB1236,0)</f>
        <v/>
      </c>
      <c r="BD1236" s="41">
        <f>180/SUM(BC1056:BC1235)</f>
        <v/>
      </c>
      <c r="BE1236" s="41">
        <f>STDEV(BD1216:BD1235)</f>
        <v/>
      </c>
      <c r="BF1236" s="41">
        <f>BD1236-BE1236</f>
        <v/>
      </c>
      <c r="BG1236" s="41">
        <f>BD1236+BE1236</f>
        <v/>
      </c>
    </row>
    <row r="1237">
      <c r="B1237" s="40" t="n">
        <v>43782</v>
      </c>
      <c r="C1237" s="41" t="n">
        <v>14.56</v>
      </c>
      <c r="D1237" s="41" t="n">
        <v>14.45</v>
      </c>
      <c r="E1237" s="41" t="n">
        <v>14.475</v>
      </c>
      <c r="F1237" s="41" t="n">
        <v>14.465</v>
      </c>
      <c r="H1237" s="41">
        <f>AVERAGE(F1217:F1236)</f>
        <v/>
      </c>
      <c r="I1237" s="41">
        <f>AVERAGE(F1188:F1236)</f>
        <v/>
      </c>
      <c r="J1237" s="41">
        <f>AVERAGE(F1137:F1236)</f>
        <v/>
      </c>
      <c r="K1237" s="41">
        <f>STDEV(F1217:F1236)</f>
        <v/>
      </c>
      <c r="L1237" s="41">
        <f>H1237+2*K1237</f>
        <v/>
      </c>
      <c r="M1237" s="41">
        <f>H1237-2*K1237</f>
        <v/>
      </c>
      <c r="N1237" s="41">
        <f>H1237+1.5*K1237</f>
        <v/>
      </c>
      <c r="O1237" s="41">
        <f>H1237-1.5*K1237</f>
        <v/>
      </c>
      <c r="Q1237" s="42">
        <f>(H1236-H1207)/H1207</f>
        <v/>
      </c>
      <c r="R1237" s="43">
        <f>IF(Q1237&gt;=0.1,1,IF(Q1237&gt;-0.1,0,-1))</f>
        <v/>
      </c>
      <c r="S1237" s="42">
        <f>(I1237-I1207)/I1207</f>
        <v/>
      </c>
      <c r="T1237" s="43">
        <f>IF(S1237&gt;=0.05,1,IF(S1237&gt;-0.05,0,-1))</f>
        <v/>
      </c>
      <c r="U1237" s="42">
        <f>(J1236-J1207)/J1207</f>
        <v/>
      </c>
      <c r="V1237" s="43">
        <f>IF(U1237&gt;=0.03,1,IF(U1237&gt;-0.03,0,-1))</f>
        <v/>
      </c>
      <c r="W1237" s="43">
        <f>R1237+T1237+V1237</f>
        <v/>
      </c>
      <c r="Y1237" s="44">
        <f>(H1236-H1057)/H1057</f>
        <v/>
      </c>
      <c r="Z1237" s="43">
        <f>IF(Y1237&gt;=0.1,1,IF(Y1237&gt;-0.1,0,-1))</f>
        <v/>
      </c>
      <c r="AA1237" s="42">
        <f>(I1236-I1057)/I1057</f>
        <v/>
      </c>
      <c r="AB1237" s="43">
        <f>IF(AA1237&gt;=0.05,1,IF(AA1237&gt;-0.05,0,-1))</f>
        <v/>
      </c>
      <c r="AC1237" s="42">
        <f>(J1236-J1057)/J1057</f>
        <v/>
      </c>
      <c r="AD1237" s="43">
        <f>IF(AC1237&gt;=0.03,1,IF(AC1237&gt;-0.03,0,-1))</f>
        <v/>
      </c>
      <c r="AE1237" s="43">
        <f>Z1237+AB1237+AD1237</f>
        <v/>
      </c>
      <c r="AG1237" s="39">
        <f>IF(H1237&gt;I1237,IF(I1237&gt;J1237,4,3),IF(H1237&lt;J1237,IF(I1237&lt;J1237,0,1),2))</f>
        <v/>
      </c>
      <c r="AI1237" s="39">
        <f>IF(D1237&gt;H1237,3,IF(D1237&gt;I1237,2,IF(D1237&gt;J1237,1,0)))</f>
        <v/>
      </c>
      <c r="AK1237" s="39">
        <f>IF(M1237&gt;H1237,3,IF(M1237&gt;I1237,2,IF(M1237&gt;J1237,1,0)))</f>
        <v/>
      </c>
      <c r="AM1237" s="39">
        <f>IF(L1237&gt;H1237,3,IF(L1237&gt;I1237,2,IF(L1237&gt;J1237,1,0)))</f>
        <v/>
      </c>
      <c r="AO1237" s="39">
        <f>IF(C1236&gt;L1236,2,IF(C1236&gt;N1236,1,0))</f>
        <v/>
      </c>
      <c r="AP1237" s="39">
        <f>SUM(AO1233:AO1236)</f>
        <v/>
      </c>
      <c r="AQ1237" s="39">
        <f>AQ1236+1</f>
        <v/>
      </c>
      <c r="AR1237" s="39">
        <f>IF(AP1237&gt;0,AR1236+1,0)</f>
        <v/>
      </c>
      <c r="AS1237" s="39">
        <f>IF(AR1238=0,AR1237,0)</f>
        <v/>
      </c>
      <c r="AT1237" s="41">
        <f>180/SUM(AS1057:AS1236)</f>
        <v/>
      </c>
      <c r="AU1237" s="41">
        <f>STDEV(AT1217:AT1236)</f>
        <v/>
      </c>
      <c r="AV1237" s="41">
        <f>AT1237-AU1237</f>
        <v/>
      </c>
      <c r="AW1237" s="41">
        <f>AT1237+AU1237</f>
        <v/>
      </c>
      <c r="AY1237" s="39">
        <f>IF(D1236&lt;M1236,-2,IF(D1236&lt;O1236,-1,0))</f>
        <v/>
      </c>
      <c r="AZ1237" s="39">
        <f>SUM(AY1233:AY1236)</f>
        <v/>
      </c>
      <c r="BA1237" s="39">
        <f>BA1236+1</f>
        <v/>
      </c>
      <c r="BB1237" s="39">
        <f>IF(AZ1237&lt;0,BB1236+1,0)</f>
        <v/>
      </c>
      <c r="BC1237" s="39">
        <f>IF(BB1238=0,BB1237,0)</f>
        <v/>
      </c>
      <c r="BD1237" s="41">
        <f>180/SUM(BC1057:BC1236)</f>
        <v/>
      </c>
      <c r="BE1237" s="41">
        <f>STDEV(BD1217:BD1236)</f>
        <v/>
      </c>
      <c r="BF1237" s="41">
        <f>BD1237-BE1237</f>
        <v/>
      </c>
      <c r="BG1237" s="41">
        <f>BD1237+BE1237</f>
        <v/>
      </c>
    </row>
    <row r="1238">
      <c r="B1238" s="40" t="n">
        <v>43783</v>
      </c>
      <c r="C1238" s="41" t="n">
        <v>14.51</v>
      </c>
      <c r="D1238" s="41" t="n">
        <v>14.3</v>
      </c>
      <c r="E1238" s="41" t="n">
        <v>14.46</v>
      </c>
      <c r="F1238" s="41" t="n">
        <v>14.3</v>
      </c>
      <c r="H1238" s="41">
        <f>AVERAGE(F1218:F1237)</f>
        <v/>
      </c>
      <c r="I1238" s="41">
        <f>AVERAGE(F1189:F1237)</f>
        <v/>
      </c>
      <c r="J1238" s="41">
        <f>AVERAGE(F1138:F1237)</f>
        <v/>
      </c>
      <c r="K1238" s="41">
        <f>STDEV(F1218:F1237)</f>
        <v/>
      </c>
      <c r="L1238" s="41">
        <f>H1238+2*K1238</f>
        <v/>
      </c>
      <c r="M1238" s="41">
        <f>H1238-2*K1238</f>
        <v/>
      </c>
      <c r="N1238" s="41">
        <f>H1238+1.5*K1238</f>
        <v/>
      </c>
      <c r="O1238" s="41">
        <f>H1238-1.5*K1238</f>
        <v/>
      </c>
      <c r="Q1238" s="42">
        <f>(H1237-H1208)/H1208</f>
        <v/>
      </c>
      <c r="R1238" s="43">
        <f>IF(Q1238&gt;=0.1,1,IF(Q1238&gt;-0.1,0,-1))</f>
        <v/>
      </c>
      <c r="S1238" s="42">
        <f>(I1238-I1208)/I1208</f>
        <v/>
      </c>
      <c r="T1238" s="43">
        <f>IF(S1238&gt;=0.05,1,IF(S1238&gt;-0.05,0,-1))</f>
        <v/>
      </c>
      <c r="U1238" s="42">
        <f>(J1237-J1208)/J1208</f>
        <v/>
      </c>
      <c r="V1238" s="43">
        <f>IF(U1238&gt;=0.03,1,IF(U1238&gt;-0.03,0,-1))</f>
        <v/>
      </c>
      <c r="W1238" s="43">
        <f>R1238+T1238+V1238</f>
        <v/>
      </c>
      <c r="Y1238" s="44">
        <f>(H1237-H1058)/H1058</f>
        <v/>
      </c>
      <c r="Z1238" s="43">
        <f>IF(Y1238&gt;=0.1,1,IF(Y1238&gt;-0.1,0,-1))</f>
        <v/>
      </c>
      <c r="AA1238" s="42">
        <f>(I1237-I1058)/I1058</f>
        <v/>
      </c>
      <c r="AB1238" s="43">
        <f>IF(AA1238&gt;=0.05,1,IF(AA1238&gt;-0.05,0,-1))</f>
        <v/>
      </c>
      <c r="AC1238" s="42">
        <f>(J1237-J1058)/J1058</f>
        <v/>
      </c>
      <c r="AD1238" s="43">
        <f>IF(AC1238&gt;=0.03,1,IF(AC1238&gt;-0.03,0,-1))</f>
        <v/>
      </c>
      <c r="AE1238" s="43">
        <f>Z1238+AB1238+AD1238</f>
        <v/>
      </c>
      <c r="AG1238" s="39">
        <f>IF(H1238&gt;I1238,IF(I1238&gt;J1238,4,3),IF(H1238&lt;J1238,IF(I1238&lt;J1238,0,1),2))</f>
        <v/>
      </c>
      <c r="AI1238" s="39">
        <f>IF(D1238&gt;H1238,3,IF(D1238&gt;I1238,2,IF(D1238&gt;J1238,1,0)))</f>
        <v/>
      </c>
      <c r="AK1238" s="39">
        <f>IF(M1238&gt;H1238,3,IF(M1238&gt;I1238,2,IF(M1238&gt;J1238,1,0)))</f>
        <v/>
      </c>
      <c r="AM1238" s="39">
        <f>IF(L1238&gt;H1238,3,IF(L1238&gt;I1238,2,IF(L1238&gt;J1238,1,0)))</f>
        <v/>
      </c>
      <c r="AO1238" s="39">
        <f>IF(C1237&gt;L1237,2,IF(C1237&gt;N1237,1,0))</f>
        <v/>
      </c>
      <c r="AP1238" s="39">
        <f>SUM(AO1234:AO1237)</f>
        <v/>
      </c>
      <c r="AQ1238" s="39">
        <f>AQ1237+1</f>
        <v/>
      </c>
      <c r="AR1238" s="39">
        <f>IF(AP1238&gt;0,AR1237+1,0)</f>
        <v/>
      </c>
      <c r="AS1238" s="39">
        <f>IF(AR1239=0,AR1238,0)</f>
        <v/>
      </c>
      <c r="AT1238" s="41">
        <f>180/SUM(AS1058:AS1237)</f>
        <v/>
      </c>
      <c r="AU1238" s="41">
        <f>STDEV(AT1218:AT1237)</f>
        <v/>
      </c>
      <c r="AV1238" s="41">
        <f>AT1238-AU1238</f>
        <v/>
      </c>
      <c r="AW1238" s="41">
        <f>AT1238+AU1238</f>
        <v/>
      </c>
      <c r="AY1238" s="39">
        <f>IF(D1237&lt;M1237,-2,IF(D1237&lt;O1237,-1,0))</f>
        <v/>
      </c>
      <c r="AZ1238" s="39">
        <f>SUM(AY1234:AY1237)</f>
        <v/>
      </c>
      <c r="BA1238" s="39">
        <f>BA1237+1</f>
        <v/>
      </c>
      <c r="BB1238" s="39">
        <f>IF(AZ1238&lt;0,BB1237+1,0)</f>
        <v/>
      </c>
      <c r="BC1238" s="39">
        <f>IF(BB1239=0,BB1238,0)</f>
        <v/>
      </c>
      <c r="BD1238" s="41">
        <f>180/SUM(BC1058:BC1237)</f>
        <v/>
      </c>
      <c r="BE1238" s="41">
        <f>STDEV(BD1218:BD1237)</f>
        <v/>
      </c>
      <c r="BF1238" s="41">
        <f>BD1238-BE1238</f>
        <v/>
      </c>
      <c r="BG1238" s="41">
        <f>BD1238+BE1238</f>
        <v/>
      </c>
    </row>
    <row r="1239">
      <c r="B1239" s="40" t="n">
        <v>43784</v>
      </c>
      <c r="C1239" s="41" t="n">
        <v>14.765</v>
      </c>
      <c r="D1239" s="41" t="n">
        <v>14.455</v>
      </c>
      <c r="E1239" s="41" t="n">
        <v>14.625</v>
      </c>
      <c r="F1239" s="41" t="n">
        <v>14.5</v>
      </c>
      <c r="H1239" s="41">
        <f>AVERAGE(F1219:F1238)</f>
        <v/>
      </c>
      <c r="I1239" s="41">
        <f>AVERAGE(F1190:F1238)</f>
        <v/>
      </c>
      <c r="J1239" s="41">
        <f>AVERAGE(F1139:F1238)</f>
        <v/>
      </c>
      <c r="K1239" s="41">
        <f>STDEV(F1219:F1238)</f>
        <v/>
      </c>
      <c r="L1239" s="41">
        <f>H1239+2*K1239</f>
        <v/>
      </c>
      <c r="M1239" s="41">
        <f>H1239-2*K1239</f>
        <v/>
      </c>
      <c r="N1239" s="41">
        <f>H1239+1.5*K1239</f>
        <v/>
      </c>
      <c r="O1239" s="41">
        <f>H1239-1.5*K1239</f>
        <v/>
      </c>
      <c r="Q1239" s="42">
        <f>(H1238-H1209)/H1209</f>
        <v/>
      </c>
      <c r="R1239" s="43">
        <f>IF(Q1239&gt;=0.1,1,IF(Q1239&gt;-0.1,0,-1))</f>
        <v/>
      </c>
      <c r="S1239" s="42">
        <f>(I1239-I1209)/I1209</f>
        <v/>
      </c>
      <c r="T1239" s="43">
        <f>IF(S1239&gt;=0.05,1,IF(S1239&gt;-0.05,0,-1))</f>
        <v/>
      </c>
      <c r="U1239" s="42">
        <f>(J1238-J1209)/J1209</f>
        <v/>
      </c>
      <c r="V1239" s="43">
        <f>IF(U1239&gt;=0.03,1,IF(U1239&gt;-0.03,0,-1))</f>
        <v/>
      </c>
      <c r="W1239" s="43">
        <f>R1239+T1239+V1239</f>
        <v/>
      </c>
      <c r="Y1239" s="44">
        <f>(H1238-H1059)/H1059</f>
        <v/>
      </c>
      <c r="Z1239" s="43">
        <f>IF(Y1239&gt;=0.1,1,IF(Y1239&gt;-0.1,0,-1))</f>
        <v/>
      </c>
      <c r="AA1239" s="42">
        <f>(I1238-I1059)/I1059</f>
        <v/>
      </c>
      <c r="AB1239" s="43">
        <f>IF(AA1239&gt;=0.05,1,IF(AA1239&gt;-0.05,0,-1))</f>
        <v/>
      </c>
      <c r="AC1239" s="42">
        <f>(J1238-J1059)/J1059</f>
        <v/>
      </c>
      <c r="AD1239" s="43">
        <f>IF(AC1239&gt;=0.03,1,IF(AC1239&gt;-0.03,0,-1))</f>
        <v/>
      </c>
      <c r="AE1239" s="43">
        <f>Z1239+AB1239+AD1239</f>
        <v/>
      </c>
      <c r="AG1239" s="39">
        <f>IF(H1239&gt;I1239,IF(I1239&gt;J1239,4,3),IF(H1239&lt;J1239,IF(I1239&lt;J1239,0,1),2))</f>
        <v/>
      </c>
      <c r="AI1239" s="39">
        <f>IF(D1239&gt;H1239,3,IF(D1239&gt;I1239,2,IF(D1239&gt;J1239,1,0)))</f>
        <v/>
      </c>
      <c r="AK1239" s="39">
        <f>IF(M1239&gt;H1239,3,IF(M1239&gt;I1239,2,IF(M1239&gt;J1239,1,0)))</f>
        <v/>
      </c>
      <c r="AM1239" s="39">
        <f>IF(L1239&gt;H1239,3,IF(L1239&gt;I1239,2,IF(L1239&gt;J1239,1,0)))</f>
        <v/>
      </c>
      <c r="AO1239" s="39">
        <f>IF(C1238&gt;L1238,2,IF(C1238&gt;N1238,1,0))</f>
        <v/>
      </c>
      <c r="AP1239" s="39">
        <f>SUM(AO1235:AO1238)</f>
        <v/>
      </c>
      <c r="AQ1239" s="39">
        <f>AQ1238+1</f>
        <v/>
      </c>
      <c r="AR1239" s="39">
        <f>IF(AP1239&gt;0,AR1238+1,0)</f>
        <v/>
      </c>
      <c r="AS1239" s="39">
        <f>IF(AR1240=0,AR1239,0)</f>
        <v/>
      </c>
      <c r="AT1239" s="41">
        <f>180/SUM(AS1059:AS1238)</f>
        <v/>
      </c>
      <c r="AU1239" s="41">
        <f>STDEV(AT1219:AT1238)</f>
        <v/>
      </c>
      <c r="AV1239" s="41">
        <f>AT1239-AU1239</f>
        <v/>
      </c>
      <c r="AW1239" s="41">
        <f>AT1239+AU1239</f>
        <v/>
      </c>
      <c r="AY1239" s="39">
        <f>IF(D1238&lt;M1238,-2,IF(D1238&lt;O1238,-1,0))</f>
        <v/>
      </c>
      <c r="AZ1239" s="39">
        <f>SUM(AY1235:AY1238)</f>
        <v/>
      </c>
      <c r="BA1239" s="39">
        <f>BA1238+1</f>
        <v/>
      </c>
      <c r="BB1239" s="39">
        <f>IF(AZ1239&lt;0,BB1238+1,0)</f>
        <v/>
      </c>
      <c r="BC1239" s="39">
        <f>IF(BB1240=0,BB1239,0)</f>
        <v/>
      </c>
      <c r="BD1239" s="41">
        <f>180/SUM(BC1059:BC1238)</f>
        <v/>
      </c>
      <c r="BE1239" s="41">
        <f>STDEV(BD1219:BD1238)</f>
        <v/>
      </c>
      <c r="BF1239" s="41">
        <f>BD1239-BE1239</f>
        <v/>
      </c>
      <c r="BG1239" s="41">
        <f>BD1239+BE1239</f>
        <v/>
      </c>
    </row>
    <row r="1240">
      <c r="B1240" s="40" t="n">
        <v>43787</v>
      </c>
      <c r="C1240" s="41" t="n">
        <v>14.77</v>
      </c>
      <c r="D1240" s="41" t="n">
        <v>14.545</v>
      </c>
      <c r="E1240" s="41" t="n">
        <v>14.58</v>
      </c>
      <c r="F1240" s="41" t="n">
        <v>14.77</v>
      </c>
      <c r="H1240" s="41">
        <f>AVERAGE(F1220:F1239)</f>
        <v/>
      </c>
      <c r="I1240" s="41">
        <f>AVERAGE(F1191:F1239)</f>
        <v/>
      </c>
      <c r="J1240" s="41">
        <f>AVERAGE(F1140:F1239)</f>
        <v/>
      </c>
      <c r="K1240" s="41">
        <f>STDEV(F1220:F1239)</f>
        <v/>
      </c>
      <c r="L1240" s="41">
        <f>H1240+2*K1240</f>
        <v/>
      </c>
      <c r="M1240" s="41">
        <f>H1240-2*K1240</f>
        <v/>
      </c>
      <c r="N1240" s="41">
        <f>H1240+1.5*K1240</f>
        <v/>
      </c>
      <c r="O1240" s="41">
        <f>H1240-1.5*K1240</f>
        <v/>
      </c>
      <c r="Q1240" s="42">
        <f>(H1239-H1210)/H1210</f>
        <v/>
      </c>
      <c r="R1240" s="43">
        <f>IF(Q1240&gt;=0.1,1,IF(Q1240&gt;-0.1,0,-1))</f>
        <v/>
      </c>
      <c r="S1240" s="42">
        <f>(I1240-I1210)/I1210</f>
        <v/>
      </c>
      <c r="T1240" s="43">
        <f>IF(S1240&gt;=0.05,1,IF(S1240&gt;-0.05,0,-1))</f>
        <v/>
      </c>
      <c r="U1240" s="42">
        <f>(J1239-J1210)/J1210</f>
        <v/>
      </c>
      <c r="V1240" s="43">
        <f>IF(U1240&gt;=0.03,1,IF(U1240&gt;-0.03,0,-1))</f>
        <v/>
      </c>
      <c r="W1240" s="43">
        <f>R1240+T1240+V1240</f>
        <v/>
      </c>
      <c r="Y1240" s="44">
        <f>(H1239-H1060)/H1060</f>
        <v/>
      </c>
      <c r="Z1240" s="43">
        <f>IF(Y1240&gt;=0.1,1,IF(Y1240&gt;-0.1,0,-1))</f>
        <v/>
      </c>
      <c r="AA1240" s="42">
        <f>(I1239-I1060)/I1060</f>
        <v/>
      </c>
      <c r="AB1240" s="43">
        <f>IF(AA1240&gt;=0.05,1,IF(AA1240&gt;-0.05,0,-1))</f>
        <v/>
      </c>
      <c r="AC1240" s="42">
        <f>(J1239-J1060)/J1060</f>
        <v/>
      </c>
      <c r="AD1240" s="43">
        <f>IF(AC1240&gt;=0.03,1,IF(AC1240&gt;-0.03,0,-1))</f>
        <v/>
      </c>
      <c r="AE1240" s="43">
        <f>Z1240+AB1240+AD1240</f>
        <v/>
      </c>
      <c r="AG1240" s="39">
        <f>IF(H1240&gt;I1240,IF(I1240&gt;J1240,4,3),IF(H1240&lt;J1240,IF(I1240&lt;J1240,0,1),2))</f>
        <v/>
      </c>
      <c r="AI1240" s="39">
        <f>IF(D1240&gt;H1240,3,IF(D1240&gt;I1240,2,IF(D1240&gt;J1240,1,0)))</f>
        <v/>
      </c>
      <c r="AK1240" s="39">
        <f>IF(M1240&gt;H1240,3,IF(M1240&gt;I1240,2,IF(M1240&gt;J1240,1,0)))</f>
        <v/>
      </c>
      <c r="AM1240" s="39">
        <f>IF(L1240&gt;H1240,3,IF(L1240&gt;I1240,2,IF(L1240&gt;J1240,1,0)))</f>
        <v/>
      </c>
      <c r="AO1240" s="39">
        <f>IF(C1239&gt;L1239,2,IF(C1239&gt;N1239,1,0))</f>
        <v/>
      </c>
      <c r="AP1240" s="39">
        <f>SUM(AO1236:AO1239)</f>
        <v/>
      </c>
      <c r="AQ1240" s="39">
        <f>AQ1239+1</f>
        <v/>
      </c>
      <c r="AR1240" s="39">
        <f>IF(AP1240&gt;0,AR1239+1,0)</f>
        <v/>
      </c>
      <c r="AS1240" s="39">
        <f>IF(AR1241=0,AR1240,0)</f>
        <v/>
      </c>
      <c r="AT1240" s="41">
        <f>180/SUM(AS1060:AS1239)</f>
        <v/>
      </c>
      <c r="AU1240" s="41">
        <f>STDEV(AT1220:AT1239)</f>
        <v/>
      </c>
      <c r="AV1240" s="41">
        <f>AT1240-AU1240</f>
        <v/>
      </c>
      <c r="AW1240" s="41">
        <f>AT1240+AU1240</f>
        <v/>
      </c>
      <c r="AY1240" s="39">
        <f>IF(D1239&lt;M1239,-2,IF(D1239&lt;O1239,-1,0))</f>
        <v/>
      </c>
      <c r="AZ1240" s="39">
        <f>SUM(AY1236:AY1239)</f>
        <v/>
      </c>
      <c r="BA1240" s="39">
        <f>BA1239+1</f>
        <v/>
      </c>
      <c r="BB1240" s="39">
        <f>IF(AZ1240&lt;0,BB1239+1,0)</f>
        <v/>
      </c>
      <c r="BC1240" s="39">
        <f>IF(BB1241=0,BB1240,0)</f>
        <v/>
      </c>
      <c r="BD1240" s="41">
        <f>180/SUM(BC1060:BC1239)</f>
        <v/>
      </c>
      <c r="BE1240" s="41">
        <f>STDEV(BD1220:BD1239)</f>
        <v/>
      </c>
      <c r="BF1240" s="41">
        <f>BD1240-BE1240</f>
        <v/>
      </c>
      <c r="BG1240" s="41">
        <f>BD1240+BE1240</f>
        <v/>
      </c>
    </row>
    <row r="1241">
      <c r="B1241" s="40" t="n">
        <v>43788</v>
      </c>
      <c r="C1241" s="41" t="n">
        <v>14.77</v>
      </c>
      <c r="D1241" s="41" t="n">
        <v>14.605</v>
      </c>
      <c r="E1241" s="41" t="n">
        <v>14.71</v>
      </c>
      <c r="F1241" s="41" t="n">
        <v>14.635</v>
      </c>
      <c r="H1241" s="41">
        <f>AVERAGE(F1221:F1240)</f>
        <v/>
      </c>
      <c r="I1241" s="41">
        <f>AVERAGE(F1192:F1240)</f>
        <v/>
      </c>
      <c r="J1241" s="41">
        <f>AVERAGE(F1141:F1240)</f>
        <v/>
      </c>
      <c r="K1241" s="41">
        <f>STDEV(F1221:F1240)</f>
        <v/>
      </c>
      <c r="L1241" s="41">
        <f>H1241+2*K1241</f>
        <v/>
      </c>
      <c r="M1241" s="41">
        <f>H1241-2*K1241</f>
        <v/>
      </c>
      <c r="N1241" s="41">
        <f>H1241+1.5*K1241</f>
        <v/>
      </c>
      <c r="O1241" s="41">
        <f>H1241-1.5*K1241</f>
        <v/>
      </c>
      <c r="Q1241" s="42">
        <f>(H1240-H1211)/H1211</f>
        <v/>
      </c>
      <c r="R1241" s="43">
        <f>IF(Q1241&gt;=0.1,1,IF(Q1241&gt;-0.1,0,-1))</f>
        <v/>
      </c>
      <c r="S1241" s="42">
        <f>(I1241-I1211)/I1211</f>
        <v/>
      </c>
      <c r="T1241" s="43">
        <f>IF(S1241&gt;=0.05,1,IF(S1241&gt;-0.05,0,-1))</f>
        <v/>
      </c>
      <c r="U1241" s="42">
        <f>(J1240-J1211)/J1211</f>
        <v/>
      </c>
      <c r="V1241" s="43">
        <f>IF(U1241&gt;=0.03,1,IF(U1241&gt;-0.03,0,-1))</f>
        <v/>
      </c>
      <c r="W1241" s="43">
        <f>R1241+T1241+V1241</f>
        <v/>
      </c>
      <c r="Y1241" s="44">
        <f>(H1240-H1061)/H1061</f>
        <v/>
      </c>
      <c r="Z1241" s="43">
        <f>IF(Y1241&gt;=0.1,1,IF(Y1241&gt;-0.1,0,-1))</f>
        <v/>
      </c>
      <c r="AA1241" s="42">
        <f>(I1240-I1061)/I1061</f>
        <v/>
      </c>
      <c r="AB1241" s="43">
        <f>IF(AA1241&gt;=0.05,1,IF(AA1241&gt;-0.05,0,-1))</f>
        <v/>
      </c>
      <c r="AC1241" s="42">
        <f>(J1240-J1061)/J1061</f>
        <v/>
      </c>
      <c r="AD1241" s="43">
        <f>IF(AC1241&gt;=0.03,1,IF(AC1241&gt;-0.03,0,-1))</f>
        <v/>
      </c>
      <c r="AE1241" s="43">
        <f>Z1241+AB1241+AD1241</f>
        <v/>
      </c>
      <c r="AG1241" s="39">
        <f>IF(H1241&gt;I1241,IF(I1241&gt;J1241,4,3),IF(H1241&lt;J1241,IF(I1241&lt;J1241,0,1),2))</f>
        <v/>
      </c>
      <c r="AI1241" s="39">
        <f>IF(D1241&gt;H1241,3,IF(D1241&gt;I1241,2,IF(D1241&gt;J1241,1,0)))</f>
        <v/>
      </c>
      <c r="AK1241" s="39">
        <f>IF(M1241&gt;H1241,3,IF(M1241&gt;I1241,2,IF(M1241&gt;J1241,1,0)))</f>
        <v/>
      </c>
      <c r="AM1241" s="39">
        <f>IF(L1241&gt;H1241,3,IF(L1241&gt;I1241,2,IF(L1241&gt;J1241,1,0)))</f>
        <v/>
      </c>
      <c r="AO1241" s="39">
        <f>IF(C1240&gt;L1240,2,IF(C1240&gt;N1240,1,0))</f>
        <v/>
      </c>
      <c r="AP1241" s="39">
        <f>SUM(AO1237:AO1240)</f>
        <v/>
      </c>
      <c r="AQ1241" s="39">
        <f>AQ1240+1</f>
        <v/>
      </c>
      <c r="AR1241" s="39">
        <f>IF(AP1241&gt;0,AR1240+1,0)</f>
        <v/>
      </c>
      <c r="AS1241" s="39">
        <f>IF(AR1242=0,AR1241,0)</f>
        <v/>
      </c>
      <c r="AT1241" s="41">
        <f>180/SUM(AS1061:AS1240)</f>
        <v/>
      </c>
      <c r="AU1241" s="41">
        <f>STDEV(AT1221:AT1240)</f>
        <v/>
      </c>
      <c r="AV1241" s="41">
        <f>AT1241-AU1241</f>
        <v/>
      </c>
      <c r="AW1241" s="41">
        <f>AT1241+AU1241</f>
        <v/>
      </c>
      <c r="AY1241" s="39">
        <f>IF(D1240&lt;M1240,-2,IF(D1240&lt;O1240,-1,0))</f>
        <v/>
      </c>
      <c r="AZ1241" s="39">
        <f>SUM(AY1237:AY1240)</f>
        <v/>
      </c>
      <c r="BA1241" s="39">
        <f>BA1240+1</f>
        <v/>
      </c>
      <c r="BB1241" s="39">
        <f>IF(AZ1241&lt;0,BB1240+1,0)</f>
        <v/>
      </c>
      <c r="BC1241" s="39">
        <f>IF(BB1242=0,BB1241,0)</f>
        <v/>
      </c>
      <c r="BD1241" s="41">
        <f>180/SUM(BC1061:BC1240)</f>
        <v/>
      </c>
      <c r="BE1241" s="41">
        <f>STDEV(BD1221:BD1240)</f>
        <v/>
      </c>
      <c r="BF1241" s="41">
        <f>BD1241-BE1241</f>
        <v/>
      </c>
      <c r="BG1241" s="41">
        <f>BD1241+BE1241</f>
        <v/>
      </c>
    </row>
    <row r="1242">
      <c r="B1242" s="40" t="n">
        <v>43789</v>
      </c>
      <c r="C1242" s="41" t="n">
        <v>14.72</v>
      </c>
      <c r="D1242" s="41" t="n">
        <v>14.545</v>
      </c>
      <c r="E1242" s="41" t="n">
        <v>14.56</v>
      </c>
      <c r="F1242" s="41" t="n">
        <v>14.685</v>
      </c>
      <c r="H1242" s="41">
        <f>AVERAGE(F1222:F1241)</f>
        <v/>
      </c>
      <c r="I1242" s="41">
        <f>AVERAGE(F1193:F1241)</f>
        <v/>
      </c>
      <c r="J1242" s="41">
        <f>AVERAGE(F1142:F1241)</f>
        <v/>
      </c>
      <c r="K1242" s="41">
        <f>STDEV(F1222:F1241)</f>
        <v/>
      </c>
      <c r="L1242" s="41">
        <f>H1242+2*K1242</f>
        <v/>
      </c>
      <c r="M1242" s="41">
        <f>H1242-2*K1242</f>
        <v/>
      </c>
      <c r="N1242" s="41">
        <f>H1242+1.5*K1242</f>
        <v/>
      </c>
      <c r="O1242" s="41">
        <f>H1242-1.5*K1242</f>
        <v/>
      </c>
      <c r="Q1242" s="42">
        <f>(H1241-H1212)/H1212</f>
        <v/>
      </c>
      <c r="R1242" s="43">
        <f>IF(Q1242&gt;=0.1,1,IF(Q1242&gt;-0.1,0,-1))</f>
        <v/>
      </c>
      <c r="S1242" s="42">
        <f>(I1242-I1212)/I1212</f>
        <v/>
      </c>
      <c r="T1242" s="43">
        <f>IF(S1242&gt;=0.05,1,IF(S1242&gt;-0.05,0,-1))</f>
        <v/>
      </c>
      <c r="U1242" s="42">
        <f>(J1241-J1212)/J1212</f>
        <v/>
      </c>
      <c r="V1242" s="43">
        <f>IF(U1242&gt;=0.03,1,IF(U1242&gt;-0.03,0,-1))</f>
        <v/>
      </c>
      <c r="W1242" s="43">
        <f>R1242+T1242+V1242</f>
        <v/>
      </c>
      <c r="Y1242" s="44">
        <f>(H1241-H1062)/H1062</f>
        <v/>
      </c>
      <c r="Z1242" s="43">
        <f>IF(Y1242&gt;=0.1,1,IF(Y1242&gt;-0.1,0,-1))</f>
        <v/>
      </c>
      <c r="AA1242" s="42">
        <f>(I1241-I1062)/I1062</f>
        <v/>
      </c>
      <c r="AB1242" s="43">
        <f>IF(AA1242&gt;=0.05,1,IF(AA1242&gt;-0.05,0,-1))</f>
        <v/>
      </c>
      <c r="AC1242" s="42">
        <f>(J1241-J1062)/J1062</f>
        <v/>
      </c>
      <c r="AD1242" s="43">
        <f>IF(AC1242&gt;=0.03,1,IF(AC1242&gt;-0.03,0,-1))</f>
        <v/>
      </c>
      <c r="AE1242" s="43">
        <f>Z1242+AB1242+AD1242</f>
        <v/>
      </c>
      <c r="AG1242" s="39">
        <f>IF(H1242&gt;I1242,IF(I1242&gt;J1242,4,3),IF(H1242&lt;J1242,IF(I1242&lt;J1242,0,1),2))</f>
        <v/>
      </c>
      <c r="AI1242" s="39">
        <f>IF(D1242&gt;H1242,3,IF(D1242&gt;I1242,2,IF(D1242&gt;J1242,1,0)))</f>
        <v/>
      </c>
      <c r="AK1242" s="39">
        <f>IF(M1242&gt;H1242,3,IF(M1242&gt;I1242,2,IF(M1242&gt;J1242,1,0)))</f>
        <v/>
      </c>
      <c r="AM1242" s="39">
        <f>IF(L1242&gt;H1242,3,IF(L1242&gt;I1242,2,IF(L1242&gt;J1242,1,0)))</f>
        <v/>
      </c>
      <c r="AO1242" s="39">
        <f>IF(C1241&gt;L1241,2,IF(C1241&gt;N1241,1,0))</f>
        <v/>
      </c>
      <c r="AP1242" s="39">
        <f>SUM(AO1238:AO1241)</f>
        <v/>
      </c>
      <c r="AQ1242" s="39">
        <f>AQ1241+1</f>
        <v/>
      </c>
      <c r="AR1242" s="39">
        <f>IF(AP1242&gt;0,AR1241+1,0)</f>
        <v/>
      </c>
      <c r="AS1242" s="39">
        <f>IF(AR1243=0,AR1242,0)</f>
        <v/>
      </c>
      <c r="AT1242" s="41">
        <f>180/SUM(AS1062:AS1241)</f>
        <v/>
      </c>
      <c r="AU1242" s="41">
        <f>STDEV(AT1222:AT1241)</f>
        <v/>
      </c>
      <c r="AV1242" s="41">
        <f>AT1242-AU1242</f>
        <v/>
      </c>
      <c r="AW1242" s="41">
        <f>AT1242+AU1242</f>
        <v/>
      </c>
      <c r="AY1242" s="39">
        <f>IF(D1241&lt;M1241,-2,IF(D1241&lt;O1241,-1,0))</f>
        <v/>
      </c>
      <c r="AZ1242" s="39">
        <f>SUM(AY1238:AY1241)</f>
        <v/>
      </c>
      <c r="BA1242" s="39">
        <f>BA1241+1</f>
        <v/>
      </c>
      <c r="BB1242" s="39">
        <f>IF(AZ1242&lt;0,BB1241+1,0)</f>
        <v/>
      </c>
      <c r="BC1242" s="39">
        <f>IF(BB1243=0,BB1242,0)</f>
        <v/>
      </c>
      <c r="BD1242" s="41">
        <f>180/SUM(BC1062:BC1241)</f>
        <v/>
      </c>
      <c r="BE1242" s="41">
        <f>STDEV(BD1222:BD1241)</f>
        <v/>
      </c>
      <c r="BF1242" s="41">
        <f>BD1242-BE1242</f>
        <v/>
      </c>
      <c r="BG1242" s="41">
        <f>BD1242+BE1242</f>
        <v/>
      </c>
    </row>
    <row r="1243">
      <c r="B1243" s="40" t="n">
        <v>43790</v>
      </c>
      <c r="C1243" s="41" t="n">
        <v>14.82</v>
      </c>
      <c r="D1243" s="41" t="n">
        <v>14.63</v>
      </c>
      <c r="E1243" s="41" t="n">
        <v>14.645</v>
      </c>
      <c r="F1243" s="41" t="n">
        <v>14.725</v>
      </c>
      <c r="H1243" s="41">
        <f>AVERAGE(F1223:F1242)</f>
        <v/>
      </c>
      <c r="I1243" s="41">
        <f>AVERAGE(F1194:F1242)</f>
        <v/>
      </c>
      <c r="J1243" s="41">
        <f>AVERAGE(F1143:F1242)</f>
        <v/>
      </c>
      <c r="K1243" s="41">
        <f>STDEV(F1223:F1242)</f>
        <v/>
      </c>
      <c r="L1243" s="41">
        <f>H1243+2*K1243</f>
        <v/>
      </c>
      <c r="M1243" s="41">
        <f>H1243-2*K1243</f>
        <v/>
      </c>
      <c r="N1243" s="41">
        <f>H1243+1.5*K1243</f>
        <v/>
      </c>
      <c r="O1243" s="41">
        <f>H1243-1.5*K1243</f>
        <v/>
      </c>
      <c r="Q1243" s="42">
        <f>(H1242-H1213)/H1213</f>
        <v/>
      </c>
      <c r="R1243" s="43">
        <f>IF(Q1243&gt;=0.1,1,IF(Q1243&gt;-0.1,0,-1))</f>
        <v/>
      </c>
      <c r="S1243" s="42">
        <f>(I1243-I1213)/I1213</f>
        <v/>
      </c>
      <c r="T1243" s="43">
        <f>IF(S1243&gt;=0.05,1,IF(S1243&gt;-0.05,0,-1))</f>
        <v/>
      </c>
      <c r="U1243" s="42">
        <f>(J1242-J1213)/J1213</f>
        <v/>
      </c>
      <c r="V1243" s="43">
        <f>IF(U1243&gt;=0.03,1,IF(U1243&gt;-0.03,0,-1))</f>
        <v/>
      </c>
      <c r="W1243" s="43">
        <f>R1243+T1243+V1243</f>
        <v/>
      </c>
      <c r="Y1243" s="44">
        <f>(H1242-H1063)/H1063</f>
        <v/>
      </c>
      <c r="Z1243" s="43">
        <f>IF(Y1243&gt;=0.1,1,IF(Y1243&gt;-0.1,0,-1))</f>
        <v/>
      </c>
      <c r="AA1243" s="42">
        <f>(I1242-I1063)/I1063</f>
        <v/>
      </c>
      <c r="AB1243" s="43">
        <f>IF(AA1243&gt;=0.05,1,IF(AA1243&gt;-0.05,0,-1))</f>
        <v/>
      </c>
      <c r="AC1243" s="42">
        <f>(J1242-J1063)/J1063</f>
        <v/>
      </c>
      <c r="AD1243" s="43">
        <f>IF(AC1243&gt;=0.03,1,IF(AC1243&gt;-0.03,0,-1))</f>
        <v/>
      </c>
      <c r="AE1243" s="43">
        <f>Z1243+AB1243+AD1243</f>
        <v/>
      </c>
      <c r="AG1243" s="39">
        <f>IF(H1243&gt;I1243,IF(I1243&gt;J1243,4,3),IF(H1243&lt;J1243,IF(I1243&lt;J1243,0,1),2))</f>
        <v/>
      </c>
      <c r="AI1243" s="39">
        <f>IF(D1243&gt;H1243,3,IF(D1243&gt;I1243,2,IF(D1243&gt;J1243,1,0)))</f>
        <v/>
      </c>
      <c r="AK1243" s="39">
        <f>IF(M1243&gt;H1243,3,IF(M1243&gt;I1243,2,IF(M1243&gt;J1243,1,0)))</f>
        <v/>
      </c>
      <c r="AM1243" s="39">
        <f>IF(L1243&gt;H1243,3,IF(L1243&gt;I1243,2,IF(L1243&gt;J1243,1,0)))</f>
        <v/>
      </c>
      <c r="AO1243" s="39">
        <f>IF(C1242&gt;L1242,2,IF(C1242&gt;N1242,1,0))</f>
        <v/>
      </c>
      <c r="AP1243" s="39">
        <f>SUM(AO1239:AO1242)</f>
        <v/>
      </c>
      <c r="AQ1243" s="39">
        <f>AQ1242+1</f>
        <v/>
      </c>
      <c r="AR1243" s="39">
        <f>IF(AP1243&gt;0,AR1242+1,0)</f>
        <v/>
      </c>
      <c r="AS1243" s="39">
        <f>IF(AR1244=0,AR1243,0)</f>
        <v/>
      </c>
      <c r="AT1243" s="41">
        <f>180/SUM(AS1063:AS1242)</f>
        <v/>
      </c>
      <c r="AU1243" s="41">
        <f>STDEV(AT1223:AT1242)</f>
        <v/>
      </c>
      <c r="AV1243" s="41">
        <f>AT1243-AU1243</f>
        <v/>
      </c>
      <c r="AW1243" s="41">
        <f>AT1243+AU1243</f>
        <v/>
      </c>
      <c r="AY1243" s="39">
        <f>IF(D1242&lt;M1242,-2,IF(D1242&lt;O1242,-1,0))</f>
        <v/>
      </c>
      <c r="AZ1243" s="39">
        <f>SUM(AY1239:AY1242)</f>
        <v/>
      </c>
      <c r="BA1243" s="39">
        <f>BA1242+1</f>
        <v/>
      </c>
      <c r="BB1243" s="39">
        <f>IF(AZ1243&lt;0,BB1242+1,0)</f>
        <v/>
      </c>
      <c r="BC1243" s="39">
        <f>IF(BB1244=0,BB1243,0)</f>
        <v/>
      </c>
      <c r="BD1243" s="41">
        <f>180/SUM(BC1063:BC1242)</f>
        <v/>
      </c>
      <c r="BE1243" s="41">
        <f>STDEV(BD1223:BD1242)</f>
        <v/>
      </c>
      <c r="BF1243" s="41">
        <f>BD1243-BE1243</f>
        <v/>
      </c>
      <c r="BG1243" s="41">
        <f>BD1243+BE1243</f>
        <v/>
      </c>
    </row>
    <row r="1244">
      <c r="B1244" s="40" t="n">
        <v>43791</v>
      </c>
      <c r="C1244" s="41" t="n">
        <v>14.87</v>
      </c>
      <c r="D1244" s="41" t="n">
        <v>14.7</v>
      </c>
      <c r="E1244" s="41" t="n">
        <v>14.76</v>
      </c>
      <c r="F1244" s="41" t="n">
        <v>14.825</v>
      </c>
      <c r="H1244" s="41">
        <f>AVERAGE(F1224:F1243)</f>
        <v/>
      </c>
      <c r="I1244" s="41">
        <f>AVERAGE(F1195:F1243)</f>
        <v/>
      </c>
      <c r="J1244" s="41">
        <f>AVERAGE(F1144:F1243)</f>
        <v/>
      </c>
      <c r="K1244" s="41">
        <f>STDEV(F1224:F1243)</f>
        <v/>
      </c>
      <c r="L1244" s="41">
        <f>H1244+2*K1244</f>
        <v/>
      </c>
      <c r="M1244" s="41">
        <f>H1244-2*K1244</f>
        <v/>
      </c>
      <c r="N1244" s="41">
        <f>H1244+1.5*K1244</f>
        <v/>
      </c>
      <c r="O1244" s="41">
        <f>H1244-1.5*K1244</f>
        <v/>
      </c>
      <c r="Q1244" s="42">
        <f>(H1243-H1214)/H1214</f>
        <v/>
      </c>
      <c r="R1244" s="43">
        <f>IF(Q1244&gt;=0.1,1,IF(Q1244&gt;-0.1,0,-1))</f>
        <v/>
      </c>
      <c r="S1244" s="42">
        <f>(I1244-I1214)/I1214</f>
        <v/>
      </c>
      <c r="T1244" s="43">
        <f>IF(S1244&gt;=0.05,1,IF(S1244&gt;-0.05,0,-1))</f>
        <v/>
      </c>
      <c r="U1244" s="42">
        <f>(J1243-J1214)/J1214</f>
        <v/>
      </c>
      <c r="V1244" s="43">
        <f>IF(U1244&gt;=0.03,1,IF(U1244&gt;-0.03,0,-1))</f>
        <v/>
      </c>
      <c r="W1244" s="43">
        <f>R1244+T1244+V1244</f>
        <v/>
      </c>
      <c r="Y1244" s="44">
        <f>(H1243-H1064)/H1064</f>
        <v/>
      </c>
      <c r="Z1244" s="43">
        <f>IF(Y1244&gt;=0.1,1,IF(Y1244&gt;-0.1,0,-1))</f>
        <v/>
      </c>
      <c r="AA1244" s="42">
        <f>(I1243-I1064)/I1064</f>
        <v/>
      </c>
      <c r="AB1244" s="43">
        <f>IF(AA1244&gt;=0.05,1,IF(AA1244&gt;-0.05,0,-1))</f>
        <v/>
      </c>
      <c r="AC1244" s="42">
        <f>(J1243-J1064)/J1064</f>
        <v/>
      </c>
      <c r="AD1244" s="43">
        <f>IF(AC1244&gt;=0.03,1,IF(AC1244&gt;-0.03,0,-1))</f>
        <v/>
      </c>
      <c r="AE1244" s="43">
        <f>Z1244+AB1244+AD1244</f>
        <v/>
      </c>
      <c r="AG1244" s="39">
        <f>IF(H1244&gt;I1244,IF(I1244&gt;J1244,4,3),IF(H1244&lt;J1244,IF(I1244&lt;J1244,0,1),2))</f>
        <v/>
      </c>
      <c r="AI1244" s="39">
        <f>IF(D1244&gt;H1244,3,IF(D1244&gt;I1244,2,IF(D1244&gt;J1244,1,0)))</f>
        <v/>
      </c>
      <c r="AK1244" s="39">
        <f>IF(M1244&gt;H1244,3,IF(M1244&gt;I1244,2,IF(M1244&gt;J1244,1,0)))</f>
        <v/>
      </c>
      <c r="AM1244" s="39">
        <f>IF(L1244&gt;H1244,3,IF(L1244&gt;I1244,2,IF(L1244&gt;J1244,1,0)))</f>
        <v/>
      </c>
      <c r="AO1244" s="39">
        <f>IF(C1243&gt;L1243,2,IF(C1243&gt;N1243,1,0))</f>
        <v/>
      </c>
      <c r="AP1244" s="39">
        <f>SUM(AO1240:AO1243)</f>
        <v/>
      </c>
      <c r="AQ1244" s="39">
        <f>AQ1243+1</f>
        <v/>
      </c>
      <c r="AR1244" s="39">
        <f>IF(AP1244&gt;0,AR1243+1,0)</f>
        <v/>
      </c>
      <c r="AS1244" s="39">
        <f>IF(AR1245=0,AR1244,0)</f>
        <v/>
      </c>
      <c r="AT1244" s="41">
        <f>180/SUM(AS1064:AS1243)</f>
        <v/>
      </c>
      <c r="AU1244" s="41">
        <f>STDEV(AT1224:AT1243)</f>
        <v/>
      </c>
      <c r="AV1244" s="41">
        <f>AT1244-AU1244</f>
        <v/>
      </c>
      <c r="AW1244" s="41">
        <f>AT1244+AU1244</f>
        <v/>
      </c>
      <c r="AY1244" s="39">
        <f>IF(D1243&lt;M1243,-2,IF(D1243&lt;O1243,-1,0))</f>
        <v/>
      </c>
      <c r="AZ1244" s="39">
        <f>SUM(AY1240:AY1243)</f>
        <v/>
      </c>
      <c r="BA1244" s="39">
        <f>BA1243+1</f>
        <v/>
      </c>
      <c r="BB1244" s="39">
        <f>IF(AZ1244&lt;0,BB1243+1,0)</f>
        <v/>
      </c>
      <c r="BC1244" s="39">
        <f>IF(BB1245=0,BB1244,0)</f>
        <v/>
      </c>
      <c r="BD1244" s="41">
        <f>180/SUM(BC1064:BC1243)</f>
        <v/>
      </c>
      <c r="BE1244" s="41">
        <f>STDEV(BD1224:BD1243)</f>
        <v/>
      </c>
      <c r="BF1244" s="41">
        <f>BD1244-BE1244</f>
        <v/>
      </c>
      <c r="BG1244" s="41">
        <f>BD1244+BE1244</f>
        <v/>
      </c>
    </row>
    <row r="1245">
      <c r="B1245" s="40" t="n">
        <v>43794</v>
      </c>
      <c r="C1245" s="41" t="n">
        <v>14.905</v>
      </c>
      <c r="D1245" s="41" t="n">
        <v>14.725</v>
      </c>
      <c r="E1245" s="41" t="n">
        <v>14.86</v>
      </c>
      <c r="F1245" s="41" t="n">
        <v>14.86</v>
      </c>
      <c r="H1245" s="41">
        <f>AVERAGE(F1225:F1244)</f>
        <v/>
      </c>
      <c r="I1245" s="41">
        <f>AVERAGE(F1196:F1244)</f>
        <v/>
      </c>
      <c r="J1245" s="41">
        <f>AVERAGE(F1145:F1244)</f>
        <v/>
      </c>
      <c r="K1245" s="41">
        <f>STDEV(F1225:F1244)</f>
        <v/>
      </c>
      <c r="L1245" s="41">
        <f>H1245+2*K1245</f>
        <v/>
      </c>
      <c r="M1245" s="41">
        <f>H1245-2*K1245</f>
        <v/>
      </c>
      <c r="N1245" s="41">
        <f>H1245+1.5*K1245</f>
        <v/>
      </c>
      <c r="O1245" s="41">
        <f>H1245-1.5*K1245</f>
        <v/>
      </c>
      <c r="Q1245" s="42">
        <f>(H1244-H1215)/H1215</f>
        <v/>
      </c>
      <c r="R1245" s="43">
        <f>IF(Q1245&gt;=0.1,1,IF(Q1245&gt;-0.1,0,-1))</f>
        <v/>
      </c>
      <c r="S1245" s="42">
        <f>(I1245-I1215)/I1215</f>
        <v/>
      </c>
      <c r="T1245" s="43">
        <f>IF(S1245&gt;=0.05,1,IF(S1245&gt;-0.05,0,-1))</f>
        <v/>
      </c>
      <c r="U1245" s="42">
        <f>(J1244-J1215)/J1215</f>
        <v/>
      </c>
      <c r="V1245" s="43">
        <f>IF(U1245&gt;=0.03,1,IF(U1245&gt;-0.03,0,-1))</f>
        <v/>
      </c>
      <c r="W1245" s="43">
        <f>R1245+T1245+V1245</f>
        <v/>
      </c>
      <c r="Y1245" s="44">
        <f>(H1244-H1065)/H1065</f>
        <v/>
      </c>
      <c r="Z1245" s="43">
        <f>IF(Y1245&gt;=0.1,1,IF(Y1245&gt;-0.1,0,-1))</f>
        <v/>
      </c>
      <c r="AA1245" s="42">
        <f>(I1244-I1065)/I1065</f>
        <v/>
      </c>
      <c r="AB1245" s="43">
        <f>IF(AA1245&gt;=0.05,1,IF(AA1245&gt;-0.05,0,-1))</f>
        <v/>
      </c>
      <c r="AC1245" s="42">
        <f>(J1244-J1065)/J1065</f>
        <v/>
      </c>
      <c r="AD1245" s="43">
        <f>IF(AC1245&gt;=0.03,1,IF(AC1245&gt;-0.03,0,-1))</f>
        <v/>
      </c>
      <c r="AE1245" s="43">
        <f>Z1245+AB1245+AD1245</f>
        <v/>
      </c>
      <c r="AG1245" s="39">
        <f>IF(H1245&gt;I1245,IF(I1245&gt;J1245,4,3),IF(H1245&lt;J1245,IF(I1245&lt;J1245,0,1),2))</f>
        <v/>
      </c>
      <c r="AI1245" s="39">
        <f>IF(D1245&gt;H1245,3,IF(D1245&gt;I1245,2,IF(D1245&gt;J1245,1,0)))</f>
        <v/>
      </c>
      <c r="AK1245" s="39">
        <f>IF(M1245&gt;H1245,3,IF(M1245&gt;I1245,2,IF(M1245&gt;J1245,1,0)))</f>
        <v/>
      </c>
      <c r="AM1245" s="39">
        <f>IF(L1245&gt;H1245,3,IF(L1245&gt;I1245,2,IF(L1245&gt;J1245,1,0)))</f>
        <v/>
      </c>
      <c r="AO1245" s="39">
        <f>IF(C1244&gt;L1244,2,IF(C1244&gt;N1244,1,0))</f>
        <v/>
      </c>
      <c r="AP1245" s="39">
        <f>SUM(AO1241:AO1244)</f>
        <v/>
      </c>
      <c r="AQ1245" s="39">
        <f>AQ1244+1</f>
        <v/>
      </c>
      <c r="AR1245" s="39">
        <f>IF(AP1245&gt;0,AR1244+1,0)</f>
        <v/>
      </c>
      <c r="AS1245" s="39">
        <f>IF(AR1246=0,AR1245,0)</f>
        <v/>
      </c>
      <c r="AT1245" s="41">
        <f>180/SUM(AS1065:AS1244)</f>
        <v/>
      </c>
      <c r="AU1245" s="41">
        <f>STDEV(AT1225:AT1244)</f>
        <v/>
      </c>
      <c r="AV1245" s="41">
        <f>AT1245-AU1245</f>
        <v/>
      </c>
      <c r="AW1245" s="41">
        <f>AT1245+AU1245</f>
        <v/>
      </c>
      <c r="AY1245" s="39">
        <f>IF(D1244&lt;M1244,-2,IF(D1244&lt;O1244,-1,0))</f>
        <v/>
      </c>
      <c r="AZ1245" s="39">
        <f>SUM(AY1241:AY1244)</f>
        <v/>
      </c>
      <c r="BA1245" s="39">
        <f>BA1244+1</f>
        <v/>
      </c>
      <c r="BB1245" s="39">
        <f>IF(AZ1245&lt;0,BB1244+1,0)</f>
        <v/>
      </c>
      <c r="BC1245" s="39">
        <f>IF(BB1246=0,BB1245,0)</f>
        <v/>
      </c>
      <c r="BD1245" s="41">
        <f>180/SUM(BC1065:BC1244)</f>
        <v/>
      </c>
      <c r="BE1245" s="41">
        <f>STDEV(BD1225:BD1244)</f>
        <v/>
      </c>
      <c r="BF1245" s="41">
        <f>BD1245-BE1245</f>
        <v/>
      </c>
      <c r="BG1245" s="41">
        <f>BD1245+BE1245</f>
        <v/>
      </c>
    </row>
    <row r="1246">
      <c r="B1246" s="40" t="n">
        <v>43795</v>
      </c>
      <c r="C1246" s="41" t="n">
        <v>15.01</v>
      </c>
      <c r="D1246" s="41" t="n">
        <v>14.805</v>
      </c>
      <c r="E1246" s="41" t="n">
        <v>14.91</v>
      </c>
      <c r="F1246" s="41" t="n">
        <v>15.01</v>
      </c>
      <c r="H1246" s="41">
        <f>AVERAGE(F1226:F1245)</f>
        <v/>
      </c>
      <c r="I1246" s="41">
        <f>AVERAGE(F1197:F1245)</f>
        <v/>
      </c>
      <c r="J1246" s="41">
        <f>AVERAGE(F1146:F1245)</f>
        <v/>
      </c>
      <c r="K1246" s="41">
        <f>STDEV(F1226:F1245)</f>
        <v/>
      </c>
      <c r="L1246" s="41">
        <f>H1246+2*K1246</f>
        <v/>
      </c>
      <c r="M1246" s="41">
        <f>H1246-2*K1246</f>
        <v/>
      </c>
      <c r="N1246" s="41">
        <f>H1246+1.5*K1246</f>
        <v/>
      </c>
      <c r="O1246" s="41">
        <f>H1246-1.5*K1246</f>
        <v/>
      </c>
      <c r="Q1246" s="42">
        <f>(H1245-H1216)/H1216</f>
        <v/>
      </c>
      <c r="R1246" s="43">
        <f>IF(Q1246&gt;=0.1,1,IF(Q1246&gt;-0.1,0,-1))</f>
        <v/>
      </c>
      <c r="S1246" s="42">
        <f>(I1246-I1216)/I1216</f>
        <v/>
      </c>
      <c r="T1246" s="43">
        <f>IF(S1246&gt;=0.05,1,IF(S1246&gt;-0.05,0,-1))</f>
        <v/>
      </c>
      <c r="U1246" s="42">
        <f>(J1245-J1216)/J1216</f>
        <v/>
      </c>
      <c r="V1246" s="43">
        <f>IF(U1246&gt;=0.03,1,IF(U1246&gt;-0.03,0,-1))</f>
        <v/>
      </c>
      <c r="W1246" s="43">
        <f>R1246+T1246+V1246</f>
        <v/>
      </c>
      <c r="Y1246" s="44">
        <f>(H1245-H1066)/H1066</f>
        <v/>
      </c>
      <c r="Z1246" s="43">
        <f>IF(Y1246&gt;=0.1,1,IF(Y1246&gt;-0.1,0,-1))</f>
        <v/>
      </c>
      <c r="AA1246" s="42">
        <f>(I1245-I1066)/I1066</f>
        <v/>
      </c>
      <c r="AB1246" s="43">
        <f>IF(AA1246&gt;=0.05,1,IF(AA1246&gt;-0.05,0,-1))</f>
        <v/>
      </c>
      <c r="AC1246" s="42">
        <f>(J1245-J1066)/J1066</f>
        <v/>
      </c>
      <c r="AD1246" s="43">
        <f>IF(AC1246&gt;=0.03,1,IF(AC1246&gt;-0.03,0,-1))</f>
        <v/>
      </c>
      <c r="AE1246" s="43">
        <f>Z1246+AB1246+AD1246</f>
        <v/>
      </c>
      <c r="AG1246" s="39">
        <f>IF(H1246&gt;I1246,IF(I1246&gt;J1246,4,3),IF(H1246&lt;J1246,IF(I1246&lt;J1246,0,1),2))</f>
        <v/>
      </c>
      <c r="AI1246" s="39">
        <f>IF(D1246&gt;H1246,3,IF(D1246&gt;I1246,2,IF(D1246&gt;J1246,1,0)))</f>
        <v/>
      </c>
      <c r="AK1246" s="39">
        <f>IF(M1246&gt;H1246,3,IF(M1246&gt;I1246,2,IF(M1246&gt;J1246,1,0)))</f>
        <v/>
      </c>
      <c r="AM1246" s="39">
        <f>IF(L1246&gt;H1246,3,IF(L1246&gt;I1246,2,IF(L1246&gt;J1246,1,0)))</f>
        <v/>
      </c>
      <c r="AO1246" s="39">
        <f>IF(C1245&gt;L1245,2,IF(C1245&gt;N1245,1,0))</f>
        <v/>
      </c>
      <c r="AP1246" s="39">
        <f>SUM(AO1242:AO1245)</f>
        <v/>
      </c>
      <c r="AQ1246" s="39">
        <f>AQ1245+1</f>
        <v/>
      </c>
      <c r="AR1246" s="39">
        <f>IF(AP1246&gt;0,AR1245+1,0)</f>
        <v/>
      </c>
      <c r="AS1246" s="39">
        <f>IF(AR1247=0,AR1246,0)</f>
        <v/>
      </c>
      <c r="AT1246" s="41">
        <f>180/SUM(AS1066:AS1245)</f>
        <v/>
      </c>
      <c r="AU1246" s="41">
        <f>STDEV(AT1226:AT1245)</f>
        <v/>
      </c>
      <c r="AV1246" s="41">
        <f>AT1246-AU1246</f>
        <v/>
      </c>
      <c r="AW1246" s="41">
        <f>AT1246+AU1246</f>
        <v/>
      </c>
      <c r="AY1246" s="39">
        <f>IF(D1245&lt;M1245,-2,IF(D1245&lt;O1245,-1,0))</f>
        <v/>
      </c>
      <c r="AZ1246" s="39">
        <f>SUM(AY1242:AY1245)</f>
        <v/>
      </c>
      <c r="BA1246" s="39">
        <f>BA1245+1</f>
        <v/>
      </c>
      <c r="BB1246" s="39">
        <f>IF(AZ1246&lt;0,BB1245+1,0)</f>
        <v/>
      </c>
      <c r="BC1246" s="39">
        <f>IF(BB1247=0,BB1246,0)</f>
        <v/>
      </c>
      <c r="BD1246" s="41">
        <f>180/SUM(BC1066:BC1245)</f>
        <v/>
      </c>
      <c r="BE1246" s="41">
        <f>STDEV(BD1226:BD1245)</f>
        <v/>
      </c>
      <c r="BF1246" s="41">
        <f>BD1246-BE1246</f>
        <v/>
      </c>
      <c r="BG1246" s="41">
        <f>BD1246+BE1246</f>
        <v/>
      </c>
    </row>
    <row r="1247">
      <c r="B1247" s="40" t="n">
        <v>43796</v>
      </c>
      <c r="C1247" s="41" t="n">
        <v>15.38</v>
      </c>
      <c r="D1247" s="41" t="n">
        <v>14.835</v>
      </c>
      <c r="E1247" s="41" t="n">
        <v>14.98</v>
      </c>
      <c r="F1247" s="41" t="n">
        <v>15.01</v>
      </c>
      <c r="H1247" s="41">
        <f>AVERAGE(F1227:F1246)</f>
        <v/>
      </c>
      <c r="I1247" s="41">
        <f>AVERAGE(F1198:F1246)</f>
        <v/>
      </c>
      <c r="J1247" s="41">
        <f>AVERAGE(F1147:F1246)</f>
        <v/>
      </c>
      <c r="K1247" s="41">
        <f>STDEV(F1227:F1246)</f>
        <v/>
      </c>
      <c r="L1247" s="41">
        <f>H1247+2*K1247</f>
        <v/>
      </c>
      <c r="M1247" s="41">
        <f>H1247-2*K1247</f>
        <v/>
      </c>
      <c r="N1247" s="41">
        <f>H1247+1.5*K1247</f>
        <v/>
      </c>
      <c r="O1247" s="41">
        <f>H1247-1.5*K1247</f>
        <v/>
      </c>
      <c r="Q1247" s="42">
        <f>(H1246-H1217)/H1217</f>
        <v/>
      </c>
      <c r="R1247" s="43">
        <f>IF(Q1247&gt;=0.1,1,IF(Q1247&gt;-0.1,0,-1))</f>
        <v/>
      </c>
      <c r="S1247" s="42">
        <f>(I1247-I1217)/I1217</f>
        <v/>
      </c>
      <c r="T1247" s="43">
        <f>IF(S1247&gt;=0.05,1,IF(S1247&gt;-0.05,0,-1))</f>
        <v/>
      </c>
      <c r="U1247" s="42">
        <f>(J1246-J1217)/J1217</f>
        <v/>
      </c>
      <c r="V1247" s="43">
        <f>IF(U1247&gt;=0.03,1,IF(U1247&gt;-0.03,0,-1))</f>
        <v/>
      </c>
      <c r="W1247" s="43">
        <f>R1247+T1247+V1247</f>
        <v/>
      </c>
      <c r="Y1247" s="44">
        <f>(H1246-H1067)/H1067</f>
        <v/>
      </c>
      <c r="Z1247" s="43">
        <f>IF(Y1247&gt;=0.1,1,IF(Y1247&gt;-0.1,0,-1))</f>
        <v/>
      </c>
      <c r="AA1247" s="42">
        <f>(I1246-I1067)/I1067</f>
        <v/>
      </c>
      <c r="AB1247" s="43">
        <f>IF(AA1247&gt;=0.05,1,IF(AA1247&gt;-0.05,0,-1))</f>
        <v/>
      </c>
      <c r="AC1247" s="42">
        <f>(J1246-J1067)/J1067</f>
        <v/>
      </c>
      <c r="AD1247" s="43">
        <f>IF(AC1247&gt;=0.03,1,IF(AC1247&gt;-0.03,0,-1))</f>
        <v/>
      </c>
      <c r="AE1247" s="43">
        <f>Z1247+AB1247+AD1247</f>
        <v/>
      </c>
      <c r="AG1247" s="39">
        <f>IF(H1247&gt;I1247,IF(I1247&gt;J1247,4,3),IF(H1247&lt;J1247,IF(I1247&lt;J1247,0,1),2))</f>
        <v/>
      </c>
      <c r="AI1247" s="39">
        <f>IF(D1247&gt;H1247,3,IF(D1247&gt;I1247,2,IF(D1247&gt;J1247,1,0)))</f>
        <v/>
      </c>
      <c r="AK1247" s="39">
        <f>IF(M1247&gt;H1247,3,IF(M1247&gt;I1247,2,IF(M1247&gt;J1247,1,0)))</f>
        <v/>
      </c>
      <c r="AM1247" s="39">
        <f>IF(L1247&gt;H1247,3,IF(L1247&gt;I1247,2,IF(L1247&gt;J1247,1,0)))</f>
        <v/>
      </c>
      <c r="AO1247" s="39">
        <f>IF(C1246&gt;L1246,2,IF(C1246&gt;N1246,1,0))</f>
        <v/>
      </c>
      <c r="AP1247" s="39">
        <f>SUM(AO1243:AO1246)</f>
        <v/>
      </c>
      <c r="AQ1247" s="39">
        <f>AQ1246+1</f>
        <v/>
      </c>
      <c r="AR1247" s="39">
        <f>IF(AP1247&gt;0,AR1246+1,0)</f>
        <v/>
      </c>
      <c r="AS1247" s="39">
        <f>IF(AR1248=0,AR1247,0)</f>
        <v/>
      </c>
      <c r="AT1247" s="41">
        <f>180/SUM(AS1067:AS1246)</f>
        <v/>
      </c>
      <c r="AU1247" s="41">
        <f>STDEV(AT1227:AT1246)</f>
        <v/>
      </c>
      <c r="AV1247" s="41">
        <f>AT1247-AU1247</f>
        <v/>
      </c>
      <c r="AW1247" s="41">
        <f>AT1247+AU1247</f>
        <v/>
      </c>
      <c r="AY1247" s="39">
        <f>IF(D1246&lt;M1246,-2,IF(D1246&lt;O1246,-1,0))</f>
        <v/>
      </c>
      <c r="AZ1247" s="39">
        <f>SUM(AY1243:AY1246)</f>
        <v/>
      </c>
      <c r="BA1247" s="39">
        <f>BA1246+1</f>
        <v/>
      </c>
      <c r="BB1247" s="39">
        <f>IF(AZ1247&lt;0,BB1246+1,0)</f>
        <v/>
      </c>
      <c r="BC1247" s="39">
        <f>IF(BB1248=0,BB1247,0)</f>
        <v/>
      </c>
      <c r="BD1247" s="41">
        <f>180/SUM(BC1067:BC1246)</f>
        <v/>
      </c>
      <c r="BE1247" s="41">
        <f>STDEV(BD1227:BD1246)</f>
        <v/>
      </c>
      <c r="BF1247" s="41">
        <f>BD1247-BE1247</f>
        <v/>
      </c>
      <c r="BG1247" s="41">
        <f>BD1247+BE1247</f>
        <v/>
      </c>
    </row>
    <row r="1248">
      <c r="B1248" s="40" t="n">
        <v>43797</v>
      </c>
      <c r="C1248" s="41" t="n">
        <v>15.06</v>
      </c>
      <c r="D1248" s="41" t="n">
        <v>14.87</v>
      </c>
      <c r="E1248" s="41" t="n">
        <v>15.01</v>
      </c>
      <c r="F1248" s="41" t="n">
        <v>14.9</v>
      </c>
      <c r="H1248" s="41">
        <f>AVERAGE(F1228:F1247)</f>
        <v/>
      </c>
      <c r="I1248" s="41">
        <f>AVERAGE(F1199:F1247)</f>
        <v/>
      </c>
      <c r="J1248" s="41">
        <f>AVERAGE(F1148:F1247)</f>
        <v/>
      </c>
      <c r="K1248" s="41">
        <f>STDEV(F1228:F1247)</f>
        <v/>
      </c>
      <c r="L1248" s="41">
        <f>H1248+2*K1248</f>
        <v/>
      </c>
      <c r="M1248" s="41">
        <f>H1248-2*K1248</f>
        <v/>
      </c>
      <c r="N1248" s="41">
        <f>H1248+1.5*K1248</f>
        <v/>
      </c>
      <c r="O1248" s="41">
        <f>H1248-1.5*K1248</f>
        <v/>
      </c>
      <c r="Q1248" s="42">
        <f>(H1247-H1218)/H1218</f>
        <v/>
      </c>
      <c r="R1248" s="43">
        <f>IF(Q1248&gt;=0.1,1,IF(Q1248&gt;-0.1,0,-1))</f>
        <v/>
      </c>
      <c r="S1248" s="42">
        <f>(I1248-I1218)/I1218</f>
        <v/>
      </c>
      <c r="T1248" s="43">
        <f>IF(S1248&gt;=0.05,1,IF(S1248&gt;-0.05,0,-1))</f>
        <v/>
      </c>
      <c r="U1248" s="42">
        <f>(J1247-J1218)/J1218</f>
        <v/>
      </c>
      <c r="V1248" s="43">
        <f>IF(U1248&gt;=0.03,1,IF(U1248&gt;-0.03,0,-1))</f>
        <v/>
      </c>
      <c r="W1248" s="43">
        <f>R1248+T1248+V1248</f>
        <v/>
      </c>
      <c r="Y1248" s="44">
        <f>(H1247-H1068)/H1068</f>
        <v/>
      </c>
      <c r="Z1248" s="43">
        <f>IF(Y1248&gt;=0.1,1,IF(Y1248&gt;-0.1,0,-1))</f>
        <v/>
      </c>
      <c r="AA1248" s="42">
        <f>(I1247-I1068)/I1068</f>
        <v/>
      </c>
      <c r="AB1248" s="43">
        <f>IF(AA1248&gt;=0.05,1,IF(AA1248&gt;-0.05,0,-1))</f>
        <v/>
      </c>
      <c r="AC1248" s="42">
        <f>(J1247-J1068)/J1068</f>
        <v/>
      </c>
      <c r="AD1248" s="43">
        <f>IF(AC1248&gt;=0.03,1,IF(AC1248&gt;-0.03,0,-1))</f>
        <v/>
      </c>
      <c r="AE1248" s="43">
        <f>Z1248+AB1248+AD1248</f>
        <v/>
      </c>
      <c r="AG1248" s="39">
        <f>IF(H1248&gt;I1248,IF(I1248&gt;J1248,4,3),IF(H1248&lt;J1248,IF(I1248&lt;J1248,0,1),2))</f>
        <v/>
      </c>
      <c r="AI1248" s="39">
        <f>IF(D1248&gt;H1248,3,IF(D1248&gt;I1248,2,IF(D1248&gt;J1248,1,0)))</f>
        <v/>
      </c>
      <c r="AK1248" s="39">
        <f>IF(M1248&gt;H1248,3,IF(M1248&gt;I1248,2,IF(M1248&gt;J1248,1,0)))</f>
        <v/>
      </c>
      <c r="AM1248" s="39">
        <f>IF(L1248&gt;H1248,3,IF(L1248&gt;I1248,2,IF(L1248&gt;J1248,1,0)))</f>
        <v/>
      </c>
      <c r="AO1248" s="39">
        <f>IF(C1247&gt;L1247,2,IF(C1247&gt;N1247,1,0))</f>
        <v/>
      </c>
      <c r="AP1248" s="39">
        <f>SUM(AO1244:AO1247)</f>
        <v/>
      </c>
      <c r="AQ1248" s="39">
        <f>AQ1247+1</f>
        <v/>
      </c>
      <c r="AR1248" s="39">
        <f>IF(AP1248&gt;0,AR1247+1,0)</f>
        <v/>
      </c>
      <c r="AS1248" s="39">
        <f>IF(AR1249=0,AR1248,0)</f>
        <v/>
      </c>
      <c r="AT1248" s="41">
        <f>180/SUM(AS1068:AS1247)</f>
        <v/>
      </c>
      <c r="AU1248" s="41">
        <f>STDEV(AT1228:AT1247)</f>
        <v/>
      </c>
      <c r="AV1248" s="41">
        <f>AT1248-AU1248</f>
        <v/>
      </c>
      <c r="AW1248" s="41">
        <f>AT1248+AU1248</f>
        <v/>
      </c>
      <c r="AY1248" s="39">
        <f>IF(D1247&lt;M1247,-2,IF(D1247&lt;O1247,-1,0))</f>
        <v/>
      </c>
      <c r="AZ1248" s="39">
        <f>SUM(AY1244:AY1247)</f>
        <v/>
      </c>
      <c r="BA1248" s="39">
        <f>BA1247+1</f>
        <v/>
      </c>
      <c r="BB1248" s="39">
        <f>IF(AZ1248&lt;0,BB1247+1,0)</f>
        <v/>
      </c>
      <c r="BC1248" s="39">
        <f>IF(BB1249=0,BB1248,0)</f>
        <v/>
      </c>
      <c r="BD1248" s="41">
        <f>180/SUM(BC1068:BC1247)</f>
        <v/>
      </c>
      <c r="BE1248" s="41">
        <f>STDEV(BD1228:BD1247)</f>
        <v/>
      </c>
      <c r="BF1248" s="41">
        <f>BD1248-BE1248</f>
        <v/>
      </c>
      <c r="BG1248" s="41">
        <f>BD1248+BE1248</f>
        <v/>
      </c>
    </row>
    <row r="1249">
      <c r="B1249" s="40" t="n">
        <v>43798</v>
      </c>
      <c r="C1249" s="41" t="n">
        <v>15.035</v>
      </c>
      <c r="D1249" s="41" t="n">
        <v>14.855</v>
      </c>
      <c r="E1249" s="41" t="n">
        <v>14.935</v>
      </c>
      <c r="F1249" s="41" t="n">
        <v>15</v>
      </c>
      <c r="H1249" s="41">
        <f>AVERAGE(F1229:F1248)</f>
        <v/>
      </c>
      <c r="I1249" s="41">
        <f>AVERAGE(F1200:F1248)</f>
        <v/>
      </c>
      <c r="J1249" s="41">
        <f>AVERAGE(F1149:F1248)</f>
        <v/>
      </c>
      <c r="K1249" s="41">
        <f>STDEV(F1229:F1248)</f>
        <v/>
      </c>
      <c r="L1249" s="41">
        <f>H1249+2*K1249</f>
        <v/>
      </c>
      <c r="M1249" s="41">
        <f>H1249-2*K1249</f>
        <v/>
      </c>
      <c r="N1249" s="41">
        <f>H1249+1.5*K1249</f>
        <v/>
      </c>
      <c r="O1249" s="41">
        <f>H1249-1.5*K1249</f>
        <v/>
      </c>
      <c r="Q1249" s="42">
        <f>(H1248-H1219)/H1219</f>
        <v/>
      </c>
      <c r="R1249" s="43">
        <f>IF(Q1249&gt;=0.1,1,IF(Q1249&gt;-0.1,0,-1))</f>
        <v/>
      </c>
      <c r="S1249" s="42">
        <f>(I1249-I1219)/I1219</f>
        <v/>
      </c>
      <c r="T1249" s="43">
        <f>IF(S1249&gt;=0.05,1,IF(S1249&gt;-0.05,0,-1))</f>
        <v/>
      </c>
      <c r="U1249" s="42">
        <f>(J1248-J1219)/J1219</f>
        <v/>
      </c>
      <c r="V1249" s="43">
        <f>IF(U1249&gt;=0.03,1,IF(U1249&gt;-0.03,0,-1))</f>
        <v/>
      </c>
      <c r="W1249" s="43">
        <f>R1249+T1249+V1249</f>
        <v/>
      </c>
      <c r="Y1249" s="44">
        <f>(H1248-H1069)/H1069</f>
        <v/>
      </c>
      <c r="Z1249" s="43">
        <f>IF(Y1249&gt;=0.1,1,IF(Y1249&gt;-0.1,0,-1))</f>
        <v/>
      </c>
      <c r="AA1249" s="42">
        <f>(I1248-I1069)/I1069</f>
        <v/>
      </c>
      <c r="AB1249" s="43">
        <f>IF(AA1249&gt;=0.05,1,IF(AA1249&gt;-0.05,0,-1))</f>
        <v/>
      </c>
      <c r="AC1249" s="42">
        <f>(J1248-J1069)/J1069</f>
        <v/>
      </c>
      <c r="AD1249" s="43">
        <f>IF(AC1249&gt;=0.03,1,IF(AC1249&gt;-0.03,0,-1))</f>
        <v/>
      </c>
      <c r="AE1249" s="43">
        <f>Z1249+AB1249+AD1249</f>
        <v/>
      </c>
      <c r="AG1249" s="39">
        <f>IF(H1249&gt;I1249,IF(I1249&gt;J1249,4,3),IF(H1249&lt;J1249,IF(I1249&lt;J1249,0,1),2))</f>
        <v/>
      </c>
      <c r="AI1249" s="39">
        <f>IF(D1249&gt;H1249,3,IF(D1249&gt;I1249,2,IF(D1249&gt;J1249,1,0)))</f>
        <v/>
      </c>
      <c r="AK1249" s="39">
        <f>IF(M1249&gt;H1249,3,IF(M1249&gt;I1249,2,IF(M1249&gt;J1249,1,0)))</f>
        <v/>
      </c>
      <c r="AM1249" s="39">
        <f>IF(L1249&gt;H1249,3,IF(L1249&gt;I1249,2,IF(L1249&gt;J1249,1,0)))</f>
        <v/>
      </c>
      <c r="AO1249" s="39">
        <f>IF(C1248&gt;L1248,2,IF(C1248&gt;N1248,1,0))</f>
        <v/>
      </c>
      <c r="AP1249" s="39">
        <f>SUM(AO1245:AO1248)</f>
        <v/>
      </c>
      <c r="AQ1249" s="39">
        <f>AQ1248+1</f>
        <v/>
      </c>
      <c r="AR1249" s="39">
        <f>IF(AP1249&gt;0,AR1248+1,0)</f>
        <v/>
      </c>
      <c r="AS1249" s="39">
        <f>IF(AR1250=0,AR1249,0)</f>
        <v/>
      </c>
      <c r="AT1249" s="41">
        <f>180/SUM(AS1069:AS1248)</f>
        <v/>
      </c>
      <c r="AU1249" s="41">
        <f>STDEV(AT1229:AT1248)</f>
        <v/>
      </c>
      <c r="AV1249" s="41">
        <f>AT1249-AU1249</f>
        <v/>
      </c>
      <c r="AW1249" s="41">
        <f>AT1249+AU1249</f>
        <v/>
      </c>
      <c r="AY1249" s="39">
        <f>IF(D1248&lt;M1248,-2,IF(D1248&lt;O1248,-1,0))</f>
        <v/>
      </c>
      <c r="AZ1249" s="39">
        <f>SUM(AY1245:AY1248)</f>
        <v/>
      </c>
      <c r="BA1249" s="39">
        <f>BA1248+1</f>
        <v/>
      </c>
      <c r="BB1249" s="39">
        <f>IF(AZ1249&lt;0,BB1248+1,0)</f>
        <v/>
      </c>
      <c r="BC1249" s="39">
        <f>IF(BB1250=0,BB1249,0)</f>
        <v/>
      </c>
      <c r="BD1249" s="41">
        <f>180/SUM(BC1069:BC1248)</f>
        <v/>
      </c>
      <c r="BE1249" s="41">
        <f>STDEV(BD1229:BD1248)</f>
        <v/>
      </c>
      <c r="BF1249" s="41">
        <f>BD1249-BE1249</f>
        <v/>
      </c>
      <c r="BG1249" s="41">
        <f>BD1249+BE1249</f>
        <v/>
      </c>
    </row>
    <row r="1250">
      <c r="B1250" s="40" t="n">
        <v>43801</v>
      </c>
      <c r="C1250" s="41" t="n">
        <v>14.8</v>
      </c>
      <c r="D1250" s="41" t="n">
        <v>14.305</v>
      </c>
      <c r="E1250" s="41" t="n">
        <v>14.795</v>
      </c>
      <c r="F1250" s="41" t="n">
        <v>14.38</v>
      </c>
      <c r="H1250" s="41">
        <f>AVERAGE(F1230:F1249)</f>
        <v/>
      </c>
      <c r="I1250" s="41">
        <f>AVERAGE(F1201:F1249)</f>
        <v/>
      </c>
      <c r="J1250" s="41">
        <f>AVERAGE(F1150:F1249)</f>
        <v/>
      </c>
      <c r="K1250" s="41">
        <f>STDEV(F1230:F1249)</f>
        <v/>
      </c>
      <c r="L1250" s="41">
        <f>H1250+2*K1250</f>
        <v/>
      </c>
      <c r="M1250" s="41">
        <f>H1250-2*K1250</f>
        <v/>
      </c>
      <c r="N1250" s="41">
        <f>H1250+1.5*K1250</f>
        <v/>
      </c>
      <c r="O1250" s="41">
        <f>H1250-1.5*K1250</f>
        <v/>
      </c>
      <c r="Q1250" s="42">
        <f>(H1249-H1220)/H1220</f>
        <v/>
      </c>
      <c r="R1250" s="43">
        <f>IF(Q1250&gt;=0.1,1,IF(Q1250&gt;-0.1,0,-1))</f>
        <v/>
      </c>
      <c r="S1250" s="42">
        <f>(I1250-I1220)/I1220</f>
        <v/>
      </c>
      <c r="T1250" s="43">
        <f>IF(S1250&gt;=0.05,1,IF(S1250&gt;-0.05,0,-1))</f>
        <v/>
      </c>
      <c r="U1250" s="42">
        <f>(J1249-J1220)/J1220</f>
        <v/>
      </c>
      <c r="V1250" s="43">
        <f>IF(U1250&gt;=0.03,1,IF(U1250&gt;-0.03,0,-1))</f>
        <v/>
      </c>
      <c r="W1250" s="43">
        <f>R1250+T1250+V1250</f>
        <v/>
      </c>
      <c r="Y1250" s="44">
        <f>(H1249-H1070)/H1070</f>
        <v/>
      </c>
      <c r="Z1250" s="43">
        <f>IF(Y1250&gt;=0.1,1,IF(Y1250&gt;-0.1,0,-1))</f>
        <v/>
      </c>
      <c r="AA1250" s="42">
        <f>(I1249-I1070)/I1070</f>
        <v/>
      </c>
      <c r="AB1250" s="43">
        <f>IF(AA1250&gt;=0.05,1,IF(AA1250&gt;-0.05,0,-1))</f>
        <v/>
      </c>
      <c r="AC1250" s="42">
        <f>(J1249-J1070)/J1070</f>
        <v/>
      </c>
      <c r="AD1250" s="43">
        <f>IF(AC1250&gt;=0.03,1,IF(AC1250&gt;-0.03,0,-1))</f>
        <v/>
      </c>
      <c r="AE1250" s="43">
        <f>Z1250+AB1250+AD1250</f>
        <v/>
      </c>
      <c r="AG1250" s="39">
        <f>IF(H1250&gt;I1250,IF(I1250&gt;J1250,4,3),IF(H1250&lt;J1250,IF(I1250&lt;J1250,0,1),2))</f>
        <v/>
      </c>
      <c r="AI1250" s="39">
        <f>IF(D1250&gt;H1250,3,IF(D1250&gt;I1250,2,IF(D1250&gt;J1250,1,0)))</f>
        <v/>
      </c>
      <c r="AK1250" s="39">
        <f>IF(M1250&gt;H1250,3,IF(M1250&gt;I1250,2,IF(M1250&gt;J1250,1,0)))</f>
        <v/>
      </c>
      <c r="AM1250" s="39">
        <f>IF(L1250&gt;H1250,3,IF(L1250&gt;I1250,2,IF(L1250&gt;J1250,1,0)))</f>
        <v/>
      </c>
      <c r="AO1250" s="39">
        <f>IF(C1249&gt;L1249,2,IF(C1249&gt;N1249,1,0))</f>
        <v/>
      </c>
      <c r="AP1250" s="39">
        <f>SUM(AO1246:AO1249)</f>
        <v/>
      </c>
      <c r="AQ1250" s="39">
        <f>AQ1249+1</f>
        <v/>
      </c>
      <c r="AR1250" s="39">
        <f>IF(AP1250&gt;0,AR1249+1,0)</f>
        <v/>
      </c>
      <c r="AS1250" s="39">
        <f>IF(AR1251=0,AR1250,0)</f>
        <v/>
      </c>
      <c r="AT1250" s="41">
        <f>180/SUM(AS1070:AS1249)</f>
        <v/>
      </c>
      <c r="AU1250" s="41">
        <f>STDEV(AT1230:AT1249)</f>
        <v/>
      </c>
      <c r="AV1250" s="41">
        <f>AT1250-AU1250</f>
        <v/>
      </c>
      <c r="AW1250" s="41">
        <f>AT1250+AU1250</f>
        <v/>
      </c>
      <c r="AY1250" s="39">
        <f>IF(D1249&lt;M1249,-2,IF(D1249&lt;O1249,-1,0))</f>
        <v/>
      </c>
      <c r="AZ1250" s="39">
        <f>SUM(AY1246:AY1249)</f>
        <v/>
      </c>
      <c r="BA1250" s="39">
        <f>BA1249+1</f>
        <v/>
      </c>
      <c r="BB1250" s="39">
        <f>IF(AZ1250&lt;0,BB1249+1,0)</f>
        <v/>
      </c>
      <c r="BC1250" s="39">
        <f>IF(BB1251=0,BB1250,0)</f>
        <v/>
      </c>
      <c r="BD1250" s="41">
        <f>180/SUM(BC1070:BC1249)</f>
        <v/>
      </c>
      <c r="BE1250" s="41">
        <f>STDEV(BD1230:BD1249)</f>
        <v/>
      </c>
      <c r="BF1250" s="41">
        <f>BD1250-BE1250</f>
        <v/>
      </c>
      <c r="BG1250" s="41">
        <f>BD1250+BE1250</f>
        <v/>
      </c>
    </row>
    <row r="1251">
      <c r="B1251" s="40" t="n">
        <v>43802</v>
      </c>
      <c r="C1251" s="41" t="n">
        <v>14.495</v>
      </c>
      <c r="D1251" s="41" t="n">
        <v>14.31</v>
      </c>
      <c r="E1251" s="41" t="n">
        <v>14.485</v>
      </c>
      <c r="F1251" s="41" t="n">
        <v>14.37</v>
      </c>
      <c r="H1251" s="41">
        <f>AVERAGE(F1231:F1250)</f>
        <v/>
      </c>
      <c r="I1251" s="41">
        <f>AVERAGE(F1202:F1250)</f>
        <v/>
      </c>
      <c r="J1251" s="41">
        <f>AVERAGE(F1151:F1250)</f>
        <v/>
      </c>
      <c r="K1251" s="41">
        <f>STDEV(F1231:F1250)</f>
        <v/>
      </c>
      <c r="L1251" s="41">
        <f>H1251+2*K1251</f>
        <v/>
      </c>
      <c r="M1251" s="41">
        <f>H1251-2*K1251</f>
        <v/>
      </c>
      <c r="N1251" s="41">
        <f>H1251+1.5*K1251</f>
        <v/>
      </c>
      <c r="O1251" s="41">
        <f>H1251-1.5*K1251</f>
        <v/>
      </c>
      <c r="Q1251" s="42">
        <f>(H1250-H1221)/H1221</f>
        <v/>
      </c>
      <c r="R1251" s="43">
        <f>IF(Q1251&gt;=0.1,1,IF(Q1251&gt;-0.1,0,-1))</f>
        <v/>
      </c>
      <c r="S1251" s="42">
        <f>(I1251-I1221)/I1221</f>
        <v/>
      </c>
      <c r="T1251" s="43">
        <f>IF(S1251&gt;=0.05,1,IF(S1251&gt;-0.05,0,-1))</f>
        <v/>
      </c>
      <c r="U1251" s="42">
        <f>(J1250-J1221)/J1221</f>
        <v/>
      </c>
      <c r="V1251" s="43">
        <f>IF(U1251&gt;=0.03,1,IF(U1251&gt;-0.03,0,-1))</f>
        <v/>
      </c>
      <c r="W1251" s="43">
        <f>R1251+T1251+V1251</f>
        <v/>
      </c>
      <c r="Y1251" s="44">
        <f>(H1250-H1071)/H1071</f>
        <v/>
      </c>
      <c r="Z1251" s="43">
        <f>IF(Y1251&gt;=0.1,1,IF(Y1251&gt;-0.1,0,-1))</f>
        <v/>
      </c>
      <c r="AA1251" s="42">
        <f>(I1250-I1071)/I1071</f>
        <v/>
      </c>
      <c r="AB1251" s="43">
        <f>IF(AA1251&gt;=0.05,1,IF(AA1251&gt;-0.05,0,-1))</f>
        <v/>
      </c>
      <c r="AC1251" s="42">
        <f>(J1250-J1071)/J1071</f>
        <v/>
      </c>
      <c r="AD1251" s="43">
        <f>IF(AC1251&gt;=0.03,1,IF(AC1251&gt;-0.03,0,-1))</f>
        <v/>
      </c>
      <c r="AE1251" s="43">
        <f>Z1251+AB1251+AD1251</f>
        <v/>
      </c>
      <c r="AG1251" s="39">
        <f>IF(H1251&gt;I1251,IF(I1251&gt;J1251,4,3),IF(H1251&lt;J1251,IF(I1251&lt;J1251,0,1),2))</f>
        <v/>
      </c>
      <c r="AI1251" s="39">
        <f>IF(D1251&gt;H1251,3,IF(D1251&gt;I1251,2,IF(D1251&gt;J1251,1,0)))</f>
        <v/>
      </c>
      <c r="AK1251" s="39">
        <f>IF(M1251&gt;H1251,3,IF(M1251&gt;I1251,2,IF(M1251&gt;J1251,1,0)))</f>
        <v/>
      </c>
      <c r="AM1251" s="39">
        <f>IF(L1251&gt;H1251,3,IF(L1251&gt;I1251,2,IF(L1251&gt;J1251,1,0)))</f>
        <v/>
      </c>
      <c r="AO1251" s="39">
        <f>IF(C1250&gt;L1250,2,IF(C1250&gt;N1250,1,0))</f>
        <v/>
      </c>
      <c r="AP1251" s="39">
        <f>SUM(AO1247:AO1250)</f>
        <v/>
      </c>
      <c r="AQ1251" s="39">
        <f>AQ1250+1</f>
        <v/>
      </c>
      <c r="AR1251" s="39">
        <f>IF(AP1251&gt;0,AR1250+1,0)</f>
        <v/>
      </c>
      <c r="AS1251" s="39">
        <f>IF(AR1252=0,AR1251,0)</f>
        <v/>
      </c>
      <c r="AT1251" s="41">
        <f>180/SUM(AS1071:AS1250)</f>
        <v/>
      </c>
      <c r="AU1251" s="41">
        <f>STDEV(AT1231:AT1250)</f>
        <v/>
      </c>
      <c r="AV1251" s="41">
        <f>AT1251-AU1251</f>
        <v/>
      </c>
      <c r="AW1251" s="41">
        <f>AT1251+AU1251</f>
        <v/>
      </c>
      <c r="AY1251" s="39">
        <f>IF(D1250&lt;M1250,-2,IF(D1250&lt;O1250,-1,0))</f>
        <v/>
      </c>
      <c r="AZ1251" s="39">
        <f>SUM(AY1247:AY1250)</f>
        <v/>
      </c>
      <c r="BA1251" s="39">
        <f>BA1250+1</f>
        <v/>
      </c>
      <c r="BB1251" s="39">
        <f>IF(AZ1251&lt;0,BB1250+1,0)</f>
        <v/>
      </c>
      <c r="BC1251" s="39">
        <f>IF(BB1252=0,BB1251,0)</f>
        <v/>
      </c>
      <c r="BD1251" s="41">
        <f>180/SUM(BC1071:BC1250)</f>
        <v/>
      </c>
      <c r="BE1251" s="41">
        <f>STDEV(BD1231:BD1250)</f>
        <v/>
      </c>
      <c r="BF1251" s="41">
        <f>BD1251-BE1251</f>
        <v/>
      </c>
      <c r="BG1251" s="41">
        <f>BD1251+BE1251</f>
        <v/>
      </c>
    </row>
    <row r="1252">
      <c r="B1252" s="40" t="n">
        <v>43803</v>
      </c>
      <c r="C1252" s="41" t="n">
        <v>13.925</v>
      </c>
      <c r="D1252" s="41" t="n">
        <v>13.665</v>
      </c>
      <c r="E1252" s="41" t="n">
        <v>13.9</v>
      </c>
      <c r="F1252" s="41" t="n">
        <v>13.7</v>
      </c>
      <c r="H1252" s="41">
        <f>AVERAGE(F1232:F1251)</f>
        <v/>
      </c>
      <c r="I1252" s="41">
        <f>AVERAGE(F1203:F1251)</f>
        <v/>
      </c>
      <c r="J1252" s="41">
        <f>AVERAGE(F1152:F1251)</f>
        <v/>
      </c>
      <c r="K1252" s="41">
        <f>STDEV(F1232:F1251)</f>
        <v/>
      </c>
      <c r="L1252" s="41">
        <f>H1252+2*K1252</f>
        <v/>
      </c>
      <c r="M1252" s="41">
        <f>H1252-2*K1252</f>
        <v/>
      </c>
      <c r="N1252" s="41">
        <f>H1252+1.5*K1252</f>
        <v/>
      </c>
      <c r="O1252" s="41">
        <f>H1252-1.5*K1252</f>
        <v/>
      </c>
      <c r="Q1252" s="42">
        <f>(H1251-H1222)/H1222</f>
        <v/>
      </c>
      <c r="R1252" s="43">
        <f>IF(Q1252&gt;=0.1,1,IF(Q1252&gt;-0.1,0,-1))</f>
        <v/>
      </c>
      <c r="S1252" s="42">
        <f>(I1252-I1222)/I1222</f>
        <v/>
      </c>
      <c r="T1252" s="43">
        <f>IF(S1252&gt;=0.05,1,IF(S1252&gt;-0.05,0,-1))</f>
        <v/>
      </c>
      <c r="U1252" s="42">
        <f>(J1251-J1222)/J1222</f>
        <v/>
      </c>
      <c r="V1252" s="43">
        <f>IF(U1252&gt;=0.03,1,IF(U1252&gt;-0.03,0,-1))</f>
        <v/>
      </c>
      <c r="W1252" s="43">
        <f>R1252+T1252+V1252</f>
        <v/>
      </c>
      <c r="Y1252" s="44">
        <f>(H1251-H1072)/H1072</f>
        <v/>
      </c>
      <c r="Z1252" s="43">
        <f>IF(Y1252&gt;=0.1,1,IF(Y1252&gt;-0.1,0,-1))</f>
        <v/>
      </c>
      <c r="AA1252" s="42">
        <f>(I1251-I1072)/I1072</f>
        <v/>
      </c>
      <c r="AB1252" s="43">
        <f>IF(AA1252&gt;=0.05,1,IF(AA1252&gt;-0.05,0,-1))</f>
        <v/>
      </c>
      <c r="AC1252" s="42">
        <f>(J1251-J1072)/J1072</f>
        <v/>
      </c>
      <c r="AD1252" s="43">
        <f>IF(AC1252&gt;=0.03,1,IF(AC1252&gt;-0.03,0,-1))</f>
        <v/>
      </c>
      <c r="AE1252" s="43">
        <f>Z1252+AB1252+AD1252</f>
        <v/>
      </c>
      <c r="AG1252" s="39">
        <f>IF(H1252&gt;I1252,IF(I1252&gt;J1252,4,3),IF(H1252&lt;J1252,IF(I1252&lt;J1252,0,1),2))</f>
        <v/>
      </c>
      <c r="AI1252" s="39">
        <f>IF(D1252&gt;H1252,3,IF(D1252&gt;I1252,2,IF(D1252&gt;J1252,1,0)))</f>
        <v/>
      </c>
      <c r="AK1252" s="39">
        <f>IF(M1252&gt;H1252,3,IF(M1252&gt;I1252,2,IF(M1252&gt;J1252,1,0)))</f>
        <v/>
      </c>
      <c r="AM1252" s="39">
        <f>IF(L1252&gt;H1252,3,IF(L1252&gt;I1252,2,IF(L1252&gt;J1252,1,0)))</f>
        <v/>
      </c>
      <c r="AO1252" s="39">
        <f>IF(C1251&gt;L1251,2,IF(C1251&gt;N1251,1,0))</f>
        <v/>
      </c>
      <c r="AP1252" s="39">
        <f>SUM(AO1248:AO1251)</f>
        <v/>
      </c>
      <c r="AQ1252" s="39">
        <f>AQ1251+1</f>
        <v/>
      </c>
      <c r="AR1252" s="39">
        <f>IF(AP1252&gt;0,AR1251+1,0)</f>
        <v/>
      </c>
      <c r="AS1252" s="39">
        <f>IF(AR1253=0,AR1252,0)</f>
        <v/>
      </c>
      <c r="AT1252" s="41">
        <f>180/SUM(AS1072:AS1251)</f>
        <v/>
      </c>
      <c r="AU1252" s="41">
        <f>STDEV(AT1232:AT1251)</f>
        <v/>
      </c>
      <c r="AV1252" s="41">
        <f>AT1252-AU1252</f>
        <v/>
      </c>
      <c r="AW1252" s="41">
        <f>AT1252+AU1252</f>
        <v/>
      </c>
      <c r="AY1252" s="39">
        <f>IF(D1251&lt;M1251,-2,IF(D1251&lt;O1251,-1,0))</f>
        <v/>
      </c>
      <c r="AZ1252" s="39">
        <f>SUM(AY1248:AY1251)</f>
        <v/>
      </c>
      <c r="BA1252" s="39">
        <f>BA1251+1</f>
        <v/>
      </c>
      <c r="BB1252" s="39">
        <f>IF(AZ1252&lt;0,BB1251+1,0)</f>
        <v/>
      </c>
      <c r="BC1252" s="39">
        <f>IF(BB1253=0,BB1252,0)</f>
        <v/>
      </c>
      <c r="BD1252" s="41">
        <f>180/SUM(BC1072:BC1251)</f>
        <v/>
      </c>
      <c r="BE1252" s="41">
        <f>STDEV(BD1232:BD1251)</f>
        <v/>
      </c>
      <c r="BF1252" s="41">
        <f>BD1252-BE1252</f>
        <v/>
      </c>
      <c r="BG1252" s="41">
        <f>BD1252+BE1252</f>
        <v/>
      </c>
    </row>
    <row r="1253">
      <c r="B1253" s="40" t="n">
        <v>43804</v>
      </c>
      <c r="C1253" s="41" t="n">
        <v>13.77</v>
      </c>
      <c r="D1253" s="41" t="n">
        <v>13.56</v>
      </c>
      <c r="E1253" s="41" t="n">
        <v>13.74</v>
      </c>
      <c r="F1253" s="41" t="n">
        <v>13.56</v>
      </c>
      <c r="H1253" s="41">
        <f>AVERAGE(F1233:F1252)</f>
        <v/>
      </c>
      <c r="I1253" s="41">
        <f>AVERAGE(F1204:F1252)</f>
        <v/>
      </c>
      <c r="J1253" s="41">
        <f>AVERAGE(F1153:F1252)</f>
        <v/>
      </c>
      <c r="K1253" s="41">
        <f>STDEV(F1233:F1252)</f>
        <v/>
      </c>
      <c r="L1253" s="41">
        <f>H1253+2*K1253</f>
        <v/>
      </c>
      <c r="M1253" s="41">
        <f>H1253-2*K1253</f>
        <v/>
      </c>
      <c r="N1253" s="41">
        <f>H1253+1.5*K1253</f>
        <v/>
      </c>
      <c r="O1253" s="41">
        <f>H1253-1.5*K1253</f>
        <v/>
      </c>
      <c r="Q1253" s="42">
        <f>(H1252-H1223)/H1223</f>
        <v/>
      </c>
      <c r="R1253" s="43">
        <f>IF(Q1253&gt;=0.1,1,IF(Q1253&gt;-0.1,0,-1))</f>
        <v/>
      </c>
      <c r="S1253" s="42">
        <f>(I1253-I1223)/I1223</f>
        <v/>
      </c>
      <c r="T1253" s="43">
        <f>IF(S1253&gt;=0.05,1,IF(S1253&gt;-0.05,0,-1))</f>
        <v/>
      </c>
      <c r="U1253" s="42">
        <f>(J1252-J1223)/J1223</f>
        <v/>
      </c>
      <c r="V1253" s="43">
        <f>IF(U1253&gt;=0.03,1,IF(U1253&gt;-0.03,0,-1))</f>
        <v/>
      </c>
      <c r="W1253" s="43">
        <f>R1253+T1253+V1253</f>
        <v/>
      </c>
      <c r="Y1253" s="44">
        <f>(H1252-H1073)/H1073</f>
        <v/>
      </c>
      <c r="Z1253" s="43">
        <f>IF(Y1253&gt;=0.1,1,IF(Y1253&gt;-0.1,0,-1))</f>
        <v/>
      </c>
      <c r="AA1253" s="42">
        <f>(I1252-I1073)/I1073</f>
        <v/>
      </c>
      <c r="AB1253" s="43">
        <f>IF(AA1253&gt;=0.05,1,IF(AA1253&gt;-0.05,0,-1))</f>
        <v/>
      </c>
      <c r="AC1253" s="42">
        <f>(J1252-J1073)/J1073</f>
        <v/>
      </c>
      <c r="AD1253" s="43">
        <f>IF(AC1253&gt;=0.03,1,IF(AC1253&gt;-0.03,0,-1))</f>
        <v/>
      </c>
      <c r="AE1253" s="43">
        <f>Z1253+AB1253+AD1253</f>
        <v/>
      </c>
      <c r="AG1253" s="39">
        <f>IF(H1253&gt;I1253,IF(I1253&gt;J1253,4,3),IF(H1253&lt;J1253,IF(I1253&lt;J1253,0,1),2))</f>
        <v/>
      </c>
      <c r="AI1253" s="39">
        <f>IF(D1253&gt;H1253,3,IF(D1253&gt;I1253,2,IF(D1253&gt;J1253,1,0)))</f>
        <v/>
      </c>
      <c r="AK1253" s="39">
        <f>IF(M1253&gt;H1253,3,IF(M1253&gt;I1253,2,IF(M1253&gt;J1253,1,0)))</f>
        <v/>
      </c>
      <c r="AM1253" s="39">
        <f>IF(L1253&gt;H1253,3,IF(L1253&gt;I1253,2,IF(L1253&gt;J1253,1,0)))</f>
        <v/>
      </c>
      <c r="AO1253" s="39">
        <f>IF(C1252&gt;L1252,2,IF(C1252&gt;N1252,1,0))</f>
        <v/>
      </c>
      <c r="AP1253" s="39">
        <f>SUM(AO1249:AO1252)</f>
        <v/>
      </c>
      <c r="AQ1253" s="39">
        <f>AQ1252+1</f>
        <v/>
      </c>
      <c r="AR1253" s="39">
        <f>IF(AP1253&gt;0,AR1252+1,0)</f>
        <v/>
      </c>
      <c r="AS1253" s="39">
        <f>IF(AR1254=0,AR1253,0)</f>
        <v/>
      </c>
      <c r="AT1253" s="41">
        <f>180/SUM(AS1073:AS1252)</f>
        <v/>
      </c>
      <c r="AU1253" s="41">
        <f>STDEV(AT1233:AT1252)</f>
        <v/>
      </c>
      <c r="AV1253" s="41">
        <f>AT1253-AU1253</f>
        <v/>
      </c>
      <c r="AW1253" s="41">
        <f>AT1253+AU1253</f>
        <v/>
      </c>
      <c r="AY1253" s="39">
        <f>IF(D1252&lt;M1252,-2,IF(D1252&lt;O1252,-1,0))</f>
        <v/>
      </c>
      <c r="AZ1253" s="39">
        <f>SUM(AY1249:AY1252)</f>
        <v/>
      </c>
      <c r="BA1253" s="39">
        <f>BA1252+1</f>
        <v/>
      </c>
      <c r="BB1253" s="39">
        <f>IF(AZ1253&lt;0,BB1252+1,0)</f>
        <v/>
      </c>
      <c r="BC1253" s="39">
        <f>IF(BB1254=0,BB1253,0)</f>
        <v/>
      </c>
      <c r="BD1253" s="41">
        <f>180/SUM(BC1073:BC1252)</f>
        <v/>
      </c>
      <c r="BE1253" s="41">
        <f>STDEV(BD1233:BD1252)</f>
        <v/>
      </c>
      <c r="BF1253" s="41">
        <f>BD1253-BE1253</f>
        <v/>
      </c>
      <c r="BG1253" s="41">
        <f>BD1253+BE1253</f>
        <v/>
      </c>
    </row>
    <row r="1254">
      <c r="B1254" s="40" t="n">
        <v>43805</v>
      </c>
      <c r="C1254" s="41" t="n">
        <v>13.65</v>
      </c>
      <c r="D1254" s="41" t="n">
        <v>13.53</v>
      </c>
      <c r="E1254" s="41" t="n">
        <v>13.56</v>
      </c>
      <c r="F1254" s="41" t="n">
        <v>13.59</v>
      </c>
      <c r="H1254" s="41">
        <f>AVERAGE(F1234:F1253)</f>
        <v/>
      </c>
      <c r="I1254" s="41">
        <f>AVERAGE(F1205:F1253)</f>
        <v/>
      </c>
      <c r="J1254" s="41">
        <f>AVERAGE(F1154:F1253)</f>
        <v/>
      </c>
      <c r="K1254" s="41">
        <f>STDEV(F1234:F1253)</f>
        <v/>
      </c>
      <c r="L1254" s="41">
        <f>H1254+2*K1254</f>
        <v/>
      </c>
      <c r="M1254" s="41">
        <f>H1254-2*K1254</f>
        <v/>
      </c>
      <c r="N1254" s="41">
        <f>H1254+1.5*K1254</f>
        <v/>
      </c>
      <c r="O1254" s="41">
        <f>H1254-1.5*K1254</f>
        <v/>
      </c>
      <c r="Q1254" s="42">
        <f>(H1253-H1224)/H1224</f>
        <v/>
      </c>
      <c r="R1254" s="43">
        <f>IF(Q1254&gt;=0.1,1,IF(Q1254&gt;-0.1,0,-1))</f>
        <v/>
      </c>
      <c r="S1254" s="42">
        <f>(I1254-I1224)/I1224</f>
        <v/>
      </c>
      <c r="T1254" s="43">
        <f>IF(S1254&gt;=0.05,1,IF(S1254&gt;-0.05,0,-1))</f>
        <v/>
      </c>
      <c r="U1254" s="42">
        <f>(J1253-J1224)/J1224</f>
        <v/>
      </c>
      <c r="V1254" s="43">
        <f>IF(U1254&gt;=0.03,1,IF(U1254&gt;-0.03,0,-1))</f>
        <v/>
      </c>
      <c r="W1254" s="43">
        <f>R1254+T1254+V1254</f>
        <v/>
      </c>
      <c r="Y1254" s="44">
        <f>(H1253-H1074)/H1074</f>
        <v/>
      </c>
      <c r="Z1254" s="43">
        <f>IF(Y1254&gt;=0.1,1,IF(Y1254&gt;-0.1,0,-1))</f>
        <v/>
      </c>
      <c r="AA1254" s="42">
        <f>(I1253-I1074)/I1074</f>
        <v/>
      </c>
      <c r="AB1254" s="43">
        <f>IF(AA1254&gt;=0.05,1,IF(AA1254&gt;-0.05,0,-1))</f>
        <v/>
      </c>
      <c r="AC1254" s="42">
        <f>(J1253-J1074)/J1074</f>
        <v/>
      </c>
      <c r="AD1254" s="43">
        <f>IF(AC1254&gt;=0.03,1,IF(AC1254&gt;-0.03,0,-1))</f>
        <v/>
      </c>
      <c r="AE1254" s="43">
        <f>Z1254+AB1254+AD1254</f>
        <v/>
      </c>
      <c r="AG1254" s="39">
        <f>IF(H1254&gt;I1254,IF(I1254&gt;J1254,4,3),IF(H1254&lt;J1254,IF(I1254&lt;J1254,0,1),2))</f>
        <v/>
      </c>
      <c r="AI1254" s="39">
        <f>IF(D1254&gt;H1254,3,IF(D1254&gt;I1254,2,IF(D1254&gt;J1254,1,0)))</f>
        <v/>
      </c>
      <c r="AK1254" s="39">
        <f>IF(M1254&gt;H1254,3,IF(M1254&gt;I1254,2,IF(M1254&gt;J1254,1,0)))</f>
        <v/>
      </c>
      <c r="AM1254" s="39">
        <f>IF(L1254&gt;H1254,3,IF(L1254&gt;I1254,2,IF(L1254&gt;J1254,1,0)))</f>
        <v/>
      </c>
      <c r="AO1254" s="39">
        <f>IF(C1253&gt;L1253,2,IF(C1253&gt;N1253,1,0))</f>
        <v/>
      </c>
      <c r="AP1254" s="39">
        <f>SUM(AO1250:AO1253)</f>
        <v/>
      </c>
      <c r="AQ1254" s="39">
        <f>AQ1253+1</f>
        <v/>
      </c>
      <c r="AR1254" s="39">
        <f>IF(AP1254&gt;0,AR1253+1,0)</f>
        <v/>
      </c>
      <c r="AS1254" s="39">
        <f>IF(AR1255=0,AR1254,0)</f>
        <v/>
      </c>
      <c r="AT1254" s="41">
        <f>180/SUM(AS1074:AS1253)</f>
        <v/>
      </c>
      <c r="AU1254" s="41">
        <f>STDEV(AT1234:AT1253)</f>
        <v/>
      </c>
      <c r="AV1254" s="41">
        <f>AT1254-AU1254</f>
        <v/>
      </c>
      <c r="AW1254" s="41">
        <f>AT1254+AU1254</f>
        <v/>
      </c>
      <c r="AY1254" s="39">
        <f>IF(D1253&lt;M1253,-2,IF(D1253&lt;O1253,-1,0))</f>
        <v/>
      </c>
      <c r="AZ1254" s="39">
        <f>SUM(AY1250:AY1253)</f>
        <v/>
      </c>
      <c r="BA1254" s="39">
        <f>BA1253+1</f>
        <v/>
      </c>
      <c r="BB1254" s="39">
        <f>IF(AZ1254&lt;0,BB1253+1,0)</f>
        <v/>
      </c>
      <c r="BC1254" s="39">
        <f>IF(BB1255=0,BB1254,0)</f>
        <v/>
      </c>
      <c r="BD1254" s="41">
        <f>180/SUM(BC1074:BC1253)</f>
        <v/>
      </c>
      <c r="BE1254" s="41">
        <f>STDEV(BD1234:BD1253)</f>
        <v/>
      </c>
      <c r="BF1254" s="41">
        <f>BD1254-BE1254</f>
        <v/>
      </c>
      <c r="BG1254" s="41">
        <f>BD1254+BE1254</f>
        <v/>
      </c>
    </row>
    <row r="1255">
      <c r="B1255" s="40" t="n">
        <v>43808</v>
      </c>
      <c r="C1255" s="41" t="n">
        <v>13.585</v>
      </c>
      <c r="D1255" s="41" t="n">
        <v>13.44</v>
      </c>
      <c r="E1255" s="41" t="n">
        <v>13.55</v>
      </c>
      <c r="F1255" s="41" t="n">
        <v>13.46</v>
      </c>
      <c r="H1255" s="41">
        <f>AVERAGE(F1235:F1254)</f>
        <v/>
      </c>
      <c r="I1255" s="41">
        <f>AVERAGE(F1206:F1254)</f>
        <v/>
      </c>
      <c r="J1255" s="41">
        <f>AVERAGE(F1155:F1254)</f>
        <v/>
      </c>
      <c r="K1255" s="41">
        <f>STDEV(F1235:F1254)</f>
        <v/>
      </c>
      <c r="L1255" s="41">
        <f>H1255+2*K1255</f>
        <v/>
      </c>
      <c r="M1255" s="41">
        <f>H1255-2*K1255</f>
        <v/>
      </c>
      <c r="N1255" s="41">
        <f>H1255+1.5*K1255</f>
        <v/>
      </c>
      <c r="O1255" s="41">
        <f>H1255-1.5*K1255</f>
        <v/>
      </c>
      <c r="Q1255" s="42">
        <f>(H1254-H1225)/H1225</f>
        <v/>
      </c>
      <c r="R1255" s="43">
        <f>IF(Q1255&gt;=0.1,1,IF(Q1255&gt;-0.1,0,-1))</f>
        <v/>
      </c>
      <c r="S1255" s="42">
        <f>(I1255-I1225)/I1225</f>
        <v/>
      </c>
      <c r="T1255" s="43">
        <f>IF(S1255&gt;=0.05,1,IF(S1255&gt;-0.05,0,-1))</f>
        <v/>
      </c>
      <c r="U1255" s="42">
        <f>(J1254-J1225)/J1225</f>
        <v/>
      </c>
      <c r="V1255" s="43">
        <f>IF(U1255&gt;=0.03,1,IF(U1255&gt;-0.03,0,-1))</f>
        <v/>
      </c>
      <c r="W1255" s="43">
        <f>R1255+T1255+V1255</f>
        <v/>
      </c>
      <c r="Y1255" s="44">
        <f>(H1254-H1075)/H1075</f>
        <v/>
      </c>
      <c r="Z1255" s="43">
        <f>IF(Y1255&gt;=0.1,1,IF(Y1255&gt;-0.1,0,-1))</f>
        <v/>
      </c>
      <c r="AA1255" s="42">
        <f>(I1254-I1075)/I1075</f>
        <v/>
      </c>
      <c r="AB1255" s="43">
        <f>IF(AA1255&gt;=0.05,1,IF(AA1255&gt;-0.05,0,-1))</f>
        <v/>
      </c>
      <c r="AC1255" s="42">
        <f>(J1254-J1075)/J1075</f>
        <v/>
      </c>
      <c r="AD1255" s="43">
        <f>IF(AC1255&gt;=0.03,1,IF(AC1255&gt;-0.03,0,-1))</f>
        <v/>
      </c>
      <c r="AE1255" s="43">
        <f>Z1255+AB1255+AD1255</f>
        <v/>
      </c>
      <c r="AG1255" s="39">
        <f>IF(H1255&gt;I1255,IF(I1255&gt;J1255,4,3),IF(H1255&lt;J1255,IF(I1255&lt;J1255,0,1),2))</f>
        <v/>
      </c>
      <c r="AI1255" s="39">
        <f>IF(D1255&gt;H1255,3,IF(D1255&gt;I1255,2,IF(D1255&gt;J1255,1,0)))</f>
        <v/>
      </c>
      <c r="AK1255" s="39">
        <f>IF(M1255&gt;H1255,3,IF(M1255&gt;I1255,2,IF(M1255&gt;J1255,1,0)))</f>
        <v/>
      </c>
      <c r="AM1255" s="39">
        <f>IF(L1255&gt;H1255,3,IF(L1255&gt;I1255,2,IF(L1255&gt;J1255,1,0)))</f>
        <v/>
      </c>
      <c r="AO1255" s="39">
        <f>IF(C1254&gt;L1254,2,IF(C1254&gt;N1254,1,0))</f>
        <v/>
      </c>
      <c r="AP1255" s="39">
        <f>SUM(AO1251:AO1254)</f>
        <v/>
      </c>
      <c r="AQ1255" s="39">
        <f>AQ1254+1</f>
        <v/>
      </c>
      <c r="AR1255" s="39">
        <f>IF(AP1255&gt;0,AR1254+1,0)</f>
        <v/>
      </c>
      <c r="AS1255" s="39">
        <f>IF(AR1256=0,AR1255,0)</f>
        <v/>
      </c>
      <c r="AT1255" s="41">
        <f>180/SUM(AS1075:AS1254)</f>
        <v/>
      </c>
      <c r="AU1255" s="41">
        <f>STDEV(AT1235:AT1254)</f>
        <v/>
      </c>
      <c r="AV1255" s="41">
        <f>AT1255-AU1255</f>
        <v/>
      </c>
      <c r="AW1255" s="41">
        <f>AT1255+AU1255</f>
        <v/>
      </c>
      <c r="AY1255" s="39">
        <f>IF(D1254&lt;M1254,-2,IF(D1254&lt;O1254,-1,0))</f>
        <v/>
      </c>
      <c r="AZ1255" s="39">
        <f>SUM(AY1251:AY1254)</f>
        <v/>
      </c>
      <c r="BA1255" s="39">
        <f>BA1254+1</f>
        <v/>
      </c>
      <c r="BB1255" s="39">
        <f>IF(AZ1255&lt;0,BB1254+1,0)</f>
        <v/>
      </c>
      <c r="BC1255" s="39">
        <f>IF(BB1256=0,BB1255,0)</f>
        <v/>
      </c>
      <c r="BD1255" s="41">
        <f>180/SUM(BC1075:BC1254)</f>
        <v/>
      </c>
      <c r="BE1255" s="41">
        <f>STDEV(BD1235:BD1254)</f>
        <v/>
      </c>
      <c r="BF1255" s="41">
        <f>BD1255-BE1255</f>
        <v/>
      </c>
      <c r="BG1255" s="41">
        <f>BD1255+BE1255</f>
        <v/>
      </c>
    </row>
    <row r="1256">
      <c r="B1256" s="40" t="n">
        <v>43809</v>
      </c>
      <c r="C1256" s="41" t="n">
        <v>13.42</v>
      </c>
      <c r="D1256" s="41" t="n">
        <v>13.285</v>
      </c>
      <c r="E1256" s="41" t="n">
        <v>13.415</v>
      </c>
      <c r="F1256" s="41" t="n">
        <v>13.335</v>
      </c>
      <c r="H1256" s="41">
        <f>AVERAGE(F1236:F1255)</f>
        <v/>
      </c>
      <c r="I1256" s="41">
        <f>AVERAGE(F1207:F1255)</f>
        <v/>
      </c>
      <c r="J1256" s="41">
        <f>AVERAGE(F1156:F1255)</f>
        <v/>
      </c>
      <c r="K1256" s="41">
        <f>STDEV(F1236:F1255)</f>
        <v/>
      </c>
      <c r="L1256" s="41">
        <f>H1256+2*K1256</f>
        <v/>
      </c>
      <c r="M1256" s="41">
        <f>H1256-2*K1256</f>
        <v/>
      </c>
      <c r="N1256" s="41">
        <f>H1256+1.5*K1256</f>
        <v/>
      </c>
      <c r="O1256" s="41">
        <f>H1256-1.5*K1256</f>
        <v/>
      </c>
      <c r="Q1256" s="42">
        <f>(H1255-H1226)/H1226</f>
        <v/>
      </c>
      <c r="R1256" s="43">
        <f>IF(Q1256&gt;=0.1,1,IF(Q1256&gt;-0.1,0,-1))</f>
        <v/>
      </c>
      <c r="S1256" s="42">
        <f>(I1256-I1226)/I1226</f>
        <v/>
      </c>
      <c r="T1256" s="43">
        <f>IF(S1256&gt;=0.05,1,IF(S1256&gt;-0.05,0,-1))</f>
        <v/>
      </c>
      <c r="U1256" s="42">
        <f>(J1255-J1226)/J1226</f>
        <v/>
      </c>
      <c r="V1256" s="43">
        <f>IF(U1256&gt;=0.03,1,IF(U1256&gt;-0.03,0,-1))</f>
        <v/>
      </c>
      <c r="W1256" s="43">
        <f>R1256+T1256+V1256</f>
        <v/>
      </c>
      <c r="Y1256" s="44">
        <f>(H1255-H1076)/H1076</f>
        <v/>
      </c>
      <c r="Z1256" s="43">
        <f>IF(Y1256&gt;=0.1,1,IF(Y1256&gt;-0.1,0,-1))</f>
        <v/>
      </c>
      <c r="AA1256" s="42">
        <f>(I1255-I1076)/I1076</f>
        <v/>
      </c>
      <c r="AB1256" s="43">
        <f>IF(AA1256&gt;=0.05,1,IF(AA1256&gt;-0.05,0,-1))</f>
        <v/>
      </c>
      <c r="AC1256" s="42">
        <f>(J1255-J1076)/J1076</f>
        <v/>
      </c>
      <c r="AD1256" s="43">
        <f>IF(AC1256&gt;=0.03,1,IF(AC1256&gt;-0.03,0,-1))</f>
        <v/>
      </c>
      <c r="AE1256" s="43">
        <f>Z1256+AB1256+AD1256</f>
        <v/>
      </c>
      <c r="AG1256" s="39">
        <f>IF(H1256&gt;I1256,IF(I1256&gt;J1256,4,3),IF(H1256&lt;J1256,IF(I1256&lt;J1256,0,1),2))</f>
        <v/>
      </c>
      <c r="AI1256" s="39">
        <f>IF(D1256&gt;H1256,3,IF(D1256&gt;I1256,2,IF(D1256&gt;J1256,1,0)))</f>
        <v/>
      </c>
      <c r="AK1256" s="39">
        <f>IF(M1256&gt;H1256,3,IF(M1256&gt;I1256,2,IF(M1256&gt;J1256,1,0)))</f>
        <v/>
      </c>
      <c r="AM1256" s="39">
        <f>IF(L1256&gt;H1256,3,IF(L1256&gt;I1256,2,IF(L1256&gt;J1256,1,0)))</f>
        <v/>
      </c>
      <c r="AO1256" s="39">
        <f>IF(C1255&gt;L1255,2,IF(C1255&gt;N1255,1,0))</f>
        <v/>
      </c>
      <c r="AP1256" s="39">
        <f>SUM(AO1252:AO1255)</f>
        <v/>
      </c>
      <c r="AQ1256" s="39">
        <f>AQ1255+1</f>
        <v/>
      </c>
      <c r="AR1256" s="39">
        <f>IF(AP1256&gt;0,AR1255+1,0)</f>
        <v/>
      </c>
      <c r="AS1256" s="39">
        <f>IF(AR1257=0,AR1256,0)</f>
        <v/>
      </c>
      <c r="AT1256" s="41">
        <f>180/SUM(AS1076:AS1255)</f>
        <v/>
      </c>
      <c r="AU1256" s="41">
        <f>STDEV(AT1236:AT1255)</f>
        <v/>
      </c>
      <c r="AV1256" s="41">
        <f>AT1256-AU1256</f>
        <v/>
      </c>
      <c r="AW1256" s="41">
        <f>AT1256+AU1256</f>
        <v/>
      </c>
      <c r="AY1256" s="39">
        <f>IF(D1255&lt;M1255,-2,IF(D1255&lt;O1255,-1,0))</f>
        <v/>
      </c>
      <c r="AZ1256" s="39">
        <f>SUM(AY1252:AY1255)</f>
        <v/>
      </c>
      <c r="BA1256" s="39">
        <f>BA1255+1</f>
        <v/>
      </c>
      <c r="BB1256" s="39">
        <f>IF(AZ1256&lt;0,BB1255+1,0)</f>
        <v/>
      </c>
      <c r="BC1256" s="39">
        <f>IF(BB1257=0,BB1256,0)</f>
        <v/>
      </c>
      <c r="BD1256" s="41">
        <f>180/SUM(BC1076:BC1255)</f>
        <v/>
      </c>
      <c r="BE1256" s="41">
        <f>STDEV(BD1236:BD1255)</f>
        <v/>
      </c>
      <c r="BF1256" s="41">
        <f>BD1256-BE1256</f>
        <v/>
      </c>
      <c r="BG1256" s="41">
        <f>BD1256+BE1256</f>
        <v/>
      </c>
    </row>
    <row r="1257">
      <c r="B1257" s="40" t="n">
        <v>43810</v>
      </c>
      <c r="C1257" s="41" t="n">
        <v>13.445</v>
      </c>
      <c r="D1257" s="41" t="n">
        <v>13.28</v>
      </c>
      <c r="E1257" s="41" t="n">
        <v>13.33</v>
      </c>
      <c r="F1257" s="41" t="n">
        <v>13.335</v>
      </c>
      <c r="H1257" s="41">
        <f>AVERAGE(F1237:F1256)</f>
        <v/>
      </c>
      <c r="I1257" s="41">
        <f>AVERAGE(F1208:F1256)</f>
        <v/>
      </c>
      <c r="J1257" s="41">
        <f>AVERAGE(F1157:F1256)</f>
        <v/>
      </c>
      <c r="K1257" s="41">
        <f>STDEV(F1237:F1256)</f>
        <v/>
      </c>
      <c r="L1257" s="41">
        <f>H1257+2*K1257</f>
        <v/>
      </c>
      <c r="M1257" s="41">
        <f>H1257-2*K1257</f>
        <v/>
      </c>
      <c r="N1257" s="41">
        <f>H1257+1.5*K1257</f>
        <v/>
      </c>
      <c r="O1257" s="41">
        <f>H1257-1.5*K1257</f>
        <v/>
      </c>
      <c r="Q1257" s="42">
        <f>(H1256-H1227)/H1227</f>
        <v/>
      </c>
      <c r="R1257" s="43">
        <f>IF(Q1257&gt;=0.1,1,IF(Q1257&gt;-0.1,0,-1))</f>
        <v/>
      </c>
      <c r="S1257" s="42">
        <f>(I1257-I1227)/I1227</f>
        <v/>
      </c>
      <c r="T1257" s="43">
        <f>IF(S1257&gt;=0.05,1,IF(S1257&gt;-0.05,0,-1))</f>
        <v/>
      </c>
      <c r="U1257" s="42">
        <f>(J1256-J1227)/J1227</f>
        <v/>
      </c>
      <c r="V1257" s="43">
        <f>IF(U1257&gt;=0.03,1,IF(U1257&gt;-0.03,0,-1))</f>
        <v/>
      </c>
      <c r="W1257" s="43">
        <f>R1257+T1257+V1257</f>
        <v/>
      </c>
      <c r="Y1257" s="44">
        <f>(H1256-H1077)/H1077</f>
        <v/>
      </c>
      <c r="Z1257" s="43">
        <f>IF(Y1257&gt;=0.1,1,IF(Y1257&gt;-0.1,0,-1))</f>
        <v/>
      </c>
      <c r="AA1257" s="42">
        <f>(I1256-I1077)/I1077</f>
        <v/>
      </c>
      <c r="AB1257" s="43">
        <f>IF(AA1257&gt;=0.05,1,IF(AA1257&gt;-0.05,0,-1))</f>
        <v/>
      </c>
      <c r="AC1257" s="42">
        <f>(J1256-J1077)/J1077</f>
        <v/>
      </c>
      <c r="AD1257" s="43">
        <f>IF(AC1257&gt;=0.03,1,IF(AC1257&gt;-0.03,0,-1))</f>
        <v/>
      </c>
      <c r="AE1257" s="43">
        <f>Z1257+AB1257+AD1257</f>
        <v/>
      </c>
      <c r="AG1257" s="39">
        <f>IF(H1257&gt;I1257,IF(I1257&gt;J1257,4,3),IF(H1257&lt;J1257,IF(I1257&lt;J1257,0,1),2))</f>
        <v/>
      </c>
      <c r="AI1257" s="39">
        <f>IF(D1257&gt;H1257,3,IF(D1257&gt;I1257,2,IF(D1257&gt;J1257,1,0)))</f>
        <v/>
      </c>
      <c r="AK1257" s="39">
        <f>IF(M1257&gt;H1257,3,IF(M1257&gt;I1257,2,IF(M1257&gt;J1257,1,0)))</f>
        <v/>
      </c>
      <c r="AM1257" s="39">
        <f>IF(L1257&gt;H1257,3,IF(L1257&gt;I1257,2,IF(L1257&gt;J1257,1,0)))</f>
        <v/>
      </c>
      <c r="AO1257" s="39">
        <f>IF(C1256&gt;L1256,2,IF(C1256&gt;N1256,1,0))</f>
        <v/>
      </c>
      <c r="AP1257" s="39">
        <f>SUM(AO1253:AO1256)</f>
        <v/>
      </c>
      <c r="AQ1257" s="39">
        <f>AQ1256+1</f>
        <v/>
      </c>
      <c r="AR1257" s="39">
        <f>IF(AP1257&gt;0,AR1256+1,0)</f>
        <v/>
      </c>
      <c r="AS1257" s="39">
        <f>IF(AR1258=0,AR1257,0)</f>
        <v/>
      </c>
      <c r="AT1257" s="41">
        <f>180/SUM(AS1077:AS1256)</f>
        <v/>
      </c>
      <c r="AU1257" s="41">
        <f>STDEV(AT1237:AT1256)</f>
        <v/>
      </c>
      <c r="AV1257" s="41">
        <f>AT1257-AU1257</f>
        <v/>
      </c>
      <c r="AW1257" s="41">
        <f>AT1257+AU1257</f>
        <v/>
      </c>
      <c r="AY1257" s="39">
        <f>IF(D1256&lt;M1256,-2,IF(D1256&lt;O1256,-1,0))</f>
        <v/>
      </c>
      <c r="AZ1257" s="39">
        <f>SUM(AY1253:AY1256)</f>
        <v/>
      </c>
      <c r="BA1257" s="39">
        <f>BA1256+1</f>
        <v/>
      </c>
      <c r="BB1257" s="39">
        <f>IF(AZ1257&lt;0,BB1256+1,0)</f>
        <v/>
      </c>
      <c r="BC1257" s="39">
        <f>IF(BB1258=0,BB1257,0)</f>
        <v/>
      </c>
      <c r="BD1257" s="41">
        <f>180/SUM(BC1077:BC1256)</f>
        <v/>
      </c>
      <c r="BE1257" s="41">
        <f>STDEV(BD1237:BD1256)</f>
        <v/>
      </c>
      <c r="BF1257" s="41">
        <f>BD1257-BE1257</f>
        <v/>
      </c>
      <c r="BG1257" s="41">
        <f>BD1257+BE1257</f>
        <v/>
      </c>
    </row>
    <row r="1258">
      <c r="B1258" s="40" t="n">
        <v>43811</v>
      </c>
      <c r="C1258" s="41" t="n">
        <v>13.465</v>
      </c>
      <c r="D1258" s="41" t="n">
        <v>13.335</v>
      </c>
      <c r="E1258" s="41" t="n">
        <v>13.39</v>
      </c>
      <c r="F1258" s="41" t="n">
        <v>13.38</v>
      </c>
      <c r="H1258" s="41">
        <f>AVERAGE(F1238:F1257)</f>
        <v/>
      </c>
      <c r="I1258" s="41">
        <f>AVERAGE(F1209:F1257)</f>
        <v/>
      </c>
      <c r="J1258" s="41">
        <f>AVERAGE(F1158:F1257)</f>
        <v/>
      </c>
      <c r="K1258" s="41">
        <f>STDEV(F1238:F1257)</f>
        <v/>
      </c>
      <c r="L1258" s="41">
        <f>H1258+2*K1258</f>
        <v/>
      </c>
      <c r="M1258" s="41">
        <f>H1258-2*K1258</f>
        <v/>
      </c>
      <c r="N1258" s="41">
        <f>H1258+1.5*K1258</f>
        <v/>
      </c>
      <c r="O1258" s="41">
        <f>H1258-1.5*K1258</f>
        <v/>
      </c>
      <c r="Q1258" s="42">
        <f>(H1257-H1228)/H1228</f>
        <v/>
      </c>
      <c r="R1258" s="43">
        <f>IF(Q1258&gt;=0.1,1,IF(Q1258&gt;-0.1,0,-1))</f>
        <v/>
      </c>
      <c r="S1258" s="42">
        <f>(I1258-I1228)/I1228</f>
        <v/>
      </c>
      <c r="T1258" s="43">
        <f>IF(S1258&gt;=0.05,1,IF(S1258&gt;-0.05,0,-1))</f>
        <v/>
      </c>
      <c r="U1258" s="42">
        <f>(J1257-J1228)/J1228</f>
        <v/>
      </c>
      <c r="V1258" s="43">
        <f>IF(U1258&gt;=0.03,1,IF(U1258&gt;-0.03,0,-1))</f>
        <v/>
      </c>
      <c r="W1258" s="43">
        <f>R1258+T1258+V1258</f>
        <v/>
      </c>
      <c r="Y1258" s="44">
        <f>(H1257-H1078)/H1078</f>
        <v/>
      </c>
      <c r="Z1258" s="43">
        <f>IF(Y1258&gt;=0.1,1,IF(Y1258&gt;-0.1,0,-1))</f>
        <v/>
      </c>
      <c r="AA1258" s="42">
        <f>(I1257-I1078)/I1078</f>
        <v/>
      </c>
      <c r="AB1258" s="43">
        <f>IF(AA1258&gt;=0.05,1,IF(AA1258&gt;-0.05,0,-1))</f>
        <v/>
      </c>
      <c r="AC1258" s="42">
        <f>(J1257-J1078)/J1078</f>
        <v/>
      </c>
      <c r="AD1258" s="43">
        <f>IF(AC1258&gt;=0.03,1,IF(AC1258&gt;-0.03,0,-1))</f>
        <v/>
      </c>
      <c r="AE1258" s="43">
        <f>Z1258+AB1258+AD1258</f>
        <v/>
      </c>
      <c r="AG1258" s="39">
        <f>IF(H1258&gt;I1258,IF(I1258&gt;J1258,4,3),IF(H1258&lt;J1258,IF(I1258&lt;J1258,0,1),2))</f>
        <v/>
      </c>
      <c r="AI1258" s="39">
        <f>IF(D1258&gt;H1258,3,IF(D1258&gt;I1258,2,IF(D1258&gt;J1258,1,0)))</f>
        <v/>
      </c>
      <c r="AK1258" s="39">
        <f>IF(M1258&gt;H1258,3,IF(M1258&gt;I1258,2,IF(M1258&gt;J1258,1,0)))</f>
        <v/>
      </c>
      <c r="AM1258" s="39">
        <f>IF(L1258&gt;H1258,3,IF(L1258&gt;I1258,2,IF(L1258&gt;J1258,1,0)))</f>
        <v/>
      </c>
      <c r="AO1258" s="39">
        <f>IF(C1257&gt;L1257,2,IF(C1257&gt;N1257,1,0))</f>
        <v/>
      </c>
      <c r="AP1258" s="39">
        <f>SUM(AO1254:AO1257)</f>
        <v/>
      </c>
      <c r="AQ1258" s="39">
        <f>AQ1257+1</f>
        <v/>
      </c>
      <c r="AR1258" s="39">
        <f>IF(AP1258&gt;0,AR1257+1,0)</f>
        <v/>
      </c>
      <c r="AS1258" s="39">
        <f>IF(AR1259=0,AR1258,0)</f>
        <v/>
      </c>
      <c r="AT1258" s="41">
        <f>180/SUM(AS1078:AS1257)</f>
        <v/>
      </c>
      <c r="AU1258" s="41">
        <f>STDEV(AT1238:AT1257)</f>
        <v/>
      </c>
      <c r="AV1258" s="41">
        <f>AT1258-AU1258</f>
        <v/>
      </c>
      <c r="AW1258" s="41">
        <f>AT1258+AU1258</f>
        <v/>
      </c>
      <c r="AY1258" s="39">
        <f>IF(D1257&lt;M1257,-2,IF(D1257&lt;O1257,-1,0))</f>
        <v/>
      </c>
      <c r="AZ1258" s="39">
        <f>SUM(AY1254:AY1257)</f>
        <v/>
      </c>
      <c r="BA1258" s="39">
        <f>BA1257+1</f>
        <v/>
      </c>
      <c r="BB1258" s="39">
        <f>IF(AZ1258&lt;0,BB1257+1,0)</f>
        <v/>
      </c>
      <c r="BC1258" s="39">
        <f>IF(BB1259=0,BB1258,0)</f>
        <v/>
      </c>
      <c r="BD1258" s="41">
        <f>180/SUM(BC1078:BC1257)</f>
        <v/>
      </c>
      <c r="BE1258" s="41">
        <f>STDEV(BD1238:BD1257)</f>
        <v/>
      </c>
      <c r="BF1258" s="41">
        <f>BD1258-BE1258</f>
        <v/>
      </c>
      <c r="BG1258" s="41">
        <f>BD1258+BE1258</f>
        <v/>
      </c>
    </row>
    <row r="1259">
      <c r="B1259" s="40" t="n">
        <v>43812</v>
      </c>
      <c r="C1259" s="41" t="n">
        <v>13.5</v>
      </c>
      <c r="D1259" s="41" t="n">
        <v>13.255</v>
      </c>
      <c r="E1259" s="41" t="n">
        <v>13.48</v>
      </c>
      <c r="F1259" s="41" t="n">
        <v>13.275</v>
      </c>
      <c r="H1259" s="41">
        <f>AVERAGE(F1239:F1258)</f>
        <v/>
      </c>
      <c r="I1259" s="41">
        <f>AVERAGE(F1210:F1258)</f>
        <v/>
      </c>
      <c r="J1259" s="41">
        <f>AVERAGE(F1159:F1258)</f>
        <v/>
      </c>
      <c r="K1259" s="41">
        <f>STDEV(F1239:F1258)</f>
        <v/>
      </c>
      <c r="L1259" s="41">
        <f>H1259+2*K1259</f>
        <v/>
      </c>
      <c r="M1259" s="41">
        <f>H1259-2*K1259</f>
        <v/>
      </c>
      <c r="N1259" s="41">
        <f>H1259+1.5*K1259</f>
        <v/>
      </c>
      <c r="O1259" s="41">
        <f>H1259-1.5*K1259</f>
        <v/>
      </c>
      <c r="Q1259" s="42">
        <f>(H1258-H1229)/H1229</f>
        <v/>
      </c>
      <c r="R1259" s="43">
        <f>IF(Q1259&gt;=0.1,1,IF(Q1259&gt;-0.1,0,-1))</f>
        <v/>
      </c>
      <c r="S1259" s="42">
        <f>(I1259-I1229)/I1229</f>
        <v/>
      </c>
      <c r="T1259" s="43">
        <f>IF(S1259&gt;=0.05,1,IF(S1259&gt;-0.05,0,-1))</f>
        <v/>
      </c>
      <c r="U1259" s="42">
        <f>(J1258-J1229)/J1229</f>
        <v/>
      </c>
      <c r="V1259" s="43">
        <f>IF(U1259&gt;=0.03,1,IF(U1259&gt;-0.03,0,-1))</f>
        <v/>
      </c>
      <c r="W1259" s="43">
        <f>R1259+T1259+V1259</f>
        <v/>
      </c>
      <c r="Y1259" s="44">
        <f>(H1258-H1079)/H1079</f>
        <v/>
      </c>
      <c r="Z1259" s="43">
        <f>IF(Y1259&gt;=0.1,1,IF(Y1259&gt;-0.1,0,-1))</f>
        <v/>
      </c>
      <c r="AA1259" s="42">
        <f>(I1258-I1079)/I1079</f>
        <v/>
      </c>
      <c r="AB1259" s="43">
        <f>IF(AA1259&gt;=0.05,1,IF(AA1259&gt;-0.05,0,-1))</f>
        <v/>
      </c>
      <c r="AC1259" s="42">
        <f>(J1258-J1079)/J1079</f>
        <v/>
      </c>
      <c r="AD1259" s="43">
        <f>IF(AC1259&gt;=0.03,1,IF(AC1259&gt;-0.03,0,-1))</f>
        <v/>
      </c>
      <c r="AE1259" s="43">
        <f>Z1259+AB1259+AD1259</f>
        <v/>
      </c>
      <c r="AG1259" s="39">
        <f>IF(H1259&gt;I1259,IF(I1259&gt;J1259,4,3),IF(H1259&lt;J1259,IF(I1259&lt;J1259,0,1),2))</f>
        <v/>
      </c>
      <c r="AI1259" s="39">
        <f>IF(D1259&gt;H1259,3,IF(D1259&gt;I1259,2,IF(D1259&gt;J1259,1,0)))</f>
        <v/>
      </c>
      <c r="AK1259" s="39">
        <f>IF(M1259&gt;H1259,3,IF(M1259&gt;I1259,2,IF(M1259&gt;J1259,1,0)))</f>
        <v/>
      </c>
      <c r="AM1259" s="39">
        <f>IF(L1259&gt;H1259,3,IF(L1259&gt;I1259,2,IF(L1259&gt;J1259,1,0)))</f>
        <v/>
      </c>
      <c r="AO1259" s="39">
        <f>IF(C1258&gt;L1258,2,IF(C1258&gt;N1258,1,0))</f>
        <v/>
      </c>
      <c r="AP1259" s="39">
        <f>SUM(AO1255:AO1258)</f>
        <v/>
      </c>
      <c r="AQ1259" s="39">
        <f>AQ1258+1</f>
        <v/>
      </c>
      <c r="AR1259" s="39">
        <f>IF(AP1259&gt;0,AR1258+1,0)</f>
        <v/>
      </c>
      <c r="AS1259" s="39">
        <f>IF(AR1260=0,AR1259,0)</f>
        <v/>
      </c>
      <c r="AT1259" s="41">
        <f>180/SUM(AS1079:AS1258)</f>
        <v/>
      </c>
      <c r="AU1259" s="41">
        <f>STDEV(AT1239:AT1258)</f>
        <v/>
      </c>
      <c r="AV1259" s="41">
        <f>AT1259-AU1259</f>
        <v/>
      </c>
      <c r="AW1259" s="41">
        <f>AT1259+AU1259</f>
        <v/>
      </c>
      <c r="AY1259" s="39">
        <f>IF(D1258&lt;M1258,-2,IF(D1258&lt;O1258,-1,0))</f>
        <v/>
      </c>
      <c r="AZ1259" s="39">
        <f>SUM(AY1255:AY1258)</f>
        <v/>
      </c>
      <c r="BA1259" s="39">
        <f>BA1258+1</f>
        <v/>
      </c>
      <c r="BB1259" s="39">
        <f>IF(AZ1259&lt;0,BB1258+1,0)</f>
        <v/>
      </c>
      <c r="BC1259" s="39">
        <f>IF(BB1260=0,BB1259,0)</f>
        <v/>
      </c>
      <c r="BD1259" s="41">
        <f>180/SUM(BC1079:BC1258)</f>
        <v/>
      </c>
      <c r="BE1259" s="41">
        <f>STDEV(BD1239:BD1258)</f>
        <v/>
      </c>
      <c r="BF1259" s="41">
        <f>BD1259-BE1259</f>
        <v/>
      </c>
      <c r="BG1259" s="41">
        <f>BD1259+BE1259</f>
        <v/>
      </c>
    </row>
    <row r="1260">
      <c r="B1260" s="40" t="n">
        <v>43815</v>
      </c>
      <c r="C1260" s="41" t="n">
        <v>13.39</v>
      </c>
      <c r="D1260" s="41" t="n">
        <v>13.27</v>
      </c>
      <c r="E1260" s="41" t="n">
        <v>13.305</v>
      </c>
      <c r="F1260" s="41" t="n">
        <v>13.345</v>
      </c>
      <c r="H1260" s="41">
        <f>AVERAGE(F1240:F1259)</f>
        <v/>
      </c>
      <c r="I1260" s="41">
        <f>AVERAGE(F1211:F1259)</f>
        <v/>
      </c>
      <c r="J1260" s="41">
        <f>AVERAGE(F1160:F1259)</f>
        <v/>
      </c>
      <c r="K1260" s="41">
        <f>STDEV(F1240:F1259)</f>
        <v/>
      </c>
      <c r="L1260" s="41">
        <f>H1260+2*K1260</f>
        <v/>
      </c>
      <c r="M1260" s="41">
        <f>H1260-2*K1260</f>
        <v/>
      </c>
      <c r="N1260" s="41">
        <f>H1260+1.5*K1260</f>
        <v/>
      </c>
      <c r="O1260" s="41">
        <f>H1260-1.5*K1260</f>
        <v/>
      </c>
      <c r="Q1260" s="42">
        <f>(H1259-H1230)/H1230</f>
        <v/>
      </c>
      <c r="R1260" s="43">
        <f>IF(Q1260&gt;=0.1,1,IF(Q1260&gt;-0.1,0,-1))</f>
        <v/>
      </c>
      <c r="S1260" s="42">
        <f>(I1260-I1230)/I1230</f>
        <v/>
      </c>
      <c r="T1260" s="43">
        <f>IF(S1260&gt;=0.05,1,IF(S1260&gt;-0.05,0,-1))</f>
        <v/>
      </c>
      <c r="U1260" s="42">
        <f>(J1259-J1230)/J1230</f>
        <v/>
      </c>
      <c r="V1260" s="43">
        <f>IF(U1260&gt;=0.03,1,IF(U1260&gt;-0.03,0,-1))</f>
        <v/>
      </c>
      <c r="W1260" s="43">
        <f>R1260+T1260+V1260</f>
        <v/>
      </c>
      <c r="Y1260" s="44">
        <f>(H1259-H1080)/H1080</f>
        <v/>
      </c>
      <c r="Z1260" s="43">
        <f>IF(Y1260&gt;=0.1,1,IF(Y1260&gt;-0.1,0,-1))</f>
        <v/>
      </c>
      <c r="AA1260" s="42">
        <f>(I1259-I1080)/I1080</f>
        <v/>
      </c>
      <c r="AB1260" s="43">
        <f>IF(AA1260&gt;=0.05,1,IF(AA1260&gt;-0.05,0,-1))</f>
        <v/>
      </c>
      <c r="AC1260" s="42">
        <f>(J1259-J1080)/J1080</f>
        <v/>
      </c>
      <c r="AD1260" s="43">
        <f>IF(AC1260&gt;=0.03,1,IF(AC1260&gt;-0.03,0,-1))</f>
        <v/>
      </c>
      <c r="AE1260" s="43">
        <f>Z1260+AB1260+AD1260</f>
        <v/>
      </c>
      <c r="AG1260" s="39">
        <f>IF(H1260&gt;I1260,IF(I1260&gt;J1260,4,3),IF(H1260&lt;J1260,IF(I1260&lt;J1260,0,1),2))</f>
        <v/>
      </c>
      <c r="AI1260" s="39">
        <f>IF(D1260&gt;H1260,3,IF(D1260&gt;I1260,2,IF(D1260&gt;J1260,1,0)))</f>
        <v/>
      </c>
      <c r="AK1260" s="39">
        <f>IF(M1260&gt;H1260,3,IF(M1260&gt;I1260,2,IF(M1260&gt;J1260,1,0)))</f>
        <v/>
      </c>
      <c r="AM1260" s="39">
        <f>IF(L1260&gt;H1260,3,IF(L1260&gt;I1260,2,IF(L1260&gt;J1260,1,0)))</f>
        <v/>
      </c>
      <c r="AO1260" s="39">
        <f>IF(C1259&gt;L1259,2,IF(C1259&gt;N1259,1,0))</f>
        <v/>
      </c>
      <c r="AP1260" s="39">
        <f>SUM(AO1256:AO1259)</f>
        <v/>
      </c>
      <c r="AQ1260" s="39">
        <f>AQ1259+1</f>
        <v/>
      </c>
      <c r="AR1260" s="39">
        <f>IF(AP1260&gt;0,AR1259+1,0)</f>
        <v/>
      </c>
      <c r="AS1260" s="39">
        <f>IF(AR1261=0,AR1260,0)</f>
        <v/>
      </c>
      <c r="AT1260" s="41">
        <f>180/SUM(AS1080:AS1259)</f>
        <v/>
      </c>
      <c r="AU1260" s="41">
        <f>STDEV(AT1240:AT1259)</f>
        <v/>
      </c>
      <c r="AV1260" s="41">
        <f>AT1260-AU1260</f>
        <v/>
      </c>
      <c r="AW1260" s="41">
        <f>AT1260+AU1260</f>
        <v/>
      </c>
      <c r="AY1260" s="39">
        <f>IF(D1259&lt;M1259,-2,IF(D1259&lt;O1259,-1,0))</f>
        <v/>
      </c>
      <c r="AZ1260" s="39">
        <f>SUM(AY1256:AY1259)</f>
        <v/>
      </c>
      <c r="BA1260" s="39">
        <f>BA1259+1</f>
        <v/>
      </c>
      <c r="BB1260" s="39">
        <f>IF(AZ1260&lt;0,BB1259+1,0)</f>
        <v/>
      </c>
      <c r="BC1260" s="39">
        <f>IF(BB1261=0,BB1260,0)</f>
        <v/>
      </c>
      <c r="BD1260" s="41">
        <f>180/SUM(BC1080:BC1259)</f>
        <v/>
      </c>
      <c r="BE1260" s="41">
        <f>STDEV(BD1240:BD1259)</f>
        <v/>
      </c>
      <c r="BF1260" s="41">
        <f>BD1260-BE1260</f>
        <v/>
      </c>
      <c r="BG1260" s="41">
        <f>BD1260+BE1260</f>
        <v/>
      </c>
    </row>
    <row r="1261">
      <c r="B1261" s="40" t="n">
        <v>43816</v>
      </c>
      <c r="C1261" s="41" t="n">
        <v>13.5</v>
      </c>
      <c r="D1261" s="41" t="n">
        <v>13.345</v>
      </c>
      <c r="E1261" s="41" t="n">
        <v>13.35</v>
      </c>
      <c r="F1261" s="41" t="n">
        <v>13.445</v>
      </c>
      <c r="H1261" s="41">
        <f>AVERAGE(F1241:F1260)</f>
        <v/>
      </c>
      <c r="I1261" s="41">
        <f>AVERAGE(F1212:F1260)</f>
        <v/>
      </c>
      <c r="J1261" s="41">
        <f>AVERAGE(F1161:F1260)</f>
        <v/>
      </c>
      <c r="K1261" s="41">
        <f>STDEV(F1241:F1260)</f>
        <v/>
      </c>
      <c r="L1261" s="41">
        <f>H1261+2*K1261</f>
        <v/>
      </c>
      <c r="M1261" s="41">
        <f>H1261-2*K1261</f>
        <v/>
      </c>
      <c r="N1261" s="41">
        <f>H1261+1.5*K1261</f>
        <v/>
      </c>
      <c r="O1261" s="41">
        <f>H1261-1.5*K1261</f>
        <v/>
      </c>
      <c r="Q1261" s="42">
        <f>(H1260-H1231)/H1231</f>
        <v/>
      </c>
      <c r="R1261" s="43">
        <f>IF(Q1261&gt;=0.1,1,IF(Q1261&gt;-0.1,0,-1))</f>
        <v/>
      </c>
      <c r="S1261" s="42">
        <f>(I1261-I1231)/I1231</f>
        <v/>
      </c>
      <c r="T1261" s="43">
        <f>IF(S1261&gt;=0.05,1,IF(S1261&gt;-0.05,0,-1))</f>
        <v/>
      </c>
      <c r="U1261" s="42">
        <f>(J1260-J1231)/J1231</f>
        <v/>
      </c>
      <c r="V1261" s="43">
        <f>IF(U1261&gt;=0.03,1,IF(U1261&gt;-0.03,0,-1))</f>
        <v/>
      </c>
      <c r="W1261" s="43">
        <f>R1261+T1261+V1261</f>
        <v/>
      </c>
      <c r="Y1261" s="44">
        <f>(H1260-H1081)/H1081</f>
        <v/>
      </c>
      <c r="Z1261" s="43">
        <f>IF(Y1261&gt;=0.1,1,IF(Y1261&gt;-0.1,0,-1))</f>
        <v/>
      </c>
      <c r="AA1261" s="42">
        <f>(I1260-I1081)/I1081</f>
        <v/>
      </c>
      <c r="AB1261" s="43">
        <f>IF(AA1261&gt;=0.05,1,IF(AA1261&gt;-0.05,0,-1))</f>
        <v/>
      </c>
      <c r="AC1261" s="42">
        <f>(J1260-J1081)/J1081</f>
        <v/>
      </c>
      <c r="AD1261" s="43">
        <f>IF(AC1261&gt;=0.03,1,IF(AC1261&gt;-0.03,0,-1))</f>
        <v/>
      </c>
      <c r="AE1261" s="43">
        <f>Z1261+AB1261+AD1261</f>
        <v/>
      </c>
      <c r="AG1261" s="39">
        <f>IF(H1261&gt;I1261,IF(I1261&gt;J1261,4,3),IF(H1261&lt;J1261,IF(I1261&lt;J1261,0,1),2))</f>
        <v/>
      </c>
      <c r="AI1261" s="39">
        <f>IF(D1261&gt;H1261,3,IF(D1261&gt;I1261,2,IF(D1261&gt;J1261,1,0)))</f>
        <v/>
      </c>
      <c r="AK1261" s="39">
        <f>IF(M1261&gt;H1261,3,IF(M1261&gt;I1261,2,IF(M1261&gt;J1261,1,0)))</f>
        <v/>
      </c>
      <c r="AM1261" s="39">
        <f>IF(L1261&gt;H1261,3,IF(L1261&gt;I1261,2,IF(L1261&gt;J1261,1,0)))</f>
        <v/>
      </c>
      <c r="AO1261" s="39">
        <f>IF(C1260&gt;L1260,2,IF(C1260&gt;N1260,1,0))</f>
        <v/>
      </c>
      <c r="AP1261" s="39">
        <f>SUM(AO1257:AO1260)</f>
        <v/>
      </c>
      <c r="AQ1261" s="39">
        <f>AQ1260+1</f>
        <v/>
      </c>
      <c r="AR1261" s="39">
        <f>IF(AP1261&gt;0,AR1260+1,0)</f>
        <v/>
      </c>
      <c r="AS1261" s="39">
        <f>IF(AR1262=0,AR1261,0)</f>
        <v/>
      </c>
      <c r="AT1261" s="41">
        <f>180/SUM(AS1081:AS1260)</f>
        <v/>
      </c>
      <c r="AU1261" s="41">
        <f>STDEV(AT1241:AT1260)</f>
        <v/>
      </c>
      <c r="AV1261" s="41">
        <f>AT1261-AU1261</f>
        <v/>
      </c>
      <c r="AW1261" s="41">
        <f>AT1261+AU1261</f>
        <v/>
      </c>
      <c r="AY1261" s="39">
        <f>IF(D1260&lt;M1260,-2,IF(D1260&lt;O1260,-1,0))</f>
        <v/>
      </c>
      <c r="AZ1261" s="39">
        <f>SUM(AY1257:AY1260)</f>
        <v/>
      </c>
      <c r="BA1261" s="39">
        <f>BA1260+1</f>
        <v/>
      </c>
      <c r="BB1261" s="39">
        <f>IF(AZ1261&lt;0,BB1260+1,0)</f>
        <v/>
      </c>
      <c r="BC1261" s="39">
        <f>IF(BB1262=0,BB1261,0)</f>
        <v/>
      </c>
      <c r="BD1261" s="41">
        <f>180/SUM(BC1081:BC1260)</f>
        <v/>
      </c>
      <c r="BE1261" s="41">
        <f>STDEV(BD1241:BD1260)</f>
        <v/>
      </c>
      <c r="BF1261" s="41">
        <f>BD1261-BE1261</f>
        <v/>
      </c>
      <c r="BG1261" s="41">
        <f>BD1261+BE1261</f>
        <v/>
      </c>
    </row>
    <row r="1262">
      <c r="B1262" s="40" t="n">
        <v>43817</v>
      </c>
      <c r="C1262" s="41" t="n">
        <v>13.525</v>
      </c>
      <c r="D1262" s="41" t="n">
        <v>13.275</v>
      </c>
      <c r="E1262" s="41" t="n">
        <v>13.475</v>
      </c>
      <c r="F1262" s="41" t="n">
        <v>13.275</v>
      </c>
      <c r="H1262" s="41">
        <f>AVERAGE(F1242:F1261)</f>
        <v/>
      </c>
      <c r="I1262" s="41">
        <f>AVERAGE(F1213:F1261)</f>
        <v/>
      </c>
      <c r="J1262" s="41">
        <f>AVERAGE(F1162:F1261)</f>
        <v/>
      </c>
      <c r="K1262" s="41">
        <f>STDEV(F1242:F1261)</f>
        <v/>
      </c>
      <c r="L1262" s="41">
        <f>H1262+2*K1262</f>
        <v/>
      </c>
      <c r="M1262" s="41">
        <f>H1262-2*K1262</f>
        <v/>
      </c>
      <c r="N1262" s="41">
        <f>H1262+1.5*K1262</f>
        <v/>
      </c>
      <c r="O1262" s="41">
        <f>H1262-1.5*K1262</f>
        <v/>
      </c>
      <c r="Q1262" s="42">
        <f>(H1261-H1232)/H1232</f>
        <v/>
      </c>
      <c r="R1262" s="43">
        <f>IF(Q1262&gt;=0.1,1,IF(Q1262&gt;-0.1,0,-1))</f>
        <v/>
      </c>
      <c r="S1262" s="42">
        <f>(I1262-I1232)/I1232</f>
        <v/>
      </c>
      <c r="T1262" s="43">
        <f>IF(S1262&gt;=0.05,1,IF(S1262&gt;-0.05,0,-1))</f>
        <v/>
      </c>
      <c r="U1262" s="42">
        <f>(J1261-J1232)/J1232</f>
        <v/>
      </c>
      <c r="V1262" s="43">
        <f>IF(U1262&gt;=0.03,1,IF(U1262&gt;-0.03,0,-1))</f>
        <v/>
      </c>
      <c r="W1262" s="43">
        <f>R1262+T1262+V1262</f>
        <v/>
      </c>
      <c r="Y1262" s="44">
        <f>(H1261-H1082)/H1082</f>
        <v/>
      </c>
      <c r="Z1262" s="43">
        <f>IF(Y1262&gt;=0.1,1,IF(Y1262&gt;-0.1,0,-1))</f>
        <v/>
      </c>
      <c r="AA1262" s="42">
        <f>(I1261-I1082)/I1082</f>
        <v/>
      </c>
      <c r="AB1262" s="43">
        <f>IF(AA1262&gt;=0.05,1,IF(AA1262&gt;-0.05,0,-1))</f>
        <v/>
      </c>
      <c r="AC1262" s="42">
        <f>(J1261-J1082)/J1082</f>
        <v/>
      </c>
      <c r="AD1262" s="43">
        <f>IF(AC1262&gt;=0.03,1,IF(AC1262&gt;-0.03,0,-1))</f>
        <v/>
      </c>
      <c r="AE1262" s="43">
        <f>Z1262+AB1262+AD1262</f>
        <v/>
      </c>
      <c r="AG1262" s="39">
        <f>IF(H1262&gt;I1262,IF(I1262&gt;J1262,4,3),IF(H1262&lt;J1262,IF(I1262&lt;J1262,0,1),2))</f>
        <v/>
      </c>
      <c r="AI1262" s="39">
        <f>IF(D1262&gt;H1262,3,IF(D1262&gt;I1262,2,IF(D1262&gt;J1262,1,0)))</f>
        <v/>
      </c>
      <c r="AK1262" s="39">
        <f>IF(M1262&gt;H1262,3,IF(M1262&gt;I1262,2,IF(M1262&gt;J1262,1,0)))</f>
        <v/>
      </c>
      <c r="AM1262" s="39">
        <f>IF(L1262&gt;H1262,3,IF(L1262&gt;I1262,2,IF(L1262&gt;J1262,1,0)))</f>
        <v/>
      </c>
      <c r="AO1262" s="39">
        <f>IF(C1261&gt;L1261,2,IF(C1261&gt;N1261,1,0))</f>
        <v/>
      </c>
      <c r="AP1262" s="39">
        <f>SUM(AO1258:AO1261)</f>
        <v/>
      </c>
      <c r="AQ1262" s="39">
        <f>AQ1261+1</f>
        <v/>
      </c>
      <c r="AR1262" s="39">
        <f>IF(AP1262&gt;0,AR1261+1,0)</f>
        <v/>
      </c>
      <c r="AS1262" s="39">
        <f>IF(AR1263=0,AR1262,0)</f>
        <v/>
      </c>
      <c r="AT1262" s="41">
        <f>180/SUM(AS1082:AS1261)</f>
        <v/>
      </c>
      <c r="AU1262" s="41">
        <f>STDEV(AT1242:AT1261)</f>
        <v/>
      </c>
      <c r="AV1262" s="41">
        <f>AT1262-AU1262</f>
        <v/>
      </c>
      <c r="AW1262" s="41">
        <f>AT1262+AU1262</f>
        <v/>
      </c>
      <c r="AY1262" s="39">
        <f>IF(D1261&lt;M1261,-2,IF(D1261&lt;O1261,-1,0))</f>
        <v/>
      </c>
      <c r="AZ1262" s="39">
        <f>SUM(AY1258:AY1261)</f>
        <v/>
      </c>
      <c r="BA1262" s="39">
        <f>BA1261+1</f>
        <v/>
      </c>
      <c r="BB1262" s="39">
        <f>IF(AZ1262&lt;0,BB1261+1,0)</f>
        <v/>
      </c>
      <c r="BC1262" s="39">
        <f>IF(BB1263=0,BB1262,0)</f>
        <v/>
      </c>
      <c r="BD1262" s="41">
        <f>180/SUM(BC1082:BC1261)</f>
        <v/>
      </c>
      <c r="BE1262" s="41">
        <f>STDEV(BD1242:BD1261)</f>
        <v/>
      </c>
      <c r="BF1262" s="41">
        <f>BD1262-BE1262</f>
        <v/>
      </c>
      <c r="BG1262" s="41">
        <f>BD1262+BE1262</f>
        <v/>
      </c>
    </row>
    <row r="1263">
      <c r="B1263" s="40" t="n">
        <v>43818</v>
      </c>
      <c r="C1263" s="41" t="n">
        <v>13.35</v>
      </c>
      <c r="D1263" s="41" t="n">
        <v>13.165</v>
      </c>
      <c r="E1263" s="41" t="n">
        <v>13.33</v>
      </c>
      <c r="F1263" s="41" t="n">
        <v>13.255</v>
      </c>
      <c r="H1263" s="41">
        <f>AVERAGE(F1243:F1262)</f>
        <v/>
      </c>
      <c r="I1263" s="41">
        <f>AVERAGE(F1214:F1262)</f>
        <v/>
      </c>
      <c r="J1263" s="41">
        <f>AVERAGE(F1163:F1262)</f>
        <v/>
      </c>
      <c r="K1263" s="41">
        <f>STDEV(F1243:F1262)</f>
        <v/>
      </c>
      <c r="L1263" s="41">
        <f>H1263+2*K1263</f>
        <v/>
      </c>
      <c r="M1263" s="41">
        <f>H1263-2*K1263</f>
        <v/>
      </c>
      <c r="N1263" s="41">
        <f>H1263+1.5*K1263</f>
        <v/>
      </c>
      <c r="O1263" s="41">
        <f>H1263-1.5*K1263</f>
        <v/>
      </c>
      <c r="Q1263" s="42">
        <f>(H1262-H1233)/H1233</f>
        <v/>
      </c>
      <c r="R1263" s="43">
        <f>IF(Q1263&gt;=0.1,1,IF(Q1263&gt;-0.1,0,-1))</f>
        <v/>
      </c>
      <c r="S1263" s="42">
        <f>(I1263-I1233)/I1233</f>
        <v/>
      </c>
      <c r="T1263" s="43">
        <f>IF(S1263&gt;=0.05,1,IF(S1263&gt;-0.05,0,-1))</f>
        <v/>
      </c>
      <c r="U1263" s="42">
        <f>(J1262-J1233)/J1233</f>
        <v/>
      </c>
      <c r="V1263" s="43">
        <f>IF(U1263&gt;=0.03,1,IF(U1263&gt;-0.03,0,-1))</f>
        <v/>
      </c>
      <c r="W1263" s="43">
        <f>R1263+T1263+V1263</f>
        <v/>
      </c>
      <c r="Y1263" s="44">
        <f>(H1262-H1083)/H1083</f>
        <v/>
      </c>
      <c r="Z1263" s="43">
        <f>IF(Y1263&gt;=0.1,1,IF(Y1263&gt;-0.1,0,-1))</f>
        <v/>
      </c>
      <c r="AA1263" s="42">
        <f>(I1262-I1083)/I1083</f>
        <v/>
      </c>
      <c r="AB1263" s="43">
        <f>IF(AA1263&gt;=0.05,1,IF(AA1263&gt;-0.05,0,-1))</f>
        <v/>
      </c>
      <c r="AC1263" s="42">
        <f>(J1262-J1083)/J1083</f>
        <v/>
      </c>
      <c r="AD1263" s="43">
        <f>IF(AC1263&gt;=0.03,1,IF(AC1263&gt;-0.03,0,-1))</f>
        <v/>
      </c>
      <c r="AE1263" s="43">
        <f>Z1263+AB1263+AD1263</f>
        <v/>
      </c>
      <c r="AG1263" s="39">
        <f>IF(H1263&gt;I1263,IF(I1263&gt;J1263,4,3),IF(H1263&lt;J1263,IF(I1263&lt;J1263,0,1),2))</f>
        <v/>
      </c>
      <c r="AI1263" s="39">
        <f>IF(D1263&gt;H1263,3,IF(D1263&gt;I1263,2,IF(D1263&gt;J1263,1,0)))</f>
        <v/>
      </c>
      <c r="AK1263" s="39">
        <f>IF(M1263&gt;H1263,3,IF(M1263&gt;I1263,2,IF(M1263&gt;J1263,1,0)))</f>
        <v/>
      </c>
      <c r="AM1263" s="39">
        <f>IF(L1263&gt;H1263,3,IF(L1263&gt;I1263,2,IF(L1263&gt;J1263,1,0)))</f>
        <v/>
      </c>
      <c r="AO1263" s="39">
        <f>IF(C1262&gt;L1262,2,IF(C1262&gt;N1262,1,0))</f>
        <v/>
      </c>
      <c r="AP1263" s="39">
        <f>SUM(AO1259:AO1262)</f>
        <v/>
      </c>
      <c r="AQ1263" s="39">
        <f>AQ1262+1</f>
        <v/>
      </c>
      <c r="AR1263" s="39">
        <f>IF(AP1263&gt;0,AR1262+1,0)</f>
        <v/>
      </c>
      <c r="AS1263" s="39">
        <f>IF(AR1264=0,AR1263,0)</f>
        <v/>
      </c>
      <c r="AT1263" s="41">
        <f>180/SUM(AS1083:AS1262)</f>
        <v/>
      </c>
      <c r="AU1263" s="41">
        <f>STDEV(AT1243:AT1262)</f>
        <v/>
      </c>
      <c r="AV1263" s="41">
        <f>AT1263-AU1263</f>
        <v/>
      </c>
      <c r="AW1263" s="41">
        <f>AT1263+AU1263</f>
        <v/>
      </c>
      <c r="AY1263" s="39">
        <f>IF(D1262&lt;M1262,-2,IF(D1262&lt;O1262,-1,0))</f>
        <v/>
      </c>
      <c r="AZ1263" s="39">
        <f>SUM(AY1259:AY1262)</f>
        <v/>
      </c>
      <c r="BA1263" s="39">
        <f>BA1262+1</f>
        <v/>
      </c>
      <c r="BB1263" s="39">
        <f>IF(AZ1263&lt;0,BB1262+1,0)</f>
        <v/>
      </c>
      <c r="BC1263" s="39">
        <f>IF(BB1264=0,BB1263,0)</f>
        <v/>
      </c>
      <c r="BD1263" s="41">
        <f>180/SUM(BC1083:BC1262)</f>
        <v/>
      </c>
      <c r="BE1263" s="41">
        <f>STDEV(BD1243:BD1262)</f>
        <v/>
      </c>
      <c r="BF1263" s="41">
        <f>BD1263-BE1263</f>
        <v/>
      </c>
      <c r="BG1263" s="41">
        <f>BD1263+BE1263</f>
        <v/>
      </c>
    </row>
    <row r="1264">
      <c r="B1264" s="40" t="n">
        <v>43819</v>
      </c>
      <c r="C1264" s="41" t="n">
        <v>13.335</v>
      </c>
      <c r="D1264" s="41" t="n">
        <v>13.16</v>
      </c>
      <c r="E1264" s="41" t="n">
        <v>13.245</v>
      </c>
      <c r="F1264" s="41" t="n">
        <v>13.305</v>
      </c>
      <c r="H1264" s="41">
        <f>AVERAGE(F1244:F1263)</f>
        <v/>
      </c>
      <c r="I1264" s="41">
        <f>AVERAGE(F1215:F1263)</f>
        <v/>
      </c>
      <c r="J1264" s="41">
        <f>AVERAGE(F1164:F1263)</f>
        <v/>
      </c>
      <c r="K1264" s="41">
        <f>STDEV(F1244:F1263)</f>
        <v/>
      </c>
      <c r="L1264" s="41">
        <f>H1264+2*K1264</f>
        <v/>
      </c>
      <c r="M1264" s="41">
        <f>H1264-2*K1264</f>
        <v/>
      </c>
      <c r="N1264" s="41">
        <f>H1264+1.5*K1264</f>
        <v/>
      </c>
      <c r="O1264" s="41">
        <f>H1264-1.5*K1264</f>
        <v/>
      </c>
      <c r="Q1264" s="42">
        <f>(H1263-H1234)/H1234</f>
        <v/>
      </c>
      <c r="R1264" s="43">
        <f>IF(Q1264&gt;=0.1,1,IF(Q1264&gt;-0.1,0,-1))</f>
        <v/>
      </c>
      <c r="S1264" s="42">
        <f>(I1264-I1234)/I1234</f>
        <v/>
      </c>
      <c r="T1264" s="43">
        <f>IF(S1264&gt;=0.05,1,IF(S1264&gt;-0.05,0,-1))</f>
        <v/>
      </c>
      <c r="U1264" s="42">
        <f>(J1263-J1234)/J1234</f>
        <v/>
      </c>
      <c r="V1264" s="43">
        <f>IF(U1264&gt;=0.03,1,IF(U1264&gt;-0.03,0,-1))</f>
        <v/>
      </c>
      <c r="W1264" s="43">
        <f>R1264+T1264+V1264</f>
        <v/>
      </c>
      <c r="Y1264" s="44">
        <f>(H1263-H1084)/H1084</f>
        <v/>
      </c>
      <c r="Z1264" s="43">
        <f>IF(Y1264&gt;=0.1,1,IF(Y1264&gt;-0.1,0,-1))</f>
        <v/>
      </c>
      <c r="AA1264" s="42">
        <f>(I1263-I1084)/I1084</f>
        <v/>
      </c>
      <c r="AB1264" s="43">
        <f>IF(AA1264&gt;=0.05,1,IF(AA1264&gt;-0.05,0,-1))</f>
        <v/>
      </c>
      <c r="AC1264" s="42">
        <f>(J1263-J1084)/J1084</f>
        <v/>
      </c>
      <c r="AD1264" s="43">
        <f>IF(AC1264&gt;=0.03,1,IF(AC1264&gt;-0.03,0,-1))</f>
        <v/>
      </c>
      <c r="AE1264" s="43">
        <f>Z1264+AB1264+AD1264</f>
        <v/>
      </c>
      <c r="AG1264" s="39">
        <f>IF(H1264&gt;I1264,IF(I1264&gt;J1264,4,3),IF(H1264&lt;J1264,IF(I1264&lt;J1264,0,1),2))</f>
        <v/>
      </c>
      <c r="AI1264" s="39">
        <f>IF(D1264&gt;H1264,3,IF(D1264&gt;I1264,2,IF(D1264&gt;J1264,1,0)))</f>
        <v/>
      </c>
      <c r="AK1264" s="39">
        <f>IF(M1264&gt;H1264,3,IF(M1264&gt;I1264,2,IF(M1264&gt;J1264,1,0)))</f>
        <v/>
      </c>
      <c r="AM1264" s="39">
        <f>IF(L1264&gt;H1264,3,IF(L1264&gt;I1264,2,IF(L1264&gt;J1264,1,0)))</f>
        <v/>
      </c>
      <c r="AO1264" s="39">
        <f>IF(C1263&gt;L1263,2,IF(C1263&gt;N1263,1,0))</f>
        <v/>
      </c>
      <c r="AP1264" s="39">
        <f>SUM(AO1260:AO1263)</f>
        <v/>
      </c>
      <c r="AQ1264" s="39">
        <f>AQ1263+1</f>
        <v/>
      </c>
      <c r="AR1264" s="39">
        <f>IF(AP1264&gt;0,AR1263+1,0)</f>
        <v/>
      </c>
      <c r="AS1264" s="39">
        <f>IF(AR1265=0,AR1264,0)</f>
        <v/>
      </c>
      <c r="AT1264" s="41">
        <f>180/SUM(AS1084:AS1263)</f>
        <v/>
      </c>
      <c r="AU1264" s="41">
        <f>STDEV(AT1244:AT1263)</f>
        <v/>
      </c>
      <c r="AV1264" s="41">
        <f>AT1264-AU1264</f>
        <v/>
      </c>
      <c r="AW1264" s="41">
        <f>AT1264+AU1264</f>
        <v/>
      </c>
      <c r="AY1264" s="39">
        <f>IF(D1263&lt;M1263,-2,IF(D1263&lt;O1263,-1,0))</f>
        <v/>
      </c>
      <c r="AZ1264" s="39">
        <f>SUM(AY1260:AY1263)</f>
        <v/>
      </c>
      <c r="BA1264" s="39">
        <f>BA1263+1</f>
        <v/>
      </c>
      <c r="BB1264" s="39">
        <f>IF(AZ1264&lt;0,BB1263+1,0)</f>
        <v/>
      </c>
      <c r="BC1264" s="39">
        <f>IF(BB1265=0,BB1264,0)</f>
        <v/>
      </c>
      <c r="BD1264" s="41">
        <f>180/SUM(BC1084:BC1263)</f>
        <v/>
      </c>
      <c r="BE1264" s="41">
        <f>STDEV(BD1244:BD1263)</f>
        <v/>
      </c>
      <c r="BF1264" s="41">
        <f>BD1264-BE1264</f>
        <v/>
      </c>
      <c r="BG1264" s="41">
        <f>BD1264+BE1264</f>
        <v/>
      </c>
    </row>
    <row r="1265">
      <c r="B1265" s="40" t="n">
        <v>43822</v>
      </c>
      <c r="C1265" s="41" t="n">
        <v>13.315</v>
      </c>
      <c r="D1265" s="41" t="n">
        <v>13.14</v>
      </c>
      <c r="E1265" s="41" t="n">
        <v>13.27</v>
      </c>
      <c r="F1265" s="41" t="n">
        <v>13.25</v>
      </c>
      <c r="H1265" s="41">
        <f>AVERAGE(F1245:F1264)</f>
        <v/>
      </c>
      <c r="I1265" s="41">
        <f>AVERAGE(F1216:F1264)</f>
        <v/>
      </c>
      <c r="J1265" s="41">
        <f>AVERAGE(F1165:F1264)</f>
        <v/>
      </c>
      <c r="K1265" s="41">
        <f>STDEV(F1245:F1264)</f>
        <v/>
      </c>
      <c r="L1265" s="41">
        <f>H1265+2*K1265</f>
        <v/>
      </c>
      <c r="M1265" s="41">
        <f>H1265-2*K1265</f>
        <v/>
      </c>
      <c r="N1265" s="41">
        <f>H1265+1.5*K1265</f>
        <v/>
      </c>
      <c r="O1265" s="41">
        <f>H1265-1.5*K1265</f>
        <v/>
      </c>
      <c r="Q1265" s="42">
        <f>(H1264-H1235)/H1235</f>
        <v/>
      </c>
      <c r="R1265" s="43">
        <f>IF(Q1265&gt;=0.1,1,IF(Q1265&gt;-0.1,0,-1))</f>
        <v/>
      </c>
      <c r="S1265" s="42">
        <f>(I1265-I1235)/I1235</f>
        <v/>
      </c>
      <c r="T1265" s="43">
        <f>IF(S1265&gt;=0.05,1,IF(S1265&gt;-0.05,0,-1))</f>
        <v/>
      </c>
      <c r="U1265" s="42">
        <f>(J1264-J1235)/J1235</f>
        <v/>
      </c>
      <c r="V1265" s="43">
        <f>IF(U1265&gt;=0.03,1,IF(U1265&gt;-0.03,0,-1))</f>
        <v/>
      </c>
      <c r="W1265" s="43">
        <f>R1265+T1265+V1265</f>
        <v/>
      </c>
      <c r="Y1265" s="44">
        <f>(H1264-H1085)/H1085</f>
        <v/>
      </c>
      <c r="Z1265" s="43">
        <f>IF(Y1265&gt;=0.1,1,IF(Y1265&gt;-0.1,0,-1))</f>
        <v/>
      </c>
      <c r="AA1265" s="42">
        <f>(I1264-I1085)/I1085</f>
        <v/>
      </c>
      <c r="AB1265" s="43">
        <f>IF(AA1265&gt;=0.05,1,IF(AA1265&gt;-0.05,0,-1))</f>
        <v/>
      </c>
      <c r="AC1265" s="42">
        <f>(J1264-J1085)/J1085</f>
        <v/>
      </c>
      <c r="AD1265" s="43">
        <f>IF(AC1265&gt;=0.03,1,IF(AC1265&gt;-0.03,0,-1))</f>
        <v/>
      </c>
      <c r="AE1265" s="43">
        <f>Z1265+AB1265+AD1265</f>
        <v/>
      </c>
      <c r="AG1265" s="39">
        <f>IF(H1265&gt;I1265,IF(I1265&gt;J1265,4,3),IF(H1265&lt;J1265,IF(I1265&lt;J1265,0,1),2))</f>
        <v/>
      </c>
      <c r="AI1265" s="39">
        <f>IF(D1265&gt;H1265,3,IF(D1265&gt;I1265,2,IF(D1265&gt;J1265,1,0)))</f>
        <v/>
      </c>
      <c r="AK1265" s="39">
        <f>IF(M1265&gt;H1265,3,IF(M1265&gt;I1265,2,IF(M1265&gt;J1265,1,0)))</f>
        <v/>
      </c>
      <c r="AM1265" s="39">
        <f>IF(L1265&gt;H1265,3,IF(L1265&gt;I1265,2,IF(L1265&gt;J1265,1,0)))</f>
        <v/>
      </c>
      <c r="AO1265" s="39">
        <f>IF(C1264&gt;L1264,2,IF(C1264&gt;N1264,1,0))</f>
        <v/>
      </c>
      <c r="AP1265" s="39">
        <f>SUM(AO1261:AO1264)</f>
        <v/>
      </c>
      <c r="AQ1265" s="39">
        <f>AQ1264+1</f>
        <v/>
      </c>
      <c r="AR1265" s="39">
        <f>IF(AP1265&gt;0,AR1264+1,0)</f>
        <v/>
      </c>
      <c r="AS1265" s="39">
        <f>IF(AR1266=0,AR1265,0)</f>
        <v/>
      </c>
      <c r="AT1265" s="41">
        <f>180/SUM(AS1085:AS1264)</f>
        <v/>
      </c>
      <c r="AU1265" s="41">
        <f>STDEV(AT1245:AT1264)</f>
        <v/>
      </c>
      <c r="AV1265" s="41">
        <f>AT1265-AU1265</f>
        <v/>
      </c>
      <c r="AW1265" s="41">
        <f>AT1265+AU1265</f>
        <v/>
      </c>
      <c r="AY1265" s="39">
        <f>IF(D1264&lt;M1264,-2,IF(D1264&lt;O1264,-1,0))</f>
        <v/>
      </c>
      <c r="AZ1265" s="39">
        <f>SUM(AY1261:AY1264)</f>
        <v/>
      </c>
      <c r="BA1265" s="39">
        <f>BA1264+1</f>
        <v/>
      </c>
      <c r="BB1265" s="39">
        <f>IF(AZ1265&lt;0,BB1264+1,0)</f>
        <v/>
      </c>
      <c r="BC1265" s="39">
        <f>IF(BB1266=0,BB1265,0)</f>
        <v/>
      </c>
      <c r="BD1265" s="41">
        <f>180/SUM(BC1085:BC1264)</f>
        <v/>
      </c>
      <c r="BE1265" s="41">
        <f>STDEV(BD1245:BD1264)</f>
        <v/>
      </c>
      <c r="BF1265" s="41">
        <f>BD1265-BE1265</f>
        <v/>
      </c>
      <c r="BG1265" s="41">
        <f>BD1265+BE1265</f>
        <v/>
      </c>
    </row>
    <row r="1266">
      <c r="B1266" s="40" t="n">
        <v>43823</v>
      </c>
      <c r="C1266" s="41" t="n">
        <v>13.28</v>
      </c>
      <c r="D1266" s="41" t="n">
        <v>13.235</v>
      </c>
      <c r="E1266" s="41" t="n">
        <v>13.25</v>
      </c>
      <c r="F1266" s="41" t="n">
        <v>13.28</v>
      </c>
      <c r="H1266" s="41">
        <f>AVERAGE(F1246:F1265)</f>
        <v/>
      </c>
      <c r="I1266" s="41">
        <f>AVERAGE(F1217:F1265)</f>
        <v/>
      </c>
      <c r="J1266" s="41">
        <f>AVERAGE(F1166:F1265)</f>
        <v/>
      </c>
      <c r="K1266" s="41">
        <f>STDEV(F1246:F1265)</f>
        <v/>
      </c>
      <c r="L1266" s="41">
        <f>H1266+2*K1266</f>
        <v/>
      </c>
      <c r="M1266" s="41">
        <f>H1266-2*K1266</f>
        <v/>
      </c>
      <c r="N1266" s="41">
        <f>H1266+1.5*K1266</f>
        <v/>
      </c>
      <c r="O1266" s="41">
        <f>H1266-1.5*K1266</f>
        <v/>
      </c>
      <c r="Q1266" s="42">
        <f>(H1265-H1236)/H1236</f>
        <v/>
      </c>
      <c r="R1266" s="43">
        <f>IF(Q1266&gt;=0.1,1,IF(Q1266&gt;-0.1,0,-1))</f>
        <v/>
      </c>
      <c r="S1266" s="42">
        <f>(I1266-I1236)/I1236</f>
        <v/>
      </c>
      <c r="T1266" s="43">
        <f>IF(S1266&gt;=0.05,1,IF(S1266&gt;-0.05,0,-1))</f>
        <v/>
      </c>
      <c r="U1266" s="42">
        <f>(J1265-J1236)/J1236</f>
        <v/>
      </c>
      <c r="V1266" s="43">
        <f>IF(U1266&gt;=0.03,1,IF(U1266&gt;-0.03,0,-1))</f>
        <v/>
      </c>
      <c r="W1266" s="43">
        <f>R1266+T1266+V1266</f>
        <v/>
      </c>
      <c r="Y1266" s="44">
        <f>(H1265-H1086)/H1086</f>
        <v/>
      </c>
      <c r="Z1266" s="43">
        <f>IF(Y1266&gt;=0.1,1,IF(Y1266&gt;-0.1,0,-1))</f>
        <v/>
      </c>
      <c r="AA1266" s="42">
        <f>(I1265-I1086)/I1086</f>
        <v/>
      </c>
      <c r="AB1266" s="43">
        <f>IF(AA1266&gt;=0.05,1,IF(AA1266&gt;-0.05,0,-1))</f>
        <v/>
      </c>
      <c r="AC1266" s="42">
        <f>(J1265-J1086)/J1086</f>
        <v/>
      </c>
      <c r="AD1266" s="43">
        <f>IF(AC1266&gt;=0.03,1,IF(AC1266&gt;-0.03,0,-1))</f>
        <v/>
      </c>
      <c r="AE1266" s="43">
        <f>Z1266+AB1266+AD1266</f>
        <v/>
      </c>
      <c r="AG1266" s="39">
        <f>IF(H1266&gt;I1266,IF(I1266&gt;J1266,4,3),IF(H1266&lt;J1266,IF(I1266&lt;J1266,0,1),2))</f>
        <v/>
      </c>
      <c r="AI1266" s="39">
        <f>IF(D1266&gt;H1266,3,IF(D1266&gt;I1266,2,IF(D1266&gt;J1266,1,0)))</f>
        <v/>
      </c>
      <c r="AK1266" s="39">
        <f>IF(M1266&gt;H1266,3,IF(M1266&gt;I1266,2,IF(M1266&gt;J1266,1,0)))</f>
        <v/>
      </c>
      <c r="AM1266" s="39">
        <f>IF(L1266&gt;H1266,3,IF(L1266&gt;I1266,2,IF(L1266&gt;J1266,1,0)))</f>
        <v/>
      </c>
      <c r="AO1266" s="39">
        <f>IF(C1265&gt;L1265,2,IF(C1265&gt;N1265,1,0))</f>
        <v/>
      </c>
      <c r="AP1266" s="39">
        <f>SUM(AO1262:AO1265)</f>
        <v/>
      </c>
      <c r="AQ1266" s="39">
        <f>AQ1265+1</f>
        <v/>
      </c>
      <c r="AR1266" s="39">
        <f>IF(AP1266&gt;0,AR1265+1,0)</f>
        <v/>
      </c>
      <c r="AS1266" s="39">
        <f>IF(AR1267=0,AR1266,0)</f>
        <v/>
      </c>
      <c r="AT1266" s="41">
        <f>180/SUM(AS1086:AS1265)</f>
        <v/>
      </c>
      <c r="AU1266" s="41">
        <f>STDEV(AT1246:AT1265)</f>
        <v/>
      </c>
      <c r="AV1266" s="41">
        <f>AT1266-AU1266</f>
        <v/>
      </c>
      <c r="AW1266" s="41">
        <f>AT1266+AU1266</f>
        <v/>
      </c>
      <c r="AY1266" s="39">
        <f>IF(D1265&lt;M1265,-2,IF(D1265&lt;O1265,-1,0))</f>
        <v/>
      </c>
      <c r="AZ1266" s="39">
        <f>SUM(AY1262:AY1265)</f>
        <v/>
      </c>
      <c r="BA1266" s="39">
        <f>BA1265+1</f>
        <v/>
      </c>
      <c r="BB1266" s="39">
        <f>IF(AZ1266&lt;0,BB1265+1,0)</f>
        <v/>
      </c>
      <c r="BC1266" s="39">
        <f>IF(BB1267=0,BB1266,0)</f>
        <v/>
      </c>
      <c r="BD1266" s="41">
        <f>180/SUM(BC1086:BC1265)</f>
        <v/>
      </c>
      <c r="BE1266" s="41">
        <f>STDEV(BD1246:BD1265)</f>
        <v/>
      </c>
      <c r="BF1266" s="41">
        <f>BD1266-BE1266</f>
        <v/>
      </c>
      <c r="BG1266" s="41">
        <f>BD1266+BE1266</f>
        <v/>
      </c>
    </row>
    <row r="1267">
      <c r="B1267" s="40" t="n">
        <v>43826</v>
      </c>
      <c r="C1267" s="41" t="n">
        <v>13.305</v>
      </c>
      <c r="D1267" s="41" t="n">
        <v>13.165</v>
      </c>
      <c r="E1267" s="41" t="n">
        <v>13.285</v>
      </c>
      <c r="F1267" s="41" t="n">
        <v>13.195</v>
      </c>
      <c r="H1267" s="41">
        <f>AVERAGE(F1247:F1266)</f>
        <v/>
      </c>
      <c r="I1267" s="41">
        <f>AVERAGE(F1218:F1266)</f>
        <v/>
      </c>
      <c r="J1267" s="41">
        <f>AVERAGE(F1167:F1266)</f>
        <v/>
      </c>
      <c r="K1267" s="41">
        <f>STDEV(F1247:F1266)</f>
        <v/>
      </c>
      <c r="L1267" s="41">
        <f>H1267+2*K1267</f>
        <v/>
      </c>
      <c r="M1267" s="41">
        <f>H1267-2*K1267</f>
        <v/>
      </c>
      <c r="N1267" s="41">
        <f>H1267+1.5*K1267</f>
        <v/>
      </c>
      <c r="O1267" s="41">
        <f>H1267-1.5*K1267</f>
        <v/>
      </c>
      <c r="Q1267" s="42">
        <f>(H1266-H1237)/H1237</f>
        <v/>
      </c>
      <c r="R1267" s="43">
        <f>IF(Q1267&gt;=0.1,1,IF(Q1267&gt;-0.1,0,-1))</f>
        <v/>
      </c>
      <c r="S1267" s="42">
        <f>(I1267-I1237)/I1237</f>
        <v/>
      </c>
      <c r="T1267" s="43">
        <f>IF(S1267&gt;=0.05,1,IF(S1267&gt;-0.05,0,-1))</f>
        <v/>
      </c>
      <c r="U1267" s="42">
        <f>(J1266-J1237)/J1237</f>
        <v/>
      </c>
      <c r="V1267" s="43">
        <f>IF(U1267&gt;=0.03,1,IF(U1267&gt;-0.03,0,-1))</f>
        <v/>
      </c>
      <c r="W1267" s="43">
        <f>R1267+T1267+V1267</f>
        <v/>
      </c>
      <c r="Y1267" s="44">
        <f>(H1266-H1087)/H1087</f>
        <v/>
      </c>
      <c r="Z1267" s="43">
        <f>IF(Y1267&gt;=0.1,1,IF(Y1267&gt;-0.1,0,-1))</f>
        <v/>
      </c>
      <c r="AA1267" s="42">
        <f>(I1266-I1087)/I1087</f>
        <v/>
      </c>
      <c r="AB1267" s="43">
        <f>IF(AA1267&gt;=0.05,1,IF(AA1267&gt;-0.05,0,-1))</f>
        <v/>
      </c>
      <c r="AC1267" s="42">
        <f>(J1266-J1087)/J1087</f>
        <v/>
      </c>
      <c r="AD1267" s="43">
        <f>IF(AC1267&gt;=0.03,1,IF(AC1267&gt;-0.03,0,-1))</f>
        <v/>
      </c>
      <c r="AE1267" s="43">
        <f>Z1267+AB1267+AD1267</f>
        <v/>
      </c>
      <c r="AG1267" s="39">
        <f>IF(H1267&gt;I1267,IF(I1267&gt;J1267,4,3),IF(H1267&lt;J1267,IF(I1267&lt;J1267,0,1),2))</f>
        <v/>
      </c>
      <c r="AI1267" s="39">
        <f>IF(D1267&gt;H1267,3,IF(D1267&gt;I1267,2,IF(D1267&gt;J1267,1,0)))</f>
        <v/>
      </c>
      <c r="AK1267" s="39">
        <f>IF(M1267&gt;H1267,3,IF(M1267&gt;I1267,2,IF(M1267&gt;J1267,1,0)))</f>
        <v/>
      </c>
      <c r="AM1267" s="39">
        <f>IF(L1267&gt;H1267,3,IF(L1267&gt;I1267,2,IF(L1267&gt;J1267,1,0)))</f>
        <v/>
      </c>
      <c r="AO1267" s="39">
        <f>IF(C1266&gt;L1266,2,IF(C1266&gt;N1266,1,0))</f>
        <v/>
      </c>
      <c r="AP1267" s="39">
        <f>SUM(AO1263:AO1266)</f>
        <v/>
      </c>
      <c r="AQ1267" s="39">
        <f>AQ1266+1</f>
        <v/>
      </c>
      <c r="AR1267" s="39">
        <f>IF(AP1267&gt;0,AR1266+1,0)</f>
        <v/>
      </c>
      <c r="AS1267" s="39">
        <f>IF(AR1268=0,AR1267,0)</f>
        <v/>
      </c>
      <c r="AT1267" s="41">
        <f>180/SUM(AS1087:AS1266)</f>
        <v/>
      </c>
      <c r="AU1267" s="41">
        <f>STDEV(AT1247:AT1266)</f>
        <v/>
      </c>
      <c r="AV1267" s="41">
        <f>AT1267-AU1267</f>
        <v/>
      </c>
      <c r="AW1267" s="41">
        <f>AT1267+AU1267</f>
        <v/>
      </c>
      <c r="AY1267" s="39">
        <f>IF(D1266&lt;M1266,-2,IF(D1266&lt;O1266,-1,0))</f>
        <v/>
      </c>
      <c r="AZ1267" s="39">
        <f>SUM(AY1263:AY1266)</f>
        <v/>
      </c>
      <c r="BA1267" s="39">
        <f>BA1266+1</f>
        <v/>
      </c>
      <c r="BB1267" s="39">
        <f>IF(AZ1267&lt;0,BB1266+1,0)</f>
        <v/>
      </c>
      <c r="BC1267" s="39">
        <f>IF(BB1268=0,BB1267,0)</f>
        <v/>
      </c>
      <c r="BD1267" s="41">
        <f>180/SUM(BC1087:BC1266)</f>
        <v/>
      </c>
      <c r="BE1267" s="41">
        <f>STDEV(BD1247:BD1266)</f>
        <v/>
      </c>
      <c r="BF1267" s="41">
        <f>BD1267-BE1267</f>
        <v/>
      </c>
      <c r="BG1267" s="41">
        <f>BD1267+BE1267</f>
        <v/>
      </c>
    </row>
    <row r="1268">
      <c r="B1268" s="40" t="n">
        <v>43829</v>
      </c>
      <c r="C1268" s="41" t="n">
        <v>13.23</v>
      </c>
      <c r="D1268" s="41" t="n">
        <v>13.12</v>
      </c>
      <c r="E1268" s="41" t="n">
        <v>13.175</v>
      </c>
      <c r="F1268" s="41" t="n">
        <v>13.13</v>
      </c>
      <c r="H1268" s="41">
        <f>AVERAGE(F1248:F1267)</f>
        <v/>
      </c>
      <c r="I1268" s="41">
        <f>AVERAGE(F1219:F1267)</f>
        <v/>
      </c>
      <c r="J1268" s="41">
        <f>AVERAGE(F1168:F1267)</f>
        <v/>
      </c>
      <c r="K1268" s="41">
        <f>STDEV(F1248:F1267)</f>
        <v/>
      </c>
      <c r="L1268" s="41">
        <f>H1268+2*K1268</f>
        <v/>
      </c>
      <c r="M1268" s="41">
        <f>H1268-2*K1268</f>
        <v/>
      </c>
      <c r="N1268" s="41">
        <f>H1268+1.5*K1268</f>
        <v/>
      </c>
      <c r="O1268" s="41">
        <f>H1268-1.5*K1268</f>
        <v/>
      </c>
      <c r="Q1268" s="42">
        <f>(H1267-H1238)/H1238</f>
        <v/>
      </c>
      <c r="R1268" s="43">
        <f>IF(Q1268&gt;=0.1,1,IF(Q1268&gt;-0.1,0,-1))</f>
        <v/>
      </c>
      <c r="S1268" s="42">
        <f>(I1268-I1238)/I1238</f>
        <v/>
      </c>
      <c r="T1268" s="43">
        <f>IF(S1268&gt;=0.05,1,IF(S1268&gt;-0.05,0,-1))</f>
        <v/>
      </c>
      <c r="U1268" s="42">
        <f>(J1267-J1238)/J1238</f>
        <v/>
      </c>
      <c r="V1268" s="43">
        <f>IF(U1268&gt;=0.03,1,IF(U1268&gt;-0.03,0,-1))</f>
        <v/>
      </c>
      <c r="W1268" s="43">
        <f>R1268+T1268+V1268</f>
        <v/>
      </c>
      <c r="Y1268" s="44">
        <f>(H1267-H1088)/H1088</f>
        <v/>
      </c>
      <c r="Z1268" s="43">
        <f>IF(Y1268&gt;=0.1,1,IF(Y1268&gt;-0.1,0,-1))</f>
        <v/>
      </c>
      <c r="AA1268" s="42">
        <f>(I1267-I1088)/I1088</f>
        <v/>
      </c>
      <c r="AB1268" s="43">
        <f>IF(AA1268&gt;=0.05,1,IF(AA1268&gt;-0.05,0,-1))</f>
        <v/>
      </c>
      <c r="AC1268" s="42">
        <f>(J1267-J1088)/J1088</f>
        <v/>
      </c>
      <c r="AD1268" s="43">
        <f>IF(AC1268&gt;=0.03,1,IF(AC1268&gt;-0.03,0,-1))</f>
        <v/>
      </c>
      <c r="AE1268" s="43">
        <f>Z1268+AB1268+AD1268</f>
        <v/>
      </c>
      <c r="AG1268" s="39">
        <f>IF(H1268&gt;I1268,IF(I1268&gt;J1268,4,3),IF(H1268&lt;J1268,IF(I1268&lt;J1268,0,1),2))</f>
        <v/>
      </c>
      <c r="AI1268" s="39">
        <f>IF(D1268&gt;H1268,3,IF(D1268&gt;I1268,2,IF(D1268&gt;J1268,1,0)))</f>
        <v/>
      </c>
      <c r="AK1268" s="39">
        <f>IF(M1268&gt;H1268,3,IF(M1268&gt;I1268,2,IF(M1268&gt;J1268,1,0)))</f>
        <v/>
      </c>
      <c r="AM1268" s="39">
        <f>IF(L1268&gt;H1268,3,IF(L1268&gt;I1268,2,IF(L1268&gt;J1268,1,0)))</f>
        <v/>
      </c>
      <c r="AO1268" s="39">
        <f>IF(C1267&gt;L1267,2,IF(C1267&gt;N1267,1,0))</f>
        <v/>
      </c>
      <c r="AP1268" s="39">
        <f>SUM(AO1264:AO1267)</f>
        <v/>
      </c>
      <c r="AQ1268" s="39">
        <f>AQ1267+1</f>
        <v/>
      </c>
      <c r="AR1268" s="39">
        <f>IF(AP1268&gt;0,AR1267+1,0)</f>
        <v/>
      </c>
      <c r="AS1268" s="39">
        <f>IF(AR1269=0,AR1268,0)</f>
        <v/>
      </c>
      <c r="AT1268" s="41">
        <f>180/SUM(AS1088:AS1267)</f>
        <v/>
      </c>
      <c r="AU1268" s="41">
        <f>STDEV(AT1248:AT1267)</f>
        <v/>
      </c>
      <c r="AV1268" s="41">
        <f>AT1268-AU1268</f>
        <v/>
      </c>
      <c r="AW1268" s="41">
        <f>AT1268+AU1268</f>
        <v/>
      </c>
      <c r="AY1268" s="39">
        <f>IF(D1267&lt;M1267,-2,IF(D1267&lt;O1267,-1,0))</f>
        <v/>
      </c>
      <c r="AZ1268" s="39">
        <f>SUM(AY1264:AY1267)</f>
        <v/>
      </c>
      <c r="BA1268" s="39">
        <f>BA1267+1</f>
        <v/>
      </c>
      <c r="BB1268" s="39">
        <f>IF(AZ1268&lt;0,BB1267+1,0)</f>
        <v/>
      </c>
      <c r="BC1268" s="39">
        <f>IF(BB1269=0,BB1268,0)</f>
        <v/>
      </c>
      <c r="BD1268" s="41">
        <f>180/SUM(BC1088:BC1267)</f>
        <v/>
      </c>
      <c r="BE1268" s="41">
        <f>STDEV(BD1248:BD1267)</f>
        <v/>
      </c>
      <c r="BF1268" s="41">
        <f>BD1268-BE1268</f>
        <v/>
      </c>
      <c r="BG1268" s="41">
        <f>BD1268+BE1268</f>
        <v/>
      </c>
    </row>
    <row r="1269">
      <c r="B1269" s="40" t="n">
        <v>43830</v>
      </c>
      <c r="C1269" s="41" t="n">
        <v>13.17</v>
      </c>
      <c r="D1269" s="41" t="n">
        <v>13.12</v>
      </c>
      <c r="E1269" s="41" t="n">
        <v>13.13</v>
      </c>
      <c r="F1269" s="41" t="n">
        <v>13.12</v>
      </c>
      <c r="H1269" s="41">
        <f>AVERAGE(F1249:F1268)</f>
        <v/>
      </c>
      <c r="I1269" s="41">
        <f>AVERAGE(F1220:F1268)</f>
        <v/>
      </c>
      <c r="J1269" s="41">
        <f>AVERAGE(F1169:F1268)</f>
        <v/>
      </c>
      <c r="K1269" s="41">
        <f>STDEV(F1249:F1268)</f>
        <v/>
      </c>
      <c r="L1269" s="41">
        <f>H1269+2*K1269</f>
        <v/>
      </c>
      <c r="M1269" s="41">
        <f>H1269-2*K1269</f>
        <v/>
      </c>
      <c r="N1269" s="41">
        <f>H1269+1.5*K1269</f>
        <v/>
      </c>
      <c r="O1269" s="41">
        <f>H1269-1.5*K1269</f>
        <v/>
      </c>
      <c r="Q1269" s="42">
        <f>(H1268-H1239)/H1239</f>
        <v/>
      </c>
      <c r="R1269" s="43">
        <f>IF(Q1269&gt;=0.1,1,IF(Q1269&gt;-0.1,0,-1))</f>
        <v/>
      </c>
      <c r="S1269" s="42">
        <f>(I1269-I1239)/I1239</f>
        <v/>
      </c>
      <c r="T1269" s="43">
        <f>IF(S1269&gt;=0.05,1,IF(S1269&gt;-0.05,0,-1))</f>
        <v/>
      </c>
      <c r="U1269" s="42">
        <f>(J1268-J1239)/J1239</f>
        <v/>
      </c>
      <c r="V1269" s="43">
        <f>IF(U1269&gt;=0.03,1,IF(U1269&gt;-0.03,0,-1))</f>
        <v/>
      </c>
      <c r="W1269" s="43">
        <f>R1269+T1269+V1269</f>
        <v/>
      </c>
      <c r="Y1269" s="44">
        <f>(H1268-H1089)/H1089</f>
        <v/>
      </c>
      <c r="Z1269" s="43">
        <f>IF(Y1269&gt;=0.1,1,IF(Y1269&gt;-0.1,0,-1))</f>
        <v/>
      </c>
      <c r="AA1269" s="42">
        <f>(I1268-I1089)/I1089</f>
        <v/>
      </c>
      <c r="AB1269" s="43">
        <f>IF(AA1269&gt;=0.05,1,IF(AA1269&gt;-0.05,0,-1))</f>
        <v/>
      </c>
      <c r="AC1269" s="42">
        <f>(J1268-J1089)/J1089</f>
        <v/>
      </c>
      <c r="AD1269" s="43">
        <f>IF(AC1269&gt;=0.03,1,IF(AC1269&gt;-0.03,0,-1))</f>
        <v/>
      </c>
      <c r="AE1269" s="43">
        <f>Z1269+AB1269+AD1269</f>
        <v/>
      </c>
      <c r="AG1269" s="39">
        <f>IF(H1269&gt;I1269,IF(I1269&gt;J1269,4,3),IF(H1269&lt;J1269,IF(I1269&lt;J1269,0,1),2))</f>
        <v/>
      </c>
      <c r="AI1269" s="39">
        <f>IF(D1269&gt;H1269,3,IF(D1269&gt;I1269,2,IF(D1269&gt;J1269,1,0)))</f>
        <v/>
      </c>
      <c r="AK1269" s="39">
        <f>IF(M1269&gt;H1269,3,IF(M1269&gt;I1269,2,IF(M1269&gt;J1269,1,0)))</f>
        <v/>
      </c>
      <c r="AM1269" s="39">
        <f>IF(L1269&gt;H1269,3,IF(L1269&gt;I1269,2,IF(L1269&gt;J1269,1,0)))</f>
        <v/>
      </c>
      <c r="AO1269" s="39">
        <f>IF(C1268&gt;L1268,2,IF(C1268&gt;N1268,1,0))</f>
        <v/>
      </c>
      <c r="AP1269" s="39">
        <f>SUM(AO1265:AO1268)</f>
        <v/>
      </c>
      <c r="AQ1269" s="39">
        <f>AQ1268+1</f>
        <v/>
      </c>
      <c r="AR1269" s="39">
        <f>IF(AP1269&gt;0,AR1268+1,0)</f>
        <v/>
      </c>
      <c r="AS1269" s="39">
        <f>IF(AR1270=0,AR1269,0)</f>
        <v/>
      </c>
      <c r="AT1269" s="41">
        <f>180/SUM(AS1089:AS1268)</f>
        <v/>
      </c>
      <c r="AU1269" s="41">
        <f>STDEV(AT1249:AT1268)</f>
        <v/>
      </c>
      <c r="AV1269" s="41">
        <f>AT1269-AU1269</f>
        <v/>
      </c>
      <c r="AW1269" s="41">
        <f>AT1269+AU1269</f>
        <v/>
      </c>
      <c r="AY1269" s="39">
        <f>IF(D1268&lt;M1268,-2,IF(D1268&lt;O1268,-1,0))</f>
        <v/>
      </c>
      <c r="AZ1269" s="39">
        <f>SUM(AY1265:AY1268)</f>
        <v/>
      </c>
      <c r="BA1269" s="39">
        <f>BA1268+1</f>
        <v/>
      </c>
      <c r="BB1269" s="39">
        <f>IF(AZ1269&lt;0,BB1268+1,0)</f>
        <v/>
      </c>
      <c r="BC1269" s="39">
        <f>IF(BB1270=0,BB1269,0)</f>
        <v/>
      </c>
      <c r="BD1269" s="41">
        <f>180/SUM(BC1089:BC1268)</f>
        <v/>
      </c>
      <c r="BE1269" s="41">
        <f>STDEV(BD1249:BD1268)</f>
        <v/>
      </c>
      <c r="BF1269" s="41">
        <f>BD1269-BE1269</f>
        <v/>
      </c>
      <c r="BG1269" s="41">
        <f>BD1269+BE1269</f>
        <v/>
      </c>
    </row>
    <row r="1270">
      <c r="B1270" s="40" t="n">
        <v>43832</v>
      </c>
      <c r="C1270" s="41" t="n">
        <v>13.295</v>
      </c>
      <c r="D1270" s="41" t="n">
        <v>13.175</v>
      </c>
      <c r="E1270" s="41" t="n">
        <v>13.265</v>
      </c>
      <c r="F1270" s="41" t="n">
        <v>13.175</v>
      </c>
      <c r="H1270" s="41">
        <f>AVERAGE(F1250:F1269)</f>
        <v/>
      </c>
      <c r="I1270" s="41">
        <f>AVERAGE(F1221:F1269)</f>
        <v/>
      </c>
      <c r="J1270" s="41">
        <f>AVERAGE(F1170:F1269)</f>
        <v/>
      </c>
      <c r="K1270" s="41">
        <f>STDEV(F1250:F1269)</f>
        <v/>
      </c>
      <c r="L1270" s="41">
        <f>H1270+2*K1270</f>
        <v/>
      </c>
      <c r="M1270" s="41">
        <f>H1270-2*K1270</f>
        <v/>
      </c>
      <c r="N1270" s="41">
        <f>H1270+1.5*K1270</f>
        <v/>
      </c>
      <c r="O1270" s="41">
        <f>H1270-1.5*K1270</f>
        <v/>
      </c>
      <c r="Q1270" s="42">
        <f>(H1269-H1240)/H1240</f>
        <v/>
      </c>
      <c r="R1270" s="43">
        <f>IF(Q1270&gt;=0.1,1,IF(Q1270&gt;-0.1,0,-1))</f>
        <v/>
      </c>
      <c r="S1270" s="42">
        <f>(I1270-I1240)/I1240</f>
        <v/>
      </c>
      <c r="T1270" s="43">
        <f>IF(S1270&gt;=0.05,1,IF(S1270&gt;-0.05,0,-1))</f>
        <v/>
      </c>
      <c r="U1270" s="42">
        <f>(J1269-J1240)/J1240</f>
        <v/>
      </c>
      <c r="V1270" s="43">
        <f>IF(U1270&gt;=0.03,1,IF(U1270&gt;-0.03,0,-1))</f>
        <v/>
      </c>
      <c r="W1270" s="43">
        <f>R1270+T1270+V1270</f>
        <v/>
      </c>
      <c r="Y1270" s="44">
        <f>(H1269-H1090)/H1090</f>
        <v/>
      </c>
      <c r="Z1270" s="43">
        <f>IF(Y1270&gt;=0.1,1,IF(Y1270&gt;-0.1,0,-1))</f>
        <v/>
      </c>
      <c r="AA1270" s="42">
        <f>(I1269-I1090)/I1090</f>
        <v/>
      </c>
      <c r="AB1270" s="43">
        <f>IF(AA1270&gt;=0.05,1,IF(AA1270&gt;-0.05,0,-1))</f>
        <v/>
      </c>
      <c r="AC1270" s="42">
        <f>(J1269-J1090)/J1090</f>
        <v/>
      </c>
      <c r="AD1270" s="43">
        <f>IF(AC1270&gt;=0.03,1,IF(AC1270&gt;-0.03,0,-1))</f>
        <v/>
      </c>
      <c r="AE1270" s="43">
        <f>Z1270+AB1270+AD1270</f>
        <v/>
      </c>
      <c r="AG1270" s="39">
        <f>IF(H1270&gt;I1270,IF(I1270&gt;J1270,4,3),IF(H1270&lt;J1270,IF(I1270&lt;J1270,0,1),2))</f>
        <v/>
      </c>
      <c r="AI1270" s="39">
        <f>IF(D1270&gt;H1270,3,IF(D1270&gt;I1270,2,IF(D1270&gt;J1270,1,0)))</f>
        <v/>
      </c>
      <c r="AK1270" s="39">
        <f>IF(M1270&gt;H1270,3,IF(M1270&gt;I1270,2,IF(M1270&gt;J1270,1,0)))</f>
        <v/>
      </c>
      <c r="AM1270" s="39">
        <f>IF(L1270&gt;H1270,3,IF(L1270&gt;I1270,2,IF(L1270&gt;J1270,1,0)))</f>
        <v/>
      </c>
      <c r="AO1270" s="39">
        <f>IF(C1269&gt;L1269,2,IF(C1269&gt;N1269,1,0))</f>
        <v/>
      </c>
      <c r="AP1270" s="39">
        <f>SUM(AO1266:AO1269)</f>
        <v/>
      </c>
      <c r="AQ1270" s="39">
        <f>AQ1269+1</f>
        <v/>
      </c>
      <c r="AR1270" s="39">
        <f>IF(AP1270&gt;0,AR1269+1,0)</f>
        <v/>
      </c>
      <c r="AS1270" s="39">
        <f>IF(AR1271=0,AR1270,0)</f>
        <v/>
      </c>
      <c r="AT1270" s="41">
        <f>180/SUM(AS1090:AS1269)</f>
        <v/>
      </c>
      <c r="AU1270" s="41">
        <f>STDEV(AT1250:AT1269)</f>
        <v/>
      </c>
      <c r="AV1270" s="41">
        <f>AT1270-AU1270</f>
        <v/>
      </c>
      <c r="AW1270" s="41">
        <f>AT1270+AU1270</f>
        <v/>
      </c>
      <c r="AY1270" s="39">
        <f>IF(D1269&lt;M1269,-2,IF(D1269&lt;O1269,-1,0))</f>
        <v/>
      </c>
      <c r="AZ1270" s="39">
        <f>SUM(AY1266:AY1269)</f>
        <v/>
      </c>
      <c r="BA1270" s="39">
        <f>BA1269+1</f>
        <v/>
      </c>
      <c r="BB1270" s="39">
        <f>IF(AZ1270&lt;0,BB1269+1,0)</f>
        <v/>
      </c>
      <c r="BC1270" s="39">
        <f>IF(BB1271=0,BB1270,0)</f>
        <v/>
      </c>
      <c r="BD1270" s="41">
        <f>180/SUM(BC1090:BC1269)</f>
        <v/>
      </c>
      <c r="BE1270" s="41">
        <f>STDEV(BD1250:BD1269)</f>
        <v/>
      </c>
      <c r="BF1270" s="41">
        <f>BD1270-BE1270</f>
        <v/>
      </c>
      <c r="BG1270" s="41">
        <f>BD1270+BE1270</f>
        <v/>
      </c>
    </row>
    <row r="1271">
      <c r="B1271" s="40" t="n">
        <v>43833</v>
      </c>
      <c r="C1271" s="41" t="n">
        <v>13.295</v>
      </c>
      <c r="D1271" s="41" t="n">
        <v>13.135</v>
      </c>
      <c r="E1271" s="41" t="n">
        <v>13.15</v>
      </c>
      <c r="F1271" s="41" t="n">
        <v>13.26</v>
      </c>
      <c r="H1271" s="41">
        <f>AVERAGE(F1251:F1270)</f>
        <v/>
      </c>
      <c r="I1271" s="41">
        <f>AVERAGE(F1222:F1270)</f>
        <v/>
      </c>
      <c r="J1271" s="41">
        <f>AVERAGE(F1171:F1270)</f>
        <v/>
      </c>
      <c r="K1271" s="41">
        <f>STDEV(F1251:F1270)</f>
        <v/>
      </c>
      <c r="L1271" s="41">
        <f>H1271+2*K1271</f>
        <v/>
      </c>
      <c r="M1271" s="41">
        <f>H1271-2*K1271</f>
        <v/>
      </c>
      <c r="N1271" s="41">
        <f>H1271+1.5*K1271</f>
        <v/>
      </c>
      <c r="O1271" s="41">
        <f>H1271-1.5*K1271</f>
        <v/>
      </c>
      <c r="Q1271" s="42">
        <f>(H1270-H1241)/H1241</f>
        <v/>
      </c>
      <c r="R1271" s="43">
        <f>IF(Q1271&gt;=0.1,1,IF(Q1271&gt;-0.1,0,-1))</f>
        <v/>
      </c>
      <c r="S1271" s="42">
        <f>(I1271-I1241)/I1241</f>
        <v/>
      </c>
      <c r="T1271" s="43">
        <f>IF(S1271&gt;=0.05,1,IF(S1271&gt;-0.05,0,-1))</f>
        <v/>
      </c>
      <c r="U1271" s="42">
        <f>(J1270-J1241)/J1241</f>
        <v/>
      </c>
      <c r="V1271" s="43">
        <f>IF(U1271&gt;=0.03,1,IF(U1271&gt;-0.03,0,-1))</f>
        <v/>
      </c>
      <c r="W1271" s="43">
        <f>R1271+T1271+V1271</f>
        <v/>
      </c>
      <c r="Y1271" s="44">
        <f>(H1270-H1091)/H1091</f>
        <v/>
      </c>
      <c r="Z1271" s="43">
        <f>IF(Y1271&gt;=0.1,1,IF(Y1271&gt;-0.1,0,-1))</f>
        <v/>
      </c>
      <c r="AA1271" s="42">
        <f>(I1270-I1091)/I1091</f>
        <v/>
      </c>
      <c r="AB1271" s="43">
        <f>IF(AA1271&gt;=0.05,1,IF(AA1271&gt;-0.05,0,-1))</f>
        <v/>
      </c>
      <c r="AC1271" s="42">
        <f>(J1270-J1091)/J1091</f>
        <v/>
      </c>
      <c r="AD1271" s="43">
        <f>IF(AC1271&gt;=0.03,1,IF(AC1271&gt;-0.03,0,-1))</f>
        <v/>
      </c>
      <c r="AE1271" s="43">
        <f>Z1271+AB1271+AD1271</f>
        <v/>
      </c>
      <c r="AG1271" s="39">
        <f>IF(H1271&gt;I1271,IF(I1271&gt;J1271,4,3),IF(H1271&lt;J1271,IF(I1271&lt;J1271,0,1),2))</f>
        <v/>
      </c>
      <c r="AI1271" s="39">
        <f>IF(D1271&gt;H1271,3,IF(D1271&gt;I1271,2,IF(D1271&gt;J1271,1,0)))</f>
        <v/>
      </c>
      <c r="AK1271" s="39">
        <f>IF(M1271&gt;H1271,3,IF(M1271&gt;I1271,2,IF(M1271&gt;J1271,1,0)))</f>
        <v/>
      </c>
      <c r="AM1271" s="39">
        <f>IF(L1271&gt;H1271,3,IF(L1271&gt;I1271,2,IF(L1271&gt;J1271,1,0)))</f>
        <v/>
      </c>
      <c r="AO1271" s="39">
        <f>IF(C1270&gt;L1270,2,IF(C1270&gt;N1270,1,0))</f>
        <v/>
      </c>
      <c r="AP1271" s="39">
        <f>SUM(AO1267:AO1270)</f>
        <v/>
      </c>
      <c r="AQ1271" s="39">
        <f>AQ1270+1</f>
        <v/>
      </c>
      <c r="AR1271" s="39">
        <f>IF(AP1271&gt;0,AR1270+1,0)</f>
        <v/>
      </c>
      <c r="AS1271" s="39">
        <f>IF(AR1272=0,AR1271,0)</f>
        <v/>
      </c>
      <c r="AT1271" s="41">
        <f>180/SUM(AS1091:AS1270)</f>
        <v/>
      </c>
      <c r="AU1271" s="41">
        <f>STDEV(AT1251:AT1270)</f>
        <v/>
      </c>
      <c r="AV1271" s="41">
        <f>AT1271-AU1271</f>
        <v/>
      </c>
      <c r="AW1271" s="41">
        <f>AT1271+AU1271</f>
        <v/>
      </c>
      <c r="AY1271" s="39">
        <f>IF(D1270&lt;M1270,-2,IF(D1270&lt;O1270,-1,0))</f>
        <v/>
      </c>
      <c r="AZ1271" s="39">
        <f>SUM(AY1267:AY1270)</f>
        <v/>
      </c>
      <c r="BA1271" s="39">
        <f>BA1270+1</f>
        <v/>
      </c>
      <c r="BB1271" s="39">
        <f>IF(AZ1271&lt;0,BB1270+1,0)</f>
        <v/>
      </c>
      <c r="BC1271" s="39">
        <f>IF(BB1272=0,BB1271,0)</f>
        <v/>
      </c>
      <c r="BD1271" s="41">
        <f>180/SUM(BC1091:BC1270)</f>
        <v/>
      </c>
      <c r="BE1271" s="41">
        <f>STDEV(BD1251:BD1270)</f>
        <v/>
      </c>
      <c r="BF1271" s="41">
        <f>BD1271-BE1271</f>
        <v/>
      </c>
      <c r="BG1271" s="41">
        <f>BD1271+BE1271</f>
        <v/>
      </c>
    </row>
    <row r="1272">
      <c r="B1272" s="40" t="n">
        <v>43836</v>
      </c>
      <c r="C1272" s="41" t="n">
        <v>13.26</v>
      </c>
      <c r="D1272" s="41" t="n">
        <v>13.155</v>
      </c>
      <c r="E1272" s="41" t="n">
        <v>13.24</v>
      </c>
      <c r="F1272" s="41" t="n">
        <v>13.19</v>
      </c>
      <c r="H1272" s="41">
        <f>AVERAGE(F1252:F1271)</f>
        <v/>
      </c>
      <c r="I1272" s="41">
        <f>AVERAGE(F1223:F1271)</f>
        <v/>
      </c>
      <c r="J1272" s="41">
        <f>AVERAGE(F1172:F1271)</f>
        <v/>
      </c>
      <c r="K1272" s="41">
        <f>STDEV(F1252:F1271)</f>
        <v/>
      </c>
      <c r="L1272" s="41">
        <f>H1272+2*K1272</f>
        <v/>
      </c>
      <c r="M1272" s="41">
        <f>H1272-2*K1272</f>
        <v/>
      </c>
      <c r="N1272" s="41">
        <f>H1272+1.5*K1272</f>
        <v/>
      </c>
      <c r="O1272" s="41">
        <f>H1272-1.5*K1272</f>
        <v/>
      </c>
      <c r="Q1272" s="42">
        <f>(H1271-H1242)/H1242</f>
        <v/>
      </c>
      <c r="R1272" s="43">
        <f>IF(Q1272&gt;=0.1,1,IF(Q1272&gt;-0.1,0,-1))</f>
        <v/>
      </c>
      <c r="S1272" s="42">
        <f>(I1272-I1242)/I1242</f>
        <v/>
      </c>
      <c r="T1272" s="43">
        <f>IF(S1272&gt;=0.05,1,IF(S1272&gt;-0.05,0,-1))</f>
        <v/>
      </c>
      <c r="U1272" s="42">
        <f>(J1271-J1242)/J1242</f>
        <v/>
      </c>
      <c r="V1272" s="43">
        <f>IF(U1272&gt;=0.03,1,IF(U1272&gt;-0.03,0,-1))</f>
        <v/>
      </c>
      <c r="W1272" s="43">
        <f>R1272+T1272+V1272</f>
        <v/>
      </c>
      <c r="Y1272" s="44">
        <f>(H1271-H1092)/H1092</f>
        <v/>
      </c>
      <c r="Z1272" s="43">
        <f>IF(Y1272&gt;=0.1,1,IF(Y1272&gt;-0.1,0,-1))</f>
        <v/>
      </c>
      <c r="AA1272" s="42">
        <f>(I1271-I1092)/I1092</f>
        <v/>
      </c>
      <c r="AB1272" s="43">
        <f>IF(AA1272&gt;=0.05,1,IF(AA1272&gt;-0.05,0,-1))</f>
        <v/>
      </c>
      <c r="AC1272" s="42">
        <f>(J1271-J1092)/J1092</f>
        <v/>
      </c>
      <c r="AD1272" s="43">
        <f>IF(AC1272&gt;=0.03,1,IF(AC1272&gt;-0.03,0,-1))</f>
        <v/>
      </c>
      <c r="AE1272" s="43">
        <f>Z1272+AB1272+AD1272</f>
        <v/>
      </c>
      <c r="AG1272" s="39">
        <f>IF(H1272&gt;I1272,IF(I1272&gt;J1272,4,3),IF(H1272&lt;J1272,IF(I1272&lt;J1272,0,1),2))</f>
        <v/>
      </c>
      <c r="AI1272" s="39">
        <f>IF(D1272&gt;H1272,3,IF(D1272&gt;I1272,2,IF(D1272&gt;J1272,1,0)))</f>
        <v/>
      </c>
      <c r="AK1272" s="39">
        <f>IF(M1272&gt;H1272,3,IF(M1272&gt;I1272,2,IF(M1272&gt;J1272,1,0)))</f>
        <v/>
      </c>
      <c r="AM1272" s="39">
        <f>IF(L1272&gt;H1272,3,IF(L1272&gt;I1272,2,IF(L1272&gt;J1272,1,0)))</f>
        <v/>
      </c>
      <c r="AO1272" s="39">
        <f>IF(C1271&gt;L1271,2,IF(C1271&gt;N1271,1,0))</f>
        <v/>
      </c>
      <c r="AP1272" s="39">
        <f>SUM(AO1268:AO1271)</f>
        <v/>
      </c>
      <c r="AQ1272" s="39">
        <f>AQ1271+1</f>
        <v/>
      </c>
      <c r="AR1272" s="39">
        <f>IF(AP1272&gt;0,AR1271+1,0)</f>
        <v/>
      </c>
      <c r="AS1272" s="39">
        <f>IF(AR1273=0,AR1272,0)</f>
        <v/>
      </c>
      <c r="AT1272" s="41">
        <f>180/SUM(AS1092:AS1271)</f>
        <v/>
      </c>
      <c r="AU1272" s="41">
        <f>STDEV(AT1252:AT1271)</f>
        <v/>
      </c>
      <c r="AV1272" s="41">
        <f>AT1272-AU1272</f>
        <v/>
      </c>
      <c r="AW1272" s="41">
        <f>AT1272+AU1272</f>
        <v/>
      </c>
      <c r="AY1272" s="39">
        <f>IF(D1271&lt;M1271,-2,IF(D1271&lt;O1271,-1,0))</f>
        <v/>
      </c>
      <c r="AZ1272" s="39">
        <f>SUM(AY1268:AY1271)</f>
        <v/>
      </c>
      <c r="BA1272" s="39">
        <f>BA1271+1</f>
        <v/>
      </c>
      <c r="BB1272" s="39">
        <f>IF(AZ1272&lt;0,BB1271+1,0)</f>
        <v/>
      </c>
      <c r="BC1272" s="39">
        <f>IF(BB1273=0,BB1272,0)</f>
        <v/>
      </c>
      <c r="BD1272" s="41">
        <f>180/SUM(BC1092:BC1271)</f>
        <v/>
      </c>
      <c r="BE1272" s="41">
        <f>STDEV(BD1252:BD1271)</f>
        <v/>
      </c>
      <c r="BF1272" s="41">
        <f>BD1272-BE1272</f>
        <v/>
      </c>
      <c r="BG1272" s="41">
        <f>BD1272+BE1272</f>
        <v/>
      </c>
    </row>
    <row r="1273">
      <c r="B1273" s="40" t="n">
        <v>43837</v>
      </c>
      <c r="C1273" s="41" t="n">
        <v>13.305</v>
      </c>
      <c r="D1273" s="41" t="n">
        <v>13.18</v>
      </c>
      <c r="E1273" s="41" t="n">
        <v>13.25</v>
      </c>
      <c r="F1273" s="41" t="n">
        <v>13.2</v>
      </c>
      <c r="H1273" s="41">
        <f>AVERAGE(F1253:F1272)</f>
        <v/>
      </c>
      <c r="I1273" s="41">
        <f>AVERAGE(F1224:F1272)</f>
        <v/>
      </c>
      <c r="J1273" s="41">
        <f>AVERAGE(F1173:F1272)</f>
        <v/>
      </c>
      <c r="K1273" s="41">
        <f>STDEV(F1253:F1272)</f>
        <v/>
      </c>
      <c r="L1273" s="41">
        <f>H1273+2*K1273</f>
        <v/>
      </c>
      <c r="M1273" s="41">
        <f>H1273-2*K1273</f>
        <v/>
      </c>
      <c r="N1273" s="41">
        <f>H1273+1.5*K1273</f>
        <v/>
      </c>
      <c r="O1273" s="41">
        <f>H1273-1.5*K1273</f>
        <v/>
      </c>
      <c r="Q1273" s="42">
        <f>(H1272-H1243)/H1243</f>
        <v/>
      </c>
      <c r="R1273" s="43">
        <f>IF(Q1273&gt;=0.1,1,IF(Q1273&gt;-0.1,0,-1))</f>
        <v/>
      </c>
      <c r="S1273" s="42">
        <f>(I1273-I1243)/I1243</f>
        <v/>
      </c>
      <c r="T1273" s="43">
        <f>IF(S1273&gt;=0.05,1,IF(S1273&gt;-0.05,0,-1))</f>
        <v/>
      </c>
      <c r="U1273" s="42">
        <f>(J1272-J1243)/J1243</f>
        <v/>
      </c>
      <c r="V1273" s="43">
        <f>IF(U1273&gt;=0.03,1,IF(U1273&gt;-0.03,0,-1))</f>
        <v/>
      </c>
      <c r="W1273" s="43">
        <f>R1273+T1273+V1273</f>
        <v/>
      </c>
      <c r="Y1273" s="44">
        <f>(H1272-H1093)/H1093</f>
        <v/>
      </c>
      <c r="Z1273" s="43">
        <f>IF(Y1273&gt;=0.1,1,IF(Y1273&gt;-0.1,0,-1))</f>
        <v/>
      </c>
      <c r="AA1273" s="42">
        <f>(I1272-I1093)/I1093</f>
        <v/>
      </c>
      <c r="AB1273" s="43">
        <f>IF(AA1273&gt;=0.05,1,IF(AA1273&gt;-0.05,0,-1))</f>
        <v/>
      </c>
      <c r="AC1273" s="42">
        <f>(J1272-J1093)/J1093</f>
        <v/>
      </c>
      <c r="AD1273" s="43">
        <f>IF(AC1273&gt;=0.03,1,IF(AC1273&gt;-0.03,0,-1))</f>
        <v/>
      </c>
      <c r="AE1273" s="43">
        <f>Z1273+AB1273+AD1273</f>
        <v/>
      </c>
      <c r="AG1273" s="39">
        <f>IF(H1273&gt;I1273,IF(I1273&gt;J1273,4,3),IF(H1273&lt;J1273,IF(I1273&lt;J1273,0,1),2))</f>
        <v/>
      </c>
      <c r="AI1273" s="39">
        <f>IF(D1273&gt;H1273,3,IF(D1273&gt;I1273,2,IF(D1273&gt;J1273,1,0)))</f>
        <v/>
      </c>
      <c r="AK1273" s="39">
        <f>IF(M1273&gt;H1273,3,IF(M1273&gt;I1273,2,IF(M1273&gt;J1273,1,0)))</f>
        <v/>
      </c>
      <c r="AM1273" s="39">
        <f>IF(L1273&gt;H1273,3,IF(L1273&gt;I1273,2,IF(L1273&gt;J1273,1,0)))</f>
        <v/>
      </c>
      <c r="AO1273" s="39">
        <f>IF(C1272&gt;L1272,2,IF(C1272&gt;N1272,1,0))</f>
        <v/>
      </c>
      <c r="AP1273" s="39">
        <f>SUM(AO1269:AO1272)</f>
        <v/>
      </c>
      <c r="AQ1273" s="39">
        <f>AQ1272+1</f>
        <v/>
      </c>
      <c r="AR1273" s="39">
        <f>IF(AP1273&gt;0,AR1272+1,0)</f>
        <v/>
      </c>
      <c r="AS1273" s="39">
        <f>IF(AR1274=0,AR1273,0)</f>
        <v/>
      </c>
      <c r="AT1273" s="41">
        <f>180/SUM(AS1093:AS1272)</f>
        <v/>
      </c>
      <c r="AU1273" s="41">
        <f>STDEV(AT1253:AT1272)</f>
        <v/>
      </c>
      <c r="AV1273" s="41">
        <f>AT1273-AU1273</f>
        <v/>
      </c>
      <c r="AW1273" s="41">
        <f>AT1273+AU1273</f>
        <v/>
      </c>
      <c r="AY1273" s="39">
        <f>IF(D1272&lt;M1272,-2,IF(D1272&lt;O1272,-1,0))</f>
        <v/>
      </c>
      <c r="AZ1273" s="39">
        <f>SUM(AY1269:AY1272)</f>
        <v/>
      </c>
      <c r="BA1273" s="39">
        <f>BA1272+1</f>
        <v/>
      </c>
      <c r="BB1273" s="39">
        <f>IF(AZ1273&lt;0,BB1272+1,0)</f>
        <v/>
      </c>
      <c r="BC1273" s="39">
        <f>IF(BB1274=0,BB1273,0)</f>
        <v/>
      </c>
      <c r="BD1273" s="41">
        <f>180/SUM(BC1093:BC1272)</f>
        <v/>
      </c>
      <c r="BE1273" s="41">
        <f>STDEV(BD1253:BD1272)</f>
        <v/>
      </c>
      <c r="BF1273" s="41">
        <f>BD1273-BE1273</f>
        <v/>
      </c>
      <c r="BG1273" s="41">
        <f>BD1273+BE1273</f>
        <v/>
      </c>
    </row>
    <row r="1274">
      <c r="B1274" s="40" t="n">
        <v>43838</v>
      </c>
      <c r="C1274" s="41" t="n">
        <v>13.205</v>
      </c>
      <c r="D1274" s="41" t="n">
        <v>13.105</v>
      </c>
      <c r="E1274" s="41" t="n">
        <v>13.17</v>
      </c>
      <c r="F1274" s="41" t="n">
        <v>13.11</v>
      </c>
      <c r="H1274" s="41">
        <f>AVERAGE(F1254:F1273)</f>
        <v/>
      </c>
      <c r="I1274" s="41">
        <f>AVERAGE(F1225:F1273)</f>
        <v/>
      </c>
      <c r="J1274" s="41">
        <f>AVERAGE(F1174:F1273)</f>
        <v/>
      </c>
      <c r="K1274" s="41">
        <f>STDEV(F1254:F1273)</f>
        <v/>
      </c>
      <c r="L1274" s="41">
        <f>H1274+2*K1274</f>
        <v/>
      </c>
      <c r="M1274" s="41">
        <f>H1274-2*K1274</f>
        <v/>
      </c>
      <c r="N1274" s="41">
        <f>H1274+1.5*K1274</f>
        <v/>
      </c>
      <c r="O1274" s="41">
        <f>H1274-1.5*K1274</f>
        <v/>
      </c>
      <c r="Q1274" s="42">
        <f>(H1273-H1244)/H1244</f>
        <v/>
      </c>
      <c r="R1274" s="43">
        <f>IF(Q1274&gt;=0.1,1,IF(Q1274&gt;-0.1,0,-1))</f>
        <v/>
      </c>
      <c r="S1274" s="42">
        <f>(I1274-I1244)/I1244</f>
        <v/>
      </c>
      <c r="T1274" s="43">
        <f>IF(S1274&gt;=0.05,1,IF(S1274&gt;-0.05,0,-1))</f>
        <v/>
      </c>
      <c r="U1274" s="42">
        <f>(J1273-J1244)/J1244</f>
        <v/>
      </c>
      <c r="V1274" s="43">
        <f>IF(U1274&gt;=0.03,1,IF(U1274&gt;-0.03,0,-1))</f>
        <v/>
      </c>
      <c r="W1274" s="43">
        <f>R1274+T1274+V1274</f>
        <v/>
      </c>
      <c r="Y1274" s="44">
        <f>(H1273-H1094)/H1094</f>
        <v/>
      </c>
      <c r="Z1274" s="43">
        <f>IF(Y1274&gt;=0.1,1,IF(Y1274&gt;-0.1,0,-1))</f>
        <v/>
      </c>
      <c r="AA1274" s="42">
        <f>(I1273-I1094)/I1094</f>
        <v/>
      </c>
      <c r="AB1274" s="43">
        <f>IF(AA1274&gt;=0.05,1,IF(AA1274&gt;-0.05,0,-1))</f>
        <v/>
      </c>
      <c r="AC1274" s="42">
        <f>(J1273-J1094)/J1094</f>
        <v/>
      </c>
      <c r="AD1274" s="43">
        <f>IF(AC1274&gt;=0.03,1,IF(AC1274&gt;-0.03,0,-1))</f>
        <v/>
      </c>
      <c r="AE1274" s="43">
        <f>Z1274+AB1274+AD1274</f>
        <v/>
      </c>
      <c r="AG1274" s="39">
        <f>IF(H1274&gt;I1274,IF(I1274&gt;J1274,4,3),IF(H1274&lt;J1274,IF(I1274&lt;J1274,0,1),2))</f>
        <v/>
      </c>
      <c r="AI1274" s="39">
        <f>IF(D1274&gt;H1274,3,IF(D1274&gt;I1274,2,IF(D1274&gt;J1274,1,0)))</f>
        <v/>
      </c>
      <c r="AK1274" s="39">
        <f>IF(M1274&gt;H1274,3,IF(M1274&gt;I1274,2,IF(M1274&gt;J1274,1,0)))</f>
        <v/>
      </c>
      <c r="AM1274" s="39">
        <f>IF(L1274&gt;H1274,3,IF(L1274&gt;I1274,2,IF(L1274&gt;J1274,1,0)))</f>
        <v/>
      </c>
      <c r="AO1274" s="39">
        <f>IF(C1273&gt;L1273,2,IF(C1273&gt;N1273,1,0))</f>
        <v/>
      </c>
      <c r="AP1274" s="39">
        <f>SUM(AO1270:AO1273)</f>
        <v/>
      </c>
      <c r="AQ1274" s="39">
        <f>AQ1273+1</f>
        <v/>
      </c>
      <c r="AR1274" s="39">
        <f>IF(AP1274&gt;0,AR1273+1,0)</f>
        <v/>
      </c>
      <c r="AS1274" s="39">
        <f>IF(AR1275=0,AR1274,0)</f>
        <v/>
      </c>
      <c r="AT1274" s="41">
        <f>180/SUM(AS1094:AS1273)</f>
        <v/>
      </c>
      <c r="AU1274" s="41">
        <f>STDEV(AT1254:AT1273)</f>
        <v/>
      </c>
      <c r="AV1274" s="41">
        <f>AT1274-AU1274</f>
        <v/>
      </c>
      <c r="AW1274" s="41">
        <f>AT1274+AU1274</f>
        <v/>
      </c>
      <c r="AY1274" s="39">
        <f>IF(D1273&lt;M1273,-2,IF(D1273&lt;O1273,-1,0))</f>
        <v/>
      </c>
      <c r="AZ1274" s="39">
        <f>SUM(AY1270:AY1273)</f>
        <v/>
      </c>
      <c r="BA1274" s="39">
        <f>BA1273+1</f>
        <v/>
      </c>
      <c r="BB1274" s="39">
        <f>IF(AZ1274&lt;0,BB1273+1,0)</f>
        <v/>
      </c>
      <c r="BC1274" s="39">
        <f>IF(BB1275=0,BB1274,0)</f>
        <v/>
      </c>
      <c r="BD1274" s="41">
        <f>180/SUM(BC1094:BC1273)</f>
        <v/>
      </c>
      <c r="BE1274" s="41">
        <f>STDEV(BD1254:BD1273)</f>
        <v/>
      </c>
      <c r="BF1274" s="41">
        <f>BD1274-BE1274</f>
        <v/>
      </c>
      <c r="BG1274" s="41">
        <f>BD1274+BE1274</f>
        <v/>
      </c>
    </row>
    <row r="1275">
      <c r="B1275" s="40" t="n">
        <v>43839</v>
      </c>
      <c r="C1275" s="41" t="n">
        <v>13.27</v>
      </c>
      <c r="D1275" s="41" t="n">
        <v>13.135</v>
      </c>
      <c r="E1275" s="41" t="n">
        <v>13.2</v>
      </c>
      <c r="F1275" s="41" t="n">
        <v>13.15</v>
      </c>
      <c r="H1275" s="41">
        <f>AVERAGE(F1255:F1274)</f>
        <v/>
      </c>
      <c r="I1275" s="41">
        <f>AVERAGE(F1226:F1274)</f>
        <v/>
      </c>
      <c r="J1275" s="41">
        <f>AVERAGE(F1175:F1274)</f>
        <v/>
      </c>
      <c r="K1275" s="41">
        <f>STDEV(F1255:F1274)</f>
        <v/>
      </c>
      <c r="L1275" s="41">
        <f>H1275+2*K1275</f>
        <v/>
      </c>
      <c r="M1275" s="41">
        <f>H1275-2*K1275</f>
        <v/>
      </c>
      <c r="N1275" s="41">
        <f>H1275+1.5*K1275</f>
        <v/>
      </c>
      <c r="O1275" s="41">
        <f>H1275-1.5*K1275</f>
        <v/>
      </c>
      <c r="Q1275" s="42">
        <f>(H1274-H1245)/H1245</f>
        <v/>
      </c>
      <c r="R1275" s="43">
        <f>IF(Q1275&gt;=0.1,1,IF(Q1275&gt;-0.1,0,-1))</f>
        <v/>
      </c>
      <c r="S1275" s="42">
        <f>(I1275-I1245)/I1245</f>
        <v/>
      </c>
      <c r="T1275" s="43">
        <f>IF(S1275&gt;=0.05,1,IF(S1275&gt;-0.05,0,-1))</f>
        <v/>
      </c>
      <c r="U1275" s="42">
        <f>(J1274-J1245)/J1245</f>
        <v/>
      </c>
      <c r="V1275" s="43">
        <f>IF(U1275&gt;=0.03,1,IF(U1275&gt;-0.03,0,-1))</f>
        <v/>
      </c>
      <c r="W1275" s="43">
        <f>R1275+T1275+V1275</f>
        <v/>
      </c>
      <c r="Y1275" s="44">
        <f>(H1274-H1095)/H1095</f>
        <v/>
      </c>
      <c r="Z1275" s="43">
        <f>IF(Y1275&gt;=0.1,1,IF(Y1275&gt;-0.1,0,-1))</f>
        <v/>
      </c>
      <c r="AA1275" s="42">
        <f>(I1274-I1095)/I1095</f>
        <v/>
      </c>
      <c r="AB1275" s="43">
        <f>IF(AA1275&gt;=0.05,1,IF(AA1275&gt;-0.05,0,-1))</f>
        <v/>
      </c>
      <c r="AC1275" s="42">
        <f>(J1274-J1095)/J1095</f>
        <v/>
      </c>
      <c r="AD1275" s="43">
        <f>IF(AC1275&gt;=0.03,1,IF(AC1275&gt;-0.03,0,-1))</f>
        <v/>
      </c>
      <c r="AE1275" s="43">
        <f>Z1275+AB1275+AD1275</f>
        <v/>
      </c>
      <c r="AG1275" s="39">
        <f>IF(H1275&gt;I1275,IF(I1275&gt;J1275,4,3),IF(H1275&lt;J1275,IF(I1275&lt;J1275,0,1),2))</f>
        <v/>
      </c>
      <c r="AI1275" s="39">
        <f>IF(D1275&gt;H1275,3,IF(D1275&gt;I1275,2,IF(D1275&gt;J1275,1,0)))</f>
        <v/>
      </c>
      <c r="AK1275" s="39">
        <f>IF(M1275&gt;H1275,3,IF(M1275&gt;I1275,2,IF(M1275&gt;J1275,1,0)))</f>
        <v/>
      </c>
      <c r="AM1275" s="39">
        <f>IF(L1275&gt;H1275,3,IF(L1275&gt;I1275,2,IF(L1275&gt;J1275,1,0)))</f>
        <v/>
      </c>
      <c r="AO1275" s="39">
        <f>IF(C1274&gt;L1274,2,IF(C1274&gt;N1274,1,0))</f>
        <v/>
      </c>
      <c r="AP1275" s="39">
        <f>SUM(AO1271:AO1274)</f>
        <v/>
      </c>
      <c r="AQ1275" s="39">
        <f>AQ1274+1</f>
        <v/>
      </c>
      <c r="AR1275" s="39">
        <f>IF(AP1275&gt;0,AR1274+1,0)</f>
        <v/>
      </c>
      <c r="AS1275" s="39">
        <f>IF(AR1276=0,AR1275,0)</f>
        <v/>
      </c>
      <c r="AT1275" s="41">
        <f>180/SUM(AS1095:AS1274)</f>
        <v/>
      </c>
      <c r="AU1275" s="41">
        <f>STDEV(AT1255:AT1274)</f>
        <v/>
      </c>
      <c r="AV1275" s="41">
        <f>AT1275-AU1275</f>
        <v/>
      </c>
      <c r="AW1275" s="41">
        <f>AT1275+AU1275</f>
        <v/>
      </c>
      <c r="AY1275" s="39">
        <f>IF(D1274&lt;M1274,-2,IF(D1274&lt;O1274,-1,0))</f>
        <v/>
      </c>
      <c r="AZ1275" s="39">
        <f>SUM(AY1271:AY1274)</f>
        <v/>
      </c>
      <c r="BA1275" s="39">
        <f>BA1274+1</f>
        <v/>
      </c>
      <c r="BB1275" s="39">
        <f>IF(AZ1275&lt;0,BB1274+1,0)</f>
        <v/>
      </c>
      <c r="BC1275" s="39">
        <f>IF(BB1276=0,BB1275,0)</f>
        <v/>
      </c>
      <c r="BD1275" s="41">
        <f>180/SUM(BC1095:BC1274)</f>
        <v/>
      </c>
      <c r="BE1275" s="41">
        <f>STDEV(BD1255:BD1274)</f>
        <v/>
      </c>
      <c r="BF1275" s="41">
        <f>BD1275-BE1275</f>
        <v/>
      </c>
      <c r="BG1275" s="41">
        <f>BD1275+BE1275</f>
        <v/>
      </c>
    </row>
    <row r="1276">
      <c r="B1276" s="40" t="n">
        <v>43840</v>
      </c>
      <c r="C1276" s="41" t="n">
        <v>13.22</v>
      </c>
      <c r="D1276" s="41" t="n">
        <v>13.07</v>
      </c>
      <c r="E1276" s="41" t="n">
        <v>13.2</v>
      </c>
      <c r="F1276" s="41" t="n">
        <v>13.12</v>
      </c>
      <c r="H1276" s="41">
        <f>AVERAGE(F1256:F1275)</f>
        <v/>
      </c>
      <c r="I1276" s="41">
        <f>AVERAGE(F1227:F1275)</f>
        <v/>
      </c>
      <c r="J1276" s="41">
        <f>AVERAGE(F1176:F1275)</f>
        <v/>
      </c>
      <c r="K1276" s="41">
        <f>STDEV(F1256:F1275)</f>
        <v/>
      </c>
      <c r="L1276" s="41">
        <f>H1276+2*K1276</f>
        <v/>
      </c>
      <c r="M1276" s="41">
        <f>H1276-2*K1276</f>
        <v/>
      </c>
      <c r="N1276" s="41">
        <f>H1276+1.5*K1276</f>
        <v/>
      </c>
      <c r="O1276" s="41">
        <f>H1276-1.5*K1276</f>
        <v/>
      </c>
      <c r="Q1276" s="42">
        <f>(H1275-H1246)/H1246</f>
        <v/>
      </c>
      <c r="R1276" s="43">
        <f>IF(Q1276&gt;=0.1,1,IF(Q1276&gt;-0.1,0,-1))</f>
        <v/>
      </c>
      <c r="S1276" s="42">
        <f>(I1276-I1246)/I1246</f>
        <v/>
      </c>
      <c r="T1276" s="43">
        <f>IF(S1276&gt;=0.05,1,IF(S1276&gt;-0.05,0,-1))</f>
        <v/>
      </c>
      <c r="U1276" s="42">
        <f>(J1275-J1246)/J1246</f>
        <v/>
      </c>
      <c r="V1276" s="43">
        <f>IF(U1276&gt;=0.03,1,IF(U1276&gt;-0.03,0,-1))</f>
        <v/>
      </c>
      <c r="W1276" s="43">
        <f>R1276+T1276+V1276</f>
        <v/>
      </c>
      <c r="Y1276" s="44">
        <f>(H1275-H1096)/H1096</f>
        <v/>
      </c>
      <c r="Z1276" s="43">
        <f>IF(Y1276&gt;=0.1,1,IF(Y1276&gt;-0.1,0,-1))</f>
        <v/>
      </c>
      <c r="AA1276" s="42">
        <f>(I1275-I1096)/I1096</f>
        <v/>
      </c>
      <c r="AB1276" s="43">
        <f>IF(AA1276&gt;=0.05,1,IF(AA1276&gt;-0.05,0,-1))</f>
        <v/>
      </c>
      <c r="AC1276" s="42">
        <f>(J1275-J1096)/J1096</f>
        <v/>
      </c>
      <c r="AD1276" s="43">
        <f>IF(AC1276&gt;=0.03,1,IF(AC1276&gt;-0.03,0,-1))</f>
        <v/>
      </c>
      <c r="AE1276" s="43">
        <f>Z1276+AB1276+AD1276</f>
        <v/>
      </c>
      <c r="AG1276" s="39">
        <f>IF(H1276&gt;I1276,IF(I1276&gt;J1276,4,3),IF(H1276&lt;J1276,IF(I1276&lt;J1276,0,1),2))</f>
        <v/>
      </c>
      <c r="AI1276" s="39">
        <f>IF(D1276&gt;H1276,3,IF(D1276&gt;I1276,2,IF(D1276&gt;J1276,1,0)))</f>
        <v/>
      </c>
      <c r="AK1276" s="39">
        <f>IF(M1276&gt;H1276,3,IF(M1276&gt;I1276,2,IF(M1276&gt;J1276,1,0)))</f>
        <v/>
      </c>
      <c r="AM1276" s="39">
        <f>IF(L1276&gt;H1276,3,IF(L1276&gt;I1276,2,IF(L1276&gt;J1276,1,0)))</f>
        <v/>
      </c>
      <c r="AO1276" s="39">
        <f>IF(C1275&gt;L1275,2,IF(C1275&gt;N1275,1,0))</f>
        <v/>
      </c>
      <c r="AP1276" s="39">
        <f>SUM(AO1272:AO1275)</f>
        <v/>
      </c>
      <c r="AQ1276" s="39">
        <f>AQ1275+1</f>
        <v/>
      </c>
      <c r="AR1276" s="39">
        <f>IF(AP1276&gt;0,AR1275+1,0)</f>
        <v/>
      </c>
      <c r="AS1276" s="39">
        <f>IF(AR1277=0,AR1276,0)</f>
        <v/>
      </c>
      <c r="AT1276" s="41">
        <f>180/SUM(AS1096:AS1275)</f>
        <v/>
      </c>
      <c r="AU1276" s="41">
        <f>STDEV(AT1256:AT1275)</f>
        <v/>
      </c>
      <c r="AV1276" s="41">
        <f>AT1276-AU1276</f>
        <v/>
      </c>
      <c r="AW1276" s="41">
        <f>AT1276+AU1276</f>
        <v/>
      </c>
      <c r="AY1276" s="39">
        <f>IF(D1275&lt;M1275,-2,IF(D1275&lt;O1275,-1,0))</f>
        <v/>
      </c>
      <c r="AZ1276" s="39">
        <f>SUM(AY1272:AY1275)</f>
        <v/>
      </c>
      <c r="BA1276" s="39">
        <f>BA1275+1</f>
        <v/>
      </c>
      <c r="BB1276" s="39">
        <f>IF(AZ1276&lt;0,BB1275+1,0)</f>
        <v/>
      </c>
      <c r="BC1276" s="39">
        <f>IF(BB1277=0,BB1276,0)</f>
        <v/>
      </c>
      <c r="BD1276" s="41">
        <f>180/SUM(BC1096:BC1275)</f>
        <v/>
      </c>
      <c r="BE1276" s="41">
        <f>STDEV(BD1256:BD1275)</f>
        <v/>
      </c>
      <c r="BF1276" s="41">
        <f>BD1276-BE1276</f>
        <v/>
      </c>
      <c r="BG1276" s="41">
        <f>BD1276+BE1276</f>
        <v/>
      </c>
    </row>
    <row r="1277">
      <c r="B1277" s="40" t="n">
        <v>43843</v>
      </c>
      <c r="C1277" s="41" t="n">
        <v>13.155</v>
      </c>
      <c r="D1277" s="41" t="n">
        <v>13</v>
      </c>
      <c r="E1277" s="41" t="n">
        <v>13.115</v>
      </c>
      <c r="F1277" s="41" t="n">
        <v>13.055</v>
      </c>
      <c r="H1277" s="41">
        <f>AVERAGE(F1257:F1276)</f>
        <v/>
      </c>
      <c r="I1277" s="41">
        <f>AVERAGE(F1228:F1276)</f>
        <v/>
      </c>
      <c r="J1277" s="41">
        <f>AVERAGE(F1177:F1276)</f>
        <v/>
      </c>
      <c r="K1277" s="41">
        <f>STDEV(F1257:F1276)</f>
        <v/>
      </c>
      <c r="L1277" s="41">
        <f>H1277+2*K1277</f>
        <v/>
      </c>
      <c r="M1277" s="41">
        <f>H1277-2*K1277</f>
        <v/>
      </c>
      <c r="N1277" s="41">
        <f>H1277+1.5*K1277</f>
        <v/>
      </c>
      <c r="O1277" s="41">
        <f>H1277-1.5*K1277</f>
        <v/>
      </c>
      <c r="Q1277" s="42">
        <f>(H1276-H1247)/H1247</f>
        <v/>
      </c>
      <c r="R1277" s="43">
        <f>IF(Q1277&gt;=0.1,1,IF(Q1277&gt;-0.1,0,-1))</f>
        <v/>
      </c>
      <c r="S1277" s="42">
        <f>(I1277-I1247)/I1247</f>
        <v/>
      </c>
      <c r="T1277" s="43">
        <f>IF(S1277&gt;=0.05,1,IF(S1277&gt;-0.05,0,-1))</f>
        <v/>
      </c>
      <c r="U1277" s="42">
        <f>(J1276-J1247)/J1247</f>
        <v/>
      </c>
      <c r="V1277" s="43">
        <f>IF(U1277&gt;=0.03,1,IF(U1277&gt;-0.03,0,-1))</f>
        <v/>
      </c>
      <c r="W1277" s="43">
        <f>R1277+T1277+V1277</f>
        <v/>
      </c>
      <c r="Y1277" s="44">
        <f>(H1276-H1097)/H1097</f>
        <v/>
      </c>
      <c r="Z1277" s="43">
        <f>IF(Y1277&gt;=0.1,1,IF(Y1277&gt;-0.1,0,-1))</f>
        <v/>
      </c>
      <c r="AA1277" s="42">
        <f>(I1276-I1097)/I1097</f>
        <v/>
      </c>
      <c r="AB1277" s="43">
        <f>IF(AA1277&gt;=0.05,1,IF(AA1277&gt;-0.05,0,-1))</f>
        <v/>
      </c>
      <c r="AC1277" s="42">
        <f>(J1276-J1097)/J1097</f>
        <v/>
      </c>
      <c r="AD1277" s="43">
        <f>IF(AC1277&gt;=0.03,1,IF(AC1277&gt;-0.03,0,-1))</f>
        <v/>
      </c>
      <c r="AE1277" s="43">
        <f>Z1277+AB1277+AD1277</f>
        <v/>
      </c>
      <c r="AG1277" s="39">
        <f>IF(H1277&gt;I1277,IF(I1277&gt;J1277,4,3),IF(H1277&lt;J1277,IF(I1277&lt;J1277,0,1),2))</f>
        <v/>
      </c>
      <c r="AI1277" s="39">
        <f>IF(D1277&gt;H1277,3,IF(D1277&gt;I1277,2,IF(D1277&gt;J1277,1,0)))</f>
        <v/>
      </c>
      <c r="AK1277" s="39">
        <f>IF(M1277&gt;H1277,3,IF(M1277&gt;I1277,2,IF(M1277&gt;J1277,1,0)))</f>
        <v/>
      </c>
      <c r="AM1277" s="39">
        <f>IF(L1277&gt;H1277,3,IF(L1277&gt;I1277,2,IF(L1277&gt;J1277,1,0)))</f>
        <v/>
      </c>
      <c r="AO1277" s="39">
        <f>IF(C1276&gt;L1276,2,IF(C1276&gt;N1276,1,0))</f>
        <v/>
      </c>
      <c r="AP1277" s="39">
        <f>SUM(AO1273:AO1276)</f>
        <v/>
      </c>
      <c r="AQ1277" s="39">
        <f>AQ1276+1</f>
        <v/>
      </c>
      <c r="AR1277" s="39">
        <f>IF(AP1277&gt;0,AR1276+1,0)</f>
        <v/>
      </c>
      <c r="AS1277" s="39">
        <f>IF(AR1278=0,AR1277,0)</f>
        <v/>
      </c>
      <c r="AT1277" s="41">
        <f>180/SUM(AS1097:AS1276)</f>
        <v/>
      </c>
      <c r="AU1277" s="41">
        <f>STDEV(AT1257:AT1276)</f>
        <v/>
      </c>
      <c r="AV1277" s="41">
        <f>AT1277-AU1277</f>
        <v/>
      </c>
      <c r="AW1277" s="41">
        <f>AT1277+AU1277</f>
        <v/>
      </c>
      <c r="AY1277" s="39">
        <f>IF(D1276&lt;M1276,-2,IF(D1276&lt;O1276,-1,0))</f>
        <v/>
      </c>
      <c r="AZ1277" s="39">
        <f>SUM(AY1273:AY1276)</f>
        <v/>
      </c>
      <c r="BA1277" s="39">
        <f>BA1276+1</f>
        <v/>
      </c>
      <c r="BB1277" s="39">
        <f>IF(AZ1277&lt;0,BB1276+1,0)</f>
        <v/>
      </c>
      <c r="BC1277" s="39">
        <f>IF(BB1278=0,BB1277,0)</f>
        <v/>
      </c>
      <c r="BD1277" s="41">
        <f>180/SUM(BC1097:BC1276)</f>
        <v/>
      </c>
      <c r="BE1277" s="41">
        <f>STDEV(BD1257:BD1276)</f>
        <v/>
      </c>
      <c r="BF1277" s="41">
        <f>BD1277-BE1277</f>
        <v/>
      </c>
      <c r="BG1277" s="41">
        <f>BD1277+BE1277</f>
        <v/>
      </c>
    </row>
    <row r="1278">
      <c r="B1278" s="40" t="n">
        <v>43844</v>
      </c>
      <c r="C1278" s="41" t="n">
        <v>13.125</v>
      </c>
      <c r="D1278" s="41" t="n">
        <v>12.96</v>
      </c>
      <c r="E1278" s="41" t="n">
        <v>13.065</v>
      </c>
      <c r="F1278" s="41" t="n">
        <v>13.04</v>
      </c>
      <c r="H1278" s="41">
        <f>AVERAGE(F1258:F1277)</f>
        <v/>
      </c>
      <c r="I1278" s="41">
        <f>AVERAGE(F1229:F1277)</f>
        <v/>
      </c>
      <c r="J1278" s="41">
        <f>AVERAGE(F1178:F1277)</f>
        <v/>
      </c>
      <c r="K1278" s="41">
        <f>STDEV(F1258:F1277)</f>
        <v/>
      </c>
      <c r="L1278" s="41">
        <f>H1278+2*K1278</f>
        <v/>
      </c>
      <c r="M1278" s="41">
        <f>H1278-2*K1278</f>
        <v/>
      </c>
      <c r="N1278" s="41">
        <f>H1278+1.5*K1278</f>
        <v/>
      </c>
      <c r="O1278" s="41">
        <f>H1278-1.5*K1278</f>
        <v/>
      </c>
      <c r="Q1278" s="42">
        <f>(H1277-H1248)/H1248</f>
        <v/>
      </c>
      <c r="R1278" s="43">
        <f>IF(Q1278&gt;=0.1,1,IF(Q1278&gt;-0.1,0,-1))</f>
        <v/>
      </c>
      <c r="S1278" s="42">
        <f>(I1278-I1248)/I1248</f>
        <v/>
      </c>
      <c r="T1278" s="43">
        <f>IF(S1278&gt;=0.05,1,IF(S1278&gt;-0.05,0,-1))</f>
        <v/>
      </c>
      <c r="U1278" s="42">
        <f>(J1277-J1248)/J1248</f>
        <v/>
      </c>
      <c r="V1278" s="43">
        <f>IF(U1278&gt;=0.03,1,IF(U1278&gt;-0.03,0,-1))</f>
        <v/>
      </c>
      <c r="W1278" s="43">
        <f>R1278+T1278+V1278</f>
        <v/>
      </c>
      <c r="Y1278" s="44">
        <f>(H1277-H1098)/H1098</f>
        <v/>
      </c>
      <c r="Z1278" s="43">
        <f>IF(Y1278&gt;=0.1,1,IF(Y1278&gt;-0.1,0,-1))</f>
        <v/>
      </c>
      <c r="AA1278" s="42">
        <f>(I1277-I1098)/I1098</f>
        <v/>
      </c>
      <c r="AB1278" s="43">
        <f>IF(AA1278&gt;=0.05,1,IF(AA1278&gt;-0.05,0,-1))</f>
        <v/>
      </c>
      <c r="AC1278" s="42">
        <f>(J1277-J1098)/J1098</f>
        <v/>
      </c>
      <c r="AD1278" s="43">
        <f>IF(AC1278&gt;=0.03,1,IF(AC1278&gt;-0.03,0,-1))</f>
        <v/>
      </c>
      <c r="AE1278" s="43">
        <f>Z1278+AB1278+AD1278</f>
        <v/>
      </c>
      <c r="AG1278" s="39">
        <f>IF(H1278&gt;I1278,IF(I1278&gt;J1278,4,3),IF(H1278&lt;J1278,IF(I1278&lt;J1278,0,1),2))</f>
        <v/>
      </c>
      <c r="AI1278" s="39">
        <f>IF(D1278&gt;H1278,3,IF(D1278&gt;I1278,2,IF(D1278&gt;J1278,1,0)))</f>
        <v/>
      </c>
      <c r="AK1278" s="39">
        <f>IF(M1278&gt;H1278,3,IF(M1278&gt;I1278,2,IF(M1278&gt;J1278,1,0)))</f>
        <v/>
      </c>
      <c r="AM1278" s="39">
        <f>IF(L1278&gt;H1278,3,IF(L1278&gt;I1278,2,IF(L1278&gt;J1278,1,0)))</f>
        <v/>
      </c>
      <c r="AO1278" s="39">
        <f>IF(C1277&gt;L1277,2,IF(C1277&gt;N1277,1,0))</f>
        <v/>
      </c>
      <c r="AP1278" s="39">
        <f>SUM(AO1274:AO1277)</f>
        <v/>
      </c>
      <c r="AQ1278" s="39">
        <f>AQ1277+1</f>
        <v/>
      </c>
      <c r="AR1278" s="39">
        <f>IF(AP1278&gt;0,AR1277+1,0)</f>
        <v/>
      </c>
      <c r="AS1278" s="39">
        <f>IF(AR1279=0,AR1278,0)</f>
        <v/>
      </c>
      <c r="AT1278" s="41">
        <f>180/SUM(AS1098:AS1277)</f>
        <v/>
      </c>
      <c r="AU1278" s="41">
        <f>STDEV(AT1258:AT1277)</f>
        <v/>
      </c>
      <c r="AV1278" s="41">
        <f>AT1278-AU1278</f>
        <v/>
      </c>
      <c r="AW1278" s="41">
        <f>AT1278+AU1278</f>
        <v/>
      </c>
      <c r="AY1278" s="39">
        <f>IF(D1277&lt;M1277,-2,IF(D1277&lt;O1277,-1,0))</f>
        <v/>
      </c>
      <c r="AZ1278" s="39">
        <f>SUM(AY1274:AY1277)</f>
        <v/>
      </c>
      <c r="BA1278" s="39">
        <f>BA1277+1</f>
        <v/>
      </c>
      <c r="BB1278" s="39">
        <f>IF(AZ1278&lt;0,BB1277+1,0)</f>
        <v/>
      </c>
      <c r="BC1278" s="39">
        <f>IF(BB1279=0,BB1278,0)</f>
        <v/>
      </c>
      <c r="BD1278" s="41">
        <f>180/SUM(BC1098:BC1277)</f>
        <v/>
      </c>
      <c r="BE1278" s="41">
        <f>STDEV(BD1258:BD1277)</f>
        <v/>
      </c>
      <c r="BF1278" s="41">
        <f>BD1278-BE1278</f>
        <v/>
      </c>
      <c r="BG1278" s="41">
        <f>BD1278+BE1278</f>
        <v/>
      </c>
    </row>
    <row r="1279">
      <c r="B1279" s="40" t="n">
        <v>43845</v>
      </c>
      <c r="C1279" s="41" t="n">
        <v>13.075</v>
      </c>
      <c r="D1279" s="41" t="n">
        <v>12.97</v>
      </c>
      <c r="E1279" s="41" t="n">
        <v>13.045</v>
      </c>
      <c r="F1279" s="41" t="n">
        <v>13.03</v>
      </c>
      <c r="H1279" s="41">
        <f>AVERAGE(F1259:F1278)</f>
        <v/>
      </c>
      <c r="I1279" s="41">
        <f>AVERAGE(F1230:F1278)</f>
        <v/>
      </c>
      <c r="J1279" s="41">
        <f>AVERAGE(F1179:F1278)</f>
        <v/>
      </c>
      <c r="K1279" s="41">
        <f>STDEV(F1259:F1278)</f>
        <v/>
      </c>
      <c r="L1279" s="41">
        <f>H1279+2*K1279</f>
        <v/>
      </c>
      <c r="M1279" s="41">
        <f>H1279-2*K1279</f>
        <v/>
      </c>
      <c r="N1279" s="41">
        <f>H1279+1.5*K1279</f>
        <v/>
      </c>
      <c r="O1279" s="41">
        <f>H1279-1.5*K1279</f>
        <v/>
      </c>
      <c r="Q1279" s="42">
        <f>(H1278-H1249)/H1249</f>
        <v/>
      </c>
      <c r="R1279" s="43">
        <f>IF(Q1279&gt;=0.1,1,IF(Q1279&gt;-0.1,0,-1))</f>
        <v/>
      </c>
      <c r="S1279" s="42">
        <f>(I1279-I1249)/I1249</f>
        <v/>
      </c>
      <c r="T1279" s="43">
        <f>IF(S1279&gt;=0.05,1,IF(S1279&gt;-0.05,0,-1))</f>
        <v/>
      </c>
      <c r="U1279" s="42">
        <f>(J1278-J1249)/J1249</f>
        <v/>
      </c>
      <c r="V1279" s="43">
        <f>IF(U1279&gt;=0.03,1,IF(U1279&gt;-0.03,0,-1))</f>
        <v/>
      </c>
      <c r="W1279" s="43">
        <f>R1279+T1279+V1279</f>
        <v/>
      </c>
      <c r="Y1279" s="44">
        <f>(H1278-H1099)/H1099</f>
        <v/>
      </c>
      <c r="Z1279" s="43">
        <f>IF(Y1279&gt;=0.1,1,IF(Y1279&gt;-0.1,0,-1))</f>
        <v/>
      </c>
      <c r="AA1279" s="42">
        <f>(I1278-I1099)/I1099</f>
        <v/>
      </c>
      <c r="AB1279" s="43">
        <f>IF(AA1279&gt;=0.05,1,IF(AA1279&gt;-0.05,0,-1))</f>
        <v/>
      </c>
      <c r="AC1279" s="42">
        <f>(J1278-J1099)/J1099</f>
        <v/>
      </c>
      <c r="AD1279" s="43">
        <f>IF(AC1279&gt;=0.03,1,IF(AC1279&gt;-0.03,0,-1))</f>
        <v/>
      </c>
      <c r="AE1279" s="43">
        <f>Z1279+AB1279+AD1279</f>
        <v/>
      </c>
      <c r="AG1279" s="39">
        <f>IF(H1279&gt;I1279,IF(I1279&gt;J1279,4,3),IF(H1279&lt;J1279,IF(I1279&lt;J1279,0,1),2))</f>
        <v/>
      </c>
      <c r="AI1279" s="39">
        <f>IF(D1279&gt;H1279,3,IF(D1279&gt;I1279,2,IF(D1279&gt;J1279,1,0)))</f>
        <v/>
      </c>
      <c r="AK1279" s="39">
        <f>IF(M1279&gt;H1279,3,IF(M1279&gt;I1279,2,IF(M1279&gt;J1279,1,0)))</f>
        <v/>
      </c>
      <c r="AM1279" s="39">
        <f>IF(L1279&gt;H1279,3,IF(L1279&gt;I1279,2,IF(L1279&gt;J1279,1,0)))</f>
        <v/>
      </c>
      <c r="AO1279" s="39">
        <f>IF(C1278&gt;L1278,2,IF(C1278&gt;N1278,1,0))</f>
        <v/>
      </c>
      <c r="AP1279" s="39">
        <f>SUM(AO1275:AO1278)</f>
        <v/>
      </c>
      <c r="AQ1279" s="39">
        <f>AQ1278+1</f>
        <v/>
      </c>
      <c r="AR1279" s="39">
        <f>IF(AP1279&gt;0,AR1278+1,0)</f>
        <v/>
      </c>
      <c r="AS1279" s="39">
        <f>IF(AR1280=0,AR1279,0)</f>
        <v/>
      </c>
      <c r="AT1279" s="41">
        <f>180/SUM(AS1099:AS1278)</f>
        <v/>
      </c>
      <c r="AU1279" s="41">
        <f>STDEV(AT1259:AT1278)</f>
        <v/>
      </c>
      <c r="AV1279" s="41">
        <f>AT1279-AU1279</f>
        <v/>
      </c>
      <c r="AW1279" s="41">
        <f>AT1279+AU1279</f>
        <v/>
      </c>
      <c r="AY1279" s="39">
        <f>IF(D1278&lt;M1278,-2,IF(D1278&lt;O1278,-1,0))</f>
        <v/>
      </c>
      <c r="AZ1279" s="39">
        <f>SUM(AY1275:AY1278)</f>
        <v/>
      </c>
      <c r="BA1279" s="39">
        <f>BA1278+1</f>
        <v/>
      </c>
      <c r="BB1279" s="39">
        <f>IF(AZ1279&lt;0,BB1278+1,0)</f>
        <v/>
      </c>
      <c r="BC1279" s="39">
        <f>IF(BB1280=0,BB1279,0)</f>
        <v/>
      </c>
      <c r="BD1279" s="41">
        <f>180/SUM(BC1099:BC1278)</f>
        <v/>
      </c>
      <c r="BE1279" s="41">
        <f>STDEV(BD1259:BD1278)</f>
        <v/>
      </c>
      <c r="BF1279" s="41">
        <f>BD1279-BE1279</f>
        <v/>
      </c>
      <c r="BG1279" s="41">
        <f>BD1279+BE1279</f>
        <v/>
      </c>
    </row>
    <row r="1280">
      <c r="B1280" s="40" t="n">
        <v>43846</v>
      </c>
      <c r="C1280" s="41" t="n">
        <v>12.945</v>
      </c>
      <c r="D1280" s="41" t="n">
        <v>12.77</v>
      </c>
      <c r="E1280" s="41" t="n">
        <v>12.94</v>
      </c>
      <c r="F1280" s="41" t="n">
        <v>12.855</v>
      </c>
      <c r="H1280" s="41">
        <f>AVERAGE(F1260:F1279)</f>
        <v/>
      </c>
      <c r="I1280" s="41">
        <f>AVERAGE(F1231:F1279)</f>
        <v/>
      </c>
      <c r="J1280" s="41">
        <f>AVERAGE(F1180:F1279)</f>
        <v/>
      </c>
      <c r="K1280" s="41">
        <f>STDEV(F1260:F1279)</f>
        <v/>
      </c>
      <c r="L1280" s="41">
        <f>H1280+2*K1280</f>
        <v/>
      </c>
      <c r="M1280" s="41">
        <f>H1280-2*K1280</f>
        <v/>
      </c>
      <c r="N1280" s="41">
        <f>H1280+1.5*K1280</f>
        <v/>
      </c>
      <c r="O1280" s="41">
        <f>H1280-1.5*K1280</f>
        <v/>
      </c>
      <c r="Q1280" s="42">
        <f>(H1279-H1250)/H1250</f>
        <v/>
      </c>
      <c r="R1280" s="43">
        <f>IF(Q1280&gt;=0.1,1,IF(Q1280&gt;-0.1,0,-1))</f>
        <v/>
      </c>
      <c r="S1280" s="42">
        <f>(I1280-I1250)/I1250</f>
        <v/>
      </c>
      <c r="T1280" s="43">
        <f>IF(S1280&gt;=0.05,1,IF(S1280&gt;-0.05,0,-1))</f>
        <v/>
      </c>
      <c r="U1280" s="42">
        <f>(J1279-J1250)/J1250</f>
        <v/>
      </c>
      <c r="V1280" s="43">
        <f>IF(U1280&gt;=0.03,1,IF(U1280&gt;-0.03,0,-1))</f>
        <v/>
      </c>
      <c r="W1280" s="43">
        <f>R1280+T1280+V1280</f>
        <v/>
      </c>
      <c r="Y1280" s="44">
        <f>(H1279-H1100)/H1100</f>
        <v/>
      </c>
      <c r="Z1280" s="43">
        <f>IF(Y1280&gt;=0.1,1,IF(Y1280&gt;-0.1,0,-1))</f>
        <v/>
      </c>
      <c r="AA1280" s="42">
        <f>(I1279-I1100)/I1100</f>
        <v/>
      </c>
      <c r="AB1280" s="43">
        <f>IF(AA1280&gt;=0.05,1,IF(AA1280&gt;-0.05,0,-1))</f>
        <v/>
      </c>
      <c r="AC1280" s="42">
        <f>(J1279-J1100)/J1100</f>
        <v/>
      </c>
      <c r="AD1280" s="43">
        <f>IF(AC1280&gt;=0.03,1,IF(AC1280&gt;-0.03,0,-1))</f>
        <v/>
      </c>
      <c r="AE1280" s="43">
        <f>Z1280+AB1280+AD1280</f>
        <v/>
      </c>
      <c r="AG1280" s="39">
        <f>IF(H1280&gt;I1280,IF(I1280&gt;J1280,4,3),IF(H1280&lt;J1280,IF(I1280&lt;J1280,0,1),2))</f>
        <v/>
      </c>
      <c r="AI1280" s="39">
        <f>IF(D1280&gt;H1280,3,IF(D1280&gt;I1280,2,IF(D1280&gt;J1280,1,0)))</f>
        <v/>
      </c>
      <c r="AK1280" s="39">
        <f>IF(M1280&gt;H1280,3,IF(M1280&gt;I1280,2,IF(M1280&gt;J1280,1,0)))</f>
        <v/>
      </c>
      <c r="AM1280" s="39">
        <f>IF(L1280&gt;H1280,3,IF(L1280&gt;I1280,2,IF(L1280&gt;J1280,1,0)))</f>
        <v/>
      </c>
      <c r="AO1280" s="39">
        <f>IF(C1279&gt;L1279,2,IF(C1279&gt;N1279,1,0))</f>
        <v/>
      </c>
      <c r="AP1280" s="39">
        <f>SUM(AO1276:AO1279)</f>
        <v/>
      </c>
      <c r="AQ1280" s="39">
        <f>AQ1279+1</f>
        <v/>
      </c>
      <c r="AR1280" s="39">
        <f>IF(AP1280&gt;0,AR1279+1,0)</f>
        <v/>
      </c>
      <c r="AS1280" s="39">
        <f>IF(AR1281=0,AR1280,0)</f>
        <v/>
      </c>
      <c r="AT1280" s="41">
        <f>180/SUM(AS1100:AS1279)</f>
        <v/>
      </c>
      <c r="AU1280" s="41">
        <f>STDEV(AT1260:AT1279)</f>
        <v/>
      </c>
      <c r="AV1280" s="41">
        <f>AT1280-AU1280</f>
        <v/>
      </c>
      <c r="AW1280" s="41">
        <f>AT1280+AU1280</f>
        <v/>
      </c>
      <c r="AY1280" s="39">
        <f>IF(D1279&lt;M1279,-2,IF(D1279&lt;O1279,-1,0))</f>
        <v/>
      </c>
      <c r="AZ1280" s="39">
        <f>SUM(AY1276:AY1279)</f>
        <v/>
      </c>
      <c r="BA1280" s="39">
        <f>BA1279+1</f>
        <v/>
      </c>
      <c r="BB1280" s="39">
        <f>IF(AZ1280&lt;0,BB1279+1,0)</f>
        <v/>
      </c>
      <c r="BC1280" s="39">
        <f>IF(BB1281=0,BB1280,0)</f>
        <v/>
      </c>
      <c r="BD1280" s="41">
        <f>180/SUM(BC1100:BC1279)</f>
        <v/>
      </c>
      <c r="BE1280" s="41">
        <f>STDEV(BD1260:BD1279)</f>
        <v/>
      </c>
      <c r="BF1280" s="41">
        <f>BD1280-BE1280</f>
        <v/>
      </c>
      <c r="BG1280" s="41">
        <f>BD1280+BE1280</f>
        <v/>
      </c>
    </row>
    <row r="1281">
      <c r="B1281" s="40" t="n">
        <v>43847</v>
      </c>
      <c r="C1281" s="41" t="n">
        <v>13.03</v>
      </c>
      <c r="D1281" s="41" t="n">
        <v>12.815</v>
      </c>
      <c r="E1281" s="41" t="n">
        <v>12.85</v>
      </c>
      <c r="F1281" s="41" t="n">
        <v>13.03</v>
      </c>
      <c r="H1281" s="41">
        <f>AVERAGE(F1261:F1280)</f>
        <v/>
      </c>
      <c r="I1281" s="41">
        <f>AVERAGE(F1232:F1280)</f>
        <v/>
      </c>
      <c r="J1281" s="41">
        <f>AVERAGE(F1181:F1280)</f>
        <v/>
      </c>
      <c r="K1281" s="41">
        <f>STDEV(F1261:F1280)</f>
        <v/>
      </c>
      <c r="L1281" s="41">
        <f>H1281+2*K1281</f>
        <v/>
      </c>
      <c r="M1281" s="41">
        <f>H1281-2*K1281</f>
        <v/>
      </c>
      <c r="N1281" s="41">
        <f>H1281+1.5*K1281</f>
        <v/>
      </c>
      <c r="O1281" s="41">
        <f>H1281-1.5*K1281</f>
        <v/>
      </c>
      <c r="Q1281" s="42">
        <f>(H1280-H1251)/H1251</f>
        <v/>
      </c>
      <c r="R1281" s="43">
        <f>IF(Q1281&gt;=0.1,1,IF(Q1281&gt;-0.1,0,-1))</f>
        <v/>
      </c>
      <c r="S1281" s="42">
        <f>(I1281-I1251)/I1251</f>
        <v/>
      </c>
      <c r="T1281" s="43">
        <f>IF(S1281&gt;=0.05,1,IF(S1281&gt;-0.05,0,-1))</f>
        <v/>
      </c>
      <c r="U1281" s="42">
        <f>(J1280-J1251)/J1251</f>
        <v/>
      </c>
      <c r="V1281" s="43">
        <f>IF(U1281&gt;=0.03,1,IF(U1281&gt;-0.03,0,-1))</f>
        <v/>
      </c>
      <c r="W1281" s="43">
        <f>R1281+T1281+V1281</f>
        <v/>
      </c>
      <c r="Y1281" s="44">
        <f>(H1280-H1101)/H1101</f>
        <v/>
      </c>
      <c r="Z1281" s="43">
        <f>IF(Y1281&gt;=0.1,1,IF(Y1281&gt;-0.1,0,-1))</f>
        <v/>
      </c>
      <c r="AA1281" s="42">
        <f>(I1280-I1101)/I1101</f>
        <v/>
      </c>
      <c r="AB1281" s="43">
        <f>IF(AA1281&gt;=0.05,1,IF(AA1281&gt;-0.05,0,-1))</f>
        <v/>
      </c>
      <c r="AC1281" s="42">
        <f>(J1280-J1101)/J1101</f>
        <v/>
      </c>
      <c r="AD1281" s="43">
        <f>IF(AC1281&gt;=0.03,1,IF(AC1281&gt;-0.03,0,-1))</f>
        <v/>
      </c>
      <c r="AE1281" s="43">
        <f>Z1281+AB1281+AD1281</f>
        <v/>
      </c>
      <c r="AG1281" s="39">
        <f>IF(H1281&gt;I1281,IF(I1281&gt;J1281,4,3),IF(H1281&lt;J1281,IF(I1281&lt;J1281,0,1),2))</f>
        <v/>
      </c>
      <c r="AI1281" s="39">
        <f>IF(D1281&gt;H1281,3,IF(D1281&gt;I1281,2,IF(D1281&gt;J1281,1,0)))</f>
        <v/>
      </c>
      <c r="AK1281" s="39">
        <f>IF(M1281&gt;H1281,3,IF(M1281&gt;I1281,2,IF(M1281&gt;J1281,1,0)))</f>
        <v/>
      </c>
      <c r="AM1281" s="39">
        <f>IF(L1281&gt;H1281,3,IF(L1281&gt;I1281,2,IF(L1281&gt;J1281,1,0)))</f>
        <v/>
      </c>
      <c r="AO1281" s="39">
        <f>IF(C1280&gt;L1280,2,IF(C1280&gt;N1280,1,0))</f>
        <v/>
      </c>
      <c r="AP1281" s="39">
        <f>SUM(AO1277:AO1280)</f>
        <v/>
      </c>
      <c r="AQ1281" s="39">
        <f>AQ1280+1</f>
        <v/>
      </c>
      <c r="AR1281" s="39">
        <f>IF(AP1281&gt;0,AR1280+1,0)</f>
        <v/>
      </c>
      <c r="AS1281" s="39">
        <f>IF(AR1282=0,AR1281,0)</f>
        <v/>
      </c>
      <c r="AT1281" s="41">
        <f>180/SUM(AS1101:AS1280)</f>
        <v/>
      </c>
      <c r="AU1281" s="41">
        <f>STDEV(AT1261:AT1280)</f>
        <v/>
      </c>
      <c r="AV1281" s="41">
        <f>AT1281-AU1281</f>
        <v/>
      </c>
      <c r="AW1281" s="41">
        <f>AT1281+AU1281</f>
        <v/>
      </c>
      <c r="AY1281" s="39">
        <f>IF(D1280&lt;M1280,-2,IF(D1280&lt;O1280,-1,0))</f>
        <v/>
      </c>
      <c r="AZ1281" s="39">
        <f>SUM(AY1277:AY1280)</f>
        <v/>
      </c>
      <c r="BA1281" s="39">
        <f>BA1280+1</f>
        <v/>
      </c>
      <c r="BB1281" s="39">
        <f>IF(AZ1281&lt;0,BB1280+1,0)</f>
        <v/>
      </c>
      <c r="BC1281" s="39">
        <f>IF(BB1282=0,BB1281,0)</f>
        <v/>
      </c>
      <c r="BD1281" s="41">
        <f>180/SUM(BC1101:BC1280)</f>
        <v/>
      </c>
      <c r="BE1281" s="41">
        <f>STDEV(BD1261:BD1280)</f>
        <v/>
      </c>
      <c r="BF1281" s="41">
        <f>BD1281-BE1281</f>
        <v/>
      </c>
      <c r="BG1281" s="41">
        <f>BD1281+BE1281</f>
        <v/>
      </c>
    </row>
    <row r="1282">
      <c r="B1282" s="40" t="n">
        <v>43850</v>
      </c>
      <c r="C1282" s="41" t="n">
        <v>13.11</v>
      </c>
      <c r="D1282" s="41" t="n">
        <v>12.975</v>
      </c>
      <c r="E1282" s="41" t="n">
        <v>13.035</v>
      </c>
      <c r="F1282" s="41" t="n">
        <v>13.06</v>
      </c>
      <c r="H1282" s="41">
        <f>AVERAGE(F1262:F1281)</f>
        <v/>
      </c>
      <c r="I1282" s="41">
        <f>AVERAGE(F1233:F1281)</f>
        <v/>
      </c>
      <c r="J1282" s="41">
        <f>AVERAGE(F1182:F1281)</f>
        <v/>
      </c>
      <c r="K1282" s="41">
        <f>STDEV(F1262:F1281)</f>
        <v/>
      </c>
      <c r="L1282" s="41">
        <f>H1282+2*K1282</f>
        <v/>
      </c>
      <c r="M1282" s="41">
        <f>H1282-2*K1282</f>
        <v/>
      </c>
      <c r="N1282" s="41">
        <f>H1282+1.5*K1282</f>
        <v/>
      </c>
      <c r="O1282" s="41">
        <f>H1282-1.5*K1282</f>
        <v/>
      </c>
      <c r="Q1282" s="42">
        <f>(H1281-H1252)/H1252</f>
        <v/>
      </c>
      <c r="R1282" s="43">
        <f>IF(Q1282&gt;=0.1,1,IF(Q1282&gt;-0.1,0,-1))</f>
        <v/>
      </c>
      <c r="S1282" s="42">
        <f>(I1282-I1252)/I1252</f>
        <v/>
      </c>
      <c r="T1282" s="43">
        <f>IF(S1282&gt;=0.05,1,IF(S1282&gt;-0.05,0,-1))</f>
        <v/>
      </c>
      <c r="U1282" s="42">
        <f>(J1281-J1252)/J1252</f>
        <v/>
      </c>
      <c r="V1282" s="43">
        <f>IF(U1282&gt;=0.03,1,IF(U1282&gt;-0.03,0,-1))</f>
        <v/>
      </c>
      <c r="W1282" s="43">
        <f>R1282+T1282+V1282</f>
        <v/>
      </c>
      <c r="Y1282" s="44">
        <f>(H1281-H1102)/H1102</f>
        <v/>
      </c>
      <c r="Z1282" s="43">
        <f>IF(Y1282&gt;=0.1,1,IF(Y1282&gt;-0.1,0,-1))</f>
        <v/>
      </c>
      <c r="AA1282" s="42">
        <f>(I1281-I1102)/I1102</f>
        <v/>
      </c>
      <c r="AB1282" s="43">
        <f>IF(AA1282&gt;=0.05,1,IF(AA1282&gt;-0.05,0,-1))</f>
        <v/>
      </c>
      <c r="AC1282" s="42">
        <f>(J1281-J1102)/J1102</f>
        <v/>
      </c>
      <c r="AD1282" s="43">
        <f>IF(AC1282&gt;=0.03,1,IF(AC1282&gt;-0.03,0,-1))</f>
        <v/>
      </c>
      <c r="AE1282" s="43">
        <f>Z1282+AB1282+AD1282</f>
        <v/>
      </c>
      <c r="AG1282" s="39">
        <f>IF(H1282&gt;I1282,IF(I1282&gt;J1282,4,3),IF(H1282&lt;J1282,IF(I1282&lt;J1282,0,1),2))</f>
        <v/>
      </c>
      <c r="AI1282" s="39">
        <f>IF(D1282&gt;H1282,3,IF(D1282&gt;I1282,2,IF(D1282&gt;J1282,1,0)))</f>
        <v/>
      </c>
      <c r="AK1282" s="39">
        <f>IF(M1282&gt;H1282,3,IF(M1282&gt;I1282,2,IF(M1282&gt;J1282,1,0)))</f>
        <v/>
      </c>
      <c r="AM1282" s="39">
        <f>IF(L1282&gt;H1282,3,IF(L1282&gt;I1282,2,IF(L1282&gt;J1282,1,0)))</f>
        <v/>
      </c>
      <c r="AO1282" s="39">
        <f>IF(C1281&gt;L1281,2,IF(C1281&gt;N1281,1,0))</f>
        <v/>
      </c>
      <c r="AP1282" s="39">
        <f>SUM(AO1278:AO1281)</f>
        <v/>
      </c>
      <c r="AQ1282" s="39">
        <f>AQ1281+1</f>
        <v/>
      </c>
      <c r="AR1282" s="39">
        <f>IF(AP1282&gt;0,AR1281+1,0)</f>
        <v/>
      </c>
      <c r="AS1282" s="39">
        <f>IF(AR1283=0,AR1282,0)</f>
        <v/>
      </c>
      <c r="AT1282" s="41">
        <f>180/SUM(AS1102:AS1281)</f>
        <v/>
      </c>
      <c r="AU1282" s="41">
        <f>STDEV(AT1262:AT1281)</f>
        <v/>
      </c>
      <c r="AV1282" s="41">
        <f>AT1282-AU1282</f>
        <v/>
      </c>
      <c r="AW1282" s="41">
        <f>AT1282+AU1282</f>
        <v/>
      </c>
      <c r="AY1282" s="39">
        <f>IF(D1281&lt;M1281,-2,IF(D1281&lt;O1281,-1,0))</f>
        <v/>
      </c>
      <c r="AZ1282" s="39">
        <f>SUM(AY1278:AY1281)</f>
        <v/>
      </c>
      <c r="BA1282" s="39">
        <f>BA1281+1</f>
        <v/>
      </c>
      <c r="BB1282" s="39">
        <f>IF(AZ1282&lt;0,BB1281+1,0)</f>
        <v/>
      </c>
      <c r="BC1282" s="39">
        <f>IF(BB1283=0,BB1282,0)</f>
        <v/>
      </c>
      <c r="BD1282" s="41">
        <f>180/SUM(BC1102:BC1281)</f>
        <v/>
      </c>
      <c r="BE1282" s="41">
        <f>STDEV(BD1262:BD1281)</f>
        <v/>
      </c>
      <c r="BF1282" s="41">
        <f>BD1282-BE1282</f>
        <v/>
      </c>
      <c r="BG1282" s="41">
        <f>BD1282+BE1282</f>
        <v/>
      </c>
    </row>
    <row r="1283">
      <c r="B1283" s="40" t="n">
        <v>43851</v>
      </c>
      <c r="C1283" s="41" t="n">
        <v>13.125</v>
      </c>
      <c r="D1283" s="41" t="n">
        <v>12.985</v>
      </c>
      <c r="E1283" s="41" t="n">
        <v>13.06</v>
      </c>
      <c r="F1283" s="41" t="n">
        <v>13.1</v>
      </c>
      <c r="H1283" s="41">
        <f>AVERAGE(F1263:F1282)</f>
        <v/>
      </c>
      <c r="I1283" s="41">
        <f>AVERAGE(F1234:F1282)</f>
        <v/>
      </c>
      <c r="J1283" s="41">
        <f>AVERAGE(F1183:F1282)</f>
        <v/>
      </c>
      <c r="K1283" s="41">
        <f>STDEV(F1263:F1282)</f>
        <v/>
      </c>
      <c r="L1283" s="41">
        <f>H1283+2*K1283</f>
        <v/>
      </c>
      <c r="M1283" s="41">
        <f>H1283-2*K1283</f>
        <v/>
      </c>
      <c r="N1283" s="41">
        <f>H1283+1.5*K1283</f>
        <v/>
      </c>
      <c r="O1283" s="41">
        <f>H1283-1.5*K1283</f>
        <v/>
      </c>
      <c r="Q1283" s="42">
        <f>(H1282-H1253)/H1253</f>
        <v/>
      </c>
      <c r="R1283" s="43">
        <f>IF(Q1283&gt;=0.1,1,IF(Q1283&gt;-0.1,0,-1))</f>
        <v/>
      </c>
      <c r="S1283" s="42">
        <f>(I1283-I1253)/I1253</f>
        <v/>
      </c>
      <c r="T1283" s="43">
        <f>IF(S1283&gt;=0.05,1,IF(S1283&gt;-0.05,0,-1))</f>
        <v/>
      </c>
      <c r="U1283" s="42">
        <f>(J1282-J1253)/J1253</f>
        <v/>
      </c>
      <c r="V1283" s="43">
        <f>IF(U1283&gt;=0.03,1,IF(U1283&gt;-0.03,0,-1))</f>
        <v/>
      </c>
      <c r="W1283" s="43">
        <f>R1283+T1283+V1283</f>
        <v/>
      </c>
      <c r="Y1283" s="44">
        <f>(H1282-H1103)/H1103</f>
        <v/>
      </c>
      <c r="Z1283" s="43">
        <f>IF(Y1283&gt;=0.1,1,IF(Y1283&gt;-0.1,0,-1))</f>
        <v/>
      </c>
      <c r="AA1283" s="42">
        <f>(I1282-I1103)/I1103</f>
        <v/>
      </c>
      <c r="AB1283" s="43">
        <f>IF(AA1283&gt;=0.05,1,IF(AA1283&gt;-0.05,0,-1))</f>
        <v/>
      </c>
      <c r="AC1283" s="42">
        <f>(J1282-J1103)/J1103</f>
        <v/>
      </c>
      <c r="AD1283" s="43">
        <f>IF(AC1283&gt;=0.03,1,IF(AC1283&gt;-0.03,0,-1))</f>
        <v/>
      </c>
      <c r="AE1283" s="43">
        <f>Z1283+AB1283+AD1283</f>
        <v/>
      </c>
      <c r="AG1283" s="39">
        <f>IF(H1283&gt;I1283,IF(I1283&gt;J1283,4,3),IF(H1283&lt;J1283,IF(I1283&lt;J1283,0,1),2))</f>
        <v/>
      </c>
      <c r="AI1283" s="39">
        <f>IF(D1283&gt;H1283,3,IF(D1283&gt;I1283,2,IF(D1283&gt;J1283,1,0)))</f>
        <v/>
      </c>
      <c r="AK1283" s="39">
        <f>IF(M1283&gt;H1283,3,IF(M1283&gt;I1283,2,IF(M1283&gt;J1283,1,0)))</f>
        <v/>
      </c>
      <c r="AM1283" s="39">
        <f>IF(L1283&gt;H1283,3,IF(L1283&gt;I1283,2,IF(L1283&gt;J1283,1,0)))</f>
        <v/>
      </c>
      <c r="AO1283" s="39">
        <f>IF(C1282&gt;L1282,2,IF(C1282&gt;N1282,1,0))</f>
        <v/>
      </c>
      <c r="AP1283" s="39">
        <f>SUM(AO1279:AO1282)</f>
        <v/>
      </c>
      <c r="AQ1283" s="39">
        <f>AQ1282+1</f>
        <v/>
      </c>
      <c r="AR1283" s="39">
        <f>IF(AP1283&gt;0,AR1282+1,0)</f>
        <v/>
      </c>
      <c r="AS1283" s="39">
        <f>IF(AR1284=0,AR1283,0)</f>
        <v/>
      </c>
      <c r="AT1283" s="41">
        <f>180/SUM(AS1103:AS1282)</f>
        <v/>
      </c>
      <c r="AU1283" s="41">
        <f>STDEV(AT1263:AT1282)</f>
        <v/>
      </c>
      <c r="AV1283" s="41">
        <f>AT1283-AU1283</f>
        <v/>
      </c>
      <c r="AW1283" s="41">
        <f>AT1283+AU1283</f>
        <v/>
      </c>
      <c r="AY1283" s="39">
        <f>IF(D1282&lt;M1282,-2,IF(D1282&lt;O1282,-1,0))</f>
        <v/>
      </c>
      <c r="AZ1283" s="39">
        <f>SUM(AY1279:AY1282)</f>
        <v/>
      </c>
      <c r="BA1283" s="39">
        <f>BA1282+1</f>
        <v/>
      </c>
      <c r="BB1283" s="39">
        <f>IF(AZ1283&lt;0,BB1282+1,0)</f>
        <v/>
      </c>
      <c r="BC1283" s="39">
        <f>IF(BB1284=0,BB1283,0)</f>
        <v/>
      </c>
      <c r="BD1283" s="41">
        <f>180/SUM(BC1103:BC1282)</f>
        <v/>
      </c>
      <c r="BE1283" s="41">
        <f>STDEV(BD1263:BD1282)</f>
        <v/>
      </c>
      <c r="BF1283" s="41">
        <f>BD1283-BE1283</f>
        <v/>
      </c>
      <c r="BG1283" s="41">
        <f>BD1283+BE1283</f>
        <v/>
      </c>
    </row>
    <row r="1284">
      <c r="B1284" s="40" t="n">
        <v>43852</v>
      </c>
      <c r="C1284" s="41" t="n">
        <v>13.19</v>
      </c>
      <c r="D1284" s="41" t="n">
        <v>13.06</v>
      </c>
      <c r="E1284" s="41" t="n">
        <v>13.145</v>
      </c>
      <c r="F1284" s="41" t="n">
        <v>13.13</v>
      </c>
      <c r="H1284" s="41">
        <f>AVERAGE(F1264:F1283)</f>
        <v/>
      </c>
      <c r="I1284" s="41">
        <f>AVERAGE(F1235:F1283)</f>
        <v/>
      </c>
      <c r="J1284" s="41">
        <f>AVERAGE(F1184:F1283)</f>
        <v/>
      </c>
      <c r="K1284" s="41">
        <f>STDEV(F1264:F1283)</f>
        <v/>
      </c>
      <c r="L1284" s="41">
        <f>H1284+2*K1284</f>
        <v/>
      </c>
      <c r="M1284" s="41">
        <f>H1284-2*K1284</f>
        <v/>
      </c>
      <c r="N1284" s="41">
        <f>H1284+1.5*K1284</f>
        <v/>
      </c>
      <c r="O1284" s="41">
        <f>H1284-1.5*K1284</f>
        <v/>
      </c>
      <c r="Q1284" s="42">
        <f>(H1283-H1254)/H1254</f>
        <v/>
      </c>
      <c r="R1284" s="43">
        <f>IF(Q1284&gt;=0.1,1,IF(Q1284&gt;-0.1,0,-1))</f>
        <v/>
      </c>
      <c r="S1284" s="42">
        <f>(I1284-I1254)/I1254</f>
        <v/>
      </c>
      <c r="T1284" s="43">
        <f>IF(S1284&gt;=0.05,1,IF(S1284&gt;-0.05,0,-1))</f>
        <v/>
      </c>
      <c r="U1284" s="42">
        <f>(J1283-J1254)/J1254</f>
        <v/>
      </c>
      <c r="V1284" s="43">
        <f>IF(U1284&gt;=0.03,1,IF(U1284&gt;-0.03,0,-1))</f>
        <v/>
      </c>
      <c r="W1284" s="43">
        <f>R1284+T1284+V1284</f>
        <v/>
      </c>
      <c r="Y1284" s="44">
        <f>(H1283-H1104)/H1104</f>
        <v/>
      </c>
      <c r="Z1284" s="43">
        <f>IF(Y1284&gt;=0.1,1,IF(Y1284&gt;-0.1,0,-1))</f>
        <v/>
      </c>
      <c r="AA1284" s="42">
        <f>(I1283-I1104)/I1104</f>
        <v/>
      </c>
      <c r="AB1284" s="43">
        <f>IF(AA1284&gt;=0.05,1,IF(AA1284&gt;-0.05,0,-1))</f>
        <v/>
      </c>
      <c r="AC1284" s="42">
        <f>(J1283-J1104)/J1104</f>
        <v/>
      </c>
      <c r="AD1284" s="43">
        <f>IF(AC1284&gt;=0.03,1,IF(AC1284&gt;-0.03,0,-1))</f>
        <v/>
      </c>
      <c r="AE1284" s="43">
        <f>Z1284+AB1284+AD1284</f>
        <v/>
      </c>
      <c r="AG1284" s="39">
        <f>IF(H1284&gt;I1284,IF(I1284&gt;J1284,4,3),IF(H1284&lt;J1284,IF(I1284&lt;J1284,0,1),2))</f>
        <v/>
      </c>
      <c r="AI1284" s="39">
        <f>IF(D1284&gt;H1284,3,IF(D1284&gt;I1284,2,IF(D1284&gt;J1284,1,0)))</f>
        <v/>
      </c>
      <c r="AK1284" s="39">
        <f>IF(M1284&gt;H1284,3,IF(M1284&gt;I1284,2,IF(M1284&gt;J1284,1,0)))</f>
        <v/>
      </c>
      <c r="AM1284" s="39">
        <f>IF(L1284&gt;H1284,3,IF(L1284&gt;I1284,2,IF(L1284&gt;J1284,1,0)))</f>
        <v/>
      </c>
      <c r="AO1284" s="39">
        <f>IF(C1283&gt;L1283,2,IF(C1283&gt;N1283,1,0))</f>
        <v/>
      </c>
      <c r="AP1284" s="39">
        <f>SUM(AO1280:AO1283)</f>
        <v/>
      </c>
      <c r="AQ1284" s="39">
        <f>AQ1283+1</f>
        <v/>
      </c>
      <c r="AR1284" s="39">
        <f>IF(AP1284&gt;0,AR1283+1,0)</f>
        <v/>
      </c>
      <c r="AS1284" s="39">
        <f>IF(AR1285=0,AR1284,0)</f>
        <v/>
      </c>
      <c r="AT1284" s="41">
        <f>180/SUM(AS1104:AS1283)</f>
        <v/>
      </c>
      <c r="AU1284" s="41">
        <f>STDEV(AT1264:AT1283)</f>
        <v/>
      </c>
      <c r="AV1284" s="41">
        <f>AT1284-AU1284</f>
        <v/>
      </c>
      <c r="AW1284" s="41">
        <f>AT1284+AU1284</f>
        <v/>
      </c>
      <c r="AY1284" s="39">
        <f>IF(D1283&lt;M1283,-2,IF(D1283&lt;O1283,-1,0))</f>
        <v/>
      </c>
      <c r="AZ1284" s="39">
        <f>SUM(AY1280:AY1283)</f>
        <v/>
      </c>
      <c r="BA1284" s="39">
        <f>BA1283+1</f>
        <v/>
      </c>
      <c r="BB1284" s="39">
        <f>IF(AZ1284&lt;0,BB1283+1,0)</f>
        <v/>
      </c>
      <c r="BC1284" s="39">
        <f>IF(BB1285=0,BB1284,0)</f>
        <v/>
      </c>
      <c r="BD1284" s="41">
        <f>180/SUM(BC1104:BC1283)</f>
        <v/>
      </c>
      <c r="BE1284" s="41">
        <f>STDEV(BD1264:BD1283)</f>
        <v/>
      </c>
      <c r="BF1284" s="41">
        <f>BD1284-BE1284</f>
        <v/>
      </c>
      <c r="BG1284" s="41">
        <f>BD1284+BE1284</f>
        <v/>
      </c>
    </row>
    <row r="1285">
      <c r="B1285" s="40" t="n">
        <v>43853</v>
      </c>
      <c r="C1285" s="41" t="n">
        <v>13.135</v>
      </c>
      <c r="D1285" s="41" t="n">
        <v>13.005</v>
      </c>
      <c r="E1285" s="41" t="n">
        <v>13.135</v>
      </c>
      <c r="F1285" s="41" t="n">
        <v>13.06</v>
      </c>
      <c r="H1285" s="41">
        <f>AVERAGE(F1265:F1284)</f>
        <v/>
      </c>
      <c r="I1285" s="41">
        <f>AVERAGE(F1236:F1284)</f>
        <v/>
      </c>
      <c r="J1285" s="41">
        <f>AVERAGE(F1185:F1284)</f>
        <v/>
      </c>
      <c r="K1285" s="41">
        <f>STDEV(F1265:F1284)</f>
        <v/>
      </c>
      <c r="L1285" s="41">
        <f>H1285+2*K1285</f>
        <v/>
      </c>
      <c r="M1285" s="41">
        <f>H1285-2*K1285</f>
        <v/>
      </c>
      <c r="N1285" s="41">
        <f>H1285+1.5*K1285</f>
        <v/>
      </c>
      <c r="O1285" s="41">
        <f>H1285-1.5*K1285</f>
        <v/>
      </c>
      <c r="Q1285" s="42">
        <f>(H1284-H1255)/H1255</f>
        <v/>
      </c>
      <c r="R1285" s="43">
        <f>IF(Q1285&gt;=0.1,1,IF(Q1285&gt;-0.1,0,-1))</f>
        <v/>
      </c>
      <c r="S1285" s="42">
        <f>(I1285-I1255)/I1255</f>
        <v/>
      </c>
      <c r="T1285" s="43">
        <f>IF(S1285&gt;=0.05,1,IF(S1285&gt;-0.05,0,-1))</f>
        <v/>
      </c>
      <c r="U1285" s="42">
        <f>(J1284-J1255)/J1255</f>
        <v/>
      </c>
      <c r="V1285" s="43">
        <f>IF(U1285&gt;=0.03,1,IF(U1285&gt;-0.03,0,-1))</f>
        <v/>
      </c>
      <c r="W1285" s="43">
        <f>R1285+T1285+V1285</f>
        <v/>
      </c>
      <c r="Y1285" s="44">
        <f>(H1284-H1105)/H1105</f>
        <v/>
      </c>
      <c r="Z1285" s="43">
        <f>IF(Y1285&gt;=0.1,1,IF(Y1285&gt;-0.1,0,-1))</f>
        <v/>
      </c>
      <c r="AA1285" s="42">
        <f>(I1284-I1105)/I1105</f>
        <v/>
      </c>
      <c r="AB1285" s="43">
        <f>IF(AA1285&gt;=0.05,1,IF(AA1285&gt;-0.05,0,-1))</f>
        <v/>
      </c>
      <c r="AC1285" s="42">
        <f>(J1284-J1105)/J1105</f>
        <v/>
      </c>
      <c r="AD1285" s="43">
        <f>IF(AC1285&gt;=0.03,1,IF(AC1285&gt;-0.03,0,-1))</f>
        <v/>
      </c>
      <c r="AE1285" s="43">
        <f>Z1285+AB1285+AD1285</f>
        <v/>
      </c>
      <c r="AG1285" s="39">
        <f>IF(H1285&gt;I1285,IF(I1285&gt;J1285,4,3),IF(H1285&lt;J1285,IF(I1285&lt;J1285,0,1),2))</f>
        <v/>
      </c>
      <c r="AI1285" s="39">
        <f>IF(D1285&gt;H1285,3,IF(D1285&gt;I1285,2,IF(D1285&gt;J1285,1,0)))</f>
        <v/>
      </c>
      <c r="AK1285" s="39">
        <f>IF(M1285&gt;H1285,3,IF(M1285&gt;I1285,2,IF(M1285&gt;J1285,1,0)))</f>
        <v/>
      </c>
      <c r="AM1285" s="39">
        <f>IF(L1285&gt;H1285,3,IF(L1285&gt;I1285,2,IF(L1285&gt;J1285,1,0)))</f>
        <v/>
      </c>
      <c r="AO1285" s="39">
        <f>IF(C1284&gt;L1284,2,IF(C1284&gt;N1284,1,0))</f>
        <v/>
      </c>
      <c r="AP1285" s="39">
        <f>SUM(AO1281:AO1284)</f>
        <v/>
      </c>
      <c r="AQ1285" s="39">
        <f>AQ1284+1</f>
        <v/>
      </c>
      <c r="AR1285" s="39">
        <f>IF(AP1285&gt;0,AR1284+1,0)</f>
        <v/>
      </c>
      <c r="AS1285" s="39">
        <f>IF(AR1286=0,AR1285,0)</f>
        <v/>
      </c>
      <c r="AT1285" s="41">
        <f>180/SUM(AS1105:AS1284)</f>
        <v/>
      </c>
      <c r="AU1285" s="41">
        <f>STDEV(AT1265:AT1284)</f>
        <v/>
      </c>
      <c r="AV1285" s="41">
        <f>AT1285-AU1285</f>
        <v/>
      </c>
      <c r="AW1285" s="41">
        <f>AT1285+AU1285</f>
        <v/>
      </c>
      <c r="AY1285" s="39">
        <f>IF(D1284&lt;M1284,-2,IF(D1284&lt;O1284,-1,0))</f>
        <v/>
      </c>
      <c r="AZ1285" s="39">
        <f>SUM(AY1281:AY1284)</f>
        <v/>
      </c>
      <c r="BA1285" s="39">
        <f>BA1284+1</f>
        <v/>
      </c>
      <c r="BB1285" s="39">
        <f>IF(AZ1285&lt;0,BB1284+1,0)</f>
        <v/>
      </c>
      <c r="BC1285" s="39">
        <f>IF(BB1286=0,BB1285,0)</f>
        <v/>
      </c>
      <c r="BD1285" s="41">
        <f>180/SUM(BC1105:BC1284)</f>
        <v/>
      </c>
      <c r="BE1285" s="41">
        <f>STDEV(BD1265:BD1284)</f>
        <v/>
      </c>
      <c r="BF1285" s="41">
        <f>BD1285-BE1285</f>
        <v/>
      </c>
      <c r="BG1285" s="41">
        <f>BD1285+BE1285</f>
        <v/>
      </c>
    </row>
    <row r="1286">
      <c r="B1286" s="40" t="n">
        <v>43854</v>
      </c>
      <c r="C1286" s="41" t="n">
        <v>13.16</v>
      </c>
      <c r="D1286" s="41" t="n">
        <v>13.04</v>
      </c>
      <c r="E1286" s="41" t="n">
        <v>13.115</v>
      </c>
      <c r="F1286" s="41" t="n">
        <v>13.09</v>
      </c>
      <c r="H1286" s="41">
        <f>AVERAGE(F1266:F1285)</f>
        <v/>
      </c>
      <c r="I1286" s="41">
        <f>AVERAGE(F1237:F1285)</f>
        <v/>
      </c>
      <c r="J1286" s="41">
        <f>AVERAGE(F1186:F1285)</f>
        <v/>
      </c>
      <c r="K1286" s="41">
        <f>STDEV(F1266:F1285)</f>
        <v/>
      </c>
      <c r="L1286" s="41">
        <f>H1286+2*K1286</f>
        <v/>
      </c>
      <c r="M1286" s="41">
        <f>H1286-2*K1286</f>
        <v/>
      </c>
      <c r="N1286" s="41">
        <f>H1286+1.5*K1286</f>
        <v/>
      </c>
      <c r="O1286" s="41">
        <f>H1286-1.5*K1286</f>
        <v/>
      </c>
      <c r="Q1286" s="42">
        <f>(H1285-H1256)/H1256</f>
        <v/>
      </c>
      <c r="R1286" s="43">
        <f>IF(Q1286&gt;=0.1,1,IF(Q1286&gt;-0.1,0,-1))</f>
        <v/>
      </c>
      <c r="S1286" s="42">
        <f>(I1286-I1256)/I1256</f>
        <v/>
      </c>
      <c r="T1286" s="43">
        <f>IF(S1286&gt;=0.05,1,IF(S1286&gt;-0.05,0,-1))</f>
        <v/>
      </c>
      <c r="U1286" s="42">
        <f>(J1285-J1256)/J1256</f>
        <v/>
      </c>
      <c r="V1286" s="43">
        <f>IF(U1286&gt;=0.03,1,IF(U1286&gt;-0.03,0,-1))</f>
        <v/>
      </c>
      <c r="W1286" s="43">
        <f>R1286+T1286+V1286</f>
        <v/>
      </c>
      <c r="Y1286" s="44">
        <f>(H1285-H1106)/H1106</f>
        <v/>
      </c>
      <c r="Z1286" s="43">
        <f>IF(Y1286&gt;=0.1,1,IF(Y1286&gt;-0.1,0,-1))</f>
        <v/>
      </c>
      <c r="AA1286" s="42">
        <f>(I1285-I1106)/I1106</f>
        <v/>
      </c>
      <c r="AB1286" s="43">
        <f>IF(AA1286&gt;=0.05,1,IF(AA1286&gt;-0.05,0,-1))</f>
        <v/>
      </c>
      <c r="AC1286" s="42">
        <f>(J1285-J1106)/J1106</f>
        <v/>
      </c>
      <c r="AD1286" s="43">
        <f>IF(AC1286&gt;=0.03,1,IF(AC1286&gt;-0.03,0,-1))</f>
        <v/>
      </c>
      <c r="AE1286" s="43">
        <f>Z1286+AB1286+AD1286</f>
        <v/>
      </c>
      <c r="AG1286" s="39">
        <f>IF(H1286&gt;I1286,IF(I1286&gt;J1286,4,3),IF(H1286&lt;J1286,IF(I1286&lt;J1286,0,1),2))</f>
        <v/>
      </c>
      <c r="AI1286" s="39">
        <f>IF(D1286&gt;H1286,3,IF(D1286&gt;I1286,2,IF(D1286&gt;J1286,1,0)))</f>
        <v/>
      </c>
      <c r="AK1286" s="39">
        <f>IF(M1286&gt;H1286,3,IF(M1286&gt;I1286,2,IF(M1286&gt;J1286,1,0)))</f>
        <v/>
      </c>
      <c r="AM1286" s="39">
        <f>IF(L1286&gt;H1286,3,IF(L1286&gt;I1286,2,IF(L1286&gt;J1286,1,0)))</f>
        <v/>
      </c>
      <c r="AO1286" s="39">
        <f>IF(C1285&gt;L1285,2,IF(C1285&gt;N1285,1,0))</f>
        <v/>
      </c>
      <c r="AP1286" s="39">
        <f>SUM(AO1282:AO1285)</f>
        <v/>
      </c>
      <c r="AQ1286" s="39">
        <f>AQ1285+1</f>
        <v/>
      </c>
      <c r="AR1286" s="39">
        <f>IF(AP1286&gt;0,AR1285+1,0)</f>
        <v/>
      </c>
      <c r="AS1286" s="39">
        <f>IF(AR1287=0,AR1286,0)</f>
        <v/>
      </c>
      <c r="AT1286" s="41">
        <f>180/SUM(AS1106:AS1285)</f>
        <v/>
      </c>
      <c r="AU1286" s="41">
        <f>STDEV(AT1266:AT1285)</f>
        <v/>
      </c>
      <c r="AV1286" s="41">
        <f>AT1286-AU1286</f>
        <v/>
      </c>
      <c r="AW1286" s="41">
        <f>AT1286+AU1286</f>
        <v/>
      </c>
      <c r="AY1286" s="39">
        <f>IF(D1285&lt;M1285,-2,IF(D1285&lt;O1285,-1,0))</f>
        <v/>
      </c>
      <c r="AZ1286" s="39">
        <f>SUM(AY1282:AY1285)</f>
        <v/>
      </c>
      <c r="BA1286" s="39">
        <f>BA1285+1</f>
        <v/>
      </c>
      <c r="BB1286" s="39">
        <f>IF(AZ1286&lt;0,BB1285+1,0)</f>
        <v/>
      </c>
      <c r="BC1286" s="39">
        <f>IF(BB1287=0,BB1286,0)</f>
        <v/>
      </c>
      <c r="BD1286" s="41">
        <f>180/SUM(BC1106:BC1285)</f>
        <v/>
      </c>
      <c r="BE1286" s="41">
        <f>STDEV(BD1266:BD1285)</f>
        <v/>
      </c>
      <c r="BF1286" s="41">
        <f>BD1286-BE1286</f>
        <v/>
      </c>
      <c r="BG1286" s="41">
        <f>BD1286+BE1286</f>
        <v/>
      </c>
    </row>
    <row r="1287">
      <c r="B1287" s="40" t="n">
        <v>43857</v>
      </c>
      <c r="C1287" s="41" t="n">
        <v>13.065</v>
      </c>
      <c r="D1287" s="41" t="n">
        <v>12.9</v>
      </c>
      <c r="E1287" s="41" t="n">
        <v>13</v>
      </c>
      <c r="F1287" s="41" t="n">
        <v>12.945</v>
      </c>
      <c r="H1287" s="41">
        <f>AVERAGE(F1267:F1286)</f>
        <v/>
      </c>
      <c r="I1287" s="41">
        <f>AVERAGE(F1238:F1286)</f>
        <v/>
      </c>
      <c r="J1287" s="41">
        <f>AVERAGE(F1187:F1286)</f>
        <v/>
      </c>
      <c r="K1287" s="41">
        <f>STDEV(F1267:F1286)</f>
        <v/>
      </c>
      <c r="L1287" s="41">
        <f>H1287+2*K1287</f>
        <v/>
      </c>
      <c r="M1287" s="41">
        <f>H1287-2*K1287</f>
        <v/>
      </c>
      <c r="N1287" s="41">
        <f>H1287+1.5*K1287</f>
        <v/>
      </c>
      <c r="O1287" s="41">
        <f>H1287-1.5*K1287</f>
        <v/>
      </c>
      <c r="Q1287" s="42">
        <f>(H1286-H1257)/H1257</f>
        <v/>
      </c>
      <c r="R1287" s="43">
        <f>IF(Q1287&gt;=0.1,1,IF(Q1287&gt;-0.1,0,-1))</f>
        <v/>
      </c>
      <c r="S1287" s="42">
        <f>(I1287-I1257)/I1257</f>
        <v/>
      </c>
      <c r="T1287" s="43">
        <f>IF(S1287&gt;=0.05,1,IF(S1287&gt;-0.05,0,-1))</f>
        <v/>
      </c>
      <c r="U1287" s="42">
        <f>(J1286-J1257)/J1257</f>
        <v/>
      </c>
      <c r="V1287" s="43">
        <f>IF(U1287&gt;=0.03,1,IF(U1287&gt;-0.03,0,-1))</f>
        <v/>
      </c>
      <c r="W1287" s="43">
        <f>R1287+T1287+V1287</f>
        <v/>
      </c>
      <c r="Y1287" s="44">
        <f>(H1286-H1107)/H1107</f>
        <v/>
      </c>
      <c r="Z1287" s="43">
        <f>IF(Y1287&gt;=0.1,1,IF(Y1287&gt;-0.1,0,-1))</f>
        <v/>
      </c>
      <c r="AA1287" s="42">
        <f>(I1286-I1107)/I1107</f>
        <v/>
      </c>
      <c r="AB1287" s="43">
        <f>IF(AA1287&gt;=0.05,1,IF(AA1287&gt;-0.05,0,-1))</f>
        <v/>
      </c>
      <c r="AC1287" s="42">
        <f>(J1286-J1107)/J1107</f>
        <v/>
      </c>
      <c r="AD1287" s="43">
        <f>IF(AC1287&gt;=0.03,1,IF(AC1287&gt;-0.03,0,-1))</f>
        <v/>
      </c>
      <c r="AE1287" s="43">
        <f>Z1287+AB1287+AD1287</f>
        <v/>
      </c>
      <c r="AG1287" s="39">
        <f>IF(H1287&gt;I1287,IF(I1287&gt;J1287,4,3),IF(H1287&lt;J1287,IF(I1287&lt;J1287,0,1),2))</f>
        <v/>
      </c>
      <c r="AI1287" s="39">
        <f>IF(D1287&gt;H1287,3,IF(D1287&gt;I1287,2,IF(D1287&gt;J1287,1,0)))</f>
        <v/>
      </c>
      <c r="AK1287" s="39">
        <f>IF(M1287&gt;H1287,3,IF(M1287&gt;I1287,2,IF(M1287&gt;J1287,1,0)))</f>
        <v/>
      </c>
      <c r="AM1287" s="39">
        <f>IF(L1287&gt;H1287,3,IF(L1287&gt;I1287,2,IF(L1287&gt;J1287,1,0)))</f>
        <v/>
      </c>
      <c r="AO1287" s="39">
        <f>IF(C1286&gt;L1286,2,IF(C1286&gt;N1286,1,0))</f>
        <v/>
      </c>
      <c r="AP1287" s="39">
        <f>SUM(AO1283:AO1286)</f>
        <v/>
      </c>
      <c r="AQ1287" s="39">
        <f>AQ1286+1</f>
        <v/>
      </c>
      <c r="AR1287" s="39">
        <f>IF(AP1287&gt;0,AR1286+1,0)</f>
        <v/>
      </c>
      <c r="AS1287" s="39">
        <f>IF(AR1288=0,AR1287,0)</f>
        <v/>
      </c>
      <c r="AT1287" s="41">
        <f>180/SUM(AS1107:AS1286)</f>
        <v/>
      </c>
      <c r="AU1287" s="41">
        <f>STDEV(AT1267:AT1286)</f>
        <v/>
      </c>
      <c r="AV1287" s="41">
        <f>AT1287-AU1287</f>
        <v/>
      </c>
      <c r="AW1287" s="41">
        <f>AT1287+AU1287</f>
        <v/>
      </c>
      <c r="AY1287" s="39">
        <f>IF(D1286&lt;M1286,-2,IF(D1286&lt;O1286,-1,0))</f>
        <v/>
      </c>
      <c r="AZ1287" s="39">
        <f>SUM(AY1283:AY1286)</f>
        <v/>
      </c>
      <c r="BA1287" s="39">
        <f>BA1286+1</f>
        <v/>
      </c>
      <c r="BB1287" s="39">
        <f>IF(AZ1287&lt;0,BB1286+1,0)</f>
        <v/>
      </c>
      <c r="BC1287" s="39">
        <f>IF(BB1288=0,BB1287,0)</f>
        <v/>
      </c>
      <c r="BD1287" s="41">
        <f>180/SUM(BC1107:BC1286)</f>
        <v/>
      </c>
      <c r="BE1287" s="41">
        <f>STDEV(BD1267:BD1286)</f>
        <v/>
      </c>
      <c r="BF1287" s="41">
        <f>BD1287-BE1287</f>
        <v/>
      </c>
      <c r="BG1287" s="41">
        <f>BD1287+BE1287</f>
        <v/>
      </c>
    </row>
    <row r="1288">
      <c r="B1288" s="40" t="n">
        <v>43858</v>
      </c>
      <c r="C1288" s="41" t="n">
        <v>13.195</v>
      </c>
      <c r="D1288" s="41" t="n">
        <v>12.94</v>
      </c>
      <c r="E1288" s="41" t="n">
        <v>12.98</v>
      </c>
      <c r="F1288" s="41" t="n">
        <v>13.1</v>
      </c>
      <c r="H1288" s="41">
        <f>AVERAGE(F1268:F1287)</f>
        <v/>
      </c>
      <c r="I1288" s="41">
        <f>AVERAGE(F1239:F1287)</f>
        <v/>
      </c>
      <c r="J1288" s="41">
        <f>AVERAGE(F1188:F1287)</f>
        <v/>
      </c>
      <c r="K1288" s="41">
        <f>STDEV(F1268:F1287)</f>
        <v/>
      </c>
      <c r="L1288" s="41">
        <f>H1288+2*K1288</f>
        <v/>
      </c>
      <c r="M1288" s="41">
        <f>H1288-2*K1288</f>
        <v/>
      </c>
      <c r="N1288" s="41">
        <f>H1288+1.5*K1288</f>
        <v/>
      </c>
      <c r="O1288" s="41">
        <f>H1288-1.5*K1288</f>
        <v/>
      </c>
      <c r="Q1288" s="42">
        <f>(H1287-H1258)/H1258</f>
        <v/>
      </c>
      <c r="R1288" s="43">
        <f>IF(Q1288&gt;=0.1,1,IF(Q1288&gt;-0.1,0,-1))</f>
        <v/>
      </c>
      <c r="S1288" s="42">
        <f>(I1288-I1258)/I1258</f>
        <v/>
      </c>
      <c r="T1288" s="43">
        <f>IF(S1288&gt;=0.05,1,IF(S1288&gt;-0.05,0,-1))</f>
        <v/>
      </c>
      <c r="U1288" s="42">
        <f>(J1287-J1258)/J1258</f>
        <v/>
      </c>
      <c r="V1288" s="43">
        <f>IF(U1288&gt;=0.03,1,IF(U1288&gt;-0.03,0,-1))</f>
        <v/>
      </c>
      <c r="W1288" s="43">
        <f>R1288+T1288+V1288</f>
        <v/>
      </c>
      <c r="Y1288" s="44">
        <f>(H1287-H1108)/H1108</f>
        <v/>
      </c>
      <c r="Z1288" s="43">
        <f>IF(Y1288&gt;=0.1,1,IF(Y1288&gt;-0.1,0,-1))</f>
        <v/>
      </c>
      <c r="AA1288" s="42">
        <f>(I1287-I1108)/I1108</f>
        <v/>
      </c>
      <c r="AB1288" s="43">
        <f>IF(AA1288&gt;=0.05,1,IF(AA1288&gt;-0.05,0,-1))</f>
        <v/>
      </c>
      <c r="AC1288" s="42">
        <f>(J1287-J1108)/J1108</f>
        <v/>
      </c>
      <c r="AD1288" s="43">
        <f>IF(AC1288&gt;=0.03,1,IF(AC1288&gt;-0.03,0,-1))</f>
        <v/>
      </c>
      <c r="AE1288" s="43">
        <f>Z1288+AB1288+AD1288</f>
        <v/>
      </c>
      <c r="AG1288" s="39">
        <f>IF(H1288&gt;I1288,IF(I1288&gt;J1288,4,3),IF(H1288&lt;J1288,IF(I1288&lt;J1288,0,1),2))</f>
        <v/>
      </c>
      <c r="AI1288" s="39">
        <f>IF(D1288&gt;H1288,3,IF(D1288&gt;I1288,2,IF(D1288&gt;J1288,1,0)))</f>
        <v/>
      </c>
      <c r="AK1288" s="39">
        <f>IF(M1288&gt;H1288,3,IF(M1288&gt;I1288,2,IF(M1288&gt;J1288,1,0)))</f>
        <v/>
      </c>
      <c r="AM1288" s="39">
        <f>IF(L1288&gt;H1288,3,IF(L1288&gt;I1288,2,IF(L1288&gt;J1288,1,0)))</f>
        <v/>
      </c>
      <c r="AO1288" s="39">
        <f>IF(C1287&gt;L1287,2,IF(C1287&gt;N1287,1,0))</f>
        <v/>
      </c>
      <c r="AP1288" s="39">
        <f>SUM(AO1284:AO1287)</f>
        <v/>
      </c>
      <c r="AQ1288" s="39">
        <f>AQ1287+1</f>
        <v/>
      </c>
      <c r="AR1288" s="39">
        <f>IF(AP1288&gt;0,AR1287+1,0)</f>
        <v/>
      </c>
      <c r="AS1288" s="39">
        <f>IF(AR1289=0,AR1288,0)</f>
        <v/>
      </c>
      <c r="AT1288" s="41">
        <f>180/SUM(AS1108:AS1287)</f>
        <v/>
      </c>
      <c r="AU1288" s="41">
        <f>STDEV(AT1268:AT1287)</f>
        <v/>
      </c>
      <c r="AV1288" s="41">
        <f>AT1288-AU1288</f>
        <v/>
      </c>
      <c r="AW1288" s="41">
        <f>AT1288+AU1288</f>
        <v/>
      </c>
      <c r="AY1288" s="39">
        <f>IF(D1287&lt;M1287,-2,IF(D1287&lt;O1287,-1,0))</f>
        <v/>
      </c>
      <c r="AZ1288" s="39">
        <f>SUM(AY1284:AY1287)</f>
        <v/>
      </c>
      <c r="BA1288" s="39">
        <f>BA1287+1</f>
        <v/>
      </c>
      <c r="BB1288" s="39">
        <f>IF(AZ1288&lt;0,BB1287+1,0)</f>
        <v/>
      </c>
      <c r="BC1288" s="39">
        <f>IF(BB1289=0,BB1288,0)</f>
        <v/>
      </c>
      <c r="BD1288" s="41">
        <f>180/SUM(BC1108:BC1287)</f>
        <v/>
      </c>
      <c r="BE1288" s="41">
        <f>STDEV(BD1268:BD1287)</f>
        <v/>
      </c>
      <c r="BF1288" s="41">
        <f>BD1288-BE1288</f>
        <v/>
      </c>
      <c r="BG1288" s="41">
        <f>BD1288+BE1288</f>
        <v/>
      </c>
    </row>
    <row r="1289">
      <c r="B1289" s="40" t="n">
        <v>43859</v>
      </c>
      <c r="C1289" s="41" t="n">
        <v>13.105</v>
      </c>
      <c r="D1289" s="41" t="n">
        <v>12.905</v>
      </c>
      <c r="E1289" s="41" t="n">
        <v>13.045</v>
      </c>
      <c r="F1289" s="41" t="n">
        <v>12.955</v>
      </c>
      <c r="H1289" s="41">
        <f>AVERAGE(F1269:F1288)</f>
        <v/>
      </c>
      <c r="I1289" s="41">
        <f>AVERAGE(F1240:F1288)</f>
        <v/>
      </c>
      <c r="J1289" s="41">
        <f>AVERAGE(F1189:F1288)</f>
        <v/>
      </c>
      <c r="K1289" s="41">
        <f>STDEV(F1269:F1288)</f>
        <v/>
      </c>
      <c r="L1289" s="41">
        <f>H1289+2*K1289</f>
        <v/>
      </c>
      <c r="M1289" s="41">
        <f>H1289-2*K1289</f>
        <v/>
      </c>
      <c r="N1289" s="41">
        <f>H1289+1.5*K1289</f>
        <v/>
      </c>
      <c r="O1289" s="41">
        <f>H1289-1.5*K1289</f>
        <v/>
      </c>
      <c r="Q1289" s="42">
        <f>(H1288-H1259)/H1259</f>
        <v/>
      </c>
      <c r="R1289" s="43">
        <f>IF(Q1289&gt;=0.1,1,IF(Q1289&gt;-0.1,0,-1))</f>
        <v/>
      </c>
      <c r="S1289" s="42">
        <f>(I1289-I1259)/I1259</f>
        <v/>
      </c>
      <c r="T1289" s="43">
        <f>IF(S1289&gt;=0.05,1,IF(S1289&gt;-0.05,0,-1))</f>
        <v/>
      </c>
      <c r="U1289" s="42">
        <f>(J1288-J1259)/J1259</f>
        <v/>
      </c>
      <c r="V1289" s="43">
        <f>IF(U1289&gt;=0.03,1,IF(U1289&gt;-0.03,0,-1))</f>
        <v/>
      </c>
      <c r="W1289" s="43">
        <f>R1289+T1289+V1289</f>
        <v/>
      </c>
      <c r="Y1289" s="44">
        <f>(H1288-H1109)/H1109</f>
        <v/>
      </c>
      <c r="Z1289" s="43">
        <f>IF(Y1289&gt;=0.1,1,IF(Y1289&gt;-0.1,0,-1))</f>
        <v/>
      </c>
      <c r="AA1289" s="42">
        <f>(I1288-I1109)/I1109</f>
        <v/>
      </c>
      <c r="AB1289" s="43">
        <f>IF(AA1289&gt;=0.05,1,IF(AA1289&gt;-0.05,0,-1))</f>
        <v/>
      </c>
      <c r="AC1289" s="42">
        <f>(J1288-J1109)/J1109</f>
        <v/>
      </c>
      <c r="AD1289" s="43">
        <f>IF(AC1289&gt;=0.03,1,IF(AC1289&gt;-0.03,0,-1))</f>
        <v/>
      </c>
      <c r="AE1289" s="43">
        <f>Z1289+AB1289+AD1289</f>
        <v/>
      </c>
      <c r="AG1289" s="39">
        <f>IF(H1289&gt;I1289,IF(I1289&gt;J1289,4,3),IF(H1289&lt;J1289,IF(I1289&lt;J1289,0,1),2))</f>
        <v/>
      </c>
      <c r="AI1289" s="39">
        <f>IF(D1289&gt;H1289,3,IF(D1289&gt;I1289,2,IF(D1289&gt;J1289,1,0)))</f>
        <v/>
      </c>
      <c r="AK1289" s="39">
        <f>IF(M1289&gt;H1289,3,IF(M1289&gt;I1289,2,IF(M1289&gt;J1289,1,0)))</f>
        <v/>
      </c>
      <c r="AM1289" s="39">
        <f>IF(L1289&gt;H1289,3,IF(L1289&gt;I1289,2,IF(L1289&gt;J1289,1,0)))</f>
        <v/>
      </c>
      <c r="AO1289" s="39">
        <f>IF(C1288&gt;L1288,2,IF(C1288&gt;N1288,1,0))</f>
        <v/>
      </c>
      <c r="AP1289" s="39">
        <f>SUM(AO1285:AO1288)</f>
        <v/>
      </c>
      <c r="AQ1289" s="39">
        <f>AQ1288+1</f>
        <v/>
      </c>
      <c r="AR1289" s="39">
        <f>IF(AP1289&gt;0,AR1288+1,0)</f>
        <v/>
      </c>
      <c r="AS1289" s="39">
        <f>IF(AR1290=0,AR1289,0)</f>
        <v/>
      </c>
      <c r="AT1289" s="41">
        <f>180/SUM(AS1109:AS1288)</f>
        <v/>
      </c>
      <c r="AU1289" s="41">
        <f>STDEV(AT1269:AT1288)</f>
        <v/>
      </c>
      <c r="AV1289" s="41">
        <f>AT1289-AU1289</f>
        <v/>
      </c>
      <c r="AW1289" s="41">
        <f>AT1289+AU1289</f>
        <v/>
      </c>
      <c r="AY1289" s="39">
        <f>IF(D1288&lt;M1288,-2,IF(D1288&lt;O1288,-1,0))</f>
        <v/>
      </c>
      <c r="AZ1289" s="39">
        <f>SUM(AY1285:AY1288)</f>
        <v/>
      </c>
      <c r="BA1289" s="39">
        <f>BA1288+1</f>
        <v/>
      </c>
      <c r="BB1289" s="39">
        <f>IF(AZ1289&lt;0,BB1288+1,0)</f>
        <v/>
      </c>
      <c r="BC1289" s="39">
        <f>IF(BB1290=0,BB1289,0)</f>
        <v/>
      </c>
      <c r="BD1289" s="41">
        <f>180/SUM(BC1109:BC1288)</f>
        <v/>
      </c>
      <c r="BE1289" s="41">
        <f>STDEV(BD1269:BD1288)</f>
        <v/>
      </c>
      <c r="BF1289" s="41">
        <f>BD1289-BE1289</f>
        <v/>
      </c>
      <c r="BG1289" s="41">
        <f>BD1289+BE1289</f>
        <v/>
      </c>
    </row>
    <row r="1290">
      <c r="B1290" s="40" t="n">
        <v>43860</v>
      </c>
      <c r="C1290" s="41" t="n">
        <v>12.92</v>
      </c>
      <c r="D1290" s="41" t="n">
        <v>12.8</v>
      </c>
      <c r="E1290" s="41" t="n">
        <v>12.9</v>
      </c>
      <c r="F1290" s="41" t="n">
        <v>12.875</v>
      </c>
      <c r="H1290" s="41">
        <f>AVERAGE(F1270:F1289)</f>
        <v/>
      </c>
      <c r="I1290" s="41">
        <f>AVERAGE(F1241:F1289)</f>
        <v/>
      </c>
      <c r="J1290" s="41">
        <f>AVERAGE(F1190:F1289)</f>
        <v/>
      </c>
      <c r="K1290" s="41">
        <f>STDEV(F1270:F1289)</f>
        <v/>
      </c>
      <c r="L1290" s="41">
        <f>H1290+2*K1290</f>
        <v/>
      </c>
      <c r="M1290" s="41">
        <f>H1290-2*K1290</f>
        <v/>
      </c>
      <c r="N1290" s="41">
        <f>H1290+1.5*K1290</f>
        <v/>
      </c>
      <c r="O1290" s="41">
        <f>H1290-1.5*K1290</f>
        <v/>
      </c>
      <c r="Q1290" s="42">
        <f>(H1289-H1260)/H1260</f>
        <v/>
      </c>
      <c r="R1290" s="43">
        <f>IF(Q1290&gt;=0.1,1,IF(Q1290&gt;-0.1,0,-1))</f>
        <v/>
      </c>
      <c r="S1290" s="42">
        <f>(I1290-I1260)/I1260</f>
        <v/>
      </c>
      <c r="T1290" s="43">
        <f>IF(S1290&gt;=0.05,1,IF(S1290&gt;-0.05,0,-1))</f>
        <v/>
      </c>
      <c r="U1290" s="42">
        <f>(J1289-J1260)/J1260</f>
        <v/>
      </c>
      <c r="V1290" s="43">
        <f>IF(U1290&gt;=0.03,1,IF(U1290&gt;-0.03,0,-1))</f>
        <v/>
      </c>
      <c r="W1290" s="43">
        <f>R1290+T1290+V1290</f>
        <v/>
      </c>
      <c r="Y1290" s="44">
        <f>(H1289-H1110)/H1110</f>
        <v/>
      </c>
      <c r="Z1290" s="43">
        <f>IF(Y1290&gt;=0.1,1,IF(Y1290&gt;-0.1,0,-1))</f>
        <v/>
      </c>
      <c r="AA1290" s="42">
        <f>(I1289-I1110)/I1110</f>
        <v/>
      </c>
      <c r="AB1290" s="43">
        <f>IF(AA1290&gt;=0.05,1,IF(AA1290&gt;-0.05,0,-1))</f>
        <v/>
      </c>
      <c r="AC1290" s="42">
        <f>(J1289-J1110)/J1110</f>
        <v/>
      </c>
      <c r="AD1290" s="43">
        <f>IF(AC1290&gt;=0.03,1,IF(AC1290&gt;-0.03,0,-1))</f>
        <v/>
      </c>
      <c r="AE1290" s="43">
        <f>Z1290+AB1290+AD1290</f>
        <v/>
      </c>
      <c r="AG1290" s="39">
        <f>IF(H1290&gt;I1290,IF(I1290&gt;J1290,4,3),IF(H1290&lt;J1290,IF(I1290&lt;J1290,0,1),2))</f>
        <v/>
      </c>
      <c r="AI1290" s="39">
        <f>IF(D1290&gt;H1290,3,IF(D1290&gt;I1290,2,IF(D1290&gt;J1290,1,0)))</f>
        <v/>
      </c>
      <c r="AK1290" s="39">
        <f>IF(M1290&gt;H1290,3,IF(M1290&gt;I1290,2,IF(M1290&gt;J1290,1,0)))</f>
        <v/>
      </c>
      <c r="AM1290" s="39">
        <f>IF(L1290&gt;H1290,3,IF(L1290&gt;I1290,2,IF(L1290&gt;J1290,1,0)))</f>
        <v/>
      </c>
      <c r="AO1290" s="39">
        <f>IF(C1289&gt;L1289,2,IF(C1289&gt;N1289,1,0))</f>
        <v/>
      </c>
      <c r="AP1290" s="39">
        <f>SUM(AO1286:AO1289)</f>
        <v/>
      </c>
      <c r="AQ1290" s="39">
        <f>AQ1289+1</f>
        <v/>
      </c>
      <c r="AR1290" s="39">
        <f>IF(AP1290&gt;0,AR1289+1,0)</f>
        <v/>
      </c>
      <c r="AS1290" s="39">
        <f>IF(AR1291=0,AR1290,0)</f>
        <v/>
      </c>
      <c r="AT1290" s="41">
        <f>180/SUM(AS1110:AS1289)</f>
        <v/>
      </c>
      <c r="AU1290" s="41">
        <f>STDEV(AT1270:AT1289)</f>
        <v/>
      </c>
      <c r="AV1290" s="41">
        <f>AT1290-AU1290</f>
        <v/>
      </c>
      <c r="AW1290" s="41">
        <f>AT1290+AU1290</f>
        <v/>
      </c>
      <c r="AY1290" s="39">
        <f>IF(D1289&lt;M1289,-2,IF(D1289&lt;O1289,-1,0))</f>
        <v/>
      </c>
      <c r="AZ1290" s="39">
        <f>SUM(AY1286:AY1289)</f>
        <v/>
      </c>
      <c r="BA1290" s="39">
        <f>BA1289+1</f>
        <v/>
      </c>
      <c r="BB1290" s="39">
        <f>IF(AZ1290&lt;0,BB1289+1,0)</f>
        <v/>
      </c>
      <c r="BC1290" s="39">
        <f>IF(BB1291=0,BB1290,0)</f>
        <v/>
      </c>
      <c r="BD1290" s="41">
        <f>180/SUM(BC1110:BC1289)</f>
        <v/>
      </c>
      <c r="BE1290" s="41">
        <f>STDEV(BD1270:BD1289)</f>
        <v/>
      </c>
      <c r="BF1290" s="41">
        <f>BD1290-BE1290</f>
        <v/>
      </c>
      <c r="BG1290" s="41">
        <f>BD1290+BE1290</f>
        <v/>
      </c>
    </row>
    <row r="1291">
      <c r="B1291" s="40" t="n">
        <v>43861</v>
      </c>
      <c r="C1291" s="41" t="n">
        <v>12.955</v>
      </c>
      <c r="D1291" s="41" t="n">
        <v>12.76</v>
      </c>
      <c r="E1291" s="41" t="n">
        <v>12.9</v>
      </c>
      <c r="F1291" s="41" t="n">
        <v>12.805</v>
      </c>
      <c r="H1291" s="41">
        <f>AVERAGE(F1271:F1290)</f>
        <v/>
      </c>
      <c r="I1291" s="41">
        <f>AVERAGE(F1242:F1290)</f>
        <v/>
      </c>
      <c r="J1291" s="41">
        <f>AVERAGE(F1191:F1290)</f>
        <v/>
      </c>
      <c r="K1291" s="41">
        <f>STDEV(F1271:F1290)</f>
        <v/>
      </c>
      <c r="L1291" s="41">
        <f>H1291+2*K1291</f>
        <v/>
      </c>
      <c r="M1291" s="41">
        <f>H1291-2*K1291</f>
        <v/>
      </c>
      <c r="N1291" s="41">
        <f>H1291+1.5*K1291</f>
        <v/>
      </c>
      <c r="O1291" s="41">
        <f>H1291-1.5*K1291</f>
        <v/>
      </c>
      <c r="Q1291" s="42">
        <f>(H1290-H1261)/H1261</f>
        <v/>
      </c>
      <c r="R1291" s="43">
        <f>IF(Q1291&gt;=0.1,1,IF(Q1291&gt;-0.1,0,-1))</f>
        <v/>
      </c>
      <c r="S1291" s="42">
        <f>(I1291-I1261)/I1261</f>
        <v/>
      </c>
      <c r="T1291" s="43">
        <f>IF(S1291&gt;=0.05,1,IF(S1291&gt;-0.05,0,-1))</f>
        <v/>
      </c>
      <c r="U1291" s="42">
        <f>(J1290-J1261)/J1261</f>
        <v/>
      </c>
      <c r="V1291" s="43">
        <f>IF(U1291&gt;=0.03,1,IF(U1291&gt;-0.03,0,-1))</f>
        <v/>
      </c>
      <c r="W1291" s="43">
        <f>R1291+T1291+V1291</f>
        <v/>
      </c>
      <c r="Y1291" s="44">
        <f>(H1290-H1111)/H1111</f>
        <v/>
      </c>
      <c r="Z1291" s="43">
        <f>IF(Y1291&gt;=0.1,1,IF(Y1291&gt;-0.1,0,-1))</f>
        <v/>
      </c>
      <c r="AA1291" s="42">
        <f>(I1290-I1111)/I1111</f>
        <v/>
      </c>
      <c r="AB1291" s="43">
        <f>IF(AA1291&gt;=0.05,1,IF(AA1291&gt;-0.05,0,-1))</f>
        <v/>
      </c>
      <c r="AC1291" s="42">
        <f>(J1290-J1111)/J1111</f>
        <v/>
      </c>
      <c r="AD1291" s="43">
        <f>IF(AC1291&gt;=0.03,1,IF(AC1291&gt;-0.03,0,-1))</f>
        <v/>
      </c>
      <c r="AE1291" s="43">
        <f>Z1291+AB1291+AD1291</f>
        <v/>
      </c>
      <c r="AG1291" s="39">
        <f>IF(H1291&gt;I1291,IF(I1291&gt;J1291,4,3),IF(H1291&lt;J1291,IF(I1291&lt;J1291,0,1),2))</f>
        <v/>
      </c>
      <c r="AI1291" s="39">
        <f>IF(D1291&gt;H1291,3,IF(D1291&gt;I1291,2,IF(D1291&gt;J1291,1,0)))</f>
        <v/>
      </c>
      <c r="AK1291" s="39">
        <f>IF(M1291&gt;H1291,3,IF(M1291&gt;I1291,2,IF(M1291&gt;J1291,1,0)))</f>
        <v/>
      </c>
      <c r="AM1291" s="39">
        <f>IF(L1291&gt;H1291,3,IF(L1291&gt;I1291,2,IF(L1291&gt;J1291,1,0)))</f>
        <v/>
      </c>
      <c r="AO1291" s="39">
        <f>IF(C1290&gt;L1290,2,IF(C1290&gt;N1290,1,0))</f>
        <v/>
      </c>
      <c r="AP1291" s="39">
        <f>SUM(AO1287:AO1290)</f>
        <v/>
      </c>
      <c r="AQ1291" s="39">
        <f>AQ1290+1</f>
        <v/>
      </c>
      <c r="AR1291" s="39">
        <f>IF(AP1291&gt;0,AR1290+1,0)</f>
        <v/>
      </c>
      <c r="AS1291" s="39">
        <f>IF(AR1292=0,AR1291,0)</f>
        <v/>
      </c>
      <c r="AT1291" s="41">
        <f>180/SUM(AS1111:AS1290)</f>
        <v/>
      </c>
      <c r="AU1291" s="41">
        <f>STDEV(AT1271:AT1290)</f>
        <v/>
      </c>
      <c r="AV1291" s="41">
        <f>AT1291-AU1291</f>
        <v/>
      </c>
      <c r="AW1291" s="41">
        <f>AT1291+AU1291</f>
        <v/>
      </c>
      <c r="AY1291" s="39">
        <f>IF(D1290&lt;M1290,-2,IF(D1290&lt;O1290,-1,0))</f>
        <v/>
      </c>
      <c r="AZ1291" s="39">
        <f>SUM(AY1287:AY1290)</f>
        <v/>
      </c>
      <c r="BA1291" s="39">
        <f>BA1290+1</f>
        <v/>
      </c>
      <c r="BB1291" s="39">
        <f>IF(AZ1291&lt;0,BB1290+1,0)</f>
        <v/>
      </c>
      <c r="BC1291" s="39">
        <f>IF(BB1292=0,BB1291,0)</f>
        <v/>
      </c>
      <c r="BD1291" s="41">
        <f>180/SUM(BC1111:BC1290)</f>
        <v/>
      </c>
      <c r="BE1291" s="41">
        <f>STDEV(BD1271:BD1290)</f>
        <v/>
      </c>
      <c r="BF1291" s="41">
        <f>BD1291-BE1291</f>
        <v/>
      </c>
      <c r="BG1291" s="41">
        <f>BD1291+BE1291</f>
        <v/>
      </c>
    </row>
    <row r="1292">
      <c r="B1292" s="40" t="n">
        <v>43864</v>
      </c>
      <c r="C1292" s="41" t="n">
        <v>12.875</v>
      </c>
      <c r="D1292" s="41" t="n">
        <v>12.795</v>
      </c>
      <c r="E1292" s="41" t="n">
        <v>12.805</v>
      </c>
      <c r="F1292" s="41" t="n">
        <v>12.8</v>
      </c>
      <c r="H1292" s="41">
        <f>AVERAGE(F1272:F1291)</f>
        <v/>
      </c>
      <c r="I1292" s="41">
        <f>AVERAGE(F1243:F1291)</f>
        <v/>
      </c>
      <c r="J1292" s="41">
        <f>AVERAGE(F1192:F1291)</f>
        <v/>
      </c>
      <c r="K1292" s="41">
        <f>STDEV(F1272:F1291)</f>
        <v/>
      </c>
      <c r="L1292" s="41">
        <f>H1292+2*K1292</f>
        <v/>
      </c>
      <c r="M1292" s="41">
        <f>H1292-2*K1292</f>
        <v/>
      </c>
      <c r="N1292" s="41">
        <f>H1292+1.5*K1292</f>
        <v/>
      </c>
      <c r="O1292" s="41">
        <f>H1292-1.5*K1292</f>
        <v/>
      </c>
      <c r="Q1292" s="42">
        <f>(H1291-H1262)/H1262</f>
        <v/>
      </c>
      <c r="R1292" s="43">
        <f>IF(Q1292&gt;=0.1,1,IF(Q1292&gt;-0.1,0,-1))</f>
        <v/>
      </c>
      <c r="S1292" s="42">
        <f>(I1292-I1262)/I1262</f>
        <v/>
      </c>
      <c r="T1292" s="43">
        <f>IF(S1292&gt;=0.05,1,IF(S1292&gt;-0.05,0,-1))</f>
        <v/>
      </c>
      <c r="U1292" s="42">
        <f>(J1291-J1262)/J1262</f>
        <v/>
      </c>
      <c r="V1292" s="43">
        <f>IF(U1292&gt;=0.03,1,IF(U1292&gt;-0.03,0,-1))</f>
        <v/>
      </c>
      <c r="W1292" s="43">
        <f>R1292+T1292+V1292</f>
        <v/>
      </c>
      <c r="Y1292" s="44">
        <f>(H1291-H1112)/H1112</f>
        <v/>
      </c>
      <c r="Z1292" s="43">
        <f>IF(Y1292&gt;=0.1,1,IF(Y1292&gt;-0.1,0,-1))</f>
        <v/>
      </c>
      <c r="AA1292" s="42">
        <f>(I1291-I1112)/I1112</f>
        <v/>
      </c>
      <c r="AB1292" s="43">
        <f>IF(AA1292&gt;=0.05,1,IF(AA1292&gt;-0.05,0,-1))</f>
        <v/>
      </c>
      <c r="AC1292" s="42">
        <f>(J1291-J1112)/J1112</f>
        <v/>
      </c>
      <c r="AD1292" s="43">
        <f>IF(AC1292&gt;=0.03,1,IF(AC1292&gt;-0.03,0,-1))</f>
        <v/>
      </c>
      <c r="AE1292" s="43">
        <f>Z1292+AB1292+AD1292</f>
        <v/>
      </c>
      <c r="AG1292" s="39">
        <f>IF(H1292&gt;I1292,IF(I1292&gt;J1292,4,3),IF(H1292&lt;J1292,IF(I1292&lt;J1292,0,1),2))</f>
        <v/>
      </c>
      <c r="AI1292" s="39">
        <f>IF(D1292&gt;H1292,3,IF(D1292&gt;I1292,2,IF(D1292&gt;J1292,1,0)))</f>
        <v/>
      </c>
      <c r="AK1292" s="39">
        <f>IF(M1292&gt;H1292,3,IF(M1292&gt;I1292,2,IF(M1292&gt;J1292,1,0)))</f>
        <v/>
      </c>
      <c r="AM1292" s="39">
        <f>IF(L1292&gt;H1292,3,IF(L1292&gt;I1292,2,IF(L1292&gt;J1292,1,0)))</f>
        <v/>
      </c>
      <c r="AO1292" s="39">
        <f>IF(C1291&gt;L1291,2,IF(C1291&gt;N1291,1,0))</f>
        <v/>
      </c>
      <c r="AP1292" s="39">
        <f>SUM(AO1288:AO1291)</f>
        <v/>
      </c>
      <c r="AQ1292" s="39">
        <f>AQ1291+1</f>
        <v/>
      </c>
      <c r="AR1292" s="39">
        <f>IF(AP1292&gt;0,AR1291+1,0)</f>
        <v/>
      </c>
      <c r="AS1292" s="39">
        <f>IF(AR1293=0,AR1292,0)</f>
        <v/>
      </c>
      <c r="AT1292" s="41">
        <f>180/SUM(AS1112:AS1291)</f>
        <v/>
      </c>
      <c r="AU1292" s="41">
        <f>STDEV(AT1272:AT1291)</f>
        <v/>
      </c>
      <c r="AV1292" s="41">
        <f>AT1292-AU1292</f>
        <v/>
      </c>
      <c r="AW1292" s="41">
        <f>AT1292+AU1292</f>
        <v/>
      </c>
      <c r="AY1292" s="39">
        <f>IF(D1291&lt;M1291,-2,IF(D1291&lt;O1291,-1,0))</f>
        <v/>
      </c>
      <c r="AZ1292" s="39">
        <f>SUM(AY1288:AY1291)</f>
        <v/>
      </c>
      <c r="BA1292" s="39">
        <f>BA1291+1</f>
        <v/>
      </c>
      <c r="BB1292" s="39">
        <f>IF(AZ1292&lt;0,BB1291+1,0)</f>
        <v/>
      </c>
      <c r="BC1292" s="39">
        <f>IF(BB1293=0,BB1292,0)</f>
        <v/>
      </c>
      <c r="BD1292" s="41">
        <f>180/SUM(BC1112:BC1291)</f>
        <v/>
      </c>
      <c r="BE1292" s="41">
        <f>STDEV(BD1272:BD1291)</f>
        <v/>
      </c>
      <c r="BF1292" s="41">
        <f>BD1292-BE1292</f>
        <v/>
      </c>
      <c r="BG1292" s="41">
        <f>BD1292+BE1292</f>
        <v/>
      </c>
    </row>
    <row r="1293">
      <c r="B1293" s="40" t="n">
        <v>43865</v>
      </c>
      <c r="C1293" s="41" t="n">
        <v>12.785</v>
      </c>
      <c r="D1293" s="41" t="n">
        <v>12.545</v>
      </c>
      <c r="E1293" s="41" t="n">
        <v>12.745</v>
      </c>
      <c r="F1293" s="41" t="n">
        <v>12.63</v>
      </c>
      <c r="H1293" s="41">
        <f>AVERAGE(F1273:F1292)</f>
        <v/>
      </c>
      <c r="I1293" s="41">
        <f>AVERAGE(F1244:F1292)</f>
        <v/>
      </c>
      <c r="J1293" s="41">
        <f>AVERAGE(F1193:F1292)</f>
        <v/>
      </c>
      <c r="K1293" s="41">
        <f>STDEV(F1273:F1292)</f>
        <v/>
      </c>
      <c r="L1293" s="41">
        <f>H1293+2*K1293</f>
        <v/>
      </c>
      <c r="M1293" s="41">
        <f>H1293-2*K1293</f>
        <v/>
      </c>
      <c r="N1293" s="41">
        <f>H1293+1.5*K1293</f>
        <v/>
      </c>
      <c r="O1293" s="41">
        <f>H1293-1.5*K1293</f>
        <v/>
      </c>
      <c r="Q1293" s="42">
        <f>(H1292-H1263)/H1263</f>
        <v/>
      </c>
      <c r="R1293" s="43">
        <f>IF(Q1293&gt;=0.1,1,IF(Q1293&gt;-0.1,0,-1))</f>
        <v/>
      </c>
      <c r="S1293" s="42">
        <f>(I1293-I1263)/I1263</f>
        <v/>
      </c>
      <c r="T1293" s="43">
        <f>IF(S1293&gt;=0.05,1,IF(S1293&gt;-0.05,0,-1))</f>
        <v/>
      </c>
      <c r="U1293" s="42">
        <f>(J1292-J1263)/J1263</f>
        <v/>
      </c>
      <c r="V1293" s="43">
        <f>IF(U1293&gt;=0.03,1,IF(U1293&gt;-0.03,0,-1))</f>
        <v/>
      </c>
      <c r="W1293" s="43">
        <f>R1293+T1293+V1293</f>
        <v/>
      </c>
      <c r="Y1293" s="44">
        <f>(H1292-H1113)/H1113</f>
        <v/>
      </c>
      <c r="Z1293" s="43">
        <f>IF(Y1293&gt;=0.1,1,IF(Y1293&gt;-0.1,0,-1))</f>
        <v/>
      </c>
      <c r="AA1293" s="42">
        <f>(I1292-I1113)/I1113</f>
        <v/>
      </c>
      <c r="AB1293" s="43">
        <f>IF(AA1293&gt;=0.05,1,IF(AA1293&gt;-0.05,0,-1))</f>
        <v/>
      </c>
      <c r="AC1293" s="42">
        <f>(J1292-J1113)/J1113</f>
        <v/>
      </c>
      <c r="AD1293" s="43">
        <f>IF(AC1293&gt;=0.03,1,IF(AC1293&gt;-0.03,0,-1))</f>
        <v/>
      </c>
      <c r="AE1293" s="43">
        <f>Z1293+AB1293+AD1293</f>
        <v/>
      </c>
      <c r="AG1293" s="39">
        <f>IF(H1293&gt;I1293,IF(I1293&gt;J1293,4,3),IF(H1293&lt;J1293,IF(I1293&lt;J1293,0,1),2))</f>
        <v/>
      </c>
      <c r="AI1293" s="39">
        <f>IF(D1293&gt;H1293,3,IF(D1293&gt;I1293,2,IF(D1293&gt;J1293,1,0)))</f>
        <v/>
      </c>
      <c r="AK1293" s="39">
        <f>IF(M1293&gt;H1293,3,IF(M1293&gt;I1293,2,IF(M1293&gt;J1293,1,0)))</f>
        <v/>
      </c>
      <c r="AM1293" s="39">
        <f>IF(L1293&gt;H1293,3,IF(L1293&gt;I1293,2,IF(L1293&gt;J1293,1,0)))</f>
        <v/>
      </c>
      <c r="AO1293" s="39">
        <f>IF(C1292&gt;L1292,2,IF(C1292&gt;N1292,1,0))</f>
        <v/>
      </c>
      <c r="AP1293" s="39">
        <f>SUM(AO1289:AO1292)</f>
        <v/>
      </c>
      <c r="AQ1293" s="39">
        <f>AQ1292+1</f>
        <v/>
      </c>
      <c r="AR1293" s="39">
        <f>IF(AP1293&gt;0,AR1292+1,0)</f>
        <v/>
      </c>
      <c r="AS1293" s="39">
        <f>IF(AR1294=0,AR1293,0)</f>
        <v/>
      </c>
      <c r="AT1293" s="41">
        <f>180/SUM(AS1113:AS1292)</f>
        <v/>
      </c>
      <c r="AU1293" s="41">
        <f>STDEV(AT1273:AT1292)</f>
        <v/>
      </c>
      <c r="AV1293" s="41">
        <f>AT1293-AU1293</f>
        <v/>
      </c>
      <c r="AW1293" s="41">
        <f>AT1293+AU1293</f>
        <v/>
      </c>
      <c r="AY1293" s="39">
        <f>IF(D1292&lt;M1292,-2,IF(D1292&lt;O1292,-1,0))</f>
        <v/>
      </c>
      <c r="AZ1293" s="39">
        <f>SUM(AY1289:AY1292)</f>
        <v/>
      </c>
      <c r="BA1293" s="39">
        <f>BA1292+1</f>
        <v/>
      </c>
      <c r="BB1293" s="39">
        <f>IF(AZ1293&lt;0,BB1292+1,0)</f>
        <v/>
      </c>
      <c r="BC1293" s="39">
        <f>IF(BB1294=0,BB1293,0)</f>
        <v/>
      </c>
      <c r="BD1293" s="41">
        <f>180/SUM(BC1113:BC1292)</f>
        <v/>
      </c>
      <c r="BE1293" s="41">
        <f>STDEV(BD1273:BD1292)</f>
        <v/>
      </c>
      <c r="BF1293" s="41">
        <f>BD1293-BE1293</f>
        <v/>
      </c>
      <c r="BG1293" s="41">
        <f>BD1293+BE1293</f>
        <v/>
      </c>
    </row>
    <row r="1294">
      <c r="B1294" s="40" t="n">
        <v>43866</v>
      </c>
      <c r="C1294" s="41" t="n">
        <v>12.675</v>
      </c>
      <c r="D1294" s="41" t="n">
        <v>12.56</v>
      </c>
      <c r="E1294" s="41" t="n">
        <v>12.575</v>
      </c>
      <c r="F1294" s="41" t="n">
        <v>12.605</v>
      </c>
      <c r="H1294" s="41">
        <f>AVERAGE(F1274:F1293)</f>
        <v/>
      </c>
      <c r="I1294" s="41">
        <f>AVERAGE(F1245:F1293)</f>
        <v/>
      </c>
      <c r="J1294" s="41">
        <f>AVERAGE(F1194:F1293)</f>
        <v/>
      </c>
      <c r="K1294" s="41">
        <f>STDEV(F1274:F1293)</f>
        <v/>
      </c>
      <c r="L1294" s="41">
        <f>H1294+2*K1294</f>
        <v/>
      </c>
      <c r="M1294" s="41">
        <f>H1294-2*K1294</f>
        <v/>
      </c>
      <c r="N1294" s="41">
        <f>H1294+1.5*K1294</f>
        <v/>
      </c>
      <c r="O1294" s="41">
        <f>H1294-1.5*K1294</f>
        <v/>
      </c>
      <c r="Q1294" s="42">
        <f>(H1293-H1264)/H1264</f>
        <v/>
      </c>
      <c r="R1294" s="43">
        <f>IF(Q1294&gt;=0.1,1,IF(Q1294&gt;-0.1,0,-1))</f>
        <v/>
      </c>
      <c r="S1294" s="42">
        <f>(I1294-I1264)/I1264</f>
        <v/>
      </c>
      <c r="T1294" s="43">
        <f>IF(S1294&gt;=0.05,1,IF(S1294&gt;-0.05,0,-1))</f>
        <v/>
      </c>
      <c r="U1294" s="42">
        <f>(J1293-J1264)/J1264</f>
        <v/>
      </c>
      <c r="V1294" s="43">
        <f>IF(U1294&gt;=0.03,1,IF(U1294&gt;-0.03,0,-1))</f>
        <v/>
      </c>
      <c r="W1294" s="43">
        <f>R1294+T1294+V1294</f>
        <v/>
      </c>
      <c r="Y1294" s="44">
        <f>(H1293-H1114)/H1114</f>
        <v/>
      </c>
      <c r="Z1294" s="43">
        <f>IF(Y1294&gt;=0.1,1,IF(Y1294&gt;-0.1,0,-1))</f>
        <v/>
      </c>
      <c r="AA1294" s="42">
        <f>(I1293-I1114)/I1114</f>
        <v/>
      </c>
      <c r="AB1294" s="43">
        <f>IF(AA1294&gt;=0.05,1,IF(AA1294&gt;-0.05,0,-1))</f>
        <v/>
      </c>
      <c r="AC1294" s="42">
        <f>(J1293-J1114)/J1114</f>
        <v/>
      </c>
      <c r="AD1294" s="43">
        <f>IF(AC1294&gt;=0.03,1,IF(AC1294&gt;-0.03,0,-1))</f>
        <v/>
      </c>
      <c r="AE1294" s="43">
        <f>Z1294+AB1294+AD1294</f>
        <v/>
      </c>
      <c r="AG1294" s="39">
        <f>IF(H1294&gt;I1294,IF(I1294&gt;J1294,4,3),IF(H1294&lt;J1294,IF(I1294&lt;J1294,0,1),2))</f>
        <v/>
      </c>
      <c r="AI1294" s="39">
        <f>IF(D1294&gt;H1294,3,IF(D1294&gt;I1294,2,IF(D1294&gt;J1294,1,0)))</f>
        <v/>
      </c>
      <c r="AK1294" s="39">
        <f>IF(M1294&gt;H1294,3,IF(M1294&gt;I1294,2,IF(M1294&gt;J1294,1,0)))</f>
        <v/>
      </c>
      <c r="AM1294" s="39">
        <f>IF(L1294&gt;H1294,3,IF(L1294&gt;I1294,2,IF(L1294&gt;J1294,1,0)))</f>
        <v/>
      </c>
      <c r="AO1294" s="39">
        <f>IF(C1293&gt;L1293,2,IF(C1293&gt;N1293,1,0))</f>
        <v/>
      </c>
      <c r="AP1294" s="39">
        <f>SUM(AO1290:AO1293)</f>
        <v/>
      </c>
      <c r="AQ1294" s="39">
        <f>AQ1293+1</f>
        <v/>
      </c>
      <c r="AR1294" s="39">
        <f>IF(AP1294&gt;0,AR1293+1,0)</f>
        <v/>
      </c>
      <c r="AS1294" s="39">
        <f>IF(AR1295=0,AR1294,0)</f>
        <v/>
      </c>
      <c r="AT1294" s="41">
        <f>180/SUM(AS1114:AS1293)</f>
        <v/>
      </c>
      <c r="AU1294" s="41">
        <f>STDEV(AT1274:AT1293)</f>
        <v/>
      </c>
      <c r="AV1294" s="41">
        <f>AT1294-AU1294</f>
        <v/>
      </c>
      <c r="AW1294" s="41">
        <f>AT1294+AU1294</f>
        <v/>
      </c>
      <c r="AY1294" s="39">
        <f>IF(D1293&lt;M1293,-2,IF(D1293&lt;O1293,-1,0))</f>
        <v/>
      </c>
      <c r="AZ1294" s="39">
        <f>SUM(AY1290:AY1293)</f>
        <v/>
      </c>
      <c r="BA1294" s="39">
        <f>BA1293+1</f>
        <v/>
      </c>
      <c r="BB1294" s="39">
        <f>IF(AZ1294&lt;0,BB1293+1,0)</f>
        <v/>
      </c>
      <c r="BC1294" s="39">
        <f>IF(BB1295=0,BB1294,0)</f>
        <v/>
      </c>
      <c r="BD1294" s="41">
        <f>180/SUM(BC1114:BC1293)</f>
        <v/>
      </c>
      <c r="BE1294" s="41">
        <f>STDEV(BD1274:BD1293)</f>
        <v/>
      </c>
      <c r="BF1294" s="41">
        <f>BD1294-BE1294</f>
        <v/>
      </c>
      <c r="BG1294" s="41">
        <f>BD1294+BE1294</f>
        <v/>
      </c>
    </row>
    <row r="1295">
      <c r="B1295" s="40" t="n">
        <v>43867</v>
      </c>
      <c r="C1295" s="41" t="n">
        <v>12.83</v>
      </c>
      <c r="D1295" s="41" t="n">
        <v>12.62</v>
      </c>
      <c r="E1295" s="41" t="n">
        <v>12.62</v>
      </c>
      <c r="F1295" s="41" t="n">
        <v>12.76</v>
      </c>
      <c r="H1295" s="41">
        <f>AVERAGE(F1275:F1294)</f>
        <v/>
      </c>
      <c r="I1295" s="41">
        <f>AVERAGE(F1246:F1294)</f>
        <v/>
      </c>
      <c r="J1295" s="41">
        <f>AVERAGE(F1195:F1294)</f>
        <v/>
      </c>
      <c r="K1295" s="41">
        <f>STDEV(F1275:F1294)</f>
        <v/>
      </c>
      <c r="L1295" s="41">
        <f>H1295+2*K1295</f>
        <v/>
      </c>
      <c r="M1295" s="41">
        <f>H1295-2*K1295</f>
        <v/>
      </c>
      <c r="N1295" s="41">
        <f>H1295+1.5*K1295</f>
        <v/>
      </c>
      <c r="O1295" s="41">
        <f>H1295-1.5*K1295</f>
        <v/>
      </c>
      <c r="Q1295" s="42">
        <f>(H1294-H1265)/H1265</f>
        <v/>
      </c>
      <c r="R1295" s="43">
        <f>IF(Q1295&gt;=0.1,1,IF(Q1295&gt;-0.1,0,-1))</f>
        <v/>
      </c>
      <c r="S1295" s="42">
        <f>(I1295-I1265)/I1265</f>
        <v/>
      </c>
      <c r="T1295" s="43">
        <f>IF(S1295&gt;=0.05,1,IF(S1295&gt;-0.05,0,-1))</f>
        <v/>
      </c>
      <c r="U1295" s="42">
        <f>(J1294-J1265)/J1265</f>
        <v/>
      </c>
      <c r="V1295" s="43">
        <f>IF(U1295&gt;=0.03,1,IF(U1295&gt;-0.03,0,-1))</f>
        <v/>
      </c>
      <c r="W1295" s="43">
        <f>R1295+T1295+V1295</f>
        <v/>
      </c>
      <c r="Y1295" s="44">
        <f>(H1294-H1115)/H1115</f>
        <v/>
      </c>
      <c r="Z1295" s="43">
        <f>IF(Y1295&gt;=0.1,1,IF(Y1295&gt;-0.1,0,-1))</f>
        <v/>
      </c>
      <c r="AA1295" s="42">
        <f>(I1294-I1115)/I1115</f>
        <v/>
      </c>
      <c r="AB1295" s="43">
        <f>IF(AA1295&gt;=0.05,1,IF(AA1295&gt;-0.05,0,-1))</f>
        <v/>
      </c>
      <c r="AC1295" s="42">
        <f>(J1294-J1115)/J1115</f>
        <v/>
      </c>
      <c r="AD1295" s="43">
        <f>IF(AC1295&gt;=0.03,1,IF(AC1295&gt;-0.03,0,-1))</f>
        <v/>
      </c>
      <c r="AE1295" s="43">
        <f>Z1295+AB1295+AD1295</f>
        <v/>
      </c>
      <c r="AG1295" s="39">
        <f>IF(H1295&gt;I1295,IF(I1295&gt;J1295,4,3),IF(H1295&lt;J1295,IF(I1295&lt;J1295,0,1),2))</f>
        <v/>
      </c>
      <c r="AI1295" s="39">
        <f>IF(D1295&gt;H1295,3,IF(D1295&gt;I1295,2,IF(D1295&gt;J1295,1,0)))</f>
        <v/>
      </c>
      <c r="AK1295" s="39">
        <f>IF(M1295&gt;H1295,3,IF(M1295&gt;I1295,2,IF(M1295&gt;J1295,1,0)))</f>
        <v/>
      </c>
      <c r="AM1295" s="39">
        <f>IF(L1295&gt;H1295,3,IF(L1295&gt;I1295,2,IF(L1295&gt;J1295,1,0)))</f>
        <v/>
      </c>
      <c r="AO1295" s="39">
        <f>IF(C1294&gt;L1294,2,IF(C1294&gt;N1294,1,0))</f>
        <v/>
      </c>
      <c r="AP1295" s="39">
        <f>SUM(AO1291:AO1294)</f>
        <v/>
      </c>
      <c r="AQ1295" s="39">
        <f>AQ1294+1</f>
        <v/>
      </c>
      <c r="AR1295" s="39">
        <f>IF(AP1295&gt;0,AR1294+1,0)</f>
        <v/>
      </c>
      <c r="AS1295" s="39">
        <f>IF(AR1296=0,AR1295,0)</f>
        <v/>
      </c>
      <c r="AT1295" s="41">
        <f>180/SUM(AS1115:AS1294)</f>
        <v/>
      </c>
      <c r="AU1295" s="41">
        <f>STDEV(AT1275:AT1294)</f>
        <v/>
      </c>
      <c r="AV1295" s="41">
        <f>AT1295-AU1295</f>
        <v/>
      </c>
      <c r="AW1295" s="41">
        <f>AT1295+AU1295</f>
        <v/>
      </c>
      <c r="AY1295" s="39">
        <f>IF(D1294&lt;M1294,-2,IF(D1294&lt;O1294,-1,0))</f>
        <v/>
      </c>
      <c r="AZ1295" s="39">
        <f>SUM(AY1291:AY1294)</f>
        <v/>
      </c>
      <c r="BA1295" s="39">
        <f>BA1294+1</f>
        <v/>
      </c>
      <c r="BB1295" s="39">
        <f>IF(AZ1295&lt;0,BB1294+1,0)</f>
        <v/>
      </c>
      <c r="BC1295" s="39">
        <f>IF(BB1296=0,BB1295,0)</f>
        <v/>
      </c>
      <c r="BD1295" s="41">
        <f>180/SUM(BC1115:BC1294)</f>
        <v/>
      </c>
      <c r="BE1295" s="41">
        <f>STDEV(BD1275:BD1294)</f>
        <v/>
      </c>
      <c r="BF1295" s="41">
        <f>BD1295-BE1295</f>
        <v/>
      </c>
      <c r="BG1295" s="41">
        <f>BD1295+BE1295</f>
        <v/>
      </c>
    </row>
    <row r="1296">
      <c r="B1296" s="40" t="n">
        <v>43868</v>
      </c>
      <c r="C1296" s="41" t="n">
        <v>12.79</v>
      </c>
      <c r="D1296" s="41" t="n">
        <v>12.705</v>
      </c>
      <c r="E1296" s="41" t="n">
        <v>12.725</v>
      </c>
      <c r="F1296" s="41" t="n">
        <v>12.79</v>
      </c>
      <c r="H1296" s="41">
        <f>AVERAGE(F1276:F1295)</f>
        <v/>
      </c>
      <c r="I1296" s="41">
        <f>AVERAGE(F1247:F1295)</f>
        <v/>
      </c>
      <c r="J1296" s="41">
        <f>AVERAGE(F1196:F1295)</f>
        <v/>
      </c>
      <c r="K1296" s="41">
        <f>STDEV(F1276:F1295)</f>
        <v/>
      </c>
      <c r="L1296" s="41">
        <f>H1296+2*K1296</f>
        <v/>
      </c>
      <c r="M1296" s="41">
        <f>H1296-2*K1296</f>
        <v/>
      </c>
      <c r="N1296" s="41">
        <f>H1296+1.5*K1296</f>
        <v/>
      </c>
      <c r="O1296" s="41">
        <f>H1296-1.5*K1296</f>
        <v/>
      </c>
      <c r="Q1296" s="42">
        <f>(H1295-H1266)/H1266</f>
        <v/>
      </c>
      <c r="R1296" s="43">
        <f>IF(Q1296&gt;=0.1,1,IF(Q1296&gt;-0.1,0,-1))</f>
        <v/>
      </c>
      <c r="S1296" s="42">
        <f>(I1296-I1266)/I1266</f>
        <v/>
      </c>
      <c r="T1296" s="43">
        <f>IF(S1296&gt;=0.05,1,IF(S1296&gt;-0.05,0,-1))</f>
        <v/>
      </c>
      <c r="U1296" s="42">
        <f>(J1295-J1266)/J1266</f>
        <v/>
      </c>
      <c r="V1296" s="43">
        <f>IF(U1296&gt;=0.03,1,IF(U1296&gt;-0.03,0,-1))</f>
        <v/>
      </c>
      <c r="W1296" s="43">
        <f>R1296+T1296+V1296</f>
        <v/>
      </c>
      <c r="Y1296" s="44">
        <f>(H1295-H1116)/H1116</f>
        <v/>
      </c>
      <c r="Z1296" s="43">
        <f>IF(Y1296&gt;=0.1,1,IF(Y1296&gt;-0.1,0,-1))</f>
        <v/>
      </c>
      <c r="AA1296" s="42">
        <f>(I1295-I1116)/I1116</f>
        <v/>
      </c>
      <c r="AB1296" s="43">
        <f>IF(AA1296&gt;=0.05,1,IF(AA1296&gt;-0.05,0,-1))</f>
        <v/>
      </c>
      <c r="AC1296" s="42">
        <f>(J1295-J1116)/J1116</f>
        <v/>
      </c>
      <c r="AD1296" s="43">
        <f>IF(AC1296&gt;=0.03,1,IF(AC1296&gt;-0.03,0,-1))</f>
        <v/>
      </c>
      <c r="AE1296" s="43">
        <f>Z1296+AB1296+AD1296</f>
        <v/>
      </c>
      <c r="AG1296" s="39">
        <f>IF(H1296&gt;I1296,IF(I1296&gt;J1296,4,3),IF(H1296&lt;J1296,IF(I1296&lt;J1296,0,1),2))</f>
        <v/>
      </c>
      <c r="AI1296" s="39">
        <f>IF(D1296&gt;H1296,3,IF(D1296&gt;I1296,2,IF(D1296&gt;J1296,1,0)))</f>
        <v/>
      </c>
      <c r="AK1296" s="39">
        <f>IF(M1296&gt;H1296,3,IF(M1296&gt;I1296,2,IF(M1296&gt;J1296,1,0)))</f>
        <v/>
      </c>
      <c r="AM1296" s="39">
        <f>IF(L1296&gt;H1296,3,IF(L1296&gt;I1296,2,IF(L1296&gt;J1296,1,0)))</f>
        <v/>
      </c>
      <c r="AO1296" s="39">
        <f>IF(C1295&gt;L1295,2,IF(C1295&gt;N1295,1,0))</f>
        <v/>
      </c>
      <c r="AP1296" s="39">
        <f>SUM(AO1292:AO1295)</f>
        <v/>
      </c>
      <c r="AQ1296" s="39">
        <f>AQ1295+1</f>
        <v/>
      </c>
      <c r="AR1296" s="39">
        <f>IF(AP1296&gt;0,AR1295+1,0)</f>
        <v/>
      </c>
      <c r="AS1296" s="39">
        <f>IF(AR1297=0,AR1296,0)</f>
        <v/>
      </c>
      <c r="AT1296" s="41">
        <f>180/SUM(AS1116:AS1295)</f>
        <v/>
      </c>
      <c r="AU1296" s="41">
        <f>STDEV(AT1276:AT1295)</f>
        <v/>
      </c>
      <c r="AV1296" s="41">
        <f>AT1296-AU1296</f>
        <v/>
      </c>
      <c r="AW1296" s="41">
        <f>AT1296+AU1296</f>
        <v/>
      </c>
      <c r="AY1296" s="39">
        <f>IF(D1295&lt;M1295,-2,IF(D1295&lt;O1295,-1,0))</f>
        <v/>
      </c>
      <c r="AZ1296" s="39">
        <f>SUM(AY1292:AY1295)</f>
        <v/>
      </c>
      <c r="BA1296" s="39">
        <f>BA1295+1</f>
        <v/>
      </c>
      <c r="BB1296" s="39">
        <f>IF(AZ1296&lt;0,BB1295+1,0)</f>
        <v/>
      </c>
      <c r="BC1296" s="39">
        <f>IF(BB1297=0,BB1296,0)</f>
        <v/>
      </c>
      <c r="BD1296" s="41">
        <f>180/SUM(BC1116:BC1295)</f>
        <v/>
      </c>
      <c r="BE1296" s="41">
        <f>STDEV(BD1276:BD1295)</f>
        <v/>
      </c>
      <c r="BF1296" s="41">
        <f>BD1296-BE1296</f>
        <v/>
      </c>
      <c r="BG1296" s="41">
        <f>BD1296+BE1296</f>
        <v/>
      </c>
    </row>
    <row r="1297">
      <c r="B1297" s="40" t="n">
        <v>43871</v>
      </c>
      <c r="C1297" s="41" t="n">
        <v>12.83</v>
      </c>
      <c r="D1297" s="41" t="n">
        <v>12.71</v>
      </c>
      <c r="E1297" s="41" t="n">
        <v>12.785</v>
      </c>
      <c r="F1297" s="41" t="n">
        <v>12.775</v>
      </c>
      <c r="H1297" s="41">
        <f>AVERAGE(F1277:F1296)</f>
        <v/>
      </c>
      <c r="I1297" s="41">
        <f>AVERAGE(F1248:F1296)</f>
        <v/>
      </c>
      <c r="J1297" s="41">
        <f>AVERAGE(F1197:F1296)</f>
        <v/>
      </c>
      <c r="K1297" s="41">
        <f>STDEV(F1277:F1296)</f>
        <v/>
      </c>
      <c r="L1297" s="41">
        <f>H1297+2*K1297</f>
        <v/>
      </c>
      <c r="M1297" s="41">
        <f>H1297-2*K1297</f>
        <v/>
      </c>
      <c r="N1297" s="41">
        <f>H1297+1.5*K1297</f>
        <v/>
      </c>
      <c r="O1297" s="41">
        <f>H1297-1.5*K1297</f>
        <v/>
      </c>
      <c r="Q1297" s="42">
        <f>(H1296-H1267)/H1267</f>
        <v/>
      </c>
      <c r="R1297" s="43">
        <f>IF(Q1297&gt;=0.1,1,IF(Q1297&gt;-0.1,0,-1))</f>
        <v/>
      </c>
      <c r="S1297" s="42">
        <f>(I1297-I1267)/I1267</f>
        <v/>
      </c>
      <c r="T1297" s="43">
        <f>IF(S1297&gt;=0.05,1,IF(S1297&gt;-0.05,0,-1))</f>
        <v/>
      </c>
      <c r="U1297" s="42">
        <f>(J1296-J1267)/J1267</f>
        <v/>
      </c>
      <c r="V1297" s="43">
        <f>IF(U1297&gt;=0.03,1,IF(U1297&gt;-0.03,0,-1))</f>
        <v/>
      </c>
      <c r="W1297" s="43">
        <f>R1297+T1297+V1297</f>
        <v/>
      </c>
      <c r="Y1297" s="44">
        <f>(H1296-H1117)/H1117</f>
        <v/>
      </c>
      <c r="Z1297" s="43">
        <f>IF(Y1297&gt;=0.1,1,IF(Y1297&gt;-0.1,0,-1))</f>
        <v/>
      </c>
      <c r="AA1297" s="42">
        <f>(I1296-I1117)/I1117</f>
        <v/>
      </c>
      <c r="AB1297" s="43">
        <f>IF(AA1297&gt;=0.05,1,IF(AA1297&gt;-0.05,0,-1))</f>
        <v/>
      </c>
      <c r="AC1297" s="42">
        <f>(J1296-J1117)/J1117</f>
        <v/>
      </c>
      <c r="AD1297" s="43">
        <f>IF(AC1297&gt;=0.03,1,IF(AC1297&gt;-0.03,0,-1))</f>
        <v/>
      </c>
      <c r="AE1297" s="43">
        <f>Z1297+AB1297+AD1297</f>
        <v/>
      </c>
      <c r="AG1297" s="39">
        <f>IF(H1297&gt;I1297,IF(I1297&gt;J1297,4,3),IF(H1297&lt;J1297,IF(I1297&lt;J1297,0,1),2))</f>
        <v/>
      </c>
      <c r="AI1297" s="39">
        <f>IF(D1297&gt;H1297,3,IF(D1297&gt;I1297,2,IF(D1297&gt;J1297,1,0)))</f>
        <v/>
      </c>
      <c r="AK1297" s="39">
        <f>IF(M1297&gt;H1297,3,IF(M1297&gt;I1297,2,IF(M1297&gt;J1297,1,0)))</f>
        <v/>
      </c>
      <c r="AM1297" s="39">
        <f>IF(L1297&gt;H1297,3,IF(L1297&gt;I1297,2,IF(L1297&gt;J1297,1,0)))</f>
        <v/>
      </c>
      <c r="AO1297" s="39">
        <f>IF(C1296&gt;L1296,2,IF(C1296&gt;N1296,1,0))</f>
        <v/>
      </c>
      <c r="AP1297" s="39">
        <f>SUM(AO1293:AO1296)</f>
        <v/>
      </c>
      <c r="AQ1297" s="39">
        <f>AQ1296+1</f>
        <v/>
      </c>
      <c r="AR1297" s="39">
        <f>IF(AP1297&gt;0,AR1296+1,0)</f>
        <v/>
      </c>
      <c r="AS1297" s="39">
        <f>IF(AR1298=0,AR1297,0)</f>
        <v/>
      </c>
      <c r="AT1297" s="41">
        <f>180/SUM(AS1117:AS1296)</f>
        <v/>
      </c>
      <c r="AU1297" s="41">
        <f>STDEV(AT1277:AT1296)</f>
        <v/>
      </c>
      <c r="AV1297" s="41">
        <f>AT1297-AU1297</f>
        <v/>
      </c>
      <c r="AW1297" s="41">
        <f>AT1297+AU1297</f>
        <v/>
      </c>
      <c r="AY1297" s="39">
        <f>IF(D1296&lt;M1296,-2,IF(D1296&lt;O1296,-1,0))</f>
        <v/>
      </c>
      <c r="AZ1297" s="39">
        <f>SUM(AY1293:AY1296)</f>
        <v/>
      </c>
      <c r="BA1297" s="39">
        <f>BA1296+1</f>
        <v/>
      </c>
      <c r="BB1297" s="39">
        <f>IF(AZ1297&lt;0,BB1296+1,0)</f>
        <v/>
      </c>
      <c r="BC1297" s="39">
        <f>IF(BB1298=0,BB1297,0)</f>
        <v/>
      </c>
      <c r="BD1297" s="41">
        <f>180/SUM(BC1117:BC1296)</f>
        <v/>
      </c>
      <c r="BE1297" s="41">
        <f>STDEV(BD1277:BD1296)</f>
        <v/>
      </c>
      <c r="BF1297" s="41">
        <f>BD1297-BE1297</f>
        <v/>
      </c>
      <c r="BG1297" s="41">
        <f>BD1297+BE1297</f>
        <v/>
      </c>
    </row>
    <row r="1298">
      <c r="B1298" s="40" t="n">
        <v>43872</v>
      </c>
      <c r="C1298" s="41" t="n">
        <v>12.855</v>
      </c>
      <c r="D1298" s="41" t="n">
        <v>12.695</v>
      </c>
      <c r="E1298" s="41" t="n">
        <v>12.82</v>
      </c>
      <c r="F1298" s="41" t="n">
        <v>12.695</v>
      </c>
      <c r="H1298" s="41">
        <f>AVERAGE(F1278:F1297)</f>
        <v/>
      </c>
      <c r="I1298" s="41">
        <f>AVERAGE(F1249:F1297)</f>
        <v/>
      </c>
      <c r="J1298" s="41">
        <f>AVERAGE(F1198:F1297)</f>
        <v/>
      </c>
      <c r="K1298" s="41">
        <f>STDEV(F1278:F1297)</f>
        <v/>
      </c>
      <c r="L1298" s="41">
        <f>H1298+2*K1298</f>
        <v/>
      </c>
      <c r="M1298" s="41">
        <f>H1298-2*K1298</f>
        <v/>
      </c>
      <c r="N1298" s="41">
        <f>H1298+1.5*K1298</f>
        <v/>
      </c>
      <c r="O1298" s="41">
        <f>H1298-1.5*K1298</f>
        <v/>
      </c>
      <c r="Q1298" s="42">
        <f>(H1297-H1268)/H1268</f>
        <v/>
      </c>
      <c r="R1298" s="43">
        <f>IF(Q1298&gt;=0.1,1,IF(Q1298&gt;-0.1,0,-1))</f>
        <v/>
      </c>
      <c r="S1298" s="42">
        <f>(I1298-I1268)/I1268</f>
        <v/>
      </c>
      <c r="T1298" s="43">
        <f>IF(S1298&gt;=0.05,1,IF(S1298&gt;-0.05,0,-1))</f>
        <v/>
      </c>
      <c r="U1298" s="42">
        <f>(J1297-J1268)/J1268</f>
        <v/>
      </c>
      <c r="V1298" s="43">
        <f>IF(U1298&gt;=0.03,1,IF(U1298&gt;-0.03,0,-1))</f>
        <v/>
      </c>
      <c r="W1298" s="43">
        <f>R1298+T1298+V1298</f>
        <v/>
      </c>
      <c r="Y1298" s="44">
        <f>(H1297-H1118)/H1118</f>
        <v/>
      </c>
      <c r="Z1298" s="43">
        <f>IF(Y1298&gt;=0.1,1,IF(Y1298&gt;-0.1,0,-1))</f>
        <v/>
      </c>
      <c r="AA1298" s="42">
        <f>(I1297-I1118)/I1118</f>
        <v/>
      </c>
      <c r="AB1298" s="43">
        <f>IF(AA1298&gt;=0.05,1,IF(AA1298&gt;-0.05,0,-1))</f>
        <v/>
      </c>
      <c r="AC1298" s="42">
        <f>(J1297-J1118)/J1118</f>
        <v/>
      </c>
      <c r="AD1298" s="43">
        <f>IF(AC1298&gt;=0.03,1,IF(AC1298&gt;-0.03,0,-1))</f>
        <v/>
      </c>
      <c r="AE1298" s="43">
        <f>Z1298+AB1298+AD1298</f>
        <v/>
      </c>
      <c r="AG1298" s="39">
        <f>IF(H1298&gt;I1298,IF(I1298&gt;J1298,4,3),IF(H1298&lt;J1298,IF(I1298&lt;J1298,0,1),2))</f>
        <v/>
      </c>
      <c r="AI1298" s="39">
        <f>IF(D1298&gt;H1298,3,IF(D1298&gt;I1298,2,IF(D1298&gt;J1298,1,0)))</f>
        <v/>
      </c>
      <c r="AK1298" s="39">
        <f>IF(M1298&gt;H1298,3,IF(M1298&gt;I1298,2,IF(M1298&gt;J1298,1,0)))</f>
        <v/>
      </c>
      <c r="AM1298" s="39">
        <f>IF(L1298&gt;H1298,3,IF(L1298&gt;I1298,2,IF(L1298&gt;J1298,1,0)))</f>
        <v/>
      </c>
      <c r="AO1298" s="39">
        <f>IF(C1297&gt;L1297,2,IF(C1297&gt;N1297,1,0))</f>
        <v/>
      </c>
      <c r="AP1298" s="39">
        <f>SUM(AO1294:AO1297)</f>
        <v/>
      </c>
      <c r="AQ1298" s="39">
        <f>AQ1297+1</f>
        <v/>
      </c>
      <c r="AR1298" s="39">
        <f>IF(AP1298&gt;0,AR1297+1,0)</f>
        <v/>
      </c>
      <c r="AS1298" s="39">
        <f>IF(AR1299=0,AR1298,0)</f>
        <v/>
      </c>
      <c r="AT1298" s="41">
        <f>180/SUM(AS1118:AS1297)</f>
        <v/>
      </c>
      <c r="AU1298" s="41">
        <f>STDEV(AT1278:AT1297)</f>
        <v/>
      </c>
      <c r="AV1298" s="41">
        <f>AT1298-AU1298</f>
        <v/>
      </c>
      <c r="AW1298" s="41">
        <f>AT1298+AU1298</f>
        <v/>
      </c>
      <c r="AY1298" s="39">
        <f>IF(D1297&lt;M1297,-2,IF(D1297&lt;O1297,-1,0))</f>
        <v/>
      </c>
      <c r="AZ1298" s="39">
        <f>SUM(AY1294:AY1297)</f>
        <v/>
      </c>
      <c r="BA1298" s="39">
        <f>BA1297+1</f>
        <v/>
      </c>
      <c r="BB1298" s="39">
        <f>IF(AZ1298&lt;0,BB1297+1,0)</f>
        <v/>
      </c>
      <c r="BC1298" s="39">
        <f>IF(BB1299=0,BB1298,0)</f>
        <v/>
      </c>
      <c r="BD1298" s="41">
        <f>180/SUM(BC1118:BC1297)</f>
        <v/>
      </c>
      <c r="BE1298" s="41">
        <f>STDEV(BD1278:BD1297)</f>
        <v/>
      </c>
      <c r="BF1298" s="41">
        <f>BD1298-BE1298</f>
        <v/>
      </c>
      <c r="BG1298" s="41">
        <f>BD1298+BE1298</f>
        <v/>
      </c>
    </row>
    <row r="1299">
      <c r="B1299" s="40" t="n">
        <v>43873</v>
      </c>
      <c r="C1299" s="41" t="n">
        <v>12.905</v>
      </c>
      <c r="D1299" s="41" t="n">
        <v>12.69</v>
      </c>
      <c r="E1299" s="41" t="n">
        <v>12.7</v>
      </c>
      <c r="F1299" s="41" t="n">
        <v>12.845</v>
      </c>
      <c r="H1299" s="41">
        <f>AVERAGE(F1279:F1298)</f>
        <v/>
      </c>
      <c r="I1299" s="41">
        <f>AVERAGE(F1250:F1298)</f>
        <v/>
      </c>
      <c r="J1299" s="41">
        <f>AVERAGE(F1199:F1298)</f>
        <v/>
      </c>
      <c r="K1299" s="41">
        <f>STDEV(F1279:F1298)</f>
        <v/>
      </c>
      <c r="L1299" s="41">
        <f>H1299+2*K1299</f>
        <v/>
      </c>
      <c r="M1299" s="41">
        <f>H1299-2*K1299</f>
        <v/>
      </c>
      <c r="N1299" s="41">
        <f>H1299+1.5*K1299</f>
        <v/>
      </c>
      <c r="O1299" s="41">
        <f>H1299-1.5*K1299</f>
        <v/>
      </c>
      <c r="Q1299" s="42">
        <f>(H1298-H1269)/H1269</f>
        <v/>
      </c>
      <c r="R1299" s="43">
        <f>IF(Q1299&gt;=0.1,1,IF(Q1299&gt;-0.1,0,-1))</f>
        <v/>
      </c>
      <c r="S1299" s="42">
        <f>(I1299-I1269)/I1269</f>
        <v/>
      </c>
      <c r="T1299" s="43">
        <f>IF(S1299&gt;=0.05,1,IF(S1299&gt;-0.05,0,-1))</f>
        <v/>
      </c>
      <c r="U1299" s="42">
        <f>(J1298-J1269)/J1269</f>
        <v/>
      </c>
      <c r="V1299" s="43">
        <f>IF(U1299&gt;=0.03,1,IF(U1299&gt;-0.03,0,-1))</f>
        <v/>
      </c>
      <c r="W1299" s="43">
        <f>R1299+T1299+V1299</f>
        <v/>
      </c>
      <c r="Y1299" s="44">
        <f>(H1298-H1119)/H1119</f>
        <v/>
      </c>
      <c r="Z1299" s="43">
        <f>IF(Y1299&gt;=0.1,1,IF(Y1299&gt;-0.1,0,-1))</f>
        <v/>
      </c>
      <c r="AA1299" s="42">
        <f>(I1298-I1119)/I1119</f>
        <v/>
      </c>
      <c r="AB1299" s="43">
        <f>IF(AA1299&gt;=0.05,1,IF(AA1299&gt;-0.05,0,-1))</f>
        <v/>
      </c>
      <c r="AC1299" s="42">
        <f>(J1298-J1119)/J1119</f>
        <v/>
      </c>
      <c r="AD1299" s="43">
        <f>IF(AC1299&gt;=0.03,1,IF(AC1299&gt;-0.03,0,-1))</f>
        <v/>
      </c>
      <c r="AE1299" s="43">
        <f>Z1299+AB1299+AD1299</f>
        <v/>
      </c>
      <c r="AG1299" s="39">
        <f>IF(H1299&gt;I1299,IF(I1299&gt;J1299,4,3),IF(H1299&lt;J1299,IF(I1299&lt;J1299,0,1),2))</f>
        <v/>
      </c>
      <c r="AI1299" s="39">
        <f>IF(D1299&gt;H1299,3,IF(D1299&gt;I1299,2,IF(D1299&gt;J1299,1,0)))</f>
        <v/>
      </c>
      <c r="AK1299" s="39">
        <f>IF(M1299&gt;H1299,3,IF(M1299&gt;I1299,2,IF(M1299&gt;J1299,1,0)))</f>
        <v/>
      </c>
      <c r="AM1299" s="39">
        <f>IF(L1299&gt;H1299,3,IF(L1299&gt;I1299,2,IF(L1299&gt;J1299,1,0)))</f>
        <v/>
      </c>
      <c r="AO1299" s="39">
        <f>IF(C1298&gt;L1298,2,IF(C1298&gt;N1298,1,0))</f>
        <v/>
      </c>
      <c r="AP1299" s="39">
        <f>SUM(AO1295:AO1298)</f>
        <v/>
      </c>
      <c r="AQ1299" s="39">
        <f>AQ1298+1</f>
        <v/>
      </c>
      <c r="AR1299" s="39">
        <f>IF(AP1299&gt;0,AR1298+1,0)</f>
        <v/>
      </c>
      <c r="AS1299" s="39">
        <f>IF(AR1300=0,AR1299,0)</f>
        <v/>
      </c>
      <c r="AT1299" s="41">
        <f>180/SUM(AS1119:AS1298)</f>
        <v/>
      </c>
      <c r="AU1299" s="41">
        <f>STDEV(AT1279:AT1298)</f>
        <v/>
      </c>
      <c r="AV1299" s="41">
        <f>AT1299-AU1299</f>
        <v/>
      </c>
      <c r="AW1299" s="41">
        <f>AT1299+AU1299</f>
        <v/>
      </c>
      <c r="AY1299" s="39">
        <f>IF(D1298&lt;M1298,-2,IF(D1298&lt;O1298,-1,0))</f>
        <v/>
      </c>
      <c r="AZ1299" s="39">
        <f>SUM(AY1295:AY1298)</f>
        <v/>
      </c>
      <c r="BA1299" s="39">
        <f>BA1298+1</f>
        <v/>
      </c>
      <c r="BB1299" s="39">
        <f>IF(AZ1299&lt;0,BB1298+1,0)</f>
        <v/>
      </c>
      <c r="BC1299" s="39">
        <f>IF(BB1300=0,BB1299,0)</f>
        <v/>
      </c>
      <c r="BD1299" s="41">
        <f>180/SUM(BC1119:BC1298)</f>
        <v/>
      </c>
      <c r="BE1299" s="41">
        <f>STDEV(BD1279:BD1298)</f>
        <v/>
      </c>
      <c r="BF1299" s="41">
        <f>BD1299-BE1299</f>
        <v/>
      </c>
      <c r="BG1299" s="41">
        <f>BD1299+BE1299</f>
        <v/>
      </c>
    </row>
    <row r="1300">
      <c r="B1300" s="40" t="n">
        <v>43874</v>
      </c>
      <c r="C1300" s="41" t="n">
        <v>13.27</v>
      </c>
      <c r="D1300" s="41" t="n">
        <v>13</v>
      </c>
      <c r="E1300" s="41" t="n">
        <v>13.07</v>
      </c>
      <c r="F1300" s="41" t="n">
        <v>13.27</v>
      </c>
      <c r="H1300" s="41">
        <f>AVERAGE(F1280:F1299)</f>
        <v/>
      </c>
      <c r="I1300" s="41">
        <f>AVERAGE(F1251:F1299)</f>
        <v/>
      </c>
      <c r="J1300" s="41">
        <f>AVERAGE(F1200:F1299)</f>
        <v/>
      </c>
      <c r="K1300" s="41">
        <f>STDEV(F1280:F1299)</f>
        <v/>
      </c>
      <c r="L1300" s="41">
        <f>H1300+2*K1300</f>
        <v/>
      </c>
      <c r="M1300" s="41">
        <f>H1300-2*K1300</f>
        <v/>
      </c>
      <c r="N1300" s="41">
        <f>H1300+1.5*K1300</f>
        <v/>
      </c>
      <c r="O1300" s="41">
        <f>H1300-1.5*K1300</f>
        <v/>
      </c>
      <c r="Q1300" s="42">
        <f>(H1299-H1270)/H1270</f>
        <v/>
      </c>
      <c r="R1300" s="43">
        <f>IF(Q1300&gt;=0.1,1,IF(Q1300&gt;-0.1,0,-1))</f>
        <v/>
      </c>
      <c r="S1300" s="42">
        <f>(I1300-I1270)/I1270</f>
        <v/>
      </c>
      <c r="T1300" s="43">
        <f>IF(S1300&gt;=0.05,1,IF(S1300&gt;-0.05,0,-1))</f>
        <v/>
      </c>
      <c r="U1300" s="42">
        <f>(J1299-J1270)/J1270</f>
        <v/>
      </c>
      <c r="V1300" s="43">
        <f>IF(U1300&gt;=0.03,1,IF(U1300&gt;-0.03,0,-1))</f>
        <v/>
      </c>
      <c r="W1300" s="43">
        <f>R1300+T1300+V1300</f>
        <v/>
      </c>
      <c r="Y1300" s="44">
        <f>(H1299-H1120)/H1120</f>
        <v/>
      </c>
      <c r="Z1300" s="43">
        <f>IF(Y1300&gt;=0.1,1,IF(Y1300&gt;-0.1,0,-1))</f>
        <v/>
      </c>
      <c r="AA1300" s="42">
        <f>(I1299-I1120)/I1120</f>
        <v/>
      </c>
      <c r="AB1300" s="43">
        <f>IF(AA1300&gt;=0.05,1,IF(AA1300&gt;-0.05,0,-1))</f>
        <v/>
      </c>
      <c r="AC1300" s="42">
        <f>(J1299-J1120)/J1120</f>
        <v/>
      </c>
      <c r="AD1300" s="43">
        <f>IF(AC1300&gt;=0.03,1,IF(AC1300&gt;-0.03,0,-1))</f>
        <v/>
      </c>
      <c r="AE1300" s="43">
        <f>Z1300+AB1300+AD1300</f>
        <v/>
      </c>
      <c r="AG1300" s="39">
        <f>IF(H1300&gt;I1300,IF(I1300&gt;J1300,4,3),IF(H1300&lt;J1300,IF(I1300&lt;J1300,0,1),2))</f>
        <v/>
      </c>
      <c r="AI1300" s="39">
        <f>IF(D1300&gt;H1300,3,IF(D1300&gt;I1300,2,IF(D1300&gt;J1300,1,0)))</f>
        <v/>
      </c>
      <c r="AK1300" s="39">
        <f>IF(M1300&gt;H1300,3,IF(M1300&gt;I1300,2,IF(M1300&gt;J1300,1,0)))</f>
        <v/>
      </c>
      <c r="AM1300" s="39">
        <f>IF(L1300&gt;H1300,3,IF(L1300&gt;I1300,2,IF(L1300&gt;J1300,1,0)))</f>
        <v/>
      </c>
      <c r="AO1300" s="39">
        <f>IF(C1299&gt;L1299,2,IF(C1299&gt;N1299,1,0))</f>
        <v/>
      </c>
      <c r="AP1300" s="39">
        <f>SUM(AO1296:AO1299)</f>
        <v/>
      </c>
      <c r="AQ1300" s="39">
        <f>AQ1299+1</f>
        <v/>
      </c>
      <c r="AR1300" s="39">
        <f>IF(AP1300&gt;0,AR1299+1,0)</f>
        <v/>
      </c>
      <c r="AS1300" s="39">
        <f>IF(AR1301=0,AR1300,0)</f>
        <v/>
      </c>
      <c r="AT1300" s="41">
        <f>180/SUM(AS1120:AS1299)</f>
        <v/>
      </c>
      <c r="AU1300" s="41">
        <f>STDEV(AT1280:AT1299)</f>
        <v/>
      </c>
      <c r="AV1300" s="41">
        <f>AT1300-AU1300</f>
        <v/>
      </c>
      <c r="AW1300" s="41">
        <f>AT1300+AU1300</f>
        <v/>
      </c>
      <c r="AY1300" s="39">
        <f>IF(D1299&lt;M1299,-2,IF(D1299&lt;O1299,-1,0))</f>
        <v/>
      </c>
      <c r="AZ1300" s="39">
        <f>SUM(AY1296:AY1299)</f>
        <v/>
      </c>
      <c r="BA1300" s="39">
        <f>BA1299+1</f>
        <v/>
      </c>
      <c r="BB1300" s="39">
        <f>IF(AZ1300&lt;0,BB1299+1,0)</f>
        <v/>
      </c>
      <c r="BC1300" s="39">
        <f>IF(BB1301=0,BB1300,0)</f>
        <v/>
      </c>
      <c r="BD1300" s="41">
        <f>180/SUM(BC1120:BC1299)</f>
        <v/>
      </c>
      <c r="BE1300" s="41">
        <f>STDEV(BD1280:BD1299)</f>
        <v/>
      </c>
      <c r="BF1300" s="41">
        <f>BD1300-BE1300</f>
        <v/>
      </c>
      <c r="BG1300" s="41">
        <f>BD1300+BE1300</f>
        <v/>
      </c>
    </row>
    <row r="1301">
      <c r="B1301" s="40" t="n">
        <v>43875</v>
      </c>
      <c r="C1301" s="41" t="n">
        <v>13.515</v>
      </c>
      <c r="D1301" s="41" t="n">
        <v>13.28</v>
      </c>
      <c r="E1301" s="41" t="n">
        <v>13.3</v>
      </c>
      <c r="F1301" s="41" t="n">
        <v>13.36</v>
      </c>
      <c r="H1301" s="41">
        <f>AVERAGE(F1281:F1300)</f>
        <v/>
      </c>
      <c r="I1301" s="41">
        <f>AVERAGE(F1252:F1300)</f>
        <v/>
      </c>
      <c r="J1301" s="41">
        <f>AVERAGE(F1201:F1300)</f>
        <v/>
      </c>
      <c r="K1301" s="41">
        <f>STDEV(F1281:F1300)</f>
        <v/>
      </c>
      <c r="L1301" s="41">
        <f>H1301+2*K1301</f>
        <v/>
      </c>
      <c r="M1301" s="41">
        <f>H1301-2*K1301</f>
        <v/>
      </c>
      <c r="N1301" s="41">
        <f>H1301+1.5*K1301</f>
        <v/>
      </c>
      <c r="O1301" s="41">
        <f>H1301-1.5*K1301</f>
        <v/>
      </c>
      <c r="Q1301" s="42">
        <f>(H1300-H1271)/H1271</f>
        <v/>
      </c>
      <c r="R1301" s="43">
        <f>IF(Q1301&gt;=0.1,1,IF(Q1301&gt;-0.1,0,-1))</f>
        <v/>
      </c>
      <c r="S1301" s="42">
        <f>(I1301-I1271)/I1271</f>
        <v/>
      </c>
      <c r="T1301" s="43">
        <f>IF(S1301&gt;=0.05,1,IF(S1301&gt;-0.05,0,-1))</f>
        <v/>
      </c>
      <c r="U1301" s="42">
        <f>(J1300-J1271)/J1271</f>
        <v/>
      </c>
      <c r="V1301" s="43">
        <f>IF(U1301&gt;=0.03,1,IF(U1301&gt;-0.03,0,-1))</f>
        <v/>
      </c>
      <c r="W1301" s="43">
        <f>R1301+T1301+V1301</f>
        <v/>
      </c>
      <c r="Y1301" s="44">
        <f>(H1300-H1121)/H1121</f>
        <v/>
      </c>
      <c r="Z1301" s="43">
        <f>IF(Y1301&gt;=0.1,1,IF(Y1301&gt;-0.1,0,-1))</f>
        <v/>
      </c>
      <c r="AA1301" s="42">
        <f>(I1300-I1121)/I1121</f>
        <v/>
      </c>
      <c r="AB1301" s="43">
        <f>IF(AA1301&gt;=0.05,1,IF(AA1301&gt;-0.05,0,-1))</f>
        <v/>
      </c>
      <c r="AC1301" s="42">
        <f>(J1300-J1121)/J1121</f>
        <v/>
      </c>
      <c r="AD1301" s="43">
        <f>IF(AC1301&gt;=0.03,1,IF(AC1301&gt;-0.03,0,-1))</f>
        <v/>
      </c>
      <c r="AE1301" s="43">
        <f>Z1301+AB1301+AD1301</f>
        <v/>
      </c>
      <c r="AG1301" s="39">
        <f>IF(H1301&gt;I1301,IF(I1301&gt;J1301,4,3),IF(H1301&lt;J1301,IF(I1301&lt;J1301,0,1),2))</f>
        <v/>
      </c>
      <c r="AI1301" s="39">
        <f>IF(D1301&gt;H1301,3,IF(D1301&gt;I1301,2,IF(D1301&gt;J1301,1,0)))</f>
        <v/>
      </c>
      <c r="AK1301" s="39">
        <f>IF(M1301&gt;H1301,3,IF(M1301&gt;I1301,2,IF(M1301&gt;J1301,1,0)))</f>
        <v/>
      </c>
      <c r="AM1301" s="39">
        <f>IF(L1301&gt;H1301,3,IF(L1301&gt;I1301,2,IF(L1301&gt;J1301,1,0)))</f>
        <v/>
      </c>
      <c r="AO1301" s="39">
        <f>IF(C1300&gt;L1300,2,IF(C1300&gt;N1300,1,0))</f>
        <v/>
      </c>
      <c r="AP1301" s="39">
        <f>SUM(AO1297:AO1300)</f>
        <v/>
      </c>
      <c r="AQ1301" s="39">
        <f>AQ1300+1</f>
        <v/>
      </c>
      <c r="AR1301" s="39">
        <f>IF(AP1301&gt;0,AR1300+1,0)</f>
        <v/>
      </c>
      <c r="AS1301" s="39">
        <f>IF(AR1302=0,AR1301,0)</f>
        <v/>
      </c>
      <c r="AT1301" s="41">
        <f>180/SUM(AS1121:AS1300)</f>
        <v/>
      </c>
      <c r="AU1301" s="41">
        <f>STDEV(AT1281:AT1300)</f>
        <v/>
      </c>
      <c r="AV1301" s="41">
        <f>AT1301-AU1301</f>
        <v/>
      </c>
      <c r="AW1301" s="41">
        <f>AT1301+AU1301</f>
        <v/>
      </c>
      <c r="AY1301" s="39">
        <f>IF(D1300&lt;M1300,-2,IF(D1300&lt;O1300,-1,0))</f>
        <v/>
      </c>
      <c r="AZ1301" s="39">
        <f>SUM(AY1297:AY1300)</f>
        <v/>
      </c>
      <c r="BA1301" s="39">
        <f>BA1300+1</f>
        <v/>
      </c>
      <c r="BB1301" s="39">
        <f>IF(AZ1301&lt;0,BB1300+1,0)</f>
        <v/>
      </c>
      <c r="BC1301" s="39">
        <f>IF(BB1302=0,BB1301,0)</f>
        <v/>
      </c>
      <c r="BD1301" s="41">
        <f>180/SUM(BC1121:BC1300)</f>
        <v/>
      </c>
      <c r="BE1301" s="41">
        <f>STDEV(BD1281:BD1300)</f>
        <v/>
      </c>
      <c r="BF1301" s="41">
        <f>BD1301-BE1301</f>
        <v/>
      </c>
      <c r="BG1301" s="41">
        <f>BD1301+BE1301</f>
        <v/>
      </c>
    </row>
    <row r="1302">
      <c r="B1302" s="40" t="n">
        <v>43878</v>
      </c>
      <c r="C1302" s="41" t="n">
        <v>13.44</v>
      </c>
      <c r="D1302" s="41" t="n">
        <v>13.345</v>
      </c>
      <c r="E1302" s="41" t="n">
        <v>13.42</v>
      </c>
      <c r="F1302" s="41" t="n">
        <v>13.385</v>
      </c>
      <c r="H1302" s="41">
        <f>AVERAGE(F1282:F1301)</f>
        <v/>
      </c>
      <c r="I1302" s="41">
        <f>AVERAGE(F1253:F1301)</f>
        <v/>
      </c>
      <c r="J1302" s="41">
        <f>AVERAGE(F1202:F1301)</f>
        <v/>
      </c>
      <c r="K1302" s="41">
        <f>STDEV(F1282:F1301)</f>
        <v/>
      </c>
      <c r="L1302" s="41">
        <f>H1302+2*K1302</f>
        <v/>
      </c>
      <c r="M1302" s="41">
        <f>H1302-2*K1302</f>
        <v/>
      </c>
      <c r="N1302" s="41">
        <f>H1302+1.5*K1302</f>
        <v/>
      </c>
      <c r="O1302" s="41">
        <f>H1302-1.5*K1302</f>
        <v/>
      </c>
      <c r="Q1302" s="42">
        <f>(H1301-H1272)/H1272</f>
        <v/>
      </c>
      <c r="R1302" s="43">
        <f>IF(Q1302&gt;=0.1,1,IF(Q1302&gt;-0.1,0,-1))</f>
        <v/>
      </c>
      <c r="S1302" s="42">
        <f>(I1302-I1272)/I1272</f>
        <v/>
      </c>
      <c r="T1302" s="43">
        <f>IF(S1302&gt;=0.05,1,IF(S1302&gt;-0.05,0,-1))</f>
        <v/>
      </c>
      <c r="U1302" s="42">
        <f>(J1301-J1272)/J1272</f>
        <v/>
      </c>
      <c r="V1302" s="43">
        <f>IF(U1302&gt;=0.03,1,IF(U1302&gt;-0.03,0,-1))</f>
        <v/>
      </c>
      <c r="W1302" s="43">
        <f>R1302+T1302+V1302</f>
        <v/>
      </c>
      <c r="Y1302" s="44">
        <f>(H1301-H1122)/H1122</f>
        <v/>
      </c>
      <c r="Z1302" s="43">
        <f>IF(Y1302&gt;=0.1,1,IF(Y1302&gt;-0.1,0,-1))</f>
        <v/>
      </c>
      <c r="AA1302" s="42">
        <f>(I1301-I1122)/I1122</f>
        <v/>
      </c>
      <c r="AB1302" s="43">
        <f>IF(AA1302&gt;=0.05,1,IF(AA1302&gt;-0.05,0,-1))</f>
        <v/>
      </c>
      <c r="AC1302" s="42">
        <f>(J1301-J1122)/J1122</f>
        <v/>
      </c>
      <c r="AD1302" s="43">
        <f>IF(AC1302&gt;=0.03,1,IF(AC1302&gt;-0.03,0,-1))</f>
        <v/>
      </c>
      <c r="AE1302" s="43">
        <f>Z1302+AB1302+AD1302</f>
        <v/>
      </c>
      <c r="AG1302" s="39">
        <f>IF(H1302&gt;I1302,IF(I1302&gt;J1302,4,3),IF(H1302&lt;J1302,IF(I1302&lt;J1302,0,1),2))</f>
        <v/>
      </c>
      <c r="AI1302" s="39">
        <f>IF(D1302&gt;H1302,3,IF(D1302&gt;I1302,2,IF(D1302&gt;J1302,1,0)))</f>
        <v/>
      </c>
      <c r="AK1302" s="39">
        <f>IF(M1302&gt;H1302,3,IF(M1302&gt;I1302,2,IF(M1302&gt;J1302,1,0)))</f>
        <v/>
      </c>
      <c r="AM1302" s="39">
        <f>IF(L1302&gt;H1302,3,IF(L1302&gt;I1302,2,IF(L1302&gt;J1302,1,0)))</f>
        <v/>
      </c>
      <c r="AO1302" s="39">
        <f>IF(C1301&gt;L1301,2,IF(C1301&gt;N1301,1,0))</f>
        <v/>
      </c>
      <c r="AP1302" s="39">
        <f>SUM(AO1298:AO1301)</f>
        <v/>
      </c>
      <c r="AQ1302" s="39">
        <f>AQ1301+1</f>
        <v/>
      </c>
      <c r="AR1302" s="39">
        <f>IF(AP1302&gt;0,AR1301+1,0)</f>
        <v/>
      </c>
      <c r="AS1302" s="39">
        <f>IF(AR1303=0,AR1302,0)</f>
        <v/>
      </c>
      <c r="AT1302" s="41">
        <f>180/SUM(AS1122:AS1301)</f>
        <v/>
      </c>
      <c r="AU1302" s="41">
        <f>STDEV(AT1282:AT1301)</f>
        <v/>
      </c>
      <c r="AV1302" s="41">
        <f>AT1302-AU1302</f>
        <v/>
      </c>
      <c r="AW1302" s="41">
        <f>AT1302+AU1302</f>
        <v/>
      </c>
      <c r="AY1302" s="39">
        <f>IF(D1301&lt;M1301,-2,IF(D1301&lt;O1301,-1,0))</f>
        <v/>
      </c>
      <c r="AZ1302" s="39">
        <f>SUM(AY1298:AY1301)</f>
        <v/>
      </c>
      <c r="BA1302" s="39">
        <f>BA1301+1</f>
        <v/>
      </c>
      <c r="BB1302" s="39">
        <f>IF(AZ1302&lt;0,BB1301+1,0)</f>
        <v/>
      </c>
      <c r="BC1302" s="39">
        <f>IF(BB1303=0,BB1302,0)</f>
        <v/>
      </c>
      <c r="BD1302" s="41">
        <f>180/SUM(BC1122:BC1301)</f>
        <v/>
      </c>
      <c r="BE1302" s="41">
        <f>STDEV(BD1282:BD1301)</f>
        <v/>
      </c>
      <c r="BF1302" s="41">
        <f>BD1302-BE1302</f>
        <v/>
      </c>
      <c r="BG1302" s="41">
        <f>BD1302+BE1302</f>
        <v/>
      </c>
    </row>
    <row r="1303">
      <c r="B1303" s="40" t="n">
        <v>43879</v>
      </c>
      <c r="C1303" s="41" t="n">
        <v>13.43</v>
      </c>
      <c r="D1303" s="41" t="n">
        <v>13.32</v>
      </c>
      <c r="E1303" s="41" t="n">
        <v>13.395</v>
      </c>
      <c r="F1303" s="41" t="n">
        <v>13.43</v>
      </c>
      <c r="H1303" s="41">
        <f>AVERAGE(F1283:F1302)</f>
        <v/>
      </c>
      <c r="I1303" s="41">
        <f>AVERAGE(F1254:F1302)</f>
        <v/>
      </c>
      <c r="J1303" s="41">
        <f>AVERAGE(F1203:F1302)</f>
        <v/>
      </c>
      <c r="K1303" s="41">
        <f>STDEV(F1283:F1302)</f>
        <v/>
      </c>
      <c r="L1303" s="41">
        <f>H1303+2*K1303</f>
        <v/>
      </c>
      <c r="M1303" s="41">
        <f>H1303-2*K1303</f>
        <v/>
      </c>
      <c r="N1303" s="41">
        <f>H1303+1.5*K1303</f>
        <v/>
      </c>
      <c r="O1303" s="41">
        <f>H1303-1.5*K1303</f>
        <v/>
      </c>
      <c r="Q1303" s="42">
        <f>(H1302-H1273)/H1273</f>
        <v/>
      </c>
      <c r="R1303" s="43">
        <f>IF(Q1303&gt;=0.1,1,IF(Q1303&gt;-0.1,0,-1))</f>
        <v/>
      </c>
      <c r="S1303" s="42">
        <f>(I1303-I1273)/I1273</f>
        <v/>
      </c>
      <c r="T1303" s="43">
        <f>IF(S1303&gt;=0.05,1,IF(S1303&gt;-0.05,0,-1))</f>
        <v/>
      </c>
      <c r="U1303" s="42">
        <f>(J1302-J1273)/J1273</f>
        <v/>
      </c>
      <c r="V1303" s="43">
        <f>IF(U1303&gt;=0.03,1,IF(U1303&gt;-0.03,0,-1))</f>
        <v/>
      </c>
      <c r="W1303" s="43">
        <f>R1303+T1303+V1303</f>
        <v/>
      </c>
      <c r="Y1303" s="44">
        <f>(H1302-H1123)/H1123</f>
        <v/>
      </c>
      <c r="Z1303" s="43">
        <f>IF(Y1303&gt;=0.1,1,IF(Y1303&gt;-0.1,0,-1))</f>
        <v/>
      </c>
      <c r="AA1303" s="42">
        <f>(I1302-I1123)/I1123</f>
        <v/>
      </c>
      <c r="AB1303" s="43">
        <f>IF(AA1303&gt;=0.05,1,IF(AA1303&gt;-0.05,0,-1))</f>
        <v/>
      </c>
      <c r="AC1303" s="42">
        <f>(J1302-J1123)/J1123</f>
        <v/>
      </c>
      <c r="AD1303" s="43">
        <f>IF(AC1303&gt;=0.03,1,IF(AC1303&gt;-0.03,0,-1))</f>
        <v/>
      </c>
      <c r="AE1303" s="43">
        <f>Z1303+AB1303+AD1303</f>
        <v/>
      </c>
      <c r="AG1303" s="39">
        <f>IF(H1303&gt;I1303,IF(I1303&gt;J1303,4,3),IF(H1303&lt;J1303,IF(I1303&lt;J1303,0,1),2))</f>
        <v/>
      </c>
      <c r="AI1303" s="39">
        <f>IF(D1303&gt;H1303,3,IF(D1303&gt;I1303,2,IF(D1303&gt;J1303,1,0)))</f>
        <v/>
      </c>
      <c r="AK1303" s="39">
        <f>IF(M1303&gt;H1303,3,IF(M1303&gt;I1303,2,IF(M1303&gt;J1303,1,0)))</f>
        <v/>
      </c>
      <c r="AM1303" s="39">
        <f>IF(L1303&gt;H1303,3,IF(L1303&gt;I1303,2,IF(L1303&gt;J1303,1,0)))</f>
        <v/>
      </c>
      <c r="AO1303" s="39">
        <f>IF(C1302&gt;L1302,2,IF(C1302&gt;N1302,1,0))</f>
        <v/>
      </c>
      <c r="AP1303" s="39">
        <f>SUM(AO1299:AO1302)</f>
        <v/>
      </c>
      <c r="AQ1303" s="39">
        <f>AQ1302+1</f>
        <v/>
      </c>
      <c r="AR1303" s="39">
        <f>IF(AP1303&gt;0,AR1302+1,0)</f>
        <v/>
      </c>
      <c r="AS1303" s="39">
        <f>IF(AR1304=0,AR1303,0)</f>
        <v/>
      </c>
      <c r="AT1303" s="41">
        <f>180/SUM(AS1123:AS1302)</f>
        <v/>
      </c>
      <c r="AU1303" s="41">
        <f>STDEV(AT1283:AT1302)</f>
        <v/>
      </c>
      <c r="AV1303" s="41">
        <f>AT1303-AU1303</f>
        <v/>
      </c>
      <c r="AW1303" s="41">
        <f>AT1303+AU1303</f>
        <v/>
      </c>
      <c r="AY1303" s="39">
        <f>IF(D1302&lt;M1302,-2,IF(D1302&lt;O1302,-1,0))</f>
        <v/>
      </c>
      <c r="AZ1303" s="39">
        <f>SUM(AY1299:AY1302)</f>
        <v/>
      </c>
      <c r="BA1303" s="39">
        <f>BA1302+1</f>
        <v/>
      </c>
      <c r="BB1303" s="39">
        <f>IF(AZ1303&lt;0,BB1302+1,0)</f>
        <v/>
      </c>
      <c r="BC1303" s="39">
        <f>IF(BB1304=0,BB1303,0)</f>
        <v/>
      </c>
      <c r="BD1303" s="41">
        <f>180/SUM(BC1123:BC1302)</f>
        <v/>
      </c>
      <c r="BE1303" s="41">
        <f>STDEV(BD1283:BD1302)</f>
        <v/>
      </c>
      <c r="BF1303" s="41">
        <f>BD1303-BE1303</f>
        <v/>
      </c>
      <c r="BG1303" s="41">
        <f>BD1303+BE1303</f>
        <v/>
      </c>
    </row>
    <row r="1304">
      <c r="B1304" s="40" t="n">
        <v>43880</v>
      </c>
      <c r="C1304" s="41" t="n">
        <v>13.54</v>
      </c>
      <c r="D1304" s="41" t="n">
        <v>13.39</v>
      </c>
      <c r="E1304" s="41" t="n">
        <v>13.48</v>
      </c>
      <c r="F1304" s="41" t="n">
        <v>13.455</v>
      </c>
      <c r="H1304" s="41">
        <f>AVERAGE(F1284:F1303)</f>
        <v/>
      </c>
      <c r="I1304" s="41">
        <f>AVERAGE(F1255:F1303)</f>
        <v/>
      </c>
      <c r="J1304" s="41">
        <f>AVERAGE(F1204:F1303)</f>
        <v/>
      </c>
      <c r="K1304" s="41">
        <f>STDEV(F1284:F1303)</f>
        <v/>
      </c>
      <c r="L1304" s="41">
        <f>H1304+2*K1304</f>
        <v/>
      </c>
      <c r="M1304" s="41">
        <f>H1304-2*K1304</f>
        <v/>
      </c>
      <c r="N1304" s="41">
        <f>H1304+1.5*K1304</f>
        <v/>
      </c>
      <c r="O1304" s="41">
        <f>H1304-1.5*K1304</f>
        <v/>
      </c>
      <c r="Q1304" s="42">
        <f>(H1303-H1274)/H1274</f>
        <v/>
      </c>
      <c r="R1304" s="43">
        <f>IF(Q1304&gt;=0.1,1,IF(Q1304&gt;-0.1,0,-1))</f>
        <v/>
      </c>
      <c r="S1304" s="42">
        <f>(I1304-I1274)/I1274</f>
        <v/>
      </c>
      <c r="T1304" s="43">
        <f>IF(S1304&gt;=0.05,1,IF(S1304&gt;-0.05,0,-1))</f>
        <v/>
      </c>
      <c r="U1304" s="42">
        <f>(J1303-J1274)/J1274</f>
        <v/>
      </c>
      <c r="V1304" s="43">
        <f>IF(U1304&gt;=0.03,1,IF(U1304&gt;-0.03,0,-1))</f>
        <v/>
      </c>
      <c r="W1304" s="43">
        <f>R1304+T1304+V1304</f>
        <v/>
      </c>
      <c r="Y1304" s="44">
        <f>(H1303-H1124)/H1124</f>
        <v/>
      </c>
      <c r="Z1304" s="43">
        <f>IF(Y1304&gt;=0.1,1,IF(Y1304&gt;-0.1,0,-1))</f>
        <v/>
      </c>
      <c r="AA1304" s="42">
        <f>(I1303-I1124)/I1124</f>
        <v/>
      </c>
      <c r="AB1304" s="43">
        <f>IF(AA1304&gt;=0.05,1,IF(AA1304&gt;-0.05,0,-1))</f>
        <v/>
      </c>
      <c r="AC1304" s="42">
        <f>(J1303-J1124)/J1124</f>
        <v/>
      </c>
      <c r="AD1304" s="43">
        <f>IF(AC1304&gt;=0.03,1,IF(AC1304&gt;-0.03,0,-1))</f>
        <v/>
      </c>
      <c r="AE1304" s="43">
        <f>Z1304+AB1304+AD1304</f>
        <v/>
      </c>
      <c r="AG1304" s="39">
        <f>IF(H1304&gt;I1304,IF(I1304&gt;J1304,4,3),IF(H1304&lt;J1304,IF(I1304&lt;J1304,0,1),2))</f>
        <v/>
      </c>
      <c r="AI1304" s="39">
        <f>IF(D1304&gt;H1304,3,IF(D1304&gt;I1304,2,IF(D1304&gt;J1304,1,0)))</f>
        <v/>
      </c>
      <c r="AK1304" s="39">
        <f>IF(M1304&gt;H1304,3,IF(M1304&gt;I1304,2,IF(M1304&gt;J1304,1,0)))</f>
        <v/>
      </c>
      <c r="AM1304" s="39">
        <f>IF(L1304&gt;H1304,3,IF(L1304&gt;I1304,2,IF(L1304&gt;J1304,1,0)))</f>
        <v/>
      </c>
      <c r="AO1304" s="39">
        <f>IF(C1303&gt;L1303,2,IF(C1303&gt;N1303,1,0))</f>
        <v/>
      </c>
      <c r="AP1304" s="39">
        <f>SUM(AO1300:AO1303)</f>
        <v/>
      </c>
      <c r="AQ1304" s="39">
        <f>AQ1303+1</f>
        <v/>
      </c>
      <c r="AR1304" s="39">
        <f>IF(AP1304&gt;0,AR1303+1,0)</f>
        <v/>
      </c>
      <c r="AS1304" s="39">
        <f>IF(AR1305=0,AR1304,0)</f>
        <v/>
      </c>
      <c r="AT1304" s="41">
        <f>180/SUM(AS1124:AS1303)</f>
        <v/>
      </c>
      <c r="AU1304" s="41">
        <f>STDEV(AT1284:AT1303)</f>
        <v/>
      </c>
      <c r="AV1304" s="41">
        <f>AT1304-AU1304</f>
        <v/>
      </c>
      <c r="AW1304" s="41">
        <f>AT1304+AU1304</f>
        <v/>
      </c>
      <c r="AY1304" s="39">
        <f>IF(D1303&lt;M1303,-2,IF(D1303&lt;O1303,-1,0))</f>
        <v/>
      </c>
      <c r="AZ1304" s="39">
        <f>SUM(AY1300:AY1303)</f>
        <v/>
      </c>
      <c r="BA1304" s="39">
        <f>BA1303+1</f>
        <v/>
      </c>
      <c r="BB1304" s="39">
        <f>IF(AZ1304&lt;0,BB1303+1,0)</f>
        <v/>
      </c>
      <c r="BC1304" s="39">
        <f>IF(BB1305=0,BB1304,0)</f>
        <v/>
      </c>
      <c r="BD1304" s="41">
        <f>180/SUM(BC1124:BC1303)</f>
        <v/>
      </c>
      <c r="BE1304" s="41">
        <f>STDEV(BD1284:BD1303)</f>
        <v/>
      </c>
      <c r="BF1304" s="41">
        <f>BD1304-BE1304</f>
        <v/>
      </c>
      <c r="BG1304" s="41">
        <f>BD1304+BE1304</f>
        <v/>
      </c>
    </row>
    <row r="1305">
      <c r="B1305" s="40" t="n">
        <v>43881</v>
      </c>
      <c r="C1305" s="41" t="n">
        <v>13.545</v>
      </c>
      <c r="D1305" s="41" t="n">
        <v>13.375</v>
      </c>
      <c r="E1305" s="41" t="n">
        <v>13.435</v>
      </c>
      <c r="F1305" s="41" t="n">
        <v>13.44</v>
      </c>
      <c r="H1305" s="41">
        <f>AVERAGE(F1285:F1304)</f>
        <v/>
      </c>
      <c r="I1305" s="41">
        <f>AVERAGE(F1256:F1304)</f>
        <v/>
      </c>
      <c r="J1305" s="41">
        <f>AVERAGE(F1205:F1304)</f>
        <v/>
      </c>
      <c r="K1305" s="41">
        <f>STDEV(F1285:F1304)</f>
        <v/>
      </c>
      <c r="L1305" s="41">
        <f>H1305+2*K1305</f>
        <v/>
      </c>
      <c r="M1305" s="41">
        <f>H1305-2*K1305</f>
        <v/>
      </c>
      <c r="N1305" s="41">
        <f>H1305+1.5*K1305</f>
        <v/>
      </c>
      <c r="O1305" s="41">
        <f>H1305-1.5*K1305</f>
        <v/>
      </c>
      <c r="Q1305" s="42">
        <f>(H1304-H1275)/H1275</f>
        <v/>
      </c>
      <c r="R1305" s="43">
        <f>IF(Q1305&gt;=0.1,1,IF(Q1305&gt;-0.1,0,-1))</f>
        <v/>
      </c>
      <c r="S1305" s="42">
        <f>(I1305-I1275)/I1275</f>
        <v/>
      </c>
      <c r="T1305" s="43">
        <f>IF(S1305&gt;=0.05,1,IF(S1305&gt;-0.05,0,-1))</f>
        <v/>
      </c>
      <c r="U1305" s="42">
        <f>(J1304-J1275)/J1275</f>
        <v/>
      </c>
      <c r="V1305" s="43">
        <f>IF(U1305&gt;=0.03,1,IF(U1305&gt;-0.03,0,-1))</f>
        <v/>
      </c>
      <c r="W1305" s="43">
        <f>R1305+T1305+V1305</f>
        <v/>
      </c>
      <c r="Y1305" s="44">
        <f>(H1304-H1125)/H1125</f>
        <v/>
      </c>
      <c r="Z1305" s="43">
        <f>IF(Y1305&gt;=0.1,1,IF(Y1305&gt;-0.1,0,-1))</f>
        <v/>
      </c>
      <c r="AA1305" s="42">
        <f>(I1304-I1125)/I1125</f>
        <v/>
      </c>
      <c r="AB1305" s="43">
        <f>IF(AA1305&gt;=0.05,1,IF(AA1305&gt;-0.05,0,-1))</f>
        <v/>
      </c>
      <c r="AC1305" s="42">
        <f>(J1304-J1125)/J1125</f>
        <v/>
      </c>
      <c r="AD1305" s="43">
        <f>IF(AC1305&gt;=0.03,1,IF(AC1305&gt;-0.03,0,-1))</f>
        <v/>
      </c>
      <c r="AE1305" s="43">
        <f>Z1305+AB1305+AD1305</f>
        <v/>
      </c>
      <c r="AG1305" s="39">
        <f>IF(H1305&gt;I1305,IF(I1305&gt;J1305,4,3),IF(H1305&lt;J1305,IF(I1305&lt;J1305,0,1),2))</f>
        <v/>
      </c>
      <c r="AI1305" s="39">
        <f>IF(D1305&gt;H1305,3,IF(D1305&gt;I1305,2,IF(D1305&gt;J1305,1,0)))</f>
        <v/>
      </c>
      <c r="AK1305" s="39">
        <f>IF(M1305&gt;H1305,3,IF(M1305&gt;I1305,2,IF(M1305&gt;J1305,1,0)))</f>
        <v/>
      </c>
      <c r="AM1305" s="39">
        <f>IF(L1305&gt;H1305,3,IF(L1305&gt;I1305,2,IF(L1305&gt;J1305,1,0)))</f>
        <v/>
      </c>
      <c r="AO1305" s="39">
        <f>IF(C1304&gt;L1304,2,IF(C1304&gt;N1304,1,0))</f>
        <v/>
      </c>
      <c r="AP1305" s="39">
        <f>SUM(AO1301:AO1304)</f>
        <v/>
      </c>
      <c r="AQ1305" s="39">
        <f>AQ1304+1</f>
        <v/>
      </c>
      <c r="AR1305" s="39">
        <f>IF(AP1305&gt;0,AR1304+1,0)</f>
        <v/>
      </c>
      <c r="AS1305" s="39">
        <f>IF(AR1306=0,AR1305,0)</f>
        <v/>
      </c>
      <c r="AT1305" s="41">
        <f>180/SUM(AS1125:AS1304)</f>
        <v/>
      </c>
      <c r="AU1305" s="41">
        <f>STDEV(AT1285:AT1304)</f>
        <v/>
      </c>
      <c r="AV1305" s="41">
        <f>AT1305-AU1305</f>
        <v/>
      </c>
      <c r="AW1305" s="41">
        <f>AT1305+AU1305</f>
        <v/>
      </c>
      <c r="AY1305" s="39">
        <f>IF(D1304&lt;M1304,-2,IF(D1304&lt;O1304,-1,0))</f>
        <v/>
      </c>
      <c r="AZ1305" s="39">
        <f>SUM(AY1301:AY1304)</f>
        <v/>
      </c>
      <c r="BA1305" s="39">
        <f>BA1304+1</f>
        <v/>
      </c>
      <c r="BB1305" s="39">
        <f>IF(AZ1305&lt;0,BB1304+1,0)</f>
        <v/>
      </c>
      <c r="BC1305" s="39">
        <f>IF(BB1306=0,BB1305,0)</f>
        <v/>
      </c>
      <c r="BD1305" s="41">
        <f>180/SUM(BC1125:BC1304)</f>
        <v/>
      </c>
      <c r="BE1305" s="41">
        <f>STDEV(BD1285:BD1304)</f>
        <v/>
      </c>
      <c r="BF1305" s="41">
        <f>BD1305-BE1305</f>
        <v/>
      </c>
      <c r="BG1305" s="41">
        <f>BD1305+BE1305</f>
        <v/>
      </c>
    </row>
    <row r="1306">
      <c r="B1306" s="40" t="n">
        <v>43882</v>
      </c>
      <c r="C1306" s="41" t="n">
        <v>13.45</v>
      </c>
      <c r="D1306" s="41" t="n">
        <v>13.33</v>
      </c>
      <c r="E1306" s="41" t="n">
        <v>13.4</v>
      </c>
      <c r="F1306" s="41" t="n">
        <v>13.435</v>
      </c>
      <c r="H1306" s="41">
        <f>AVERAGE(F1286:F1305)</f>
        <v/>
      </c>
      <c r="I1306" s="41">
        <f>AVERAGE(F1257:F1305)</f>
        <v/>
      </c>
      <c r="J1306" s="41">
        <f>AVERAGE(F1206:F1305)</f>
        <v/>
      </c>
      <c r="K1306" s="41">
        <f>STDEV(F1286:F1305)</f>
        <v/>
      </c>
      <c r="L1306" s="41">
        <f>H1306+2*K1306</f>
        <v/>
      </c>
      <c r="M1306" s="41">
        <f>H1306-2*K1306</f>
        <v/>
      </c>
      <c r="N1306" s="41">
        <f>H1306+1.5*K1306</f>
        <v/>
      </c>
      <c r="O1306" s="41">
        <f>H1306-1.5*K1306</f>
        <v/>
      </c>
      <c r="Q1306" s="42">
        <f>(H1305-H1276)/H1276</f>
        <v/>
      </c>
      <c r="R1306" s="43">
        <f>IF(Q1306&gt;=0.1,1,IF(Q1306&gt;-0.1,0,-1))</f>
        <v/>
      </c>
      <c r="S1306" s="42">
        <f>(I1306-I1276)/I1276</f>
        <v/>
      </c>
      <c r="T1306" s="43">
        <f>IF(S1306&gt;=0.05,1,IF(S1306&gt;-0.05,0,-1))</f>
        <v/>
      </c>
      <c r="U1306" s="42">
        <f>(J1305-J1276)/J1276</f>
        <v/>
      </c>
      <c r="V1306" s="43">
        <f>IF(U1306&gt;=0.03,1,IF(U1306&gt;-0.03,0,-1))</f>
        <v/>
      </c>
      <c r="W1306" s="43">
        <f>R1306+T1306+V1306</f>
        <v/>
      </c>
      <c r="Y1306" s="44">
        <f>(H1305-H1126)/H1126</f>
        <v/>
      </c>
      <c r="Z1306" s="43">
        <f>IF(Y1306&gt;=0.1,1,IF(Y1306&gt;-0.1,0,-1))</f>
        <v/>
      </c>
      <c r="AA1306" s="42">
        <f>(I1305-I1126)/I1126</f>
        <v/>
      </c>
      <c r="AB1306" s="43">
        <f>IF(AA1306&gt;=0.05,1,IF(AA1306&gt;-0.05,0,-1))</f>
        <v/>
      </c>
      <c r="AC1306" s="42">
        <f>(J1305-J1126)/J1126</f>
        <v/>
      </c>
      <c r="AD1306" s="43">
        <f>IF(AC1306&gt;=0.03,1,IF(AC1306&gt;-0.03,0,-1))</f>
        <v/>
      </c>
      <c r="AE1306" s="43">
        <f>Z1306+AB1306+AD1306</f>
        <v/>
      </c>
      <c r="AG1306" s="39">
        <f>IF(H1306&gt;I1306,IF(I1306&gt;J1306,4,3),IF(H1306&lt;J1306,IF(I1306&lt;J1306,0,1),2))</f>
        <v/>
      </c>
      <c r="AI1306" s="39">
        <f>IF(D1306&gt;H1306,3,IF(D1306&gt;I1306,2,IF(D1306&gt;J1306,1,0)))</f>
        <v/>
      </c>
      <c r="AK1306" s="39">
        <f>IF(M1306&gt;H1306,3,IF(M1306&gt;I1306,2,IF(M1306&gt;J1306,1,0)))</f>
        <v/>
      </c>
      <c r="AM1306" s="39">
        <f>IF(L1306&gt;H1306,3,IF(L1306&gt;I1306,2,IF(L1306&gt;J1306,1,0)))</f>
        <v/>
      </c>
      <c r="AO1306" s="39">
        <f>IF(C1305&gt;L1305,2,IF(C1305&gt;N1305,1,0))</f>
        <v/>
      </c>
      <c r="AP1306" s="39">
        <f>SUM(AO1302:AO1305)</f>
        <v/>
      </c>
      <c r="AQ1306" s="39">
        <f>AQ1305+1</f>
        <v/>
      </c>
      <c r="AR1306" s="39">
        <f>IF(AP1306&gt;0,AR1305+1,0)</f>
        <v/>
      </c>
      <c r="AS1306" s="39">
        <f>IF(AR1307=0,AR1306,0)</f>
        <v/>
      </c>
      <c r="AT1306" s="41">
        <f>180/SUM(AS1126:AS1305)</f>
        <v/>
      </c>
      <c r="AU1306" s="41">
        <f>STDEV(AT1286:AT1305)</f>
        <v/>
      </c>
      <c r="AV1306" s="41">
        <f>AT1306-AU1306</f>
        <v/>
      </c>
      <c r="AW1306" s="41">
        <f>AT1306+AU1306</f>
        <v/>
      </c>
      <c r="AY1306" s="39">
        <f>IF(D1305&lt;M1305,-2,IF(D1305&lt;O1305,-1,0))</f>
        <v/>
      </c>
      <c r="AZ1306" s="39">
        <f>SUM(AY1302:AY1305)</f>
        <v/>
      </c>
      <c r="BA1306" s="39">
        <f>BA1305+1</f>
        <v/>
      </c>
      <c r="BB1306" s="39">
        <f>IF(AZ1306&lt;0,BB1305+1,0)</f>
        <v/>
      </c>
      <c r="BC1306" s="39">
        <f>IF(BB1307=0,BB1306,0)</f>
        <v/>
      </c>
      <c r="BD1306" s="41">
        <f>180/SUM(BC1126:BC1305)</f>
        <v/>
      </c>
      <c r="BE1306" s="41">
        <f>STDEV(BD1286:BD1305)</f>
        <v/>
      </c>
      <c r="BF1306" s="41">
        <f>BD1306-BE1306</f>
        <v/>
      </c>
      <c r="BG1306" s="41">
        <f>BD1306+BE1306</f>
        <v/>
      </c>
    </row>
    <row r="1307">
      <c r="B1307" s="40" t="n">
        <v>43885</v>
      </c>
      <c r="C1307" s="41" t="n">
        <v>13.4</v>
      </c>
      <c r="D1307" s="41" t="n">
        <v>13.125</v>
      </c>
      <c r="E1307" s="41" t="n">
        <v>13.37</v>
      </c>
      <c r="F1307" s="41" t="n">
        <v>13.23</v>
      </c>
      <c r="H1307" s="41">
        <f>AVERAGE(F1287:F1306)</f>
        <v/>
      </c>
      <c r="I1307" s="41">
        <f>AVERAGE(F1258:F1306)</f>
        <v/>
      </c>
      <c r="J1307" s="41">
        <f>AVERAGE(F1207:F1306)</f>
        <v/>
      </c>
      <c r="K1307" s="41">
        <f>STDEV(F1287:F1306)</f>
        <v/>
      </c>
      <c r="L1307" s="41">
        <f>H1307+2*K1307</f>
        <v/>
      </c>
      <c r="M1307" s="41">
        <f>H1307-2*K1307</f>
        <v/>
      </c>
      <c r="N1307" s="41">
        <f>H1307+1.5*K1307</f>
        <v/>
      </c>
      <c r="O1307" s="41">
        <f>H1307-1.5*K1307</f>
        <v/>
      </c>
      <c r="Q1307" s="42">
        <f>(H1306-H1277)/H1277</f>
        <v/>
      </c>
      <c r="R1307" s="43">
        <f>IF(Q1307&gt;=0.1,1,IF(Q1307&gt;-0.1,0,-1))</f>
        <v/>
      </c>
      <c r="S1307" s="42">
        <f>(I1307-I1277)/I1277</f>
        <v/>
      </c>
      <c r="T1307" s="43">
        <f>IF(S1307&gt;=0.05,1,IF(S1307&gt;-0.05,0,-1))</f>
        <v/>
      </c>
      <c r="U1307" s="42">
        <f>(J1306-J1277)/J1277</f>
        <v/>
      </c>
      <c r="V1307" s="43">
        <f>IF(U1307&gt;=0.03,1,IF(U1307&gt;-0.03,0,-1))</f>
        <v/>
      </c>
      <c r="W1307" s="43">
        <f>R1307+T1307+V1307</f>
        <v/>
      </c>
      <c r="Y1307" s="44">
        <f>(H1306-H1127)/H1127</f>
        <v/>
      </c>
      <c r="Z1307" s="43">
        <f>IF(Y1307&gt;=0.1,1,IF(Y1307&gt;-0.1,0,-1))</f>
        <v/>
      </c>
      <c r="AA1307" s="42">
        <f>(I1306-I1127)/I1127</f>
        <v/>
      </c>
      <c r="AB1307" s="43">
        <f>IF(AA1307&gt;=0.05,1,IF(AA1307&gt;-0.05,0,-1))</f>
        <v/>
      </c>
      <c r="AC1307" s="42">
        <f>(J1306-J1127)/J1127</f>
        <v/>
      </c>
      <c r="AD1307" s="43">
        <f>IF(AC1307&gt;=0.03,1,IF(AC1307&gt;-0.03,0,-1))</f>
        <v/>
      </c>
      <c r="AE1307" s="43">
        <f>Z1307+AB1307+AD1307</f>
        <v/>
      </c>
      <c r="AG1307" s="39">
        <f>IF(H1307&gt;I1307,IF(I1307&gt;J1307,4,3),IF(H1307&lt;J1307,IF(I1307&lt;J1307,0,1),2))</f>
        <v/>
      </c>
      <c r="AI1307" s="39">
        <f>IF(D1307&gt;H1307,3,IF(D1307&gt;I1307,2,IF(D1307&gt;J1307,1,0)))</f>
        <v/>
      </c>
      <c r="AK1307" s="39">
        <f>IF(M1307&gt;H1307,3,IF(M1307&gt;I1307,2,IF(M1307&gt;J1307,1,0)))</f>
        <v/>
      </c>
      <c r="AM1307" s="39">
        <f>IF(L1307&gt;H1307,3,IF(L1307&gt;I1307,2,IF(L1307&gt;J1307,1,0)))</f>
        <v/>
      </c>
      <c r="AO1307" s="39">
        <f>IF(C1306&gt;L1306,2,IF(C1306&gt;N1306,1,0))</f>
        <v/>
      </c>
      <c r="AP1307" s="39">
        <f>SUM(AO1303:AO1306)</f>
        <v/>
      </c>
      <c r="AQ1307" s="39">
        <f>AQ1306+1</f>
        <v/>
      </c>
      <c r="AR1307" s="39">
        <f>IF(AP1307&gt;0,AR1306+1,0)</f>
        <v/>
      </c>
      <c r="AS1307" s="39">
        <f>IF(AR1308=0,AR1307,0)</f>
        <v/>
      </c>
      <c r="AT1307" s="41">
        <f>180/SUM(AS1127:AS1306)</f>
        <v/>
      </c>
      <c r="AU1307" s="41">
        <f>STDEV(AT1287:AT1306)</f>
        <v/>
      </c>
      <c r="AV1307" s="41">
        <f>AT1307-AU1307</f>
        <v/>
      </c>
      <c r="AW1307" s="41">
        <f>AT1307+AU1307</f>
        <v/>
      </c>
      <c r="AY1307" s="39">
        <f>IF(D1306&lt;M1306,-2,IF(D1306&lt;O1306,-1,0))</f>
        <v/>
      </c>
      <c r="AZ1307" s="39">
        <f>SUM(AY1303:AY1306)</f>
        <v/>
      </c>
      <c r="BA1307" s="39">
        <f>BA1306+1</f>
        <v/>
      </c>
      <c r="BB1307" s="39">
        <f>IF(AZ1307&lt;0,BB1306+1,0)</f>
        <v/>
      </c>
      <c r="BC1307" s="39">
        <f>IF(BB1308=0,BB1307,0)</f>
        <v/>
      </c>
      <c r="BD1307" s="41">
        <f>180/SUM(BC1127:BC1306)</f>
        <v/>
      </c>
      <c r="BE1307" s="41">
        <f>STDEV(BD1287:BD1306)</f>
        <v/>
      </c>
      <c r="BF1307" s="41">
        <f>BD1307-BE1307</f>
        <v/>
      </c>
      <c r="BG1307" s="41">
        <f>BD1307+BE1307</f>
        <v/>
      </c>
    </row>
    <row r="1308">
      <c r="B1308" s="40" t="n">
        <v>43886</v>
      </c>
      <c r="C1308" s="41" t="n">
        <v>13.3</v>
      </c>
      <c r="D1308" s="41" t="n">
        <v>12.9</v>
      </c>
      <c r="E1308" s="41" t="n">
        <v>13.29</v>
      </c>
      <c r="F1308" s="41" t="n">
        <v>12.955</v>
      </c>
      <c r="H1308" s="41">
        <f>AVERAGE(F1288:F1307)</f>
        <v/>
      </c>
      <c r="I1308" s="41">
        <f>AVERAGE(F1259:F1307)</f>
        <v/>
      </c>
      <c r="J1308" s="41">
        <f>AVERAGE(F1208:F1307)</f>
        <v/>
      </c>
      <c r="K1308" s="41">
        <f>STDEV(F1288:F1307)</f>
        <v/>
      </c>
      <c r="L1308" s="41">
        <f>H1308+2*K1308</f>
        <v/>
      </c>
      <c r="M1308" s="41">
        <f>H1308-2*K1308</f>
        <v/>
      </c>
      <c r="N1308" s="41">
        <f>H1308+1.5*K1308</f>
        <v/>
      </c>
      <c r="O1308" s="41">
        <f>H1308-1.5*K1308</f>
        <v/>
      </c>
      <c r="Q1308" s="42">
        <f>(H1307-H1278)/H1278</f>
        <v/>
      </c>
      <c r="R1308" s="43">
        <f>IF(Q1308&gt;=0.1,1,IF(Q1308&gt;-0.1,0,-1))</f>
        <v/>
      </c>
      <c r="S1308" s="42">
        <f>(I1308-I1278)/I1278</f>
        <v/>
      </c>
      <c r="T1308" s="43">
        <f>IF(S1308&gt;=0.05,1,IF(S1308&gt;-0.05,0,-1))</f>
        <v/>
      </c>
      <c r="U1308" s="42">
        <f>(J1307-J1278)/J1278</f>
        <v/>
      </c>
      <c r="V1308" s="43">
        <f>IF(U1308&gt;=0.03,1,IF(U1308&gt;-0.03,0,-1))</f>
        <v/>
      </c>
      <c r="W1308" s="43">
        <f>R1308+T1308+V1308</f>
        <v/>
      </c>
      <c r="Y1308" s="44">
        <f>(H1307-H1128)/H1128</f>
        <v/>
      </c>
      <c r="Z1308" s="43">
        <f>IF(Y1308&gt;=0.1,1,IF(Y1308&gt;-0.1,0,-1))</f>
        <v/>
      </c>
      <c r="AA1308" s="42">
        <f>(I1307-I1128)/I1128</f>
        <v/>
      </c>
      <c r="AB1308" s="43">
        <f>IF(AA1308&gt;=0.05,1,IF(AA1308&gt;-0.05,0,-1))</f>
        <v/>
      </c>
      <c r="AC1308" s="42">
        <f>(J1307-J1128)/J1128</f>
        <v/>
      </c>
      <c r="AD1308" s="43">
        <f>IF(AC1308&gt;=0.03,1,IF(AC1308&gt;-0.03,0,-1))</f>
        <v/>
      </c>
      <c r="AE1308" s="43">
        <f>Z1308+AB1308+AD1308</f>
        <v/>
      </c>
      <c r="AG1308" s="39">
        <f>IF(H1308&gt;I1308,IF(I1308&gt;J1308,4,3),IF(H1308&lt;J1308,IF(I1308&lt;J1308,0,1),2))</f>
        <v/>
      </c>
      <c r="AI1308" s="39">
        <f>IF(D1308&gt;H1308,3,IF(D1308&gt;I1308,2,IF(D1308&gt;J1308,1,0)))</f>
        <v/>
      </c>
      <c r="AK1308" s="39">
        <f>IF(M1308&gt;H1308,3,IF(M1308&gt;I1308,2,IF(M1308&gt;J1308,1,0)))</f>
        <v/>
      </c>
      <c r="AM1308" s="39">
        <f>IF(L1308&gt;H1308,3,IF(L1308&gt;I1308,2,IF(L1308&gt;J1308,1,0)))</f>
        <v/>
      </c>
      <c r="AO1308" s="39">
        <f>IF(C1307&gt;L1307,2,IF(C1307&gt;N1307,1,0))</f>
        <v/>
      </c>
      <c r="AP1308" s="39">
        <f>SUM(AO1304:AO1307)</f>
        <v/>
      </c>
      <c r="AQ1308" s="39">
        <f>AQ1307+1</f>
        <v/>
      </c>
      <c r="AR1308" s="39">
        <f>IF(AP1308&gt;0,AR1307+1,0)</f>
        <v/>
      </c>
      <c r="AS1308" s="39">
        <f>IF(AR1309=0,AR1308,0)</f>
        <v/>
      </c>
      <c r="AT1308" s="41">
        <f>180/SUM(AS1128:AS1307)</f>
        <v/>
      </c>
      <c r="AU1308" s="41">
        <f>STDEV(AT1288:AT1307)</f>
        <v/>
      </c>
      <c r="AV1308" s="41">
        <f>AT1308-AU1308</f>
        <v/>
      </c>
      <c r="AW1308" s="41">
        <f>AT1308+AU1308</f>
        <v/>
      </c>
      <c r="AY1308" s="39">
        <f>IF(D1307&lt;M1307,-2,IF(D1307&lt;O1307,-1,0))</f>
        <v/>
      </c>
      <c r="AZ1308" s="39">
        <f>SUM(AY1304:AY1307)</f>
        <v/>
      </c>
      <c r="BA1308" s="39">
        <f>BA1307+1</f>
        <v/>
      </c>
      <c r="BB1308" s="39">
        <f>IF(AZ1308&lt;0,BB1307+1,0)</f>
        <v/>
      </c>
      <c r="BC1308" s="39">
        <f>IF(BB1309=0,BB1308,0)</f>
        <v/>
      </c>
      <c r="BD1308" s="41">
        <f>180/SUM(BC1128:BC1307)</f>
        <v/>
      </c>
      <c r="BE1308" s="41">
        <f>STDEV(BD1288:BD1307)</f>
        <v/>
      </c>
      <c r="BF1308" s="41">
        <f>BD1308-BE1308</f>
        <v/>
      </c>
      <c r="BG1308" s="41">
        <f>BD1308+BE1308</f>
        <v/>
      </c>
    </row>
    <row r="1309">
      <c r="B1309" s="40" t="n">
        <v>43887</v>
      </c>
      <c r="C1309" s="41" t="n">
        <v>12.965</v>
      </c>
      <c r="D1309" s="41" t="n">
        <v>12.745</v>
      </c>
      <c r="E1309" s="41" t="n">
        <v>12.955</v>
      </c>
      <c r="F1309" s="41" t="n">
        <v>12.91</v>
      </c>
      <c r="H1309" s="41">
        <f>AVERAGE(F1289:F1308)</f>
        <v/>
      </c>
      <c r="I1309" s="41">
        <f>AVERAGE(F1260:F1308)</f>
        <v/>
      </c>
      <c r="J1309" s="41">
        <f>AVERAGE(F1209:F1308)</f>
        <v/>
      </c>
      <c r="K1309" s="41">
        <f>STDEV(F1289:F1308)</f>
        <v/>
      </c>
      <c r="L1309" s="41">
        <f>H1309+2*K1309</f>
        <v/>
      </c>
      <c r="M1309" s="41">
        <f>H1309-2*K1309</f>
        <v/>
      </c>
      <c r="N1309" s="41">
        <f>H1309+1.5*K1309</f>
        <v/>
      </c>
      <c r="O1309" s="41">
        <f>H1309-1.5*K1309</f>
        <v/>
      </c>
      <c r="Q1309" s="42">
        <f>(H1308-H1279)/H1279</f>
        <v/>
      </c>
      <c r="R1309" s="43">
        <f>IF(Q1309&gt;=0.1,1,IF(Q1309&gt;-0.1,0,-1))</f>
        <v/>
      </c>
      <c r="S1309" s="42">
        <f>(I1309-I1279)/I1279</f>
        <v/>
      </c>
      <c r="T1309" s="43">
        <f>IF(S1309&gt;=0.05,1,IF(S1309&gt;-0.05,0,-1))</f>
        <v/>
      </c>
      <c r="U1309" s="42">
        <f>(J1308-J1279)/J1279</f>
        <v/>
      </c>
      <c r="V1309" s="43">
        <f>IF(U1309&gt;=0.03,1,IF(U1309&gt;-0.03,0,-1))</f>
        <v/>
      </c>
      <c r="W1309" s="43">
        <f>R1309+T1309+V1309</f>
        <v/>
      </c>
      <c r="Y1309" s="44">
        <f>(H1308-H1129)/H1129</f>
        <v/>
      </c>
      <c r="Z1309" s="43">
        <f>IF(Y1309&gt;=0.1,1,IF(Y1309&gt;-0.1,0,-1))</f>
        <v/>
      </c>
      <c r="AA1309" s="42">
        <f>(I1308-I1129)/I1129</f>
        <v/>
      </c>
      <c r="AB1309" s="43">
        <f>IF(AA1309&gt;=0.05,1,IF(AA1309&gt;-0.05,0,-1))</f>
        <v/>
      </c>
      <c r="AC1309" s="42">
        <f>(J1308-J1129)/J1129</f>
        <v/>
      </c>
      <c r="AD1309" s="43">
        <f>IF(AC1309&gt;=0.03,1,IF(AC1309&gt;-0.03,0,-1))</f>
        <v/>
      </c>
      <c r="AE1309" s="43">
        <f>Z1309+AB1309+AD1309</f>
        <v/>
      </c>
      <c r="AG1309" s="39">
        <f>IF(H1309&gt;I1309,IF(I1309&gt;J1309,4,3),IF(H1309&lt;J1309,IF(I1309&lt;J1309,0,1),2))</f>
        <v/>
      </c>
      <c r="AI1309" s="39">
        <f>IF(D1309&gt;H1309,3,IF(D1309&gt;I1309,2,IF(D1309&gt;J1309,1,0)))</f>
        <v/>
      </c>
      <c r="AK1309" s="39">
        <f>IF(M1309&gt;H1309,3,IF(M1309&gt;I1309,2,IF(M1309&gt;J1309,1,0)))</f>
        <v/>
      </c>
      <c r="AM1309" s="39">
        <f>IF(L1309&gt;H1309,3,IF(L1309&gt;I1309,2,IF(L1309&gt;J1309,1,0)))</f>
        <v/>
      </c>
      <c r="AO1309" s="39">
        <f>IF(C1308&gt;L1308,2,IF(C1308&gt;N1308,1,0))</f>
        <v/>
      </c>
      <c r="AP1309" s="39">
        <f>SUM(AO1305:AO1308)</f>
        <v/>
      </c>
      <c r="AQ1309" s="39">
        <f>AQ1308+1</f>
        <v/>
      </c>
      <c r="AR1309" s="39">
        <f>IF(AP1309&gt;0,AR1308+1,0)</f>
        <v/>
      </c>
      <c r="AS1309" s="39">
        <f>IF(AR1310=0,AR1309,0)</f>
        <v/>
      </c>
      <c r="AT1309" s="41">
        <f>180/SUM(AS1129:AS1308)</f>
        <v/>
      </c>
      <c r="AU1309" s="41">
        <f>STDEV(AT1289:AT1308)</f>
        <v/>
      </c>
      <c r="AV1309" s="41">
        <f>AT1309-AU1309</f>
        <v/>
      </c>
      <c r="AW1309" s="41">
        <f>AT1309+AU1309</f>
        <v/>
      </c>
      <c r="AY1309" s="39">
        <f>IF(D1308&lt;M1308,-2,IF(D1308&lt;O1308,-1,0))</f>
        <v/>
      </c>
      <c r="AZ1309" s="39">
        <f>SUM(AY1305:AY1308)</f>
        <v/>
      </c>
      <c r="BA1309" s="39">
        <f>BA1308+1</f>
        <v/>
      </c>
      <c r="BB1309" s="39">
        <f>IF(AZ1309&lt;0,BB1308+1,0)</f>
        <v/>
      </c>
      <c r="BC1309" s="39">
        <f>IF(BB1310=0,BB1309,0)</f>
        <v/>
      </c>
      <c r="BD1309" s="41">
        <f>180/SUM(BC1129:BC1308)</f>
        <v/>
      </c>
      <c r="BE1309" s="41">
        <f>STDEV(BD1289:BD1308)</f>
        <v/>
      </c>
      <c r="BF1309" s="41">
        <f>BD1309-BE1309</f>
        <v/>
      </c>
      <c r="BG1309" s="41">
        <f>BD1309+BE1309</f>
        <v/>
      </c>
    </row>
    <row r="1310">
      <c r="B1310" s="40" t="n">
        <v>43888</v>
      </c>
      <c r="C1310" s="41" t="n">
        <v>12.975</v>
      </c>
      <c r="D1310" s="41" t="n">
        <v>12.685</v>
      </c>
      <c r="E1310" s="41" t="n">
        <v>12.715</v>
      </c>
      <c r="F1310" s="41" t="n">
        <v>12.73</v>
      </c>
      <c r="H1310" s="41">
        <f>AVERAGE(F1290:F1309)</f>
        <v/>
      </c>
      <c r="I1310" s="41">
        <f>AVERAGE(F1261:F1309)</f>
        <v/>
      </c>
      <c r="J1310" s="41">
        <f>AVERAGE(F1210:F1309)</f>
        <v/>
      </c>
      <c r="K1310" s="41">
        <f>STDEV(F1290:F1309)</f>
        <v/>
      </c>
      <c r="L1310" s="41">
        <f>H1310+2*K1310</f>
        <v/>
      </c>
      <c r="M1310" s="41">
        <f>H1310-2*K1310</f>
        <v/>
      </c>
      <c r="N1310" s="41">
        <f>H1310+1.5*K1310</f>
        <v/>
      </c>
      <c r="O1310" s="41">
        <f>H1310-1.5*K1310</f>
        <v/>
      </c>
      <c r="Q1310" s="42">
        <f>(H1309-H1280)/H1280</f>
        <v/>
      </c>
      <c r="R1310" s="43">
        <f>IF(Q1310&gt;=0.1,1,IF(Q1310&gt;-0.1,0,-1))</f>
        <v/>
      </c>
      <c r="S1310" s="42">
        <f>(I1310-I1280)/I1280</f>
        <v/>
      </c>
      <c r="T1310" s="43">
        <f>IF(S1310&gt;=0.05,1,IF(S1310&gt;-0.05,0,-1))</f>
        <v/>
      </c>
      <c r="U1310" s="42">
        <f>(J1309-J1280)/J1280</f>
        <v/>
      </c>
      <c r="V1310" s="43">
        <f>IF(U1310&gt;=0.03,1,IF(U1310&gt;-0.03,0,-1))</f>
        <v/>
      </c>
      <c r="W1310" s="43">
        <f>R1310+T1310+V1310</f>
        <v/>
      </c>
      <c r="Y1310" s="44">
        <f>(H1309-H1130)/H1130</f>
        <v/>
      </c>
      <c r="Z1310" s="43">
        <f>IF(Y1310&gt;=0.1,1,IF(Y1310&gt;-0.1,0,-1))</f>
        <v/>
      </c>
      <c r="AA1310" s="42">
        <f>(I1309-I1130)/I1130</f>
        <v/>
      </c>
      <c r="AB1310" s="43">
        <f>IF(AA1310&gt;=0.05,1,IF(AA1310&gt;-0.05,0,-1))</f>
        <v/>
      </c>
      <c r="AC1310" s="42">
        <f>(J1309-J1130)/J1130</f>
        <v/>
      </c>
      <c r="AD1310" s="43">
        <f>IF(AC1310&gt;=0.03,1,IF(AC1310&gt;-0.03,0,-1))</f>
        <v/>
      </c>
      <c r="AE1310" s="43">
        <f>Z1310+AB1310+AD1310</f>
        <v/>
      </c>
      <c r="AG1310" s="39">
        <f>IF(H1310&gt;I1310,IF(I1310&gt;J1310,4,3),IF(H1310&lt;J1310,IF(I1310&lt;J1310,0,1),2))</f>
        <v/>
      </c>
      <c r="AI1310" s="39">
        <f>IF(D1310&gt;H1310,3,IF(D1310&gt;I1310,2,IF(D1310&gt;J1310,1,0)))</f>
        <v/>
      </c>
      <c r="AK1310" s="39">
        <f>IF(M1310&gt;H1310,3,IF(M1310&gt;I1310,2,IF(M1310&gt;J1310,1,0)))</f>
        <v/>
      </c>
      <c r="AM1310" s="39">
        <f>IF(L1310&gt;H1310,3,IF(L1310&gt;I1310,2,IF(L1310&gt;J1310,1,0)))</f>
        <v/>
      </c>
      <c r="AO1310" s="39">
        <f>IF(C1309&gt;L1309,2,IF(C1309&gt;N1309,1,0))</f>
        <v/>
      </c>
      <c r="AP1310" s="39">
        <f>SUM(AO1306:AO1309)</f>
        <v/>
      </c>
      <c r="AQ1310" s="39">
        <f>AQ1309+1</f>
        <v/>
      </c>
      <c r="AR1310" s="39">
        <f>IF(AP1310&gt;0,AR1309+1,0)</f>
        <v/>
      </c>
      <c r="AS1310" s="39">
        <f>IF(AR1311=0,AR1310,0)</f>
        <v/>
      </c>
      <c r="AT1310" s="41">
        <f>180/SUM(AS1130:AS1309)</f>
        <v/>
      </c>
      <c r="AU1310" s="41">
        <f>STDEV(AT1290:AT1309)</f>
        <v/>
      </c>
      <c r="AV1310" s="41">
        <f>AT1310-AU1310</f>
        <v/>
      </c>
      <c r="AW1310" s="41">
        <f>AT1310+AU1310</f>
        <v/>
      </c>
      <c r="AY1310" s="39">
        <f>IF(D1309&lt;M1309,-2,IF(D1309&lt;O1309,-1,0))</f>
        <v/>
      </c>
      <c r="AZ1310" s="39">
        <f>SUM(AY1306:AY1309)</f>
        <v/>
      </c>
      <c r="BA1310" s="39">
        <f>BA1309+1</f>
        <v/>
      </c>
      <c r="BB1310" s="39">
        <f>IF(AZ1310&lt;0,BB1309+1,0)</f>
        <v/>
      </c>
      <c r="BC1310" s="39">
        <f>IF(BB1311=0,BB1310,0)</f>
        <v/>
      </c>
      <c r="BD1310" s="41">
        <f>180/SUM(BC1130:BC1309)</f>
        <v/>
      </c>
      <c r="BE1310" s="41">
        <f>STDEV(BD1290:BD1309)</f>
        <v/>
      </c>
      <c r="BF1310" s="41">
        <f>BD1310-BE1310</f>
        <v/>
      </c>
      <c r="BG1310" s="41">
        <f>BD1310+BE1310</f>
        <v/>
      </c>
    </row>
    <row r="1311">
      <c r="B1311" s="40" t="n">
        <v>43889</v>
      </c>
      <c r="C1311" s="41" t="n">
        <v>12.545</v>
      </c>
      <c r="D1311" s="41" t="n">
        <v>11.97</v>
      </c>
      <c r="E1311" s="41" t="n">
        <v>12.52</v>
      </c>
      <c r="F1311" s="41" t="n">
        <v>12.19</v>
      </c>
      <c r="H1311" s="41">
        <f>AVERAGE(F1291:F1310)</f>
        <v/>
      </c>
      <c r="I1311" s="41">
        <f>AVERAGE(F1262:F1310)</f>
        <v/>
      </c>
      <c r="J1311" s="41">
        <f>AVERAGE(F1211:F1310)</f>
        <v/>
      </c>
      <c r="K1311" s="41">
        <f>STDEV(F1291:F1310)</f>
        <v/>
      </c>
      <c r="L1311" s="41">
        <f>H1311+2*K1311</f>
        <v/>
      </c>
      <c r="M1311" s="41">
        <f>H1311-2*K1311</f>
        <v/>
      </c>
      <c r="N1311" s="41">
        <f>H1311+1.5*K1311</f>
        <v/>
      </c>
      <c r="O1311" s="41">
        <f>H1311-1.5*K1311</f>
        <v/>
      </c>
      <c r="Q1311" s="42">
        <f>(H1310-H1281)/H1281</f>
        <v/>
      </c>
      <c r="R1311" s="43">
        <f>IF(Q1311&gt;=0.1,1,IF(Q1311&gt;-0.1,0,-1))</f>
        <v/>
      </c>
      <c r="S1311" s="42">
        <f>(I1311-I1281)/I1281</f>
        <v/>
      </c>
      <c r="T1311" s="43">
        <f>IF(S1311&gt;=0.05,1,IF(S1311&gt;-0.05,0,-1))</f>
        <v/>
      </c>
      <c r="U1311" s="42">
        <f>(J1310-J1281)/J1281</f>
        <v/>
      </c>
      <c r="V1311" s="43">
        <f>IF(U1311&gt;=0.03,1,IF(U1311&gt;-0.03,0,-1))</f>
        <v/>
      </c>
      <c r="W1311" s="43">
        <f>R1311+T1311+V1311</f>
        <v/>
      </c>
      <c r="Y1311" s="44">
        <f>(H1310-H1131)/H1131</f>
        <v/>
      </c>
      <c r="Z1311" s="43">
        <f>IF(Y1311&gt;=0.1,1,IF(Y1311&gt;-0.1,0,-1))</f>
        <v/>
      </c>
      <c r="AA1311" s="42">
        <f>(I1310-I1131)/I1131</f>
        <v/>
      </c>
      <c r="AB1311" s="43">
        <f>IF(AA1311&gt;=0.05,1,IF(AA1311&gt;-0.05,0,-1))</f>
        <v/>
      </c>
      <c r="AC1311" s="42">
        <f>(J1310-J1131)/J1131</f>
        <v/>
      </c>
      <c r="AD1311" s="43">
        <f>IF(AC1311&gt;=0.03,1,IF(AC1311&gt;-0.03,0,-1))</f>
        <v/>
      </c>
      <c r="AE1311" s="43">
        <f>Z1311+AB1311+AD1311</f>
        <v/>
      </c>
      <c r="AG1311" s="39">
        <f>IF(H1311&gt;I1311,IF(I1311&gt;J1311,4,3),IF(H1311&lt;J1311,IF(I1311&lt;J1311,0,1),2))</f>
        <v/>
      </c>
      <c r="AI1311" s="39">
        <f>IF(D1311&gt;H1311,3,IF(D1311&gt;I1311,2,IF(D1311&gt;J1311,1,0)))</f>
        <v/>
      </c>
      <c r="AK1311" s="39">
        <f>IF(M1311&gt;H1311,3,IF(M1311&gt;I1311,2,IF(M1311&gt;J1311,1,0)))</f>
        <v/>
      </c>
      <c r="AM1311" s="39">
        <f>IF(L1311&gt;H1311,3,IF(L1311&gt;I1311,2,IF(L1311&gt;J1311,1,0)))</f>
        <v/>
      </c>
      <c r="AO1311" s="39">
        <f>IF(C1310&gt;L1310,2,IF(C1310&gt;N1310,1,0))</f>
        <v/>
      </c>
      <c r="AP1311" s="39">
        <f>SUM(AO1307:AO1310)</f>
        <v/>
      </c>
      <c r="AQ1311" s="39">
        <f>AQ1310+1</f>
        <v/>
      </c>
      <c r="AR1311" s="39">
        <f>IF(AP1311&gt;0,AR1310+1,0)</f>
        <v/>
      </c>
      <c r="AS1311" s="39">
        <f>IF(AR1312=0,AR1311,0)</f>
        <v/>
      </c>
      <c r="AT1311" s="41">
        <f>180/SUM(AS1131:AS1310)</f>
        <v/>
      </c>
      <c r="AU1311" s="41">
        <f>STDEV(AT1291:AT1310)</f>
        <v/>
      </c>
      <c r="AV1311" s="41">
        <f>AT1311-AU1311</f>
        <v/>
      </c>
      <c r="AW1311" s="41">
        <f>AT1311+AU1311</f>
        <v/>
      </c>
      <c r="AY1311" s="39">
        <f>IF(D1310&lt;M1310,-2,IF(D1310&lt;O1310,-1,0))</f>
        <v/>
      </c>
      <c r="AZ1311" s="39">
        <f>SUM(AY1307:AY1310)</f>
        <v/>
      </c>
      <c r="BA1311" s="39">
        <f>BA1310+1</f>
        <v/>
      </c>
      <c r="BB1311" s="39">
        <f>IF(AZ1311&lt;0,BB1310+1,0)</f>
        <v/>
      </c>
      <c r="BC1311" s="39">
        <f>IF(BB1312=0,BB1311,0)</f>
        <v/>
      </c>
      <c r="BD1311" s="41">
        <f>180/SUM(BC1131:BC1310)</f>
        <v/>
      </c>
      <c r="BE1311" s="41">
        <f>STDEV(BD1291:BD1310)</f>
        <v/>
      </c>
      <c r="BF1311" s="41">
        <f>BD1311-BE1311</f>
        <v/>
      </c>
      <c r="BG1311" s="41">
        <f>BD1311+BE1311</f>
        <v/>
      </c>
    </row>
    <row r="1312">
      <c r="B1312" s="40" t="n">
        <v>43892</v>
      </c>
      <c r="C1312" s="41" t="n">
        <v>12.4</v>
      </c>
      <c r="D1312" s="41" t="n">
        <v>11.975</v>
      </c>
      <c r="E1312" s="41" t="n">
        <v>12.315</v>
      </c>
      <c r="F1312" s="41" t="n">
        <v>12.18</v>
      </c>
      <c r="H1312" s="41">
        <f>AVERAGE(F1292:F1311)</f>
        <v/>
      </c>
      <c r="I1312" s="41">
        <f>AVERAGE(F1263:F1311)</f>
        <v/>
      </c>
      <c r="J1312" s="41">
        <f>AVERAGE(F1212:F1311)</f>
        <v/>
      </c>
      <c r="K1312" s="41">
        <f>STDEV(F1292:F1311)</f>
        <v/>
      </c>
      <c r="L1312" s="41">
        <f>H1312+2*K1312</f>
        <v/>
      </c>
      <c r="M1312" s="41">
        <f>H1312-2*K1312</f>
        <v/>
      </c>
      <c r="N1312" s="41">
        <f>H1312+1.5*K1312</f>
        <v/>
      </c>
      <c r="O1312" s="41">
        <f>H1312-1.5*K1312</f>
        <v/>
      </c>
      <c r="Q1312" s="42">
        <f>(H1311-H1282)/H1282</f>
        <v/>
      </c>
      <c r="R1312" s="43">
        <f>IF(Q1312&gt;=0.1,1,IF(Q1312&gt;-0.1,0,-1))</f>
        <v/>
      </c>
      <c r="S1312" s="42">
        <f>(I1312-I1282)/I1282</f>
        <v/>
      </c>
      <c r="T1312" s="43">
        <f>IF(S1312&gt;=0.05,1,IF(S1312&gt;-0.05,0,-1))</f>
        <v/>
      </c>
      <c r="U1312" s="42">
        <f>(J1311-J1282)/J1282</f>
        <v/>
      </c>
      <c r="V1312" s="43">
        <f>IF(U1312&gt;=0.03,1,IF(U1312&gt;-0.03,0,-1))</f>
        <v/>
      </c>
      <c r="W1312" s="43">
        <f>R1312+T1312+V1312</f>
        <v/>
      </c>
      <c r="Y1312" s="44">
        <f>(H1311-H1132)/H1132</f>
        <v/>
      </c>
      <c r="Z1312" s="43">
        <f>IF(Y1312&gt;=0.1,1,IF(Y1312&gt;-0.1,0,-1))</f>
        <v/>
      </c>
      <c r="AA1312" s="42">
        <f>(I1311-I1132)/I1132</f>
        <v/>
      </c>
      <c r="AB1312" s="43">
        <f>IF(AA1312&gt;=0.05,1,IF(AA1312&gt;-0.05,0,-1))</f>
        <v/>
      </c>
      <c r="AC1312" s="42">
        <f>(J1311-J1132)/J1132</f>
        <v/>
      </c>
      <c r="AD1312" s="43">
        <f>IF(AC1312&gt;=0.03,1,IF(AC1312&gt;-0.03,0,-1))</f>
        <v/>
      </c>
      <c r="AE1312" s="43">
        <f>Z1312+AB1312+AD1312</f>
        <v/>
      </c>
      <c r="AG1312" s="39">
        <f>IF(H1312&gt;I1312,IF(I1312&gt;J1312,4,3),IF(H1312&lt;J1312,IF(I1312&lt;J1312,0,1),2))</f>
        <v/>
      </c>
      <c r="AI1312" s="39">
        <f>IF(D1312&gt;H1312,3,IF(D1312&gt;I1312,2,IF(D1312&gt;J1312,1,0)))</f>
        <v/>
      </c>
      <c r="AK1312" s="39">
        <f>IF(M1312&gt;H1312,3,IF(M1312&gt;I1312,2,IF(M1312&gt;J1312,1,0)))</f>
        <v/>
      </c>
      <c r="AM1312" s="39">
        <f>IF(L1312&gt;H1312,3,IF(L1312&gt;I1312,2,IF(L1312&gt;J1312,1,0)))</f>
        <v/>
      </c>
      <c r="AO1312" s="39">
        <f>IF(C1311&gt;L1311,2,IF(C1311&gt;N1311,1,0))</f>
        <v/>
      </c>
      <c r="AP1312" s="39">
        <f>SUM(AO1308:AO1311)</f>
        <v/>
      </c>
      <c r="AQ1312" s="39">
        <f>AQ1311+1</f>
        <v/>
      </c>
      <c r="AR1312" s="39">
        <f>IF(AP1312&gt;0,AR1311+1,0)</f>
        <v/>
      </c>
      <c r="AS1312" s="39">
        <f>IF(AR1313=0,AR1312,0)</f>
        <v/>
      </c>
      <c r="AT1312" s="41">
        <f>180/SUM(AS1132:AS1311)</f>
        <v/>
      </c>
      <c r="AU1312" s="41">
        <f>STDEV(AT1292:AT1311)</f>
        <v/>
      </c>
      <c r="AV1312" s="41">
        <f>AT1312-AU1312</f>
        <v/>
      </c>
      <c r="AW1312" s="41">
        <f>AT1312+AU1312</f>
        <v/>
      </c>
      <c r="AY1312" s="39">
        <f>IF(D1311&lt;M1311,-2,IF(D1311&lt;O1311,-1,0))</f>
        <v/>
      </c>
      <c r="AZ1312" s="39">
        <f>SUM(AY1308:AY1311)</f>
        <v/>
      </c>
      <c r="BA1312" s="39">
        <f>BA1311+1</f>
        <v/>
      </c>
      <c r="BB1312" s="39">
        <f>IF(AZ1312&lt;0,BB1311+1,0)</f>
        <v/>
      </c>
      <c r="BC1312" s="39">
        <f>IF(BB1313=0,BB1312,0)</f>
        <v/>
      </c>
      <c r="BD1312" s="41">
        <f>180/SUM(BC1132:BC1311)</f>
        <v/>
      </c>
      <c r="BE1312" s="41">
        <f>STDEV(BD1292:BD1311)</f>
        <v/>
      </c>
      <c r="BF1312" s="41">
        <f>BD1312-BE1312</f>
        <v/>
      </c>
      <c r="BG1312" s="41">
        <f>BD1312+BE1312</f>
        <v/>
      </c>
    </row>
    <row r="1313">
      <c r="B1313" s="40" t="n">
        <v>43893</v>
      </c>
      <c r="C1313" s="41" t="n">
        <v>12.37</v>
      </c>
      <c r="D1313" s="41" t="n">
        <v>12.05</v>
      </c>
      <c r="E1313" s="41" t="n">
        <v>12.295</v>
      </c>
      <c r="F1313" s="41" t="n">
        <v>12.115</v>
      </c>
      <c r="H1313" s="41">
        <f>AVERAGE(F1293:F1312)</f>
        <v/>
      </c>
      <c r="I1313" s="41">
        <f>AVERAGE(F1264:F1312)</f>
        <v/>
      </c>
      <c r="J1313" s="41">
        <f>AVERAGE(F1213:F1312)</f>
        <v/>
      </c>
      <c r="K1313" s="41">
        <f>STDEV(F1293:F1312)</f>
        <v/>
      </c>
      <c r="L1313" s="41">
        <f>H1313+2*K1313</f>
        <v/>
      </c>
      <c r="M1313" s="41">
        <f>H1313-2*K1313</f>
        <v/>
      </c>
      <c r="N1313" s="41">
        <f>H1313+1.5*K1313</f>
        <v/>
      </c>
      <c r="O1313" s="41">
        <f>H1313-1.5*K1313</f>
        <v/>
      </c>
      <c r="Q1313" s="42">
        <f>(H1312-H1283)/H1283</f>
        <v/>
      </c>
      <c r="R1313" s="43">
        <f>IF(Q1313&gt;=0.1,1,IF(Q1313&gt;-0.1,0,-1))</f>
        <v/>
      </c>
      <c r="S1313" s="42">
        <f>(I1313-I1283)/I1283</f>
        <v/>
      </c>
      <c r="T1313" s="43">
        <f>IF(S1313&gt;=0.05,1,IF(S1313&gt;-0.05,0,-1))</f>
        <v/>
      </c>
      <c r="U1313" s="42">
        <f>(J1312-J1283)/J1283</f>
        <v/>
      </c>
      <c r="V1313" s="43">
        <f>IF(U1313&gt;=0.03,1,IF(U1313&gt;-0.03,0,-1))</f>
        <v/>
      </c>
      <c r="W1313" s="43">
        <f>R1313+T1313+V1313</f>
        <v/>
      </c>
      <c r="Y1313" s="44">
        <f>(H1312-H1133)/H1133</f>
        <v/>
      </c>
      <c r="Z1313" s="43">
        <f>IF(Y1313&gt;=0.1,1,IF(Y1313&gt;-0.1,0,-1))</f>
        <v/>
      </c>
      <c r="AA1313" s="42">
        <f>(I1312-I1133)/I1133</f>
        <v/>
      </c>
      <c r="AB1313" s="43">
        <f>IF(AA1313&gt;=0.05,1,IF(AA1313&gt;-0.05,0,-1))</f>
        <v/>
      </c>
      <c r="AC1313" s="42">
        <f>(J1312-J1133)/J1133</f>
        <v/>
      </c>
      <c r="AD1313" s="43">
        <f>IF(AC1313&gt;=0.03,1,IF(AC1313&gt;-0.03,0,-1))</f>
        <v/>
      </c>
      <c r="AE1313" s="43">
        <f>Z1313+AB1313+AD1313</f>
        <v/>
      </c>
      <c r="AG1313" s="39">
        <f>IF(H1313&gt;I1313,IF(I1313&gt;J1313,4,3),IF(H1313&lt;J1313,IF(I1313&lt;J1313,0,1),2))</f>
        <v/>
      </c>
      <c r="AI1313" s="39">
        <f>IF(D1313&gt;H1313,3,IF(D1313&gt;I1313,2,IF(D1313&gt;J1313,1,0)))</f>
        <v/>
      </c>
      <c r="AK1313" s="39">
        <f>IF(M1313&gt;H1313,3,IF(M1313&gt;I1313,2,IF(M1313&gt;J1313,1,0)))</f>
        <v/>
      </c>
      <c r="AM1313" s="39">
        <f>IF(L1313&gt;H1313,3,IF(L1313&gt;I1313,2,IF(L1313&gt;J1313,1,0)))</f>
        <v/>
      </c>
      <c r="AO1313" s="39">
        <f>IF(C1312&gt;L1312,2,IF(C1312&gt;N1312,1,0))</f>
        <v/>
      </c>
      <c r="AP1313" s="39">
        <f>SUM(AO1309:AO1312)</f>
        <v/>
      </c>
      <c r="AQ1313" s="39">
        <f>AQ1312+1</f>
        <v/>
      </c>
      <c r="AR1313" s="39">
        <f>IF(AP1313&gt;0,AR1312+1,0)</f>
        <v/>
      </c>
      <c r="AS1313" s="39">
        <f>IF(AR1314=0,AR1313,0)</f>
        <v/>
      </c>
      <c r="AT1313" s="41">
        <f>180/SUM(AS1133:AS1312)</f>
        <v/>
      </c>
      <c r="AU1313" s="41">
        <f>STDEV(AT1293:AT1312)</f>
        <v/>
      </c>
      <c r="AV1313" s="41">
        <f>AT1313-AU1313</f>
        <v/>
      </c>
      <c r="AW1313" s="41">
        <f>AT1313+AU1313</f>
        <v/>
      </c>
      <c r="AY1313" s="39">
        <f>IF(D1312&lt;M1312,-2,IF(D1312&lt;O1312,-1,0))</f>
        <v/>
      </c>
      <c r="AZ1313" s="39">
        <f>SUM(AY1309:AY1312)</f>
        <v/>
      </c>
      <c r="BA1313" s="39">
        <f>BA1312+1</f>
        <v/>
      </c>
      <c r="BB1313" s="39">
        <f>IF(AZ1313&lt;0,BB1312+1,0)</f>
        <v/>
      </c>
      <c r="BC1313" s="39">
        <f>IF(BB1314=0,BB1313,0)</f>
        <v/>
      </c>
      <c r="BD1313" s="41">
        <f>180/SUM(BC1133:BC1312)</f>
        <v/>
      </c>
      <c r="BE1313" s="41">
        <f>STDEV(BD1293:BD1312)</f>
        <v/>
      </c>
      <c r="BF1313" s="41">
        <f>BD1313-BE1313</f>
        <v/>
      </c>
      <c r="BG1313" s="41">
        <f>BD1313+BE1313</f>
        <v/>
      </c>
    </row>
    <row r="1314">
      <c r="B1314" s="40" t="n">
        <v>43894</v>
      </c>
      <c r="C1314" s="41" t="n">
        <v>12.57</v>
      </c>
      <c r="D1314" s="41" t="n">
        <v>12.06</v>
      </c>
      <c r="E1314" s="41" t="n">
        <v>12.125</v>
      </c>
      <c r="F1314" s="41" t="n">
        <v>12.54</v>
      </c>
      <c r="H1314" s="41">
        <f>AVERAGE(F1294:F1313)</f>
        <v/>
      </c>
      <c r="I1314" s="41">
        <f>AVERAGE(F1265:F1313)</f>
        <v/>
      </c>
      <c r="J1314" s="41">
        <f>AVERAGE(F1214:F1313)</f>
        <v/>
      </c>
      <c r="K1314" s="41">
        <f>STDEV(F1294:F1313)</f>
        <v/>
      </c>
      <c r="L1314" s="41">
        <f>H1314+2*K1314</f>
        <v/>
      </c>
      <c r="M1314" s="41">
        <f>H1314-2*K1314</f>
        <v/>
      </c>
      <c r="N1314" s="41">
        <f>H1314+1.5*K1314</f>
        <v/>
      </c>
      <c r="O1314" s="41">
        <f>H1314-1.5*K1314</f>
        <v/>
      </c>
      <c r="Q1314" s="42">
        <f>(H1313-H1284)/H1284</f>
        <v/>
      </c>
      <c r="R1314" s="43">
        <f>IF(Q1314&gt;=0.1,1,IF(Q1314&gt;-0.1,0,-1))</f>
        <v/>
      </c>
      <c r="S1314" s="42">
        <f>(I1314-I1284)/I1284</f>
        <v/>
      </c>
      <c r="T1314" s="43">
        <f>IF(S1314&gt;=0.05,1,IF(S1314&gt;-0.05,0,-1))</f>
        <v/>
      </c>
      <c r="U1314" s="42">
        <f>(J1313-J1284)/J1284</f>
        <v/>
      </c>
      <c r="V1314" s="43">
        <f>IF(U1314&gt;=0.03,1,IF(U1314&gt;-0.03,0,-1))</f>
        <v/>
      </c>
      <c r="W1314" s="43">
        <f>R1314+T1314+V1314</f>
        <v/>
      </c>
      <c r="Y1314" s="44">
        <f>(H1313-H1134)/H1134</f>
        <v/>
      </c>
      <c r="Z1314" s="43">
        <f>IF(Y1314&gt;=0.1,1,IF(Y1314&gt;-0.1,0,-1))</f>
        <v/>
      </c>
      <c r="AA1314" s="42">
        <f>(I1313-I1134)/I1134</f>
        <v/>
      </c>
      <c r="AB1314" s="43">
        <f>IF(AA1314&gt;=0.05,1,IF(AA1314&gt;-0.05,0,-1))</f>
        <v/>
      </c>
      <c r="AC1314" s="42">
        <f>(J1313-J1134)/J1134</f>
        <v/>
      </c>
      <c r="AD1314" s="43">
        <f>IF(AC1314&gt;=0.03,1,IF(AC1314&gt;-0.03,0,-1))</f>
        <v/>
      </c>
      <c r="AE1314" s="43">
        <f>Z1314+AB1314+AD1314</f>
        <v/>
      </c>
      <c r="AG1314" s="39">
        <f>IF(H1314&gt;I1314,IF(I1314&gt;J1314,4,3),IF(H1314&lt;J1314,IF(I1314&lt;J1314,0,1),2))</f>
        <v/>
      </c>
      <c r="AI1314" s="39">
        <f>IF(D1314&gt;H1314,3,IF(D1314&gt;I1314,2,IF(D1314&gt;J1314,1,0)))</f>
        <v/>
      </c>
      <c r="AK1314" s="39">
        <f>IF(M1314&gt;H1314,3,IF(M1314&gt;I1314,2,IF(M1314&gt;J1314,1,0)))</f>
        <v/>
      </c>
      <c r="AM1314" s="39">
        <f>IF(L1314&gt;H1314,3,IF(L1314&gt;I1314,2,IF(L1314&gt;J1314,1,0)))</f>
        <v/>
      </c>
      <c r="AO1314" s="39">
        <f>IF(C1313&gt;L1313,2,IF(C1313&gt;N1313,1,0))</f>
        <v/>
      </c>
      <c r="AP1314" s="39">
        <f>SUM(AO1310:AO1313)</f>
        <v/>
      </c>
      <c r="AQ1314" s="39">
        <f>AQ1313+1</f>
        <v/>
      </c>
      <c r="AR1314" s="39">
        <f>IF(AP1314&gt;0,AR1313+1,0)</f>
        <v/>
      </c>
      <c r="AS1314" s="39">
        <f>IF(AR1315=0,AR1314,0)</f>
        <v/>
      </c>
      <c r="AT1314" s="41">
        <f>180/SUM(AS1134:AS1313)</f>
        <v/>
      </c>
      <c r="AU1314" s="41">
        <f>STDEV(AT1294:AT1313)</f>
        <v/>
      </c>
      <c r="AV1314" s="41">
        <f>AT1314-AU1314</f>
        <v/>
      </c>
      <c r="AW1314" s="41">
        <f>AT1314+AU1314</f>
        <v/>
      </c>
      <c r="AY1314" s="39">
        <f>IF(D1313&lt;M1313,-2,IF(D1313&lt;O1313,-1,0))</f>
        <v/>
      </c>
      <c r="AZ1314" s="39">
        <f>SUM(AY1310:AY1313)</f>
        <v/>
      </c>
      <c r="BA1314" s="39">
        <f>BA1313+1</f>
        <v/>
      </c>
      <c r="BB1314" s="39">
        <f>IF(AZ1314&lt;0,BB1313+1,0)</f>
        <v/>
      </c>
      <c r="BC1314" s="39">
        <f>IF(BB1315=0,BB1314,0)</f>
        <v/>
      </c>
      <c r="BD1314" s="41">
        <f>180/SUM(BC1134:BC1313)</f>
        <v/>
      </c>
      <c r="BE1314" s="41">
        <f>STDEV(BD1294:BD1313)</f>
        <v/>
      </c>
      <c r="BF1314" s="41">
        <f>BD1314-BE1314</f>
        <v/>
      </c>
      <c r="BG1314" s="41">
        <f>BD1314+BE1314</f>
        <v/>
      </c>
    </row>
    <row r="1315">
      <c r="B1315" s="40" t="n">
        <v>43895</v>
      </c>
      <c r="C1315" s="41" t="n">
        <v>12.59</v>
      </c>
      <c r="D1315" s="41" t="n">
        <v>12.3</v>
      </c>
      <c r="E1315" s="41" t="n">
        <v>12.55</v>
      </c>
      <c r="F1315" s="41" t="n">
        <v>12.34</v>
      </c>
      <c r="H1315" s="41">
        <f>AVERAGE(F1295:F1314)</f>
        <v/>
      </c>
      <c r="I1315" s="41">
        <f>AVERAGE(F1266:F1314)</f>
        <v/>
      </c>
      <c r="J1315" s="41">
        <f>AVERAGE(F1215:F1314)</f>
        <v/>
      </c>
      <c r="K1315" s="41">
        <f>STDEV(F1295:F1314)</f>
        <v/>
      </c>
      <c r="L1315" s="41">
        <f>H1315+2*K1315</f>
        <v/>
      </c>
      <c r="M1315" s="41">
        <f>H1315-2*K1315</f>
        <v/>
      </c>
      <c r="N1315" s="41">
        <f>H1315+1.5*K1315</f>
        <v/>
      </c>
      <c r="O1315" s="41">
        <f>H1315-1.5*K1315</f>
        <v/>
      </c>
      <c r="Q1315" s="42">
        <f>(H1314-H1285)/H1285</f>
        <v/>
      </c>
      <c r="R1315" s="43">
        <f>IF(Q1315&gt;=0.1,1,IF(Q1315&gt;-0.1,0,-1))</f>
        <v/>
      </c>
      <c r="S1315" s="42">
        <f>(I1315-I1285)/I1285</f>
        <v/>
      </c>
      <c r="T1315" s="43">
        <f>IF(S1315&gt;=0.05,1,IF(S1315&gt;-0.05,0,-1))</f>
        <v/>
      </c>
      <c r="U1315" s="42">
        <f>(J1314-J1285)/J1285</f>
        <v/>
      </c>
      <c r="V1315" s="43">
        <f>IF(U1315&gt;=0.03,1,IF(U1315&gt;-0.03,0,-1))</f>
        <v/>
      </c>
      <c r="W1315" s="43">
        <f>R1315+T1315+V1315</f>
        <v/>
      </c>
      <c r="Y1315" s="44">
        <f>(H1314-H1135)/H1135</f>
        <v/>
      </c>
      <c r="Z1315" s="43">
        <f>IF(Y1315&gt;=0.1,1,IF(Y1315&gt;-0.1,0,-1))</f>
        <v/>
      </c>
      <c r="AA1315" s="42">
        <f>(I1314-I1135)/I1135</f>
        <v/>
      </c>
      <c r="AB1315" s="43">
        <f>IF(AA1315&gt;=0.05,1,IF(AA1315&gt;-0.05,0,-1))</f>
        <v/>
      </c>
      <c r="AC1315" s="42">
        <f>(J1314-J1135)/J1135</f>
        <v/>
      </c>
      <c r="AD1315" s="43">
        <f>IF(AC1315&gt;=0.03,1,IF(AC1315&gt;-0.03,0,-1))</f>
        <v/>
      </c>
      <c r="AE1315" s="43">
        <f>Z1315+AB1315+AD1315</f>
        <v/>
      </c>
      <c r="AG1315" s="39">
        <f>IF(H1315&gt;I1315,IF(I1315&gt;J1315,4,3),IF(H1315&lt;J1315,IF(I1315&lt;J1315,0,1),2))</f>
        <v/>
      </c>
      <c r="AI1315" s="39">
        <f>IF(D1315&gt;H1315,3,IF(D1315&gt;I1315,2,IF(D1315&gt;J1315,1,0)))</f>
        <v/>
      </c>
      <c r="AK1315" s="39">
        <f>IF(M1315&gt;H1315,3,IF(M1315&gt;I1315,2,IF(M1315&gt;J1315,1,0)))</f>
        <v/>
      </c>
      <c r="AM1315" s="39">
        <f>IF(L1315&gt;H1315,3,IF(L1315&gt;I1315,2,IF(L1315&gt;J1315,1,0)))</f>
        <v/>
      </c>
      <c r="AO1315" s="39">
        <f>IF(C1314&gt;L1314,2,IF(C1314&gt;N1314,1,0))</f>
        <v/>
      </c>
      <c r="AP1315" s="39">
        <f>SUM(AO1311:AO1314)</f>
        <v/>
      </c>
      <c r="AQ1315" s="39">
        <f>AQ1314+1</f>
        <v/>
      </c>
      <c r="AR1315" s="39">
        <f>IF(AP1315&gt;0,AR1314+1,0)</f>
        <v/>
      </c>
      <c r="AS1315" s="39">
        <f>IF(AR1316=0,AR1315,0)</f>
        <v/>
      </c>
      <c r="AT1315" s="41">
        <f>180/SUM(AS1135:AS1314)</f>
        <v/>
      </c>
      <c r="AU1315" s="41">
        <f>STDEV(AT1295:AT1314)</f>
        <v/>
      </c>
      <c r="AV1315" s="41">
        <f>AT1315-AU1315</f>
        <v/>
      </c>
      <c r="AW1315" s="41">
        <f>AT1315+AU1315</f>
        <v/>
      </c>
      <c r="AY1315" s="39">
        <f>IF(D1314&lt;M1314,-2,IF(D1314&lt;O1314,-1,0))</f>
        <v/>
      </c>
      <c r="AZ1315" s="39">
        <f>SUM(AY1311:AY1314)</f>
        <v/>
      </c>
      <c r="BA1315" s="39">
        <f>BA1314+1</f>
        <v/>
      </c>
      <c r="BB1315" s="39">
        <f>IF(AZ1315&lt;0,BB1314+1,0)</f>
        <v/>
      </c>
      <c r="BC1315" s="39">
        <f>IF(BB1316=0,BB1315,0)</f>
        <v/>
      </c>
      <c r="BD1315" s="41">
        <f>180/SUM(BC1135:BC1314)</f>
        <v/>
      </c>
      <c r="BE1315" s="41">
        <f>STDEV(BD1295:BD1314)</f>
        <v/>
      </c>
      <c r="BF1315" s="41">
        <f>BD1315-BE1315</f>
        <v/>
      </c>
      <c r="BG1315" s="41">
        <f>BD1315+BE1315</f>
        <v/>
      </c>
    </row>
    <row r="1316">
      <c r="B1316" s="40" t="n">
        <v>43896</v>
      </c>
      <c r="C1316" s="41" t="n">
        <v>12.395</v>
      </c>
      <c r="D1316" s="41" t="n">
        <v>12.035</v>
      </c>
      <c r="E1316" s="41" t="n">
        <v>12.2</v>
      </c>
      <c r="F1316" s="41" t="n">
        <v>12.1</v>
      </c>
      <c r="H1316" s="41">
        <f>AVERAGE(F1296:F1315)</f>
        <v/>
      </c>
      <c r="I1316" s="41">
        <f>AVERAGE(F1267:F1315)</f>
        <v/>
      </c>
      <c r="J1316" s="41">
        <f>AVERAGE(F1216:F1315)</f>
        <v/>
      </c>
      <c r="K1316" s="41">
        <f>STDEV(F1296:F1315)</f>
        <v/>
      </c>
      <c r="L1316" s="41">
        <f>H1316+2*K1316</f>
        <v/>
      </c>
      <c r="M1316" s="41">
        <f>H1316-2*K1316</f>
        <v/>
      </c>
      <c r="N1316" s="41">
        <f>H1316+1.5*K1316</f>
        <v/>
      </c>
      <c r="O1316" s="41">
        <f>H1316-1.5*K1316</f>
        <v/>
      </c>
      <c r="Q1316" s="42">
        <f>(H1315-H1286)/H1286</f>
        <v/>
      </c>
      <c r="R1316" s="43">
        <f>IF(Q1316&gt;=0.1,1,IF(Q1316&gt;-0.1,0,-1))</f>
        <v/>
      </c>
      <c r="S1316" s="42">
        <f>(I1316-I1286)/I1286</f>
        <v/>
      </c>
      <c r="T1316" s="43">
        <f>IF(S1316&gt;=0.05,1,IF(S1316&gt;-0.05,0,-1))</f>
        <v/>
      </c>
      <c r="U1316" s="42">
        <f>(J1315-J1286)/J1286</f>
        <v/>
      </c>
      <c r="V1316" s="43">
        <f>IF(U1316&gt;=0.03,1,IF(U1316&gt;-0.03,0,-1))</f>
        <v/>
      </c>
      <c r="W1316" s="43">
        <f>R1316+T1316+V1316</f>
        <v/>
      </c>
      <c r="Y1316" s="44">
        <f>(H1315-H1136)/H1136</f>
        <v/>
      </c>
      <c r="Z1316" s="43">
        <f>IF(Y1316&gt;=0.1,1,IF(Y1316&gt;-0.1,0,-1))</f>
        <v/>
      </c>
      <c r="AA1316" s="42">
        <f>(I1315-I1136)/I1136</f>
        <v/>
      </c>
      <c r="AB1316" s="43">
        <f>IF(AA1316&gt;=0.05,1,IF(AA1316&gt;-0.05,0,-1))</f>
        <v/>
      </c>
      <c r="AC1316" s="42">
        <f>(J1315-J1136)/J1136</f>
        <v/>
      </c>
      <c r="AD1316" s="43">
        <f>IF(AC1316&gt;=0.03,1,IF(AC1316&gt;-0.03,0,-1))</f>
        <v/>
      </c>
      <c r="AE1316" s="43">
        <f>Z1316+AB1316+AD1316</f>
        <v/>
      </c>
      <c r="AG1316" s="39">
        <f>IF(H1316&gt;I1316,IF(I1316&gt;J1316,4,3),IF(H1316&lt;J1316,IF(I1316&lt;J1316,0,1),2))</f>
        <v/>
      </c>
      <c r="AI1316" s="39">
        <f>IF(D1316&gt;H1316,3,IF(D1316&gt;I1316,2,IF(D1316&gt;J1316,1,0)))</f>
        <v/>
      </c>
      <c r="AK1316" s="39">
        <f>IF(M1316&gt;H1316,3,IF(M1316&gt;I1316,2,IF(M1316&gt;J1316,1,0)))</f>
        <v/>
      </c>
      <c r="AM1316" s="39">
        <f>IF(L1316&gt;H1316,3,IF(L1316&gt;I1316,2,IF(L1316&gt;J1316,1,0)))</f>
        <v/>
      </c>
      <c r="AO1316" s="39">
        <f>IF(C1315&gt;L1315,2,IF(C1315&gt;N1315,1,0))</f>
        <v/>
      </c>
      <c r="AP1316" s="39">
        <f>SUM(AO1312:AO1315)</f>
        <v/>
      </c>
      <c r="AQ1316" s="39">
        <f>AQ1315+1</f>
        <v/>
      </c>
      <c r="AR1316" s="39">
        <f>IF(AP1316&gt;0,AR1315+1,0)</f>
        <v/>
      </c>
      <c r="AS1316" s="39">
        <f>IF(AR1317=0,AR1316,0)</f>
        <v/>
      </c>
      <c r="AT1316" s="41">
        <f>180/SUM(AS1136:AS1315)</f>
        <v/>
      </c>
      <c r="AU1316" s="41">
        <f>STDEV(AT1296:AT1315)</f>
        <v/>
      </c>
      <c r="AV1316" s="41">
        <f>AT1316-AU1316</f>
        <v/>
      </c>
      <c r="AW1316" s="41">
        <f>AT1316+AU1316</f>
        <v/>
      </c>
      <c r="AY1316" s="39">
        <f>IF(D1315&lt;M1315,-2,IF(D1315&lt;O1315,-1,0))</f>
        <v/>
      </c>
      <c r="AZ1316" s="39">
        <f>SUM(AY1312:AY1315)</f>
        <v/>
      </c>
      <c r="BA1316" s="39">
        <f>BA1315+1</f>
        <v/>
      </c>
      <c r="BB1316" s="39">
        <f>IF(AZ1316&lt;0,BB1315+1,0)</f>
        <v/>
      </c>
      <c r="BC1316" s="39">
        <f>IF(BB1317=0,BB1316,0)</f>
        <v/>
      </c>
      <c r="BD1316" s="41">
        <f>180/SUM(BC1136:BC1315)</f>
        <v/>
      </c>
      <c r="BE1316" s="41">
        <f>STDEV(BD1296:BD1315)</f>
        <v/>
      </c>
      <c r="BF1316" s="41">
        <f>BD1316-BE1316</f>
        <v/>
      </c>
      <c r="BG1316" s="41">
        <f>BD1316+BE1316</f>
        <v/>
      </c>
    </row>
    <row r="1317">
      <c r="B1317" s="40" t="n">
        <v>43899</v>
      </c>
      <c r="C1317" s="41" t="n">
        <v>11.735</v>
      </c>
      <c r="D1317" s="41" t="n">
        <v>11.285</v>
      </c>
      <c r="E1317" s="41" t="n">
        <v>11.54</v>
      </c>
      <c r="F1317" s="41" t="n">
        <v>11.3</v>
      </c>
      <c r="H1317" s="41">
        <f>AVERAGE(F1297:F1316)</f>
        <v/>
      </c>
      <c r="I1317" s="41">
        <f>AVERAGE(F1268:F1316)</f>
        <v/>
      </c>
      <c r="J1317" s="41">
        <f>AVERAGE(F1217:F1316)</f>
        <v/>
      </c>
      <c r="K1317" s="41">
        <f>STDEV(F1297:F1316)</f>
        <v/>
      </c>
      <c r="L1317" s="41">
        <f>H1317+2*K1317</f>
        <v/>
      </c>
      <c r="M1317" s="41">
        <f>H1317-2*K1317</f>
        <v/>
      </c>
      <c r="N1317" s="41">
        <f>H1317+1.5*K1317</f>
        <v/>
      </c>
      <c r="O1317" s="41">
        <f>H1317-1.5*K1317</f>
        <v/>
      </c>
      <c r="Q1317" s="42">
        <f>(H1316-H1287)/H1287</f>
        <v/>
      </c>
      <c r="R1317" s="43">
        <f>IF(Q1317&gt;=0.1,1,IF(Q1317&gt;-0.1,0,-1))</f>
        <v/>
      </c>
      <c r="S1317" s="42">
        <f>(I1317-I1287)/I1287</f>
        <v/>
      </c>
      <c r="T1317" s="43">
        <f>IF(S1317&gt;=0.05,1,IF(S1317&gt;-0.05,0,-1))</f>
        <v/>
      </c>
      <c r="U1317" s="42">
        <f>(J1316-J1287)/J1287</f>
        <v/>
      </c>
      <c r="V1317" s="43">
        <f>IF(U1317&gt;=0.03,1,IF(U1317&gt;-0.03,0,-1))</f>
        <v/>
      </c>
      <c r="W1317" s="43">
        <f>R1317+T1317+V1317</f>
        <v/>
      </c>
      <c r="Y1317" s="44">
        <f>(H1316-H1137)/H1137</f>
        <v/>
      </c>
      <c r="Z1317" s="43">
        <f>IF(Y1317&gt;=0.1,1,IF(Y1317&gt;-0.1,0,-1))</f>
        <v/>
      </c>
      <c r="AA1317" s="42">
        <f>(I1316-I1137)/I1137</f>
        <v/>
      </c>
      <c r="AB1317" s="43">
        <f>IF(AA1317&gt;=0.05,1,IF(AA1317&gt;-0.05,0,-1))</f>
        <v/>
      </c>
      <c r="AC1317" s="42">
        <f>(J1316-J1137)/J1137</f>
        <v/>
      </c>
      <c r="AD1317" s="43">
        <f>IF(AC1317&gt;=0.03,1,IF(AC1317&gt;-0.03,0,-1))</f>
        <v/>
      </c>
      <c r="AE1317" s="43">
        <f>Z1317+AB1317+AD1317</f>
        <v/>
      </c>
      <c r="AG1317" s="39">
        <f>IF(H1317&gt;I1317,IF(I1317&gt;J1317,4,3),IF(H1317&lt;J1317,IF(I1317&lt;J1317,0,1),2))</f>
        <v/>
      </c>
      <c r="AI1317" s="39">
        <f>IF(D1317&gt;H1317,3,IF(D1317&gt;I1317,2,IF(D1317&gt;J1317,1,0)))</f>
        <v/>
      </c>
      <c r="AK1317" s="39">
        <f>IF(M1317&gt;H1317,3,IF(M1317&gt;I1317,2,IF(M1317&gt;J1317,1,0)))</f>
        <v/>
      </c>
      <c r="AM1317" s="39">
        <f>IF(L1317&gt;H1317,3,IF(L1317&gt;I1317,2,IF(L1317&gt;J1317,1,0)))</f>
        <v/>
      </c>
      <c r="AO1317" s="39">
        <f>IF(C1316&gt;L1316,2,IF(C1316&gt;N1316,1,0))</f>
        <v/>
      </c>
      <c r="AP1317" s="39">
        <f>SUM(AO1313:AO1316)</f>
        <v/>
      </c>
      <c r="AQ1317" s="39">
        <f>AQ1316+1</f>
        <v/>
      </c>
      <c r="AR1317" s="39">
        <f>IF(AP1317&gt;0,AR1316+1,0)</f>
        <v/>
      </c>
      <c r="AS1317" s="39">
        <f>IF(AR1318=0,AR1317,0)</f>
        <v/>
      </c>
      <c r="AT1317" s="41">
        <f>180/SUM(AS1137:AS1316)</f>
        <v/>
      </c>
      <c r="AU1317" s="41">
        <f>STDEV(AT1297:AT1316)</f>
        <v/>
      </c>
      <c r="AV1317" s="41">
        <f>AT1317-AU1317</f>
        <v/>
      </c>
      <c r="AW1317" s="41">
        <f>AT1317+AU1317</f>
        <v/>
      </c>
      <c r="AY1317" s="39">
        <f>IF(D1316&lt;M1316,-2,IF(D1316&lt;O1316,-1,0))</f>
        <v/>
      </c>
      <c r="AZ1317" s="39">
        <f>SUM(AY1313:AY1316)</f>
        <v/>
      </c>
      <c r="BA1317" s="39">
        <f>BA1316+1</f>
        <v/>
      </c>
      <c r="BB1317" s="39">
        <f>IF(AZ1317&lt;0,BB1316+1,0)</f>
        <v/>
      </c>
      <c r="BC1317" s="39">
        <f>IF(BB1318=0,BB1317,0)</f>
        <v/>
      </c>
      <c r="BD1317" s="41">
        <f>180/SUM(BC1137:BC1316)</f>
        <v/>
      </c>
      <c r="BE1317" s="41">
        <f>STDEV(BD1297:BD1316)</f>
        <v/>
      </c>
      <c r="BF1317" s="41">
        <f>BD1317-BE1317</f>
        <v/>
      </c>
      <c r="BG1317" s="41">
        <f>BD1317+BE1317</f>
        <v/>
      </c>
    </row>
    <row r="1318">
      <c r="B1318" s="40" t="n">
        <v>43900</v>
      </c>
      <c r="C1318" s="41" t="n">
        <v>11.585</v>
      </c>
      <c r="D1318" s="41" t="n">
        <v>10.825</v>
      </c>
      <c r="E1318" s="41" t="n">
        <v>11.37</v>
      </c>
      <c r="F1318" s="41" t="n">
        <v>10.845</v>
      </c>
      <c r="H1318" s="41">
        <f>AVERAGE(F1298:F1317)</f>
        <v/>
      </c>
      <c r="I1318" s="41">
        <f>AVERAGE(F1269:F1317)</f>
        <v/>
      </c>
      <c r="J1318" s="41">
        <f>AVERAGE(F1218:F1317)</f>
        <v/>
      </c>
      <c r="K1318" s="41">
        <f>STDEV(F1298:F1317)</f>
        <v/>
      </c>
      <c r="L1318" s="41">
        <f>H1318+2*K1318</f>
        <v/>
      </c>
      <c r="M1318" s="41">
        <f>H1318-2*K1318</f>
        <v/>
      </c>
      <c r="N1318" s="41">
        <f>H1318+1.5*K1318</f>
        <v/>
      </c>
      <c r="O1318" s="41">
        <f>H1318-1.5*K1318</f>
        <v/>
      </c>
      <c r="Q1318" s="42">
        <f>(H1317-H1288)/H1288</f>
        <v/>
      </c>
      <c r="R1318" s="43">
        <f>IF(Q1318&gt;=0.1,1,IF(Q1318&gt;-0.1,0,-1))</f>
        <v/>
      </c>
      <c r="S1318" s="42">
        <f>(I1318-I1288)/I1288</f>
        <v/>
      </c>
      <c r="T1318" s="43">
        <f>IF(S1318&gt;=0.05,1,IF(S1318&gt;-0.05,0,-1))</f>
        <v/>
      </c>
      <c r="U1318" s="42">
        <f>(J1317-J1288)/J1288</f>
        <v/>
      </c>
      <c r="V1318" s="43">
        <f>IF(U1318&gt;=0.03,1,IF(U1318&gt;-0.03,0,-1))</f>
        <v/>
      </c>
      <c r="W1318" s="43">
        <f>R1318+T1318+V1318</f>
        <v/>
      </c>
      <c r="Y1318" s="44">
        <f>(H1317-H1138)/H1138</f>
        <v/>
      </c>
      <c r="Z1318" s="43">
        <f>IF(Y1318&gt;=0.1,1,IF(Y1318&gt;-0.1,0,-1))</f>
        <v/>
      </c>
      <c r="AA1318" s="42">
        <f>(I1317-I1138)/I1138</f>
        <v/>
      </c>
      <c r="AB1318" s="43">
        <f>IF(AA1318&gt;=0.05,1,IF(AA1318&gt;-0.05,0,-1))</f>
        <v/>
      </c>
      <c r="AC1318" s="42">
        <f>(J1317-J1138)/J1138</f>
        <v/>
      </c>
      <c r="AD1318" s="43">
        <f>IF(AC1318&gt;=0.03,1,IF(AC1318&gt;-0.03,0,-1))</f>
        <v/>
      </c>
      <c r="AE1318" s="43">
        <f>Z1318+AB1318+AD1318</f>
        <v/>
      </c>
      <c r="AG1318" s="39">
        <f>IF(H1318&gt;I1318,IF(I1318&gt;J1318,4,3),IF(H1318&lt;J1318,IF(I1318&lt;J1318,0,1),2))</f>
        <v/>
      </c>
      <c r="AI1318" s="39">
        <f>IF(D1318&gt;H1318,3,IF(D1318&gt;I1318,2,IF(D1318&gt;J1318,1,0)))</f>
        <v/>
      </c>
      <c r="AK1318" s="39">
        <f>IF(M1318&gt;H1318,3,IF(M1318&gt;I1318,2,IF(M1318&gt;J1318,1,0)))</f>
        <v/>
      </c>
      <c r="AM1318" s="39">
        <f>IF(L1318&gt;H1318,3,IF(L1318&gt;I1318,2,IF(L1318&gt;J1318,1,0)))</f>
        <v/>
      </c>
      <c r="AO1318" s="39">
        <f>IF(C1317&gt;L1317,2,IF(C1317&gt;N1317,1,0))</f>
        <v/>
      </c>
      <c r="AP1318" s="39">
        <f>SUM(AO1314:AO1317)</f>
        <v/>
      </c>
      <c r="AQ1318" s="39">
        <f>AQ1317+1</f>
        <v/>
      </c>
      <c r="AR1318" s="39">
        <f>IF(AP1318&gt;0,AR1317+1,0)</f>
        <v/>
      </c>
      <c r="AS1318" s="39">
        <f>IF(AR1319=0,AR1318,0)</f>
        <v/>
      </c>
      <c r="AT1318" s="41">
        <f>180/SUM(AS1138:AS1317)</f>
        <v/>
      </c>
      <c r="AU1318" s="41">
        <f>STDEV(AT1298:AT1317)</f>
        <v/>
      </c>
      <c r="AV1318" s="41">
        <f>AT1318-AU1318</f>
        <v/>
      </c>
      <c r="AW1318" s="41">
        <f>AT1318+AU1318</f>
        <v/>
      </c>
      <c r="AY1318" s="39">
        <f>IF(D1317&lt;M1317,-2,IF(D1317&lt;O1317,-1,0))</f>
        <v/>
      </c>
      <c r="AZ1318" s="39">
        <f>SUM(AY1314:AY1317)</f>
        <v/>
      </c>
      <c r="BA1318" s="39">
        <f>BA1317+1</f>
        <v/>
      </c>
      <c r="BB1318" s="39">
        <f>IF(AZ1318&lt;0,BB1317+1,0)</f>
        <v/>
      </c>
      <c r="BC1318" s="39">
        <f>IF(BB1319=0,BB1318,0)</f>
        <v/>
      </c>
      <c r="BD1318" s="41">
        <f>180/SUM(BC1138:BC1317)</f>
        <v/>
      </c>
      <c r="BE1318" s="41">
        <f>STDEV(BD1298:BD1317)</f>
        <v/>
      </c>
      <c r="BF1318" s="41">
        <f>BD1318-BE1318</f>
        <v/>
      </c>
      <c r="BG1318" s="41">
        <f>BD1318+BE1318</f>
        <v/>
      </c>
    </row>
    <row r="1319">
      <c r="B1319" s="40" t="n">
        <v>43901</v>
      </c>
      <c r="C1319" s="41" t="n">
        <v>11.12</v>
      </c>
      <c r="D1319" s="41" t="n">
        <v>10.675</v>
      </c>
      <c r="E1319" s="41" t="n">
        <v>10.955</v>
      </c>
      <c r="F1319" s="41" t="n">
        <v>10.72</v>
      </c>
      <c r="H1319" s="41">
        <f>AVERAGE(F1299:F1318)</f>
        <v/>
      </c>
      <c r="I1319" s="41">
        <f>AVERAGE(F1270:F1318)</f>
        <v/>
      </c>
      <c r="J1319" s="41">
        <f>AVERAGE(F1219:F1318)</f>
        <v/>
      </c>
      <c r="K1319" s="41">
        <f>STDEV(F1299:F1318)</f>
        <v/>
      </c>
      <c r="L1319" s="41">
        <f>H1319+2*K1319</f>
        <v/>
      </c>
      <c r="M1319" s="41">
        <f>H1319-2*K1319</f>
        <v/>
      </c>
      <c r="N1319" s="41">
        <f>H1319+1.5*K1319</f>
        <v/>
      </c>
      <c r="O1319" s="41">
        <f>H1319-1.5*K1319</f>
        <v/>
      </c>
      <c r="Q1319" s="42">
        <f>(H1318-H1289)/H1289</f>
        <v/>
      </c>
      <c r="R1319" s="43">
        <f>IF(Q1319&gt;=0.1,1,IF(Q1319&gt;-0.1,0,-1))</f>
        <v/>
      </c>
      <c r="S1319" s="42">
        <f>(I1319-I1289)/I1289</f>
        <v/>
      </c>
      <c r="T1319" s="43">
        <f>IF(S1319&gt;=0.05,1,IF(S1319&gt;-0.05,0,-1))</f>
        <v/>
      </c>
      <c r="U1319" s="42">
        <f>(J1318-J1289)/J1289</f>
        <v/>
      </c>
      <c r="V1319" s="43">
        <f>IF(U1319&gt;=0.03,1,IF(U1319&gt;-0.03,0,-1))</f>
        <v/>
      </c>
      <c r="W1319" s="43">
        <f>R1319+T1319+V1319</f>
        <v/>
      </c>
      <c r="Y1319" s="44">
        <f>(H1318-H1139)/H1139</f>
        <v/>
      </c>
      <c r="Z1319" s="43">
        <f>IF(Y1319&gt;=0.1,1,IF(Y1319&gt;-0.1,0,-1))</f>
        <v/>
      </c>
      <c r="AA1319" s="42">
        <f>(I1318-I1139)/I1139</f>
        <v/>
      </c>
      <c r="AB1319" s="43">
        <f>IF(AA1319&gt;=0.05,1,IF(AA1319&gt;-0.05,0,-1))</f>
        <v/>
      </c>
      <c r="AC1319" s="42">
        <f>(J1318-J1139)/J1139</f>
        <v/>
      </c>
      <c r="AD1319" s="43">
        <f>IF(AC1319&gt;=0.03,1,IF(AC1319&gt;-0.03,0,-1))</f>
        <v/>
      </c>
      <c r="AE1319" s="43">
        <f>Z1319+AB1319+AD1319</f>
        <v/>
      </c>
      <c r="AG1319" s="39">
        <f>IF(H1319&gt;I1319,IF(I1319&gt;J1319,4,3),IF(H1319&lt;J1319,IF(I1319&lt;J1319,0,1),2))</f>
        <v/>
      </c>
      <c r="AI1319" s="39">
        <f>IF(D1319&gt;H1319,3,IF(D1319&gt;I1319,2,IF(D1319&gt;J1319,1,0)))</f>
        <v/>
      </c>
      <c r="AK1319" s="39">
        <f>IF(M1319&gt;H1319,3,IF(M1319&gt;I1319,2,IF(M1319&gt;J1319,1,0)))</f>
        <v/>
      </c>
      <c r="AM1319" s="39">
        <f>IF(L1319&gt;H1319,3,IF(L1319&gt;I1319,2,IF(L1319&gt;J1319,1,0)))</f>
        <v/>
      </c>
      <c r="AO1319" s="39">
        <f>IF(C1318&gt;L1318,2,IF(C1318&gt;N1318,1,0))</f>
        <v/>
      </c>
      <c r="AP1319" s="39">
        <f>SUM(AO1315:AO1318)</f>
        <v/>
      </c>
      <c r="AQ1319" s="39">
        <f>AQ1318+1</f>
        <v/>
      </c>
      <c r="AR1319" s="39">
        <f>IF(AP1319&gt;0,AR1318+1,0)</f>
        <v/>
      </c>
      <c r="AS1319" s="39">
        <f>IF(AR1320=0,AR1319,0)</f>
        <v/>
      </c>
      <c r="AT1319" s="41">
        <f>180/SUM(AS1139:AS1318)</f>
        <v/>
      </c>
      <c r="AU1319" s="41">
        <f>STDEV(AT1299:AT1318)</f>
        <v/>
      </c>
      <c r="AV1319" s="41">
        <f>AT1319-AU1319</f>
        <v/>
      </c>
      <c r="AW1319" s="41">
        <f>AT1319+AU1319</f>
        <v/>
      </c>
      <c r="AY1319" s="39">
        <f>IF(D1318&lt;M1318,-2,IF(D1318&lt;O1318,-1,0))</f>
        <v/>
      </c>
      <c r="AZ1319" s="39">
        <f>SUM(AY1315:AY1318)</f>
        <v/>
      </c>
      <c r="BA1319" s="39">
        <f>BA1318+1</f>
        <v/>
      </c>
      <c r="BB1319" s="39">
        <f>IF(AZ1319&lt;0,BB1318+1,0)</f>
        <v/>
      </c>
      <c r="BC1319" s="39">
        <f>IF(BB1320=0,BB1319,0)</f>
        <v/>
      </c>
      <c r="BD1319" s="41">
        <f>180/SUM(BC1139:BC1318)</f>
        <v/>
      </c>
      <c r="BE1319" s="41">
        <f>STDEV(BD1299:BD1318)</f>
        <v/>
      </c>
      <c r="BF1319" s="41">
        <f>BD1319-BE1319</f>
        <v/>
      </c>
      <c r="BG1319" s="41">
        <f>BD1319+BE1319</f>
        <v/>
      </c>
    </row>
    <row r="1320">
      <c r="B1320" s="40" t="n">
        <v>43902</v>
      </c>
      <c r="C1320" s="41" t="n">
        <v>10.32</v>
      </c>
      <c r="D1320" s="41" t="n">
        <v>9.523999999999999</v>
      </c>
      <c r="E1320" s="41" t="n">
        <v>9.9</v>
      </c>
      <c r="F1320" s="41" t="n">
        <v>9.609999999999999</v>
      </c>
      <c r="H1320" s="41">
        <f>AVERAGE(F1300:F1319)</f>
        <v/>
      </c>
      <c r="I1320" s="41">
        <f>AVERAGE(F1271:F1319)</f>
        <v/>
      </c>
      <c r="J1320" s="41">
        <f>AVERAGE(F1220:F1319)</f>
        <v/>
      </c>
      <c r="K1320" s="41">
        <f>STDEV(F1300:F1319)</f>
        <v/>
      </c>
      <c r="L1320" s="41">
        <f>H1320+2*K1320</f>
        <v/>
      </c>
      <c r="M1320" s="41">
        <f>H1320-2*K1320</f>
        <v/>
      </c>
      <c r="N1320" s="41">
        <f>H1320+1.5*K1320</f>
        <v/>
      </c>
      <c r="O1320" s="41">
        <f>H1320-1.5*K1320</f>
        <v/>
      </c>
      <c r="Q1320" s="42">
        <f>(H1319-H1290)/H1290</f>
        <v/>
      </c>
      <c r="R1320" s="43">
        <f>IF(Q1320&gt;=0.1,1,IF(Q1320&gt;-0.1,0,-1))</f>
        <v/>
      </c>
      <c r="S1320" s="42">
        <f>(I1320-I1290)/I1290</f>
        <v/>
      </c>
      <c r="T1320" s="43">
        <f>IF(S1320&gt;=0.05,1,IF(S1320&gt;-0.05,0,-1))</f>
        <v/>
      </c>
      <c r="U1320" s="42">
        <f>(J1319-J1290)/J1290</f>
        <v/>
      </c>
      <c r="V1320" s="43">
        <f>IF(U1320&gt;=0.03,1,IF(U1320&gt;-0.03,0,-1))</f>
        <v/>
      </c>
      <c r="W1320" s="43">
        <f>R1320+T1320+V1320</f>
        <v/>
      </c>
      <c r="Y1320" s="44">
        <f>(H1319-H1140)/H1140</f>
        <v/>
      </c>
      <c r="Z1320" s="43">
        <f>IF(Y1320&gt;=0.1,1,IF(Y1320&gt;-0.1,0,-1))</f>
        <v/>
      </c>
      <c r="AA1320" s="42">
        <f>(I1319-I1140)/I1140</f>
        <v/>
      </c>
      <c r="AB1320" s="43">
        <f>IF(AA1320&gt;=0.05,1,IF(AA1320&gt;-0.05,0,-1))</f>
        <v/>
      </c>
      <c r="AC1320" s="42">
        <f>(J1319-J1140)/J1140</f>
        <v/>
      </c>
      <c r="AD1320" s="43">
        <f>IF(AC1320&gt;=0.03,1,IF(AC1320&gt;-0.03,0,-1))</f>
        <v/>
      </c>
      <c r="AE1320" s="43">
        <f>Z1320+AB1320+AD1320</f>
        <v/>
      </c>
      <c r="AG1320" s="39">
        <f>IF(H1320&gt;I1320,IF(I1320&gt;J1320,4,3),IF(H1320&lt;J1320,IF(I1320&lt;J1320,0,1),2))</f>
        <v/>
      </c>
      <c r="AI1320" s="39">
        <f>IF(D1320&gt;H1320,3,IF(D1320&gt;I1320,2,IF(D1320&gt;J1320,1,0)))</f>
        <v/>
      </c>
      <c r="AK1320" s="39">
        <f>IF(M1320&gt;H1320,3,IF(M1320&gt;I1320,2,IF(M1320&gt;J1320,1,0)))</f>
        <v/>
      </c>
      <c r="AM1320" s="39">
        <f>IF(L1320&gt;H1320,3,IF(L1320&gt;I1320,2,IF(L1320&gt;J1320,1,0)))</f>
        <v/>
      </c>
      <c r="AO1320" s="39">
        <f>IF(C1319&gt;L1319,2,IF(C1319&gt;N1319,1,0))</f>
        <v/>
      </c>
      <c r="AP1320" s="39">
        <f>SUM(AO1316:AO1319)</f>
        <v/>
      </c>
      <c r="AQ1320" s="39">
        <f>AQ1319+1</f>
        <v/>
      </c>
      <c r="AR1320" s="39">
        <f>IF(AP1320&gt;0,AR1319+1,0)</f>
        <v/>
      </c>
      <c r="AS1320" s="39">
        <f>IF(AR1321=0,AR1320,0)</f>
        <v/>
      </c>
      <c r="AT1320" s="41">
        <f>180/SUM(AS1140:AS1319)</f>
        <v/>
      </c>
      <c r="AU1320" s="41">
        <f>STDEV(AT1300:AT1319)</f>
        <v/>
      </c>
      <c r="AV1320" s="41">
        <f>AT1320-AU1320</f>
        <v/>
      </c>
      <c r="AW1320" s="41">
        <f>AT1320+AU1320</f>
        <v/>
      </c>
      <c r="AY1320" s="39">
        <f>IF(D1319&lt;M1319,-2,IF(D1319&lt;O1319,-1,0))</f>
        <v/>
      </c>
      <c r="AZ1320" s="39">
        <f>SUM(AY1316:AY1319)</f>
        <v/>
      </c>
      <c r="BA1320" s="39">
        <f>BA1319+1</f>
        <v/>
      </c>
      <c r="BB1320" s="39">
        <f>IF(AZ1320&lt;0,BB1319+1,0)</f>
        <v/>
      </c>
      <c r="BC1320" s="39">
        <f>IF(BB1321=0,BB1320,0)</f>
        <v/>
      </c>
      <c r="BD1320" s="41">
        <f>180/SUM(BC1140:BC1319)</f>
        <v/>
      </c>
      <c r="BE1320" s="41">
        <f>STDEV(BD1300:BD1319)</f>
        <v/>
      </c>
      <c r="BF1320" s="41">
        <f>BD1320-BE1320</f>
        <v/>
      </c>
      <c r="BG1320" s="41">
        <f>BD1320+BE1320</f>
        <v/>
      </c>
    </row>
    <row r="1321">
      <c r="B1321" s="40" t="n">
        <v>43903</v>
      </c>
      <c r="C1321" s="41" t="n">
        <v>10.42</v>
      </c>
      <c r="D1321" s="41" t="n">
        <v>9.484</v>
      </c>
      <c r="E1321" s="41" t="n">
        <v>9.816000000000001</v>
      </c>
      <c r="F1321" s="41" t="n">
        <v>9.608000000000001</v>
      </c>
      <c r="H1321" s="41">
        <f>AVERAGE(F1301:F1320)</f>
        <v/>
      </c>
      <c r="I1321" s="41">
        <f>AVERAGE(F1272:F1320)</f>
        <v/>
      </c>
      <c r="J1321" s="41">
        <f>AVERAGE(F1221:F1320)</f>
        <v/>
      </c>
      <c r="K1321" s="41">
        <f>STDEV(F1301:F1320)</f>
        <v/>
      </c>
      <c r="L1321" s="41">
        <f>H1321+2*K1321</f>
        <v/>
      </c>
      <c r="M1321" s="41">
        <f>H1321-2*K1321</f>
        <v/>
      </c>
      <c r="N1321" s="41">
        <f>H1321+1.5*K1321</f>
        <v/>
      </c>
      <c r="O1321" s="41">
        <f>H1321-1.5*K1321</f>
        <v/>
      </c>
      <c r="Q1321" s="42">
        <f>(H1320-H1291)/H1291</f>
        <v/>
      </c>
      <c r="R1321" s="43">
        <f>IF(Q1321&gt;=0.1,1,IF(Q1321&gt;-0.1,0,-1))</f>
        <v/>
      </c>
      <c r="S1321" s="42">
        <f>(I1321-I1291)/I1291</f>
        <v/>
      </c>
      <c r="T1321" s="43">
        <f>IF(S1321&gt;=0.05,1,IF(S1321&gt;-0.05,0,-1))</f>
        <v/>
      </c>
      <c r="U1321" s="42">
        <f>(J1320-J1291)/J1291</f>
        <v/>
      </c>
      <c r="V1321" s="43">
        <f>IF(U1321&gt;=0.03,1,IF(U1321&gt;-0.03,0,-1))</f>
        <v/>
      </c>
      <c r="W1321" s="43">
        <f>R1321+T1321+V1321</f>
        <v/>
      </c>
      <c r="Y1321" s="44">
        <f>(H1320-H1141)/H1141</f>
        <v/>
      </c>
      <c r="Z1321" s="43">
        <f>IF(Y1321&gt;=0.1,1,IF(Y1321&gt;-0.1,0,-1))</f>
        <v/>
      </c>
      <c r="AA1321" s="42">
        <f>(I1320-I1141)/I1141</f>
        <v/>
      </c>
      <c r="AB1321" s="43">
        <f>IF(AA1321&gt;=0.05,1,IF(AA1321&gt;-0.05,0,-1))</f>
        <v/>
      </c>
      <c r="AC1321" s="42">
        <f>(J1320-J1141)/J1141</f>
        <v/>
      </c>
      <c r="AD1321" s="43">
        <f>IF(AC1321&gt;=0.03,1,IF(AC1321&gt;-0.03,0,-1))</f>
        <v/>
      </c>
      <c r="AE1321" s="43">
        <f>Z1321+AB1321+AD1321</f>
        <v/>
      </c>
      <c r="AG1321" s="39">
        <f>IF(H1321&gt;I1321,IF(I1321&gt;J1321,4,3),IF(H1321&lt;J1321,IF(I1321&lt;J1321,0,1),2))</f>
        <v/>
      </c>
      <c r="AI1321" s="39">
        <f>IF(D1321&gt;H1321,3,IF(D1321&gt;I1321,2,IF(D1321&gt;J1321,1,0)))</f>
        <v/>
      </c>
      <c r="AK1321" s="39">
        <f>IF(M1321&gt;H1321,3,IF(M1321&gt;I1321,2,IF(M1321&gt;J1321,1,0)))</f>
        <v/>
      </c>
      <c r="AM1321" s="39">
        <f>IF(L1321&gt;H1321,3,IF(L1321&gt;I1321,2,IF(L1321&gt;J1321,1,0)))</f>
        <v/>
      </c>
      <c r="AO1321" s="39">
        <f>IF(C1320&gt;L1320,2,IF(C1320&gt;N1320,1,0))</f>
        <v/>
      </c>
      <c r="AP1321" s="39">
        <f>SUM(AO1317:AO1320)</f>
        <v/>
      </c>
      <c r="AQ1321" s="39">
        <f>AQ1320+1</f>
        <v/>
      </c>
      <c r="AR1321" s="39">
        <f>IF(AP1321&gt;0,AR1320+1,0)</f>
        <v/>
      </c>
      <c r="AS1321" s="39">
        <f>IF(AR1322=0,AR1321,0)</f>
        <v/>
      </c>
      <c r="AT1321" s="41">
        <f>180/SUM(AS1141:AS1320)</f>
        <v/>
      </c>
      <c r="AU1321" s="41">
        <f>STDEV(AT1301:AT1320)</f>
        <v/>
      </c>
      <c r="AV1321" s="41">
        <f>AT1321-AU1321</f>
        <v/>
      </c>
      <c r="AW1321" s="41">
        <f>AT1321+AU1321</f>
        <v/>
      </c>
      <c r="AY1321" s="39">
        <f>IF(D1320&lt;M1320,-2,IF(D1320&lt;O1320,-1,0))</f>
        <v/>
      </c>
      <c r="AZ1321" s="39">
        <f>SUM(AY1317:AY1320)</f>
        <v/>
      </c>
      <c r="BA1321" s="39">
        <f>BA1320+1</f>
        <v/>
      </c>
      <c r="BB1321" s="39">
        <f>IF(AZ1321&lt;0,BB1320+1,0)</f>
        <v/>
      </c>
      <c r="BC1321" s="39">
        <f>IF(BB1322=0,BB1321,0)</f>
        <v/>
      </c>
      <c r="BD1321" s="41">
        <f>180/SUM(BC1141:BC1320)</f>
        <v/>
      </c>
      <c r="BE1321" s="41">
        <f>STDEV(BD1301:BD1320)</f>
        <v/>
      </c>
      <c r="BF1321" s="41">
        <f>BD1321-BE1321</f>
        <v/>
      </c>
      <c r="BG1321" s="41">
        <f>BD1321+BE1321</f>
        <v/>
      </c>
    </row>
    <row r="1322">
      <c r="B1322" s="40" t="n">
        <v>43906</v>
      </c>
      <c r="C1322" s="41" t="n">
        <v>9.526</v>
      </c>
      <c r="D1322" s="41" t="n">
        <v>8.84</v>
      </c>
      <c r="E1322" s="41" t="n">
        <v>9.244</v>
      </c>
      <c r="F1322" s="41" t="n">
        <v>9.401999999999999</v>
      </c>
      <c r="H1322" s="41">
        <f>AVERAGE(F1302:F1321)</f>
        <v/>
      </c>
      <c r="I1322" s="41">
        <f>AVERAGE(F1273:F1321)</f>
        <v/>
      </c>
      <c r="J1322" s="41">
        <f>AVERAGE(F1222:F1321)</f>
        <v/>
      </c>
      <c r="K1322" s="41">
        <f>STDEV(F1302:F1321)</f>
        <v/>
      </c>
      <c r="L1322" s="41">
        <f>H1322+2*K1322</f>
        <v/>
      </c>
      <c r="M1322" s="41">
        <f>H1322-2*K1322</f>
        <v/>
      </c>
      <c r="N1322" s="41">
        <f>H1322+1.5*K1322</f>
        <v/>
      </c>
      <c r="O1322" s="41">
        <f>H1322-1.5*K1322</f>
        <v/>
      </c>
      <c r="Q1322" s="42">
        <f>(H1321-H1292)/H1292</f>
        <v/>
      </c>
      <c r="R1322" s="43">
        <f>IF(Q1322&gt;=0.1,1,IF(Q1322&gt;-0.1,0,-1))</f>
        <v/>
      </c>
      <c r="S1322" s="42">
        <f>(I1322-I1292)/I1292</f>
        <v/>
      </c>
      <c r="T1322" s="43">
        <f>IF(S1322&gt;=0.05,1,IF(S1322&gt;-0.05,0,-1))</f>
        <v/>
      </c>
      <c r="U1322" s="42">
        <f>(J1321-J1292)/J1292</f>
        <v/>
      </c>
      <c r="V1322" s="43">
        <f>IF(U1322&gt;=0.03,1,IF(U1322&gt;-0.03,0,-1))</f>
        <v/>
      </c>
      <c r="W1322" s="43">
        <f>R1322+T1322+V1322</f>
        <v/>
      </c>
      <c r="Y1322" s="44">
        <f>(H1321-H1142)/H1142</f>
        <v/>
      </c>
      <c r="Z1322" s="43">
        <f>IF(Y1322&gt;=0.1,1,IF(Y1322&gt;-0.1,0,-1))</f>
        <v/>
      </c>
      <c r="AA1322" s="42">
        <f>(I1321-I1142)/I1142</f>
        <v/>
      </c>
      <c r="AB1322" s="43">
        <f>IF(AA1322&gt;=0.05,1,IF(AA1322&gt;-0.05,0,-1))</f>
        <v/>
      </c>
      <c r="AC1322" s="42">
        <f>(J1321-J1142)/J1142</f>
        <v/>
      </c>
      <c r="AD1322" s="43">
        <f>IF(AC1322&gt;=0.03,1,IF(AC1322&gt;-0.03,0,-1))</f>
        <v/>
      </c>
      <c r="AE1322" s="43">
        <f>Z1322+AB1322+AD1322</f>
        <v/>
      </c>
      <c r="AG1322" s="39">
        <f>IF(H1322&gt;I1322,IF(I1322&gt;J1322,4,3),IF(H1322&lt;J1322,IF(I1322&lt;J1322,0,1),2))</f>
        <v/>
      </c>
      <c r="AI1322" s="39">
        <f>IF(D1322&gt;H1322,3,IF(D1322&gt;I1322,2,IF(D1322&gt;J1322,1,0)))</f>
        <v/>
      </c>
      <c r="AK1322" s="39">
        <f>IF(M1322&gt;H1322,3,IF(M1322&gt;I1322,2,IF(M1322&gt;J1322,1,0)))</f>
        <v/>
      </c>
      <c r="AM1322" s="39">
        <f>IF(L1322&gt;H1322,3,IF(L1322&gt;I1322,2,IF(L1322&gt;J1322,1,0)))</f>
        <v/>
      </c>
      <c r="AO1322" s="39">
        <f>IF(C1321&gt;L1321,2,IF(C1321&gt;N1321,1,0))</f>
        <v/>
      </c>
      <c r="AP1322" s="39">
        <f>SUM(AO1318:AO1321)</f>
        <v/>
      </c>
      <c r="AQ1322" s="39">
        <f>AQ1321+1</f>
        <v/>
      </c>
      <c r="AR1322" s="39">
        <f>IF(AP1322&gt;0,AR1321+1,0)</f>
        <v/>
      </c>
      <c r="AS1322" s="39">
        <f>IF(AR1323=0,AR1322,0)</f>
        <v/>
      </c>
      <c r="AT1322" s="41">
        <f>180/SUM(AS1142:AS1321)</f>
        <v/>
      </c>
      <c r="AU1322" s="41">
        <f>STDEV(AT1302:AT1321)</f>
        <v/>
      </c>
      <c r="AV1322" s="41">
        <f>AT1322-AU1322</f>
        <v/>
      </c>
      <c r="AW1322" s="41">
        <f>AT1322+AU1322</f>
        <v/>
      </c>
      <c r="AY1322" s="39">
        <f>IF(D1321&lt;M1321,-2,IF(D1321&lt;O1321,-1,0))</f>
        <v/>
      </c>
      <c r="AZ1322" s="39">
        <f>SUM(AY1318:AY1321)</f>
        <v/>
      </c>
      <c r="BA1322" s="39">
        <f>BA1321+1</f>
        <v/>
      </c>
      <c r="BB1322" s="39">
        <f>IF(AZ1322&lt;0,BB1321+1,0)</f>
        <v/>
      </c>
      <c r="BC1322" s="39">
        <f>IF(BB1323=0,BB1322,0)</f>
        <v/>
      </c>
      <c r="BD1322" s="41">
        <f>180/SUM(BC1142:BC1321)</f>
        <v/>
      </c>
      <c r="BE1322" s="41">
        <f>STDEV(BD1302:BD1321)</f>
        <v/>
      </c>
      <c r="BF1322" s="41">
        <f>BD1322-BE1322</f>
        <v/>
      </c>
      <c r="BG1322" s="41">
        <f>BD1322+BE1322</f>
        <v/>
      </c>
    </row>
    <row r="1323">
      <c r="B1323" s="40" t="n">
        <v>43907</v>
      </c>
      <c r="C1323" s="41" t="n">
        <v>10.56</v>
      </c>
      <c r="D1323" s="41" t="n">
        <v>9.052</v>
      </c>
      <c r="E1323" s="41" t="n">
        <v>10.12</v>
      </c>
      <c r="F1323" s="41" t="n">
        <v>10.46</v>
      </c>
      <c r="H1323" s="41">
        <f>AVERAGE(F1303:F1322)</f>
        <v/>
      </c>
      <c r="I1323" s="41">
        <f>AVERAGE(F1274:F1322)</f>
        <v/>
      </c>
      <c r="J1323" s="41">
        <f>AVERAGE(F1223:F1322)</f>
        <v/>
      </c>
      <c r="K1323" s="41">
        <f>STDEV(F1303:F1322)</f>
        <v/>
      </c>
      <c r="L1323" s="41">
        <f>H1323+2*K1323</f>
        <v/>
      </c>
      <c r="M1323" s="41">
        <f>H1323-2*K1323</f>
        <v/>
      </c>
      <c r="N1323" s="41">
        <f>H1323+1.5*K1323</f>
        <v/>
      </c>
      <c r="O1323" s="41">
        <f>H1323-1.5*K1323</f>
        <v/>
      </c>
      <c r="Q1323" s="42">
        <f>(H1322-H1293)/H1293</f>
        <v/>
      </c>
      <c r="R1323" s="43">
        <f>IF(Q1323&gt;=0.1,1,IF(Q1323&gt;-0.1,0,-1))</f>
        <v/>
      </c>
      <c r="S1323" s="42">
        <f>(I1323-I1293)/I1293</f>
        <v/>
      </c>
      <c r="T1323" s="43">
        <f>IF(S1323&gt;=0.05,1,IF(S1323&gt;-0.05,0,-1))</f>
        <v/>
      </c>
      <c r="U1323" s="42">
        <f>(J1322-J1293)/J1293</f>
        <v/>
      </c>
      <c r="V1323" s="43">
        <f>IF(U1323&gt;=0.03,1,IF(U1323&gt;-0.03,0,-1))</f>
        <v/>
      </c>
      <c r="W1323" s="43">
        <f>R1323+T1323+V1323</f>
        <v/>
      </c>
      <c r="Y1323" s="44">
        <f>(H1322-H1143)/H1143</f>
        <v/>
      </c>
      <c r="Z1323" s="43">
        <f>IF(Y1323&gt;=0.1,1,IF(Y1323&gt;-0.1,0,-1))</f>
        <v/>
      </c>
      <c r="AA1323" s="42">
        <f>(I1322-I1143)/I1143</f>
        <v/>
      </c>
      <c r="AB1323" s="43">
        <f>IF(AA1323&gt;=0.05,1,IF(AA1323&gt;-0.05,0,-1))</f>
        <v/>
      </c>
      <c r="AC1323" s="42">
        <f>(J1322-J1143)/J1143</f>
        <v/>
      </c>
      <c r="AD1323" s="43">
        <f>IF(AC1323&gt;=0.03,1,IF(AC1323&gt;-0.03,0,-1))</f>
        <v/>
      </c>
      <c r="AE1323" s="43">
        <f>Z1323+AB1323+AD1323</f>
        <v/>
      </c>
      <c r="AG1323" s="39">
        <f>IF(H1323&gt;I1323,IF(I1323&gt;J1323,4,3),IF(H1323&lt;J1323,IF(I1323&lt;J1323,0,1),2))</f>
        <v/>
      </c>
      <c r="AI1323" s="39">
        <f>IF(D1323&gt;H1323,3,IF(D1323&gt;I1323,2,IF(D1323&gt;J1323,1,0)))</f>
        <v/>
      </c>
      <c r="AK1323" s="39">
        <f>IF(M1323&gt;H1323,3,IF(M1323&gt;I1323,2,IF(M1323&gt;J1323,1,0)))</f>
        <v/>
      </c>
      <c r="AM1323" s="39">
        <f>IF(L1323&gt;H1323,3,IF(L1323&gt;I1323,2,IF(L1323&gt;J1323,1,0)))</f>
        <v/>
      </c>
      <c r="AO1323" s="39">
        <f>IF(C1322&gt;L1322,2,IF(C1322&gt;N1322,1,0))</f>
        <v/>
      </c>
      <c r="AP1323" s="39">
        <f>SUM(AO1319:AO1322)</f>
        <v/>
      </c>
      <c r="AQ1323" s="39">
        <f>AQ1322+1</f>
        <v/>
      </c>
      <c r="AR1323" s="39">
        <f>IF(AP1323&gt;0,AR1322+1,0)</f>
        <v/>
      </c>
      <c r="AS1323" s="39">
        <f>IF(AR1324=0,AR1323,0)</f>
        <v/>
      </c>
      <c r="AT1323" s="41">
        <f>180/SUM(AS1143:AS1322)</f>
        <v/>
      </c>
      <c r="AU1323" s="41">
        <f>STDEV(AT1303:AT1322)</f>
        <v/>
      </c>
      <c r="AV1323" s="41">
        <f>AT1323-AU1323</f>
        <v/>
      </c>
      <c r="AW1323" s="41">
        <f>AT1323+AU1323</f>
        <v/>
      </c>
      <c r="AY1323" s="39">
        <f>IF(D1322&lt;M1322,-2,IF(D1322&lt;O1322,-1,0))</f>
        <v/>
      </c>
      <c r="AZ1323" s="39">
        <f>SUM(AY1319:AY1322)</f>
        <v/>
      </c>
      <c r="BA1323" s="39">
        <f>BA1322+1</f>
        <v/>
      </c>
      <c r="BB1323" s="39">
        <f>IF(AZ1323&lt;0,BB1322+1,0)</f>
        <v/>
      </c>
      <c r="BC1323" s="39">
        <f>IF(BB1324=0,BB1323,0)</f>
        <v/>
      </c>
      <c r="BD1323" s="41">
        <f>180/SUM(BC1143:BC1322)</f>
        <v/>
      </c>
      <c r="BE1323" s="41">
        <f>STDEV(BD1303:BD1322)</f>
        <v/>
      </c>
      <c r="BF1323" s="41">
        <f>BD1323-BE1323</f>
        <v/>
      </c>
      <c r="BG1323" s="41">
        <f>BD1323+BE1323</f>
        <v/>
      </c>
    </row>
    <row r="1324">
      <c r="B1324" s="40" t="n">
        <v>43908</v>
      </c>
      <c r="C1324" s="41" t="n">
        <v>11.35</v>
      </c>
      <c r="D1324" s="41" t="n">
        <v>10.225</v>
      </c>
      <c r="E1324" s="41" t="n">
        <v>10.46</v>
      </c>
      <c r="F1324" s="41" t="n">
        <v>10.485</v>
      </c>
      <c r="H1324" s="41">
        <f>AVERAGE(F1304:F1323)</f>
        <v/>
      </c>
      <c r="I1324" s="41">
        <f>AVERAGE(F1275:F1323)</f>
        <v/>
      </c>
      <c r="J1324" s="41">
        <f>AVERAGE(F1224:F1323)</f>
        <v/>
      </c>
      <c r="K1324" s="41">
        <f>STDEV(F1304:F1323)</f>
        <v/>
      </c>
      <c r="L1324" s="41">
        <f>H1324+2*K1324</f>
        <v/>
      </c>
      <c r="M1324" s="41">
        <f>H1324-2*K1324</f>
        <v/>
      </c>
      <c r="N1324" s="41">
        <f>H1324+1.5*K1324</f>
        <v/>
      </c>
      <c r="O1324" s="41">
        <f>H1324-1.5*K1324</f>
        <v/>
      </c>
      <c r="Q1324" s="42">
        <f>(H1323-H1294)/H1294</f>
        <v/>
      </c>
      <c r="R1324" s="43">
        <f>IF(Q1324&gt;=0.1,1,IF(Q1324&gt;-0.1,0,-1))</f>
        <v/>
      </c>
      <c r="S1324" s="42">
        <f>(I1324-I1294)/I1294</f>
        <v/>
      </c>
      <c r="T1324" s="43">
        <f>IF(S1324&gt;=0.05,1,IF(S1324&gt;-0.05,0,-1))</f>
        <v/>
      </c>
      <c r="U1324" s="42">
        <f>(J1323-J1294)/J1294</f>
        <v/>
      </c>
      <c r="V1324" s="43">
        <f>IF(U1324&gt;=0.03,1,IF(U1324&gt;-0.03,0,-1))</f>
        <v/>
      </c>
      <c r="W1324" s="43">
        <f>R1324+T1324+V1324</f>
        <v/>
      </c>
      <c r="Y1324" s="44">
        <f>(H1323-H1144)/H1144</f>
        <v/>
      </c>
      <c r="Z1324" s="43">
        <f>IF(Y1324&gt;=0.1,1,IF(Y1324&gt;-0.1,0,-1))</f>
        <v/>
      </c>
      <c r="AA1324" s="42">
        <f>(I1323-I1144)/I1144</f>
        <v/>
      </c>
      <c r="AB1324" s="43">
        <f>IF(AA1324&gt;=0.05,1,IF(AA1324&gt;-0.05,0,-1))</f>
        <v/>
      </c>
      <c r="AC1324" s="42">
        <f>(J1323-J1144)/J1144</f>
        <v/>
      </c>
      <c r="AD1324" s="43">
        <f>IF(AC1324&gt;=0.03,1,IF(AC1324&gt;-0.03,0,-1))</f>
        <v/>
      </c>
      <c r="AE1324" s="43">
        <f>Z1324+AB1324+AD1324</f>
        <v/>
      </c>
      <c r="AG1324" s="39">
        <f>IF(H1324&gt;I1324,IF(I1324&gt;J1324,4,3),IF(H1324&lt;J1324,IF(I1324&lt;J1324,0,1),2))</f>
        <v/>
      </c>
      <c r="AI1324" s="39">
        <f>IF(D1324&gt;H1324,3,IF(D1324&gt;I1324,2,IF(D1324&gt;J1324,1,0)))</f>
        <v/>
      </c>
      <c r="AK1324" s="39">
        <f>IF(M1324&gt;H1324,3,IF(M1324&gt;I1324,2,IF(M1324&gt;J1324,1,0)))</f>
        <v/>
      </c>
      <c r="AM1324" s="39">
        <f>IF(L1324&gt;H1324,3,IF(L1324&gt;I1324,2,IF(L1324&gt;J1324,1,0)))</f>
        <v/>
      </c>
      <c r="AO1324" s="39">
        <f>IF(C1323&gt;L1323,2,IF(C1323&gt;N1323,1,0))</f>
        <v/>
      </c>
      <c r="AP1324" s="39">
        <f>SUM(AO1320:AO1323)</f>
        <v/>
      </c>
      <c r="AQ1324" s="39">
        <f>AQ1323+1</f>
        <v/>
      </c>
      <c r="AR1324" s="39">
        <f>IF(AP1324&gt;0,AR1323+1,0)</f>
        <v/>
      </c>
      <c r="AS1324" s="39">
        <f>IF(AR1325=0,AR1324,0)</f>
        <v/>
      </c>
      <c r="AT1324" s="41">
        <f>180/SUM(AS1144:AS1323)</f>
        <v/>
      </c>
      <c r="AU1324" s="41">
        <f>STDEV(AT1304:AT1323)</f>
        <v/>
      </c>
      <c r="AV1324" s="41">
        <f>AT1324-AU1324</f>
        <v/>
      </c>
      <c r="AW1324" s="41">
        <f>AT1324+AU1324</f>
        <v/>
      </c>
      <c r="AY1324" s="39">
        <f>IF(D1323&lt;M1323,-2,IF(D1323&lt;O1323,-1,0))</f>
        <v/>
      </c>
      <c r="AZ1324" s="39">
        <f>SUM(AY1320:AY1323)</f>
        <v/>
      </c>
      <c r="BA1324" s="39">
        <f>BA1323+1</f>
        <v/>
      </c>
      <c r="BB1324" s="39">
        <f>IF(AZ1324&lt;0,BB1323+1,0)</f>
        <v/>
      </c>
      <c r="BC1324" s="39">
        <f>IF(BB1325=0,BB1324,0)</f>
        <v/>
      </c>
      <c r="BD1324" s="41">
        <f>180/SUM(BC1144:BC1323)</f>
        <v/>
      </c>
      <c r="BE1324" s="41">
        <f>STDEV(BD1304:BD1323)</f>
        <v/>
      </c>
      <c r="BF1324" s="41">
        <f>BD1324-BE1324</f>
        <v/>
      </c>
      <c r="BG1324" s="41">
        <f>BD1324+BE1324</f>
        <v/>
      </c>
    </row>
    <row r="1325">
      <c r="B1325" s="40" t="n">
        <v>43909</v>
      </c>
      <c r="C1325" s="41" t="n">
        <v>11.6</v>
      </c>
      <c r="D1325" s="41" t="n">
        <v>10.32</v>
      </c>
      <c r="E1325" s="41" t="n">
        <v>10.355</v>
      </c>
      <c r="F1325" s="41" t="n">
        <v>10.935</v>
      </c>
      <c r="H1325" s="41">
        <f>AVERAGE(F1305:F1324)</f>
        <v/>
      </c>
      <c r="I1325" s="41">
        <f>AVERAGE(F1276:F1324)</f>
        <v/>
      </c>
      <c r="J1325" s="41">
        <f>AVERAGE(F1225:F1324)</f>
        <v/>
      </c>
      <c r="K1325" s="41">
        <f>STDEV(F1305:F1324)</f>
        <v/>
      </c>
      <c r="L1325" s="41">
        <f>H1325+2*K1325</f>
        <v/>
      </c>
      <c r="M1325" s="41">
        <f>H1325-2*K1325</f>
        <v/>
      </c>
      <c r="N1325" s="41">
        <f>H1325+1.5*K1325</f>
        <v/>
      </c>
      <c r="O1325" s="41">
        <f>H1325-1.5*K1325</f>
        <v/>
      </c>
      <c r="Q1325" s="42">
        <f>(H1324-H1295)/H1295</f>
        <v/>
      </c>
      <c r="R1325" s="43">
        <f>IF(Q1325&gt;=0.1,1,IF(Q1325&gt;-0.1,0,-1))</f>
        <v/>
      </c>
      <c r="S1325" s="42">
        <f>(I1325-I1295)/I1295</f>
        <v/>
      </c>
      <c r="T1325" s="43">
        <f>IF(S1325&gt;=0.05,1,IF(S1325&gt;-0.05,0,-1))</f>
        <v/>
      </c>
      <c r="U1325" s="42">
        <f>(J1324-J1295)/J1295</f>
        <v/>
      </c>
      <c r="V1325" s="43">
        <f>IF(U1325&gt;=0.03,1,IF(U1325&gt;-0.03,0,-1))</f>
        <v/>
      </c>
      <c r="W1325" s="43">
        <f>R1325+T1325+V1325</f>
        <v/>
      </c>
      <c r="Y1325" s="44">
        <f>(H1324-H1145)/H1145</f>
        <v/>
      </c>
      <c r="Z1325" s="43">
        <f>IF(Y1325&gt;=0.1,1,IF(Y1325&gt;-0.1,0,-1))</f>
        <v/>
      </c>
      <c r="AA1325" s="42">
        <f>(I1324-I1145)/I1145</f>
        <v/>
      </c>
      <c r="AB1325" s="43">
        <f>IF(AA1325&gt;=0.05,1,IF(AA1325&gt;-0.05,0,-1))</f>
        <v/>
      </c>
      <c r="AC1325" s="42">
        <f>(J1324-J1145)/J1145</f>
        <v/>
      </c>
      <c r="AD1325" s="43">
        <f>IF(AC1325&gt;=0.03,1,IF(AC1325&gt;-0.03,0,-1))</f>
        <v/>
      </c>
      <c r="AE1325" s="43">
        <f>Z1325+AB1325+AD1325</f>
        <v/>
      </c>
      <c r="AG1325" s="39">
        <f>IF(H1325&gt;I1325,IF(I1325&gt;J1325,4,3),IF(H1325&lt;J1325,IF(I1325&lt;J1325,0,1),2))</f>
        <v/>
      </c>
      <c r="AI1325" s="39">
        <f>IF(D1325&gt;H1325,3,IF(D1325&gt;I1325,2,IF(D1325&gt;J1325,1,0)))</f>
        <v/>
      </c>
      <c r="AK1325" s="39">
        <f>IF(M1325&gt;H1325,3,IF(M1325&gt;I1325,2,IF(M1325&gt;J1325,1,0)))</f>
        <v/>
      </c>
      <c r="AM1325" s="39">
        <f>IF(L1325&gt;H1325,3,IF(L1325&gt;I1325,2,IF(L1325&gt;J1325,1,0)))</f>
        <v/>
      </c>
      <c r="AO1325" s="39">
        <f>IF(C1324&gt;L1324,2,IF(C1324&gt;N1324,1,0))</f>
        <v/>
      </c>
      <c r="AP1325" s="39">
        <f>SUM(AO1321:AO1324)</f>
        <v/>
      </c>
      <c r="AQ1325" s="39">
        <f>AQ1324+1</f>
        <v/>
      </c>
      <c r="AR1325" s="39">
        <f>IF(AP1325&gt;0,AR1324+1,0)</f>
        <v/>
      </c>
      <c r="AS1325" s="39">
        <f>IF(AR1326=0,AR1325,0)</f>
        <v/>
      </c>
      <c r="AT1325" s="41">
        <f>180/SUM(AS1145:AS1324)</f>
        <v/>
      </c>
      <c r="AU1325" s="41">
        <f>STDEV(AT1305:AT1324)</f>
        <v/>
      </c>
      <c r="AV1325" s="41">
        <f>AT1325-AU1325</f>
        <v/>
      </c>
      <c r="AW1325" s="41">
        <f>AT1325+AU1325</f>
        <v/>
      </c>
      <c r="AY1325" s="39">
        <f>IF(D1324&lt;M1324,-2,IF(D1324&lt;O1324,-1,0))</f>
        <v/>
      </c>
      <c r="AZ1325" s="39">
        <f>SUM(AY1321:AY1324)</f>
        <v/>
      </c>
      <c r="BA1325" s="39">
        <f>BA1324+1</f>
        <v/>
      </c>
      <c r="BB1325" s="39">
        <f>IF(AZ1325&lt;0,BB1324+1,0)</f>
        <v/>
      </c>
      <c r="BC1325" s="39">
        <f>IF(BB1326=0,BB1325,0)</f>
        <v/>
      </c>
      <c r="BD1325" s="41">
        <f>180/SUM(BC1145:BC1324)</f>
        <v/>
      </c>
      <c r="BE1325" s="41">
        <f>STDEV(BD1305:BD1324)</f>
        <v/>
      </c>
      <c r="BF1325" s="41">
        <f>BD1325-BE1325</f>
        <v/>
      </c>
      <c r="BG1325" s="41">
        <f>BD1325+BE1325</f>
        <v/>
      </c>
    </row>
    <row r="1326">
      <c r="B1326" s="40" t="n">
        <v>43910</v>
      </c>
      <c r="C1326" s="41" t="n">
        <v>11.75</v>
      </c>
      <c r="D1326" s="41" t="n">
        <v>11.075</v>
      </c>
      <c r="E1326" s="41" t="n">
        <v>11.6</v>
      </c>
      <c r="F1326" s="41" t="n">
        <v>11.135</v>
      </c>
      <c r="H1326" s="41">
        <f>AVERAGE(F1306:F1325)</f>
        <v/>
      </c>
      <c r="I1326" s="41">
        <f>AVERAGE(F1277:F1325)</f>
        <v/>
      </c>
      <c r="J1326" s="41">
        <f>AVERAGE(F1226:F1325)</f>
        <v/>
      </c>
      <c r="K1326" s="41">
        <f>STDEV(F1306:F1325)</f>
        <v/>
      </c>
      <c r="L1326" s="41">
        <f>H1326+2*K1326</f>
        <v/>
      </c>
      <c r="M1326" s="41">
        <f>H1326-2*K1326</f>
        <v/>
      </c>
      <c r="N1326" s="41">
        <f>H1326+1.5*K1326</f>
        <v/>
      </c>
      <c r="O1326" s="41">
        <f>H1326-1.5*K1326</f>
        <v/>
      </c>
      <c r="Q1326" s="42">
        <f>(H1325-H1296)/H1296</f>
        <v/>
      </c>
      <c r="R1326" s="43">
        <f>IF(Q1326&gt;=0.1,1,IF(Q1326&gt;-0.1,0,-1))</f>
        <v/>
      </c>
      <c r="S1326" s="42">
        <f>(I1326-I1296)/I1296</f>
        <v/>
      </c>
      <c r="T1326" s="43">
        <f>IF(S1326&gt;=0.05,1,IF(S1326&gt;-0.05,0,-1))</f>
        <v/>
      </c>
      <c r="U1326" s="42">
        <f>(J1325-J1296)/J1296</f>
        <v/>
      </c>
      <c r="V1326" s="43">
        <f>IF(U1326&gt;=0.03,1,IF(U1326&gt;-0.03,0,-1))</f>
        <v/>
      </c>
      <c r="W1326" s="43">
        <f>R1326+T1326+V1326</f>
        <v/>
      </c>
      <c r="Y1326" s="44">
        <f>(H1325-H1146)/H1146</f>
        <v/>
      </c>
      <c r="Z1326" s="43">
        <f>IF(Y1326&gt;=0.1,1,IF(Y1326&gt;-0.1,0,-1))</f>
        <v/>
      </c>
      <c r="AA1326" s="42">
        <f>(I1325-I1146)/I1146</f>
        <v/>
      </c>
      <c r="AB1326" s="43">
        <f>IF(AA1326&gt;=0.05,1,IF(AA1326&gt;-0.05,0,-1))</f>
        <v/>
      </c>
      <c r="AC1326" s="42">
        <f>(J1325-J1146)/J1146</f>
        <v/>
      </c>
      <c r="AD1326" s="43">
        <f>IF(AC1326&gt;=0.03,1,IF(AC1326&gt;-0.03,0,-1))</f>
        <v/>
      </c>
      <c r="AE1326" s="43">
        <f>Z1326+AB1326+AD1326</f>
        <v/>
      </c>
      <c r="AG1326" s="39">
        <f>IF(H1326&gt;I1326,IF(I1326&gt;J1326,4,3),IF(H1326&lt;J1326,IF(I1326&lt;J1326,0,1),2))</f>
        <v/>
      </c>
      <c r="AI1326" s="39">
        <f>IF(D1326&gt;H1326,3,IF(D1326&gt;I1326,2,IF(D1326&gt;J1326,1,0)))</f>
        <v/>
      </c>
      <c r="AK1326" s="39">
        <f>IF(M1326&gt;H1326,3,IF(M1326&gt;I1326,2,IF(M1326&gt;J1326,1,0)))</f>
        <v/>
      </c>
      <c r="AM1326" s="39">
        <f>IF(L1326&gt;H1326,3,IF(L1326&gt;I1326,2,IF(L1326&gt;J1326,1,0)))</f>
        <v/>
      </c>
      <c r="AO1326" s="39">
        <f>IF(C1325&gt;L1325,2,IF(C1325&gt;N1325,1,0))</f>
        <v/>
      </c>
      <c r="AP1326" s="39">
        <f>SUM(AO1322:AO1325)</f>
        <v/>
      </c>
      <c r="AQ1326" s="39">
        <f>AQ1325+1</f>
        <v/>
      </c>
      <c r="AR1326" s="39">
        <f>IF(AP1326&gt;0,AR1325+1,0)</f>
        <v/>
      </c>
      <c r="AS1326" s="39">
        <f>IF(AR1327=0,AR1326,0)</f>
        <v/>
      </c>
      <c r="AT1326" s="41">
        <f>180/SUM(AS1146:AS1325)</f>
        <v/>
      </c>
      <c r="AU1326" s="41">
        <f>STDEV(AT1306:AT1325)</f>
        <v/>
      </c>
      <c r="AV1326" s="41">
        <f>AT1326-AU1326</f>
        <v/>
      </c>
      <c r="AW1326" s="41">
        <f>AT1326+AU1326</f>
        <v/>
      </c>
      <c r="AY1326" s="39">
        <f>IF(D1325&lt;M1325,-2,IF(D1325&lt;O1325,-1,0))</f>
        <v/>
      </c>
      <c r="AZ1326" s="39">
        <f>SUM(AY1322:AY1325)</f>
        <v/>
      </c>
      <c r="BA1326" s="39">
        <f>BA1325+1</f>
        <v/>
      </c>
      <c r="BB1326" s="39">
        <f>IF(AZ1326&lt;0,BB1325+1,0)</f>
        <v/>
      </c>
      <c r="BC1326" s="39">
        <f>IF(BB1327=0,BB1326,0)</f>
        <v/>
      </c>
      <c r="BD1326" s="41">
        <f>180/SUM(BC1146:BC1325)</f>
        <v/>
      </c>
      <c r="BE1326" s="41">
        <f>STDEV(BD1306:BD1325)</f>
        <v/>
      </c>
      <c r="BF1326" s="41">
        <f>BD1326-BE1326</f>
        <v/>
      </c>
      <c r="BG1326" s="41">
        <f>BD1326+BE1326</f>
        <v/>
      </c>
    </row>
    <row r="1327">
      <c r="B1327" s="40" t="n">
        <v>43913</v>
      </c>
      <c r="C1327" s="41" t="n">
        <v>11.545</v>
      </c>
      <c r="D1327" s="41" t="n">
        <v>11</v>
      </c>
      <c r="E1327" s="41" t="n">
        <v>11.355</v>
      </c>
      <c r="F1327" s="41" t="n">
        <v>11.19</v>
      </c>
      <c r="H1327" s="41">
        <f>AVERAGE(F1307:F1326)</f>
        <v/>
      </c>
      <c r="I1327" s="41">
        <f>AVERAGE(F1278:F1326)</f>
        <v/>
      </c>
      <c r="J1327" s="41">
        <f>AVERAGE(F1227:F1326)</f>
        <v/>
      </c>
      <c r="K1327" s="41">
        <f>STDEV(F1307:F1326)</f>
        <v/>
      </c>
      <c r="L1327" s="41">
        <f>H1327+2*K1327</f>
        <v/>
      </c>
      <c r="M1327" s="41">
        <f>H1327-2*K1327</f>
        <v/>
      </c>
      <c r="N1327" s="41">
        <f>H1327+1.5*K1327</f>
        <v/>
      </c>
      <c r="O1327" s="41">
        <f>H1327-1.5*K1327</f>
        <v/>
      </c>
      <c r="Q1327" s="42">
        <f>(H1326-H1297)/H1297</f>
        <v/>
      </c>
      <c r="R1327" s="43">
        <f>IF(Q1327&gt;=0.1,1,IF(Q1327&gt;-0.1,0,-1))</f>
        <v/>
      </c>
      <c r="S1327" s="42">
        <f>(I1327-I1297)/I1297</f>
        <v/>
      </c>
      <c r="T1327" s="43">
        <f>IF(S1327&gt;=0.05,1,IF(S1327&gt;-0.05,0,-1))</f>
        <v/>
      </c>
      <c r="U1327" s="42">
        <f>(J1326-J1297)/J1297</f>
        <v/>
      </c>
      <c r="V1327" s="43">
        <f>IF(U1327&gt;=0.03,1,IF(U1327&gt;-0.03,0,-1))</f>
        <v/>
      </c>
      <c r="W1327" s="43">
        <f>R1327+T1327+V1327</f>
        <v/>
      </c>
      <c r="Y1327" s="44">
        <f>(H1326-H1147)/H1147</f>
        <v/>
      </c>
      <c r="Z1327" s="43">
        <f>IF(Y1327&gt;=0.1,1,IF(Y1327&gt;-0.1,0,-1))</f>
        <v/>
      </c>
      <c r="AA1327" s="42">
        <f>(I1326-I1147)/I1147</f>
        <v/>
      </c>
      <c r="AB1327" s="43">
        <f>IF(AA1327&gt;=0.05,1,IF(AA1327&gt;-0.05,0,-1))</f>
        <v/>
      </c>
      <c r="AC1327" s="42">
        <f>(J1326-J1147)/J1147</f>
        <v/>
      </c>
      <c r="AD1327" s="43">
        <f>IF(AC1327&gt;=0.03,1,IF(AC1327&gt;-0.03,0,-1))</f>
        <v/>
      </c>
      <c r="AE1327" s="43">
        <f>Z1327+AB1327+AD1327</f>
        <v/>
      </c>
      <c r="AG1327" s="39">
        <f>IF(H1327&gt;I1327,IF(I1327&gt;J1327,4,3),IF(H1327&lt;J1327,IF(I1327&lt;J1327,0,1),2))</f>
        <v/>
      </c>
      <c r="AI1327" s="39">
        <f>IF(D1327&gt;H1327,3,IF(D1327&gt;I1327,2,IF(D1327&gt;J1327,1,0)))</f>
        <v/>
      </c>
      <c r="AK1327" s="39">
        <f>IF(M1327&gt;H1327,3,IF(M1327&gt;I1327,2,IF(M1327&gt;J1327,1,0)))</f>
        <v/>
      </c>
      <c r="AM1327" s="39">
        <f>IF(L1327&gt;H1327,3,IF(L1327&gt;I1327,2,IF(L1327&gt;J1327,1,0)))</f>
        <v/>
      </c>
      <c r="AO1327" s="39">
        <f>IF(C1326&gt;L1326,2,IF(C1326&gt;N1326,1,0))</f>
        <v/>
      </c>
      <c r="AP1327" s="39">
        <f>SUM(AO1323:AO1326)</f>
        <v/>
      </c>
      <c r="AQ1327" s="39">
        <f>AQ1326+1</f>
        <v/>
      </c>
      <c r="AR1327" s="39">
        <f>IF(AP1327&gt;0,AR1326+1,0)</f>
        <v/>
      </c>
      <c r="AS1327" s="39">
        <f>IF(AR1328=0,AR1327,0)</f>
        <v/>
      </c>
      <c r="AT1327" s="41">
        <f>180/SUM(AS1147:AS1326)</f>
        <v/>
      </c>
      <c r="AU1327" s="41">
        <f>STDEV(AT1307:AT1326)</f>
        <v/>
      </c>
      <c r="AV1327" s="41">
        <f>AT1327-AU1327</f>
        <v/>
      </c>
      <c r="AW1327" s="41">
        <f>AT1327+AU1327</f>
        <v/>
      </c>
      <c r="AY1327" s="39">
        <f>IF(D1326&lt;M1326,-2,IF(D1326&lt;O1326,-1,0))</f>
        <v/>
      </c>
      <c r="AZ1327" s="39">
        <f>SUM(AY1323:AY1326)</f>
        <v/>
      </c>
      <c r="BA1327" s="39">
        <f>BA1326+1</f>
        <v/>
      </c>
      <c r="BB1327" s="39">
        <f>IF(AZ1327&lt;0,BB1326+1,0)</f>
        <v/>
      </c>
      <c r="BC1327" s="39">
        <f>IF(BB1328=0,BB1327,0)</f>
        <v/>
      </c>
      <c r="BD1327" s="41">
        <f>180/SUM(BC1147:BC1326)</f>
        <v/>
      </c>
      <c r="BE1327" s="41">
        <f>STDEV(BD1307:BD1326)</f>
        <v/>
      </c>
      <c r="BF1327" s="41">
        <f>BD1327-BE1327</f>
        <v/>
      </c>
      <c r="BG1327" s="41">
        <f>BD1327+BE1327</f>
        <v/>
      </c>
    </row>
    <row r="1328">
      <c r="B1328" s="40" t="n">
        <v>43914</v>
      </c>
      <c r="C1328" s="41" t="n">
        <v>11.695</v>
      </c>
      <c r="D1328" s="41" t="n">
        <v>11.22</v>
      </c>
      <c r="E1328" s="41" t="n">
        <v>11.575</v>
      </c>
      <c r="F1328" s="41" t="n">
        <v>11.65</v>
      </c>
      <c r="H1328" s="41">
        <f>AVERAGE(F1308:F1327)</f>
        <v/>
      </c>
      <c r="I1328" s="41">
        <f>AVERAGE(F1279:F1327)</f>
        <v/>
      </c>
      <c r="J1328" s="41">
        <f>AVERAGE(F1228:F1327)</f>
        <v/>
      </c>
      <c r="K1328" s="41">
        <f>STDEV(F1308:F1327)</f>
        <v/>
      </c>
      <c r="L1328" s="41">
        <f>H1328+2*K1328</f>
        <v/>
      </c>
      <c r="M1328" s="41">
        <f>H1328-2*K1328</f>
        <v/>
      </c>
      <c r="N1328" s="41">
        <f>H1328+1.5*K1328</f>
        <v/>
      </c>
      <c r="O1328" s="41">
        <f>H1328-1.5*K1328</f>
        <v/>
      </c>
      <c r="Q1328" s="42">
        <f>(H1327-H1298)/H1298</f>
        <v/>
      </c>
      <c r="R1328" s="43">
        <f>IF(Q1328&gt;=0.1,1,IF(Q1328&gt;-0.1,0,-1))</f>
        <v/>
      </c>
      <c r="S1328" s="42">
        <f>(I1328-I1298)/I1298</f>
        <v/>
      </c>
      <c r="T1328" s="43">
        <f>IF(S1328&gt;=0.05,1,IF(S1328&gt;-0.05,0,-1))</f>
        <v/>
      </c>
      <c r="U1328" s="42">
        <f>(J1327-J1298)/J1298</f>
        <v/>
      </c>
      <c r="V1328" s="43">
        <f>IF(U1328&gt;=0.03,1,IF(U1328&gt;-0.03,0,-1))</f>
        <v/>
      </c>
      <c r="W1328" s="43">
        <f>R1328+T1328+V1328</f>
        <v/>
      </c>
      <c r="Y1328" s="44">
        <f>(H1327-H1148)/H1148</f>
        <v/>
      </c>
      <c r="Z1328" s="43">
        <f>IF(Y1328&gt;=0.1,1,IF(Y1328&gt;-0.1,0,-1))</f>
        <v/>
      </c>
      <c r="AA1328" s="42">
        <f>(I1327-I1148)/I1148</f>
        <v/>
      </c>
      <c r="AB1328" s="43">
        <f>IF(AA1328&gt;=0.05,1,IF(AA1328&gt;-0.05,0,-1))</f>
        <v/>
      </c>
      <c r="AC1328" s="42">
        <f>(J1327-J1148)/J1148</f>
        <v/>
      </c>
      <c r="AD1328" s="43">
        <f>IF(AC1328&gt;=0.03,1,IF(AC1328&gt;-0.03,0,-1))</f>
        <v/>
      </c>
      <c r="AE1328" s="43">
        <f>Z1328+AB1328+AD1328</f>
        <v/>
      </c>
      <c r="AG1328" s="39">
        <f>IF(H1328&gt;I1328,IF(I1328&gt;J1328,4,3),IF(H1328&lt;J1328,IF(I1328&lt;J1328,0,1),2))</f>
        <v/>
      </c>
      <c r="AI1328" s="39">
        <f>IF(D1328&gt;H1328,3,IF(D1328&gt;I1328,2,IF(D1328&gt;J1328,1,0)))</f>
        <v/>
      </c>
      <c r="AK1328" s="39">
        <f>IF(M1328&gt;H1328,3,IF(M1328&gt;I1328,2,IF(M1328&gt;J1328,1,0)))</f>
        <v/>
      </c>
      <c r="AM1328" s="39">
        <f>IF(L1328&gt;H1328,3,IF(L1328&gt;I1328,2,IF(L1328&gt;J1328,1,0)))</f>
        <v/>
      </c>
      <c r="AO1328" s="39">
        <f>IF(C1327&gt;L1327,2,IF(C1327&gt;N1327,1,0))</f>
        <v/>
      </c>
      <c r="AP1328" s="39">
        <f>SUM(AO1324:AO1327)</f>
        <v/>
      </c>
      <c r="AQ1328" s="39">
        <f>AQ1327+1</f>
        <v/>
      </c>
      <c r="AR1328" s="39">
        <f>IF(AP1328&gt;0,AR1327+1,0)</f>
        <v/>
      </c>
      <c r="AS1328" s="39">
        <f>IF(AR1329=0,AR1328,0)</f>
        <v/>
      </c>
      <c r="AT1328" s="41">
        <f>180/SUM(AS1148:AS1327)</f>
        <v/>
      </c>
      <c r="AU1328" s="41">
        <f>STDEV(AT1308:AT1327)</f>
        <v/>
      </c>
      <c r="AV1328" s="41">
        <f>AT1328-AU1328</f>
        <v/>
      </c>
      <c r="AW1328" s="41">
        <f>AT1328+AU1328</f>
        <v/>
      </c>
      <c r="AY1328" s="39">
        <f>IF(D1327&lt;M1327,-2,IF(D1327&lt;O1327,-1,0))</f>
        <v/>
      </c>
      <c r="AZ1328" s="39">
        <f>SUM(AY1324:AY1327)</f>
        <v/>
      </c>
      <c r="BA1328" s="39">
        <f>BA1327+1</f>
        <v/>
      </c>
      <c r="BB1328" s="39">
        <f>IF(AZ1328&lt;0,BB1327+1,0)</f>
        <v/>
      </c>
      <c r="BC1328" s="39">
        <f>IF(BB1329=0,BB1328,0)</f>
        <v/>
      </c>
      <c r="BD1328" s="41">
        <f>180/SUM(BC1148:BC1327)</f>
        <v/>
      </c>
      <c r="BE1328" s="41">
        <f>STDEV(BD1308:BD1327)</f>
        <v/>
      </c>
      <c r="BF1328" s="41">
        <f>BD1328-BE1328</f>
        <v/>
      </c>
      <c r="BG1328" s="41">
        <f>BD1328+BE1328</f>
        <v/>
      </c>
    </row>
    <row r="1329">
      <c r="B1329" s="40" t="n">
        <v>43915</v>
      </c>
      <c r="C1329" s="41" t="n">
        <v>11.88</v>
      </c>
      <c r="D1329" s="41" t="n">
        <v>11.025</v>
      </c>
      <c r="E1329" s="41" t="n">
        <v>11.695</v>
      </c>
      <c r="F1329" s="41" t="n">
        <v>11.43</v>
      </c>
      <c r="H1329" s="41">
        <f>AVERAGE(F1309:F1328)</f>
        <v/>
      </c>
      <c r="I1329" s="41">
        <f>AVERAGE(F1280:F1328)</f>
        <v/>
      </c>
      <c r="J1329" s="41">
        <f>AVERAGE(F1229:F1328)</f>
        <v/>
      </c>
      <c r="K1329" s="41">
        <f>STDEV(F1309:F1328)</f>
        <v/>
      </c>
      <c r="L1329" s="41">
        <f>H1329+2*K1329</f>
        <v/>
      </c>
      <c r="M1329" s="41">
        <f>H1329-2*K1329</f>
        <v/>
      </c>
      <c r="N1329" s="41">
        <f>H1329+1.5*K1329</f>
        <v/>
      </c>
      <c r="O1329" s="41">
        <f>H1329-1.5*K1329</f>
        <v/>
      </c>
      <c r="Q1329" s="42">
        <f>(H1328-H1299)/H1299</f>
        <v/>
      </c>
      <c r="R1329" s="43">
        <f>IF(Q1329&gt;=0.1,1,IF(Q1329&gt;-0.1,0,-1))</f>
        <v/>
      </c>
      <c r="S1329" s="42">
        <f>(I1329-I1299)/I1299</f>
        <v/>
      </c>
      <c r="T1329" s="43">
        <f>IF(S1329&gt;=0.05,1,IF(S1329&gt;-0.05,0,-1))</f>
        <v/>
      </c>
      <c r="U1329" s="42">
        <f>(J1328-J1299)/J1299</f>
        <v/>
      </c>
      <c r="V1329" s="43">
        <f>IF(U1329&gt;=0.03,1,IF(U1329&gt;-0.03,0,-1))</f>
        <v/>
      </c>
      <c r="W1329" s="43">
        <f>R1329+T1329+V1329</f>
        <v/>
      </c>
      <c r="Y1329" s="44">
        <f>(H1328-H1149)/H1149</f>
        <v/>
      </c>
      <c r="Z1329" s="43">
        <f>IF(Y1329&gt;=0.1,1,IF(Y1329&gt;-0.1,0,-1))</f>
        <v/>
      </c>
      <c r="AA1329" s="42">
        <f>(I1328-I1149)/I1149</f>
        <v/>
      </c>
      <c r="AB1329" s="43">
        <f>IF(AA1329&gt;=0.05,1,IF(AA1329&gt;-0.05,0,-1))</f>
        <v/>
      </c>
      <c r="AC1329" s="42">
        <f>(J1328-J1149)/J1149</f>
        <v/>
      </c>
      <c r="AD1329" s="43">
        <f>IF(AC1329&gt;=0.03,1,IF(AC1329&gt;-0.03,0,-1))</f>
        <v/>
      </c>
      <c r="AE1329" s="43">
        <f>Z1329+AB1329+AD1329</f>
        <v/>
      </c>
      <c r="AG1329" s="39">
        <f>IF(H1329&gt;I1329,IF(I1329&gt;J1329,4,3),IF(H1329&lt;J1329,IF(I1329&lt;J1329,0,1),2))</f>
        <v/>
      </c>
      <c r="AI1329" s="39">
        <f>IF(D1329&gt;H1329,3,IF(D1329&gt;I1329,2,IF(D1329&gt;J1329,1,0)))</f>
        <v/>
      </c>
      <c r="AK1329" s="39">
        <f>IF(M1329&gt;H1329,3,IF(M1329&gt;I1329,2,IF(M1329&gt;J1329,1,0)))</f>
        <v/>
      </c>
      <c r="AM1329" s="39">
        <f>IF(L1329&gt;H1329,3,IF(L1329&gt;I1329,2,IF(L1329&gt;J1329,1,0)))</f>
        <v/>
      </c>
      <c r="AO1329" s="39">
        <f>IF(C1328&gt;L1328,2,IF(C1328&gt;N1328,1,0))</f>
        <v/>
      </c>
      <c r="AP1329" s="39">
        <f>SUM(AO1325:AO1328)</f>
        <v/>
      </c>
      <c r="AQ1329" s="39">
        <f>AQ1328+1</f>
        <v/>
      </c>
      <c r="AR1329" s="39">
        <f>IF(AP1329&gt;0,AR1328+1,0)</f>
        <v/>
      </c>
      <c r="AS1329" s="39">
        <f>IF(AR1330=0,AR1329,0)</f>
        <v/>
      </c>
      <c r="AT1329" s="41">
        <f>180/SUM(AS1149:AS1328)</f>
        <v/>
      </c>
      <c r="AU1329" s="41">
        <f>STDEV(AT1309:AT1328)</f>
        <v/>
      </c>
      <c r="AV1329" s="41">
        <f>AT1329-AU1329</f>
        <v/>
      </c>
      <c r="AW1329" s="41">
        <f>AT1329+AU1329</f>
        <v/>
      </c>
      <c r="AY1329" s="39">
        <f>IF(D1328&lt;M1328,-2,IF(D1328&lt;O1328,-1,0))</f>
        <v/>
      </c>
      <c r="AZ1329" s="39">
        <f>SUM(AY1325:AY1328)</f>
        <v/>
      </c>
      <c r="BA1329" s="39">
        <f>BA1328+1</f>
        <v/>
      </c>
      <c r="BB1329" s="39">
        <f>IF(AZ1329&lt;0,BB1328+1,0)</f>
        <v/>
      </c>
      <c r="BC1329" s="39">
        <f>IF(BB1330=0,BB1329,0)</f>
        <v/>
      </c>
      <c r="BD1329" s="41">
        <f>180/SUM(BC1149:BC1328)</f>
        <v/>
      </c>
      <c r="BE1329" s="41">
        <f>STDEV(BD1309:BD1328)</f>
        <v/>
      </c>
      <c r="BF1329" s="41">
        <f>BD1329-BE1329</f>
        <v/>
      </c>
      <c r="BG1329" s="41">
        <f>BD1329+BE1329</f>
        <v/>
      </c>
    </row>
    <row r="1330">
      <c r="B1330" s="40" t="n">
        <v>43916</v>
      </c>
      <c r="C1330" s="41" t="n">
        <v>11.585</v>
      </c>
      <c r="D1330" s="41" t="n">
        <v>10.81</v>
      </c>
      <c r="E1330" s="41" t="n">
        <v>11.11</v>
      </c>
      <c r="F1330" s="41" t="n">
        <v>11.465</v>
      </c>
      <c r="H1330" s="41">
        <f>AVERAGE(F1310:F1329)</f>
        <v/>
      </c>
      <c r="I1330" s="41">
        <f>AVERAGE(F1281:F1329)</f>
        <v/>
      </c>
      <c r="J1330" s="41">
        <f>AVERAGE(F1230:F1329)</f>
        <v/>
      </c>
      <c r="K1330" s="41">
        <f>STDEV(F1310:F1329)</f>
        <v/>
      </c>
      <c r="L1330" s="41">
        <f>H1330+2*K1330</f>
        <v/>
      </c>
      <c r="M1330" s="41">
        <f>H1330-2*K1330</f>
        <v/>
      </c>
      <c r="N1330" s="41">
        <f>H1330+1.5*K1330</f>
        <v/>
      </c>
      <c r="O1330" s="41">
        <f>H1330-1.5*K1330</f>
        <v/>
      </c>
      <c r="Q1330" s="42">
        <f>(H1329-H1300)/H1300</f>
        <v/>
      </c>
      <c r="R1330" s="43">
        <f>IF(Q1330&gt;=0.1,1,IF(Q1330&gt;-0.1,0,-1))</f>
        <v/>
      </c>
      <c r="S1330" s="42">
        <f>(I1330-I1300)/I1300</f>
        <v/>
      </c>
      <c r="T1330" s="43">
        <f>IF(S1330&gt;=0.05,1,IF(S1330&gt;-0.05,0,-1))</f>
        <v/>
      </c>
      <c r="U1330" s="42">
        <f>(J1329-J1300)/J1300</f>
        <v/>
      </c>
      <c r="V1330" s="43">
        <f>IF(U1330&gt;=0.03,1,IF(U1330&gt;-0.03,0,-1))</f>
        <v/>
      </c>
      <c r="W1330" s="43">
        <f>R1330+T1330+V1330</f>
        <v/>
      </c>
      <c r="Y1330" s="44">
        <f>(H1329-H1150)/H1150</f>
        <v/>
      </c>
      <c r="Z1330" s="43">
        <f>IF(Y1330&gt;=0.1,1,IF(Y1330&gt;-0.1,0,-1))</f>
        <v/>
      </c>
      <c r="AA1330" s="42">
        <f>(I1329-I1150)/I1150</f>
        <v/>
      </c>
      <c r="AB1330" s="43">
        <f>IF(AA1330&gt;=0.05,1,IF(AA1330&gt;-0.05,0,-1))</f>
        <v/>
      </c>
      <c r="AC1330" s="42">
        <f>(J1329-J1150)/J1150</f>
        <v/>
      </c>
      <c r="AD1330" s="43">
        <f>IF(AC1330&gt;=0.03,1,IF(AC1330&gt;-0.03,0,-1))</f>
        <v/>
      </c>
      <c r="AE1330" s="43">
        <f>Z1330+AB1330+AD1330</f>
        <v/>
      </c>
      <c r="AG1330" s="39">
        <f>IF(H1330&gt;I1330,IF(I1330&gt;J1330,4,3),IF(H1330&lt;J1330,IF(I1330&lt;J1330,0,1),2))</f>
        <v/>
      </c>
      <c r="AI1330" s="39">
        <f>IF(D1330&gt;H1330,3,IF(D1330&gt;I1330,2,IF(D1330&gt;J1330,1,0)))</f>
        <v/>
      </c>
      <c r="AK1330" s="39">
        <f>IF(M1330&gt;H1330,3,IF(M1330&gt;I1330,2,IF(M1330&gt;J1330,1,0)))</f>
        <v/>
      </c>
      <c r="AM1330" s="39">
        <f>IF(L1330&gt;H1330,3,IF(L1330&gt;I1330,2,IF(L1330&gt;J1330,1,0)))</f>
        <v/>
      </c>
      <c r="AO1330" s="39">
        <f>IF(C1329&gt;L1329,2,IF(C1329&gt;N1329,1,0))</f>
        <v/>
      </c>
      <c r="AP1330" s="39">
        <f>SUM(AO1326:AO1329)</f>
        <v/>
      </c>
      <c r="AQ1330" s="39">
        <f>AQ1329+1</f>
        <v/>
      </c>
      <c r="AR1330" s="39">
        <f>IF(AP1330&gt;0,AR1329+1,0)</f>
        <v/>
      </c>
      <c r="AS1330" s="39">
        <f>IF(AR1331=0,AR1330,0)</f>
        <v/>
      </c>
      <c r="AT1330" s="41">
        <f>180/SUM(AS1150:AS1329)</f>
        <v/>
      </c>
      <c r="AU1330" s="41">
        <f>STDEV(AT1310:AT1329)</f>
        <v/>
      </c>
      <c r="AV1330" s="41">
        <f>AT1330-AU1330</f>
        <v/>
      </c>
      <c r="AW1330" s="41">
        <f>AT1330+AU1330</f>
        <v/>
      </c>
      <c r="AY1330" s="39">
        <f>IF(D1329&lt;M1329,-2,IF(D1329&lt;O1329,-1,0))</f>
        <v/>
      </c>
      <c r="AZ1330" s="39">
        <f>SUM(AY1326:AY1329)</f>
        <v/>
      </c>
      <c r="BA1330" s="39">
        <f>BA1329+1</f>
        <v/>
      </c>
      <c r="BB1330" s="39">
        <f>IF(AZ1330&lt;0,BB1329+1,0)</f>
        <v/>
      </c>
      <c r="BC1330" s="39">
        <f>IF(BB1331=0,BB1330,0)</f>
        <v/>
      </c>
      <c r="BD1330" s="41">
        <f>180/SUM(BC1150:BC1329)</f>
        <v/>
      </c>
      <c r="BE1330" s="41">
        <f>STDEV(BD1310:BD1329)</f>
        <v/>
      </c>
      <c r="BF1330" s="41">
        <f>BD1330-BE1330</f>
        <v/>
      </c>
      <c r="BG1330" s="41">
        <f>BD1330+BE1330</f>
        <v/>
      </c>
    </row>
    <row r="1331">
      <c r="B1331" s="40" t="n">
        <v>43917</v>
      </c>
      <c r="C1331" s="41" t="n">
        <v>11.37</v>
      </c>
      <c r="D1331" s="41" t="n">
        <v>10.7</v>
      </c>
      <c r="E1331" s="41" t="n">
        <v>11.19</v>
      </c>
      <c r="F1331" s="41" t="n">
        <v>10.935</v>
      </c>
      <c r="H1331" s="41">
        <f>AVERAGE(F1311:F1330)</f>
        <v/>
      </c>
      <c r="I1331" s="41">
        <f>AVERAGE(F1282:F1330)</f>
        <v/>
      </c>
      <c r="J1331" s="41">
        <f>AVERAGE(F1231:F1330)</f>
        <v/>
      </c>
      <c r="K1331" s="41">
        <f>STDEV(F1311:F1330)</f>
        <v/>
      </c>
      <c r="L1331" s="41">
        <f>H1331+2*K1331</f>
        <v/>
      </c>
      <c r="M1331" s="41">
        <f>H1331-2*K1331</f>
        <v/>
      </c>
      <c r="N1331" s="41">
        <f>H1331+1.5*K1331</f>
        <v/>
      </c>
      <c r="O1331" s="41">
        <f>H1331-1.5*K1331</f>
        <v/>
      </c>
      <c r="Q1331" s="42">
        <f>(H1330-H1301)/H1301</f>
        <v/>
      </c>
      <c r="R1331" s="43">
        <f>IF(Q1331&gt;=0.1,1,IF(Q1331&gt;-0.1,0,-1))</f>
        <v/>
      </c>
      <c r="S1331" s="42">
        <f>(I1331-I1301)/I1301</f>
        <v/>
      </c>
      <c r="T1331" s="43">
        <f>IF(S1331&gt;=0.05,1,IF(S1331&gt;-0.05,0,-1))</f>
        <v/>
      </c>
      <c r="U1331" s="42">
        <f>(J1330-J1301)/J1301</f>
        <v/>
      </c>
      <c r="V1331" s="43">
        <f>IF(U1331&gt;=0.03,1,IF(U1331&gt;-0.03,0,-1))</f>
        <v/>
      </c>
      <c r="W1331" s="43">
        <f>R1331+T1331+V1331</f>
        <v/>
      </c>
      <c r="Y1331" s="44">
        <f>(H1330-H1151)/H1151</f>
        <v/>
      </c>
      <c r="Z1331" s="43">
        <f>IF(Y1331&gt;=0.1,1,IF(Y1331&gt;-0.1,0,-1))</f>
        <v/>
      </c>
      <c r="AA1331" s="42">
        <f>(I1330-I1151)/I1151</f>
        <v/>
      </c>
      <c r="AB1331" s="43">
        <f>IF(AA1331&gt;=0.05,1,IF(AA1331&gt;-0.05,0,-1))</f>
        <v/>
      </c>
      <c r="AC1331" s="42">
        <f>(J1330-J1151)/J1151</f>
        <v/>
      </c>
      <c r="AD1331" s="43">
        <f>IF(AC1331&gt;=0.03,1,IF(AC1331&gt;-0.03,0,-1))</f>
        <v/>
      </c>
      <c r="AE1331" s="43">
        <f>Z1331+AB1331+AD1331</f>
        <v/>
      </c>
      <c r="AG1331" s="39">
        <f>IF(H1331&gt;I1331,IF(I1331&gt;J1331,4,3),IF(H1331&lt;J1331,IF(I1331&lt;J1331,0,1),2))</f>
        <v/>
      </c>
      <c r="AI1331" s="39">
        <f>IF(D1331&gt;H1331,3,IF(D1331&gt;I1331,2,IF(D1331&gt;J1331,1,0)))</f>
        <v/>
      </c>
      <c r="AK1331" s="39">
        <f>IF(M1331&gt;H1331,3,IF(M1331&gt;I1331,2,IF(M1331&gt;J1331,1,0)))</f>
        <v/>
      </c>
      <c r="AM1331" s="39">
        <f>IF(L1331&gt;H1331,3,IF(L1331&gt;I1331,2,IF(L1331&gt;J1331,1,0)))</f>
        <v/>
      </c>
      <c r="AO1331" s="39">
        <f>IF(C1330&gt;L1330,2,IF(C1330&gt;N1330,1,0))</f>
        <v/>
      </c>
      <c r="AP1331" s="39">
        <f>SUM(AO1327:AO1330)</f>
        <v/>
      </c>
      <c r="AQ1331" s="39">
        <f>AQ1330+1</f>
        <v/>
      </c>
      <c r="AR1331" s="39">
        <f>IF(AP1331&gt;0,AR1330+1,0)</f>
        <v/>
      </c>
      <c r="AS1331" s="39">
        <f>IF(AR1332=0,AR1331,0)</f>
        <v/>
      </c>
      <c r="AT1331" s="41">
        <f>180/SUM(AS1151:AS1330)</f>
        <v/>
      </c>
      <c r="AU1331" s="41">
        <f>STDEV(AT1311:AT1330)</f>
        <v/>
      </c>
      <c r="AV1331" s="41">
        <f>AT1331-AU1331</f>
        <v/>
      </c>
      <c r="AW1331" s="41">
        <f>AT1331+AU1331</f>
        <v/>
      </c>
      <c r="AY1331" s="39">
        <f>IF(D1330&lt;M1330,-2,IF(D1330&lt;O1330,-1,0))</f>
        <v/>
      </c>
      <c r="AZ1331" s="39">
        <f>SUM(AY1327:AY1330)</f>
        <v/>
      </c>
      <c r="BA1331" s="39">
        <f>BA1330+1</f>
        <v/>
      </c>
      <c r="BB1331" s="39">
        <f>IF(AZ1331&lt;0,BB1330+1,0)</f>
        <v/>
      </c>
      <c r="BC1331" s="39">
        <f>IF(BB1332=0,BB1331,0)</f>
        <v/>
      </c>
      <c r="BD1331" s="41">
        <f>180/SUM(BC1151:BC1330)</f>
        <v/>
      </c>
      <c r="BE1331" s="41">
        <f>STDEV(BD1311:BD1330)</f>
        <v/>
      </c>
      <c r="BF1331" s="41">
        <f>BD1331-BE1331</f>
        <v/>
      </c>
      <c r="BG1331" s="41">
        <f>BD1331+BE1331</f>
        <v/>
      </c>
    </row>
    <row r="1332">
      <c r="B1332" s="40" t="n">
        <v>43920</v>
      </c>
      <c r="C1332" s="41" t="n">
        <v>11.3</v>
      </c>
      <c r="D1332" s="41" t="n">
        <v>10.745</v>
      </c>
      <c r="E1332" s="41" t="n">
        <v>10.83</v>
      </c>
      <c r="F1332" s="41" t="n">
        <v>11.21</v>
      </c>
      <c r="H1332" s="41">
        <f>AVERAGE(F1312:F1331)</f>
        <v/>
      </c>
      <c r="I1332" s="41">
        <f>AVERAGE(F1283:F1331)</f>
        <v/>
      </c>
      <c r="J1332" s="41">
        <f>AVERAGE(F1232:F1331)</f>
        <v/>
      </c>
      <c r="K1332" s="41">
        <f>STDEV(F1312:F1331)</f>
        <v/>
      </c>
      <c r="L1332" s="41">
        <f>H1332+2*K1332</f>
        <v/>
      </c>
      <c r="M1332" s="41">
        <f>H1332-2*K1332</f>
        <v/>
      </c>
      <c r="N1332" s="41">
        <f>H1332+1.5*K1332</f>
        <v/>
      </c>
      <c r="O1332" s="41">
        <f>H1332-1.5*K1332</f>
        <v/>
      </c>
      <c r="Q1332" s="42">
        <f>(H1331-H1302)/H1302</f>
        <v/>
      </c>
      <c r="R1332" s="43">
        <f>IF(Q1332&gt;=0.1,1,IF(Q1332&gt;-0.1,0,-1))</f>
        <v/>
      </c>
      <c r="S1332" s="42">
        <f>(I1332-I1302)/I1302</f>
        <v/>
      </c>
      <c r="T1332" s="43">
        <f>IF(S1332&gt;=0.05,1,IF(S1332&gt;-0.05,0,-1))</f>
        <v/>
      </c>
      <c r="U1332" s="42">
        <f>(J1331-J1302)/J1302</f>
        <v/>
      </c>
      <c r="V1332" s="43">
        <f>IF(U1332&gt;=0.03,1,IF(U1332&gt;-0.03,0,-1))</f>
        <v/>
      </c>
      <c r="W1332" s="43">
        <f>R1332+T1332+V1332</f>
        <v/>
      </c>
      <c r="Y1332" s="44">
        <f>(H1331-H1152)/H1152</f>
        <v/>
      </c>
      <c r="Z1332" s="43">
        <f>IF(Y1332&gt;=0.1,1,IF(Y1332&gt;-0.1,0,-1))</f>
        <v/>
      </c>
      <c r="AA1332" s="42">
        <f>(I1331-I1152)/I1152</f>
        <v/>
      </c>
      <c r="AB1332" s="43">
        <f>IF(AA1332&gt;=0.05,1,IF(AA1332&gt;-0.05,0,-1))</f>
        <v/>
      </c>
      <c r="AC1332" s="42">
        <f>(J1331-J1152)/J1152</f>
        <v/>
      </c>
      <c r="AD1332" s="43">
        <f>IF(AC1332&gt;=0.03,1,IF(AC1332&gt;-0.03,0,-1))</f>
        <v/>
      </c>
      <c r="AE1332" s="43">
        <f>Z1332+AB1332+AD1332</f>
        <v/>
      </c>
      <c r="AG1332" s="39">
        <f>IF(H1332&gt;I1332,IF(I1332&gt;J1332,4,3),IF(H1332&lt;J1332,IF(I1332&lt;J1332,0,1),2))</f>
        <v/>
      </c>
      <c r="AI1332" s="39">
        <f>IF(D1332&gt;H1332,3,IF(D1332&gt;I1332,2,IF(D1332&gt;J1332,1,0)))</f>
        <v/>
      </c>
      <c r="AK1332" s="39">
        <f>IF(M1332&gt;H1332,3,IF(M1332&gt;I1332,2,IF(M1332&gt;J1332,1,0)))</f>
        <v/>
      </c>
      <c r="AM1332" s="39">
        <f>IF(L1332&gt;H1332,3,IF(L1332&gt;I1332,2,IF(L1332&gt;J1332,1,0)))</f>
        <v/>
      </c>
      <c r="AO1332" s="39">
        <f>IF(C1331&gt;L1331,2,IF(C1331&gt;N1331,1,0))</f>
        <v/>
      </c>
      <c r="AP1332" s="39">
        <f>SUM(AO1328:AO1331)</f>
        <v/>
      </c>
      <c r="AQ1332" s="39">
        <f>AQ1331+1</f>
        <v/>
      </c>
      <c r="AR1332" s="39">
        <f>IF(AP1332&gt;0,AR1331+1,0)</f>
        <v/>
      </c>
      <c r="AS1332" s="39">
        <f>IF(AR1333=0,AR1332,0)</f>
        <v/>
      </c>
      <c r="AT1332" s="41">
        <f>180/SUM(AS1152:AS1331)</f>
        <v/>
      </c>
      <c r="AU1332" s="41">
        <f>STDEV(AT1312:AT1331)</f>
        <v/>
      </c>
      <c r="AV1332" s="41">
        <f>AT1332-AU1332</f>
        <v/>
      </c>
      <c r="AW1332" s="41">
        <f>AT1332+AU1332</f>
        <v/>
      </c>
      <c r="AY1332" s="39">
        <f>IF(D1331&lt;M1331,-2,IF(D1331&lt;O1331,-1,0))</f>
        <v/>
      </c>
      <c r="AZ1332" s="39">
        <f>SUM(AY1328:AY1331)</f>
        <v/>
      </c>
      <c r="BA1332" s="39">
        <f>BA1331+1</f>
        <v/>
      </c>
      <c r="BB1332" s="39">
        <f>IF(AZ1332&lt;0,BB1331+1,0)</f>
        <v/>
      </c>
      <c r="BC1332" s="39">
        <f>IF(BB1333=0,BB1332,0)</f>
        <v/>
      </c>
      <c r="BD1332" s="41">
        <f>180/SUM(BC1152:BC1331)</f>
        <v/>
      </c>
      <c r="BE1332" s="41">
        <f>STDEV(BD1312:BD1331)</f>
        <v/>
      </c>
      <c r="BF1332" s="41">
        <f>BD1332-BE1332</f>
        <v/>
      </c>
      <c r="BG1332" s="41">
        <f>BD1332+BE1332</f>
        <v/>
      </c>
    </row>
    <row r="1333">
      <c r="B1333" s="40" t="n">
        <v>43921</v>
      </c>
      <c r="C1333" s="41" t="n">
        <v>11.39</v>
      </c>
      <c r="D1333" s="41" t="n">
        <v>10.95</v>
      </c>
      <c r="E1333" s="41" t="n">
        <v>11.245</v>
      </c>
      <c r="F1333" s="41" t="n">
        <v>11.135</v>
      </c>
      <c r="H1333" s="41">
        <f>AVERAGE(F1313:F1332)</f>
        <v/>
      </c>
      <c r="I1333" s="41">
        <f>AVERAGE(F1284:F1332)</f>
        <v/>
      </c>
      <c r="J1333" s="41">
        <f>AVERAGE(F1233:F1332)</f>
        <v/>
      </c>
      <c r="K1333" s="41">
        <f>STDEV(F1313:F1332)</f>
        <v/>
      </c>
      <c r="L1333" s="41">
        <f>H1333+2*K1333</f>
        <v/>
      </c>
      <c r="M1333" s="41">
        <f>H1333-2*K1333</f>
        <v/>
      </c>
      <c r="N1333" s="41">
        <f>H1333+1.5*K1333</f>
        <v/>
      </c>
      <c r="O1333" s="41">
        <f>H1333-1.5*K1333</f>
        <v/>
      </c>
      <c r="Q1333" s="42">
        <f>(H1332-H1303)/H1303</f>
        <v/>
      </c>
      <c r="R1333" s="43">
        <f>IF(Q1333&gt;=0.1,1,IF(Q1333&gt;-0.1,0,-1))</f>
        <v/>
      </c>
      <c r="S1333" s="42">
        <f>(I1333-I1303)/I1303</f>
        <v/>
      </c>
      <c r="T1333" s="43">
        <f>IF(S1333&gt;=0.05,1,IF(S1333&gt;-0.05,0,-1))</f>
        <v/>
      </c>
      <c r="U1333" s="42">
        <f>(J1332-J1303)/J1303</f>
        <v/>
      </c>
      <c r="V1333" s="43">
        <f>IF(U1333&gt;=0.03,1,IF(U1333&gt;-0.03,0,-1))</f>
        <v/>
      </c>
      <c r="W1333" s="43">
        <f>R1333+T1333+V1333</f>
        <v/>
      </c>
      <c r="Y1333" s="44">
        <f>(H1332-H1153)/H1153</f>
        <v/>
      </c>
      <c r="Z1333" s="43">
        <f>IF(Y1333&gt;=0.1,1,IF(Y1333&gt;-0.1,0,-1))</f>
        <v/>
      </c>
      <c r="AA1333" s="42">
        <f>(I1332-I1153)/I1153</f>
        <v/>
      </c>
      <c r="AB1333" s="43">
        <f>IF(AA1333&gt;=0.05,1,IF(AA1333&gt;-0.05,0,-1))</f>
        <v/>
      </c>
      <c r="AC1333" s="42">
        <f>(J1332-J1153)/J1153</f>
        <v/>
      </c>
      <c r="AD1333" s="43">
        <f>IF(AC1333&gt;=0.03,1,IF(AC1333&gt;-0.03,0,-1))</f>
        <v/>
      </c>
      <c r="AE1333" s="43">
        <f>Z1333+AB1333+AD1333</f>
        <v/>
      </c>
      <c r="AG1333" s="39">
        <f>IF(H1333&gt;I1333,IF(I1333&gt;J1333,4,3),IF(H1333&lt;J1333,IF(I1333&lt;J1333,0,1),2))</f>
        <v/>
      </c>
      <c r="AI1333" s="39">
        <f>IF(D1333&gt;H1333,3,IF(D1333&gt;I1333,2,IF(D1333&gt;J1333,1,0)))</f>
        <v/>
      </c>
      <c r="AK1333" s="39">
        <f>IF(M1333&gt;H1333,3,IF(M1333&gt;I1333,2,IF(M1333&gt;J1333,1,0)))</f>
        <v/>
      </c>
      <c r="AM1333" s="39">
        <f>IF(L1333&gt;H1333,3,IF(L1333&gt;I1333,2,IF(L1333&gt;J1333,1,0)))</f>
        <v/>
      </c>
      <c r="AO1333" s="39">
        <f>IF(C1332&gt;L1332,2,IF(C1332&gt;N1332,1,0))</f>
        <v/>
      </c>
      <c r="AP1333" s="39">
        <f>SUM(AO1329:AO1332)</f>
        <v/>
      </c>
      <c r="AQ1333" s="39">
        <f>AQ1332+1</f>
        <v/>
      </c>
      <c r="AR1333" s="39">
        <f>IF(AP1333&gt;0,AR1332+1,0)</f>
        <v/>
      </c>
      <c r="AS1333" s="39">
        <f>IF(AR1334=0,AR1333,0)</f>
        <v/>
      </c>
      <c r="AT1333" s="41">
        <f>180/SUM(AS1153:AS1332)</f>
        <v/>
      </c>
      <c r="AU1333" s="41">
        <f>STDEV(AT1313:AT1332)</f>
        <v/>
      </c>
      <c r="AV1333" s="41">
        <f>AT1333-AU1333</f>
        <v/>
      </c>
      <c r="AW1333" s="41">
        <f>AT1333+AU1333</f>
        <v/>
      </c>
      <c r="AY1333" s="39">
        <f>IF(D1332&lt;M1332,-2,IF(D1332&lt;O1332,-1,0))</f>
        <v/>
      </c>
      <c r="AZ1333" s="39">
        <f>SUM(AY1329:AY1332)</f>
        <v/>
      </c>
      <c r="BA1333" s="39">
        <f>BA1332+1</f>
        <v/>
      </c>
      <c r="BB1333" s="39">
        <f>IF(AZ1333&lt;0,BB1332+1,0)</f>
        <v/>
      </c>
      <c r="BC1333" s="39">
        <f>IF(BB1334=0,BB1333,0)</f>
        <v/>
      </c>
      <c r="BD1333" s="41">
        <f>180/SUM(BC1153:BC1332)</f>
        <v/>
      </c>
      <c r="BE1333" s="41">
        <f>STDEV(BD1313:BD1332)</f>
        <v/>
      </c>
      <c r="BF1333" s="41">
        <f>BD1333-BE1333</f>
        <v/>
      </c>
      <c r="BG1333" s="41">
        <f>BD1333+BE1333</f>
        <v/>
      </c>
    </row>
    <row r="1334">
      <c r="B1334" s="40" t="n">
        <v>43922</v>
      </c>
      <c r="C1334" s="41" t="n">
        <v>11.125</v>
      </c>
      <c r="D1334" s="41" t="n">
        <v>10.7</v>
      </c>
      <c r="E1334" s="41" t="n">
        <v>10.9</v>
      </c>
      <c r="F1334" s="41" t="n">
        <v>10.875</v>
      </c>
      <c r="H1334" s="41">
        <f>AVERAGE(F1314:F1333)</f>
        <v/>
      </c>
      <c r="I1334" s="41">
        <f>AVERAGE(F1285:F1333)</f>
        <v/>
      </c>
      <c r="J1334" s="41">
        <f>AVERAGE(F1234:F1333)</f>
        <v/>
      </c>
      <c r="K1334" s="41">
        <f>STDEV(F1314:F1333)</f>
        <v/>
      </c>
      <c r="L1334" s="41">
        <f>H1334+2*K1334</f>
        <v/>
      </c>
      <c r="M1334" s="41">
        <f>H1334-2*K1334</f>
        <v/>
      </c>
      <c r="N1334" s="41">
        <f>H1334+1.5*K1334</f>
        <v/>
      </c>
      <c r="O1334" s="41">
        <f>H1334-1.5*K1334</f>
        <v/>
      </c>
      <c r="Q1334" s="42">
        <f>(H1333-H1304)/H1304</f>
        <v/>
      </c>
      <c r="R1334" s="43">
        <f>IF(Q1334&gt;=0.1,1,IF(Q1334&gt;-0.1,0,-1))</f>
        <v/>
      </c>
      <c r="S1334" s="42">
        <f>(I1334-I1304)/I1304</f>
        <v/>
      </c>
      <c r="T1334" s="43">
        <f>IF(S1334&gt;=0.05,1,IF(S1334&gt;-0.05,0,-1))</f>
        <v/>
      </c>
      <c r="U1334" s="42">
        <f>(J1333-J1304)/J1304</f>
        <v/>
      </c>
      <c r="V1334" s="43">
        <f>IF(U1334&gt;=0.03,1,IF(U1334&gt;-0.03,0,-1))</f>
        <v/>
      </c>
      <c r="W1334" s="43">
        <f>R1334+T1334+V1334</f>
        <v/>
      </c>
      <c r="Y1334" s="44">
        <f>(H1333-H1154)/H1154</f>
        <v/>
      </c>
      <c r="Z1334" s="43">
        <f>IF(Y1334&gt;=0.1,1,IF(Y1334&gt;-0.1,0,-1))</f>
        <v/>
      </c>
      <c r="AA1334" s="42">
        <f>(I1333-I1154)/I1154</f>
        <v/>
      </c>
      <c r="AB1334" s="43">
        <f>IF(AA1334&gt;=0.05,1,IF(AA1334&gt;-0.05,0,-1))</f>
        <v/>
      </c>
      <c r="AC1334" s="42">
        <f>(J1333-J1154)/J1154</f>
        <v/>
      </c>
      <c r="AD1334" s="43">
        <f>IF(AC1334&gt;=0.03,1,IF(AC1334&gt;-0.03,0,-1))</f>
        <v/>
      </c>
      <c r="AE1334" s="43">
        <f>Z1334+AB1334+AD1334</f>
        <v/>
      </c>
      <c r="AG1334" s="39">
        <f>IF(H1334&gt;I1334,IF(I1334&gt;J1334,4,3),IF(H1334&lt;J1334,IF(I1334&lt;J1334,0,1),2))</f>
        <v/>
      </c>
      <c r="AI1334" s="39">
        <f>IF(D1334&gt;H1334,3,IF(D1334&gt;I1334,2,IF(D1334&gt;J1334,1,0)))</f>
        <v/>
      </c>
      <c r="AK1334" s="39">
        <f>IF(M1334&gt;H1334,3,IF(M1334&gt;I1334,2,IF(M1334&gt;J1334,1,0)))</f>
        <v/>
      </c>
      <c r="AM1334" s="39">
        <f>IF(L1334&gt;H1334,3,IF(L1334&gt;I1334,2,IF(L1334&gt;J1334,1,0)))</f>
        <v/>
      </c>
      <c r="AO1334" s="39">
        <f>IF(C1333&gt;L1333,2,IF(C1333&gt;N1333,1,0))</f>
        <v/>
      </c>
      <c r="AP1334" s="39">
        <f>SUM(AO1330:AO1333)</f>
        <v/>
      </c>
      <c r="AQ1334" s="39">
        <f>AQ1333+1</f>
        <v/>
      </c>
      <c r="AR1334" s="39">
        <f>IF(AP1334&gt;0,AR1333+1,0)</f>
        <v/>
      </c>
      <c r="AS1334" s="39">
        <f>IF(AR1335=0,AR1334,0)</f>
        <v/>
      </c>
      <c r="AT1334" s="41">
        <f>180/SUM(AS1154:AS1333)</f>
        <v/>
      </c>
      <c r="AU1334" s="41">
        <f>STDEV(AT1314:AT1333)</f>
        <v/>
      </c>
      <c r="AV1334" s="41">
        <f>AT1334-AU1334</f>
        <v/>
      </c>
      <c r="AW1334" s="41">
        <f>AT1334+AU1334</f>
        <v/>
      </c>
      <c r="AY1334" s="39">
        <f>IF(D1333&lt;M1333,-2,IF(D1333&lt;O1333,-1,0))</f>
        <v/>
      </c>
      <c r="AZ1334" s="39">
        <f>SUM(AY1330:AY1333)</f>
        <v/>
      </c>
      <c r="BA1334" s="39">
        <f>BA1333+1</f>
        <v/>
      </c>
      <c r="BB1334" s="39">
        <f>IF(AZ1334&lt;0,BB1333+1,0)</f>
        <v/>
      </c>
      <c r="BC1334" s="39">
        <f>IF(BB1335=0,BB1334,0)</f>
        <v/>
      </c>
      <c r="BD1334" s="41">
        <f>180/SUM(BC1154:BC1333)</f>
        <v/>
      </c>
      <c r="BE1334" s="41">
        <f>STDEV(BD1314:BD1333)</f>
        <v/>
      </c>
      <c r="BF1334" s="41">
        <f>BD1334-BE1334</f>
        <v/>
      </c>
      <c r="BG1334" s="41">
        <f>BD1334+BE1334</f>
        <v/>
      </c>
    </row>
    <row r="1335">
      <c r="B1335" s="40" t="n">
        <v>43923</v>
      </c>
      <c r="C1335" s="41" t="n">
        <v>11.05</v>
      </c>
      <c r="D1335" s="41" t="n">
        <v>10.62</v>
      </c>
      <c r="E1335" s="41" t="n">
        <v>10.97</v>
      </c>
      <c r="F1335" s="41" t="n">
        <v>11.05</v>
      </c>
      <c r="H1335" s="41">
        <f>AVERAGE(F1315:F1334)</f>
        <v/>
      </c>
      <c r="I1335" s="41">
        <f>AVERAGE(F1286:F1334)</f>
        <v/>
      </c>
      <c r="J1335" s="41">
        <f>AVERAGE(F1235:F1334)</f>
        <v/>
      </c>
      <c r="K1335" s="41">
        <f>STDEV(F1315:F1334)</f>
        <v/>
      </c>
      <c r="L1335" s="41">
        <f>H1335+2*K1335</f>
        <v/>
      </c>
      <c r="M1335" s="41">
        <f>H1335-2*K1335</f>
        <v/>
      </c>
      <c r="N1335" s="41">
        <f>H1335+1.5*K1335</f>
        <v/>
      </c>
      <c r="O1335" s="41">
        <f>H1335-1.5*K1335</f>
        <v/>
      </c>
      <c r="Q1335" s="42">
        <f>(H1334-H1305)/H1305</f>
        <v/>
      </c>
      <c r="R1335" s="43">
        <f>IF(Q1335&gt;=0.1,1,IF(Q1335&gt;-0.1,0,-1))</f>
        <v/>
      </c>
      <c r="S1335" s="42">
        <f>(I1335-I1305)/I1305</f>
        <v/>
      </c>
      <c r="T1335" s="43">
        <f>IF(S1335&gt;=0.05,1,IF(S1335&gt;-0.05,0,-1))</f>
        <v/>
      </c>
      <c r="U1335" s="42">
        <f>(J1334-J1305)/J1305</f>
        <v/>
      </c>
      <c r="V1335" s="43">
        <f>IF(U1335&gt;=0.03,1,IF(U1335&gt;-0.03,0,-1))</f>
        <v/>
      </c>
      <c r="W1335" s="43">
        <f>R1335+T1335+V1335</f>
        <v/>
      </c>
      <c r="Y1335" s="44">
        <f>(H1334-H1155)/H1155</f>
        <v/>
      </c>
      <c r="Z1335" s="43">
        <f>IF(Y1335&gt;=0.1,1,IF(Y1335&gt;-0.1,0,-1))</f>
        <v/>
      </c>
      <c r="AA1335" s="42">
        <f>(I1334-I1155)/I1155</f>
        <v/>
      </c>
      <c r="AB1335" s="43">
        <f>IF(AA1335&gt;=0.05,1,IF(AA1335&gt;-0.05,0,-1))</f>
        <v/>
      </c>
      <c r="AC1335" s="42">
        <f>(J1334-J1155)/J1155</f>
        <v/>
      </c>
      <c r="AD1335" s="43">
        <f>IF(AC1335&gt;=0.03,1,IF(AC1335&gt;-0.03,0,-1))</f>
        <v/>
      </c>
      <c r="AE1335" s="43">
        <f>Z1335+AB1335+AD1335</f>
        <v/>
      </c>
      <c r="AG1335" s="39">
        <f>IF(H1335&gt;I1335,IF(I1335&gt;J1335,4,3),IF(H1335&lt;J1335,IF(I1335&lt;J1335,0,1),2))</f>
        <v/>
      </c>
      <c r="AI1335" s="39">
        <f>IF(D1335&gt;H1335,3,IF(D1335&gt;I1335,2,IF(D1335&gt;J1335,1,0)))</f>
        <v/>
      </c>
      <c r="AK1335" s="39">
        <f>IF(M1335&gt;H1335,3,IF(M1335&gt;I1335,2,IF(M1335&gt;J1335,1,0)))</f>
        <v/>
      </c>
      <c r="AM1335" s="39">
        <f>IF(L1335&gt;H1335,3,IF(L1335&gt;I1335,2,IF(L1335&gt;J1335,1,0)))</f>
        <v/>
      </c>
      <c r="AO1335" s="39">
        <f>IF(C1334&gt;L1334,2,IF(C1334&gt;N1334,1,0))</f>
        <v/>
      </c>
      <c r="AP1335" s="39">
        <f>SUM(AO1331:AO1334)</f>
        <v/>
      </c>
      <c r="AQ1335" s="39">
        <f>AQ1334+1</f>
        <v/>
      </c>
      <c r="AR1335" s="39">
        <f>IF(AP1335&gt;0,AR1334+1,0)</f>
        <v/>
      </c>
      <c r="AS1335" s="39">
        <f>IF(AR1336=0,AR1335,0)</f>
        <v/>
      </c>
      <c r="AT1335" s="41">
        <f>180/SUM(AS1155:AS1334)</f>
        <v/>
      </c>
      <c r="AU1335" s="41">
        <f>STDEV(AT1315:AT1334)</f>
        <v/>
      </c>
      <c r="AV1335" s="41">
        <f>AT1335-AU1335</f>
        <v/>
      </c>
      <c r="AW1335" s="41">
        <f>AT1335+AU1335</f>
        <v/>
      </c>
      <c r="AY1335" s="39">
        <f>IF(D1334&lt;M1334,-2,IF(D1334&lt;O1334,-1,0))</f>
        <v/>
      </c>
      <c r="AZ1335" s="39">
        <f>SUM(AY1331:AY1334)</f>
        <v/>
      </c>
      <c r="BA1335" s="39">
        <f>BA1334+1</f>
        <v/>
      </c>
      <c r="BB1335" s="39">
        <f>IF(AZ1335&lt;0,BB1334+1,0)</f>
        <v/>
      </c>
      <c r="BC1335" s="39">
        <f>IF(BB1336=0,BB1335,0)</f>
        <v/>
      </c>
      <c r="BD1335" s="41">
        <f>180/SUM(BC1155:BC1334)</f>
        <v/>
      </c>
      <c r="BE1335" s="41">
        <f>STDEV(BD1315:BD1334)</f>
        <v/>
      </c>
      <c r="BF1335" s="41">
        <f>BD1335-BE1335</f>
        <v/>
      </c>
      <c r="BG1335" s="41">
        <f>BD1335+BE1335</f>
        <v/>
      </c>
    </row>
    <row r="1336">
      <c r="B1336" s="40" t="n">
        <v>43924</v>
      </c>
      <c r="C1336" s="41" t="n">
        <v>11.055</v>
      </c>
      <c r="D1336" s="41" t="n">
        <v>10.865</v>
      </c>
      <c r="E1336" s="41" t="n">
        <v>10.975</v>
      </c>
      <c r="F1336" s="41" t="n">
        <v>10.985</v>
      </c>
      <c r="H1336" s="41">
        <f>AVERAGE(F1316:F1335)</f>
        <v/>
      </c>
      <c r="I1336" s="41">
        <f>AVERAGE(F1287:F1335)</f>
        <v/>
      </c>
      <c r="J1336" s="41">
        <f>AVERAGE(F1236:F1335)</f>
        <v/>
      </c>
      <c r="K1336" s="41">
        <f>STDEV(F1316:F1335)</f>
        <v/>
      </c>
      <c r="L1336" s="41">
        <f>H1336+2*K1336</f>
        <v/>
      </c>
      <c r="M1336" s="41">
        <f>H1336-2*K1336</f>
        <v/>
      </c>
      <c r="N1336" s="41">
        <f>H1336+1.5*K1336</f>
        <v/>
      </c>
      <c r="O1336" s="41">
        <f>H1336-1.5*K1336</f>
        <v/>
      </c>
      <c r="Q1336" s="42">
        <f>(H1335-H1306)/H1306</f>
        <v/>
      </c>
      <c r="R1336" s="43">
        <f>IF(Q1336&gt;=0.1,1,IF(Q1336&gt;-0.1,0,-1))</f>
        <v/>
      </c>
      <c r="S1336" s="42">
        <f>(I1336-I1306)/I1306</f>
        <v/>
      </c>
      <c r="T1336" s="43">
        <f>IF(S1336&gt;=0.05,1,IF(S1336&gt;-0.05,0,-1))</f>
        <v/>
      </c>
      <c r="U1336" s="42">
        <f>(J1335-J1306)/J1306</f>
        <v/>
      </c>
      <c r="V1336" s="43">
        <f>IF(U1336&gt;=0.03,1,IF(U1336&gt;-0.03,0,-1))</f>
        <v/>
      </c>
      <c r="W1336" s="43">
        <f>R1336+T1336+V1336</f>
        <v/>
      </c>
      <c r="Y1336" s="44">
        <f>(H1335-H1156)/H1156</f>
        <v/>
      </c>
      <c r="Z1336" s="43">
        <f>IF(Y1336&gt;=0.1,1,IF(Y1336&gt;-0.1,0,-1))</f>
        <v/>
      </c>
      <c r="AA1336" s="42">
        <f>(I1335-I1156)/I1156</f>
        <v/>
      </c>
      <c r="AB1336" s="43">
        <f>IF(AA1336&gt;=0.05,1,IF(AA1336&gt;-0.05,0,-1))</f>
        <v/>
      </c>
      <c r="AC1336" s="42">
        <f>(J1335-J1156)/J1156</f>
        <v/>
      </c>
      <c r="AD1336" s="43">
        <f>IF(AC1336&gt;=0.03,1,IF(AC1336&gt;-0.03,0,-1))</f>
        <v/>
      </c>
      <c r="AE1336" s="43">
        <f>Z1336+AB1336+AD1336</f>
        <v/>
      </c>
      <c r="AG1336" s="39">
        <f>IF(H1336&gt;I1336,IF(I1336&gt;J1336,4,3),IF(H1336&lt;J1336,IF(I1336&lt;J1336,0,1),2))</f>
        <v/>
      </c>
      <c r="AI1336" s="39">
        <f>IF(D1336&gt;H1336,3,IF(D1336&gt;I1336,2,IF(D1336&gt;J1336,1,0)))</f>
        <v/>
      </c>
      <c r="AK1336" s="39">
        <f>IF(M1336&gt;H1336,3,IF(M1336&gt;I1336,2,IF(M1336&gt;J1336,1,0)))</f>
        <v/>
      </c>
      <c r="AM1336" s="39">
        <f>IF(L1336&gt;H1336,3,IF(L1336&gt;I1336,2,IF(L1336&gt;J1336,1,0)))</f>
        <v/>
      </c>
      <c r="AO1336" s="39">
        <f>IF(C1335&gt;L1335,2,IF(C1335&gt;N1335,1,0))</f>
        <v/>
      </c>
      <c r="AP1336" s="39">
        <f>SUM(AO1332:AO1335)</f>
        <v/>
      </c>
      <c r="AQ1336" s="39">
        <f>AQ1335+1</f>
        <v/>
      </c>
      <c r="AR1336" s="39">
        <f>IF(AP1336&gt;0,AR1335+1,0)</f>
        <v/>
      </c>
      <c r="AS1336" s="39">
        <f>IF(AR1337=0,AR1336,0)</f>
        <v/>
      </c>
      <c r="AT1336" s="41">
        <f>180/SUM(AS1156:AS1335)</f>
        <v/>
      </c>
      <c r="AU1336" s="41">
        <f>STDEV(AT1316:AT1335)</f>
        <v/>
      </c>
      <c r="AV1336" s="41">
        <f>AT1336-AU1336</f>
        <v/>
      </c>
      <c r="AW1336" s="41">
        <f>AT1336+AU1336</f>
        <v/>
      </c>
      <c r="AY1336" s="39">
        <f>IF(D1335&lt;M1335,-2,IF(D1335&lt;O1335,-1,0))</f>
        <v/>
      </c>
      <c r="AZ1336" s="39">
        <f>SUM(AY1332:AY1335)</f>
        <v/>
      </c>
      <c r="BA1336" s="39">
        <f>BA1335+1</f>
        <v/>
      </c>
      <c r="BB1336" s="39">
        <f>IF(AZ1336&lt;0,BB1335+1,0)</f>
        <v/>
      </c>
      <c r="BC1336" s="39">
        <f>IF(BB1337=0,BB1336,0)</f>
        <v/>
      </c>
      <c r="BD1336" s="41">
        <f>180/SUM(BC1156:BC1335)</f>
        <v/>
      </c>
      <c r="BE1336" s="41">
        <f>STDEV(BD1316:BD1335)</f>
        <v/>
      </c>
      <c r="BF1336" s="41">
        <f>BD1336-BE1336</f>
        <v/>
      </c>
      <c r="BG1336" s="41">
        <f>BD1336+BE1336</f>
        <v/>
      </c>
    </row>
    <row r="1337">
      <c r="B1337" s="40" t="n">
        <v>43927</v>
      </c>
      <c r="C1337" s="41" t="n">
        <v>11.49</v>
      </c>
      <c r="D1337" s="41" t="n">
        <v>11.1</v>
      </c>
      <c r="E1337" s="41" t="n">
        <v>11.14</v>
      </c>
      <c r="F1337" s="41" t="n">
        <v>11.38</v>
      </c>
      <c r="H1337" s="41">
        <f>AVERAGE(F1317:F1336)</f>
        <v/>
      </c>
      <c r="I1337" s="41">
        <f>AVERAGE(F1288:F1336)</f>
        <v/>
      </c>
      <c r="J1337" s="41">
        <f>AVERAGE(F1237:F1336)</f>
        <v/>
      </c>
      <c r="K1337" s="41">
        <f>STDEV(F1317:F1336)</f>
        <v/>
      </c>
      <c r="L1337" s="41">
        <f>H1337+2*K1337</f>
        <v/>
      </c>
      <c r="M1337" s="41">
        <f>H1337-2*K1337</f>
        <v/>
      </c>
      <c r="N1337" s="41">
        <f>H1337+1.5*K1337</f>
        <v/>
      </c>
      <c r="O1337" s="41">
        <f>H1337-1.5*K1337</f>
        <v/>
      </c>
      <c r="Q1337" s="42">
        <f>(H1336-H1307)/H1307</f>
        <v/>
      </c>
      <c r="R1337" s="43">
        <f>IF(Q1337&gt;=0.1,1,IF(Q1337&gt;-0.1,0,-1))</f>
        <v/>
      </c>
      <c r="S1337" s="42">
        <f>(I1337-I1307)/I1307</f>
        <v/>
      </c>
      <c r="T1337" s="43">
        <f>IF(S1337&gt;=0.05,1,IF(S1337&gt;-0.05,0,-1))</f>
        <v/>
      </c>
      <c r="U1337" s="42">
        <f>(J1336-J1307)/J1307</f>
        <v/>
      </c>
      <c r="V1337" s="43">
        <f>IF(U1337&gt;=0.03,1,IF(U1337&gt;-0.03,0,-1))</f>
        <v/>
      </c>
      <c r="W1337" s="43">
        <f>R1337+T1337+V1337</f>
        <v/>
      </c>
      <c r="Y1337" s="44">
        <f>(H1336-H1157)/H1157</f>
        <v/>
      </c>
      <c r="Z1337" s="43">
        <f>IF(Y1337&gt;=0.1,1,IF(Y1337&gt;-0.1,0,-1))</f>
        <v/>
      </c>
      <c r="AA1337" s="42">
        <f>(I1336-I1157)/I1157</f>
        <v/>
      </c>
      <c r="AB1337" s="43">
        <f>IF(AA1337&gt;=0.05,1,IF(AA1337&gt;-0.05,0,-1))</f>
        <v/>
      </c>
      <c r="AC1337" s="42">
        <f>(J1336-J1157)/J1157</f>
        <v/>
      </c>
      <c r="AD1337" s="43">
        <f>IF(AC1337&gt;=0.03,1,IF(AC1337&gt;-0.03,0,-1))</f>
        <v/>
      </c>
      <c r="AE1337" s="43">
        <f>Z1337+AB1337+AD1337</f>
        <v/>
      </c>
      <c r="AG1337" s="39">
        <f>IF(H1337&gt;I1337,IF(I1337&gt;J1337,4,3),IF(H1337&lt;J1337,IF(I1337&lt;J1337,0,1),2))</f>
        <v/>
      </c>
      <c r="AI1337" s="39">
        <f>IF(D1337&gt;H1337,3,IF(D1337&gt;I1337,2,IF(D1337&gt;J1337,1,0)))</f>
        <v/>
      </c>
      <c r="AK1337" s="39">
        <f>IF(M1337&gt;H1337,3,IF(M1337&gt;I1337,2,IF(M1337&gt;J1337,1,0)))</f>
        <v/>
      </c>
      <c r="AM1337" s="39">
        <f>IF(L1337&gt;H1337,3,IF(L1337&gt;I1337,2,IF(L1337&gt;J1337,1,0)))</f>
        <v/>
      </c>
      <c r="AO1337" s="39">
        <f>IF(C1336&gt;L1336,2,IF(C1336&gt;N1336,1,0))</f>
        <v/>
      </c>
      <c r="AP1337" s="39">
        <f>SUM(AO1333:AO1336)</f>
        <v/>
      </c>
      <c r="AQ1337" s="39">
        <f>AQ1336+1</f>
        <v/>
      </c>
      <c r="AR1337" s="39">
        <f>IF(AP1337&gt;0,AR1336+1,0)</f>
        <v/>
      </c>
      <c r="AS1337" s="39">
        <f>IF(AR1338=0,AR1337,0)</f>
        <v/>
      </c>
      <c r="AT1337" s="41">
        <f>180/SUM(AS1157:AS1336)</f>
        <v/>
      </c>
      <c r="AU1337" s="41">
        <f>STDEV(AT1317:AT1336)</f>
        <v/>
      </c>
      <c r="AV1337" s="41">
        <f>AT1337-AU1337</f>
        <v/>
      </c>
      <c r="AW1337" s="41">
        <f>AT1337+AU1337</f>
        <v/>
      </c>
      <c r="AY1337" s="39">
        <f>IF(D1336&lt;M1336,-2,IF(D1336&lt;O1336,-1,0))</f>
        <v/>
      </c>
      <c r="AZ1337" s="39">
        <f>SUM(AY1333:AY1336)</f>
        <v/>
      </c>
      <c r="BA1337" s="39">
        <f>BA1336+1</f>
        <v/>
      </c>
      <c r="BB1337" s="39">
        <f>IF(AZ1337&lt;0,BB1336+1,0)</f>
        <v/>
      </c>
      <c r="BC1337" s="39">
        <f>IF(BB1338=0,BB1337,0)</f>
        <v/>
      </c>
      <c r="BD1337" s="41">
        <f>180/SUM(BC1157:BC1336)</f>
        <v/>
      </c>
      <c r="BE1337" s="41">
        <f>STDEV(BD1317:BD1336)</f>
        <v/>
      </c>
      <c r="BF1337" s="41">
        <f>BD1337-BE1337</f>
        <v/>
      </c>
      <c r="BG1337" s="41">
        <f>BD1337+BE1337</f>
        <v/>
      </c>
    </row>
    <row r="1338">
      <c r="B1338" s="40" t="n">
        <v>43928</v>
      </c>
      <c r="C1338" s="41" t="n">
        <v>11.675</v>
      </c>
      <c r="D1338" s="41" t="n">
        <v>11.16</v>
      </c>
      <c r="E1338" s="41" t="n">
        <v>11.58</v>
      </c>
      <c r="F1338" s="41" t="n">
        <v>11.33</v>
      </c>
      <c r="H1338" s="41">
        <f>AVERAGE(F1318:F1337)</f>
        <v/>
      </c>
      <c r="I1338" s="41">
        <f>AVERAGE(F1289:F1337)</f>
        <v/>
      </c>
      <c r="J1338" s="41">
        <f>AVERAGE(F1238:F1337)</f>
        <v/>
      </c>
      <c r="K1338" s="41">
        <f>STDEV(F1318:F1337)</f>
        <v/>
      </c>
      <c r="L1338" s="41">
        <f>H1338+2*K1338</f>
        <v/>
      </c>
      <c r="M1338" s="41">
        <f>H1338-2*K1338</f>
        <v/>
      </c>
      <c r="N1338" s="41">
        <f>H1338+1.5*K1338</f>
        <v/>
      </c>
      <c r="O1338" s="41">
        <f>H1338-1.5*K1338</f>
        <v/>
      </c>
      <c r="Q1338" s="42">
        <f>(H1337-H1308)/H1308</f>
        <v/>
      </c>
      <c r="R1338" s="43">
        <f>IF(Q1338&gt;=0.1,1,IF(Q1338&gt;-0.1,0,-1))</f>
        <v/>
      </c>
      <c r="S1338" s="42">
        <f>(I1338-I1308)/I1308</f>
        <v/>
      </c>
      <c r="T1338" s="43">
        <f>IF(S1338&gt;=0.05,1,IF(S1338&gt;-0.05,0,-1))</f>
        <v/>
      </c>
      <c r="U1338" s="42">
        <f>(J1337-J1308)/J1308</f>
        <v/>
      </c>
      <c r="V1338" s="43">
        <f>IF(U1338&gt;=0.03,1,IF(U1338&gt;-0.03,0,-1))</f>
        <v/>
      </c>
      <c r="W1338" s="43">
        <f>R1338+T1338+V1338</f>
        <v/>
      </c>
      <c r="Y1338" s="44">
        <f>(H1337-H1158)/H1158</f>
        <v/>
      </c>
      <c r="Z1338" s="43">
        <f>IF(Y1338&gt;=0.1,1,IF(Y1338&gt;-0.1,0,-1))</f>
        <v/>
      </c>
      <c r="AA1338" s="42">
        <f>(I1337-I1158)/I1158</f>
        <v/>
      </c>
      <c r="AB1338" s="43">
        <f>IF(AA1338&gt;=0.05,1,IF(AA1338&gt;-0.05,0,-1))</f>
        <v/>
      </c>
      <c r="AC1338" s="42">
        <f>(J1337-J1158)/J1158</f>
        <v/>
      </c>
      <c r="AD1338" s="43">
        <f>IF(AC1338&gt;=0.03,1,IF(AC1338&gt;-0.03,0,-1))</f>
        <v/>
      </c>
      <c r="AE1338" s="43">
        <f>Z1338+AB1338+AD1338</f>
        <v/>
      </c>
      <c r="AG1338" s="39">
        <f>IF(H1338&gt;I1338,IF(I1338&gt;J1338,4,3),IF(H1338&lt;J1338,IF(I1338&lt;J1338,0,1),2))</f>
        <v/>
      </c>
      <c r="AI1338" s="39">
        <f>IF(D1338&gt;H1338,3,IF(D1338&gt;I1338,2,IF(D1338&gt;J1338,1,0)))</f>
        <v/>
      </c>
      <c r="AK1338" s="39">
        <f>IF(M1338&gt;H1338,3,IF(M1338&gt;I1338,2,IF(M1338&gt;J1338,1,0)))</f>
        <v/>
      </c>
      <c r="AM1338" s="39">
        <f>IF(L1338&gt;H1338,3,IF(L1338&gt;I1338,2,IF(L1338&gt;J1338,1,0)))</f>
        <v/>
      </c>
      <c r="AO1338" s="39">
        <f>IF(C1337&gt;L1337,2,IF(C1337&gt;N1337,1,0))</f>
        <v/>
      </c>
      <c r="AP1338" s="39">
        <f>SUM(AO1334:AO1337)</f>
        <v/>
      </c>
      <c r="AQ1338" s="39">
        <f>AQ1337+1</f>
        <v/>
      </c>
      <c r="AR1338" s="39">
        <f>IF(AP1338&gt;0,AR1337+1,0)</f>
        <v/>
      </c>
      <c r="AS1338" s="39">
        <f>IF(AR1339=0,AR1338,0)</f>
        <v/>
      </c>
      <c r="AT1338" s="41">
        <f>180/SUM(AS1158:AS1337)</f>
        <v/>
      </c>
      <c r="AU1338" s="41">
        <f>STDEV(AT1318:AT1337)</f>
        <v/>
      </c>
      <c r="AV1338" s="41">
        <f>AT1338-AU1338</f>
        <v/>
      </c>
      <c r="AW1338" s="41">
        <f>AT1338+AU1338</f>
        <v/>
      </c>
      <c r="AY1338" s="39">
        <f>IF(D1337&lt;M1337,-2,IF(D1337&lt;O1337,-1,0))</f>
        <v/>
      </c>
      <c r="AZ1338" s="39">
        <f>SUM(AY1334:AY1337)</f>
        <v/>
      </c>
      <c r="BA1338" s="39">
        <f>BA1337+1</f>
        <v/>
      </c>
      <c r="BB1338" s="39">
        <f>IF(AZ1338&lt;0,BB1337+1,0)</f>
        <v/>
      </c>
      <c r="BC1338" s="39">
        <f>IF(BB1339=0,BB1338,0)</f>
        <v/>
      </c>
      <c r="BD1338" s="41">
        <f>180/SUM(BC1158:BC1337)</f>
        <v/>
      </c>
      <c r="BE1338" s="41">
        <f>STDEV(BD1318:BD1337)</f>
        <v/>
      </c>
      <c r="BF1338" s="41">
        <f>BD1338-BE1338</f>
        <v/>
      </c>
      <c r="BG1338" s="41">
        <f>BD1338+BE1338</f>
        <v/>
      </c>
    </row>
    <row r="1339">
      <c r="B1339" s="40" t="n">
        <v>43929</v>
      </c>
      <c r="C1339" s="41" t="n">
        <v>11.465</v>
      </c>
      <c r="D1339" s="41" t="n">
        <v>11.15</v>
      </c>
      <c r="E1339" s="41" t="n">
        <v>11.15</v>
      </c>
      <c r="F1339" s="41" t="n">
        <v>11.465</v>
      </c>
      <c r="H1339" s="41">
        <f>AVERAGE(F1319:F1338)</f>
        <v/>
      </c>
      <c r="I1339" s="41">
        <f>AVERAGE(F1290:F1338)</f>
        <v/>
      </c>
      <c r="J1339" s="41">
        <f>AVERAGE(F1239:F1338)</f>
        <v/>
      </c>
      <c r="K1339" s="41">
        <f>STDEV(F1319:F1338)</f>
        <v/>
      </c>
      <c r="L1339" s="41">
        <f>H1339+2*K1339</f>
        <v/>
      </c>
      <c r="M1339" s="41">
        <f>H1339-2*K1339</f>
        <v/>
      </c>
      <c r="N1339" s="41">
        <f>H1339+1.5*K1339</f>
        <v/>
      </c>
      <c r="O1339" s="41">
        <f>H1339-1.5*K1339</f>
        <v/>
      </c>
      <c r="Q1339" s="42">
        <f>(H1338-H1309)/H1309</f>
        <v/>
      </c>
      <c r="R1339" s="43">
        <f>IF(Q1339&gt;=0.1,1,IF(Q1339&gt;-0.1,0,-1))</f>
        <v/>
      </c>
      <c r="S1339" s="42">
        <f>(I1339-I1309)/I1309</f>
        <v/>
      </c>
      <c r="T1339" s="43">
        <f>IF(S1339&gt;=0.05,1,IF(S1339&gt;-0.05,0,-1))</f>
        <v/>
      </c>
      <c r="U1339" s="42">
        <f>(J1338-J1309)/J1309</f>
        <v/>
      </c>
      <c r="V1339" s="43">
        <f>IF(U1339&gt;=0.03,1,IF(U1339&gt;-0.03,0,-1))</f>
        <v/>
      </c>
      <c r="W1339" s="43">
        <f>R1339+T1339+V1339</f>
        <v/>
      </c>
      <c r="Y1339" s="44">
        <f>(H1338-H1159)/H1159</f>
        <v/>
      </c>
      <c r="Z1339" s="43">
        <f>IF(Y1339&gt;=0.1,1,IF(Y1339&gt;-0.1,0,-1))</f>
        <v/>
      </c>
      <c r="AA1339" s="42">
        <f>(I1338-I1159)/I1159</f>
        <v/>
      </c>
      <c r="AB1339" s="43">
        <f>IF(AA1339&gt;=0.05,1,IF(AA1339&gt;-0.05,0,-1))</f>
        <v/>
      </c>
      <c r="AC1339" s="42">
        <f>(J1338-J1159)/J1159</f>
        <v/>
      </c>
      <c r="AD1339" s="43">
        <f>IF(AC1339&gt;=0.03,1,IF(AC1339&gt;-0.03,0,-1))</f>
        <v/>
      </c>
      <c r="AE1339" s="43">
        <f>Z1339+AB1339+AD1339</f>
        <v/>
      </c>
      <c r="AG1339" s="39">
        <f>IF(H1339&gt;I1339,IF(I1339&gt;J1339,4,3),IF(H1339&lt;J1339,IF(I1339&lt;J1339,0,1),2))</f>
        <v/>
      </c>
      <c r="AI1339" s="39">
        <f>IF(D1339&gt;H1339,3,IF(D1339&gt;I1339,2,IF(D1339&gt;J1339,1,0)))</f>
        <v/>
      </c>
      <c r="AK1339" s="39">
        <f>IF(M1339&gt;H1339,3,IF(M1339&gt;I1339,2,IF(M1339&gt;J1339,1,0)))</f>
        <v/>
      </c>
      <c r="AM1339" s="39">
        <f>IF(L1339&gt;H1339,3,IF(L1339&gt;I1339,2,IF(L1339&gt;J1339,1,0)))</f>
        <v/>
      </c>
      <c r="AO1339" s="39">
        <f>IF(C1338&gt;L1338,2,IF(C1338&gt;N1338,1,0))</f>
        <v/>
      </c>
      <c r="AP1339" s="39">
        <f>SUM(AO1335:AO1338)</f>
        <v/>
      </c>
      <c r="AQ1339" s="39">
        <f>AQ1338+1</f>
        <v/>
      </c>
      <c r="AR1339" s="39">
        <f>IF(AP1339&gt;0,AR1338+1,0)</f>
        <v/>
      </c>
      <c r="AS1339" s="39">
        <f>IF(AR1340=0,AR1339,0)</f>
        <v/>
      </c>
      <c r="AT1339" s="41">
        <f>180/SUM(AS1159:AS1338)</f>
        <v/>
      </c>
      <c r="AU1339" s="41">
        <f>STDEV(AT1319:AT1338)</f>
        <v/>
      </c>
      <c r="AV1339" s="41">
        <f>AT1339-AU1339</f>
        <v/>
      </c>
      <c r="AW1339" s="41">
        <f>AT1339+AU1339</f>
        <v/>
      </c>
      <c r="AY1339" s="39">
        <f>IF(D1338&lt;M1338,-2,IF(D1338&lt;O1338,-1,0))</f>
        <v/>
      </c>
      <c r="AZ1339" s="39">
        <f>SUM(AY1335:AY1338)</f>
        <v/>
      </c>
      <c r="BA1339" s="39">
        <f>BA1338+1</f>
        <v/>
      </c>
      <c r="BB1339" s="39">
        <f>IF(AZ1339&lt;0,BB1338+1,0)</f>
        <v/>
      </c>
      <c r="BC1339" s="39">
        <f>IF(BB1340=0,BB1339,0)</f>
        <v/>
      </c>
      <c r="BD1339" s="41">
        <f>180/SUM(BC1159:BC1338)</f>
        <v/>
      </c>
      <c r="BE1339" s="41">
        <f>STDEV(BD1319:BD1338)</f>
        <v/>
      </c>
      <c r="BF1339" s="41">
        <f>BD1339-BE1339</f>
        <v/>
      </c>
      <c r="BG1339" s="41">
        <f>BD1339+BE1339</f>
        <v/>
      </c>
    </row>
    <row r="1340">
      <c r="B1340" s="40" t="n">
        <v>43930</v>
      </c>
      <c r="C1340" s="41" t="n">
        <v>11.525</v>
      </c>
      <c r="D1340" s="41" t="n">
        <v>11.05</v>
      </c>
      <c r="E1340" s="41" t="n">
        <v>11.5</v>
      </c>
      <c r="F1340" s="41" t="n">
        <v>11.365</v>
      </c>
      <c r="H1340" s="41">
        <f>AVERAGE(F1320:F1339)</f>
        <v/>
      </c>
      <c r="I1340" s="41">
        <f>AVERAGE(F1291:F1339)</f>
        <v/>
      </c>
      <c r="J1340" s="41">
        <f>AVERAGE(F1240:F1339)</f>
        <v/>
      </c>
      <c r="K1340" s="41">
        <f>STDEV(F1320:F1339)</f>
        <v/>
      </c>
      <c r="L1340" s="41">
        <f>H1340+2*K1340</f>
        <v/>
      </c>
      <c r="M1340" s="41">
        <f>H1340-2*K1340</f>
        <v/>
      </c>
      <c r="N1340" s="41">
        <f>H1340+1.5*K1340</f>
        <v/>
      </c>
      <c r="O1340" s="41">
        <f>H1340-1.5*K1340</f>
        <v/>
      </c>
      <c r="Q1340" s="42">
        <f>(H1339-H1310)/H1310</f>
        <v/>
      </c>
      <c r="R1340" s="43">
        <f>IF(Q1340&gt;=0.1,1,IF(Q1340&gt;-0.1,0,-1))</f>
        <v/>
      </c>
      <c r="S1340" s="42">
        <f>(I1340-I1310)/I1310</f>
        <v/>
      </c>
      <c r="T1340" s="43">
        <f>IF(S1340&gt;=0.05,1,IF(S1340&gt;-0.05,0,-1))</f>
        <v/>
      </c>
      <c r="U1340" s="42">
        <f>(J1339-J1310)/J1310</f>
        <v/>
      </c>
      <c r="V1340" s="43">
        <f>IF(U1340&gt;=0.03,1,IF(U1340&gt;-0.03,0,-1))</f>
        <v/>
      </c>
      <c r="W1340" s="43">
        <f>R1340+T1340+V1340</f>
        <v/>
      </c>
      <c r="Y1340" s="44">
        <f>(H1339-H1160)/H1160</f>
        <v/>
      </c>
      <c r="Z1340" s="43">
        <f>IF(Y1340&gt;=0.1,1,IF(Y1340&gt;-0.1,0,-1))</f>
        <v/>
      </c>
      <c r="AA1340" s="42">
        <f>(I1339-I1160)/I1160</f>
        <v/>
      </c>
      <c r="AB1340" s="43">
        <f>IF(AA1340&gt;=0.05,1,IF(AA1340&gt;-0.05,0,-1))</f>
        <v/>
      </c>
      <c r="AC1340" s="42">
        <f>(J1339-J1160)/J1160</f>
        <v/>
      </c>
      <c r="AD1340" s="43">
        <f>IF(AC1340&gt;=0.03,1,IF(AC1340&gt;-0.03,0,-1))</f>
        <v/>
      </c>
      <c r="AE1340" s="43">
        <f>Z1340+AB1340+AD1340</f>
        <v/>
      </c>
      <c r="AG1340" s="39">
        <f>IF(H1340&gt;I1340,IF(I1340&gt;J1340,4,3),IF(H1340&lt;J1340,IF(I1340&lt;J1340,0,1),2))</f>
        <v/>
      </c>
      <c r="AI1340" s="39">
        <f>IF(D1340&gt;H1340,3,IF(D1340&gt;I1340,2,IF(D1340&gt;J1340,1,0)))</f>
        <v/>
      </c>
      <c r="AK1340" s="39">
        <f>IF(M1340&gt;H1340,3,IF(M1340&gt;I1340,2,IF(M1340&gt;J1340,1,0)))</f>
        <v/>
      </c>
      <c r="AM1340" s="39">
        <f>IF(L1340&gt;H1340,3,IF(L1340&gt;I1340,2,IF(L1340&gt;J1340,1,0)))</f>
        <v/>
      </c>
      <c r="AO1340" s="39">
        <f>IF(C1339&gt;L1339,2,IF(C1339&gt;N1339,1,0))</f>
        <v/>
      </c>
      <c r="AP1340" s="39">
        <f>SUM(AO1336:AO1339)</f>
        <v/>
      </c>
      <c r="AQ1340" s="39">
        <f>AQ1339+1</f>
        <v/>
      </c>
      <c r="AR1340" s="39">
        <f>IF(AP1340&gt;0,AR1339+1,0)</f>
        <v/>
      </c>
      <c r="AS1340" s="39">
        <f>IF(AR1341=0,AR1340,0)</f>
        <v/>
      </c>
      <c r="AT1340" s="41">
        <f>180/SUM(AS1160:AS1339)</f>
        <v/>
      </c>
      <c r="AU1340" s="41">
        <f>STDEV(AT1320:AT1339)</f>
        <v/>
      </c>
      <c r="AV1340" s="41">
        <f>AT1340-AU1340</f>
        <v/>
      </c>
      <c r="AW1340" s="41">
        <f>AT1340+AU1340</f>
        <v/>
      </c>
      <c r="AY1340" s="39">
        <f>IF(D1339&lt;M1339,-2,IF(D1339&lt;O1339,-1,0))</f>
        <v/>
      </c>
      <c r="AZ1340" s="39">
        <f>SUM(AY1336:AY1339)</f>
        <v/>
      </c>
      <c r="BA1340" s="39">
        <f>BA1339+1</f>
        <v/>
      </c>
      <c r="BB1340" s="39">
        <f>IF(AZ1340&lt;0,BB1339+1,0)</f>
        <v/>
      </c>
      <c r="BC1340" s="39">
        <f>IF(BB1341=0,BB1340,0)</f>
        <v/>
      </c>
      <c r="BD1340" s="41">
        <f>180/SUM(BC1160:BC1339)</f>
        <v/>
      </c>
      <c r="BE1340" s="41">
        <f>STDEV(BD1320:BD1339)</f>
        <v/>
      </c>
      <c r="BF1340" s="41">
        <f>BD1340-BE1340</f>
        <v/>
      </c>
      <c r="BG1340" s="41">
        <f>BD1340+BE1340</f>
        <v/>
      </c>
    </row>
    <row r="1341">
      <c r="B1341" s="40" t="n">
        <v>43935</v>
      </c>
      <c r="C1341" s="41" t="n">
        <v>11.665</v>
      </c>
      <c r="D1341" s="41" t="n">
        <v>11.405</v>
      </c>
      <c r="E1341" s="41" t="n">
        <v>11.545</v>
      </c>
      <c r="F1341" s="41" t="n">
        <v>11.65</v>
      </c>
      <c r="H1341" s="41">
        <f>AVERAGE(F1321:F1340)</f>
        <v/>
      </c>
      <c r="I1341" s="41">
        <f>AVERAGE(F1292:F1340)</f>
        <v/>
      </c>
      <c r="J1341" s="41">
        <f>AVERAGE(F1241:F1340)</f>
        <v/>
      </c>
      <c r="K1341" s="41">
        <f>STDEV(F1321:F1340)</f>
        <v/>
      </c>
      <c r="L1341" s="41">
        <f>H1341+2*K1341</f>
        <v/>
      </c>
      <c r="M1341" s="41">
        <f>H1341-2*K1341</f>
        <v/>
      </c>
      <c r="N1341" s="41">
        <f>H1341+1.5*K1341</f>
        <v/>
      </c>
      <c r="O1341" s="41">
        <f>H1341-1.5*K1341</f>
        <v/>
      </c>
      <c r="Q1341" s="42">
        <f>(H1340-H1311)/H1311</f>
        <v/>
      </c>
      <c r="R1341" s="43">
        <f>IF(Q1341&gt;=0.1,1,IF(Q1341&gt;-0.1,0,-1))</f>
        <v/>
      </c>
      <c r="S1341" s="42">
        <f>(I1341-I1311)/I1311</f>
        <v/>
      </c>
      <c r="T1341" s="43">
        <f>IF(S1341&gt;=0.05,1,IF(S1341&gt;-0.05,0,-1))</f>
        <v/>
      </c>
      <c r="U1341" s="42">
        <f>(J1340-J1311)/J1311</f>
        <v/>
      </c>
      <c r="V1341" s="43">
        <f>IF(U1341&gt;=0.03,1,IF(U1341&gt;-0.03,0,-1))</f>
        <v/>
      </c>
      <c r="W1341" s="43">
        <f>R1341+T1341+V1341</f>
        <v/>
      </c>
      <c r="Y1341" s="44">
        <f>(H1340-H1161)/H1161</f>
        <v/>
      </c>
      <c r="Z1341" s="43">
        <f>IF(Y1341&gt;=0.1,1,IF(Y1341&gt;-0.1,0,-1))</f>
        <v/>
      </c>
      <c r="AA1341" s="42">
        <f>(I1340-I1161)/I1161</f>
        <v/>
      </c>
      <c r="AB1341" s="43">
        <f>IF(AA1341&gt;=0.05,1,IF(AA1341&gt;-0.05,0,-1))</f>
        <v/>
      </c>
      <c r="AC1341" s="42">
        <f>(J1340-J1161)/J1161</f>
        <v/>
      </c>
      <c r="AD1341" s="43">
        <f>IF(AC1341&gt;=0.03,1,IF(AC1341&gt;-0.03,0,-1))</f>
        <v/>
      </c>
      <c r="AE1341" s="43">
        <f>Z1341+AB1341+AD1341</f>
        <v/>
      </c>
      <c r="AG1341" s="39">
        <f>IF(H1341&gt;I1341,IF(I1341&gt;J1341,4,3),IF(H1341&lt;J1341,IF(I1341&lt;J1341,0,1),2))</f>
        <v/>
      </c>
      <c r="AI1341" s="39">
        <f>IF(D1341&gt;H1341,3,IF(D1341&gt;I1341,2,IF(D1341&gt;J1341,1,0)))</f>
        <v/>
      </c>
      <c r="AK1341" s="39">
        <f>IF(M1341&gt;H1341,3,IF(M1341&gt;I1341,2,IF(M1341&gt;J1341,1,0)))</f>
        <v/>
      </c>
      <c r="AM1341" s="39">
        <f>IF(L1341&gt;H1341,3,IF(L1341&gt;I1341,2,IF(L1341&gt;J1341,1,0)))</f>
        <v/>
      </c>
      <c r="AO1341" s="39">
        <f>IF(C1340&gt;L1340,2,IF(C1340&gt;N1340,1,0))</f>
        <v/>
      </c>
      <c r="AP1341" s="39">
        <f>SUM(AO1337:AO1340)</f>
        <v/>
      </c>
      <c r="AQ1341" s="39">
        <f>AQ1340+1</f>
        <v/>
      </c>
      <c r="AR1341" s="39">
        <f>IF(AP1341&gt;0,AR1340+1,0)</f>
        <v/>
      </c>
      <c r="AS1341" s="39">
        <f>IF(AR1342=0,AR1341,0)</f>
        <v/>
      </c>
      <c r="AT1341" s="41">
        <f>180/SUM(AS1161:AS1340)</f>
        <v/>
      </c>
      <c r="AU1341" s="41">
        <f>STDEV(AT1321:AT1340)</f>
        <v/>
      </c>
      <c r="AV1341" s="41">
        <f>AT1341-AU1341</f>
        <v/>
      </c>
      <c r="AW1341" s="41">
        <f>AT1341+AU1341</f>
        <v/>
      </c>
      <c r="AY1341" s="39">
        <f>IF(D1340&lt;M1340,-2,IF(D1340&lt;O1340,-1,0))</f>
        <v/>
      </c>
      <c r="AZ1341" s="39">
        <f>SUM(AY1337:AY1340)</f>
        <v/>
      </c>
      <c r="BA1341" s="39">
        <f>BA1340+1</f>
        <v/>
      </c>
      <c r="BB1341" s="39">
        <f>IF(AZ1341&lt;0,BB1340+1,0)</f>
        <v/>
      </c>
      <c r="BC1341" s="39">
        <f>IF(BB1342=0,BB1341,0)</f>
        <v/>
      </c>
      <c r="BD1341" s="41">
        <f>180/SUM(BC1161:BC1340)</f>
        <v/>
      </c>
      <c r="BE1341" s="41">
        <f>STDEV(BD1321:BD1340)</f>
        <v/>
      </c>
      <c r="BF1341" s="41">
        <f>BD1341-BE1341</f>
        <v/>
      </c>
      <c r="BG1341" s="41">
        <f>BD1341+BE1341</f>
        <v/>
      </c>
    </row>
    <row r="1342">
      <c r="B1342" s="40" t="n">
        <v>43936</v>
      </c>
      <c r="C1342" s="41" t="n">
        <v>11.65</v>
      </c>
      <c r="D1342" s="41" t="n">
        <v>11.19</v>
      </c>
      <c r="E1342" s="41" t="n">
        <v>11.42</v>
      </c>
      <c r="F1342" s="41" t="n">
        <v>11.315</v>
      </c>
      <c r="H1342" s="41">
        <f>AVERAGE(F1322:F1341)</f>
        <v/>
      </c>
      <c r="I1342" s="41">
        <f>AVERAGE(F1293:F1341)</f>
        <v/>
      </c>
      <c r="J1342" s="41">
        <f>AVERAGE(F1242:F1341)</f>
        <v/>
      </c>
      <c r="K1342" s="41">
        <f>STDEV(F1322:F1341)</f>
        <v/>
      </c>
      <c r="L1342" s="41">
        <f>H1342+2*K1342</f>
        <v/>
      </c>
      <c r="M1342" s="41">
        <f>H1342-2*K1342</f>
        <v/>
      </c>
      <c r="N1342" s="41">
        <f>H1342+1.5*K1342</f>
        <v/>
      </c>
      <c r="O1342" s="41">
        <f>H1342-1.5*K1342</f>
        <v/>
      </c>
      <c r="Q1342" s="42">
        <f>(H1341-H1312)/H1312</f>
        <v/>
      </c>
      <c r="R1342" s="43">
        <f>IF(Q1342&gt;=0.1,1,IF(Q1342&gt;-0.1,0,-1))</f>
        <v/>
      </c>
      <c r="S1342" s="42">
        <f>(I1342-I1312)/I1312</f>
        <v/>
      </c>
      <c r="T1342" s="43">
        <f>IF(S1342&gt;=0.05,1,IF(S1342&gt;-0.05,0,-1))</f>
        <v/>
      </c>
      <c r="U1342" s="42">
        <f>(J1341-J1312)/J1312</f>
        <v/>
      </c>
      <c r="V1342" s="43">
        <f>IF(U1342&gt;=0.03,1,IF(U1342&gt;-0.03,0,-1))</f>
        <v/>
      </c>
      <c r="W1342" s="43">
        <f>R1342+T1342+V1342</f>
        <v/>
      </c>
      <c r="Y1342" s="44">
        <f>(H1341-H1162)/H1162</f>
        <v/>
      </c>
      <c r="Z1342" s="43">
        <f>IF(Y1342&gt;=0.1,1,IF(Y1342&gt;-0.1,0,-1))</f>
        <v/>
      </c>
      <c r="AA1342" s="42">
        <f>(I1341-I1162)/I1162</f>
        <v/>
      </c>
      <c r="AB1342" s="43">
        <f>IF(AA1342&gt;=0.05,1,IF(AA1342&gt;-0.05,0,-1))</f>
        <v/>
      </c>
      <c r="AC1342" s="42">
        <f>(J1341-J1162)/J1162</f>
        <v/>
      </c>
      <c r="AD1342" s="43">
        <f>IF(AC1342&gt;=0.03,1,IF(AC1342&gt;-0.03,0,-1))</f>
        <v/>
      </c>
      <c r="AE1342" s="43">
        <f>Z1342+AB1342+AD1342</f>
        <v/>
      </c>
      <c r="AG1342" s="39">
        <f>IF(H1342&gt;I1342,IF(I1342&gt;J1342,4,3),IF(H1342&lt;J1342,IF(I1342&lt;J1342,0,1),2))</f>
        <v/>
      </c>
      <c r="AI1342" s="39">
        <f>IF(D1342&gt;H1342,3,IF(D1342&gt;I1342,2,IF(D1342&gt;J1342,1,0)))</f>
        <v/>
      </c>
      <c r="AK1342" s="39">
        <f>IF(M1342&gt;H1342,3,IF(M1342&gt;I1342,2,IF(M1342&gt;J1342,1,0)))</f>
        <v/>
      </c>
      <c r="AM1342" s="39">
        <f>IF(L1342&gt;H1342,3,IF(L1342&gt;I1342,2,IF(L1342&gt;J1342,1,0)))</f>
        <v/>
      </c>
      <c r="AO1342" s="39">
        <f>IF(C1341&gt;L1341,2,IF(C1341&gt;N1341,1,0))</f>
        <v/>
      </c>
      <c r="AP1342" s="39">
        <f>SUM(AO1338:AO1341)</f>
        <v/>
      </c>
      <c r="AQ1342" s="39">
        <f>AQ1341+1</f>
        <v/>
      </c>
      <c r="AR1342" s="39">
        <f>IF(AP1342&gt;0,AR1341+1,0)</f>
        <v/>
      </c>
      <c r="AS1342" s="39">
        <f>IF(AR1343=0,AR1342,0)</f>
        <v/>
      </c>
      <c r="AT1342" s="41">
        <f>180/SUM(AS1162:AS1341)</f>
        <v/>
      </c>
      <c r="AU1342" s="41">
        <f>STDEV(AT1322:AT1341)</f>
        <v/>
      </c>
      <c r="AV1342" s="41">
        <f>AT1342-AU1342</f>
        <v/>
      </c>
      <c r="AW1342" s="41">
        <f>AT1342+AU1342</f>
        <v/>
      </c>
      <c r="AY1342" s="39">
        <f>IF(D1341&lt;M1341,-2,IF(D1341&lt;O1341,-1,0))</f>
        <v/>
      </c>
      <c r="AZ1342" s="39">
        <f>SUM(AY1338:AY1341)</f>
        <v/>
      </c>
      <c r="BA1342" s="39">
        <f>BA1341+1</f>
        <v/>
      </c>
      <c r="BB1342" s="39">
        <f>IF(AZ1342&lt;0,BB1341+1,0)</f>
        <v/>
      </c>
      <c r="BC1342" s="39">
        <f>IF(BB1343=0,BB1342,0)</f>
        <v/>
      </c>
      <c r="BD1342" s="41">
        <f>180/SUM(BC1162:BC1341)</f>
        <v/>
      </c>
      <c r="BE1342" s="41">
        <f>STDEV(BD1322:BD1341)</f>
        <v/>
      </c>
      <c r="BF1342" s="41">
        <f>BD1342-BE1342</f>
        <v/>
      </c>
      <c r="BG1342" s="41">
        <f>BD1342+BE1342</f>
        <v/>
      </c>
    </row>
    <row r="1343">
      <c r="B1343" s="40" t="n">
        <v>43937</v>
      </c>
      <c r="C1343" s="41" t="n">
        <v>11.385</v>
      </c>
      <c r="D1343" s="41" t="n">
        <v>11.115</v>
      </c>
      <c r="E1343" s="41" t="n">
        <v>11.315</v>
      </c>
      <c r="F1343" s="41" t="n">
        <v>11.16</v>
      </c>
      <c r="H1343" s="41">
        <f>AVERAGE(F1323:F1342)</f>
        <v/>
      </c>
      <c r="I1343" s="41">
        <f>AVERAGE(F1294:F1342)</f>
        <v/>
      </c>
      <c r="J1343" s="41">
        <f>AVERAGE(F1243:F1342)</f>
        <v/>
      </c>
      <c r="K1343" s="41">
        <f>STDEV(F1323:F1342)</f>
        <v/>
      </c>
      <c r="L1343" s="41">
        <f>H1343+2*K1343</f>
        <v/>
      </c>
      <c r="M1343" s="41">
        <f>H1343-2*K1343</f>
        <v/>
      </c>
      <c r="N1343" s="41">
        <f>H1343+1.5*K1343</f>
        <v/>
      </c>
      <c r="O1343" s="41">
        <f>H1343-1.5*K1343</f>
        <v/>
      </c>
      <c r="Q1343" s="42">
        <f>(H1342-H1313)/H1313</f>
        <v/>
      </c>
      <c r="R1343" s="43">
        <f>IF(Q1343&gt;=0.1,1,IF(Q1343&gt;-0.1,0,-1))</f>
        <v/>
      </c>
      <c r="S1343" s="42">
        <f>(I1343-I1313)/I1313</f>
        <v/>
      </c>
      <c r="T1343" s="43">
        <f>IF(S1343&gt;=0.05,1,IF(S1343&gt;-0.05,0,-1))</f>
        <v/>
      </c>
      <c r="U1343" s="42">
        <f>(J1342-J1313)/J1313</f>
        <v/>
      </c>
      <c r="V1343" s="43">
        <f>IF(U1343&gt;=0.03,1,IF(U1343&gt;-0.03,0,-1))</f>
        <v/>
      </c>
      <c r="W1343" s="43">
        <f>R1343+T1343+V1343</f>
        <v/>
      </c>
      <c r="Y1343" s="44">
        <f>(H1342-H1163)/H1163</f>
        <v/>
      </c>
      <c r="Z1343" s="43">
        <f>IF(Y1343&gt;=0.1,1,IF(Y1343&gt;-0.1,0,-1))</f>
        <v/>
      </c>
      <c r="AA1343" s="42">
        <f>(I1342-I1163)/I1163</f>
        <v/>
      </c>
      <c r="AB1343" s="43">
        <f>IF(AA1343&gt;=0.05,1,IF(AA1343&gt;-0.05,0,-1))</f>
        <v/>
      </c>
      <c r="AC1343" s="42">
        <f>(J1342-J1163)/J1163</f>
        <v/>
      </c>
      <c r="AD1343" s="43">
        <f>IF(AC1343&gt;=0.03,1,IF(AC1343&gt;-0.03,0,-1))</f>
        <v/>
      </c>
      <c r="AE1343" s="43">
        <f>Z1343+AB1343+AD1343</f>
        <v/>
      </c>
      <c r="AG1343" s="39">
        <f>IF(H1343&gt;I1343,IF(I1343&gt;J1343,4,3),IF(H1343&lt;J1343,IF(I1343&lt;J1343,0,1),2))</f>
        <v/>
      </c>
      <c r="AI1343" s="39">
        <f>IF(D1343&gt;H1343,3,IF(D1343&gt;I1343,2,IF(D1343&gt;J1343,1,0)))</f>
        <v/>
      </c>
      <c r="AK1343" s="39">
        <f>IF(M1343&gt;H1343,3,IF(M1343&gt;I1343,2,IF(M1343&gt;J1343,1,0)))</f>
        <v/>
      </c>
      <c r="AM1343" s="39">
        <f>IF(L1343&gt;H1343,3,IF(L1343&gt;I1343,2,IF(L1343&gt;J1343,1,0)))</f>
        <v/>
      </c>
      <c r="AO1343" s="39">
        <f>IF(C1342&gt;L1342,2,IF(C1342&gt;N1342,1,0))</f>
        <v/>
      </c>
      <c r="AP1343" s="39">
        <f>SUM(AO1339:AO1342)</f>
        <v/>
      </c>
      <c r="AQ1343" s="39">
        <f>AQ1342+1</f>
        <v/>
      </c>
      <c r="AR1343" s="39">
        <f>IF(AP1343&gt;0,AR1342+1,0)</f>
        <v/>
      </c>
      <c r="AS1343" s="39">
        <f>IF(AR1344=0,AR1343,0)</f>
        <v/>
      </c>
      <c r="AT1343" s="41">
        <f>180/SUM(AS1163:AS1342)</f>
        <v/>
      </c>
      <c r="AU1343" s="41">
        <f>STDEV(AT1323:AT1342)</f>
        <v/>
      </c>
      <c r="AV1343" s="41">
        <f>AT1343-AU1343</f>
        <v/>
      </c>
      <c r="AW1343" s="41">
        <f>AT1343+AU1343</f>
        <v/>
      </c>
      <c r="AY1343" s="39">
        <f>IF(D1342&lt;M1342,-2,IF(D1342&lt;O1342,-1,0))</f>
        <v/>
      </c>
      <c r="AZ1343" s="39">
        <f>SUM(AY1339:AY1342)</f>
        <v/>
      </c>
      <c r="BA1343" s="39">
        <f>BA1342+1</f>
        <v/>
      </c>
      <c r="BB1343" s="39">
        <f>IF(AZ1343&lt;0,BB1342+1,0)</f>
        <v/>
      </c>
      <c r="BC1343" s="39">
        <f>IF(BB1344=0,BB1343,0)</f>
        <v/>
      </c>
      <c r="BD1343" s="41">
        <f>180/SUM(BC1163:BC1342)</f>
        <v/>
      </c>
      <c r="BE1343" s="41">
        <f>STDEV(BD1323:BD1342)</f>
        <v/>
      </c>
      <c r="BF1343" s="41">
        <f>BD1343-BE1343</f>
        <v/>
      </c>
      <c r="BG1343" s="41">
        <f>BD1343+BE1343</f>
        <v/>
      </c>
    </row>
    <row r="1344">
      <c r="B1344" s="40" t="n">
        <v>43938</v>
      </c>
      <c r="C1344" s="41" t="n">
        <v>11.52</v>
      </c>
      <c r="D1344" s="41" t="n">
        <v>11.27</v>
      </c>
      <c r="E1344" s="41" t="n">
        <v>11.36</v>
      </c>
      <c r="F1344" s="41" t="n">
        <v>11.365</v>
      </c>
      <c r="H1344" s="41">
        <f>AVERAGE(F1324:F1343)</f>
        <v/>
      </c>
      <c r="I1344" s="41">
        <f>AVERAGE(F1295:F1343)</f>
        <v/>
      </c>
      <c r="J1344" s="41">
        <f>AVERAGE(F1244:F1343)</f>
        <v/>
      </c>
      <c r="K1344" s="41">
        <f>STDEV(F1324:F1343)</f>
        <v/>
      </c>
      <c r="L1344" s="41">
        <f>H1344+2*K1344</f>
        <v/>
      </c>
      <c r="M1344" s="41">
        <f>H1344-2*K1344</f>
        <v/>
      </c>
      <c r="N1344" s="41">
        <f>H1344+1.5*K1344</f>
        <v/>
      </c>
      <c r="O1344" s="41">
        <f>H1344-1.5*K1344</f>
        <v/>
      </c>
      <c r="Q1344" s="42">
        <f>(H1343-H1314)/H1314</f>
        <v/>
      </c>
      <c r="R1344" s="43">
        <f>IF(Q1344&gt;=0.1,1,IF(Q1344&gt;-0.1,0,-1))</f>
        <v/>
      </c>
      <c r="S1344" s="42">
        <f>(I1344-I1314)/I1314</f>
        <v/>
      </c>
      <c r="T1344" s="43">
        <f>IF(S1344&gt;=0.05,1,IF(S1344&gt;-0.05,0,-1))</f>
        <v/>
      </c>
      <c r="U1344" s="42">
        <f>(J1343-J1314)/J1314</f>
        <v/>
      </c>
      <c r="V1344" s="43">
        <f>IF(U1344&gt;=0.03,1,IF(U1344&gt;-0.03,0,-1))</f>
        <v/>
      </c>
      <c r="W1344" s="43">
        <f>R1344+T1344+V1344</f>
        <v/>
      </c>
      <c r="Y1344" s="44">
        <f>(H1343-H1164)/H1164</f>
        <v/>
      </c>
      <c r="Z1344" s="43">
        <f>IF(Y1344&gt;=0.1,1,IF(Y1344&gt;-0.1,0,-1))</f>
        <v/>
      </c>
      <c r="AA1344" s="42">
        <f>(I1343-I1164)/I1164</f>
        <v/>
      </c>
      <c r="AB1344" s="43">
        <f>IF(AA1344&gt;=0.05,1,IF(AA1344&gt;-0.05,0,-1))</f>
        <v/>
      </c>
      <c r="AC1344" s="42">
        <f>(J1343-J1164)/J1164</f>
        <v/>
      </c>
      <c r="AD1344" s="43">
        <f>IF(AC1344&gt;=0.03,1,IF(AC1344&gt;-0.03,0,-1))</f>
        <v/>
      </c>
      <c r="AE1344" s="43">
        <f>Z1344+AB1344+AD1344</f>
        <v/>
      </c>
      <c r="AG1344" s="39">
        <f>IF(H1344&gt;I1344,IF(I1344&gt;J1344,4,3),IF(H1344&lt;J1344,IF(I1344&lt;J1344,0,1),2))</f>
        <v/>
      </c>
      <c r="AI1344" s="39">
        <f>IF(D1344&gt;H1344,3,IF(D1344&gt;I1344,2,IF(D1344&gt;J1344,1,0)))</f>
        <v/>
      </c>
      <c r="AK1344" s="39">
        <f>IF(M1344&gt;H1344,3,IF(M1344&gt;I1344,2,IF(M1344&gt;J1344,1,0)))</f>
        <v/>
      </c>
      <c r="AM1344" s="39">
        <f>IF(L1344&gt;H1344,3,IF(L1344&gt;I1344,2,IF(L1344&gt;J1344,1,0)))</f>
        <v/>
      </c>
      <c r="AO1344" s="39">
        <f>IF(C1343&gt;L1343,2,IF(C1343&gt;N1343,1,0))</f>
        <v/>
      </c>
      <c r="AP1344" s="39">
        <f>SUM(AO1340:AO1343)</f>
        <v/>
      </c>
      <c r="AQ1344" s="39">
        <f>AQ1343+1</f>
        <v/>
      </c>
      <c r="AR1344" s="39">
        <f>IF(AP1344&gt;0,AR1343+1,0)</f>
        <v/>
      </c>
      <c r="AS1344" s="39">
        <f>IF(AR1345=0,AR1344,0)</f>
        <v/>
      </c>
      <c r="AT1344" s="41">
        <f>180/SUM(AS1164:AS1343)</f>
        <v/>
      </c>
      <c r="AU1344" s="41">
        <f>STDEV(AT1324:AT1343)</f>
        <v/>
      </c>
      <c r="AV1344" s="41">
        <f>AT1344-AU1344</f>
        <v/>
      </c>
      <c r="AW1344" s="41">
        <f>AT1344+AU1344</f>
        <v/>
      </c>
      <c r="AY1344" s="39">
        <f>IF(D1343&lt;M1343,-2,IF(D1343&lt;O1343,-1,0))</f>
        <v/>
      </c>
      <c r="AZ1344" s="39">
        <f>SUM(AY1340:AY1343)</f>
        <v/>
      </c>
      <c r="BA1344" s="39">
        <f>BA1343+1</f>
        <v/>
      </c>
      <c r="BB1344" s="39">
        <f>IF(AZ1344&lt;0,BB1343+1,0)</f>
        <v/>
      </c>
      <c r="BC1344" s="39">
        <f>IF(BB1345=0,BB1344,0)</f>
        <v/>
      </c>
      <c r="BD1344" s="41">
        <f>180/SUM(BC1164:BC1343)</f>
        <v/>
      </c>
      <c r="BE1344" s="41">
        <f>STDEV(BD1324:BD1343)</f>
        <v/>
      </c>
      <c r="BF1344" s="41">
        <f>BD1344-BE1344</f>
        <v/>
      </c>
      <c r="BG1344" s="41">
        <f>BD1344+BE1344</f>
        <v/>
      </c>
    </row>
    <row r="1345">
      <c r="B1345" s="40" t="n">
        <v>43941</v>
      </c>
      <c r="C1345" s="41" t="n">
        <v>11.51</v>
      </c>
      <c r="D1345" s="41" t="n">
        <v>11.195</v>
      </c>
      <c r="E1345" s="41" t="n">
        <v>11.37</v>
      </c>
      <c r="F1345" s="41" t="n">
        <v>11.51</v>
      </c>
      <c r="H1345" s="41">
        <f>AVERAGE(F1325:F1344)</f>
        <v/>
      </c>
      <c r="I1345" s="41">
        <f>AVERAGE(F1296:F1344)</f>
        <v/>
      </c>
      <c r="J1345" s="41">
        <f>AVERAGE(F1245:F1344)</f>
        <v/>
      </c>
      <c r="K1345" s="41">
        <f>STDEV(F1325:F1344)</f>
        <v/>
      </c>
      <c r="L1345" s="41">
        <f>H1345+2*K1345</f>
        <v/>
      </c>
      <c r="M1345" s="41">
        <f>H1345-2*K1345</f>
        <v/>
      </c>
      <c r="N1345" s="41">
        <f>H1345+1.5*K1345</f>
        <v/>
      </c>
      <c r="O1345" s="41">
        <f>H1345-1.5*K1345</f>
        <v/>
      </c>
      <c r="Q1345" s="42">
        <f>(H1344-H1315)/H1315</f>
        <v/>
      </c>
      <c r="R1345" s="43">
        <f>IF(Q1345&gt;=0.1,1,IF(Q1345&gt;-0.1,0,-1))</f>
        <v/>
      </c>
      <c r="S1345" s="42">
        <f>(I1345-I1315)/I1315</f>
        <v/>
      </c>
      <c r="T1345" s="43">
        <f>IF(S1345&gt;=0.05,1,IF(S1345&gt;-0.05,0,-1))</f>
        <v/>
      </c>
      <c r="U1345" s="42">
        <f>(J1344-J1315)/J1315</f>
        <v/>
      </c>
      <c r="V1345" s="43">
        <f>IF(U1345&gt;=0.03,1,IF(U1345&gt;-0.03,0,-1))</f>
        <v/>
      </c>
      <c r="W1345" s="43">
        <f>R1345+T1345+V1345</f>
        <v/>
      </c>
      <c r="Y1345" s="44">
        <f>(H1344-H1165)/H1165</f>
        <v/>
      </c>
      <c r="Z1345" s="43">
        <f>IF(Y1345&gt;=0.1,1,IF(Y1345&gt;-0.1,0,-1))</f>
        <v/>
      </c>
      <c r="AA1345" s="42">
        <f>(I1344-I1165)/I1165</f>
        <v/>
      </c>
      <c r="AB1345" s="43">
        <f>IF(AA1345&gt;=0.05,1,IF(AA1345&gt;-0.05,0,-1))</f>
        <v/>
      </c>
      <c r="AC1345" s="42">
        <f>(J1344-J1165)/J1165</f>
        <v/>
      </c>
      <c r="AD1345" s="43">
        <f>IF(AC1345&gt;=0.03,1,IF(AC1345&gt;-0.03,0,-1))</f>
        <v/>
      </c>
      <c r="AE1345" s="43">
        <f>Z1345+AB1345+AD1345</f>
        <v/>
      </c>
      <c r="AG1345" s="39">
        <f>IF(H1345&gt;I1345,IF(I1345&gt;J1345,4,3),IF(H1345&lt;J1345,IF(I1345&lt;J1345,0,1),2))</f>
        <v/>
      </c>
      <c r="AI1345" s="39">
        <f>IF(D1345&gt;H1345,3,IF(D1345&gt;I1345,2,IF(D1345&gt;J1345,1,0)))</f>
        <v/>
      </c>
      <c r="AK1345" s="39">
        <f>IF(M1345&gt;H1345,3,IF(M1345&gt;I1345,2,IF(M1345&gt;J1345,1,0)))</f>
        <v/>
      </c>
      <c r="AM1345" s="39">
        <f>IF(L1345&gt;H1345,3,IF(L1345&gt;I1345,2,IF(L1345&gt;J1345,1,0)))</f>
        <v/>
      </c>
      <c r="AO1345" s="39">
        <f>IF(C1344&gt;L1344,2,IF(C1344&gt;N1344,1,0))</f>
        <v/>
      </c>
      <c r="AP1345" s="39">
        <f>SUM(AO1341:AO1344)</f>
        <v/>
      </c>
      <c r="AQ1345" s="39">
        <f>AQ1344+1</f>
        <v/>
      </c>
      <c r="AR1345" s="39">
        <f>IF(AP1345&gt;0,AR1344+1,0)</f>
        <v/>
      </c>
      <c r="AS1345" s="39">
        <f>IF(AR1346=0,AR1345,0)</f>
        <v/>
      </c>
      <c r="AT1345" s="41">
        <f>180/SUM(AS1165:AS1344)</f>
        <v/>
      </c>
      <c r="AU1345" s="41">
        <f>STDEV(AT1325:AT1344)</f>
        <v/>
      </c>
      <c r="AV1345" s="41">
        <f>AT1345-AU1345</f>
        <v/>
      </c>
      <c r="AW1345" s="41">
        <f>AT1345+AU1345</f>
        <v/>
      </c>
      <c r="AY1345" s="39">
        <f>IF(D1344&lt;M1344,-2,IF(D1344&lt;O1344,-1,0))</f>
        <v/>
      </c>
      <c r="AZ1345" s="39">
        <f>SUM(AY1341:AY1344)</f>
        <v/>
      </c>
      <c r="BA1345" s="39">
        <f>BA1344+1</f>
        <v/>
      </c>
      <c r="BB1345" s="39">
        <f>IF(AZ1345&lt;0,BB1344+1,0)</f>
        <v/>
      </c>
      <c r="BC1345" s="39">
        <f>IF(BB1346=0,BB1345,0)</f>
        <v/>
      </c>
      <c r="BD1345" s="41">
        <f>180/SUM(BC1165:BC1344)</f>
        <v/>
      </c>
      <c r="BE1345" s="41">
        <f>STDEV(BD1325:BD1344)</f>
        <v/>
      </c>
      <c r="BF1345" s="41">
        <f>BD1345-BE1345</f>
        <v/>
      </c>
      <c r="BG1345" s="41">
        <f>BD1345+BE1345</f>
        <v/>
      </c>
    </row>
    <row r="1346">
      <c r="B1346" s="40" t="n">
        <v>43942</v>
      </c>
      <c r="C1346" s="41" t="n">
        <v>11.45</v>
      </c>
      <c r="D1346" s="41" t="n">
        <v>11.01</v>
      </c>
      <c r="E1346" s="41" t="n">
        <v>11.435</v>
      </c>
      <c r="F1346" s="41" t="n">
        <v>11.01</v>
      </c>
      <c r="H1346" s="41">
        <f>AVERAGE(F1326:F1345)</f>
        <v/>
      </c>
      <c r="I1346" s="41">
        <f>AVERAGE(F1297:F1345)</f>
        <v/>
      </c>
      <c r="J1346" s="41">
        <f>AVERAGE(F1246:F1345)</f>
        <v/>
      </c>
      <c r="K1346" s="41">
        <f>STDEV(F1326:F1345)</f>
        <v/>
      </c>
      <c r="L1346" s="41">
        <f>H1346+2*K1346</f>
        <v/>
      </c>
      <c r="M1346" s="41">
        <f>H1346-2*K1346</f>
        <v/>
      </c>
      <c r="N1346" s="41">
        <f>H1346+1.5*K1346</f>
        <v/>
      </c>
      <c r="O1346" s="41">
        <f>H1346-1.5*K1346</f>
        <v/>
      </c>
      <c r="Q1346" s="42">
        <f>(H1345-H1316)/H1316</f>
        <v/>
      </c>
      <c r="R1346" s="43">
        <f>IF(Q1346&gt;=0.1,1,IF(Q1346&gt;-0.1,0,-1))</f>
        <v/>
      </c>
      <c r="S1346" s="42">
        <f>(I1346-I1316)/I1316</f>
        <v/>
      </c>
      <c r="T1346" s="43">
        <f>IF(S1346&gt;=0.05,1,IF(S1346&gt;-0.05,0,-1))</f>
        <v/>
      </c>
      <c r="U1346" s="42">
        <f>(J1345-J1316)/J1316</f>
        <v/>
      </c>
      <c r="V1346" s="43">
        <f>IF(U1346&gt;=0.03,1,IF(U1346&gt;-0.03,0,-1))</f>
        <v/>
      </c>
      <c r="W1346" s="43">
        <f>R1346+T1346+V1346</f>
        <v/>
      </c>
      <c r="Y1346" s="44">
        <f>(H1345-H1166)/H1166</f>
        <v/>
      </c>
      <c r="Z1346" s="43">
        <f>IF(Y1346&gt;=0.1,1,IF(Y1346&gt;-0.1,0,-1))</f>
        <v/>
      </c>
      <c r="AA1346" s="42">
        <f>(I1345-I1166)/I1166</f>
        <v/>
      </c>
      <c r="AB1346" s="43">
        <f>IF(AA1346&gt;=0.05,1,IF(AA1346&gt;-0.05,0,-1))</f>
        <v/>
      </c>
      <c r="AC1346" s="42">
        <f>(J1345-J1166)/J1166</f>
        <v/>
      </c>
      <c r="AD1346" s="43">
        <f>IF(AC1346&gt;=0.03,1,IF(AC1346&gt;-0.03,0,-1))</f>
        <v/>
      </c>
      <c r="AE1346" s="43">
        <f>Z1346+AB1346+AD1346</f>
        <v/>
      </c>
      <c r="AG1346" s="39">
        <f>IF(H1346&gt;I1346,IF(I1346&gt;J1346,4,3),IF(H1346&lt;J1346,IF(I1346&lt;J1346,0,1),2))</f>
        <v/>
      </c>
      <c r="AI1346" s="39">
        <f>IF(D1346&gt;H1346,3,IF(D1346&gt;I1346,2,IF(D1346&gt;J1346,1,0)))</f>
        <v/>
      </c>
      <c r="AK1346" s="39">
        <f>IF(M1346&gt;H1346,3,IF(M1346&gt;I1346,2,IF(M1346&gt;J1346,1,0)))</f>
        <v/>
      </c>
      <c r="AM1346" s="39">
        <f>IF(L1346&gt;H1346,3,IF(L1346&gt;I1346,2,IF(L1346&gt;J1346,1,0)))</f>
        <v/>
      </c>
      <c r="AO1346" s="39">
        <f>IF(C1345&gt;L1345,2,IF(C1345&gt;N1345,1,0))</f>
        <v/>
      </c>
      <c r="AP1346" s="39">
        <f>SUM(AO1342:AO1345)</f>
        <v/>
      </c>
      <c r="AQ1346" s="39">
        <f>AQ1345+1</f>
        <v/>
      </c>
      <c r="AR1346" s="39">
        <f>IF(AP1346&gt;0,AR1345+1,0)</f>
        <v/>
      </c>
      <c r="AS1346" s="39">
        <f>IF(AR1347=0,AR1346,0)</f>
        <v/>
      </c>
      <c r="AT1346" s="41">
        <f>180/SUM(AS1166:AS1345)</f>
        <v/>
      </c>
      <c r="AU1346" s="41">
        <f>STDEV(AT1326:AT1345)</f>
        <v/>
      </c>
      <c r="AV1346" s="41">
        <f>AT1346-AU1346</f>
        <v/>
      </c>
      <c r="AW1346" s="41">
        <f>AT1346+AU1346</f>
        <v/>
      </c>
      <c r="AY1346" s="39">
        <f>IF(D1345&lt;M1345,-2,IF(D1345&lt;O1345,-1,0))</f>
        <v/>
      </c>
      <c r="AZ1346" s="39">
        <f>SUM(AY1342:AY1345)</f>
        <v/>
      </c>
      <c r="BA1346" s="39">
        <f>BA1345+1</f>
        <v/>
      </c>
      <c r="BB1346" s="39">
        <f>IF(AZ1346&lt;0,BB1345+1,0)</f>
        <v/>
      </c>
      <c r="BC1346" s="39">
        <f>IF(BB1347=0,BB1346,0)</f>
        <v/>
      </c>
      <c r="BD1346" s="41">
        <f>180/SUM(BC1166:BC1345)</f>
        <v/>
      </c>
      <c r="BE1346" s="41">
        <f>STDEV(BD1326:BD1345)</f>
        <v/>
      </c>
      <c r="BF1346" s="41">
        <f>BD1346-BE1346</f>
        <v/>
      </c>
      <c r="BG1346" s="41">
        <f>BD1346+BE1346</f>
        <v/>
      </c>
    </row>
    <row r="1347">
      <c r="B1347" s="40" t="n">
        <v>43943</v>
      </c>
      <c r="C1347" s="41" t="n">
        <v>11.45</v>
      </c>
      <c r="D1347" s="41" t="n">
        <v>11.145</v>
      </c>
      <c r="E1347" s="41" t="n">
        <v>11.165</v>
      </c>
      <c r="F1347" s="41" t="n">
        <v>11.305</v>
      </c>
      <c r="H1347" s="41">
        <f>AVERAGE(F1327:F1346)</f>
        <v/>
      </c>
      <c r="I1347" s="41">
        <f>AVERAGE(F1298:F1346)</f>
        <v/>
      </c>
      <c r="J1347" s="41">
        <f>AVERAGE(F1247:F1346)</f>
        <v/>
      </c>
      <c r="K1347" s="41">
        <f>STDEV(F1327:F1346)</f>
        <v/>
      </c>
      <c r="L1347" s="41">
        <f>H1347+2*K1347</f>
        <v/>
      </c>
      <c r="M1347" s="41">
        <f>H1347-2*K1347</f>
        <v/>
      </c>
      <c r="N1347" s="41">
        <f>H1347+1.5*K1347</f>
        <v/>
      </c>
      <c r="O1347" s="41">
        <f>H1347-1.5*K1347</f>
        <v/>
      </c>
      <c r="Q1347" s="42">
        <f>(H1346-H1317)/H1317</f>
        <v/>
      </c>
      <c r="R1347" s="43">
        <f>IF(Q1347&gt;=0.1,1,IF(Q1347&gt;-0.1,0,-1))</f>
        <v/>
      </c>
      <c r="S1347" s="42">
        <f>(I1347-I1317)/I1317</f>
        <v/>
      </c>
      <c r="T1347" s="43">
        <f>IF(S1347&gt;=0.05,1,IF(S1347&gt;-0.05,0,-1))</f>
        <v/>
      </c>
      <c r="U1347" s="42">
        <f>(J1346-J1317)/J1317</f>
        <v/>
      </c>
      <c r="V1347" s="43">
        <f>IF(U1347&gt;=0.03,1,IF(U1347&gt;-0.03,0,-1))</f>
        <v/>
      </c>
      <c r="W1347" s="43">
        <f>R1347+T1347+V1347</f>
        <v/>
      </c>
      <c r="Y1347" s="44">
        <f>(H1346-H1167)/H1167</f>
        <v/>
      </c>
      <c r="Z1347" s="43">
        <f>IF(Y1347&gt;=0.1,1,IF(Y1347&gt;-0.1,0,-1))</f>
        <v/>
      </c>
      <c r="AA1347" s="42">
        <f>(I1346-I1167)/I1167</f>
        <v/>
      </c>
      <c r="AB1347" s="43">
        <f>IF(AA1347&gt;=0.05,1,IF(AA1347&gt;-0.05,0,-1))</f>
        <v/>
      </c>
      <c r="AC1347" s="42">
        <f>(J1346-J1167)/J1167</f>
        <v/>
      </c>
      <c r="AD1347" s="43">
        <f>IF(AC1347&gt;=0.03,1,IF(AC1347&gt;-0.03,0,-1))</f>
        <v/>
      </c>
      <c r="AE1347" s="43">
        <f>Z1347+AB1347+AD1347</f>
        <v/>
      </c>
      <c r="AG1347" s="39">
        <f>IF(H1347&gt;I1347,IF(I1347&gt;J1347,4,3),IF(H1347&lt;J1347,IF(I1347&lt;J1347,0,1),2))</f>
        <v/>
      </c>
      <c r="AI1347" s="39">
        <f>IF(D1347&gt;H1347,3,IF(D1347&gt;I1347,2,IF(D1347&gt;J1347,1,0)))</f>
        <v/>
      </c>
      <c r="AK1347" s="39">
        <f>IF(M1347&gt;H1347,3,IF(M1347&gt;I1347,2,IF(M1347&gt;J1347,1,0)))</f>
        <v/>
      </c>
      <c r="AM1347" s="39">
        <f>IF(L1347&gt;H1347,3,IF(L1347&gt;I1347,2,IF(L1347&gt;J1347,1,0)))</f>
        <v/>
      </c>
      <c r="AO1347" s="39">
        <f>IF(C1346&gt;L1346,2,IF(C1346&gt;N1346,1,0))</f>
        <v/>
      </c>
      <c r="AP1347" s="39">
        <f>SUM(AO1343:AO1346)</f>
        <v/>
      </c>
      <c r="AQ1347" s="39">
        <f>AQ1346+1</f>
        <v/>
      </c>
      <c r="AR1347" s="39">
        <f>IF(AP1347&gt;0,AR1346+1,0)</f>
        <v/>
      </c>
      <c r="AS1347" s="39">
        <f>IF(AR1348=0,AR1347,0)</f>
        <v/>
      </c>
      <c r="AT1347" s="41">
        <f>180/SUM(AS1167:AS1346)</f>
        <v/>
      </c>
      <c r="AU1347" s="41">
        <f>STDEV(AT1327:AT1346)</f>
        <v/>
      </c>
      <c r="AV1347" s="41">
        <f>AT1347-AU1347</f>
        <v/>
      </c>
      <c r="AW1347" s="41">
        <f>AT1347+AU1347</f>
        <v/>
      </c>
      <c r="AY1347" s="39">
        <f>IF(D1346&lt;M1346,-2,IF(D1346&lt;O1346,-1,0))</f>
        <v/>
      </c>
      <c r="AZ1347" s="39">
        <f>SUM(AY1343:AY1346)</f>
        <v/>
      </c>
      <c r="BA1347" s="39">
        <f>BA1346+1</f>
        <v/>
      </c>
      <c r="BB1347" s="39">
        <f>IF(AZ1347&lt;0,BB1346+1,0)</f>
        <v/>
      </c>
      <c r="BC1347" s="39">
        <f>IF(BB1348=0,BB1347,0)</f>
        <v/>
      </c>
      <c r="BD1347" s="41">
        <f>180/SUM(BC1167:BC1346)</f>
        <v/>
      </c>
      <c r="BE1347" s="41">
        <f>STDEV(BD1327:BD1346)</f>
        <v/>
      </c>
      <c r="BF1347" s="41">
        <f>BD1347-BE1347</f>
        <v/>
      </c>
      <c r="BG1347" s="41">
        <f>BD1347+BE1347</f>
        <v/>
      </c>
    </row>
    <row r="1348">
      <c r="B1348" s="40" t="n">
        <v>43944</v>
      </c>
      <c r="C1348" s="41" t="n">
        <v>11.45</v>
      </c>
      <c r="D1348" s="41" t="n">
        <v>11.125</v>
      </c>
      <c r="E1348" s="41" t="n">
        <v>11.445</v>
      </c>
      <c r="F1348" s="41" t="n">
        <v>11.31</v>
      </c>
      <c r="H1348" s="41">
        <f>AVERAGE(F1328:F1347)</f>
        <v/>
      </c>
      <c r="I1348" s="41">
        <f>AVERAGE(F1299:F1347)</f>
        <v/>
      </c>
      <c r="J1348" s="41">
        <f>AVERAGE(F1248:F1347)</f>
        <v/>
      </c>
      <c r="K1348" s="41">
        <f>STDEV(F1328:F1347)</f>
        <v/>
      </c>
      <c r="L1348" s="41">
        <f>H1348+2*K1348</f>
        <v/>
      </c>
      <c r="M1348" s="41">
        <f>H1348-2*K1348</f>
        <v/>
      </c>
      <c r="N1348" s="41">
        <f>H1348+1.5*K1348</f>
        <v/>
      </c>
      <c r="O1348" s="41">
        <f>H1348-1.5*K1348</f>
        <v/>
      </c>
      <c r="Q1348" s="42">
        <f>(H1347-H1318)/H1318</f>
        <v/>
      </c>
      <c r="R1348" s="43">
        <f>IF(Q1348&gt;=0.1,1,IF(Q1348&gt;-0.1,0,-1))</f>
        <v/>
      </c>
      <c r="S1348" s="42">
        <f>(I1348-I1318)/I1318</f>
        <v/>
      </c>
      <c r="T1348" s="43">
        <f>IF(S1348&gt;=0.05,1,IF(S1348&gt;-0.05,0,-1))</f>
        <v/>
      </c>
      <c r="U1348" s="42">
        <f>(J1347-J1318)/J1318</f>
        <v/>
      </c>
      <c r="V1348" s="43">
        <f>IF(U1348&gt;=0.03,1,IF(U1348&gt;-0.03,0,-1))</f>
        <v/>
      </c>
      <c r="W1348" s="43">
        <f>R1348+T1348+V1348</f>
        <v/>
      </c>
      <c r="Y1348" s="44">
        <f>(H1347-H1168)/H1168</f>
        <v/>
      </c>
      <c r="Z1348" s="43">
        <f>IF(Y1348&gt;=0.1,1,IF(Y1348&gt;-0.1,0,-1))</f>
        <v/>
      </c>
      <c r="AA1348" s="42">
        <f>(I1347-I1168)/I1168</f>
        <v/>
      </c>
      <c r="AB1348" s="43">
        <f>IF(AA1348&gt;=0.05,1,IF(AA1348&gt;-0.05,0,-1))</f>
        <v/>
      </c>
      <c r="AC1348" s="42">
        <f>(J1347-J1168)/J1168</f>
        <v/>
      </c>
      <c r="AD1348" s="43">
        <f>IF(AC1348&gt;=0.03,1,IF(AC1348&gt;-0.03,0,-1))</f>
        <v/>
      </c>
      <c r="AE1348" s="43">
        <f>Z1348+AB1348+AD1348</f>
        <v/>
      </c>
      <c r="AG1348" s="39">
        <f>IF(H1348&gt;I1348,IF(I1348&gt;J1348,4,3),IF(H1348&lt;J1348,IF(I1348&lt;J1348,0,1),2))</f>
        <v/>
      </c>
      <c r="AI1348" s="39">
        <f>IF(D1348&gt;H1348,3,IF(D1348&gt;I1348,2,IF(D1348&gt;J1348,1,0)))</f>
        <v/>
      </c>
      <c r="AK1348" s="39">
        <f>IF(M1348&gt;H1348,3,IF(M1348&gt;I1348,2,IF(M1348&gt;J1348,1,0)))</f>
        <v/>
      </c>
      <c r="AM1348" s="39">
        <f>IF(L1348&gt;H1348,3,IF(L1348&gt;I1348,2,IF(L1348&gt;J1348,1,0)))</f>
        <v/>
      </c>
      <c r="AO1348" s="39">
        <f>IF(C1347&gt;L1347,2,IF(C1347&gt;N1347,1,0))</f>
        <v/>
      </c>
      <c r="AP1348" s="39">
        <f>SUM(AO1344:AO1347)</f>
        <v/>
      </c>
      <c r="AQ1348" s="39">
        <f>AQ1347+1</f>
        <v/>
      </c>
      <c r="AR1348" s="39">
        <f>IF(AP1348&gt;0,AR1347+1,0)</f>
        <v/>
      </c>
      <c r="AS1348" s="39">
        <f>IF(AR1349=0,AR1348,0)</f>
        <v/>
      </c>
      <c r="AT1348" s="41">
        <f>180/SUM(AS1168:AS1347)</f>
        <v/>
      </c>
      <c r="AU1348" s="41">
        <f>STDEV(AT1328:AT1347)</f>
        <v/>
      </c>
      <c r="AV1348" s="41">
        <f>AT1348-AU1348</f>
        <v/>
      </c>
      <c r="AW1348" s="41">
        <f>AT1348+AU1348</f>
        <v/>
      </c>
      <c r="AY1348" s="39">
        <f>IF(D1347&lt;M1347,-2,IF(D1347&lt;O1347,-1,0))</f>
        <v/>
      </c>
      <c r="AZ1348" s="39">
        <f>SUM(AY1344:AY1347)</f>
        <v/>
      </c>
      <c r="BA1348" s="39">
        <f>BA1347+1</f>
        <v/>
      </c>
      <c r="BB1348" s="39">
        <f>IF(AZ1348&lt;0,BB1347+1,0)</f>
        <v/>
      </c>
      <c r="BC1348" s="39">
        <f>IF(BB1349=0,BB1348,0)</f>
        <v/>
      </c>
      <c r="BD1348" s="41">
        <f>180/SUM(BC1168:BC1347)</f>
        <v/>
      </c>
      <c r="BE1348" s="41">
        <f>STDEV(BD1328:BD1347)</f>
        <v/>
      </c>
      <c r="BF1348" s="41">
        <f>BD1348-BE1348</f>
        <v/>
      </c>
      <c r="BG1348" s="41">
        <f>BD1348+BE1348</f>
        <v/>
      </c>
    </row>
    <row r="1349">
      <c r="B1349" s="40" t="n">
        <v>43945</v>
      </c>
      <c r="C1349" s="41" t="n">
        <v>11.44</v>
      </c>
      <c r="D1349" s="41" t="n">
        <v>11.02</v>
      </c>
      <c r="E1349" s="41" t="n">
        <v>11.05</v>
      </c>
      <c r="F1349" s="41" t="n">
        <v>11.185</v>
      </c>
      <c r="H1349" s="41">
        <f>AVERAGE(F1329:F1348)</f>
        <v/>
      </c>
      <c r="I1349" s="41">
        <f>AVERAGE(F1300:F1348)</f>
        <v/>
      </c>
      <c r="J1349" s="41">
        <f>AVERAGE(F1249:F1348)</f>
        <v/>
      </c>
      <c r="K1349" s="41">
        <f>STDEV(F1329:F1348)</f>
        <v/>
      </c>
      <c r="L1349" s="41">
        <f>H1349+2*K1349</f>
        <v/>
      </c>
      <c r="M1349" s="41">
        <f>H1349-2*K1349</f>
        <v/>
      </c>
      <c r="N1349" s="41">
        <f>H1349+1.5*K1349</f>
        <v/>
      </c>
      <c r="O1349" s="41">
        <f>H1349-1.5*K1349</f>
        <v/>
      </c>
      <c r="Q1349" s="42">
        <f>(H1348-H1319)/H1319</f>
        <v/>
      </c>
      <c r="R1349" s="43">
        <f>IF(Q1349&gt;=0.1,1,IF(Q1349&gt;-0.1,0,-1))</f>
        <v/>
      </c>
      <c r="S1349" s="42">
        <f>(I1349-I1319)/I1319</f>
        <v/>
      </c>
      <c r="T1349" s="43">
        <f>IF(S1349&gt;=0.05,1,IF(S1349&gt;-0.05,0,-1))</f>
        <v/>
      </c>
      <c r="U1349" s="42">
        <f>(J1348-J1319)/J1319</f>
        <v/>
      </c>
      <c r="V1349" s="43">
        <f>IF(U1349&gt;=0.03,1,IF(U1349&gt;-0.03,0,-1))</f>
        <v/>
      </c>
      <c r="W1349" s="43">
        <f>R1349+T1349+V1349</f>
        <v/>
      </c>
      <c r="Y1349" s="44">
        <f>(H1348-H1169)/H1169</f>
        <v/>
      </c>
      <c r="Z1349" s="43">
        <f>IF(Y1349&gt;=0.1,1,IF(Y1349&gt;-0.1,0,-1))</f>
        <v/>
      </c>
      <c r="AA1349" s="42">
        <f>(I1348-I1169)/I1169</f>
        <v/>
      </c>
      <c r="AB1349" s="43">
        <f>IF(AA1349&gt;=0.05,1,IF(AA1349&gt;-0.05,0,-1))</f>
        <v/>
      </c>
      <c r="AC1349" s="42">
        <f>(J1348-J1169)/J1169</f>
        <v/>
      </c>
      <c r="AD1349" s="43">
        <f>IF(AC1349&gt;=0.03,1,IF(AC1349&gt;-0.03,0,-1))</f>
        <v/>
      </c>
      <c r="AE1349" s="43">
        <f>Z1349+AB1349+AD1349</f>
        <v/>
      </c>
      <c r="AG1349" s="39">
        <f>IF(H1349&gt;I1349,IF(I1349&gt;J1349,4,3),IF(H1349&lt;J1349,IF(I1349&lt;J1349,0,1),2))</f>
        <v/>
      </c>
      <c r="AI1349" s="39">
        <f>IF(D1349&gt;H1349,3,IF(D1349&gt;I1349,2,IF(D1349&gt;J1349,1,0)))</f>
        <v/>
      </c>
      <c r="AK1349" s="39">
        <f>IF(M1349&gt;H1349,3,IF(M1349&gt;I1349,2,IF(M1349&gt;J1349,1,0)))</f>
        <v/>
      </c>
      <c r="AM1349" s="39">
        <f>IF(L1349&gt;H1349,3,IF(L1349&gt;I1349,2,IF(L1349&gt;J1349,1,0)))</f>
        <v/>
      </c>
      <c r="AO1349" s="39">
        <f>IF(C1348&gt;L1348,2,IF(C1348&gt;N1348,1,0))</f>
        <v/>
      </c>
      <c r="AP1349" s="39">
        <f>SUM(AO1345:AO1348)</f>
        <v/>
      </c>
      <c r="AQ1349" s="39">
        <f>AQ1348+1</f>
        <v/>
      </c>
      <c r="AR1349" s="39">
        <f>IF(AP1349&gt;0,AR1348+1,0)</f>
        <v/>
      </c>
      <c r="AS1349" s="39">
        <f>IF(AR1350=0,AR1349,0)</f>
        <v/>
      </c>
      <c r="AT1349" s="41">
        <f>180/SUM(AS1169:AS1348)</f>
        <v/>
      </c>
      <c r="AU1349" s="41">
        <f>STDEV(AT1329:AT1348)</f>
        <v/>
      </c>
      <c r="AV1349" s="41">
        <f>AT1349-AU1349</f>
        <v/>
      </c>
      <c r="AW1349" s="41">
        <f>AT1349+AU1349</f>
        <v/>
      </c>
      <c r="AY1349" s="39">
        <f>IF(D1348&lt;M1348,-2,IF(D1348&lt;O1348,-1,0))</f>
        <v/>
      </c>
      <c r="AZ1349" s="39">
        <f>SUM(AY1345:AY1348)</f>
        <v/>
      </c>
      <c r="BA1349" s="39">
        <f>BA1348+1</f>
        <v/>
      </c>
      <c r="BB1349" s="39">
        <f>IF(AZ1349&lt;0,BB1348+1,0)</f>
        <v/>
      </c>
      <c r="BC1349" s="39">
        <f>IF(BB1350=0,BB1349,0)</f>
        <v/>
      </c>
      <c r="BD1349" s="41">
        <f>180/SUM(BC1169:BC1348)</f>
        <v/>
      </c>
      <c r="BE1349" s="41">
        <f>STDEV(BD1329:BD1348)</f>
        <v/>
      </c>
      <c r="BF1349" s="41">
        <f>BD1349-BE1349</f>
        <v/>
      </c>
      <c r="BG1349" s="41">
        <f>BD1349+BE1349</f>
        <v/>
      </c>
    </row>
    <row r="1350">
      <c r="B1350" s="40" t="n">
        <v>43948</v>
      </c>
      <c r="C1350" s="41" t="n">
        <v>11.395</v>
      </c>
      <c r="D1350" s="41" t="n">
        <v>11.275</v>
      </c>
      <c r="E1350" s="41" t="n">
        <v>11.31</v>
      </c>
      <c r="F1350" s="41" t="n">
        <v>11.32</v>
      </c>
      <c r="H1350" s="41">
        <f>AVERAGE(F1330:F1349)</f>
        <v/>
      </c>
      <c r="I1350" s="41">
        <f>AVERAGE(F1301:F1349)</f>
        <v/>
      </c>
      <c r="J1350" s="41">
        <f>AVERAGE(F1250:F1349)</f>
        <v/>
      </c>
      <c r="K1350" s="41">
        <f>STDEV(F1330:F1349)</f>
        <v/>
      </c>
      <c r="L1350" s="41">
        <f>H1350+2*K1350</f>
        <v/>
      </c>
      <c r="M1350" s="41">
        <f>H1350-2*K1350</f>
        <v/>
      </c>
      <c r="N1350" s="41">
        <f>H1350+1.5*K1350</f>
        <v/>
      </c>
      <c r="O1350" s="41">
        <f>H1350-1.5*K1350</f>
        <v/>
      </c>
      <c r="Q1350" s="42">
        <f>(H1349-H1320)/H1320</f>
        <v/>
      </c>
      <c r="R1350" s="43">
        <f>IF(Q1350&gt;=0.1,1,IF(Q1350&gt;-0.1,0,-1))</f>
        <v/>
      </c>
      <c r="S1350" s="42">
        <f>(I1350-I1320)/I1320</f>
        <v/>
      </c>
      <c r="T1350" s="43">
        <f>IF(S1350&gt;=0.05,1,IF(S1350&gt;-0.05,0,-1))</f>
        <v/>
      </c>
      <c r="U1350" s="42">
        <f>(J1349-J1320)/J1320</f>
        <v/>
      </c>
      <c r="V1350" s="43">
        <f>IF(U1350&gt;=0.03,1,IF(U1350&gt;-0.03,0,-1))</f>
        <v/>
      </c>
      <c r="W1350" s="43">
        <f>R1350+T1350+V1350</f>
        <v/>
      </c>
      <c r="Y1350" s="44">
        <f>(H1349-H1170)/H1170</f>
        <v/>
      </c>
      <c r="Z1350" s="43">
        <f>IF(Y1350&gt;=0.1,1,IF(Y1350&gt;-0.1,0,-1))</f>
        <v/>
      </c>
      <c r="AA1350" s="42">
        <f>(I1349-I1170)/I1170</f>
        <v/>
      </c>
      <c r="AB1350" s="43">
        <f>IF(AA1350&gt;=0.05,1,IF(AA1350&gt;-0.05,0,-1))</f>
        <v/>
      </c>
      <c r="AC1350" s="42">
        <f>(J1349-J1170)/J1170</f>
        <v/>
      </c>
      <c r="AD1350" s="43">
        <f>IF(AC1350&gt;=0.03,1,IF(AC1350&gt;-0.03,0,-1))</f>
        <v/>
      </c>
      <c r="AE1350" s="43">
        <f>Z1350+AB1350+AD1350</f>
        <v/>
      </c>
      <c r="AG1350" s="39">
        <f>IF(H1350&gt;I1350,IF(I1350&gt;J1350,4,3),IF(H1350&lt;J1350,IF(I1350&lt;J1350,0,1),2))</f>
        <v/>
      </c>
      <c r="AI1350" s="39">
        <f>IF(D1350&gt;H1350,3,IF(D1350&gt;I1350,2,IF(D1350&gt;J1350,1,0)))</f>
        <v/>
      </c>
      <c r="AK1350" s="39">
        <f>IF(M1350&gt;H1350,3,IF(M1350&gt;I1350,2,IF(M1350&gt;J1350,1,0)))</f>
        <v/>
      </c>
      <c r="AM1350" s="39">
        <f>IF(L1350&gt;H1350,3,IF(L1350&gt;I1350,2,IF(L1350&gt;J1350,1,0)))</f>
        <v/>
      </c>
      <c r="AO1350" s="39">
        <f>IF(C1349&gt;L1349,2,IF(C1349&gt;N1349,1,0))</f>
        <v/>
      </c>
      <c r="AP1350" s="39">
        <f>SUM(AO1346:AO1349)</f>
        <v/>
      </c>
      <c r="AQ1350" s="39">
        <f>AQ1349+1</f>
        <v/>
      </c>
      <c r="AR1350" s="39">
        <f>IF(AP1350&gt;0,AR1349+1,0)</f>
        <v/>
      </c>
      <c r="AS1350" s="39">
        <f>IF(AR1351=0,AR1350,0)</f>
        <v/>
      </c>
      <c r="AT1350" s="41">
        <f>180/SUM(AS1170:AS1349)</f>
        <v/>
      </c>
      <c r="AU1350" s="41">
        <f>STDEV(AT1330:AT1349)</f>
        <v/>
      </c>
      <c r="AV1350" s="41">
        <f>AT1350-AU1350</f>
        <v/>
      </c>
      <c r="AW1350" s="41">
        <f>AT1350+AU1350</f>
        <v/>
      </c>
      <c r="AY1350" s="39">
        <f>IF(D1349&lt;M1349,-2,IF(D1349&lt;O1349,-1,0))</f>
        <v/>
      </c>
      <c r="AZ1350" s="39">
        <f>SUM(AY1346:AY1349)</f>
        <v/>
      </c>
      <c r="BA1350" s="39">
        <f>BA1349+1</f>
        <v/>
      </c>
      <c r="BB1350" s="39">
        <f>IF(AZ1350&lt;0,BB1349+1,0)</f>
        <v/>
      </c>
      <c r="BC1350" s="39">
        <f>IF(BB1351=0,BB1350,0)</f>
        <v/>
      </c>
      <c r="BD1350" s="41">
        <f>180/SUM(BC1170:BC1349)</f>
        <v/>
      </c>
      <c r="BE1350" s="41">
        <f>STDEV(BD1330:BD1349)</f>
        <v/>
      </c>
      <c r="BF1350" s="41">
        <f>BD1350-BE1350</f>
        <v/>
      </c>
      <c r="BG1350" s="41">
        <f>BD1350+BE1350</f>
        <v/>
      </c>
    </row>
    <row r="1351">
      <c r="B1351" s="40" t="n">
        <v>43949</v>
      </c>
      <c r="C1351" s="41" t="n">
        <v>11.345</v>
      </c>
      <c r="D1351" s="41" t="n">
        <v>11.1</v>
      </c>
      <c r="E1351" s="41" t="n">
        <v>11.28</v>
      </c>
      <c r="F1351" s="41" t="n">
        <v>11.25</v>
      </c>
      <c r="H1351" s="41">
        <f>AVERAGE(F1331:F1350)</f>
        <v/>
      </c>
      <c r="I1351" s="41">
        <f>AVERAGE(F1302:F1350)</f>
        <v/>
      </c>
      <c r="J1351" s="41">
        <f>AVERAGE(F1251:F1350)</f>
        <v/>
      </c>
      <c r="K1351" s="41">
        <f>STDEV(F1331:F1350)</f>
        <v/>
      </c>
      <c r="L1351" s="41">
        <f>H1351+2*K1351</f>
        <v/>
      </c>
      <c r="M1351" s="41">
        <f>H1351-2*K1351</f>
        <v/>
      </c>
      <c r="N1351" s="41">
        <f>H1351+1.5*K1351</f>
        <v/>
      </c>
      <c r="O1351" s="41">
        <f>H1351-1.5*K1351</f>
        <v/>
      </c>
      <c r="Q1351" s="42">
        <f>(H1350-H1321)/H1321</f>
        <v/>
      </c>
      <c r="R1351" s="43">
        <f>IF(Q1351&gt;=0.1,1,IF(Q1351&gt;-0.1,0,-1))</f>
        <v/>
      </c>
      <c r="S1351" s="42">
        <f>(I1351-I1321)/I1321</f>
        <v/>
      </c>
      <c r="T1351" s="43">
        <f>IF(S1351&gt;=0.05,1,IF(S1351&gt;-0.05,0,-1))</f>
        <v/>
      </c>
      <c r="U1351" s="42">
        <f>(J1350-J1321)/J1321</f>
        <v/>
      </c>
      <c r="V1351" s="43">
        <f>IF(U1351&gt;=0.03,1,IF(U1351&gt;-0.03,0,-1))</f>
        <v/>
      </c>
      <c r="W1351" s="43">
        <f>R1351+T1351+V1351</f>
        <v/>
      </c>
      <c r="Y1351" s="44">
        <f>(H1350-H1171)/H1171</f>
        <v/>
      </c>
      <c r="Z1351" s="43">
        <f>IF(Y1351&gt;=0.1,1,IF(Y1351&gt;-0.1,0,-1))</f>
        <v/>
      </c>
      <c r="AA1351" s="42">
        <f>(I1350-I1171)/I1171</f>
        <v/>
      </c>
      <c r="AB1351" s="43">
        <f>IF(AA1351&gt;=0.05,1,IF(AA1351&gt;-0.05,0,-1))</f>
        <v/>
      </c>
      <c r="AC1351" s="42">
        <f>(J1350-J1171)/J1171</f>
        <v/>
      </c>
      <c r="AD1351" s="43">
        <f>IF(AC1351&gt;=0.03,1,IF(AC1351&gt;-0.03,0,-1))</f>
        <v/>
      </c>
      <c r="AE1351" s="43">
        <f>Z1351+AB1351+AD1351</f>
        <v/>
      </c>
      <c r="AG1351" s="39">
        <f>IF(H1351&gt;I1351,IF(I1351&gt;J1351,4,3),IF(H1351&lt;J1351,IF(I1351&lt;J1351,0,1),2))</f>
        <v/>
      </c>
      <c r="AI1351" s="39">
        <f>IF(D1351&gt;H1351,3,IF(D1351&gt;I1351,2,IF(D1351&gt;J1351,1,0)))</f>
        <v/>
      </c>
      <c r="AK1351" s="39">
        <f>IF(M1351&gt;H1351,3,IF(M1351&gt;I1351,2,IF(M1351&gt;J1351,1,0)))</f>
        <v/>
      </c>
      <c r="AM1351" s="39">
        <f>IF(L1351&gt;H1351,3,IF(L1351&gt;I1351,2,IF(L1351&gt;J1351,1,0)))</f>
        <v/>
      </c>
      <c r="AO1351" s="39">
        <f>IF(C1350&gt;L1350,2,IF(C1350&gt;N1350,1,0))</f>
        <v/>
      </c>
      <c r="AP1351" s="39">
        <f>SUM(AO1347:AO1350)</f>
        <v/>
      </c>
      <c r="AQ1351" s="39">
        <f>AQ1350+1</f>
        <v/>
      </c>
      <c r="AR1351" s="39">
        <f>IF(AP1351&gt;0,AR1350+1,0)</f>
        <v/>
      </c>
      <c r="AS1351" s="39">
        <f>IF(AR1352=0,AR1351,0)</f>
        <v/>
      </c>
      <c r="AT1351" s="41">
        <f>180/SUM(AS1171:AS1350)</f>
        <v/>
      </c>
      <c r="AU1351" s="41">
        <f>STDEV(AT1331:AT1350)</f>
        <v/>
      </c>
      <c r="AV1351" s="41">
        <f>AT1351-AU1351</f>
        <v/>
      </c>
      <c r="AW1351" s="41">
        <f>AT1351+AU1351</f>
        <v/>
      </c>
      <c r="AY1351" s="39">
        <f>IF(D1350&lt;M1350,-2,IF(D1350&lt;O1350,-1,0))</f>
        <v/>
      </c>
      <c r="AZ1351" s="39">
        <f>SUM(AY1347:AY1350)</f>
        <v/>
      </c>
      <c r="BA1351" s="39">
        <f>BA1350+1</f>
        <v/>
      </c>
      <c r="BB1351" s="39">
        <f>IF(AZ1351&lt;0,BB1350+1,0)</f>
        <v/>
      </c>
      <c r="BC1351" s="39">
        <f>IF(BB1352=0,BB1351,0)</f>
        <v/>
      </c>
      <c r="BD1351" s="41">
        <f>180/SUM(BC1171:BC1350)</f>
        <v/>
      </c>
      <c r="BE1351" s="41">
        <f>STDEV(BD1331:BD1350)</f>
        <v/>
      </c>
      <c r="BF1351" s="41">
        <f>BD1351-BE1351</f>
        <v/>
      </c>
      <c r="BG1351" s="41">
        <f>BD1351+BE1351</f>
        <v/>
      </c>
    </row>
    <row r="1352">
      <c r="B1352" s="40" t="n">
        <v>43950</v>
      </c>
      <c r="C1352" s="41" t="n">
        <v>11.26</v>
      </c>
      <c r="D1352" s="41" t="n">
        <v>11.035</v>
      </c>
      <c r="E1352" s="41" t="n">
        <v>11.16</v>
      </c>
      <c r="F1352" s="41" t="n">
        <v>11.2</v>
      </c>
      <c r="H1352" s="41">
        <f>AVERAGE(F1332:F1351)</f>
        <v/>
      </c>
      <c r="I1352" s="41">
        <f>AVERAGE(F1303:F1351)</f>
        <v/>
      </c>
      <c r="J1352" s="41">
        <f>AVERAGE(F1252:F1351)</f>
        <v/>
      </c>
      <c r="K1352" s="41">
        <f>STDEV(F1332:F1351)</f>
        <v/>
      </c>
      <c r="L1352" s="41">
        <f>H1352+2*K1352</f>
        <v/>
      </c>
      <c r="M1352" s="41">
        <f>H1352-2*K1352</f>
        <v/>
      </c>
      <c r="N1352" s="41">
        <f>H1352+1.5*K1352</f>
        <v/>
      </c>
      <c r="O1352" s="41">
        <f>H1352-1.5*K1352</f>
        <v/>
      </c>
      <c r="Q1352" s="42">
        <f>(H1351-H1322)/H1322</f>
        <v/>
      </c>
      <c r="R1352" s="43">
        <f>IF(Q1352&gt;=0.1,1,IF(Q1352&gt;-0.1,0,-1))</f>
        <v/>
      </c>
      <c r="S1352" s="42">
        <f>(I1352-I1322)/I1322</f>
        <v/>
      </c>
      <c r="T1352" s="43">
        <f>IF(S1352&gt;=0.05,1,IF(S1352&gt;-0.05,0,-1))</f>
        <v/>
      </c>
      <c r="U1352" s="42">
        <f>(J1351-J1322)/J1322</f>
        <v/>
      </c>
      <c r="V1352" s="43">
        <f>IF(U1352&gt;=0.03,1,IF(U1352&gt;-0.03,0,-1))</f>
        <v/>
      </c>
      <c r="W1352" s="43">
        <f>R1352+T1352+V1352</f>
        <v/>
      </c>
      <c r="Y1352" s="44">
        <f>(H1351-H1172)/H1172</f>
        <v/>
      </c>
      <c r="Z1352" s="43">
        <f>IF(Y1352&gt;=0.1,1,IF(Y1352&gt;-0.1,0,-1))</f>
        <v/>
      </c>
      <c r="AA1352" s="42">
        <f>(I1351-I1172)/I1172</f>
        <v/>
      </c>
      <c r="AB1352" s="43">
        <f>IF(AA1352&gt;=0.05,1,IF(AA1352&gt;-0.05,0,-1))</f>
        <v/>
      </c>
      <c r="AC1352" s="42">
        <f>(J1351-J1172)/J1172</f>
        <v/>
      </c>
      <c r="AD1352" s="43">
        <f>IF(AC1352&gt;=0.03,1,IF(AC1352&gt;-0.03,0,-1))</f>
        <v/>
      </c>
      <c r="AE1352" s="43">
        <f>Z1352+AB1352+AD1352</f>
        <v/>
      </c>
      <c r="AG1352" s="39">
        <f>IF(H1352&gt;I1352,IF(I1352&gt;J1352,4,3),IF(H1352&lt;J1352,IF(I1352&lt;J1352,0,1),2))</f>
        <v/>
      </c>
      <c r="AI1352" s="39">
        <f>IF(D1352&gt;H1352,3,IF(D1352&gt;I1352,2,IF(D1352&gt;J1352,1,0)))</f>
        <v/>
      </c>
      <c r="AK1352" s="39">
        <f>IF(M1352&gt;H1352,3,IF(M1352&gt;I1352,2,IF(M1352&gt;J1352,1,0)))</f>
        <v/>
      </c>
      <c r="AM1352" s="39">
        <f>IF(L1352&gt;H1352,3,IF(L1352&gt;I1352,2,IF(L1352&gt;J1352,1,0)))</f>
        <v/>
      </c>
      <c r="AO1352" s="39">
        <f>IF(C1351&gt;L1351,2,IF(C1351&gt;N1351,1,0))</f>
        <v/>
      </c>
      <c r="AP1352" s="39">
        <f>SUM(AO1348:AO1351)</f>
        <v/>
      </c>
      <c r="AQ1352" s="39">
        <f>AQ1351+1</f>
        <v/>
      </c>
      <c r="AR1352" s="39">
        <f>IF(AP1352&gt;0,AR1351+1,0)</f>
        <v/>
      </c>
      <c r="AS1352" s="39">
        <f>IF(AR1353=0,AR1352,0)</f>
        <v/>
      </c>
      <c r="AT1352" s="41">
        <f>180/SUM(AS1172:AS1351)</f>
        <v/>
      </c>
      <c r="AU1352" s="41">
        <f>STDEV(AT1332:AT1351)</f>
        <v/>
      </c>
      <c r="AV1352" s="41">
        <f>AT1352-AU1352</f>
        <v/>
      </c>
      <c r="AW1352" s="41">
        <f>AT1352+AU1352</f>
        <v/>
      </c>
      <c r="AY1352" s="39">
        <f>IF(D1351&lt;M1351,-2,IF(D1351&lt;O1351,-1,0))</f>
        <v/>
      </c>
      <c r="AZ1352" s="39">
        <f>SUM(AY1348:AY1351)</f>
        <v/>
      </c>
      <c r="BA1352" s="39">
        <f>BA1351+1</f>
        <v/>
      </c>
      <c r="BB1352" s="39">
        <f>IF(AZ1352&lt;0,BB1351+1,0)</f>
        <v/>
      </c>
      <c r="BC1352" s="39">
        <f>IF(BB1353=0,BB1352,0)</f>
        <v/>
      </c>
      <c r="BD1352" s="41">
        <f>180/SUM(BC1172:BC1351)</f>
        <v/>
      </c>
      <c r="BE1352" s="41">
        <f>STDEV(BD1332:BD1351)</f>
        <v/>
      </c>
      <c r="BF1352" s="41">
        <f>BD1352-BE1352</f>
        <v/>
      </c>
      <c r="BG1352" s="41">
        <f>BD1352+BE1352</f>
        <v/>
      </c>
    </row>
    <row r="1353">
      <c r="B1353" s="40" t="n">
        <v>43951</v>
      </c>
      <c r="C1353" s="41" t="n">
        <v>11.425</v>
      </c>
      <c r="D1353" s="41" t="n">
        <v>11.065</v>
      </c>
      <c r="E1353" s="41" t="n">
        <v>11.3</v>
      </c>
      <c r="F1353" s="41" t="n">
        <v>11.135</v>
      </c>
      <c r="H1353" s="41">
        <f>AVERAGE(F1333:F1352)</f>
        <v/>
      </c>
      <c r="I1353" s="41">
        <f>AVERAGE(F1304:F1352)</f>
        <v/>
      </c>
      <c r="J1353" s="41">
        <f>AVERAGE(F1253:F1352)</f>
        <v/>
      </c>
      <c r="K1353" s="41">
        <f>STDEV(F1333:F1352)</f>
        <v/>
      </c>
      <c r="L1353" s="41">
        <f>H1353+2*K1353</f>
        <v/>
      </c>
      <c r="M1353" s="41">
        <f>H1353-2*K1353</f>
        <v/>
      </c>
      <c r="N1353" s="41">
        <f>H1353+1.5*K1353</f>
        <v/>
      </c>
      <c r="O1353" s="41">
        <f>H1353-1.5*K1353</f>
        <v/>
      </c>
      <c r="Q1353" s="42">
        <f>(H1352-H1323)/H1323</f>
        <v/>
      </c>
      <c r="R1353" s="43">
        <f>IF(Q1353&gt;=0.1,1,IF(Q1353&gt;-0.1,0,-1))</f>
        <v/>
      </c>
      <c r="S1353" s="42">
        <f>(I1353-I1323)/I1323</f>
        <v/>
      </c>
      <c r="T1353" s="43">
        <f>IF(S1353&gt;=0.05,1,IF(S1353&gt;-0.05,0,-1))</f>
        <v/>
      </c>
      <c r="U1353" s="42">
        <f>(J1352-J1323)/J1323</f>
        <v/>
      </c>
      <c r="V1353" s="43">
        <f>IF(U1353&gt;=0.03,1,IF(U1353&gt;-0.03,0,-1))</f>
        <v/>
      </c>
      <c r="W1353" s="43">
        <f>R1353+T1353+V1353</f>
        <v/>
      </c>
      <c r="Y1353" s="44">
        <f>(H1352-H1173)/H1173</f>
        <v/>
      </c>
      <c r="Z1353" s="43">
        <f>IF(Y1353&gt;=0.1,1,IF(Y1353&gt;-0.1,0,-1))</f>
        <v/>
      </c>
      <c r="AA1353" s="42">
        <f>(I1352-I1173)/I1173</f>
        <v/>
      </c>
      <c r="AB1353" s="43">
        <f>IF(AA1353&gt;=0.05,1,IF(AA1353&gt;-0.05,0,-1))</f>
        <v/>
      </c>
      <c r="AC1353" s="42">
        <f>(J1352-J1173)/J1173</f>
        <v/>
      </c>
      <c r="AD1353" s="43">
        <f>IF(AC1353&gt;=0.03,1,IF(AC1353&gt;-0.03,0,-1))</f>
        <v/>
      </c>
      <c r="AE1353" s="43">
        <f>Z1353+AB1353+AD1353</f>
        <v/>
      </c>
      <c r="AG1353" s="39">
        <f>IF(H1353&gt;I1353,IF(I1353&gt;J1353,4,3),IF(H1353&lt;J1353,IF(I1353&lt;J1353,0,1),2))</f>
        <v/>
      </c>
      <c r="AI1353" s="39">
        <f>IF(D1353&gt;H1353,3,IF(D1353&gt;I1353,2,IF(D1353&gt;J1353,1,0)))</f>
        <v/>
      </c>
      <c r="AK1353" s="39">
        <f>IF(M1353&gt;H1353,3,IF(M1353&gt;I1353,2,IF(M1353&gt;J1353,1,0)))</f>
        <v/>
      </c>
      <c r="AM1353" s="39">
        <f>IF(L1353&gt;H1353,3,IF(L1353&gt;I1353,2,IF(L1353&gt;J1353,1,0)))</f>
        <v/>
      </c>
      <c r="AO1353" s="39">
        <f>IF(C1352&gt;L1352,2,IF(C1352&gt;N1352,1,0))</f>
        <v/>
      </c>
      <c r="AP1353" s="39">
        <f>SUM(AO1349:AO1352)</f>
        <v/>
      </c>
      <c r="AQ1353" s="39">
        <f>AQ1352+1</f>
        <v/>
      </c>
      <c r="AR1353" s="39">
        <f>IF(AP1353&gt;0,AR1352+1,0)</f>
        <v/>
      </c>
      <c r="AS1353" s="39">
        <f>IF(AR1354=0,AR1353,0)</f>
        <v/>
      </c>
      <c r="AT1353" s="41">
        <f>180/SUM(AS1173:AS1352)</f>
        <v/>
      </c>
      <c r="AU1353" s="41">
        <f>STDEV(AT1333:AT1352)</f>
        <v/>
      </c>
      <c r="AV1353" s="41">
        <f>AT1353-AU1353</f>
        <v/>
      </c>
      <c r="AW1353" s="41">
        <f>AT1353+AU1353</f>
        <v/>
      </c>
      <c r="AY1353" s="39">
        <f>IF(D1352&lt;M1352,-2,IF(D1352&lt;O1352,-1,0))</f>
        <v/>
      </c>
      <c r="AZ1353" s="39">
        <f>SUM(AY1349:AY1352)</f>
        <v/>
      </c>
      <c r="BA1353" s="39">
        <f>BA1352+1</f>
        <v/>
      </c>
      <c r="BB1353" s="39">
        <f>IF(AZ1353&lt;0,BB1352+1,0)</f>
        <v/>
      </c>
      <c r="BC1353" s="39">
        <f>IF(BB1354=0,BB1353,0)</f>
        <v/>
      </c>
      <c r="BD1353" s="41">
        <f>180/SUM(BC1173:BC1352)</f>
        <v/>
      </c>
      <c r="BE1353" s="41">
        <f>STDEV(BD1333:BD1352)</f>
        <v/>
      </c>
      <c r="BF1353" s="41">
        <f>BD1353-BE1353</f>
        <v/>
      </c>
      <c r="BG1353" s="41">
        <f>BD1353+BE1353</f>
        <v/>
      </c>
    </row>
    <row r="1354">
      <c r="B1354" s="40" t="n">
        <v>43955</v>
      </c>
      <c r="C1354" s="41" t="n">
        <v>10.97</v>
      </c>
      <c r="D1354" s="41" t="n">
        <v>10.715</v>
      </c>
      <c r="E1354" s="41" t="n">
        <v>10.97</v>
      </c>
      <c r="F1354" s="41" t="n">
        <v>10.775</v>
      </c>
      <c r="H1354" s="41">
        <f>AVERAGE(F1334:F1353)</f>
        <v/>
      </c>
      <c r="I1354" s="41">
        <f>AVERAGE(F1305:F1353)</f>
        <v/>
      </c>
      <c r="J1354" s="41">
        <f>AVERAGE(F1254:F1353)</f>
        <v/>
      </c>
      <c r="K1354" s="41">
        <f>STDEV(F1334:F1353)</f>
        <v/>
      </c>
      <c r="L1354" s="41">
        <f>H1354+2*K1354</f>
        <v/>
      </c>
      <c r="M1354" s="41">
        <f>H1354-2*K1354</f>
        <v/>
      </c>
      <c r="N1354" s="41">
        <f>H1354+1.5*K1354</f>
        <v/>
      </c>
      <c r="O1354" s="41">
        <f>H1354-1.5*K1354</f>
        <v/>
      </c>
      <c r="Q1354" s="42">
        <f>(H1353-H1324)/H1324</f>
        <v/>
      </c>
      <c r="R1354" s="43">
        <f>IF(Q1354&gt;=0.1,1,IF(Q1354&gt;-0.1,0,-1))</f>
        <v/>
      </c>
      <c r="S1354" s="42">
        <f>(I1354-I1324)/I1324</f>
        <v/>
      </c>
      <c r="T1354" s="43">
        <f>IF(S1354&gt;=0.05,1,IF(S1354&gt;-0.05,0,-1))</f>
        <v/>
      </c>
      <c r="U1354" s="42">
        <f>(J1353-J1324)/J1324</f>
        <v/>
      </c>
      <c r="V1354" s="43">
        <f>IF(U1354&gt;=0.03,1,IF(U1354&gt;-0.03,0,-1))</f>
        <v/>
      </c>
      <c r="W1354" s="43">
        <f>R1354+T1354+V1354</f>
        <v/>
      </c>
      <c r="Y1354" s="44">
        <f>(H1353-H1174)/H1174</f>
        <v/>
      </c>
      <c r="Z1354" s="43">
        <f>IF(Y1354&gt;=0.1,1,IF(Y1354&gt;-0.1,0,-1))</f>
        <v/>
      </c>
      <c r="AA1354" s="42">
        <f>(I1353-I1174)/I1174</f>
        <v/>
      </c>
      <c r="AB1354" s="43">
        <f>IF(AA1354&gt;=0.05,1,IF(AA1354&gt;-0.05,0,-1))</f>
        <v/>
      </c>
      <c r="AC1354" s="42">
        <f>(J1353-J1174)/J1174</f>
        <v/>
      </c>
      <c r="AD1354" s="43">
        <f>IF(AC1354&gt;=0.03,1,IF(AC1354&gt;-0.03,0,-1))</f>
        <v/>
      </c>
      <c r="AE1354" s="43">
        <f>Z1354+AB1354+AD1354</f>
        <v/>
      </c>
      <c r="AG1354" s="39">
        <f>IF(H1354&gt;I1354,IF(I1354&gt;J1354,4,3),IF(H1354&lt;J1354,IF(I1354&lt;J1354,0,1),2))</f>
        <v/>
      </c>
      <c r="AI1354" s="39">
        <f>IF(D1354&gt;H1354,3,IF(D1354&gt;I1354,2,IF(D1354&gt;J1354,1,0)))</f>
        <v/>
      </c>
      <c r="AK1354" s="39">
        <f>IF(M1354&gt;H1354,3,IF(M1354&gt;I1354,2,IF(M1354&gt;J1354,1,0)))</f>
        <v/>
      </c>
      <c r="AM1354" s="39">
        <f>IF(L1354&gt;H1354,3,IF(L1354&gt;I1354,2,IF(L1354&gt;J1354,1,0)))</f>
        <v/>
      </c>
      <c r="AO1354" s="39">
        <f>IF(C1353&gt;L1353,2,IF(C1353&gt;N1353,1,0))</f>
        <v/>
      </c>
      <c r="AP1354" s="39">
        <f>SUM(AO1350:AO1353)</f>
        <v/>
      </c>
      <c r="AQ1354" s="39">
        <f>AQ1353+1</f>
        <v/>
      </c>
      <c r="AR1354" s="39">
        <f>IF(AP1354&gt;0,AR1353+1,0)</f>
        <v/>
      </c>
      <c r="AS1354" s="39">
        <f>IF(AR1355=0,AR1354,0)</f>
        <v/>
      </c>
      <c r="AT1354" s="41">
        <f>180/SUM(AS1174:AS1353)</f>
        <v/>
      </c>
      <c r="AU1354" s="41">
        <f>STDEV(AT1334:AT1353)</f>
        <v/>
      </c>
      <c r="AV1354" s="41">
        <f>AT1354-AU1354</f>
        <v/>
      </c>
      <c r="AW1354" s="41">
        <f>AT1354+AU1354</f>
        <v/>
      </c>
      <c r="AY1354" s="39">
        <f>IF(D1353&lt;M1353,-2,IF(D1353&lt;O1353,-1,0))</f>
        <v/>
      </c>
      <c r="AZ1354" s="39">
        <f>SUM(AY1350:AY1353)</f>
        <v/>
      </c>
      <c r="BA1354" s="39">
        <f>BA1353+1</f>
        <v/>
      </c>
      <c r="BB1354" s="39">
        <f>IF(AZ1354&lt;0,BB1353+1,0)</f>
        <v/>
      </c>
      <c r="BC1354" s="39">
        <f>IF(BB1355=0,BB1354,0)</f>
        <v/>
      </c>
      <c r="BD1354" s="41">
        <f>180/SUM(BC1174:BC1353)</f>
        <v/>
      </c>
      <c r="BE1354" s="41">
        <f>STDEV(BD1334:BD1353)</f>
        <v/>
      </c>
      <c r="BF1354" s="41">
        <f>BD1354-BE1354</f>
        <v/>
      </c>
      <c r="BG1354" s="41">
        <f>BD1354+BE1354</f>
        <v/>
      </c>
    </row>
    <row r="1355">
      <c r="B1355" s="40" t="n">
        <v>43956</v>
      </c>
      <c r="C1355" s="41" t="n">
        <v>11.04</v>
      </c>
      <c r="D1355" s="41" t="n">
        <v>10.8</v>
      </c>
      <c r="E1355" s="41" t="n">
        <v>10.86</v>
      </c>
      <c r="F1355" s="41" t="n">
        <v>10.89</v>
      </c>
      <c r="H1355" s="41">
        <f>AVERAGE(F1335:F1354)</f>
        <v/>
      </c>
      <c r="I1355" s="41">
        <f>AVERAGE(F1306:F1354)</f>
        <v/>
      </c>
      <c r="J1355" s="41">
        <f>AVERAGE(F1255:F1354)</f>
        <v/>
      </c>
      <c r="K1355" s="41">
        <f>STDEV(F1335:F1354)</f>
        <v/>
      </c>
      <c r="L1355" s="41">
        <f>H1355+2*K1355</f>
        <v/>
      </c>
      <c r="M1355" s="41">
        <f>H1355-2*K1355</f>
        <v/>
      </c>
      <c r="N1355" s="41">
        <f>H1355+1.5*K1355</f>
        <v/>
      </c>
      <c r="O1355" s="41">
        <f>H1355-1.5*K1355</f>
        <v/>
      </c>
      <c r="Q1355" s="42">
        <f>(H1354-H1325)/H1325</f>
        <v/>
      </c>
      <c r="R1355" s="43">
        <f>IF(Q1355&gt;=0.1,1,IF(Q1355&gt;-0.1,0,-1))</f>
        <v/>
      </c>
      <c r="S1355" s="42">
        <f>(I1355-I1325)/I1325</f>
        <v/>
      </c>
      <c r="T1355" s="43">
        <f>IF(S1355&gt;=0.05,1,IF(S1355&gt;-0.05,0,-1))</f>
        <v/>
      </c>
      <c r="U1355" s="42">
        <f>(J1354-J1325)/J1325</f>
        <v/>
      </c>
      <c r="V1355" s="43">
        <f>IF(U1355&gt;=0.03,1,IF(U1355&gt;-0.03,0,-1))</f>
        <v/>
      </c>
      <c r="W1355" s="43">
        <f>R1355+T1355+V1355</f>
        <v/>
      </c>
      <c r="Y1355" s="44">
        <f>(H1354-H1175)/H1175</f>
        <v/>
      </c>
      <c r="Z1355" s="43">
        <f>IF(Y1355&gt;=0.1,1,IF(Y1355&gt;-0.1,0,-1))</f>
        <v/>
      </c>
      <c r="AA1355" s="42">
        <f>(I1354-I1175)/I1175</f>
        <v/>
      </c>
      <c r="AB1355" s="43">
        <f>IF(AA1355&gt;=0.05,1,IF(AA1355&gt;-0.05,0,-1))</f>
        <v/>
      </c>
      <c r="AC1355" s="42">
        <f>(J1354-J1175)/J1175</f>
        <v/>
      </c>
      <c r="AD1355" s="43">
        <f>IF(AC1355&gt;=0.03,1,IF(AC1355&gt;-0.03,0,-1))</f>
        <v/>
      </c>
      <c r="AE1355" s="43">
        <f>Z1355+AB1355+AD1355</f>
        <v/>
      </c>
      <c r="AG1355" s="39">
        <f>IF(H1355&gt;I1355,IF(I1355&gt;J1355,4,3),IF(H1355&lt;J1355,IF(I1355&lt;J1355,0,1),2))</f>
        <v/>
      </c>
      <c r="AI1355" s="39">
        <f>IF(D1355&gt;H1355,3,IF(D1355&gt;I1355,2,IF(D1355&gt;J1355,1,0)))</f>
        <v/>
      </c>
      <c r="AK1355" s="39">
        <f>IF(M1355&gt;H1355,3,IF(M1355&gt;I1355,2,IF(M1355&gt;J1355,1,0)))</f>
        <v/>
      </c>
      <c r="AM1355" s="39">
        <f>IF(L1355&gt;H1355,3,IF(L1355&gt;I1355,2,IF(L1355&gt;J1355,1,0)))</f>
        <v/>
      </c>
      <c r="AO1355" s="39">
        <f>IF(C1354&gt;L1354,2,IF(C1354&gt;N1354,1,0))</f>
        <v/>
      </c>
      <c r="AP1355" s="39">
        <f>SUM(AO1351:AO1354)</f>
        <v/>
      </c>
      <c r="AQ1355" s="39">
        <f>AQ1354+1</f>
        <v/>
      </c>
      <c r="AR1355" s="39">
        <f>IF(AP1355&gt;0,AR1354+1,0)</f>
        <v/>
      </c>
      <c r="AS1355" s="39">
        <f>IF(AR1356=0,AR1355,0)</f>
        <v/>
      </c>
      <c r="AT1355" s="41">
        <f>180/SUM(AS1175:AS1354)</f>
        <v/>
      </c>
      <c r="AU1355" s="41">
        <f>STDEV(AT1335:AT1354)</f>
        <v/>
      </c>
      <c r="AV1355" s="41">
        <f>AT1355-AU1355</f>
        <v/>
      </c>
      <c r="AW1355" s="41">
        <f>AT1355+AU1355</f>
        <v/>
      </c>
      <c r="AY1355" s="39">
        <f>IF(D1354&lt;M1354,-2,IF(D1354&lt;O1354,-1,0))</f>
        <v/>
      </c>
      <c r="AZ1355" s="39">
        <f>SUM(AY1351:AY1354)</f>
        <v/>
      </c>
      <c r="BA1355" s="39">
        <f>BA1354+1</f>
        <v/>
      </c>
      <c r="BB1355" s="39">
        <f>IF(AZ1355&lt;0,BB1354+1,0)</f>
        <v/>
      </c>
      <c r="BC1355" s="39">
        <f>IF(BB1356=0,BB1355,0)</f>
        <v/>
      </c>
      <c r="BD1355" s="41">
        <f>180/SUM(BC1175:BC1354)</f>
        <v/>
      </c>
      <c r="BE1355" s="41">
        <f>STDEV(BD1335:BD1354)</f>
        <v/>
      </c>
      <c r="BF1355" s="41">
        <f>BD1355-BE1355</f>
        <v/>
      </c>
      <c r="BG1355" s="41">
        <f>BD1355+BE1355</f>
        <v/>
      </c>
    </row>
    <row r="1356">
      <c r="B1356" s="40" t="n">
        <v>43957</v>
      </c>
      <c r="C1356" s="41" t="n">
        <v>10.925</v>
      </c>
      <c r="D1356" s="41" t="n">
        <v>10.69</v>
      </c>
      <c r="E1356" s="41" t="n">
        <v>10.915</v>
      </c>
      <c r="F1356" s="41" t="n">
        <v>10.725</v>
      </c>
      <c r="H1356" s="41">
        <f>AVERAGE(F1336:F1355)</f>
        <v/>
      </c>
      <c r="I1356" s="41">
        <f>AVERAGE(F1307:F1355)</f>
        <v/>
      </c>
      <c r="J1356" s="41">
        <f>AVERAGE(F1256:F1355)</f>
        <v/>
      </c>
      <c r="K1356" s="41">
        <f>STDEV(F1336:F1355)</f>
        <v/>
      </c>
      <c r="L1356" s="41">
        <f>H1356+2*K1356</f>
        <v/>
      </c>
      <c r="M1356" s="41">
        <f>H1356-2*K1356</f>
        <v/>
      </c>
      <c r="N1356" s="41">
        <f>H1356+1.5*K1356</f>
        <v/>
      </c>
      <c r="O1356" s="41">
        <f>H1356-1.5*K1356</f>
        <v/>
      </c>
      <c r="Q1356" s="42">
        <f>(H1355-H1326)/H1326</f>
        <v/>
      </c>
      <c r="R1356" s="43">
        <f>IF(Q1356&gt;=0.1,1,IF(Q1356&gt;-0.1,0,-1))</f>
        <v/>
      </c>
      <c r="S1356" s="42">
        <f>(I1356-I1326)/I1326</f>
        <v/>
      </c>
      <c r="T1356" s="43">
        <f>IF(S1356&gt;=0.05,1,IF(S1356&gt;-0.05,0,-1))</f>
        <v/>
      </c>
      <c r="U1356" s="42">
        <f>(J1355-J1326)/J1326</f>
        <v/>
      </c>
      <c r="V1356" s="43">
        <f>IF(U1356&gt;=0.03,1,IF(U1356&gt;-0.03,0,-1))</f>
        <v/>
      </c>
      <c r="W1356" s="43">
        <f>R1356+T1356+V1356</f>
        <v/>
      </c>
      <c r="Y1356" s="44">
        <f>(H1355-H1176)/H1176</f>
        <v/>
      </c>
      <c r="Z1356" s="43">
        <f>IF(Y1356&gt;=0.1,1,IF(Y1356&gt;-0.1,0,-1))</f>
        <v/>
      </c>
      <c r="AA1356" s="42">
        <f>(I1355-I1176)/I1176</f>
        <v/>
      </c>
      <c r="AB1356" s="43">
        <f>IF(AA1356&gt;=0.05,1,IF(AA1356&gt;-0.05,0,-1))</f>
        <v/>
      </c>
      <c r="AC1356" s="42">
        <f>(J1355-J1176)/J1176</f>
        <v/>
      </c>
      <c r="AD1356" s="43">
        <f>IF(AC1356&gt;=0.03,1,IF(AC1356&gt;-0.03,0,-1))</f>
        <v/>
      </c>
      <c r="AE1356" s="43">
        <f>Z1356+AB1356+AD1356</f>
        <v/>
      </c>
      <c r="AG1356" s="39">
        <f>IF(H1356&gt;I1356,IF(I1356&gt;J1356,4,3),IF(H1356&lt;J1356,IF(I1356&lt;J1356,0,1),2))</f>
        <v/>
      </c>
      <c r="AI1356" s="39">
        <f>IF(D1356&gt;H1356,3,IF(D1356&gt;I1356,2,IF(D1356&gt;J1356,1,0)))</f>
        <v/>
      </c>
      <c r="AK1356" s="39">
        <f>IF(M1356&gt;H1356,3,IF(M1356&gt;I1356,2,IF(M1356&gt;J1356,1,0)))</f>
        <v/>
      </c>
      <c r="AM1356" s="39">
        <f>IF(L1356&gt;H1356,3,IF(L1356&gt;I1356,2,IF(L1356&gt;J1356,1,0)))</f>
        <v/>
      </c>
      <c r="AO1356" s="39">
        <f>IF(C1355&gt;L1355,2,IF(C1355&gt;N1355,1,0))</f>
        <v/>
      </c>
      <c r="AP1356" s="39">
        <f>SUM(AO1352:AO1355)</f>
        <v/>
      </c>
      <c r="AQ1356" s="39">
        <f>AQ1355+1</f>
        <v/>
      </c>
      <c r="AR1356" s="39">
        <f>IF(AP1356&gt;0,AR1355+1,0)</f>
        <v/>
      </c>
      <c r="AS1356" s="39">
        <f>IF(AR1357=0,AR1356,0)</f>
        <v/>
      </c>
      <c r="AT1356" s="41">
        <f>180/SUM(AS1176:AS1355)</f>
        <v/>
      </c>
      <c r="AU1356" s="41">
        <f>STDEV(AT1336:AT1355)</f>
        <v/>
      </c>
      <c r="AV1356" s="41">
        <f>AT1356-AU1356</f>
        <v/>
      </c>
      <c r="AW1356" s="41">
        <f>AT1356+AU1356</f>
        <v/>
      </c>
      <c r="AY1356" s="39">
        <f>IF(D1355&lt;M1355,-2,IF(D1355&lt;O1355,-1,0))</f>
        <v/>
      </c>
      <c r="AZ1356" s="39">
        <f>SUM(AY1352:AY1355)</f>
        <v/>
      </c>
      <c r="BA1356" s="39">
        <f>BA1355+1</f>
        <v/>
      </c>
      <c r="BB1356" s="39">
        <f>IF(AZ1356&lt;0,BB1355+1,0)</f>
        <v/>
      </c>
      <c r="BC1356" s="39">
        <f>IF(BB1357=0,BB1356,0)</f>
        <v/>
      </c>
      <c r="BD1356" s="41">
        <f>180/SUM(BC1176:BC1355)</f>
        <v/>
      </c>
      <c r="BE1356" s="41">
        <f>STDEV(BD1336:BD1355)</f>
        <v/>
      </c>
      <c r="BF1356" s="41">
        <f>BD1356-BE1356</f>
        <v/>
      </c>
      <c r="BG1356" s="41">
        <f>BD1356+BE1356</f>
        <v/>
      </c>
    </row>
    <row r="1357">
      <c r="B1357" s="40" t="n">
        <v>43958</v>
      </c>
      <c r="C1357" s="41" t="n">
        <v>10.84</v>
      </c>
      <c r="D1357" s="41" t="n">
        <v>10.65</v>
      </c>
      <c r="E1357" s="41" t="n">
        <v>10.73</v>
      </c>
      <c r="F1357" s="41" t="n">
        <v>10.69</v>
      </c>
      <c r="H1357" s="41">
        <f>AVERAGE(F1337:F1356)</f>
        <v/>
      </c>
      <c r="I1357" s="41">
        <f>AVERAGE(F1308:F1356)</f>
        <v/>
      </c>
      <c r="J1357" s="41">
        <f>AVERAGE(F1257:F1356)</f>
        <v/>
      </c>
      <c r="K1357" s="41">
        <f>STDEV(F1337:F1356)</f>
        <v/>
      </c>
      <c r="L1357" s="41">
        <f>H1357+2*K1357</f>
        <v/>
      </c>
      <c r="M1357" s="41">
        <f>H1357-2*K1357</f>
        <v/>
      </c>
      <c r="N1357" s="41">
        <f>H1357+1.5*K1357</f>
        <v/>
      </c>
      <c r="O1357" s="41">
        <f>H1357-1.5*K1357</f>
        <v/>
      </c>
      <c r="Q1357" s="42">
        <f>(H1356-H1327)/H1327</f>
        <v/>
      </c>
      <c r="R1357" s="43">
        <f>IF(Q1357&gt;=0.1,1,IF(Q1357&gt;-0.1,0,-1))</f>
        <v/>
      </c>
      <c r="S1357" s="42">
        <f>(I1357-I1327)/I1327</f>
        <v/>
      </c>
      <c r="T1357" s="43">
        <f>IF(S1357&gt;=0.05,1,IF(S1357&gt;-0.05,0,-1))</f>
        <v/>
      </c>
      <c r="U1357" s="42">
        <f>(J1356-J1327)/J1327</f>
        <v/>
      </c>
      <c r="V1357" s="43">
        <f>IF(U1357&gt;=0.03,1,IF(U1357&gt;-0.03,0,-1))</f>
        <v/>
      </c>
      <c r="W1357" s="43">
        <f>R1357+T1357+V1357</f>
        <v/>
      </c>
      <c r="Y1357" s="44">
        <f>(H1356-H1177)/H1177</f>
        <v/>
      </c>
      <c r="Z1357" s="43">
        <f>IF(Y1357&gt;=0.1,1,IF(Y1357&gt;-0.1,0,-1))</f>
        <v/>
      </c>
      <c r="AA1357" s="42">
        <f>(I1356-I1177)/I1177</f>
        <v/>
      </c>
      <c r="AB1357" s="43">
        <f>IF(AA1357&gt;=0.05,1,IF(AA1357&gt;-0.05,0,-1))</f>
        <v/>
      </c>
      <c r="AC1357" s="42">
        <f>(J1356-J1177)/J1177</f>
        <v/>
      </c>
      <c r="AD1357" s="43">
        <f>IF(AC1357&gt;=0.03,1,IF(AC1357&gt;-0.03,0,-1))</f>
        <v/>
      </c>
      <c r="AE1357" s="43">
        <f>Z1357+AB1357+AD1357</f>
        <v/>
      </c>
      <c r="AG1357" s="39">
        <f>IF(H1357&gt;I1357,IF(I1357&gt;J1357,4,3),IF(H1357&lt;J1357,IF(I1357&lt;J1357,0,1),2))</f>
        <v/>
      </c>
      <c r="AI1357" s="39">
        <f>IF(D1357&gt;H1357,3,IF(D1357&gt;I1357,2,IF(D1357&gt;J1357,1,0)))</f>
        <v/>
      </c>
      <c r="AK1357" s="39">
        <f>IF(M1357&gt;H1357,3,IF(M1357&gt;I1357,2,IF(M1357&gt;J1357,1,0)))</f>
        <v/>
      </c>
      <c r="AM1357" s="39">
        <f>IF(L1357&gt;H1357,3,IF(L1357&gt;I1357,2,IF(L1357&gt;J1357,1,0)))</f>
        <v/>
      </c>
      <c r="AO1357" s="39">
        <f>IF(C1356&gt;L1356,2,IF(C1356&gt;N1356,1,0))</f>
        <v/>
      </c>
      <c r="AP1357" s="39">
        <f>SUM(AO1353:AO1356)</f>
        <v/>
      </c>
      <c r="AQ1357" s="39">
        <f>AQ1356+1</f>
        <v/>
      </c>
      <c r="AR1357" s="39">
        <f>IF(AP1357&gt;0,AR1356+1,0)</f>
        <v/>
      </c>
      <c r="AS1357" s="39">
        <f>IF(AR1358=0,AR1357,0)</f>
        <v/>
      </c>
      <c r="AT1357" s="41">
        <f>180/SUM(AS1177:AS1356)</f>
        <v/>
      </c>
      <c r="AU1357" s="41">
        <f>STDEV(AT1337:AT1356)</f>
        <v/>
      </c>
      <c r="AV1357" s="41">
        <f>AT1357-AU1357</f>
        <v/>
      </c>
      <c r="AW1357" s="41">
        <f>AT1357+AU1357</f>
        <v/>
      </c>
      <c r="AY1357" s="39">
        <f>IF(D1356&lt;M1356,-2,IF(D1356&lt;O1356,-1,0))</f>
        <v/>
      </c>
      <c r="AZ1357" s="39">
        <f>SUM(AY1353:AY1356)</f>
        <v/>
      </c>
      <c r="BA1357" s="39">
        <f>BA1356+1</f>
        <v/>
      </c>
      <c r="BB1357" s="39">
        <f>IF(AZ1357&lt;0,BB1356+1,0)</f>
        <v/>
      </c>
      <c r="BC1357" s="39">
        <f>IF(BB1358=0,BB1357,0)</f>
        <v/>
      </c>
      <c r="BD1357" s="41">
        <f>180/SUM(BC1177:BC1356)</f>
        <v/>
      </c>
      <c r="BE1357" s="41">
        <f>STDEV(BD1337:BD1356)</f>
        <v/>
      </c>
      <c r="BF1357" s="41">
        <f>BD1357-BE1357</f>
        <v/>
      </c>
      <c r="BG1357" s="41">
        <f>BD1357+BE1357</f>
        <v/>
      </c>
    </row>
    <row r="1358">
      <c r="B1358" s="40" t="n">
        <v>43959</v>
      </c>
      <c r="C1358" s="41" t="n">
        <v>10.84</v>
      </c>
      <c r="D1358" s="41" t="n">
        <v>10.685</v>
      </c>
      <c r="E1358" s="41" t="n">
        <v>10.82</v>
      </c>
      <c r="F1358" s="41" t="n">
        <v>10.725</v>
      </c>
      <c r="H1358" s="41">
        <f>AVERAGE(F1338:F1357)</f>
        <v/>
      </c>
      <c r="I1358" s="41">
        <f>AVERAGE(F1309:F1357)</f>
        <v/>
      </c>
      <c r="J1358" s="41">
        <f>AVERAGE(F1258:F1357)</f>
        <v/>
      </c>
      <c r="K1358" s="41">
        <f>STDEV(F1338:F1357)</f>
        <v/>
      </c>
      <c r="L1358" s="41">
        <f>H1358+2*K1358</f>
        <v/>
      </c>
      <c r="M1358" s="41">
        <f>H1358-2*K1358</f>
        <v/>
      </c>
      <c r="N1358" s="41">
        <f>H1358+1.5*K1358</f>
        <v/>
      </c>
      <c r="O1358" s="41">
        <f>H1358-1.5*K1358</f>
        <v/>
      </c>
      <c r="Q1358" s="42">
        <f>(H1357-H1328)/H1328</f>
        <v/>
      </c>
      <c r="R1358" s="43">
        <f>IF(Q1358&gt;=0.1,1,IF(Q1358&gt;-0.1,0,-1))</f>
        <v/>
      </c>
      <c r="S1358" s="42">
        <f>(I1358-I1328)/I1328</f>
        <v/>
      </c>
      <c r="T1358" s="43">
        <f>IF(S1358&gt;=0.05,1,IF(S1358&gt;-0.05,0,-1))</f>
        <v/>
      </c>
      <c r="U1358" s="42">
        <f>(J1357-J1328)/J1328</f>
        <v/>
      </c>
      <c r="V1358" s="43">
        <f>IF(U1358&gt;=0.03,1,IF(U1358&gt;-0.03,0,-1))</f>
        <v/>
      </c>
      <c r="W1358" s="43">
        <f>R1358+T1358+V1358</f>
        <v/>
      </c>
      <c r="Y1358" s="44">
        <f>(H1357-H1178)/H1178</f>
        <v/>
      </c>
      <c r="Z1358" s="43">
        <f>IF(Y1358&gt;=0.1,1,IF(Y1358&gt;-0.1,0,-1))</f>
        <v/>
      </c>
      <c r="AA1358" s="42">
        <f>(I1357-I1178)/I1178</f>
        <v/>
      </c>
      <c r="AB1358" s="43">
        <f>IF(AA1358&gt;=0.05,1,IF(AA1358&gt;-0.05,0,-1))</f>
        <v/>
      </c>
      <c r="AC1358" s="42">
        <f>(J1357-J1178)/J1178</f>
        <v/>
      </c>
      <c r="AD1358" s="43">
        <f>IF(AC1358&gt;=0.03,1,IF(AC1358&gt;-0.03,0,-1))</f>
        <v/>
      </c>
      <c r="AE1358" s="43">
        <f>Z1358+AB1358+AD1358</f>
        <v/>
      </c>
      <c r="AG1358" s="39">
        <f>IF(H1358&gt;I1358,IF(I1358&gt;J1358,4,3),IF(H1358&lt;J1358,IF(I1358&lt;J1358,0,1),2))</f>
        <v/>
      </c>
      <c r="AI1358" s="39">
        <f>IF(D1358&gt;H1358,3,IF(D1358&gt;I1358,2,IF(D1358&gt;J1358,1,0)))</f>
        <v/>
      </c>
      <c r="AK1358" s="39">
        <f>IF(M1358&gt;H1358,3,IF(M1358&gt;I1358,2,IF(M1358&gt;J1358,1,0)))</f>
        <v/>
      </c>
      <c r="AM1358" s="39">
        <f>IF(L1358&gt;H1358,3,IF(L1358&gt;I1358,2,IF(L1358&gt;J1358,1,0)))</f>
        <v/>
      </c>
      <c r="AO1358" s="39">
        <f>IF(C1357&gt;L1357,2,IF(C1357&gt;N1357,1,0))</f>
        <v/>
      </c>
      <c r="AP1358" s="39">
        <f>SUM(AO1354:AO1357)</f>
        <v/>
      </c>
      <c r="AQ1358" s="39">
        <f>AQ1357+1</f>
        <v/>
      </c>
      <c r="AR1358" s="39">
        <f>IF(AP1358&gt;0,AR1357+1,0)</f>
        <v/>
      </c>
      <c r="AS1358" s="39">
        <f>IF(AR1359=0,AR1358,0)</f>
        <v/>
      </c>
      <c r="AT1358" s="41">
        <f>180/SUM(AS1178:AS1357)</f>
        <v/>
      </c>
      <c r="AU1358" s="41">
        <f>STDEV(AT1338:AT1357)</f>
        <v/>
      </c>
      <c r="AV1358" s="41">
        <f>AT1358-AU1358</f>
        <v/>
      </c>
      <c r="AW1358" s="41">
        <f>AT1358+AU1358</f>
        <v/>
      </c>
      <c r="AY1358" s="39">
        <f>IF(D1357&lt;M1357,-2,IF(D1357&lt;O1357,-1,0))</f>
        <v/>
      </c>
      <c r="AZ1358" s="39">
        <f>SUM(AY1354:AY1357)</f>
        <v/>
      </c>
      <c r="BA1358" s="39">
        <f>BA1357+1</f>
        <v/>
      </c>
      <c r="BB1358" s="39">
        <f>IF(AZ1358&lt;0,BB1357+1,0)</f>
        <v/>
      </c>
      <c r="BC1358" s="39">
        <f>IF(BB1359=0,BB1358,0)</f>
        <v/>
      </c>
      <c r="BD1358" s="41">
        <f>180/SUM(BC1178:BC1357)</f>
        <v/>
      </c>
      <c r="BE1358" s="41">
        <f>STDEV(BD1338:BD1357)</f>
        <v/>
      </c>
      <c r="BF1358" s="41">
        <f>BD1358-BE1358</f>
        <v/>
      </c>
      <c r="BG1358" s="41">
        <f>BD1358+BE1358</f>
        <v/>
      </c>
    </row>
    <row r="1359">
      <c r="B1359" s="40" t="n">
        <v>43962</v>
      </c>
      <c r="C1359" s="41" t="n">
        <v>10.795</v>
      </c>
      <c r="D1359" s="41" t="n">
        <v>10.535</v>
      </c>
      <c r="E1359" s="41" t="n">
        <v>10.76</v>
      </c>
      <c r="F1359" s="41" t="n">
        <v>10.635</v>
      </c>
      <c r="H1359" s="41">
        <f>AVERAGE(F1339:F1358)</f>
        <v/>
      </c>
      <c r="I1359" s="41">
        <f>AVERAGE(F1310:F1358)</f>
        <v/>
      </c>
      <c r="J1359" s="41">
        <f>AVERAGE(F1259:F1358)</f>
        <v/>
      </c>
      <c r="K1359" s="41">
        <f>STDEV(F1339:F1358)</f>
        <v/>
      </c>
      <c r="L1359" s="41">
        <f>H1359+2*K1359</f>
        <v/>
      </c>
      <c r="M1359" s="41">
        <f>H1359-2*K1359</f>
        <v/>
      </c>
      <c r="N1359" s="41">
        <f>H1359+1.5*K1359</f>
        <v/>
      </c>
      <c r="O1359" s="41">
        <f>H1359-1.5*K1359</f>
        <v/>
      </c>
      <c r="Q1359" s="42">
        <f>(H1358-H1329)/H1329</f>
        <v/>
      </c>
      <c r="R1359" s="43">
        <f>IF(Q1359&gt;=0.1,1,IF(Q1359&gt;-0.1,0,-1))</f>
        <v/>
      </c>
      <c r="S1359" s="42">
        <f>(I1359-I1329)/I1329</f>
        <v/>
      </c>
      <c r="T1359" s="43">
        <f>IF(S1359&gt;=0.05,1,IF(S1359&gt;-0.05,0,-1))</f>
        <v/>
      </c>
      <c r="U1359" s="42">
        <f>(J1358-J1329)/J1329</f>
        <v/>
      </c>
      <c r="V1359" s="43">
        <f>IF(U1359&gt;=0.03,1,IF(U1359&gt;-0.03,0,-1))</f>
        <v/>
      </c>
      <c r="W1359" s="43">
        <f>R1359+T1359+V1359</f>
        <v/>
      </c>
      <c r="Y1359" s="44">
        <f>(H1358-H1179)/H1179</f>
        <v/>
      </c>
      <c r="Z1359" s="43">
        <f>IF(Y1359&gt;=0.1,1,IF(Y1359&gt;-0.1,0,-1))</f>
        <v/>
      </c>
      <c r="AA1359" s="42">
        <f>(I1358-I1179)/I1179</f>
        <v/>
      </c>
      <c r="AB1359" s="43">
        <f>IF(AA1359&gt;=0.05,1,IF(AA1359&gt;-0.05,0,-1))</f>
        <v/>
      </c>
      <c r="AC1359" s="42">
        <f>(J1358-J1179)/J1179</f>
        <v/>
      </c>
      <c r="AD1359" s="43">
        <f>IF(AC1359&gt;=0.03,1,IF(AC1359&gt;-0.03,0,-1))</f>
        <v/>
      </c>
      <c r="AE1359" s="43">
        <f>Z1359+AB1359+AD1359</f>
        <v/>
      </c>
      <c r="AG1359" s="39">
        <f>IF(H1359&gt;I1359,IF(I1359&gt;J1359,4,3),IF(H1359&lt;J1359,IF(I1359&lt;J1359,0,1),2))</f>
        <v/>
      </c>
      <c r="AI1359" s="39">
        <f>IF(D1359&gt;H1359,3,IF(D1359&gt;I1359,2,IF(D1359&gt;J1359,1,0)))</f>
        <v/>
      </c>
      <c r="AK1359" s="39">
        <f>IF(M1359&gt;H1359,3,IF(M1359&gt;I1359,2,IF(M1359&gt;J1359,1,0)))</f>
        <v/>
      </c>
      <c r="AM1359" s="39">
        <f>IF(L1359&gt;H1359,3,IF(L1359&gt;I1359,2,IF(L1359&gt;J1359,1,0)))</f>
        <v/>
      </c>
      <c r="AO1359" s="39">
        <f>IF(C1358&gt;L1358,2,IF(C1358&gt;N1358,1,0))</f>
        <v/>
      </c>
      <c r="AP1359" s="39">
        <f>SUM(AO1355:AO1358)</f>
        <v/>
      </c>
      <c r="AQ1359" s="39">
        <f>AQ1358+1</f>
        <v/>
      </c>
      <c r="AR1359" s="39">
        <f>IF(AP1359&gt;0,AR1358+1,0)</f>
        <v/>
      </c>
      <c r="AS1359" s="39">
        <f>IF(AR1360=0,AR1359,0)</f>
        <v/>
      </c>
      <c r="AT1359" s="41">
        <f>180/SUM(AS1179:AS1358)</f>
        <v/>
      </c>
      <c r="AU1359" s="41">
        <f>STDEV(AT1339:AT1358)</f>
        <v/>
      </c>
      <c r="AV1359" s="41">
        <f>AT1359-AU1359</f>
        <v/>
      </c>
      <c r="AW1359" s="41">
        <f>AT1359+AU1359</f>
        <v/>
      </c>
      <c r="AY1359" s="39">
        <f>IF(D1358&lt;M1358,-2,IF(D1358&lt;O1358,-1,0))</f>
        <v/>
      </c>
      <c r="AZ1359" s="39">
        <f>SUM(AY1355:AY1358)</f>
        <v/>
      </c>
      <c r="BA1359" s="39">
        <f>BA1358+1</f>
        <v/>
      </c>
      <c r="BB1359" s="39">
        <f>IF(AZ1359&lt;0,BB1358+1,0)</f>
        <v/>
      </c>
      <c r="BC1359" s="39">
        <f>IF(BB1360=0,BB1359,0)</f>
        <v/>
      </c>
      <c r="BD1359" s="41">
        <f>180/SUM(BC1179:BC1358)</f>
        <v/>
      </c>
      <c r="BE1359" s="41">
        <f>STDEV(BD1339:BD1358)</f>
        <v/>
      </c>
      <c r="BF1359" s="41">
        <f>BD1359-BE1359</f>
        <v/>
      </c>
      <c r="BG1359" s="41">
        <f>BD1359+BE1359</f>
        <v/>
      </c>
    </row>
    <row r="1360">
      <c r="B1360" s="40" t="n">
        <v>43963</v>
      </c>
      <c r="C1360" s="41" t="n">
        <v>10.84</v>
      </c>
      <c r="D1360" s="41" t="n">
        <v>10.57</v>
      </c>
      <c r="E1360" s="41" t="n">
        <v>10.665</v>
      </c>
      <c r="F1360" s="41" t="n">
        <v>10.67</v>
      </c>
      <c r="H1360" s="41">
        <f>AVERAGE(F1340:F1359)</f>
        <v/>
      </c>
      <c r="I1360" s="41">
        <f>AVERAGE(F1311:F1359)</f>
        <v/>
      </c>
      <c r="J1360" s="41">
        <f>AVERAGE(F1260:F1359)</f>
        <v/>
      </c>
      <c r="K1360" s="41">
        <f>STDEV(F1340:F1359)</f>
        <v/>
      </c>
      <c r="L1360" s="41">
        <f>H1360+2*K1360</f>
        <v/>
      </c>
      <c r="M1360" s="41">
        <f>H1360-2*K1360</f>
        <v/>
      </c>
      <c r="N1360" s="41">
        <f>H1360+1.5*K1360</f>
        <v/>
      </c>
      <c r="O1360" s="41">
        <f>H1360-1.5*K1360</f>
        <v/>
      </c>
      <c r="Q1360" s="42">
        <f>(H1359-H1330)/H1330</f>
        <v/>
      </c>
      <c r="R1360" s="43">
        <f>IF(Q1360&gt;=0.1,1,IF(Q1360&gt;-0.1,0,-1))</f>
        <v/>
      </c>
      <c r="S1360" s="42">
        <f>(I1360-I1330)/I1330</f>
        <v/>
      </c>
      <c r="T1360" s="43">
        <f>IF(S1360&gt;=0.05,1,IF(S1360&gt;-0.05,0,-1))</f>
        <v/>
      </c>
      <c r="U1360" s="42">
        <f>(J1359-J1330)/J1330</f>
        <v/>
      </c>
      <c r="V1360" s="43">
        <f>IF(U1360&gt;=0.03,1,IF(U1360&gt;-0.03,0,-1))</f>
        <v/>
      </c>
      <c r="W1360" s="43">
        <f>R1360+T1360+V1360</f>
        <v/>
      </c>
      <c r="Y1360" s="44">
        <f>(H1359-H1180)/H1180</f>
        <v/>
      </c>
      <c r="Z1360" s="43">
        <f>IF(Y1360&gt;=0.1,1,IF(Y1360&gt;-0.1,0,-1))</f>
        <v/>
      </c>
      <c r="AA1360" s="42">
        <f>(I1359-I1180)/I1180</f>
        <v/>
      </c>
      <c r="AB1360" s="43">
        <f>IF(AA1360&gt;=0.05,1,IF(AA1360&gt;-0.05,0,-1))</f>
        <v/>
      </c>
      <c r="AC1360" s="42">
        <f>(J1359-J1180)/J1180</f>
        <v/>
      </c>
      <c r="AD1360" s="43">
        <f>IF(AC1360&gt;=0.03,1,IF(AC1360&gt;-0.03,0,-1))</f>
        <v/>
      </c>
      <c r="AE1360" s="43">
        <f>Z1360+AB1360+AD1360</f>
        <v/>
      </c>
      <c r="AG1360" s="39">
        <f>IF(H1360&gt;I1360,IF(I1360&gt;J1360,4,3),IF(H1360&lt;J1360,IF(I1360&lt;J1360,0,1),2))</f>
        <v/>
      </c>
      <c r="AI1360" s="39">
        <f>IF(D1360&gt;H1360,3,IF(D1360&gt;I1360,2,IF(D1360&gt;J1360,1,0)))</f>
        <v/>
      </c>
      <c r="AK1360" s="39">
        <f>IF(M1360&gt;H1360,3,IF(M1360&gt;I1360,2,IF(M1360&gt;J1360,1,0)))</f>
        <v/>
      </c>
      <c r="AM1360" s="39">
        <f>IF(L1360&gt;H1360,3,IF(L1360&gt;I1360,2,IF(L1360&gt;J1360,1,0)))</f>
        <v/>
      </c>
      <c r="AO1360" s="39">
        <f>IF(C1359&gt;L1359,2,IF(C1359&gt;N1359,1,0))</f>
        <v/>
      </c>
      <c r="AP1360" s="39">
        <f>SUM(AO1356:AO1359)</f>
        <v/>
      </c>
      <c r="AQ1360" s="39">
        <f>AQ1359+1</f>
        <v/>
      </c>
      <c r="AR1360" s="39">
        <f>IF(AP1360&gt;0,AR1359+1,0)</f>
        <v/>
      </c>
      <c r="AS1360" s="39">
        <f>IF(AR1361=0,AR1360,0)</f>
        <v/>
      </c>
      <c r="AT1360" s="41">
        <f>180/SUM(AS1180:AS1359)</f>
        <v/>
      </c>
      <c r="AU1360" s="41">
        <f>STDEV(AT1340:AT1359)</f>
        <v/>
      </c>
      <c r="AV1360" s="41">
        <f>AT1360-AU1360</f>
        <v/>
      </c>
      <c r="AW1360" s="41">
        <f>AT1360+AU1360</f>
        <v/>
      </c>
      <c r="AY1360" s="39">
        <f>IF(D1359&lt;M1359,-2,IF(D1359&lt;O1359,-1,0))</f>
        <v/>
      </c>
      <c r="AZ1360" s="39">
        <f>SUM(AY1356:AY1359)</f>
        <v/>
      </c>
      <c r="BA1360" s="39">
        <f>BA1359+1</f>
        <v/>
      </c>
      <c r="BB1360" s="39">
        <f>IF(AZ1360&lt;0,BB1359+1,0)</f>
        <v/>
      </c>
      <c r="BC1360" s="39">
        <f>IF(BB1361=0,BB1360,0)</f>
        <v/>
      </c>
      <c r="BD1360" s="41">
        <f>180/SUM(BC1180:BC1359)</f>
        <v/>
      </c>
      <c r="BE1360" s="41">
        <f>STDEV(BD1340:BD1359)</f>
        <v/>
      </c>
      <c r="BF1360" s="41">
        <f>BD1360-BE1360</f>
        <v/>
      </c>
      <c r="BG1360" s="41">
        <f>BD1360+BE1360</f>
        <v/>
      </c>
    </row>
    <row r="1361">
      <c r="B1361" s="40" t="n">
        <v>43964</v>
      </c>
      <c r="C1361" s="41" t="n">
        <v>10.58</v>
      </c>
      <c r="D1361" s="41" t="n">
        <v>10.38</v>
      </c>
      <c r="E1361" s="41" t="n">
        <v>10.58</v>
      </c>
      <c r="F1361" s="41" t="n">
        <v>10.4</v>
      </c>
      <c r="H1361" s="41">
        <f>AVERAGE(F1341:F1360)</f>
        <v/>
      </c>
      <c r="I1361" s="41">
        <f>AVERAGE(F1312:F1360)</f>
        <v/>
      </c>
      <c r="J1361" s="41">
        <f>AVERAGE(F1261:F1360)</f>
        <v/>
      </c>
      <c r="K1361" s="41">
        <f>STDEV(F1341:F1360)</f>
        <v/>
      </c>
      <c r="L1361" s="41">
        <f>H1361+2*K1361</f>
        <v/>
      </c>
      <c r="M1361" s="41">
        <f>H1361-2*K1361</f>
        <v/>
      </c>
      <c r="N1361" s="41">
        <f>H1361+1.5*K1361</f>
        <v/>
      </c>
      <c r="O1361" s="41">
        <f>H1361-1.5*K1361</f>
        <v/>
      </c>
      <c r="Q1361" s="42">
        <f>(H1360-H1331)/H1331</f>
        <v/>
      </c>
      <c r="R1361" s="43">
        <f>IF(Q1361&gt;=0.1,1,IF(Q1361&gt;-0.1,0,-1))</f>
        <v/>
      </c>
      <c r="S1361" s="42">
        <f>(I1361-I1331)/I1331</f>
        <v/>
      </c>
      <c r="T1361" s="43">
        <f>IF(S1361&gt;=0.05,1,IF(S1361&gt;-0.05,0,-1))</f>
        <v/>
      </c>
      <c r="U1361" s="42">
        <f>(J1360-J1331)/J1331</f>
        <v/>
      </c>
      <c r="V1361" s="43">
        <f>IF(U1361&gt;=0.03,1,IF(U1361&gt;-0.03,0,-1))</f>
        <v/>
      </c>
      <c r="W1361" s="43">
        <f>R1361+T1361+V1361</f>
        <v/>
      </c>
      <c r="Y1361" s="44">
        <f>(H1360-H1181)/H1181</f>
        <v/>
      </c>
      <c r="Z1361" s="43">
        <f>IF(Y1361&gt;=0.1,1,IF(Y1361&gt;-0.1,0,-1))</f>
        <v/>
      </c>
      <c r="AA1361" s="42">
        <f>(I1360-I1181)/I1181</f>
        <v/>
      </c>
      <c r="AB1361" s="43">
        <f>IF(AA1361&gt;=0.05,1,IF(AA1361&gt;-0.05,0,-1))</f>
        <v/>
      </c>
      <c r="AC1361" s="42">
        <f>(J1360-J1181)/J1181</f>
        <v/>
      </c>
      <c r="AD1361" s="43">
        <f>IF(AC1361&gt;=0.03,1,IF(AC1361&gt;-0.03,0,-1))</f>
        <v/>
      </c>
      <c r="AE1361" s="43">
        <f>Z1361+AB1361+AD1361</f>
        <v/>
      </c>
      <c r="AG1361" s="39">
        <f>IF(H1361&gt;I1361,IF(I1361&gt;J1361,4,3),IF(H1361&lt;J1361,IF(I1361&lt;J1361,0,1),2))</f>
        <v/>
      </c>
      <c r="AI1361" s="39">
        <f>IF(D1361&gt;H1361,3,IF(D1361&gt;I1361,2,IF(D1361&gt;J1361,1,0)))</f>
        <v/>
      </c>
      <c r="AK1361" s="39">
        <f>IF(M1361&gt;H1361,3,IF(M1361&gt;I1361,2,IF(M1361&gt;J1361,1,0)))</f>
        <v/>
      </c>
      <c r="AM1361" s="39">
        <f>IF(L1361&gt;H1361,3,IF(L1361&gt;I1361,2,IF(L1361&gt;J1361,1,0)))</f>
        <v/>
      </c>
      <c r="AO1361" s="39">
        <f>IF(C1360&gt;L1360,2,IF(C1360&gt;N1360,1,0))</f>
        <v/>
      </c>
      <c r="AP1361" s="39">
        <f>SUM(AO1357:AO1360)</f>
        <v/>
      </c>
      <c r="AQ1361" s="39">
        <f>AQ1360+1</f>
        <v/>
      </c>
      <c r="AR1361" s="39">
        <f>IF(AP1361&gt;0,AR1360+1,0)</f>
        <v/>
      </c>
      <c r="AS1361" s="39">
        <f>IF(AR1362=0,AR1361,0)</f>
        <v/>
      </c>
      <c r="AT1361" s="41">
        <f>180/SUM(AS1181:AS1360)</f>
        <v/>
      </c>
      <c r="AU1361" s="41">
        <f>STDEV(AT1341:AT1360)</f>
        <v/>
      </c>
      <c r="AV1361" s="41">
        <f>AT1361-AU1361</f>
        <v/>
      </c>
      <c r="AW1361" s="41">
        <f>AT1361+AU1361</f>
        <v/>
      </c>
      <c r="AY1361" s="39">
        <f>IF(D1360&lt;M1360,-2,IF(D1360&lt;O1360,-1,0))</f>
        <v/>
      </c>
      <c r="AZ1361" s="39">
        <f>SUM(AY1357:AY1360)</f>
        <v/>
      </c>
      <c r="BA1361" s="39">
        <f>BA1360+1</f>
        <v/>
      </c>
      <c r="BB1361" s="39">
        <f>IF(AZ1361&lt;0,BB1360+1,0)</f>
        <v/>
      </c>
      <c r="BC1361" s="39">
        <f>IF(BB1362=0,BB1361,0)</f>
        <v/>
      </c>
      <c r="BD1361" s="41">
        <f>180/SUM(BC1181:BC1360)</f>
        <v/>
      </c>
      <c r="BE1361" s="41">
        <f>STDEV(BD1341:BD1360)</f>
        <v/>
      </c>
      <c r="BF1361" s="41">
        <f>BD1361-BE1361</f>
        <v/>
      </c>
      <c r="BG1361" s="41">
        <f>BD1361+BE1361</f>
        <v/>
      </c>
    </row>
    <row r="1362">
      <c r="B1362" s="40" t="n">
        <v>43965</v>
      </c>
      <c r="C1362" s="41" t="n">
        <v>10.53</v>
      </c>
      <c r="D1362" s="41" t="n">
        <v>10.11</v>
      </c>
      <c r="E1362" s="41" t="n">
        <v>10.38</v>
      </c>
      <c r="F1362" s="41" t="n">
        <v>10.23</v>
      </c>
      <c r="H1362" s="41">
        <f>AVERAGE(F1342:F1361)</f>
        <v/>
      </c>
      <c r="I1362" s="41">
        <f>AVERAGE(F1313:F1361)</f>
        <v/>
      </c>
      <c r="J1362" s="41">
        <f>AVERAGE(F1262:F1361)</f>
        <v/>
      </c>
      <c r="K1362" s="41">
        <f>STDEV(F1342:F1361)</f>
        <v/>
      </c>
      <c r="L1362" s="41">
        <f>H1362+2*K1362</f>
        <v/>
      </c>
      <c r="M1362" s="41">
        <f>H1362-2*K1362</f>
        <v/>
      </c>
      <c r="N1362" s="41">
        <f>H1362+1.5*K1362</f>
        <v/>
      </c>
      <c r="O1362" s="41">
        <f>H1362-1.5*K1362</f>
        <v/>
      </c>
      <c r="Q1362" s="42">
        <f>(H1361-H1332)/H1332</f>
        <v/>
      </c>
      <c r="R1362" s="43">
        <f>IF(Q1362&gt;=0.1,1,IF(Q1362&gt;-0.1,0,-1))</f>
        <v/>
      </c>
      <c r="S1362" s="42">
        <f>(I1362-I1332)/I1332</f>
        <v/>
      </c>
      <c r="T1362" s="43">
        <f>IF(S1362&gt;=0.05,1,IF(S1362&gt;-0.05,0,-1))</f>
        <v/>
      </c>
      <c r="U1362" s="42">
        <f>(J1361-J1332)/J1332</f>
        <v/>
      </c>
      <c r="V1362" s="43">
        <f>IF(U1362&gt;=0.03,1,IF(U1362&gt;-0.03,0,-1))</f>
        <v/>
      </c>
      <c r="W1362" s="43">
        <f>R1362+T1362+V1362</f>
        <v/>
      </c>
      <c r="Y1362" s="44">
        <f>(H1361-H1182)/H1182</f>
        <v/>
      </c>
      <c r="Z1362" s="43">
        <f>IF(Y1362&gt;=0.1,1,IF(Y1362&gt;-0.1,0,-1))</f>
        <v/>
      </c>
      <c r="AA1362" s="42">
        <f>(I1361-I1182)/I1182</f>
        <v/>
      </c>
      <c r="AB1362" s="43">
        <f>IF(AA1362&gt;=0.05,1,IF(AA1362&gt;-0.05,0,-1))</f>
        <v/>
      </c>
      <c r="AC1362" s="42">
        <f>(J1361-J1182)/J1182</f>
        <v/>
      </c>
      <c r="AD1362" s="43">
        <f>IF(AC1362&gt;=0.03,1,IF(AC1362&gt;-0.03,0,-1))</f>
        <v/>
      </c>
      <c r="AE1362" s="43">
        <f>Z1362+AB1362+AD1362</f>
        <v/>
      </c>
      <c r="AG1362" s="39">
        <f>IF(H1362&gt;I1362,IF(I1362&gt;J1362,4,3),IF(H1362&lt;J1362,IF(I1362&lt;J1362,0,1),2))</f>
        <v/>
      </c>
      <c r="AI1362" s="39">
        <f>IF(D1362&gt;H1362,3,IF(D1362&gt;I1362,2,IF(D1362&gt;J1362,1,0)))</f>
        <v/>
      </c>
      <c r="AK1362" s="39">
        <f>IF(M1362&gt;H1362,3,IF(M1362&gt;I1362,2,IF(M1362&gt;J1362,1,0)))</f>
        <v/>
      </c>
      <c r="AM1362" s="39">
        <f>IF(L1362&gt;H1362,3,IF(L1362&gt;I1362,2,IF(L1362&gt;J1362,1,0)))</f>
        <v/>
      </c>
      <c r="AO1362" s="39">
        <f>IF(C1361&gt;L1361,2,IF(C1361&gt;N1361,1,0))</f>
        <v/>
      </c>
      <c r="AP1362" s="39">
        <f>SUM(AO1358:AO1361)</f>
        <v/>
      </c>
      <c r="AQ1362" s="39">
        <f>AQ1361+1</f>
        <v/>
      </c>
      <c r="AR1362" s="39">
        <f>IF(AP1362&gt;0,AR1361+1,0)</f>
        <v/>
      </c>
      <c r="AS1362" s="39">
        <f>IF(AR1363=0,AR1362,0)</f>
        <v/>
      </c>
      <c r="AT1362" s="41">
        <f>180/SUM(AS1182:AS1361)</f>
        <v/>
      </c>
      <c r="AU1362" s="41">
        <f>STDEV(AT1342:AT1361)</f>
        <v/>
      </c>
      <c r="AV1362" s="41">
        <f>AT1362-AU1362</f>
        <v/>
      </c>
      <c r="AW1362" s="41">
        <f>AT1362+AU1362</f>
        <v/>
      </c>
      <c r="AY1362" s="39">
        <f>IF(D1361&lt;M1361,-2,IF(D1361&lt;O1361,-1,0))</f>
        <v/>
      </c>
      <c r="AZ1362" s="39">
        <f>SUM(AY1358:AY1361)</f>
        <v/>
      </c>
      <c r="BA1362" s="39">
        <f>BA1361+1</f>
        <v/>
      </c>
      <c r="BB1362" s="39">
        <f>IF(AZ1362&lt;0,BB1361+1,0)</f>
        <v/>
      </c>
      <c r="BC1362" s="39">
        <f>IF(BB1363=0,BB1362,0)</f>
        <v/>
      </c>
      <c r="BD1362" s="41">
        <f>180/SUM(BC1182:BC1361)</f>
        <v/>
      </c>
      <c r="BE1362" s="41">
        <f>STDEV(BD1342:BD1361)</f>
        <v/>
      </c>
      <c r="BF1362" s="41">
        <f>BD1362-BE1362</f>
        <v/>
      </c>
      <c r="BG1362" s="41">
        <f>BD1362+BE1362</f>
        <v/>
      </c>
    </row>
    <row r="1363">
      <c r="B1363" s="40" t="n">
        <v>43966</v>
      </c>
      <c r="C1363" s="41" t="n">
        <v>10.385</v>
      </c>
      <c r="D1363" s="41" t="n">
        <v>10.065</v>
      </c>
      <c r="E1363" s="41" t="n">
        <v>10.28</v>
      </c>
      <c r="F1363" s="41" t="n">
        <v>10.115</v>
      </c>
      <c r="H1363" s="41">
        <f>AVERAGE(F1343:F1362)</f>
        <v/>
      </c>
      <c r="I1363" s="41">
        <f>AVERAGE(F1314:F1362)</f>
        <v/>
      </c>
      <c r="J1363" s="41">
        <f>AVERAGE(F1263:F1362)</f>
        <v/>
      </c>
      <c r="K1363" s="41">
        <f>STDEV(F1343:F1362)</f>
        <v/>
      </c>
      <c r="L1363" s="41">
        <f>H1363+2*K1363</f>
        <v/>
      </c>
      <c r="M1363" s="41">
        <f>H1363-2*K1363</f>
        <v/>
      </c>
      <c r="N1363" s="41">
        <f>H1363+1.5*K1363</f>
        <v/>
      </c>
      <c r="O1363" s="41">
        <f>H1363-1.5*K1363</f>
        <v/>
      </c>
      <c r="Q1363" s="42">
        <f>(H1362-H1333)/H1333</f>
        <v/>
      </c>
      <c r="R1363" s="43">
        <f>IF(Q1363&gt;=0.1,1,IF(Q1363&gt;-0.1,0,-1))</f>
        <v/>
      </c>
      <c r="S1363" s="42">
        <f>(I1363-I1333)/I1333</f>
        <v/>
      </c>
      <c r="T1363" s="43">
        <f>IF(S1363&gt;=0.05,1,IF(S1363&gt;-0.05,0,-1))</f>
        <v/>
      </c>
      <c r="U1363" s="42">
        <f>(J1362-J1333)/J1333</f>
        <v/>
      </c>
      <c r="V1363" s="43">
        <f>IF(U1363&gt;=0.03,1,IF(U1363&gt;-0.03,0,-1))</f>
        <v/>
      </c>
      <c r="W1363" s="43">
        <f>R1363+T1363+V1363</f>
        <v/>
      </c>
      <c r="Y1363" s="44">
        <f>(H1362-H1183)/H1183</f>
        <v/>
      </c>
      <c r="Z1363" s="43">
        <f>IF(Y1363&gt;=0.1,1,IF(Y1363&gt;-0.1,0,-1))</f>
        <v/>
      </c>
      <c r="AA1363" s="42">
        <f>(I1362-I1183)/I1183</f>
        <v/>
      </c>
      <c r="AB1363" s="43">
        <f>IF(AA1363&gt;=0.05,1,IF(AA1363&gt;-0.05,0,-1))</f>
        <v/>
      </c>
      <c r="AC1363" s="42">
        <f>(J1362-J1183)/J1183</f>
        <v/>
      </c>
      <c r="AD1363" s="43">
        <f>IF(AC1363&gt;=0.03,1,IF(AC1363&gt;-0.03,0,-1))</f>
        <v/>
      </c>
      <c r="AE1363" s="43">
        <f>Z1363+AB1363+AD1363</f>
        <v/>
      </c>
      <c r="AG1363" s="39">
        <f>IF(H1363&gt;I1363,IF(I1363&gt;J1363,4,3),IF(H1363&lt;J1363,IF(I1363&lt;J1363,0,1),2))</f>
        <v/>
      </c>
      <c r="AI1363" s="39">
        <f>IF(D1363&gt;H1363,3,IF(D1363&gt;I1363,2,IF(D1363&gt;J1363,1,0)))</f>
        <v/>
      </c>
      <c r="AK1363" s="39">
        <f>IF(M1363&gt;H1363,3,IF(M1363&gt;I1363,2,IF(M1363&gt;J1363,1,0)))</f>
        <v/>
      </c>
      <c r="AM1363" s="39">
        <f>IF(L1363&gt;H1363,3,IF(L1363&gt;I1363,2,IF(L1363&gt;J1363,1,0)))</f>
        <v/>
      </c>
      <c r="AO1363" s="39">
        <f>IF(C1362&gt;L1362,2,IF(C1362&gt;N1362,1,0))</f>
        <v/>
      </c>
      <c r="AP1363" s="39">
        <f>SUM(AO1359:AO1362)</f>
        <v/>
      </c>
      <c r="AQ1363" s="39">
        <f>AQ1362+1</f>
        <v/>
      </c>
      <c r="AR1363" s="39">
        <f>IF(AP1363&gt;0,AR1362+1,0)</f>
        <v/>
      </c>
      <c r="AS1363" s="39">
        <f>IF(AR1364=0,AR1363,0)</f>
        <v/>
      </c>
      <c r="AT1363" s="41">
        <f>180/SUM(AS1183:AS1362)</f>
        <v/>
      </c>
      <c r="AU1363" s="41">
        <f>STDEV(AT1343:AT1362)</f>
        <v/>
      </c>
      <c r="AV1363" s="41">
        <f>AT1363-AU1363</f>
        <v/>
      </c>
      <c r="AW1363" s="41">
        <f>AT1363+AU1363</f>
        <v/>
      </c>
      <c r="AY1363" s="39">
        <f>IF(D1362&lt;M1362,-2,IF(D1362&lt;O1362,-1,0))</f>
        <v/>
      </c>
      <c r="AZ1363" s="39">
        <f>SUM(AY1359:AY1362)</f>
        <v/>
      </c>
      <c r="BA1363" s="39">
        <f>BA1362+1</f>
        <v/>
      </c>
      <c r="BB1363" s="39">
        <f>IF(AZ1363&lt;0,BB1362+1,0)</f>
        <v/>
      </c>
      <c r="BC1363" s="39">
        <f>IF(BB1364=0,BB1363,0)</f>
        <v/>
      </c>
      <c r="BD1363" s="41">
        <f>180/SUM(BC1183:BC1362)</f>
        <v/>
      </c>
      <c r="BE1363" s="41">
        <f>STDEV(BD1343:BD1362)</f>
        <v/>
      </c>
      <c r="BF1363" s="41">
        <f>BD1363-BE1363</f>
        <v/>
      </c>
      <c r="BG1363" s="41">
        <f>BD1363+BE1363</f>
        <v/>
      </c>
    </row>
    <row r="1364">
      <c r="B1364" s="40" t="n">
        <v>43969</v>
      </c>
      <c r="C1364" s="41" t="n">
        <v>10.54</v>
      </c>
      <c r="D1364" s="41" t="n">
        <v>10.195</v>
      </c>
      <c r="E1364" s="41" t="n">
        <v>10.2</v>
      </c>
      <c r="F1364" s="41" t="n">
        <v>10.535</v>
      </c>
      <c r="H1364" s="41">
        <f>AVERAGE(F1344:F1363)</f>
        <v/>
      </c>
      <c r="I1364" s="41">
        <f>AVERAGE(F1315:F1363)</f>
        <v/>
      </c>
      <c r="J1364" s="41">
        <f>AVERAGE(F1264:F1363)</f>
        <v/>
      </c>
      <c r="K1364" s="41">
        <f>STDEV(F1344:F1363)</f>
        <v/>
      </c>
      <c r="L1364" s="41">
        <f>H1364+2*K1364</f>
        <v/>
      </c>
      <c r="M1364" s="41">
        <f>H1364-2*K1364</f>
        <v/>
      </c>
      <c r="N1364" s="41">
        <f>H1364+1.5*K1364</f>
        <v/>
      </c>
      <c r="O1364" s="41">
        <f>H1364-1.5*K1364</f>
        <v/>
      </c>
      <c r="Q1364" s="42">
        <f>(H1363-H1334)/H1334</f>
        <v/>
      </c>
      <c r="R1364" s="43">
        <f>IF(Q1364&gt;=0.1,1,IF(Q1364&gt;-0.1,0,-1))</f>
        <v/>
      </c>
      <c r="S1364" s="42">
        <f>(I1364-I1334)/I1334</f>
        <v/>
      </c>
      <c r="T1364" s="43">
        <f>IF(S1364&gt;=0.05,1,IF(S1364&gt;-0.05,0,-1))</f>
        <v/>
      </c>
      <c r="U1364" s="42">
        <f>(J1363-J1334)/J1334</f>
        <v/>
      </c>
      <c r="V1364" s="43">
        <f>IF(U1364&gt;=0.03,1,IF(U1364&gt;-0.03,0,-1))</f>
        <v/>
      </c>
      <c r="W1364" s="43">
        <f>R1364+T1364+V1364</f>
        <v/>
      </c>
      <c r="Y1364" s="44">
        <f>(H1363-H1184)/H1184</f>
        <v/>
      </c>
      <c r="Z1364" s="43">
        <f>IF(Y1364&gt;=0.1,1,IF(Y1364&gt;-0.1,0,-1))</f>
        <v/>
      </c>
      <c r="AA1364" s="42">
        <f>(I1363-I1184)/I1184</f>
        <v/>
      </c>
      <c r="AB1364" s="43">
        <f>IF(AA1364&gt;=0.05,1,IF(AA1364&gt;-0.05,0,-1))</f>
        <v/>
      </c>
      <c r="AC1364" s="42">
        <f>(J1363-J1184)/J1184</f>
        <v/>
      </c>
      <c r="AD1364" s="43">
        <f>IF(AC1364&gt;=0.03,1,IF(AC1364&gt;-0.03,0,-1))</f>
        <v/>
      </c>
      <c r="AE1364" s="43">
        <f>Z1364+AB1364+AD1364</f>
        <v/>
      </c>
      <c r="AG1364" s="39">
        <f>IF(H1364&gt;I1364,IF(I1364&gt;J1364,4,3),IF(H1364&lt;J1364,IF(I1364&lt;J1364,0,1),2))</f>
        <v/>
      </c>
      <c r="AI1364" s="39">
        <f>IF(D1364&gt;H1364,3,IF(D1364&gt;I1364,2,IF(D1364&gt;J1364,1,0)))</f>
        <v/>
      </c>
      <c r="AK1364" s="39">
        <f>IF(M1364&gt;H1364,3,IF(M1364&gt;I1364,2,IF(M1364&gt;J1364,1,0)))</f>
        <v/>
      </c>
      <c r="AM1364" s="39">
        <f>IF(L1364&gt;H1364,3,IF(L1364&gt;I1364,2,IF(L1364&gt;J1364,1,0)))</f>
        <v/>
      </c>
      <c r="AO1364" s="39">
        <f>IF(C1363&gt;L1363,2,IF(C1363&gt;N1363,1,0))</f>
        <v/>
      </c>
      <c r="AP1364" s="39">
        <f>SUM(AO1360:AO1363)</f>
        <v/>
      </c>
      <c r="AQ1364" s="39">
        <f>AQ1363+1</f>
        <v/>
      </c>
      <c r="AR1364" s="39">
        <f>IF(AP1364&gt;0,AR1363+1,0)</f>
        <v/>
      </c>
      <c r="AS1364" s="39">
        <f>IF(AR1365=0,AR1364,0)</f>
        <v/>
      </c>
      <c r="AT1364" s="41">
        <f>180/SUM(AS1184:AS1363)</f>
        <v/>
      </c>
      <c r="AU1364" s="41">
        <f>STDEV(AT1344:AT1363)</f>
        <v/>
      </c>
      <c r="AV1364" s="41">
        <f>AT1364-AU1364</f>
        <v/>
      </c>
      <c r="AW1364" s="41">
        <f>AT1364+AU1364</f>
        <v/>
      </c>
      <c r="AY1364" s="39">
        <f>IF(D1363&lt;M1363,-2,IF(D1363&lt;O1363,-1,0))</f>
        <v/>
      </c>
      <c r="AZ1364" s="39">
        <f>SUM(AY1360:AY1363)</f>
        <v/>
      </c>
      <c r="BA1364" s="39">
        <f>BA1363+1</f>
        <v/>
      </c>
      <c r="BB1364" s="39">
        <f>IF(AZ1364&lt;0,BB1363+1,0)</f>
        <v/>
      </c>
      <c r="BC1364" s="39">
        <f>IF(BB1365=0,BB1364,0)</f>
        <v/>
      </c>
      <c r="BD1364" s="41">
        <f>180/SUM(BC1184:BC1363)</f>
        <v/>
      </c>
      <c r="BE1364" s="41">
        <f>STDEV(BD1344:BD1363)</f>
        <v/>
      </c>
      <c r="BF1364" s="41">
        <f>BD1364-BE1364</f>
        <v/>
      </c>
      <c r="BG1364" s="41">
        <f>BD1364+BE1364</f>
        <v/>
      </c>
    </row>
    <row r="1365">
      <c r="B1365" s="40" t="n">
        <v>43970</v>
      </c>
      <c r="C1365" s="41" t="n">
        <v>10.645</v>
      </c>
      <c r="D1365" s="41" t="n">
        <v>10.115</v>
      </c>
      <c r="E1365" s="41" t="n">
        <v>10.635</v>
      </c>
      <c r="F1365" s="41" t="n">
        <v>10.16</v>
      </c>
      <c r="H1365" s="41">
        <f>AVERAGE(F1345:F1364)</f>
        <v/>
      </c>
      <c r="I1365" s="41">
        <f>AVERAGE(F1316:F1364)</f>
        <v/>
      </c>
      <c r="J1365" s="41">
        <f>AVERAGE(F1265:F1364)</f>
        <v/>
      </c>
      <c r="K1365" s="41">
        <f>STDEV(F1345:F1364)</f>
        <v/>
      </c>
      <c r="L1365" s="41">
        <f>H1365+2*K1365</f>
        <v/>
      </c>
      <c r="M1365" s="41">
        <f>H1365-2*K1365</f>
        <v/>
      </c>
      <c r="N1365" s="41">
        <f>H1365+1.5*K1365</f>
        <v/>
      </c>
      <c r="O1365" s="41">
        <f>H1365-1.5*K1365</f>
        <v/>
      </c>
      <c r="Q1365" s="42">
        <f>(H1364-H1335)/H1335</f>
        <v/>
      </c>
      <c r="R1365" s="43">
        <f>IF(Q1365&gt;=0.1,1,IF(Q1365&gt;-0.1,0,-1))</f>
        <v/>
      </c>
      <c r="S1365" s="42">
        <f>(I1365-I1335)/I1335</f>
        <v/>
      </c>
      <c r="T1365" s="43">
        <f>IF(S1365&gt;=0.05,1,IF(S1365&gt;-0.05,0,-1))</f>
        <v/>
      </c>
      <c r="U1365" s="42">
        <f>(J1364-J1335)/J1335</f>
        <v/>
      </c>
      <c r="V1365" s="43">
        <f>IF(U1365&gt;=0.03,1,IF(U1365&gt;-0.03,0,-1))</f>
        <v/>
      </c>
      <c r="W1365" s="43">
        <f>R1365+T1365+V1365</f>
        <v/>
      </c>
      <c r="Y1365" s="44">
        <f>(H1364-H1185)/H1185</f>
        <v/>
      </c>
      <c r="Z1365" s="43">
        <f>IF(Y1365&gt;=0.1,1,IF(Y1365&gt;-0.1,0,-1))</f>
        <v/>
      </c>
      <c r="AA1365" s="42">
        <f>(I1364-I1185)/I1185</f>
        <v/>
      </c>
      <c r="AB1365" s="43">
        <f>IF(AA1365&gt;=0.05,1,IF(AA1365&gt;-0.05,0,-1))</f>
        <v/>
      </c>
      <c r="AC1365" s="42">
        <f>(J1364-J1185)/J1185</f>
        <v/>
      </c>
      <c r="AD1365" s="43">
        <f>IF(AC1365&gt;=0.03,1,IF(AC1365&gt;-0.03,0,-1))</f>
        <v/>
      </c>
      <c r="AE1365" s="43">
        <f>Z1365+AB1365+AD1365</f>
        <v/>
      </c>
      <c r="AG1365" s="39">
        <f>IF(H1365&gt;I1365,IF(I1365&gt;J1365,4,3),IF(H1365&lt;J1365,IF(I1365&lt;J1365,0,1),2))</f>
        <v/>
      </c>
      <c r="AI1365" s="39">
        <f>IF(D1365&gt;H1365,3,IF(D1365&gt;I1365,2,IF(D1365&gt;J1365,1,0)))</f>
        <v/>
      </c>
      <c r="AK1365" s="39">
        <f>IF(M1365&gt;H1365,3,IF(M1365&gt;I1365,2,IF(M1365&gt;J1365,1,0)))</f>
        <v/>
      </c>
      <c r="AM1365" s="39">
        <f>IF(L1365&gt;H1365,3,IF(L1365&gt;I1365,2,IF(L1365&gt;J1365,1,0)))</f>
        <v/>
      </c>
      <c r="AO1365" s="39">
        <f>IF(C1364&gt;L1364,2,IF(C1364&gt;N1364,1,0))</f>
        <v/>
      </c>
      <c r="AP1365" s="39">
        <f>SUM(AO1361:AO1364)</f>
        <v/>
      </c>
      <c r="AQ1365" s="39">
        <f>AQ1364+1</f>
        <v/>
      </c>
      <c r="AR1365" s="39">
        <f>IF(AP1365&gt;0,AR1364+1,0)</f>
        <v/>
      </c>
      <c r="AS1365" s="39">
        <f>IF(AR1366=0,AR1365,0)</f>
        <v/>
      </c>
      <c r="AT1365" s="41">
        <f>180/SUM(AS1185:AS1364)</f>
        <v/>
      </c>
      <c r="AU1365" s="41">
        <f>STDEV(AT1345:AT1364)</f>
        <v/>
      </c>
      <c r="AV1365" s="41">
        <f>AT1365-AU1365</f>
        <v/>
      </c>
      <c r="AW1365" s="41">
        <f>AT1365+AU1365</f>
        <v/>
      </c>
      <c r="AY1365" s="39">
        <f>IF(D1364&lt;M1364,-2,IF(D1364&lt;O1364,-1,0))</f>
        <v/>
      </c>
      <c r="AZ1365" s="39">
        <f>SUM(AY1361:AY1364)</f>
        <v/>
      </c>
      <c r="BA1365" s="39">
        <f>BA1364+1</f>
        <v/>
      </c>
      <c r="BB1365" s="39">
        <f>IF(AZ1365&lt;0,BB1364+1,0)</f>
        <v/>
      </c>
      <c r="BC1365" s="39">
        <f>IF(BB1366=0,BB1365,0)</f>
        <v/>
      </c>
      <c r="BD1365" s="41">
        <f>180/SUM(BC1185:BC1364)</f>
        <v/>
      </c>
      <c r="BE1365" s="41">
        <f>STDEV(BD1345:BD1364)</f>
        <v/>
      </c>
      <c r="BF1365" s="41">
        <f>BD1365-BE1365</f>
        <v/>
      </c>
      <c r="BG1365" s="41">
        <f>BD1365+BE1365</f>
        <v/>
      </c>
    </row>
    <row r="1366">
      <c r="B1366" s="40" t="n">
        <v>43971</v>
      </c>
      <c r="C1366" s="41" t="n">
        <v>10.34</v>
      </c>
      <c r="D1366" s="41" t="n">
        <v>10.065</v>
      </c>
      <c r="E1366" s="41" t="n">
        <v>10.13</v>
      </c>
      <c r="F1366" s="41" t="n">
        <v>10.34</v>
      </c>
      <c r="H1366" s="41">
        <f>AVERAGE(F1346:F1365)</f>
        <v/>
      </c>
      <c r="I1366" s="41">
        <f>AVERAGE(F1317:F1365)</f>
        <v/>
      </c>
      <c r="J1366" s="41">
        <f>AVERAGE(F1266:F1365)</f>
        <v/>
      </c>
      <c r="K1366" s="41">
        <f>STDEV(F1346:F1365)</f>
        <v/>
      </c>
      <c r="L1366" s="41">
        <f>H1366+2*K1366</f>
        <v/>
      </c>
      <c r="M1366" s="41">
        <f>H1366-2*K1366</f>
        <v/>
      </c>
      <c r="N1366" s="41">
        <f>H1366+1.5*K1366</f>
        <v/>
      </c>
      <c r="O1366" s="41">
        <f>H1366-1.5*K1366</f>
        <v/>
      </c>
      <c r="Q1366" s="42">
        <f>(H1365-H1336)/H1336</f>
        <v/>
      </c>
      <c r="R1366" s="43">
        <f>IF(Q1366&gt;=0.1,1,IF(Q1366&gt;-0.1,0,-1))</f>
        <v/>
      </c>
      <c r="S1366" s="42">
        <f>(I1366-I1336)/I1336</f>
        <v/>
      </c>
      <c r="T1366" s="43">
        <f>IF(S1366&gt;=0.05,1,IF(S1366&gt;-0.05,0,-1))</f>
        <v/>
      </c>
      <c r="U1366" s="42">
        <f>(J1365-J1336)/J1336</f>
        <v/>
      </c>
      <c r="V1366" s="43">
        <f>IF(U1366&gt;=0.03,1,IF(U1366&gt;-0.03,0,-1))</f>
        <v/>
      </c>
      <c r="W1366" s="43">
        <f>R1366+T1366+V1366</f>
        <v/>
      </c>
      <c r="Y1366" s="44">
        <f>(H1365-H1186)/H1186</f>
        <v/>
      </c>
      <c r="Z1366" s="43">
        <f>IF(Y1366&gt;=0.1,1,IF(Y1366&gt;-0.1,0,-1))</f>
        <v/>
      </c>
      <c r="AA1366" s="42">
        <f>(I1365-I1186)/I1186</f>
        <v/>
      </c>
      <c r="AB1366" s="43">
        <f>IF(AA1366&gt;=0.05,1,IF(AA1366&gt;-0.05,0,-1))</f>
        <v/>
      </c>
      <c r="AC1366" s="42">
        <f>(J1365-J1186)/J1186</f>
        <v/>
      </c>
      <c r="AD1366" s="43">
        <f>IF(AC1366&gt;=0.03,1,IF(AC1366&gt;-0.03,0,-1))</f>
        <v/>
      </c>
      <c r="AE1366" s="43">
        <f>Z1366+AB1366+AD1366</f>
        <v/>
      </c>
      <c r="AG1366" s="39">
        <f>IF(H1366&gt;I1366,IF(I1366&gt;J1366,4,3),IF(H1366&lt;J1366,IF(I1366&lt;J1366,0,1),2))</f>
        <v/>
      </c>
      <c r="AI1366" s="39">
        <f>IF(D1366&gt;H1366,3,IF(D1366&gt;I1366,2,IF(D1366&gt;J1366,1,0)))</f>
        <v/>
      </c>
      <c r="AK1366" s="39">
        <f>IF(M1366&gt;H1366,3,IF(M1366&gt;I1366,2,IF(M1366&gt;J1366,1,0)))</f>
        <v/>
      </c>
      <c r="AM1366" s="39">
        <f>IF(L1366&gt;H1366,3,IF(L1366&gt;I1366,2,IF(L1366&gt;J1366,1,0)))</f>
        <v/>
      </c>
      <c r="AO1366" s="39">
        <f>IF(C1365&gt;L1365,2,IF(C1365&gt;N1365,1,0))</f>
        <v/>
      </c>
      <c r="AP1366" s="39">
        <f>SUM(AO1362:AO1365)</f>
        <v/>
      </c>
      <c r="AQ1366" s="39">
        <f>AQ1365+1</f>
        <v/>
      </c>
      <c r="AR1366" s="39">
        <f>IF(AP1366&gt;0,AR1365+1,0)</f>
        <v/>
      </c>
      <c r="AS1366" s="39">
        <f>IF(AR1367=0,AR1366,0)</f>
        <v/>
      </c>
      <c r="AT1366" s="41">
        <f>180/SUM(AS1186:AS1365)</f>
        <v/>
      </c>
      <c r="AU1366" s="41">
        <f>STDEV(AT1346:AT1365)</f>
        <v/>
      </c>
      <c r="AV1366" s="41">
        <f>AT1366-AU1366</f>
        <v/>
      </c>
      <c r="AW1366" s="41">
        <f>AT1366+AU1366</f>
        <v/>
      </c>
      <c r="AY1366" s="39">
        <f>IF(D1365&lt;M1365,-2,IF(D1365&lt;O1365,-1,0))</f>
        <v/>
      </c>
      <c r="AZ1366" s="39">
        <f>SUM(AY1362:AY1365)</f>
        <v/>
      </c>
      <c r="BA1366" s="39">
        <f>BA1365+1</f>
        <v/>
      </c>
      <c r="BB1366" s="39">
        <f>IF(AZ1366&lt;0,BB1365+1,0)</f>
        <v/>
      </c>
      <c r="BC1366" s="39">
        <f>IF(BB1367=0,BB1366,0)</f>
        <v/>
      </c>
      <c r="BD1366" s="41">
        <f>180/SUM(BC1186:BC1365)</f>
        <v/>
      </c>
      <c r="BE1366" s="41">
        <f>STDEV(BD1346:BD1365)</f>
        <v/>
      </c>
      <c r="BF1366" s="41">
        <f>BD1366-BE1366</f>
        <v/>
      </c>
      <c r="BG1366" s="41">
        <f>BD1366+BE1366</f>
        <v/>
      </c>
    </row>
    <row r="1367">
      <c r="B1367" s="40" t="n">
        <v>43972</v>
      </c>
      <c r="C1367" s="41" t="n">
        <v>10.325</v>
      </c>
      <c r="D1367" s="41" t="n">
        <v>10.215</v>
      </c>
      <c r="E1367" s="41" t="n">
        <v>10.26</v>
      </c>
      <c r="F1367" s="41" t="n">
        <v>10.3</v>
      </c>
      <c r="H1367" s="41">
        <f>AVERAGE(F1347:F1366)</f>
        <v/>
      </c>
      <c r="I1367" s="41">
        <f>AVERAGE(F1318:F1366)</f>
        <v/>
      </c>
      <c r="J1367" s="41">
        <f>AVERAGE(F1267:F1366)</f>
        <v/>
      </c>
      <c r="K1367" s="41">
        <f>STDEV(F1347:F1366)</f>
        <v/>
      </c>
      <c r="L1367" s="41">
        <f>H1367+2*K1367</f>
        <v/>
      </c>
      <c r="M1367" s="41">
        <f>H1367-2*K1367</f>
        <v/>
      </c>
      <c r="N1367" s="41">
        <f>H1367+1.5*K1367</f>
        <v/>
      </c>
      <c r="O1367" s="41">
        <f>H1367-1.5*K1367</f>
        <v/>
      </c>
      <c r="Q1367" s="42">
        <f>(H1366-H1337)/H1337</f>
        <v/>
      </c>
      <c r="R1367" s="43">
        <f>IF(Q1367&gt;=0.1,1,IF(Q1367&gt;-0.1,0,-1))</f>
        <v/>
      </c>
      <c r="S1367" s="42">
        <f>(I1367-I1337)/I1337</f>
        <v/>
      </c>
      <c r="T1367" s="43">
        <f>IF(S1367&gt;=0.05,1,IF(S1367&gt;-0.05,0,-1))</f>
        <v/>
      </c>
      <c r="U1367" s="42">
        <f>(J1366-J1337)/J1337</f>
        <v/>
      </c>
      <c r="V1367" s="43">
        <f>IF(U1367&gt;=0.03,1,IF(U1367&gt;-0.03,0,-1))</f>
        <v/>
      </c>
      <c r="W1367" s="43">
        <f>R1367+T1367+V1367</f>
        <v/>
      </c>
      <c r="Y1367" s="44">
        <f>(H1366-H1187)/H1187</f>
        <v/>
      </c>
      <c r="Z1367" s="43">
        <f>IF(Y1367&gt;=0.1,1,IF(Y1367&gt;-0.1,0,-1))</f>
        <v/>
      </c>
      <c r="AA1367" s="42">
        <f>(I1366-I1187)/I1187</f>
        <v/>
      </c>
      <c r="AB1367" s="43">
        <f>IF(AA1367&gt;=0.05,1,IF(AA1367&gt;-0.05,0,-1))</f>
        <v/>
      </c>
      <c r="AC1367" s="42">
        <f>(J1366-J1187)/J1187</f>
        <v/>
      </c>
      <c r="AD1367" s="43">
        <f>IF(AC1367&gt;=0.03,1,IF(AC1367&gt;-0.03,0,-1))</f>
        <v/>
      </c>
      <c r="AE1367" s="43">
        <f>Z1367+AB1367+AD1367</f>
        <v/>
      </c>
      <c r="AG1367" s="39">
        <f>IF(H1367&gt;I1367,IF(I1367&gt;J1367,4,3),IF(H1367&lt;J1367,IF(I1367&lt;J1367,0,1),2))</f>
        <v/>
      </c>
      <c r="AI1367" s="39">
        <f>IF(D1367&gt;H1367,3,IF(D1367&gt;I1367,2,IF(D1367&gt;J1367,1,0)))</f>
        <v/>
      </c>
      <c r="AK1367" s="39">
        <f>IF(M1367&gt;H1367,3,IF(M1367&gt;I1367,2,IF(M1367&gt;J1367,1,0)))</f>
        <v/>
      </c>
      <c r="AM1367" s="39">
        <f>IF(L1367&gt;H1367,3,IF(L1367&gt;I1367,2,IF(L1367&gt;J1367,1,0)))</f>
        <v/>
      </c>
      <c r="AO1367" s="39">
        <f>IF(C1366&gt;L1366,2,IF(C1366&gt;N1366,1,0))</f>
        <v/>
      </c>
      <c r="AP1367" s="39">
        <f>SUM(AO1363:AO1366)</f>
        <v/>
      </c>
      <c r="AQ1367" s="39">
        <f>AQ1366+1</f>
        <v/>
      </c>
      <c r="AR1367" s="39">
        <f>IF(AP1367&gt;0,AR1366+1,0)</f>
        <v/>
      </c>
      <c r="AS1367" s="39">
        <f>IF(AR1368=0,AR1367,0)</f>
        <v/>
      </c>
      <c r="AT1367" s="41">
        <f>180/SUM(AS1187:AS1366)</f>
        <v/>
      </c>
      <c r="AU1367" s="41">
        <f>STDEV(AT1347:AT1366)</f>
        <v/>
      </c>
      <c r="AV1367" s="41">
        <f>AT1367-AU1367</f>
        <v/>
      </c>
      <c r="AW1367" s="41">
        <f>AT1367+AU1367</f>
        <v/>
      </c>
      <c r="AY1367" s="39">
        <f>IF(D1366&lt;M1366,-2,IF(D1366&lt;O1366,-1,0))</f>
        <v/>
      </c>
      <c r="AZ1367" s="39">
        <f>SUM(AY1363:AY1366)</f>
        <v/>
      </c>
      <c r="BA1367" s="39">
        <f>BA1366+1</f>
        <v/>
      </c>
      <c r="BB1367" s="39">
        <f>IF(AZ1367&lt;0,BB1366+1,0)</f>
        <v/>
      </c>
      <c r="BC1367" s="39">
        <f>IF(BB1368=0,BB1367,0)</f>
        <v/>
      </c>
      <c r="BD1367" s="41">
        <f>180/SUM(BC1187:BC1366)</f>
        <v/>
      </c>
      <c r="BE1367" s="41">
        <f>STDEV(BD1347:BD1366)</f>
        <v/>
      </c>
      <c r="BF1367" s="41">
        <f>BD1367-BE1367</f>
        <v/>
      </c>
      <c r="BG1367" s="41">
        <f>BD1367+BE1367</f>
        <v/>
      </c>
    </row>
    <row r="1368">
      <c r="B1368" s="40" t="n">
        <v>43973</v>
      </c>
      <c r="C1368" s="41" t="n">
        <v>10.325</v>
      </c>
      <c r="D1368" s="41" t="n">
        <v>10.135</v>
      </c>
      <c r="E1368" s="41" t="n">
        <v>10.17</v>
      </c>
      <c r="F1368" s="41" t="n">
        <v>10.28</v>
      </c>
      <c r="H1368" s="41">
        <f>AVERAGE(F1348:F1367)</f>
        <v/>
      </c>
      <c r="I1368" s="41">
        <f>AVERAGE(F1319:F1367)</f>
        <v/>
      </c>
      <c r="J1368" s="41">
        <f>AVERAGE(F1268:F1367)</f>
        <v/>
      </c>
      <c r="K1368" s="41">
        <f>STDEV(F1348:F1367)</f>
        <v/>
      </c>
      <c r="L1368" s="41">
        <f>H1368+2*K1368</f>
        <v/>
      </c>
      <c r="M1368" s="41">
        <f>H1368-2*K1368</f>
        <v/>
      </c>
      <c r="N1368" s="41">
        <f>H1368+1.5*K1368</f>
        <v/>
      </c>
      <c r="O1368" s="41">
        <f>H1368-1.5*K1368</f>
        <v/>
      </c>
      <c r="Q1368" s="42">
        <f>(H1367-H1338)/H1338</f>
        <v/>
      </c>
      <c r="R1368" s="43">
        <f>IF(Q1368&gt;=0.1,1,IF(Q1368&gt;-0.1,0,-1))</f>
        <v/>
      </c>
      <c r="S1368" s="42">
        <f>(I1368-I1338)/I1338</f>
        <v/>
      </c>
      <c r="T1368" s="43">
        <f>IF(S1368&gt;=0.05,1,IF(S1368&gt;-0.05,0,-1))</f>
        <v/>
      </c>
      <c r="U1368" s="42">
        <f>(J1367-J1338)/J1338</f>
        <v/>
      </c>
      <c r="V1368" s="43">
        <f>IF(U1368&gt;=0.03,1,IF(U1368&gt;-0.03,0,-1))</f>
        <v/>
      </c>
      <c r="W1368" s="43">
        <f>R1368+T1368+V1368</f>
        <v/>
      </c>
      <c r="Y1368" s="44">
        <f>(H1367-H1188)/H1188</f>
        <v/>
      </c>
      <c r="Z1368" s="43">
        <f>IF(Y1368&gt;=0.1,1,IF(Y1368&gt;-0.1,0,-1))</f>
        <v/>
      </c>
      <c r="AA1368" s="42">
        <f>(I1367-I1188)/I1188</f>
        <v/>
      </c>
      <c r="AB1368" s="43">
        <f>IF(AA1368&gt;=0.05,1,IF(AA1368&gt;-0.05,0,-1))</f>
        <v/>
      </c>
      <c r="AC1368" s="42">
        <f>(J1367-J1188)/J1188</f>
        <v/>
      </c>
      <c r="AD1368" s="43">
        <f>IF(AC1368&gt;=0.03,1,IF(AC1368&gt;-0.03,0,-1))</f>
        <v/>
      </c>
      <c r="AE1368" s="43">
        <f>Z1368+AB1368+AD1368</f>
        <v/>
      </c>
      <c r="AG1368" s="39">
        <f>IF(H1368&gt;I1368,IF(I1368&gt;J1368,4,3),IF(H1368&lt;J1368,IF(I1368&lt;J1368,0,1),2))</f>
        <v/>
      </c>
      <c r="AI1368" s="39">
        <f>IF(D1368&gt;H1368,3,IF(D1368&gt;I1368,2,IF(D1368&gt;J1368,1,0)))</f>
        <v/>
      </c>
      <c r="AK1368" s="39">
        <f>IF(M1368&gt;H1368,3,IF(M1368&gt;I1368,2,IF(M1368&gt;J1368,1,0)))</f>
        <v/>
      </c>
      <c r="AM1368" s="39">
        <f>IF(L1368&gt;H1368,3,IF(L1368&gt;I1368,2,IF(L1368&gt;J1368,1,0)))</f>
        <v/>
      </c>
      <c r="AO1368" s="39">
        <f>IF(C1367&gt;L1367,2,IF(C1367&gt;N1367,1,0))</f>
        <v/>
      </c>
      <c r="AP1368" s="39">
        <f>SUM(AO1364:AO1367)</f>
        <v/>
      </c>
      <c r="AQ1368" s="39">
        <f>AQ1367+1</f>
        <v/>
      </c>
      <c r="AR1368" s="39">
        <f>IF(AP1368&gt;0,AR1367+1,0)</f>
        <v/>
      </c>
      <c r="AS1368" s="39">
        <f>IF(AR1369=0,AR1368,0)</f>
        <v/>
      </c>
      <c r="AT1368" s="41">
        <f>180/SUM(AS1188:AS1367)</f>
        <v/>
      </c>
      <c r="AU1368" s="41">
        <f>STDEV(AT1348:AT1367)</f>
        <v/>
      </c>
      <c r="AV1368" s="41">
        <f>AT1368-AU1368</f>
        <v/>
      </c>
      <c r="AW1368" s="41">
        <f>AT1368+AU1368</f>
        <v/>
      </c>
      <c r="AY1368" s="39">
        <f>IF(D1367&lt;M1367,-2,IF(D1367&lt;O1367,-1,0))</f>
        <v/>
      </c>
      <c r="AZ1368" s="39">
        <f>SUM(AY1364:AY1367)</f>
        <v/>
      </c>
      <c r="BA1368" s="39">
        <f>BA1367+1</f>
        <v/>
      </c>
      <c r="BB1368" s="39">
        <f>IF(AZ1368&lt;0,BB1367+1,0)</f>
        <v/>
      </c>
      <c r="BC1368" s="39">
        <f>IF(BB1369=0,BB1368,0)</f>
        <v/>
      </c>
      <c r="BD1368" s="41">
        <f>180/SUM(BC1188:BC1367)</f>
        <v/>
      </c>
      <c r="BE1368" s="41">
        <f>STDEV(BD1348:BD1367)</f>
        <v/>
      </c>
      <c r="BF1368" s="41">
        <f>BD1368-BE1368</f>
        <v/>
      </c>
      <c r="BG1368" s="41">
        <f>BD1368+BE1368</f>
        <v/>
      </c>
    </row>
    <row r="1369">
      <c r="B1369" s="40" t="n">
        <v>43976</v>
      </c>
      <c r="C1369" s="41" t="n">
        <v>10.43</v>
      </c>
      <c r="D1369" s="41" t="n">
        <v>10.27</v>
      </c>
      <c r="E1369" s="41" t="n">
        <v>10.345</v>
      </c>
      <c r="F1369" s="41" t="n">
        <v>10.395</v>
      </c>
      <c r="H1369" s="41">
        <f>AVERAGE(F1349:F1368)</f>
        <v/>
      </c>
      <c r="I1369" s="41">
        <f>AVERAGE(F1320:F1368)</f>
        <v/>
      </c>
      <c r="J1369" s="41">
        <f>AVERAGE(F1269:F1368)</f>
        <v/>
      </c>
      <c r="K1369" s="41">
        <f>STDEV(F1349:F1368)</f>
        <v/>
      </c>
      <c r="L1369" s="41">
        <f>H1369+2*K1369</f>
        <v/>
      </c>
      <c r="M1369" s="41">
        <f>H1369-2*K1369</f>
        <v/>
      </c>
      <c r="N1369" s="41">
        <f>H1369+1.5*K1369</f>
        <v/>
      </c>
      <c r="O1369" s="41">
        <f>H1369-1.5*K1369</f>
        <v/>
      </c>
      <c r="Q1369" s="42">
        <f>(H1368-H1339)/H1339</f>
        <v/>
      </c>
      <c r="R1369" s="43">
        <f>IF(Q1369&gt;=0.1,1,IF(Q1369&gt;-0.1,0,-1))</f>
        <v/>
      </c>
      <c r="S1369" s="42">
        <f>(I1369-I1339)/I1339</f>
        <v/>
      </c>
      <c r="T1369" s="43">
        <f>IF(S1369&gt;=0.05,1,IF(S1369&gt;-0.05,0,-1))</f>
        <v/>
      </c>
      <c r="U1369" s="42">
        <f>(J1368-J1339)/J1339</f>
        <v/>
      </c>
      <c r="V1369" s="43">
        <f>IF(U1369&gt;=0.03,1,IF(U1369&gt;-0.03,0,-1))</f>
        <v/>
      </c>
      <c r="W1369" s="43">
        <f>R1369+T1369+V1369</f>
        <v/>
      </c>
      <c r="Y1369" s="44">
        <f>(H1368-H1189)/H1189</f>
        <v/>
      </c>
      <c r="Z1369" s="43">
        <f>IF(Y1369&gt;=0.1,1,IF(Y1369&gt;-0.1,0,-1))</f>
        <v/>
      </c>
      <c r="AA1369" s="42">
        <f>(I1368-I1189)/I1189</f>
        <v/>
      </c>
      <c r="AB1369" s="43">
        <f>IF(AA1369&gt;=0.05,1,IF(AA1369&gt;-0.05,0,-1))</f>
        <v/>
      </c>
      <c r="AC1369" s="42">
        <f>(J1368-J1189)/J1189</f>
        <v/>
      </c>
      <c r="AD1369" s="43">
        <f>IF(AC1369&gt;=0.03,1,IF(AC1369&gt;-0.03,0,-1))</f>
        <v/>
      </c>
      <c r="AE1369" s="43">
        <f>Z1369+AB1369+AD1369</f>
        <v/>
      </c>
      <c r="AG1369" s="39">
        <f>IF(H1369&gt;I1369,IF(I1369&gt;J1369,4,3),IF(H1369&lt;J1369,IF(I1369&lt;J1369,0,1),2))</f>
        <v/>
      </c>
      <c r="AI1369" s="39">
        <f>IF(D1369&gt;H1369,3,IF(D1369&gt;I1369,2,IF(D1369&gt;J1369,1,0)))</f>
        <v/>
      </c>
      <c r="AK1369" s="39">
        <f>IF(M1369&gt;H1369,3,IF(M1369&gt;I1369,2,IF(M1369&gt;J1369,1,0)))</f>
        <v/>
      </c>
      <c r="AM1369" s="39">
        <f>IF(L1369&gt;H1369,3,IF(L1369&gt;I1369,2,IF(L1369&gt;J1369,1,0)))</f>
        <v/>
      </c>
      <c r="AO1369" s="39">
        <f>IF(C1368&gt;L1368,2,IF(C1368&gt;N1368,1,0))</f>
        <v/>
      </c>
      <c r="AP1369" s="39">
        <f>SUM(AO1365:AO1368)</f>
        <v/>
      </c>
      <c r="AQ1369" s="39">
        <f>AQ1368+1</f>
        <v/>
      </c>
      <c r="AR1369" s="39">
        <f>IF(AP1369&gt;0,AR1368+1,0)</f>
        <v/>
      </c>
      <c r="AS1369" s="39">
        <f>IF(AR1370=0,AR1369,0)</f>
        <v/>
      </c>
      <c r="AT1369" s="41">
        <f>180/SUM(AS1189:AS1368)</f>
        <v/>
      </c>
      <c r="AU1369" s="41">
        <f>STDEV(AT1349:AT1368)</f>
        <v/>
      </c>
      <c r="AV1369" s="41">
        <f>AT1369-AU1369</f>
        <v/>
      </c>
      <c r="AW1369" s="41">
        <f>AT1369+AU1369</f>
        <v/>
      </c>
      <c r="AY1369" s="39">
        <f>IF(D1368&lt;M1368,-2,IF(D1368&lt;O1368,-1,0))</f>
        <v/>
      </c>
      <c r="AZ1369" s="39">
        <f>SUM(AY1365:AY1368)</f>
        <v/>
      </c>
      <c r="BA1369" s="39">
        <f>BA1368+1</f>
        <v/>
      </c>
      <c r="BB1369" s="39">
        <f>IF(AZ1369&lt;0,BB1368+1,0)</f>
        <v/>
      </c>
      <c r="BC1369" s="39">
        <f>IF(BB1370=0,BB1369,0)</f>
        <v/>
      </c>
      <c r="BD1369" s="41">
        <f>180/SUM(BC1189:BC1368)</f>
        <v/>
      </c>
      <c r="BE1369" s="41">
        <f>STDEV(BD1349:BD1368)</f>
        <v/>
      </c>
      <c r="BF1369" s="41">
        <f>BD1369-BE1369</f>
        <v/>
      </c>
      <c r="BG1369" s="41">
        <f>BD1369+BE1369</f>
        <v/>
      </c>
    </row>
    <row r="1370">
      <c r="B1370" s="40" t="n">
        <v>43977</v>
      </c>
      <c r="C1370" s="41" t="n">
        <v>10.475</v>
      </c>
      <c r="D1370" s="41" t="n">
        <v>10.155</v>
      </c>
      <c r="E1370" s="41" t="n">
        <v>10.45</v>
      </c>
      <c r="F1370" s="41" t="n">
        <v>10.2</v>
      </c>
      <c r="H1370" s="41">
        <f>AVERAGE(F1350:F1369)</f>
        <v/>
      </c>
      <c r="I1370" s="41">
        <f>AVERAGE(F1321:F1369)</f>
        <v/>
      </c>
      <c r="J1370" s="41">
        <f>AVERAGE(F1270:F1369)</f>
        <v/>
      </c>
      <c r="K1370" s="41">
        <f>STDEV(F1350:F1369)</f>
        <v/>
      </c>
      <c r="L1370" s="41">
        <f>H1370+2*K1370</f>
        <v/>
      </c>
      <c r="M1370" s="41">
        <f>H1370-2*K1370</f>
        <v/>
      </c>
      <c r="N1370" s="41">
        <f>H1370+1.5*K1370</f>
        <v/>
      </c>
      <c r="O1370" s="41">
        <f>H1370-1.5*K1370</f>
        <v/>
      </c>
      <c r="Q1370" s="42">
        <f>(H1369-H1340)/H1340</f>
        <v/>
      </c>
      <c r="R1370" s="43">
        <f>IF(Q1370&gt;=0.1,1,IF(Q1370&gt;-0.1,0,-1))</f>
        <v/>
      </c>
      <c r="S1370" s="42">
        <f>(I1370-I1340)/I1340</f>
        <v/>
      </c>
      <c r="T1370" s="43">
        <f>IF(S1370&gt;=0.05,1,IF(S1370&gt;-0.05,0,-1))</f>
        <v/>
      </c>
      <c r="U1370" s="42">
        <f>(J1369-J1340)/J1340</f>
        <v/>
      </c>
      <c r="V1370" s="43">
        <f>IF(U1370&gt;=0.03,1,IF(U1370&gt;-0.03,0,-1))</f>
        <v/>
      </c>
      <c r="W1370" s="43">
        <f>R1370+T1370+V1370</f>
        <v/>
      </c>
      <c r="Y1370" s="44">
        <f>(H1369-H1190)/H1190</f>
        <v/>
      </c>
      <c r="Z1370" s="43">
        <f>IF(Y1370&gt;=0.1,1,IF(Y1370&gt;-0.1,0,-1))</f>
        <v/>
      </c>
      <c r="AA1370" s="42">
        <f>(I1369-I1190)/I1190</f>
        <v/>
      </c>
      <c r="AB1370" s="43">
        <f>IF(AA1370&gt;=0.05,1,IF(AA1370&gt;-0.05,0,-1))</f>
        <v/>
      </c>
      <c r="AC1370" s="42">
        <f>(J1369-J1190)/J1190</f>
        <v/>
      </c>
      <c r="AD1370" s="43">
        <f>IF(AC1370&gt;=0.03,1,IF(AC1370&gt;-0.03,0,-1))</f>
        <v/>
      </c>
      <c r="AE1370" s="43">
        <f>Z1370+AB1370+AD1370</f>
        <v/>
      </c>
      <c r="AG1370" s="39">
        <f>IF(H1370&gt;I1370,IF(I1370&gt;J1370,4,3),IF(H1370&lt;J1370,IF(I1370&lt;J1370,0,1),2))</f>
        <v/>
      </c>
      <c r="AI1370" s="39">
        <f>IF(D1370&gt;H1370,3,IF(D1370&gt;I1370,2,IF(D1370&gt;J1370,1,0)))</f>
        <v/>
      </c>
      <c r="AK1370" s="39">
        <f>IF(M1370&gt;H1370,3,IF(M1370&gt;I1370,2,IF(M1370&gt;J1370,1,0)))</f>
        <v/>
      </c>
      <c r="AM1370" s="39">
        <f>IF(L1370&gt;H1370,3,IF(L1370&gt;I1370,2,IF(L1370&gt;J1370,1,0)))</f>
        <v/>
      </c>
      <c r="AO1370" s="39">
        <f>IF(C1369&gt;L1369,2,IF(C1369&gt;N1369,1,0))</f>
        <v/>
      </c>
      <c r="AP1370" s="39">
        <f>SUM(AO1366:AO1369)</f>
        <v/>
      </c>
      <c r="AQ1370" s="39">
        <f>AQ1369+1</f>
        <v/>
      </c>
      <c r="AR1370" s="39">
        <f>IF(AP1370&gt;0,AR1369+1,0)</f>
        <v/>
      </c>
      <c r="AS1370" s="39">
        <f>IF(AR1371=0,AR1370,0)</f>
        <v/>
      </c>
      <c r="AT1370" s="41">
        <f>180/SUM(AS1190:AS1369)</f>
        <v/>
      </c>
      <c r="AU1370" s="41">
        <f>STDEV(AT1350:AT1369)</f>
        <v/>
      </c>
      <c r="AV1370" s="41">
        <f>AT1370-AU1370</f>
        <v/>
      </c>
      <c r="AW1370" s="41">
        <f>AT1370+AU1370</f>
        <v/>
      </c>
      <c r="AY1370" s="39">
        <f>IF(D1369&lt;M1369,-2,IF(D1369&lt;O1369,-1,0))</f>
        <v/>
      </c>
      <c r="AZ1370" s="39">
        <f>SUM(AY1366:AY1369)</f>
        <v/>
      </c>
      <c r="BA1370" s="39">
        <f>BA1369+1</f>
        <v/>
      </c>
      <c r="BB1370" s="39">
        <f>IF(AZ1370&lt;0,BB1369+1,0)</f>
        <v/>
      </c>
      <c r="BC1370" s="39">
        <f>IF(BB1371=0,BB1370,0)</f>
        <v/>
      </c>
      <c r="BD1370" s="41">
        <f>180/SUM(BC1190:BC1369)</f>
        <v/>
      </c>
      <c r="BE1370" s="41">
        <f>STDEV(BD1350:BD1369)</f>
        <v/>
      </c>
      <c r="BF1370" s="41">
        <f>BD1370-BE1370</f>
        <v/>
      </c>
      <c r="BG1370" s="41">
        <f>BD1370+BE1370</f>
        <v/>
      </c>
    </row>
    <row r="1371">
      <c r="B1371" s="40" t="n">
        <v>43978</v>
      </c>
      <c r="C1371" s="41" t="n">
        <v>10.725</v>
      </c>
      <c r="D1371" s="41" t="n">
        <v>10.215</v>
      </c>
      <c r="E1371" s="41" t="n">
        <v>10.245</v>
      </c>
      <c r="F1371" s="41" t="n">
        <v>10.45</v>
      </c>
      <c r="H1371" s="41">
        <f>AVERAGE(F1351:F1370)</f>
        <v/>
      </c>
      <c r="I1371" s="41">
        <f>AVERAGE(F1322:F1370)</f>
        <v/>
      </c>
      <c r="J1371" s="41">
        <f>AVERAGE(F1271:F1370)</f>
        <v/>
      </c>
      <c r="K1371" s="41">
        <f>STDEV(F1351:F1370)</f>
        <v/>
      </c>
      <c r="L1371" s="41">
        <f>H1371+2*K1371</f>
        <v/>
      </c>
      <c r="M1371" s="41">
        <f>H1371-2*K1371</f>
        <v/>
      </c>
      <c r="N1371" s="41">
        <f>H1371+1.5*K1371</f>
        <v/>
      </c>
      <c r="O1371" s="41">
        <f>H1371-1.5*K1371</f>
        <v/>
      </c>
      <c r="Q1371" s="42">
        <f>(H1370-H1341)/H1341</f>
        <v/>
      </c>
      <c r="R1371" s="43">
        <f>IF(Q1371&gt;=0.1,1,IF(Q1371&gt;-0.1,0,-1))</f>
        <v/>
      </c>
      <c r="S1371" s="42">
        <f>(I1371-I1341)/I1341</f>
        <v/>
      </c>
      <c r="T1371" s="43">
        <f>IF(S1371&gt;=0.05,1,IF(S1371&gt;-0.05,0,-1))</f>
        <v/>
      </c>
      <c r="U1371" s="42">
        <f>(J1370-J1341)/J1341</f>
        <v/>
      </c>
      <c r="V1371" s="43">
        <f>IF(U1371&gt;=0.03,1,IF(U1371&gt;-0.03,0,-1))</f>
        <v/>
      </c>
      <c r="W1371" s="43">
        <f>R1371+T1371+V1371</f>
        <v/>
      </c>
      <c r="Y1371" s="44">
        <f>(H1370-H1191)/H1191</f>
        <v/>
      </c>
      <c r="Z1371" s="43">
        <f>IF(Y1371&gt;=0.1,1,IF(Y1371&gt;-0.1,0,-1))</f>
        <v/>
      </c>
      <c r="AA1371" s="42">
        <f>(I1370-I1191)/I1191</f>
        <v/>
      </c>
      <c r="AB1371" s="43">
        <f>IF(AA1371&gt;=0.05,1,IF(AA1371&gt;-0.05,0,-1))</f>
        <v/>
      </c>
      <c r="AC1371" s="42">
        <f>(J1370-J1191)/J1191</f>
        <v/>
      </c>
      <c r="AD1371" s="43">
        <f>IF(AC1371&gt;=0.03,1,IF(AC1371&gt;-0.03,0,-1))</f>
        <v/>
      </c>
      <c r="AE1371" s="43">
        <f>Z1371+AB1371+AD1371</f>
        <v/>
      </c>
      <c r="AG1371" s="39">
        <f>IF(H1371&gt;I1371,IF(I1371&gt;J1371,4,3),IF(H1371&lt;J1371,IF(I1371&lt;J1371,0,1),2))</f>
        <v/>
      </c>
      <c r="AI1371" s="39">
        <f>IF(D1371&gt;H1371,3,IF(D1371&gt;I1371,2,IF(D1371&gt;J1371,1,0)))</f>
        <v/>
      </c>
      <c r="AK1371" s="39">
        <f>IF(M1371&gt;H1371,3,IF(M1371&gt;I1371,2,IF(M1371&gt;J1371,1,0)))</f>
        <v/>
      </c>
      <c r="AM1371" s="39">
        <f>IF(L1371&gt;H1371,3,IF(L1371&gt;I1371,2,IF(L1371&gt;J1371,1,0)))</f>
        <v/>
      </c>
      <c r="AO1371" s="39">
        <f>IF(C1370&gt;L1370,2,IF(C1370&gt;N1370,1,0))</f>
        <v/>
      </c>
      <c r="AP1371" s="39">
        <f>SUM(AO1367:AO1370)</f>
        <v/>
      </c>
      <c r="AQ1371" s="39">
        <f>AQ1370+1</f>
        <v/>
      </c>
      <c r="AR1371" s="39">
        <f>IF(AP1371&gt;0,AR1370+1,0)</f>
        <v/>
      </c>
      <c r="AS1371" s="39">
        <f>IF(AR1372=0,AR1371,0)</f>
        <v/>
      </c>
      <c r="AT1371" s="41">
        <f>180/SUM(AS1191:AS1370)</f>
        <v/>
      </c>
      <c r="AU1371" s="41">
        <f>STDEV(AT1351:AT1370)</f>
        <v/>
      </c>
      <c r="AV1371" s="41">
        <f>AT1371-AU1371</f>
        <v/>
      </c>
      <c r="AW1371" s="41">
        <f>AT1371+AU1371</f>
        <v/>
      </c>
      <c r="AY1371" s="39">
        <f>IF(D1370&lt;M1370,-2,IF(D1370&lt;O1370,-1,0))</f>
        <v/>
      </c>
      <c r="AZ1371" s="39">
        <f>SUM(AY1367:AY1370)</f>
        <v/>
      </c>
      <c r="BA1371" s="39">
        <f>BA1370+1</f>
        <v/>
      </c>
      <c r="BB1371" s="39">
        <f>IF(AZ1371&lt;0,BB1370+1,0)</f>
        <v/>
      </c>
      <c r="BC1371" s="39">
        <f>IF(BB1372=0,BB1371,0)</f>
        <v/>
      </c>
      <c r="BD1371" s="41">
        <f>180/SUM(BC1191:BC1370)</f>
        <v/>
      </c>
      <c r="BE1371" s="41">
        <f>STDEV(BD1351:BD1370)</f>
        <v/>
      </c>
      <c r="BF1371" s="41">
        <f>BD1371-BE1371</f>
        <v/>
      </c>
      <c r="BG1371" s="41">
        <f>BD1371+BE1371</f>
        <v/>
      </c>
    </row>
    <row r="1372">
      <c r="B1372" s="40" t="n">
        <v>43979</v>
      </c>
      <c r="C1372" s="41" t="n">
        <v>10.815</v>
      </c>
      <c r="D1372" s="41" t="n">
        <v>10.515</v>
      </c>
      <c r="E1372" s="41" t="n">
        <v>10.53</v>
      </c>
      <c r="F1372" s="41" t="n">
        <v>10.78</v>
      </c>
      <c r="H1372" s="41">
        <f>AVERAGE(F1352:F1371)</f>
        <v/>
      </c>
      <c r="I1372" s="41">
        <f>AVERAGE(F1323:F1371)</f>
        <v/>
      </c>
      <c r="J1372" s="41">
        <f>AVERAGE(F1272:F1371)</f>
        <v/>
      </c>
      <c r="K1372" s="41">
        <f>STDEV(F1352:F1371)</f>
        <v/>
      </c>
      <c r="L1372" s="41">
        <f>H1372+2*K1372</f>
        <v/>
      </c>
      <c r="M1372" s="41">
        <f>H1372-2*K1372</f>
        <v/>
      </c>
      <c r="N1372" s="41">
        <f>H1372+1.5*K1372</f>
        <v/>
      </c>
      <c r="O1372" s="41">
        <f>H1372-1.5*K1372</f>
        <v/>
      </c>
      <c r="Q1372" s="42">
        <f>(H1371-H1342)/H1342</f>
        <v/>
      </c>
      <c r="R1372" s="43">
        <f>IF(Q1372&gt;=0.1,1,IF(Q1372&gt;-0.1,0,-1))</f>
        <v/>
      </c>
      <c r="S1372" s="42">
        <f>(I1372-I1342)/I1342</f>
        <v/>
      </c>
      <c r="T1372" s="43">
        <f>IF(S1372&gt;=0.05,1,IF(S1372&gt;-0.05,0,-1))</f>
        <v/>
      </c>
      <c r="U1372" s="42">
        <f>(J1371-J1342)/J1342</f>
        <v/>
      </c>
      <c r="V1372" s="43">
        <f>IF(U1372&gt;=0.03,1,IF(U1372&gt;-0.03,0,-1))</f>
        <v/>
      </c>
      <c r="W1372" s="43">
        <f>R1372+T1372+V1372</f>
        <v/>
      </c>
      <c r="Y1372" s="44">
        <f>(H1371-H1192)/H1192</f>
        <v/>
      </c>
      <c r="Z1372" s="43">
        <f>IF(Y1372&gt;=0.1,1,IF(Y1372&gt;-0.1,0,-1))</f>
        <v/>
      </c>
      <c r="AA1372" s="42">
        <f>(I1371-I1192)/I1192</f>
        <v/>
      </c>
      <c r="AB1372" s="43">
        <f>IF(AA1372&gt;=0.05,1,IF(AA1372&gt;-0.05,0,-1))</f>
        <v/>
      </c>
      <c r="AC1372" s="42">
        <f>(J1371-J1192)/J1192</f>
        <v/>
      </c>
      <c r="AD1372" s="43">
        <f>IF(AC1372&gt;=0.03,1,IF(AC1372&gt;-0.03,0,-1))</f>
        <v/>
      </c>
      <c r="AE1372" s="43">
        <f>Z1372+AB1372+AD1372</f>
        <v/>
      </c>
      <c r="AG1372" s="39">
        <f>IF(H1372&gt;I1372,IF(I1372&gt;J1372,4,3),IF(H1372&lt;J1372,IF(I1372&lt;J1372,0,1),2))</f>
        <v/>
      </c>
      <c r="AI1372" s="39">
        <f>IF(D1372&gt;H1372,3,IF(D1372&gt;I1372,2,IF(D1372&gt;J1372,1,0)))</f>
        <v/>
      </c>
      <c r="AK1372" s="39">
        <f>IF(M1372&gt;H1372,3,IF(M1372&gt;I1372,2,IF(M1372&gt;J1372,1,0)))</f>
        <v/>
      </c>
      <c r="AM1372" s="39">
        <f>IF(L1372&gt;H1372,3,IF(L1372&gt;I1372,2,IF(L1372&gt;J1372,1,0)))</f>
        <v/>
      </c>
      <c r="AO1372" s="39">
        <f>IF(C1371&gt;L1371,2,IF(C1371&gt;N1371,1,0))</f>
        <v/>
      </c>
      <c r="AP1372" s="39">
        <f>SUM(AO1368:AO1371)</f>
        <v/>
      </c>
      <c r="AQ1372" s="39">
        <f>AQ1371+1</f>
        <v/>
      </c>
      <c r="AR1372" s="39">
        <f>IF(AP1372&gt;0,AR1371+1,0)</f>
        <v/>
      </c>
      <c r="AS1372" s="39">
        <f>IF(AR1373=0,AR1372,0)</f>
        <v/>
      </c>
      <c r="AT1372" s="41">
        <f>180/SUM(AS1192:AS1371)</f>
        <v/>
      </c>
      <c r="AU1372" s="41">
        <f>STDEV(AT1352:AT1371)</f>
        <v/>
      </c>
      <c r="AV1372" s="41">
        <f>AT1372-AU1372</f>
        <v/>
      </c>
      <c r="AW1372" s="41">
        <f>AT1372+AU1372</f>
        <v/>
      </c>
      <c r="AY1372" s="39">
        <f>IF(D1371&lt;M1371,-2,IF(D1371&lt;O1371,-1,0))</f>
        <v/>
      </c>
      <c r="AZ1372" s="39">
        <f>SUM(AY1368:AY1371)</f>
        <v/>
      </c>
      <c r="BA1372" s="39">
        <f>BA1371+1</f>
        <v/>
      </c>
      <c r="BB1372" s="39">
        <f>IF(AZ1372&lt;0,BB1371+1,0)</f>
        <v/>
      </c>
      <c r="BC1372" s="39">
        <f>IF(BB1373=0,BB1372,0)</f>
        <v/>
      </c>
      <c r="BD1372" s="41">
        <f>180/SUM(BC1192:BC1371)</f>
        <v/>
      </c>
      <c r="BE1372" s="41">
        <f>STDEV(BD1352:BD1371)</f>
        <v/>
      </c>
      <c r="BF1372" s="41">
        <f>BD1372-BE1372</f>
        <v/>
      </c>
      <c r="BG1372" s="41">
        <f>BD1372+BE1372</f>
        <v/>
      </c>
    </row>
    <row r="1373">
      <c r="B1373" s="40" t="n">
        <v>43980</v>
      </c>
      <c r="C1373" s="41" t="n">
        <v>11.015</v>
      </c>
      <c r="D1373" s="41" t="n">
        <v>10.7</v>
      </c>
      <c r="E1373" s="41" t="n">
        <v>10.74</v>
      </c>
      <c r="F1373" s="41" t="n">
        <v>10.845</v>
      </c>
      <c r="H1373" s="41">
        <f>AVERAGE(F1353:F1372)</f>
        <v/>
      </c>
      <c r="I1373" s="41">
        <f>AVERAGE(F1324:F1372)</f>
        <v/>
      </c>
      <c r="J1373" s="41">
        <f>AVERAGE(F1273:F1372)</f>
        <v/>
      </c>
      <c r="K1373" s="41">
        <f>STDEV(F1353:F1372)</f>
        <v/>
      </c>
      <c r="L1373" s="41">
        <f>H1373+2*K1373</f>
        <v/>
      </c>
      <c r="M1373" s="41">
        <f>H1373-2*K1373</f>
        <v/>
      </c>
      <c r="N1373" s="41">
        <f>H1373+1.5*K1373</f>
        <v/>
      </c>
      <c r="O1373" s="41">
        <f>H1373-1.5*K1373</f>
        <v/>
      </c>
      <c r="Q1373" s="42">
        <f>(H1372-H1343)/H1343</f>
        <v/>
      </c>
      <c r="R1373" s="43">
        <f>IF(Q1373&gt;=0.1,1,IF(Q1373&gt;-0.1,0,-1))</f>
        <v/>
      </c>
      <c r="S1373" s="42">
        <f>(I1373-I1343)/I1343</f>
        <v/>
      </c>
      <c r="T1373" s="43">
        <f>IF(S1373&gt;=0.05,1,IF(S1373&gt;-0.05,0,-1))</f>
        <v/>
      </c>
      <c r="U1373" s="42">
        <f>(J1372-J1343)/J1343</f>
        <v/>
      </c>
      <c r="V1373" s="43">
        <f>IF(U1373&gt;=0.03,1,IF(U1373&gt;-0.03,0,-1))</f>
        <v/>
      </c>
      <c r="W1373" s="43">
        <f>R1373+T1373+V1373</f>
        <v/>
      </c>
      <c r="Y1373" s="44">
        <f>(H1372-H1193)/H1193</f>
        <v/>
      </c>
      <c r="Z1373" s="43">
        <f>IF(Y1373&gt;=0.1,1,IF(Y1373&gt;-0.1,0,-1))</f>
        <v/>
      </c>
      <c r="AA1373" s="42">
        <f>(I1372-I1193)/I1193</f>
        <v/>
      </c>
      <c r="AB1373" s="43">
        <f>IF(AA1373&gt;=0.05,1,IF(AA1373&gt;-0.05,0,-1))</f>
        <v/>
      </c>
      <c r="AC1373" s="42">
        <f>(J1372-J1193)/J1193</f>
        <v/>
      </c>
      <c r="AD1373" s="43">
        <f>IF(AC1373&gt;=0.03,1,IF(AC1373&gt;-0.03,0,-1))</f>
        <v/>
      </c>
      <c r="AE1373" s="43">
        <f>Z1373+AB1373+AD1373</f>
        <v/>
      </c>
      <c r="AG1373" s="39">
        <f>IF(H1373&gt;I1373,IF(I1373&gt;J1373,4,3),IF(H1373&lt;J1373,IF(I1373&lt;J1373,0,1),2))</f>
        <v/>
      </c>
      <c r="AI1373" s="39">
        <f>IF(D1373&gt;H1373,3,IF(D1373&gt;I1373,2,IF(D1373&gt;J1373,1,0)))</f>
        <v/>
      </c>
      <c r="AK1373" s="39">
        <f>IF(M1373&gt;H1373,3,IF(M1373&gt;I1373,2,IF(M1373&gt;J1373,1,0)))</f>
        <v/>
      </c>
      <c r="AM1373" s="39">
        <f>IF(L1373&gt;H1373,3,IF(L1373&gt;I1373,2,IF(L1373&gt;J1373,1,0)))</f>
        <v/>
      </c>
      <c r="AO1373" s="39">
        <f>IF(C1372&gt;L1372,2,IF(C1372&gt;N1372,1,0))</f>
        <v/>
      </c>
      <c r="AP1373" s="39">
        <f>SUM(AO1369:AO1372)</f>
        <v/>
      </c>
      <c r="AQ1373" s="39">
        <f>AQ1372+1</f>
        <v/>
      </c>
      <c r="AR1373" s="39">
        <f>IF(AP1373&gt;0,AR1372+1,0)</f>
        <v/>
      </c>
      <c r="AS1373" s="39">
        <f>IF(AR1374=0,AR1373,0)</f>
        <v/>
      </c>
      <c r="AT1373" s="41">
        <f>180/SUM(AS1193:AS1372)</f>
        <v/>
      </c>
      <c r="AU1373" s="41">
        <f>STDEV(AT1353:AT1372)</f>
        <v/>
      </c>
      <c r="AV1373" s="41">
        <f>AT1373-AU1373</f>
        <v/>
      </c>
      <c r="AW1373" s="41">
        <f>AT1373+AU1373</f>
        <v/>
      </c>
      <c r="AY1373" s="39">
        <f>IF(D1372&lt;M1372,-2,IF(D1372&lt;O1372,-1,0))</f>
        <v/>
      </c>
      <c r="AZ1373" s="39">
        <f>SUM(AY1369:AY1372)</f>
        <v/>
      </c>
      <c r="BA1373" s="39">
        <f>BA1372+1</f>
        <v/>
      </c>
      <c r="BB1373" s="39">
        <f>IF(AZ1373&lt;0,BB1372+1,0)</f>
        <v/>
      </c>
      <c r="BC1373" s="39">
        <f>IF(BB1374=0,BB1373,0)</f>
        <v/>
      </c>
      <c r="BD1373" s="41">
        <f>180/SUM(BC1193:BC1372)</f>
        <v/>
      </c>
      <c r="BE1373" s="41">
        <f>STDEV(BD1353:BD1372)</f>
        <v/>
      </c>
      <c r="BF1373" s="41">
        <f>BD1373-BE1373</f>
        <v/>
      </c>
      <c r="BG1373" s="41">
        <f>BD1373+BE1373</f>
        <v/>
      </c>
    </row>
    <row r="1374">
      <c r="B1374" s="40" t="n">
        <v>43983</v>
      </c>
      <c r="C1374" s="41" t="n">
        <v>11.095</v>
      </c>
      <c r="D1374" s="41" t="n">
        <v>10.915</v>
      </c>
      <c r="E1374" s="41" t="n">
        <v>10.965</v>
      </c>
      <c r="F1374" s="41" t="n">
        <v>11.04</v>
      </c>
      <c r="H1374" s="41">
        <f>AVERAGE(F1354:F1373)</f>
        <v/>
      </c>
      <c r="I1374" s="41">
        <f>AVERAGE(F1325:F1373)</f>
        <v/>
      </c>
      <c r="J1374" s="41">
        <f>AVERAGE(F1274:F1373)</f>
        <v/>
      </c>
      <c r="K1374" s="41">
        <f>STDEV(F1354:F1373)</f>
        <v/>
      </c>
      <c r="L1374" s="41">
        <f>H1374+2*K1374</f>
        <v/>
      </c>
      <c r="M1374" s="41">
        <f>H1374-2*K1374</f>
        <v/>
      </c>
      <c r="N1374" s="41">
        <f>H1374+1.5*K1374</f>
        <v/>
      </c>
      <c r="O1374" s="41">
        <f>H1374-1.5*K1374</f>
        <v/>
      </c>
      <c r="Q1374" s="42">
        <f>(H1373-H1344)/H1344</f>
        <v/>
      </c>
      <c r="R1374" s="43">
        <f>IF(Q1374&gt;=0.1,1,IF(Q1374&gt;-0.1,0,-1))</f>
        <v/>
      </c>
      <c r="S1374" s="42">
        <f>(I1374-I1344)/I1344</f>
        <v/>
      </c>
      <c r="T1374" s="43">
        <f>IF(S1374&gt;=0.05,1,IF(S1374&gt;-0.05,0,-1))</f>
        <v/>
      </c>
      <c r="U1374" s="42">
        <f>(J1373-J1344)/J1344</f>
        <v/>
      </c>
      <c r="V1374" s="43">
        <f>IF(U1374&gt;=0.03,1,IF(U1374&gt;-0.03,0,-1))</f>
        <v/>
      </c>
      <c r="W1374" s="43">
        <f>R1374+T1374+V1374</f>
        <v/>
      </c>
      <c r="Y1374" s="44">
        <f>(H1373-H1194)/H1194</f>
        <v/>
      </c>
      <c r="Z1374" s="43">
        <f>IF(Y1374&gt;=0.1,1,IF(Y1374&gt;-0.1,0,-1))</f>
        <v/>
      </c>
      <c r="AA1374" s="42">
        <f>(I1373-I1194)/I1194</f>
        <v/>
      </c>
      <c r="AB1374" s="43">
        <f>IF(AA1374&gt;=0.05,1,IF(AA1374&gt;-0.05,0,-1))</f>
        <v/>
      </c>
      <c r="AC1374" s="42">
        <f>(J1373-J1194)/J1194</f>
        <v/>
      </c>
      <c r="AD1374" s="43">
        <f>IF(AC1374&gt;=0.03,1,IF(AC1374&gt;-0.03,0,-1))</f>
        <v/>
      </c>
      <c r="AE1374" s="43">
        <f>Z1374+AB1374+AD1374</f>
        <v/>
      </c>
      <c r="AG1374" s="39">
        <f>IF(H1374&gt;I1374,IF(I1374&gt;J1374,4,3),IF(H1374&lt;J1374,IF(I1374&lt;J1374,0,1),2))</f>
        <v/>
      </c>
      <c r="AI1374" s="39">
        <f>IF(D1374&gt;H1374,3,IF(D1374&gt;I1374,2,IF(D1374&gt;J1374,1,0)))</f>
        <v/>
      </c>
      <c r="AK1374" s="39">
        <f>IF(M1374&gt;H1374,3,IF(M1374&gt;I1374,2,IF(M1374&gt;J1374,1,0)))</f>
        <v/>
      </c>
      <c r="AM1374" s="39">
        <f>IF(L1374&gt;H1374,3,IF(L1374&gt;I1374,2,IF(L1374&gt;J1374,1,0)))</f>
        <v/>
      </c>
      <c r="AO1374" s="39">
        <f>IF(C1373&gt;L1373,2,IF(C1373&gt;N1373,1,0))</f>
        <v/>
      </c>
      <c r="AP1374" s="39">
        <f>SUM(AO1370:AO1373)</f>
        <v/>
      </c>
      <c r="AQ1374" s="39">
        <f>AQ1373+1</f>
        <v/>
      </c>
      <c r="AR1374" s="39">
        <f>IF(AP1374&gt;0,AR1373+1,0)</f>
        <v/>
      </c>
      <c r="AS1374" s="39">
        <f>IF(AR1375=0,AR1374,0)</f>
        <v/>
      </c>
      <c r="AT1374" s="41">
        <f>180/SUM(AS1194:AS1373)</f>
        <v/>
      </c>
      <c r="AU1374" s="41">
        <f>STDEV(AT1354:AT1373)</f>
        <v/>
      </c>
      <c r="AV1374" s="41">
        <f>AT1374-AU1374</f>
        <v/>
      </c>
      <c r="AW1374" s="41">
        <f>AT1374+AU1374</f>
        <v/>
      </c>
      <c r="AY1374" s="39">
        <f>IF(D1373&lt;M1373,-2,IF(D1373&lt;O1373,-1,0))</f>
        <v/>
      </c>
      <c r="AZ1374" s="39">
        <f>SUM(AY1370:AY1373)</f>
        <v/>
      </c>
      <c r="BA1374" s="39">
        <f>BA1373+1</f>
        <v/>
      </c>
      <c r="BB1374" s="39">
        <f>IF(AZ1374&lt;0,BB1373+1,0)</f>
        <v/>
      </c>
      <c r="BC1374" s="39">
        <f>IF(BB1375=0,BB1374,0)</f>
        <v/>
      </c>
      <c r="BD1374" s="41">
        <f>180/SUM(BC1194:BC1373)</f>
        <v/>
      </c>
      <c r="BE1374" s="41">
        <f>STDEV(BD1354:BD1373)</f>
        <v/>
      </c>
      <c r="BF1374" s="41">
        <f>BD1374-BE1374</f>
        <v/>
      </c>
      <c r="BG1374" s="41">
        <f>BD1374+BE1374</f>
        <v/>
      </c>
    </row>
    <row r="1375">
      <c r="B1375" s="40" t="n">
        <v>43984</v>
      </c>
      <c r="C1375" s="41" t="n">
        <v>11.035</v>
      </c>
      <c r="D1375" s="41" t="n">
        <v>10.815</v>
      </c>
      <c r="E1375" s="41" t="n">
        <v>10.92</v>
      </c>
      <c r="F1375" s="41" t="n">
        <v>10.98</v>
      </c>
      <c r="H1375" s="41">
        <f>AVERAGE(F1355:F1374)</f>
        <v/>
      </c>
      <c r="I1375" s="41">
        <f>AVERAGE(F1326:F1374)</f>
        <v/>
      </c>
      <c r="J1375" s="41">
        <f>AVERAGE(F1275:F1374)</f>
        <v/>
      </c>
      <c r="K1375" s="41">
        <f>STDEV(F1355:F1374)</f>
        <v/>
      </c>
      <c r="L1375" s="41">
        <f>H1375+2*K1375</f>
        <v/>
      </c>
      <c r="M1375" s="41">
        <f>H1375-2*K1375</f>
        <v/>
      </c>
      <c r="N1375" s="41">
        <f>H1375+1.5*K1375</f>
        <v/>
      </c>
      <c r="O1375" s="41">
        <f>H1375-1.5*K1375</f>
        <v/>
      </c>
      <c r="Q1375" s="42">
        <f>(H1374-H1345)/H1345</f>
        <v/>
      </c>
      <c r="R1375" s="43">
        <f>IF(Q1375&gt;=0.1,1,IF(Q1375&gt;-0.1,0,-1))</f>
        <v/>
      </c>
      <c r="S1375" s="42">
        <f>(I1375-I1345)/I1345</f>
        <v/>
      </c>
      <c r="T1375" s="43">
        <f>IF(S1375&gt;=0.05,1,IF(S1375&gt;-0.05,0,-1))</f>
        <v/>
      </c>
      <c r="U1375" s="42">
        <f>(J1374-J1345)/J1345</f>
        <v/>
      </c>
      <c r="V1375" s="43">
        <f>IF(U1375&gt;=0.03,1,IF(U1375&gt;-0.03,0,-1))</f>
        <v/>
      </c>
      <c r="W1375" s="43">
        <f>R1375+T1375+V1375</f>
        <v/>
      </c>
      <c r="Y1375" s="44">
        <f>(H1374-H1195)/H1195</f>
        <v/>
      </c>
      <c r="Z1375" s="43">
        <f>IF(Y1375&gt;=0.1,1,IF(Y1375&gt;-0.1,0,-1))</f>
        <v/>
      </c>
      <c r="AA1375" s="42">
        <f>(I1374-I1195)/I1195</f>
        <v/>
      </c>
      <c r="AB1375" s="43">
        <f>IF(AA1375&gt;=0.05,1,IF(AA1375&gt;-0.05,0,-1))</f>
        <v/>
      </c>
      <c r="AC1375" s="42">
        <f>(J1374-J1195)/J1195</f>
        <v/>
      </c>
      <c r="AD1375" s="43">
        <f>IF(AC1375&gt;=0.03,1,IF(AC1375&gt;-0.03,0,-1))</f>
        <v/>
      </c>
      <c r="AE1375" s="43">
        <f>Z1375+AB1375+AD1375</f>
        <v/>
      </c>
      <c r="AG1375" s="39">
        <f>IF(H1375&gt;I1375,IF(I1375&gt;J1375,4,3),IF(H1375&lt;J1375,IF(I1375&lt;J1375,0,1),2))</f>
        <v/>
      </c>
      <c r="AI1375" s="39">
        <f>IF(D1375&gt;H1375,3,IF(D1375&gt;I1375,2,IF(D1375&gt;J1375,1,0)))</f>
        <v/>
      </c>
      <c r="AK1375" s="39">
        <f>IF(M1375&gt;H1375,3,IF(M1375&gt;I1375,2,IF(M1375&gt;J1375,1,0)))</f>
        <v/>
      </c>
      <c r="AM1375" s="39">
        <f>IF(L1375&gt;H1375,3,IF(L1375&gt;I1375,2,IF(L1375&gt;J1375,1,0)))</f>
        <v/>
      </c>
      <c r="AO1375" s="39">
        <f>IF(C1374&gt;L1374,2,IF(C1374&gt;N1374,1,0))</f>
        <v/>
      </c>
      <c r="AP1375" s="39">
        <f>SUM(AO1371:AO1374)</f>
        <v/>
      </c>
      <c r="AQ1375" s="39">
        <f>AQ1374+1</f>
        <v/>
      </c>
      <c r="AR1375" s="39">
        <f>IF(AP1375&gt;0,AR1374+1,0)</f>
        <v/>
      </c>
      <c r="AS1375" s="39">
        <f>IF(AR1376=0,AR1375,0)</f>
        <v/>
      </c>
      <c r="AT1375" s="41">
        <f>180/SUM(AS1195:AS1374)</f>
        <v/>
      </c>
      <c r="AU1375" s="41">
        <f>STDEV(AT1355:AT1374)</f>
        <v/>
      </c>
      <c r="AV1375" s="41">
        <f>AT1375-AU1375</f>
        <v/>
      </c>
      <c r="AW1375" s="41">
        <f>AT1375+AU1375</f>
        <v/>
      </c>
      <c r="AY1375" s="39">
        <f>IF(D1374&lt;M1374,-2,IF(D1374&lt;O1374,-1,0))</f>
        <v/>
      </c>
      <c r="AZ1375" s="39">
        <f>SUM(AY1371:AY1374)</f>
        <v/>
      </c>
      <c r="BA1375" s="39">
        <f>BA1374+1</f>
        <v/>
      </c>
      <c r="BB1375" s="39">
        <f>IF(AZ1375&lt;0,BB1374+1,0)</f>
        <v/>
      </c>
      <c r="BC1375" s="39">
        <f>IF(BB1376=0,BB1375,0)</f>
        <v/>
      </c>
      <c r="BD1375" s="41">
        <f>180/SUM(BC1195:BC1374)</f>
        <v/>
      </c>
      <c r="BE1375" s="41">
        <f>STDEV(BD1355:BD1374)</f>
        <v/>
      </c>
      <c r="BF1375" s="41">
        <f>BD1375-BE1375</f>
        <v/>
      </c>
      <c r="BG1375" s="41">
        <f>BD1375+BE1375</f>
        <v/>
      </c>
    </row>
    <row r="1376">
      <c r="B1376" s="40" t="n">
        <v>43985</v>
      </c>
      <c r="C1376" s="41" t="n">
        <v>11.28</v>
      </c>
      <c r="D1376" s="41" t="n">
        <v>10.995</v>
      </c>
      <c r="E1376" s="41" t="n">
        <v>11.05</v>
      </c>
      <c r="F1376" s="41" t="n">
        <v>11.265</v>
      </c>
      <c r="H1376" s="41">
        <f>AVERAGE(F1356:F1375)</f>
        <v/>
      </c>
      <c r="I1376" s="41">
        <f>AVERAGE(F1327:F1375)</f>
        <v/>
      </c>
      <c r="J1376" s="41">
        <f>AVERAGE(F1276:F1375)</f>
        <v/>
      </c>
      <c r="K1376" s="41">
        <f>STDEV(F1356:F1375)</f>
        <v/>
      </c>
      <c r="L1376" s="41">
        <f>H1376+2*K1376</f>
        <v/>
      </c>
      <c r="M1376" s="41">
        <f>H1376-2*K1376</f>
        <v/>
      </c>
      <c r="N1376" s="41">
        <f>H1376+1.5*K1376</f>
        <v/>
      </c>
      <c r="O1376" s="41">
        <f>H1376-1.5*K1376</f>
        <v/>
      </c>
      <c r="Q1376" s="42">
        <f>(H1375-H1346)/H1346</f>
        <v/>
      </c>
      <c r="R1376" s="43">
        <f>IF(Q1376&gt;=0.1,1,IF(Q1376&gt;-0.1,0,-1))</f>
        <v/>
      </c>
      <c r="S1376" s="42">
        <f>(I1376-I1346)/I1346</f>
        <v/>
      </c>
      <c r="T1376" s="43">
        <f>IF(S1376&gt;=0.05,1,IF(S1376&gt;-0.05,0,-1))</f>
        <v/>
      </c>
      <c r="U1376" s="42">
        <f>(J1375-J1346)/J1346</f>
        <v/>
      </c>
      <c r="V1376" s="43">
        <f>IF(U1376&gt;=0.03,1,IF(U1376&gt;-0.03,0,-1))</f>
        <v/>
      </c>
      <c r="W1376" s="43">
        <f>R1376+T1376+V1376</f>
        <v/>
      </c>
      <c r="Y1376" s="44">
        <f>(H1375-H1196)/H1196</f>
        <v/>
      </c>
      <c r="Z1376" s="43">
        <f>IF(Y1376&gt;=0.1,1,IF(Y1376&gt;-0.1,0,-1))</f>
        <v/>
      </c>
      <c r="AA1376" s="42">
        <f>(I1375-I1196)/I1196</f>
        <v/>
      </c>
      <c r="AB1376" s="43">
        <f>IF(AA1376&gt;=0.05,1,IF(AA1376&gt;-0.05,0,-1))</f>
        <v/>
      </c>
      <c r="AC1376" s="42">
        <f>(J1375-J1196)/J1196</f>
        <v/>
      </c>
      <c r="AD1376" s="43">
        <f>IF(AC1376&gt;=0.03,1,IF(AC1376&gt;-0.03,0,-1))</f>
        <v/>
      </c>
      <c r="AE1376" s="43">
        <f>Z1376+AB1376+AD1376</f>
        <v/>
      </c>
      <c r="AG1376" s="39">
        <f>IF(H1376&gt;I1376,IF(I1376&gt;J1376,4,3),IF(H1376&lt;J1376,IF(I1376&lt;J1376,0,1),2))</f>
        <v/>
      </c>
      <c r="AI1376" s="39">
        <f>IF(D1376&gt;H1376,3,IF(D1376&gt;I1376,2,IF(D1376&gt;J1376,1,0)))</f>
        <v/>
      </c>
      <c r="AK1376" s="39">
        <f>IF(M1376&gt;H1376,3,IF(M1376&gt;I1376,2,IF(M1376&gt;J1376,1,0)))</f>
        <v/>
      </c>
      <c r="AM1376" s="39">
        <f>IF(L1376&gt;H1376,3,IF(L1376&gt;I1376,2,IF(L1376&gt;J1376,1,0)))</f>
        <v/>
      </c>
      <c r="AO1376" s="39">
        <f>IF(C1375&gt;L1375,2,IF(C1375&gt;N1375,1,0))</f>
        <v/>
      </c>
      <c r="AP1376" s="39">
        <f>SUM(AO1372:AO1375)</f>
        <v/>
      </c>
      <c r="AQ1376" s="39">
        <f>AQ1375+1</f>
        <v/>
      </c>
      <c r="AR1376" s="39">
        <f>IF(AP1376&gt;0,AR1375+1,0)</f>
        <v/>
      </c>
      <c r="AS1376" s="39">
        <f>IF(AR1377=0,AR1376,0)</f>
        <v/>
      </c>
      <c r="AT1376" s="41">
        <f>180/SUM(AS1196:AS1375)</f>
        <v/>
      </c>
      <c r="AU1376" s="41">
        <f>STDEV(AT1356:AT1375)</f>
        <v/>
      </c>
      <c r="AV1376" s="41">
        <f>AT1376-AU1376</f>
        <v/>
      </c>
      <c r="AW1376" s="41">
        <f>AT1376+AU1376</f>
        <v/>
      </c>
      <c r="AY1376" s="39">
        <f>IF(D1375&lt;M1375,-2,IF(D1375&lt;O1375,-1,0))</f>
        <v/>
      </c>
      <c r="AZ1376" s="39">
        <f>SUM(AY1372:AY1375)</f>
        <v/>
      </c>
      <c r="BA1376" s="39">
        <f>BA1375+1</f>
        <v/>
      </c>
      <c r="BB1376" s="39">
        <f>IF(AZ1376&lt;0,BB1375+1,0)</f>
        <v/>
      </c>
      <c r="BC1376" s="39">
        <f>IF(BB1377=0,BB1376,0)</f>
        <v/>
      </c>
      <c r="BD1376" s="41">
        <f>180/SUM(BC1196:BC1375)</f>
        <v/>
      </c>
      <c r="BE1376" s="41">
        <f>STDEV(BD1356:BD1375)</f>
        <v/>
      </c>
      <c r="BF1376" s="41">
        <f>BD1376-BE1376</f>
        <v/>
      </c>
      <c r="BG1376" s="41">
        <f>BD1376+BE1376</f>
        <v/>
      </c>
    </row>
    <row r="1377">
      <c r="B1377" s="40" t="n">
        <v>43986</v>
      </c>
      <c r="C1377" s="41" t="n">
        <v>11.395</v>
      </c>
      <c r="D1377" s="41" t="n">
        <v>11.205</v>
      </c>
      <c r="E1377" s="41" t="n">
        <v>11.255</v>
      </c>
      <c r="F1377" s="41" t="n">
        <v>11.315</v>
      </c>
      <c r="H1377" s="41">
        <f>AVERAGE(F1357:F1376)</f>
        <v/>
      </c>
      <c r="I1377" s="41">
        <f>AVERAGE(F1328:F1376)</f>
        <v/>
      </c>
      <c r="J1377" s="41">
        <f>AVERAGE(F1277:F1376)</f>
        <v/>
      </c>
      <c r="K1377" s="41">
        <f>STDEV(F1357:F1376)</f>
        <v/>
      </c>
      <c r="L1377" s="41">
        <f>H1377+2*K1377</f>
        <v/>
      </c>
      <c r="M1377" s="41">
        <f>H1377-2*K1377</f>
        <v/>
      </c>
      <c r="N1377" s="41">
        <f>H1377+1.5*K1377</f>
        <v/>
      </c>
      <c r="O1377" s="41">
        <f>H1377-1.5*K1377</f>
        <v/>
      </c>
      <c r="Q1377" s="42">
        <f>(H1376-H1347)/H1347</f>
        <v/>
      </c>
      <c r="R1377" s="43">
        <f>IF(Q1377&gt;=0.1,1,IF(Q1377&gt;-0.1,0,-1))</f>
        <v/>
      </c>
      <c r="S1377" s="42">
        <f>(I1377-I1347)/I1347</f>
        <v/>
      </c>
      <c r="T1377" s="43">
        <f>IF(S1377&gt;=0.05,1,IF(S1377&gt;-0.05,0,-1))</f>
        <v/>
      </c>
      <c r="U1377" s="42">
        <f>(J1376-J1347)/J1347</f>
        <v/>
      </c>
      <c r="V1377" s="43">
        <f>IF(U1377&gt;=0.03,1,IF(U1377&gt;-0.03,0,-1))</f>
        <v/>
      </c>
      <c r="W1377" s="43">
        <f>R1377+T1377+V1377</f>
        <v/>
      </c>
      <c r="Y1377" s="44">
        <f>(H1376-H1197)/H1197</f>
        <v/>
      </c>
      <c r="Z1377" s="43">
        <f>IF(Y1377&gt;=0.1,1,IF(Y1377&gt;-0.1,0,-1))</f>
        <v/>
      </c>
      <c r="AA1377" s="42">
        <f>(I1376-I1197)/I1197</f>
        <v/>
      </c>
      <c r="AB1377" s="43">
        <f>IF(AA1377&gt;=0.05,1,IF(AA1377&gt;-0.05,0,-1))</f>
        <v/>
      </c>
      <c r="AC1377" s="42">
        <f>(J1376-J1197)/J1197</f>
        <v/>
      </c>
      <c r="AD1377" s="43">
        <f>IF(AC1377&gt;=0.03,1,IF(AC1377&gt;-0.03,0,-1))</f>
        <v/>
      </c>
      <c r="AE1377" s="43">
        <f>Z1377+AB1377+AD1377</f>
        <v/>
      </c>
      <c r="AG1377" s="39">
        <f>IF(H1377&gt;I1377,IF(I1377&gt;J1377,4,3),IF(H1377&lt;J1377,IF(I1377&lt;J1377,0,1),2))</f>
        <v/>
      </c>
      <c r="AI1377" s="39">
        <f>IF(D1377&gt;H1377,3,IF(D1377&gt;I1377,2,IF(D1377&gt;J1377,1,0)))</f>
        <v/>
      </c>
      <c r="AK1377" s="39">
        <f>IF(M1377&gt;H1377,3,IF(M1377&gt;I1377,2,IF(M1377&gt;J1377,1,0)))</f>
        <v/>
      </c>
      <c r="AM1377" s="39">
        <f>IF(L1377&gt;H1377,3,IF(L1377&gt;I1377,2,IF(L1377&gt;J1377,1,0)))</f>
        <v/>
      </c>
      <c r="AO1377" s="39">
        <f>IF(C1376&gt;L1376,2,IF(C1376&gt;N1376,1,0))</f>
        <v/>
      </c>
      <c r="AP1377" s="39">
        <f>SUM(AO1373:AO1376)</f>
        <v/>
      </c>
      <c r="AQ1377" s="39">
        <f>AQ1376+1</f>
        <v/>
      </c>
      <c r="AR1377" s="39">
        <f>IF(AP1377&gt;0,AR1376+1,0)</f>
        <v/>
      </c>
      <c r="AS1377" s="39">
        <f>IF(AR1378=0,AR1377,0)</f>
        <v/>
      </c>
      <c r="AT1377" s="41">
        <f>180/SUM(AS1197:AS1376)</f>
        <v/>
      </c>
      <c r="AU1377" s="41">
        <f>STDEV(AT1357:AT1376)</f>
        <v/>
      </c>
      <c r="AV1377" s="41">
        <f>AT1377-AU1377</f>
        <v/>
      </c>
      <c r="AW1377" s="41">
        <f>AT1377+AU1377</f>
        <v/>
      </c>
      <c r="AY1377" s="39">
        <f>IF(D1376&lt;M1376,-2,IF(D1376&lt;O1376,-1,0))</f>
        <v/>
      </c>
      <c r="AZ1377" s="39">
        <f>SUM(AY1373:AY1376)</f>
        <v/>
      </c>
      <c r="BA1377" s="39">
        <f>BA1376+1</f>
        <v/>
      </c>
      <c r="BB1377" s="39">
        <f>IF(AZ1377&lt;0,BB1376+1,0)</f>
        <v/>
      </c>
      <c r="BC1377" s="39">
        <f>IF(BB1378=0,BB1377,0)</f>
        <v/>
      </c>
      <c r="BD1377" s="41">
        <f>180/SUM(BC1197:BC1376)</f>
        <v/>
      </c>
      <c r="BE1377" s="41">
        <f>STDEV(BD1357:BD1376)</f>
        <v/>
      </c>
      <c r="BF1377" s="41">
        <f>BD1377-BE1377</f>
        <v/>
      </c>
      <c r="BG1377" s="41">
        <f>BD1377+BE1377</f>
        <v/>
      </c>
    </row>
    <row r="1378">
      <c r="B1378" s="40" t="n">
        <v>43987</v>
      </c>
      <c r="C1378" s="41" t="n">
        <v>11.575</v>
      </c>
      <c r="D1378" s="41" t="n">
        <v>11.32</v>
      </c>
      <c r="E1378" s="41" t="n">
        <v>11.35</v>
      </c>
      <c r="F1378" s="41" t="n">
        <v>11.535</v>
      </c>
      <c r="H1378" s="41">
        <f>AVERAGE(F1358:F1377)</f>
        <v/>
      </c>
      <c r="I1378" s="41">
        <f>AVERAGE(F1329:F1377)</f>
        <v/>
      </c>
      <c r="J1378" s="41">
        <f>AVERAGE(F1278:F1377)</f>
        <v/>
      </c>
      <c r="K1378" s="41">
        <f>STDEV(F1358:F1377)</f>
        <v/>
      </c>
      <c r="L1378" s="41">
        <f>H1378+2*K1378</f>
        <v/>
      </c>
      <c r="M1378" s="41">
        <f>H1378-2*K1378</f>
        <v/>
      </c>
      <c r="N1378" s="41">
        <f>H1378+1.5*K1378</f>
        <v/>
      </c>
      <c r="O1378" s="41">
        <f>H1378-1.5*K1378</f>
        <v/>
      </c>
      <c r="Q1378" s="42">
        <f>(H1377-H1348)/H1348</f>
        <v/>
      </c>
      <c r="R1378" s="43">
        <f>IF(Q1378&gt;=0.1,1,IF(Q1378&gt;-0.1,0,-1))</f>
        <v/>
      </c>
      <c r="S1378" s="42">
        <f>(I1378-I1348)/I1348</f>
        <v/>
      </c>
      <c r="T1378" s="43">
        <f>IF(S1378&gt;=0.05,1,IF(S1378&gt;-0.05,0,-1))</f>
        <v/>
      </c>
      <c r="U1378" s="42">
        <f>(J1377-J1348)/J1348</f>
        <v/>
      </c>
      <c r="V1378" s="43">
        <f>IF(U1378&gt;=0.03,1,IF(U1378&gt;-0.03,0,-1))</f>
        <v/>
      </c>
      <c r="W1378" s="43">
        <f>R1378+T1378+V1378</f>
        <v/>
      </c>
      <c r="Y1378" s="44">
        <f>(H1377-H1198)/H1198</f>
        <v/>
      </c>
      <c r="Z1378" s="43">
        <f>IF(Y1378&gt;=0.1,1,IF(Y1378&gt;-0.1,0,-1))</f>
        <v/>
      </c>
      <c r="AA1378" s="42">
        <f>(I1377-I1198)/I1198</f>
        <v/>
      </c>
      <c r="AB1378" s="43">
        <f>IF(AA1378&gt;=0.05,1,IF(AA1378&gt;-0.05,0,-1))</f>
        <v/>
      </c>
      <c r="AC1378" s="42">
        <f>(J1377-J1198)/J1198</f>
        <v/>
      </c>
      <c r="AD1378" s="43">
        <f>IF(AC1378&gt;=0.03,1,IF(AC1378&gt;-0.03,0,-1))</f>
        <v/>
      </c>
      <c r="AE1378" s="43">
        <f>Z1378+AB1378+AD1378</f>
        <v/>
      </c>
      <c r="AG1378" s="39">
        <f>IF(H1378&gt;I1378,IF(I1378&gt;J1378,4,3),IF(H1378&lt;J1378,IF(I1378&lt;J1378,0,1),2))</f>
        <v/>
      </c>
      <c r="AI1378" s="39">
        <f>IF(D1378&gt;H1378,3,IF(D1378&gt;I1378,2,IF(D1378&gt;J1378,1,0)))</f>
        <v/>
      </c>
      <c r="AK1378" s="39">
        <f>IF(M1378&gt;H1378,3,IF(M1378&gt;I1378,2,IF(M1378&gt;J1378,1,0)))</f>
        <v/>
      </c>
      <c r="AM1378" s="39">
        <f>IF(L1378&gt;H1378,3,IF(L1378&gt;I1378,2,IF(L1378&gt;J1378,1,0)))</f>
        <v/>
      </c>
      <c r="AO1378" s="39">
        <f>IF(C1377&gt;L1377,2,IF(C1377&gt;N1377,1,0))</f>
        <v/>
      </c>
      <c r="AP1378" s="39">
        <f>SUM(AO1374:AO1377)</f>
        <v/>
      </c>
      <c r="AQ1378" s="39">
        <f>AQ1377+1</f>
        <v/>
      </c>
      <c r="AR1378" s="39">
        <f>IF(AP1378&gt;0,AR1377+1,0)</f>
        <v/>
      </c>
      <c r="AS1378" s="39">
        <f>IF(AR1379=0,AR1378,0)</f>
        <v/>
      </c>
      <c r="AT1378" s="41">
        <f>180/SUM(AS1198:AS1377)</f>
        <v/>
      </c>
      <c r="AU1378" s="41">
        <f>STDEV(AT1358:AT1377)</f>
        <v/>
      </c>
      <c r="AV1378" s="41">
        <f>AT1378-AU1378</f>
        <v/>
      </c>
      <c r="AW1378" s="41">
        <f>AT1378+AU1378</f>
        <v/>
      </c>
      <c r="AY1378" s="39">
        <f>IF(D1377&lt;M1377,-2,IF(D1377&lt;O1377,-1,0))</f>
        <v/>
      </c>
      <c r="AZ1378" s="39">
        <f>SUM(AY1374:AY1377)</f>
        <v/>
      </c>
      <c r="BA1378" s="39">
        <f>BA1377+1</f>
        <v/>
      </c>
      <c r="BB1378" s="39">
        <f>IF(AZ1378&lt;0,BB1377+1,0)</f>
        <v/>
      </c>
      <c r="BC1378" s="39">
        <f>IF(BB1379=0,BB1378,0)</f>
        <v/>
      </c>
      <c r="BD1378" s="41">
        <f>180/SUM(BC1198:BC1377)</f>
        <v/>
      </c>
      <c r="BE1378" s="41">
        <f>STDEV(BD1358:BD1377)</f>
        <v/>
      </c>
      <c r="BF1378" s="41">
        <f>BD1378-BE1378</f>
        <v/>
      </c>
      <c r="BG1378" s="41">
        <f>BD1378+BE1378</f>
        <v/>
      </c>
    </row>
    <row r="1379">
      <c r="B1379" s="40" t="n">
        <v>43990</v>
      </c>
      <c r="C1379" s="41" t="n">
        <v>11.61</v>
      </c>
      <c r="D1379" s="41" t="n">
        <v>11.405</v>
      </c>
      <c r="E1379" s="41" t="n">
        <v>11.46</v>
      </c>
      <c r="F1379" s="41" t="n">
        <v>11.485</v>
      </c>
      <c r="H1379" s="41">
        <f>AVERAGE(F1359:F1378)</f>
        <v/>
      </c>
      <c r="I1379" s="41">
        <f>AVERAGE(F1330:F1378)</f>
        <v/>
      </c>
      <c r="J1379" s="41">
        <f>AVERAGE(F1279:F1378)</f>
        <v/>
      </c>
      <c r="K1379" s="41">
        <f>STDEV(F1359:F1378)</f>
        <v/>
      </c>
      <c r="L1379" s="41">
        <f>H1379+2*K1379</f>
        <v/>
      </c>
      <c r="M1379" s="41">
        <f>H1379-2*K1379</f>
        <v/>
      </c>
      <c r="N1379" s="41">
        <f>H1379+1.5*K1379</f>
        <v/>
      </c>
      <c r="O1379" s="41">
        <f>H1379-1.5*K1379</f>
        <v/>
      </c>
      <c r="Q1379" s="42">
        <f>(H1378-H1349)/H1349</f>
        <v/>
      </c>
      <c r="R1379" s="43">
        <f>IF(Q1379&gt;=0.1,1,IF(Q1379&gt;-0.1,0,-1))</f>
        <v/>
      </c>
      <c r="S1379" s="42">
        <f>(I1379-I1349)/I1349</f>
        <v/>
      </c>
      <c r="T1379" s="43">
        <f>IF(S1379&gt;=0.05,1,IF(S1379&gt;-0.05,0,-1))</f>
        <v/>
      </c>
      <c r="U1379" s="42">
        <f>(J1378-J1349)/J1349</f>
        <v/>
      </c>
      <c r="V1379" s="43">
        <f>IF(U1379&gt;=0.03,1,IF(U1379&gt;-0.03,0,-1))</f>
        <v/>
      </c>
      <c r="W1379" s="43">
        <f>R1379+T1379+V1379</f>
        <v/>
      </c>
      <c r="Y1379" s="44">
        <f>(H1378-H1199)/H1199</f>
        <v/>
      </c>
      <c r="Z1379" s="43">
        <f>IF(Y1379&gt;=0.1,1,IF(Y1379&gt;-0.1,0,-1))</f>
        <v/>
      </c>
      <c r="AA1379" s="42">
        <f>(I1378-I1199)/I1199</f>
        <v/>
      </c>
      <c r="AB1379" s="43">
        <f>IF(AA1379&gt;=0.05,1,IF(AA1379&gt;-0.05,0,-1))</f>
        <v/>
      </c>
      <c r="AC1379" s="42">
        <f>(J1378-J1199)/J1199</f>
        <v/>
      </c>
      <c r="AD1379" s="43">
        <f>IF(AC1379&gt;=0.03,1,IF(AC1379&gt;-0.03,0,-1))</f>
        <v/>
      </c>
      <c r="AE1379" s="43">
        <f>Z1379+AB1379+AD1379</f>
        <v/>
      </c>
      <c r="AG1379" s="39">
        <f>IF(H1379&gt;I1379,IF(I1379&gt;J1379,4,3),IF(H1379&lt;J1379,IF(I1379&lt;J1379,0,1),2))</f>
        <v/>
      </c>
      <c r="AI1379" s="39">
        <f>IF(D1379&gt;H1379,3,IF(D1379&gt;I1379,2,IF(D1379&gt;J1379,1,0)))</f>
        <v/>
      </c>
      <c r="AK1379" s="39">
        <f>IF(M1379&gt;H1379,3,IF(M1379&gt;I1379,2,IF(M1379&gt;J1379,1,0)))</f>
        <v/>
      </c>
      <c r="AM1379" s="39">
        <f>IF(L1379&gt;H1379,3,IF(L1379&gt;I1379,2,IF(L1379&gt;J1379,1,0)))</f>
        <v/>
      </c>
      <c r="AO1379" s="39">
        <f>IF(C1378&gt;L1378,2,IF(C1378&gt;N1378,1,0))</f>
        <v/>
      </c>
      <c r="AP1379" s="39">
        <f>SUM(AO1375:AO1378)</f>
        <v/>
      </c>
      <c r="AQ1379" s="39">
        <f>AQ1378+1</f>
        <v/>
      </c>
      <c r="AR1379" s="39">
        <f>IF(AP1379&gt;0,AR1378+1,0)</f>
        <v/>
      </c>
      <c r="AS1379" s="39">
        <f>IF(AR1380=0,AR1379,0)</f>
        <v/>
      </c>
      <c r="AT1379" s="41">
        <f>180/SUM(AS1199:AS1378)</f>
        <v/>
      </c>
      <c r="AU1379" s="41">
        <f>STDEV(AT1359:AT1378)</f>
        <v/>
      </c>
      <c r="AV1379" s="41">
        <f>AT1379-AU1379</f>
        <v/>
      </c>
      <c r="AW1379" s="41">
        <f>AT1379+AU1379</f>
        <v/>
      </c>
      <c r="AY1379" s="39">
        <f>IF(D1378&lt;M1378,-2,IF(D1378&lt;O1378,-1,0))</f>
        <v/>
      </c>
      <c r="AZ1379" s="39">
        <f>SUM(AY1375:AY1378)</f>
        <v/>
      </c>
      <c r="BA1379" s="39">
        <f>BA1378+1</f>
        <v/>
      </c>
      <c r="BB1379" s="39">
        <f>IF(AZ1379&lt;0,BB1378+1,0)</f>
        <v/>
      </c>
      <c r="BC1379" s="39">
        <f>IF(BB1380=0,BB1379,0)</f>
        <v/>
      </c>
      <c r="BD1379" s="41">
        <f>180/SUM(BC1199:BC1378)</f>
        <v/>
      </c>
      <c r="BE1379" s="41">
        <f>STDEV(BD1359:BD1378)</f>
        <v/>
      </c>
      <c r="BF1379" s="41">
        <f>BD1379-BE1379</f>
        <v/>
      </c>
      <c r="BG1379" s="41">
        <f>BD1379+BE1379</f>
        <v/>
      </c>
    </row>
    <row r="1380">
      <c r="B1380" s="40" t="n">
        <v>43991</v>
      </c>
      <c r="C1380" s="41" t="n">
        <v>11.545</v>
      </c>
      <c r="D1380" s="41" t="n">
        <v>10.925</v>
      </c>
      <c r="E1380" s="41" t="n">
        <v>11.5</v>
      </c>
      <c r="F1380" s="41" t="n">
        <v>11.035</v>
      </c>
      <c r="H1380" s="41">
        <f>AVERAGE(F1360:F1379)</f>
        <v/>
      </c>
      <c r="I1380" s="41">
        <f>AVERAGE(F1331:F1379)</f>
        <v/>
      </c>
      <c r="J1380" s="41">
        <f>AVERAGE(F1280:F1379)</f>
        <v/>
      </c>
      <c r="K1380" s="41">
        <f>STDEV(F1360:F1379)</f>
        <v/>
      </c>
      <c r="L1380" s="41">
        <f>H1380+2*K1380</f>
        <v/>
      </c>
      <c r="M1380" s="41">
        <f>H1380-2*K1380</f>
        <v/>
      </c>
      <c r="N1380" s="41">
        <f>H1380+1.5*K1380</f>
        <v/>
      </c>
      <c r="O1380" s="41">
        <f>H1380-1.5*K1380</f>
        <v/>
      </c>
      <c r="Q1380" s="42">
        <f>(H1379-H1350)/H1350</f>
        <v/>
      </c>
      <c r="R1380" s="43">
        <f>IF(Q1380&gt;=0.1,1,IF(Q1380&gt;-0.1,0,-1))</f>
        <v/>
      </c>
      <c r="S1380" s="42">
        <f>(I1380-I1350)/I1350</f>
        <v/>
      </c>
      <c r="T1380" s="43">
        <f>IF(S1380&gt;=0.05,1,IF(S1380&gt;-0.05,0,-1))</f>
        <v/>
      </c>
      <c r="U1380" s="42">
        <f>(J1379-J1350)/J1350</f>
        <v/>
      </c>
      <c r="V1380" s="43">
        <f>IF(U1380&gt;=0.03,1,IF(U1380&gt;-0.03,0,-1))</f>
        <v/>
      </c>
      <c r="W1380" s="43">
        <f>R1380+T1380+V1380</f>
        <v/>
      </c>
      <c r="Y1380" s="44">
        <f>(H1379-H1200)/H1200</f>
        <v/>
      </c>
      <c r="Z1380" s="43">
        <f>IF(Y1380&gt;=0.1,1,IF(Y1380&gt;-0.1,0,-1))</f>
        <v/>
      </c>
      <c r="AA1380" s="42">
        <f>(I1379-I1200)/I1200</f>
        <v/>
      </c>
      <c r="AB1380" s="43">
        <f>IF(AA1380&gt;=0.05,1,IF(AA1380&gt;-0.05,0,-1))</f>
        <v/>
      </c>
      <c r="AC1380" s="42">
        <f>(J1379-J1200)/J1200</f>
        <v/>
      </c>
      <c r="AD1380" s="43">
        <f>IF(AC1380&gt;=0.03,1,IF(AC1380&gt;-0.03,0,-1))</f>
        <v/>
      </c>
      <c r="AE1380" s="43">
        <f>Z1380+AB1380+AD1380</f>
        <v/>
      </c>
      <c r="AG1380" s="39">
        <f>IF(H1380&gt;I1380,IF(I1380&gt;J1380,4,3),IF(H1380&lt;J1380,IF(I1380&lt;J1380,0,1),2))</f>
        <v/>
      </c>
      <c r="AI1380" s="39">
        <f>IF(D1380&gt;H1380,3,IF(D1380&gt;I1380,2,IF(D1380&gt;J1380,1,0)))</f>
        <v/>
      </c>
      <c r="AK1380" s="39">
        <f>IF(M1380&gt;H1380,3,IF(M1380&gt;I1380,2,IF(M1380&gt;J1380,1,0)))</f>
        <v/>
      </c>
      <c r="AM1380" s="39">
        <f>IF(L1380&gt;H1380,3,IF(L1380&gt;I1380,2,IF(L1380&gt;J1380,1,0)))</f>
        <v/>
      </c>
      <c r="AO1380" s="39">
        <f>IF(C1379&gt;L1379,2,IF(C1379&gt;N1379,1,0))</f>
        <v/>
      </c>
      <c r="AP1380" s="39">
        <f>SUM(AO1376:AO1379)</f>
        <v/>
      </c>
      <c r="AQ1380" s="39">
        <f>AQ1379+1</f>
        <v/>
      </c>
      <c r="AR1380" s="39">
        <f>IF(AP1380&gt;0,AR1379+1,0)</f>
        <v/>
      </c>
      <c r="AS1380" s="39">
        <f>IF(AR1381=0,AR1380,0)</f>
        <v/>
      </c>
      <c r="AT1380" s="41">
        <f>180/SUM(AS1200:AS1379)</f>
        <v/>
      </c>
      <c r="AU1380" s="41">
        <f>STDEV(AT1360:AT1379)</f>
        <v/>
      </c>
      <c r="AV1380" s="41">
        <f>AT1380-AU1380</f>
        <v/>
      </c>
      <c r="AW1380" s="41">
        <f>AT1380+AU1380</f>
        <v/>
      </c>
      <c r="AY1380" s="39">
        <f>IF(D1379&lt;M1379,-2,IF(D1379&lt;O1379,-1,0))</f>
        <v/>
      </c>
      <c r="AZ1380" s="39">
        <f>SUM(AY1376:AY1379)</f>
        <v/>
      </c>
      <c r="BA1380" s="39">
        <f>BA1379+1</f>
        <v/>
      </c>
      <c r="BB1380" s="39">
        <f>IF(AZ1380&lt;0,BB1379+1,0)</f>
        <v/>
      </c>
      <c r="BC1380" s="39">
        <f>IF(BB1381=0,BB1380,0)</f>
        <v/>
      </c>
      <c r="BD1380" s="41">
        <f>180/SUM(BC1200:BC1379)</f>
        <v/>
      </c>
      <c r="BE1380" s="41">
        <f>STDEV(BD1360:BD1379)</f>
        <v/>
      </c>
      <c r="BF1380" s="41">
        <f>BD1380-BE1380</f>
        <v/>
      </c>
      <c r="BG1380" s="41">
        <f>BD1380+BE1380</f>
        <v/>
      </c>
    </row>
    <row r="1381">
      <c r="B1381" s="40" t="n">
        <v>43992</v>
      </c>
      <c r="C1381" s="41" t="n">
        <v>11.095</v>
      </c>
      <c r="D1381" s="41" t="n">
        <v>10.86</v>
      </c>
      <c r="E1381" s="41" t="n">
        <v>11.095</v>
      </c>
      <c r="F1381" s="41" t="n">
        <v>10.865</v>
      </c>
      <c r="H1381" s="41">
        <f>AVERAGE(F1361:F1380)</f>
        <v/>
      </c>
      <c r="I1381" s="41">
        <f>AVERAGE(F1332:F1380)</f>
        <v/>
      </c>
      <c r="J1381" s="41">
        <f>AVERAGE(F1281:F1380)</f>
        <v/>
      </c>
      <c r="K1381" s="41">
        <f>STDEV(F1361:F1380)</f>
        <v/>
      </c>
      <c r="L1381" s="41">
        <f>H1381+2*K1381</f>
        <v/>
      </c>
      <c r="M1381" s="41">
        <f>H1381-2*K1381</f>
        <v/>
      </c>
      <c r="N1381" s="41">
        <f>H1381+1.5*K1381</f>
        <v/>
      </c>
      <c r="O1381" s="41">
        <f>H1381-1.5*K1381</f>
        <v/>
      </c>
      <c r="Q1381" s="42">
        <f>(H1380-H1351)/H1351</f>
        <v/>
      </c>
      <c r="R1381" s="43">
        <f>IF(Q1381&gt;=0.1,1,IF(Q1381&gt;-0.1,0,-1))</f>
        <v/>
      </c>
      <c r="S1381" s="42">
        <f>(I1381-I1351)/I1351</f>
        <v/>
      </c>
      <c r="T1381" s="43">
        <f>IF(S1381&gt;=0.05,1,IF(S1381&gt;-0.05,0,-1))</f>
        <v/>
      </c>
      <c r="U1381" s="42">
        <f>(J1380-J1351)/J1351</f>
        <v/>
      </c>
      <c r="V1381" s="43">
        <f>IF(U1381&gt;=0.03,1,IF(U1381&gt;-0.03,0,-1))</f>
        <v/>
      </c>
      <c r="W1381" s="43">
        <f>R1381+T1381+V1381</f>
        <v/>
      </c>
      <c r="Y1381" s="44">
        <f>(H1380-H1201)/H1201</f>
        <v/>
      </c>
      <c r="Z1381" s="43">
        <f>IF(Y1381&gt;=0.1,1,IF(Y1381&gt;-0.1,0,-1))</f>
        <v/>
      </c>
      <c r="AA1381" s="42">
        <f>(I1380-I1201)/I1201</f>
        <v/>
      </c>
      <c r="AB1381" s="43">
        <f>IF(AA1381&gt;=0.05,1,IF(AA1381&gt;-0.05,0,-1))</f>
        <v/>
      </c>
      <c r="AC1381" s="42">
        <f>(J1380-J1201)/J1201</f>
        <v/>
      </c>
      <c r="AD1381" s="43">
        <f>IF(AC1381&gt;=0.03,1,IF(AC1381&gt;-0.03,0,-1))</f>
        <v/>
      </c>
      <c r="AE1381" s="43">
        <f>Z1381+AB1381+AD1381</f>
        <v/>
      </c>
      <c r="AG1381" s="39">
        <f>IF(H1381&gt;I1381,IF(I1381&gt;J1381,4,3),IF(H1381&lt;J1381,IF(I1381&lt;J1381,0,1),2))</f>
        <v/>
      </c>
      <c r="AI1381" s="39">
        <f>IF(D1381&gt;H1381,3,IF(D1381&gt;I1381,2,IF(D1381&gt;J1381,1,0)))</f>
        <v/>
      </c>
      <c r="AK1381" s="39">
        <f>IF(M1381&gt;H1381,3,IF(M1381&gt;I1381,2,IF(M1381&gt;J1381,1,0)))</f>
        <v/>
      </c>
      <c r="AM1381" s="39">
        <f>IF(L1381&gt;H1381,3,IF(L1381&gt;I1381,2,IF(L1381&gt;J1381,1,0)))</f>
        <v/>
      </c>
      <c r="AO1381" s="39">
        <f>IF(C1380&gt;L1380,2,IF(C1380&gt;N1380,1,0))</f>
        <v/>
      </c>
      <c r="AP1381" s="39">
        <f>SUM(AO1377:AO1380)</f>
        <v/>
      </c>
      <c r="AQ1381" s="39">
        <f>AQ1380+1</f>
        <v/>
      </c>
      <c r="AR1381" s="39">
        <f>IF(AP1381&gt;0,AR1380+1,0)</f>
        <v/>
      </c>
      <c r="AS1381" s="39">
        <f>IF(AR1382=0,AR1381,0)</f>
        <v/>
      </c>
      <c r="AT1381" s="41">
        <f>180/SUM(AS1201:AS1380)</f>
        <v/>
      </c>
      <c r="AU1381" s="41">
        <f>STDEV(AT1361:AT1380)</f>
        <v/>
      </c>
      <c r="AV1381" s="41">
        <f>AT1381-AU1381</f>
        <v/>
      </c>
      <c r="AW1381" s="41">
        <f>AT1381+AU1381</f>
        <v/>
      </c>
      <c r="AY1381" s="39">
        <f>IF(D1380&lt;M1380,-2,IF(D1380&lt;O1380,-1,0))</f>
        <v/>
      </c>
      <c r="AZ1381" s="39">
        <f>SUM(AY1377:AY1380)</f>
        <v/>
      </c>
      <c r="BA1381" s="39">
        <f>BA1380+1</f>
        <v/>
      </c>
      <c r="BB1381" s="39">
        <f>IF(AZ1381&lt;0,BB1380+1,0)</f>
        <v/>
      </c>
      <c r="BC1381" s="39">
        <f>IF(BB1382=0,BB1381,0)</f>
        <v/>
      </c>
      <c r="BD1381" s="41">
        <f>180/SUM(BC1201:BC1380)</f>
        <v/>
      </c>
      <c r="BE1381" s="41">
        <f>STDEV(BD1361:BD1380)</f>
        <v/>
      </c>
      <c r="BF1381" s="41">
        <f>BD1381-BE1381</f>
        <v/>
      </c>
      <c r="BG1381" s="41">
        <f>BD1381+BE1381</f>
        <v/>
      </c>
    </row>
    <row r="1382">
      <c r="B1382" s="40" t="n">
        <v>43993</v>
      </c>
      <c r="C1382" s="41" t="n">
        <v>10.78</v>
      </c>
      <c r="D1382" s="41" t="n">
        <v>10.38</v>
      </c>
      <c r="E1382" s="41" t="n">
        <v>10.78</v>
      </c>
      <c r="F1382" s="41" t="n">
        <v>10.38</v>
      </c>
      <c r="H1382" s="41">
        <f>AVERAGE(F1362:F1381)</f>
        <v/>
      </c>
      <c r="I1382" s="41">
        <f>AVERAGE(F1333:F1381)</f>
        <v/>
      </c>
      <c r="J1382" s="41">
        <f>AVERAGE(F1282:F1381)</f>
        <v/>
      </c>
      <c r="K1382" s="41">
        <f>STDEV(F1362:F1381)</f>
        <v/>
      </c>
      <c r="L1382" s="41">
        <f>H1382+2*K1382</f>
        <v/>
      </c>
      <c r="M1382" s="41">
        <f>H1382-2*K1382</f>
        <v/>
      </c>
      <c r="N1382" s="41">
        <f>H1382+1.5*K1382</f>
        <v/>
      </c>
      <c r="O1382" s="41">
        <f>H1382-1.5*K1382</f>
        <v/>
      </c>
      <c r="Q1382" s="42">
        <f>(H1381-H1352)/H1352</f>
        <v/>
      </c>
      <c r="R1382" s="43">
        <f>IF(Q1382&gt;=0.1,1,IF(Q1382&gt;-0.1,0,-1))</f>
        <v/>
      </c>
      <c r="S1382" s="42">
        <f>(I1382-I1352)/I1352</f>
        <v/>
      </c>
      <c r="T1382" s="43">
        <f>IF(S1382&gt;=0.05,1,IF(S1382&gt;-0.05,0,-1))</f>
        <v/>
      </c>
      <c r="U1382" s="42">
        <f>(J1381-J1352)/J1352</f>
        <v/>
      </c>
      <c r="V1382" s="43">
        <f>IF(U1382&gt;=0.03,1,IF(U1382&gt;-0.03,0,-1))</f>
        <v/>
      </c>
      <c r="W1382" s="43">
        <f>R1382+T1382+V1382</f>
        <v/>
      </c>
      <c r="Y1382" s="44">
        <f>(H1381-H1202)/H1202</f>
        <v/>
      </c>
      <c r="Z1382" s="43">
        <f>IF(Y1382&gt;=0.1,1,IF(Y1382&gt;-0.1,0,-1))</f>
        <v/>
      </c>
      <c r="AA1382" s="42">
        <f>(I1381-I1202)/I1202</f>
        <v/>
      </c>
      <c r="AB1382" s="43">
        <f>IF(AA1382&gt;=0.05,1,IF(AA1382&gt;-0.05,0,-1))</f>
        <v/>
      </c>
      <c r="AC1382" s="42">
        <f>(J1381-J1202)/J1202</f>
        <v/>
      </c>
      <c r="AD1382" s="43">
        <f>IF(AC1382&gt;=0.03,1,IF(AC1382&gt;-0.03,0,-1))</f>
        <v/>
      </c>
      <c r="AE1382" s="43">
        <f>Z1382+AB1382+AD1382</f>
        <v/>
      </c>
      <c r="AG1382" s="39">
        <f>IF(H1382&gt;I1382,IF(I1382&gt;J1382,4,3),IF(H1382&lt;J1382,IF(I1382&lt;J1382,0,1),2))</f>
        <v/>
      </c>
      <c r="AI1382" s="39">
        <f>IF(D1382&gt;H1382,3,IF(D1382&gt;I1382,2,IF(D1382&gt;J1382,1,0)))</f>
        <v/>
      </c>
      <c r="AK1382" s="39">
        <f>IF(M1382&gt;H1382,3,IF(M1382&gt;I1382,2,IF(M1382&gt;J1382,1,0)))</f>
        <v/>
      </c>
      <c r="AM1382" s="39">
        <f>IF(L1382&gt;H1382,3,IF(L1382&gt;I1382,2,IF(L1382&gt;J1382,1,0)))</f>
        <v/>
      </c>
      <c r="AO1382" s="39">
        <f>IF(C1381&gt;L1381,2,IF(C1381&gt;N1381,1,0))</f>
        <v/>
      </c>
      <c r="AP1382" s="39">
        <f>SUM(AO1378:AO1381)</f>
        <v/>
      </c>
      <c r="AQ1382" s="39">
        <f>AQ1381+1</f>
        <v/>
      </c>
      <c r="AR1382" s="39">
        <f>IF(AP1382&gt;0,AR1381+1,0)</f>
        <v/>
      </c>
      <c r="AS1382" s="39">
        <f>IF(AR1383=0,AR1382,0)</f>
        <v/>
      </c>
      <c r="AT1382" s="41">
        <f>180/SUM(AS1202:AS1381)</f>
        <v/>
      </c>
      <c r="AU1382" s="41">
        <f>STDEV(AT1362:AT1381)</f>
        <v/>
      </c>
      <c r="AV1382" s="41">
        <f>AT1382-AU1382</f>
        <v/>
      </c>
      <c r="AW1382" s="41">
        <f>AT1382+AU1382</f>
        <v/>
      </c>
      <c r="AY1382" s="39">
        <f>IF(D1381&lt;M1381,-2,IF(D1381&lt;O1381,-1,0))</f>
        <v/>
      </c>
      <c r="AZ1382" s="39">
        <f>SUM(AY1378:AY1381)</f>
        <v/>
      </c>
      <c r="BA1382" s="39">
        <f>BA1381+1</f>
        <v/>
      </c>
      <c r="BB1382" s="39">
        <f>IF(AZ1382&lt;0,BB1381+1,0)</f>
        <v/>
      </c>
      <c r="BC1382" s="39">
        <f>IF(BB1383=0,BB1382,0)</f>
        <v/>
      </c>
      <c r="BD1382" s="41">
        <f>180/SUM(BC1202:BC1381)</f>
        <v/>
      </c>
      <c r="BE1382" s="41">
        <f>STDEV(BD1362:BD1381)</f>
        <v/>
      </c>
      <c r="BF1382" s="41">
        <f>BD1382-BE1382</f>
        <v/>
      </c>
      <c r="BG1382" s="41">
        <f>BD1382+BE1382</f>
        <v/>
      </c>
    </row>
    <row r="1383">
      <c r="B1383" s="40" t="n">
        <v>43994</v>
      </c>
      <c r="C1383" s="41" t="n">
        <v>10.57</v>
      </c>
      <c r="D1383" s="41" t="n">
        <v>10.24</v>
      </c>
      <c r="E1383" s="41" t="n">
        <v>10.31</v>
      </c>
      <c r="F1383" s="41" t="n">
        <v>10.41</v>
      </c>
      <c r="H1383" s="41">
        <f>AVERAGE(F1363:F1382)</f>
        <v/>
      </c>
      <c r="I1383" s="41">
        <f>AVERAGE(F1334:F1382)</f>
        <v/>
      </c>
      <c r="J1383" s="41">
        <f>AVERAGE(F1283:F1382)</f>
        <v/>
      </c>
      <c r="K1383" s="41">
        <f>STDEV(F1363:F1382)</f>
        <v/>
      </c>
      <c r="L1383" s="41">
        <f>H1383+2*K1383</f>
        <v/>
      </c>
      <c r="M1383" s="41">
        <f>H1383-2*K1383</f>
        <v/>
      </c>
      <c r="N1383" s="41">
        <f>H1383+1.5*K1383</f>
        <v/>
      </c>
      <c r="O1383" s="41">
        <f>H1383-1.5*K1383</f>
        <v/>
      </c>
      <c r="Q1383" s="42">
        <f>(H1382-H1353)/H1353</f>
        <v/>
      </c>
      <c r="R1383" s="43">
        <f>IF(Q1383&gt;=0.1,1,IF(Q1383&gt;-0.1,0,-1))</f>
        <v/>
      </c>
      <c r="S1383" s="42">
        <f>(I1383-I1353)/I1353</f>
        <v/>
      </c>
      <c r="T1383" s="43">
        <f>IF(S1383&gt;=0.05,1,IF(S1383&gt;-0.05,0,-1))</f>
        <v/>
      </c>
      <c r="U1383" s="42">
        <f>(J1382-J1353)/J1353</f>
        <v/>
      </c>
      <c r="V1383" s="43">
        <f>IF(U1383&gt;=0.03,1,IF(U1383&gt;-0.03,0,-1))</f>
        <v/>
      </c>
      <c r="W1383" s="43">
        <f>R1383+T1383+V1383</f>
        <v/>
      </c>
      <c r="Y1383" s="44">
        <f>(H1382-H1203)/H1203</f>
        <v/>
      </c>
      <c r="Z1383" s="43">
        <f>IF(Y1383&gt;=0.1,1,IF(Y1383&gt;-0.1,0,-1))</f>
        <v/>
      </c>
      <c r="AA1383" s="42">
        <f>(I1382-I1203)/I1203</f>
        <v/>
      </c>
      <c r="AB1383" s="43">
        <f>IF(AA1383&gt;=0.05,1,IF(AA1383&gt;-0.05,0,-1))</f>
        <v/>
      </c>
      <c r="AC1383" s="42">
        <f>(J1382-J1203)/J1203</f>
        <v/>
      </c>
      <c r="AD1383" s="43">
        <f>IF(AC1383&gt;=0.03,1,IF(AC1383&gt;-0.03,0,-1))</f>
        <v/>
      </c>
      <c r="AE1383" s="43">
        <f>Z1383+AB1383+AD1383</f>
        <v/>
      </c>
      <c r="AG1383" s="39">
        <f>IF(H1383&gt;I1383,IF(I1383&gt;J1383,4,3),IF(H1383&lt;J1383,IF(I1383&lt;J1383,0,1),2))</f>
        <v/>
      </c>
      <c r="AI1383" s="39">
        <f>IF(D1383&gt;H1383,3,IF(D1383&gt;I1383,2,IF(D1383&gt;J1383,1,0)))</f>
        <v/>
      </c>
      <c r="AK1383" s="39">
        <f>IF(M1383&gt;H1383,3,IF(M1383&gt;I1383,2,IF(M1383&gt;J1383,1,0)))</f>
        <v/>
      </c>
      <c r="AM1383" s="39">
        <f>IF(L1383&gt;H1383,3,IF(L1383&gt;I1383,2,IF(L1383&gt;J1383,1,0)))</f>
        <v/>
      </c>
      <c r="AO1383" s="39">
        <f>IF(C1382&gt;L1382,2,IF(C1382&gt;N1382,1,0))</f>
        <v/>
      </c>
      <c r="AP1383" s="39">
        <f>SUM(AO1379:AO1382)</f>
        <v/>
      </c>
      <c r="AQ1383" s="39">
        <f>AQ1382+1</f>
        <v/>
      </c>
      <c r="AR1383" s="39">
        <f>IF(AP1383&gt;0,AR1382+1,0)</f>
        <v/>
      </c>
      <c r="AS1383" s="39">
        <f>IF(AR1384=0,AR1383,0)</f>
        <v/>
      </c>
      <c r="AT1383" s="41">
        <f>180/SUM(AS1203:AS1382)</f>
        <v/>
      </c>
      <c r="AU1383" s="41">
        <f>STDEV(AT1363:AT1382)</f>
        <v/>
      </c>
      <c r="AV1383" s="41">
        <f>AT1383-AU1383</f>
        <v/>
      </c>
      <c r="AW1383" s="41">
        <f>AT1383+AU1383</f>
        <v/>
      </c>
      <c r="AY1383" s="39">
        <f>IF(D1382&lt;M1382,-2,IF(D1382&lt;O1382,-1,0))</f>
        <v/>
      </c>
      <c r="AZ1383" s="39">
        <f>SUM(AY1379:AY1382)</f>
        <v/>
      </c>
      <c r="BA1383" s="39">
        <f>BA1382+1</f>
        <v/>
      </c>
      <c r="BB1383" s="39">
        <f>IF(AZ1383&lt;0,BB1382+1,0)</f>
        <v/>
      </c>
      <c r="BC1383" s="39">
        <f>IF(BB1384=0,BB1383,0)</f>
        <v/>
      </c>
      <c r="BD1383" s="41">
        <f>180/SUM(BC1203:BC1382)</f>
        <v/>
      </c>
      <c r="BE1383" s="41">
        <f>STDEV(BD1363:BD1382)</f>
        <v/>
      </c>
      <c r="BF1383" s="41">
        <f>BD1383-BE1383</f>
        <v/>
      </c>
      <c r="BG1383" s="41">
        <f>BD1383+BE1383</f>
        <v/>
      </c>
    </row>
    <row r="1384">
      <c r="B1384" s="40" t="n">
        <v>43997</v>
      </c>
      <c r="C1384" s="41" t="n">
        <v>10.35</v>
      </c>
      <c r="D1384" s="41" t="n">
        <v>10.12</v>
      </c>
      <c r="E1384" s="41" t="n">
        <v>10.3</v>
      </c>
      <c r="F1384" s="41" t="n">
        <v>10.285</v>
      </c>
      <c r="H1384" s="41">
        <f>AVERAGE(F1364:F1383)</f>
        <v/>
      </c>
      <c r="I1384" s="41">
        <f>AVERAGE(F1335:F1383)</f>
        <v/>
      </c>
      <c r="J1384" s="41">
        <f>AVERAGE(F1284:F1383)</f>
        <v/>
      </c>
      <c r="K1384" s="41">
        <f>STDEV(F1364:F1383)</f>
        <v/>
      </c>
      <c r="L1384" s="41">
        <f>H1384+2*K1384</f>
        <v/>
      </c>
      <c r="M1384" s="41">
        <f>H1384-2*K1384</f>
        <v/>
      </c>
      <c r="N1384" s="41">
        <f>H1384+1.5*K1384</f>
        <v/>
      </c>
      <c r="O1384" s="41">
        <f>H1384-1.5*K1384</f>
        <v/>
      </c>
      <c r="Q1384" s="42">
        <f>(H1383-H1354)/H1354</f>
        <v/>
      </c>
      <c r="R1384" s="43">
        <f>IF(Q1384&gt;=0.1,1,IF(Q1384&gt;-0.1,0,-1))</f>
        <v/>
      </c>
      <c r="S1384" s="42">
        <f>(I1384-I1354)/I1354</f>
        <v/>
      </c>
      <c r="T1384" s="43">
        <f>IF(S1384&gt;=0.05,1,IF(S1384&gt;-0.05,0,-1))</f>
        <v/>
      </c>
      <c r="U1384" s="42">
        <f>(J1383-J1354)/J1354</f>
        <v/>
      </c>
      <c r="V1384" s="43">
        <f>IF(U1384&gt;=0.03,1,IF(U1384&gt;-0.03,0,-1))</f>
        <v/>
      </c>
      <c r="W1384" s="43">
        <f>R1384+T1384+V1384</f>
        <v/>
      </c>
      <c r="Y1384" s="44">
        <f>(H1383-H1204)/H1204</f>
        <v/>
      </c>
      <c r="Z1384" s="43">
        <f>IF(Y1384&gt;=0.1,1,IF(Y1384&gt;-0.1,0,-1))</f>
        <v/>
      </c>
      <c r="AA1384" s="42">
        <f>(I1383-I1204)/I1204</f>
        <v/>
      </c>
      <c r="AB1384" s="43">
        <f>IF(AA1384&gt;=0.05,1,IF(AA1384&gt;-0.05,0,-1))</f>
        <v/>
      </c>
      <c r="AC1384" s="42">
        <f>(J1383-J1204)/J1204</f>
        <v/>
      </c>
      <c r="AD1384" s="43">
        <f>IF(AC1384&gt;=0.03,1,IF(AC1384&gt;-0.03,0,-1))</f>
        <v/>
      </c>
      <c r="AE1384" s="43">
        <f>Z1384+AB1384+AD1384</f>
        <v/>
      </c>
      <c r="AG1384" s="39">
        <f>IF(H1384&gt;I1384,IF(I1384&gt;J1384,4,3),IF(H1384&lt;J1384,IF(I1384&lt;J1384,0,1),2))</f>
        <v/>
      </c>
      <c r="AI1384" s="39">
        <f>IF(D1384&gt;H1384,3,IF(D1384&gt;I1384,2,IF(D1384&gt;J1384,1,0)))</f>
        <v/>
      </c>
      <c r="AK1384" s="39">
        <f>IF(M1384&gt;H1384,3,IF(M1384&gt;I1384,2,IF(M1384&gt;J1384,1,0)))</f>
        <v/>
      </c>
      <c r="AM1384" s="39">
        <f>IF(L1384&gt;H1384,3,IF(L1384&gt;I1384,2,IF(L1384&gt;J1384,1,0)))</f>
        <v/>
      </c>
      <c r="AO1384" s="39">
        <f>IF(C1383&gt;L1383,2,IF(C1383&gt;N1383,1,0))</f>
        <v/>
      </c>
      <c r="AP1384" s="39">
        <f>SUM(AO1380:AO1383)</f>
        <v/>
      </c>
      <c r="AQ1384" s="39">
        <f>AQ1383+1</f>
        <v/>
      </c>
      <c r="AR1384" s="39">
        <f>IF(AP1384&gt;0,AR1383+1,0)</f>
        <v/>
      </c>
      <c r="AS1384" s="39">
        <f>IF(AR1385=0,AR1384,0)</f>
        <v/>
      </c>
      <c r="AT1384" s="41">
        <f>180/SUM(AS1204:AS1383)</f>
        <v/>
      </c>
      <c r="AU1384" s="41">
        <f>STDEV(AT1364:AT1383)</f>
        <v/>
      </c>
      <c r="AV1384" s="41">
        <f>AT1384-AU1384</f>
        <v/>
      </c>
      <c r="AW1384" s="41">
        <f>AT1384+AU1384</f>
        <v/>
      </c>
      <c r="AY1384" s="39">
        <f>IF(D1383&lt;M1383,-2,IF(D1383&lt;O1383,-1,0))</f>
        <v/>
      </c>
      <c r="AZ1384" s="39">
        <f>SUM(AY1380:AY1383)</f>
        <v/>
      </c>
      <c r="BA1384" s="39">
        <f>BA1383+1</f>
        <v/>
      </c>
      <c r="BB1384" s="39">
        <f>IF(AZ1384&lt;0,BB1383+1,0)</f>
        <v/>
      </c>
      <c r="BC1384" s="39">
        <f>IF(BB1385=0,BB1384,0)</f>
        <v/>
      </c>
      <c r="BD1384" s="41">
        <f>180/SUM(BC1204:BC1383)</f>
        <v/>
      </c>
      <c r="BE1384" s="41">
        <f>STDEV(BD1364:BD1383)</f>
        <v/>
      </c>
      <c r="BF1384" s="41">
        <f>BD1384-BE1384</f>
        <v/>
      </c>
      <c r="BG1384" s="41">
        <f>BD1384+BE1384</f>
        <v/>
      </c>
    </row>
    <row r="1385">
      <c r="B1385" s="40" t="n">
        <v>43998</v>
      </c>
      <c r="C1385" s="41" t="n">
        <v>10.875</v>
      </c>
      <c r="D1385" s="41" t="n">
        <v>10.365</v>
      </c>
      <c r="E1385" s="41" t="n">
        <v>10.405</v>
      </c>
      <c r="F1385" s="41" t="n">
        <v>10.685</v>
      </c>
      <c r="H1385" s="41">
        <f>AVERAGE(F1365:F1384)</f>
        <v/>
      </c>
      <c r="I1385" s="41">
        <f>AVERAGE(F1336:F1384)</f>
        <v/>
      </c>
      <c r="J1385" s="41">
        <f>AVERAGE(F1285:F1384)</f>
        <v/>
      </c>
      <c r="K1385" s="41">
        <f>STDEV(F1365:F1384)</f>
        <v/>
      </c>
      <c r="L1385" s="41">
        <f>H1385+2*K1385</f>
        <v/>
      </c>
      <c r="M1385" s="41">
        <f>H1385-2*K1385</f>
        <v/>
      </c>
      <c r="N1385" s="41">
        <f>H1385+1.5*K1385</f>
        <v/>
      </c>
      <c r="O1385" s="41">
        <f>H1385-1.5*K1385</f>
        <v/>
      </c>
      <c r="Q1385" s="42">
        <f>(H1384-H1355)/H1355</f>
        <v/>
      </c>
      <c r="R1385" s="43">
        <f>IF(Q1385&gt;=0.1,1,IF(Q1385&gt;-0.1,0,-1))</f>
        <v/>
      </c>
      <c r="S1385" s="42">
        <f>(I1385-I1355)/I1355</f>
        <v/>
      </c>
      <c r="T1385" s="43">
        <f>IF(S1385&gt;=0.05,1,IF(S1385&gt;-0.05,0,-1))</f>
        <v/>
      </c>
      <c r="U1385" s="42">
        <f>(J1384-J1355)/J1355</f>
        <v/>
      </c>
      <c r="V1385" s="43">
        <f>IF(U1385&gt;=0.03,1,IF(U1385&gt;-0.03,0,-1))</f>
        <v/>
      </c>
      <c r="W1385" s="43">
        <f>R1385+T1385+V1385</f>
        <v/>
      </c>
      <c r="Y1385" s="44">
        <f>(H1384-H1205)/H1205</f>
        <v/>
      </c>
      <c r="Z1385" s="43">
        <f>IF(Y1385&gt;=0.1,1,IF(Y1385&gt;-0.1,0,-1))</f>
        <v/>
      </c>
      <c r="AA1385" s="42">
        <f>(I1384-I1205)/I1205</f>
        <v/>
      </c>
      <c r="AB1385" s="43">
        <f>IF(AA1385&gt;=0.05,1,IF(AA1385&gt;-0.05,0,-1))</f>
        <v/>
      </c>
      <c r="AC1385" s="42">
        <f>(J1384-J1205)/J1205</f>
        <v/>
      </c>
      <c r="AD1385" s="43">
        <f>IF(AC1385&gt;=0.03,1,IF(AC1385&gt;-0.03,0,-1))</f>
        <v/>
      </c>
      <c r="AE1385" s="43">
        <f>Z1385+AB1385+AD1385</f>
        <v/>
      </c>
      <c r="AG1385" s="39">
        <f>IF(H1385&gt;I1385,IF(I1385&gt;J1385,4,3),IF(H1385&lt;J1385,IF(I1385&lt;J1385,0,1),2))</f>
        <v/>
      </c>
      <c r="AI1385" s="39">
        <f>IF(D1385&gt;H1385,3,IF(D1385&gt;I1385,2,IF(D1385&gt;J1385,1,0)))</f>
        <v/>
      </c>
      <c r="AK1385" s="39">
        <f>IF(M1385&gt;H1385,3,IF(M1385&gt;I1385,2,IF(M1385&gt;J1385,1,0)))</f>
        <v/>
      </c>
      <c r="AM1385" s="39">
        <f>IF(L1385&gt;H1385,3,IF(L1385&gt;I1385,2,IF(L1385&gt;J1385,1,0)))</f>
        <v/>
      </c>
      <c r="AO1385" s="39">
        <f>IF(C1384&gt;L1384,2,IF(C1384&gt;N1384,1,0))</f>
        <v/>
      </c>
      <c r="AP1385" s="39">
        <f>SUM(AO1381:AO1384)</f>
        <v/>
      </c>
      <c r="AQ1385" s="39">
        <f>AQ1384+1</f>
        <v/>
      </c>
      <c r="AR1385" s="39">
        <f>IF(AP1385&gt;0,AR1384+1,0)</f>
        <v/>
      </c>
      <c r="AS1385" s="39">
        <f>IF(AR1386=0,AR1385,0)</f>
        <v/>
      </c>
      <c r="AT1385" s="41">
        <f>180/SUM(AS1205:AS1384)</f>
        <v/>
      </c>
      <c r="AU1385" s="41">
        <f>STDEV(AT1365:AT1384)</f>
        <v/>
      </c>
      <c r="AV1385" s="41">
        <f>AT1385-AU1385</f>
        <v/>
      </c>
      <c r="AW1385" s="41">
        <f>AT1385+AU1385</f>
        <v/>
      </c>
      <c r="AY1385" s="39">
        <f>IF(D1384&lt;M1384,-2,IF(D1384&lt;O1384,-1,0))</f>
        <v/>
      </c>
      <c r="AZ1385" s="39">
        <f>SUM(AY1381:AY1384)</f>
        <v/>
      </c>
      <c r="BA1385" s="39">
        <f>BA1384+1</f>
        <v/>
      </c>
      <c r="BB1385" s="39">
        <f>IF(AZ1385&lt;0,BB1384+1,0)</f>
        <v/>
      </c>
      <c r="BC1385" s="39">
        <f>IF(BB1386=0,BB1385,0)</f>
        <v/>
      </c>
      <c r="BD1385" s="41">
        <f>180/SUM(BC1205:BC1384)</f>
        <v/>
      </c>
      <c r="BE1385" s="41">
        <f>STDEV(BD1365:BD1384)</f>
        <v/>
      </c>
      <c r="BF1385" s="41">
        <f>BD1385-BE1385</f>
        <v/>
      </c>
      <c r="BG1385" s="41">
        <f>BD1385+BE1385</f>
        <v/>
      </c>
    </row>
    <row r="1386">
      <c r="B1386" s="40" t="n">
        <v>43999</v>
      </c>
      <c r="C1386" s="41" t="n">
        <v>10.905</v>
      </c>
      <c r="D1386" s="41" t="n">
        <v>10.565</v>
      </c>
      <c r="E1386" s="41" t="n">
        <v>10.65</v>
      </c>
      <c r="F1386" s="41" t="n">
        <v>10.615</v>
      </c>
      <c r="H1386" s="41">
        <f>AVERAGE(F1366:F1385)</f>
        <v/>
      </c>
      <c r="I1386" s="41">
        <f>AVERAGE(F1337:F1385)</f>
        <v/>
      </c>
      <c r="J1386" s="41">
        <f>AVERAGE(F1286:F1385)</f>
        <v/>
      </c>
      <c r="K1386" s="41">
        <f>STDEV(F1366:F1385)</f>
        <v/>
      </c>
      <c r="L1386" s="41">
        <f>H1386+2*K1386</f>
        <v/>
      </c>
      <c r="M1386" s="41">
        <f>H1386-2*K1386</f>
        <v/>
      </c>
      <c r="N1386" s="41">
        <f>H1386+1.5*K1386</f>
        <v/>
      </c>
      <c r="O1386" s="41">
        <f>H1386-1.5*K1386</f>
        <v/>
      </c>
      <c r="Q1386" s="42">
        <f>(H1385-H1356)/H1356</f>
        <v/>
      </c>
      <c r="R1386" s="43">
        <f>IF(Q1386&gt;=0.1,1,IF(Q1386&gt;-0.1,0,-1))</f>
        <v/>
      </c>
      <c r="S1386" s="42">
        <f>(I1386-I1356)/I1356</f>
        <v/>
      </c>
      <c r="T1386" s="43">
        <f>IF(S1386&gt;=0.05,1,IF(S1386&gt;-0.05,0,-1))</f>
        <v/>
      </c>
      <c r="U1386" s="42">
        <f>(J1385-J1356)/J1356</f>
        <v/>
      </c>
      <c r="V1386" s="43">
        <f>IF(U1386&gt;=0.03,1,IF(U1386&gt;-0.03,0,-1))</f>
        <v/>
      </c>
      <c r="W1386" s="43">
        <f>R1386+T1386+V1386</f>
        <v/>
      </c>
      <c r="Y1386" s="44">
        <f>(H1385-H1206)/H1206</f>
        <v/>
      </c>
      <c r="Z1386" s="43">
        <f>IF(Y1386&gt;=0.1,1,IF(Y1386&gt;-0.1,0,-1))</f>
        <v/>
      </c>
      <c r="AA1386" s="42">
        <f>(I1385-I1206)/I1206</f>
        <v/>
      </c>
      <c r="AB1386" s="43">
        <f>IF(AA1386&gt;=0.05,1,IF(AA1386&gt;-0.05,0,-1))</f>
        <v/>
      </c>
      <c r="AC1386" s="42">
        <f>(J1385-J1206)/J1206</f>
        <v/>
      </c>
      <c r="AD1386" s="43">
        <f>IF(AC1386&gt;=0.03,1,IF(AC1386&gt;-0.03,0,-1))</f>
        <v/>
      </c>
      <c r="AE1386" s="43">
        <f>Z1386+AB1386+AD1386</f>
        <v/>
      </c>
      <c r="AG1386" s="39">
        <f>IF(H1386&gt;I1386,IF(I1386&gt;J1386,4,3),IF(H1386&lt;J1386,IF(I1386&lt;J1386,0,1),2))</f>
        <v/>
      </c>
      <c r="AI1386" s="39">
        <f>IF(D1386&gt;H1386,3,IF(D1386&gt;I1386,2,IF(D1386&gt;J1386,1,0)))</f>
        <v/>
      </c>
      <c r="AK1386" s="39">
        <f>IF(M1386&gt;H1386,3,IF(M1386&gt;I1386,2,IF(M1386&gt;J1386,1,0)))</f>
        <v/>
      </c>
      <c r="AM1386" s="39">
        <f>IF(L1386&gt;H1386,3,IF(L1386&gt;I1386,2,IF(L1386&gt;J1386,1,0)))</f>
        <v/>
      </c>
      <c r="AO1386" s="39">
        <f>IF(C1385&gt;L1385,2,IF(C1385&gt;N1385,1,0))</f>
        <v/>
      </c>
      <c r="AP1386" s="39">
        <f>SUM(AO1382:AO1385)</f>
        <v/>
      </c>
      <c r="AQ1386" s="39">
        <f>AQ1385+1</f>
        <v/>
      </c>
      <c r="AR1386" s="39">
        <f>IF(AP1386&gt;0,AR1385+1,0)</f>
        <v/>
      </c>
      <c r="AS1386" s="39">
        <f>IF(AR1387=0,AR1386,0)</f>
        <v/>
      </c>
      <c r="AT1386" s="41">
        <f>180/SUM(AS1206:AS1385)</f>
        <v/>
      </c>
      <c r="AU1386" s="41">
        <f>STDEV(AT1366:AT1385)</f>
        <v/>
      </c>
      <c r="AV1386" s="41">
        <f>AT1386-AU1386</f>
        <v/>
      </c>
      <c r="AW1386" s="41">
        <f>AT1386+AU1386</f>
        <v/>
      </c>
      <c r="AY1386" s="39">
        <f>IF(D1385&lt;M1385,-2,IF(D1385&lt;O1385,-1,0))</f>
        <v/>
      </c>
      <c r="AZ1386" s="39">
        <f>SUM(AY1382:AY1385)</f>
        <v/>
      </c>
      <c r="BA1386" s="39">
        <f>BA1385+1</f>
        <v/>
      </c>
      <c r="BB1386" s="39">
        <f>IF(AZ1386&lt;0,BB1385+1,0)</f>
        <v/>
      </c>
      <c r="BC1386" s="39">
        <f>IF(BB1387=0,BB1386,0)</f>
        <v/>
      </c>
      <c r="BD1386" s="41">
        <f>180/SUM(BC1206:BC1385)</f>
        <v/>
      </c>
      <c r="BE1386" s="41">
        <f>STDEV(BD1366:BD1385)</f>
        <v/>
      </c>
      <c r="BF1386" s="41">
        <f>BD1386-BE1386</f>
        <v/>
      </c>
      <c r="BG1386" s="41">
        <f>BD1386+BE1386</f>
        <v/>
      </c>
    </row>
    <row r="1387">
      <c r="B1387" s="40" t="n">
        <v>44000</v>
      </c>
      <c r="C1387" s="41" t="n">
        <v>10.575</v>
      </c>
      <c r="D1387" s="41" t="n">
        <v>10.35</v>
      </c>
      <c r="E1387" s="41" t="n">
        <v>10.56</v>
      </c>
      <c r="F1387" s="41" t="n">
        <v>10.385</v>
      </c>
      <c r="H1387" s="41">
        <f>AVERAGE(F1367:F1386)</f>
        <v/>
      </c>
      <c r="I1387" s="41">
        <f>AVERAGE(F1338:F1386)</f>
        <v/>
      </c>
      <c r="J1387" s="41">
        <f>AVERAGE(F1287:F1386)</f>
        <v/>
      </c>
      <c r="K1387" s="41">
        <f>STDEV(F1367:F1386)</f>
        <v/>
      </c>
      <c r="L1387" s="41">
        <f>H1387+2*K1387</f>
        <v/>
      </c>
      <c r="M1387" s="41">
        <f>H1387-2*K1387</f>
        <v/>
      </c>
      <c r="N1387" s="41">
        <f>H1387+1.5*K1387</f>
        <v/>
      </c>
      <c r="O1387" s="41">
        <f>H1387-1.5*K1387</f>
        <v/>
      </c>
      <c r="Q1387" s="42">
        <f>(H1386-H1357)/H1357</f>
        <v/>
      </c>
      <c r="R1387" s="43">
        <f>IF(Q1387&gt;=0.1,1,IF(Q1387&gt;-0.1,0,-1))</f>
        <v/>
      </c>
      <c r="S1387" s="42">
        <f>(I1387-I1357)/I1357</f>
        <v/>
      </c>
      <c r="T1387" s="43">
        <f>IF(S1387&gt;=0.05,1,IF(S1387&gt;-0.05,0,-1))</f>
        <v/>
      </c>
      <c r="U1387" s="42">
        <f>(J1386-J1357)/J1357</f>
        <v/>
      </c>
      <c r="V1387" s="43">
        <f>IF(U1387&gt;=0.03,1,IF(U1387&gt;-0.03,0,-1))</f>
        <v/>
      </c>
      <c r="W1387" s="43">
        <f>R1387+T1387+V1387</f>
        <v/>
      </c>
      <c r="Y1387" s="44">
        <f>(H1386-H1207)/H1207</f>
        <v/>
      </c>
      <c r="Z1387" s="43">
        <f>IF(Y1387&gt;=0.1,1,IF(Y1387&gt;-0.1,0,-1))</f>
        <v/>
      </c>
      <c r="AA1387" s="42">
        <f>(I1386-I1207)/I1207</f>
        <v/>
      </c>
      <c r="AB1387" s="43">
        <f>IF(AA1387&gt;=0.05,1,IF(AA1387&gt;-0.05,0,-1))</f>
        <v/>
      </c>
      <c r="AC1387" s="42">
        <f>(J1386-J1207)/J1207</f>
        <v/>
      </c>
      <c r="AD1387" s="43">
        <f>IF(AC1387&gt;=0.03,1,IF(AC1387&gt;-0.03,0,-1))</f>
        <v/>
      </c>
      <c r="AE1387" s="43">
        <f>Z1387+AB1387+AD1387</f>
        <v/>
      </c>
      <c r="AG1387" s="39">
        <f>IF(H1387&gt;I1387,IF(I1387&gt;J1387,4,3),IF(H1387&lt;J1387,IF(I1387&lt;J1387,0,1),2))</f>
        <v/>
      </c>
      <c r="AI1387" s="39">
        <f>IF(D1387&gt;H1387,3,IF(D1387&gt;I1387,2,IF(D1387&gt;J1387,1,0)))</f>
        <v/>
      </c>
      <c r="AK1387" s="39">
        <f>IF(M1387&gt;H1387,3,IF(M1387&gt;I1387,2,IF(M1387&gt;J1387,1,0)))</f>
        <v/>
      </c>
      <c r="AM1387" s="39">
        <f>IF(L1387&gt;H1387,3,IF(L1387&gt;I1387,2,IF(L1387&gt;J1387,1,0)))</f>
        <v/>
      </c>
      <c r="AO1387" s="39">
        <f>IF(C1386&gt;L1386,2,IF(C1386&gt;N1386,1,0))</f>
        <v/>
      </c>
      <c r="AP1387" s="39">
        <f>SUM(AO1383:AO1386)</f>
        <v/>
      </c>
      <c r="AQ1387" s="39">
        <f>AQ1386+1</f>
        <v/>
      </c>
      <c r="AR1387" s="39">
        <f>IF(AP1387&gt;0,AR1386+1,0)</f>
        <v/>
      </c>
      <c r="AS1387" s="39">
        <f>IF(AR1388=0,AR1387,0)</f>
        <v/>
      </c>
      <c r="AT1387" s="41">
        <f>180/SUM(AS1207:AS1386)</f>
        <v/>
      </c>
      <c r="AU1387" s="41">
        <f>STDEV(AT1367:AT1386)</f>
        <v/>
      </c>
      <c r="AV1387" s="41">
        <f>AT1387-AU1387</f>
        <v/>
      </c>
      <c r="AW1387" s="41">
        <f>AT1387+AU1387</f>
        <v/>
      </c>
      <c r="AY1387" s="39">
        <f>IF(D1386&lt;M1386,-2,IF(D1386&lt;O1386,-1,0))</f>
        <v/>
      </c>
      <c r="AZ1387" s="39">
        <f>SUM(AY1383:AY1386)</f>
        <v/>
      </c>
      <c r="BA1387" s="39">
        <f>BA1386+1</f>
        <v/>
      </c>
      <c r="BB1387" s="39">
        <f>IF(AZ1387&lt;0,BB1386+1,0)</f>
        <v/>
      </c>
      <c r="BC1387" s="39">
        <f>IF(BB1388=0,BB1387,0)</f>
        <v/>
      </c>
      <c r="BD1387" s="41">
        <f>180/SUM(BC1207:BC1386)</f>
        <v/>
      </c>
      <c r="BE1387" s="41">
        <f>STDEV(BD1367:BD1386)</f>
        <v/>
      </c>
      <c r="BF1387" s="41">
        <f>BD1387-BE1387</f>
        <v/>
      </c>
      <c r="BG1387" s="41">
        <f>BD1387+BE1387</f>
        <v/>
      </c>
    </row>
    <row r="1388">
      <c r="B1388" s="40" t="n">
        <v>44001</v>
      </c>
      <c r="C1388" s="41" t="n">
        <v>10.715</v>
      </c>
      <c r="D1388" s="41" t="n">
        <v>10.455</v>
      </c>
      <c r="E1388" s="41" t="n">
        <v>10.48</v>
      </c>
      <c r="F1388" s="41" t="n">
        <v>10.565</v>
      </c>
      <c r="H1388" s="41">
        <f>AVERAGE(F1368:F1387)</f>
        <v/>
      </c>
      <c r="I1388" s="41">
        <f>AVERAGE(F1339:F1387)</f>
        <v/>
      </c>
      <c r="J1388" s="41">
        <f>AVERAGE(F1288:F1387)</f>
        <v/>
      </c>
      <c r="K1388" s="41">
        <f>STDEV(F1368:F1387)</f>
        <v/>
      </c>
      <c r="L1388" s="41">
        <f>H1388+2*K1388</f>
        <v/>
      </c>
      <c r="M1388" s="41">
        <f>H1388-2*K1388</f>
        <v/>
      </c>
      <c r="N1388" s="41">
        <f>H1388+1.5*K1388</f>
        <v/>
      </c>
      <c r="O1388" s="41">
        <f>H1388-1.5*K1388</f>
        <v/>
      </c>
      <c r="Q1388" s="42">
        <f>(H1387-H1358)/H1358</f>
        <v/>
      </c>
      <c r="R1388" s="43">
        <f>IF(Q1388&gt;=0.1,1,IF(Q1388&gt;-0.1,0,-1))</f>
        <v/>
      </c>
      <c r="S1388" s="42">
        <f>(I1388-I1358)/I1358</f>
        <v/>
      </c>
      <c r="T1388" s="43">
        <f>IF(S1388&gt;=0.05,1,IF(S1388&gt;-0.05,0,-1))</f>
        <v/>
      </c>
      <c r="U1388" s="42">
        <f>(J1387-J1358)/J1358</f>
        <v/>
      </c>
      <c r="V1388" s="43">
        <f>IF(U1388&gt;=0.03,1,IF(U1388&gt;-0.03,0,-1))</f>
        <v/>
      </c>
      <c r="W1388" s="43">
        <f>R1388+T1388+V1388</f>
        <v/>
      </c>
      <c r="Y1388" s="44">
        <f>(H1387-H1208)/H1208</f>
        <v/>
      </c>
      <c r="Z1388" s="43">
        <f>IF(Y1388&gt;=0.1,1,IF(Y1388&gt;-0.1,0,-1))</f>
        <v/>
      </c>
      <c r="AA1388" s="42">
        <f>(I1387-I1208)/I1208</f>
        <v/>
      </c>
      <c r="AB1388" s="43">
        <f>IF(AA1388&gt;=0.05,1,IF(AA1388&gt;-0.05,0,-1))</f>
        <v/>
      </c>
      <c r="AC1388" s="42">
        <f>(J1387-J1208)/J1208</f>
        <v/>
      </c>
      <c r="AD1388" s="43">
        <f>IF(AC1388&gt;=0.03,1,IF(AC1388&gt;-0.03,0,-1))</f>
        <v/>
      </c>
      <c r="AE1388" s="43">
        <f>Z1388+AB1388+AD1388</f>
        <v/>
      </c>
      <c r="AG1388" s="39">
        <f>IF(H1388&gt;I1388,IF(I1388&gt;J1388,4,3),IF(H1388&lt;J1388,IF(I1388&lt;J1388,0,1),2))</f>
        <v/>
      </c>
      <c r="AI1388" s="39">
        <f>IF(D1388&gt;H1388,3,IF(D1388&gt;I1388,2,IF(D1388&gt;J1388,1,0)))</f>
        <v/>
      </c>
      <c r="AK1388" s="39">
        <f>IF(M1388&gt;H1388,3,IF(M1388&gt;I1388,2,IF(M1388&gt;J1388,1,0)))</f>
        <v/>
      </c>
      <c r="AM1388" s="39">
        <f>IF(L1388&gt;H1388,3,IF(L1388&gt;I1388,2,IF(L1388&gt;J1388,1,0)))</f>
        <v/>
      </c>
      <c r="AO1388" s="39">
        <f>IF(C1387&gt;L1387,2,IF(C1387&gt;N1387,1,0))</f>
        <v/>
      </c>
      <c r="AP1388" s="39">
        <f>SUM(AO1384:AO1387)</f>
        <v/>
      </c>
      <c r="AQ1388" s="39">
        <f>AQ1387+1</f>
        <v/>
      </c>
      <c r="AR1388" s="39">
        <f>IF(AP1388&gt;0,AR1387+1,0)</f>
        <v/>
      </c>
      <c r="AS1388" s="39">
        <f>IF(AR1389=0,AR1388,0)</f>
        <v/>
      </c>
      <c r="AT1388" s="41">
        <f>180/SUM(AS1208:AS1387)</f>
        <v/>
      </c>
      <c r="AU1388" s="41">
        <f>STDEV(AT1368:AT1387)</f>
        <v/>
      </c>
      <c r="AV1388" s="41">
        <f>AT1388-AU1388</f>
        <v/>
      </c>
      <c r="AW1388" s="41">
        <f>AT1388+AU1388</f>
        <v/>
      </c>
      <c r="AY1388" s="39">
        <f>IF(D1387&lt;M1387,-2,IF(D1387&lt;O1387,-1,0))</f>
        <v/>
      </c>
      <c r="AZ1388" s="39">
        <f>SUM(AY1384:AY1387)</f>
        <v/>
      </c>
      <c r="BA1388" s="39">
        <f>BA1387+1</f>
        <v/>
      </c>
      <c r="BB1388" s="39">
        <f>IF(AZ1388&lt;0,BB1387+1,0)</f>
        <v/>
      </c>
      <c r="BC1388" s="39">
        <f>IF(BB1389=0,BB1388,0)</f>
        <v/>
      </c>
      <c r="BD1388" s="41">
        <f>180/SUM(BC1208:BC1387)</f>
        <v/>
      </c>
      <c r="BE1388" s="41">
        <f>STDEV(BD1368:BD1387)</f>
        <v/>
      </c>
      <c r="BF1388" s="41">
        <f>BD1388-BE1388</f>
        <v/>
      </c>
      <c r="BG1388" s="41">
        <f>BD1388+BE1388</f>
        <v/>
      </c>
    </row>
    <row r="1389">
      <c r="B1389" s="40" t="n">
        <v>44004</v>
      </c>
      <c r="C1389" s="41" t="n">
        <v>10.555</v>
      </c>
      <c r="D1389" s="41" t="n">
        <v>10.395</v>
      </c>
      <c r="E1389" s="41" t="n">
        <v>10.5</v>
      </c>
      <c r="F1389" s="41" t="n">
        <v>10.485</v>
      </c>
      <c r="H1389" s="41">
        <f>AVERAGE(F1369:F1388)</f>
        <v/>
      </c>
      <c r="I1389" s="41">
        <f>AVERAGE(F1340:F1388)</f>
        <v/>
      </c>
      <c r="J1389" s="41">
        <f>AVERAGE(F1289:F1388)</f>
        <v/>
      </c>
      <c r="K1389" s="41">
        <f>STDEV(F1369:F1388)</f>
        <v/>
      </c>
      <c r="L1389" s="41">
        <f>H1389+2*K1389</f>
        <v/>
      </c>
      <c r="M1389" s="41">
        <f>H1389-2*K1389</f>
        <v/>
      </c>
      <c r="N1389" s="41">
        <f>H1389+1.5*K1389</f>
        <v/>
      </c>
      <c r="O1389" s="41">
        <f>H1389-1.5*K1389</f>
        <v/>
      </c>
      <c r="Q1389" s="42">
        <f>(H1388-H1359)/H1359</f>
        <v/>
      </c>
      <c r="R1389" s="43">
        <f>IF(Q1389&gt;=0.1,1,IF(Q1389&gt;-0.1,0,-1))</f>
        <v/>
      </c>
      <c r="S1389" s="42">
        <f>(I1389-I1359)/I1359</f>
        <v/>
      </c>
      <c r="T1389" s="43">
        <f>IF(S1389&gt;=0.05,1,IF(S1389&gt;-0.05,0,-1))</f>
        <v/>
      </c>
      <c r="U1389" s="42">
        <f>(J1388-J1359)/J1359</f>
        <v/>
      </c>
      <c r="V1389" s="43">
        <f>IF(U1389&gt;=0.03,1,IF(U1389&gt;-0.03,0,-1))</f>
        <v/>
      </c>
      <c r="W1389" s="43">
        <f>R1389+T1389+V1389</f>
        <v/>
      </c>
      <c r="Y1389" s="44">
        <f>(H1388-H1209)/H1209</f>
        <v/>
      </c>
      <c r="Z1389" s="43">
        <f>IF(Y1389&gt;=0.1,1,IF(Y1389&gt;-0.1,0,-1))</f>
        <v/>
      </c>
      <c r="AA1389" s="42">
        <f>(I1388-I1209)/I1209</f>
        <v/>
      </c>
      <c r="AB1389" s="43">
        <f>IF(AA1389&gt;=0.05,1,IF(AA1389&gt;-0.05,0,-1))</f>
        <v/>
      </c>
      <c r="AC1389" s="42">
        <f>(J1388-J1209)/J1209</f>
        <v/>
      </c>
      <c r="AD1389" s="43">
        <f>IF(AC1389&gt;=0.03,1,IF(AC1389&gt;-0.03,0,-1))</f>
        <v/>
      </c>
      <c r="AE1389" s="43">
        <f>Z1389+AB1389+AD1389</f>
        <v/>
      </c>
      <c r="AG1389" s="39">
        <f>IF(H1389&gt;I1389,IF(I1389&gt;J1389,4,3),IF(H1389&lt;J1389,IF(I1389&lt;J1389,0,1),2))</f>
        <v/>
      </c>
      <c r="AI1389" s="39">
        <f>IF(D1389&gt;H1389,3,IF(D1389&gt;I1389,2,IF(D1389&gt;J1389,1,0)))</f>
        <v/>
      </c>
      <c r="AK1389" s="39">
        <f>IF(M1389&gt;H1389,3,IF(M1389&gt;I1389,2,IF(M1389&gt;J1389,1,0)))</f>
        <v/>
      </c>
      <c r="AM1389" s="39">
        <f>IF(L1389&gt;H1389,3,IF(L1389&gt;I1389,2,IF(L1389&gt;J1389,1,0)))</f>
        <v/>
      </c>
      <c r="AO1389" s="39">
        <f>IF(C1388&gt;L1388,2,IF(C1388&gt;N1388,1,0))</f>
        <v/>
      </c>
      <c r="AP1389" s="39">
        <f>SUM(AO1385:AO1388)</f>
        <v/>
      </c>
      <c r="AQ1389" s="39">
        <f>AQ1388+1</f>
        <v/>
      </c>
      <c r="AR1389" s="39">
        <f>IF(AP1389&gt;0,AR1388+1,0)</f>
        <v/>
      </c>
      <c r="AS1389" s="39">
        <f>IF(AR1390=0,AR1389,0)</f>
        <v/>
      </c>
      <c r="AT1389" s="41">
        <f>180/SUM(AS1209:AS1388)</f>
        <v/>
      </c>
      <c r="AU1389" s="41">
        <f>STDEV(AT1369:AT1388)</f>
        <v/>
      </c>
      <c r="AV1389" s="41">
        <f>AT1389-AU1389</f>
        <v/>
      </c>
      <c r="AW1389" s="41">
        <f>AT1389+AU1389</f>
        <v/>
      </c>
      <c r="AY1389" s="39">
        <f>IF(D1388&lt;M1388,-2,IF(D1388&lt;O1388,-1,0))</f>
        <v/>
      </c>
      <c r="AZ1389" s="39">
        <f>SUM(AY1385:AY1388)</f>
        <v/>
      </c>
      <c r="BA1389" s="39">
        <f>BA1388+1</f>
        <v/>
      </c>
      <c r="BB1389" s="39">
        <f>IF(AZ1389&lt;0,BB1388+1,0)</f>
        <v/>
      </c>
      <c r="BC1389" s="39">
        <f>IF(BB1390=0,BB1389,0)</f>
        <v/>
      </c>
      <c r="BD1389" s="41">
        <f>180/SUM(BC1209:BC1388)</f>
        <v/>
      </c>
      <c r="BE1389" s="41">
        <f>STDEV(BD1369:BD1388)</f>
        <v/>
      </c>
      <c r="BF1389" s="41">
        <f>BD1389-BE1389</f>
        <v/>
      </c>
      <c r="BG1389" s="41">
        <f>BD1389+BE1389</f>
        <v/>
      </c>
    </row>
    <row r="1390">
      <c r="B1390" s="40" t="n">
        <v>44005</v>
      </c>
      <c r="C1390" s="41" t="n">
        <v>10.665</v>
      </c>
      <c r="D1390" s="41" t="n">
        <v>10.445</v>
      </c>
      <c r="E1390" s="41" t="n">
        <v>10.545</v>
      </c>
      <c r="F1390" s="41" t="n">
        <v>10.515</v>
      </c>
      <c r="H1390" s="41">
        <f>AVERAGE(F1370:F1389)</f>
        <v/>
      </c>
      <c r="I1390" s="41">
        <f>AVERAGE(F1341:F1389)</f>
        <v/>
      </c>
      <c r="J1390" s="41">
        <f>AVERAGE(F1290:F1389)</f>
        <v/>
      </c>
      <c r="K1390" s="41">
        <f>STDEV(F1370:F1389)</f>
        <v/>
      </c>
      <c r="L1390" s="41">
        <f>H1390+2*K1390</f>
        <v/>
      </c>
      <c r="M1390" s="41">
        <f>H1390-2*K1390</f>
        <v/>
      </c>
      <c r="N1390" s="41">
        <f>H1390+1.5*K1390</f>
        <v/>
      </c>
      <c r="O1390" s="41">
        <f>H1390-1.5*K1390</f>
        <v/>
      </c>
      <c r="Q1390" s="42">
        <f>(H1389-H1360)/H1360</f>
        <v/>
      </c>
      <c r="R1390" s="43">
        <f>IF(Q1390&gt;=0.1,1,IF(Q1390&gt;-0.1,0,-1))</f>
        <v/>
      </c>
      <c r="S1390" s="42">
        <f>(I1390-I1360)/I1360</f>
        <v/>
      </c>
      <c r="T1390" s="43">
        <f>IF(S1390&gt;=0.05,1,IF(S1390&gt;-0.05,0,-1))</f>
        <v/>
      </c>
      <c r="U1390" s="42">
        <f>(J1389-J1360)/J1360</f>
        <v/>
      </c>
      <c r="V1390" s="43">
        <f>IF(U1390&gt;=0.03,1,IF(U1390&gt;-0.03,0,-1))</f>
        <v/>
      </c>
      <c r="W1390" s="43">
        <f>R1390+T1390+V1390</f>
        <v/>
      </c>
      <c r="Y1390" s="44">
        <f>(H1389-H1210)/H1210</f>
        <v/>
      </c>
      <c r="Z1390" s="43">
        <f>IF(Y1390&gt;=0.1,1,IF(Y1390&gt;-0.1,0,-1))</f>
        <v/>
      </c>
      <c r="AA1390" s="42">
        <f>(I1389-I1210)/I1210</f>
        <v/>
      </c>
      <c r="AB1390" s="43">
        <f>IF(AA1390&gt;=0.05,1,IF(AA1390&gt;-0.05,0,-1))</f>
        <v/>
      </c>
      <c r="AC1390" s="42">
        <f>(J1389-J1210)/J1210</f>
        <v/>
      </c>
      <c r="AD1390" s="43">
        <f>IF(AC1390&gt;=0.03,1,IF(AC1390&gt;-0.03,0,-1))</f>
        <v/>
      </c>
      <c r="AE1390" s="43">
        <f>Z1390+AB1390+AD1390</f>
        <v/>
      </c>
      <c r="AG1390" s="39">
        <f>IF(H1390&gt;I1390,IF(I1390&gt;J1390,4,3),IF(H1390&lt;J1390,IF(I1390&lt;J1390,0,1),2))</f>
        <v/>
      </c>
      <c r="AI1390" s="39">
        <f>IF(D1390&gt;H1390,3,IF(D1390&gt;I1390,2,IF(D1390&gt;J1390,1,0)))</f>
        <v/>
      </c>
      <c r="AK1390" s="39">
        <f>IF(M1390&gt;H1390,3,IF(M1390&gt;I1390,2,IF(M1390&gt;J1390,1,0)))</f>
        <v/>
      </c>
      <c r="AM1390" s="39">
        <f>IF(L1390&gt;H1390,3,IF(L1390&gt;I1390,2,IF(L1390&gt;J1390,1,0)))</f>
        <v/>
      </c>
      <c r="AO1390" s="39">
        <f>IF(C1389&gt;L1389,2,IF(C1389&gt;N1389,1,0))</f>
        <v/>
      </c>
      <c r="AP1390" s="39">
        <f>SUM(AO1386:AO1389)</f>
        <v/>
      </c>
      <c r="AQ1390" s="39">
        <f>AQ1389+1</f>
        <v/>
      </c>
      <c r="AR1390" s="39">
        <f>IF(AP1390&gt;0,AR1389+1,0)</f>
        <v/>
      </c>
      <c r="AS1390" s="39">
        <f>IF(AR1391=0,AR1390,0)</f>
        <v/>
      </c>
      <c r="AT1390" s="41">
        <f>180/SUM(AS1210:AS1389)</f>
        <v/>
      </c>
      <c r="AU1390" s="41">
        <f>STDEV(AT1370:AT1389)</f>
        <v/>
      </c>
      <c r="AV1390" s="41">
        <f>AT1390-AU1390</f>
        <v/>
      </c>
      <c r="AW1390" s="41">
        <f>AT1390+AU1390</f>
        <v/>
      </c>
      <c r="AY1390" s="39">
        <f>IF(D1389&lt;M1389,-2,IF(D1389&lt;O1389,-1,0))</f>
        <v/>
      </c>
      <c r="AZ1390" s="39">
        <f>SUM(AY1386:AY1389)</f>
        <v/>
      </c>
      <c r="BA1390" s="39">
        <f>BA1389+1</f>
        <v/>
      </c>
      <c r="BB1390" s="39">
        <f>IF(AZ1390&lt;0,BB1389+1,0)</f>
        <v/>
      </c>
      <c r="BC1390" s="39">
        <f>IF(BB1391=0,BB1390,0)</f>
        <v/>
      </c>
      <c r="BD1390" s="41">
        <f>180/SUM(BC1210:BC1389)</f>
        <v/>
      </c>
      <c r="BE1390" s="41">
        <f>STDEV(BD1370:BD1389)</f>
        <v/>
      </c>
      <c r="BF1390" s="41">
        <f>BD1390-BE1390</f>
        <v/>
      </c>
      <c r="BG1390" s="41">
        <f>BD1390+BE1390</f>
        <v/>
      </c>
    </row>
    <row r="1391">
      <c r="B1391" s="40" t="n">
        <v>44006</v>
      </c>
      <c r="C1391" s="41" t="n">
        <v>10.49</v>
      </c>
      <c r="D1391" s="41" t="n">
        <v>10.315</v>
      </c>
      <c r="E1391" s="41" t="n">
        <v>10.45</v>
      </c>
      <c r="F1391" s="41" t="n">
        <v>10.345</v>
      </c>
      <c r="H1391" s="41">
        <f>AVERAGE(F1371:F1390)</f>
        <v/>
      </c>
      <c r="I1391" s="41">
        <f>AVERAGE(F1342:F1390)</f>
        <v/>
      </c>
      <c r="J1391" s="41">
        <f>AVERAGE(F1291:F1390)</f>
        <v/>
      </c>
      <c r="K1391" s="41">
        <f>STDEV(F1371:F1390)</f>
        <v/>
      </c>
      <c r="L1391" s="41">
        <f>H1391+2*K1391</f>
        <v/>
      </c>
      <c r="M1391" s="41">
        <f>H1391-2*K1391</f>
        <v/>
      </c>
      <c r="N1391" s="41">
        <f>H1391+1.5*K1391</f>
        <v/>
      </c>
      <c r="O1391" s="41">
        <f>H1391-1.5*K1391</f>
        <v/>
      </c>
      <c r="Q1391" s="42">
        <f>(H1390-H1361)/H1361</f>
        <v/>
      </c>
      <c r="R1391" s="43">
        <f>IF(Q1391&gt;=0.1,1,IF(Q1391&gt;-0.1,0,-1))</f>
        <v/>
      </c>
      <c r="S1391" s="42">
        <f>(I1391-I1361)/I1361</f>
        <v/>
      </c>
      <c r="T1391" s="43">
        <f>IF(S1391&gt;=0.05,1,IF(S1391&gt;-0.05,0,-1))</f>
        <v/>
      </c>
      <c r="U1391" s="42">
        <f>(J1390-J1361)/J1361</f>
        <v/>
      </c>
      <c r="V1391" s="43">
        <f>IF(U1391&gt;=0.03,1,IF(U1391&gt;-0.03,0,-1))</f>
        <v/>
      </c>
      <c r="W1391" s="43">
        <f>R1391+T1391+V1391</f>
        <v/>
      </c>
      <c r="Y1391" s="44">
        <f>(H1390-H1211)/H1211</f>
        <v/>
      </c>
      <c r="Z1391" s="43">
        <f>IF(Y1391&gt;=0.1,1,IF(Y1391&gt;-0.1,0,-1))</f>
        <v/>
      </c>
      <c r="AA1391" s="42">
        <f>(I1390-I1211)/I1211</f>
        <v/>
      </c>
      <c r="AB1391" s="43">
        <f>IF(AA1391&gt;=0.05,1,IF(AA1391&gt;-0.05,0,-1))</f>
        <v/>
      </c>
      <c r="AC1391" s="42">
        <f>(J1390-J1211)/J1211</f>
        <v/>
      </c>
      <c r="AD1391" s="43">
        <f>IF(AC1391&gt;=0.03,1,IF(AC1391&gt;-0.03,0,-1))</f>
        <v/>
      </c>
      <c r="AE1391" s="43">
        <f>Z1391+AB1391+AD1391</f>
        <v/>
      </c>
      <c r="AG1391" s="39">
        <f>IF(H1391&gt;I1391,IF(I1391&gt;J1391,4,3),IF(H1391&lt;J1391,IF(I1391&lt;J1391,0,1),2))</f>
        <v/>
      </c>
      <c r="AI1391" s="39">
        <f>IF(D1391&gt;H1391,3,IF(D1391&gt;I1391,2,IF(D1391&gt;J1391,1,0)))</f>
        <v/>
      </c>
      <c r="AK1391" s="39">
        <f>IF(M1391&gt;H1391,3,IF(M1391&gt;I1391,2,IF(M1391&gt;J1391,1,0)))</f>
        <v/>
      </c>
      <c r="AM1391" s="39">
        <f>IF(L1391&gt;H1391,3,IF(L1391&gt;I1391,2,IF(L1391&gt;J1391,1,0)))</f>
        <v/>
      </c>
      <c r="AO1391" s="39">
        <f>IF(C1390&gt;L1390,2,IF(C1390&gt;N1390,1,0))</f>
        <v/>
      </c>
      <c r="AP1391" s="39">
        <f>SUM(AO1387:AO1390)</f>
        <v/>
      </c>
      <c r="AQ1391" s="39">
        <f>AQ1390+1</f>
        <v/>
      </c>
      <c r="AR1391" s="39">
        <f>IF(AP1391&gt;0,AR1390+1,0)</f>
        <v/>
      </c>
      <c r="AS1391" s="39">
        <f>IF(AR1392=0,AR1391,0)</f>
        <v/>
      </c>
      <c r="AT1391" s="41">
        <f>180/SUM(AS1211:AS1390)</f>
        <v/>
      </c>
      <c r="AU1391" s="41">
        <f>STDEV(AT1371:AT1390)</f>
        <v/>
      </c>
      <c r="AV1391" s="41">
        <f>AT1391-AU1391</f>
        <v/>
      </c>
      <c r="AW1391" s="41">
        <f>AT1391+AU1391</f>
        <v/>
      </c>
      <c r="AY1391" s="39">
        <f>IF(D1390&lt;M1390,-2,IF(D1390&lt;O1390,-1,0))</f>
        <v/>
      </c>
      <c r="AZ1391" s="39">
        <f>SUM(AY1387:AY1390)</f>
        <v/>
      </c>
      <c r="BA1391" s="39">
        <f>BA1390+1</f>
        <v/>
      </c>
      <c r="BB1391" s="39">
        <f>IF(AZ1391&lt;0,BB1390+1,0)</f>
        <v/>
      </c>
      <c r="BC1391" s="39">
        <f>IF(BB1392=0,BB1391,0)</f>
        <v/>
      </c>
      <c r="BD1391" s="41">
        <f>180/SUM(BC1211:BC1390)</f>
        <v/>
      </c>
      <c r="BE1391" s="41">
        <f>STDEV(BD1371:BD1390)</f>
        <v/>
      </c>
      <c r="BF1391" s="41">
        <f>BD1391-BE1391</f>
        <v/>
      </c>
      <c r="BG1391" s="41">
        <f>BD1391+BE1391</f>
        <v/>
      </c>
    </row>
    <row r="1392">
      <c r="B1392" s="40" t="n">
        <v>44007</v>
      </c>
      <c r="C1392" s="41" t="n">
        <v>10.42</v>
      </c>
      <c r="D1392" s="41" t="n">
        <v>10.165</v>
      </c>
      <c r="E1392" s="41" t="n">
        <v>10.38</v>
      </c>
      <c r="F1392" s="41" t="n">
        <v>10.39</v>
      </c>
      <c r="H1392" s="41">
        <f>AVERAGE(F1372:F1391)</f>
        <v/>
      </c>
      <c r="I1392" s="41">
        <f>AVERAGE(F1343:F1391)</f>
        <v/>
      </c>
      <c r="J1392" s="41">
        <f>AVERAGE(F1292:F1391)</f>
        <v/>
      </c>
      <c r="K1392" s="41">
        <f>STDEV(F1372:F1391)</f>
        <v/>
      </c>
      <c r="L1392" s="41">
        <f>H1392+2*K1392</f>
        <v/>
      </c>
      <c r="M1392" s="41">
        <f>H1392-2*K1392</f>
        <v/>
      </c>
      <c r="N1392" s="41">
        <f>H1392+1.5*K1392</f>
        <v/>
      </c>
      <c r="O1392" s="41">
        <f>H1392-1.5*K1392</f>
        <v/>
      </c>
      <c r="Q1392" s="42">
        <f>(H1391-H1362)/H1362</f>
        <v/>
      </c>
      <c r="R1392" s="43">
        <f>IF(Q1392&gt;=0.1,1,IF(Q1392&gt;-0.1,0,-1))</f>
        <v/>
      </c>
      <c r="S1392" s="42">
        <f>(I1392-I1362)/I1362</f>
        <v/>
      </c>
      <c r="T1392" s="43">
        <f>IF(S1392&gt;=0.05,1,IF(S1392&gt;-0.05,0,-1))</f>
        <v/>
      </c>
      <c r="U1392" s="42">
        <f>(J1391-J1362)/J1362</f>
        <v/>
      </c>
      <c r="V1392" s="43">
        <f>IF(U1392&gt;=0.03,1,IF(U1392&gt;-0.03,0,-1))</f>
        <v/>
      </c>
      <c r="W1392" s="43">
        <f>R1392+T1392+V1392</f>
        <v/>
      </c>
      <c r="Y1392" s="44">
        <f>(H1391-H1212)/H1212</f>
        <v/>
      </c>
      <c r="Z1392" s="43">
        <f>IF(Y1392&gt;=0.1,1,IF(Y1392&gt;-0.1,0,-1))</f>
        <v/>
      </c>
      <c r="AA1392" s="42">
        <f>(I1391-I1212)/I1212</f>
        <v/>
      </c>
      <c r="AB1392" s="43">
        <f>IF(AA1392&gt;=0.05,1,IF(AA1392&gt;-0.05,0,-1))</f>
        <v/>
      </c>
      <c r="AC1392" s="42">
        <f>(J1391-J1212)/J1212</f>
        <v/>
      </c>
      <c r="AD1392" s="43">
        <f>IF(AC1392&gt;=0.03,1,IF(AC1392&gt;-0.03,0,-1))</f>
        <v/>
      </c>
      <c r="AE1392" s="43">
        <f>Z1392+AB1392+AD1392</f>
        <v/>
      </c>
      <c r="AG1392" s="39">
        <f>IF(H1392&gt;I1392,IF(I1392&gt;J1392,4,3),IF(H1392&lt;J1392,IF(I1392&lt;J1392,0,1),2))</f>
        <v/>
      </c>
      <c r="AI1392" s="39">
        <f>IF(D1392&gt;H1392,3,IF(D1392&gt;I1392,2,IF(D1392&gt;J1392,1,0)))</f>
        <v/>
      </c>
      <c r="AK1392" s="39">
        <f>IF(M1392&gt;H1392,3,IF(M1392&gt;I1392,2,IF(M1392&gt;J1392,1,0)))</f>
        <v/>
      </c>
      <c r="AM1392" s="39">
        <f>IF(L1392&gt;H1392,3,IF(L1392&gt;I1392,2,IF(L1392&gt;J1392,1,0)))</f>
        <v/>
      </c>
      <c r="AO1392" s="39">
        <f>IF(C1391&gt;L1391,2,IF(C1391&gt;N1391,1,0))</f>
        <v/>
      </c>
      <c r="AP1392" s="39">
        <f>SUM(AO1388:AO1391)</f>
        <v/>
      </c>
      <c r="AQ1392" s="39">
        <f>AQ1391+1</f>
        <v/>
      </c>
      <c r="AR1392" s="39">
        <f>IF(AP1392&gt;0,AR1391+1,0)</f>
        <v/>
      </c>
      <c r="AS1392" s="39">
        <f>IF(AR1393=0,AR1392,0)</f>
        <v/>
      </c>
      <c r="AT1392" s="41">
        <f>180/SUM(AS1212:AS1391)</f>
        <v/>
      </c>
      <c r="AU1392" s="41">
        <f>STDEV(AT1372:AT1391)</f>
        <v/>
      </c>
      <c r="AV1392" s="41">
        <f>AT1392-AU1392</f>
        <v/>
      </c>
      <c r="AW1392" s="41">
        <f>AT1392+AU1392</f>
        <v/>
      </c>
      <c r="AY1392" s="39">
        <f>IF(D1391&lt;M1391,-2,IF(D1391&lt;O1391,-1,0))</f>
        <v/>
      </c>
      <c r="AZ1392" s="39">
        <f>SUM(AY1388:AY1391)</f>
        <v/>
      </c>
      <c r="BA1392" s="39">
        <f>BA1391+1</f>
        <v/>
      </c>
      <c r="BB1392" s="39">
        <f>IF(AZ1392&lt;0,BB1391+1,0)</f>
        <v/>
      </c>
      <c r="BC1392" s="39">
        <f>IF(BB1393=0,BB1392,0)</f>
        <v/>
      </c>
      <c r="BD1392" s="41">
        <f>180/SUM(BC1212:BC1391)</f>
        <v/>
      </c>
      <c r="BE1392" s="41">
        <f>STDEV(BD1372:BD1391)</f>
        <v/>
      </c>
      <c r="BF1392" s="41">
        <f>BD1392-BE1392</f>
        <v/>
      </c>
      <c r="BG1392" s="41">
        <f>BD1392+BE1392</f>
        <v/>
      </c>
    </row>
    <row r="1393">
      <c r="B1393" s="40" t="n">
        <v>44008</v>
      </c>
      <c r="C1393" s="41" t="n">
        <v>10.63</v>
      </c>
      <c r="D1393" s="41" t="n">
        <v>10.385</v>
      </c>
      <c r="E1393" s="41" t="n">
        <v>10.46</v>
      </c>
      <c r="F1393" s="41" t="n">
        <v>10.39</v>
      </c>
      <c r="H1393" s="41">
        <f>AVERAGE(F1373:F1392)</f>
        <v/>
      </c>
      <c r="I1393" s="41">
        <f>AVERAGE(F1344:F1392)</f>
        <v/>
      </c>
      <c r="J1393" s="41">
        <f>AVERAGE(F1293:F1392)</f>
        <v/>
      </c>
      <c r="K1393" s="41">
        <f>STDEV(F1373:F1392)</f>
        <v/>
      </c>
      <c r="L1393" s="41">
        <f>H1393+2*K1393</f>
        <v/>
      </c>
      <c r="M1393" s="41">
        <f>H1393-2*K1393</f>
        <v/>
      </c>
      <c r="N1393" s="41">
        <f>H1393+1.5*K1393</f>
        <v/>
      </c>
      <c r="O1393" s="41">
        <f>H1393-1.5*K1393</f>
        <v/>
      </c>
      <c r="Q1393" s="42">
        <f>(H1392-H1363)/H1363</f>
        <v/>
      </c>
      <c r="R1393" s="43">
        <f>IF(Q1393&gt;=0.1,1,IF(Q1393&gt;-0.1,0,-1))</f>
        <v/>
      </c>
      <c r="S1393" s="42">
        <f>(I1393-I1363)/I1363</f>
        <v/>
      </c>
      <c r="T1393" s="43">
        <f>IF(S1393&gt;=0.05,1,IF(S1393&gt;-0.05,0,-1))</f>
        <v/>
      </c>
      <c r="U1393" s="42">
        <f>(J1392-J1363)/J1363</f>
        <v/>
      </c>
      <c r="V1393" s="43">
        <f>IF(U1393&gt;=0.03,1,IF(U1393&gt;-0.03,0,-1))</f>
        <v/>
      </c>
      <c r="W1393" s="43">
        <f>R1393+T1393+V1393</f>
        <v/>
      </c>
      <c r="Y1393" s="44">
        <f>(H1392-H1213)/H1213</f>
        <v/>
      </c>
      <c r="Z1393" s="43">
        <f>IF(Y1393&gt;=0.1,1,IF(Y1393&gt;-0.1,0,-1))</f>
        <v/>
      </c>
      <c r="AA1393" s="42">
        <f>(I1392-I1213)/I1213</f>
        <v/>
      </c>
      <c r="AB1393" s="43">
        <f>IF(AA1393&gt;=0.05,1,IF(AA1393&gt;-0.05,0,-1))</f>
        <v/>
      </c>
      <c r="AC1393" s="42">
        <f>(J1392-J1213)/J1213</f>
        <v/>
      </c>
      <c r="AD1393" s="43">
        <f>IF(AC1393&gt;=0.03,1,IF(AC1393&gt;-0.03,0,-1))</f>
        <v/>
      </c>
      <c r="AE1393" s="43">
        <f>Z1393+AB1393+AD1393</f>
        <v/>
      </c>
      <c r="AG1393" s="39">
        <f>IF(H1393&gt;I1393,IF(I1393&gt;J1393,4,3),IF(H1393&lt;J1393,IF(I1393&lt;J1393,0,1),2))</f>
        <v/>
      </c>
      <c r="AI1393" s="39">
        <f>IF(D1393&gt;H1393,3,IF(D1393&gt;I1393,2,IF(D1393&gt;J1393,1,0)))</f>
        <v/>
      </c>
      <c r="AK1393" s="39">
        <f>IF(M1393&gt;H1393,3,IF(M1393&gt;I1393,2,IF(M1393&gt;J1393,1,0)))</f>
        <v/>
      </c>
      <c r="AM1393" s="39">
        <f>IF(L1393&gt;H1393,3,IF(L1393&gt;I1393,2,IF(L1393&gt;J1393,1,0)))</f>
        <v/>
      </c>
      <c r="AO1393" s="39">
        <f>IF(C1392&gt;L1392,2,IF(C1392&gt;N1392,1,0))</f>
        <v/>
      </c>
      <c r="AP1393" s="39">
        <f>SUM(AO1389:AO1392)</f>
        <v/>
      </c>
      <c r="AQ1393" s="39">
        <f>AQ1392+1</f>
        <v/>
      </c>
      <c r="AR1393" s="39">
        <f>IF(AP1393&gt;0,AR1392+1,0)</f>
        <v/>
      </c>
      <c r="AS1393" s="39">
        <f>IF(AR1394=0,AR1393,0)</f>
        <v/>
      </c>
      <c r="AT1393" s="41">
        <f>180/SUM(AS1213:AS1392)</f>
        <v/>
      </c>
      <c r="AU1393" s="41">
        <f>STDEV(AT1373:AT1392)</f>
        <v/>
      </c>
      <c r="AV1393" s="41">
        <f>AT1393-AU1393</f>
        <v/>
      </c>
      <c r="AW1393" s="41">
        <f>AT1393+AU1393</f>
        <v/>
      </c>
      <c r="AY1393" s="39">
        <f>IF(D1392&lt;M1392,-2,IF(D1392&lt;O1392,-1,0))</f>
        <v/>
      </c>
      <c r="AZ1393" s="39">
        <f>SUM(AY1389:AY1392)</f>
        <v/>
      </c>
      <c r="BA1393" s="39">
        <f>BA1392+1</f>
        <v/>
      </c>
      <c r="BB1393" s="39">
        <f>IF(AZ1393&lt;0,BB1392+1,0)</f>
        <v/>
      </c>
      <c r="BC1393" s="39">
        <f>IF(BB1394=0,BB1393,0)</f>
        <v/>
      </c>
      <c r="BD1393" s="41">
        <f>180/SUM(BC1213:BC1392)</f>
        <v/>
      </c>
      <c r="BE1393" s="41">
        <f>STDEV(BD1373:BD1392)</f>
        <v/>
      </c>
      <c r="BF1393" s="41">
        <f>BD1393-BE1393</f>
        <v/>
      </c>
      <c r="BG1393" s="41">
        <f>BD1393+BE1393</f>
        <v/>
      </c>
    </row>
    <row r="1394">
      <c r="B1394" s="40" t="n">
        <v>44011</v>
      </c>
      <c r="C1394" s="41" t="n">
        <v>10.745</v>
      </c>
      <c r="D1394" s="41" t="n">
        <v>10.385</v>
      </c>
      <c r="E1394" s="41" t="n">
        <v>10.4</v>
      </c>
      <c r="F1394" s="41" t="n">
        <v>10.685</v>
      </c>
      <c r="H1394" s="41">
        <f>AVERAGE(F1374:F1393)</f>
        <v/>
      </c>
      <c r="I1394" s="41">
        <f>AVERAGE(F1345:F1393)</f>
        <v/>
      </c>
      <c r="J1394" s="41">
        <f>AVERAGE(F1294:F1393)</f>
        <v/>
      </c>
      <c r="K1394" s="41">
        <f>STDEV(F1374:F1393)</f>
        <v/>
      </c>
      <c r="L1394" s="41">
        <f>H1394+2*K1394</f>
        <v/>
      </c>
      <c r="M1394" s="41">
        <f>H1394-2*K1394</f>
        <v/>
      </c>
      <c r="N1394" s="41">
        <f>H1394+1.5*K1394</f>
        <v/>
      </c>
      <c r="O1394" s="41">
        <f>H1394-1.5*K1394</f>
        <v/>
      </c>
      <c r="Q1394" s="42">
        <f>(H1393-H1364)/H1364</f>
        <v/>
      </c>
      <c r="R1394" s="43">
        <f>IF(Q1394&gt;=0.1,1,IF(Q1394&gt;-0.1,0,-1))</f>
        <v/>
      </c>
      <c r="S1394" s="42">
        <f>(I1394-I1364)/I1364</f>
        <v/>
      </c>
      <c r="T1394" s="43">
        <f>IF(S1394&gt;=0.05,1,IF(S1394&gt;-0.05,0,-1))</f>
        <v/>
      </c>
      <c r="U1394" s="42">
        <f>(J1393-J1364)/J1364</f>
        <v/>
      </c>
      <c r="V1394" s="43">
        <f>IF(U1394&gt;=0.03,1,IF(U1394&gt;-0.03,0,-1))</f>
        <v/>
      </c>
      <c r="W1394" s="43">
        <f>R1394+T1394+V1394</f>
        <v/>
      </c>
      <c r="Y1394" s="44">
        <f>(H1393-H1214)/H1214</f>
        <v/>
      </c>
      <c r="Z1394" s="43">
        <f>IF(Y1394&gt;=0.1,1,IF(Y1394&gt;-0.1,0,-1))</f>
        <v/>
      </c>
      <c r="AA1394" s="42">
        <f>(I1393-I1214)/I1214</f>
        <v/>
      </c>
      <c r="AB1394" s="43">
        <f>IF(AA1394&gt;=0.05,1,IF(AA1394&gt;-0.05,0,-1))</f>
        <v/>
      </c>
      <c r="AC1394" s="42">
        <f>(J1393-J1214)/J1214</f>
        <v/>
      </c>
      <c r="AD1394" s="43">
        <f>IF(AC1394&gt;=0.03,1,IF(AC1394&gt;-0.03,0,-1))</f>
        <v/>
      </c>
      <c r="AE1394" s="43">
        <f>Z1394+AB1394+AD1394</f>
        <v/>
      </c>
      <c r="AG1394" s="39">
        <f>IF(H1394&gt;I1394,IF(I1394&gt;J1394,4,3),IF(H1394&lt;J1394,IF(I1394&lt;J1394,0,1),2))</f>
        <v/>
      </c>
      <c r="AI1394" s="39">
        <f>IF(D1394&gt;H1394,3,IF(D1394&gt;I1394,2,IF(D1394&gt;J1394,1,0)))</f>
        <v/>
      </c>
      <c r="AK1394" s="39">
        <f>IF(M1394&gt;H1394,3,IF(M1394&gt;I1394,2,IF(M1394&gt;J1394,1,0)))</f>
        <v/>
      </c>
      <c r="AM1394" s="39">
        <f>IF(L1394&gt;H1394,3,IF(L1394&gt;I1394,2,IF(L1394&gt;J1394,1,0)))</f>
        <v/>
      </c>
      <c r="AO1394" s="39">
        <f>IF(C1393&gt;L1393,2,IF(C1393&gt;N1393,1,0))</f>
        <v/>
      </c>
      <c r="AP1394" s="39">
        <f>SUM(AO1390:AO1393)</f>
        <v/>
      </c>
      <c r="AQ1394" s="39">
        <f>AQ1393+1</f>
        <v/>
      </c>
      <c r="AR1394" s="39">
        <f>IF(AP1394&gt;0,AR1393+1,0)</f>
        <v/>
      </c>
      <c r="AS1394" s="39">
        <f>IF(AR1395=0,AR1394,0)</f>
        <v/>
      </c>
      <c r="AT1394" s="41">
        <f>180/SUM(AS1214:AS1393)</f>
        <v/>
      </c>
      <c r="AU1394" s="41">
        <f>STDEV(AT1374:AT1393)</f>
        <v/>
      </c>
      <c r="AV1394" s="41">
        <f>AT1394-AU1394</f>
        <v/>
      </c>
      <c r="AW1394" s="41">
        <f>AT1394+AU1394</f>
        <v/>
      </c>
      <c r="AY1394" s="39">
        <f>IF(D1393&lt;M1393,-2,IF(D1393&lt;O1393,-1,0))</f>
        <v/>
      </c>
      <c r="AZ1394" s="39">
        <f>SUM(AY1390:AY1393)</f>
        <v/>
      </c>
      <c r="BA1394" s="39">
        <f>BA1393+1</f>
        <v/>
      </c>
      <c r="BB1394" s="39">
        <f>IF(AZ1394&lt;0,BB1393+1,0)</f>
        <v/>
      </c>
      <c r="BC1394" s="39">
        <f>IF(BB1395=0,BB1394,0)</f>
        <v/>
      </c>
      <c r="BD1394" s="41">
        <f>180/SUM(BC1214:BC1393)</f>
        <v/>
      </c>
      <c r="BE1394" s="41">
        <f>STDEV(BD1374:BD1393)</f>
        <v/>
      </c>
      <c r="BF1394" s="41">
        <f>BD1394-BE1394</f>
        <v/>
      </c>
      <c r="BG1394" s="41">
        <f>BD1394+BE1394</f>
        <v/>
      </c>
    </row>
    <row r="1395">
      <c r="B1395" s="40" t="n">
        <v>44012</v>
      </c>
      <c r="C1395" s="41" t="n">
        <v>10.7</v>
      </c>
      <c r="D1395" s="41" t="n">
        <v>10.575</v>
      </c>
      <c r="E1395" s="41" t="n">
        <v>10.605</v>
      </c>
      <c r="F1395" s="41" t="n">
        <v>10.645</v>
      </c>
      <c r="H1395" s="41">
        <f>AVERAGE(F1375:F1394)</f>
        <v/>
      </c>
      <c r="I1395" s="41">
        <f>AVERAGE(F1346:F1394)</f>
        <v/>
      </c>
      <c r="J1395" s="41">
        <f>AVERAGE(F1295:F1394)</f>
        <v/>
      </c>
      <c r="K1395" s="41">
        <f>STDEV(F1375:F1394)</f>
        <v/>
      </c>
      <c r="L1395" s="41">
        <f>H1395+2*K1395</f>
        <v/>
      </c>
      <c r="M1395" s="41">
        <f>H1395-2*K1395</f>
        <v/>
      </c>
      <c r="N1395" s="41">
        <f>H1395+1.5*K1395</f>
        <v/>
      </c>
      <c r="O1395" s="41">
        <f>H1395-1.5*K1395</f>
        <v/>
      </c>
      <c r="Q1395" s="42">
        <f>(H1394-H1365)/H1365</f>
        <v/>
      </c>
      <c r="R1395" s="43">
        <f>IF(Q1395&gt;=0.1,1,IF(Q1395&gt;-0.1,0,-1))</f>
        <v/>
      </c>
      <c r="S1395" s="42">
        <f>(I1395-I1365)/I1365</f>
        <v/>
      </c>
      <c r="T1395" s="43">
        <f>IF(S1395&gt;=0.05,1,IF(S1395&gt;-0.05,0,-1))</f>
        <v/>
      </c>
      <c r="U1395" s="42">
        <f>(J1394-J1365)/J1365</f>
        <v/>
      </c>
      <c r="V1395" s="43">
        <f>IF(U1395&gt;=0.03,1,IF(U1395&gt;-0.03,0,-1))</f>
        <v/>
      </c>
      <c r="W1395" s="43">
        <f>R1395+T1395+V1395</f>
        <v/>
      </c>
      <c r="Y1395" s="44">
        <f>(H1394-H1215)/H1215</f>
        <v/>
      </c>
      <c r="Z1395" s="43">
        <f>IF(Y1395&gt;=0.1,1,IF(Y1395&gt;-0.1,0,-1))</f>
        <v/>
      </c>
      <c r="AA1395" s="42">
        <f>(I1394-I1215)/I1215</f>
        <v/>
      </c>
      <c r="AB1395" s="43">
        <f>IF(AA1395&gt;=0.05,1,IF(AA1395&gt;-0.05,0,-1))</f>
        <v/>
      </c>
      <c r="AC1395" s="42">
        <f>(J1394-J1215)/J1215</f>
        <v/>
      </c>
      <c r="AD1395" s="43">
        <f>IF(AC1395&gt;=0.03,1,IF(AC1395&gt;-0.03,0,-1))</f>
        <v/>
      </c>
      <c r="AE1395" s="43">
        <f>Z1395+AB1395+AD1395</f>
        <v/>
      </c>
      <c r="AG1395" s="39">
        <f>IF(H1395&gt;I1395,IF(I1395&gt;J1395,4,3),IF(H1395&lt;J1395,IF(I1395&lt;J1395,0,1),2))</f>
        <v/>
      </c>
      <c r="AI1395" s="39">
        <f>IF(D1395&gt;H1395,3,IF(D1395&gt;I1395,2,IF(D1395&gt;J1395,1,0)))</f>
        <v/>
      </c>
      <c r="AK1395" s="39">
        <f>IF(M1395&gt;H1395,3,IF(M1395&gt;I1395,2,IF(M1395&gt;J1395,1,0)))</f>
        <v/>
      </c>
      <c r="AM1395" s="39">
        <f>IF(L1395&gt;H1395,3,IF(L1395&gt;I1395,2,IF(L1395&gt;J1395,1,0)))</f>
        <v/>
      </c>
      <c r="AO1395" s="39">
        <f>IF(C1394&gt;L1394,2,IF(C1394&gt;N1394,1,0))</f>
        <v/>
      </c>
      <c r="AP1395" s="39">
        <f>SUM(AO1391:AO1394)</f>
        <v/>
      </c>
      <c r="AQ1395" s="39">
        <f>AQ1394+1</f>
        <v/>
      </c>
      <c r="AR1395" s="39">
        <f>IF(AP1395&gt;0,AR1394+1,0)</f>
        <v/>
      </c>
      <c r="AS1395" s="39">
        <f>IF(AR1396=0,AR1395,0)</f>
        <v/>
      </c>
      <c r="AT1395" s="41">
        <f>180/SUM(AS1215:AS1394)</f>
        <v/>
      </c>
      <c r="AU1395" s="41">
        <f>STDEV(AT1375:AT1394)</f>
        <v/>
      </c>
      <c r="AV1395" s="41">
        <f>AT1395-AU1395</f>
        <v/>
      </c>
      <c r="AW1395" s="41">
        <f>AT1395+AU1395</f>
        <v/>
      </c>
      <c r="AY1395" s="39">
        <f>IF(D1394&lt;M1394,-2,IF(D1394&lt;O1394,-1,0))</f>
        <v/>
      </c>
      <c r="AZ1395" s="39">
        <f>SUM(AY1391:AY1394)</f>
        <v/>
      </c>
      <c r="BA1395" s="39">
        <f>BA1394+1</f>
        <v/>
      </c>
      <c r="BB1395" s="39">
        <f>IF(AZ1395&lt;0,BB1394+1,0)</f>
        <v/>
      </c>
      <c r="BC1395" s="39">
        <f>IF(BB1396=0,BB1395,0)</f>
        <v/>
      </c>
      <c r="BD1395" s="41">
        <f>180/SUM(BC1215:BC1394)</f>
        <v/>
      </c>
      <c r="BE1395" s="41">
        <f>STDEV(BD1375:BD1394)</f>
        <v/>
      </c>
      <c r="BF1395" s="41">
        <f>BD1395-BE1395</f>
        <v/>
      </c>
      <c r="BG1395" s="41">
        <f>BD1395+BE1395</f>
        <v/>
      </c>
    </row>
    <row r="1396">
      <c r="B1396" s="40" t="n">
        <v>44013</v>
      </c>
      <c r="C1396" s="41" t="n">
        <v>10.705</v>
      </c>
      <c r="D1396" s="41" t="n">
        <v>10.445</v>
      </c>
      <c r="E1396" s="41" t="n">
        <v>10.625</v>
      </c>
      <c r="F1396" s="41" t="n">
        <v>10.6</v>
      </c>
      <c r="H1396" s="41">
        <f>AVERAGE(F1376:F1395)</f>
        <v/>
      </c>
      <c r="I1396" s="41">
        <f>AVERAGE(F1347:F1395)</f>
        <v/>
      </c>
      <c r="J1396" s="41">
        <f>AVERAGE(F1296:F1395)</f>
        <v/>
      </c>
      <c r="K1396" s="41">
        <f>STDEV(F1376:F1395)</f>
        <v/>
      </c>
      <c r="L1396" s="41">
        <f>H1396+2*K1396</f>
        <v/>
      </c>
      <c r="M1396" s="41">
        <f>H1396-2*K1396</f>
        <v/>
      </c>
      <c r="N1396" s="41">
        <f>H1396+1.5*K1396</f>
        <v/>
      </c>
      <c r="O1396" s="41">
        <f>H1396-1.5*K1396</f>
        <v/>
      </c>
      <c r="Q1396" s="42">
        <f>(H1395-H1366)/H1366</f>
        <v/>
      </c>
      <c r="R1396" s="43">
        <f>IF(Q1396&gt;=0.1,1,IF(Q1396&gt;-0.1,0,-1))</f>
        <v/>
      </c>
      <c r="S1396" s="42">
        <f>(I1396-I1366)/I1366</f>
        <v/>
      </c>
      <c r="T1396" s="43">
        <f>IF(S1396&gt;=0.05,1,IF(S1396&gt;-0.05,0,-1))</f>
        <v/>
      </c>
      <c r="U1396" s="42">
        <f>(J1395-J1366)/J1366</f>
        <v/>
      </c>
      <c r="V1396" s="43">
        <f>IF(U1396&gt;=0.03,1,IF(U1396&gt;-0.03,0,-1))</f>
        <v/>
      </c>
      <c r="W1396" s="43">
        <f>R1396+T1396+V1396</f>
        <v/>
      </c>
      <c r="Y1396" s="44">
        <f>(H1395-H1216)/H1216</f>
        <v/>
      </c>
      <c r="Z1396" s="43">
        <f>IF(Y1396&gt;=0.1,1,IF(Y1396&gt;-0.1,0,-1))</f>
        <v/>
      </c>
      <c r="AA1396" s="42">
        <f>(I1395-I1216)/I1216</f>
        <v/>
      </c>
      <c r="AB1396" s="43">
        <f>IF(AA1396&gt;=0.05,1,IF(AA1396&gt;-0.05,0,-1))</f>
        <v/>
      </c>
      <c r="AC1396" s="42">
        <f>(J1395-J1216)/J1216</f>
        <v/>
      </c>
      <c r="AD1396" s="43">
        <f>IF(AC1396&gt;=0.03,1,IF(AC1396&gt;-0.03,0,-1))</f>
        <v/>
      </c>
      <c r="AE1396" s="43">
        <f>Z1396+AB1396+AD1396</f>
        <v/>
      </c>
      <c r="AG1396" s="39">
        <f>IF(H1396&gt;I1396,IF(I1396&gt;J1396,4,3),IF(H1396&lt;J1396,IF(I1396&lt;J1396,0,1),2))</f>
        <v/>
      </c>
      <c r="AI1396" s="39">
        <f>IF(D1396&gt;H1396,3,IF(D1396&gt;I1396,2,IF(D1396&gt;J1396,1,0)))</f>
        <v/>
      </c>
      <c r="AK1396" s="39">
        <f>IF(M1396&gt;H1396,3,IF(M1396&gt;I1396,2,IF(M1396&gt;J1396,1,0)))</f>
        <v/>
      </c>
      <c r="AM1396" s="39">
        <f>IF(L1396&gt;H1396,3,IF(L1396&gt;I1396,2,IF(L1396&gt;J1396,1,0)))</f>
        <v/>
      </c>
      <c r="AO1396" s="39">
        <f>IF(C1395&gt;L1395,2,IF(C1395&gt;N1395,1,0))</f>
        <v/>
      </c>
      <c r="AP1396" s="39">
        <f>SUM(AO1392:AO1395)</f>
        <v/>
      </c>
      <c r="AQ1396" s="39">
        <f>AQ1395+1</f>
        <v/>
      </c>
      <c r="AR1396" s="39">
        <f>IF(AP1396&gt;0,AR1395+1,0)</f>
        <v/>
      </c>
      <c r="AS1396" s="39">
        <f>IF(AR1397=0,AR1396,0)</f>
        <v/>
      </c>
      <c r="AT1396" s="41">
        <f>180/SUM(AS1216:AS1395)</f>
        <v/>
      </c>
      <c r="AU1396" s="41">
        <f>STDEV(AT1376:AT1395)</f>
        <v/>
      </c>
      <c r="AV1396" s="41">
        <f>AT1396-AU1396</f>
        <v/>
      </c>
      <c r="AW1396" s="41">
        <f>AT1396+AU1396</f>
        <v/>
      </c>
      <c r="AY1396" s="39">
        <f>IF(D1395&lt;M1395,-2,IF(D1395&lt;O1395,-1,0))</f>
        <v/>
      </c>
      <c r="AZ1396" s="39">
        <f>SUM(AY1392:AY1395)</f>
        <v/>
      </c>
      <c r="BA1396" s="39">
        <f>BA1395+1</f>
        <v/>
      </c>
      <c r="BB1396" s="39">
        <f>IF(AZ1396&lt;0,BB1395+1,0)</f>
        <v/>
      </c>
      <c r="BC1396" s="39">
        <f>IF(BB1397=0,BB1396,0)</f>
        <v/>
      </c>
      <c r="BD1396" s="41">
        <f>180/SUM(BC1216:BC1395)</f>
        <v/>
      </c>
      <c r="BE1396" s="41">
        <f>STDEV(BD1376:BD1395)</f>
        <v/>
      </c>
      <c r="BF1396" s="41">
        <f>BD1396-BE1396</f>
        <v/>
      </c>
      <c r="BG1396" s="41">
        <f>BD1396+BE1396</f>
        <v/>
      </c>
    </row>
    <row r="1397">
      <c r="B1397" s="40" t="n">
        <v>44014</v>
      </c>
      <c r="C1397" s="41" t="n">
        <v>10.885</v>
      </c>
      <c r="D1397" s="41" t="n">
        <v>10.635</v>
      </c>
      <c r="E1397" s="41" t="n">
        <v>10.66</v>
      </c>
      <c r="F1397" s="41" t="n">
        <v>10.825</v>
      </c>
      <c r="H1397" s="41">
        <f>AVERAGE(F1377:F1396)</f>
        <v/>
      </c>
      <c r="I1397" s="41">
        <f>AVERAGE(F1348:F1396)</f>
        <v/>
      </c>
      <c r="J1397" s="41">
        <f>AVERAGE(F1297:F1396)</f>
        <v/>
      </c>
      <c r="K1397" s="41">
        <f>STDEV(F1377:F1396)</f>
        <v/>
      </c>
      <c r="L1397" s="41">
        <f>H1397+2*K1397</f>
        <v/>
      </c>
      <c r="M1397" s="41">
        <f>H1397-2*K1397</f>
        <v/>
      </c>
      <c r="N1397" s="41">
        <f>H1397+1.5*K1397</f>
        <v/>
      </c>
      <c r="O1397" s="41">
        <f>H1397-1.5*K1397</f>
        <v/>
      </c>
      <c r="Q1397" s="42">
        <f>(H1396-H1367)/H1367</f>
        <v/>
      </c>
      <c r="R1397" s="43">
        <f>IF(Q1397&gt;=0.1,1,IF(Q1397&gt;-0.1,0,-1))</f>
        <v/>
      </c>
      <c r="S1397" s="42">
        <f>(I1397-I1367)/I1367</f>
        <v/>
      </c>
      <c r="T1397" s="43">
        <f>IF(S1397&gt;=0.05,1,IF(S1397&gt;-0.05,0,-1))</f>
        <v/>
      </c>
      <c r="U1397" s="42">
        <f>(J1396-J1367)/J1367</f>
        <v/>
      </c>
      <c r="V1397" s="43">
        <f>IF(U1397&gt;=0.03,1,IF(U1397&gt;-0.03,0,-1))</f>
        <v/>
      </c>
      <c r="W1397" s="43">
        <f>R1397+T1397+V1397</f>
        <v/>
      </c>
      <c r="Y1397" s="44">
        <f>(H1396-H1217)/H1217</f>
        <v/>
      </c>
      <c r="Z1397" s="43">
        <f>IF(Y1397&gt;=0.1,1,IF(Y1397&gt;-0.1,0,-1))</f>
        <v/>
      </c>
      <c r="AA1397" s="42">
        <f>(I1396-I1217)/I1217</f>
        <v/>
      </c>
      <c r="AB1397" s="43">
        <f>IF(AA1397&gt;=0.05,1,IF(AA1397&gt;-0.05,0,-1))</f>
        <v/>
      </c>
      <c r="AC1397" s="42">
        <f>(J1396-J1217)/J1217</f>
        <v/>
      </c>
      <c r="AD1397" s="43">
        <f>IF(AC1397&gt;=0.03,1,IF(AC1397&gt;-0.03,0,-1))</f>
        <v/>
      </c>
      <c r="AE1397" s="43">
        <f>Z1397+AB1397+AD1397</f>
        <v/>
      </c>
      <c r="AG1397" s="39">
        <f>IF(H1397&gt;I1397,IF(I1397&gt;J1397,4,3),IF(H1397&lt;J1397,IF(I1397&lt;J1397,0,1),2))</f>
        <v/>
      </c>
      <c r="AI1397" s="39">
        <f>IF(D1397&gt;H1397,3,IF(D1397&gt;I1397,2,IF(D1397&gt;J1397,1,0)))</f>
        <v/>
      </c>
      <c r="AK1397" s="39">
        <f>IF(M1397&gt;H1397,3,IF(M1397&gt;I1397,2,IF(M1397&gt;J1397,1,0)))</f>
        <v/>
      </c>
      <c r="AM1397" s="39">
        <f>IF(L1397&gt;H1397,3,IF(L1397&gt;I1397,2,IF(L1397&gt;J1397,1,0)))</f>
        <v/>
      </c>
      <c r="AO1397" s="39">
        <f>IF(C1396&gt;L1396,2,IF(C1396&gt;N1396,1,0))</f>
        <v/>
      </c>
      <c r="AP1397" s="39">
        <f>SUM(AO1393:AO1396)</f>
        <v/>
      </c>
      <c r="AQ1397" s="39">
        <f>AQ1396+1</f>
        <v/>
      </c>
      <c r="AR1397" s="39">
        <f>IF(AP1397&gt;0,AR1396+1,0)</f>
        <v/>
      </c>
      <c r="AS1397" s="39">
        <f>IF(AR1398=0,AR1397,0)</f>
        <v/>
      </c>
      <c r="AT1397" s="41">
        <f>180/SUM(AS1217:AS1396)</f>
        <v/>
      </c>
      <c r="AU1397" s="41">
        <f>STDEV(AT1377:AT1396)</f>
        <v/>
      </c>
      <c r="AV1397" s="41">
        <f>AT1397-AU1397</f>
        <v/>
      </c>
      <c r="AW1397" s="41">
        <f>AT1397+AU1397</f>
        <v/>
      </c>
      <c r="AY1397" s="39">
        <f>IF(D1396&lt;M1396,-2,IF(D1396&lt;O1396,-1,0))</f>
        <v/>
      </c>
      <c r="AZ1397" s="39">
        <f>SUM(AY1393:AY1396)</f>
        <v/>
      </c>
      <c r="BA1397" s="39">
        <f>BA1396+1</f>
        <v/>
      </c>
      <c r="BB1397" s="39">
        <f>IF(AZ1397&lt;0,BB1396+1,0)</f>
        <v/>
      </c>
      <c r="BC1397" s="39">
        <f>IF(BB1398=0,BB1397,0)</f>
        <v/>
      </c>
      <c r="BD1397" s="41">
        <f>180/SUM(BC1217:BC1396)</f>
        <v/>
      </c>
      <c r="BE1397" s="41">
        <f>STDEV(BD1377:BD1396)</f>
        <v/>
      </c>
      <c r="BF1397" s="41">
        <f>BD1397-BE1397</f>
        <v/>
      </c>
      <c r="BG1397" s="41">
        <f>BD1397+BE1397</f>
        <v/>
      </c>
    </row>
    <row r="1398">
      <c r="B1398" s="40" t="n">
        <v>44015</v>
      </c>
      <c r="C1398" s="41" t="n">
        <v>10.85</v>
      </c>
      <c r="D1398" s="41" t="n">
        <v>10.665</v>
      </c>
      <c r="E1398" s="41" t="n">
        <v>10.825</v>
      </c>
      <c r="F1398" s="41" t="n">
        <v>10.74</v>
      </c>
      <c r="H1398" s="41">
        <f>AVERAGE(F1378:F1397)</f>
        <v/>
      </c>
      <c r="I1398" s="41">
        <f>AVERAGE(F1349:F1397)</f>
        <v/>
      </c>
      <c r="J1398" s="41">
        <f>AVERAGE(F1298:F1397)</f>
        <v/>
      </c>
      <c r="K1398" s="41">
        <f>STDEV(F1378:F1397)</f>
        <v/>
      </c>
      <c r="L1398" s="41">
        <f>H1398+2*K1398</f>
        <v/>
      </c>
      <c r="M1398" s="41">
        <f>H1398-2*K1398</f>
        <v/>
      </c>
      <c r="N1398" s="41">
        <f>H1398+1.5*K1398</f>
        <v/>
      </c>
      <c r="O1398" s="41">
        <f>H1398-1.5*K1398</f>
        <v/>
      </c>
      <c r="Q1398" s="42">
        <f>(H1397-H1368)/H1368</f>
        <v/>
      </c>
      <c r="R1398" s="43">
        <f>IF(Q1398&gt;=0.1,1,IF(Q1398&gt;-0.1,0,-1))</f>
        <v/>
      </c>
      <c r="S1398" s="42">
        <f>(I1398-I1368)/I1368</f>
        <v/>
      </c>
      <c r="T1398" s="43">
        <f>IF(S1398&gt;=0.05,1,IF(S1398&gt;-0.05,0,-1))</f>
        <v/>
      </c>
      <c r="U1398" s="42">
        <f>(J1397-J1368)/J1368</f>
        <v/>
      </c>
      <c r="V1398" s="43">
        <f>IF(U1398&gt;=0.03,1,IF(U1398&gt;-0.03,0,-1))</f>
        <v/>
      </c>
      <c r="W1398" s="43">
        <f>R1398+T1398+V1398</f>
        <v/>
      </c>
      <c r="Y1398" s="44">
        <f>(H1397-H1218)/H1218</f>
        <v/>
      </c>
      <c r="Z1398" s="43">
        <f>IF(Y1398&gt;=0.1,1,IF(Y1398&gt;-0.1,0,-1))</f>
        <v/>
      </c>
      <c r="AA1398" s="42">
        <f>(I1397-I1218)/I1218</f>
        <v/>
      </c>
      <c r="AB1398" s="43">
        <f>IF(AA1398&gt;=0.05,1,IF(AA1398&gt;-0.05,0,-1))</f>
        <v/>
      </c>
      <c r="AC1398" s="42">
        <f>(J1397-J1218)/J1218</f>
        <v/>
      </c>
      <c r="AD1398" s="43">
        <f>IF(AC1398&gt;=0.03,1,IF(AC1398&gt;-0.03,0,-1))</f>
        <v/>
      </c>
      <c r="AE1398" s="43">
        <f>Z1398+AB1398+AD1398</f>
        <v/>
      </c>
      <c r="AG1398" s="39">
        <f>IF(H1398&gt;I1398,IF(I1398&gt;J1398,4,3),IF(H1398&lt;J1398,IF(I1398&lt;J1398,0,1),2))</f>
        <v/>
      </c>
      <c r="AI1398" s="39">
        <f>IF(D1398&gt;H1398,3,IF(D1398&gt;I1398,2,IF(D1398&gt;J1398,1,0)))</f>
        <v/>
      </c>
      <c r="AK1398" s="39">
        <f>IF(M1398&gt;H1398,3,IF(M1398&gt;I1398,2,IF(M1398&gt;J1398,1,0)))</f>
        <v/>
      </c>
      <c r="AM1398" s="39">
        <f>IF(L1398&gt;H1398,3,IF(L1398&gt;I1398,2,IF(L1398&gt;J1398,1,0)))</f>
        <v/>
      </c>
      <c r="AO1398" s="39">
        <f>IF(C1397&gt;L1397,2,IF(C1397&gt;N1397,1,0))</f>
        <v/>
      </c>
      <c r="AP1398" s="39">
        <f>SUM(AO1394:AO1397)</f>
        <v/>
      </c>
      <c r="AQ1398" s="39">
        <f>AQ1397+1</f>
        <v/>
      </c>
      <c r="AR1398" s="39">
        <f>IF(AP1398&gt;0,AR1397+1,0)</f>
        <v/>
      </c>
      <c r="AS1398" s="39">
        <f>IF(AR1399=0,AR1398,0)</f>
        <v/>
      </c>
      <c r="AT1398" s="41">
        <f>180/SUM(AS1218:AS1397)</f>
        <v/>
      </c>
      <c r="AU1398" s="41">
        <f>STDEV(AT1378:AT1397)</f>
        <v/>
      </c>
      <c r="AV1398" s="41">
        <f>AT1398-AU1398</f>
        <v/>
      </c>
      <c r="AW1398" s="41">
        <f>AT1398+AU1398</f>
        <v/>
      </c>
      <c r="AY1398" s="39">
        <f>IF(D1397&lt;M1397,-2,IF(D1397&lt;O1397,-1,0))</f>
        <v/>
      </c>
      <c r="AZ1398" s="39">
        <f>SUM(AY1394:AY1397)</f>
        <v/>
      </c>
      <c r="BA1398" s="39">
        <f>BA1397+1</f>
        <v/>
      </c>
      <c r="BB1398" s="39">
        <f>IF(AZ1398&lt;0,BB1397+1,0)</f>
        <v/>
      </c>
      <c r="BC1398" s="39">
        <f>IF(BB1399=0,BB1398,0)</f>
        <v/>
      </c>
      <c r="BD1398" s="41">
        <f>180/SUM(BC1218:BC1397)</f>
        <v/>
      </c>
      <c r="BE1398" s="41">
        <f>STDEV(BD1378:BD1397)</f>
        <v/>
      </c>
      <c r="BF1398" s="41">
        <f>BD1398-BE1398</f>
        <v/>
      </c>
      <c r="BG1398" s="41">
        <f>BD1398+BE1398</f>
        <v/>
      </c>
    </row>
    <row r="1399">
      <c r="B1399" s="40" t="n">
        <v>44018</v>
      </c>
      <c r="C1399" s="41" t="n">
        <v>11.115</v>
      </c>
      <c r="D1399" s="41" t="n">
        <v>10.885</v>
      </c>
      <c r="E1399" s="41" t="n">
        <v>10.9</v>
      </c>
      <c r="F1399" s="41" t="n">
        <v>10.95</v>
      </c>
      <c r="H1399" s="41">
        <f>AVERAGE(F1379:F1398)</f>
        <v/>
      </c>
      <c r="I1399" s="41">
        <f>AVERAGE(F1350:F1398)</f>
        <v/>
      </c>
      <c r="J1399" s="41">
        <f>AVERAGE(F1299:F1398)</f>
        <v/>
      </c>
      <c r="K1399" s="41">
        <f>STDEV(F1379:F1398)</f>
        <v/>
      </c>
      <c r="L1399" s="41">
        <f>H1399+2*K1399</f>
        <v/>
      </c>
      <c r="M1399" s="41">
        <f>H1399-2*K1399</f>
        <v/>
      </c>
      <c r="N1399" s="41">
        <f>H1399+1.5*K1399</f>
        <v/>
      </c>
      <c r="O1399" s="41">
        <f>H1399-1.5*K1399</f>
        <v/>
      </c>
      <c r="Q1399" s="42">
        <f>(H1398-H1369)/H1369</f>
        <v/>
      </c>
      <c r="R1399" s="43">
        <f>IF(Q1399&gt;=0.1,1,IF(Q1399&gt;-0.1,0,-1))</f>
        <v/>
      </c>
      <c r="S1399" s="42">
        <f>(I1399-I1369)/I1369</f>
        <v/>
      </c>
      <c r="T1399" s="43">
        <f>IF(S1399&gt;=0.05,1,IF(S1399&gt;-0.05,0,-1))</f>
        <v/>
      </c>
      <c r="U1399" s="42">
        <f>(J1398-J1369)/J1369</f>
        <v/>
      </c>
      <c r="V1399" s="43">
        <f>IF(U1399&gt;=0.03,1,IF(U1399&gt;-0.03,0,-1))</f>
        <v/>
      </c>
      <c r="W1399" s="43">
        <f>R1399+T1399+V1399</f>
        <v/>
      </c>
      <c r="Y1399" s="44">
        <f>(H1398-H1219)/H1219</f>
        <v/>
      </c>
      <c r="Z1399" s="43">
        <f>IF(Y1399&gt;=0.1,1,IF(Y1399&gt;-0.1,0,-1))</f>
        <v/>
      </c>
      <c r="AA1399" s="42">
        <f>(I1398-I1219)/I1219</f>
        <v/>
      </c>
      <c r="AB1399" s="43">
        <f>IF(AA1399&gt;=0.05,1,IF(AA1399&gt;-0.05,0,-1))</f>
        <v/>
      </c>
      <c r="AC1399" s="42">
        <f>(J1398-J1219)/J1219</f>
        <v/>
      </c>
      <c r="AD1399" s="43">
        <f>IF(AC1399&gt;=0.03,1,IF(AC1399&gt;-0.03,0,-1))</f>
        <v/>
      </c>
      <c r="AE1399" s="43">
        <f>Z1399+AB1399+AD1399</f>
        <v/>
      </c>
      <c r="AG1399" s="39">
        <f>IF(H1399&gt;I1399,IF(I1399&gt;J1399,4,3),IF(H1399&lt;J1399,IF(I1399&lt;J1399,0,1),2))</f>
        <v/>
      </c>
      <c r="AI1399" s="39">
        <f>IF(D1399&gt;H1399,3,IF(D1399&gt;I1399,2,IF(D1399&gt;J1399,1,0)))</f>
        <v/>
      </c>
      <c r="AK1399" s="39">
        <f>IF(M1399&gt;H1399,3,IF(M1399&gt;I1399,2,IF(M1399&gt;J1399,1,0)))</f>
        <v/>
      </c>
      <c r="AM1399" s="39">
        <f>IF(L1399&gt;H1399,3,IF(L1399&gt;I1399,2,IF(L1399&gt;J1399,1,0)))</f>
        <v/>
      </c>
      <c r="AO1399" s="39">
        <f>IF(C1398&gt;L1398,2,IF(C1398&gt;N1398,1,0))</f>
        <v/>
      </c>
      <c r="AP1399" s="39">
        <f>SUM(AO1395:AO1398)</f>
        <v/>
      </c>
      <c r="AQ1399" s="39">
        <f>AQ1398+1</f>
        <v/>
      </c>
      <c r="AR1399" s="39">
        <f>IF(AP1399&gt;0,AR1398+1,0)</f>
        <v/>
      </c>
      <c r="AS1399" s="39">
        <f>IF(AR1400=0,AR1399,0)</f>
        <v/>
      </c>
      <c r="AT1399" s="41">
        <f>180/SUM(AS1219:AS1398)</f>
        <v/>
      </c>
      <c r="AU1399" s="41">
        <f>STDEV(AT1379:AT1398)</f>
        <v/>
      </c>
      <c r="AV1399" s="41">
        <f>AT1399-AU1399</f>
        <v/>
      </c>
      <c r="AW1399" s="41">
        <f>AT1399+AU1399</f>
        <v/>
      </c>
      <c r="AY1399" s="39">
        <f>IF(D1398&lt;M1398,-2,IF(D1398&lt;O1398,-1,0))</f>
        <v/>
      </c>
      <c r="AZ1399" s="39">
        <f>SUM(AY1395:AY1398)</f>
        <v/>
      </c>
      <c r="BA1399" s="39">
        <f>BA1398+1</f>
        <v/>
      </c>
      <c r="BB1399" s="39">
        <f>IF(AZ1399&lt;0,BB1398+1,0)</f>
        <v/>
      </c>
      <c r="BC1399" s="39">
        <f>IF(BB1400=0,BB1399,0)</f>
        <v/>
      </c>
      <c r="BD1399" s="41">
        <f>180/SUM(BC1219:BC1398)</f>
        <v/>
      </c>
      <c r="BE1399" s="41">
        <f>STDEV(BD1379:BD1398)</f>
        <v/>
      </c>
      <c r="BF1399" s="41">
        <f>BD1399-BE1399</f>
        <v/>
      </c>
      <c r="BG1399" s="41">
        <f>BD1399+BE1399</f>
        <v/>
      </c>
    </row>
    <row r="1400">
      <c r="B1400" s="40" t="n">
        <v>44019</v>
      </c>
      <c r="C1400" s="41" t="n">
        <v>10.925</v>
      </c>
      <c r="D1400" s="41" t="n">
        <v>10.59</v>
      </c>
      <c r="E1400" s="41" t="n">
        <v>10.92</v>
      </c>
      <c r="F1400" s="41" t="n">
        <v>10.725</v>
      </c>
      <c r="H1400" s="41">
        <f>AVERAGE(F1380:F1399)</f>
        <v/>
      </c>
      <c r="I1400" s="41">
        <f>AVERAGE(F1351:F1399)</f>
        <v/>
      </c>
      <c r="J1400" s="41">
        <f>AVERAGE(F1300:F1399)</f>
        <v/>
      </c>
      <c r="K1400" s="41">
        <f>STDEV(F1380:F1399)</f>
        <v/>
      </c>
      <c r="L1400" s="41">
        <f>H1400+2*K1400</f>
        <v/>
      </c>
      <c r="M1400" s="41">
        <f>H1400-2*K1400</f>
        <v/>
      </c>
      <c r="N1400" s="41">
        <f>H1400+1.5*K1400</f>
        <v/>
      </c>
      <c r="O1400" s="41">
        <f>H1400-1.5*K1400</f>
        <v/>
      </c>
      <c r="Q1400" s="42">
        <f>(H1399-H1370)/H1370</f>
        <v/>
      </c>
      <c r="R1400" s="43">
        <f>IF(Q1400&gt;=0.1,1,IF(Q1400&gt;-0.1,0,-1))</f>
        <v/>
      </c>
      <c r="S1400" s="42">
        <f>(I1400-I1370)/I1370</f>
        <v/>
      </c>
      <c r="T1400" s="43">
        <f>IF(S1400&gt;=0.05,1,IF(S1400&gt;-0.05,0,-1))</f>
        <v/>
      </c>
      <c r="U1400" s="42">
        <f>(J1399-J1370)/J1370</f>
        <v/>
      </c>
      <c r="V1400" s="43">
        <f>IF(U1400&gt;=0.03,1,IF(U1400&gt;-0.03,0,-1))</f>
        <v/>
      </c>
      <c r="W1400" s="43">
        <f>R1400+T1400+V1400</f>
        <v/>
      </c>
      <c r="Y1400" s="44">
        <f>(H1399-H1220)/H1220</f>
        <v/>
      </c>
      <c r="Z1400" s="43">
        <f>IF(Y1400&gt;=0.1,1,IF(Y1400&gt;-0.1,0,-1))</f>
        <v/>
      </c>
      <c r="AA1400" s="42">
        <f>(I1399-I1220)/I1220</f>
        <v/>
      </c>
      <c r="AB1400" s="43">
        <f>IF(AA1400&gt;=0.05,1,IF(AA1400&gt;-0.05,0,-1))</f>
        <v/>
      </c>
      <c r="AC1400" s="42">
        <f>(J1399-J1220)/J1220</f>
        <v/>
      </c>
      <c r="AD1400" s="43">
        <f>IF(AC1400&gt;=0.03,1,IF(AC1400&gt;-0.03,0,-1))</f>
        <v/>
      </c>
      <c r="AE1400" s="43">
        <f>Z1400+AB1400+AD1400</f>
        <v/>
      </c>
      <c r="AG1400" s="39">
        <f>IF(H1400&gt;I1400,IF(I1400&gt;J1400,4,3),IF(H1400&lt;J1400,IF(I1400&lt;J1400,0,1),2))</f>
        <v/>
      </c>
      <c r="AI1400" s="39">
        <f>IF(D1400&gt;H1400,3,IF(D1400&gt;I1400,2,IF(D1400&gt;J1400,1,0)))</f>
        <v/>
      </c>
      <c r="AK1400" s="39">
        <f>IF(M1400&gt;H1400,3,IF(M1400&gt;I1400,2,IF(M1400&gt;J1400,1,0)))</f>
        <v/>
      </c>
      <c r="AM1400" s="39">
        <f>IF(L1400&gt;H1400,3,IF(L1400&gt;I1400,2,IF(L1400&gt;J1400,1,0)))</f>
        <v/>
      </c>
      <c r="AO1400" s="39">
        <f>IF(C1399&gt;L1399,2,IF(C1399&gt;N1399,1,0))</f>
        <v/>
      </c>
      <c r="AP1400" s="39">
        <f>SUM(AO1396:AO1399)</f>
        <v/>
      </c>
      <c r="AQ1400" s="39">
        <f>AQ1399+1</f>
        <v/>
      </c>
      <c r="AR1400" s="39">
        <f>IF(AP1400&gt;0,AR1399+1,0)</f>
        <v/>
      </c>
      <c r="AS1400" s="39">
        <f>IF(AR1401=0,AR1400,0)</f>
        <v/>
      </c>
      <c r="AT1400" s="41">
        <f>180/SUM(AS1220:AS1399)</f>
        <v/>
      </c>
      <c r="AU1400" s="41">
        <f>STDEV(AT1380:AT1399)</f>
        <v/>
      </c>
      <c r="AV1400" s="41">
        <f>AT1400-AU1400</f>
        <v/>
      </c>
      <c r="AW1400" s="41">
        <f>AT1400+AU1400</f>
        <v/>
      </c>
      <c r="AY1400" s="39">
        <f>IF(D1399&lt;M1399,-2,IF(D1399&lt;O1399,-1,0))</f>
        <v/>
      </c>
      <c r="AZ1400" s="39">
        <f>SUM(AY1396:AY1399)</f>
        <v/>
      </c>
      <c r="BA1400" s="39">
        <f>BA1399+1</f>
        <v/>
      </c>
      <c r="BB1400" s="39">
        <f>IF(AZ1400&lt;0,BB1399+1,0)</f>
        <v/>
      </c>
      <c r="BC1400" s="39">
        <f>IF(BB1401=0,BB1400,0)</f>
        <v/>
      </c>
      <c r="BD1400" s="41">
        <f>180/SUM(BC1220:BC1399)</f>
        <v/>
      </c>
      <c r="BE1400" s="41">
        <f>STDEV(BD1380:BD1399)</f>
        <v/>
      </c>
      <c r="BF1400" s="41">
        <f>BD1400-BE1400</f>
        <v/>
      </c>
      <c r="BG1400" s="41">
        <f>BD1400+BE1400</f>
        <v/>
      </c>
    </row>
    <row r="1401">
      <c r="B1401" s="40" t="n">
        <v>44020</v>
      </c>
      <c r="C1401" s="41" t="n">
        <v>10.795</v>
      </c>
      <c r="D1401" s="41" t="n">
        <v>10.535</v>
      </c>
      <c r="E1401" s="41" t="n">
        <v>10.675</v>
      </c>
      <c r="F1401" s="41" t="n">
        <v>10.565</v>
      </c>
      <c r="H1401" s="41">
        <f>AVERAGE(F1381:F1400)</f>
        <v/>
      </c>
      <c r="I1401" s="41">
        <f>AVERAGE(F1352:F1400)</f>
        <v/>
      </c>
      <c r="J1401" s="41">
        <f>AVERAGE(F1301:F1400)</f>
        <v/>
      </c>
      <c r="K1401" s="41">
        <f>STDEV(F1381:F1400)</f>
        <v/>
      </c>
      <c r="L1401" s="41">
        <f>H1401+2*K1401</f>
        <v/>
      </c>
      <c r="M1401" s="41">
        <f>H1401-2*K1401</f>
        <v/>
      </c>
      <c r="N1401" s="41">
        <f>H1401+1.5*K1401</f>
        <v/>
      </c>
      <c r="O1401" s="41">
        <f>H1401-1.5*K1401</f>
        <v/>
      </c>
      <c r="Q1401" s="42">
        <f>(H1400-H1371)/H1371</f>
        <v/>
      </c>
      <c r="R1401" s="43">
        <f>IF(Q1401&gt;=0.1,1,IF(Q1401&gt;-0.1,0,-1))</f>
        <v/>
      </c>
      <c r="S1401" s="42">
        <f>(I1401-I1371)/I1371</f>
        <v/>
      </c>
      <c r="T1401" s="43">
        <f>IF(S1401&gt;=0.05,1,IF(S1401&gt;-0.05,0,-1))</f>
        <v/>
      </c>
      <c r="U1401" s="42">
        <f>(J1400-J1371)/J1371</f>
        <v/>
      </c>
      <c r="V1401" s="43">
        <f>IF(U1401&gt;=0.03,1,IF(U1401&gt;-0.03,0,-1))</f>
        <v/>
      </c>
      <c r="W1401" s="43">
        <f>R1401+T1401+V1401</f>
        <v/>
      </c>
      <c r="Y1401" s="44">
        <f>(H1400-H1221)/H1221</f>
        <v/>
      </c>
      <c r="Z1401" s="43">
        <f>IF(Y1401&gt;=0.1,1,IF(Y1401&gt;-0.1,0,-1))</f>
        <v/>
      </c>
      <c r="AA1401" s="42">
        <f>(I1400-I1221)/I1221</f>
        <v/>
      </c>
      <c r="AB1401" s="43">
        <f>IF(AA1401&gt;=0.05,1,IF(AA1401&gt;-0.05,0,-1))</f>
        <v/>
      </c>
      <c r="AC1401" s="42">
        <f>(J1400-J1221)/J1221</f>
        <v/>
      </c>
      <c r="AD1401" s="43">
        <f>IF(AC1401&gt;=0.03,1,IF(AC1401&gt;-0.03,0,-1))</f>
        <v/>
      </c>
      <c r="AE1401" s="43">
        <f>Z1401+AB1401+AD1401</f>
        <v/>
      </c>
      <c r="AG1401" s="39">
        <f>IF(H1401&gt;I1401,IF(I1401&gt;J1401,4,3),IF(H1401&lt;J1401,IF(I1401&lt;J1401,0,1),2))</f>
        <v/>
      </c>
      <c r="AI1401" s="39">
        <f>IF(D1401&gt;H1401,3,IF(D1401&gt;I1401,2,IF(D1401&gt;J1401,1,0)))</f>
        <v/>
      </c>
      <c r="AK1401" s="39">
        <f>IF(M1401&gt;H1401,3,IF(M1401&gt;I1401,2,IF(M1401&gt;J1401,1,0)))</f>
        <v/>
      </c>
      <c r="AM1401" s="39">
        <f>IF(L1401&gt;H1401,3,IF(L1401&gt;I1401,2,IF(L1401&gt;J1401,1,0)))</f>
        <v/>
      </c>
      <c r="AO1401" s="39">
        <f>IF(C1400&gt;L1400,2,IF(C1400&gt;N1400,1,0))</f>
        <v/>
      </c>
      <c r="AP1401" s="39">
        <f>SUM(AO1397:AO1400)</f>
        <v/>
      </c>
      <c r="AQ1401" s="39">
        <f>AQ1400+1</f>
        <v/>
      </c>
      <c r="AR1401" s="39">
        <f>IF(AP1401&gt;0,AR1400+1,0)</f>
        <v/>
      </c>
      <c r="AS1401" s="39">
        <f>IF(AR1402=0,AR1401,0)</f>
        <v/>
      </c>
      <c r="AT1401" s="41">
        <f>180/SUM(AS1221:AS1400)</f>
        <v/>
      </c>
      <c r="AU1401" s="41">
        <f>STDEV(AT1381:AT1400)</f>
        <v/>
      </c>
      <c r="AV1401" s="41">
        <f>AT1401-AU1401</f>
        <v/>
      </c>
      <c r="AW1401" s="41">
        <f>AT1401+AU1401</f>
        <v/>
      </c>
      <c r="AY1401" s="39">
        <f>IF(D1400&lt;M1400,-2,IF(D1400&lt;O1400,-1,0))</f>
        <v/>
      </c>
      <c r="AZ1401" s="39">
        <f>SUM(AY1397:AY1400)</f>
        <v/>
      </c>
      <c r="BA1401" s="39">
        <f>BA1400+1</f>
        <v/>
      </c>
      <c r="BB1401" s="39">
        <f>IF(AZ1401&lt;0,BB1400+1,0)</f>
        <v/>
      </c>
      <c r="BC1401" s="39">
        <f>IF(BB1402=0,BB1401,0)</f>
        <v/>
      </c>
      <c r="BD1401" s="41">
        <f>180/SUM(BC1221:BC1400)</f>
        <v/>
      </c>
      <c r="BE1401" s="41">
        <f>STDEV(BD1381:BD1400)</f>
        <v/>
      </c>
      <c r="BF1401" s="41">
        <f>BD1401-BE1401</f>
        <v/>
      </c>
      <c r="BG1401" s="41">
        <f>BD1401+BE1401</f>
        <v/>
      </c>
    </row>
    <row r="1402">
      <c r="B1402" s="40" t="n">
        <v>44021</v>
      </c>
      <c r="C1402" s="41" t="n">
        <v>10.61</v>
      </c>
      <c r="D1402" s="41" t="n">
        <v>10.395</v>
      </c>
      <c r="E1402" s="41" t="n">
        <v>10.605</v>
      </c>
      <c r="F1402" s="41" t="n">
        <v>10.405</v>
      </c>
      <c r="H1402" s="41">
        <f>AVERAGE(F1382:F1401)</f>
        <v/>
      </c>
      <c r="I1402" s="41">
        <f>AVERAGE(F1353:F1401)</f>
        <v/>
      </c>
      <c r="J1402" s="41">
        <f>AVERAGE(F1302:F1401)</f>
        <v/>
      </c>
      <c r="K1402" s="41">
        <f>STDEV(F1382:F1401)</f>
        <v/>
      </c>
      <c r="L1402" s="41">
        <f>H1402+2*K1402</f>
        <v/>
      </c>
      <c r="M1402" s="41">
        <f>H1402-2*K1402</f>
        <v/>
      </c>
      <c r="N1402" s="41">
        <f>H1402+1.5*K1402</f>
        <v/>
      </c>
      <c r="O1402" s="41">
        <f>H1402-1.5*K1402</f>
        <v/>
      </c>
      <c r="Q1402" s="42">
        <f>(H1401-H1372)/H1372</f>
        <v/>
      </c>
      <c r="R1402" s="43">
        <f>IF(Q1402&gt;=0.1,1,IF(Q1402&gt;-0.1,0,-1))</f>
        <v/>
      </c>
      <c r="S1402" s="42">
        <f>(I1402-I1372)/I1372</f>
        <v/>
      </c>
      <c r="T1402" s="43">
        <f>IF(S1402&gt;=0.05,1,IF(S1402&gt;-0.05,0,-1))</f>
        <v/>
      </c>
      <c r="U1402" s="42">
        <f>(J1401-J1372)/J1372</f>
        <v/>
      </c>
      <c r="V1402" s="43">
        <f>IF(U1402&gt;=0.03,1,IF(U1402&gt;-0.03,0,-1))</f>
        <v/>
      </c>
      <c r="W1402" s="43">
        <f>R1402+T1402+V1402</f>
        <v/>
      </c>
      <c r="Y1402" s="44">
        <f>(H1401-H1222)/H1222</f>
        <v/>
      </c>
      <c r="Z1402" s="43">
        <f>IF(Y1402&gt;=0.1,1,IF(Y1402&gt;-0.1,0,-1))</f>
        <v/>
      </c>
      <c r="AA1402" s="42">
        <f>(I1401-I1222)/I1222</f>
        <v/>
      </c>
      <c r="AB1402" s="43">
        <f>IF(AA1402&gt;=0.05,1,IF(AA1402&gt;-0.05,0,-1))</f>
        <v/>
      </c>
      <c r="AC1402" s="42">
        <f>(J1401-J1222)/J1222</f>
        <v/>
      </c>
      <c r="AD1402" s="43">
        <f>IF(AC1402&gt;=0.03,1,IF(AC1402&gt;-0.03,0,-1))</f>
        <v/>
      </c>
      <c r="AE1402" s="43">
        <f>Z1402+AB1402+AD1402</f>
        <v/>
      </c>
      <c r="AG1402" s="39">
        <f>IF(H1402&gt;I1402,IF(I1402&gt;J1402,4,3),IF(H1402&lt;J1402,IF(I1402&lt;J1402,0,1),2))</f>
        <v/>
      </c>
      <c r="AI1402" s="39">
        <f>IF(D1402&gt;H1402,3,IF(D1402&gt;I1402,2,IF(D1402&gt;J1402,1,0)))</f>
        <v/>
      </c>
      <c r="AK1402" s="39">
        <f>IF(M1402&gt;H1402,3,IF(M1402&gt;I1402,2,IF(M1402&gt;J1402,1,0)))</f>
        <v/>
      </c>
      <c r="AM1402" s="39">
        <f>IF(L1402&gt;H1402,3,IF(L1402&gt;I1402,2,IF(L1402&gt;J1402,1,0)))</f>
        <v/>
      </c>
      <c r="AO1402" s="39">
        <f>IF(C1401&gt;L1401,2,IF(C1401&gt;N1401,1,0))</f>
        <v/>
      </c>
      <c r="AP1402" s="39">
        <f>SUM(AO1398:AO1401)</f>
        <v/>
      </c>
      <c r="AQ1402" s="39">
        <f>AQ1401+1</f>
        <v/>
      </c>
      <c r="AR1402" s="39">
        <f>IF(AP1402&gt;0,AR1401+1,0)</f>
        <v/>
      </c>
      <c r="AS1402" s="39">
        <f>IF(AR1403=0,AR1402,0)</f>
        <v/>
      </c>
      <c r="AT1402" s="41">
        <f>180/SUM(AS1222:AS1401)</f>
        <v/>
      </c>
      <c r="AU1402" s="41">
        <f>STDEV(AT1382:AT1401)</f>
        <v/>
      </c>
      <c r="AV1402" s="41">
        <f>AT1402-AU1402</f>
        <v/>
      </c>
      <c r="AW1402" s="41">
        <f>AT1402+AU1402</f>
        <v/>
      </c>
      <c r="AY1402" s="39">
        <f>IF(D1401&lt;M1401,-2,IF(D1401&lt;O1401,-1,0))</f>
        <v/>
      </c>
      <c r="AZ1402" s="39">
        <f>SUM(AY1398:AY1401)</f>
        <v/>
      </c>
      <c r="BA1402" s="39">
        <f>BA1401+1</f>
        <v/>
      </c>
      <c r="BB1402" s="39">
        <f>IF(AZ1402&lt;0,BB1401+1,0)</f>
        <v/>
      </c>
      <c r="BC1402" s="39">
        <f>IF(BB1403=0,BB1402,0)</f>
        <v/>
      </c>
      <c r="BD1402" s="41">
        <f>180/SUM(BC1222:BC1401)</f>
        <v/>
      </c>
      <c r="BE1402" s="41">
        <f>STDEV(BD1382:BD1401)</f>
        <v/>
      </c>
      <c r="BF1402" s="41">
        <f>BD1402-BE1402</f>
        <v/>
      </c>
      <c r="BG1402" s="41">
        <f>BD1402+BE1402</f>
        <v/>
      </c>
    </row>
    <row r="1403">
      <c r="B1403" s="40" t="n">
        <v>44022</v>
      </c>
      <c r="C1403" s="41" t="n">
        <v>10.495</v>
      </c>
      <c r="D1403" s="41" t="n">
        <v>10.33</v>
      </c>
      <c r="E1403" s="41" t="n">
        <v>10.4</v>
      </c>
      <c r="F1403" s="41" t="n">
        <v>10.495</v>
      </c>
      <c r="H1403" s="41">
        <f>AVERAGE(F1383:F1402)</f>
        <v/>
      </c>
      <c r="I1403" s="41">
        <f>AVERAGE(F1354:F1402)</f>
        <v/>
      </c>
      <c r="J1403" s="41">
        <f>AVERAGE(F1303:F1402)</f>
        <v/>
      </c>
      <c r="K1403" s="41">
        <f>STDEV(F1383:F1402)</f>
        <v/>
      </c>
      <c r="L1403" s="41">
        <f>H1403+2*K1403</f>
        <v/>
      </c>
      <c r="M1403" s="41">
        <f>H1403-2*K1403</f>
        <v/>
      </c>
      <c r="N1403" s="41">
        <f>H1403+1.5*K1403</f>
        <v/>
      </c>
      <c r="O1403" s="41">
        <f>H1403-1.5*K1403</f>
        <v/>
      </c>
      <c r="Q1403" s="42">
        <f>(H1402-H1373)/H1373</f>
        <v/>
      </c>
      <c r="R1403" s="43">
        <f>IF(Q1403&gt;=0.1,1,IF(Q1403&gt;-0.1,0,-1))</f>
        <v/>
      </c>
      <c r="S1403" s="42">
        <f>(I1403-I1373)/I1373</f>
        <v/>
      </c>
      <c r="T1403" s="43">
        <f>IF(S1403&gt;=0.05,1,IF(S1403&gt;-0.05,0,-1))</f>
        <v/>
      </c>
      <c r="U1403" s="42">
        <f>(J1402-J1373)/J1373</f>
        <v/>
      </c>
      <c r="V1403" s="43">
        <f>IF(U1403&gt;=0.03,1,IF(U1403&gt;-0.03,0,-1))</f>
        <v/>
      </c>
      <c r="W1403" s="43">
        <f>R1403+T1403+V1403</f>
        <v/>
      </c>
      <c r="Y1403" s="44">
        <f>(H1402-H1223)/H1223</f>
        <v/>
      </c>
      <c r="Z1403" s="43">
        <f>IF(Y1403&gt;=0.1,1,IF(Y1403&gt;-0.1,0,-1))</f>
        <v/>
      </c>
      <c r="AA1403" s="42">
        <f>(I1402-I1223)/I1223</f>
        <v/>
      </c>
      <c r="AB1403" s="43">
        <f>IF(AA1403&gt;=0.05,1,IF(AA1403&gt;-0.05,0,-1))</f>
        <v/>
      </c>
      <c r="AC1403" s="42">
        <f>(J1402-J1223)/J1223</f>
        <v/>
      </c>
      <c r="AD1403" s="43">
        <f>IF(AC1403&gt;=0.03,1,IF(AC1403&gt;-0.03,0,-1))</f>
        <v/>
      </c>
      <c r="AE1403" s="43">
        <f>Z1403+AB1403+AD1403</f>
        <v/>
      </c>
      <c r="AG1403" s="39">
        <f>IF(H1403&gt;I1403,IF(I1403&gt;J1403,4,3),IF(H1403&lt;J1403,IF(I1403&lt;J1403,0,1),2))</f>
        <v/>
      </c>
      <c r="AI1403" s="39">
        <f>IF(D1403&gt;H1403,3,IF(D1403&gt;I1403,2,IF(D1403&gt;J1403,1,0)))</f>
        <v/>
      </c>
      <c r="AK1403" s="39">
        <f>IF(M1403&gt;H1403,3,IF(M1403&gt;I1403,2,IF(M1403&gt;J1403,1,0)))</f>
        <v/>
      </c>
      <c r="AM1403" s="39">
        <f>IF(L1403&gt;H1403,3,IF(L1403&gt;I1403,2,IF(L1403&gt;J1403,1,0)))</f>
        <v/>
      </c>
      <c r="AO1403" s="39">
        <f>IF(C1402&gt;L1402,2,IF(C1402&gt;N1402,1,0))</f>
        <v/>
      </c>
      <c r="AP1403" s="39">
        <f>SUM(AO1399:AO1402)</f>
        <v/>
      </c>
      <c r="AQ1403" s="39">
        <f>AQ1402+1</f>
        <v/>
      </c>
      <c r="AR1403" s="39">
        <f>IF(AP1403&gt;0,AR1402+1,0)</f>
        <v/>
      </c>
      <c r="AS1403" s="39">
        <f>IF(AR1404=0,AR1403,0)</f>
        <v/>
      </c>
      <c r="AT1403" s="41">
        <f>180/SUM(AS1223:AS1402)</f>
        <v/>
      </c>
      <c r="AU1403" s="41">
        <f>STDEV(AT1383:AT1402)</f>
        <v/>
      </c>
      <c r="AV1403" s="41">
        <f>AT1403-AU1403</f>
        <v/>
      </c>
      <c r="AW1403" s="41">
        <f>AT1403+AU1403</f>
        <v/>
      </c>
      <c r="AY1403" s="39">
        <f>IF(D1402&lt;M1402,-2,IF(D1402&lt;O1402,-1,0))</f>
        <v/>
      </c>
      <c r="AZ1403" s="39">
        <f>SUM(AY1399:AY1402)</f>
        <v/>
      </c>
      <c r="BA1403" s="39">
        <f>BA1402+1</f>
        <v/>
      </c>
      <c r="BB1403" s="39">
        <f>IF(AZ1403&lt;0,BB1402+1,0)</f>
        <v/>
      </c>
      <c r="BC1403" s="39">
        <f>IF(BB1404=0,BB1403,0)</f>
        <v/>
      </c>
      <c r="BD1403" s="41">
        <f>180/SUM(BC1223:BC1402)</f>
        <v/>
      </c>
      <c r="BE1403" s="41">
        <f>STDEV(BD1383:BD1402)</f>
        <v/>
      </c>
      <c r="BF1403" s="41">
        <f>BD1403-BE1403</f>
        <v/>
      </c>
      <c r="BG1403" s="41">
        <f>BD1403+BE1403</f>
        <v/>
      </c>
    </row>
    <row r="1404">
      <c r="B1404" s="40" t="n">
        <v>44025</v>
      </c>
      <c r="C1404" s="41" t="n">
        <v>10.725</v>
      </c>
      <c r="D1404" s="41" t="n">
        <v>10.55</v>
      </c>
      <c r="E1404" s="41" t="n">
        <v>10.56</v>
      </c>
      <c r="F1404" s="41" t="n">
        <v>10.665</v>
      </c>
      <c r="H1404" s="41">
        <f>AVERAGE(F1384:F1403)</f>
        <v/>
      </c>
      <c r="I1404" s="41">
        <f>AVERAGE(F1355:F1403)</f>
        <v/>
      </c>
      <c r="J1404" s="41">
        <f>AVERAGE(F1304:F1403)</f>
        <v/>
      </c>
      <c r="K1404" s="41">
        <f>STDEV(F1384:F1403)</f>
        <v/>
      </c>
      <c r="L1404" s="41">
        <f>H1404+2*K1404</f>
        <v/>
      </c>
      <c r="M1404" s="41">
        <f>H1404-2*K1404</f>
        <v/>
      </c>
      <c r="N1404" s="41">
        <f>H1404+1.5*K1404</f>
        <v/>
      </c>
      <c r="O1404" s="41">
        <f>H1404-1.5*K1404</f>
        <v/>
      </c>
      <c r="Q1404" s="42">
        <f>(H1403-H1374)/H1374</f>
        <v/>
      </c>
      <c r="R1404" s="43">
        <f>IF(Q1404&gt;=0.1,1,IF(Q1404&gt;-0.1,0,-1))</f>
        <v/>
      </c>
      <c r="S1404" s="42">
        <f>(I1404-I1374)/I1374</f>
        <v/>
      </c>
      <c r="T1404" s="43">
        <f>IF(S1404&gt;=0.05,1,IF(S1404&gt;-0.05,0,-1))</f>
        <v/>
      </c>
      <c r="U1404" s="42">
        <f>(J1403-J1374)/J1374</f>
        <v/>
      </c>
      <c r="V1404" s="43">
        <f>IF(U1404&gt;=0.03,1,IF(U1404&gt;-0.03,0,-1))</f>
        <v/>
      </c>
      <c r="W1404" s="43">
        <f>R1404+T1404+V1404</f>
        <v/>
      </c>
      <c r="Y1404" s="44">
        <f>(H1403-H1224)/H1224</f>
        <v/>
      </c>
      <c r="Z1404" s="43">
        <f>IF(Y1404&gt;=0.1,1,IF(Y1404&gt;-0.1,0,-1))</f>
        <v/>
      </c>
      <c r="AA1404" s="42">
        <f>(I1403-I1224)/I1224</f>
        <v/>
      </c>
      <c r="AB1404" s="43">
        <f>IF(AA1404&gt;=0.05,1,IF(AA1404&gt;-0.05,0,-1))</f>
        <v/>
      </c>
      <c r="AC1404" s="42">
        <f>(J1403-J1224)/J1224</f>
        <v/>
      </c>
      <c r="AD1404" s="43">
        <f>IF(AC1404&gt;=0.03,1,IF(AC1404&gt;-0.03,0,-1))</f>
        <v/>
      </c>
      <c r="AE1404" s="43">
        <f>Z1404+AB1404+AD1404</f>
        <v/>
      </c>
      <c r="AG1404" s="39">
        <f>IF(H1404&gt;I1404,IF(I1404&gt;J1404,4,3),IF(H1404&lt;J1404,IF(I1404&lt;J1404,0,1),2))</f>
        <v/>
      </c>
      <c r="AI1404" s="39">
        <f>IF(D1404&gt;H1404,3,IF(D1404&gt;I1404,2,IF(D1404&gt;J1404,1,0)))</f>
        <v/>
      </c>
      <c r="AK1404" s="39">
        <f>IF(M1404&gt;H1404,3,IF(M1404&gt;I1404,2,IF(M1404&gt;J1404,1,0)))</f>
        <v/>
      </c>
      <c r="AM1404" s="39">
        <f>IF(L1404&gt;H1404,3,IF(L1404&gt;I1404,2,IF(L1404&gt;J1404,1,0)))</f>
        <v/>
      </c>
      <c r="AO1404" s="39">
        <f>IF(C1403&gt;L1403,2,IF(C1403&gt;N1403,1,0))</f>
        <v/>
      </c>
      <c r="AP1404" s="39">
        <f>SUM(AO1400:AO1403)</f>
        <v/>
      </c>
      <c r="AQ1404" s="39">
        <f>AQ1403+1</f>
        <v/>
      </c>
      <c r="AR1404" s="39">
        <f>IF(AP1404&gt;0,AR1403+1,0)</f>
        <v/>
      </c>
      <c r="AS1404" s="39">
        <f>IF(AR1405=0,AR1404,0)</f>
        <v/>
      </c>
      <c r="AT1404" s="41">
        <f>180/SUM(AS1224:AS1403)</f>
        <v/>
      </c>
      <c r="AU1404" s="41">
        <f>STDEV(AT1384:AT1403)</f>
        <v/>
      </c>
      <c r="AV1404" s="41">
        <f>AT1404-AU1404</f>
        <v/>
      </c>
      <c r="AW1404" s="41">
        <f>AT1404+AU1404</f>
        <v/>
      </c>
      <c r="AY1404" s="39">
        <f>IF(D1403&lt;M1403,-2,IF(D1403&lt;O1403,-1,0))</f>
        <v/>
      </c>
      <c r="AZ1404" s="39">
        <f>SUM(AY1400:AY1403)</f>
        <v/>
      </c>
      <c r="BA1404" s="39">
        <f>BA1403+1</f>
        <v/>
      </c>
      <c r="BB1404" s="39">
        <f>IF(AZ1404&lt;0,BB1403+1,0)</f>
        <v/>
      </c>
      <c r="BC1404" s="39">
        <f>IF(BB1405=0,BB1404,0)</f>
        <v/>
      </c>
      <c r="BD1404" s="41">
        <f>180/SUM(BC1224:BC1403)</f>
        <v/>
      </c>
      <c r="BE1404" s="41">
        <f>STDEV(BD1384:BD1403)</f>
        <v/>
      </c>
      <c r="BF1404" s="41">
        <f>BD1404-BE1404</f>
        <v/>
      </c>
      <c r="BG1404" s="41">
        <f>BD1404+BE1404</f>
        <v/>
      </c>
    </row>
    <row r="1405">
      <c r="B1405" s="40" t="n">
        <v>44026</v>
      </c>
      <c r="C1405" s="41" t="n">
        <v>10.985</v>
      </c>
      <c r="D1405" s="41" t="n">
        <v>10.61</v>
      </c>
      <c r="E1405" s="41" t="n">
        <v>10.61</v>
      </c>
      <c r="F1405" s="41" t="n">
        <v>10.875</v>
      </c>
      <c r="H1405" s="41">
        <f>AVERAGE(F1385:F1404)</f>
        <v/>
      </c>
      <c r="I1405" s="41">
        <f>AVERAGE(F1356:F1404)</f>
        <v/>
      </c>
      <c r="J1405" s="41">
        <f>AVERAGE(F1305:F1404)</f>
        <v/>
      </c>
      <c r="K1405" s="41">
        <f>STDEV(F1385:F1404)</f>
        <v/>
      </c>
      <c r="L1405" s="41">
        <f>H1405+2*K1405</f>
        <v/>
      </c>
      <c r="M1405" s="41">
        <f>H1405-2*K1405</f>
        <v/>
      </c>
      <c r="N1405" s="41">
        <f>H1405+1.5*K1405</f>
        <v/>
      </c>
      <c r="O1405" s="41">
        <f>H1405-1.5*K1405</f>
        <v/>
      </c>
      <c r="Q1405" s="42">
        <f>(H1404-H1375)/H1375</f>
        <v/>
      </c>
      <c r="R1405" s="43">
        <f>IF(Q1405&gt;=0.1,1,IF(Q1405&gt;-0.1,0,-1))</f>
        <v/>
      </c>
      <c r="S1405" s="42">
        <f>(I1405-I1375)/I1375</f>
        <v/>
      </c>
      <c r="T1405" s="43">
        <f>IF(S1405&gt;=0.05,1,IF(S1405&gt;-0.05,0,-1))</f>
        <v/>
      </c>
      <c r="U1405" s="42">
        <f>(J1404-J1375)/J1375</f>
        <v/>
      </c>
      <c r="V1405" s="43">
        <f>IF(U1405&gt;=0.03,1,IF(U1405&gt;-0.03,0,-1))</f>
        <v/>
      </c>
      <c r="W1405" s="43">
        <f>R1405+T1405+V1405</f>
        <v/>
      </c>
      <c r="Y1405" s="44">
        <f>(H1404-H1225)/H1225</f>
        <v/>
      </c>
      <c r="Z1405" s="43">
        <f>IF(Y1405&gt;=0.1,1,IF(Y1405&gt;-0.1,0,-1))</f>
        <v/>
      </c>
      <c r="AA1405" s="42">
        <f>(I1404-I1225)/I1225</f>
        <v/>
      </c>
      <c r="AB1405" s="43">
        <f>IF(AA1405&gt;=0.05,1,IF(AA1405&gt;-0.05,0,-1))</f>
        <v/>
      </c>
      <c r="AC1405" s="42">
        <f>(J1404-J1225)/J1225</f>
        <v/>
      </c>
      <c r="AD1405" s="43">
        <f>IF(AC1405&gt;=0.03,1,IF(AC1405&gt;-0.03,0,-1))</f>
        <v/>
      </c>
      <c r="AE1405" s="43">
        <f>Z1405+AB1405+AD1405</f>
        <v/>
      </c>
      <c r="AG1405" s="39">
        <f>IF(H1405&gt;I1405,IF(I1405&gt;J1405,4,3),IF(H1405&lt;J1405,IF(I1405&lt;J1405,0,1),2))</f>
        <v/>
      </c>
      <c r="AI1405" s="39">
        <f>IF(D1405&gt;H1405,3,IF(D1405&gt;I1405,2,IF(D1405&gt;J1405,1,0)))</f>
        <v/>
      </c>
      <c r="AK1405" s="39">
        <f>IF(M1405&gt;H1405,3,IF(M1405&gt;I1405,2,IF(M1405&gt;J1405,1,0)))</f>
        <v/>
      </c>
      <c r="AM1405" s="39">
        <f>IF(L1405&gt;H1405,3,IF(L1405&gt;I1405,2,IF(L1405&gt;J1405,1,0)))</f>
        <v/>
      </c>
      <c r="AO1405" s="39">
        <f>IF(C1404&gt;L1404,2,IF(C1404&gt;N1404,1,0))</f>
        <v/>
      </c>
      <c r="AP1405" s="39">
        <f>SUM(AO1401:AO1404)</f>
        <v/>
      </c>
      <c r="AQ1405" s="39">
        <f>AQ1404+1</f>
        <v/>
      </c>
      <c r="AR1405" s="39">
        <f>IF(AP1405&gt;0,AR1404+1,0)</f>
        <v/>
      </c>
      <c r="AS1405" s="39">
        <f>IF(AR1406=0,AR1405,0)</f>
        <v/>
      </c>
      <c r="AT1405" s="41">
        <f>180/SUM(AS1225:AS1404)</f>
        <v/>
      </c>
      <c r="AU1405" s="41">
        <f>STDEV(AT1385:AT1404)</f>
        <v/>
      </c>
      <c r="AV1405" s="41">
        <f>AT1405-AU1405</f>
        <v/>
      </c>
      <c r="AW1405" s="41">
        <f>AT1405+AU1405</f>
        <v/>
      </c>
      <c r="AY1405" s="39">
        <f>IF(D1404&lt;M1404,-2,IF(D1404&lt;O1404,-1,0))</f>
        <v/>
      </c>
      <c r="AZ1405" s="39">
        <f>SUM(AY1401:AY1404)</f>
        <v/>
      </c>
      <c r="BA1405" s="39">
        <f>BA1404+1</f>
        <v/>
      </c>
      <c r="BB1405" s="39">
        <f>IF(AZ1405&lt;0,BB1404+1,0)</f>
        <v/>
      </c>
      <c r="BC1405" s="39">
        <f>IF(BB1406=0,BB1405,0)</f>
        <v/>
      </c>
      <c r="BD1405" s="41">
        <f>180/SUM(BC1225:BC1404)</f>
        <v/>
      </c>
      <c r="BE1405" s="41">
        <f>STDEV(BD1385:BD1404)</f>
        <v/>
      </c>
      <c r="BF1405" s="41">
        <f>BD1405-BE1405</f>
        <v/>
      </c>
      <c r="BG1405" s="41">
        <f>BD1405+BE1405</f>
        <v/>
      </c>
    </row>
    <row r="1406">
      <c r="B1406" s="40" t="n">
        <v>44027</v>
      </c>
      <c r="C1406" s="41" t="n">
        <v>10.96</v>
      </c>
      <c r="D1406" s="41" t="n">
        <v>10.72</v>
      </c>
      <c r="E1406" s="41" t="n">
        <v>10.935</v>
      </c>
      <c r="F1406" s="41" t="n">
        <v>10.925</v>
      </c>
      <c r="H1406" s="41">
        <f>AVERAGE(F1386:F1405)</f>
        <v/>
      </c>
      <c r="I1406" s="41">
        <f>AVERAGE(F1357:F1405)</f>
        <v/>
      </c>
      <c r="J1406" s="41">
        <f>AVERAGE(F1306:F1405)</f>
        <v/>
      </c>
      <c r="K1406" s="41">
        <f>STDEV(F1386:F1405)</f>
        <v/>
      </c>
      <c r="L1406" s="41">
        <f>H1406+2*K1406</f>
        <v/>
      </c>
      <c r="M1406" s="41">
        <f>H1406-2*K1406</f>
        <v/>
      </c>
      <c r="N1406" s="41">
        <f>H1406+1.5*K1406</f>
        <v/>
      </c>
      <c r="O1406" s="41">
        <f>H1406-1.5*K1406</f>
        <v/>
      </c>
      <c r="Q1406" s="42">
        <f>(H1405-H1376)/H1376</f>
        <v/>
      </c>
      <c r="R1406" s="43">
        <f>IF(Q1406&gt;=0.1,1,IF(Q1406&gt;-0.1,0,-1))</f>
        <v/>
      </c>
      <c r="S1406" s="42">
        <f>(I1406-I1376)/I1376</f>
        <v/>
      </c>
      <c r="T1406" s="43">
        <f>IF(S1406&gt;=0.05,1,IF(S1406&gt;-0.05,0,-1))</f>
        <v/>
      </c>
      <c r="U1406" s="42">
        <f>(J1405-J1376)/J1376</f>
        <v/>
      </c>
      <c r="V1406" s="43">
        <f>IF(U1406&gt;=0.03,1,IF(U1406&gt;-0.03,0,-1))</f>
        <v/>
      </c>
      <c r="W1406" s="43">
        <f>R1406+T1406+V1406</f>
        <v/>
      </c>
      <c r="Y1406" s="44">
        <f>(H1405-H1226)/H1226</f>
        <v/>
      </c>
      <c r="Z1406" s="43">
        <f>IF(Y1406&gt;=0.1,1,IF(Y1406&gt;-0.1,0,-1))</f>
        <v/>
      </c>
      <c r="AA1406" s="42">
        <f>(I1405-I1226)/I1226</f>
        <v/>
      </c>
      <c r="AB1406" s="43">
        <f>IF(AA1406&gt;=0.05,1,IF(AA1406&gt;-0.05,0,-1))</f>
        <v/>
      </c>
      <c r="AC1406" s="42">
        <f>(J1405-J1226)/J1226</f>
        <v/>
      </c>
      <c r="AD1406" s="43">
        <f>IF(AC1406&gt;=0.03,1,IF(AC1406&gt;-0.03,0,-1))</f>
        <v/>
      </c>
      <c r="AE1406" s="43">
        <f>Z1406+AB1406+AD1406</f>
        <v/>
      </c>
      <c r="AG1406" s="39">
        <f>IF(H1406&gt;I1406,IF(I1406&gt;J1406,4,3),IF(H1406&lt;J1406,IF(I1406&lt;J1406,0,1),2))</f>
        <v/>
      </c>
      <c r="AI1406" s="39">
        <f>IF(D1406&gt;H1406,3,IF(D1406&gt;I1406,2,IF(D1406&gt;J1406,1,0)))</f>
        <v/>
      </c>
      <c r="AK1406" s="39">
        <f>IF(M1406&gt;H1406,3,IF(M1406&gt;I1406,2,IF(M1406&gt;J1406,1,0)))</f>
        <v/>
      </c>
      <c r="AM1406" s="39">
        <f>IF(L1406&gt;H1406,3,IF(L1406&gt;I1406,2,IF(L1406&gt;J1406,1,0)))</f>
        <v/>
      </c>
      <c r="AO1406" s="39">
        <f>IF(C1405&gt;L1405,2,IF(C1405&gt;N1405,1,0))</f>
        <v/>
      </c>
      <c r="AP1406" s="39">
        <f>SUM(AO1402:AO1405)</f>
        <v/>
      </c>
      <c r="AQ1406" s="39">
        <f>AQ1405+1</f>
        <v/>
      </c>
      <c r="AR1406" s="39">
        <f>IF(AP1406&gt;0,AR1405+1,0)</f>
        <v/>
      </c>
      <c r="AS1406" s="39">
        <f>IF(AR1407=0,AR1406,0)</f>
        <v/>
      </c>
      <c r="AT1406" s="41">
        <f>180/SUM(AS1226:AS1405)</f>
        <v/>
      </c>
      <c r="AU1406" s="41">
        <f>STDEV(AT1386:AT1405)</f>
        <v/>
      </c>
      <c r="AV1406" s="41">
        <f>AT1406-AU1406</f>
        <v/>
      </c>
      <c r="AW1406" s="41">
        <f>AT1406+AU1406</f>
        <v/>
      </c>
      <c r="AY1406" s="39">
        <f>IF(D1405&lt;M1405,-2,IF(D1405&lt;O1405,-1,0))</f>
        <v/>
      </c>
      <c r="AZ1406" s="39">
        <f>SUM(AY1402:AY1405)</f>
        <v/>
      </c>
      <c r="BA1406" s="39">
        <f>BA1405+1</f>
        <v/>
      </c>
      <c r="BB1406" s="39">
        <f>IF(AZ1406&lt;0,BB1405+1,0)</f>
        <v/>
      </c>
      <c r="BC1406" s="39">
        <f>IF(BB1407=0,BB1406,0)</f>
        <v/>
      </c>
      <c r="BD1406" s="41">
        <f>180/SUM(BC1226:BC1405)</f>
        <v/>
      </c>
      <c r="BE1406" s="41">
        <f>STDEV(BD1386:BD1405)</f>
        <v/>
      </c>
      <c r="BF1406" s="41">
        <f>BD1406-BE1406</f>
        <v/>
      </c>
      <c r="BG1406" s="41">
        <f>BD1406+BE1406</f>
        <v/>
      </c>
    </row>
    <row r="1407">
      <c r="B1407" s="40" t="n">
        <v>44028</v>
      </c>
      <c r="C1407" s="41" t="n">
        <v>11.02</v>
      </c>
      <c r="D1407" s="41" t="n">
        <v>10.8</v>
      </c>
      <c r="E1407" s="41" t="n">
        <v>10.81</v>
      </c>
      <c r="F1407" s="41" t="n">
        <v>10.985</v>
      </c>
      <c r="H1407" s="41">
        <f>AVERAGE(F1387:F1406)</f>
        <v/>
      </c>
      <c r="I1407" s="41">
        <f>AVERAGE(F1358:F1406)</f>
        <v/>
      </c>
      <c r="J1407" s="41">
        <f>AVERAGE(F1307:F1406)</f>
        <v/>
      </c>
      <c r="K1407" s="41">
        <f>STDEV(F1387:F1406)</f>
        <v/>
      </c>
      <c r="L1407" s="41">
        <f>H1407+2*K1407</f>
        <v/>
      </c>
      <c r="M1407" s="41">
        <f>H1407-2*K1407</f>
        <v/>
      </c>
      <c r="N1407" s="41">
        <f>H1407+1.5*K1407</f>
        <v/>
      </c>
      <c r="O1407" s="41">
        <f>H1407-1.5*K1407</f>
        <v/>
      </c>
      <c r="Q1407" s="42">
        <f>(H1406-H1377)/H1377</f>
        <v/>
      </c>
      <c r="R1407" s="43">
        <f>IF(Q1407&gt;=0.1,1,IF(Q1407&gt;-0.1,0,-1))</f>
        <v/>
      </c>
      <c r="S1407" s="42">
        <f>(I1407-I1377)/I1377</f>
        <v/>
      </c>
      <c r="T1407" s="43">
        <f>IF(S1407&gt;=0.05,1,IF(S1407&gt;-0.05,0,-1))</f>
        <v/>
      </c>
      <c r="U1407" s="42">
        <f>(J1406-J1377)/J1377</f>
        <v/>
      </c>
      <c r="V1407" s="43">
        <f>IF(U1407&gt;=0.03,1,IF(U1407&gt;-0.03,0,-1))</f>
        <v/>
      </c>
      <c r="W1407" s="43">
        <f>R1407+T1407+V1407</f>
        <v/>
      </c>
      <c r="Y1407" s="44">
        <f>(H1406-H1227)/H1227</f>
        <v/>
      </c>
      <c r="Z1407" s="43">
        <f>IF(Y1407&gt;=0.1,1,IF(Y1407&gt;-0.1,0,-1))</f>
        <v/>
      </c>
      <c r="AA1407" s="42">
        <f>(I1406-I1227)/I1227</f>
        <v/>
      </c>
      <c r="AB1407" s="43">
        <f>IF(AA1407&gt;=0.05,1,IF(AA1407&gt;-0.05,0,-1))</f>
        <v/>
      </c>
      <c r="AC1407" s="42">
        <f>(J1406-J1227)/J1227</f>
        <v/>
      </c>
      <c r="AD1407" s="43">
        <f>IF(AC1407&gt;=0.03,1,IF(AC1407&gt;-0.03,0,-1))</f>
        <v/>
      </c>
      <c r="AE1407" s="43">
        <f>Z1407+AB1407+AD1407</f>
        <v/>
      </c>
      <c r="AG1407" s="39">
        <f>IF(H1407&gt;I1407,IF(I1407&gt;J1407,4,3),IF(H1407&lt;J1407,IF(I1407&lt;J1407,0,1),2))</f>
        <v/>
      </c>
      <c r="AI1407" s="39">
        <f>IF(D1407&gt;H1407,3,IF(D1407&gt;I1407,2,IF(D1407&gt;J1407,1,0)))</f>
        <v/>
      </c>
      <c r="AK1407" s="39">
        <f>IF(M1407&gt;H1407,3,IF(M1407&gt;I1407,2,IF(M1407&gt;J1407,1,0)))</f>
        <v/>
      </c>
      <c r="AM1407" s="39">
        <f>IF(L1407&gt;H1407,3,IF(L1407&gt;I1407,2,IF(L1407&gt;J1407,1,0)))</f>
        <v/>
      </c>
      <c r="AO1407" s="39">
        <f>IF(C1406&gt;L1406,2,IF(C1406&gt;N1406,1,0))</f>
        <v/>
      </c>
      <c r="AP1407" s="39">
        <f>SUM(AO1403:AO1406)</f>
        <v/>
      </c>
      <c r="AQ1407" s="39">
        <f>AQ1406+1</f>
        <v/>
      </c>
      <c r="AR1407" s="39">
        <f>IF(AP1407&gt;0,AR1406+1,0)</f>
        <v/>
      </c>
      <c r="AS1407" s="39">
        <f>IF(AR1408=0,AR1407,0)</f>
        <v/>
      </c>
      <c r="AT1407" s="41">
        <f>180/SUM(AS1227:AS1406)</f>
        <v/>
      </c>
      <c r="AU1407" s="41">
        <f>STDEV(AT1387:AT1406)</f>
        <v/>
      </c>
      <c r="AV1407" s="41">
        <f>AT1407-AU1407</f>
        <v/>
      </c>
      <c r="AW1407" s="41">
        <f>AT1407+AU1407</f>
        <v/>
      </c>
      <c r="AY1407" s="39">
        <f>IF(D1406&lt;M1406,-2,IF(D1406&lt;O1406,-1,0))</f>
        <v/>
      </c>
      <c r="AZ1407" s="39">
        <f>SUM(AY1403:AY1406)</f>
        <v/>
      </c>
      <c r="BA1407" s="39">
        <f>BA1406+1</f>
        <v/>
      </c>
      <c r="BB1407" s="39">
        <f>IF(AZ1407&lt;0,BB1406+1,0)</f>
        <v/>
      </c>
      <c r="BC1407" s="39">
        <f>IF(BB1408=0,BB1407,0)</f>
        <v/>
      </c>
      <c r="BD1407" s="41">
        <f>180/SUM(BC1227:BC1406)</f>
        <v/>
      </c>
      <c r="BE1407" s="41">
        <f>STDEV(BD1387:BD1406)</f>
        <v/>
      </c>
      <c r="BF1407" s="41">
        <f>BD1407-BE1407</f>
        <v/>
      </c>
      <c r="BG1407" s="41">
        <f>BD1407+BE1407</f>
        <v/>
      </c>
    </row>
    <row r="1408">
      <c r="B1408" s="40" t="n">
        <v>44029</v>
      </c>
      <c r="C1408" s="41" t="n">
        <v>11.01</v>
      </c>
      <c r="D1408" s="41" t="n">
        <v>10.86</v>
      </c>
      <c r="E1408" s="41" t="n">
        <v>10.975</v>
      </c>
      <c r="F1408" s="41" t="n">
        <v>11.005</v>
      </c>
      <c r="H1408" s="41">
        <f>AVERAGE(F1388:F1407)</f>
        <v/>
      </c>
      <c r="I1408" s="41">
        <f>AVERAGE(F1359:F1407)</f>
        <v/>
      </c>
      <c r="J1408" s="41">
        <f>AVERAGE(F1308:F1407)</f>
        <v/>
      </c>
      <c r="K1408" s="41">
        <f>STDEV(F1388:F1407)</f>
        <v/>
      </c>
      <c r="L1408" s="41">
        <f>H1408+2*K1408</f>
        <v/>
      </c>
      <c r="M1408" s="41">
        <f>H1408-2*K1408</f>
        <v/>
      </c>
      <c r="N1408" s="41">
        <f>H1408+1.5*K1408</f>
        <v/>
      </c>
      <c r="O1408" s="41">
        <f>H1408-1.5*K1408</f>
        <v/>
      </c>
      <c r="Q1408" s="42">
        <f>(H1407-H1378)/H1378</f>
        <v/>
      </c>
      <c r="R1408" s="43">
        <f>IF(Q1408&gt;=0.1,1,IF(Q1408&gt;-0.1,0,-1))</f>
        <v/>
      </c>
      <c r="S1408" s="42">
        <f>(I1408-I1378)/I1378</f>
        <v/>
      </c>
      <c r="T1408" s="43">
        <f>IF(S1408&gt;=0.05,1,IF(S1408&gt;-0.05,0,-1))</f>
        <v/>
      </c>
      <c r="U1408" s="42">
        <f>(J1407-J1378)/J1378</f>
        <v/>
      </c>
      <c r="V1408" s="43">
        <f>IF(U1408&gt;=0.03,1,IF(U1408&gt;-0.03,0,-1))</f>
        <v/>
      </c>
      <c r="W1408" s="43">
        <f>R1408+T1408+V1408</f>
        <v/>
      </c>
      <c r="Y1408" s="44">
        <f>(H1407-H1228)/H1228</f>
        <v/>
      </c>
      <c r="Z1408" s="43">
        <f>IF(Y1408&gt;=0.1,1,IF(Y1408&gt;-0.1,0,-1))</f>
        <v/>
      </c>
      <c r="AA1408" s="42">
        <f>(I1407-I1228)/I1228</f>
        <v/>
      </c>
      <c r="AB1408" s="43">
        <f>IF(AA1408&gt;=0.05,1,IF(AA1408&gt;-0.05,0,-1))</f>
        <v/>
      </c>
      <c r="AC1408" s="42">
        <f>(J1407-J1228)/J1228</f>
        <v/>
      </c>
      <c r="AD1408" s="43">
        <f>IF(AC1408&gt;=0.03,1,IF(AC1408&gt;-0.03,0,-1))</f>
        <v/>
      </c>
      <c r="AE1408" s="43">
        <f>Z1408+AB1408+AD1408</f>
        <v/>
      </c>
      <c r="AG1408" s="39">
        <f>IF(H1408&gt;I1408,IF(I1408&gt;J1408,4,3),IF(H1408&lt;J1408,IF(I1408&lt;J1408,0,1),2))</f>
        <v/>
      </c>
      <c r="AI1408" s="39">
        <f>IF(D1408&gt;H1408,3,IF(D1408&gt;I1408,2,IF(D1408&gt;J1408,1,0)))</f>
        <v/>
      </c>
      <c r="AK1408" s="39">
        <f>IF(M1408&gt;H1408,3,IF(M1408&gt;I1408,2,IF(M1408&gt;J1408,1,0)))</f>
        <v/>
      </c>
      <c r="AM1408" s="39">
        <f>IF(L1408&gt;H1408,3,IF(L1408&gt;I1408,2,IF(L1408&gt;J1408,1,0)))</f>
        <v/>
      </c>
      <c r="AO1408" s="39">
        <f>IF(C1407&gt;L1407,2,IF(C1407&gt;N1407,1,0))</f>
        <v/>
      </c>
      <c r="AP1408" s="39">
        <f>SUM(AO1404:AO1407)</f>
        <v/>
      </c>
      <c r="AQ1408" s="39">
        <f>AQ1407+1</f>
        <v/>
      </c>
      <c r="AR1408" s="39">
        <f>IF(AP1408&gt;0,AR1407+1,0)</f>
        <v/>
      </c>
      <c r="AS1408" s="39">
        <f>IF(AR1409=0,AR1408,0)</f>
        <v/>
      </c>
      <c r="AT1408" s="41">
        <f>180/SUM(AS1228:AS1407)</f>
        <v/>
      </c>
      <c r="AU1408" s="41">
        <f>STDEV(AT1388:AT1407)</f>
        <v/>
      </c>
      <c r="AV1408" s="41">
        <f>AT1408-AU1408</f>
        <v/>
      </c>
      <c r="AW1408" s="41">
        <f>AT1408+AU1408</f>
        <v/>
      </c>
      <c r="AY1408" s="39">
        <f>IF(D1407&lt;M1407,-2,IF(D1407&lt;O1407,-1,0))</f>
        <v/>
      </c>
      <c r="AZ1408" s="39">
        <f>SUM(AY1404:AY1407)</f>
        <v/>
      </c>
      <c r="BA1408" s="39">
        <f>BA1407+1</f>
        <v/>
      </c>
      <c r="BB1408" s="39">
        <f>IF(AZ1408&lt;0,BB1407+1,0)</f>
        <v/>
      </c>
      <c r="BC1408" s="39">
        <f>IF(BB1409=0,BB1408,0)</f>
        <v/>
      </c>
      <c r="BD1408" s="41">
        <f>180/SUM(BC1228:BC1407)</f>
        <v/>
      </c>
      <c r="BE1408" s="41">
        <f>STDEV(BD1388:BD1407)</f>
        <v/>
      </c>
      <c r="BF1408" s="41">
        <f>BD1408-BE1408</f>
        <v/>
      </c>
      <c r="BG1408" s="41">
        <f>BD1408+BE1408</f>
        <v/>
      </c>
    </row>
    <row r="1409">
      <c r="B1409" s="40" t="n">
        <v>44032</v>
      </c>
      <c r="C1409" s="41" t="n">
        <v>11.14</v>
      </c>
      <c r="D1409" s="41" t="n">
        <v>10.86</v>
      </c>
      <c r="E1409" s="41" t="n">
        <v>11</v>
      </c>
      <c r="F1409" s="41" t="n">
        <v>11.11</v>
      </c>
      <c r="H1409" s="41">
        <f>AVERAGE(F1389:F1408)</f>
        <v/>
      </c>
      <c r="I1409" s="41">
        <f>AVERAGE(F1360:F1408)</f>
        <v/>
      </c>
      <c r="J1409" s="41">
        <f>AVERAGE(F1309:F1408)</f>
        <v/>
      </c>
      <c r="K1409" s="41">
        <f>STDEV(F1389:F1408)</f>
        <v/>
      </c>
      <c r="L1409" s="41">
        <f>H1409+2*K1409</f>
        <v/>
      </c>
      <c r="M1409" s="41">
        <f>H1409-2*K1409</f>
        <v/>
      </c>
      <c r="N1409" s="41">
        <f>H1409+1.5*K1409</f>
        <v/>
      </c>
      <c r="O1409" s="41">
        <f>H1409-1.5*K1409</f>
        <v/>
      </c>
      <c r="Q1409" s="42">
        <f>(H1408-H1379)/H1379</f>
        <v/>
      </c>
      <c r="R1409" s="43">
        <f>IF(Q1409&gt;=0.1,1,IF(Q1409&gt;-0.1,0,-1))</f>
        <v/>
      </c>
      <c r="S1409" s="42">
        <f>(I1409-I1379)/I1379</f>
        <v/>
      </c>
      <c r="T1409" s="43">
        <f>IF(S1409&gt;=0.05,1,IF(S1409&gt;-0.05,0,-1))</f>
        <v/>
      </c>
      <c r="U1409" s="42">
        <f>(J1408-J1379)/J1379</f>
        <v/>
      </c>
      <c r="V1409" s="43">
        <f>IF(U1409&gt;=0.03,1,IF(U1409&gt;-0.03,0,-1))</f>
        <v/>
      </c>
      <c r="W1409" s="43">
        <f>R1409+T1409+V1409</f>
        <v/>
      </c>
      <c r="Y1409" s="44">
        <f>(H1408-H1229)/H1229</f>
        <v/>
      </c>
      <c r="Z1409" s="43">
        <f>IF(Y1409&gt;=0.1,1,IF(Y1409&gt;-0.1,0,-1))</f>
        <v/>
      </c>
      <c r="AA1409" s="42">
        <f>(I1408-I1229)/I1229</f>
        <v/>
      </c>
      <c r="AB1409" s="43">
        <f>IF(AA1409&gt;=0.05,1,IF(AA1409&gt;-0.05,0,-1))</f>
        <v/>
      </c>
      <c r="AC1409" s="42">
        <f>(J1408-J1229)/J1229</f>
        <v/>
      </c>
      <c r="AD1409" s="43">
        <f>IF(AC1409&gt;=0.03,1,IF(AC1409&gt;-0.03,0,-1))</f>
        <v/>
      </c>
      <c r="AE1409" s="43">
        <f>Z1409+AB1409+AD1409</f>
        <v/>
      </c>
      <c r="AG1409" s="39">
        <f>IF(H1409&gt;I1409,IF(I1409&gt;J1409,4,3),IF(H1409&lt;J1409,IF(I1409&lt;J1409,0,1),2))</f>
        <v/>
      </c>
      <c r="AI1409" s="39">
        <f>IF(D1409&gt;H1409,3,IF(D1409&gt;I1409,2,IF(D1409&gt;J1409,1,0)))</f>
        <v/>
      </c>
      <c r="AK1409" s="39">
        <f>IF(M1409&gt;H1409,3,IF(M1409&gt;I1409,2,IF(M1409&gt;J1409,1,0)))</f>
        <v/>
      </c>
      <c r="AM1409" s="39">
        <f>IF(L1409&gt;H1409,3,IF(L1409&gt;I1409,2,IF(L1409&gt;J1409,1,0)))</f>
        <v/>
      </c>
      <c r="AO1409" s="39">
        <f>IF(C1408&gt;L1408,2,IF(C1408&gt;N1408,1,0))</f>
        <v/>
      </c>
      <c r="AP1409" s="39">
        <f>SUM(AO1405:AO1408)</f>
        <v/>
      </c>
      <c r="AQ1409" s="39">
        <f>AQ1408+1</f>
        <v/>
      </c>
      <c r="AR1409" s="39">
        <f>IF(AP1409&gt;0,AR1408+1,0)</f>
        <v/>
      </c>
      <c r="AS1409" s="39">
        <f>IF(AR1410=0,AR1409,0)</f>
        <v/>
      </c>
      <c r="AT1409" s="41">
        <f>180/SUM(AS1229:AS1408)</f>
        <v/>
      </c>
      <c r="AU1409" s="41">
        <f>STDEV(AT1389:AT1408)</f>
        <v/>
      </c>
      <c r="AV1409" s="41">
        <f>AT1409-AU1409</f>
        <v/>
      </c>
      <c r="AW1409" s="41">
        <f>AT1409+AU1409</f>
        <v/>
      </c>
      <c r="AY1409" s="39">
        <f>IF(D1408&lt;M1408,-2,IF(D1408&lt;O1408,-1,0))</f>
        <v/>
      </c>
      <c r="AZ1409" s="39">
        <f>SUM(AY1405:AY1408)</f>
        <v/>
      </c>
      <c r="BA1409" s="39">
        <f>BA1408+1</f>
        <v/>
      </c>
      <c r="BB1409" s="39">
        <f>IF(AZ1409&lt;0,BB1408+1,0)</f>
        <v/>
      </c>
      <c r="BC1409" s="39">
        <f>IF(BB1410=0,BB1409,0)</f>
        <v/>
      </c>
      <c r="BD1409" s="41">
        <f>180/SUM(BC1229:BC1408)</f>
        <v/>
      </c>
      <c r="BE1409" s="41">
        <f>STDEV(BD1389:BD1408)</f>
        <v/>
      </c>
      <c r="BF1409" s="41">
        <f>BD1409-BE1409</f>
        <v/>
      </c>
      <c r="BG1409" s="41">
        <f>BD1409+BE1409</f>
        <v/>
      </c>
    </row>
    <row r="1410">
      <c r="B1410" s="40" t="n">
        <v>44033</v>
      </c>
      <c r="C1410" s="41" t="n">
        <v>11.145</v>
      </c>
      <c r="D1410" s="41" t="n">
        <v>10.925</v>
      </c>
      <c r="E1410" s="41" t="n">
        <v>11.135</v>
      </c>
      <c r="F1410" s="41" t="n">
        <v>10.935</v>
      </c>
      <c r="H1410" s="41">
        <f>AVERAGE(F1390:F1409)</f>
        <v/>
      </c>
      <c r="I1410" s="41">
        <f>AVERAGE(F1361:F1409)</f>
        <v/>
      </c>
      <c r="J1410" s="41">
        <f>AVERAGE(F1310:F1409)</f>
        <v/>
      </c>
      <c r="K1410" s="41">
        <f>STDEV(F1390:F1409)</f>
        <v/>
      </c>
      <c r="L1410" s="41">
        <f>H1410+2*K1410</f>
        <v/>
      </c>
      <c r="M1410" s="41">
        <f>H1410-2*K1410</f>
        <v/>
      </c>
      <c r="N1410" s="41">
        <f>H1410+1.5*K1410</f>
        <v/>
      </c>
      <c r="O1410" s="41">
        <f>H1410-1.5*K1410</f>
        <v/>
      </c>
      <c r="Q1410" s="42">
        <f>(H1409-H1380)/H1380</f>
        <v/>
      </c>
      <c r="R1410" s="43">
        <f>IF(Q1410&gt;=0.1,1,IF(Q1410&gt;-0.1,0,-1))</f>
        <v/>
      </c>
      <c r="S1410" s="42">
        <f>(I1410-I1380)/I1380</f>
        <v/>
      </c>
      <c r="T1410" s="43">
        <f>IF(S1410&gt;=0.05,1,IF(S1410&gt;-0.05,0,-1))</f>
        <v/>
      </c>
      <c r="U1410" s="42">
        <f>(J1409-J1380)/J1380</f>
        <v/>
      </c>
      <c r="V1410" s="43">
        <f>IF(U1410&gt;=0.03,1,IF(U1410&gt;-0.03,0,-1))</f>
        <v/>
      </c>
      <c r="W1410" s="43">
        <f>R1410+T1410+V1410</f>
        <v/>
      </c>
      <c r="Y1410" s="44">
        <f>(H1409-H1230)/H1230</f>
        <v/>
      </c>
      <c r="Z1410" s="43">
        <f>IF(Y1410&gt;=0.1,1,IF(Y1410&gt;-0.1,0,-1))</f>
        <v/>
      </c>
      <c r="AA1410" s="42">
        <f>(I1409-I1230)/I1230</f>
        <v/>
      </c>
      <c r="AB1410" s="43">
        <f>IF(AA1410&gt;=0.05,1,IF(AA1410&gt;-0.05,0,-1))</f>
        <v/>
      </c>
      <c r="AC1410" s="42">
        <f>(J1409-J1230)/J1230</f>
        <v/>
      </c>
      <c r="AD1410" s="43">
        <f>IF(AC1410&gt;=0.03,1,IF(AC1410&gt;-0.03,0,-1))</f>
        <v/>
      </c>
      <c r="AE1410" s="43">
        <f>Z1410+AB1410+AD1410</f>
        <v/>
      </c>
      <c r="AG1410" s="39">
        <f>IF(H1410&gt;I1410,IF(I1410&gt;J1410,4,3),IF(H1410&lt;J1410,IF(I1410&lt;J1410,0,1),2))</f>
        <v/>
      </c>
      <c r="AI1410" s="39">
        <f>IF(D1410&gt;H1410,3,IF(D1410&gt;I1410,2,IF(D1410&gt;J1410,1,0)))</f>
        <v/>
      </c>
      <c r="AK1410" s="39">
        <f>IF(M1410&gt;H1410,3,IF(M1410&gt;I1410,2,IF(M1410&gt;J1410,1,0)))</f>
        <v/>
      </c>
      <c r="AM1410" s="39">
        <f>IF(L1410&gt;H1410,3,IF(L1410&gt;I1410,2,IF(L1410&gt;J1410,1,0)))</f>
        <v/>
      </c>
      <c r="AO1410" s="39">
        <f>IF(C1409&gt;L1409,2,IF(C1409&gt;N1409,1,0))</f>
        <v/>
      </c>
      <c r="AP1410" s="39">
        <f>SUM(AO1406:AO1409)</f>
        <v/>
      </c>
      <c r="AQ1410" s="39">
        <f>AQ1409+1</f>
        <v/>
      </c>
      <c r="AR1410" s="39">
        <f>IF(AP1410&gt;0,AR1409+1,0)</f>
        <v/>
      </c>
      <c r="AS1410" s="39">
        <f>IF(AR1411=0,AR1410,0)</f>
        <v/>
      </c>
      <c r="AT1410" s="41">
        <f>180/SUM(AS1230:AS1409)</f>
        <v/>
      </c>
      <c r="AU1410" s="41">
        <f>STDEV(AT1390:AT1409)</f>
        <v/>
      </c>
      <c r="AV1410" s="41">
        <f>AT1410-AU1410</f>
        <v/>
      </c>
      <c r="AW1410" s="41">
        <f>AT1410+AU1410</f>
        <v/>
      </c>
      <c r="AY1410" s="39">
        <f>IF(D1409&lt;M1409,-2,IF(D1409&lt;O1409,-1,0))</f>
        <v/>
      </c>
      <c r="AZ1410" s="39">
        <f>SUM(AY1406:AY1409)</f>
        <v/>
      </c>
      <c r="BA1410" s="39">
        <f>BA1409+1</f>
        <v/>
      </c>
      <c r="BB1410" s="39">
        <f>IF(AZ1410&lt;0,BB1409+1,0)</f>
        <v/>
      </c>
      <c r="BC1410" s="39">
        <f>IF(BB1411=0,BB1410,0)</f>
        <v/>
      </c>
      <c r="BD1410" s="41">
        <f>180/SUM(BC1230:BC1409)</f>
        <v/>
      </c>
      <c r="BE1410" s="41">
        <f>STDEV(BD1390:BD1409)</f>
        <v/>
      </c>
      <c r="BF1410" s="41">
        <f>BD1410-BE1410</f>
        <v/>
      </c>
      <c r="BG1410" s="41">
        <f>BD1410+BE1410</f>
        <v/>
      </c>
    </row>
    <row r="1411">
      <c r="B1411" s="40" t="n">
        <v>44034</v>
      </c>
      <c r="C1411" s="41" t="n">
        <v>11.01</v>
      </c>
      <c r="D1411" s="41" t="n">
        <v>10.845</v>
      </c>
      <c r="E1411" s="41" t="n">
        <v>10.905</v>
      </c>
      <c r="F1411" s="41" t="n">
        <v>10.87</v>
      </c>
      <c r="H1411" s="41">
        <f>AVERAGE(F1391:F1410)</f>
        <v/>
      </c>
      <c r="I1411" s="41">
        <f>AVERAGE(F1362:F1410)</f>
        <v/>
      </c>
      <c r="J1411" s="41">
        <f>AVERAGE(F1311:F1410)</f>
        <v/>
      </c>
      <c r="K1411" s="41">
        <f>STDEV(F1391:F1410)</f>
        <v/>
      </c>
      <c r="L1411" s="41">
        <f>H1411+2*K1411</f>
        <v/>
      </c>
      <c r="M1411" s="41">
        <f>H1411-2*K1411</f>
        <v/>
      </c>
      <c r="N1411" s="41">
        <f>H1411+1.5*K1411</f>
        <v/>
      </c>
      <c r="O1411" s="41">
        <f>H1411-1.5*K1411</f>
        <v/>
      </c>
      <c r="Q1411" s="42">
        <f>(H1410-H1381)/H1381</f>
        <v/>
      </c>
      <c r="R1411" s="43">
        <f>IF(Q1411&gt;=0.1,1,IF(Q1411&gt;-0.1,0,-1))</f>
        <v/>
      </c>
      <c r="S1411" s="42">
        <f>(I1411-I1381)/I1381</f>
        <v/>
      </c>
      <c r="T1411" s="43">
        <f>IF(S1411&gt;=0.05,1,IF(S1411&gt;-0.05,0,-1))</f>
        <v/>
      </c>
      <c r="U1411" s="42">
        <f>(J1410-J1381)/J1381</f>
        <v/>
      </c>
      <c r="V1411" s="43">
        <f>IF(U1411&gt;=0.03,1,IF(U1411&gt;-0.03,0,-1))</f>
        <v/>
      </c>
      <c r="W1411" s="43">
        <f>R1411+T1411+V1411</f>
        <v/>
      </c>
      <c r="Y1411" s="44">
        <f>(H1410-H1231)/H1231</f>
        <v/>
      </c>
      <c r="Z1411" s="43">
        <f>IF(Y1411&gt;=0.1,1,IF(Y1411&gt;-0.1,0,-1))</f>
        <v/>
      </c>
      <c r="AA1411" s="42">
        <f>(I1410-I1231)/I1231</f>
        <v/>
      </c>
      <c r="AB1411" s="43">
        <f>IF(AA1411&gt;=0.05,1,IF(AA1411&gt;-0.05,0,-1))</f>
        <v/>
      </c>
      <c r="AC1411" s="42">
        <f>(J1410-J1231)/J1231</f>
        <v/>
      </c>
      <c r="AD1411" s="43">
        <f>IF(AC1411&gt;=0.03,1,IF(AC1411&gt;-0.03,0,-1))</f>
        <v/>
      </c>
      <c r="AE1411" s="43">
        <f>Z1411+AB1411+AD1411</f>
        <v/>
      </c>
      <c r="AG1411" s="39">
        <f>IF(H1411&gt;I1411,IF(I1411&gt;J1411,4,3),IF(H1411&lt;J1411,IF(I1411&lt;J1411,0,1),2))</f>
        <v/>
      </c>
      <c r="AI1411" s="39">
        <f>IF(D1411&gt;H1411,3,IF(D1411&gt;I1411,2,IF(D1411&gt;J1411,1,0)))</f>
        <v/>
      </c>
      <c r="AK1411" s="39">
        <f>IF(M1411&gt;H1411,3,IF(M1411&gt;I1411,2,IF(M1411&gt;J1411,1,0)))</f>
        <v/>
      </c>
      <c r="AM1411" s="39">
        <f>IF(L1411&gt;H1411,3,IF(L1411&gt;I1411,2,IF(L1411&gt;J1411,1,0)))</f>
        <v/>
      </c>
      <c r="AO1411" s="39">
        <f>IF(C1410&gt;L1410,2,IF(C1410&gt;N1410,1,0))</f>
        <v/>
      </c>
      <c r="AP1411" s="39">
        <f>SUM(AO1407:AO1410)</f>
        <v/>
      </c>
      <c r="AQ1411" s="39">
        <f>AQ1410+1</f>
        <v/>
      </c>
      <c r="AR1411" s="39">
        <f>IF(AP1411&gt;0,AR1410+1,0)</f>
        <v/>
      </c>
      <c r="AS1411" s="39">
        <f>IF(AR1412=0,AR1411,0)</f>
        <v/>
      </c>
      <c r="AT1411" s="41">
        <f>180/SUM(AS1231:AS1410)</f>
        <v/>
      </c>
      <c r="AU1411" s="41">
        <f>STDEV(AT1391:AT1410)</f>
        <v/>
      </c>
      <c r="AV1411" s="41">
        <f>AT1411-AU1411</f>
        <v/>
      </c>
      <c r="AW1411" s="41">
        <f>AT1411+AU1411</f>
        <v/>
      </c>
      <c r="AY1411" s="39">
        <f>IF(D1410&lt;M1410,-2,IF(D1410&lt;O1410,-1,0))</f>
        <v/>
      </c>
      <c r="AZ1411" s="39">
        <f>SUM(AY1407:AY1410)</f>
        <v/>
      </c>
      <c r="BA1411" s="39">
        <f>BA1410+1</f>
        <v/>
      </c>
      <c r="BB1411" s="39">
        <f>IF(AZ1411&lt;0,BB1410+1,0)</f>
        <v/>
      </c>
      <c r="BC1411" s="39">
        <f>IF(BB1412=0,BB1411,0)</f>
        <v/>
      </c>
      <c r="BD1411" s="41">
        <f>180/SUM(BC1231:BC1410)</f>
        <v/>
      </c>
      <c r="BE1411" s="41">
        <f>STDEV(BD1391:BD1410)</f>
        <v/>
      </c>
      <c r="BF1411" s="41">
        <f>BD1411-BE1411</f>
        <v/>
      </c>
      <c r="BG1411" s="41">
        <f>BD1411+BE1411</f>
        <v/>
      </c>
    </row>
    <row r="1412">
      <c r="B1412" s="40" t="n">
        <v>44035</v>
      </c>
      <c r="C1412" s="41" t="n">
        <v>10.98</v>
      </c>
      <c r="D1412" s="41" t="n">
        <v>10.775</v>
      </c>
      <c r="E1412" s="41" t="n">
        <v>10.93</v>
      </c>
      <c r="F1412" s="41" t="n">
        <v>10.825</v>
      </c>
      <c r="H1412" s="41">
        <f>AVERAGE(F1392:F1411)</f>
        <v/>
      </c>
      <c r="I1412" s="41">
        <f>AVERAGE(F1363:F1411)</f>
        <v/>
      </c>
      <c r="J1412" s="41">
        <f>AVERAGE(F1312:F1411)</f>
        <v/>
      </c>
      <c r="K1412" s="41">
        <f>STDEV(F1392:F1411)</f>
        <v/>
      </c>
      <c r="L1412" s="41">
        <f>H1412+2*K1412</f>
        <v/>
      </c>
      <c r="M1412" s="41">
        <f>H1412-2*K1412</f>
        <v/>
      </c>
      <c r="N1412" s="41">
        <f>H1412+1.5*K1412</f>
        <v/>
      </c>
      <c r="O1412" s="41">
        <f>H1412-1.5*K1412</f>
        <v/>
      </c>
      <c r="Q1412" s="42">
        <f>(H1411-H1382)/H1382</f>
        <v/>
      </c>
      <c r="R1412" s="43">
        <f>IF(Q1412&gt;=0.1,1,IF(Q1412&gt;-0.1,0,-1))</f>
        <v/>
      </c>
      <c r="S1412" s="42">
        <f>(I1412-I1382)/I1382</f>
        <v/>
      </c>
      <c r="T1412" s="43">
        <f>IF(S1412&gt;=0.05,1,IF(S1412&gt;-0.05,0,-1))</f>
        <v/>
      </c>
      <c r="U1412" s="42">
        <f>(J1411-J1382)/J1382</f>
        <v/>
      </c>
      <c r="V1412" s="43">
        <f>IF(U1412&gt;=0.03,1,IF(U1412&gt;-0.03,0,-1))</f>
        <v/>
      </c>
      <c r="W1412" s="43">
        <f>R1412+T1412+V1412</f>
        <v/>
      </c>
      <c r="Y1412" s="44">
        <f>(H1411-H1232)/H1232</f>
        <v/>
      </c>
      <c r="Z1412" s="43">
        <f>IF(Y1412&gt;=0.1,1,IF(Y1412&gt;-0.1,0,-1))</f>
        <v/>
      </c>
      <c r="AA1412" s="42">
        <f>(I1411-I1232)/I1232</f>
        <v/>
      </c>
      <c r="AB1412" s="43">
        <f>IF(AA1412&gt;=0.05,1,IF(AA1412&gt;-0.05,0,-1))</f>
        <v/>
      </c>
      <c r="AC1412" s="42">
        <f>(J1411-J1232)/J1232</f>
        <v/>
      </c>
      <c r="AD1412" s="43">
        <f>IF(AC1412&gt;=0.03,1,IF(AC1412&gt;-0.03,0,-1))</f>
        <v/>
      </c>
      <c r="AE1412" s="43">
        <f>Z1412+AB1412+AD1412</f>
        <v/>
      </c>
      <c r="AG1412" s="39">
        <f>IF(H1412&gt;I1412,IF(I1412&gt;J1412,4,3),IF(H1412&lt;J1412,IF(I1412&lt;J1412,0,1),2))</f>
        <v/>
      </c>
      <c r="AI1412" s="39">
        <f>IF(D1412&gt;H1412,3,IF(D1412&gt;I1412,2,IF(D1412&gt;J1412,1,0)))</f>
        <v/>
      </c>
      <c r="AK1412" s="39">
        <f>IF(M1412&gt;H1412,3,IF(M1412&gt;I1412,2,IF(M1412&gt;J1412,1,0)))</f>
        <v/>
      </c>
      <c r="AM1412" s="39">
        <f>IF(L1412&gt;H1412,3,IF(L1412&gt;I1412,2,IF(L1412&gt;J1412,1,0)))</f>
        <v/>
      </c>
      <c r="AO1412" s="39">
        <f>IF(C1411&gt;L1411,2,IF(C1411&gt;N1411,1,0))</f>
        <v/>
      </c>
      <c r="AP1412" s="39">
        <f>SUM(AO1408:AO1411)</f>
        <v/>
      </c>
      <c r="AQ1412" s="39">
        <f>AQ1411+1</f>
        <v/>
      </c>
      <c r="AR1412" s="39">
        <f>IF(AP1412&gt;0,AR1411+1,0)</f>
        <v/>
      </c>
      <c r="AS1412" s="39">
        <f>IF(AR1413=0,AR1412,0)</f>
        <v/>
      </c>
      <c r="AT1412" s="41">
        <f>180/SUM(AS1232:AS1411)</f>
        <v/>
      </c>
      <c r="AU1412" s="41">
        <f>STDEV(AT1392:AT1411)</f>
        <v/>
      </c>
      <c r="AV1412" s="41">
        <f>AT1412-AU1412</f>
        <v/>
      </c>
      <c r="AW1412" s="41">
        <f>AT1412+AU1412</f>
        <v/>
      </c>
      <c r="AY1412" s="39">
        <f>IF(D1411&lt;M1411,-2,IF(D1411&lt;O1411,-1,0))</f>
        <v/>
      </c>
      <c r="AZ1412" s="39">
        <f>SUM(AY1408:AY1411)</f>
        <v/>
      </c>
      <c r="BA1412" s="39">
        <f>BA1411+1</f>
        <v/>
      </c>
      <c r="BB1412" s="39">
        <f>IF(AZ1412&lt;0,BB1411+1,0)</f>
        <v/>
      </c>
      <c r="BC1412" s="39">
        <f>IF(BB1413=0,BB1412,0)</f>
        <v/>
      </c>
      <c r="BD1412" s="41">
        <f>180/SUM(BC1232:BC1411)</f>
        <v/>
      </c>
      <c r="BE1412" s="41">
        <f>STDEV(BD1392:BD1411)</f>
        <v/>
      </c>
      <c r="BF1412" s="41">
        <f>BD1412-BE1412</f>
        <v/>
      </c>
      <c r="BG1412" s="41">
        <f>BD1412+BE1412</f>
        <v/>
      </c>
    </row>
    <row r="1413">
      <c r="B1413" s="40" t="n">
        <v>44036</v>
      </c>
      <c r="C1413" s="41" t="n">
        <v>10.83</v>
      </c>
      <c r="D1413" s="41" t="n">
        <v>10.64</v>
      </c>
      <c r="E1413" s="41" t="n">
        <v>10.775</v>
      </c>
      <c r="F1413" s="41" t="n">
        <v>10.64</v>
      </c>
      <c r="H1413" s="41">
        <f>AVERAGE(F1393:F1412)</f>
        <v/>
      </c>
      <c r="I1413" s="41">
        <f>AVERAGE(F1364:F1412)</f>
        <v/>
      </c>
      <c r="J1413" s="41">
        <f>AVERAGE(F1313:F1412)</f>
        <v/>
      </c>
      <c r="K1413" s="41">
        <f>STDEV(F1393:F1412)</f>
        <v/>
      </c>
      <c r="L1413" s="41">
        <f>H1413+2*K1413</f>
        <v/>
      </c>
      <c r="M1413" s="41">
        <f>H1413-2*K1413</f>
        <v/>
      </c>
      <c r="N1413" s="41">
        <f>H1413+1.5*K1413</f>
        <v/>
      </c>
      <c r="O1413" s="41">
        <f>H1413-1.5*K1413</f>
        <v/>
      </c>
      <c r="Q1413" s="42">
        <f>(H1412-H1383)/H1383</f>
        <v/>
      </c>
      <c r="R1413" s="43">
        <f>IF(Q1413&gt;=0.1,1,IF(Q1413&gt;-0.1,0,-1))</f>
        <v/>
      </c>
      <c r="S1413" s="42">
        <f>(I1413-I1383)/I1383</f>
        <v/>
      </c>
      <c r="T1413" s="43">
        <f>IF(S1413&gt;=0.05,1,IF(S1413&gt;-0.05,0,-1))</f>
        <v/>
      </c>
      <c r="U1413" s="42">
        <f>(J1412-J1383)/J1383</f>
        <v/>
      </c>
      <c r="V1413" s="43">
        <f>IF(U1413&gt;=0.03,1,IF(U1413&gt;-0.03,0,-1))</f>
        <v/>
      </c>
      <c r="W1413" s="43">
        <f>R1413+T1413+V1413</f>
        <v/>
      </c>
      <c r="Y1413" s="44">
        <f>(H1412-H1233)/H1233</f>
        <v/>
      </c>
      <c r="Z1413" s="43">
        <f>IF(Y1413&gt;=0.1,1,IF(Y1413&gt;-0.1,0,-1))</f>
        <v/>
      </c>
      <c r="AA1413" s="42">
        <f>(I1412-I1233)/I1233</f>
        <v/>
      </c>
      <c r="AB1413" s="43">
        <f>IF(AA1413&gt;=0.05,1,IF(AA1413&gt;-0.05,0,-1))</f>
        <v/>
      </c>
      <c r="AC1413" s="42">
        <f>(J1412-J1233)/J1233</f>
        <v/>
      </c>
      <c r="AD1413" s="43">
        <f>IF(AC1413&gt;=0.03,1,IF(AC1413&gt;-0.03,0,-1))</f>
        <v/>
      </c>
      <c r="AE1413" s="43">
        <f>Z1413+AB1413+AD1413</f>
        <v/>
      </c>
      <c r="AG1413" s="39">
        <f>IF(H1413&gt;I1413,IF(I1413&gt;J1413,4,3),IF(H1413&lt;J1413,IF(I1413&lt;J1413,0,1),2))</f>
        <v/>
      </c>
      <c r="AI1413" s="39">
        <f>IF(D1413&gt;H1413,3,IF(D1413&gt;I1413,2,IF(D1413&gt;J1413,1,0)))</f>
        <v/>
      </c>
      <c r="AK1413" s="39">
        <f>IF(M1413&gt;H1413,3,IF(M1413&gt;I1413,2,IF(M1413&gt;J1413,1,0)))</f>
        <v/>
      </c>
      <c r="AM1413" s="39">
        <f>IF(L1413&gt;H1413,3,IF(L1413&gt;I1413,2,IF(L1413&gt;J1413,1,0)))</f>
        <v/>
      </c>
      <c r="AO1413" s="39">
        <f>IF(C1412&gt;L1412,2,IF(C1412&gt;N1412,1,0))</f>
        <v/>
      </c>
      <c r="AP1413" s="39">
        <f>SUM(AO1409:AO1412)</f>
        <v/>
      </c>
      <c r="AQ1413" s="39">
        <f>AQ1412+1</f>
        <v/>
      </c>
      <c r="AR1413" s="39">
        <f>IF(AP1413&gt;0,AR1412+1,0)</f>
        <v/>
      </c>
      <c r="AS1413" s="39">
        <f>IF(AR1414=0,AR1413,0)</f>
        <v/>
      </c>
      <c r="AT1413" s="41">
        <f>180/SUM(AS1233:AS1412)</f>
        <v/>
      </c>
      <c r="AU1413" s="41">
        <f>STDEV(AT1393:AT1412)</f>
        <v/>
      </c>
      <c r="AV1413" s="41">
        <f>AT1413-AU1413</f>
        <v/>
      </c>
      <c r="AW1413" s="41">
        <f>AT1413+AU1413</f>
        <v/>
      </c>
      <c r="AY1413" s="39">
        <f>IF(D1412&lt;M1412,-2,IF(D1412&lt;O1412,-1,0))</f>
        <v/>
      </c>
      <c r="AZ1413" s="39">
        <f>SUM(AY1409:AY1412)</f>
        <v/>
      </c>
      <c r="BA1413" s="39">
        <f>BA1412+1</f>
        <v/>
      </c>
      <c r="BB1413" s="39">
        <f>IF(AZ1413&lt;0,BB1412+1,0)</f>
        <v/>
      </c>
      <c r="BC1413" s="39">
        <f>IF(BB1414=0,BB1413,0)</f>
        <v/>
      </c>
      <c r="BD1413" s="41">
        <f>180/SUM(BC1233:BC1412)</f>
        <v/>
      </c>
      <c r="BE1413" s="41">
        <f>STDEV(BD1393:BD1412)</f>
        <v/>
      </c>
      <c r="BF1413" s="41">
        <f>BD1413-BE1413</f>
        <v/>
      </c>
      <c r="BG1413" s="41">
        <f>BD1413+BE1413</f>
        <v/>
      </c>
    </row>
    <row r="1414">
      <c r="B1414" s="40" t="n">
        <v>44039</v>
      </c>
      <c r="C1414" s="41" t="n">
        <v>10.68</v>
      </c>
      <c r="D1414" s="41" t="n">
        <v>10.38</v>
      </c>
      <c r="E1414" s="41" t="n">
        <v>10.61</v>
      </c>
      <c r="F1414" s="41" t="n">
        <v>10.385</v>
      </c>
      <c r="H1414" s="41">
        <f>AVERAGE(F1394:F1413)</f>
        <v/>
      </c>
      <c r="I1414" s="41">
        <f>AVERAGE(F1365:F1413)</f>
        <v/>
      </c>
      <c r="J1414" s="41">
        <f>AVERAGE(F1314:F1413)</f>
        <v/>
      </c>
      <c r="K1414" s="41">
        <f>STDEV(F1394:F1413)</f>
        <v/>
      </c>
      <c r="L1414" s="41">
        <f>H1414+2*K1414</f>
        <v/>
      </c>
      <c r="M1414" s="41">
        <f>H1414-2*K1414</f>
        <v/>
      </c>
      <c r="N1414" s="41">
        <f>H1414+1.5*K1414</f>
        <v/>
      </c>
      <c r="O1414" s="41">
        <f>H1414-1.5*K1414</f>
        <v/>
      </c>
      <c r="Q1414" s="42">
        <f>(H1413-H1384)/H1384</f>
        <v/>
      </c>
      <c r="R1414" s="43">
        <f>IF(Q1414&gt;=0.1,1,IF(Q1414&gt;-0.1,0,-1))</f>
        <v/>
      </c>
      <c r="S1414" s="42">
        <f>(I1414-I1384)/I1384</f>
        <v/>
      </c>
      <c r="T1414" s="43">
        <f>IF(S1414&gt;=0.05,1,IF(S1414&gt;-0.05,0,-1))</f>
        <v/>
      </c>
      <c r="U1414" s="42">
        <f>(J1413-J1384)/J1384</f>
        <v/>
      </c>
      <c r="V1414" s="43">
        <f>IF(U1414&gt;=0.03,1,IF(U1414&gt;-0.03,0,-1))</f>
        <v/>
      </c>
      <c r="W1414" s="43">
        <f>R1414+T1414+V1414</f>
        <v/>
      </c>
      <c r="Y1414" s="44">
        <f>(H1413-H1234)/H1234</f>
        <v/>
      </c>
      <c r="Z1414" s="43">
        <f>IF(Y1414&gt;=0.1,1,IF(Y1414&gt;-0.1,0,-1))</f>
        <v/>
      </c>
      <c r="AA1414" s="42">
        <f>(I1413-I1234)/I1234</f>
        <v/>
      </c>
      <c r="AB1414" s="43">
        <f>IF(AA1414&gt;=0.05,1,IF(AA1414&gt;-0.05,0,-1))</f>
        <v/>
      </c>
      <c r="AC1414" s="42">
        <f>(J1413-J1234)/J1234</f>
        <v/>
      </c>
      <c r="AD1414" s="43">
        <f>IF(AC1414&gt;=0.03,1,IF(AC1414&gt;-0.03,0,-1))</f>
        <v/>
      </c>
      <c r="AE1414" s="43">
        <f>Z1414+AB1414+AD1414</f>
        <v/>
      </c>
      <c r="AG1414" s="39">
        <f>IF(H1414&gt;I1414,IF(I1414&gt;J1414,4,3),IF(H1414&lt;J1414,IF(I1414&lt;J1414,0,1),2))</f>
        <v/>
      </c>
      <c r="AI1414" s="39">
        <f>IF(D1414&gt;H1414,3,IF(D1414&gt;I1414,2,IF(D1414&gt;J1414,1,0)))</f>
        <v/>
      </c>
      <c r="AK1414" s="39">
        <f>IF(M1414&gt;H1414,3,IF(M1414&gt;I1414,2,IF(M1414&gt;J1414,1,0)))</f>
        <v/>
      </c>
      <c r="AM1414" s="39">
        <f>IF(L1414&gt;H1414,3,IF(L1414&gt;I1414,2,IF(L1414&gt;J1414,1,0)))</f>
        <v/>
      </c>
      <c r="AO1414" s="39">
        <f>IF(C1413&gt;L1413,2,IF(C1413&gt;N1413,1,0))</f>
        <v/>
      </c>
      <c r="AP1414" s="39">
        <f>SUM(AO1410:AO1413)</f>
        <v/>
      </c>
      <c r="AQ1414" s="39">
        <f>AQ1413+1</f>
        <v/>
      </c>
      <c r="AR1414" s="39">
        <f>IF(AP1414&gt;0,AR1413+1,0)</f>
        <v/>
      </c>
      <c r="AS1414" s="39">
        <f>IF(AR1415=0,AR1414,0)</f>
        <v/>
      </c>
      <c r="AT1414" s="41">
        <f>180/SUM(AS1234:AS1413)</f>
        <v/>
      </c>
      <c r="AU1414" s="41">
        <f>STDEV(AT1394:AT1413)</f>
        <v/>
      </c>
      <c r="AV1414" s="41">
        <f>AT1414-AU1414</f>
        <v/>
      </c>
      <c r="AW1414" s="41">
        <f>AT1414+AU1414</f>
        <v/>
      </c>
      <c r="AY1414" s="39">
        <f>IF(D1413&lt;M1413,-2,IF(D1413&lt;O1413,-1,0))</f>
        <v/>
      </c>
      <c r="AZ1414" s="39">
        <f>SUM(AY1410:AY1413)</f>
        <v/>
      </c>
      <c r="BA1414" s="39">
        <f>BA1413+1</f>
        <v/>
      </c>
      <c r="BB1414" s="39">
        <f>IF(AZ1414&lt;0,BB1413+1,0)</f>
        <v/>
      </c>
      <c r="BC1414" s="39">
        <f>IF(BB1415=0,BB1414,0)</f>
        <v/>
      </c>
      <c r="BD1414" s="41">
        <f>180/SUM(BC1234:BC1413)</f>
        <v/>
      </c>
      <c r="BE1414" s="41">
        <f>STDEV(BD1394:BD1413)</f>
        <v/>
      </c>
      <c r="BF1414" s="41">
        <f>BD1414-BE1414</f>
        <v/>
      </c>
      <c r="BG1414" s="41">
        <f>BD1414+BE1414</f>
        <v/>
      </c>
    </row>
    <row r="1415">
      <c r="B1415" s="40" t="n">
        <v>44040</v>
      </c>
      <c r="C1415" s="41" t="n">
        <v>10.475</v>
      </c>
      <c r="D1415" s="41" t="n">
        <v>10.325</v>
      </c>
      <c r="E1415" s="41" t="n">
        <v>10.365</v>
      </c>
      <c r="F1415" s="41" t="n">
        <v>10.43</v>
      </c>
      <c r="H1415" s="41">
        <f>AVERAGE(F1395:F1414)</f>
        <v/>
      </c>
      <c r="I1415" s="41">
        <f>AVERAGE(F1366:F1414)</f>
        <v/>
      </c>
      <c r="J1415" s="41">
        <f>AVERAGE(F1315:F1414)</f>
        <v/>
      </c>
      <c r="K1415" s="41">
        <f>STDEV(F1395:F1414)</f>
        <v/>
      </c>
      <c r="L1415" s="41">
        <f>H1415+2*K1415</f>
        <v/>
      </c>
      <c r="M1415" s="41">
        <f>H1415-2*K1415</f>
        <v/>
      </c>
      <c r="N1415" s="41">
        <f>H1415+1.5*K1415</f>
        <v/>
      </c>
      <c r="O1415" s="41">
        <f>H1415-1.5*K1415</f>
        <v/>
      </c>
      <c r="Q1415" s="42">
        <f>(H1414-H1385)/H1385</f>
        <v/>
      </c>
      <c r="R1415" s="43">
        <f>IF(Q1415&gt;=0.1,1,IF(Q1415&gt;-0.1,0,-1))</f>
        <v/>
      </c>
      <c r="S1415" s="42">
        <f>(I1415-I1385)/I1385</f>
        <v/>
      </c>
      <c r="T1415" s="43">
        <f>IF(S1415&gt;=0.05,1,IF(S1415&gt;-0.05,0,-1))</f>
        <v/>
      </c>
      <c r="U1415" s="42">
        <f>(J1414-J1385)/J1385</f>
        <v/>
      </c>
      <c r="V1415" s="43">
        <f>IF(U1415&gt;=0.03,1,IF(U1415&gt;-0.03,0,-1))</f>
        <v/>
      </c>
      <c r="W1415" s="43">
        <f>R1415+T1415+V1415</f>
        <v/>
      </c>
      <c r="Y1415" s="44">
        <f>(H1414-H1235)/H1235</f>
        <v/>
      </c>
      <c r="Z1415" s="43">
        <f>IF(Y1415&gt;=0.1,1,IF(Y1415&gt;-0.1,0,-1))</f>
        <v/>
      </c>
      <c r="AA1415" s="42">
        <f>(I1414-I1235)/I1235</f>
        <v/>
      </c>
      <c r="AB1415" s="43">
        <f>IF(AA1415&gt;=0.05,1,IF(AA1415&gt;-0.05,0,-1))</f>
        <v/>
      </c>
      <c r="AC1415" s="42">
        <f>(J1414-J1235)/J1235</f>
        <v/>
      </c>
      <c r="AD1415" s="43">
        <f>IF(AC1415&gt;=0.03,1,IF(AC1415&gt;-0.03,0,-1))</f>
        <v/>
      </c>
      <c r="AE1415" s="43">
        <f>Z1415+AB1415+AD1415</f>
        <v/>
      </c>
      <c r="AG1415" s="39">
        <f>IF(H1415&gt;I1415,IF(I1415&gt;J1415,4,3),IF(H1415&lt;J1415,IF(I1415&lt;J1415,0,1),2))</f>
        <v/>
      </c>
      <c r="AI1415" s="39">
        <f>IF(D1415&gt;H1415,3,IF(D1415&gt;I1415,2,IF(D1415&gt;J1415,1,0)))</f>
        <v/>
      </c>
      <c r="AK1415" s="39">
        <f>IF(M1415&gt;H1415,3,IF(M1415&gt;I1415,2,IF(M1415&gt;J1415,1,0)))</f>
        <v/>
      </c>
      <c r="AM1415" s="39">
        <f>IF(L1415&gt;H1415,3,IF(L1415&gt;I1415,2,IF(L1415&gt;J1415,1,0)))</f>
        <v/>
      </c>
      <c r="AO1415" s="39">
        <f>IF(C1414&gt;L1414,2,IF(C1414&gt;N1414,1,0))</f>
        <v/>
      </c>
      <c r="AP1415" s="39">
        <f>SUM(AO1411:AO1414)</f>
        <v/>
      </c>
      <c r="AQ1415" s="39">
        <f>AQ1414+1</f>
        <v/>
      </c>
      <c r="AR1415" s="39">
        <f>IF(AP1415&gt;0,AR1414+1,0)</f>
        <v/>
      </c>
      <c r="AS1415" s="39">
        <f>IF(AR1416=0,AR1415,0)</f>
        <v/>
      </c>
      <c r="AT1415" s="41">
        <f>180/SUM(AS1235:AS1414)</f>
        <v/>
      </c>
      <c r="AU1415" s="41">
        <f>STDEV(AT1395:AT1414)</f>
        <v/>
      </c>
      <c r="AV1415" s="41">
        <f>AT1415-AU1415</f>
        <v/>
      </c>
      <c r="AW1415" s="41">
        <f>AT1415+AU1415</f>
        <v/>
      </c>
      <c r="AY1415" s="39">
        <f>IF(D1414&lt;M1414,-2,IF(D1414&lt;O1414,-1,0))</f>
        <v/>
      </c>
      <c r="AZ1415" s="39">
        <f>SUM(AY1411:AY1414)</f>
        <v/>
      </c>
      <c r="BA1415" s="39">
        <f>BA1414+1</f>
        <v/>
      </c>
      <c r="BB1415" s="39">
        <f>IF(AZ1415&lt;0,BB1414+1,0)</f>
        <v/>
      </c>
      <c r="BC1415" s="39">
        <f>IF(BB1416=0,BB1415,0)</f>
        <v/>
      </c>
      <c r="BD1415" s="41">
        <f>180/SUM(BC1235:BC1414)</f>
        <v/>
      </c>
      <c r="BE1415" s="41">
        <f>STDEV(BD1395:BD1414)</f>
        <v/>
      </c>
      <c r="BF1415" s="41">
        <f>BD1415-BE1415</f>
        <v/>
      </c>
      <c r="BG1415" s="41">
        <f>BD1415+BE1415</f>
        <v/>
      </c>
    </row>
    <row r="1416">
      <c r="B1416" s="40" t="n">
        <v>44041</v>
      </c>
      <c r="C1416" s="41" t="n">
        <v>10.535</v>
      </c>
      <c r="D1416" s="41" t="n">
        <v>10.39</v>
      </c>
      <c r="E1416" s="41" t="n">
        <v>10.445</v>
      </c>
      <c r="F1416" s="41" t="n">
        <v>10.47</v>
      </c>
      <c r="H1416" s="41">
        <f>AVERAGE(F1396:F1415)</f>
        <v/>
      </c>
      <c r="I1416" s="41">
        <f>AVERAGE(F1367:F1415)</f>
        <v/>
      </c>
      <c r="J1416" s="41">
        <f>AVERAGE(F1316:F1415)</f>
        <v/>
      </c>
      <c r="K1416" s="41">
        <f>STDEV(F1396:F1415)</f>
        <v/>
      </c>
      <c r="L1416" s="41">
        <f>H1416+2*K1416</f>
        <v/>
      </c>
      <c r="M1416" s="41">
        <f>H1416-2*K1416</f>
        <v/>
      </c>
      <c r="N1416" s="41">
        <f>H1416+1.5*K1416</f>
        <v/>
      </c>
      <c r="O1416" s="41">
        <f>H1416-1.5*K1416</f>
        <v/>
      </c>
      <c r="Q1416" s="42">
        <f>(H1415-H1386)/H1386</f>
        <v/>
      </c>
      <c r="R1416" s="43">
        <f>IF(Q1416&gt;=0.1,1,IF(Q1416&gt;-0.1,0,-1))</f>
        <v/>
      </c>
      <c r="S1416" s="42">
        <f>(I1416-I1386)/I1386</f>
        <v/>
      </c>
      <c r="T1416" s="43">
        <f>IF(S1416&gt;=0.05,1,IF(S1416&gt;-0.05,0,-1))</f>
        <v/>
      </c>
      <c r="U1416" s="42">
        <f>(J1415-J1386)/J1386</f>
        <v/>
      </c>
      <c r="V1416" s="43">
        <f>IF(U1416&gt;=0.03,1,IF(U1416&gt;-0.03,0,-1))</f>
        <v/>
      </c>
      <c r="W1416" s="43">
        <f>R1416+T1416+V1416</f>
        <v/>
      </c>
      <c r="Y1416" s="44">
        <f>(H1415-H1236)/H1236</f>
        <v/>
      </c>
      <c r="Z1416" s="43">
        <f>IF(Y1416&gt;=0.1,1,IF(Y1416&gt;-0.1,0,-1))</f>
        <v/>
      </c>
      <c r="AA1416" s="42">
        <f>(I1415-I1236)/I1236</f>
        <v/>
      </c>
      <c r="AB1416" s="43">
        <f>IF(AA1416&gt;=0.05,1,IF(AA1416&gt;-0.05,0,-1))</f>
        <v/>
      </c>
      <c r="AC1416" s="42">
        <f>(J1415-J1236)/J1236</f>
        <v/>
      </c>
      <c r="AD1416" s="43">
        <f>IF(AC1416&gt;=0.03,1,IF(AC1416&gt;-0.03,0,-1))</f>
        <v/>
      </c>
      <c r="AE1416" s="43">
        <f>Z1416+AB1416+AD1416</f>
        <v/>
      </c>
      <c r="AG1416" s="39">
        <f>IF(H1416&gt;I1416,IF(I1416&gt;J1416,4,3),IF(H1416&lt;J1416,IF(I1416&lt;J1416,0,1),2))</f>
        <v/>
      </c>
      <c r="AI1416" s="39">
        <f>IF(D1416&gt;H1416,3,IF(D1416&gt;I1416,2,IF(D1416&gt;J1416,1,0)))</f>
        <v/>
      </c>
      <c r="AK1416" s="39">
        <f>IF(M1416&gt;H1416,3,IF(M1416&gt;I1416,2,IF(M1416&gt;J1416,1,0)))</f>
        <v/>
      </c>
      <c r="AM1416" s="39">
        <f>IF(L1416&gt;H1416,3,IF(L1416&gt;I1416,2,IF(L1416&gt;J1416,1,0)))</f>
        <v/>
      </c>
      <c r="AO1416" s="39">
        <f>IF(C1415&gt;L1415,2,IF(C1415&gt;N1415,1,0))</f>
        <v/>
      </c>
      <c r="AP1416" s="39">
        <f>SUM(AO1412:AO1415)</f>
        <v/>
      </c>
      <c r="AQ1416" s="39">
        <f>AQ1415+1</f>
        <v/>
      </c>
      <c r="AR1416" s="39">
        <f>IF(AP1416&gt;0,AR1415+1,0)</f>
        <v/>
      </c>
      <c r="AS1416" s="39">
        <f>IF(AR1417=0,AR1416,0)</f>
        <v/>
      </c>
      <c r="AT1416" s="41">
        <f>180/SUM(AS1236:AS1415)</f>
        <v/>
      </c>
      <c r="AU1416" s="41">
        <f>STDEV(AT1396:AT1415)</f>
        <v/>
      </c>
      <c r="AV1416" s="41">
        <f>AT1416-AU1416</f>
        <v/>
      </c>
      <c r="AW1416" s="41">
        <f>AT1416+AU1416</f>
        <v/>
      </c>
      <c r="AY1416" s="39">
        <f>IF(D1415&lt;M1415,-2,IF(D1415&lt;O1415,-1,0))</f>
        <v/>
      </c>
      <c r="AZ1416" s="39">
        <f>SUM(AY1412:AY1415)</f>
        <v/>
      </c>
      <c r="BA1416" s="39">
        <f>BA1415+1</f>
        <v/>
      </c>
      <c r="BB1416" s="39">
        <f>IF(AZ1416&lt;0,BB1415+1,0)</f>
        <v/>
      </c>
      <c r="BC1416" s="39">
        <f>IF(BB1417=0,BB1416,0)</f>
        <v/>
      </c>
      <c r="BD1416" s="41">
        <f>180/SUM(BC1236:BC1415)</f>
        <v/>
      </c>
      <c r="BE1416" s="41">
        <f>STDEV(BD1396:BD1415)</f>
        <v/>
      </c>
      <c r="BF1416" s="41">
        <f>BD1416-BE1416</f>
        <v/>
      </c>
      <c r="BG1416" s="41">
        <f>BD1416+BE1416</f>
        <v/>
      </c>
    </row>
    <row r="1417">
      <c r="B1417" s="40" t="n">
        <v>44042</v>
      </c>
      <c r="C1417" s="41" t="n">
        <v>10.47</v>
      </c>
      <c r="D1417" s="41" t="n">
        <v>9.84</v>
      </c>
      <c r="E1417" s="41" t="n">
        <v>10.47</v>
      </c>
      <c r="F1417" s="41" t="n">
        <v>9.956</v>
      </c>
      <c r="H1417" s="41">
        <f>AVERAGE(F1397:F1416)</f>
        <v/>
      </c>
      <c r="I1417" s="41">
        <f>AVERAGE(F1368:F1416)</f>
        <v/>
      </c>
      <c r="J1417" s="41">
        <f>AVERAGE(F1317:F1416)</f>
        <v/>
      </c>
      <c r="K1417" s="41">
        <f>STDEV(F1397:F1416)</f>
        <v/>
      </c>
      <c r="L1417" s="41">
        <f>H1417+2*K1417</f>
        <v/>
      </c>
      <c r="M1417" s="41">
        <f>H1417-2*K1417</f>
        <v/>
      </c>
      <c r="N1417" s="41">
        <f>H1417+1.5*K1417</f>
        <v/>
      </c>
      <c r="O1417" s="41">
        <f>H1417-1.5*K1417</f>
        <v/>
      </c>
      <c r="Q1417" s="42">
        <f>(H1416-H1387)/H1387</f>
        <v/>
      </c>
      <c r="R1417" s="43">
        <f>IF(Q1417&gt;=0.1,1,IF(Q1417&gt;-0.1,0,-1))</f>
        <v/>
      </c>
      <c r="S1417" s="42">
        <f>(I1417-I1387)/I1387</f>
        <v/>
      </c>
      <c r="T1417" s="43">
        <f>IF(S1417&gt;=0.05,1,IF(S1417&gt;-0.05,0,-1))</f>
        <v/>
      </c>
      <c r="U1417" s="42">
        <f>(J1416-J1387)/J1387</f>
        <v/>
      </c>
      <c r="V1417" s="43">
        <f>IF(U1417&gt;=0.03,1,IF(U1417&gt;-0.03,0,-1))</f>
        <v/>
      </c>
      <c r="W1417" s="43">
        <f>R1417+T1417+V1417</f>
        <v/>
      </c>
      <c r="Y1417" s="44">
        <f>(H1416-H1237)/H1237</f>
        <v/>
      </c>
      <c r="Z1417" s="43">
        <f>IF(Y1417&gt;=0.1,1,IF(Y1417&gt;-0.1,0,-1))</f>
        <v/>
      </c>
      <c r="AA1417" s="42">
        <f>(I1416-I1237)/I1237</f>
        <v/>
      </c>
      <c r="AB1417" s="43">
        <f>IF(AA1417&gt;=0.05,1,IF(AA1417&gt;-0.05,0,-1))</f>
        <v/>
      </c>
      <c r="AC1417" s="42">
        <f>(J1416-J1237)/J1237</f>
        <v/>
      </c>
      <c r="AD1417" s="43">
        <f>IF(AC1417&gt;=0.03,1,IF(AC1417&gt;-0.03,0,-1))</f>
        <v/>
      </c>
      <c r="AE1417" s="43">
        <f>Z1417+AB1417+AD1417</f>
        <v/>
      </c>
      <c r="AG1417" s="39">
        <f>IF(H1417&gt;I1417,IF(I1417&gt;J1417,4,3),IF(H1417&lt;J1417,IF(I1417&lt;J1417,0,1),2))</f>
        <v/>
      </c>
      <c r="AI1417" s="39">
        <f>IF(D1417&gt;H1417,3,IF(D1417&gt;I1417,2,IF(D1417&gt;J1417,1,0)))</f>
        <v/>
      </c>
      <c r="AK1417" s="39">
        <f>IF(M1417&gt;H1417,3,IF(M1417&gt;I1417,2,IF(M1417&gt;J1417,1,0)))</f>
        <v/>
      </c>
      <c r="AM1417" s="39">
        <f>IF(L1417&gt;H1417,3,IF(L1417&gt;I1417,2,IF(L1417&gt;J1417,1,0)))</f>
        <v/>
      </c>
      <c r="AO1417" s="39">
        <f>IF(C1416&gt;L1416,2,IF(C1416&gt;N1416,1,0))</f>
        <v/>
      </c>
      <c r="AP1417" s="39">
        <f>SUM(AO1413:AO1416)</f>
        <v/>
      </c>
      <c r="AQ1417" s="39">
        <f>AQ1416+1</f>
        <v/>
      </c>
      <c r="AR1417" s="39">
        <f>IF(AP1417&gt;0,AR1416+1,0)</f>
        <v/>
      </c>
      <c r="AS1417" s="39">
        <f>IF(AR1418=0,AR1417,0)</f>
        <v/>
      </c>
      <c r="AT1417" s="41">
        <f>180/SUM(AS1237:AS1416)</f>
        <v/>
      </c>
      <c r="AU1417" s="41">
        <f>STDEV(AT1397:AT1416)</f>
        <v/>
      </c>
      <c r="AV1417" s="41">
        <f>AT1417-AU1417</f>
        <v/>
      </c>
      <c r="AW1417" s="41">
        <f>AT1417+AU1417</f>
        <v/>
      </c>
      <c r="AY1417" s="39">
        <f>IF(D1416&lt;M1416,-2,IF(D1416&lt;O1416,-1,0))</f>
        <v/>
      </c>
      <c r="AZ1417" s="39">
        <f>SUM(AY1413:AY1416)</f>
        <v/>
      </c>
      <c r="BA1417" s="39">
        <f>BA1416+1</f>
        <v/>
      </c>
      <c r="BB1417" s="39">
        <f>IF(AZ1417&lt;0,BB1416+1,0)</f>
        <v/>
      </c>
      <c r="BC1417" s="39">
        <f>IF(BB1418=0,BB1417,0)</f>
        <v/>
      </c>
      <c r="BD1417" s="41">
        <f>180/SUM(BC1237:BC1416)</f>
        <v/>
      </c>
      <c r="BE1417" s="41">
        <f>STDEV(BD1397:BD1416)</f>
        <v/>
      </c>
      <c r="BF1417" s="41">
        <f>BD1417-BE1417</f>
        <v/>
      </c>
      <c r="BG1417" s="41">
        <f>BD1417+BE1417</f>
        <v/>
      </c>
    </row>
    <row r="1418">
      <c r="B1418" s="40" t="n">
        <v>44043</v>
      </c>
      <c r="C1418" s="41" t="n">
        <v>10.07</v>
      </c>
      <c r="D1418" s="41" t="n">
        <v>9.890000000000001</v>
      </c>
      <c r="E1418" s="41" t="n">
        <v>10</v>
      </c>
      <c r="F1418" s="41" t="n">
        <v>9.912000000000001</v>
      </c>
      <c r="H1418" s="41">
        <f>AVERAGE(F1398:F1417)</f>
        <v/>
      </c>
      <c r="I1418" s="41">
        <f>AVERAGE(F1369:F1417)</f>
        <v/>
      </c>
      <c r="J1418" s="41">
        <f>AVERAGE(F1318:F1417)</f>
        <v/>
      </c>
      <c r="K1418" s="41">
        <f>STDEV(F1398:F1417)</f>
        <v/>
      </c>
      <c r="L1418" s="41">
        <f>H1418+2*K1418</f>
        <v/>
      </c>
      <c r="M1418" s="41">
        <f>H1418-2*K1418</f>
        <v/>
      </c>
      <c r="N1418" s="41">
        <f>H1418+1.5*K1418</f>
        <v/>
      </c>
      <c r="O1418" s="41">
        <f>H1418-1.5*K1418</f>
        <v/>
      </c>
      <c r="Q1418" s="42">
        <f>(H1417-H1388)/H1388</f>
        <v/>
      </c>
      <c r="R1418" s="43">
        <f>IF(Q1418&gt;=0.1,1,IF(Q1418&gt;-0.1,0,-1))</f>
        <v/>
      </c>
      <c r="S1418" s="42">
        <f>(I1418-I1388)/I1388</f>
        <v/>
      </c>
      <c r="T1418" s="43">
        <f>IF(S1418&gt;=0.05,1,IF(S1418&gt;-0.05,0,-1))</f>
        <v/>
      </c>
      <c r="U1418" s="42">
        <f>(J1417-J1388)/J1388</f>
        <v/>
      </c>
      <c r="V1418" s="43">
        <f>IF(U1418&gt;=0.03,1,IF(U1418&gt;-0.03,0,-1))</f>
        <v/>
      </c>
      <c r="W1418" s="43">
        <f>R1418+T1418+V1418</f>
        <v/>
      </c>
      <c r="Y1418" s="44">
        <f>(H1417-H1238)/H1238</f>
        <v/>
      </c>
      <c r="Z1418" s="43">
        <f>IF(Y1418&gt;=0.1,1,IF(Y1418&gt;-0.1,0,-1))</f>
        <v/>
      </c>
      <c r="AA1418" s="42">
        <f>(I1417-I1238)/I1238</f>
        <v/>
      </c>
      <c r="AB1418" s="43">
        <f>IF(AA1418&gt;=0.05,1,IF(AA1418&gt;-0.05,0,-1))</f>
        <v/>
      </c>
      <c r="AC1418" s="42">
        <f>(J1417-J1238)/J1238</f>
        <v/>
      </c>
      <c r="AD1418" s="43">
        <f>IF(AC1418&gt;=0.03,1,IF(AC1418&gt;-0.03,0,-1))</f>
        <v/>
      </c>
      <c r="AE1418" s="43">
        <f>Z1418+AB1418+AD1418</f>
        <v/>
      </c>
      <c r="AG1418" s="39">
        <f>IF(H1418&gt;I1418,IF(I1418&gt;J1418,4,3),IF(H1418&lt;J1418,IF(I1418&lt;J1418,0,1),2))</f>
        <v/>
      </c>
      <c r="AI1418" s="39">
        <f>IF(D1418&gt;H1418,3,IF(D1418&gt;I1418,2,IF(D1418&gt;J1418,1,0)))</f>
        <v/>
      </c>
      <c r="AK1418" s="39">
        <f>IF(M1418&gt;H1418,3,IF(M1418&gt;I1418,2,IF(M1418&gt;J1418,1,0)))</f>
        <v/>
      </c>
      <c r="AM1418" s="39">
        <f>IF(L1418&gt;H1418,3,IF(L1418&gt;I1418,2,IF(L1418&gt;J1418,1,0)))</f>
        <v/>
      </c>
      <c r="AO1418" s="39">
        <f>IF(C1417&gt;L1417,2,IF(C1417&gt;N1417,1,0))</f>
        <v/>
      </c>
      <c r="AP1418" s="39">
        <f>SUM(AO1414:AO1417)</f>
        <v/>
      </c>
      <c r="AQ1418" s="39">
        <f>AQ1417+1</f>
        <v/>
      </c>
      <c r="AR1418" s="39">
        <f>IF(AP1418&gt;0,AR1417+1,0)</f>
        <v/>
      </c>
      <c r="AS1418" s="39">
        <f>IF(AR1419=0,AR1418,0)</f>
        <v/>
      </c>
      <c r="AT1418" s="41">
        <f>180/SUM(AS1238:AS1417)</f>
        <v/>
      </c>
      <c r="AU1418" s="41">
        <f>STDEV(AT1398:AT1417)</f>
        <v/>
      </c>
      <c r="AV1418" s="41">
        <f>AT1418-AU1418</f>
        <v/>
      </c>
      <c r="AW1418" s="41">
        <f>AT1418+AU1418</f>
        <v/>
      </c>
      <c r="AY1418" s="39">
        <f>IF(D1417&lt;M1417,-2,IF(D1417&lt;O1417,-1,0))</f>
        <v/>
      </c>
      <c r="AZ1418" s="39">
        <f>SUM(AY1414:AY1417)</f>
        <v/>
      </c>
      <c r="BA1418" s="39">
        <f>BA1417+1</f>
        <v/>
      </c>
      <c r="BB1418" s="39">
        <f>IF(AZ1418&lt;0,BB1417+1,0)</f>
        <v/>
      </c>
      <c r="BC1418" s="39">
        <f>IF(BB1419=0,BB1418,0)</f>
        <v/>
      </c>
      <c r="BD1418" s="41">
        <f>180/SUM(BC1238:BC1417)</f>
        <v/>
      </c>
      <c r="BE1418" s="41">
        <f>STDEV(BD1398:BD1417)</f>
        <v/>
      </c>
      <c r="BF1418" s="41">
        <f>BD1418-BE1418</f>
        <v/>
      </c>
      <c r="BG1418" s="41">
        <f>BD1418+BE1418</f>
        <v/>
      </c>
    </row>
    <row r="1419">
      <c r="B1419" s="40" t="n">
        <v>44046</v>
      </c>
      <c r="C1419" s="41" t="n">
        <v>10.08</v>
      </c>
      <c r="D1419" s="41" t="n">
        <v>9.846</v>
      </c>
      <c r="E1419" s="41" t="n">
        <v>9.932</v>
      </c>
      <c r="F1419" s="41" t="n">
        <v>10</v>
      </c>
      <c r="H1419" s="41">
        <f>AVERAGE(F1399:F1418)</f>
        <v/>
      </c>
      <c r="I1419" s="41">
        <f>AVERAGE(F1370:F1418)</f>
        <v/>
      </c>
      <c r="J1419" s="41">
        <f>AVERAGE(F1319:F1418)</f>
        <v/>
      </c>
      <c r="K1419" s="41">
        <f>STDEV(F1399:F1418)</f>
        <v/>
      </c>
      <c r="L1419" s="41">
        <f>H1419+2*K1419</f>
        <v/>
      </c>
      <c r="M1419" s="41">
        <f>H1419-2*K1419</f>
        <v/>
      </c>
      <c r="N1419" s="41">
        <f>H1419+1.5*K1419</f>
        <v/>
      </c>
      <c r="O1419" s="41">
        <f>H1419-1.5*K1419</f>
        <v/>
      </c>
      <c r="Q1419" s="42">
        <f>(H1418-H1389)/H1389</f>
        <v/>
      </c>
      <c r="R1419" s="43">
        <f>IF(Q1419&gt;=0.1,1,IF(Q1419&gt;-0.1,0,-1))</f>
        <v/>
      </c>
      <c r="S1419" s="42">
        <f>(I1419-I1389)/I1389</f>
        <v/>
      </c>
      <c r="T1419" s="43">
        <f>IF(S1419&gt;=0.05,1,IF(S1419&gt;-0.05,0,-1))</f>
        <v/>
      </c>
      <c r="U1419" s="42">
        <f>(J1418-J1389)/J1389</f>
        <v/>
      </c>
      <c r="V1419" s="43">
        <f>IF(U1419&gt;=0.03,1,IF(U1419&gt;-0.03,0,-1))</f>
        <v/>
      </c>
      <c r="W1419" s="43">
        <f>R1419+T1419+V1419</f>
        <v/>
      </c>
      <c r="Y1419" s="44">
        <f>(H1418-H1239)/H1239</f>
        <v/>
      </c>
      <c r="Z1419" s="43">
        <f>IF(Y1419&gt;=0.1,1,IF(Y1419&gt;-0.1,0,-1))</f>
        <v/>
      </c>
      <c r="AA1419" s="42">
        <f>(I1418-I1239)/I1239</f>
        <v/>
      </c>
      <c r="AB1419" s="43">
        <f>IF(AA1419&gt;=0.05,1,IF(AA1419&gt;-0.05,0,-1))</f>
        <v/>
      </c>
      <c r="AC1419" s="42">
        <f>(J1418-J1239)/J1239</f>
        <v/>
      </c>
      <c r="AD1419" s="43">
        <f>IF(AC1419&gt;=0.03,1,IF(AC1419&gt;-0.03,0,-1))</f>
        <v/>
      </c>
      <c r="AE1419" s="43">
        <f>Z1419+AB1419+AD1419</f>
        <v/>
      </c>
      <c r="AG1419" s="39">
        <f>IF(H1419&gt;I1419,IF(I1419&gt;J1419,4,3),IF(H1419&lt;J1419,IF(I1419&lt;J1419,0,1),2))</f>
        <v/>
      </c>
      <c r="AI1419" s="39">
        <f>IF(D1419&gt;H1419,3,IF(D1419&gt;I1419,2,IF(D1419&gt;J1419,1,0)))</f>
        <v/>
      </c>
      <c r="AK1419" s="39">
        <f>IF(M1419&gt;H1419,3,IF(M1419&gt;I1419,2,IF(M1419&gt;J1419,1,0)))</f>
        <v/>
      </c>
      <c r="AM1419" s="39">
        <f>IF(L1419&gt;H1419,3,IF(L1419&gt;I1419,2,IF(L1419&gt;J1419,1,0)))</f>
        <v/>
      </c>
      <c r="AO1419" s="39">
        <f>IF(C1418&gt;L1418,2,IF(C1418&gt;N1418,1,0))</f>
        <v/>
      </c>
      <c r="AP1419" s="39">
        <f>SUM(AO1415:AO1418)</f>
        <v/>
      </c>
      <c r="AQ1419" s="39">
        <f>AQ1418+1</f>
        <v/>
      </c>
      <c r="AR1419" s="39">
        <f>IF(AP1419&gt;0,AR1418+1,0)</f>
        <v/>
      </c>
      <c r="AS1419" s="39">
        <f>IF(AR1420=0,AR1419,0)</f>
        <v/>
      </c>
      <c r="AT1419" s="41">
        <f>180/SUM(AS1239:AS1418)</f>
        <v/>
      </c>
      <c r="AU1419" s="41">
        <f>STDEV(AT1399:AT1418)</f>
        <v/>
      </c>
      <c r="AV1419" s="41">
        <f>AT1419-AU1419</f>
        <v/>
      </c>
      <c r="AW1419" s="41">
        <f>AT1419+AU1419</f>
        <v/>
      </c>
      <c r="AY1419" s="39">
        <f>IF(D1418&lt;M1418,-2,IF(D1418&lt;O1418,-1,0))</f>
        <v/>
      </c>
      <c r="AZ1419" s="39">
        <f>SUM(AY1415:AY1418)</f>
        <v/>
      </c>
      <c r="BA1419" s="39">
        <f>BA1418+1</f>
        <v/>
      </c>
      <c r="BB1419" s="39">
        <f>IF(AZ1419&lt;0,BB1418+1,0)</f>
        <v/>
      </c>
      <c r="BC1419" s="39">
        <f>IF(BB1420=0,BB1419,0)</f>
        <v/>
      </c>
      <c r="BD1419" s="41">
        <f>180/SUM(BC1239:BC1418)</f>
        <v/>
      </c>
      <c r="BE1419" s="41">
        <f>STDEV(BD1399:BD1418)</f>
        <v/>
      </c>
      <c r="BF1419" s="41">
        <f>BD1419-BE1419</f>
        <v/>
      </c>
      <c r="BG1419" s="41">
        <f>BD1419+BE1419</f>
        <v/>
      </c>
    </row>
    <row r="1420">
      <c r="B1420" s="40" t="n">
        <v>44047</v>
      </c>
      <c r="C1420" s="41" t="n">
        <v>10.15</v>
      </c>
      <c r="D1420" s="41" t="n">
        <v>10.005</v>
      </c>
      <c r="E1420" s="41" t="n">
        <v>10.05</v>
      </c>
      <c r="F1420" s="41" t="n">
        <v>10.11</v>
      </c>
      <c r="H1420" s="41">
        <f>AVERAGE(F1400:F1419)</f>
        <v/>
      </c>
      <c r="I1420" s="41">
        <f>AVERAGE(F1371:F1419)</f>
        <v/>
      </c>
      <c r="J1420" s="41">
        <f>AVERAGE(F1320:F1419)</f>
        <v/>
      </c>
      <c r="K1420" s="41">
        <f>STDEV(F1400:F1419)</f>
        <v/>
      </c>
      <c r="L1420" s="41">
        <f>H1420+2*K1420</f>
        <v/>
      </c>
      <c r="M1420" s="41">
        <f>H1420-2*K1420</f>
        <v/>
      </c>
      <c r="N1420" s="41">
        <f>H1420+1.5*K1420</f>
        <v/>
      </c>
      <c r="O1420" s="41">
        <f>H1420-1.5*K1420</f>
        <v/>
      </c>
      <c r="Q1420" s="42">
        <f>(H1419-H1390)/H1390</f>
        <v/>
      </c>
      <c r="R1420" s="43">
        <f>IF(Q1420&gt;=0.1,1,IF(Q1420&gt;-0.1,0,-1))</f>
        <v/>
      </c>
      <c r="S1420" s="42">
        <f>(I1420-I1390)/I1390</f>
        <v/>
      </c>
      <c r="T1420" s="43">
        <f>IF(S1420&gt;=0.05,1,IF(S1420&gt;-0.05,0,-1))</f>
        <v/>
      </c>
      <c r="U1420" s="42">
        <f>(J1419-J1390)/J1390</f>
        <v/>
      </c>
      <c r="V1420" s="43">
        <f>IF(U1420&gt;=0.03,1,IF(U1420&gt;-0.03,0,-1))</f>
        <v/>
      </c>
      <c r="W1420" s="43">
        <f>R1420+T1420+V1420</f>
        <v/>
      </c>
      <c r="Y1420" s="44">
        <f>(H1419-H1240)/H1240</f>
        <v/>
      </c>
      <c r="Z1420" s="43">
        <f>IF(Y1420&gt;=0.1,1,IF(Y1420&gt;-0.1,0,-1))</f>
        <v/>
      </c>
      <c r="AA1420" s="42">
        <f>(I1419-I1240)/I1240</f>
        <v/>
      </c>
      <c r="AB1420" s="43">
        <f>IF(AA1420&gt;=0.05,1,IF(AA1420&gt;-0.05,0,-1))</f>
        <v/>
      </c>
      <c r="AC1420" s="42">
        <f>(J1419-J1240)/J1240</f>
        <v/>
      </c>
      <c r="AD1420" s="43">
        <f>IF(AC1420&gt;=0.03,1,IF(AC1420&gt;-0.03,0,-1))</f>
        <v/>
      </c>
      <c r="AE1420" s="43">
        <f>Z1420+AB1420+AD1420</f>
        <v/>
      </c>
      <c r="AG1420" s="39">
        <f>IF(H1420&gt;I1420,IF(I1420&gt;J1420,4,3),IF(H1420&lt;J1420,IF(I1420&lt;J1420,0,1),2))</f>
        <v/>
      </c>
      <c r="AI1420" s="39">
        <f>IF(D1420&gt;H1420,3,IF(D1420&gt;I1420,2,IF(D1420&gt;J1420,1,0)))</f>
        <v/>
      </c>
      <c r="AK1420" s="39">
        <f>IF(M1420&gt;H1420,3,IF(M1420&gt;I1420,2,IF(M1420&gt;J1420,1,0)))</f>
        <v/>
      </c>
      <c r="AM1420" s="39">
        <f>IF(L1420&gt;H1420,3,IF(L1420&gt;I1420,2,IF(L1420&gt;J1420,1,0)))</f>
        <v/>
      </c>
      <c r="AO1420" s="39">
        <f>IF(C1419&gt;L1419,2,IF(C1419&gt;N1419,1,0))</f>
        <v/>
      </c>
      <c r="AP1420" s="39">
        <f>SUM(AO1416:AO1419)</f>
        <v/>
      </c>
      <c r="AQ1420" s="39">
        <f>AQ1419+1</f>
        <v/>
      </c>
      <c r="AR1420" s="39">
        <f>IF(AP1420&gt;0,AR1419+1,0)</f>
        <v/>
      </c>
      <c r="AS1420" s="39">
        <f>IF(AR1421=0,AR1420,0)</f>
        <v/>
      </c>
      <c r="AT1420" s="41">
        <f>180/SUM(AS1240:AS1419)</f>
        <v/>
      </c>
      <c r="AU1420" s="41">
        <f>STDEV(AT1400:AT1419)</f>
        <v/>
      </c>
      <c r="AV1420" s="41">
        <f>AT1420-AU1420</f>
        <v/>
      </c>
      <c r="AW1420" s="41">
        <f>AT1420+AU1420</f>
        <v/>
      </c>
      <c r="AY1420" s="39">
        <f>IF(D1419&lt;M1419,-2,IF(D1419&lt;O1419,-1,0))</f>
        <v/>
      </c>
      <c r="AZ1420" s="39">
        <f>SUM(AY1416:AY1419)</f>
        <v/>
      </c>
      <c r="BA1420" s="39">
        <f>BA1419+1</f>
        <v/>
      </c>
      <c r="BB1420" s="39">
        <f>IF(AZ1420&lt;0,BB1419+1,0)</f>
        <v/>
      </c>
      <c r="BC1420" s="39">
        <f>IF(BB1421=0,BB1420,0)</f>
        <v/>
      </c>
      <c r="BD1420" s="41">
        <f>180/SUM(BC1240:BC1419)</f>
        <v/>
      </c>
      <c r="BE1420" s="41">
        <f>STDEV(BD1400:BD1419)</f>
        <v/>
      </c>
      <c r="BF1420" s="41">
        <f>BD1420-BE1420</f>
        <v/>
      </c>
      <c r="BG1420" s="41">
        <f>BD1420+BE1420</f>
        <v/>
      </c>
    </row>
    <row r="1421">
      <c r="B1421" s="40" t="n">
        <v>44048</v>
      </c>
      <c r="C1421" s="41" t="n">
        <v>10.195</v>
      </c>
      <c r="D1421" s="41" t="n">
        <v>9.962</v>
      </c>
      <c r="E1421" s="41" t="n">
        <v>10.105</v>
      </c>
      <c r="F1421" s="41" t="n">
        <v>9.98</v>
      </c>
      <c r="H1421" s="41">
        <f>AVERAGE(F1401:F1420)</f>
        <v/>
      </c>
      <c r="I1421" s="41">
        <f>AVERAGE(F1372:F1420)</f>
        <v/>
      </c>
      <c r="J1421" s="41">
        <f>AVERAGE(F1321:F1420)</f>
        <v/>
      </c>
      <c r="K1421" s="41">
        <f>STDEV(F1401:F1420)</f>
        <v/>
      </c>
      <c r="L1421" s="41">
        <f>H1421+2*K1421</f>
        <v/>
      </c>
      <c r="M1421" s="41">
        <f>H1421-2*K1421</f>
        <v/>
      </c>
      <c r="N1421" s="41">
        <f>H1421+1.5*K1421</f>
        <v/>
      </c>
      <c r="O1421" s="41">
        <f>H1421-1.5*K1421</f>
        <v/>
      </c>
      <c r="Q1421" s="42">
        <f>(H1420-H1391)/H1391</f>
        <v/>
      </c>
      <c r="R1421" s="43">
        <f>IF(Q1421&gt;=0.1,1,IF(Q1421&gt;-0.1,0,-1))</f>
        <v/>
      </c>
      <c r="S1421" s="42">
        <f>(I1421-I1391)/I1391</f>
        <v/>
      </c>
      <c r="T1421" s="43">
        <f>IF(S1421&gt;=0.05,1,IF(S1421&gt;-0.05,0,-1))</f>
        <v/>
      </c>
      <c r="U1421" s="42">
        <f>(J1420-J1391)/J1391</f>
        <v/>
      </c>
      <c r="V1421" s="43">
        <f>IF(U1421&gt;=0.03,1,IF(U1421&gt;-0.03,0,-1))</f>
        <v/>
      </c>
      <c r="W1421" s="43">
        <f>R1421+T1421+V1421</f>
        <v/>
      </c>
      <c r="Y1421" s="44">
        <f>(H1420-H1241)/H1241</f>
        <v/>
      </c>
      <c r="Z1421" s="43">
        <f>IF(Y1421&gt;=0.1,1,IF(Y1421&gt;-0.1,0,-1))</f>
        <v/>
      </c>
      <c r="AA1421" s="42">
        <f>(I1420-I1241)/I1241</f>
        <v/>
      </c>
      <c r="AB1421" s="43">
        <f>IF(AA1421&gt;=0.05,1,IF(AA1421&gt;-0.05,0,-1))</f>
        <v/>
      </c>
      <c r="AC1421" s="42">
        <f>(J1420-J1241)/J1241</f>
        <v/>
      </c>
      <c r="AD1421" s="43">
        <f>IF(AC1421&gt;=0.03,1,IF(AC1421&gt;-0.03,0,-1))</f>
        <v/>
      </c>
      <c r="AE1421" s="43">
        <f>Z1421+AB1421+AD1421</f>
        <v/>
      </c>
      <c r="AG1421" s="39">
        <f>IF(H1421&gt;I1421,IF(I1421&gt;J1421,4,3),IF(H1421&lt;J1421,IF(I1421&lt;J1421,0,1),2))</f>
        <v/>
      </c>
      <c r="AI1421" s="39">
        <f>IF(D1421&gt;H1421,3,IF(D1421&gt;I1421,2,IF(D1421&gt;J1421,1,0)))</f>
        <v/>
      </c>
      <c r="AK1421" s="39">
        <f>IF(M1421&gt;H1421,3,IF(M1421&gt;I1421,2,IF(M1421&gt;J1421,1,0)))</f>
        <v/>
      </c>
      <c r="AM1421" s="39">
        <f>IF(L1421&gt;H1421,3,IF(L1421&gt;I1421,2,IF(L1421&gt;J1421,1,0)))</f>
        <v/>
      </c>
      <c r="AO1421" s="39">
        <f>IF(C1420&gt;L1420,2,IF(C1420&gt;N1420,1,0))</f>
        <v/>
      </c>
      <c r="AP1421" s="39">
        <f>SUM(AO1417:AO1420)</f>
        <v/>
      </c>
      <c r="AQ1421" s="39">
        <f>AQ1420+1</f>
        <v/>
      </c>
      <c r="AR1421" s="39">
        <f>IF(AP1421&gt;0,AR1420+1,0)</f>
        <v/>
      </c>
      <c r="AS1421" s="39">
        <f>IF(AR1422=0,AR1421,0)</f>
        <v/>
      </c>
      <c r="AT1421" s="41">
        <f>180/SUM(AS1241:AS1420)</f>
        <v/>
      </c>
      <c r="AU1421" s="41">
        <f>STDEV(AT1401:AT1420)</f>
        <v/>
      </c>
      <c r="AV1421" s="41">
        <f>AT1421-AU1421</f>
        <v/>
      </c>
      <c r="AW1421" s="41">
        <f>AT1421+AU1421</f>
        <v/>
      </c>
      <c r="AY1421" s="39">
        <f>IF(D1420&lt;M1420,-2,IF(D1420&lt;O1420,-1,0))</f>
        <v/>
      </c>
      <c r="AZ1421" s="39">
        <f>SUM(AY1417:AY1420)</f>
        <v/>
      </c>
      <c r="BA1421" s="39">
        <f>BA1420+1</f>
        <v/>
      </c>
      <c r="BB1421" s="39">
        <f>IF(AZ1421&lt;0,BB1420+1,0)</f>
        <v/>
      </c>
      <c r="BC1421" s="39">
        <f>IF(BB1422=0,BB1421,0)</f>
        <v/>
      </c>
      <c r="BD1421" s="41">
        <f>180/SUM(BC1241:BC1420)</f>
        <v/>
      </c>
      <c r="BE1421" s="41">
        <f>STDEV(BD1401:BD1420)</f>
        <v/>
      </c>
      <c r="BF1421" s="41">
        <f>BD1421-BE1421</f>
        <v/>
      </c>
      <c r="BG1421" s="41">
        <f>BD1421+BE1421</f>
        <v/>
      </c>
    </row>
    <row r="1422">
      <c r="B1422" s="40" t="n">
        <v>44049</v>
      </c>
      <c r="C1422" s="41" t="n">
        <v>9.956</v>
      </c>
      <c r="D1422" s="41" t="n">
        <v>9.682</v>
      </c>
      <c r="E1422" s="41" t="n">
        <v>9.949999999999999</v>
      </c>
      <c r="F1422" s="41" t="n">
        <v>9.738</v>
      </c>
      <c r="H1422" s="41">
        <f>AVERAGE(F1402:F1421)</f>
        <v/>
      </c>
      <c r="I1422" s="41">
        <f>AVERAGE(F1373:F1421)</f>
        <v/>
      </c>
      <c r="J1422" s="41">
        <f>AVERAGE(F1322:F1421)</f>
        <v/>
      </c>
      <c r="K1422" s="41">
        <f>STDEV(F1402:F1421)</f>
        <v/>
      </c>
      <c r="L1422" s="41">
        <f>H1422+2*K1422</f>
        <v/>
      </c>
      <c r="M1422" s="41">
        <f>H1422-2*K1422</f>
        <v/>
      </c>
      <c r="N1422" s="41">
        <f>H1422+1.5*K1422</f>
        <v/>
      </c>
      <c r="O1422" s="41">
        <f>H1422-1.5*K1422</f>
        <v/>
      </c>
      <c r="Q1422" s="42">
        <f>(H1421-H1392)/H1392</f>
        <v/>
      </c>
      <c r="R1422" s="43">
        <f>IF(Q1422&gt;=0.1,1,IF(Q1422&gt;-0.1,0,-1))</f>
        <v/>
      </c>
      <c r="S1422" s="42">
        <f>(I1422-I1392)/I1392</f>
        <v/>
      </c>
      <c r="T1422" s="43">
        <f>IF(S1422&gt;=0.05,1,IF(S1422&gt;-0.05,0,-1))</f>
        <v/>
      </c>
      <c r="U1422" s="42">
        <f>(J1421-J1392)/J1392</f>
        <v/>
      </c>
      <c r="V1422" s="43">
        <f>IF(U1422&gt;=0.03,1,IF(U1422&gt;-0.03,0,-1))</f>
        <v/>
      </c>
      <c r="W1422" s="43">
        <f>R1422+T1422+V1422</f>
        <v/>
      </c>
      <c r="Y1422" s="44">
        <f>(H1421-H1242)/H1242</f>
        <v/>
      </c>
      <c r="Z1422" s="43">
        <f>IF(Y1422&gt;=0.1,1,IF(Y1422&gt;-0.1,0,-1))</f>
        <v/>
      </c>
      <c r="AA1422" s="42">
        <f>(I1421-I1242)/I1242</f>
        <v/>
      </c>
      <c r="AB1422" s="43">
        <f>IF(AA1422&gt;=0.05,1,IF(AA1422&gt;-0.05,0,-1))</f>
        <v/>
      </c>
      <c r="AC1422" s="42">
        <f>(J1421-J1242)/J1242</f>
        <v/>
      </c>
      <c r="AD1422" s="43">
        <f>IF(AC1422&gt;=0.03,1,IF(AC1422&gt;-0.03,0,-1))</f>
        <v/>
      </c>
      <c r="AE1422" s="43">
        <f>Z1422+AB1422+AD1422</f>
        <v/>
      </c>
      <c r="AG1422" s="39">
        <f>IF(H1422&gt;I1422,IF(I1422&gt;J1422,4,3),IF(H1422&lt;J1422,IF(I1422&lt;J1422,0,1),2))</f>
        <v/>
      </c>
      <c r="AI1422" s="39">
        <f>IF(D1422&gt;H1422,3,IF(D1422&gt;I1422,2,IF(D1422&gt;J1422,1,0)))</f>
        <v/>
      </c>
      <c r="AK1422" s="39">
        <f>IF(M1422&gt;H1422,3,IF(M1422&gt;I1422,2,IF(M1422&gt;J1422,1,0)))</f>
        <v/>
      </c>
      <c r="AM1422" s="39">
        <f>IF(L1422&gt;H1422,3,IF(L1422&gt;I1422,2,IF(L1422&gt;J1422,1,0)))</f>
        <v/>
      </c>
      <c r="AO1422" s="39">
        <f>IF(C1421&gt;L1421,2,IF(C1421&gt;N1421,1,0))</f>
        <v/>
      </c>
      <c r="AP1422" s="39">
        <f>SUM(AO1418:AO1421)</f>
        <v/>
      </c>
      <c r="AQ1422" s="39">
        <f>AQ1421+1</f>
        <v/>
      </c>
      <c r="AR1422" s="39">
        <f>IF(AP1422&gt;0,AR1421+1,0)</f>
        <v/>
      </c>
      <c r="AS1422" s="39">
        <f>IF(AR1423=0,AR1422,0)</f>
        <v/>
      </c>
      <c r="AT1422" s="41">
        <f>180/SUM(AS1242:AS1421)</f>
        <v/>
      </c>
      <c r="AU1422" s="41">
        <f>STDEV(AT1402:AT1421)</f>
        <v/>
      </c>
      <c r="AV1422" s="41">
        <f>AT1422-AU1422</f>
        <v/>
      </c>
      <c r="AW1422" s="41">
        <f>AT1422+AU1422</f>
        <v/>
      </c>
      <c r="AY1422" s="39">
        <f>IF(D1421&lt;M1421,-2,IF(D1421&lt;O1421,-1,0))</f>
        <v/>
      </c>
      <c r="AZ1422" s="39">
        <f>SUM(AY1418:AY1421)</f>
        <v/>
      </c>
      <c r="BA1422" s="39">
        <f>BA1421+1</f>
        <v/>
      </c>
      <c r="BB1422" s="39">
        <f>IF(AZ1422&lt;0,BB1421+1,0)</f>
        <v/>
      </c>
      <c r="BC1422" s="39">
        <f>IF(BB1423=0,BB1422,0)</f>
        <v/>
      </c>
      <c r="BD1422" s="41">
        <f>180/SUM(BC1242:BC1421)</f>
        <v/>
      </c>
      <c r="BE1422" s="41">
        <f>STDEV(BD1402:BD1421)</f>
        <v/>
      </c>
      <c r="BF1422" s="41">
        <f>BD1422-BE1422</f>
        <v/>
      </c>
      <c r="BG1422" s="41">
        <f>BD1422+BE1422</f>
        <v/>
      </c>
    </row>
    <row r="1423">
      <c r="B1423" s="40" t="n">
        <v>44050</v>
      </c>
      <c r="C1423" s="41" t="n">
        <v>9.818</v>
      </c>
      <c r="D1423" s="41" t="n">
        <v>9.646000000000001</v>
      </c>
      <c r="E1423" s="41" t="n">
        <v>9.74</v>
      </c>
      <c r="F1423" s="41" t="n">
        <v>9.704000000000001</v>
      </c>
      <c r="H1423" s="41">
        <f>AVERAGE(F1403:F1422)</f>
        <v/>
      </c>
      <c r="I1423" s="41">
        <f>AVERAGE(F1374:F1422)</f>
        <v/>
      </c>
      <c r="J1423" s="41">
        <f>AVERAGE(F1323:F1422)</f>
        <v/>
      </c>
      <c r="K1423" s="41">
        <f>STDEV(F1403:F1422)</f>
        <v/>
      </c>
      <c r="L1423" s="41">
        <f>H1423+2*K1423</f>
        <v/>
      </c>
      <c r="M1423" s="41">
        <f>H1423-2*K1423</f>
        <v/>
      </c>
      <c r="N1423" s="41">
        <f>H1423+1.5*K1423</f>
        <v/>
      </c>
      <c r="O1423" s="41">
        <f>H1423-1.5*K1423</f>
        <v/>
      </c>
      <c r="Q1423" s="42">
        <f>(H1422-H1393)/H1393</f>
        <v/>
      </c>
      <c r="R1423" s="43">
        <f>IF(Q1423&gt;=0.1,1,IF(Q1423&gt;-0.1,0,-1))</f>
        <v/>
      </c>
      <c r="S1423" s="42">
        <f>(I1423-I1393)/I1393</f>
        <v/>
      </c>
      <c r="T1423" s="43">
        <f>IF(S1423&gt;=0.05,1,IF(S1423&gt;-0.05,0,-1))</f>
        <v/>
      </c>
      <c r="U1423" s="42">
        <f>(J1422-J1393)/J1393</f>
        <v/>
      </c>
      <c r="V1423" s="43">
        <f>IF(U1423&gt;=0.03,1,IF(U1423&gt;-0.03,0,-1))</f>
        <v/>
      </c>
      <c r="W1423" s="43">
        <f>R1423+T1423+V1423</f>
        <v/>
      </c>
      <c r="Y1423" s="44">
        <f>(H1422-H1243)/H1243</f>
        <v/>
      </c>
      <c r="Z1423" s="43">
        <f>IF(Y1423&gt;=0.1,1,IF(Y1423&gt;-0.1,0,-1))</f>
        <v/>
      </c>
      <c r="AA1423" s="42">
        <f>(I1422-I1243)/I1243</f>
        <v/>
      </c>
      <c r="AB1423" s="43">
        <f>IF(AA1423&gt;=0.05,1,IF(AA1423&gt;-0.05,0,-1))</f>
        <v/>
      </c>
      <c r="AC1423" s="42">
        <f>(J1422-J1243)/J1243</f>
        <v/>
      </c>
      <c r="AD1423" s="43">
        <f>IF(AC1423&gt;=0.03,1,IF(AC1423&gt;-0.03,0,-1))</f>
        <v/>
      </c>
      <c r="AE1423" s="43">
        <f>Z1423+AB1423+AD1423</f>
        <v/>
      </c>
      <c r="AG1423" s="39">
        <f>IF(H1423&gt;I1423,IF(I1423&gt;J1423,4,3),IF(H1423&lt;J1423,IF(I1423&lt;J1423,0,1),2))</f>
        <v/>
      </c>
      <c r="AI1423" s="39">
        <f>IF(D1423&gt;H1423,3,IF(D1423&gt;I1423,2,IF(D1423&gt;J1423,1,0)))</f>
        <v/>
      </c>
      <c r="AK1423" s="39">
        <f>IF(M1423&gt;H1423,3,IF(M1423&gt;I1423,2,IF(M1423&gt;J1423,1,0)))</f>
        <v/>
      </c>
      <c r="AM1423" s="39">
        <f>IF(L1423&gt;H1423,3,IF(L1423&gt;I1423,2,IF(L1423&gt;J1423,1,0)))</f>
        <v/>
      </c>
      <c r="AO1423" s="39">
        <f>IF(C1422&gt;L1422,2,IF(C1422&gt;N1422,1,0))</f>
        <v/>
      </c>
      <c r="AP1423" s="39">
        <f>SUM(AO1419:AO1422)</f>
        <v/>
      </c>
      <c r="AQ1423" s="39">
        <f>AQ1422+1</f>
        <v/>
      </c>
      <c r="AR1423" s="39">
        <f>IF(AP1423&gt;0,AR1422+1,0)</f>
        <v/>
      </c>
      <c r="AS1423" s="39">
        <f>IF(AR1424=0,AR1423,0)</f>
        <v/>
      </c>
      <c r="AT1423" s="41">
        <f>180/SUM(AS1243:AS1422)</f>
        <v/>
      </c>
      <c r="AU1423" s="41">
        <f>STDEV(AT1403:AT1422)</f>
        <v/>
      </c>
      <c r="AV1423" s="41">
        <f>AT1423-AU1423</f>
        <v/>
      </c>
      <c r="AW1423" s="41">
        <f>AT1423+AU1423</f>
        <v/>
      </c>
      <c r="AY1423" s="39">
        <f>IF(D1422&lt;M1422,-2,IF(D1422&lt;O1422,-1,0))</f>
        <v/>
      </c>
      <c r="AZ1423" s="39">
        <f>SUM(AY1419:AY1422)</f>
        <v/>
      </c>
      <c r="BA1423" s="39">
        <f>BA1422+1</f>
        <v/>
      </c>
      <c r="BB1423" s="39">
        <f>IF(AZ1423&lt;0,BB1422+1,0)</f>
        <v/>
      </c>
      <c r="BC1423" s="39">
        <f>IF(BB1424=0,BB1423,0)</f>
        <v/>
      </c>
      <c r="BD1423" s="41">
        <f>180/SUM(BC1243:BC1422)</f>
        <v/>
      </c>
      <c r="BE1423" s="41">
        <f>STDEV(BD1403:BD1422)</f>
        <v/>
      </c>
      <c r="BF1423" s="41">
        <f>BD1423-BE1423</f>
        <v/>
      </c>
      <c r="BG1423" s="41">
        <f>BD1423+BE1423</f>
        <v/>
      </c>
    </row>
    <row r="1424">
      <c r="B1424" s="40" t="n">
        <v>44053</v>
      </c>
      <c r="C1424" s="41" t="n">
        <v>9.804</v>
      </c>
      <c r="D1424" s="41" t="n">
        <v>9.662000000000001</v>
      </c>
      <c r="E1424" s="41" t="n">
        <v>9.731999999999999</v>
      </c>
      <c r="F1424" s="41" t="n">
        <v>9.804</v>
      </c>
      <c r="H1424" s="41">
        <f>AVERAGE(F1404:F1423)</f>
        <v/>
      </c>
      <c r="I1424" s="41">
        <f>AVERAGE(F1375:F1423)</f>
        <v/>
      </c>
      <c r="J1424" s="41">
        <f>AVERAGE(F1324:F1423)</f>
        <v/>
      </c>
      <c r="K1424" s="41">
        <f>STDEV(F1404:F1423)</f>
        <v/>
      </c>
      <c r="L1424" s="41">
        <f>H1424+2*K1424</f>
        <v/>
      </c>
      <c r="M1424" s="41">
        <f>H1424-2*K1424</f>
        <v/>
      </c>
      <c r="N1424" s="41">
        <f>H1424+1.5*K1424</f>
        <v/>
      </c>
      <c r="O1424" s="41">
        <f>H1424-1.5*K1424</f>
        <v/>
      </c>
      <c r="Q1424" s="42">
        <f>(H1423-H1394)/H1394</f>
        <v/>
      </c>
      <c r="R1424" s="43">
        <f>IF(Q1424&gt;=0.1,1,IF(Q1424&gt;-0.1,0,-1))</f>
        <v/>
      </c>
      <c r="S1424" s="42">
        <f>(I1424-I1394)/I1394</f>
        <v/>
      </c>
      <c r="T1424" s="43">
        <f>IF(S1424&gt;=0.05,1,IF(S1424&gt;-0.05,0,-1))</f>
        <v/>
      </c>
      <c r="U1424" s="42">
        <f>(J1423-J1394)/J1394</f>
        <v/>
      </c>
      <c r="V1424" s="43">
        <f>IF(U1424&gt;=0.03,1,IF(U1424&gt;-0.03,0,-1))</f>
        <v/>
      </c>
      <c r="W1424" s="43">
        <f>R1424+T1424+V1424</f>
        <v/>
      </c>
      <c r="Y1424" s="44">
        <f>(H1423-H1244)/H1244</f>
        <v/>
      </c>
      <c r="Z1424" s="43">
        <f>IF(Y1424&gt;=0.1,1,IF(Y1424&gt;-0.1,0,-1))</f>
        <v/>
      </c>
      <c r="AA1424" s="42">
        <f>(I1423-I1244)/I1244</f>
        <v/>
      </c>
      <c r="AB1424" s="43">
        <f>IF(AA1424&gt;=0.05,1,IF(AA1424&gt;-0.05,0,-1))</f>
        <v/>
      </c>
      <c r="AC1424" s="42">
        <f>(J1423-J1244)/J1244</f>
        <v/>
      </c>
      <c r="AD1424" s="43">
        <f>IF(AC1424&gt;=0.03,1,IF(AC1424&gt;-0.03,0,-1))</f>
        <v/>
      </c>
      <c r="AE1424" s="43">
        <f>Z1424+AB1424+AD1424</f>
        <v/>
      </c>
      <c r="AG1424" s="39">
        <f>IF(H1424&gt;I1424,IF(I1424&gt;J1424,4,3),IF(H1424&lt;J1424,IF(I1424&lt;J1424,0,1),2))</f>
        <v/>
      </c>
      <c r="AI1424" s="39">
        <f>IF(D1424&gt;H1424,3,IF(D1424&gt;I1424,2,IF(D1424&gt;J1424,1,0)))</f>
        <v/>
      </c>
      <c r="AK1424" s="39">
        <f>IF(M1424&gt;H1424,3,IF(M1424&gt;I1424,2,IF(M1424&gt;J1424,1,0)))</f>
        <v/>
      </c>
      <c r="AM1424" s="39">
        <f>IF(L1424&gt;H1424,3,IF(L1424&gt;I1424,2,IF(L1424&gt;J1424,1,0)))</f>
        <v/>
      </c>
      <c r="AO1424" s="39">
        <f>IF(C1423&gt;L1423,2,IF(C1423&gt;N1423,1,0))</f>
        <v/>
      </c>
      <c r="AP1424" s="39">
        <f>SUM(AO1420:AO1423)</f>
        <v/>
      </c>
      <c r="AQ1424" s="39">
        <f>AQ1423+1</f>
        <v/>
      </c>
      <c r="AR1424" s="39">
        <f>IF(AP1424&gt;0,AR1423+1,0)</f>
        <v/>
      </c>
      <c r="AS1424" s="39">
        <f>IF(AR1425=0,AR1424,0)</f>
        <v/>
      </c>
      <c r="AT1424" s="41">
        <f>180/SUM(AS1244:AS1423)</f>
        <v/>
      </c>
      <c r="AU1424" s="41">
        <f>STDEV(AT1404:AT1423)</f>
        <v/>
      </c>
      <c r="AV1424" s="41">
        <f>AT1424-AU1424</f>
        <v/>
      </c>
      <c r="AW1424" s="41">
        <f>AT1424+AU1424</f>
        <v/>
      </c>
      <c r="AY1424" s="39">
        <f>IF(D1423&lt;M1423,-2,IF(D1423&lt;O1423,-1,0))</f>
        <v/>
      </c>
      <c r="AZ1424" s="39">
        <f>SUM(AY1420:AY1423)</f>
        <v/>
      </c>
      <c r="BA1424" s="39">
        <f>BA1423+1</f>
        <v/>
      </c>
      <c r="BB1424" s="39">
        <f>IF(AZ1424&lt;0,BB1423+1,0)</f>
        <v/>
      </c>
      <c r="BC1424" s="39">
        <f>IF(BB1425=0,BB1424,0)</f>
        <v/>
      </c>
      <c r="BD1424" s="41">
        <f>180/SUM(BC1244:BC1423)</f>
        <v/>
      </c>
      <c r="BE1424" s="41">
        <f>STDEV(BD1404:BD1423)</f>
        <v/>
      </c>
      <c r="BF1424" s="41">
        <f>BD1424-BE1424</f>
        <v/>
      </c>
      <c r="BG1424" s="41">
        <f>BD1424+BE1424</f>
        <v/>
      </c>
    </row>
    <row r="1425">
      <c r="B1425" s="40" t="n">
        <v>44054</v>
      </c>
      <c r="C1425" s="41" t="n">
        <v>10.025</v>
      </c>
      <c r="D1425" s="41" t="n">
        <v>9.853999999999999</v>
      </c>
      <c r="E1425" s="41" t="n">
        <v>9.858000000000001</v>
      </c>
      <c r="F1425" s="41" t="n">
        <v>9.916</v>
      </c>
      <c r="H1425" s="41">
        <f>AVERAGE(F1405:F1424)</f>
        <v/>
      </c>
      <c r="I1425" s="41">
        <f>AVERAGE(F1376:F1424)</f>
        <v/>
      </c>
      <c r="J1425" s="41">
        <f>AVERAGE(F1325:F1424)</f>
        <v/>
      </c>
      <c r="K1425" s="41">
        <f>STDEV(F1405:F1424)</f>
        <v/>
      </c>
      <c r="L1425" s="41">
        <f>H1425+2*K1425</f>
        <v/>
      </c>
      <c r="M1425" s="41">
        <f>H1425-2*K1425</f>
        <v/>
      </c>
      <c r="N1425" s="41">
        <f>H1425+1.5*K1425</f>
        <v/>
      </c>
      <c r="O1425" s="41">
        <f>H1425-1.5*K1425</f>
        <v/>
      </c>
      <c r="Q1425" s="42">
        <f>(H1424-H1395)/H1395</f>
        <v/>
      </c>
      <c r="R1425" s="43">
        <f>IF(Q1425&gt;=0.1,1,IF(Q1425&gt;-0.1,0,-1))</f>
        <v/>
      </c>
      <c r="S1425" s="42">
        <f>(I1425-I1395)/I1395</f>
        <v/>
      </c>
      <c r="T1425" s="43">
        <f>IF(S1425&gt;=0.05,1,IF(S1425&gt;-0.05,0,-1))</f>
        <v/>
      </c>
      <c r="U1425" s="42">
        <f>(J1424-J1395)/J1395</f>
        <v/>
      </c>
      <c r="V1425" s="43">
        <f>IF(U1425&gt;=0.03,1,IF(U1425&gt;-0.03,0,-1))</f>
        <v/>
      </c>
      <c r="W1425" s="43">
        <f>R1425+T1425+V1425</f>
        <v/>
      </c>
      <c r="Y1425" s="44">
        <f>(H1424-H1245)/H1245</f>
        <v/>
      </c>
      <c r="Z1425" s="43">
        <f>IF(Y1425&gt;=0.1,1,IF(Y1425&gt;-0.1,0,-1))</f>
        <v/>
      </c>
      <c r="AA1425" s="42">
        <f>(I1424-I1245)/I1245</f>
        <v/>
      </c>
      <c r="AB1425" s="43">
        <f>IF(AA1425&gt;=0.05,1,IF(AA1425&gt;-0.05,0,-1))</f>
        <v/>
      </c>
      <c r="AC1425" s="42">
        <f>(J1424-J1245)/J1245</f>
        <v/>
      </c>
      <c r="AD1425" s="43">
        <f>IF(AC1425&gt;=0.03,1,IF(AC1425&gt;-0.03,0,-1))</f>
        <v/>
      </c>
      <c r="AE1425" s="43">
        <f>Z1425+AB1425+AD1425</f>
        <v/>
      </c>
      <c r="AG1425" s="39">
        <f>IF(H1425&gt;I1425,IF(I1425&gt;J1425,4,3),IF(H1425&lt;J1425,IF(I1425&lt;J1425,0,1),2))</f>
        <v/>
      </c>
      <c r="AI1425" s="39">
        <f>IF(D1425&gt;H1425,3,IF(D1425&gt;I1425,2,IF(D1425&gt;J1425,1,0)))</f>
        <v/>
      </c>
      <c r="AK1425" s="39">
        <f>IF(M1425&gt;H1425,3,IF(M1425&gt;I1425,2,IF(M1425&gt;J1425,1,0)))</f>
        <v/>
      </c>
      <c r="AM1425" s="39">
        <f>IF(L1425&gt;H1425,3,IF(L1425&gt;I1425,2,IF(L1425&gt;J1425,1,0)))</f>
        <v/>
      </c>
      <c r="AO1425" s="39">
        <f>IF(C1424&gt;L1424,2,IF(C1424&gt;N1424,1,0))</f>
        <v/>
      </c>
      <c r="AP1425" s="39">
        <f>SUM(AO1421:AO1424)</f>
        <v/>
      </c>
      <c r="AQ1425" s="39">
        <f>AQ1424+1</f>
        <v/>
      </c>
      <c r="AR1425" s="39">
        <f>IF(AP1425&gt;0,AR1424+1,0)</f>
        <v/>
      </c>
      <c r="AS1425" s="39">
        <f>IF(AR1426=0,AR1425,0)</f>
        <v/>
      </c>
      <c r="AT1425" s="41">
        <f>180/SUM(AS1245:AS1424)</f>
        <v/>
      </c>
      <c r="AU1425" s="41">
        <f>STDEV(AT1405:AT1424)</f>
        <v/>
      </c>
      <c r="AV1425" s="41">
        <f>AT1425-AU1425</f>
        <v/>
      </c>
      <c r="AW1425" s="41">
        <f>AT1425+AU1425</f>
        <v/>
      </c>
      <c r="AY1425" s="39">
        <f>IF(D1424&lt;M1424,-2,IF(D1424&lt;O1424,-1,0))</f>
        <v/>
      </c>
      <c r="AZ1425" s="39">
        <f>SUM(AY1421:AY1424)</f>
        <v/>
      </c>
      <c r="BA1425" s="39">
        <f>BA1424+1</f>
        <v/>
      </c>
      <c r="BB1425" s="39">
        <f>IF(AZ1425&lt;0,BB1424+1,0)</f>
        <v/>
      </c>
      <c r="BC1425" s="39">
        <f>IF(BB1426=0,BB1425,0)</f>
        <v/>
      </c>
      <c r="BD1425" s="41">
        <f>180/SUM(BC1245:BC1424)</f>
        <v/>
      </c>
      <c r="BE1425" s="41">
        <f>STDEV(BD1405:BD1424)</f>
        <v/>
      </c>
      <c r="BF1425" s="41">
        <f>BD1425-BE1425</f>
        <v/>
      </c>
      <c r="BG1425" s="41">
        <f>BD1425+BE1425</f>
        <v/>
      </c>
    </row>
    <row r="1426">
      <c r="B1426" s="40" t="n">
        <v>44055</v>
      </c>
      <c r="C1426" s="41" t="n">
        <v>10.125</v>
      </c>
      <c r="D1426" s="41" t="n">
        <v>9.901999999999999</v>
      </c>
      <c r="E1426" s="41" t="n">
        <v>9.901999999999999</v>
      </c>
      <c r="F1426" s="41" t="n">
        <v>10.03</v>
      </c>
      <c r="H1426" s="41">
        <f>AVERAGE(F1406:F1425)</f>
        <v/>
      </c>
      <c r="I1426" s="41">
        <f>AVERAGE(F1377:F1425)</f>
        <v/>
      </c>
      <c r="J1426" s="41">
        <f>AVERAGE(F1326:F1425)</f>
        <v/>
      </c>
      <c r="K1426" s="41">
        <f>STDEV(F1406:F1425)</f>
        <v/>
      </c>
      <c r="L1426" s="41">
        <f>H1426+2*K1426</f>
        <v/>
      </c>
      <c r="M1426" s="41">
        <f>H1426-2*K1426</f>
        <v/>
      </c>
      <c r="N1426" s="41">
        <f>H1426+1.5*K1426</f>
        <v/>
      </c>
      <c r="O1426" s="41">
        <f>H1426-1.5*K1426</f>
        <v/>
      </c>
      <c r="Q1426" s="42">
        <f>(H1425-H1396)/H1396</f>
        <v/>
      </c>
      <c r="R1426" s="43">
        <f>IF(Q1426&gt;=0.1,1,IF(Q1426&gt;-0.1,0,-1))</f>
        <v/>
      </c>
      <c r="S1426" s="42">
        <f>(I1426-I1396)/I1396</f>
        <v/>
      </c>
      <c r="T1426" s="43">
        <f>IF(S1426&gt;=0.05,1,IF(S1426&gt;-0.05,0,-1))</f>
        <v/>
      </c>
      <c r="U1426" s="42">
        <f>(J1425-J1396)/J1396</f>
        <v/>
      </c>
      <c r="V1426" s="43">
        <f>IF(U1426&gt;=0.03,1,IF(U1426&gt;-0.03,0,-1))</f>
        <v/>
      </c>
      <c r="W1426" s="43">
        <f>R1426+T1426+V1426</f>
        <v/>
      </c>
      <c r="Y1426" s="44">
        <f>(H1425-H1246)/H1246</f>
        <v/>
      </c>
      <c r="Z1426" s="43">
        <f>IF(Y1426&gt;=0.1,1,IF(Y1426&gt;-0.1,0,-1))</f>
        <v/>
      </c>
      <c r="AA1426" s="42">
        <f>(I1425-I1246)/I1246</f>
        <v/>
      </c>
      <c r="AB1426" s="43">
        <f>IF(AA1426&gt;=0.05,1,IF(AA1426&gt;-0.05,0,-1))</f>
        <v/>
      </c>
      <c r="AC1426" s="42">
        <f>(J1425-J1246)/J1246</f>
        <v/>
      </c>
      <c r="AD1426" s="43">
        <f>IF(AC1426&gt;=0.03,1,IF(AC1426&gt;-0.03,0,-1))</f>
        <v/>
      </c>
      <c r="AE1426" s="43">
        <f>Z1426+AB1426+AD1426</f>
        <v/>
      </c>
      <c r="AG1426" s="39">
        <f>IF(H1426&gt;I1426,IF(I1426&gt;J1426,4,3),IF(H1426&lt;J1426,IF(I1426&lt;J1426,0,1),2))</f>
        <v/>
      </c>
      <c r="AI1426" s="39">
        <f>IF(D1426&gt;H1426,3,IF(D1426&gt;I1426,2,IF(D1426&gt;J1426,1,0)))</f>
        <v/>
      </c>
      <c r="AK1426" s="39">
        <f>IF(M1426&gt;H1426,3,IF(M1426&gt;I1426,2,IF(M1426&gt;J1426,1,0)))</f>
        <v/>
      </c>
      <c r="AM1426" s="39">
        <f>IF(L1426&gt;H1426,3,IF(L1426&gt;I1426,2,IF(L1426&gt;J1426,1,0)))</f>
        <v/>
      </c>
      <c r="AO1426" s="39">
        <f>IF(C1425&gt;L1425,2,IF(C1425&gt;N1425,1,0))</f>
        <v/>
      </c>
      <c r="AP1426" s="39">
        <f>SUM(AO1422:AO1425)</f>
        <v/>
      </c>
      <c r="AQ1426" s="39">
        <f>AQ1425+1</f>
        <v/>
      </c>
      <c r="AR1426" s="39">
        <f>IF(AP1426&gt;0,AR1425+1,0)</f>
        <v/>
      </c>
      <c r="AS1426" s="39">
        <f>IF(AR1427=0,AR1426,0)</f>
        <v/>
      </c>
      <c r="AT1426" s="41">
        <f>180/SUM(AS1246:AS1425)</f>
        <v/>
      </c>
      <c r="AU1426" s="41">
        <f>STDEV(AT1406:AT1425)</f>
        <v/>
      </c>
      <c r="AV1426" s="41">
        <f>AT1426-AU1426</f>
        <v/>
      </c>
      <c r="AW1426" s="41">
        <f>AT1426+AU1426</f>
        <v/>
      </c>
      <c r="AY1426" s="39">
        <f>IF(D1425&lt;M1425,-2,IF(D1425&lt;O1425,-1,0))</f>
        <v/>
      </c>
      <c r="AZ1426" s="39">
        <f>SUM(AY1422:AY1425)</f>
        <v/>
      </c>
      <c r="BA1426" s="39">
        <f>BA1425+1</f>
        <v/>
      </c>
      <c r="BB1426" s="39">
        <f>IF(AZ1426&lt;0,BB1425+1,0)</f>
        <v/>
      </c>
      <c r="BC1426" s="39">
        <f>IF(BB1427=0,BB1426,0)</f>
        <v/>
      </c>
      <c r="BD1426" s="41">
        <f>180/SUM(BC1246:BC1425)</f>
        <v/>
      </c>
      <c r="BE1426" s="41">
        <f>STDEV(BD1406:BD1425)</f>
        <v/>
      </c>
      <c r="BF1426" s="41">
        <f>BD1426-BE1426</f>
        <v/>
      </c>
      <c r="BG1426" s="41">
        <f>BD1426+BE1426</f>
        <v/>
      </c>
    </row>
    <row r="1427">
      <c r="B1427" s="40" t="n">
        <v>44056</v>
      </c>
      <c r="C1427" s="41" t="n">
        <v>10.115</v>
      </c>
      <c r="D1427" s="41" t="n">
        <v>10.01</v>
      </c>
      <c r="E1427" s="41" t="n">
        <v>10.015</v>
      </c>
      <c r="F1427" s="41" t="n">
        <v>10.015</v>
      </c>
      <c r="H1427" s="41">
        <f>AVERAGE(F1407:F1426)</f>
        <v/>
      </c>
      <c r="I1427" s="41">
        <f>AVERAGE(F1378:F1426)</f>
        <v/>
      </c>
      <c r="J1427" s="41">
        <f>AVERAGE(F1327:F1426)</f>
        <v/>
      </c>
      <c r="K1427" s="41">
        <f>STDEV(F1407:F1426)</f>
        <v/>
      </c>
      <c r="L1427" s="41">
        <f>H1427+2*K1427</f>
        <v/>
      </c>
      <c r="M1427" s="41">
        <f>H1427-2*K1427</f>
        <v/>
      </c>
      <c r="N1427" s="41">
        <f>H1427+1.5*K1427</f>
        <v/>
      </c>
      <c r="O1427" s="41">
        <f>H1427-1.5*K1427</f>
        <v/>
      </c>
      <c r="Q1427" s="42">
        <f>(H1426-H1397)/H1397</f>
        <v/>
      </c>
      <c r="R1427" s="43">
        <f>IF(Q1427&gt;=0.1,1,IF(Q1427&gt;-0.1,0,-1))</f>
        <v/>
      </c>
      <c r="S1427" s="42">
        <f>(I1427-I1397)/I1397</f>
        <v/>
      </c>
      <c r="T1427" s="43">
        <f>IF(S1427&gt;=0.05,1,IF(S1427&gt;-0.05,0,-1))</f>
        <v/>
      </c>
      <c r="U1427" s="42">
        <f>(J1426-J1397)/J1397</f>
        <v/>
      </c>
      <c r="V1427" s="43">
        <f>IF(U1427&gt;=0.03,1,IF(U1427&gt;-0.03,0,-1))</f>
        <v/>
      </c>
      <c r="W1427" s="43">
        <f>R1427+T1427+V1427</f>
        <v/>
      </c>
      <c r="Y1427" s="44">
        <f>(H1426-H1247)/H1247</f>
        <v/>
      </c>
      <c r="Z1427" s="43">
        <f>IF(Y1427&gt;=0.1,1,IF(Y1427&gt;-0.1,0,-1))</f>
        <v/>
      </c>
      <c r="AA1427" s="42">
        <f>(I1426-I1247)/I1247</f>
        <v/>
      </c>
      <c r="AB1427" s="43">
        <f>IF(AA1427&gt;=0.05,1,IF(AA1427&gt;-0.05,0,-1))</f>
        <v/>
      </c>
      <c r="AC1427" s="42">
        <f>(J1426-J1247)/J1247</f>
        <v/>
      </c>
      <c r="AD1427" s="43">
        <f>IF(AC1427&gt;=0.03,1,IF(AC1427&gt;-0.03,0,-1))</f>
        <v/>
      </c>
      <c r="AE1427" s="43">
        <f>Z1427+AB1427+AD1427</f>
        <v/>
      </c>
      <c r="AG1427" s="39">
        <f>IF(H1427&gt;I1427,IF(I1427&gt;J1427,4,3),IF(H1427&lt;J1427,IF(I1427&lt;J1427,0,1),2))</f>
        <v/>
      </c>
      <c r="AI1427" s="39">
        <f>IF(D1427&gt;H1427,3,IF(D1427&gt;I1427,2,IF(D1427&gt;J1427,1,0)))</f>
        <v/>
      </c>
      <c r="AK1427" s="39">
        <f>IF(M1427&gt;H1427,3,IF(M1427&gt;I1427,2,IF(M1427&gt;J1427,1,0)))</f>
        <v/>
      </c>
      <c r="AM1427" s="39">
        <f>IF(L1427&gt;H1427,3,IF(L1427&gt;I1427,2,IF(L1427&gt;J1427,1,0)))</f>
        <v/>
      </c>
      <c r="AO1427" s="39">
        <f>IF(C1426&gt;L1426,2,IF(C1426&gt;N1426,1,0))</f>
        <v/>
      </c>
      <c r="AP1427" s="39">
        <f>SUM(AO1423:AO1426)</f>
        <v/>
      </c>
      <c r="AQ1427" s="39">
        <f>AQ1426+1</f>
        <v/>
      </c>
      <c r="AR1427" s="39">
        <f>IF(AP1427&gt;0,AR1426+1,0)</f>
        <v/>
      </c>
      <c r="AS1427" s="39">
        <f>IF(AR1428=0,AR1427,0)</f>
        <v/>
      </c>
      <c r="AT1427" s="41">
        <f>180/SUM(AS1247:AS1426)</f>
        <v/>
      </c>
      <c r="AU1427" s="41">
        <f>STDEV(AT1407:AT1426)</f>
        <v/>
      </c>
      <c r="AV1427" s="41">
        <f>AT1427-AU1427</f>
        <v/>
      </c>
      <c r="AW1427" s="41">
        <f>AT1427+AU1427</f>
        <v/>
      </c>
      <c r="AY1427" s="39">
        <f>IF(D1426&lt;M1426,-2,IF(D1426&lt;O1426,-1,0))</f>
        <v/>
      </c>
      <c r="AZ1427" s="39">
        <f>SUM(AY1423:AY1426)</f>
        <v/>
      </c>
      <c r="BA1427" s="39">
        <f>BA1426+1</f>
        <v/>
      </c>
      <c r="BB1427" s="39">
        <f>IF(AZ1427&lt;0,BB1426+1,0)</f>
        <v/>
      </c>
      <c r="BC1427" s="39">
        <f>IF(BB1428=0,BB1427,0)</f>
        <v/>
      </c>
      <c r="BD1427" s="41">
        <f>180/SUM(BC1247:BC1426)</f>
        <v/>
      </c>
      <c r="BE1427" s="41">
        <f>STDEV(BD1407:BD1426)</f>
        <v/>
      </c>
      <c r="BF1427" s="41">
        <f>BD1427-BE1427</f>
        <v/>
      </c>
      <c r="BG1427" s="41">
        <f>BD1427+BE1427</f>
        <v/>
      </c>
    </row>
    <row r="1428">
      <c r="B1428" s="40" t="n">
        <v>44057</v>
      </c>
      <c r="C1428" s="41" t="n">
        <v>10.015</v>
      </c>
      <c r="D1428" s="41" t="n">
        <v>9.746</v>
      </c>
      <c r="E1428" s="41" t="n">
        <v>9.972</v>
      </c>
      <c r="F1428" s="41" t="n">
        <v>9.906000000000001</v>
      </c>
      <c r="H1428" s="41">
        <f>AVERAGE(F1408:F1427)</f>
        <v/>
      </c>
      <c r="I1428" s="41">
        <f>AVERAGE(F1379:F1427)</f>
        <v/>
      </c>
      <c r="J1428" s="41">
        <f>AVERAGE(F1328:F1427)</f>
        <v/>
      </c>
      <c r="K1428" s="41">
        <f>STDEV(F1408:F1427)</f>
        <v/>
      </c>
      <c r="L1428" s="41">
        <f>H1428+2*K1428</f>
        <v/>
      </c>
      <c r="M1428" s="41">
        <f>H1428-2*K1428</f>
        <v/>
      </c>
      <c r="N1428" s="41">
        <f>H1428+1.5*K1428</f>
        <v/>
      </c>
      <c r="O1428" s="41">
        <f>H1428-1.5*K1428</f>
        <v/>
      </c>
      <c r="Q1428" s="42">
        <f>(H1427-H1398)/H1398</f>
        <v/>
      </c>
      <c r="R1428" s="43">
        <f>IF(Q1428&gt;=0.1,1,IF(Q1428&gt;-0.1,0,-1))</f>
        <v/>
      </c>
      <c r="S1428" s="42">
        <f>(I1428-I1398)/I1398</f>
        <v/>
      </c>
      <c r="T1428" s="43">
        <f>IF(S1428&gt;=0.05,1,IF(S1428&gt;-0.05,0,-1))</f>
        <v/>
      </c>
      <c r="U1428" s="42">
        <f>(J1427-J1398)/J1398</f>
        <v/>
      </c>
      <c r="V1428" s="43">
        <f>IF(U1428&gt;=0.03,1,IF(U1428&gt;-0.03,0,-1))</f>
        <v/>
      </c>
      <c r="W1428" s="43">
        <f>R1428+T1428+V1428</f>
        <v/>
      </c>
      <c r="Y1428" s="44">
        <f>(H1427-H1248)/H1248</f>
        <v/>
      </c>
      <c r="Z1428" s="43">
        <f>IF(Y1428&gt;=0.1,1,IF(Y1428&gt;-0.1,0,-1))</f>
        <v/>
      </c>
      <c r="AA1428" s="42">
        <f>(I1427-I1248)/I1248</f>
        <v/>
      </c>
      <c r="AB1428" s="43">
        <f>IF(AA1428&gt;=0.05,1,IF(AA1428&gt;-0.05,0,-1))</f>
        <v/>
      </c>
      <c r="AC1428" s="42">
        <f>(J1427-J1248)/J1248</f>
        <v/>
      </c>
      <c r="AD1428" s="43">
        <f>IF(AC1428&gt;=0.03,1,IF(AC1428&gt;-0.03,0,-1))</f>
        <v/>
      </c>
      <c r="AE1428" s="43">
        <f>Z1428+AB1428+AD1428</f>
        <v/>
      </c>
      <c r="AG1428" s="39">
        <f>IF(H1428&gt;I1428,IF(I1428&gt;J1428,4,3),IF(H1428&lt;J1428,IF(I1428&lt;J1428,0,1),2))</f>
        <v/>
      </c>
      <c r="AI1428" s="39">
        <f>IF(D1428&gt;H1428,3,IF(D1428&gt;I1428,2,IF(D1428&gt;J1428,1,0)))</f>
        <v/>
      </c>
      <c r="AK1428" s="39">
        <f>IF(M1428&gt;H1428,3,IF(M1428&gt;I1428,2,IF(M1428&gt;J1428,1,0)))</f>
        <v/>
      </c>
      <c r="AM1428" s="39">
        <f>IF(L1428&gt;H1428,3,IF(L1428&gt;I1428,2,IF(L1428&gt;J1428,1,0)))</f>
        <v/>
      </c>
      <c r="AO1428" s="39">
        <f>IF(C1427&gt;L1427,2,IF(C1427&gt;N1427,1,0))</f>
        <v/>
      </c>
      <c r="AP1428" s="39">
        <f>SUM(AO1424:AO1427)</f>
        <v/>
      </c>
      <c r="AQ1428" s="39">
        <f>AQ1427+1</f>
        <v/>
      </c>
      <c r="AR1428" s="39">
        <f>IF(AP1428&gt;0,AR1427+1,0)</f>
        <v/>
      </c>
      <c r="AS1428" s="39">
        <f>IF(AR1429=0,AR1428,0)</f>
        <v/>
      </c>
      <c r="AT1428" s="41">
        <f>180/SUM(AS1248:AS1427)</f>
        <v/>
      </c>
      <c r="AU1428" s="41">
        <f>STDEV(AT1408:AT1427)</f>
        <v/>
      </c>
      <c r="AV1428" s="41">
        <f>AT1428-AU1428</f>
        <v/>
      </c>
      <c r="AW1428" s="41">
        <f>AT1428+AU1428</f>
        <v/>
      </c>
      <c r="AY1428" s="39">
        <f>IF(D1427&lt;M1427,-2,IF(D1427&lt;O1427,-1,0))</f>
        <v/>
      </c>
      <c r="AZ1428" s="39">
        <f>SUM(AY1424:AY1427)</f>
        <v/>
      </c>
      <c r="BA1428" s="39">
        <f>BA1427+1</f>
        <v/>
      </c>
      <c r="BB1428" s="39">
        <f>IF(AZ1428&lt;0,BB1427+1,0)</f>
        <v/>
      </c>
      <c r="BC1428" s="39">
        <f>IF(BB1429=0,BB1428,0)</f>
        <v/>
      </c>
      <c r="BD1428" s="41">
        <f>180/SUM(BC1248:BC1427)</f>
        <v/>
      </c>
      <c r="BE1428" s="41">
        <f>STDEV(BD1408:BD1427)</f>
        <v/>
      </c>
      <c r="BF1428" s="41">
        <f>BD1428-BE1428</f>
        <v/>
      </c>
      <c r="BG1428" s="41">
        <f>BD1428+BE1428</f>
        <v/>
      </c>
    </row>
    <row r="1429">
      <c r="B1429" s="40" t="n">
        <v>44060</v>
      </c>
      <c r="C1429" s="41" t="n">
        <v>9.965999999999999</v>
      </c>
      <c r="D1429" s="41" t="n">
        <v>9.782</v>
      </c>
      <c r="E1429" s="41" t="n">
        <v>9.91</v>
      </c>
      <c r="F1429" s="41" t="n">
        <v>9.843999999999999</v>
      </c>
      <c r="H1429" s="41">
        <f>AVERAGE(F1409:F1428)</f>
        <v/>
      </c>
      <c r="I1429" s="41">
        <f>AVERAGE(F1380:F1428)</f>
        <v/>
      </c>
      <c r="J1429" s="41">
        <f>AVERAGE(F1329:F1428)</f>
        <v/>
      </c>
      <c r="K1429" s="41">
        <f>STDEV(F1409:F1428)</f>
        <v/>
      </c>
      <c r="L1429" s="41">
        <f>H1429+2*K1429</f>
        <v/>
      </c>
      <c r="M1429" s="41">
        <f>H1429-2*K1429</f>
        <v/>
      </c>
      <c r="N1429" s="41">
        <f>H1429+1.5*K1429</f>
        <v/>
      </c>
      <c r="O1429" s="41">
        <f>H1429-1.5*K1429</f>
        <v/>
      </c>
      <c r="Q1429" s="42">
        <f>(H1428-H1399)/H1399</f>
        <v/>
      </c>
      <c r="R1429" s="43">
        <f>IF(Q1429&gt;=0.1,1,IF(Q1429&gt;-0.1,0,-1))</f>
        <v/>
      </c>
      <c r="S1429" s="42">
        <f>(I1429-I1399)/I1399</f>
        <v/>
      </c>
      <c r="T1429" s="43">
        <f>IF(S1429&gt;=0.05,1,IF(S1429&gt;-0.05,0,-1))</f>
        <v/>
      </c>
      <c r="U1429" s="42">
        <f>(J1428-J1399)/J1399</f>
        <v/>
      </c>
      <c r="V1429" s="43">
        <f>IF(U1429&gt;=0.03,1,IF(U1429&gt;-0.03,0,-1))</f>
        <v/>
      </c>
      <c r="W1429" s="43">
        <f>R1429+T1429+V1429</f>
        <v/>
      </c>
      <c r="Y1429" s="44">
        <f>(H1428-H1249)/H1249</f>
        <v/>
      </c>
      <c r="Z1429" s="43">
        <f>IF(Y1429&gt;=0.1,1,IF(Y1429&gt;-0.1,0,-1))</f>
        <v/>
      </c>
      <c r="AA1429" s="42">
        <f>(I1428-I1249)/I1249</f>
        <v/>
      </c>
      <c r="AB1429" s="43">
        <f>IF(AA1429&gt;=0.05,1,IF(AA1429&gt;-0.05,0,-1))</f>
        <v/>
      </c>
      <c r="AC1429" s="42">
        <f>(J1428-J1249)/J1249</f>
        <v/>
      </c>
      <c r="AD1429" s="43">
        <f>IF(AC1429&gt;=0.03,1,IF(AC1429&gt;-0.03,0,-1))</f>
        <v/>
      </c>
      <c r="AE1429" s="43">
        <f>Z1429+AB1429+AD1429</f>
        <v/>
      </c>
      <c r="AG1429" s="39">
        <f>IF(H1429&gt;I1429,IF(I1429&gt;J1429,4,3),IF(H1429&lt;J1429,IF(I1429&lt;J1429,0,1),2))</f>
        <v/>
      </c>
      <c r="AI1429" s="39">
        <f>IF(D1429&gt;H1429,3,IF(D1429&gt;I1429,2,IF(D1429&gt;J1429,1,0)))</f>
        <v/>
      </c>
      <c r="AK1429" s="39">
        <f>IF(M1429&gt;H1429,3,IF(M1429&gt;I1429,2,IF(M1429&gt;J1429,1,0)))</f>
        <v/>
      </c>
      <c r="AM1429" s="39">
        <f>IF(L1429&gt;H1429,3,IF(L1429&gt;I1429,2,IF(L1429&gt;J1429,1,0)))</f>
        <v/>
      </c>
      <c r="AO1429" s="39">
        <f>IF(C1428&gt;L1428,2,IF(C1428&gt;N1428,1,0))</f>
        <v/>
      </c>
      <c r="AP1429" s="39">
        <f>SUM(AO1425:AO1428)</f>
        <v/>
      </c>
      <c r="AQ1429" s="39">
        <f>AQ1428+1</f>
        <v/>
      </c>
      <c r="AR1429" s="39">
        <f>IF(AP1429&gt;0,AR1428+1,0)</f>
        <v/>
      </c>
      <c r="AS1429" s="39">
        <f>IF(AR1430=0,AR1429,0)</f>
        <v/>
      </c>
      <c r="AT1429" s="41">
        <f>180/SUM(AS1249:AS1428)</f>
        <v/>
      </c>
      <c r="AU1429" s="41">
        <f>STDEV(AT1409:AT1428)</f>
        <v/>
      </c>
      <c r="AV1429" s="41">
        <f>AT1429-AU1429</f>
        <v/>
      </c>
      <c r="AW1429" s="41">
        <f>AT1429+AU1429</f>
        <v/>
      </c>
      <c r="AY1429" s="39">
        <f>IF(D1428&lt;M1428,-2,IF(D1428&lt;O1428,-1,0))</f>
        <v/>
      </c>
      <c r="AZ1429" s="39">
        <f>SUM(AY1425:AY1428)</f>
        <v/>
      </c>
      <c r="BA1429" s="39">
        <f>BA1428+1</f>
        <v/>
      </c>
      <c r="BB1429" s="39">
        <f>IF(AZ1429&lt;0,BB1428+1,0)</f>
        <v/>
      </c>
      <c r="BC1429" s="39">
        <f>IF(BB1430=0,BB1429,0)</f>
        <v/>
      </c>
      <c r="BD1429" s="41">
        <f>180/SUM(BC1249:BC1428)</f>
        <v/>
      </c>
      <c r="BE1429" s="41">
        <f>STDEV(BD1409:BD1428)</f>
        <v/>
      </c>
      <c r="BF1429" s="41">
        <f>BD1429-BE1429</f>
        <v/>
      </c>
      <c r="BG1429" s="41">
        <f>BD1429+BE1429</f>
        <v/>
      </c>
    </row>
    <row r="1430">
      <c r="B1430" s="40" t="n">
        <v>44061</v>
      </c>
      <c r="C1430" s="41" t="n">
        <v>9.944000000000001</v>
      </c>
      <c r="D1430" s="41" t="n">
        <v>9.752000000000001</v>
      </c>
      <c r="E1430" s="41" t="n">
        <v>9.802</v>
      </c>
      <c r="F1430" s="41" t="n">
        <v>9.805999999999999</v>
      </c>
      <c r="H1430" s="41">
        <f>AVERAGE(F1410:F1429)</f>
        <v/>
      </c>
      <c r="I1430" s="41">
        <f>AVERAGE(F1381:F1429)</f>
        <v/>
      </c>
      <c r="J1430" s="41">
        <f>AVERAGE(F1330:F1429)</f>
        <v/>
      </c>
      <c r="K1430" s="41">
        <f>STDEV(F1410:F1429)</f>
        <v/>
      </c>
      <c r="L1430" s="41">
        <f>H1430+2*K1430</f>
        <v/>
      </c>
      <c r="M1430" s="41">
        <f>H1430-2*K1430</f>
        <v/>
      </c>
      <c r="N1430" s="41">
        <f>H1430+1.5*K1430</f>
        <v/>
      </c>
      <c r="O1430" s="41">
        <f>H1430-1.5*K1430</f>
        <v/>
      </c>
      <c r="Q1430" s="42">
        <f>(H1429-H1400)/H1400</f>
        <v/>
      </c>
      <c r="R1430" s="43">
        <f>IF(Q1430&gt;=0.1,1,IF(Q1430&gt;-0.1,0,-1))</f>
        <v/>
      </c>
      <c r="S1430" s="42">
        <f>(I1430-I1400)/I1400</f>
        <v/>
      </c>
      <c r="T1430" s="43">
        <f>IF(S1430&gt;=0.05,1,IF(S1430&gt;-0.05,0,-1))</f>
        <v/>
      </c>
      <c r="U1430" s="42">
        <f>(J1429-J1400)/J1400</f>
        <v/>
      </c>
      <c r="V1430" s="43">
        <f>IF(U1430&gt;=0.03,1,IF(U1430&gt;-0.03,0,-1))</f>
        <v/>
      </c>
      <c r="W1430" s="43">
        <f>R1430+T1430+V1430</f>
        <v/>
      </c>
      <c r="Y1430" s="44">
        <f>(H1429-H1250)/H1250</f>
        <v/>
      </c>
      <c r="Z1430" s="43">
        <f>IF(Y1430&gt;=0.1,1,IF(Y1430&gt;-0.1,0,-1))</f>
        <v/>
      </c>
      <c r="AA1430" s="42">
        <f>(I1429-I1250)/I1250</f>
        <v/>
      </c>
      <c r="AB1430" s="43">
        <f>IF(AA1430&gt;=0.05,1,IF(AA1430&gt;-0.05,0,-1))</f>
        <v/>
      </c>
      <c r="AC1430" s="42">
        <f>(J1429-J1250)/J1250</f>
        <v/>
      </c>
      <c r="AD1430" s="43">
        <f>IF(AC1430&gt;=0.03,1,IF(AC1430&gt;-0.03,0,-1))</f>
        <v/>
      </c>
      <c r="AE1430" s="43">
        <f>Z1430+AB1430+AD1430</f>
        <v/>
      </c>
      <c r="AG1430" s="39">
        <f>IF(H1430&gt;I1430,IF(I1430&gt;J1430,4,3),IF(H1430&lt;J1430,IF(I1430&lt;J1430,0,1),2))</f>
        <v/>
      </c>
      <c r="AI1430" s="39">
        <f>IF(D1430&gt;H1430,3,IF(D1430&gt;I1430,2,IF(D1430&gt;J1430,1,0)))</f>
        <v/>
      </c>
      <c r="AK1430" s="39">
        <f>IF(M1430&gt;H1430,3,IF(M1430&gt;I1430,2,IF(M1430&gt;J1430,1,0)))</f>
        <v/>
      </c>
      <c r="AM1430" s="39">
        <f>IF(L1430&gt;H1430,3,IF(L1430&gt;I1430,2,IF(L1430&gt;J1430,1,0)))</f>
        <v/>
      </c>
      <c r="AO1430" s="39">
        <f>IF(C1429&gt;L1429,2,IF(C1429&gt;N1429,1,0))</f>
        <v/>
      </c>
      <c r="AP1430" s="39">
        <f>SUM(AO1426:AO1429)</f>
        <v/>
      </c>
      <c r="AQ1430" s="39">
        <f>AQ1429+1</f>
        <v/>
      </c>
      <c r="AR1430" s="39">
        <f>IF(AP1430&gt;0,AR1429+1,0)</f>
        <v/>
      </c>
      <c r="AS1430" s="39">
        <f>IF(AR1431=0,AR1430,0)</f>
        <v/>
      </c>
      <c r="AT1430" s="41">
        <f>180/SUM(AS1250:AS1429)</f>
        <v/>
      </c>
      <c r="AU1430" s="41">
        <f>STDEV(AT1410:AT1429)</f>
        <v/>
      </c>
      <c r="AV1430" s="41">
        <f>AT1430-AU1430</f>
        <v/>
      </c>
      <c r="AW1430" s="41">
        <f>AT1430+AU1430</f>
        <v/>
      </c>
      <c r="AY1430" s="39">
        <f>IF(D1429&lt;M1429,-2,IF(D1429&lt;O1429,-1,0))</f>
        <v/>
      </c>
      <c r="AZ1430" s="39">
        <f>SUM(AY1426:AY1429)</f>
        <v/>
      </c>
      <c r="BA1430" s="39">
        <f>BA1429+1</f>
        <v/>
      </c>
      <c r="BB1430" s="39">
        <f>IF(AZ1430&lt;0,BB1429+1,0)</f>
        <v/>
      </c>
      <c r="BC1430" s="39">
        <f>IF(BB1431=0,BB1430,0)</f>
        <v/>
      </c>
      <c r="BD1430" s="41">
        <f>180/SUM(BC1250:BC1429)</f>
        <v/>
      </c>
      <c r="BE1430" s="41">
        <f>STDEV(BD1410:BD1429)</f>
        <v/>
      </c>
      <c r="BF1430" s="41">
        <f>BD1430-BE1430</f>
        <v/>
      </c>
      <c r="BG1430" s="41">
        <f>BD1430+BE1430</f>
        <v/>
      </c>
    </row>
    <row r="1431">
      <c r="B1431" s="40" t="n">
        <v>44062</v>
      </c>
      <c r="C1431" s="41" t="n">
        <v>10.045</v>
      </c>
      <c r="D1431" s="41" t="n">
        <v>9.795999999999999</v>
      </c>
      <c r="E1431" s="41" t="n">
        <v>9.811999999999999</v>
      </c>
      <c r="F1431" s="41" t="n">
        <v>10.005</v>
      </c>
      <c r="H1431" s="41">
        <f>AVERAGE(F1411:F1430)</f>
        <v/>
      </c>
      <c r="I1431" s="41">
        <f>AVERAGE(F1382:F1430)</f>
        <v/>
      </c>
      <c r="J1431" s="41">
        <f>AVERAGE(F1331:F1430)</f>
        <v/>
      </c>
      <c r="K1431" s="41">
        <f>STDEV(F1411:F1430)</f>
        <v/>
      </c>
      <c r="L1431" s="41">
        <f>H1431+2*K1431</f>
        <v/>
      </c>
      <c r="M1431" s="41">
        <f>H1431-2*K1431</f>
        <v/>
      </c>
      <c r="N1431" s="41">
        <f>H1431+1.5*K1431</f>
        <v/>
      </c>
      <c r="O1431" s="41">
        <f>H1431-1.5*K1431</f>
        <v/>
      </c>
      <c r="Q1431" s="42">
        <f>(H1430-H1401)/H1401</f>
        <v/>
      </c>
      <c r="R1431" s="43">
        <f>IF(Q1431&gt;=0.1,1,IF(Q1431&gt;-0.1,0,-1))</f>
        <v/>
      </c>
      <c r="S1431" s="42">
        <f>(I1431-I1401)/I1401</f>
        <v/>
      </c>
      <c r="T1431" s="43">
        <f>IF(S1431&gt;=0.05,1,IF(S1431&gt;-0.05,0,-1))</f>
        <v/>
      </c>
      <c r="U1431" s="42">
        <f>(J1430-J1401)/J1401</f>
        <v/>
      </c>
      <c r="V1431" s="43">
        <f>IF(U1431&gt;=0.03,1,IF(U1431&gt;-0.03,0,-1))</f>
        <v/>
      </c>
      <c r="W1431" s="43">
        <f>R1431+T1431+V1431</f>
        <v/>
      </c>
      <c r="Y1431" s="44">
        <f>(H1430-H1251)/H1251</f>
        <v/>
      </c>
      <c r="Z1431" s="43">
        <f>IF(Y1431&gt;=0.1,1,IF(Y1431&gt;-0.1,0,-1))</f>
        <v/>
      </c>
      <c r="AA1431" s="42">
        <f>(I1430-I1251)/I1251</f>
        <v/>
      </c>
      <c r="AB1431" s="43">
        <f>IF(AA1431&gt;=0.05,1,IF(AA1431&gt;-0.05,0,-1))</f>
        <v/>
      </c>
      <c r="AC1431" s="42">
        <f>(J1430-J1251)/J1251</f>
        <v/>
      </c>
      <c r="AD1431" s="43">
        <f>IF(AC1431&gt;=0.03,1,IF(AC1431&gt;-0.03,0,-1))</f>
        <v/>
      </c>
      <c r="AE1431" s="43">
        <f>Z1431+AB1431+AD1431</f>
        <v/>
      </c>
      <c r="AG1431" s="39">
        <f>IF(H1431&gt;I1431,IF(I1431&gt;J1431,4,3),IF(H1431&lt;J1431,IF(I1431&lt;J1431,0,1),2))</f>
        <v/>
      </c>
      <c r="AI1431" s="39">
        <f>IF(D1431&gt;H1431,3,IF(D1431&gt;I1431,2,IF(D1431&gt;J1431,1,0)))</f>
        <v/>
      </c>
      <c r="AK1431" s="39">
        <f>IF(M1431&gt;H1431,3,IF(M1431&gt;I1431,2,IF(M1431&gt;J1431,1,0)))</f>
        <v/>
      </c>
      <c r="AM1431" s="39">
        <f>IF(L1431&gt;H1431,3,IF(L1431&gt;I1431,2,IF(L1431&gt;J1431,1,0)))</f>
        <v/>
      </c>
      <c r="AO1431" s="39">
        <f>IF(C1430&gt;L1430,2,IF(C1430&gt;N1430,1,0))</f>
        <v/>
      </c>
      <c r="AP1431" s="39">
        <f>SUM(AO1427:AO1430)</f>
        <v/>
      </c>
      <c r="AQ1431" s="39">
        <f>AQ1430+1</f>
        <v/>
      </c>
      <c r="AR1431" s="39">
        <f>IF(AP1431&gt;0,AR1430+1,0)</f>
        <v/>
      </c>
      <c r="AS1431" s="39">
        <f>IF(AR1432=0,AR1431,0)</f>
        <v/>
      </c>
      <c r="AT1431" s="41">
        <f>180/SUM(AS1251:AS1430)</f>
        <v/>
      </c>
      <c r="AU1431" s="41">
        <f>STDEV(AT1411:AT1430)</f>
        <v/>
      </c>
      <c r="AV1431" s="41">
        <f>AT1431-AU1431</f>
        <v/>
      </c>
      <c r="AW1431" s="41">
        <f>AT1431+AU1431</f>
        <v/>
      </c>
      <c r="AY1431" s="39">
        <f>IF(D1430&lt;M1430,-2,IF(D1430&lt;O1430,-1,0))</f>
        <v/>
      </c>
      <c r="AZ1431" s="39">
        <f>SUM(AY1427:AY1430)</f>
        <v/>
      </c>
      <c r="BA1431" s="39">
        <f>BA1430+1</f>
        <v/>
      </c>
      <c r="BB1431" s="39">
        <f>IF(AZ1431&lt;0,BB1430+1,0)</f>
        <v/>
      </c>
      <c r="BC1431" s="39">
        <f>IF(BB1432=0,BB1431,0)</f>
        <v/>
      </c>
      <c r="BD1431" s="41">
        <f>180/SUM(BC1251:BC1430)</f>
        <v/>
      </c>
      <c r="BE1431" s="41">
        <f>STDEV(BD1411:BD1430)</f>
        <v/>
      </c>
      <c r="BF1431" s="41">
        <f>BD1431-BE1431</f>
        <v/>
      </c>
      <c r="BG1431" s="41">
        <f>BD1431+BE1431</f>
        <v/>
      </c>
    </row>
    <row r="1432">
      <c r="B1432" s="40" t="n">
        <v>44063</v>
      </c>
      <c r="C1432" s="41" t="n">
        <v>9.972</v>
      </c>
      <c r="D1432" s="41" t="n">
        <v>9.805999999999999</v>
      </c>
      <c r="E1432" s="41" t="n">
        <v>9.93</v>
      </c>
      <c r="F1432" s="41" t="n">
        <v>9.866</v>
      </c>
      <c r="H1432" s="41">
        <f>AVERAGE(F1412:F1431)</f>
        <v/>
      </c>
      <c r="I1432" s="41">
        <f>AVERAGE(F1383:F1431)</f>
        <v/>
      </c>
      <c r="J1432" s="41">
        <f>AVERAGE(F1332:F1431)</f>
        <v/>
      </c>
      <c r="K1432" s="41">
        <f>STDEV(F1412:F1431)</f>
        <v/>
      </c>
      <c r="L1432" s="41">
        <f>H1432+2*K1432</f>
        <v/>
      </c>
      <c r="M1432" s="41">
        <f>H1432-2*K1432</f>
        <v/>
      </c>
      <c r="N1432" s="41">
        <f>H1432+1.5*K1432</f>
        <v/>
      </c>
      <c r="O1432" s="41">
        <f>H1432-1.5*K1432</f>
        <v/>
      </c>
      <c r="Q1432" s="42">
        <f>(H1431-H1402)/H1402</f>
        <v/>
      </c>
      <c r="R1432" s="43">
        <f>IF(Q1432&gt;=0.1,1,IF(Q1432&gt;-0.1,0,-1))</f>
        <v/>
      </c>
      <c r="S1432" s="42">
        <f>(I1432-I1402)/I1402</f>
        <v/>
      </c>
      <c r="T1432" s="43">
        <f>IF(S1432&gt;=0.05,1,IF(S1432&gt;-0.05,0,-1))</f>
        <v/>
      </c>
      <c r="U1432" s="42">
        <f>(J1431-J1402)/J1402</f>
        <v/>
      </c>
      <c r="V1432" s="43">
        <f>IF(U1432&gt;=0.03,1,IF(U1432&gt;-0.03,0,-1))</f>
        <v/>
      </c>
      <c r="W1432" s="43">
        <f>R1432+T1432+V1432</f>
        <v/>
      </c>
      <c r="Y1432" s="44">
        <f>(H1431-H1252)/H1252</f>
        <v/>
      </c>
      <c r="Z1432" s="43">
        <f>IF(Y1432&gt;=0.1,1,IF(Y1432&gt;-0.1,0,-1))</f>
        <v/>
      </c>
      <c r="AA1432" s="42">
        <f>(I1431-I1252)/I1252</f>
        <v/>
      </c>
      <c r="AB1432" s="43">
        <f>IF(AA1432&gt;=0.05,1,IF(AA1432&gt;-0.05,0,-1))</f>
        <v/>
      </c>
      <c r="AC1432" s="42">
        <f>(J1431-J1252)/J1252</f>
        <v/>
      </c>
      <c r="AD1432" s="43">
        <f>IF(AC1432&gt;=0.03,1,IF(AC1432&gt;-0.03,0,-1))</f>
        <v/>
      </c>
      <c r="AE1432" s="43">
        <f>Z1432+AB1432+AD1432</f>
        <v/>
      </c>
      <c r="AG1432" s="39">
        <f>IF(H1432&gt;I1432,IF(I1432&gt;J1432,4,3),IF(H1432&lt;J1432,IF(I1432&lt;J1432,0,1),2))</f>
        <v/>
      </c>
      <c r="AI1432" s="39">
        <f>IF(D1432&gt;H1432,3,IF(D1432&gt;I1432,2,IF(D1432&gt;J1432,1,0)))</f>
        <v/>
      </c>
      <c r="AK1432" s="39">
        <f>IF(M1432&gt;H1432,3,IF(M1432&gt;I1432,2,IF(M1432&gt;J1432,1,0)))</f>
        <v/>
      </c>
      <c r="AM1432" s="39">
        <f>IF(L1432&gt;H1432,3,IF(L1432&gt;I1432,2,IF(L1432&gt;J1432,1,0)))</f>
        <v/>
      </c>
      <c r="AO1432" s="39">
        <f>IF(C1431&gt;L1431,2,IF(C1431&gt;N1431,1,0))</f>
        <v/>
      </c>
      <c r="AP1432" s="39">
        <f>SUM(AO1428:AO1431)</f>
        <v/>
      </c>
      <c r="AQ1432" s="39">
        <f>AQ1431+1</f>
        <v/>
      </c>
      <c r="AR1432" s="39">
        <f>IF(AP1432&gt;0,AR1431+1,0)</f>
        <v/>
      </c>
      <c r="AS1432" s="39">
        <f>IF(AR1433=0,AR1432,0)</f>
        <v/>
      </c>
      <c r="AT1432" s="41">
        <f>180/SUM(AS1252:AS1431)</f>
        <v/>
      </c>
      <c r="AU1432" s="41">
        <f>STDEV(AT1412:AT1431)</f>
        <v/>
      </c>
      <c r="AV1432" s="41">
        <f>AT1432-AU1432</f>
        <v/>
      </c>
      <c r="AW1432" s="41">
        <f>AT1432+AU1432</f>
        <v/>
      </c>
      <c r="AY1432" s="39">
        <f>IF(D1431&lt;M1431,-2,IF(D1431&lt;O1431,-1,0))</f>
        <v/>
      </c>
      <c r="AZ1432" s="39">
        <f>SUM(AY1428:AY1431)</f>
        <v/>
      </c>
      <c r="BA1432" s="39">
        <f>BA1431+1</f>
        <v/>
      </c>
      <c r="BB1432" s="39">
        <f>IF(AZ1432&lt;0,BB1431+1,0)</f>
        <v/>
      </c>
      <c r="BC1432" s="39">
        <f>IF(BB1433=0,BB1432,0)</f>
        <v/>
      </c>
      <c r="BD1432" s="41">
        <f>180/SUM(BC1252:BC1431)</f>
        <v/>
      </c>
      <c r="BE1432" s="41">
        <f>STDEV(BD1412:BD1431)</f>
        <v/>
      </c>
      <c r="BF1432" s="41">
        <f>BD1432-BE1432</f>
        <v/>
      </c>
      <c r="BG1432" s="41">
        <f>BD1432+BE1432</f>
        <v/>
      </c>
    </row>
    <row r="1433">
      <c r="B1433" s="40" t="n">
        <v>44064</v>
      </c>
      <c r="C1433" s="41" t="n">
        <v>9.949999999999999</v>
      </c>
      <c r="D1433" s="41" t="n">
        <v>9.766</v>
      </c>
      <c r="E1433" s="41" t="n">
        <v>9.866</v>
      </c>
      <c r="F1433" s="41" t="n">
        <v>9.83</v>
      </c>
      <c r="H1433" s="41">
        <f>AVERAGE(F1413:F1432)</f>
        <v/>
      </c>
      <c r="I1433" s="41">
        <f>AVERAGE(F1384:F1432)</f>
        <v/>
      </c>
      <c r="J1433" s="41">
        <f>AVERAGE(F1333:F1432)</f>
        <v/>
      </c>
      <c r="K1433" s="41">
        <f>STDEV(F1413:F1432)</f>
        <v/>
      </c>
      <c r="L1433" s="41">
        <f>H1433+2*K1433</f>
        <v/>
      </c>
      <c r="M1433" s="41">
        <f>H1433-2*K1433</f>
        <v/>
      </c>
      <c r="N1433" s="41">
        <f>H1433+1.5*K1433</f>
        <v/>
      </c>
      <c r="O1433" s="41">
        <f>H1433-1.5*K1433</f>
        <v/>
      </c>
      <c r="Q1433" s="42">
        <f>(H1432-H1403)/H1403</f>
        <v/>
      </c>
      <c r="R1433" s="43">
        <f>IF(Q1433&gt;=0.1,1,IF(Q1433&gt;-0.1,0,-1))</f>
        <v/>
      </c>
      <c r="S1433" s="42">
        <f>(I1433-I1403)/I1403</f>
        <v/>
      </c>
      <c r="T1433" s="43">
        <f>IF(S1433&gt;=0.05,1,IF(S1433&gt;-0.05,0,-1))</f>
        <v/>
      </c>
      <c r="U1433" s="42">
        <f>(J1432-J1403)/J1403</f>
        <v/>
      </c>
      <c r="V1433" s="43">
        <f>IF(U1433&gt;=0.03,1,IF(U1433&gt;-0.03,0,-1))</f>
        <v/>
      </c>
      <c r="W1433" s="43">
        <f>R1433+T1433+V1433</f>
        <v/>
      </c>
      <c r="Y1433" s="44">
        <f>(H1432-H1253)/H1253</f>
        <v/>
      </c>
      <c r="Z1433" s="43">
        <f>IF(Y1433&gt;=0.1,1,IF(Y1433&gt;-0.1,0,-1))</f>
        <v/>
      </c>
      <c r="AA1433" s="42">
        <f>(I1432-I1253)/I1253</f>
        <v/>
      </c>
      <c r="AB1433" s="43">
        <f>IF(AA1433&gt;=0.05,1,IF(AA1433&gt;-0.05,0,-1))</f>
        <v/>
      </c>
      <c r="AC1433" s="42">
        <f>(J1432-J1253)/J1253</f>
        <v/>
      </c>
      <c r="AD1433" s="43">
        <f>IF(AC1433&gt;=0.03,1,IF(AC1433&gt;-0.03,0,-1))</f>
        <v/>
      </c>
      <c r="AE1433" s="43">
        <f>Z1433+AB1433+AD1433</f>
        <v/>
      </c>
      <c r="AG1433" s="39">
        <f>IF(H1433&gt;I1433,IF(I1433&gt;J1433,4,3),IF(H1433&lt;J1433,IF(I1433&lt;J1433,0,1),2))</f>
        <v/>
      </c>
      <c r="AI1433" s="39">
        <f>IF(D1433&gt;H1433,3,IF(D1433&gt;I1433,2,IF(D1433&gt;J1433,1,0)))</f>
        <v/>
      </c>
      <c r="AK1433" s="39">
        <f>IF(M1433&gt;H1433,3,IF(M1433&gt;I1433,2,IF(M1433&gt;J1433,1,0)))</f>
        <v/>
      </c>
      <c r="AM1433" s="39">
        <f>IF(L1433&gt;H1433,3,IF(L1433&gt;I1433,2,IF(L1433&gt;J1433,1,0)))</f>
        <v/>
      </c>
      <c r="AO1433" s="39">
        <f>IF(C1432&gt;L1432,2,IF(C1432&gt;N1432,1,0))</f>
        <v/>
      </c>
      <c r="AP1433" s="39">
        <f>SUM(AO1429:AO1432)</f>
        <v/>
      </c>
      <c r="AQ1433" s="39">
        <f>AQ1432+1</f>
        <v/>
      </c>
      <c r="AR1433" s="39">
        <f>IF(AP1433&gt;0,AR1432+1,0)</f>
        <v/>
      </c>
      <c r="AS1433" s="39">
        <f>IF(AR1434=0,AR1433,0)</f>
        <v/>
      </c>
      <c r="AT1433" s="41">
        <f>180/SUM(AS1253:AS1432)</f>
        <v/>
      </c>
      <c r="AU1433" s="41">
        <f>STDEV(AT1413:AT1432)</f>
        <v/>
      </c>
      <c r="AV1433" s="41">
        <f>AT1433-AU1433</f>
        <v/>
      </c>
      <c r="AW1433" s="41">
        <f>AT1433+AU1433</f>
        <v/>
      </c>
      <c r="AY1433" s="39">
        <f>IF(D1432&lt;M1432,-2,IF(D1432&lt;O1432,-1,0))</f>
        <v/>
      </c>
      <c r="AZ1433" s="39">
        <f>SUM(AY1429:AY1432)</f>
        <v/>
      </c>
      <c r="BA1433" s="39">
        <f>BA1432+1</f>
        <v/>
      </c>
      <c r="BB1433" s="39">
        <f>IF(AZ1433&lt;0,BB1432+1,0)</f>
        <v/>
      </c>
      <c r="BC1433" s="39">
        <f>IF(BB1434=0,BB1433,0)</f>
        <v/>
      </c>
      <c r="BD1433" s="41">
        <f>180/SUM(BC1253:BC1432)</f>
        <v/>
      </c>
      <c r="BE1433" s="41">
        <f>STDEV(BD1413:BD1432)</f>
        <v/>
      </c>
      <c r="BF1433" s="41">
        <f>BD1433-BE1433</f>
        <v/>
      </c>
      <c r="BG1433" s="41">
        <f>BD1433+BE1433</f>
        <v/>
      </c>
    </row>
    <row r="1434">
      <c r="B1434" s="40" t="n">
        <v>44067</v>
      </c>
      <c r="C1434" s="41" t="n">
        <v>10.05</v>
      </c>
      <c r="D1434" s="41" t="n">
        <v>9.878</v>
      </c>
      <c r="E1434" s="41" t="n">
        <v>9.901999999999999</v>
      </c>
      <c r="F1434" s="41" t="n">
        <v>10.05</v>
      </c>
      <c r="H1434" s="41">
        <f>AVERAGE(F1414:F1433)</f>
        <v/>
      </c>
      <c r="I1434" s="41">
        <f>AVERAGE(F1385:F1433)</f>
        <v/>
      </c>
      <c r="J1434" s="41">
        <f>AVERAGE(F1334:F1433)</f>
        <v/>
      </c>
      <c r="K1434" s="41">
        <f>STDEV(F1414:F1433)</f>
        <v/>
      </c>
      <c r="L1434" s="41">
        <f>H1434+2*K1434</f>
        <v/>
      </c>
      <c r="M1434" s="41">
        <f>H1434-2*K1434</f>
        <v/>
      </c>
      <c r="N1434" s="41">
        <f>H1434+1.5*K1434</f>
        <v/>
      </c>
      <c r="O1434" s="41">
        <f>H1434-1.5*K1434</f>
        <v/>
      </c>
      <c r="Q1434" s="42">
        <f>(H1433-H1404)/H1404</f>
        <v/>
      </c>
      <c r="R1434" s="43">
        <f>IF(Q1434&gt;=0.1,1,IF(Q1434&gt;-0.1,0,-1))</f>
        <v/>
      </c>
      <c r="S1434" s="42">
        <f>(I1434-I1404)/I1404</f>
        <v/>
      </c>
      <c r="T1434" s="43">
        <f>IF(S1434&gt;=0.05,1,IF(S1434&gt;-0.05,0,-1))</f>
        <v/>
      </c>
      <c r="U1434" s="42">
        <f>(J1433-J1404)/J1404</f>
        <v/>
      </c>
      <c r="V1434" s="43">
        <f>IF(U1434&gt;=0.03,1,IF(U1434&gt;-0.03,0,-1))</f>
        <v/>
      </c>
      <c r="W1434" s="43">
        <f>R1434+T1434+V1434</f>
        <v/>
      </c>
      <c r="Y1434" s="44">
        <f>(H1433-H1254)/H1254</f>
        <v/>
      </c>
      <c r="Z1434" s="43">
        <f>IF(Y1434&gt;=0.1,1,IF(Y1434&gt;-0.1,0,-1))</f>
        <v/>
      </c>
      <c r="AA1434" s="42">
        <f>(I1433-I1254)/I1254</f>
        <v/>
      </c>
      <c r="AB1434" s="43">
        <f>IF(AA1434&gt;=0.05,1,IF(AA1434&gt;-0.05,0,-1))</f>
        <v/>
      </c>
      <c r="AC1434" s="42">
        <f>(J1433-J1254)/J1254</f>
        <v/>
      </c>
      <c r="AD1434" s="43">
        <f>IF(AC1434&gt;=0.03,1,IF(AC1434&gt;-0.03,0,-1))</f>
        <v/>
      </c>
      <c r="AE1434" s="43">
        <f>Z1434+AB1434+AD1434</f>
        <v/>
      </c>
      <c r="AG1434" s="39">
        <f>IF(H1434&gt;I1434,IF(I1434&gt;J1434,4,3),IF(H1434&lt;J1434,IF(I1434&lt;J1434,0,1),2))</f>
        <v/>
      </c>
      <c r="AI1434" s="39">
        <f>IF(D1434&gt;H1434,3,IF(D1434&gt;I1434,2,IF(D1434&gt;J1434,1,0)))</f>
        <v/>
      </c>
      <c r="AK1434" s="39">
        <f>IF(M1434&gt;H1434,3,IF(M1434&gt;I1434,2,IF(M1434&gt;J1434,1,0)))</f>
        <v/>
      </c>
      <c r="AM1434" s="39">
        <f>IF(L1434&gt;H1434,3,IF(L1434&gt;I1434,2,IF(L1434&gt;J1434,1,0)))</f>
        <v/>
      </c>
      <c r="AO1434" s="39">
        <f>IF(C1433&gt;L1433,2,IF(C1433&gt;N1433,1,0))</f>
        <v/>
      </c>
      <c r="AP1434" s="39">
        <f>SUM(AO1430:AO1433)</f>
        <v/>
      </c>
      <c r="AQ1434" s="39">
        <f>AQ1433+1</f>
        <v/>
      </c>
      <c r="AR1434" s="39">
        <f>IF(AP1434&gt;0,AR1433+1,0)</f>
        <v/>
      </c>
      <c r="AS1434" s="39">
        <f>IF(AR1435=0,AR1434,0)</f>
        <v/>
      </c>
      <c r="AT1434" s="41">
        <f>180/SUM(AS1254:AS1433)</f>
        <v/>
      </c>
      <c r="AU1434" s="41">
        <f>STDEV(AT1414:AT1433)</f>
        <v/>
      </c>
      <c r="AV1434" s="41">
        <f>AT1434-AU1434</f>
        <v/>
      </c>
      <c r="AW1434" s="41">
        <f>AT1434+AU1434</f>
        <v/>
      </c>
      <c r="AY1434" s="39">
        <f>IF(D1433&lt;M1433,-2,IF(D1433&lt;O1433,-1,0))</f>
        <v/>
      </c>
      <c r="AZ1434" s="39">
        <f>SUM(AY1430:AY1433)</f>
        <v/>
      </c>
      <c r="BA1434" s="39">
        <f>BA1433+1</f>
        <v/>
      </c>
      <c r="BB1434" s="39">
        <f>IF(AZ1434&lt;0,BB1433+1,0)</f>
        <v/>
      </c>
      <c r="BC1434" s="39">
        <f>IF(BB1435=0,BB1434,0)</f>
        <v/>
      </c>
      <c r="BD1434" s="41">
        <f>180/SUM(BC1254:BC1433)</f>
        <v/>
      </c>
      <c r="BE1434" s="41">
        <f>STDEV(BD1414:BD1433)</f>
        <v/>
      </c>
      <c r="BF1434" s="41">
        <f>BD1434-BE1434</f>
        <v/>
      </c>
      <c r="BG1434" s="41">
        <f>BD1434+BE1434</f>
        <v/>
      </c>
    </row>
    <row r="1435">
      <c r="B1435" s="40" t="n">
        <v>44068</v>
      </c>
      <c r="C1435" s="41" t="n">
        <v>10.22</v>
      </c>
      <c r="D1435" s="41" t="n">
        <v>9.970000000000001</v>
      </c>
      <c r="E1435" s="41" t="n">
        <v>10.06</v>
      </c>
      <c r="F1435" s="41" t="n">
        <v>9.970000000000001</v>
      </c>
      <c r="H1435" s="41">
        <f>AVERAGE(F1415:F1434)</f>
        <v/>
      </c>
      <c r="I1435" s="41">
        <f>AVERAGE(F1386:F1434)</f>
        <v/>
      </c>
      <c r="J1435" s="41">
        <f>AVERAGE(F1335:F1434)</f>
        <v/>
      </c>
      <c r="K1435" s="41">
        <f>STDEV(F1415:F1434)</f>
        <v/>
      </c>
      <c r="L1435" s="41">
        <f>H1435+2*K1435</f>
        <v/>
      </c>
      <c r="M1435" s="41">
        <f>H1435-2*K1435</f>
        <v/>
      </c>
      <c r="N1435" s="41">
        <f>H1435+1.5*K1435</f>
        <v/>
      </c>
      <c r="O1435" s="41">
        <f>H1435-1.5*K1435</f>
        <v/>
      </c>
      <c r="Q1435" s="42">
        <f>(H1434-H1405)/H1405</f>
        <v/>
      </c>
      <c r="R1435" s="43">
        <f>IF(Q1435&gt;=0.1,1,IF(Q1435&gt;-0.1,0,-1))</f>
        <v/>
      </c>
      <c r="S1435" s="42">
        <f>(I1435-I1405)/I1405</f>
        <v/>
      </c>
      <c r="T1435" s="43">
        <f>IF(S1435&gt;=0.05,1,IF(S1435&gt;-0.05,0,-1))</f>
        <v/>
      </c>
      <c r="U1435" s="42">
        <f>(J1434-J1405)/J1405</f>
        <v/>
      </c>
      <c r="V1435" s="43">
        <f>IF(U1435&gt;=0.03,1,IF(U1435&gt;-0.03,0,-1))</f>
        <v/>
      </c>
      <c r="W1435" s="43">
        <f>R1435+T1435+V1435</f>
        <v/>
      </c>
      <c r="Y1435" s="44">
        <f>(H1434-H1255)/H1255</f>
        <v/>
      </c>
      <c r="Z1435" s="43">
        <f>IF(Y1435&gt;=0.1,1,IF(Y1435&gt;-0.1,0,-1))</f>
        <v/>
      </c>
      <c r="AA1435" s="42">
        <f>(I1434-I1255)/I1255</f>
        <v/>
      </c>
      <c r="AB1435" s="43">
        <f>IF(AA1435&gt;=0.05,1,IF(AA1435&gt;-0.05,0,-1))</f>
        <v/>
      </c>
      <c r="AC1435" s="42">
        <f>(J1434-J1255)/J1255</f>
        <v/>
      </c>
      <c r="AD1435" s="43">
        <f>IF(AC1435&gt;=0.03,1,IF(AC1435&gt;-0.03,0,-1))</f>
        <v/>
      </c>
      <c r="AE1435" s="43">
        <f>Z1435+AB1435+AD1435</f>
        <v/>
      </c>
      <c r="AG1435" s="39">
        <f>IF(H1435&gt;I1435,IF(I1435&gt;J1435,4,3),IF(H1435&lt;J1435,IF(I1435&lt;J1435,0,1),2))</f>
        <v/>
      </c>
      <c r="AI1435" s="39">
        <f>IF(D1435&gt;H1435,3,IF(D1435&gt;I1435,2,IF(D1435&gt;J1435,1,0)))</f>
        <v/>
      </c>
      <c r="AK1435" s="39">
        <f>IF(M1435&gt;H1435,3,IF(M1435&gt;I1435,2,IF(M1435&gt;J1435,1,0)))</f>
        <v/>
      </c>
      <c r="AM1435" s="39">
        <f>IF(L1435&gt;H1435,3,IF(L1435&gt;I1435,2,IF(L1435&gt;J1435,1,0)))</f>
        <v/>
      </c>
      <c r="AO1435" s="39">
        <f>IF(C1434&gt;L1434,2,IF(C1434&gt;N1434,1,0))</f>
        <v/>
      </c>
      <c r="AP1435" s="39">
        <f>SUM(AO1431:AO1434)</f>
        <v/>
      </c>
      <c r="AQ1435" s="39">
        <f>AQ1434+1</f>
        <v/>
      </c>
      <c r="AR1435" s="39">
        <f>IF(AP1435&gt;0,AR1434+1,0)</f>
        <v/>
      </c>
      <c r="AS1435" s="39">
        <f>IF(AR1436=0,AR1435,0)</f>
        <v/>
      </c>
      <c r="AT1435" s="41">
        <f>180/SUM(AS1255:AS1434)</f>
        <v/>
      </c>
      <c r="AU1435" s="41">
        <f>STDEV(AT1415:AT1434)</f>
        <v/>
      </c>
      <c r="AV1435" s="41">
        <f>AT1435-AU1435</f>
        <v/>
      </c>
      <c r="AW1435" s="41">
        <f>AT1435+AU1435</f>
        <v/>
      </c>
      <c r="AY1435" s="39">
        <f>IF(D1434&lt;M1434,-2,IF(D1434&lt;O1434,-1,0))</f>
        <v/>
      </c>
      <c r="AZ1435" s="39">
        <f>SUM(AY1431:AY1434)</f>
        <v/>
      </c>
      <c r="BA1435" s="39">
        <f>BA1434+1</f>
        <v/>
      </c>
      <c r="BB1435" s="39">
        <f>IF(AZ1435&lt;0,BB1434+1,0)</f>
        <v/>
      </c>
      <c r="BC1435" s="39">
        <f>IF(BB1436=0,BB1435,0)</f>
        <v/>
      </c>
      <c r="BD1435" s="41">
        <f>180/SUM(BC1255:BC1434)</f>
        <v/>
      </c>
      <c r="BE1435" s="41">
        <f>STDEV(BD1415:BD1434)</f>
        <v/>
      </c>
      <c r="BF1435" s="41">
        <f>BD1435-BE1435</f>
        <v/>
      </c>
      <c r="BG1435" s="41">
        <f>BD1435+BE1435</f>
        <v/>
      </c>
    </row>
    <row r="1436">
      <c r="B1436" s="40" t="n">
        <v>44069</v>
      </c>
      <c r="C1436" s="41" t="n">
        <v>9.976000000000001</v>
      </c>
      <c r="D1436" s="41" t="n">
        <v>9.782</v>
      </c>
      <c r="E1436" s="41" t="n">
        <v>9.970000000000001</v>
      </c>
      <c r="F1436" s="41" t="n">
        <v>9.834</v>
      </c>
      <c r="H1436" s="41">
        <f>AVERAGE(F1416:F1435)</f>
        <v/>
      </c>
      <c r="I1436" s="41">
        <f>AVERAGE(F1387:F1435)</f>
        <v/>
      </c>
      <c r="J1436" s="41">
        <f>AVERAGE(F1336:F1435)</f>
        <v/>
      </c>
      <c r="K1436" s="41">
        <f>STDEV(F1416:F1435)</f>
        <v/>
      </c>
      <c r="L1436" s="41">
        <f>H1436+2*K1436</f>
        <v/>
      </c>
      <c r="M1436" s="41">
        <f>H1436-2*K1436</f>
        <v/>
      </c>
      <c r="N1436" s="41">
        <f>H1436+1.5*K1436</f>
        <v/>
      </c>
      <c r="O1436" s="41">
        <f>H1436-1.5*K1436</f>
        <v/>
      </c>
      <c r="Q1436" s="42">
        <f>(H1435-H1406)/H1406</f>
        <v/>
      </c>
      <c r="R1436" s="43">
        <f>IF(Q1436&gt;=0.1,1,IF(Q1436&gt;-0.1,0,-1))</f>
        <v/>
      </c>
      <c r="S1436" s="42">
        <f>(I1436-I1406)/I1406</f>
        <v/>
      </c>
      <c r="T1436" s="43">
        <f>IF(S1436&gt;=0.05,1,IF(S1436&gt;-0.05,0,-1))</f>
        <v/>
      </c>
      <c r="U1436" s="42">
        <f>(J1435-J1406)/J1406</f>
        <v/>
      </c>
      <c r="V1436" s="43">
        <f>IF(U1436&gt;=0.03,1,IF(U1436&gt;-0.03,0,-1))</f>
        <v/>
      </c>
      <c r="W1436" s="43">
        <f>R1436+T1436+V1436</f>
        <v/>
      </c>
      <c r="Y1436" s="44">
        <f>(H1435-H1256)/H1256</f>
        <v/>
      </c>
      <c r="Z1436" s="43">
        <f>IF(Y1436&gt;=0.1,1,IF(Y1436&gt;-0.1,0,-1))</f>
        <v/>
      </c>
      <c r="AA1436" s="42">
        <f>(I1435-I1256)/I1256</f>
        <v/>
      </c>
      <c r="AB1436" s="43">
        <f>IF(AA1436&gt;=0.05,1,IF(AA1436&gt;-0.05,0,-1))</f>
        <v/>
      </c>
      <c r="AC1436" s="42">
        <f>(J1435-J1256)/J1256</f>
        <v/>
      </c>
      <c r="AD1436" s="43">
        <f>IF(AC1436&gt;=0.03,1,IF(AC1436&gt;-0.03,0,-1))</f>
        <v/>
      </c>
      <c r="AE1436" s="43">
        <f>Z1436+AB1436+AD1436</f>
        <v/>
      </c>
      <c r="AG1436" s="39">
        <f>IF(H1436&gt;I1436,IF(I1436&gt;J1436,4,3),IF(H1436&lt;J1436,IF(I1436&lt;J1436,0,1),2))</f>
        <v/>
      </c>
      <c r="AI1436" s="39">
        <f>IF(D1436&gt;H1436,3,IF(D1436&gt;I1436,2,IF(D1436&gt;J1436,1,0)))</f>
        <v/>
      </c>
      <c r="AK1436" s="39">
        <f>IF(M1436&gt;H1436,3,IF(M1436&gt;I1436,2,IF(M1436&gt;J1436,1,0)))</f>
        <v/>
      </c>
      <c r="AM1436" s="39">
        <f>IF(L1436&gt;H1436,3,IF(L1436&gt;I1436,2,IF(L1436&gt;J1436,1,0)))</f>
        <v/>
      </c>
      <c r="AO1436" s="39">
        <f>IF(C1435&gt;L1435,2,IF(C1435&gt;N1435,1,0))</f>
        <v/>
      </c>
      <c r="AP1436" s="39">
        <f>SUM(AO1432:AO1435)</f>
        <v/>
      </c>
      <c r="AQ1436" s="39">
        <f>AQ1435+1</f>
        <v/>
      </c>
      <c r="AR1436" s="39">
        <f>IF(AP1436&gt;0,AR1435+1,0)</f>
        <v/>
      </c>
      <c r="AS1436" s="39">
        <f>IF(AR1437=0,AR1436,0)</f>
        <v/>
      </c>
      <c r="AT1436" s="41">
        <f>180/SUM(AS1256:AS1435)</f>
        <v/>
      </c>
      <c r="AU1436" s="41">
        <f>STDEV(AT1416:AT1435)</f>
        <v/>
      </c>
      <c r="AV1436" s="41">
        <f>AT1436-AU1436</f>
        <v/>
      </c>
      <c r="AW1436" s="41">
        <f>AT1436+AU1436</f>
        <v/>
      </c>
      <c r="AY1436" s="39">
        <f>IF(D1435&lt;M1435,-2,IF(D1435&lt;O1435,-1,0))</f>
        <v/>
      </c>
      <c r="AZ1436" s="39">
        <f>SUM(AY1432:AY1435)</f>
        <v/>
      </c>
      <c r="BA1436" s="39">
        <f>BA1435+1</f>
        <v/>
      </c>
      <c r="BB1436" s="39">
        <f>IF(AZ1436&lt;0,BB1435+1,0)</f>
        <v/>
      </c>
      <c r="BC1436" s="39">
        <f>IF(BB1437=0,BB1436,0)</f>
        <v/>
      </c>
      <c r="BD1436" s="41">
        <f>180/SUM(BC1256:BC1435)</f>
        <v/>
      </c>
      <c r="BE1436" s="41">
        <f>STDEV(BD1416:BD1435)</f>
        <v/>
      </c>
      <c r="BF1436" s="41">
        <f>BD1436-BE1436</f>
        <v/>
      </c>
      <c r="BG1436" s="41">
        <f>BD1436+BE1436</f>
        <v/>
      </c>
    </row>
    <row r="1437">
      <c r="B1437" s="40" t="n">
        <v>44070</v>
      </c>
      <c r="C1437" s="41" t="n">
        <v>9.848000000000001</v>
      </c>
      <c r="D1437" s="41" t="n">
        <v>9.446</v>
      </c>
      <c r="E1437" s="41" t="n">
        <v>9.848000000000001</v>
      </c>
      <c r="F1437" s="41" t="n">
        <v>9.657999999999999</v>
      </c>
      <c r="H1437" s="41">
        <f>AVERAGE(F1417:F1436)</f>
        <v/>
      </c>
      <c r="I1437" s="41">
        <f>AVERAGE(F1388:F1436)</f>
        <v/>
      </c>
      <c r="J1437" s="41">
        <f>AVERAGE(F1337:F1436)</f>
        <v/>
      </c>
      <c r="K1437" s="41">
        <f>STDEV(F1417:F1436)</f>
        <v/>
      </c>
      <c r="L1437" s="41">
        <f>H1437+2*K1437</f>
        <v/>
      </c>
      <c r="M1437" s="41">
        <f>H1437-2*K1437</f>
        <v/>
      </c>
      <c r="N1437" s="41">
        <f>H1437+1.5*K1437</f>
        <v/>
      </c>
      <c r="O1437" s="41">
        <f>H1437-1.5*K1437</f>
        <v/>
      </c>
      <c r="Q1437" s="42">
        <f>(H1436-H1407)/H1407</f>
        <v/>
      </c>
      <c r="R1437" s="43">
        <f>IF(Q1437&gt;=0.1,1,IF(Q1437&gt;-0.1,0,-1))</f>
        <v/>
      </c>
      <c r="S1437" s="42">
        <f>(I1437-I1407)/I1407</f>
        <v/>
      </c>
      <c r="T1437" s="43">
        <f>IF(S1437&gt;=0.05,1,IF(S1437&gt;-0.05,0,-1))</f>
        <v/>
      </c>
      <c r="U1437" s="42">
        <f>(J1436-J1407)/J1407</f>
        <v/>
      </c>
      <c r="V1437" s="43">
        <f>IF(U1437&gt;=0.03,1,IF(U1437&gt;-0.03,0,-1))</f>
        <v/>
      </c>
      <c r="W1437" s="43">
        <f>R1437+T1437+V1437</f>
        <v/>
      </c>
      <c r="Y1437" s="44">
        <f>(H1436-H1257)/H1257</f>
        <v/>
      </c>
      <c r="Z1437" s="43">
        <f>IF(Y1437&gt;=0.1,1,IF(Y1437&gt;-0.1,0,-1))</f>
        <v/>
      </c>
      <c r="AA1437" s="42">
        <f>(I1436-I1257)/I1257</f>
        <v/>
      </c>
      <c r="AB1437" s="43">
        <f>IF(AA1437&gt;=0.05,1,IF(AA1437&gt;-0.05,0,-1))</f>
        <v/>
      </c>
      <c r="AC1437" s="42">
        <f>(J1436-J1257)/J1257</f>
        <v/>
      </c>
      <c r="AD1437" s="43">
        <f>IF(AC1437&gt;=0.03,1,IF(AC1437&gt;-0.03,0,-1))</f>
        <v/>
      </c>
      <c r="AE1437" s="43">
        <f>Z1437+AB1437+AD1437</f>
        <v/>
      </c>
      <c r="AG1437" s="39">
        <f>IF(H1437&gt;I1437,IF(I1437&gt;J1437,4,3),IF(H1437&lt;J1437,IF(I1437&lt;J1437,0,1),2))</f>
        <v/>
      </c>
      <c r="AI1437" s="39">
        <f>IF(D1437&gt;H1437,3,IF(D1437&gt;I1437,2,IF(D1437&gt;J1437,1,0)))</f>
        <v/>
      </c>
      <c r="AK1437" s="39">
        <f>IF(M1437&gt;H1437,3,IF(M1437&gt;I1437,2,IF(M1437&gt;J1437,1,0)))</f>
        <v/>
      </c>
      <c r="AM1437" s="39">
        <f>IF(L1437&gt;H1437,3,IF(L1437&gt;I1437,2,IF(L1437&gt;J1437,1,0)))</f>
        <v/>
      </c>
      <c r="AO1437" s="39">
        <f>IF(C1436&gt;L1436,2,IF(C1436&gt;N1436,1,0))</f>
        <v/>
      </c>
      <c r="AP1437" s="39">
        <f>SUM(AO1433:AO1436)</f>
        <v/>
      </c>
      <c r="AQ1437" s="39">
        <f>AQ1436+1</f>
        <v/>
      </c>
      <c r="AR1437" s="39">
        <f>IF(AP1437&gt;0,AR1436+1,0)</f>
        <v/>
      </c>
      <c r="AS1437" s="39">
        <f>IF(AR1438=0,AR1437,0)</f>
        <v/>
      </c>
      <c r="AT1437" s="41">
        <f>180/SUM(AS1257:AS1436)</f>
        <v/>
      </c>
      <c r="AU1437" s="41">
        <f>STDEV(AT1417:AT1436)</f>
        <v/>
      </c>
      <c r="AV1437" s="41">
        <f>AT1437-AU1437</f>
        <v/>
      </c>
      <c r="AW1437" s="41">
        <f>AT1437+AU1437</f>
        <v/>
      </c>
      <c r="AY1437" s="39">
        <f>IF(D1436&lt;M1436,-2,IF(D1436&lt;O1436,-1,0))</f>
        <v/>
      </c>
      <c r="AZ1437" s="39">
        <f>SUM(AY1433:AY1436)</f>
        <v/>
      </c>
      <c r="BA1437" s="39">
        <f>BA1436+1</f>
        <v/>
      </c>
      <c r="BB1437" s="39">
        <f>IF(AZ1437&lt;0,BB1436+1,0)</f>
        <v/>
      </c>
      <c r="BC1437" s="39">
        <f>IF(BB1438=0,BB1437,0)</f>
        <v/>
      </c>
      <c r="BD1437" s="41">
        <f>180/SUM(BC1257:BC1436)</f>
        <v/>
      </c>
      <c r="BE1437" s="41">
        <f>STDEV(BD1417:BD1436)</f>
        <v/>
      </c>
      <c r="BF1437" s="41">
        <f>BD1437-BE1437</f>
        <v/>
      </c>
      <c r="BG1437" s="41">
        <f>BD1437+BE1437</f>
        <v/>
      </c>
    </row>
    <row r="1438">
      <c r="B1438" s="40" t="n">
        <v>44071</v>
      </c>
      <c r="C1438" s="41" t="n">
        <v>9.722</v>
      </c>
      <c r="D1438" s="41" t="n">
        <v>9.566000000000001</v>
      </c>
      <c r="E1438" s="41" t="n">
        <v>9.688000000000001</v>
      </c>
      <c r="F1438" s="41" t="n">
        <v>9.571999999999999</v>
      </c>
      <c r="H1438" s="41">
        <f>AVERAGE(F1418:F1437)</f>
        <v/>
      </c>
      <c r="I1438" s="41">
        <f>AVERAGE(F1389:F1437)</f>
        <v/>
      </c>
      <c r="J1438" s="41">
        <f>AVERAGE(F1338:F1437)</f>
        <v/>
      </c>
      <c r="K1438" s="41">
        <f>STDEV(F1418:F1437)</f>
        <v/>
      </c>
      <c r="L1438" s="41">
        <f>H1438+2*K1438</f>
        <v/>
      </c>
      <c r="M1438" s="41">
        <f>H1438-2*K1438</f>
        <v/>
      </c>
      <c r="N1438" s="41">
        <f>H1438+1.5*K1438</f>
        <v/>
      </c>
      <c r="O1438" s="41">
        <f>H1438-1.5*K1438</f>
        <v/>
      </c>
      <c r="Q1438" s="42">
        <f>(H1437-H1408)/H1408</f>
        <v/>
      </c>
      <c r="R1438" s="43">
        <f>IF(Q1438&gt;=0.1,1,IF(Q1438&gt;-0.1,0,-1))</f>
        <v/>
      </c>
      <c r="S1438" s="42">
        <f>(I1438-I1408)/I1408</f>
        <v/>
      </c>
      <c r="T1438" s="43">
        <f>IF(S1438&gt;=0.05,1,IF(S1438&gt;-0.05,0,-1))</f>
        <v/>
      </c>
      <c r="U1438" s="42">
        <f>(J1437-J1408)/J1408</f>
        <v/>
      </c>
      <c r="V1438" s="43">
        <f>IF(U1438&gt;=0.03,1,IF(U1438&gt;-0.03,0,-1))</f>
        <v/>
      </c>
      <c r="W1438" s="43">
        <f>R1438+T1438+V1438</f>
        <v/>
      </c>
      <c r="Y1438" s="44">
        <f>(H1437-H1258)/H1258</f>
        <v/>
      </c>
      <c r="Z1438" s="43">
        <f>IF(Y1438&gt;=0.1,1,IF(Y1438&gt;-0.1,0,-1))</f>
        <v/>
      </c>
      <c r="AA1438" s="42">
        <f>(I1437-I1258)/I1258</f>
        <v/>
      </c>
      <c r="AB1438" s="43">
        <f>IF(AA1438&gt;=0.05,1,IF(AA1438&gt;-0.05,0,-1))</f>
        <v/>
      </c>
      <c r="AC1438" s="42">
        <f>(J1437-J1258)/J1258</f>
        <v/>
      </c>
      <c r="AD1438" s="43">
        <f>IF(AC1438&gt;=0.03,1,IF(AC1438&gt;-0.03,0,-1))</f>
        <v/>
      </c>
      <c r="AE1438" s="43">
        <f>Z1438+AB1438+AD1438</f>
        <v/>
      </c>
      <c r="AG1438" s="39">
        <f>IF(H1438&gt;I1438,IF(I1438&gt;J1438,4,3),IF(H1438&lt;J1438,IF(I1438&lt;J1438,0,1),2))</f>
        <v/>
      </c>
      <c r="AI1438" s="39">
        <f>IF(D1438&gt;H1438,3,IF(D1438&gt;I1438,2,IF(D1438&gt;J1438,1,0)))</f>
        <v/>
      </c>
      <c r="AK1438" s="39">
        <f>IF(M1438&gt;H1438,3,IF(M1438&gt;I1438,2,IF(M1438&gt;J1438,1,0)))</f>
        <v/>
      </c>
      <c r="AM1438" s="39">
        <f>IF(L1438&gt;H1438,3,IF(L1438&gt;I1438,2,IF(L1438&gt;J1438,1,0)))</f>
        <v/>
      </c>
      <c r="AO1438" s="39">
        <f>IF(C1437&gt;L1437,2,IF(C1437&gt;N1437,1,0))</f>
        <v/>
      </c>
      <c r="AP1438" s="39">
        <f>SUM(AO1434:AO1437)</f>
        <v/>
      </c>
      <c r="AQ1438" s="39">
        <f>AQ1437+1</f>
        <v/>
      </c>
      <c r="AR1438" s="39">
        <f>IF(AP1438&gt;0,AR1437+1,0)</f>
        <v/>
      </c>
      <c r="AS1438" s="39">
        <f>IF(AR1439=0,AR1438,0)</f>
        <v/>
      </c>
      <c r="AT1438" s="41">
        <f>180/SUM(AS1258:AS1437)</f>
        <v/>
      </c>
      <c r="AU1438" s="41">
        <f>STDEV(AT1418:AT1437)</f>
        <v/>
      </c>
      <c r="AV1438" s="41">
        <f>AT1438-AU1438</f>
        <v/>
      </c>
      <c r="AW1438" s="41">
        <f>AT1438+AU1438</f>
        <v/>
      </c>
      <c r="AY1438" s="39">
        <f>IF(D1437&lt;M1437,-2,IF(D1437&lt;O1437,-1,0))</f>
        <v/>
      </c>
      <c r="AZ1438" s="39">
        <f>SUM(AY1434:AY1437)</f>
        <v/>
      </c>
      <c r="BA1438" s="39">
        <f>BA1437+1</f>
        <v/>
      </c>
      <c r="BB1438" s="39">
        <f>IF(AZ1438&lt;0,BB1437+1,0)</f>
        <v/>
      </c>
      <c r="BC1438" s="39">
        <f>IF(BB1439=0,BB1438,0)</f>
        <v/>
      </c>
      <c r="BD1438" s="41">
        <f>180/SUM(BC1258:BC1437)</f>
        <v/>
      </c>
      <c r="BE1438" s="41">
        <f>STDEV(BD1418:BD1437)</f>
        <v/>
      </c>
      <c r="BF1438" s="41">
        <f>BD1438-BE1438</f>
        <v/>
      </c>
      <c r="BG1438" s="41">
        <f>BD1438+BE1438</f>
        <v/>
      </c>
    </row>
    <row r="1439">
      <c r="B1439" s="40" t="n">
        <v>44074</v>
      </c>
      <c r="C1439" s="41" t="n">
        <v>9.640000000000001</v>
      </c>
      <c r="D1439" s="41" t="n">
        <v>9.33</v>
      </c>
      <c r="E1439" s="41" t="n">
        <v>9.608000000000001</v>
      </c>
      <c r="F1439" s="41" t="n">
        <v>9.33</v>
      </c>
      <c r="H1439" s="41">
        <f>AVERAGE(F1419:F1438)</f>
        <v/>
      </c>
      <c r="I1439" s="41">
        <f>AVERAGE(F1390:F1438)</f>
        <v/>
      </c>
      <c r="J1439" s="41">
        <f>AVERAGE(F1339:F1438)</f>
        <v/>
      </c>
      <c r="K1439" s="41">
        <f>STDEV(F1419:F1438)</f>
        <v/>
      </c>
      <c r="L1439" s="41">
        <f>H1439+2*K1439</f>
        <v/>
      </c>
      <c r="M1439" s="41">
        <f>H1439-2*K1439</f>
        <v/>
      </c>
      <c r="N1439" s="41">
        <f>H1439+1.5*K1439</f>
        <v/>
      </c>
      <c r="O1439" s="41">
        <f>H1439-1.5*K1439</f>
        <v/>
      </c>
      <c r="Q1439" s="42">
        <f>(H1438-H1409)/H1409</f>
        <v/>
      </c>
      <c r="R1439" s="43">
        <f>IF(Q1439&gt;=0.1,1,IF(Q1439&gt;-0.1,0,-1))</f>
        <v/>
      </c>
      <c r="S1439" s="42">
        <f>(I1439-I1409)/I1409</f>
        <v/>
      </c>
      <c r="T1439" s="43">
        <f>IF(S1439&gt;=0.05,1,IF(S1439&gt;-0.05,0,-1))</f>
        <v/>
      </c>
      <c r="U1439" s="42">
        <f>(J1438-J1409)/J1409</f>
        <v/>
      </c>
      <c r="V1439" s="43">
        <f>IF(U1439&gt;=0.03,1,IF(U1439&gt;-0.03,0,-1))</f>
        <v/>
      </c>
      <c r="W1439" s="43">
        <f>R1439+T1439+V1439</f>
        <v/>
      </c>
      <c r="Y1439" s="44">
        <f>(H1438-H1259)/H1259</f>
        <v/>
      </c>
      <c r="Z1439" s="43">
        <f>IF(Y1439&gt;=0.1,1,IF(Y1439&gt;-0.1,0,-1))</f>
        <v/>
      </c>
      <c r="AA1439" s="42">
        <f>(I1438-I1259)/I1259</f>
        <v/>
      </c>
      <c r="AB1439" s="43">
        <f>IF(AA1439&gt;=0.05,1,IF(AA1439&gt;-0.05,0,-1))</f>
        <v/>
      </c>
      <c r="AC1439" s="42">
        <f>(J1438-J1259)/J1259</f>
        <v/>
      </c>
      <c r="AD1439" s="43">
        <f>IF(AC1439&gt;=0.03,1,IF(AC1439&gt;-0.03,0,-1))</f>
        <v/>
      </c>
      <c r="AE1439" s="43">
        <f>Z1439+AB1439+AD1439</f>
        <v/>
      </c>
      <c r="AG1439" s="39">
        <f>IF(H1439&gt;I1439,IF(I1439&gt;J1439,4,3),IF(H1439&lt;J1439,IF(I1439&lt;J1439,0,1),2))</f>
        <v/>
      </c>
      <c r="AI1439" s="39">
        <f>IF(D1439&gt;H1439,3,IF(D1439&gt;I1439,2,IF(D1439&gt;J1439,1,0)))</f>
        <v/>
      </c>
      <c r="AK1439" s="39">
        <f>IF(M1439&gt;H1439,3,IF(M1439&gt;I1439,2,IF(M1439&gt;J1439,1,0)))</f>
        <v/>
      </c>
      <c r="AM1439" s="39">
        <f>IF(L1439&gt;H1439,3,IF(L1439&gt;I1439,2,IF(L1439&gt;J1439,1,0)))</f>
        <v/>
      </c>
      <c r="AO1439" s="39">
        <f>IF(C1438&gt;L1438,2,IF(C1438&gt;N1438,1,0))</f>
        <v/>
      </c>
      <c r="AP1439" s="39">
        <f>SUM(AO1435:AO1438)</f>
        <v/>
      </c>
      <c r="AQ1439" s="39">
        <f>AQ1438+1</f>
        <v/>
      </c>
      <c r="AR1439" s="39">
        <f>IF(AP1439&gt;0,AR1438+1,0)</f>
        <v/>
      </c>
      <c r="AS1439" s="39">
        <f>IF(AR1440=0,AR1439,0)</f>
        <v/>
      </c>
      <c r="AT1439" s="41">
        <f>180/SUM(AS1259:AS1438)</f>
        <v/>
      </c>
      <c r="AU1439" s="41">
        <f>STDEV(AT1419:AT1438)</f>
        <v/>
      </c>
      <c r="AV1439" s="41">
        <f>AT1439-AU1439</f>
        <v/>
      </c>
      <c r="AW1439" s="41">
        <f>AT1439+AU1439</f>
        <v/>
      </c>
      <c r="AY1439" s="39">
        <f>IF(D1438&lt;M1438,-2,IF(D1438&lt;O1438,-1,0))</f>
        <v/>
      </c>
      <c r="AZ1439" s="39">
        <f>SUM(AY1435:AY1438)</f>
        <v/>
      </c>
      <c r="BA1439" s="39">
        <f>BA1438+1</f>
        <v/>
      </c>
      <c r="BB1439" s="39">
        <f>IF(AZ1439&lt;0,BB1438+1,0)</f>
        <v/>
      </c>
      <c r="BC1439" s="39">
        <f>IF(BB1440=0,BB1439,0)</f>
        <v/>
      </c>
      <c r="BD1439" s="41">
        <f>180/SUM(BC1259:BC1438)</f>
        <v/>
      </c>
      <c r="BE1439" s="41">
        <f>STDEV(BD1419:BD1438)</f>
        <v/>
      </c>
      <c r="BF1439" s="41">
        <f>BD1439-BE1439</f>
        <v/>
      </c>
      <c r="BG1439" s="41">
        <f>BD1439+BE1439</f>
        <v/>
      </c>
    </row>
    <row r="1440">
      <c r="B1440" s="40" t="n">
        <v>44075</v>
      </c>
      <c r="C1440" s="41" t="n">
        <v>9.366</v>
      </c>
      <c r="D1440" s="41" t="n">
        <v>9.172000000000001</v>
      </c>
      <c r="E1440" s="41" t="n">
        <v>9.33</v>
      </c>
      <c r="F1440" s="41" t="n">
        <v>9.172000000000001</v>
      </c>
      <c r="H1440" s="41">
        <f>AVERAGE(F1420:F1439)</f>
        <v/>
      </c>
      <c r="I1440" s="41">
        <f>AVERAGE(F1391:F1439)</f>
        <v/>
      </c>
      <c r="J1440" s="41">
        <f>AVERAGE(F1340:F1439)</f>
        <v/>
      </c>
      <c r="K1440" s="41">
        <f>STDEV(F1420:F1439)</f>
        <v/>
      </c>
      <c r="L1440" s="41">
        <f>H1440+2*K1440</f>
        <v/>
      </c>
      <c r="M1440" s="41">
        <f>H1440-2*K1440</f>
        <v/>
      </c>
      <c r="N1440" s="41">
        <f>H1440+1.5*K1440</f>
        <v/>
      </c>
      <c r="O1440" s="41">
        <f>H1440-1.5*K1440</f>
        <v/>
      </c>
      <c r="Q1440" s="42">
        <f>(H1439-H1410)/H1410</f>
        <v/>
      </c>
      <c r="R1440" s="43">
        <f>IF(Q1440&gt;=0.1,1,IF(Q1440&gt;-0.1,0,-1))</f>
        <v/>
      </c>
      <c r="S1440" s="42">
        <f>(I1440-I1410)/I1410</f>
        <v/>
      </c>
      <c r="T1440" s="43">
        <f>IF(S1440&gt;=0.05,1,IF(S1440&gt;-0.05,0,-1))</f>
        <v/>
      </c>
      <c r="U1440" s="42">
        <f>(J1439-J1410)/J1410</f>
        <v/>
      </c>
      <c r="V1440" s="43">
        <f>IF(U1440&gt;=0.03,1,IF(U1440&gt;-0.03,0,-1))</f>
        <v/>
      </c>
      <c r="W1440" s="43">
        <f>R1440+T1440+V1440</f>
        <v/>
      </c>
      <c r="Y1440" s="44">
        <f>(H1439-H1260)/H1260</f>
        <v/>
      </c>
      <c r="Z1440" s="43">
        <f>IF(Y1440&gt;=0.1,1,IF(Y1440&gt;-0.1,0,-1))</f>
        <v/>
      </c>
      <c r="AA1440" s="42">
        <f>(I1439-I1260)/I1260</f>
        <v/>
      </c>
      <c r="AB1440" s="43">
        <f>IF(AA1440&gt;=0.05,1,IF(AA1440&gt;-0.05,0,-1))</f>
        <v/>
      </c>
      <c r="AC1440" s="42">
        <f>(J1439-J1260)/J1260</f>
        <v/>
      </c>
      <c r="AD1440" s="43">
        <f>IF(AC1440&gt;=0.03,1,IF(AC1440&gt;-0.03,0,-1))</f>
        <v/>
      </c>
      <c r="AE1440" s="43">
        <f>Z1440+AB1440+AD1440</f>
        <v/>
      </c>
      <c r="AG1440" s="39">
        <f>IF(H1440&gt;I1440,IF(I1440&gt;J1440,4,3),IF(H1440&lt;J1440,IF(I1440&lt;J1440,0,1),2))</f>
        <v/>
      </c>
      <c r="AI1440" s="39">
        <f>IF(D1440&gt;H1440,3,IF(D1440&gt;I1440,2,IF(D1440&gt;J1440,1,0)))</f>
        <v/>
      </c>
      <c r="AK1440" s="39">
        <f>IF(M1440&gt;H1440,3,IF(M1440&gt;I1440,2,IF(M1440&gt;J1440,1,0)))</f>
        <v/>
      </c>
      <c r="AM1440" s="39">
        <f>IF(L1440&gt;H1440,3,IF(L1440&gt;I1440,2,IF(L1440&gt;J1440,1,0)))</f>
        <v/>
      </c>
      <c r="AO1440" s="39">
        <f>IF(C1439&gt;L1439,2,IF(C1439&gt;N1439,1,0))</f>
        <v/>
      </c>
      <c r="AP1440" s="39">
        <f>SUM(AO1436:AO1439)</f>
        <v/>
      </c>
      <c r="AQ1440" s="39">
        <f>AQ1439+1</f>
        <v/>
      </c>
      <c r="AR1440" s="39">
        <f>IF(AP1440&gt;0,AR1439+1,0)</f>
        <v/>
      </c>
      <c r="AS1440" s="39">
        <f>IF(AR1441=0,AR1440,0)</f>
        <v/>
      </c>
      <c r="AT1440" s="41">
        <f>180/SUM(AS1260:AS1439)</f>
        <v/>
      </c>
      <c r="AU1440" s="41">
        <f>STDEV(AT1420:AT1439)</f>
        <v/>
      </c>
      <c r="AV1440" s="41">
        <f>AT1440-AU1440</f>
        <v/>
      </c>
      <c r="AW1440" s="41">
        <f>AT1440+AU1440</f>
        <v/>
      </c>
      <c r="AY1440" s="39">
        <f>IF(D1439&lt;M1439,-2,IF(D1439&lt;O1439,-1,0))</f>
        <v/>
      </c>
      <c r="AZ1440" s="39">
        <f>SUM(AY1436:AY1439)</f>
        <v/>
      </c>
      <c r="BA1440" s="39">
        <f>BA1439+1</f>
        <v/>
      </c>
      <c r="BB1440" s="39">
        <f>IF(AZ1440&lt;0,BB1439+1,0)</f>
        <v/>
      </c>
      <c r="BC1440" s="39">
        <f>IF(BB1441=0,BB1440,0)</f>
        <v/>
      </c>
      <c r="BD1440" s="41">
        <f>180/SUM(BC1260:BC1439)</f>
        <v/>
      </c>
      <c r="BE1440" s="41">
        <f>STDEV(BD1420:BD1439)</f>
        <v/>
      </c>
      <c r="BF1440" s="41">
        <f>BD1440-BE1440</f>
        <v/>
      </c>
      <c r="BG1440" s="41">
        <f>BD1440+BE1440</f>
        <v/>
      </c>
    </row>
    <row r="1441">
      <c r="B1441" s="40" t="n">
        <v>44076</v>
      </c>
      <c r="C1441" s="41" t="n">
        <v>9.342000000000001</v>
      </c>
      <c r="D1441" s="41" t="n">
        <v>9.16</v>
      </c>
      <c r="E1441" s="41" t="n">
        <v>9.215999999999999</v>
      </c>
      <c r="F1441" s="41" t="n">
        <v>9.214</v>
      </c>
      <c r="H1441" s="41">
        <f>AVERAGE(F1421:F1440)</f>
        <v/>
      </c>
      <c r="I1441" s="41">
        <f>AVERAGE(F1392:F1440)</f>
        <v/>
      </c>
      <c r="J1441" s="41">
        <f>AVERAGE(F1341:F1440)</f>
        <v/>
      </c>
      <c r="K1441" s="41">
        <f>STDEV(F1421:F1440)</f>
        <v/>
      </c>
      <c r="L1441" s="41">
        <f>H1441+2*K1441</f>
        <v/>
      </c>
      <c r="M1441" s="41">
        <f>H1441-2*K1441</f>
        <v/>
      </c>
      <c r="N1441" s="41">
        <f>H1441+1.5*K1441</f>
        <v/>
      </c>
      <c r="O1441" s="41">
        <f>H1441-1.5*K1441</f>
        <v/>
      </c>
      <c r="Q1441" s="42">
        <f>(H1440-H1411)/H1411</f>
        <v/>
      </c>
      <c r="R1441" s="43">
        <f>IF(Q1441&gt;=0.1,1,IF(Q1441&gt;-0.1,0,-1))</f>
        <v/>
      </c>
      <c r="S1441" s="42">
        <f>(I1441-I1411)/I1411</f>
        <v/>
      </c>
      <c r="T1441" s="43">
        <f>IF(S1441&gt;=0.05,1,IF(S1441&gt;-0.05,0,-1))</f>
        <v/>
      </c>
      <c r="U1441" s="42">
        <f>(J1440-J1411)/J1411</f>
        <v/>
      </c>
      <c r="V1441" s="43">
        <f>IF(U1441&gt;=0.03,1,IF(U1441&gt;-0.03,0,-1))</f>
        <v/>
      </c>
      <c r="W1441" s="43">
        <f>R1441+T1441+V1441</f>
        <v/>
      </c>
      <c r="Y1441" s="44">
        <f>(H1440-H1261)/H1261</f>
        <v/>
      </c>
      <c r="Z1441" s="43">
        <f>IF(Y1441&gt;=0.1,1,IF(Y1441&gt;-0.1,0,-1))</f>
        <v/>
      </c>
      <c r="AA1441" s="42">
        <f>(I1440-I1261)/I1261</f>
        <v/>
      </c>
      <c r="AB1441" s="43">
        <f>IF(AA1441&gt;=0.05,1,IF(AA1441&gt;-0.05,0,-1))</f>
        <v/>
      </c>
      <c r="AC1441" s="42">
        <f>(J1440-J1261)/J1261</f>
        <v/>
      </c>
      <c r="AD1441" s="43">
        <f>IF(AC1441&gt;=0.03,1,IF(AC1441&gt;-0.03,0,-1))</f>
        <v/>
      </c>
      <c r="AE1441" s="43">
        <f>Z1441+AB1441+AD1441</f>
        <v/>
      </c>
      <c r="AG1441" s="39">
        <f>IF(H1441&gt;I1441,IF(I1441&gt;J1441,4,3),IF(H1441&lt;J1441,IF(I1441&lt;J1441,0,1),2))</f>
        <v/>
      </c>
      <c r="AI1441" s="39">
        <f>IF(D1441&gt;H1441,3,IF(D1441&gt;I1441,2,IF(D1441&gt;J1441,1,0)))</f>
        <v/>
      </c>
      <c r="AK1441" s="39">
        <f>IF(M1441&gt;H1441,3,IF(M1441&gt;I1441,2,IF(M1441&gt;J1441,1,0)))</f>
        <v/>
      </c>
      <c r="AM1441" s="39">
        <f>IF(L1441&gt;H1441,3,IF(L1441&gt;I1441,2,IF(L1441&gt;J1441,1,0)))</f>
        <v/>
      </c>
      <c r="AO1441" s="39">
        <f>IF(C1440&gt;L1440,2,IF(C1440&gt;N1440,1,0))</f>
        <v/>
      </c>
      <c r="AP1441" s="39">
        <f>SUM(AO1437:AO1440)</f>
        <v/>
      </c>
      <c r="AQ1441" s="39">
        <f>AQ1440+1</f>
        <v/>
      </c>
      <c r="AR1441" s="39">
        <f>IF(AP1441&gt;0,AR1440+1,0)</f>
        <v/>
      </c>
      <c r="AS1441" s="39">
        <f>IF(AR1442=0,AR1441,0)</f>
        <v/>
      </c>
      <c r="AT1441" s="41">
        <f>180/SUM(AS1261:AS1440)</f>
        <v/>
      </c>
      <c r="AU1441" s="41">
        <f>STDEV(AT1421:AT1440)</f>
        <v/>
      </c>
      <c r="AV1441" s="41">
        <f>AT1441-AU1441</f>
        <v/>
      </c>
      <c r="AW1441" s="41">
        <f>AT1441+AU1441</f>
        <v/>
      </c>
      <c r="AY1441" s="39">
        <f>IF(D1440&lt;M1440,-2,IF(D1440&lt;O1440,-1,0))</f>
        <v/>
      </c>
      <c r="AZ1441" s="39">
        <f>SUM(AY1437:AY1440)</f>
        <v/>
      </c>
      <c r="BA1441" s="39">
        <f>BA1440+1</f>
        <v/>
      </c>
      <c r="BB1441" s="39">
        <f>IF(AZ1441&lt;0,BB1440+1,0)</f>
        <v/>
      </c>
      <c r="BC1441" s="39">
        <f>IF(BB1442=0,BB1441,0)</f>
        <v/>
      </c>
      <c r="BD1441" s="41">
        <f>180/SUM(BC1261:BC1440)</f>
        <v/>
      </c>
      <c r="BE1441" s="41">
        <f>STDEV(BD1421:BD1440)</f>
        <v/>
      </c>
      <c r="BF1441" s="41">
        <f>BD1441-BE1441</f>
        <v/>
      </c>
      <c r="BG1441" s="41">
        <f>BD1441+BE1441</f>
        <v/>
      </c>
    </row>
    <row r="1442">
      <c r="B1442" s="40" t="n">
        <v>44077</v>
      </c>
      <c r="C1442" s="41" t="n">
        <v>9.49</v>
      </c>
      <c r="D1442" s="41" t="n">
        <v>9.268000000000001</v>
      </c>
      <c r="E1442" s="41" t="n">
        <v>9.279999999999999</v>
      </c>
      <c r="F1442" s="41" t="n">
        <v>9.321999999999999</v>
      </c>
      <c r="H1442" s="41">
        <f>AVERAGE(F1422:F1441)</f>
        <v/>
      </c>
      <c r="I1442" s="41">
        <f>AVERAGE(F1393:F1441)</f>
        <v/>
      </c>
      <c r="J1442" s="41">
        <f>AVERAGE(F1342:F1441)</f>
        <v/>
      </c>
      <c r="K1442" s="41">
        <f>STDEV(F1422:F1441)</f>
        <v/>
      </c>
      <c r="L1442" s="41">
        <f>H1442+2*K1442</f>
        <v/>
      </c>
      <c r="M1442" s="41">
        <f>H1442-2*K1442</f>
        <v/>
      </c>
      <c r="N1442" s="41">
        <f>H1442+1.5*K1442</f>
        <v/>
      </c>
      <c r="O1442" s="41">
        <f>H1442-1.5*K1442</f>
        <v/>
      </c>
      <c r="Q1442" s="42">
        <f>(H1441-H1412)/H1412</f>
        <v/>
      </c>
      <c r="R1442" s="43">
        <f>IF(Q1442&gt;=0.1,1,IF(Q1442&gt;-0.1,0,-1))</f>
        <v/>
      </c>
      <c r="S1442" s="42">
        <f>(I1442-I1412)/I1412</f>
        <v/>
      </c>
      <c r="T1442" s="43">
        <f>IF(S1442&gt;=0.05,1,IF(S1442&gt;-0.05,0,-1))</f>
        <v/>
      </c>
      <c r="U1442" s="42">
        <f>(J1441-J1412)/J1412</f>
        <v/>
      </c>
      <c r="V1442" s="43">
        <f>IF(U1442&gt;=0.03,1,IF(U1442&gt;-0.03,0,-1))</f>
        <v/>
      </c>
      <c r="W1442" s="43">
        <f>R1442+T1442+V1442</f>
        <v/>
      </c>
      <c r="Y1442" s="44">
        <f>(H1441-H1262)/H1262</f>
        <v/>
      </c>
      <c r="Z1442" s="43">
        <f>IF(Y1442&gt;=0.1,1,IF(Y1442&gt;-0.1,0,-1))</f>
        <v/>
      </c>
      <c r="AA1442" s="42">
        <f>(I1441-I1262)/I1262</f>
        <v/>
      </c>
      <c r="AB1442" s="43">
        <f>IF(AA1442&gt;=0.05,1,IF(AA1442&gt;-0.05,0,-1))</f>
        <v/>
      </c>
      <c r="AC1442" s="42">
        <f>(J1441-J1262)/J1262</f>
        <v/>
      </c>
      <c r="AD1442" s="43">
        <f>IF(AC1442&gt;=0.03,1,IF(AC1442&gt;-0.03,0,-1))</f>
        <v/>
      </c>
      <c r="AE1442" s="43">
        <f>Z1442+AB1442+AD1442</f>
        <v/>
      </c>
      <c r="AG1442" s="39">
        <f>IF(H1442&gt;I1442,IF(I1442&gt;J1442,4,3),IF(H1442&lt;J1442,IF(I1442&lt;J1442,0,1),2))</f>
        <v/>
      </c>
      <c r="AI1442" s="39">
        <f>IF(D1442&gt;H1442,3,IF(D1442&gt;I1442,2,IF(D1442&gt;J1442,1,0)))</f>
        <v/>
      </c>
      <c r="AK1442" s="39">
        <f>IF(M1442&gt;H1442,3,IF(M1442&gt;I1442,2,IF(M1442&gt;J1442,1,0)))</f>
        <v/>
      </c>
      <c r="AM1442" s="39">
        <f>IF(L1442&gt;H1442,3,IF(L1442&gt;I1442,2,IF(L1442&gt;J1442,1,0)))</f>
        <v/>
      </c>
      <c r="AO1442" s="39">
        <f>IF(C1441&gt;L1441,2,IF(C1441&gt;N1441,1,0))</f>
        <v/>
      </c>
      <c r="AP1442" s="39">
        <f>SUM(AO1438:AO1441)</f>
        <v/>
      </c>
      <c r="AQ1442" s="39">
        <f>AQ1441+1</f>
        <v/>
      </c>
      <c r="AR1442" s="39">
        <f>IF(AP1442&gt;0,AR1441+1,0)</f>
        <v/>
      </c>
      <c r="AS1442" s="39">
        <f>IF(AR1443=0,AR1442,0)</f>
        <v/>
      </c>
      <c r="AT1442" s="41">
        <f>180/SUM(AS1262:AS1441)</f>
        <v/>
      </c>
      <c r="AU1442" s="41">
        <f>STDEV(AT1422:AT1441)</f>
        <v/>
      </c>
      <c r="AV1442" s="41">
        <f>AT1442-AU1442</f>
        <v/>
      </c>
      <c r="AW1442" s="41">
        <f>AT1442+AU1442</f>
        <v/>
      </c>
      <c r="AY1442" s="39">
        <f>IF(D1441&lt;M1441,-2,IF(D1441&lt;O1441,-1,0))</f>
        <v/>
      </c>
      <c r="AZ1442" s="39">
        <f>SUM(AY1438:AY1441)</f>
        <v/>
      </c>
      <c r="BA1442" s="39">
        <f>BA1441+1</f>
        <v/>
      </c>
      <c r="BB1442" s="39">
        <f>IF(AZ1442&lt;0,BB1441+1,0)</f>
        <v/>
      </c>
      <c r="BC1442" s="39">
        <f>IF(BB1443=0,BB1442,0)</f>
        <v/>
      </c>
      <c r="BD1442" s="41">
        <f>180/SUM(BC1262:BC1441)</f>
        <v/>
      </c>
      <c r="BE1442" s="41">
        <f>STDEV(BD1422:BD1441)</f>
        <v/>
      </c>
      <c r="BF1442" s="41">
        <f>BD1442-BE1442</f>
        <v/>
      </c>
      <c r="BG1442" s="41">
        <f>BD1442+BE1442</f>
        <v/>
      </c>
    </row>
    <row r="1443">
      <c r="B1443" s="40" t="n">
        <v>44078</v>
      </c>
      <c r="C1443" s="41" t="n">
        <v>9.382</v>
      </c>
      <c r="D1443" s="41" t="n">
        <v>9.172000000000001</v>
      </c>
      <c r="E1443" s="41" t="n">
        <v>9.289999999999999</v>
      </c>
      <c r="F1443" s="41" t="n">
        <v>9.218</v>
      </c>
      <c r="H1443" s="41">
        <f>AVERAGE(F1423:F1442)</f>
        <v/>
      </c>
      <c r="I1443" s="41">
        <f>AVERAGE(F1394:F1442)</f>
        <v/>
      </c>
      <c r="J1443" s="41">
        <f>AVERAGE(F1343:F1442)</f>
        <v/>
      </c>
      <c r="K1443" s="41">
        <f>STDEV(F1423:F1442)</f>
        <v/>
      </c>
      <c r="L1443" s="41">
        <f>H1443+2*K1443</f>
        <v/>
      </c>
      <c r="M1443" s="41">
        <f>H1443-2*K1443</f>
        <v/>
      </c>
      <c r="N1443" s="41">
        <f>H1443+1.5*K1443</f>
        <v/>
      </c>
      <c r="O1443" s="41">
        <f>H1443-1.5*K1443</f>
        <v/>
      </c>
      <c r="Q1443" s="42">
        <f>(H1442-H1413)/H1413</f>
        <v/>
      </c>
      <c r="R1443" s="43">
        <f>IF(Q1443&gt;=0.1,1,IF(Q1443&gt;-0.1,0,-1))</f>
        <v/>
      </c>
      <c r="S1443" s="42">
        <f>(I1443-I1413)/I1413</f>
        <v/>
      </c>
      <c r="T1443" s="43">
        <f>IF(S1443&gt;=0.05,1,IF(S1443&gt;-0.05,0,-1))</f>
        <v/>
      </c>
      <c r="U1443" s="42">
        <f>(J1442-J1413)/J1413</f>
        <v/>
      </c>
      <c r="V1443" s="43">
        <f>IF(U1443&gt;=0.03,1,IF(U1443&gt;-0.03,0,-1))</f>
        <v/>
      </c>
      <c r="W1443" s="43">
        <f>R1443+T1443+V1443</f>
        <v/>
      </c>
      <c r="Y1443" s="44">
        <f>(H1442-H1263)/H1263</f>
        <v/>
      </c>
      <c r="Z1443" s="43">
        <f>IF(Y1443&gt;=0.1,1,IF(Y1443&gt;-0.1,0,-1))</f>
        <v/>
      </c>
      <c r="AA1443" s="42">
        <f>(I1442-I1263)/I1263</f>
        <v/>
      </c>
      <c r="AB1443" s="43">
        <f>IF(AA1443&gt;=0.05,1,IF(AA1443&gt;-0.05,0,-1))</f>
        <v/>
      </c>
      <c r="AC1443" s="42">
        <f>(J1442-J1263)/J1263</f>
        <v/>
      </c>
      <c r="AD1443" s="43">
        <f>IF(AC1443&gt;=0.03,1,IF(AC1443&gt;-0.03,0,-1))</f>
        <v/>
      </c>
      <c r="AE1443" s="43">
        <f>Z1443+AB1443+AD1443</f>
        <v/>
      </c>
      <c r="AG1443" s="39">
        <f>IF(H1443&gt;I1443,IF(I1443&gt;J1443,4,3),IF(H1443&lt;J1443,IF(I1443&lt;J1443,0,1),2))</f>
        <v/>
      </c>
      <c r="AI1443" s="39">
        <f>IF(D1443&gt;H1443,3,IF(D1443&gt;I1443,2,IF(D1443&gt;J1443,1,0)))</f>
        <v/>
      </c>
      <c r="AK1443" s="39">
        <f>IF(M1443&gt;H1443,3,IF(M1443&gt;I1443,2,IF(M1443&gt;J1443,1,0)))</f>
        <v/>
      </c>
      <c r="AM1443" s="39">
        <f>IF(L1443&gt;H1443,3,IF(L1443&gt;I1443,2,IF(L1443&gt;J1443,1,0)))</f>
        <v/>
      </c>
      <c r="AO1443" s="39">
        <f>IF(C1442&gt;L1442,2,IF(C1442&gt;N1442,1,0))</f>
        <v/>
      </c>
      <c r="AP1443" s="39">
        <f>SUM(AO1439:AO1442)</f>
        <v/>
      </c>
      <c r="AQ1443" s="39">
        <f>AQ1442+1</f>
        <v/>
      </c>
      <c r="AR1443" s="39">
        <f>IF(AP1443&gt;0,AR1442+1,0)</f>
        <v/>
      </c>
      <c r="AS1443" s="39">
        <f>IF(AR1444=0,AR1443,0)</f>
        <v/>
      </c>
      <c r="AT1443" s="41">
        <f>180/SUM(AS1263:AS1442)</f>
        <v/>
      </c>
      <c r="AU1443" s="41">
        <f>STDEV(AT1423:AT1442)</f>
        <v/>
      </c>
      <c r="AV1443" s="41">
        <f>AT1443-AU1443</f>
        <v/>
      </c>
      <c r="AW1443" s="41">
        <f>AT1443+AU1443</f>
        <v/>
      </c>
      <c r="AY1443" s="39">
        <f>IF(D1442&lt;M1442,-2,IF(D1442&lt;O1442,-1,0))</f>
        <v/>
      </c>
      <c r="AZ1443" s="39">
        <f>SUM(AY1439:AY1442)</f>
        <v/>
      </c>
      <c r="BA1443" s="39">
        <f>BA1442+1</f>
        <v/>
      </c>
      <c r="BB1443" s="39">
        <f>IF(AZ1443&lt;0,BB1442+1,0)</f>
        <v/>
      </c>
      <c r="BC1443" s="39">
        <f>IF(BB1444=0,BB1443,0)</f>
        <v/>
      </c>
      <c r="BD1443" s="41">
        <f>180/SUM(BC1263:BC1442)</f>
        <v/>
      </c>
      <c r="BE1443" s="41">
        <f>STDEV(BD1423:BD1442)</f>
        <v/>
      </c>
      <c r="BF1443" s="41">
        <f>BD1443-BE1443</f>
        <v/>
      </c>
      <c r="BG1443" s="41">
        <f>BD1443+BE1443</f>
        <v/>
      </c>
    </row>
    <row r="1444">
      <c r="B1444" s="40" t="n">
        <v>44081</v>
      </c>
      <c r="C1444" s="41" t="n">
        <v>9.337999999999999</v>
      </c>
      <c r="D1444" s="41" t="n">
        <v>9.176</v>
      </c>
      <c r="E1444" s="41" t="n">
        <v>9.279999999999999</v>
      </c>
      <c r="F1444" s="41" t="n">
        <v>9.26</v>
      </c>
      <c r="H1444" s="41">
        <f>AVERAGE(F1424:F1443)</f>
        <v/>
      </c>
      <c r="I1444" s="41">
        <f>AVERAGE(F1395:F1443)</f>
        <v/>
      </c>
      <c r="J1444" s="41">
        <f>AVERAGE(F1344:F1443)</f>
        <v/>
      </c>
      <c r="K1444" s="41">
        <f>STDEV(F1424:F1443)</f>
        <v/>
      </c>
      <c r="L1444" s="41">
        <f>H1444+2*K1444</f>
        <v/>
      </c>
      <c r="M1444" s="41">
        <f>H1444-2*K1444</f>
        <v/>
      </c>
      <c r="N1444" s="41">
        <f>H1444+1.5*K1444</f>
        <v/>
      </c>
      <c r="O1444" s="41">
        <f>H1444-1.5*K1444</f>
        <v/>
      </c>
      <c r="Q1444" s="42">
        <f>(H1443-H1414)/H1414</f>
        <v/>
      </c>
      <c r="R1444" s="43">
        <f>IF(Q1444&gt;=0.1,1,IF(Q1444&gt;-0.1,0,-1))</f>
        <v/>
      </c>
      <c r="S1444" s="42">
        <f>(I1444-I1414)/I1414</f>
        <v/>
      </c>
      <c r="T1444" s="43">
        <f>IF(S1444&gt;=0.05,1,IF(S1444&gt;-0.05,0,-1))</f>
        <v/>
      </c>
      <c r="U1444" s="42">
        <f>(J1443-J1414)/J1414</f>
        <v/>
      </c>
      <c r="V1444" s="43">
        <f>IF(U1444&gt;=0.03,1,IF(U1444&gt;-0.03,0,-1))</f>
        <v/>
      </c>
      <c r="W1444" s="43">
        <f>R1444+T1444+V1444</f>
        <v/>
      </c>
      <c r="Y1444" s="44">
        <f>(H1443-H1264)/H1264</f>
        <v/>
      </c>
      <c r="Z1444" s="43">
        <f>IF(Y1444&gt;=0.1,1,IF(Y1444&gt;-0.1,0,-1))</f>
        <v/>
      </c>
      <c r="AA1444" s="42">
        <f>(I1443-I1264)/I1264</f>
        <v/>
      </c>
      <c r="AB1444" s="43">
        <f>IF(AA1444&gt;=0.05,1,IF(AA1444&gt;-0.05,0,-1))</f>
        <v/>
      </c>
      <c r="AC1444" s="42">
        <f>(J1443-J1264)/J1264</f>
        <v/>
      </c>
      <c r="AD1444" s="43">
        <f>IF(AC1444&gt;=0.03,1,IF(AC1444&gt;-0.03,0,-1))</f>
        <v/>
      </c>
      <c r="AE1444" s="43">
        <f>Z1444+AB1444+AD1444</f>
        <v/>
      </c>
      <c r="AG1444" s="39">
        <f>IF(H1444&gt;I1444,IF(I1444&gt;J1444,4,3),IF(H1444&lt;J1444,IF(I1444&lt;J1444,0,1),2))</f>
        <v/>
      </c>
      <c r="AI1444" s="39">
        <f>IF(D1444&gt;H1444,3,IF(D1444&gt;I1444,2,IF(D1444&gt;J1444,1,0)))</f>
        <v/>
      </c>
      <c r="AK1444" s="39">
        <f>IF(M1444&gt;H1444,3,IF(M1444&gt;I1444,2,IF(M1444&gt;J1444,1,0)))</f>
        <v/>
      </c>
      <c r="AM1444" s="39">
        <f>IF(L1444&gt;H1444,3,IF(L1444&gt;I1444,2,IF(L1444&gt;J1444,1,0)))</f>
        <v/>
      </c>
      <c r="AO1444" s="39">
        <f>IF(C1443&gt;L1443,2,IF(C1443&gt;N1443,1,0))</f>
        <v/>
      </c>
      <c r="AP1444" s="39">
        <f>SUM(AO1440:AO1443)</f>
        <v/>
      </c>
      <c r="AQ1444" s="39">
        <f>AQ1443+1</f>
        <v/>
      </c>
      <c r="AR1444" s="39">
        <f>IF(AP1444&gt;0,AR1443+1,0)</f>
        <v/>
      </c>
      <c r="AS1444" s="39">
        <f>IF(AR1445=0,AR1444,0)</f>
        <v/>
      </c>
      <c r="AT1444" s="41">
        <f>180/SUM(AS1264:AS1443)</f>
        <v/>
      </c>
      <c r="AU1444" s="41">
        <f>STDEV(AT1424:AT1443)</f>
        <v/>
      </c>
      <c r="AV1444" s="41">
        <f>AT1444-AU1444</f>
        <v/>
      </c>
      <c r="AW1444" s="41">
        <f>AT1444+AU1444</f>
        <v/>
      </c>
      <c r="AY1444" s="39">
        <f>IF(D1443&lt;M1443,-2,IF(D1443&lt;O1443,-1,0))</f>
        <v/>
      </c>
      <c r="AZ1444" s="39">
        <f>SUM(AY1440:AY1443)</f>
        <v/>
      </c>
      <c r="BA1444" s="39">
        <f>BA1443+1</f>
        <v/>
      </c>
      <c r="BB1444" s="39">
        <f>IF(AZ1444&lt;0,BB1443+1,0)</f>
        <v/>
      </c>
      <c r="BC1444" s="39">
        <f>IF(BB1445=0,BB1444,0)</f>
        <v/>
      </c>
      <c r="BD1444" s="41">
        <f>180/SUM(BC1264:BC1443)</f>
        <v/>
      </c>
      <c r="BE1444" s="41">
        <f>STDEV(BD1424:BD1443)</f>
        <v/>
      </c>
      <c r="BF1444" s="41">
        <f>BD1444-BE1444</f>
        <v/>
      </c>
      <c r="BG1444" s="41">
        <f>BD1444+BE1444</f>
        <v/>
      </c>
    </row>
    <row r="1445">
      <c r="B1445" s="40" t="n">
        <v>44082</v>
      </c>
      <c r="C1445" s="41" t="n">
        <v>9.4</v>
      </c>
      <c r="D1445" s="41" t="n">
        <v>9.134</v>
      </c>
      <c r="E1445" s="41" t="n">
        <v>9.26</v>
      </c>
      <c r="F1445" s="41" t="n">
        <v>9.166</v>
      </c>
      <c r="H1445" s="41">
        <f>AVERAGE(F1425:F1444)</f>
        <v/>
      </c>
      <c r="I1445" s="41">
        <f>AVERAGE(F1396:F1444)</f>
        <v/>
      </c>
      <c r="J1445" s="41">
        <f>AVERAGE(F1345:F1444)</f>
        <v/>
      </c>
      <c r="K1445" s="41">
        <f>STDEV(F1425:F1444)</f>
        <v/>
      </c>
      <c r="L1445" s="41">
        <f>H1445+2*K1445</f>
        <v/>
      </c>
      <c r="M1445" s="41">
        <f>H1445-2*K1445</f>
        <v/>
      </c>
      <c r="N1445" s="41">
        <f>H1445+1.5*K1445</f>
        <v/>
      </c>
      <c r="O1445" s="41">
        <f>H1445-1.5*K1445</f>
        <v/>
      </c>
      <c r="Q1445" s="42">
        <f>(H1444-H1415)/H1415</f>
        <v/>
      </c>
      <c r="R1445" s="43">
        <f>IF(Q1445&gt;=0.1,1,IF(Q1445&gt;-0.1,0,-1))</f>
        <v/>
      </c>
      <c r="S1445" s="42">
        <f>(I1445-I1415)/I1415</f>
        <v/>
      </c>
      <c r="T1445" s="43">
        <f>IF(S1445&gt;=0.05,1,IF(S1445&gt;-0.05,0,-1))</f>
        <v/>
      </c>
      <c r="U1445" s="42">
        <f>(J1444-J1415)/J1415</f>
        <v/>
      </c>
      <c r="V1445" s="43">
        <f>IF(U1445&gt;=0.03,1,IF(U1445&gt;-0.03,0,-1))</f>
        <v/>
      </c>
      <c r="W1445" s="43">
        <f>R1445+T1445+V1445</f>
        <v/>
      </c>
      <c r="Y1445" s="44">
        <f>(H1444-H1265)/H1265</f>
        <v/>
      </c>
      <c r="Z1445" s="43">
        <f>IF(Y1445&gt;=0.1,1,IF(Y1445&gt;-0.1,0,-1))</f>
        <v/>
      </c>
      <c r="AA1445" s="42">
        <f>(I1444-I1265)/I1265</f>
        <v/>
      </c>
      <c r="AB1445" s="43">
        <f>IF(AA1445&gt;=0.05,1,IF(AA1445&gt;-0.05,0,-1))</f>
        <v/>
      </c>
      <c r="AC1445" s="42">
        <f>(J1444-J1265)/J1265</f>
        <v/>
      </c>
      <c r="AD1445" s="43">
        <f>IF(AC1445&gt;=0.03,1,IF(AC1445&gt;-0.03,0,-1))</f>
        <v/>
      </c>
      <c r="AE1445" s="43">
        <f>Z1445+AB1445+AD1445</f>
        <v/>
      </c>
      <c r="AG1445" s="39">
        <f>IF(H1445&gt;I1445,IF(I1445&gt;J1445,4,3),IF(H1445&lt;J1445,IF(I1445&lt;J1445,0,1),2))</f>
        <v/>
      </c>
      <c r="AI1445" s="39">
        <f>IF(D1445&gt;H1445,3,IF(D1445&gt;I1445,2,IF(D1445&gt;J1445,1,0)))</f>
        <v/>
      </c>
      <c r="AK1445" s="39">
        <f>IF(M1445&gt;H1445,3,IF(M1445&gt;I1445,2,IF(M1445&gt;J1445,1,0)))</f>
        <v/>
      </c>
      <c r="AM1445" s="39">
        <f>IF(L1445&gt;H1445,3,IF(L1445&gt;I1445,2,IF(L1445&gt;J1445,1,0)))</f>
        <v/>
      </c>
      <c r="AO1445" s="39">
        <f>IF(C1444&gt;L1444,2,IF(C1444&gt;N1444,1,0))</f>
        <v/>
      </c>
      <c r="AP1445" s="39">
        <f>SUM(AO1441:AO1444)</f>
        <v/>
      </c>
      <c r="AQ1445" s="39">
        <f>AQ1444+1</f>
        <v/>
      </c>
      <c r="AR1445" s="39">
        <f>IF(AP1445&gt;0,AR1444+1,0)</f>
        <v/>
      </c>
      <c r="AS1445" s="39">
        <f>IF(AR1446=0,AR1445,0)</f>
        <v/>
      </c>
      <c r="AT1445" s="41">
        <f>180/SUM(AS1265:AS1444)</f>
        <v/>
      </c>
      <c r="AU1445" s="41">
        <f>STDEV(AT1425:AT1444)</f>
        <v/>
      </c>
      <c r="AV1445" s="41">
        <f>AT1445-AU1445</f>
        <v/>
      </c>
      <c r="AW1445" s="41">
        <f>AT1445+AU1445</f>
        <v/>
      </c>
      <c r="AY1445" s="39">
        <f>IF(D1444&lt;M1444,-2,IF(D1444&lt;O1444,-1,0))</f>
        <v/>
      </c>
      <c r="AZ1445" s="39">
        <f>SUM(AY1441:AY1444)</f>
        <v/>
      </c>
      <c r="BA1445" s="39">
        <f>BA1444+1</f>
        <v/>
      </c>
      <c r="BB1445" s="39">
        <f>IF(AZ1445&lt;0,BB1444+1,0)</f>
        <v/>
      </c>
      <c r="BC1445" s="39">
        <f>IF(BB1446=0,BB1445,0)</f>
        <v/>
      </c>
      <c r="BD1445" s="41">
        <f>180/SUM(BC1265:BC1444)</f>
        <v/>
      </c>
      <c r="BE1445" s="41">
        <f>STDEV(BD1425:BD1444)</f>
        <v/>
      </c>
      <c r="BF1445" s="41">
        <f>BD1445-BE1445</f>
        <v/>
      </c>
      <c r="BG1445" s="41">
        <f>BD1445+BE1445</f>
        <v/>
      </c>
    </row>
    <row r="1446">
      <c r="B1446" s="40" t="n">
        <v>44083</v>
      </c>
      <c r="C1446" s="41" t="n">
        <v>9.618</v>
      </c>
      <c r="D1446" s="41" t="n">
        <v>9.130000000000001</v>
      </c>
      <c r="E1446" s="41" t="n">
        <v>9.164</v>
      </c>
      <c r="F1446" s="41" t="n">
        <v>9.603999999999999</v>
      </c>
      <c r="H1446" s="41">
        <f>AVERAGE(F1426:F1445)</f>
        <v/>
      </c>
      <c r="I1446" s="41">
        <f>AVERAGE(F1397:F1445)</f>
        <v/>
      </c>
      <c r="J1446" s="41">
        <f>AVERAGE(F1346:F1445)</f>
        <v/>
      </c>
      <c r="K1446" s="41">
        <f>STDEV(F1426:F1445)</f>
        <v/>
      </c>
      <c r="L1446" s="41">
        <f>H1446+2*K1446</f>
        <v/>
      </c>
      <c r="M1446" s="41">
        <f>H1446-2*K1446</f>
        <v/>
      </c>
      <c r="N1446" s="41">
        <f>H1446+1.5*K1446</f>
        <v/>
      </c>
      <c r="O1446" s="41">
        <f>H1446-1.5*K1446</f>
        <v/>
      </c>
      <c r="Q1446" s="42">
        <f>(H1445-H1416)/H1416</f>
        <v/>
      </c>
      <c r="R1446" s="43">
        <f>IF(Q1446&gt;=0.1,1,IF(Q1446&gt;-0.1,0,-1))</f>
        <v/>
      </c>
      <c r="S1446" s="42">
        <f>(I1446-I1416)/I1416</f>
        <v/>
      </c>
      <c r="T1446" s="43">
        <f>IF(S1446&gt;=0.05,1,IF(S1446&gt;-0.05,0,-1))</f>
        <v/>
      </c>
      <c r="U1446" s="42">
        <f>(J1445-J1416)/J1416</f>
        <v/>
      </c>
      <c r="V1446" s="43">
        <f>IF(U1446&gt;=0.03,1,IF(U1446&gt;-0.03,0,-1))</f>
        <v/>
      </c>
      <c r="W1446" s="43">
        <f>R1446+T1446+V1446</f>
        <v/>
      </c>
      <c r="Y1446" s="44">
        <f>(H1445-H1266)/H1266</f>
        <v/>
      </c>
      <c r="Z1446" s="43">
        <f>IF(Y1446&gt;=0.1,1,IF(Y1446&gt;-0.1,0,-1))</f>
        <v/>
      </c>
      <c r="AA1446" s="42">
        <f>(I1445-I1266)/I1266</f>
        <v/>
      </c>
      <c r="AB1446" s="43">
        <f>IF(AA1446&gt;=0.05,1,IF(AA1446&gt;-0.05,0,-1))</f>
        <v/>
      </c>
      <c r="AC1446" s="42">
        <f>(J1445-J1266)/J1266</f>
        <v/>
      </c>
      <c r="AD1446" s="43">
        <f>IF(AC1446&gt;=0.03,1,IF(AC1446&gt;-0.03,0,-1))</f>
        <v/>
      </c>
      <c r="AE1446" s="43">
        <f>Z1446+AB1446+AD1446</f>
        <v/>
      </c>
      <c r="AG1446" s="39">
        <f>IF(H1446&gt;I1446,IF(I1446&gt;J1446,4,3),IF(H1446&lt;J1446,IF(I1446&lt;J1446,0,1),2))</f>
        <v/>
      </c>
      <c r="AI1446" s="39">
        <f>IF(D1446&gt;H1446,3,IF(D1446&gt;I1446,2,IF(D1446&gt;J1446,1,0)))</f>
        <v/>
      </c>
      <c r="AK1446" s="39">
        <f>IF(M1446&gt;H1446,3,IF(M1446&gt;I1446,2,IF(M1446&gt;J1446,1,0)))</f>
        <v/>
      </c>
      <c r="AM1446" s="39">
        <f>IF(L1446&gt;H1446,3,IF(L1446&gt;I1446,2,IF(L1446&gt;J1446,1,0)))</f>
        <v/>
      </c>
      <c r="AO1446" s="39">
        <f>IF(C1445&gt;L1445,2,IF(C1445&gt;N1445,1,0))</f>
        <v/>
      </c>
      <c r="AP1446" s="39">
        <f>SUM(AO1442:AO1445)</f>
        <v/>
      </c>
      <c r="AQ1446" s="39">
        <f>AQ1445+1</f>
        <v/>
      </c>
      <c r="AR1446" s="39">
        <f>IF(AP1446&gt;0,AR1445+1,0)</f>
        <v/>
      </c>
      <c r="AS1446" s="39">
        <f>IF(AR1447=0,AR1446,0)</f>
        <v/>
      </c>
      <c r="AT1446" s="41">
        <f>180/SUM(AS1266:AS1445)</f>
        <v/>
      </c>
      <c r="AU1446" s="41">
        <f>STDEV(AT1426:AT1445)</f>
        <v/>
      </c>
      <c r="AV1446" s="41">
        <f>AT1446-AU1446</f>
        <v/>
      </c>
      <c r="AW1446" s="41">
        <f>AT1446+AU1446</f>
        <v/>
      </c>
      <c r="AY1446" s="39">
        <f>IF(D1445&lt;M1445,-2,IF(D1445&lt;O1445,-1,0))</f>
        <v/>
      </c>
      <c r="AZ1446" s="39">
        <f>SUM(AY1442:AY1445)</f>
        <v/>
      </c>
      <c r="BA1446" s="39">
        <f>BA1445+1</f>
        <v/>
      </c>
      <c r="BB1446" s="39">
        <f>IF(AZ1446&lt;0,BB1445+1,0)</f>
        <v/>
      </c>
      <c r="BC1446" s="39">
        <f>IF(BB1447=0,BB1446,0)</f>
        <v/>
      </c>
      <c r="BD1446" s="41">
        <f>180/SUM(BC1266:BC1445)</f>
        <v/>
      </c>
      <c r="BE1446" s="41">
        <f>STDEV(BD1426:BD1445)</f>
        <v/>
      </c>
      <c r="BF1446" s="41">
        <f>BD1446-BE1446</f>
        <v/>
      </c>
      <c r="BG1446" s="41">
        <f>BD1446+BE1446</f>
        <v/>
      </c>
    </row>
    <row r="1447">
      <c r="B1447" s="40" t="n">
        <v>44084</v>
      </c>
      <c r="C1447" s="41" t="n">
        <v>9.598000000000001</v>
      </c>
      <c r="D1447" s="41" t="n">
        <v>9.44</v>
      </c>
      <c r="E1447" s="41" t="n">
        <v>9.598000000000001</v>
      </c>
      <c r="F1447" s="41" t="n">
        <v>9.507999999999999</v>
      </c>
      <c r="H1447" s="41">
        <f>AVERAGE(F1427:F1446)</f>
        <v/>
      </c>
      <c r="I1447" s="41">
        <f>AVERAGE(F1398:F1446)</f>
        <v/>
      </c>
      <c r="J1447" s="41">
        <f>AVERAGE(F1347:F1446)</f>
        <v/>
      </c>
      <c r="K1447" s="41">
        <f>STDEV(F1427:F1446)</f>
        <v/>
      </c>
      <c r="L1447" s="41">
        <f>H1447+2*K1447</f>
        <v/>
      </c>
      <c r="M1447" s="41">
        <f>H1447-2*K1447</f>
        <v/>
      </c>
      <c r="N1447" s="41">
        <f>H1447+1.5*K1447</f>
        <v/>
      </c>
      <c r="O1447" s="41">
        <f>H1447-1.5*K1447</f>
        <v/>
      </c>
      <c r="Q1447" s="42">
        <f>(H1446-H1417)/H1417</f>
        <v/>
      </c>
      <c r="R1447" s="43">
        <f>IF(Q1447&gt;=0.1,1,IF(Q1447&gt;-0.1,0,-1))</f>
        <v/>
      </c>
      <c r="S1447" s="42">
        <f>(I1447-I1417)/I1417</f>
        <v/>
      </c>
      <c r="T1447" s="43">
        <f>IF(S1447&gt;=0.05,1,IF(S1447&gt;-0.05,0,-1))</f>
        <v/>
      </c>
      <c r="U1447" s="42">
        <f>(J1446-J1417)/J1417</f>
        <v/>
      </c>
      <c r="V1447" s="43">
        <f>IF(U1447&gt;=0.03,1,IF(U1447&gt;-0.03,0,-1))</f>
        <v/>
      </c>
      <c r="W1447" s="43">
        <f>R1447+T1447+V1447</f>
        <v/>
      </c>
      <c r="Y1447" s="44">
        <f>(H1446-H1267)/H1267</f>
        <v/>
      </c>
      <c r="Z1447" s="43">
        <f>IF(Y1447&gt;=0.1,1,IF(Y1447&gt;-0.1,0,-1))</f>
        <v/>
      </c>
      <c r="AA1447" s="42">
        <f>(I1446-I1267)/I1267</f>
        <v/>
      </c>
      <c r="AB1447" s="43">
        <f>IF(AA1447&gt;=0.05,1,IF(AA1447&gt;-0.05,0,-1))</f>
        <v/>
      </c>
      <c r="AC1447" s="42">
        <f>(J1446-J1267)/J1267</f>
        <v/>
      </c>
      <c r="AD1447" s="43">
        <f>IF(AC1447&gt;=0.03,1,IF(AC1447&gt;-0.03,0,-1))</f>
        <v/>
      </c>
      <c r="AE1447" s="43">
        <f>Z1447+AB1447+AD1447</f>
        <v/>
      </c>
      <c r="AG1447" s="39">
        <f>IF(H1447&gt;I1447,IF(I1447&gt;J1447,4,3),IF(H1447&lt;J1447,IF(I1447&lt;J1447,0,1),2))</f>
        <v/>
      </c>
      <c r="AI1447" s="39">
        <f>IF(D1447&gt;H1447,3,IF(D1447&gt;I1447,2,IF(D1447&gt;J1447,1,0)))</f>
        <v/>
      </c>
      <c r="AK1447" s="39">
        <f>IF(M1447&gt;H1447,3,IF(M1447&gt;I1447,2,IF(M1447&gt;J1447,1,0)))</f>
        <v/>
      </c>
      <c r="AM1447" s="39">
        <f>IF(L1447&gt;H1447,3,IF(L1447&gt;I1447,2,IF(L1447&gt;J1447,1,0)))</f>
        <v/>
      </c>
      <c r="AO1447" s="39">
        <f>IF(C1446&gt;L1446,2,IF(C1446&gt;N1446,1,0))</f>
        <v/>
      </c>
      <c r="AP1447" s="39">
        <f>SUM(AO1443:AO1446)</f>
        <v/>
      </c>
      <c r="AQ1447" s="39">
        <f>AQ1446+1</f>
        <v/>
      </c>
      <c r="AR1447" s="39">
        <f>IF(AP1447&gt;0,AR1446+1,0)</f>
        <v/>
      </c>
      <c r="AS1447" s="39">
        <f>IF(AR1448=0,AR1447,0)</f>
        <v/>
      </c>
      <c r="AT1447" s="41">
        <f>180/SUM(AS1267:AS1446)</f>
        <v/>
      </c>
      <c r="AU1447" s="41">
        <f>STDEV(AT1427:AT1446)</f>
        <v/>
      </c>
      <c r="AV1447" s="41">
        <f>AT1447-AU1447</f>
        <v/>
      </c>
      <c r="AW1447" s="41">
        <f>AT1447+AU1447</f>
        <v/>
      </c>
      <c r="AY1447" s="39">
        <f>IF(D1446&lt;M1446,-2,IF(D1446&lt;O1446,-1,0))</f>
        <v/>
      </c>
      <c r="AZ1447" s="39">
        <f>SUM(AY1443:AY1446)</f>
        <v/>
      </c>
      <c r="BA1447" s="39">
        <f>BA1446+1</f>
        <v/>
      </c>
      <c r="BB1447" s="39">
        <f>IF(AZ1447&lt;0,BB1446+1,0)</f>
        <v/>
      </c>
      <c r="BC1447" s="39">
        <f>IF(BB1448=0,BB1447,0)</f>
        <v/>
      </c>
      <c r="BD1447" s="41">
        <f>180/SUM(BC1267:BC1446)</f>
        <v/>
      </c>
      <c r="BE1447" s="41">
        <f>STDEV(BD1427:BD1446)</f>
        <v/>
      </c>
      <c r="BF1447" s="41">
        <f>BD1447-BE1447</f>
        <v/>
      </c>
      <c r="BG1447" s="41">
        <f>BD1447+BE1447</f>
        <v/>
      </c>
    </row>
    <row r="1448">
      <c r="B1448" s="40" t="n">
        <v>44085</v>
      </c>
      <c r="C1448" s="41" t="n">
        <v>9.69</v>
      </c>
      <c r="D1448" s="41" t="n">
        <v>9.401999999999999</v>
      </c>
      <c r="E1448" s="41" t="n">
        <v>9.69</v>
      </c>
      <c r="F1448" s="41" t="n">
        <v>9.496</v>
      </c>
      <c r="H1448" s="41">
        <f>AVERAGE(F1428:F1447)</f>
        <v/>
      </c>
      <c r="I1448" s="41">
        <f>AVERAGE(F1399:F1447)</f>
        <v/>
      </c>
      <c r="J1448" s="41">
        <f>AVERAGE(F1348:F1447)</f>
        <v/>
      </c>
      <c r="K1448" s="41">
        <f>STDEV(F1428:F1447)</f>
        <v/>
      </c>
      <c r="L1448" s="41">
        <f>H1448+2*K1448</f>
        <v/>
      </c>
      <c r="M1448" s="41">
        <f>H1448-2*K1448</f>
        <v/>
      </c>
      <c r="N1448" s="41">
        <f>H1448+1.5*K1448</f>
        <v/>
      </c>
      <c r="O1448" s="41">
        <f>H1448-1.5*K1448</f>
        <v/>
      </c>
      <c r="Q1448" s="42">
        <f>(H1447-H1418)/H1418</f>
        <v/>
      </c>
      <c r="R1448" s="43">
        <f>IF(Q1448&gt;=0.1,1,IF(Q1448&gt;-0.1,0,-1))</f>
        <v/>
      </c>
      <c r="S1448" s="42">
        <f>(I1448-I1418)/I1418</f>
        <v/>
      </c>
      <c r="T1448" s="43">
        <f>IF(S1448&gt;=0.05,1,IF(S1448&gt;-0.05,0,-1))</f>
        <v/>
      </c>
      <c r="U1448" s="42">
        <f>(J1447-J1418)/J1418</f>
        <v/>
      </c>
      <c r="V1448" s="43">
        <f>IF(U1448&gt;=0.03,1,IF(U1448&gt;-0.03,0,-1))</f>
        <v/>
      </c>
      <c r="W1448" s="43">
        <f>R1448+T1448+V1448</f>
        <v/>
      </c>
      <c r="Y1448" s="44">
        <f>(H1447-H1268)/H1268</f>
        <v/>
      </c>
      <c r="Z1448" s="43">
        <f>IF(Y1448&gt;=0.1,1,IF(Y1448&gt;-0.1,0,-1))</f>
        <v/>
      </c>
      <c r="AA1448" s="42">
        <f>(I1447-I1268)/I1268</f>
        <v/>
      </c>
      <c r="AB1448" s="43">
        <f>IF(AA1448&gt;=0.05,1,IF(AA1448&gt;-0.05,0,-1))</f>
        <v/>
      </c>
      <c r="AC1448" s="42">
        <f>(J1447-J1268)/J1268</f>
        <v/>
      </c>
      <c r="AD1448" s="43">
        <f>IF(AC1448&gt;=0.03,1,IF(AC1448&gt;-0.03,0,-1))</f>
        <v/>
      </c>
      <c r="AE1448" s="43">
        <f>Z1448+AB1448+AD1448</f>
        <v/>
      </c>
      <c r="AG1448" s="39">
        <f>IF(H1448&gt;I1448,IF(I1448&gt;J1448,4,3),IF(H1448&lt;J1448,IF(I1448&lt;J1448,0,1),2))</f>
        <v/>
      </c>
      <c r="AI1448" s="39">
        <f>IF(D1448&gt;H1448,3,IF(D1448&gt;I1448,2,IF(D1448&gt;J1448,1,0)))</f>
        <v/>
      </c>
      <c r="AK1448" s="39">
        <f>IF(M1448&gt;H1448,3,IF(M1448&gt;I1448,2,IF(M1448&gt;J1448,1,0)))</f>
        <v/>
      </c>
      <c r="AM1448" s="39">
        <f>IF(L1448&gt;H1448,3,IF(L1448&gt;I1448,2,IF(L1448&gt;J1448,1,0)))</f>
        <v/>
      </c>
      <c r="AO1448" s="39">
        <f>IF(C1447&gt;L1447,2,IF(C1447&gt;N1447,1,0))</f>
        <v/>
      </c>
      <c r="AP1448" s="39">
        <f>SUM(AO1444:AO1447)</f>
        <v/>
      </c>
      <c r="AQ1448" s="39">
        <f>AQ1447+1</f>
        <v/>
      </c>
      <c r="AR1448" s="39">
        <f>IF(AP1448&gt;0,AR1447+1,0)</f>
        <v/>
      </c>
      <c r="AS1448" s="39">
        <f>IF(AR1449=0,AR1448,0)</f>
        <v/>
      </c>
      <c r="AT1448" s="41">
        <f>180/SUM(AS1268:AS1447)</f>
        <v/>
      </c>
      <c r="AU1448" s="41">
        <f>STDEV(AT1428:AT1447)</f>
        <v/>
      </c>
      <c r="AV1448" s="41">
        <f>AT1448-AU1448</f>
        <v/>
      </c>
      <c r="AW1448" s="41">
        <f>AT1448+AU1448</f>
        <v/>
      </c>
      <c r="AY1448" s="39">
        <f>IF(D1447&lt;M1447,-2,IF(D1447&lt;O1447,-1,0))</f>
        <v/>
      </c>
      <c r="AZ1448" s="39">
        <f>SUM(AY1444:AY1447)</f>
        <v/>
      </c>
      <c r="BA1448" s="39">
        <f>BA1447+1</f>
        <v/>
      </c>
      <c r="BB1448" s="39">
        <f>IF(AZ1448&lt;0,BB1447+1,0)</f>
        <v/>
      </c>
      <c r="BC1448" s="39">
        <f>IF(BB1449=0,BB1448,0)</f>
        <v/>
      </c>
      <c r="BD1448" s="41">
        <f>180/SUM(BC1268:BC1447)</f>
        <v/>
      </c>
      <c r="BE1448" s="41">
        <f>STDEV(BD1428:BD1447)</f>
        <v/>
      </c>
      <c r="BF1448" s="41">
        <f>BD1448-BE1448</f>
        <v/>
      </c>
      <c r="BG1448" s="41">
        <f>BD1448+BE1448</f>
        <v/>
      </c>
    </row>
    <row r="1449">
      <c r="B1449" s="40" t="n">
        <v>44088</v>
      </c>
      <c r="C1449" s="41" t="n">
        <v>9.65</v>
      </c>
      <c r="D1449" s="41" t="n">
        <v>9.464</v>
      </c>
      <c r="E1449" s="41" t="n">
        <v>9.561999999999999</v>
      </c>
      <c r="F1449" s="41" t="n">
        <v>9.512</v>
      </c>
      <c r="H1449" s="41">
        <f>AVERAGE(F1429:F1448)</f>
        <v/>
      </c>
      <c r="I1449" s="41">
        <f>AVERAGE(F1400:F1448)</f>
        <v/>
      </c>
      <c r="J1449" s="41">
        <f>AVERAGE(F1349:F1448)</f>
        <v/>
      </c>
      <c r="K1449" s="41">
        <f>STDEV(F1429:F1448)</f>
        <v/>
      </c>
      <c r="L1449" s="41">
        <f>H1449+2*K1449</f>
        <v/>
      </c>
      <c r="M1449" s="41">
        <f>H1449-2*K1449</f>
        <v/>
      </c>
      <c r="N1449" s="41">
        <f>H1449+1.5*K1449</f>
        <v/>
      </c>
      <c r="O1449" s="41">
        <f>H1449-1.5*K1449</f>
        <v/>
      </c>
      <c r="Q1449" s="42">
        <f>(H1448-H1419)/H1419</f>
        <v/>
      </c>
      <c r="R1449" s="43">
        <f>IF(Q1449&gt;=0.1,1,IF(Q1449&gt;-0.1,0,-1))</f>
        <v/>
      </c>
      <c r="S1449" s="42">
        <f>(I1449-I1419)/I1419</f>
        <v/>
      </c>
      <c r="T1449" s="43">
        <f>IF(S1449&gt;=0.05,1,IF(S1449&gt;-0.05,0,-1))</f>
        <v/>
      </c>
      <c r="U1449" s="42">
        <f>(J1448-J1419)/J1419</f>
        <v/>
      </c>
      <c r="V1449" s="43">
        <f>IF(U1449&gt;=0.03,1,IF(U1449&gt;-0.03,0,-1))</f>
        <v/>
      </c>
      <c r="W1449" s="43">
        <f>R1449+T1449+V1449</f>
        <v/>
      </c>
      <c r="Y1449" s="44">
        <f>(H1448-H1269)/H1269</f>
        <v/>
      </c>
      <c r="Z1449" s="43">
        <f>IF(Y1449&gt;=0.1,1,IF(Y1449&gt;-0.1,0,-1))</f>
        <v/>
      </c>
      <c r="AA1449" s="42">
        <f>(I1448-I1269)/I1269</f>
        <v/>
      </c>
      <c r="AB1449" s="43">
        <f>IF(AA1449&gt;=0.05,1,IF(AA1449&gt;-0.05,0,-1))</f>
        <v/>
      </c>
      <c r="AC1449" s="42">
        <f>(J1448-J1269)/J1269</f>
        <v/>
      </c>
      <c r="AD1449" s="43">
        <f>IF(AC1449&gt;=0.03,1,IF(AC1449&gt;-0.03,0,-1))</f>
        <v/>
      </c>
      <c r="AE1449" s="43">
        <f>Z1449+AB1449+AD1449</f>
        <v/>
      </c>
      <c r="AG1449" s="39">
        <f>IF(H1449&gt;I1449,IF(I1449&gt;J1449,4,3),IF(H1449&lt;J1449,IF(I1449&lt;J1449,0,1),2))</f>
        <v/>
      </c>
      <c r="AI1449" s="39">
        <f>IF(D1449&gt;H1449,3,IF(D1449&gt;I1449,2,IF(D1449&gt;J1449,1,0)))</f>
        <v/>
      </c>
      <c r="AK1449" s="39">
        <f>IF(M1449&gt;H1449,3,IF(M1449&gt;I1449,2,IF(M1449&gt;J1449,1,0)))</f>
        <v/>
      </c>
      <c r="AM1449" s="39">
        <f>IF(L1449&gt;H1449,3,IF(L1449&gt;I1449,2,IF(L1449&gt;J1449,1,0)))</f>
        <v/>
      </c>
      <c r="AO1449" s="39">
        <f>IF(C1448&gt;L1448,2,IF(C1448&gt;N1448,1,0))</f>
        <v/>
      </c>
      <c r="AP1449" s="39">
        <f>SUM(AO1445:AO1448)</f>
        <v/>
      </c>
      <c r="AQ1449" s="39">
        <f>AQ1448+1</f>
        <v/>
      </c>
      <c r="AR1449" s="39">
        <f>IF(AP1449&gt;0,AR1448+1,0)</f>
        <v/>
      </c>
      <c r="AS1449" s="39">
        <f>IF(AR1450=0,AR1449,0)</f>
        <v/>
      </c>
      <c r="AT1449" s="41">
        <f>180/SUM(AS1269:AS1448)</f>
        <v/>
      </c>
      <c r="AU1449" s="41">
        <f>STDEV(AT1429:AT1448)</f>
        <v/>
      </c>
      <c r="AV1449" s="41">
        <f>AT1449-AU1449</f>
        <v/>
      </c>
      <c r="AW1449" s="41">
        <f>AT1449+AU1449</f>
        <v/>
      </c>
      <c r="AY1449" s="39">
        <f>IF(D1448&lt;M1448,-2,IF(D1448&lt;O1448,-1,0))</f>
        <v/>
      </c>
      <c r="AZ1449" s="39">
        <f>SUM(AY1445:AY1448)</f>
        <v/>
      </c>
      <c r="BA1449" s="39">
        <f>BA1448+1</f>
        <v/>
      </c>
      <c r="BB1449" s="39">
        <f>IF(AZ1449&lt;0,BB1448+1,0)</f>
        <v/>
      </c>
      <c r="BC1449" s="39">
        <f>IF(BB1450=0,BB1449,0)</f>
        <v/>
      </c>
      <c r="BD1449" s="41">
        <f>180/SUM(BC1269:BC1448)</f>
        <v/>
      </c>
      <c r="BE1449" s="41">
        <f>STDEV(BD1429:BD1448)</f>
        <v/>
      </c>
      <c r="BF1449" s="41">
        <f>BD1449-BE1449</f>
        <v/>
      </c>
      <c r="BG1449" s="41">
        <f>BD1449+BE1449</f>
        <v/>
      </c>
    </row>
    <row r="1450">
      <c r="B1450" s="40" t="n">
        <v>44089</v>
      </c>
      <c r="C1450" s="41" t="n">
        <v>9.555999999999999</v>
      </c>
      <c r="D1450" s="41" t="n">
        <v>9.444000000000001</v>
      </c>
      <c r="E1450" s="41" t="n">
        <v>9.512</v>
      </c>
      <c r="F1450" s="41" t="n">
        <v>9.507999999999999</v>
      </c>
      <c r="H1450" s="41">
        <f>AVERAGE(F1430:F1449)</f>
        <v/>
      </c>
      <c r="I1450" s="41">
        <f>AVERAGE(F1401:F1449)</f>
        <v/>
      </c>
      <c r="J1450" s="41">
        <f>AVERAGE(F1350:F1449)</f>
        <v/>
      </c>
      <c r="K1450" s="41">
        <f>STDEV(F1430:F1449)</f>
        <v/>
      </c>
      <c r="L1450" s="41">
        <f>H1450+2*K1450</f>
        <v/>
      </c>
      <c r="M1450" s="41">
        <f>H1450-2*K1450</f>
        <v/>
      </c>
      <c r="N1450" s="41">
        <f>H1450+1.5*K1450</f>
        <v/>
      </c>
      <c r="O1450" s="41">
        <f>H1450-1.5*K1450</f>
        <v/>
      </c>
      <c r="Q1450" s="42">
        <f>(H1449-H1420)/H1420</f>
        <v/>
      </c>
      <c r="R1450" s="43">
        <f>IF(Q1450&gt;=0.1,1,IF(Q1450&gt;-0.1,0,-1))</f>
        <v/>
      </c>
      <c r="S1450" s="42">
        <f>(I1450-I1420)/I1420</f>
        <v/>
      </c>
      <c r="T1450" s="43">
        <f>IF(S1450&gt;=0.05,1,IF(S1450&gt;-0.05,0,-1))</f>
        <v/>
      </c>
      <c r="U1450" s="42">
        <f>(J1449-J1420)/J1420</f>
        <v/>
      </c>
      <c r="V1450" s="43">
        <f>IF(U1450&gt;=0.03,1,IF(U1450&gt;-0.03,0,-1))</f>
        <v/>
      </c>
      <c r="W1450" s="43">
        <f>R1450+T1450+V1450</f>
        <v/>
      </c>
      <c r="Y1450" s="44">
        <f>(H1449-H1270)/H1270</f>
        <v/>
      </c>
      <c r="Z1450" s="43">
        <f>IF(Y1450&gt;=0.1,1,IF(Y1450&gt;-0.1,0,-1))</f>
        <v/>
      </c>
      <c r="AA1450" s="42">
        <f>(I1449-I1270)/I1270</f>
        <v/>
      </c>
      <c r="AB1450" s="43">
        <f>IF(AA1450&gt;=0.05,1,IF(AA1450&gt;-0.05,0,-1))</f>
        <v/>
      </c>
      <c r="AC1450" s="42">
        <f>(J1449-J1270)/J1270</f>
        <v/>
      </c>
      <c r="AD1450" s="43">
        <f>IF(AC1450&gt;=0.03,1,IF(AC1450&gt;-0.03,0,-1))</f>
        <v/>
      </c>
      <c r="AE1450" s="43">
        <f>Z1450+AB1450+AD1450</f>
        <v/>
      </c>
      <c r="AG1450" s="39">
        <f>IF(H1450&gt;I1450,IF(I1450&gt;J1450,4,3),IF(H1450&lt;J1450,IF(I1450&lt;J1450,0,1),2))</f>
        <v/>
      </c>
      <c r="AI1450" s="39">
        <f>IF(D1450&gt;H1450,3,IF(D1450&gt;I1450,2,IF(D1450&gt;J1450,1,0)))</f>
        <v/>
      </c>
      <c r="AK1450" s="39">
        <f>IF(M1450&gt;H1450,3,IF(M1450&gt;I1450,2,IF(M1450&gt;J1450,1,0)))</f>
        <v/>
      </c>
      <c r="AM1450" s="39">
        <f>IF(L1450&gt;H1450,3,IF(L1450&gt;I1450,2,IF(L1450&gt;J1450,1,0)))</f>
        <v/>
      </c>
      <c r="AO1450" s="39">
        <f>IF(C1449&gt;L1449,2,IF(C1449&gt;N1449,1,0))</f>
        <v/>
      </c>
      <c r="AP1450" s="39">
        <f>SUM(AO1446:AO1449)</f>
        <v/>
      </c>
      <c r="AQ1450" s="39">
        <f>AQ1449+1</f>
        <v/>
      </c>
      <c r="AR1450" s="39">
        <f>IF(AP1450&gt;0,AR1449+1,0)</f>
        <v/>
      </c>
      <c r="AS1450" s="39">
        <f>IF(AR1451=0,AR1450,0)</f>
        <v/>
      </c>
      <c r="AT1450" s="41">
        <f>180/SUM(AS1270:AS1449)</f>
        <v/>
      </c>
      <c r="AU1450" s="41">
        <f>STDEV(AT1430:AT1449)</f>
        <v/>
      </c>
      <c r="AV1450" s="41">
        <f>AT1450-AU1450</f>
        <v/>
      </c>
      <c r="AW1450" s="41">
        <f>AT1450+AU1450</f>
        <v/>
      </c>
      <c r="AY1450" s="39">
        <f>IF(D1449&lt;M1449,-2,IF(D1449&lt;O1449,-1,0))</f>
        <v/>
      </c>
      <c r="AZ1450" s="39">
        <f>SUM(AY1446:AY1449)</f>
        <v/>
      </c>
      <c r="BA1450" s="39">
        <f>BA1449+1</f>
        <v/>
      </c>
      <c r="BB1450" s="39">
        <f>IF(AZ1450&lt;0,BB1449+1,0)</f>
        <v/>
      </c>
      <c r="BC1450" s="39">
        <f>IF(BB1451=0,BB1450,0)</f>
        <v/>
      </c>
      <c r="BD1450" s="41">
        <f>180/SUM(BC1270:BC1449)</f>
        <v/>
      </c>
      <c r="BE1450" s="41">
        <f>STDEV(BD1430:BD1449)</f>
        <v/>
      </c>
      <c r="BF1450" s="41">
        <f>BD1450-BE1450</f>
        <v/>
      </c>
      <c r="BG1450" s="41">
        <f>BD1450+BE1450</f>
        <v/>
      </c>
    </row>
    <row r="1451">
      <c r="B1451" s="40" t="n">
        <v>44090</v>
      </c>
      <c r="C1451" s="41" t="n">
        <v>9.673999999999999</v>
      </c>
      <c r="D1451" s="41" t="n">
        <v>9.44</v>
      </c>
      <c r="E1451" s="41" t="n">
        <v>9.5</v>
      </c>
      <c r="F1451" s="41" t="n">
        <v>9.635999999999999</v>
      </c>
      <c r="H1451" s="41">
        <f>AVERAGE(F1431:F1450)</f>
        <v/>
      </c>
      <c r="I1451" s="41">
        <f>AVERAGE(F1402:F1450)</f>
        <v/>
      </c>
      <c r="J1451" s="41">
        <f>AVERAGE(F1351:F1450)</f>
        <v/>
      </c>
      <c r="K1451" s="41">
        <f>STDEV(F1431:F1450)</f>
        <v/>
      </c>
      <c r="L1451" s="41">
        <f>H1451+2*K1451</f>
        <v/>
      </c>
      <c r="M1451" s="41">
        <f>H1451-2*K1451</f>
        <v/>
      </c>
      <c r="N1451" s="41">
        <f>H1451+1.5*K1451</f>
        <v/>
      </c>
      <c r="O1451" s="41">
        <f>H1451-1.5*K1451</f>
        <v/>
      </c>
      <c r="Q1451" s="42">
        <f>(H1450-H1421)/H1421</f>
        <v/>
      </c>
      <c r="R1451" s="43">
        <f>IF(Q1451&gt;=0.1,1,IF(Q1451&gt;-0.1,0,-1))</f>
        <v/>
      </c>
      <c r="S1451" s="42">
        <f>(I1451-I1421)/I1421</f>
        <v/>
      </c>
      <c r="T1451" s="43">
        <f>IF(S1451&gt;=0.05,1,IF(S1451&gt;-0.05,0,-1))</f>
        <v/>
      </c>
      <c r="U1451" s="42">
        <f>(J1450-J1421)/J1421</f>
        <v/>
      </c>
      <c r="V1451" s="43">
        <f>IF(U1451&gt;=0.03,1,IF(U1451&gt;-0.03,0,-1))</f>
        <v/>
      </c>
      <c r="W1451" s="43">
        <f>R1451+T1451+V1451</f>
        <v/>
      </c>
      <c r="Y1451" s="44">
        <f>(H1450-H1271)/H1271</f>
        <v/>
      </c>
      <c r="Z1451" s="43">
        <f>IF(Y1451&gt;=0.1,1,IF(Y1451&gt;-0.1,0,-1))</f>
        <v/>
      </c>
      <c r="AA1451" s="42">
        <f>(I1450-I1271)/I1271</f>
        <v/>
      </c>
      <c r="AB1451" s="43">
        <f>IF(AA1451&gt;=0.05,1,IF(AA1451&gt;-0.05,0,-1))</f>
        <v/>
      </c>
      <c r="AC1451" s="42">
        <f>(J1450-J1271)/J1271</f>
        <v/>
      </c>
      <c r="AD1451" s="43">
        <f>IF(AC1451&gt;=0.03,1,IF(AC1451&gt;-0.03,0,-1))</f>
        <v/>
      </c>
      <c r="AE1451" s="43">
        <f>Z1451+AB1451+AD1451</f>
        <v/>
      </c>
      <c r="AG1451" s="39">
        <f>IF(H1451&gt;I1451,IF(I1451&gt;J1451,4,3),IF(H1451&lt;J1451,IF(I1451&lt;J1451,0,1),2))</f>
        <v/>
      </c>
      <c r="AI1451" s="39">
        <f>IF(D1451&gt;H1451,3,IF(D1451&gt;I1451,2,IF(D1451&gt;J1451,1,0)))</f>
        <v/>
      </c>
      <c r="AK1451" s="39">
        <f>IF(M1451&gt;H1451,3,IF(M1451&gt;I1451,2,IF(M1451&gt;J1451,1,0)))</f>
        <v/>
      </c>
      <c r="AM1451" s="39">
        <f>IF(L1451&gt;H1451,3,IF(L1451&gt;I1451,2,IF(L1451&gt;J1451,1,0)))</f>
        <v/>
      </c>
      <c r="AO1451" s="39">
        <f>IF(C1450&gt;L1450,2,IF(C1450&gt;N1450,1,0))</f>
        <v/>
      </c>
      <c r="AP1451" s="39">
        <f>SUM(AO1447:AO1450)</f>
        <v/>
      </c>
      <c r="AQ1451" s="39">
        <f>AQ1450+1</f>
        <v/>
      </c>
      <c r="AR1451" s="39">
        <f>IF(AP1451&gt;0,AR1450+1,0)</f>
        <v/>
      </c>
      <c r="AS1451" s="39">
        <f>IF(AR1452=0,AR1451,0)</f>
        <v/>
      </c>
      <c r="AT1451" s="41">
        <f>180/SUM(AS1271:AS1450)</f>
        <v/>
      </c>
      <c r="AU1451" s="41">
        <f>STDEV(AT1431:AT1450)</f>
        <v/>
      </c>
      <c r="AV1451" s="41">
        <f>AT1451-AU1451</f>
        <v/>
      </c>
      <c r="AW1451" s="41">
        <f>AT1451+AU1451</f>
        <v/>
      </c>
      <c r="AY1451" s="39">
        <f>IF(D1450&lt;M1450,-2,IF(D1450&lt;O1450,-1,0))</f>
        <v/>
      </c>
      <c r="AZ1451" s="39">
        <f>SUM(AY1447:AY1450)</f>
        <v/>
      </c>
      <c r="BA1451" s="39">
        <f>BA1450+1</f>
        <v/>
      </c>
      <c r="BB1451" s="39">
        <f>IF(AZ1451&lt;0,BB1450+1,0)</f>
        <v/>
      </c>
      <c r="BC1451" s="39">
        <f>IF(BB1452=0,BB1451,0)</f>
        <v/>
      </c>
      <c r="BD1451" s="41">
        <f>180/SUM(BC1271:BC1450)</f>
        <v/>
      </c>
      <c r="BE1451" s="41">
        <f>STDEV(BD1431:BD1450)</f>
        <v/>
      </c>
      <c r="BF1451" s="41">
        <f>BD1451-BE1451</f>
        <v/>
      </c>
      <c r="BG1451" s="41">
        <f>BD1451+BE1451</f>
        <v/>
      </c>
    </row>
    <row r="1452">
      <c r="B1452" s="40" t="n">
        <v>44091</v>
      </c>
      <c r="C1452" s="41" t="n">
        <v>9.699999999999999</v>
      </c>
      <c r="D1452" s="41" t="n">
        <v>9.513999999999999</v>
      </c>
      <c r="E1452" s="41" t="n">
        <v>9.56</v>
      </c>
      <c r="F1452" s="41" t="n">
        <v>9.66</v>
      </c>
      <c r="H1452" s="41">
        <f>AVERAGE(F1432:F1451)</f>
        <v/>
      </c>
      <c r="I1452" s="41">
        <f>AVERAGE(F1403:F1451)</f>
        <v/>
      </c>
      <c r="J1452" s="41">
        <f>AVERAGE(F1352:F1451)</f>
        <v/>
      </c>
      <c r="K1452" s="41">
        <f>STDEV(F1432:F1451)</f>
        <v/>
      </c>
      <c r="L1452" s="41">
        <f>H1452+2*K1452</f>
        <v/>
      </c>
      <c r="M1452" s="41">
        <f>H1452-2*K1452</f>
        <v/>
      </c>
      <c r="N1452" s="41">
        <f>H1452+1.5*K1452</f>
        <v/>
      </c>
      <c r="O1452" s="41">
        <f>H1452-1.5*K1452</f>
        <v/>
      </c>
      <c r="Q1452" s="42">
        <f>(H1451-H1422)/H1422</f>
        <v/>
      </c>
      <c r="R1452" s="43">
        <f>IF(Q1452&gt;=0.1,1,IF(Q1452&gt;-0.1,0,-1))</f>
        <v/>
      </c>
      <c r="S1452" s="42">
        <f>(I1452-I1422)/I1422</f>
        <v/>
      </c>
      <c r="T1452" s="43">
        <f>IF(S1452&gt;=0.05,1,IF(S1452&gt;-0.05,0,-1))</f>
        <v/>
      </c>
      <c r="U1452" s="42">
        <f>(J1451-J1422)/J1422</f>
        <v/>
      </c>
      <c r="V1452" s="43">
        <f>IF(U1452&gt;=0.03,1,IF(U1452&gt;-0.03,0,-1))</f>
        <v/>
      </c>
      <c r="W1452" s="43">
        <f>R1452+T1452+V1452</f>
        <v/>
      </c>
      <c r="Y1452" s="44">
        <f>(H1451-H1272)/H1272</f>
        <v/>
      </c>
      <c r="Z1452" s="43">
        <f>IF(Y1452&gt;=0.1,1,IF(Y1452&gt;-0.1,0,-1))</f>
        <v/>
      </c>
      <c r="AA1452" s="42">
        <f>(I1451-I1272)/I1272</f>
        <v/>
      </c>
      <c r="AB1452" s="43">
        <f>IF(AA1452&gt;=0.05,1,IF(AA1452&gt;-0.05,0,-1))</f>
        <v/>
      </c>
      <c r="AC1452" s="42">
        <f>(J1451-J1272)/J1272</f>
        <v/>
      </c>
      <c r="AD1452" s="43">
        <f>IF(AC1452&gt;=0.03,1,IF(AC1452&gt;-0.03,0,-1))</f>
        <v/>
      </c>
      <c r="AE1452" s="43">
        <f>Z1452+AB1452+AD1452</f>
        <v/>
      </c>
      <c r="AG1452" s="39">
        <f>IF(H1452&gt;I1452,IF(I1452&gt;J1452,4,3),IF(H1452&lt;J1452,IF(I1452&lt;J1452,0,1),2))</f>
        <v/>
      </c>
      <c r="AI1452" s="39">
        <f>IF(D1452&gt;H1452,3,IF(D1452&gt;I1452,2,IF(D1452&gt;J1452,1,0)))</f>
        <v/>
      </c>
      <c r="AK1452" s="39">
        <f>IF(M1452&gt;H1452,3,IF(M1452&gt;I1452,2,IF(M1452&gt;J1452,1,0)))</f>
        <v/>
      </c>
      <c r="AM1452" s="39">
        <f>IF(L1452&gt;H1452,3,IF(L1452&gt;I1452,2,IF(L1452&gt;J1452,1,0)))</f>
        <v/>
      </c>
      <c r="AO1452" s="39">
        <f>IF(C1451&gt;L1451,2,IF(C1451&gt;N1451,1,0))</f>
        <v/>
      </c>
      <c r="AP1452" s="39">
        <f>SUM(AO1448:AO1451)</f>
        <v/>
      </c>
      <c r="AQ1452" s="39">
        <f>AQ1451+1</f>
        <v/>
      </c>
      <c r="AR1452" s="39">
        <f>IF(AP1452&gt;0,AR1451+1,0)</f>
        <v/>
      </c>
      <c r="AS1452" s="39">
        <f>IF(AR1453=0,AR1452,0)</f>
        <v/>
      </c>
      <c r="AT1452" s="41">
        <f>180/SUM(AS1272:AS1451)</f>
        <v/>
      </c>
      <c r="AU1452" s="41">
        <f>STDEV(AT1432:AT1451)</f>
        <v/>
      </c>
      <c r="AV1452" s="41">
        <f>AT1452-AU1452</f>
        <v/>
      </c>
      <c r="AW1452" s="41">
        <f>AT1452+AU1452</f>
        <v/>
      </c>
      <c r="AY1452" s="39">
        <f>IF(D1451&lt;M1451,-2,IF(D1451&lt;O1451,-1,0))</f>
        <v/>
      </c>
      <c r="AZ1452" s="39">
        <f>SUM(AY1448:AY1451)</f>
        <v/>
      </c>
      <c r="BA1452" s="39">
        <f>BA1451+1</f>
        <v/>
      </c>
      <c r="BB1452" s="39">
        <f>IF(AZ1452&lt;0,BB1451+1,0)</f>
        <v/>
      </c>
      <c r="BC1452" s="39">
        <f>IF(BB1453=0,BB1452,0)</f>
        <v/>
      </c>
      <c r="BD1452" s="41">
        <f>180/SUM(BC1272:BC1451)</f>
        <v/>
      </c>
      <c r="BE1452" s="41">
        <f>STDEV(BD1432:BD1451)</f>
        <v/>
      </c>
      <c r="BF1452" s="41">
        <f>BD1452-BE1452</f>
        <v/>
      </c>
      <c r="BG1452" s="41">
        <f>BD1452+BE1452</f>
        <v/>
      </c>
    </row>
    <row r="1453">
      <c r="B1453" s="40" t="n">
        <v>44092</v>
      </c>
      <c r="C1453" s="41" t="n">
        <v>9.747999999999999</v>
      </c>
      <c r="D1453" s="41" t="n">
        <v>9.516</v>
      </c>
      <c r="E1453" s="41" t="n">
        <v>9.625999999999999</v>
      </c>
      <c r="F1453" s="41" t="n">
        <v>9.516</v>
      </c>
      <c r="H1453" s="41">
        <f>AVERAGE(F1433:F1452)</f>
        <v/>
      </c>
      <c r="I1453" s="41">
        <f>AVERAGE(F1404:F1452)</f>
        <v/>
      </c>
      <c r="J1453" s="41">
        <f>AVERAGE(F1353:F1452)</f>
        <v/>
      </c>
      <c r="K1453" s="41">
        <f>STDEV(F1433:F1452)</f>
        <v/>
      </c>
      <c r="L1453" s="41">
        <f>H1453+2*K1453</f>
        <v/>
      </c>
      <c r="M1453" s="41">
        <f>H1453-2*K1453</f>
        <v/>
      </c>
      <c r="N1453" s="41">
        <f>H1453+1.5*K1453</f>
        <v/>
      </c>
      <c r="O1453" s="41">
        <f>H1453-1.5*K1453</f>
        <v/>
      </c>
      <c r="Q1453" s="42">
        <f>(H1452-H1423)/H1423</f>
        <v/>
      </c>
      <c r="R1453" s="43">
        <f>IF(Q1453&gt;=0.1,1,IF(Q1453&gt;-0.1,0,-1))</f>
        <v/>
      </c>
      <c r="S1453" s="42">
        <f>(I1453-I1423)/I1423</f>
        <v/>
      </c>
      <c r="T1453" s="43">
        <f>IF(S1453&gt;=0.05,1,IF(S1453&gt;-0.05,0,-1))</f>
        <v/>
      </c>
      <c r="U1453" s="42">
        <f>(J1452-J1423)/J1423</f>
        <v/>
      </c>
      <c r="V1453" s="43">
        <f>IF(U1453&gt;=0.03,1,IF(U1453&gt;-0.03,0,-1))</f>
        <v/>
      </c>
      <c r="W1453" s="43">
        <f>R1453+T1453+V1453</f>
        <v/>
      </c>
      <c r="Y1453" s="44">
        <f>(H1452-H1273)/H1273</f>
        <v/>
      </c>
      <c r="Z1453" s="43">
        <f>IF(Y1453&gt;=0.1,1,IF(Y1453&gt;-0.1,0,-1))</f>
        <v/>
      </c>
      <c r="AA1453" s="42">
        <f>(I1452-I1273)/I1273</f>
        <v/>
      </c>
      <c r="AB1453" s="43">
        <f>IF(AA1453&gt;=0.05,1,IF(AA1453&gt;-0.05,0,-1))</f>
        <v/>
      </c>
      <c r="AC1453" s="42">
        <f>(J1452-J1273)/J1273</f>
        <v/>
      </c>
      <c r="AD1453" s="43">
        <f>IF(AC1453&gt;=0.03,1,IF(AC1453&gt;-0.03,0,-1))</f>
        <v/>
      </c>
      <c r="AE1453" s="43">
        <f>Z1453+AB1453+AD1453</f>
        <v/>
      </c>
      <c r="AG1453" s="39">
        <f>IF(H1453&gt;I1453,IF(I1453&gt;J1453,4,3),IF(H1453&lt;J1453,IF(I1453&lt;J1453,0,1),2))</f>
        <v/>
      </c>
      <c r="AI1453" s="39">
        <f>IF(D1453&gt;H1453,3,IF(D1453&gt;I1453,2,IF(D1453&gt;J1453,1,0)))</f>
        <v/>
      </c>
      <c r="AK1453" s="39">
        <f>IF(M1453&gt;H1453,3,IF(M1453&gt;I1453,2,IF(M1453&gt;J1453,1,0)))</f>
        <v/>
      </c>
      <c r="AM1453" s="39">
        <f>IF(L1453&gt;H1453,3,IF(L1453&gt;I1453,2,IF(L1453&gt;J1453,1,0)))</f>
        <v/>
      </c>
      <c r="AO1453" s="39">
        <f>IF(C1452&gt;L1452,2,IF(C1452&gt;N1452,1,0))</f>
        <v/>
      </c>
      <c r="AP1453" s="39">
        <f>SUM(AO1449:AO1452)</f>
        <v/>
      </c>
      <c r="AQ1453" s="39">
        <f>AQ1452+1</f>
        <v/>
      </c>
      <c r="AR1453" s="39">
        <f>IF(AP1453&gt;0,AR1452+1,0)</f>
        <v/>
      </c>
      <c r="AS1453" s="39">
        <f>IF(AR1454=0,AR1453,0)</f>
        <v/>
      </c>
      <c r="AT1453" s="41">
        <f>180/SUM(AS1273:AS1452)</f>
        <v/>
      </c>
      <c r="AU1453" s="41">
        <f>STDEV(AT1433:AT1452)</f>
        <v/>
      </c>
      <c r="AV1453" s="41">
        <f>AT1453-AU1453</f>
        <v/>
      </c>
      <c r="AW1453" s="41">
        <f>AT1453+AU1453</f>
        <v/>
      </c>
      <c r="AY1453" s="39">
        <f>IF(D1452&lt;M1452,-2,IF(D1452&lt;O1452,-1,0))</f>
        <v/>
      </c>
      <c r="AZ1453" s="39">
        <f>SUM(AY1449:AY1452)</f>
        <v/>
      </c>
      <c r="BA1453" s="39">
        <f>BA1452+1</f>
        <v/>
      </c>
      <c r="BB1453" s="39">
        <f>IF(AZ1453&lt;0,BB1452+1,0)</f>
        <v/>
      </c>
      <c r="BC1453" s="39">
        <f>IF(BB1454=0,BB1453,0)</f>
        <v/>
      </c>
      <c r="BD1453" s="41">
        <f>180/SUM(BC1273:BC1452)</f>
        <v/>
      </c>
      <c r="BE1453" s="41">
        <f>STDEV(BD1433:BD1452)</f>
        <v/>
      </c>
      <c r="BF1453" s="41">
        <f>BD1453-BE1453</f>
        <v/>
      </c>
      <c r="BG1453" s="41">
        <f>BD1453+BE1453</f>
        <v/>
      </c>
    </row>
    <row r="1454">
      <c r="B1454" s="40" t="n">
        <v>44095</v>
      </c>
      <c r="C1454" s="41" t="n">
        <v>9.5</v>
      </c>
      <c r="D1454" s="41" t="n">
        <v>9.144</v>
      </c>
      <c r="E1454" s="41" t="n">
        <v>9.5</v>
      </c>
      <c r="F1454" s="41" t="n">
        <v>9.144</v>
      </c>
      <c r="H1454" s="41">
        <f>AVERAGE(F1434:F1453)</f>
        <v/>
      </c>
      <c r="I1454" s="41">
        <f>AVERAGE(F1405:F1453)</f>
        <v/>
      </c>
      <c r="J1454" s="41">
        <f>AVERAGE(F1354:F1453)</f>
        <v/>
      </c>
      <c r="K1454" s="41">
        <f>STDEV(F1434:F1453)</f>
        <v/>
      </c>
      <c r="L1454" s="41">
        <f>H1454+2*K1454</f>
        <v/>
      </c>
      <c r="M1454" s="41">
        <f>H1454-2*K1454</f>
        <v/>
      </c>
      <c r="N1454" s="41">
        <f>H1454+1.5*K1454</f>
        <v/>
      </c>
      <c r="O1454" s="41">
        <f>H1454-1.5*K1454</f>
        <v/>
      </c>
      <c r="Q1454" s="42">
        <f>(H1453-H1424)/H1424</f>
        <v/>
      </c>
      <c r="R1454" s="43">
        <f>IF(Q1454&gt;=0.1,1,IF(Q1454&gt;-0.1,0,-1))</f>
        <v/>
      </c>
      <c r="S1454" s="42">
        <f>(I1454-I1424)/I1424</f>
        <v/>
      </c>
      <c r="T1454" s="43">
        <f>IF(S1454&gt;=0.05,1,IF(S1454&gt;-0.05,0,-1))</f>
        <v/>
      </c>
      <c r="U1454" s="42">
        <f>(J1453-J1424)/J1424</f>
        <v/>
      </c>
      <c r="V1454" s="43">
        <f>IF(U1454&gt;=0.03,1,IF(U1454&gt;-0.03,0,-1))</f>
        <v/>
      </c>
      <c r="W1454" s="43">
        <f>R1454+T1454+V1454</f>
        <v/>
      </c>
      <c r="Y1454" s="44">
        <f>(H1453-H1274)/H1274</f>
        <v/>
      </c>
      <c r="Z1454" s="43">
        <f>IF(Y1454&gt;=0.1,1,IF(Y1454&gt;-0.1,0,-1))</f>
        <v/>
      </c>
      <c r="AA1454" s="42">
        <f>(I1453-I1274)/I1274</f>
        <v/>
      </c>
      <c r="AB1454" s="43">
        <f>IF(AA1454&gt;=0.05,1,IF(AA1454&gt;-0.05,0,-1))</f>
        <v/>
      </c>
      <c r="AC1454" s="42">
        <f>(J1453-J1274)/J1274</f>
        <v/>
      </c>
      <c r="AD1454" s="43">
        <f>IF(AC1454&gt;=0.03,1,IF(AC1454&gt;-0.03,0,-1))</f>
        <v/>
      </c>
      <c r="AE1454" s="43">
        <f>Z1454+AB1454+AD1454</f>
        <v/>
      </c>
      <c r="AG1454" s="39">
        <f>IF(H1454&gt;I1454,IF(I1454&gt;J1454,4,3),IF(H1454&lt;J1454,IF(I1454&lt;J1454,0,1),2))</f>
        <v/>
      </c>
      <c r="AI1454" s="39">
        <f>IF(D1454&gt;H1454,3,IF(D1454&gt;I1454,2,IF(D1454&gt;J1454,1,0)))</f>
        <v/>
      </c>
      <c r="AK1454" s="39">
        <f>IF(M1454&gt;H1454,3,IF(M1454&gt;I1454,2,IF(M1454&gt;J1454,1,0)))</f>
        <v/>
      </c>
      <c r="AM1454" s="39">
        <f>IF(L1454&gt;H1454,3,IF(L1454&gt;I1454,2,IF(L1454&gt;J1454,1,0)))</f>
        <v/>
      </c>
      <c r="AO1454" s="39">
        <f>IF(C1453&gt;L1453,2,IF(C1453&gt;N1453,1,0))</f>
        <v/>
      </c>
      <c r="AP1454" s="39">
        <f>SUM(AO1450:AO1453)</f>
        <v/>
      </c>
      <c r="AQ1454" s="39">
        <f>AQ1453+1</f>
        <v/>
      </c>
      <c r="AR1454" s="39">
        <f>IF(AP1454&gt;0,AR1453+1,0)</f>
        <v/>
      </c>
      <c r="AS1454" s="39">
        <f>IF(AR1455=0,AR1454,0)</f>
        <v/>
      </c>
      <c r="AT1454" s="41">
        <f>180/SUM(AS1274:AS1453)</f>
        <v/>
      </c>
      <c r="AU1454" s="41">
        <f>STDEV(AT1434:AT1453)</f>
        <v/>
      </c>
      <c r="AV1454" s="41">
        <f>AT1454-AU1454</f>
        <v/>
      </c>
      <c r="AW1454" s="41">
        <f>AT1454+AU1454</f>
        <v/>
      </c>
      <c r="AY1454" s="39">
        <f>IF(D1453&lt;M1453,-2,IF(D1453&lt;O1453,-1,0))</f>
        <v/>
      </c>
      <c r="AZ1454" s="39">
        <f>SUM(AY1450:AY1453)</f>
        <v/>
      </c>
      <c r="BA1454" s="39">
        <f>BA1453+1</f>
        <v/>
      </c>
      <c r="BB1454" s="39">
        <f>IF(AZ1454&lt;0,BB1453+1,0)</f>
        <v/>
      </c>
      <c r="BC1454" s="39">
        <f>IF(BB1455=0,BB1454,0)</f>
        <v/>
      </c>
      <c r="BD1454" s="41">
        <f>180/SUM(BC1274:BC1453)</f>
        <v/>
      </c>
      <c r="BE1454" s="41">
        <f>STDEV(BD1434:BD1453)</f>
        <v/>
      </c>
      <c r="BF1454" s="41">
        <f>BD1454-BE1454</f>
        <v/>
      </c>
      <c r="BG1454" s="41">
        <f>BD1454+BE1454</f>
        <v/>
      </c>
    </row>
    <row r="1455">
      <c r="B1455" s="40" t="n">
        <v>44096</v>
      </c>
      <c r="C1455" s="41" t="n">
        <v>9.359999999999999</v>
      </c>
      <c r="D1455" s="41" t="n">
        <v>9.108000000000001</v>
      </c>
      <c r="E1455" s="41" t="n">
        <v>9.17</v>
      </c>
      <c r="F1455" s="41" t="n">
        <v>9.25</v>
      </c>
      <c r="H1455" s="41">
        <f>AVERAGE(F1435:F1454)</f>
        <v/>
      </c>
      <c r="I1455" s="41">
        <f>AVERAGE(F1406:F1454)</f>
        <v/>
      </c>
      <c r="J1455" s="41">
        <f>AVERAGE(F1355:F1454)</f>
        <v/>
      </c>
      <c r="K1455" s="41">
        <f>STDEV(F1435:F1454)</f>
        <v/>
      </c>
      <c r="L1455" s="41">
        <f>H1455+2*K1455</f>
        <v/>
      </c>
      <c r="M1455" s="41">
        <f>H1455-2*K1455</f>
        <v/>
      </c>
      <c r="N1455" s="41">
        <f>H1455+1.5*K1455</f>
        <v/>
      </c>
      <c r="O1455" s="41">
        <f>H1455-1.5*K1455</f>
        <v/>
      </c>
      <c r="Q1455" s="42">
        <f>(H1454-H1425)/H1425</f>
        <v/>
      </c>
      <c r="R1455" s="43">
        <f>IF(Q1455&gt;=0.1,1,IF(Q1455&gt;-0.1,0,-1))</f>
        <v/>
      </c>
      <c r="S1455" s="42">
        <f>(I1455-I1425)/I1425</f>
        <v/>
      </c>
      <c r="T1455" s="43">
        <f>IF(S1455&gt;=0.05,1,IF(S1455&gt;-0.05,0,-1))</f>
        <v/>
      </c>
      <c r="U1455" s="42">
        <f>(J1454-J1425)/J1425</f>
        <v/>
      </c>
      <c r="V1455" s="43">
        <f>IF(U1455&gt;=0.03,1,IF(U1455&gt;-0.03,0,-1))</f>
        <v/>
      </c>
      <c r="W1455" s="43">
        <f>R1455+T1455+V1455</f>
        <v/>
      </c>
      <c r="Y1455" s="44">
        <f>(H1454-H1275)/H1275</f>
        <v/>
      </c>
      <c r="Z1455" s="43">
        <f>IF(Y1455&gt;=0.1,1,IF(Y1455&gt;-0.1,0,-1))</f>
        <v/>
      </c>
      <c r="AA1455" s="42">
        <f>(I1454-I1275)/I1275</f>
        <v/>
      </c>
      <c r="AB1455" s="43">
        <f>IF(AA1455&gt;=0.05,1,IF(AA1455&gt;-0.05,0,-1))</f>
        <v/>
      </c>
      <c r="AC1455" s="42">
        <f>(J1454-J1275)/J1275</f>
        <v/>
      </c>
      <c r="AD1455" s="43">
        <f>IF(AC1455&gt;=0.03,1,IF(AC1455&gt;-0.03,0,-1))</f>
        <v/>
      </c>
      <c r="AE1455" s="43">
        <f>Z1455+AB1455+AD1455</f>
        <v/>
      </c>
      <c r="AG1455" s="39">
        <f>IF(H1455&gt;I1455,IF(I1455&gt;J1455,4,3),IF(H1455&lt;J1455,IF(I1455&lt;J1455,0,1),2))</f>
        <v/>
      </c>
      <c r="AI1455" s="39">
        <f>IF(D1455&gt;H1455,3,IF(D1455&gt;I1455,2,IF(D1455&gt;J1455,1,0)))</f>
        <v/>
      </c>
      <c r="AK1455" s="39">
        <f>IF(M1455&gt;H1455,3,IF(M1455&gt;I1455,2,IF(M1455&gt;J1455,1,0)))</f>
        <v/>
      </c>
      <c r="AM1455" s="39">
        <f>IF(L1455&gt;H1455,3,IF(L1455&gt;I1455,2,IF(L1455&gt;J1455,1,0)))</f>
        <v/>
      </c>
      <c r="AO1455" s="39">
        <f>IF(C1454&gt;L1454,2,IF(C1454&gt;N1454,1,0))</f>
        <v/>
      </c>
      <c r="AP1455" s="39">
        <f>SUM(AO1451:AO1454)</f>
        <v/>
      </c>
      <c r="AQ1455" s="39">
        <f>AQ1454+1</f>
        <v/>
      </c>
      <c r="AR1455" s="39">
        <f>IF(AP1455&gt;0,AR1454+1,0)</f>
        <v/>
      </c>
      <c r="AS1455" s="39">
        <f>IF(AR1456=0,AR1455,0)</f>
        <v/>
      </c>
      <c r="AT1455" s="41">
        <f>180/SUM(AS1275:AS1454)</f>
        <v/>
      </c>
      <c r="AU1455" s="41">
        <f>STDEV(AT1435:AT1454)</f>
        <v/>
      </c>
      <c r="AV1455" s="41">
        <f>AT1455-AU1455</f>
        <v/>
      </c>
      <c r="AW1455" s="41">
        <f>AT1455+AU1455</f>
        <v/>
      </c>
      <c r="AY1455" s="39">
        <f>IF(D1454&lt;M1454,-2,IF(D1454&lt;O1454,-1,0))</f>
        <v/>
      </c>
      <c r="AZ1455" s="39">
        <f>SUM(AY1451:AY1454)</f>
        <v/>
      </c>
      <c r="BA1455" s="39">
        <f>BA1454+1</f>
        <v/>
      </c>
      <c r="BB1455" s="39">
        <f>IF(AZ1455&lt;0,BB1454+1,0)</f>
        <v/>
      </c>
      <c r="BC1455" s="39">
        <f>IF(BB1456=0,BB1455,0)</f>
        <v/>
      </c>
      <c r="BD1455" s="41">
        <f>180/SUM(BC1275:BC1454)</f>
        <v/>
      </c>
      <c r="BE1455" s="41">
        <f>STDEV(BD1435:BD1454)</f>
        <v/>
      </c>
      <c r="BF1455" s="41">
        <f>BD1455-BE1455</f>
        <v/>
      </c>
      <c r="BG1455" s="41">
        <f>BD1455+BE1455</f>
        <v/>
      </c>
    </row>
    <row r="1456">
      <c r="B1456" s="40" t="n">
        <v>44097</v>
      </c>
      <c r="C1456" s="41" t="n">
        <v>9.414</v>
      </c>
      <c r="D1456" s="41" t="n">
        <v>9.220000000000001</v>
      </c>
      <c r="E1456" s="41" t="n">
        <v>9.32</v>
      </c>
      <c r="F1456" s="41" t="n">
        <v>9.220000000000001</v>
      </c>
      <c r="H1456" s="41">
        <f>AVERAGE(F1436:F1455)</f>
        <v/>
      </c>
      <c r="I1456" s="41">
        <f>AVERAGE(F1407:F1455)</f>
        <v/>
      </c>
      <c r="J1456" s="41">
        <f>AVERAGE(F1356:F1455)</f>
        <v/>
      </c>
      <c r="K1456" s="41">
        <f>STDEV(F1436:F1455)</f>
        <v/>
      </c>
      <c r="L1456" s="41">
        <f>H1456+2*K1456</f>
        <v/>
      </c>
      <c r="M1456" s="41">
        <f>H1456-2*K1456</f>
        <v/>
      </c>
      <c r="N1456" s="41">
        <f>H1456+1.5*K1456</f>
        <v/>
      </c>
      <c r="O1456" s="41">
        <f>H1456-1.5*K1456</f>
        <v/>
      </c>
      <c r="Q1456" s="42">
        <f>(H1455-H1426)/H1426</f>
        <v/>
      </c>
      <c r="R1456" s="43">
        <f>IF(Q1456&gt;=0.1,1,IF(Q1456&gt;-0.1,0,-1))</f>
        <v/>
      </c>
      <c r="S1456" s="42">
        <f>(I1456-I1426)/I1426</f>
        <v/>
      </c>
      <c r="T1456" s="43">
        <f>IF(S1456&gt;=0.05,1,IF(S1456&gt;-0.05,0,-1))</f>
        <v/>
      </c>
      <c r="U1456" s="42">
        <f>(J1455-J1426)/J1426</f>
        <v/>
      </c>
      <c r="V1456" s="43">
        <f>IF(U1456&gt;=0.03,1,IF(U1456&gt;-0.03,0,-1))</f>
        <v/>
      </c>
      <c r="W1456" s="43">
        <f>R1456+T1456+V1456</f>
        <v/>
      </c>
      <c r="Y1456" s="44">
        <f>(H1455-H1276)/H1276</f>
        <v/>
      </c>
      <c r="Z1456" s="43">
        <f>IF(Y1456&gt;=0.1,1,IF(Y1456&gt;-0.1,0,-1))</f>
        <v/>
      </c>
      <c r="AA1456" s="42">
        <f>(I1455-I1276)/I1276</f>
        <v/>
      </c>
      <c r="AB1456" s="43">
        <f>IF(AA1456&gt;=0.05,1,IF(AA1456&gt;-0.05,0,-1))</f>
        <v/>
      </c>
      <c r="AC1456" s="42">
        <f>(J1455-J1276)/J1276</f>
        <v/>
      </c>
      <c r="AD1456" s="43">
        <f>IF(AC1456&gt;=0.03,1,IF(AC1456&gt;-0.03,0,-1))</f>
        <v/>
      </c>
      <c r="AE1456" s="43">
        <f>Z1456+AB1456+AD1456</f>
        <v/>
      </c>
      <c r="AG1456" s="39">
        <f>IF(H1456&gt;I1456,IF(I1456&gt;J1456,4,3),IF(H1456&lt;J1456,IF(I1456&lt;J1456,0,1),2))</f>
        <v/>
      </c>
      <c r="AI1456" s="39">
        <f>IF(D1456&gt;H1456,3,IF(D1456&gt;I1456,2,IF(D1456&gt;J1456,1,0)))</f>
        <v/>
      </c>
      <c r="AK1456" s="39">
        <f>IF(M1456&gt;H1456,3,IF(M1456&gt;I1456,2,IF(M1456&gt;J1456,1,0)))</f>
        <v/>
      </c>
      <c r="AM1456" s="39">
        <f>IF(L1456&gt;H1456,3,IF(L1456&gt;I1456,2,IF(L1456&gt;J1456,1,0)))</f>
        <v/>
      </c>
      <c r="AO1456" s="39">
        <f>IF(C1455&gt;L1455,2,IF(C1455&gt;N1455,1,0))</f>
        <v/>
      </c>
      <c r="AP1456" s="39">
        <f>SUM(AO1452:AO1455)</f>
        <v/>
      </c>
      <c r="AQ1456" s="39">
        <f>AQ1455+1</f>
        <v/>
      </c>
      <c r="AR1456" s="39">
        <f>IF(AP1456&gt;0,AR1455+1,0)</f>
        <v/>
      </c>
      <c r="AS1456" s="39">
        <f>IF(AR1457=0,AR1456,0)</f>
        <v/>
      </c>
      <c r="AT1456" s="41">
        <f>180/SUM(AS1276:AS1455)</f>
        <v/>
      </c>
      <c r="AU1456" s="41">
        <f>STDEV(AT1436:AT1455)</f>
        <v/>
      </c>
      <c r="AV1456" s="41">
        <f>AT1456-AU1456</f>
        <v/>
      </c>
      <c r="AW1456" s="41">
        <f>AT1456+AU1456</f>
        <v/>
      </c>
      <c r="AY1456" s="39">
        <f>IF(D1455&lt;M1455,-2,IF(D1455&lt;O1455,-1,0))</f>
        <v/>
      </c>
      <c r="AZ1456" s="39">
        <f>SUM(AY1452:AY1455)</f>
        <v/>
      </c>
      <c r="BA1456" s="39">
        <f>BA1455+1</f>
        <v/>
      </c>
      <c r="BB1456" s="39">
        <f>IF(AZ1456&lt;0,BB1455+1,0)</f>
        <v/>
      </c>
      <c r="BC1456" s="39">
        <f>IF(BB1457=0,BB1456,0)</f>
        <v/>
      </c>
      <c r="BD1456" s="41">
        <f>180/SUM(BC1276:BC1455)</f>
        <v/>
      </c>
      <c r="BE1456" s="41">
        <f>STDEV(BD1436:BD1455)</f>
        <v/>
      </c>
      <c r="BF1456" s="41">
        <f>BD1456-BE1456</f>
        <v/>
      </c>
      <c r="BG1456" s="41">
        <f>BD1456+BE1456</f>
        <v/>
      </c>
    </row>
    <row r="1457">
      <c r="B1457" s="40" t="n">
        <v>44098</v>
      </c>
      <c r="C1457" s="41" t="n">
        <v>9.247999999999999</v>
      </c>
      <c r="D1457" s="41" t="n">
        <v>8.996</v>
      </c>
      <c r="E1457" s="41" t="n">
        <v>9.122</v>
      </c>
      <c r="F1457" s="41" t="n">
        <v>9.02</v>
      </c>
      <c r="H1457" s="41">
        <f>AVERAGE(F1437:F1456)</f>
        <v/>
      </c>
      <c r="I1457" s="41">
        <f>AVERAGE(F1408:F1456)</f>
        <v/>
      </c>
      <c r="J1457" s="41">
        <f>AVERAGE(F1357:F1456)</f>
        <v/>
      </c>
      <c r="K1457" s="41">
        <f>STDEV(F1437:F1456)</f>
        <v/>
      </c>
      <c r="L1457" s="41">
        <f>H1457+2*K1457</f>
        <v/>
      </c>
      <c r="M1457" s="41">
        <f>H1457-2*K1457</f>
        <v/>
      </c>
      <c r="N1457" s="41">
        <f>H1457+1.5*K1457</f>
        <v/>
      </c>
      <c r="O1457" s="41">
        <f>H1457-1.5*K1457</f>
        <v/>
      </c>
      <c r="Q1457" s="42">
        <f>(H1456-H1427)/H1427</f>
        <v/>
      </c>
      <c r="R1457" s="43">
        <f>IF(Q1457&gt;=0.1,1,IF(Q1457&gt;-0.1,0,-1))</f>
        <v/>
      </c>
      <c r="S1457" s="42">
        <f>(I1457-I1427)/I1427</f>
        <v/>
      </c>
      <c r="T1457" s="43">
        <f>IF(S1457&gt;=0.05,1,IF(S1457&gt;-0.05,0,-1))</f>
        <v/>
      </c>
      <c r="U1457" s="42">
        <f>(J1456-J1427)/J1427</f>
        <v/>
      </c>
      <c r="V1457" s="43">
        <f>IF(U1457&gt;=0.03,1,IF(U1457&gt;-0.03,0,-1))</f>
        <v/>
      </c>
      <c r="W1457" s="43">
        <f>R1457+T1457+V1457</f>
        <v/>
      </c>
      <c r="Y1457" s="44">
        <f>(H1456-H1277)/H1277</f>
        <v/>
      </c>
      <c r="Z1457" s="43">
        <f>IF(Y1457&gt;=0.1,1,IF(Y1457&gt;-0.1,0,-1))</f>
        <v/>
      </c>
      <c r="AA1457" s="42">
        <f>(I1456-I1277)/I1277</f>
        <v/>
      </c>
      <c r="AB1457" s="43">
        <f>IF(AA1457&gt;=0.05,1,IF(AA1457&gt;-0.05,0,-1))</f>
        <v/>
      </c>
      <c r="AC1457" s="42">
        <f>(J1456-J1277)/J1277</f>
        <v/>
      </c>
      <c r="AD1457" s="43">
        <f>IF(AC1457&gt;=0.03,1,IF(AC1457&gt;-0.03,0,-1))</f>
        <v/>
      </c>
      <c r="AE1457" s="43">
        <f>Z1457+AB1457+AD1457</f>
        <v/>
      </c>
      <c r="AG1457" s="39">
        <f>IF(H1457&gt;I1457,IF(I1457&gt;J1457,4,3),IF(H1457&lt;J1457,IF(I1457&lt;J1457,0,1),2))</f>
        <v/>
      </c>
      <c r="AI1457" s="39">
        <f>IF(D1457&gt;H1457,3,IF(D1457&gt;I1457,2,IF(D1457&gt;J1457,1,0)))</f>
        <v/>
      </c>
      <c r="AK1457" s="39">
        <f>IF(M1457&gt;H1457,3,IF(M1457&gt;I1457,2,IF(M1457&gt;J1457,1,0)))</f>
        <v/>
      </c>
      <c r="AM1457" s="39">
        <f>IF(L1457&gt;H1457,3,IF(L1457&gt;I1457,2,IF(L1457&gt;J1457,1,0)))</f>
        <v/>
      </c>
      <c r="AO1457" s="39">
        <f>IF(C1456&gt;L1456,2,IF(C1456&gt;N1456,1,0))</f>
        <v/>
      </c>
      <c r="AP1457" s="39">
        <f>SUM(AO1453:AO1456)</f>
        <v/>
      </c>
      <c r="AQ1457" s="39">
        <f>AQ1456+1</f>
        <v/>
      </c>
      <c r="AR1457" s="39">
        <f>IF(AP1457&gt;0,AR1456+1,0)</f>
        <v/>
      </c>
      <c r="AS1457" s="39">
        <f>IF(AR1458=0,AR1457,0)</f>
        <v/>
      </c>
      <c r="AT1457" s="41">
        <f>180/SUM(AS1277:AS1456)</f>
        <v/>
      </c>
      <c r="AU1457" s="41">
        <f>STDEV(AT1437:AT1456)</f>
        <v/>
      </c>
      <c r="AV1457" s="41">
        <f>AT1457-AU1457</f>
        <v/>
      </c>
      <c r="AW1457" s="41">
        <f>AT1457+AU1457</f>
        <v/>
      </c>
      <c r="AY1457" s="39">
        <f>IF(D1456&lt;M1456,-2,IF(D1456&lt;O1456,-1,0))</f>
        <v/>
      </c>
      <c r="AZ1457" s="39">
        <f>SUM(AY1453:AY1456)</f>
        <v/>
      </c>
      <c r="BA1457" s="39">
        <f>BA1456+1</f>
        <v/>
      </c>
      <c r="BB1457" s="39">
        <f>IF(AZ1457&lt;0,BB1456+1,0)</f>
        <v/>
      </c>
      <c r="BC1457" s="39">
        <f>IF(BB1458=0,BB1457,0)</f>
        <v/>
      </c>
      <c r="BD1457" s="41">
        <f>180/SUM(BC1277:BC1456)</f>
        <v/>
      </c>
      <c r="BE1457" s="41">
        <f>STDEV(BD1437:BD1456)</f>
        <v/>
      </c>
      <c r="BF1457" s="41">
        <f>BD1457-BE1457</f>
        <v/>
      </c>
      <c r="BG1457" s="41">
        <f>BD1457+BE1457</f>
        <v/>
      </c>
    </row>
    <row r="1458">
      <c r="B1458" s="40" t="n">
        <v>44099</v>
      </c>
      <c r="C1458" s="41" t="n">
        <v>9.148</v>
      </c>
      <c r="D1458" s="41" t="n">
        <v>8.890000000000001</v>
      </c>
      <c r="E1458" s="41" t="n">
        <v>9.061999999999999</v>
      </c>
      <c r="F1458" s="41" t="n">
        <v>8.890000000000001</v>
      </c>
      <c r="H1458" s="41">
        <f>AVERAGE(F1438:F1457)</f>
        <v/>
      </c>
      <c r="I1458" s="41">
        <f>AVERAGE(F1409:F1457)</f>
        <v/>
      </c>
      <c r="J1458" s="41">
        <f>AVERAGE(F1358:F1457)</f>
        <v/>
      </c>
      <c r="K1458" s="41">
        <f>STDEV(F1438:F1457)</f>
        <v/>
      </c>
      <c r="L1458" s="41">
        <f>H1458+2*K1458</f>
        <v/>
      </c>
      <c r="M1458" s="41">
        <f>H1458-2*K1458</f>
        <v/>
      </c>
      <c r="N1458" s="41">
        <f>H1458+1.5*K1458</f>
        <v/>
      </c>
      <c r="O1458" s="41">
        <f>H1458-1.5*K1458</f>
        <v/>
      </c>
      <c r="Q1458" s="42">
        <f>(H1457-H1428)/H1428</f>
        <v/>
      </c>
      <c r="R1458" s="43">
        <f>IF(Q1458&gt;=0.1,1,IF(Q1458&gt;-0.1,0,-1))</f>
        <v/>
      </c>
      <c r="S1458" s="42">
        <f>(I1458-I1428)/I1428</f>
        <v/>
      </c>
      <c r="T1458" s="43">
        <f>IF(S1458&gt;=0.05,1,IF(S1458&gt;-0.05,0,-1))</f>
        <v/>
      </c>
      <c r="U1458" s="42">
        <f>(J1457-J1428)/J1428</f>
        <v/>
      </c>
      <c r="V1458" s="43">
        <f>IF(U1458&gt;=0.03,1,IF(U1458&gt;-0.03,0,-1))</f>
        <v/>
      </c>
      <c r="W1458" s="43">
        <f>R1458+T1458+V1458</f>
        <v/>
      </c>
      <c r="Y1458" s="44">
        <f>(H1457-H1278)/H1278</f>
        <v/>
      </c>
      <c r="Z1458" s="43">
        <f>IF(Y1458&gt;=0.1,1,IF(Y1458&gt;-0.1,0,-1))</f>
        <v/>
      </c>
      <c r="AA1458" s="42">
        <f>(I1457-I1278)/I1278</f>
        <v/>
      </c>
      <c r="AB1458" s="43">
        <f>IF(AA1458&gt;=0.05,1,IF(AA1458&gt;-0.05,0,-1))</f>
        <v/>
      </c>
      <c r="AC1458" s="42">
        <f>(J1457-J1278)/J1278</f>
        <v/>
      </c>
      <c r="AD1458" s="43">
        <f>IF(AC1458&gt;=0.03,1,IF(AC1458&gt;-0.03,0,-1))</f>
        <v/>
      </c>
      <c r="AE1458" s="43">
        <f>Z1458+AB1458+AD1458</f>
        <v/>
      </c>
      <c r="AG1458" s="39">
        <f>IF(H1458&gt;I1458,IF(I1458&gt;J1458,4,3),IF(H1458&lt;J1458,IF(I1458&lt;J1458,0,1),2))</f>
        <v/>
      </c>
      <c r="AI1458" s="39">
        <f>IF(D1458&gt;H1458,3,IF(D1458&gt;I1458,2,IF(D1458&gt;J1458,1,0)))</f>
        <v/>
      </c>
      <c r="AK1458" s="39">
        <f>IF(M1458&gt;H1458,3,IF(M1458&gt;I1458,2,IF(M1458&gt;J1458,1,0)))</f>
        <v/>
      </c>
      <c r="AM1458" s="39">
        <f>IF(L1458&gt;H1458,3,IF(L1458&gt;I1458,2,IF(L1458&gt;J1458,1,0)))</f>
        <v/>
      </c>
      <c r="AO1458" s="39">
        <f>IF(C1457&gt;L1457,2,IF(C1457&gt;N1457,1,0))</f>
        <v/>
      </c>
      <c r="AP1458" s="39">
        <f>SUM(AO1454:AO1457)</f>
        <v/>
      </c>
      <c r="AQ1458" s="39">
        <f>AQ1457+1</f>
        <v/>
      </c>
      <c r="AR1458" s="39">
        <f>IF(AP1458&gt;0,AR1457+1,0)</f>
        <v/>
      </c>
      <c r="AS1458" s="39">
        <f>IF(AR1459=0,AR1458,0)</f>
        <v/>
      </c>
      <c r="AT1458" s="41">
        <f>180/SUM(AS1278:AS1457)</f>
        <v/>
      </c>
      <c r="AU1458" s="41">
        <f>STDEV(AT1438:AT1457)</f>
        <v/>
      </c>
      <c r="AV1458" s="41">
        <f>AT1458-AU1458</f>
        <v/>
      </c>
      <c r="AW1458" s="41">
        <f>AT1458+AU1458</f>
        <v/>
      </c>
      <c r="AY1458" s="39">
        <f>IF(D1457&lt;M1457,-2,IF(D1457&lt;O1457,-1,0))</f>
        <v/>
      </c>
      <c r="AZ1458" s="39">
        <f>SUM(AY1454:AY1457)</f>
        <v/>
      </c>
      <c r="BA1458" s="39">
        <f>BA1457+1</f>
        <v/>
      </c>
      <c r="BB1458" s="39">
        <f>IF(AZ1458&lt;0,BB1457+1,0)</f>
        <v/>
      </c>
      <c r="BC1458" s="39">
        <f>IF(BB1459=0,BB1458,0)</f>
        <v/>
      </c>
      <c r="BD1458" s="41">
        <f>180/SUM(BC1278:BC1457)</f>
        <v/>
      </c>
      <c r="BE1458" s="41">
        <f>STDEV(BD1438:BD1457)</f>
        <v/>
      </c>
      <c r="BF1458" s="41">
        <f>BD1458-BE1458</f>
        <v/>
      </c>
      <c r="BG1458" s="41">
        <f>BD1458+BE1458</f>
        <v/>
      </c>
    </row>
    <row r="1459">
      <c r="B1459" s="40" t="n">
        <v>44102</v>
      </c>
      <c r="C1459" s="41" t="n">
        <v>9.109999999999999</v>
      </c>
      <c r="D1459" s="41" t="n">
        <v>8.942</v>
      </c>
      <c r="E1459" s="41" t="n">
        <v>9.004</v>
      </c>
      <c r="F1459" s="41" t="n">
        <v>8.996</v>
      </c>
      <c r="H1459" s="41">
        <f>AVERAGE(F1439:F1458)</f>
        <v/>
      </c>
      <c r="I1459" s="41">
        <f>AVERAGE(F1410:F1458)</f>
        <v/>
      </c>
      <c r="J1459" s="41">
        <f>AVERAGE(F1359:F1458)</f>
        <v/>
      </c>
      <c r="K1459" s="41">
        <f>STDEV(F1439:F1458)</f>
        <v/>
      </c>
      <c r="L1459" s="41">
        <f>H1459+2*K1459</f>
        <v/>
      </c>
      <c r="M1459" s="41">
        <f>H1459-2*K1459</f>
        <v/>
      </c>
      <c r="N1459" s="41">
        <f>H1459+1.5*K1459</f>
        <v/>
      </c>
      <c r="O1459" s="41">
        <f>H1459-1.5*K1459</f>
        <v/>
      </c>
      <c r="Q1459" s="42">
        <f>(H1458-H1429)/H1429</f>
        <v/>
      </c>
      <c r="R1459" s="43">
        <f>IF(Q1459&gt;=0.1,1,IF(Q1459&gt;-0.1,0,-1))</f>
        <v/>
      </c>
      <c r="S1459" s="42">
        <f>(I1459-I1429)/I1429</f>
        <v/>
      </c>
      <c r="T1459" s="43">
        <f>IF(S1459&gt;=0.05,1,IF(S1459&gt;-0.05,0,-1))</f>
        <v/>
      </c>
      <c r="U1459" s="42">
        <f>(J1458-J1429)/J1429</f>
        <v/>
      </c>
      <c r="V1459" s="43">
        <f>IF(U1459&gt;=0.03,1,IF(U1459&gt;-0.03,0,-1))</f>
        <v/>
      </c>
      <c r="W1459" s="43">
        <f>R1459+T1459+V1459</f>
        <v/>
      </c>
      <c r="Y1459" s="44">
        <f>(H1458-H1279)/H1279</f>
        <v/>
      </c>
      <c r="Z1459" s="43">
        <f>IF(Y1459&gt;=0.1,1,IF(Y1459&gt;-0.1,0,-1))</f>
        <v/>
      </c>
      <c r="AA1459" s="42">
        <f>(I1458-I1279)/I1279</f>
        <v/>
      </c>
      <c r="AB1459" s="43">
        <f>IF(AA1459&gt;=0.05,1,IF(AA1459&gt;-0.05,0,-1))</f>
        <v/>
      </c>
      <c r="AC1459" s="42">
        <f>(J1458-J1279)/J1279</f>
        <v/>
      </c>
      <c r="AD1459" s="43">
        <f>IF(AC1459&gt;=0.03,1,IF(AC1459&gt;-0.03,0,-1))</f>
        <v/>
      </c>
      <c r="AE1459" s="43">
        <f>Z1459+AB1459+AD1459</f>
        <v/>
      </c>
      <c r="AG1459" s="39">
        <f>IF(H1459&gt;I1459,IF(I1459&gt;J1459,4,3),IF(H1459&lt;J1459,IF(I1459&lt;J1459,0,1),2))</f>
        <v/>
      </c>
      <c r="AI1459" s="39">
        <f>IF(D1459&gt;H1459,3,IF(D1459&gt;I1459,2,IF(D1459&gt;J1459,1,0)))</f>
        <v/>
      </c>
      <c r="AK1459" s="39">
        <f>IF(M1459&gt;H1459,3,IF(M1459&gt;I1459,2,IF(M1459&gt;J1459,1,0)))</f>
        <v/>
      </c>
      <c r="AM1459" s="39">
        <f>IF(L1459&gt;H1459,3,IF(L1459&gt;I1459,2,IF(L1459&gt;J1459,1,0)))</f>
        <v/>
      </c>
      <c r="AO1459" s="39">
        <f>IF(C1458&gt;L1458,2,IF(C1458&gt;N1458,1,0))</f>
        <v/>
      </c>
      <c r="AP1459" s="39">
        <f>SUM(AO1455:AO1458)</f>
        <v/>
      </c>
      <c r="AQ1459" s="39">
        <f>AQ1458+1</f>
        <v/>
      </c>
      <c r="AR1459" s="39">
        <f>IF(AP1459&gt;0,AR1458+1,0)</f>
        <v/>
      </c>
      <c r="AS1459" s="39">
        <f>IF(AR1460=0,AR1459,0)</f>
        <v/>
      </c>
      <c r="AT1459" s="41">
        <f>180/SUM(AS1279:AS1458)</f>
        <v/>
      </c>
      <c r="AU1459" s="41">
        <f>STDEV(AT1439:AT1458)</f>
        <v/>
      </c>
      <c r="AV1459" s="41">
        <f>AT1459-AU1459</f>
        <v/>
      </c>
      <c r="AW1459" s="41">
        <f>AT1459+AU1459</f>
        <v/>
      </c>
      <c r="AY1459" s="39">
        <f>IF(D1458&lt;M1458,-2,IF(D1458&lt;O1458,-1,0))</f>
        <v/>
      </c>
      <c r="AZ1459" s="39">
        <f>SUM(AY1455:AY1458)</f>
        <v/>
      </c>
      <c r="BA1459" s="39">
        <f>BA1458+1</f>
        <v/>
      </c>
      <c r="BB1459" s="39">
        <f>IF(AZ1459&lt;0,BB1458+1,0)</f>
        <v/>
      </c>
      <c r="BC1459" s="39">
        <f>IF(BB1460=0,BB1459,0)</f>
        <v/>
      </c>
      <c r="BD1459" s="41">
        <f>180/SUM(BC1279:BC1458)</f>
        <v/>
      </c>
      <c r="BE1459" s="41">
        <f>STDEV(BD1439:BD1458)</f>
        <v/>
      </c>
      <c r="BF1459" s="41">
        <f>BD1459-BE1459</f>
        <v/>
      </c>
      <c r="BG1459" s="41">
        <f>BD1459+BE1459</f>
        <v/>
      </c>
    </row>
    <row r="1460">
      <c r="B1460" s="40" t="n">
        <v>44103</v>
      </c>
      <c r="C1460" s="41" t="n">
        <v>8.981999999999999</v>
      </c>
      <c r="D1460" s="41" t="n">
        <v>8.776</v>
      </c>
      <c r="E1460" s="41" t="n">
        <v>8.981999999999999</v>
      </c>
      <c r="F1460" s="41" t="n">
        <v>8.804</v>
      </c>
      <c r="H1460" s="41">
        <f>AVERAGE(F1440:F1459)</f>
        <v/>
      </c>
      <c r="I1460" s="41">
        <f>AVERAGE(F1411:F1459)</f>
        <v/>
      </c>
      <c r="J1460" s="41">
        <f>AVERAGE(F1360:F1459)</f>
        <v/>
      </c>
      <c r="K1460" s="41">
        <f>STDEV(F1440:F1459)</f>
        <v/>
      </c>
      <c r="L1460" s="41">
        <f>H1460+2*K1460</f>
        <v/>
      </c>
      <c r="M1460" s="41">
        <f>H1460-2*K1460</f>
        <v/>
      </c>
      <c r="N1460" s="41">
        <f>H1460+1.5*K1460</f>
        <v/>
      </c>
      <c r="O1460" s="41">
        <f>H1460-1.5*K1460</f>
        <v/>
      </c>
      <c r="Q1460" s="42">
        <f>(H1459-H1430)/H1430</f>
        <v/>
      </c>
      <c r="R1460" s="43">
        <f>IF(Q1460&gt;=0.1,1,IF(Q1460&gt;-0.1,0,-1))</f>
        <v/>
      </c>
      <c r="S1460" s="42">
        <f>(I1460-I1430)/I1430</f>
        <v/>
      </c>
      <c r="T1460" s="43">
        <f>IF(S1460&gt;=0.05,1,IF(S1460&gt;-0.05,0,-1))</f>
        <v/>
      </c>
      <c r="U1460" s="42">
        <f>(J1459-J1430)/J1430</f>
        <v/>
      </c>
      <c r="V1460" s="43">
        <f>IF(U1460&gt;=0.03,1,IF(U1460&gt;-0.03,0,-1))</f>
        <v/>
      </c>
      <c r="W1460" s="43">
        <f>R1460+T1460+V1460</f>
        <v/>
      </c>
      <c r="Y1460" s="44">
        <f>(H1459-H1280)/H1280</f>
        <v/>
      </c>
      <c r="Z1460" s="43">
        <f>IF(Y1460&gt;=0.1,1,IF(Y1460&gt;-0.1,0,-1))</f>
        <v/>
      </c>
      <c r="AA1460" s="42">
        <f>(I1459-I1280)/I1280</f>
        <v/>
      </c>
      <c r="AB1460" s="43">
        <f>IF(AA1460&gt;=0.05,1,IF(AA1460&gt;-0.05,0,-1))</f>
        <v/>
      </c>
      <c r="AC1460" s="42">
        <f>(J1459-J1280)/J1280</f>
        <v/>
      </c>
      <c r="AD1460" s="43">
        <f>IF(AC1460&gt;=0.03,1,IF(AC1460&gt;-0.03,0,-1))</f>
        <v/>
      </c>
      <c r="AE1460" s="43">
        <f>Z1460+AB1460+AD1460</f>
        <v/>
      </c>
      <c r="AG1460" s="39">
        <f>IF(H1460&gt;I1460,IF(I1460&gt;J1460,4,3),IF(H1460&lt;J1460,IF(I1460&lt;J1460,0,1),2))</f>
        <v/>
      </c>
      <c r="AI1460" s="39">
        <f>IF(D1460&gt;H1460,3,IF(D1460&gt;I1460,2,IF(D1460&gt;J1460,1,0)))</f>
        <v/>
      </c>
      <c r="AK1460" s="39">
        <f>IF(M1460&gt;H1460,3,IF(M1460&gt;I1460,2,IF(M1460&gt;J1460,1,0)))</f>
        <v/>
      </c>
      <c r="AM1460" s="39">
        <f>IF(L1460&gt;H1460,3,IF(L1460&gt;I1460,2,IF(L1460&gt;J1460,1,0)))</f>
        <v/>
      </c>
      <c r="AO1460" s="39">
        <f>IF(C1459&gt;L1459,2,IF(C1459&gt;N1459,1,0))</f>
        <v/>
      </c>
      <c r="AP1460" s="39">
        <f>SUM(AO1456:AO1459)</f>
        <v/>
      </c>
      <c r="AQ1460" s="39">
        <f>AQ1459+1</f>
        <v/>
      </c>
      <c r="AR1460" s="39">
        <f>IF(AP1460&gt;0,AR1459+1,0)</f>
        <v/>
      </c>
      <c r="AS1460" s="39">
        <f>IF(AR1461=0,AR1460,0)</f>
        <v/>
      </c>
      <c r="AT1460" s="41">
        <f>180/SUM(AS1280:AS1459)</f>
        <v/>
      </c>
      <c r="AU1460" s="41">
        <f>STDEV(AT1440:AT1459)</f>
        <v/>
      </c>
      <c r="AV1460" s="41">
        <f>AT1460-AU1460</f>
        <v/>
      </c>
      <c r="AW1460" s="41">
        <f>AT1460+AU1460</f>
        <v/>
      </c>
      <c r="AY1460" s="39">
        <f>IF(D1459&lt;M1459,-2,IF(D1459&lt;O1459,-1,0))</f>
        <v/>
      </c>
      <c r="AZ1460" s="39">
        <f>SUM(AY1456:AY1459)</f>
        <v/>
      </c>
      <c r="BA1460" s="39">
        <f>BA1459+1</f>
        <v/>
      </c>
      <c r="BB1460" s="39">
        <f>IF(AZ1460&lt;0,BB1459+1,0)</f>
        <v/>
      </c>
      <c r="BC1460" s="39">
        <f>IF(BB1461=0,BB1460,0)</f>
        <v/>
      </c>
      <c r="BD1460" s="41">
        <f>180/SUM(BC1280:BC1459)</f>
        <v/>
      </c>
      <c r="BE1460" s="41">
        <f>STDEV(BD1440:BD1459)</f>
        <v/>
      </c>
      <c r="BF1460" s="41">
        <f>BD1460-BE1460</f>
        <v/>
      </c>
      <c r="BG1460" s="41">
        <f>BD1460+BE1460</f>
        <v/>
      </c>
    </row>
    <row r="1461">
      <c r="B1461" s="40" t="n">
        <v>44104</v>
      </c>
      <c r="C1461" s="41" t="n">
        <v>8.965999999999999</v>
      </c>
      <c r="D1461" s="41" t="n">
        <v>8.756</v>
      </c>
      <c r="E1461" s="41" t="n">
        <v>8.800000000000001</v>
      </c>
      <c r="F1461" s="41" t="n">
        <v>8.884</v>
      </c>
      <c r="H1461" s="41">
        <f>AVERAGE(F1441:F1460)</f>
        <v/>
      </c>
      <c r="I1461" s="41">
        <f>AVERAGE(F1412:F1460)</f>
        <v/>
      </c>
      <c r="J1461" s="41">
        <f>AVERAGE(F1361:F1460)</f>
        <v/>
      </c>
      <c r="K1461" s="41">
        <f>STDEV(F1441:F1460)</f>
        <v/>
      </c>
      <c r="L1461" s="41">
        <f>H1461+2*K1461</f>
        <v/>
      </c>
      <c r="M1461" s="41">
        <f>H1461-2*K1461</f>
        <v/>
      </c>
      <c r="N1461" s="41">
        <f>H1461+1.5*K1461</f>
        <v/>
      </c>
      <c r="O1461" s="41">
        <f>H1461-1.5*K1461</f>
        <v/>
      </c>
      <c r="Q1461" s="42">
        <f>(H1460-H1431)/H1431</f>
        <v/>
      </c>
      <c r="R1461" s="43">
        <f>IF(Q1461&gt;=0.1,1,IF(Q1461&gt;-0.1,0,-1))</f>
        <v/>
      </c>
      <c r="S1461" s="42">
        <f>(I1461-I1431)/I1431</f>
        <v/>
      </c>
      <c r="T1461" s="43">
        <f>IF(S1461&gt;=0.05,1,IF(S1461&gt;-0.05,0,-1))</f>
        <v/>
      </c>
      <c r="U1461" s="42">
        <f>(J1460-J1431)/J1431</f>
        <v/>
      </c>
      <c r="V1461" s="43">
        <f>IF(U1461&gt;=0.03,1,IF(U1461&gt;-0.03,0,-1))</f>
        <v/>
      </c>
      <c r="W1461" s="43">
        <f>R1461+T1461+V1461</f>
        <v/>
      </c>
      <c r="Y1461" s="44">
        <f>(H1460-H1281)/H1281</f>
        <v/>
      </c>
      <c r="Z1461" s="43">
        <f>IF(Y1461&gt;=0.1,1,IF(Y1461&gt;-0.1,0,-1))</f>
        <v/>
      </c>
      <c r="AA1461" s="42">
        <f>(I1460-I1281)/I1281</f>
        <v/>
      </c>
      <c r="AB1461" s="43">
        <f>IF(AA1461&gt;=0.05,1,IF(AA1461&gt;-0.05,0,-1))</f>
        <v/>
      </c>
      <c r="AC1461" s="42">
        <f>(J1460-J1281)/J1281</f>
        <v/>
      </c>
      <c r="AD1461" s="43">
        <f>IF(AC1461&gt;=0.03,1,IF(AC1461&gt;-0.03,0,-1))</f>
        <v/>
      </c>
      <c r="AE1461" s="43">
        <f>Z1461+AB1461+AD1461</f>
        <v/>
      </c>
      <c r="AG1461" s="39">
        <f>IF(H1461&gt;I1461,IF(I1461&gt;J1461,4,3),IF(H1461&lt;J1461,IF(I1461&lt;J1461,0,1),2))</f>
        <v/>
      </c>
      <c r="AI1461" s="39">
        <f>IF(D1461&gt;H1461,3,IF(D1461&gt;I1461,2,IF(D1461&gt;J1461,1,0)))</f>
        <v/>
      </c>
      <c r="AK1461" s="39">
        <f>IF(M1461&gt;H1461,3,IF(M1461&gt;I1461,2,IF(M1461&gt;J1461,1,0)))</f>
        <v/>
      </c>
      <c r="AM1461" s="39">
        <f>IF(L1461&gt;H1461,3,IF(L1461&gt;I1461,2,IF(L1461&gt;J1461,1,0)))</f>
        <v/>
      </c>
      <c r="AO1461" s="39">
        <f>IF(C1460&gt;L1460,2,IF(C1460&gt;N1460,1,0))</f>
        <v/>
      </c>
      <c r="AP1461" s="39">
        <f>SUM(AO1457:AO1460)</f>
        <v/>
      </c>
      <c r="AQ1461" s="39">
        <f>AQ1460+1</f>
        <v/>
      </c>
      <c r="AR1461" s="39">
        <f>IF(AP1461&gt;0,AR1460+1,0)</f>
        <v/>
      </c>
      <c r="AS1461" s="39">
        <f>IF(AR1462=0,AR1461,0)</f>
        <v/>
      </c>
      <c r="AT1461" s="41">
        <f>180/SUM(AS1281:AS1460)</f>
        <v/>
      </c>
      <c r="AU1461" s="41">
        <f>STDEV(AT1441:AT1460)</f>
        <v/>
      </c>
      <c r="AV1461" s="41">
        <f>AT1461-AU1461</f>
        <v/>
      </c>
      <c r="AW1461" s="41">
        <f>AT1461+AU1461</f>
        <v/>
      </c>
      <c r="AY1461" s="39">
        <f>IF(D1460&lt;M1460,-2,IF(D1460&lt;O1460,-1,0))</f>
        <v/>
      </c>
      <c r="AZ1461" s="39">
        <f>SUM(AY1457:AY1460)</f>
        <v/>
      </c>
      <c r="BA1461" s="39">
        <f>BA1460+1</f>
        <v/>
      </c>
      <c r="BB1461" s="39">
        <f>IF(AZ1461&lt;0,BB1460+1,0)</f>
        <v/>
      </c>
      <c r="BC1461" s="39">
        <f>IF(BB1462=0,BB1461,0)</f>
        <v/>
      </c>
      <c r="BD1461" s="41">
        <f>180/SUM(BC1281:BC1460)</f>
        <v/>
      </c>
      <c r="BE1461" s="41">
        <f>STDEV(BD1441:BD1460)</f>
        <v/>
      </c>
      <c r="BF1461" s="41">
        <f>BD1461-BE1461</f>
        <v/>
      </c>
      <c r="BG1461" s="41">
        <f>BD1461+BE1461</f>
        <v/>
      </c>
    </row>
    <row r="1462">
      <c r="B1462" s="40" t="n">
        <v>44105</v>
      </c>
      <c r="C1462" s="41" t="n">
        <v>8.965999999999999</v>
      </c>
      <c r="D1462" s="41" t="n">
        <v>8.676</v>
      </c>
      <c r="E1462" s="41" t="n">
        <v>8.949999999999999</v>
      </c>
      <c r="F1462" s="41" t="n">
        <v>8.683999999999999</v>
      </c>
      <c r="H1462" s="41">
        <f>AVERAGE(F1442:F1461)</f>
        <v/>
      </c>
      <c r="I1462" s="41">
        <f>AVERAGE(F1413:F1461)</f>
        <v/>
      </c>
      <c r="J1462" s="41">
        <f>AVERAGE(F1362:F1461)</f>
        <v/>
      </c>
      <c r="K1462" s="41">
        <f>STDEV(F1442:F1461)</f>
        <v/>
      </c>
      <c r="L1462" s="41">
        <f>H1462+2*K1462</f>
        <v/>
      </c>
      <c r="M1462" s="41">
        <f>H1462-2*K1462</f>
        <v/>
      </c>
      <c r="N1462" s="41">
        <f>H1462+1.5*K1462</f>
        <v/>
      </c>
      <c r="O1462" s="41">
        <f>H1462-1.5*K1462</f>
        <v/>
      </c>
      <c r="Q1462" s="42">
        <f>(H1461-H1432)/H1432</f>
        <v/>
      </c>
      <c r="R1462" s="43">
        <f>IF(Q1462&gt;=0.1,1,IF(Q1462&gt;-0.1,0,-1))</f>
        <v/>
      </c>
      <c r="S1462" s="42">
        <f>(I1462-I1432)/I1432</f>
        <v/>
      </c>
      <c r="T1462" s="43">
        <f>IF(S1462&gt;=0.05,1,IF(S1462&gt;-0.05,0,-1))</f>
        <v/>
      </c>
      <c r="U1462" s="42">
        <f>(J1461-J1432)/J1432</f>
        <v/>
      </c>
      <c r="V1462" s="43">
        <f>IF(U1462&gt;=0.03,1,IF(U1462&gt;-0.03,0,-1))</f>
        <v/>
      </c>
      <c r="W1462" s="43">
        <f>R1462+T1462+V1462</f>
        <v/>
      </c>
      <c r="Y1462" s="44">
        <f>(H1461-H1282)/H1282</f>
        <v/>
      </c>
      <c r="Z1462" s="43">
        <f>IF(Y1462&gt;=0.1,1,IF(Y1462&gt;-0.1,0,-1))</f>
        <v/>
      </c>
      <c r="AA1462" s="42">
        <f>(I1461-I1282)/I1282</f>
        <v/>
      </c>
      <c r="AB1462" s="43">
        <f>IF(AA1462&gt;=0.05,1,IF(AA1462&gt;-0.05,0,-1))</f>
        <v/>
      </c>
      <c r="AC1462" s="42">
        <f>(J1461-J1282)/J1282</f>
        <v/>
      </c>
      <c r="AD1462" s="43">
        <f>IF(AC1462&gt;=0.03,1,IF(AC1462&gt;-0.03,0,-1))</f>
        <v/>
      </c>
      <c r="AE1462" s="43">
        <f>Z1462+AB1462+AD1462</f>
        <v/>
      </c>
      <c r="AG1462" s="39">
        <f>IF(H1462&gt;I1462,IF(I1462&gt;J1462,4,3),IF(H1462&lt;J1462,IF(I1462&lt;J1462,0,1),2))</f>
        <v/>
      </c>
      <c r="AI1462" s="39">
        <f>IF(D1462&gt;H1462,3,IF(D1462&gt;I1462,2,IF(D1462&gt;J1462,1,0)))</f>
        <v/>
      </c>
      <c r="AK1462" s="39">
        <f>IF(M1462&gt;H1462,3,IF(M1462&gt;I1462,2,IF(M1462&gt;J1462,1,0)))</f>
        <v/>
      </c>
      <c r="AM1462" s="39">
        <f>IF(L1462&gt;H1462,3,IF(L1462&gt;I1462,2,IF(L1462&gt;J1462,1,0)))</f>
        <v/>
      </c>
      <c r="AO1462" s="39">
        <f>IF(C1461&gt;L1461,2,IF(C1461&gt;N1461,1,0))</f>
        <v/>
      </c>
      <c r="AP1462" s="39">
        <f>SUM(AO1458:AO1461)</f>
        <v/>
      </c>
      <c r="AQ1462" s="39">
        <f>AQ1461+1</f>
        <v/>
      </c>
      <c r="AR1462" s="39">
        <f>IF(AP1462&gt;0,AR1461+1,0)</f>
        <v/>
      </c>
      <c r="AS1462" s="39">
        <f>IF(AR1463=0,AR1462,0)</f>
        <v/>
      </c>
      <c r="AT1462" s="41">
        <f>180/SUM(AS1282:AS1461)</f>
        <v/>
      </c>
      <c r="AU1462" s="41">
        <f>STDEV(AT1442:AT1461)</f>
        <v/>
      </c>
      <c r="AV1462" s="41">
        <f>AT1462-AU1462</f>
        <v/>
      </c>
      <c r="AW1462" s="41">
        <f>AT1462+AU1462</f>
        <v/>
      </c>
      <c r="AY1462" s="39">
        <f>IF(D1461&lt;M1461,-2,IF(D1461&lt;O1461,-1,0))</f>
        <v/>
      </c>
      <c r="AZ1462" s="39">
        <f>SUM(AY1458:AY1461)</f>
        <v/>
      </c>
      <c r="BA1462" s="39">
        <f>BA1461+1</f>
        <v/>
      </c>
      <c r="BB1462" s="39">
        <f>IF(AZ1462&lt;0,BB1461+1,0)</f>
        <v/>
      </c>
      <c r="BC1462" s="39">
        <f>IF(BB1463=0,BB1462,0)</f>
        <v/>
      </c>
      <c r="BD1462" s="41">
        <f>180/SUM(BC1282:BC1461)</f>
        <v/>
      </c>
      <c r="BE1462" s="41">
        <f>STDEV(BD1442:BD1461)</f>
        <v/>
      </c>
      <c r="BF1462" s="41">
        <f>BD1462-BE1462</f>
        <v/>
      </c>
      <c r="BG1462" s="41">
        <f>BD1462+BE1462</f>
        <v/>
      </c>
    </row>
    <row r="1463">
      <c r="B1463" s="40" t="n">
        <v>44106</v>
      </c>
      <c r="C1463" s="41" t="n">
        <v>8.872</v>
      </c>
      <c r="D1463" s="41" t="n">
        <v>8.632</v>
      </c>
      <c r="E1463" s="41" t="n">
        <v>8.68</v>
      </c>
      <c r="F1463" s="41" t="n">
        <v>8.84</v>
      </c>
      <c r="H1463" s="41">
        <f>AVERAGE(F1443:F1462)</f>
        <v/>
      </c>
      <c r="I1463" s="41">
        <f>AVERAGE(F1414:F1462)</f>
        <v/>
      </c>
      <c r="J1463" s="41">
        <f>AVERAGE(F1363:F1462)</f>
        <v/>
      </c>
      <c r="K1463" s="41">
        <f>STDEV(F1443:F1462)</f>
        <v/>
      </c>
      <c r="L1463" s="41">
        <f>H1463+2*K1463</f>
        <v/>
      </c>
      <c r="M1463" s="41">
        <f>H1463-2*K1463</f>
        <v/>
      </c>
      <c r="N1463" s="41">
        <f>H1463+1.5*K1463</f>
        <v/>
      </c>
      <c r="O1463" s="41">
        <f>H1463-1.5*K1463</f>
        <v/>
      </c>
      <c r="Q1463" s="42">
        <f>(H1462-H1433)/H1433</f>
        <v/>
      </c>
      <c r="R1463" s="43">
        <f>IF(Q1463&gt;=0.1,1,IF(Q1463&gt;-0.1,0,-1))</f>
        <v/>
      </c>
      <c r="S1463" s="42">
        <f>(I1463-I1433)/I1433</f>
        <v/>
      </c>
      <c r="T1463" s="43">
        <f>IF(S1463&gt;=0.05,1,IF(S1463&gt;-0.05,0,-1))</f>
        <v/>
      </c>
      <c r="U1463" s="42">
        <f>(J1462-J1433)/J1433</f>
        <v/>
      </c>
      <c r="V1463" s="43">
        <f>IF(U1463&gt;=0.03,1,IF(U1463&gt;-0.03,0,-1))</f>
        <v/>
      </c>
      <c r="W1463" s="43">
        <f>R1463+T1463+V1463</f>
        <v/>
      </c>
      <c r="Y1463" s="44">
        <f>(H1462-H1283)/H1283</f>
        <v/>
      </c>
      <c r="Z1463" s="43">
        <f>IF(Y1463&gt;=0.1,1,IF(Y1463&gt;-0.1,0,-1))</f>
        <v/>
      </c>
      <c r="AA1463" s="42">
        <f>(I1462-I1283)/I1283</f>
        <v/>
      </c>
      <c r="AB1463" s="43">
        <f>IF(AA1463&gt;=0.05,1,IF(AA1463&gt;-0.05,0,-1))</f>
        <v/>
      </c>
      <c r="AC1463" s="42">
        <f>(J1462-J1283)/J1283</f>
        <v/>
      </c>
      <c r="AD1463" s="43">
        <f>IF(AC1463&gt;=0.03,1,IF(AC1463&gt;-0.03,0,-1))</f>
        <v/>
      </c>
      <c r="AE1463" s="43">
        <f>Z1463+AB1463+AD1463</f>
        <v/>
      </c>
      <c r="AG1463" s="39">
        <f>IF(H1463&gt;I1463,IF(I1463&gt;J1463,4,3),IF(H1463&lt;J1463,IF(I1463&lt;J1463,0,1),2))</f>
        <v/>
      </c>
      <c r="AI1463" s="39">
        <f>IF(D1463&gt;H1463,3,IF(D1463&gt;I1463,2,IF(D1463&gt;J1463,1,0)))</f>
        <v/>
      </c>
      <c r="AK1463" s="39">
        <f>IF(M1463&gt;H1463,3,IF(M1463&gt;I1463,2,IF(M1463&gt;J1463,1,0)))</f>
        <v/>
      </c>
      <c r="AM1463" s="39">
        <f>IF(L1463&gt;H1463,3,IF(L1463&gt;I1463,2,IF(L1463&gt;J1463,1,0)))</f>
        <v/>
      </c>
      <c r="AO1463" s="39">
        <f>IF(C1462&gt;L1462,2,IF(C1462&gt;N1462,1,0))</f>
        <v/>
      </c>
      <c r="AP1463" s="39">
        <f>SUM(AO1459:AO1462)</f>
        <v/>
      </c>
      <c r="AQ1463" s="39">
        <f>AQ1462+1</f>
        <v/>
      </c>
      <c r="AR1463" s="39">
        <f>IF(AP1463&gt;0,AR1462+1,0)</f>
        <v/>
      </c>
      <c r="AS1463" s="39">
        <f>IF(AR1464=0,AR1463,0)</f>
        <v/>
      </c>
      <c r="AT1463" s="41">
        <f>180/SUM(AS1283:AS1462)</f>
        <v/>
      </c>
      <c r="AU1463" s="41">
        <f>STDEV(AT1443:AT1462)</f>
        <v/>
      </c>
      <c r="AV1463" s="41">
        <f>AT1463-AU1463</f>
        <v/>
      </c>
      <c r="AW1463" s="41">
        <f>AT1463+AU1463</f>
        <v/>
      </c>
      <c r="AY1463" s="39">
        <f>IF(D1462&lt;M1462,-2,IF(D1462&lt;O1462,-1,0))</f>
        <v/>
      </c>
      <c r="AZ1463" s="39">
        <f>SUM(AY1459:AY1462)</f>
        <v/>
      </c>
      <c r="BA1463" s="39">
        <f>BA1462+1</f>
        <v/>
      </c>
      <c r="BB1463" s="39">
        <f>IF(AZ1463&lt;0,BB1462+1,0)</f>
        <v/>
      </c>
      <c r="BC1463" s="39">
        <f>IF(BB1464=0,BB1463,0)</f>
        <v/>
      </c>
      <c r="BD1463" s="41">
        <f>180/SUM(BC1283:BC1462)</f>
        <v/>
      </c>
      <c r="BE1463" s="41">
        <f>STDEV(BD1443:BD1462)</f>
        <v/>
      </c>
      <c r="BF1463" s="41">
        <f>BD1463-BE1463</f>
        <v/>
      </c>
      <c r="BG1463" s="41">
        <f>BD1463+BE1463</f>
        <v/>
      </c>
    </row>
    <row r="1464">
      <c r="B1464" s="40" t="n">
        <v>44109</v>
      </c>
      <c r="C1464" s="41" t="n">
        <v>9.164</v>
      </c>
      <c r="D1464" s="41" t="n">
        <v>8.914</v>
      </c>
      <c r="E1464" s="41" t="n">
        <v>8.916</v>
      </c>
      <c r="F1464" s="41" t="n">
        <v>9.164</v>
      </c>
      <c r="H1464" s="41">
        <f>AVERAGE(F1444:F1463)</f>
        <v/>
      </c>
      <c r="I1464" s="41">
        <f>AVERAGE(F1415:F1463)</f>
        <v/>
      </c>
      <c r="J1464" s="41">
        <f>AVERAGE(F1364:F1463)</f>
        <v/>
      </c>
      <c r="K1464" s="41">
        <f>STDEV(F1444:F1463)</f>
        <v/>
      </c>
      <c r="L1464" s="41">
        <f>H1464+2*K1464</f>
        <v/>
      </c>
      <c r="M1464" s="41">
        <f>H1464-2*K1464</f>
        <v/>
      </c>
      <c r="N1464" s="41">
        <f>H1464+1.5*K1464</f>
        <v/>
      </c>
      <c r="O1464" s="41">
        <f>H1464-1.5*K1464</f>
        <v/>
      </c>
      <c r="Q1464" s="42">
        <f>(H1463-H1434)/H1434</f>
        <v/>
      </c>
      <c r="R1464" s="43">
        <f>IF(Q1464&gt;=0.1,1,IF(Q1464&gt;-0.1,0,-1))</f>
        <v/>
      </c>
      <c r="S1464" s="42">
        <f>(I1464-I1434)/I1434</f>
        <v/>
      </c>
      <c r="T1464" s="43">
        <f>IF(S1464&gt;=0.05,1,IF(S1464&gt;-0.05,0,-1))</f>
        <v/>
      </c>
      <c r="U1464" s="42">
        <f>(J1463-J1434)/J1434</f>
        <v/>
      </c>
      <c r="V1464" s="43">
        <f>IF(U1464&gt;=0.03,1,IF(U1464&gt;-0.03,0,-1))</f>
        <v/>
      </c>
      <c r="W1464" s="43">
        <f>R1464+T1464+V1464</f>
        <v/>
      </c>
      <c r="Y1464" s="44">
        <f>(H1463-H1284)/H1284</f>
        <v/>
      </c>
      <c r="Z1464" s="43">
        <f>IF(Y1464&gt;=0.1,1,IF(Y1464&gt;-0.1,0,-1))</f>
        <v/>
      </c>
      <c r="AA1464" s="42">
        <f>(I1463-I1284)/I1284</f>
        <v/>
      </c>
      <c r="AB1464" s="43">
        <f>IF(AA1464&gt;=0.05,1,IF(AA1464&gt;-0.05,0,-1))</f>
        <v/>
      </c>
      <c r="AC1464" s="42">
        <f>(J1463-J1284)/J1284</f>
        <v/>
      </c>
      <c r="AD1464" s="43">
        <f>IF(AC1464&gt;=0.03,1,IF(AC1464&gt;-0.03,0,-1))</f>
        <v/>
      </c>
      <c r="AE1464" s="43">
        <f>Z1464+AB1464+AD1464</f>
        <v/>
      </c>
      <c r="AG1464" s="39">
        <f>IF(H1464&gt;I1464,IF(I1464&gt;J1464,4,3),IF(H1464&lt;J1464,IF(I1464&lt;J1464,0,1),2))</f>
        <v/>
      </c>
      <c r="AI1464" s="39">
        <f>IF(D1464&gt;H1464,3,IF(D1464&gt;I1464,2,IF(D1464&gt;J1464,1,0)))</f>
        <v/>
      </c>
      <c r="AK1464" s="39">
        <f>IF(M1464&gt;H1464,3,IF(M1464&gt;I1464,2,IF(M1464&gt;J1464,1,0)))</f>
        <v/>
      </c>
      <c r="AM1464" s="39">
        <f>IF(L1464&gt;H1464,3,IF(L1464&gt;I1464,2,IF(L1464&gt;J1464,1,0)))</f>
        <v/>
      </c>
      <c r="AO1464" s="39">
        <f>IF(C1463&gt;L1463,2,IF(C1463&gt;N1463,1,0))</f>
        <v/>
      </c>
      <c r="AP1464" s="39">
        <f>SUM(AO1460:AO1463)</f>
        <v/>
      </c>
      <c r="AQ1464" s="39">
        <f>AQ1463+1</f>
        <v/>
      </c>
      <c r="AR1464" s="39">
        <f>IF(AP1464&gt;0,AR1463+1,0)</f>
        <v/>
      </c>
      <c r="AS1464" s="39">
        <f>IF(AR1465=0,AR1464,0)</f>
        <v/>
      </c>
      <c r="AT1464" s="41">
        <f>180/SUM(AS1284:AS1463)</f>
        <v/>
      </c>
      <c r="AU1464" s="41">
        <f>STDEV(AT1444:AT1463)</f>
        <v/>
      </c>
      <c r="AV1464" s="41">
        <f>AT1464-AU1464</f>
        <v/>
      </c>
      <c r="AW1464" s="41">
        <f>AT1464+AU1464</f>
        <v/>
      </c>
      <c r="AY1464" s="39">
        <f>IF(D1463&lt;M1463,-2,IF(D1463&lt;O1463,-1,0))</f>
        <v/>
      </c>
      <c r="AZ1464" s="39">
        <f>SUM(AY1460:AY1463)</f>
        <v/>
      </c>
      <c r="BA1464" s="39">
        <f>BA1463+1</f>
        <v/>
      </c>
      <c r="BB1464" s="39">
        <f>IF(AZ1464&lt;0,BB1463+1,0)</f>
        <v/>
      </c>
      <c r="BC1464" s="39">
        <f>IF(BB1465=0,BB1464,0)</f>
        <v/>
      </c>
      <c r="BD1464" s="41">
        <f>180/SUM(BC1284:BC1463)</f>
        <v/>
      </c>
      <c r="BE1464" s="41">
        <f>STDEV(BD1444:BD1463)</f>
        <v/>
      </c>
      <c r="BF1464" s="41">
        <f>BD1464-BE1464</f>
        <v/>
      </c>
      <c r="BG1464" s="41">
        <f>BD1464+BE1464</f>
        <v/>
      </c>
    </row>
    <row r="1465">
      <c r="B1465" s="40" t="n">
        <v>44110</v>
      </c>
      <c r="C1465" s="41" t="n">
        <v>9.305999999999999</v>
      </c>
      <c r="D1465" s="41" t="n">
        <v>9.130000000000001</v>
      </c>
      <c r="E1465" s="41" t="n">
        <v>9.199999999999999</v>
      </c>
      <c r="F1465" s="41" t="n">
        <v>9.220000000000001</v>
      </c>
      <c r="H1465" s="41">
        <f>AVERAGE(F1445:F1464)</f>
        <v/>
      </c>
      <c r="I1465" s="41">
        <f>AVERAGE(F1416:F1464)</f>
        <v/>
      </c>
      <c r="J1465" s="41">
        <f>AVERAGE(F1365:F1464)</f>
        <v/>
      </c>
      <c r="K1465" s="41">
        <f>STDEV(F1445:F1464)</f>
        <v/>
      </c>
      <c r="L1465" s="41">
        <f>H1465+2*K1465</f>
        <v/>
      </c>
      <c r="M1465" s="41">
        <f>H1465-2*K1465</f>
        <v/>
      </c>
      <c r="N1465" s="41">
        <f>H1465+1.5*K1465</f>
        <v/>
      </c>
      <c r="O1465" s="41">
        <f>H1465-1.5*K1465</f>
        <v/>
      </c>
      <c r="Q1465" s="42">
        <f>(H1464-H1435)/H1435</f>
        <v/>
      </c>
      <c r="R1465" s="43">
        <f>IF(Q1465&gt;=0.1,1,IF(Q1465&gt;-0.1,0,-1))</f>
        <v/>
      </c>
      <c r="S1465" s="42">
        <f>(I1465-I1435)/I1435</f>
        <v/>
      </c>
      <c r="T1465" s="43">
        <f>IF(S1465&gt;=0.05,1,IF(S1465&gt;-0.05,0,-1))</f>
        <v/>
      </c>
      <c r="U1465" s="42">
        <f>(J1464-J1435)/J1435</f>
        <v/>
      </c>
      <c r="V1465" s="43">
        <f>IF(U1465&gt;=0.03,1,IF(U1465&gt;-0.03,0,-1))</f>
        <v/>
      </c>
      <c r="W1465" s="43">
        <f>R1465+T1465+V1465</f>
        <v/>
      </c>
      <c r="Y1465" s="44">
        <f>(H1464-H1285)/H1285</f>
        <v/>
      </c>
      <c r="Z1465" s="43">
        <f>IF(Y1465&gt;=0.1,1,IF(Y1465&gt;-0.1,0,-1))</f>
        <v/>
      </c>
      <c r="AA1465" s="42">
        <f>(I1464-I1285)/I1285</f>
        <v/>
      </c>
      <c r="AB1465" s="43">
        <f>IF(AA1465&gt;=0.05,1,IF(AA1465&gt;-0.05,0,-1))</f>
        <v/>
      </c>
      <c r="AC1465" s="42">
        <f>(J1464-J1285)/J1285</f>
        <v/>
      </c>
      <c r="AD1465" s="43">
        <f>IF(AC1465&gt;=0.03,1,IF(AC1465&gt;-0.03,0,-1))</f>
        <v/>
      </c>
      <c r="AE1465" s="43">
        <f>Z1465+AB1465+AD1465</f>
        <v/>
      </c>
      <c r="AG1465" s="39">
        <f>IF(H1465&gt;I1465,IF(I1465&gt;J1465,4,3),IF(H1465&lt;J1465,IF(I1465&lt;J1465,0,1),2))</f>
        <v/>
      </c>
      <c r="AI1465" s="39">
        <f>IF(D1465&gt;H1465,3,IF(D1465&gt;I1465,2,IF(D1465&gt;J1465,1,0)))</f>
        <v/>
      </c>
      <c r="AK1465" s="39">
        <f>IF(M1465&gt;H1465,3,IF(M1465&gt;I1465,2,IF(M1465&gt;J1465,1,0)))</f>
        <v/>
      </c>
      <c r="AM1465" s="39">
        <f>IF(L1465&gt;H1465,3,IF(L1465&gt;I1465,2,IF(L1465&gt;J1465,1,0)))</f>
        <v/>
      </c>
      <c r="AO1465" s="39">
        <f>IF(C1464&gt;L1464,2,IF(C1464&gt;N1464,1,0))</f>
        <v/>
      </c>
      <c r="AP1465" s="39">
        <f>SUM(AO1461:AO1464)</f>
        <v/>
      </c>
      <c r="AQ1465" s="39">
        <f>AQ1464+1</f>
        <v/>
      </c>
      <c r="AR1465" s="39">
        <f>IF(AP1465&gt;0,AR1464+1,0)</f>
        <v/>
      </c>
      <c r="AS1465" s="39">
        <f>IF(AR1466=0,AR1465,0)</f>
        <v/>
      </c>
      <c r="AT1465" s="41">
        <f>180/SUM(AS1285:AS1464)</f>
        <v/>
      </c>
      <c r="AU1465" s="41">
        <f>STDEV(AT1445:AT1464)</f>
        <v/>
      </c>
      <c r="AV1465" s="41">
        <f>AT1465-AU1465</f>
        <v/>
      </c>
      <c r="AW1465" s="41">
        <f>AT1465+AU1465</f>
        <v/>
      </c>
      <c r="AY1465" s="39">
        <f>IF(D1464&lt;M1464,-2,IF(D1464&lt;O1464,-1,0))</f>
        <v/>
      </c>
      <c r="AZ1465" s="39">
        <f>SUM(AY1461:AY1464)</f>
        <v/>
      </c>
      <c r="BA1465" s="39">
        <f>BA1464+1</f>
        <v/>
      </c>
      <c r="BB1465" s="39">
        <f>IF(AZ1465&lt;0,BB1464+1,0)</f>
        <v/>
      </c>
      <c r="BC1465" s="39">
        <f>IF(BB1466=0,BB1465,0)</f>
        <v/>
      </c>
      <c r="BD1465" s="41">
        <f>180/SUM(BC1285:BC1464)</f>
        <v/>
      </c>
      <c r="BE1465" s="41">
        <f>STDEV(BD1445:BD1464)</f>
        <v/>
      </c>
      <c r="BF1465" s="41">
        <f>BD1465-BE1465</f>
        <v/>
      </c>
      <c r="BG1465" s="41">
        <f>BD1465+BE1465</f>
        <v/>
      </c>
    </row>
    <row r="1466">
      <c r="B1466" s="40" t="n">
        <v>44111</v>
      </c>
      <c r="C1466" s="41" t="n">
        <v>9.202</v>
      </c>
      <c r="D1466" s="41" t="n">
        <v>9.016</v>
      </c>
      <c r="E1466" s="41" t="n">
        <v>9.183999999999999</v>
      </c>
      <c r="F1466" s="41" t="n">
        <v>9.082000000000001</v>
      </c>
      <c r="H1466" s="41">
        <f>AVERAGE(F1446:F1465)</f>
        <v/>
      </c>
      <c r="I1466" s="41">
        <f>AVERAGE(F1417:F1465)</f>
        <v/>
      </c>
      <c r="J1466" s="41">
        <f>AVERAGE(F1366:F1465)</f>
        <v/>
      </c>
      <c r="K1466" s="41">
        <f>STDEV(F1446:F1465)</f>
        <v/>
      </c>
      <c r="L1466" s="41">
        <f>H1466+2*K1466</f>
        <v/>
      </c>
      <c r="M1466" s="41">
        <f>H1466-2*K1466</f>
        <v/>
      </c>
      <c r="N1466" s="41">
        <f>H1466+1.5*K1466</f>
        <v/>
      </c>
      <c r="O1466" s="41">
        <f>H1466-1.5*K1466</f>
        <v/>
      </c>
      <c r="Q1466" s="42">
        <f>(H1465-H1436)/H1436</f>
        <v/>
      </c>
      <c r="R1466" s="43">
        <f>IF(Q1466&gt;=0.1,1,IF(Q1466&gt;-0.1,0,-1))</f>
        <v/>
      </c>
      <c r="S1466" s="42">
        <f>(I1466-I1436)/I1436</f>
        <v/>
      </c>
      <c r="T1466" s="43">
        <f>IF(S1466&gt;=0.05,1,IF(S1466&gt;-0.05,0,-1))</f>
        <v/>
      </c>
      <c r="U1466" s="42">
        <f>(J1465-J1436)/J1436</f>
        <v/>
      </c>
      <c r="V1466" s="43">
        <f>IF(U1466&gt;=0.03,1,IF(U1466&gt;-0.03,0,-1))</f>
        <v/>
      </c>
      <c r="W1466" s="43">
        <f>R1466+T1466+V1466</f>
        <v/>
      </c>
      <c r="Y1466" s="44">
        <f>(H1465-H1286)/H1286</f>
        <v/>
      </c>
      <c r="Z1466" s="43">
        <f>IF(Y1466&gt;=0.1,1,IF(Y1466&gt;-0.1,0,-1))</f>
        <v/>
      </c>
      <c r="AA1466" s="42">
        <f>(I1465-I1286)/I1286</f>
        <v/>
      </c>
      <c r="AB1466" s="43">
        <f>IF(AA1466&gt;=0.05,1,IF(AA1466&gt;-0.05,0,-1))</f>
        <v/>
      </c>
      <c r="AC1466" s="42">
        <f>(J1465-J1286)/J1286</f>
        <v/>
      </c>
      <c r="AD1466" s="43">
        <f>IF(AC1466&gt;=0.03,1,IF(AC1466&gt;-0.03,0,-1))</f>
        <v/>
      </c>
      <c r="AE1466" s="43">
        <f>Z1466+AB1466+AD1466</f>
        <v/>
      </c>
      <c r="AG1466" s="39">
        <f>IF(H1466&gt;I1466,IF(I1466&gt;J1466,4,3),IF(H1466&lt;J1466,IF(I1466&lt;J1466,0,1),2))</f>
        <v/>
      </c>
      <c r="AI1466" s="39">
        <f>IF(D1466&gt;H1466,3,IF(D1466&gt;I1466,2,IF(D1466&gt;J1466,1,0)))</f>
        <v/>
      </c>
      <c r="AK1466" s="39">
        <f>IF(M1466&gt;H1466,3,IF(M1466&gt;I1466,2,IF(M1466&gt;J1466,1,0)))</f>
        <v/>
      </c>
      <c r="AM1466" s="39">
        <f>IF(L1466&gt;H1466,3,IF(L1466&gt;I1466,2,IF(L1466&gt;J1466,1,0)))</f>
        <v/>
      </c>
      <c r="AO1466" s="39">
        <f>IF(C1465&gt;L1465,2,IF(C1465&gt;N1465,1,0))</f>
        <v/>
      </c>
      <c r="AP1466" s="39">
        <f>SUM(AO1462:AO1465)</f>
        <v/>
      </c>
      <c r="AQ1466" s="39">
        <f>AQ1465+1</f>
        <v/>
      </c>
      <c r="AR1466" s="39">
        <f>IF(AP1466&gt;0,AR1465+1,0)</f>
        <v/>
      </c>
      <c r="AS1466" s="39">
        <f>IF(AR1467=0,AR1466,0)</f>
        <v/>
      </c>
      <c r="AT1466" s="41">
        <f>180/SUM(AS1286:AS1465)</f>
        <v/>
      </c>
      <c r="AU1466" s="41">
        <f>STDEV(AT1446:AT1465)</f>
        <v/>
      </c>
      <c r="AV1466" s="41">
        <f>AT1466-AU1466</f>
        <v/>
      </c>
      <c r="AW1466" s="41">
        <f>AT1466+AU1466</f>
        <v/>
      </c>
      <c r="AY1466" s="39">
        <f>IF(D1465&lt;M1465,-2,IF(D1465&lt;O1465,-1,0))</f>
        <v/>
      </c>
      <c r="AZ1466" s="39">
        <f>SUM(AY1462:AY1465)</f>
        <v/>
      </c>
      <c r="BA1466" s="39">
        <f>BA1465+1</f>
        <v/>
      </c>
      <c r="BB1466" s="39">
        <f>IF(AZ1466&lt;0,BB1465+1,0)</f>
        <v/>
      </c>
      <c r="BC1466" s="39">
        <f>IF(BB1467=0,BB1466,0)</f>
        <v/>
      </c>
      <c r="BD1466" s="41">
        <f>180/SUM(BC1286:BC1465)</f>
        <v/>
      </c>
      <c r="BE1466" s="41">
        <f>STDEV(BD1446:BD1465)</f>
        <v/>
      </c>
      <c r="BF1466" s="41">
        <f>BD1466-BE1466</f>
        <v/>
      </c>
      <c r="BG1466" s="41">
        <f>BD1466+BE1466</f>
        <v/>
      </c>
    </row>
    <row r="1467">
      <c r="B1467" s="40" t="n">
        <v>44112</v>
      </c>
      <c r="C1467" s="41" t="n">
        <v>9.236000000000001</v>
      </c>
      <c r="D1467" s="41" t="n">
        <v>9.029999999999999</v>
      </c>
      <c r="E1467" s="41" t="n">
        <v>9.125999999999999</v>
      </c>
      <c r="F1467" s="41" t="n">
        <v>9.172000000000001</v>
      </c>
      <c r="H1467" s="41">
        <f>AVERAGE(F1447:F1466)</f>
        <v/>
      </c>
      <c r="I1467" s="41">
        <f>AVERAGE(F1418:F1466)</f>
        <v/>
      </c>
      <c r="J1467" s="41">
        <f>AVERAGE(F1367:F1466)</f>
        <v/>
      </c>
      <c r="K1467" s="41">
        <f>STDEV(F1447:F1466)</f>
        <v/>
      </c>
      <c r="L1467" s="41">
        <f>H1467+2*K1467</f>
        <v/>
      </c>
      <c r="M1467" s="41">
        <f>H1467-2*K1467</f>
        <v/>
      </c>
      <c r="N1467" s="41">
        <f>H1467+1.5*K1467</f>
        <v/>
      </c>
      <c r="O1467" s="41">
        <f>H1467-1.5*K1467</f>
        <v/>
      </c>
      <c r="Q1467" s="42">
        <f>(H1466-H1437)/H1437</f>
        <v/>
      </c>
      <c r="R1467" s="43">
        <f>IF(Q1467&gt;=0.1,1,IF(Q1467&gt;-0.1,0,-1))</f>
        <v/>
      </c>
      <c r="S1467" s="42">
        <f>(I1467-I1437)/I1437</f>
        <v/>
      </c>
      <c r="T1467" s="43">
        <f>IF(S1467&gt;=0.05,1,IF(S1467&gt;-0.05,0,-1))</f>
        <v/>
      </c>
      <c r="U1467" s="42">
        <f>(J1466-J1437)/J1437</f>
        <v/>
      </c>
      <c r="V1467" s="43">
        <f>IF(U1467&gt;=0.03,1,IF(U1467&gt;-0.03,0,-1))</f>
        <v/>
      </c>
      <c r="W1467" s="43">
        <f>R1467+T1467+V1467</f>
        <v/>
      </c>
      <c r="Y1467" s="44">
        <f>(H1466-H1287)/H1287</f>
        <v/>
      </c>
      <c r="Z1467" s="43">
        <f>IF(Y1467&gt;=0.1,1,IF(Y1467&gt;-0.1,0,-1))</f>
        <v/>
      </c>
      <c r="AA1467" s="42">
        <f>(I1466-I1287)/I1287</f>
        <v/>
      </c>
      <c r="AB1467" s="43">
        <f>IF(AA1467&gt;=0.05,1,IF(AA1467&gt;-0.05,0,-1))</f>
        <v/>
      </c>
      <c r="AC1467" s="42">
        <f>(J1466-J1287)/J1287</f>
        <v/>
      </c>
      <c r="AD1467" s="43">
        <f>IF(AC1467&gt;=0.03,1,IF(AC1467&gt;-0.03,0,-1))</f>
        <v/>
      </c>
      <c r="AE1467" s="43">
        <f>Z1467+AB1467+AD1467</f>
        <v/>
      </c>
      <c r="AG1467" s="39">
        <f>IF(H1467&gt;I1467,IF(I1467&gt;J1467,4,3),IF(H1467&lt;J1467,IF(I1467&lt;J1467,0,1),2))</f>
        <v/>
      </c>
      <c r="AI1467" s="39">
        <f>IF(D1467&gt;H1467,3,IF(D1467&gt;I1467,2,IF(D1467&gt;J1467,1,0)))</f>
        <v/>
      </c>
      <c r="AK1467" s="39">
        <f>IF(M1467&gt;H1467,3,IF(M1467&gt;I1467,2,IF(M1467&gt;J1467,1,0)))</f>
        <v/>
      </c>
      <c r="AM1467" s="39">
        <f>IF(L1467&gt;H1467,3,IF(L1467&gt;I1467,2,IF(L1467&gt;J1467,1,0)))</f>
        <v/>
      </c>
      <c r="AO1467" s="39">
        <f>IF(C1466&gt;L1466,2,IF(C1466&gt;N1466,1,0))</f>
        <v/>
      </c>
      <c r="AP1467" s="39">
        <f>SUM(AO1463:AO1466)</f>
        <v/>
      </c>
      <c r="AQ1467" s="39">
        <f>AQ1466+1</f>
        <v/>
      </c>
      <c r="AR1467" s="39">
        <f>IF(AP1467&gt;0,AR1466+1,0)</f>
        <v/>
      </c>
      <c r="AS1467" s="39">
        <f>IF(AR1468=0,AR1467,0)</f>
        <v/>
      </c>
      <c r="AT1467" s="41">
        <f>180/SUM(AS1287:AS1466)</f>
        <v/>
      </c>
      <c r="AU1467" s="41">
        <f>STDEV(AT1447:AT1466)</f>
        <v/>
      </c>
      <c r="AV1467" s="41">
        <f>AT1467-AU1467</f>
        <v/>
      </c>
      <c r="AW1467" s="41">
        <f>AT1467+AU1467</f>
        <v/>
      </c>
      <c r="AY1467" s="39">
        <f>IF(D1466&lt;M1466,-2,IF(D1466&lt;O1466,-1,0))</f>
        <v/>
      </c>
      <c r="AZ1467" s="39">
        <f>SUM(AY1463:AY1466)</f>
        <v/>
      </c>
      <c r="BA1467" s="39">
        <f>BA1466+1</f>
        <v/>
      </c>
      <c r="BB1467" s="39">
        <f>IF(AZ1467&lt;0,BB1466+1,0)</f>
        <v/>
      </c>
      <c r="BC1467" s="39">
        <f>IF(BB1468=0,BB1467,0)</f>
        <v/>
      </c>
      <c r="BD1467" s="41">
        <f>180/SUM(BC1287:BC1466)</f>
        <v/>
      </c>
      <c r="BE1467" s="41">
        <f>STDEV(BD1447:BD1466)</f>
        <v/>
      </c>
      <c r="BF1467" s="41">
        <f>BD1467-BE1467</f>
        <v/>
      </c>
      <c r="BG1467" s="41">
        <f>BD1467+BE1467</f>
        <v/>
      </c>
    </row>
    <row r="1468">
      <c r="B1468" s="40" t="n">
        <v>44113</v>
      </c>
      <c r="C1468" s="41" t="n">
        <v>9.465999999999999</v>
      </c>
      <c r="D1468" s="41" t="n">
        <v>9.167999999999999</v>
      </c>
      <c r="E1468" s="41" t="n">
        <v>9.202</v>
      </c>
      <c r="F1468" s="41" t="n">
        <v>9.436</v>
      </c>
      <c r="H1468" s="41">
        <f>AVERAGE(F1448:F1467)</f>
        <v/>
      </c>
      <c r="I1468" s="41">
        <f>AVERAGE(F1419:F1467)</f>
        <v/>
      </c>
      <c r="J1468" s="41">
        <f>AVERAGE(F1368:F1467)</f>
        <v/>
      </c>
      <c r="K1468" s="41">
        <f>STDEV(F1448:F1467)</f>
        <v/>
      </c>
      <c r="L1468" s="41">
        <f>H1468+2*K1468</f>
        <v/>
      </c>
      <c r="M1468" s="41">
        <f>H1468-2*K1468</f>
        <v/>
      </c>
      <c r="N1468" s="41">
        <f>H1468+1.5*K1468</f>
        <v/>
      </c>
      <c r="O1468" s="41">
        <f>H1468-1.5*K1468</f>
        <v/>
      </c>
      <c r="Q1468" s="42">
        <f>(H1467-H1438)/H1438</f>
        <v/>
      </c>
      <c r="R1468" s="43">
        <f>IF(Q1468&gt;=0.1,1,IF(Q1468&gt;-0.1,0,-1))</f>
        <v/>
      </c>
      <c r="S1468" s="42">
        <f>(I1468-I1438)/I1438</f>
        <v/>
      </c>
      <c r="T1468" s="43">
        <f>IF(S1468&gt;=0.05,1,IF(S1468&gt;-0.05,0,-1))</f>
        <v/>
      </c>
      <c r="U1468" s="42">
        <f>(J1467-J1438)/J1438</f>
        <v/>
      </c>
      <c r="V1468" s="43">
        <f>IF(U1468&gt;=0.03,1,IF(U1468&gt;-0.03,0,-1))</f>
        <v/>
      </c>
      <c r="W1468" s="43">
        <f>R1468+T1468+V1468</f>
        <v/>
      </c>
      <c r="Y1468" s="44">
        <f>(H1467-H1288)/H1288</f>
        <v/>
      </c>
      <c r="Z1468" s="43">
        <f>IF(Y1468&gt;=0.1,1,IF(Y1468&gt;-0.1,0,-1))</f>
        <v/>
      </c>
      <c r="AA1468" s="42">
        <f>(I1467-I1288)/I1288</f>
        <v/>
      </c>
      <c r="AB1468" s="43">
        <f>IF(AA1468&gt;=0.05,1,IF(AA1468&gt;-0.05,0,-1))</f>
        <v/>
      </c>
      <c r="AC1468" s="42">
        <f>(J1467-J1288)/J1288</f>
        <v/>
      </c>
      <c r="AD1468" s="43">
        <f>IF(AC1468&gt;=0.03,1,IF(AC1468&gt;-0.03,0,-1))</f>
        <v/>
      </c>
      <c r="AE1468" s="43">
        <f>Z1468+AB1468+AD1468</f>
        <v/>
      </c>
      <c r="AG1468" s="39">
        <f>IF(H1468&gt;I1468,IF(I1468&gt;J1468,4,3),IF(H1468&lt;J1468,IF(I1468&lt;J1468,0,1),2))</f>
        <v/>
      </c>
      <c r="AI1468" s="39">
        <f>IF(D1468&gt;H1468,3,IF(D1468&gt;I1468,2,IF(D1468&gt;J1468,1,0)))</f>
        <v/>
      </c>
      <c r="AK1468" s="39">
        <f>IF(M1468&gt;H1468,3,IF(M1468&gt;I1468,2,IF(M1468&gt;J1468,1,0)))</f>
        <v/>
      </c>
      <c r="AM1468" s="39">
        <f>IF(L1468&gt;H1468,3,IF(L1468&gt;I1468,2,IF(L1468&gt;J1468,1,0)))</f>
        <v/>
      </c>
      <c r="AO1468" s="39">
        <f>IF(C1467&gt;L1467,2,IF(C1467&gt;N1467,1,0))</f>
        <v/>
      </c>
      <c r="AP1468" s="39">
        <f>SUM(AO1464:AO1467)</f>
        <v/>
      </c>
      <c r="AQ1468" s="39">
        <f>AQ1467+1</f>
        <v/>
      </c>
      <c r="AR1468" s="39">
        <f>IF(AP1468&gt;0,AR1467+1,0)</f>
        <v/>
      </c>
      <c r="AS1468" s="39">
        <f>IF(AR1469=0,AR1468,0)</f>
        <v/>
      </c>
      <c r="AT1468" s="41">
        <f>180/SUM(AS1288:AS1467)</f>
        <v/>
      </c>
      <c r="AU1468" s="41">
        <f>STDEV(AT1448:AT1467)</f>
        <v/>
      </c>
      <c r="AV1468" s="41">
        <f>AT1468-AU1468</f>
        <v/>
      </c>
      <c r="AW1468" s="41">
        <f>AT1468+AU1468</f>
        <v/>
      </c>
      <c r="AY1468" s="39">
        <f>IF(D1467&lt;M1467,-2,IF(D1467&lt;O1467,-1,0))</f>
        <v/>
      </c>
      <c r="AZ1468" s="39">
        <f>SUM(AY1464:AY1467)</f>
        <v/>
      </c>
      <c r="BA1468" s="39">
        <f>BA1467+1</f>
        <v/>
      </c>
      <c r="BB1468" s="39">
        <f>IF(AZ1468&lt;0,BB1467+1,0)</f>
        <v/>
      </c>
      <c r="BC1468" s="39">
        <f>IF(BB1469=0,BB1468,0)</f>
        <v/>
      </c>
      <c r="BD1468" s="41">
        <f>180/SUM(BC1288:BC1467)</f>
        <v/>
      </c>
      <c r="BE1468" s="41">
        <f>STDEV(BD1448:BD1467)</f>
        <v/>
      </c>
      <c r="BF1468" s="41">
        <f>BD1468-BE1468</f>
        <v/>
      </c>
      <c r="BG1468" s="41">
        <f>BD1468+BE1468</f>
        <v/>
      </c>
    </row>
    <row r="1469">
      <c r="B1469" s="40" t="n">
        <v>44116</v>
      </c>
      <c r="C1469" s="41" t="n">
        <v>9.696</v>
      </c>
      <c r="D1469" s="41" t="n">
        <v>9.552</v>
      </c>
      <c r="E1469" s="41" t="n">
        <v>9.6</v>
      </c>
      <c r="F1469" s="41" t="n">
        <v>9.57</v>
      </c>
      <c r="H1469" s="41">
        <f>AVERAGE(F1449:F1468)</f>
        <v/>
      </c>
      <c r="I1469" s="41">
        <f>AVERAGE(F1420:F1468)</f>
        <v/>
      </c>
      <c r="J1469" s="41">
        <f>AVERAGE(F1369:F1468)</f>
        <v/>
      </c>
      <c r="K1469" s="41">
        <f>STDEV(F1449:F1468)</f>
        <v/>
      </c>
      <c r="L1469" s="41">
        <f>H1469+2*K1469</f>
        <v/>
      </c>
      <c r="M1469" s="41">
        <f>H1469-2*K1469</f>
        <v/>
      </c>
      <c r="N1469" s="41">
        <f>H1469+1.5*K1469</f>
        <v/>
      </c>
      <c r="O1469" s="41">
        <f>H1469-1.5*K1469</f>
        <v/>
      </c>
      <c r="Q1469" s="42">
        <f>(H1468-H1439)/H1439</f>
        <v/>
      </c>
      <c r="R1469" s="43">
        <f>IF(Q1469&gt;=0.1,1,IF(Q1469&gt;-0.1,0,-1))</f>
        <v/>
      </c>
      <c r="S1469" s="42">
        <f>(I1469-I1439)/I1439</f>
        <v/>
      </c>
      <c r="T1469" s="43">
        <f>IF(S1469&gt;=0.05,1,IF(S1469&gt;-0.05,0,-1))</f>
        <v/>
      </c>
      <c r="U1469" s="42">
        <f>(J1468-J1439)/J1439</f>
        <v/>
      </c>
      <c r="V1469" s="43">
        <f>IF(U1469&gt;=0.03,1,IF(U1469&gt;-0.03,0,-1))</f>
        <v/>
      </c>
      <c r="W1469" s="43">
        <f>R1469+T1469+V1469</f>
        <v/>
      </c>
      <c r="Y1469" s="44">
        <f>(H1468-H1289)/H1289</f>
        <v/>
      </c>
      <c r="Z1469" s="43">
        <f>IF(Y1469&gt;=0.1,1,IF(Y1469&gt;-0.1,0,-1))</f>
        <v/>
      </c>
      <c r="AA1469" s="42">
        <f>(I1468-I1289)/I1289</f>
        <v/>
      </c>
      <c r="AB1469" s="43">
        <f>IF(AA1469&gt;=0.05,1,IF(AA1469&gt;-0.05,0,-1))</f>
        <v/>
      </c>
      <c r="AC1469" s="42">
        <f>(J1468-J1289)/J1289</f>
        <v/>
      </c>
      <c r="AD1469" s="43">
        <f>IF(AC1469&gt;=0.03,1,IF(AC1469&gt;-0.03,0,-1))</f>
        <v/>
      </c>
      <c r="AE1469" s="43">
        <f>Z1469+AB1469+AD1469</f>
        <v/>
      </c>
      <c r="AG1469" s="39">
        <f>IF(H1469&gt;I1469,IF(I1469&gt;J1469,4,3),IF(H1469&lt;J1469,IF(I1469&lt;J1469,0,1),2))</f>
        <v/>
      </c>
      <c r="AI1469" s="39">
        <f>IF(D1469&gt;H1469,3,IF(D1469&gt;I1469,2,IF(D1469&gt;J1469,1,0)))</f>
        <v/>
      </c>
      <c r="AK1469" s="39">
        <f>IF(M1469&gt;H1469,3,IF(M1469&gt;I1469,2,IF(M1469&gt;J1469,1,0)))</f>
        <v/>
      </c>
      <c r="AM1469" s="39">
        <f>IF(L1469&gt;H1469,3,IF(L1469&gt;I1469,2,IF(L1469&gt;J1469,1,0)))</f>
        <v/>
      </c>
      <c r="AO1469" s="39">
        <f>IF(C1468&gt;L1468,2,IF(C1468&gt;N1468,1,0))</f>
        <v/>
      </c>
      <c r="AP1469" s="39">
        <f>SUM(AO1465:AO1468)</f>
        <v/>
      </c>
      <c r="AQ1469" s="39">
        <f>AQ1468+1</f>
        <v/>
      </c>
      <c r="AR1469" s="39">
        <f>IF(AP1469&gt;0,AR1468+1,0)</f>
        <v/>
      </c>
      <c r="AS1469" s="39">
        <f>IF(AR1470=0,AR1469,0)</f>
        <v/>
      </c>
      <c r="AT1469" s="41">
        <f>180/SUM(AS1289:AS1468)</f>
        <v/>
      </c>
      <c r="AU1469" s="41">
        <f>STDEV(AT1449:AT1468)</f>
        <v/>
      </c>
      <c r="AV1469" s="41">
        <f>AT1469-AU1469</f>
        <v/>
      </c>
      <c r="AW1469" s="41">
        <f>AT1469+AU1469</f>
        <v/>
      </c>
      <c r="AY1469" s="39">
        <f>IF(D1468&lt;M1468,-2,IF(D1468&lt;O1468,-1,0))</f>
        <v/>
      </c>
      <c r="AZ1469" s="39">
        <f>SUM(AY1465:AY1468)</f>
        <v/>
      </c>
      <c r="BA1469" s="39">
        <f>BA1468+1</f>
        <v/>
      </c>
      <c r="BB1469" s="39">
        <f>IF(AZ1469&lt;0,BB1468+1,0)</f>
        <v/>
      </c>
      <c r="BC1469" s="39">
        <f>IF(BB1470=0,BB1469,0)</f>
        <v/>
      </c>
      <c r="BD1469" s="41">
        <f>180/SUM(BC1289:BC1468)</f>
        <v/>
      </c>
      <c r="BE1469" s="41">
        <f>STDEV(BD1449:BD1468)</f>
        <v/>
      </c>
      <c r="BF1469" s="41">
        <f>BD1469-BE1469</f>
        <v/>
      </c>
      <c r="BG1469" s="41">
        <f>BD1469+BE1469</f>
        <v/>
      </c>
    </row>
    <row r="1470">
      <c r="B1470" s="40" t="n">
        <v>44117</v>
      </c>
      <c r="C1470" s="41" t="n">
        <v>9.772</v>
      </c>
      <c r="D1470" s="41" t="n">
        <v>9.561999999999999</v>
      </c>
      <c r="E1470" s="41" t="n">
        <v>9.630000000000001</v>
      </c>
      <c r="F1470" s="41" t="n">
        <v>9.724</v>
      </c>
      <c r="H1470" s="41">
        <f>AVERAGE(F1450:F1469)</f>
        <v/>
      </c>
      <c r="I1470" s="41">
        <f>AVERAGE(F1421:F1469)</f>
        <v/>
      </c>
      <c r="J1470" s="41">
        <f>AVERAGE(F1370:F1469)</f>
        <v/>
      </c>
      <c r="K1470" s="41">
        <f>STDEV(F1450:F1469)</f>
        <v/>
      </c>
      <c r="L1470" s="41">
        <f>H1470+2*K1470</f>
        <v/>
      </c>
      <c r="M1470" s="41">
        <f>H1470-2*K1470</f>
        <v/>
      </c>
      <c r="N1470" s="41">
        <f>H1470+1.5*K1470</f>
        <v/>
      </c>
      <c r="O1470" s="41">
        <f>H1470-1.5*K1470</f>
        <v/>
      </c>
      <c r="Q1470" s="42">
        <f>(H1469-H1440)/H1440</f>
        <v/>
      </c>
      <c r="R1470" s="43">
        <f>IF(Q1470&gt;=0.1,1,IF(Q1470&gt;-0.1,0,-1))</f>
        <v/>
      </c>
      <c r="S1470" s="42">
        <f>(I1470-I1440)/I1440</f>
        <v/>
      </c>
      <c r="T1470" s="43">
        <f>IF(S1470&gt;=0.05,1,IF(S1470&gt;-0.05,0,-1))</f>
        <v/>
      </c>
      <c r="U1470" s="42">
        <f>(J1469-J1440)/J1440</f>
        <v/>
      </c>
      <c r="V1470" s="43">
        <f>IF(U1470&gt;=0.03,1,IF(U1470&gt;-0.03,0,-1))</f>
        <v/>
      </c>
      <c r="W1470" s="43">
        <f>R1470+T1470+V1470</f>
        <v/>
      </c>
      <c r="Y1470" s="44">
        <f>(H1469-H1290)/H1290</f>
        <v/>
      </c>
      <c r="Z1470" s="43">
        <f>IF(Y1470&gt;=0.1,1,IF(Y1470&gt;-0.1,0,-1))</f>
        <v/>
      </c>
      <c r="AA1470" s="42">
        <f>(I1469-I1290)/I1290</f>
        <v/>
      </c>
      <c r="AB1470" s="43">
        <f>IF(AA1470&gt;=0.05,1,IF(AA1470&gt;-0.05,0,-1))</f>
        <v/>
      </c>
      <c r="AC1470" s="42">
        <f>(J1469-J1290)/J1290</f>
        <v/>
      </c>
      <c r="AD1470" s="43">
        <f>IF(AC1470&gt;=0.03,1,IF(AC1470&gt;-0.03,0,-1))</f>
        <v/>
      </c>
      <c r="AE1470" s="43">
        <f>Z1470+AB1470+AD1470</f>
        <v/>
      </c>
      <c r="AG1470" s="39">
        <f>IF(H1470&gt;I1470,IF(I1470&gt;J1470,4,3),IF(H1470&lt;J1470,IF(I1470&lt;J1470,0,1),2))</f>
        <v/>
      </c>
      <c r="AI1470" s="39">
        <f>IF(D1470&gt;H1470,3,IF(D1470&gt;I1470,2,IF(D1470&gt;J1470,1,0)))</f>
        <v/>
      </c>
      <c r="AK1470" s="39">
        <f>IF(M1470&gt;H1470,3,IF(M1470&gt;I1470,2,IF(M1470&gt;J1470,1,0)))</f>
        <v/>
      </c>
      <c r="AM1470" s="39">
        <f>IF(L1470&gt;H1470,3,IF(L1470&gt;I1470,2,IF(L1470&gt;J1470,1,0)))</f>
        <v/>
      </c>
      <c r="AO1470" s="39">
        <f>IF(C1469&gt;L1469,2,IF(C1469&gt;N1469,1,0))</f>
        <v/>
      </c>
      <c r="AP1470" s="39">
        <f>SUM(AO1466:AO1469)</f>
        <v/>
      </c>
      <c r="AQ1470" s="39">
        <f>AQ1469+1</f>
        <v/>
      </c>
      <c r="AR1470" s="39">
        <f>IF(AP1470&gt;0,AR1469+1,0)</f>
        <v/>
      </c>
      <c r="AS1470" s="39">
        <f>IF(AR1471=0,AR1470,0)</f>
        <v/>
      </c>
      <c r="AT1470" s="41">
        <f>180/SUM(AS1290:AS1469)</f>
        <v/>
      </c>
      <c r="AU1470" s="41">
        <f>STDEV(AT1450:AT1469)</f>
        <v/>
      </c>
      <c r="AV1470" s="41">
        <f>AT1470-AU1470</f>
        <v/>
      </c>
      <c r="AW1470" s="41">
        <f>AT1470+AU1470</f>
        <v/>
      </c>
      <c r="AY1470" s="39">
        <f>IF(D1469&lt;M1469,-2,IF(D1469&lt;O1469,-1,0))</f>
        <v/>
      </c>
      <c r="AZ1470" s="39">
        <f>SUM(AY1466:AY1469)</f>
        <v/>
      </c>
      <c r="BA1470" s="39">
        <f>BA1469+1</f>
        <v/>
      </c>
      <c r="BB1470" s="39">
        <f>IF(AZ1470&lt;0,BB1469+1,0)</f>
        <v/>
      </c>
      <c r="BC1470" s="39">
        <f>IF(BB1471=0,BB1470,0)</f>
        <v/>
      </c>
      <c r="BD1470" s="41">
        <f>180/SUM(BC1290:BC1469)</f>
        <v/>
      </c>
      <c r="BE1470" s="41">
        <f>STDEV(BD1450:BD1469)</f>
        <v/>
      </c>
      <c r="BF1470" s="41">
        <f>BD1470-BE1470</f>
        <v/>
      </c>
      <c r="BG1470" s="41">
        <f>BD1470+BE1470</f>
        <v/>
      </c>
    </row>
    <row r="1471">
      <c r="B1471" s="40" t="n">
        <v>44118</v>
      </c>
      <c r="C1471" s="41" t="n">
        <v>9.763999999999999</v>
      </c>
      <c r="D1471" s="41" t="n">
        <v>9.606</v>
      </c>
      <c r="E1471" s="41" t="n">
        <v>9.747999999999999</v>
      </c>
      <c r="F1471" s="41" t="n">
        <v>9.618</v>
      </c>
      <c r="H1471" s="41">
        <f>AVERAGE(F1451:F1470)</f>
        <v/>
      </c>
      <c r="I1471" s="41">
        <f>AVERAGE(F1422:F1470)</f>
        <v/>
      </c>
      <c r="J1471" s="41">
        <f>AVERAGE(F1371:F1470)</f>
        <v/>
      </c>
      <c r="K1471" s="41">
        <f>STDEV(F1451:F1470)</f>
        <v/>
      </c>
      <c r="L1471" s="41">
        <f>H1471+2*K1471</f>
        <v/>
      </c>
      <c r="M1471" s="41">
        <f>H1471-2*K1471</f>
        <v/>
      </c>
      <c r="N1471" s="41">
        <f>H1471+1.5*K1471</f>
        <v/>
      </c>
      <c r="O1471" s="41">
        <f>H1471-1.5*K1471</f>
        <v/>
      </c>
      <c r="Q1471" s="42">
        <f>(H1470-H1441)/H1441</f>
        <v/>
      </c>
      <c r="R1471" s="43">
        <f>IF(Q1471&gt;=0.1,1,IF(Q1471&gt;-0.1,0,-1))</f>
        <v/>
      </c>
      <c r="S1471" s="42">
        <f>(I1471-I1441)/I1441</f>
        <v/>
      </c>
      <c r="T1471" s="43">
        <f>IF(S1471&gt;=0.05,1,IF(S1471&gt;-0.05,0,-1))</f>
        <v/>
      </c>
      <c r="U1471" s="42">
        <f>(J1470-J1441)/J1441</f>
        <v/>
      </c>
      <c r="V1471" s="43">
        <f>IF(U1471&gt;=0.03,1,IF(U1471&gt;-0.03,0,-1))</f>
        <v/>
      </c>
      <c r="W1471" s="43">
        <f>R1471+T1471+V1471</f>
        <v/>
      </c>
      <c r="Y1471" s="44">
        <f>(H1470-H1291)/H1291</f>
        <v/>
      </c>
      <c r="Z1471" s="43">
        <f>IF(Y1471&gt;=0.1,1,IF(Y1471&gt;-0.1,0,-1))</f>
        <v/>
      </c>
      <c r="AA1471" s="42">
        <f>(I1470-I1291)/I1291</f>
        <v/>
      </c>
      <c r="AB1471" s="43">
        <f>IF(AA1471&gt;=0.05,1,IF(AA1471&gt;-0.05,0,-1))</f>
        <v/>
      </c>
      <c r="AC1471" s="42">
        <f>(J1470-J1291)/J1291</f>
        <v/>
      </c>
      <c r="AD1471" s="43">
        <f>IF(AC1471&gt;=0.03,1,IF(AC1471&gt;-0.03,0,-1))</f>
        <v/>
      </c>
      <c r="AE1471" s="43">
        <f>Z1471+AB1471+AD1471</f>
        <v/>
      </c>
      <c r="AG1471" s="39">
        <f>IF(H1471&gt;I1471,IF(I1471&gt;J1471,4,3),IF(H1471&lt;J1471,IF(I1471&lt;J1471,0,1),2))</f>
        <v/>
      </c>
      <c r="AI1471" s="39">
        <f>IF(D1471&gt;H1471,3,IF(D1471&gt;I1471,2,IF(D1471&gt;J1471,1,0)))</f>
        <v/>
      </c>
      <c r="AK1471" s="39">
        <f>IF(M1471&gt;H1471,3,IF(M1471&gt;I1471,2,IF(M1471&gt;J1471,1,0)))</f>
        <v/>
      </c>
      <c r="AM1471" s="39">
        <f>IF(L1471&gt;H1471,3,IF(L1471&gt;I1471,2,IF(L1471&gt;J1471,1,0)))</f>
        <v/>
      </c>
      <c r="AO1471" s="39">
        <f>IF(C1470&gt;L1470,2,IF(C1470&gt;N1470,1,0))</f>
        <v/>
      </c>
      <c r="AP1471" s="39">
        <f>SUM(AO1467:AO1470)</f>
        <v/>
      </c>
      <c r="AQ1471" s="39">
        <f>AQ1470+1</f>
        <v/>
      </c>
      <c r="AR1471" s="39">
        <f>IF(AP1471&gt;0,AR1470+1,0)</f>
        <v/>
      </c>
      <c r="AS1471" s="39">
        <f>IF(AR1472=0,AR1471,0)</f>
        <v/>
      </c>
      <c r="AT1471" s="41">
        <f>180/SUM(AS1291:AS1470)</f>
        <v/>
      </c>
      <c r="AU1471" s="41">
        <f>STDEV(AT1451:AT1470)</f>
        <v/>
      </c>
      <c r="AV1471" s="41">
        <f>AT1471-AU1471</f>
        <v/>
      </c>
      <c r="AW1471" s="41">
        <f>AT1471+AU1471</f>
        <v/>
      </c>
      <c r="AY1471" s="39">
        <f>IF(D1470&lt;M1470,-2,IF(D1470&lt;O1470,-1,0))</f>
        <v/>
      </c>
      <c r="AZ1471" s="39">
        <f>SUM(AY1467:AY1470)</f>
        <v/>
      </c>
      <c r="BA1471" s="39">
        <f>BA1470+1</f>
        <v/>
      </c>
      <c r="BB1471" s="39">
        <f>IF(AZ1471&lt;0,BB1470+1,0)</f>
        <v/>
      </c>
      <c r="BC1471" s="39">
        <f>IF(BB1472=0,BB1471,0)</f>
        <v/>
      </c>
      <c r="BD1471" s="41">
        <f>180/SUM(BC1291:BC1470)</f>
        <v/>
      </c>
      <c r="BE1471" s="41">
        <f>STDEV(BD1451:BD1470)</f>
        <v/>
      </c>
      <c r="BF1471" s="41">
        <f>BD1471-BE1471</f>
        <v/>
      </c>
      <c r="BG1471" s="41">
        <f>BD1471+BE1471</f>
        <v/>
      </c>
    </row>
    <row r="1472">
      <c r="B1472" s="40" t="n">
        <v>44119</v>
      </c>
      <c r="C1472" s="41" t="n">
        <v>9.656000000000001</v>
      </c>
      <c r="D1472" s="41" t="n">
        <v>9.484</v>
      </c>
      <c r="E1472" s="41" t="n">
        <v>9.548</v>
      </c>
      <c r="F1472" s="41" t="n">
        <v>9.606</v>
      </c>
      <c r="H1472" s="41">
        <f>AVERAGE(F1452:F1471)</f>
        <v/>
      </c>
      <c r="I1472" s="41">
        <f>AVERAGE(F1423:F1471)</f>
        <v/>
      </c>
      <c r="J1472" s="41">
        <f>AVERAGE(F1372:F1471)</f>
        <v/>
      </c>
      <c r="K1472" s="41">
        <f>STDEV(F1452:F1471)</f>
        <v/>
      </c>
      <c r="L1472" s="41">
        <f>H1472+2*K1472</f>
        <v/>
      </c>
      <c r="M1472" s="41">
        <f>H1472-2*K1472</f>
        <v/>
      </c>
      <c r="N1472" s="41">
        <f>H1472+1.5*K1472</f>
        <v/>
      </c>
      <c r="O1472" s="41">
        <f>H1472-1.5*K1472</f>
        <v/>
      </c>
      <c r="Q1472" s="42">
        <f>(H1471-H1442)/H1442</f>
        <v/>
      </c>
      <c r="R1472" s="43">
        <f>IF(Q1472&gt;=0.1,1,IF(Q1472&gt;-0.1,0,-1))</f>
        <v/>
      </c>
      <c r="S1472" s="42">
        <f>(I1472-I1442)/I1442</f>
        <v/>
      </c>
      <c r="T1472" s="43">
        <f>IF(S1472&gt;=0.05,1,IF(S1472&gt;-0.05,0,-1))</f>
        <v/>
      </c>
      <c r="U1472" s="42">
        <f>(J1471-J1442)/J1442</f>
        <v/>
      </c>
      <c r="V1472" s="43">
        <f>IF(U1472&gt;=0.03,1,IF(U1472&gt;-0.03,0,-1))</f>
        <v/>
      </c>
      <c r="W1472" s="43">
        <f>R1472+T1472+V1472</f>
        <v/>
      </c>
      <c r="Y1472" s="44">
        <f>(H1471-H1292)/H1292</f>
        <v/>
      </c>
      <c r="Z1472" s="43">
        <f>IF(Y1472&gt;=0.1,1,IF(Y1472&gt;-0.1,0,-1))</f>
        <v/>
      </c>
      <c r="AA1472" s="42">
        <f>(I1471-I1292)/I1292</f>
        <v/>
      </c>
      <c r="AB1472" s="43">
        <f>IF(AA1472&gt;=0.05,1,IF(AA1472&gt;-0.05,0,-1))</f>
        <v/>
      </c>
      <c r="AC1472" s="42">
        <f>(J1471-J1292)/J1292</f>
        <v/>
      </c>
      <c r="AD1472" s="43">
        <f>IF(AC1472&gt;=0.03,1,IF(AC1472&gt;-0.03,0,-1))</f>
        <v/>
      </c>
      <c r="AE1472" s="43">
        <f>Z1472+AB1472+AD1472</f>
        <v/>
      </c>
      <c r="AG1472" s="39">
        <f>IF(H1472&gt;I1472,IF(I1472&gt;J1472,4,3),IF(H1472&lt;J1472,IF(I1472&lt;J1472,0,1),2))</f>
        <v/>
      </c>
      <c r="AI1472" s="39">
        <f>IF(D1472&gt;H1472,3,IF(D1472&gt;I1472,2,IF(D1472&gt;J1472,1,0)))</f>
        <v/>
      </c>
      <c r="AK1472" s="39">
        <f>IF(M1472&gt;H1472,3,IF(M1472&gt;I1472,2,IF(M1472&gt;J1472,1,0)))</f>
        <v/>
      </c>
      <c r="AM1472" s="39">
        <f>IF(L1472&gt;H1472,3,IF(L1472&gt;I1472,2,IF(L1472&gt;J1472,1,0)))</f>
        <v/>
      </c>
      <c r="AO1472" s="39">
        <f>IF(C1471&gt;L1471,2,IF(C1471&gt;N1471,1,0))</f>
        <v/>
      </c>
      <c r="AP1472" s="39">
        <f>SUM(AO1468:AO1471)</f>
        <v/>
      </c>
      <c r="AQ1472" s="39">
        <f>AQ1471+1</f>
        <v/>
      </c>
      <c r="AR1472" s="39">
        <f>IF(AP1472&gt;0,AR1471+1,0)</f>
        <v/>
      </c>
      <c r="AS1472" s="39">
        <f>IF(AR1473=0,AR1472,0)</f>
        <v/>
      </c>
      <c r="AT1472" s="41">
        <f>180/SUM(AS1292:AS1471)</f>
        <v/>
      </c>
      <c r="AU1472" s="41">
        <f>STDEV(AT1452:AT1471)</f>
        <v/>
      </c>
      <c r="AV1472" s="41">
        <f>AT1472-AU1472</f>
        <v/>
      </c>
      <c r="AW1472" s="41">
        <f>AT1472+AU1472</f>
        <v/>
      </c>
      <c r="AY1472" s="39">
        <f>IF(D1471&lt;M1471,-2,IF(D1471&lt;O1471,-1,0))</f>
        <v/>
      </c>
      <c r="AZ1472" s="39">
        <f>SUM(AY1468:AY1471)</f>
        <v/>
      </c>
      <c r="BA1472" s="39">
        <f>BA1471+1</f>
        <v/>
      </c>
      <c r="BB1472" s="39">
        <f>IF(AZ1472&lt;0,BB1471+1,0)</f>
        <v/>
      </c>
      <c r="BC1472" s="39">
        <f>IF(BB1473=0,BB1472,0)</f>
        <v/>
      </c>
      <c r="BD1472" s="41">
        <f>180/SUM(BC1292:BC1471)</f>
        <v/>
      </c>
      <c r="BE1472" s="41">
        <f>STDEV(BD1452:BD1471)</f>
        <v/>
      </c>
      <c r="BF1472" s="41">
        <f>BD1472-BE1472</f>
        <v/>
      </c>
      <c r="BG1472" s="41">
        <f>BD1472+BE1472</f>
        <v/>
      </c>
    </row>
    <row r="1473">
      <c r="B1473" s="40" t="n">
        <v>44120</v>
      </c>
      <c r="C1473" s="41" t="n">
        <v>9.673999999999999</v>
      </c>
      <c r="D1473" s="41" t="n">
        <v>9.396000000000001</v>
      </c>
      <c r="E1473" s="41" t="n">
        <v>9.654</v>
      </c>
      <c r="F1473" s="41" t="n">
        <v>9.504</v>
      </c>
      <c r="H1473" s="41">
        <f>AVERAGE(F1453:F1472)</f>
        <v/>
      </c>
      <c r="I1473" s="41">
        <f>AVERAGE(F1424:F1472)</f>
        <v/>
      </c>
      <c r="J1473" s="41">
        <f>AVERAGE(F1373:F1472)</f>
        <v/>
      </c>
      <c r="K1473" s="41">
        <f>STDEV(F1453:F1472)</f>
        <v/>
      </c>
      <c r="L1473" s="41">
        <f>H1473+2*K1473</f>
        <v/>
      </c>
      <c r="M1473" s="41">
        <f>H1473-2*K1473</f>
        <v/>
      </c>
      <c r="N1473" s="41">
        <f>H1473+1.5*K1473</f>
        <v/>
      </c>
      <c r="O1473" s="41">
        <f>H1473-1.5*K1473</f>
        <v/>
      </c>
      <c r="Q1473" s="42">
        <f>(H1472-H1443)/H1443</f>
        <v/>
      </c>
      <c r="R1473" s="43">
        <f>IF(Q1473&gt;=0.1,1,IF(Q1473&gt;-0.1,0,-1))</f>
        <v/>
      </c>
      <c r="S1473" s="42">
        <f>(I1473-I1443)/I1443</f>
        <v/>
      </c>
      <c r="T1473" s="43">
        <f>IF(S1473&gt;=0.05,1,IF(S1473&gt;-0.05,0,-1))</f>
        <v/>
      </c>
      <c r="U1473" s="42">
        <f>(J1472-J1443)/J1443</f>
        <v/>
      </c>
      <c r="V1473" s="43">
        <f>IF(U1473&gt;=0.03,1,IF(U1473&gt;-0.03,0,-1))</f>
        <v/>
      </c>
      <c r="W1473" s="43">
        <f>R1473+T1473+V1473</f>
        <v/>
      </c>
      <c r="Y1473" s="44">
        <f>(H1472-H1293)/H1293</f>
        <v/>
      </c>
      <c r="Z1473" s="43">
        <f>IF(Y1473&gt;=0.1,1,IF(Y1473&gt;-0.1,0,-1))</f>
        <v/>
      </c>
      <c r="AA1473" s="42">
        <f>(I1472-I1293)/I1293</f>
        <v/>
      </c>
      <c r="AB1473" s="43">
        <f>IF(AA1473&gt;=0.05,1,IF(AA1473&gt;-0.05,0,-1))</f>
        <v/>
      </c>
      <c r="AC1473" s="42">
        <f>(J1472-J1293)/J1293</f>
        <v/>
      </c>
      <c r="AD1473" s="43">
        <f>IF(AC1473&gt;=0.03,1,IF(AC1473&gt;-0.03,0,-1))</f>
        <v/>
      </c>
      <c r="AE1473" s="43">
        <f>Z1473+AB1473+AD1473</f>
        <v/>
      </c>
      <c r="AG1473" s="39">
        <f>IF(H1473&gt;I1473,IF(I1473&gt;J1473,4,3),IF(H1473&lt;J1473,IF(I1473&lt;J1473,0,1),2))</f>
        <v/>
      </c>
      <c r="AI1473" s="39">
        <f>IF(D1473&gt;H1473,3,IF(D1473&gt;I1473,2,IF(D1473&gt;J1473,1,0)))</f>
        <v/>
      </c>
      <c r="AK1473" s="39">
        <f>IF(M1473&gt;H1473,3,IF(M1473&gt;I1473,2,IF(M1473&gt;J1473,1,0)))</f>
        <v/>
      </c>
      <c r="AM1473" s="39">
        <f>IF(L1473&gt;H1473,3,IF(L1473&gt;I1473,2,IF(L1473&gt;J1473,1,0)))</f>
        <v/>
      </c>
      <c r="AO1473" s="39">
        <f>IF(C1472&gt;L1472,2,IF(C1472&gt;N1472,1,0))</f>
        <v/>
      </c>
      <c r="AP1473" s="39">
        <f>SUM(AO1469:AO1472)</f>
        <v/>
      </c>
      <c r="AQ1473" s="39">
        <f>AQ1472+1</f>
        <v/>
      </c>
      <c r="AR1473" s="39">
        <f>IF(AP1473&gt;0,AR1472+1,0)</f>
        <v/>
      </c>
      <c r="AS1473" s="39">
        <f>IF(AR1474=0,AR1473,0)</f>
        <v/>
      </c>
      <c r="AT1473" s="41">
        <f>180/SUM(AS1293:AS1472)</f>
        <v/>
      </c>
      <c r="AU1473" s="41">
        <f>STDEV(AT1453:AT1472)</f>
        <v/>
      </c>
      <c r="AV1473" s="41">
        <f>AT1473-AU1473</f>
        <v/>
      </c>
      <c r="AW1473" s="41">
        <f>AT1473+AU1473</f>
        <v/>
      </c>
      <c r="AY1473" s="39">
        <f>IF(D1472&lt;M1472,-2,IF(D1472&lt;O1472,-1,0))</f>
        <v/>
      </c>
      <c r="AZ1473" s="39">
        <f>SUM(AY1469:AY1472)</f>
        <v/>
      </c>
      <c r="BA1473" s="39">
        <f>BA1472+1</f>
        <v/>
      </c>
      <c r="BB1473" s="39">
        <f>IF(AZ1473&lt;0,BB1472+1,0)</f>
        <v/>
      </c>
      <c r="BC1473" s="39">
        <f>IF(BB1474=0,BB1473,0)</f>
        <v/>
      </c>
      <c r="BD1473" s="41">
        <f>180/SUM(BC1293:BC1472)</f>
        <v/>
      </c>
      <c r="BE1473" s="41">
        <f>STDEV(BD1453:BD1472)</f>
        <v/>
      </c>
      <c r="BF1473" s="41">
        <f>BD1473-BE1473</f>
        <v/>
      </c>
      <c r="BG1473" s="41">
        <f>BD1473+BE1473</f>
        <v/>
      </c>
    </row>
    <row r="1474">
      <c r="B1474" s="40" t="n">
        <v>44123</v>
      </c>
      <c r="C1474" s="41" t="n">
        <v>9.609999999999999</v>
      </c>
      <c r="D1474" s="41" t="n">
        <v>9.119999999999999</v>
      </c>
      <c r="E1474" s="41" t="n">
        <v>9.5</v>
      </c>
      <c r="F1474" s="41" t="n">
        <v>9.384</v>
      </c>
      <c r="H1474" s="41">
        <f>AVERAGE(F1454:F1473)</f>
        <v/>
      </c>
      <c r="I1474" s="41">
        <f>AVERAGE(F1425:F1473)</f>
        <v/>
      </c>
      <c r="J1474" s="41">
        <f>AVERAGE(F1374:F1473)</f>
        <v/>
      </c>
      <c r="K1474" s="41">
        <f>STDEV(F1454:F1473)</f>
        <v/>
      </c>
      <c r="L1474" s="41">
        <f>H1474+2*K1474</f>
        <v/>
      </c>
      <c r="M1474" s="41">
        <f>H1474-2*K1474</f>
        <v/>
      </c>
      <c r="N1474" s="41">
        <f>H1474+1.5*K1474</f>
        <v/>
      </c>
      <c r="O1474" s="41">
        <f>H1474-1.5*K1474</f>
        <v/>
      </c>
      <c r="Q1474" s="42">
        <f>(H1473-H1444)/H1444</f>
        <v/>
      </c>
      <c r="R1474" s="43">
        <f>IF(Q1474&gt;=0.1,1,IF(Q1474&gt;-0.1,0,-1))</f>
        <v/>
      </c>
      <c r="S1474" s="42">
        <f>(I1474-I1444)/I1444</f>
        <v/>
      </c>
      <c r="T1474" s="43">
        <f>IF(S1474&gt;=0.05,1,IF(S1474&gt;-0.05,0,-1))</f>
        <v/>
      </c>
      <c r="U1474" s="42">
        <f>(J1473-J1444)/J1444</f>
        <v/>
      </c>
      <c r="V1474" s="43">
        <f>IF(U1474&gt;=0.03,1,IF(U1474&gt;-0.03,0,-1))</f>
        <v/>
      </c>
      <c r="W1474" s="43">
        <f>R1474+T1474+V1474</f>
        <v/>
      </c>
      <c r="Y1474" s="44">
        <f>(H1473-H1294)/H1294</f>
        <v/>
      </c>
      <c r="Z1474" s="43">
        <f>IF(Y1474&gt;=0.1,1,IF(Y1474&gt;-0.1,0,-1))</f>
        <v/>
      </c>
      <c r="AA1474" s="42">
        <f>(I1473-I1294)/I1294</f>
        <v/>
      </c>
      <c r="AB1474" s="43">
        <f>IF(AA1474&gt;=0.05,1,IF(AA1474&gt;-0.05,0,-1))</f>
        <v/>
      </c>
      <c r="AC1474" s="42">
        <f>(J1473-J1294)/J1294</f>
        <v/>
      </c>
      <c r="AD1474" s="43">
        <f>IF(AC1474&gt;=0.03,1,IF(AC1474&gt;-0.03,0,-1))</f>
        <v/>
      </c>
      <c r="AE1474" s="43">
        <f>Z1474+AB1474+AD1474</f>
        <v/>
      </c>
      <c r="AG1474" s="39">
        <f>IF(H1474&gt;I1474,IF(I1474&gt;J1474,4,3),IF(H1474&lt;J1474,IF(I1474&lt;J1474,0,1),2))</f>
        <v/>
      </c>
      <c r="AI1474" s="39">
        <f>IF(D1474&gt;H1474,3,IF(D1474&gt;I1474,2,IF(D1474&gt;J1474,1,0)))</f>
        <v/>
      </c>
      <c r="AK1474" s="39">
        <f>IF(M1474&gt;H1474,3,IF(M1474&gt;I1474,2,IF(M1474&gt;J1474,1,0)))</f>
        <v/>
      </c>
      <c r="AM1474" s="39">
        <f>IF(L1474&gt;H1474,3,IF(L1474&gt;I1474,2,IF(L1474&gt;J1474,1,0)))</f>
        <v/>
      </c>
      <c r="AO1474" s="39">
        <f>IF(C1473&gt;L1473,2,IF(C1473&gt;N1473,1,0))</f>
        <v/>
      </c>
      <c r="AP1474" s="39">
        <f>SUM(AO1470:AO1473)</f>
        <v/>
      </c>
      <c r="AQ1474" s="39">
        <f>AQ1473+1</f>
        <v/>
      </c>
      <c r="AR1474" s="39">
        <f>IF(AP1474&gt;0,AR1473+1,0)</f>
        <v/>
      </c>
      <c r="AS1474" s="39">
        <f>IF(AR1475=0,AR1474,0)</f>
        <v/>
      </c>
      <c r="AT1474" s="41">
        <f>180/SUM(AS1294:AS1473)</f>
        <v/>
      </c>
      <c r="AU1474" s="41">
        <f>STDEV(AT1454:AT1473)</f>
        <v/>
      </c>
      <c r="AV1474" s="41">
        <f>AT1474-AU1474</f>
        <v/>
      </c>
      <c r="AW1474" s="41">
        <f>AT1474+AU1474</f>
        <v/>
      </c>
      <c r="AY1474" s="39">
        <f>IF(D1473&lt;M1473,-2,IF(D1473&lt;O1473,-1,0))</f>
        <v/>
      </c>
      <c r="AZ1474" s="39">
        <f>SUM(AY1470:AY1473)</f>
        <v/>
      </c>
      <c r="BA1474" s="39">
        <f>BA1473+1</f>
        <v/>
      </c>
      <c r="BB1474" s="39">
        <f>IF(AZ1474&lt;0,BB1473+1,0)</f>
        <v/>
      </c>
      <c r="BC1474" s="39">
        <f>IF(BB1475=0,BB1474,0)</f>
        <v/>
      </c>
      <c r="BD1474" s="41">
        <f>180/SUM(BC1294:BC1473)</f>
        <v/>
      </c>
      <c r="BE1474" s="41">
        <f>STDEV(BD1454:BD1473)</f>
        <v/>
      </c>
      <c r="BF1474" s="41">
        <f>BD1474-BE1474</f>
        <v/>
      </c>
      <c r="BG1474" s="41">
        <f>BD1474+BE1474</f>
        <v/>
      </c>
    </row>
    <row r="1475">
      <c r="B1475" s="40" t="n">
        <v>44124</v>
      </c>
      <c r="C1475" s="41" t="n">
        <v>9.555999999999999</v>
      </c>
      <c r="D1475" s="41" t="n">
        <v>9.226000000000001</v>
      </c>
      <c r="E1475" s="41" t="n">
        <v>9.316000000000001</v>
      </c>
      <c r="F1475" s="41" t="n">
        <v>9.474</v>
      </c>
      <c r="H1475" s="41">
        <f>AVERAGE(F1455:F1474)</f>
        <v/>
      </c>
      <c r="I1475" s="41">
        <f>AVERAGE(F1426:F1474)</f>
        <v/>
      </c>
      <c r="J1475" s="41">
        <f>AVERAGE(F1375:F1474)</f>
        <v/>
      </c>
      <c r="K1475" s="41">
        <f>STDEV(F1455:F1474)</f>
        <v/>
      </c>
      <c r="L1475" s="41">
        <f>H1475+2*K1475</f>
        <v/>
      </c>
      <c r="M1475" s="41">
        <f>H1475-2*K1475</f>
        <v/>
      </c>
      <c r="N1475" s="41">
        <f>H1475+1.5*K1475</f>
        <v/>
      </c>
      <c r="O1475" s="41">
        <f>H1475-1.5*K1475</f>
        <v/>
      </c>
      <c r="Q1475" s="42">
        <f>(H1474-H1445)/H1445</f>
        <v/>
      </c>
      <c r="R1475" s="43">
        <f>IF(Q1475&gt;=0.1,1,IF(Q1475&gt;-0.1,0,-1))</f>
        <v/>
      </c>
      <c r="S1475" s="42">
        <f>(I1475-I1445)/I1445</f>
        <v/>
      </c>
      <c r="T1475" s="43">
        <f>IF(S1475&gt;=0.05,1,IF(S1475&gt;-0.05,0,-1))</f>
        <v/>
      </c>
      <c r="U1475" s="42">
        <f>(J1474-J1445)/J1445</f>
        <v/>
      </c>
      <c r="V1475" s="43">
        <f>IF(U1475&gt;=0.03,1,IF(U1475&gt;-0.03,0,-1))</f>
        <v/>
      </c>
      <c r="W1475" s="43">
        <f>R1475+T1475+V1475</f>
        <v/>
      </c>
      <c r="Y1475" s="44">
        <f>(H1474-H1295)/H1295</f>
        <v/>
      </c>
      <c r="Z1475" s="43">
        <f>IF(Y1475&gt;=0.1,1,IF(Y1475&gt;-0.1,0,-1))</f>
        <v/>
      </c>
      <c r="AA1475" s="42">
        <f>(I1474-I1295)/I1295</f>
        <v/>
      </c>
      <c r="AB1475" s="43">
        <f>IF(AA1475&gt;=0.05,1,IF(AA1475&gt;-0.05,0,-1))</f>
        <v/>
      </c>
      <c r="AC1475" s="42">
        <f>(J1474-J1295)/J1295</f>
        <v/>
      </c>
      <c r="AD1475" s="43">
        <f>IF(AC1475&gt;=0.03,1,IF(AC1475&gt;-0.03,0,-1))</f>
        <v/>
      </c>
      <c r="AE1475" s="43">
        <f>Z1475+AB1475+AD1475</f>
        <v/>
      </c>
      <c r="AG1475" s="39">
        <f>IF(H1475&gt;I1475,IF(I1475&gt;J1475,4,3),IF(H1475&lt;J1475,IF(I1475&lt;J1475,0,1),2))</f>
        <v/>
      </c>
      <c r="AI1475" s="39">
        <f>IF(D1475&gt;H1475,3,IF(D1475&gt;I1475,2,IF(D1475&gt;J1475,1,0)))</f>
        <v/>
      </c>
      <c r="AK1475" s="39">
        <f>IF(M1475&gt;H1475,3,IF(M1475&gt;I1475,2,IF(M1475&gt;J1475,1,0)))</f>
        <v/>
      </c>
      <c r="AM1475" s="39">
        <f>IF(L1475&gt;H1475,3,IF(L1475&gt;I1475,2,IF(L1475&gt;J1475,1,0)))</f>
        <v/>
      </c>
      <c r="AO1475" s="39">
        <f>IF(C1474&gt;L1474,2,IF(C1474&gt;N1474,1,0))</f>
        <v/>
      </c>
      <c r="AP1475" s="39">
        <f>SUM(AO1471:AO1474)</f>
        <v/>
      </c>
      <c r="AQ1475" s="39">
        <f>AQ1474+1</f>
        <v/>
      </c>
      <c r="AR1475" s="39">
        <f>IF(AP1475&gt;0,AR1474+1,0)</f>
        <v/>
      </c>
      <c r="AS1475" s="39">
        <f>IF(AR1476=0,AR1475,0)</f>
        <v/>
      </c>
      <c r="AT1475" s="41">
        <f>180/SUM(AS1295:AS1474)</f>
        <v/>
      </c>
      <c r="AU1475" s="41">
        <f>STDEV(AT1455:AT1474)</f>
        <v/>
      </c>
      <c r="AV1475" s="41">
        <f>AT1475-AU1475</f>
        <v/>
      </c>
      <c r="AW1475" s="41">
        <f>AT1475+AU1475</f>
        <v/>
      </c>
      <c r="AY1475" s="39">
        <f>IF(D1474&lt;M1474,-2,IF(D1474&lt;O1474,-1,0))</f>
        <v/>
      </c>
      <c r="AZ1475" s="39">
        <f>SUM(AY1471:AY1474)</f>
        <v/>
      </c>
      <c r="BA1475" s="39">
        <f>BA1474+1</f>
        <v/>
      </c>
      <c r="BB1475" s="39">
        <f>IF(AZ1475&lt;0,BB1474+1,0)</f>
        <v/>
      </c>
      <c r="BC1475" s="39">
        <f>IF(BB1476=0,BB1475,0)</f>
        <v/>
      </c>
      <c r="BD1475" s="41">
        <f>180/SUM(BC1295:BC1474)</f>
        <v/>
      </c>
      <c r="BE1475" s="41">
        <f>STDEV(BD1455:BD1474)</f>
        <v/>
      </c>
      <c r="BF1475" s="41">
        <f>BD1475-BE1475</f>
        <v/>
      </c>
      <c r="BG1475" s="41">
        <f>BD1475+BE1475</f>
        <v/>
      </c>
    </row>
    <row r="1476">
      <c r="B1476" s="40" t="n">
        <v>44125</v>
      </c>
      <c r="C1476" s="41" t="n">
        <v>9.526</v>
      </c>
      <c r="D1476" s="41" t="n">
        <v>9.284000000000001</v>
      </c>
      <c r="E1476" s="41" t="n">
        <v>9.5</v>
      </c>
      <c r="F1476" s="41" t="n">
        <v>9.384</v>
      </c>
      <c r="H1476" s="41">
        <f>AVERAGE(F1456:F1475)</f>
        <v/>
      </c>
      <c r="I1476" s="41">
        <f>AVERAGE(F1427:F1475)</f>
        <v/>
      </c>
      <c r="J1476" s="41">
        <f>AVERAGE(F1376:F1475)</f>
        <v/>
      </c>
      <c r="K1476" s="41">
        <f>STDEV(F1456:F1475)</f>
        <v/>
      </c>
      <c r="L1476" s="41">
        <f>H1476+2*K1476</f>
        <v/>
      </c>
      <c r="M1476" s="41">
        <f>H1476-2*K1476</f>
        <v/>
      </c>
      <c r="N1476" s="41">
        <f>H1476+1.5*K1476</f>
        <v/>
      </c>
      <c r="O1476" s="41">
        <f>H1476-1.5*K1476</f>
        <v/>
      </c>
      <c r="Q1476" s="42">
        <f>(H1475-H1446)/H1446</f>
        <v/>
      </c>
      <c r="R1476" s="43">
        <f>IF(Q1476&gt;=0.1,1,IF(Q1476&gt;-0.1,0,-1))</f>
        <v/>
      </c>
      <c r="S1476" s="42">
        <f>(I1476-I1446)/I1446</f>
        <v/>
      </c>
      <c r="T1476" s="43">
        <f>IF(S1476&gt;=0.05,1,IF(S1476&gt;-0.05,0,-1))</f>
        <v/>
      </c>
      <c r="U1476" s="42">
        <f>(J1475-J1446)/J1446</f>
        <v/>
      </c>
      <c r="V1476" s="43">
        <f>IF(U1476&gt;=0.03,1,IF(U1476&gt;-0.03,0,-1))</f>
        <v/>
      </c>
      <c r="W1476" s="43">
        <f>R1476+T1476+V1476</f>
        <v/>
      </c>
      <c r="Y1476" s="44">
        <f>(H1475-H1296)/H1296</f>
        <v/>
      </c>
      <c r="Z1476" s="43">
        <f>IF(Y1476&gt;=0.1,1,IF(Y1476&gt;-0.1,0,-1))</f>
        <v/>
      </c>
      <c r="AA1476" s="42">
        <f>(I1475-I1296)/I1296</f>
        <v/>
      </c>
      <c r="AB1476" s="43">
        <f>IF(AA1476&gt;=0.05,1,IF(AA1476&gt;-0.05,0,-1))</f>
        <v/>
      </c>
      <c r="AC1476" s="42">
        <f>(J1475-J1296)/J1296</f>
        <v/>
      </c>
      <c r="AD1476" s="43">
        <f>IF(AC1476&gt;=0.03,1,IF(AC1476&gt;-0.03,0,-1))</f>
        <v/>
      </c>
      <c r="AE1476" s="43">
        <f>Z1476+AB1476+AD1476</f>
        <v/>
      </c>
      <c r="AG1476" s="39">
        <f>IF(H1476&gt;I1476,IF(I1476&gt;J1476,4,3),IF(H1476&lt;J1476,IF(I1476&lt;J1476,0,1),2))</f>
        <v/>
      </c>
      <c r="AI1476" s="39">
        <f>IF(D1476&gt;H1476,3,IF(D1476&gt;I1476,2,IF(D1476&gt;J1476,1,0)))</f>
        <v/>
      </c>
      <c r="AK1476" s="39">
        <f>IF(M1476&gt;H1476,3,IF(M1476&gt;I1476,2,IF(M1476&gt;J1476,1,0)))</f>
        <v/>
      </c>
      <c r="AM1476" s="39">
        <f>IF(L1476&gt;H1476,3,IF(L1476&gt;I1476,2,IF(L1476&gt;J1476,1,0)))</f>
        <v/>
      </c>
      <c r="AO1476" s="39">
        <f>IF(C1475&gt;L1475,2,IF(C1475&gt;N1475,1,0))</f>
        <v/>
      </c>
      <c r="AP1476" s="39">
        <f>SUM(AO1472:AO1475)</f>
        <v/>
      </c>
      <c r="AQ1476" s="39">
        <f>AQ1475+1</f>
        <v/>
      </c>
      <c r="AR1476" s="39">
        <f>IF(AP1476&gt;0,AR1475+1,0)</f>
        <v/>
      </c>
      <c r="AS1476" s="39">
        <f>IF(AR1477=0,AR1476,0)</f>
        <v/>
      </c>
      <c r="AT1476" s="41">
        <f>180/SUM(AS1296:AS1475)</f>
        <v/>
      </c>
      <c r="AU1476" s="41">
        <f>STDEV(AT1456:AT1475)</f>
        <v/>
      </c>
      <c r="AV1476" s="41">
        <f>AT1476-AU1476</f>
        <v/>
      </c>
      <c r="AW1476" s="41">
        <f>AT1476+AU1476</f>
        <v/>
      </c>
      <c r="AY1476" s="39">
        <f>IF(D1475&lt;M1475,-2,IF(D1475&lt;O1475,-1,0))</f>
        <v/>
      </c>
      <c r="AZ1476" s="39">
        <f>SUM(AY1472:AY1475)</f>
        <v/>
      </c>
      <c r="BA1476" s="39">
        <f>BA1475+1</f>
        <v/>
      </c>
      <c r="BB1476" s="39">
        <f>IF(AZ1476&lt;0,BB1475+1,0)</f>
        <v/>
      </c>
      <c r="BC1476" s="39">
        <f>IF(BB1477=0,BB1476,0)</f>
        <v/>
      </c>
      <c r="BD1476" s="41">
        <f>180/SUM(BC1296:BC1475)</f>
        <v/>
      </c>
      <c r="BE1476" s="41">
        <f>STDEV(BD1456:BD1475)</f>
        <v/>
      </c>
      <c r="BF1476" s="41">
        <f>BD1476-BE1476</f>
        <v/>
      </c>
      <c r="BG1476" s="41">
        <f>BD1476+BE1476</f>
        <v/>
      </c>
    </row>
    <row r="1477">
      <c r="B1477" s="40" t="n">
        <v>44126</v>
      </c>
      <c r="C1477" s="41" t="n">
        <v>9.352</v>
      </c>
      <c r="D1477" s="41" t="n">
        <v>9.199999999999999</v>
      </c>
      <c r="E1477" s="41" t="n">
        <v>9.34</v>
      </c>
      <c r="F1477" s="41" t="n">
        <v>9.343999999999999</v>
      </c>
      <c r="H1477" s="41">
        <f>AVERAGE(F1457:F1476)</f>
        <v/>
      </c>
      <c r="I1477" s="41">
        <f>AVERAGE(F1428:F1476)</f>
        <v/>
      </c>
      <c r="J1477" s="41">
        <f>AVERAGE(F1377:F1476)</f>
        <v/>
      </c>
      <c r="K1477" s="41">
        <f>STDEV(F1457:F1476)</f>
        <v/>
      </c>
      <c r="L1477" s="41">
        <f>H1477+2*K1477</f>
        <v/>
      </c>
      <c r="M1477" s="41">
        <f>H1477-2*K1477</f>
        <v/>
      </c>
      <c r="N1477" s="41">
        <f>H1477+1.5*K1477</f>
        <v/>
      </c>
      <c r="O1477" s="41">
        <f>H1477-1.5*K1477</f>
        <v/>
      </c>
      <c r="Q1477" s="42">
        <f>(H1476-H1447)/H1447</f>
        <v/>
      </c>
      <c r="R1477" s="43">
        <f>IF(Q1477&gt;=0.1,1,IF(Q1477&gt;-0.1,0,-1))</f>
        <v/>
      </c>
      <c r="S1477" s="42">
        <f>(I1477-I1447)/I1447</f>
        <v/>
      </c>
      <c r="T1477" s="43">
        <f>IF(S1477&gt;=0.05,1,IF(S1477&gt;-0.05,0,-1))</f>
        <v/>
      </c>
      <c r="U1477" s="42">
        <f>(J1476-J1447)/J1447</f>
        <v/>
      </c>
      <c r="V1477" s="43">
        <f>IF(U1477&gt;=0.03,1,IF(U1477&gt;-0.03,0,-1))</f>
        <v/>
      </c>
      <c r="W1477" s="43">
        <f>R1477+T1477+V1477</f>
        <v/>
      </c>
      <c r="Y1477" s="44">
        <f>(H1476-H1297)/H1297</f>
        <v/>
      </c>
      <c r="Z1477" s="43">
        <f>IF(Y1477&gt;=0.1,1,IF(Y1477&gt;-0.1,0,-1))</f>
        <v/>
      </c>
      <c r="AA1477" s="42">
        <f>(I1476-I1297)/I1297</f>
        <v/>
      </c>
      <c r="AB1477" s="43">
        <f>IF(AA1477&gt;=0.05,1,IF(AA1477&gt;-0.05,0,-1))</f>
        <v/>
      </c>
      <c r="AC1477" s="42">
        <f>(J1476-J1297)/J1297</f>
        <v/>
      </c>
      <c r="AD1477" s="43">
        <f>IF(AC1477&gt;=0.03,1,IF(AC1477&gt;-0.03,0,-1))</f>
        <v/>
      </c>
      <c r="AE1477" s="43">
        <f>Z1477+AB1477+AD1477</f>
        <v/>
      </c>
      <c r="AG1477" s="39">
        <f>IF(H1477&gt;I1477,IF(I1477&gt;J1477,4,3),IF(H1477&lt;J1477,IF(I1477&lt;J1477,0,1),2))</f>
        <v/>
      </c>
      <c r="AI1477" s="39">
        <f>IF(D1477&gt;H1477,3,IF(D1477&gt;I1477,2,IF(D1477&gt;J1477,1,0)))</f>
        <v/>
      </c>
      <c r="AK1477" s="39">
        <f>IF(M1477&gt;H1477,3,IF(M1477&gt;I1477,2,IF(M1477&gt;J1477,1,0)))</f>
        <v/>
      </c>
      <c r="AM1477" s="39">
        <f>IF(L1477&gt;H1477,3,IF(L1477&gt;I1477,2,IF(L1477&gt;J1477,1,0)))</f>
        <v/>
      </c>
      <c r="AO1477" s="39">
        <f>IF(C1476&gt;L1476,2,IF(C1476&gt;N1476,1,0))</f>
        <v/>
      </c>
      <c r="AP1477" s="39">
        <f>SUM(AO1473:AO1476)</f>
        <v/>
      </c>
      <c r="AQ1477" s="39">
        <f>AQ1476+1</f>
        <v/>
      </c>
      <c r="AR1477" s="39">
        <f>IF(AP1477&gt;0,AR1476+1,0)</f>
        <v/>
      </c>
      <c r="AS1477" s="39">
        <f>IF(AR1478=0,AR1477,0)</f>
        <v/>
      </c>
      <c r="AT1477" s="41">
        <f>180/SUM(AS1297:AS1476)</f>
        <v/>
      </c>
      <c r="AU1477" s="41">
        <f>STDEV(AT1457:AT1476)</f>
        <v/>
      </c>
      <c r="AV1477" s="41">
        <f>AT1477-AU1477</f>
        <v/>
      </c>
      <c r="AW1477" s="41">
        <f>AT1477+AU1477</f>
        <v/>
      </c>
      <c r="AY1477" s="39">
        <f>IF(D1476&lt;M1476,-2,IF(D1476&lt;O1476,-1,0))</f>
        <v/>
      </c>
      <c r="AZ1477" s="39">
        <f>SUM(AY1473:AY1476)</f>
        <v/>
      </c>
      <c r="BA1477" s="39">
        <f>BA1476+1</f>
        <v/>
      </c>
      <c r="BB1477" s="39">
        <f>IF(AZ1477&lt;0,BB1476+1,0)</f>
        <v/>
      </c>
      <c r="BC1477" s="39">
        <f>IF(BB1478=0,BB1477,0)</f>
        <v/>
      </c>
      <c r="BD1477" s="41">
        <f>180/SUM(BC1297:BC1476)</f>
        <v/>
      </c>
      <c r="BE1477" s="41">
        <f>STDEV(BD1457:BD1476)</f>
        <v/>
      </c>
      <c r="BF1477" s="41">
        <f>BD1477-BE1477</f>
        <v/>
      </c>
      <c r="BG1477" s="41">
        <f>BD1477+BE1477</f>
        <v/>
      </c>
    </row>
    <row r="1478">
      <c r="B1478" s="40" t="n">
        <v>44127</v>
      </c>
      <c r="C1478" s="41" t="n">
        <v>9.608000000000001</v>
      </c>
      <c r="D1478" s="41" t="n">
        <v>9.31</v>
      </c>
      <c r="E1478" s="41" t="n">
        <v>9.31</v>
      </c>
      <c r="F1478" s="41" t="n">
        <v>9.518000000000001</v>
      </c>
      <c r="H1478" s="41">
        <f>AVERAGE(F1458:F1477)</f>
        <v/>
      </c>
      <c r="I1478" s="41">
        <f>AVERAGE(F1429:F1477)</f>
        <v/>
      </c>
      <c r="J1478" s="41">
        <f>AVERAGE(F1378:F1477)</f>
        <v/>
      </c>
      <c r="K1478" s="41">
        <f>STDEV(F1458:F1477)</f>
        <v/>
      </c>
      <c r="L1478" s="41">
        <f>H1478+2*K1478</f>
        <v/>
      </c>
      <c r="M1478" s="41">
        <f>H1478-2*K1478</f>
        <v/>
      </c>
      <c r="N1478" s="41">
        <f>H1478+1.5*K1478</f>
        <v/>
      </c>
      <c r="O1478" s="41">
        <f>H1478-1.5*K1478</f>
        <v/>
      </c>
      <c r="Q1478" s="42">
        <f>(H1477-H1448)/H1448</f>
        <v/>
      </c>
      <c r="R1478" s="43">
        <f>IF(Q1478&gt;=0.1,1,IF(Q1478&gt;-0.1,0,-1))</f>
        <v/>
      </c>
      <c r="S1478" s="42">
        <f>(I1478-I1448)/I1448</f>
        <v/>
      </c>
      <c r="T1478" s="43">
        <f>IF(S1478&gt;=0.05,1,IF(S1478&gt;-0.05,0,-1))</f>
        <v/>
      </c>
      <c r="U1478" s="42">
        <f>(J1477-J1448)/J1448</f>
        <v/>
      </c>
      <c r="V1478" s="43">
        <f>IF(U1478&gt;=0.03,1,IF(U1478&gt;-0.03,0,-1))</f>
        <v/>
      </c>
      <c r="W1478" s="43">
        <f>R1478+T1478+V1478</f>
        <v/>
      </c>
      <c r="Y1478" s="44">
        <f>(H1477-H1298)/H1298</f>
        <v/>
      </c>
      <c r="Z1478" s="43">
        <f>IF(Y1478&gt;=0.1,1,IF(Y1478&gt;-0.1,0,-1))</f>
        <v/>
      </c>
      <c r="AA1478" s="42">
        <f>(I1477-I1298)/I1298</f>
        <v/>
      </c>
      <c r="AB1478" s="43">
        <f>IF(AA1478&gt;=0.05,1,IF(AA1478&gt;-0.05,0,-1))</f>
        <v/>
      </c>
      <c r="AC1478" s="42">
        <f>(J1477-J1298)/J1298</f>
        <v/>
      </c>
      <c r="AD1478" s="43">
        <f>IF(AC1478&gt;=0.03,1,IF(AC1478&gt;-0.03,0,-1))</f>
        <v/>
      </c>
      <c r="AE1478" s="43">
        <f>Z1478+AB1478+AD1478</f>
        <v/>
      </c>
      <c r="AG1478" s="39">
        <f>IF(H1478&gt;I1478,IF(I1478&gt;J1478,4,3),IF(H1478&lt;J1478,IF(I1478&lt;J1478,0,1),2))</f>
        <v/>
      </c>
      <c r="AI1478" s="39">
        <f>IF(D1478&gt;H1478,3,IF(D1478&gt;I1478,2,IF(D1478&gt;J1478,1,0)))</f>
        <v/>
      </c>
      <c r="AK1478" s="39">
        <f>IF(M1478&gt;H1478,3,IF(M1478&gt;I1478,2,IF(M1478&gt;J1478,1,0)))</f>
        <v/>
      </c>
      <c r="AM1478" s="39">
        <f>IF(L1478&gt;H1478,3,IF(L1478&gt;I1478,2,IF(L1478&gt;J1478,1,0)))</f>
        <v/>
      </c>
      <c r="AO1478" s="39">
        <f>IF(C1477&gt;L1477,2,IF(C1477&gt;N1477,1,0))</f>
        <v/>
      </c>
      <c r="AP1478" s="39">
        <f>SUM(AO1474:AO1477)</f>
        <v/>
      </c>
      <c r="AQ1478" s="39">
        <f>AQ1477+1</f>
        <v/>
      </c>
      <c r="AR1478" s="39">
        <f>IF(AP1478&gt;0,AR1477+1,0)</f>
        <v/>
      </c>
      <c r="AS1478" s="39">
        <f>IF(AR1479=0,AR1478,0)</f>
        <v/>
      </c>
      <c r="AT1478" s="41">
        <f>180/SUM(AS1298:AS1477)</f>
        <v/>
      </c>
      <c r="AU1478" s="41">
        <f>STDEV(AT1458:AT1477)</f>
        <v/>
      </c>
      <c r="AV1478" s="41">
        <f>AT1478-AU1478</f>
        <v/>
      </c>
      <c r="AW1478" s="41">
        <f>AT1478+AU1478</f>
        <v/>
      </c>
      <c r="AY1478" s="39">
        <f>IF(D1477&lt;M1477,-2,IF(D1477&lt;O1477,-1,0))</f>
        <v/>
      </c>
      <c r="AZ1478" s="39">
        <f>SUM(AY1474:AY1477)</f>
        <v/>
      </c>
      <c r="BA1478" s="39">
        <f>BA1477+1</f>
        <v/>
      </c>
      <c r="BB1478" s="39">
        <f>IF(AZ1478&lt;0,BB1477+1,0)</f>
        <v/>
      </c>
      <c r="BC1478" s="39">
        <f>IF(BB1479=0,BB1478,0)</f>
        <v/>
      </c>
      <c r="BD1478" s="41">
        <f>180/SUM(BC1298:BC1477)</f>
        <v/>
      </c>
      <c r="BE1478" s="41">
        <f>STDEV(BD1458:BD1477)</f>
        <v/>
      </c>
      <c r="BF1478" s="41">
        <f>BD1478-BE1478</f>
        <v/>
      </c>
      <c r="BG1478" s="41">
        <f>BD1478+BE1478</f>
        <v/>
      </c>
    </row>
    <row r="1479">
      <c r="B1479" s="40" t="n">
        <v>44130</v>
      </c>
      <c r="C1479" s="41" t="n">
        <v>9.552</v>
      </c>
      <c r="D1479" s="41" t="n">
        <v>9.358000000000001</v>
      </c>
      <c r="E1479" s="41" t="n">
        <v>9.407999999999999</v>
      </c>
      <c r="F1479" s="41" t="n">
        <v>9.358000000000001</v>
      </c>
      <c r="H1479" s="41">
        <f>AVERAGE(F1459:F1478)</f>
        <v/>
      </c>
      <c r="I1479" s="41">
        <f>AVERAGE(F1430:F1478)</f>
        <v/>
      </c>
      <c r="J1479" s="41">
        <f>AVERAGE(F1379:F1478)</f>
        <v/>
      </c>
      <c r="K1479" s="41">
        <f>STDEV(F1459:F1478)</f>
        <v/>
      </c>
      <c r="L1479" s="41">
        <f>H1479+2*K1479</f>
        <v/>
      </c>
      <c r="M1479" s="41">
        <f>H1479-2*K1479</f>
        <v/>
      </c>
      <c r="N1479" s="41">
        <f>H1479+1.5*K1479</f>
        <v/>
      </c>
      <c r="O1479" s="41">
        <f>H1479-1.5*K1479</f>
        <v/>
      </c>
      <c r="Q1479" s="42">
        <f>(H1478-H1449)/H1449</f>
        <v/>
      </c>
      <c r="R1479" s="43">
        <f>IF(Q1479&gt;=0.1,1,IF(Q1479&gt;-0.1,0,-1))</f>
        <v/>
      </c>
      <c r="S1479" s="42">
        <f>(I1479-I1449)/I1449</f>
        <v/>
      </c>
      <c r="T1479" s="43">
        <f>IF(S1479&gt;=0.05,1,IF(S1479&gt;-0.05,0,-1))</f>
        <v/>
      </c>
      <c r="U1479" s="42">
        <f>(J1478-J1449)/J1449</f>
        <v/>
      </c>
      <c r="V1479" s="43">
        <f>IF(U1479&gt;=0.03,1,IF(U1479&gt;-0.03,0,-1))</f>
        <v/>
      </c>
      <c r="W1479" s="43">
        <f>R1479+T1479+V1479</f>
        <v/>
      </c>
      <c r="Y1479" s="44">
        <f>(H1478-H1299)/H1299</f>
        <v/>
      </c>
      <c r="Z1479" s="43">
        <f>IF(Y1479&gt;=0.1,1,IF(Y1479&gt;-0.1,0,-1))</f>
        <v/>
      </c>
      <c r="AA1479" s="42">
        <f>(I1478-I1299)/I1299</f>
        <v/>
      </c>
      <c r="AB1479" s="43">
        <f>IF(AA1479&gt;=0.05,1,IF(AA1479&gt;-0.05,0,-1))</f>
        <v/>
      </c>
      <c r="AC1479" s="42">
        <f>(J1478-J1299)/J1299</f>
        <v/>
      </c>
      <c r="AD1479" s="43">
        <f>IF(AC1479&gt;=0.03,1,IF(AC1479&gt;-0.03,0,-1))</f>
        <v/>
      </c>
      <c r="AE1479" s="43">
        <f>Z1479+AB1479+AD1479</f>
        <v/>
      </c>
      <c r="AG1479" s="39">
        <f>IF(H1479&gt;I1479,IF(I1479&gt;J1479,4,3),IF(H1479&lt;J1479,IF(I1479&lt;J1479,0,1),2))</f>
        <v/>
      </c>
      <c r="AI1479" s="39">
        <f>IF(D1479&gt;H1479,3,IF(D1479&gt;I1479,2,IF(D1479&gt;J1479,1,0)))</f>
        <v/>
      </c>
      <c r="AK1479" s="39">
        <f>IF(M1479&gt;H1479,3,IF(M1479&gt;I1479,2,IF(M1479&gt;J1479,1,0)))</f>
        <v/>
      </c>
      <c r="AM1479" s="39">
        <f>IF(L1479&gt;H1479,3,IF(L1479&gt;I1479,2,IF(L1479&gt;J1479,1,0)))</f>
        <v/>
      </c>
      <c r="AO1479" s="39">
        <f>IF(C1478&gt;L1478,2,IF(C1478&gt;N1478,1,0))</f>
        <v/>
      </c>
      <c r="AP1479" s="39">
        <f>SUM(AO1475:AO1478)</f>
        <v/>
      </c>
      <c r="AQ1479" s="39">
        <f>AQ1478+1</f>
        <v/>
      </c>
      <c r="AR1479" s="39">
        <f>IF(AP1479&gt;0,AR1478+1,0)</f>
        <v/>
      </c>
      <c r="AS1479" s="39">
        <f>IF(AR1480=0,AR1479,0)</f>
        <v/>
      </c>
      <c r="AT1479" s="41">
        <f>180/SUM(AS1299:AS1478)</f>
        <v/>
      </c>
      <c r="AU1479" s="41">
        <f>STDEV(AT1459:AT1478)</f>
        <v/>
      </c>
      <c r="AV1479" s="41">
        <f>AT1479-AU1479</f>
        <v/>
      </c>
      <c r="AW1479" s="41">
        <f>AT1479+AU1479</f>
        <v/>
      </c>
      <c r="AY1479" s="39">
        <f>IF(D1478&lt;M1478,-2,IF(D1478&lt;O1478,-1,0))</f>
        <v/>
      </c>
      <c r="AZ1479" s="39">
        <f>SUM(AY1475:AY1478)</f>
        <v/>
      </c>
      <c r="BA1479" s="39">
        <f>BA1478+1</f>
        <v/>
      </c>
      <c r="BB1479" s="39">
        <f>IF(AZ1479&lt;0,BB1478+1,0)</f>
        <v/>
      </c>
      <c r="BC1479" s="39">
        <f>IF(BB1480=0,BB1479,0)</f>
        <v/>
      </c>
      <c r="BD1479" s="41">
        <f>180/SUM(BC1299:BC1478)</f>
        <v/>
      </c>
      <c r="BE1479" s="41">
        <f>STDEV(BD1459:BD1478)</f>
        <v/>
      </c>
      <c r="BF1479" s="41">
        <f>BD1479-BE1479</f>
        <v/>
      </c>
      <c r="BG1479" s="41">
        <f>BD1479+BE1479</f>
        <v/>
      </c>
    </row>
    <row r="1480">
      <c r="B1480" s="40" t="n">
        <v>44131</v>
      </c>
      <c r="C1480" s="41" t="n">
        <v>9.472</v>
      </c>
      <c r="D1480" s="41" t="n">
        <v>9.167999999999999</v>
      </c>
      <c r="E1480" s="41" t="n">
        <v>9.412000000000001</v>
      </c>
      <c r="F1480" s="41" t="n">
        <v>9.167999999999999</v>
      </c>
      <c r="H1480" s="41">
        <f>AVERAGE(F1460:F1479)</f>
        <v/>
      </c>
      <c r="I1480" s="41">
        <f>AVERAGE(F1431:F1479)</f>
        <v/>
      </c>
      <c r="J1480" s="41">
        <f>AVERAGE(F1380:F1479)</f>
        <v/>
      </c>
      <c r="K1480" s="41">
        <f>STDEV(F1460:F1479)</f>
        <v/>
      </c>
      <c r="L1480" s="41">
        <f>H1480+2*K1480</f>
        <v/>
      </c>
      <c r="M1480" s="41">
        <f>H1480-2*K1480</f>
        <v/>
      </c>
      <c r="N1480" s="41">
        <f>H1480+1.5*K1480</f>
        <v/>
      </c>
      <c r="O1480" s="41">
        <f>H1480-1.5*K1480</f>
        <v/>
      </c>
      <c r="Q1480" s="42">
        <f>(H1479-H1450)/H1450</f>
        <v/>
      </c>
      <c r="R1480" s="43">
        <f>IF(Q1480&gt;=0.1,1,IF(Q1480&gt;-0.1,0,-1))</f>
        <v/>
      </c>
      <c r="S1480" s="42">
        <f>(I1480-I1450)/I1450</f>
        <v/>
      </c>
      <c r="T1480" s="43">
        <f>IF(S1480&gt;=0.05,1,IF(S1480&gt;-0.05,0,-1))</f>
        <v/>
      </c>
      <c r="U1480" s="42">
        <f>(J1479-J1450)/J1450</f>
        <v/>
      </c>
      <c r="V1480" s="43">
        <f>IF(U1480&gt;=0.03,1,IF(U1480&gt;-0.03,0,-1))</f>
        <v/>
      </c>
      <c r="W1480" s="43">
        <f>R1480+T1480+V1480</f>
        <v/>
      </c>
      <c r="Y1480" s="44">
        <f>(H1479-H1300)/H1300</f>
        <v/>
      </c>
      <c r="Z1480" s="43">
        <f>IF(Y1480&gt;=0.1,1,IF(Y1480&gt;-0.1,0,-1))</f>
        <v/>
      </c>
      <c r="AA1480" s="42">
        <f>(I1479-I1300)/I1300</f>
        <v/>
      </c>
      <c r="AB1480" s="43">
        <f>IF(AA1480&gt;=0.05,1,IF(AA1480&gt;-0.05,0,-1))</f>
        <v/>
      </c>
      <c r="AC1480" s="42">
        <f>(J1479-J1300)/J1300</f>
        <v/>
      </c>
      <c r="AD1480" s="43">
        <f>IF(AC1480&gt;=0.03,1,IF(AC1480&gt;-0.03,0,-1))</f>
        <v/>
      </c>
      <c r="AE1480" s="43">
        <f>Z1480+AB1480+AD1480</f>
        <v/>
      </c>
      <c r="AG1480" s="39">
        <f>IF(H1480&gt;I1480,IF(I1480&gt;J1480,4,3),IF(H1480&lt;J1480,IF(I1480&lt;J1480,0,1),2))</f>
        <v/>
      </c>
      <c r="AI1480" s="39">
        <f>IF(D1480&gt;H1480,3,IF(D1480&gt;I1480,2,IF(D1480&gt;J1480,1,0)))</f>
        <v/>
      </c>
      <c r="AK1480" s="39">
        <f>IF(M1480&gt;H1480,3,IF(M1480&gt;I1480,2,IF(M1480&gt;J1480,1,0)))</f>
        <v/>
      </c>
      <c r="AM1480" s="39">
        <f>IF(L1480&gt;H1480,3,IF(L1480&gt;I1480,2,IF(L1480&gt;J1480,1,0)))</f>
        <v/>
      </c>
      <c r="AO1480" s="39">
        <f>IF(C1479&gt;L1479,2,IF(C1479&gt;N1479,1,0))</f>
        <v/>
      </c>
      <c r="AP1480" s="39">
        <f>SUM(AO1476:AO1479)</f>
        <v/>
      </c>
      <c r="AQ1480" s="39">
        <f>AQ1479+1</f>
        <v/>
      </c>
      <c r="AR1480" s="39">
        <f>IF(AP1480&gt;0,AR1479+1,0)</f>
        <v/>
      </c>
      <c r="AS1480" s="39">
        <f>IF(AR1481=0,AR1480,0)</f>
        <v/>
      </c>
      <c r="AT1480" s="41">
        <f>180/SUM(AS1300:AS1479)</f>
        <v/>
      </c>
      <c r="AU1480" s="41">
        <f>STDEV(AT1460:AT1479)</f>
        <v/>
      </c>
      <c r="AV1480" s="41">
        <f>AT1480-AU1480</f>
        <v/>
      </c>
      <c r="AW1480" s="41">
        <f>AT1480+AU1480</f>
        <v/>
      </c>
      <c r="AY1480" s="39">
        <f>IF(D1479&lt;M1479,-2,IF(D1479&lt;O1479,-1,0))</f>
        <v/>
      </c>
      <c r="AZ1480" s="39">
        <f>SUM(AY1476:AY1479)</f>
        <v/>
      </c>
      <c r="BA1480" s="39">
        <f>BA1479+1</f>
        <v/>
      </c>
      <c r="BB1480" s="39">
        <f>IF(AZ1480&lt;0,BB1479+1,0)</f>
        <v/>
      </c>
      <c r="BC1480" s="39">
        <f>IF(BB1481=0,BB1480,0)</f>
        <v/>
      </c>
      <c r="BD1480" s="41">
        <f>180/SUM(BC1300:BC1479)</f>
        <v/>
      </c>
      <c r="BE1480" s="41">
        <f>STDEV(BD1460:BD1479)</f>
        <v/>
      </c>
      <c r="BF1480" s="41">
        <f>BD1480-BE1480</f>
        <v/>
      </c>
      <c r="BG1480" s="41">
        <f>BD1480+BE1480</f>
        <v/>
      </c>
    </row>
    <row r="1481">
      <c r="B1481" s="40" t="n">
        <v>44132</v>
      </c>
      <c r="C1481" s="41" t="n">
        <v>9.166</v>
      </c>
      <c r="D1481" s="41" t="n">
        <v>8.852</v>
      </c>
      <c r="E1481" s="41" t="n">
        <v>9.013999999999999</v>
      </c>
      <c r="F1481" s="41" t="n">
        <v>9.048</v>
      </c>
      <c r="H1481" s="41">
        <f>AVERAGE(F1461:F1480)</f>
        <v/>
      </c>
      <c r="I1481" s="41">
        <f>AVERAGE(F1432:F1480)</f>
        <v/>
      </c>
      <c r="J1481" s="41">
        <f>AVERAGE(F1381:F1480)</f>
        <v/>
      </c>
      <c r="K1481" s="41">
        <f>STDEV(F1461:F1480)</f>
        <v/>
      </c>
      <c r="L1481" s="41">
        <f>H1481+2*K1481</f>
        <v/>
      </c>
      <c r="M1481" s="41">
        <f>H1481-2*K1481</f>
        <v/>
      </c>
      <c r="N1481" s="41">
        <f>H1481+1.5*K1481</f>
        <v/>
      </c>
      <c r="O1481" s="41">
        <f>H1481-1.5*K1481</f>
        <v/>
      </c>
      <c r="Q1481" s="42">
        <f>(H1480-H1451)/H1451</f>
        <v/>
      </c>
      <c r="R1481" s="43">
        <f>IF(Q1481&gt;=0.1,1,IF(Q1481&gt;-0.1,0,-1))</f>
        <v/>
      </c>
      <c r="S1481" s="42">
        <f>(I1481-I1451)/I1451</f>
        <v/>
      </c>
      <c r="T1481" s="43">
        <f>IF(S1481&gt;=0.05,1,IF(S1481&gt;-0.05,0,-1))</f>
        <v/>
      </c>
      <c r="U1481" s="42">
        <f>(J1480-J1451)/J1451</f>
        <v/>
      </c>
      <c r="V1481" s="43">
        <f>IF(U1481&gt;=0.03,1,IF(U1481&gt;-0.03,0,-1))</f>
        <v/>
      </c>
      <c r="W1481" s="43">
        <f>R1481+T1481+V1481</f>
        <v/>
      </c>
      <c r="Y1481" s="44">
        <f>(H1480-H1301)/H1301</f>
        <v/>
      </c>
      <c r="Z1481" s="43">
        <f>IF(Y1481&gt;=0.1,1,IF(Y1481&gt;-0.1,0,-1))</f>
        <v/>
      </c>
      <c r="AA1481" s="42">
        <f>(I1480-I1301)/I1301</f>
        <v/>
      </c>
      <c r="AB1481" s="43">
        <f>IF(AA1481&gt;=0.05,1,IF(AA1481&gt;-0.05,0,-1))</f>
        <v/>
      </c>
      <c r="AC1481" s="42">
        <f>(J1480-J1301)/J1301</f>
        <v/>
      </c>
      <c r="AD1481" s="43">
        <f>IF(AC1481&gt;=0.03,1,IF(AC1481&gt;-0.03,0,-1))</f>
        <v/>
      </c>
      <c r="AE1481" s="43">
        <f>Z1481+AB1481+AD1481</f>
        <v/>
      </c>
      <c r="AG1481" s="39">
        <f>IF(H1481&gt;I1481,IF(I1481&gt;J1481,4,3),IF(H1481&lt;J1481,IF(I1481&lt;J1481,0,1),2))</f>
        <v/>
      </c>
      <c r="AI1481" s="39">
        <f>IF(D1481&gt;H1481,3,IF(D1481&gt;I1481,2,IF(D1481&gt;J1481,1,0)))</f>
        <v/>
      </c>
      <c r="AK1481" s="39">
        <f>IF(M1481&gt;H1481,3,IF(M1481&gt;I1481,2,IF(M1481&gt;J1481,1,0)))</f>
        <v/>
      </c>
      <c r="AM1481" s="39">
        <f>IF(L1481&gt;H1481,3,IF(L1481&gt;I1481,2,IF(L1481&gt;J1481,1,0)))</f>
        <v/>
      </c>
      <c r="AO1481" s="39">
        <f>IF(C1480&gt;L1480,2,IF(C1480&gt;N1480,1,0))</f>
        <v/>
      </c>
      <c r="AP1481" s="39">
        <f>SUM(AO1477:AO1480)</f>
        <v/>
      </c>
      <c r="AQ1481" s="39">
        <f>AQ1480+1</f>
        <v/>
      </c>
      <c r="AR1481" s="39">
        <f>IF(AP1481&gt;0,AR1480+1,0)</f>
        <v/>
      </c>
      <c r="AS1481" s="39">
        <f>IF(AR1482=0,AR1481,0)</f>
        <v/>
      </c>
      <c r="AT1481" s="41">
        <f>180/SUM(AS1301:AS1480)</f>
        <v/>
      </c>
      <c r="AU1481" s="41">
        <f>STDEV(AT1461:AT1480)</f>
        <v/>
      </c>
      <c r="AV1481" s="41">
        <f>AT1481-AU1481</f>
        <v/>
      </c>
      <c r="AW1481" s="41">
        <f>AT1481+AU1481</f>
        <v/>
      </c>
      <c r="AY1481" s="39">
        <f>IF(D1480&lt;M1480,-2,IF(D1480&lt;O1480,-1,0))</f>
        <v/>
      </c>
      <c r="AZ1481" s="39">
        <f>SUM(AY1477:AY1480)</f>
        <v/>
      </c>
      <c r="BA1481" s="39">
        <f>BA1480+1</f>
        <v/>
      </c>
      <c r="BB1481" s="39">
        <f>IF(AZ1481&lt;0,BB1480+1,0)</f>
        <v/>
      </c>
      <c r="BC1481" s="39">
        <f>IF(BB1482=0,BB1481,0)</f>
        <v/>
      </c>
      <c r="BD1481" s="41">
        <f>180/SUM(BC1301:BC1480)</f>
        <v/>
      </c>
      <c r="BE1481" s="41">
        <f>STDEV(BD1461:BD1480)</f>
        <v/>
      </c>
      <c r="BF1481" s="41">
        <f>BD1481-BE1481</f>
        <v/>
      </c>
      <c r="BG1481" s="41">
        <f>BD1481+BE1481</f>
        <v/>
      </c>
    </row>
    <row r="1482">
      <c r="B1482" s="40" t="n">
        <v>44133</v>
      </c>
      <c r="C1482" s="41" t="n">
        <v>9.738</v>
      </c>
      <c r="D1482" s="41" t="n">
        <v>9.32</v>
      </c>
      <c r="E1482" s="41" t="n">
        <v>9.33</v>
      </c>
      <c r="F1482" s="41" t="n">
        <v>9.6</v>
      </c>
      <c r="H1482" s="41">
        <f>AVERAGE(F1462:F1481)</f>
        <v/>
      </c>
      <c r="I1482" s="41">
        <f>AVERAGE(F1433:F1481)</f>
        <v/>
      </c>
      <c r="J1482" s="41">
        <f>AVERAGE(F1382:F1481)</f>
        <v/>
      </c>
      <c r="K1482" s="41">
        <f>STDEV(F1462:F1481)</f>
        <v/>
      </c>
      <c r="L1482" s="41">
        <f>H1482+2*K1482</f>
        <v/>
      </c>
      <c r="M1482" s="41">
        <f>H1482-2*K1482</f>
        <v/>
      </c>
      <c r="N1482" s="41">
        <f>H1482+1.5*K1482</f>
        <v/>
      </c>
      <c r="O1482" s="41">
        <f>H1482-1.5*K1482</f>
        <v/>
      </c>
      <c r="Q1482" s="42">
        <f>(H1481-H1452)/H1452</f>
        <v/>
      </c>
      <c r="R1482" s="43">
        <f>IF(Q1482&gt;=0.1,1,IF(Q1482&gt;-0.1,0,-1))</f>
        <v/>
      </c>
      <c r="S1482" s="42">
        <f>(I1482-I1452)/I1452</f>
        <v/>
      </c>
      <c r="T1482" s="43">
        <f>IF(S1482&gt;=0.05,1,IF(S1482&gt;-0.05,0,-1))</f>
        <v/>
      </c>
      <c r="U1482" s="42">
        <f>(J1481-J1452)/J1452</f>
        <v/>
      </c>
      <c r="V1482" s="43">
        <f>IF(U1482&gt;=0.03,1,IF(U1482&gt;-0.03,0,-1))</f>
        <v/>
      </c>
      <c r="W1482" s="43">
        <f>R1482+T1482+V1482</f>
        <v/>
      </c>
      <c r="Y1482" s="44">
        <f>(H1481-H1302)/H1302</f>
        <v/>
      </c>
      <c r="Z1482" s="43">
        <f>IF(Y1482&gt;=0.1,1,IF(Y1482&gt;-0.1,0,-1))</f>
        <v/>
      </c>
      <c r="AA1482" s="42">
        <f>(I1481-I1302)/I1302</f>
        <v/>
      </c>
      <c r="AB1482" s="43">
        <f>IF(AA1482&gt;=0.05,1,IF(AA1482&gt;-0.05,0,-1))</f>
        <v/>
      </c>
      <c r="AC1482" s="42">
        <f>(J1481-J1302)/J1302</f>
        <v/>
      </c>
      <c r="AD1482" s="43">
        <f>IF(AC1482&gt;=0.03,1,IF(AC1482&gt;-0.03,0,-1))</f>
        <v/>
      </c>
      <c r="AE1482" s="43">
        <f>Z1482+AB1482+AD1482</f>
        <v/>
      </c>
      <c r="AG1482" s="39">
        <f>IF(H1482&gt;I1482,IF(I1482&gt;J1482,4,3),IF(H1482&lt;J1482,IF(I1482&lt;J1482,0,1),2))</f>
        <v/>
      </c>
      <c r="AI1482" s="39">
        <f>IF(D1482&gt;H1482,3,IF(D1482&gt;I1482,2,IF(D1482&gt;J1482,1,0)))</f>
        <v/>
      </c>
      <c r="AK1482" s="39">
        <f>IF(M1482&gt;H1482,3,IF(M1482&gt;I1482,2,IF(M1482&gt;J1482,1,0)))</f>
        <v/>
      </c>
      <c r="AM1482" s="39">
        <f>IF(L1482&gt;H1482,3,IF(L1482&gt;I1482,2,IF(L1482&gt;J1482,1,0)))</f>
        <v/>
      </c>
      <c r="AO1482" s="39">
        <f>IF(C1481&gt;L1481,2,IF(C1481&gt;N1481,1,0))</f>
        <v/>
      </c>
      <c r="AP1482" s="39">
        <f>SUM(AO1478:AO1481)</f>
        <v/>
      </c>
      <c r="AQ1482" s="39">
        <f>AQ1481+1</f>
        <v/>
      </c>
      <c r="AR1482" s="39">
        <f>IF(AP1482&gt;0,AR1481+1,0)</f>
        <v/>
      </c>
      <c r="AS1482" s="39">
        <f>IF(AR1483=0,AR1482,0)</f>
        <v/>
      </c>
      <c r="AT1482" s="41">
        <f>180/SUM(AS1302:AS1481)</f>
        <v/>
      </c>
      <c r="AU1482" s="41">
        <f>STDEV(AT1462:AT1481)</f>
        <v/>
      </c>
      <c r="AV1482" s="41">
        <f>AT1482-AU1482</f>
        <v/>
      </c>
      <c r="AW1482" s="41">
        <f>AT1482+AU1482</f>
        <v/>
      </c>
      <c r="AY1482" s="39">
        <f>IF(D1481&lt;M1481,-2,IF(D1481&lt;O1481,-1,0))</f>
        <v/>
      </c>
      <c r="AZ1482" s="39">
        <f>SUM(AY1478:AY1481)</f>
        <v/>
      </c>
      <c r="BA1482" s="39">
        <f>BA1481+1</f>
        <v/>
      </c>
      <c r="BB1482" s="39">
        <f>IF(AZ1482&lt;0,BB1481+1,0)</f>
        <v/>
      </c>
      <c r="BC1482" s="39">
        <f>IF(BB1483=0,BB1482,0)</f>
        <v/>
      </c>
      <c r="BD1482" s="41">
        <f>180/SUM(BC1302:BC1481)</f>
        <v/>
      </c>
      <c r="BE1482" s="41">
        <f>STDEV(BD1462:BD1481)</f>
        <v/>
      </c>
      <c r="BF1482" s="41">
        <f>BD1482-BE1482</f>
        <v/>
      </c>
      <c r="BG1482" s="41">
        <f>BD1482+BE1482</f>
        <v/>
      </c>
    </row>
    <row r="1483">
      <c r="B1483" s="40" t="n">
        <v>44134</v>
      </c>
      <c r="C1483" s="41" t="n">
        <v>9.65</v>
      </c>
      <c r="D1483" s="41" t="n">
        <v>9.497999999999999</v>
      </c>
      <c r="E1483" s="41" t="n">
        <v>9.528</v>
      </c>
      <c r="F1483" s="41" t="n">
        <v>9.630000000000001</v>
      </c>
      <c r="H1483" s="41">
        <f>AVERAGE(F1463:F1482)</f>
        <v/>
      </c>
      <c r="I1483" s="41">
        <f>AVERAGE(F1434:F1482)</f>
        <v/>
      </c>
      <c r="J1483" s="41">
        <f>AVERAGE(F1383:F1482)</f>
        <v/>
      </c>
      <c r="K1483" s="41">
        <f>STDEV(F1463:F1482)</f>
        <v/>
      </c>
      <c r="L1483" s="41">
        <f>H1483+2*K1483</f>
        <v/>
      </c>
      <c r="M1483" s="41">
        <f>H1483-2*K1483</f>
        <v/>
      </c>
      <c r="N1483" s="41">
        <f>H1483+1.5*K1483</f>
        <v/>
      </c>
      <c r="O1483" s="41">
        <f>H1483-1.5*K1483</f>
        <v/>
      </c>
      <c r="Q1483" s="42">
        <f>(H1482-H1453)/H1453</f>
        <v/>
      </c>
      <c r="R1483" s="43">
        <f>IF(Q1483&gt;=0.1,1,IF(Q1483&gt;-0.1,0,-1))</f>
        <v/>
      </c>
      <c r="S1483" s="42">
        <f>(I1483-I1453)/I1453</f>
        <v/>
      </c>
      <c r="T1483" s="43">
        <f>IF(S1483&gt;=0.05,1,IF(S1483&gt;-0.05,0,-1))</f>
        <v/>
      </c>
      <c r="U1483" s="42">
        <f>(J1482-J1453)/J1453</f>
        <v/>
      </c>
      <c r="V1483" s="43">
        <f>IF(U1483&gt;=0.03,1,IF(U1483&gt;-0.03,0,-1))</f>
        <v/>
      </c>
      <c r="W1483" s="43">
        <f>R1483+T1483+V1483</f>
        <v/>
      </c>
      <c r="Y1483" s="44">
        <f>(H1482-H1303)/H1303</f>
        <v/>
      </c>
      <c r="Z1483" s="43">
        <f>IF(Y1483&gt;=0.1,1,IF(Y1483&gt;-0.1,0,-1))</f>
        <v/>
      </c>
      <c r="AA1483" s="42">
        <f>(I1482-I1303)/I1303</f>
        <v/>
      </c>
      <c r="AB1483" s="43">
        <f>IF(AA1483&gt;=0.05,1,IF(AA1483&gt;-0.05,0,-1))</f>
        <v/>
      </c>
      <c r="AC1483" s="42">
        <f>(J1482-J1303)/J1303</f>
        <v/>
      </c>
      <c r="AD1483" s="43">
        <f>IF(AC1483&gt;=0.03,1,IF(AC1483&gt;-0.03,0,-1))</f>
        <v/>
      </c>
      <c r="AE1483" s="43">
        <f>Z1483+AB1483+AD1483</f>
        <v/>
      </c>
      <c r="AG1483" s="39">
        <f>IF(H1483&gt;I1483,IF(I1483&gt;J1483,4,3),IF(H1483&lt;J1483,IF(I1483&lt;J1483,0,1),2))</f>
        <v/>
      </c>
      <c r="AI1483" s="39">
        <f>IF(D1483&gt;H1483,3,IF(D1483&gt;I1483,2,IF(D1483&gt;J1483,1,0)))</f>
        <v/>
      </c>
      <c r="AK1483" s="39">
        <f>IF(M1483&gt;H1483,3,IF(M1483&gt;I1483,2,IF(M1483&gt;J1483,1,0)))</f>
        <v/>
      </c>
      <c r="AM1483" s="39">
        <f>IF(L1483&gt;H1483,3,IF(L1483&gt;I1483,2,IF(L1483&gt;J1483,1,0)))</f>
        <v/>
      </c>
      <c r="AO1483" s="39">
        <f>IF(C1482&gt;L1482,2,IF(C1482&gt;N1482,1,0))</f>
        <v/>
      </c>
      <c r="AP1483" s="39">
        <f>SUM(AO1479:AO1482)</f>
        <v/>
      </c>
      <c r="AQ1483" s="39">
        <f>AQ1482+1</f>
        <v/>
      </c>
      <c r="AR1483" s="39">
        <f>IF(AP1483&gt;0,AR1482+1,0)</f>
        <v/>
      </c>
      <c r="AS1483" s="39">
        <f>IF(AR1484=0,AR1483,0)</f>
        <v/>
      </c>
      <c r="AT1483" s="41">
        <f>180/SUM(AS1303:AS1482)</f>
        <v/>
      </c>
      <c r="AU1483" s="41">
        <f>STDEV(AT1463:AT1482)</f>
        <v/>
      </c>
      <c r="AV1483" s="41">
        <f>AT1483-AU1483</f>
        <v/>
      </c>
      <c r="AW1483" s="41">
        <f>AT1483+AU1483</f>
        <v/>
      </c>
      <c r="AY1483" s="39">
        <f>IF(D1482&lt;M1482,-2,IF(D1482&lt;O1482,-1,0))</f>
        <v/>
      </c>
      <c r="AZ1483" s="39">
        <f>SUM(AY1479:AY1482)</f>
        <v/>
      </c>
      <c r="BA1483" s="39">
        <f>BA1482+1</f>
        <v/>
      </c>
      <c r="BB1483" s="39">
        <f>IF(AZ1483&lt;0,BB1482+1,0)</f>
        <v/>
      </c>
      <c r="BC1483" s="39">
        <f>IF(BB1484=0,BB1483,0)</f>
        <v/>
      </c>
      <c r="BD1483" s="41">
        <f>180/SUM(BC1303:BC1482)</f>
        <v/>
      </c>
      <c r="BE1483" s="41">
        <f>STDEV(BD1463:BD1482)</f>
        <v/>
      </c>
      <c r="BF1483" s="41">
        <f>BD1483-BE1483</f>
        <v/>
      </c>
      <c r="BG1483" s="41">
        <f>BD1483+BE1483</f>
        <v/>
      </c>
    </row>
    <row r="1484">
      <c r="B1484" s="40" t="n">
        <v>44137</v>
      </c>
      <c r="C1484" s="41" t="n">
        <v>9.710000000000001</v>
      </c>
      <c r="D1484" s="41" t="n">
        <v>9.56</v>
      </c>
      <c r="E1484" s="41" t="n">
        <v>9.699999999999999</v>
      </c>
      <c r="F1484" s="41" t="n">
        <v>9.686</v>
      </c>
      <c r="H1484" s="41">
        <f>AVERAGE(F1464:F1483)</f>
        <v/>
      </c>
      <c r="I1484" s="41">
        <f>AVERAGE(F1435:F1483)</f>
        <v/>
      </c>
      <c r="J1484" s="41">
        <f>AVERAGE(F1384:F1483)</f>
        <v/>
      </c>
      <c r="K1484" s="41">
        <f>STDEV(F1464:F1483)</f>
        <v/>
      </c>
      <c r="L1484" s="41">
        <f>H1484+2*K1484</f>
        <v/>
      </c>
      <c r="M1484" s="41">
        <f>H1484-2*K1484</f>
        <v/>
      </c>
      <c r="N1484" s="41">
        <f>H1484+1.5*K1484</f>
        <v/>
      </c>
      <c r="O1484" s="41">
        <f>H1484-1.5*K1484</f>
        <v/>
      </c>
      <c r="Q1484" s="42">
        <f>(H1483-H1454)/H1454</f>
        <v/>
      </c>
      <c r="R1484" s="43">
        <f>IF(Q1484&gt;=0.1,1,IF(Q1484&gt;-0.1,0,-1))</f>
        <v/>
      </c>
      <c r="S1484" s="42">
        <f>(I1484-I1454)/I1454</f>
        <v/>
      </c>
      <c r="T1484" s="43">
        <f>IF(S1484&gt;=0.05,1,IF(S1484&gt;-0.05,0,-1))</f>
        <v/>
      </c>
      <c r="U1484" s="42">
        <f>(J1483-J1454)/J1454</f>
        <v/>
      </c>
      <c r="V1484" s="43">
        <f>IF(U1484&gt;=0.03,1,IF(U1484&gt;-0.03,0,-1))</f>
        <v/>
      </c>
      <c r="W1484" s="43">
        <f>R1484+T1484+V1484</f>
        <v/>
      </c>
      <c r="Y1484" s="44">
        <f>(H1483-H1304)/H1304</f>
        <v/>
      </c>
      <c r="Z1484" s="43">
        <f>IF(Y1484&gt;=0.1,1,IF(Y1484&gt;-0.1,0,-1))</f>
        <v/>
      </c>
      <c r="AA1484" s="42">
        <f>(I1483-I1304)/I1304</f>
        <v/>
      </c>
      <c r="AB1484" s="43">
        <f>IF(AA1484&gt;=0.05,1,IF(AA1484&gt;-0.05,0,-1))</f>
        <v/>
      </c>
      <c r="AC1484" s="42">
        <f>(J1483-J1304)/J1304</f>
        <v/>
      </c>
      <c r="AD1484" s="43">
        <f>IF(AC1484&gt;=0.03,1,IF(AC1484&gt;-0.03,0,-1))</f>
        <v/>
      </c>
      <c r="AE1484" s="43">
        <f>Z1484+AB1484+AD1484</f>
        <v/>
      </c>
      <c r="AG1484" s="39">
        <f>IF(H1484&gt;I1484,IF(I1484&gt;J1484,4,3),IF(H1484&lt;J1484,IF(I1484&lt;J1484,0,1),2))</f>
        <v/>
      </c>
      <c r="AI1484" s="39">
        <f>IF(D1484&gt;H1484,3,IF(D1484&gt;I1484,2,IF(D1484&gt;J1484,1,0)))</f>
        <v/>
      </c>
      <c r="AK1484" s="39">
        <f>IF(M1484&gt;H1484,3,IF(M1484&gt;I1484,2,IF(M1484&gt;J1484,1,0)))</f>
        <v/>
      </c>
      <c r="AM1484" s="39">
        <f>IF(L1484&gt;H1484,3,IF(L1484&gt;I1484,2,IF(L1484&gt;J1484,1,0)))</f>
        <v/>
      </c>
      <c r="AO1484" s="39">
        <f>IF(C1483&gt;L1483,2,IF(C1483&gt;N1483,1,0))</f>
        <v/>
      </c>
      <c r="AP1484" s="39">
        <f>SUM(AO1480:AO1483)</f>
        <v/>
      </c>
      <c r="AQ1484" s="39">
        <f>AQ1483+1</f>
        <v/>
      </c>
      <c r="AR1484" s="39">
        <f>IF(AP1484&gt;0,AR1483+1,0)</f>
        <v/>
      </c>
      <c r="AS1484" s="39">
        <f>IF(AR1485=0,AR1484,0)</f>
        <v/>
      </c>
      <c r="AT1484" s="41">
        <f>180/SUM(AS1304:AS1483)</f>
        <v/>
      </c>
      <c r="AU1484" s="41">
        <f>STDEV(AT1464:AT1483)</f>
        <v/>
      </c>
      <c r="AV1484" s="41">
        <f>AT1484-AU1484</f>
        <v/>
      </c>
      <c r="AW1484" s="41">
        <f>AT1484+AU1484</f>
        <v/>
      </c>
      <c r="AY1484" s="39">
        <f>IF(D1483&lt;M1483,-2,IF(D1483&lt;O1483,-1,0))</f>
        <v/>
      </c>
      <c r="AZ1484" s="39">
        <f>SUM(AY1480:AY1483)</f>
        <v/>
      </c>
      <c r="BA1484" s="39">
        <f>BA1483+1</f>
        <v/>
      </c>
      <c r="BB1484" s="39">
        <f>IF(AZ1484&lt;0,BB1483+1,0)</f>
        <v/>
      </c>
      <c r="BC1484" s="39">
        <f>IF(BB1485=0,BB1484,0)</f>
        <v/>
      </c>
      <c r="BD1484" s="41">
        <f>180/SUM(BC1304:BC1483)</f>
        <v/>
      </c>
      <c r="BE1484" s="41">
        <f>STDEV(BD1464:BD1483)</f>
        <v/>
      </c>
      <c r="BF1484" s="41">
        <f>BD1484-BE1484</f>
        <v/>
      </c>
      <c r="BG1484" s="41">
        <f>BD1484+BE1484</f>
        <v/>
      </c>
    </row>
    <row r="1485">
      <c r="B1485" s="40" t="n">
        <v>44138</v>
      </c>
      <c r="C1485" s="41" t="n">
        <v>9.710000000000001</v>
      </c>
      <c r="D1485" s="41" t="n">
        <v>9.446</v>
      </c>
      <c r="E1485" s="41" t="n">
        <v>9.699999999999999</v>
      </c>
      <c r="F1485" s="41" t="n">
        <v>9.544</v>
      </c>
      <c r="H1485" s="41">
        <f>AVERAGE(F1465:F1484)</f>
        <v/>
      </c>
      <c r="I1485" s="41">
        <f>AVERAGE(F1436:F1484)</f>
        <v/>
      </c>
      <c r="J1485" s="41">
        <f>AVERAGE(F1385:F1484)</f>
        <v/>
      </c>
      <c r="K1485" s="41">
        <f>STDEV(F1465:F1484)</f>
        <v/>
      </c>
      <c r="L1485" s="41">
        <f>H1485+2*K1485</f>
        <v/>
      </c>
      <c r="M1485" s="41">
        <f>H1485-2*K1485</f>
        <v/>
      </c>
      <c r="N1485" s="41">
        <f>H1485+1.5*K1485</f>
        <v/>
      </c>
      <c r="O1485" s="41">
        <f>H1485-1.5*K1485</f>
        <v/>
      </c>
      <c r="Q1485" s="42">
        <f>(H1484-H1455)/H1455</f>
        <v/>
      </c>
      <c r="R1485" s="43">
        <f>IF(Q1485&gt;=0.1,1,IF(Q1485&gt;-0.1,0,-1))</f>
        <v/>
      </c>
      <c r="S1485" s="42">
        <f>(I1485-I1455)/I1455</f>
        <v/>
      </c>
      <c r="T1485" s="43">
        <f>IF(S1485&gt;=0.05,1,IF(S1485&gt;-0.05,0,-1))</f>
        <v/>
      </c>
      <c r="U1485" s="42">
        <f>(J1484-J1455)/J1455</f>
        <v/>
      </c>
      <c r="V1485" s="43">
        <f>IF(U1485&gt;=0.03,1,IF(U1485&gt;-0.03,0,-1))</f>
        <v/>
      </c>
      <c r="W1485" s="43">
        <f>R1485+T1485+V1485</f>
        <v/>
      </c>
      <c r="Y1485" s="44">
        <f>(H1484-H1305)/H1305</f>
        <v/>
      </c>
      <c r="Z1485" s="43">
        <f>IF(Y1485&gt;=0.1,1,IF(Y1485&gt;-0.1,0,-1))</f>
        <v/>
      </c>
      <c r="AA1485" s="42">
        <f>(I1484-I1305)/I1305</f>
        <v/>
      </c>
      <c r="AB1485" s="43">
        <f>IF(AA1485&gt;=0.05,1,IF(AA1485&gt;-0.05,0,-1))</f>
        <v/>
      </c>
      <c r="AC1485" s="42">
        <f>(J1484-J1305)/J1305</f>
        <v/>
      </c>
      <c r="AD1485" s="43">
        <f>IF(AC1485&gt;=0.03,1,IF(AC1485&gt;-0.03,0,-1))</f>
        <v/>
      </c>
      <c r="AE1485" s="43">
        <f>Z1485+AB1485+AD1485</f>
        <v/>
      </c>
      <c r="AG1485" s="39">
        <f>IF(H1485&gt;I1485,IF(I1485&gt;J1485,4,3),IF(H1485&lt;J1485,IF(I1485&lt;J1485,0,1),2))</f>
        <v/>
      </c>
      <c r="AI1485" s="39">
        <f>IF(D1485&gt;H1485,3,IF(D1485&gt;I1485,2,IF(D1485&gt;J1485,1,0)))</f>
        <v/>
      </c>
      <c r="AK1485" s="39">
        <f>IF(M1485&gt;H1485,3,IF(M1485&gt;I1485,2,IF(M1485&gt;J1485,1,0)))</f>
        <v/>
      </c>
      <c r="AM1485" s="39">
        <f>IF(L1485&gt;H1485,3,IF(L1485&gt;I1485,2,IF(L1485&gt;J1485,1,0)))</f>
        <v/>
      </c>
      <c r="AO1485" s="39">
        <f>IF(C1484&gt;L1484,2,IF(C1484&gt;N1484,1,0))</f>
        <v/>
      </c>
      <c r="AP1485" s="39">
        <f>SUM(AO1481:AO1484)</f>
        <v/>
      </c>
      <c r="AQ1485" s="39">
        <f>AQ1484+1</f>
        <v/>
      </c>
      <c r="AR1485" s="39">
        <f>IF(AP1485&gt;0,AR1484+1,0)</f>
        <v/>
      </c>
      <c r="AS1485" s="39">
        <f>IF(AR1486=0,AR1485,0)</f>
        <v/>
      </c>
      <c r="AT1485" s="41">
        <f>180/SUM(AS1305:AS1484)</f>
        <v/>
      </c>
      <c r="AU1485" s="41">
        <f>STDEV(AT1465:AT1484)</f>
        <v/>
      </c>
      <c r="AV1485" s="41">
        <f>AT1485-AU1485</f>
        <v/>
      </c>
      <c r="AW1485" s="41">
        <f>AT1485+AU1485</f>
        <v/>
      </c>
      <c r="AY1485" s="39">
        <f>IF(D1484&lt;M1484,-2,IF(D1484&lt;O1484,-1,0))</f>
        <v/>
      </c>
      <c r="AZ1485" s="39">
        <f>SUM(AY1481:AY1484)</f>
        <v/>
      </c>
      <c r="BA1485" s="39">
        <f>BA1484+1</f>
        <v/>
      </c>
      <c r="BB1485" s="39">
        <f>IF(AZ1485&lt;0,BB1484+1,0)</f>
        <v/>
      </c>
      <c r="BC1485" s="39">
        <f>IF(BB1486=0,BB1485,0)</f>
        <v/>
      </c>
      <c r="BD1485" s="41">
        <f>180/SUM(BC1305:BC1484)</f>
        <v/>
      </c>
      <c r="BE1485" s="41">
        <f>STDEV(BD1465:BD1484)</f>
        <v/>
      </c>
      <c r="BF1485" s="41">
        <f>BD1485-BE1485</f>
        <v/>
      </c>
      <c r="BG1485" s="41">
        <f>BD1485+BE1485</f>
        <v/>
      </c>
    </row>
    <row r="1486">
      <c r="B1486" s="40" t="n">
        <v>44139</v>
      </c>
      <c r="C1486" s="41" t="n">
        <v>9.571999999999999</v>
      </c>
      <c r="D1486" s="41" t="n">
        <v>9.368</v>
      </c>
      <c r="E1486" s="41" t="n">
        <v>9.416</v>
      </c>
      <c r="F1486" s="41" t="n">
        <v>9.571999999999999</v>
      </c>
      <c r="H1486" s="41">
        <f>AVERAGE(F1466:F1485)</f>
        <v/>
      </c>
      <c r="I1486" s="41">
        <f>AVERAGE(F1437:F1485)</f>
        <v/>
      </c>
      <c r="J1486" s="41">
        <f>AVERAGE(F1386:F1485)</f>
        <v/>
      </c>
      <c r="K1486" s="41">
        <f>STDEV(F1466:F1485)</f>
        <v/>
      </c>
      <c r="L1486" s="41">
        <f>H1486+2*K1486</f>
        <v/>
      </c>
      <c r="M1486" s="41">
        <f>H1486-2*K1486</f>
        <v/>
      </c>
      <c r="N1486" s="41">
        <f>H1486+1.5*K1486</f>
        <v/>
      </c>
      <c r="O1486" s="41">
        <f>H1486-1.5*K1486</f>
        <v/>
      </c>
      <c r="Q1486" s="42">
        <f>(H1485-H1456)/H1456</f>
        <v/>
      </c>
      <c r="R1486" s="43">
        <f>IF(Q1486&gt;=0.1,1,IF(Q1486&gt;-0.1,0,-1))</f>
        <v/>
      </c>
      <c r="S1486" s="42">
        <f>(I1486-I1456)/I1456</f>
        <v/>
      </c>
      <c r="T1486" s="43">
        <f>IF(S1486&gt;=0.05,1,IF(S1486&gt;-0.05,0,-1))</f>
        <v/>
      </c>
      <c r="U1486" s="42">
        <f>(J1485-J1456)/J1456</f>
        <v/>
      </c>
      <c r="V1486" s="43">
        <f>IF(U1486&gt;=0.03,1,IF(U1486&gt;-0.03,0,-1))</f>
        <v/>
      </c>
      <c r="W1486" s="43">
        <f>R1486+T1486+V1486</f>
        <v/>
      </c>
      <c r="Y1486" s="44">
        <f>(H1485-H1306)/H1306</f>
        <v/>
      </c>
      <c r="Z1486" s="43">
        <f>IF(Y1486&gt;=0.1,1,IF(Y1486&gt;-0.1,0,-1))</f>
        <v/>
      </c>
      <c r="AA1486" s="42">
        <f>(I1485-I1306)/I1306</f>
        <v/>
      </c>
      <c r="AB1486" s="43">
        <f>IF(AA1486&gt;=0.05,1,IF(AA1486&gt;-0.05,0,-1))</f>
        <v/>
      </c>
      <c r="AC1486" s="42">
        <f>(J1485-J1306)/J1306</f>
        <v/>
      </c>
      <c r="AD1486" s="43">
        <f>IF(AC1486&gt;=0.03,1,IF(AC1486&gt;-0.03,0,-1))</f>
        <v/>
      </c>
      <c r="AE1486" s="43">
        <f>Z1486+AB1486+AD1486</f>
        <v/>
      </c>
      <c r="AG1486" s="39">
        <f>IF(H1486&gt;I1486,IF(I1486&gt;J1486,4,3),IF(H1486&lt;J1486,IF(I1486&lt;J1486,0,1),2))</f>
        <v/>
      </c>
      <c r="AI1486" s="39">
        <f>IF(D1486&gt;H1486,3,IF(D1486&gt;I1486,2,IF(D1486&gt;J1486,1,0)))</f>
        <v/>
      </c>
      <c r="AK1486" s="39">
        <f>IF(M1486&gt;H1486,3,IF(M1486&gt;I1486,2,IF(M1486&gt;J1486,1,0)))</f>
        <v/>
      </c>
      <c r="AM1486" s="39">
        <f>IF(L1486&gt;H1486,3,IF(L1486&gt;I1486,2,IF(L1486&gt;J1486,1,0)))</f>
        <v/>
      </c>
      <c r="AO1486" s="39">
        <f>IF(C1485&gt;L1485,2,IF(C1485&gt;N1485,1,0))</f>
        <v/>
      </c>
      <c r="AP1486" s="39">
        <f>SUM(AO1482:AO1485)</f>
        <v/>
      </c>
      <c r="AQ1486" s="39">
        <f>AQ1485+1</f>
        <v/>
      </c>
      <c r="AR1486" s="39">
        <f>IF(AP1486&gt;0,AR1485+1,0)</f>
        <v/>
      </c>
      <c r="AS1486" s="39">
        <f>IF(AR1487=0,AR1486,0)</f>
        <v/>
      </c>
      <c r="AT1486" s="41">
        <f>180/SUM(AS1306:AS1485)</f>
        <v/>
      </c>
      <c r="AU1486" s="41">
        <f>STDEV(AT1466:AT1485)</f>
        <v/>
      </c>
      <c r="AV1486" s="41">
        <f>AT1486-AU1486</f>
        <v/>
      </c>
      <c r="AW1486" s="41">
        <f>AT1486+AU1486</f>
        <v/>
      </c>
      <c r="AY1486" s="39">
        <f>IF(D1485&lt;M1485,-2,IF(D1485&lt;O1485,-1,0))</f>
        <v/>
      </c>
      <c r="AZ1486" s="39">
        <f>SUM(AY1482:AY1485)</f>
        <v/>
      </c>
      <c r="BA1486" s="39">
        <f>BA1485+1</f>
        <v/>
      </c>
      <c r="BB1486" s="39">
        <f>IF(AZ1486&lt;0,BB1485+1,0)</f>
        <v/>
      </c>
      <c r="BC1486" s="39">
        <f>IF(BB1487=0,BB1486,0)</f>
        <v/>
      </c>
      <c r="BD1486" s="41">
        <f>180/SUM(BC1306:BC1485)</f>
        <v/>
      </c>
      <c r="BE1486" s="41">
        <f>STDEV(BD1466:BD1485)</f>
        <v/>
      </c>
      <c r="BF1486" s="41">
        <f>BD1486-BE1486</f>
        <v/>
      </c>
      <c r="BG1486" s="41">
        <f>BD1486+BE1486</f>
        <v/>
      </c>
    </row>
    <row r="1487">
      <c r="B1487" s="40" t="n">
        <v>44140</v>
      </c>
      <c r="C1487" s="41" t="n">
        <v>9.662000000000001</v>
      </c>
      <c r="D1487" s="41" t="n">
        <v>9.492000000000001</v>
      </c>
      <c r="E1487" s="41" t="n">
        <v>9.657999999999999</v>
      </c>
      <c r="F1487" s="41" t="n">
        <v>9.566000000000001</v>
      </c>
      <c r="H1487" s="41">
        <f>AVERAGE(F1467:F1486)</f>
        <v/>
      </c>
      <c r="I1487" s="41">
        <f>AVERAGE(F1438:F1486)</f>
        <v/>
      </c>
      <c r="J1487" s="41">
        <f>AVERAGE(F1387:F1486)</f>
        <v/>
      </c>
      <c r="K1487" s="41">
        <f>STDEV(F1467:F1486)</f>
        <v/>
      </c>
      <c r="L1487" s="41">
        <f>H1487+2*K1487</f>
        <v/>
      </c>
      <c r="M1487" s="41">
        <f>H1487-2*K1487</f>
        <v/>
      </c>
      <c r="N1487" s="41">
        <f>H1487+1.5*K1487</f>
        <v/>
      </c>
      <c r="O1487" s="41">
        <f>H1487-1.5*K1487</f>
        <v/>
      </c>
      <c r="Q1487" s="42">
        <f>(H1486-H1457)/H1457</f>
        <v/>
      </c>
      <c r="R1487" s="43">
        <f>IF(Q1487&gt;=0.1,1,IF(Q1487&gt;-0.1,0,-1))</f>
        <v/>
      </c>
      <c r="S1487" s="42">
        <f>(I1487-I1457)/I1457</f>
        <v/>
      </c>
      <c r="T1487" s="43">
        <f>IF(S1487&gt;=0.05,1,IF(S1487&gt;-0.05,0,-1))</f>
        <v/>
      </c>
      <c r="U1487" s="42">
        <f>(J1486-J1457)/J1457</f>
        <v/>
      </c>
      <c r="V1487" s="43">
        <f>IF(U1487&gt;=0.03,1,IF(U1487&gt;-0.03,0,-1))</f>
        <v/>
      </c>
      <c r="W1487" s="43">
        <f>R1487+T1487+V1487</f>
        <v/>
      </c>
      <c r="Y1487" s="44">
        <f>(H1486-H1307)/H1307</f>
        <v/>
      </c>
      <c r="Z1487" s="43">
        <f>IF(Y1487&gt;=0.1,1,IF(Y1487&gt;-0.1,0,-1))</f>
        <v/>
      </c>
      <c r="AA1487" s="42">
        <f>(I1486-I1307)/I1307</f>
        <v/>
      </c>
      <c r="AB1487" s="43">
        <f>IF(AA1487&gt;=0.05,1,IF(AA1487&gt;-0.05,0,-1))</f>
        <v/>
      </c>
      <c r="AC1487" s="42">
        <f>(J1486-J1307)/J1307</f>
        <v/>
      </c>
      <c r="AD1487" s="43">
        <f>IF(AC1487&gt;=0.03,1,IF(AC1487&gt;-0.03,0,-1))</f>
        <v/>
      </c>
      <c r="AE1487" s="43">
        <f>Z1487+AB1487+AD1487</f>
        <v/>
      </c>
      <c r="AG1487" s="39">
        <f>IF(H1487&gt;I1487,IF(I1487&gt;J1487,4,3),IF(H1487&lt;J1487,IF(I1487&lt;J1487,0,1),2))</f>
        <v/>
      </c>
      <c r="AI1487" s="39">
        <f>IF(D1487&gt;H1487,3,IF(D1487&gt;I1487,2,IF(D1487&gt;J1487,1,0)))</f>
        <v/>
      </c>
      <c r="AK1487" s="39">
        <f>IF(M1487&gt;H1487,3,IF(M1487&gt;I1487,2,IF(M1487&gt;J1487,1,0)))</f>
        <v/>
      </c>
      <c r="AM1487" s="39">
        <f>IF(L1487&gt;H1487,3,IF(L1487&gt;I1487,2,IF(L1487&gt;J1487,1,0)))</f>
        <v/>
      </c>
      <c r="AO1487" s="39">
        <f>IF(C1486&gt;L1486,2,IF(C1486&gt;N1486,1,0))</f>
        <v/>
      </c>
      <c r="AP1487" s="39">
        <f>SUM(AO1483:AO1486)</f>
        <v/>
      </c>
      <c r="AQ1487" s="39">
        <f>AQ1486+1</f>
        <v/>
      </c>
      <c r="AR1487" s="39">
        <f>IF(AP1487&gt;0,AR1486+1,0)</f>
        <v/>
      </c>
      <c r="AS1487" s="39">
        <f>IF(AR1488=0,AR1487,0)</f>
        <v/>
      </c>
      <c r="AT1487" s="41">
        <f>180/SUM(AS1307:AS1486)</f>
        <v/>
      </c>
      <c r="AU1487" s="41">
        <f>STDEV(AT1467:AT1486)</f>
        <v/>
      </c>
      <c r="AV1487" s="41">
        <f>AT1487-AU1487</f>
        <v/>
      </c>
      <c r="AW1487" s="41">
        <f>AT1487+AU1487</f>
        <v/>
      </c>
      <c r="AY1487" s="39">
        <f>IF(D1486&lt;M1486,-2,IF(D1486&lt;O1486,-1,0))</f>
        <v/>
      </c>
      <c r="AZ1487" s="39">
        <f>SUM(AY1483:AY1486)</f>
        <v/>
      </c>
      <c r="BA1487" s="39">
        <f>BA1486+1</f>
        <v/>
      </c>
      <c r="BB1487" s="39">
        <f>IF(AZ1487&lt;0,BB1486+1,0)</f>
        <v/>
      </c>
      <c r="BC1487" s="39">
        <f>IF(BB1488=0,BB1487,0)</f>
        <v/>
      </c>
      <c r="BD1487" s="41">
        <f>180/SUM(BC1307:BC1486)</f>
        <v/>
      </c>
      <c r="BE1487" s="41">
        <f>STDEV(BD1467:BD1486)</f>
        <v/>
      </c>
      <c r="BF1487" s="41">
        <f>BD1487-BE1487</f>
        <v/>
      </c>
      <c r="BG1487" s="41">
        <f>BD1487+BE1487</f>
        <v/>
      </c>
    </row>
    <row r="1488">
      <c r="B1488" s="40" t="n">
        <v>44141</v>
      </c>
      <c r="C1488" s="41" t="n">
        <v>9.702</v>
      </c>
      <c r="D1488" s="41" t="n">
        <v>9.423999999999999</v>
      </c>
      <c r="E1488" s="41" t="n">
        <v>9.529999999999999</v>
      </c>
      <c r="F1488" s="41" t="n">
        <v>9.426</v>
      </c>
      <c r="H1488" s="41">
        <f>AVERAGE(F1468:F1487)</f>
        <v/>
      </c>
      <c r="I1488" s="41">
        <f>AVERAGE(F1439:F1487)</f>
        <v/>
      </c>
      <c r="J1488" s="41">
        <f>AVERAGE(F1388:F1487)</f>
        <v/>
      </c>
      <c r="K1488" s="41">
        <f>STDEV(F1468:F1487)</f>
        <v/>
      </c>
      <c r="L1488" s="41">
        <f>H1488+2*K1488</f>
        <v/>
      </c>
      <c r="M1488" s="41">
        <f>H1488-2*K1488</f>
        <v/>
      </c>
      <c r="N1488" s="41">
        <f>H1488+1.5*K1488</f>
        <v/>
      </c>
      <c r="O1488" s="41">
        <f>H1488-1.5*K1488</f>
        <v/>
      </c>
      <c r="Q1488" s="42">
        <f>(H1487-H1458)/H1458</f>
        <v/>
      </c>
      <c r="R1488" s="43">
        <f>IF(Q1488&gt;=0.1,1,IF(Q1488&gt;-0.1,0,-1))</f>
        <v/>
      </c>
      <c r="S1488" s="42">
        <f>(I1488-I1458)/I1458</f>
        <v/>
      </c>
      <c r="T1488" s="43">
        <f>IF(S1488&gt;=0.05,1,IF(S1488&gt;-0.05,0,-1))</f>
        <v/>
      </c>
      <c r="U1488" s="42">
        <f>(J1487-J1458)/J1458</f>
        <v/>
      </c>
      <c r="V1488" s="43">
        <f>IF(U1488&gt;=0.03,1,IF(U1488&gt;-0.03,0,-1))</f>
        <v/>
      </c>
      <c r="W1488" s="43">
        <f>R1488+T1488+V1488</f>
        <v/>
      </c>
      <c r="Y1488" s="44">
        <f>(H1487-H1308)/H1308</f>
        <v/>
      </c>
      <c r="Z1488" s="43">
        <f>IF(Y1488&gt;=0.1,1,IF(Y1488&gt;-0.1,0,-1))</f>
        <v/>
      </c>
      <c r="AA1488" s="42">
        <f>(I1487-I1308)/I1308</f>
        <v/>
      </c>
      <c r="AB1488" s="43">
        <f>IF(AA1488&gt;=0.05,1,IF(AA1488&gt;-0.05,0,-1))</f>
        <v/>
      </c>
      <c r="AC1488" s="42">
        <f>(J1487-J1308)/J1308</f>
        <v/>
      </c>
      <c r="AD1488" s="43">
        <f>IF(AC1488&gt;=0.03,1,IF(AC1488&gt;-0.03,0,-1))</f>
        <v/>
      </c>
      <c r="AE1488" s="43">
        <f>Z1488+AB1488+AD1488</f>
        <v/>
      </c>
      <c r="AG1488" s="39">
        <f>IF(H1488&gt;I1488,IF(I1488&gt;J1488,4,3),IF(H1488&lt;J1488,IF(I1488&lt;J1488,0,1),2))</f>
        <v/>
      </c>
      <c r="AI1488" s="39">
        <f>IF(D1488&gt;H1488,3,IF(D1488&gt;I1488,2,IF(D1488&gt;J1488,1,0)))</f>
        <v/>
      </c>
      <c r="AK1488" s="39">
        <f>IF(M1488&gt;H1488,3,IF(M1488&gt;I1488,2,IF(M1488&gt;J1488,1,0)))</f>
        <v/>
      </c>
      <c r="AM1488" s="39">
        <f>IF(L1488&gt;H1488,3,IF(L1488&gt;I1488,2,IF(L1488&gt;J1488,1,0)))</f>
        <v/>
      </c>
      <c r="AO1488" s="39">
        <f>IF(C1487&gt;L1487,2,IF(C1487&gt;N1487,1,0))</f>
        <v/>
      </c>
      <c r="AP1488" s="39">
        <f>SUM(AO1484:AO1487)</f>
        <v/>
      </c>
      <c r="AQ1488" s="39">
        <f>AQ1487+1</f>
        <v/>
      </c>
      <c r="AR1488" s="39">
        <f>IF(AP1488&gt;0,AR1487+1,0)</f>
        <v/>
      </c>
      <c r="AS1488" s="39">
        <f>IF(AR1489=0,AR1488,0)</f>
        <v/>
      </c>
      <c r="AT1488" s="41">
        <f>180/SUM(AS1308:AS1487)</f>
        <v/>
      </c>
      <c r="AU1488" s="41">
        <f>STDEV(AT1468:AT1487)</f>
        <v/>
      </c>
      <c r="AV1488" s="41">
        <f>AT1488-AU1488</f>
        <v/>
      </c>
      <c r="AW1488" s="41">
        <f>AT1488+AU1488</f>
        <v/>
      </c>
      <c r="AY1488" s="39">
        <f>IF(D1487&lt;M1487,-2,IF(D1487&lt;O1487,-1,0))</f>
        <v/>
      </c>
      <c r="AZ1488" s="39">
        <f>SUM(AY1484:AY1487)</f>
        <v/>
      </c>
      <c r="BA1488" s="39">
        <f>BA1487+1</f>
        <v/>
      </c>
      <c r="BB1488" s="39">
        <f>IF(AZ1488&lt;0,BB1487+1,0)</f>
        <v/>
      </c>
      <c r="BC1488" s="39">
        <f>IF(BB1489=0,BB1488,0)</f>
        <v/>
      </c>
      <c r="BD1488" s="41">
        <f>180/SUM(BC1308:BC1487)</f>
        <v/>
      </c>
      <c r="BE1488" s="41">
        <f>STDEV(BD1468:BD1487)</f>
        <v/>
      </c>
      <c r="BF1488" s="41">
        <f>BD1488-BE1488</f>
        <v/>
      </c>
      <c r="BG1488" s="41">
        <f>BD1488+BE1488</f>
        <v/>
      </c>
    </row>
    <row r="1489">
      <c r="B1489" s="40" t="n">
        <v>44144</v>
      </c>
      <c r="C1489" s="41" t="n">
        <v>9.862</v>
      </c>
      <c r="D1489" s="41" t="n">
        <v>9.422000000000001</v>
      </c>
      <c r="E1489" s="41" t="n">
        <v>9.566000000000001</v>
      </c>
      <c r="F1489" s="41" t="n">
        <v>9.742000000000001</v>
      </c>
      <c r="H1489" s="41">
        <f>AVERAGE(F1469:F1488)</f>
        <v/>
      </c>
      <c r="I1489" s="41">
        <f>AVERAGE(F1440:F1488)</f>
        <v/>
      </c>
      <c r="J1489" s="41">
        <f>AVERAGE(F1389:F1488)</f>
        <v/>
      </c>
      <c r="K1489" s="41">
        <f>STDEV(F1469:F1488)</f>
        <v/>
      </c>
      <c r="L1489" s="41">
        <f>H1489+2*K1489</f>
        <v/>
      </c>
      <c r="M1489" s="41">
        <f>H1489-2*K1489</f>
        <v/>
      </c>
      <c r="N1489" s="41">
        <f>H1489+1.5*K1489</f>
        <v/>
      </c>
      <c r="O1489" s="41">
        <f>H1489-1.5*K1489</f>
        <v/>
      </c>
      <c r="Q1489" s="42">
        <f>(H1488-H1459)/H1459</f>
        <v/>
      </c>
      <c r="R1489" s="43">
        <f>IF(Q1489&gt;=0.1,1,IF(Q1489&gt;-0.1,0,-1))</f>
        <v/>
      </c>
      <c r="S1489" s="42">
        <f>(I1489-I1459)/I1459</f>
        <v/>
      </c>
      <c r="T1489" s="43">
        <f>IF(S1489&gt;=0.05,1,IF(S1489&gt;-0.05,0,-1))</f>
        <v/>
      </c>
      <c r="U1489" s="42">
        <f>(J1488-J1459)/J1459</f>
        <v/>
      </c>
      <c r="V1489" s="43">
        <f>IF(U1489&gt;=0.03,1,IF(U1489&gt;-0.03,0,-1))</f>
        <v/>
      </c>
      <c r="W1489" s="43">
        <f>R1489+T1489+V1489</f>
        <v/>
      </c>
      <c r="Y1489" s="44">
        <f>(H1488-H1309)/H1309</f>
        <v/>
      </c>
      <c r="Z1489" s="43">
        <f>IF(Y1489&gt;=0.1,1,IF(Y1489&gt;-0.1,0,-1))</f>
        <v/>
      </c>
      <c r="AA1489" s="42">
        <f>(I1488-I1309)/I1309</f>
        <v/>
      </c>
      <c r="AB1489" s="43">
        <f>IF(AA1489&gt;=0.05,1,IF(AA1489&gt;-0.05,0,-1))</f>
        <v/>
      </c>
      <c r="AC1489" s="42">
        <f>(J1488-J1309)/J1309</f>
        <v/>
      </c>
      <c r="AD1489" s="43">
        <f>IF(AC1489&gt;=0.03,1,IF(AC1489&gt;-0.03,0,-1))</f>
        <v/>
      </c>
      <c r="AE1489" s="43">
        <f>Z1489+AB1489+AD1489</f>
        <v/>
      </c>
      <c r="AG1489" s="39">
        <f>IF(H1489&gt;I1489,IF(I1489&gt;J1489,4,3),IF(H1489&lt;J1489,IF(I1489&lt;J1489,0,1),2))</f>
        <v/>
      </c>
      <c r="AI1489" s="39">
        <f>IF(D1489&gt;H1489,3,IF(D1489&gt;I1489,2,IF(D1489&gt;J1489,1,0)))</f>
        <v/>
      </c>
      <c r="AK1489" s="39">
        <f>IF(M1489&gt;H1489,3,IF(M1489&gt;I1489,2,IF(M1489&gt;J1489,1,0)))</f>
        <v/>
      </c>
      <c r="AM1489" s="39">
        <f>IF(L1489&gt;H1489,3,IF(L1489&gt;I1489,2,IF(L1489&gt;J1489,1,0)))</f>
        <v/>
      </c>
      <c r="AO1489" s="39">
        <f>IF(C1488&gt;L1488,2,IF(C1488&gt;N1488,1,0))</f>
        <v/>
      </c>
      <c r="AP1489" s="39">
        <f>SUM(AO1485:AO1488)</f>
        <v/>
      </c>
      <c r="AQ1489" s="39">
        <f>AQ1488+1</f>
        <v/>
      </c>
      <c r="AR1489" s="39">
        <f>IF(AP1489&gt;0,AR1488+1,0)</f>
        <v/>
      </c>
      <c r="AS1489" s="39">
        <f>IF(AR1490=0,AR1489,0)</f>
        <v/>
      </c>
      <c r="AT1489" s="41">
        <f>180/SUM(AS1309:AS1488)</f>
        <v/>
      </c>
      <c r="AU1489" s="41">
        <f>STDEV(AT1469:AT1488)</f>
        <v/>
      </c>
      <c r="AV1489" s="41">
        <f>AT1489-AU1489</f>
        <v/>
      </c>
      <c r="AW1489" s="41">
        <f>AT1489+AU1489</f>
        <v/>
      </c>
      <c r="AY1489" s="39">
        <f>IF(D1488&lt;M1488,-2,IF(D1488&lt;O1488,-1,0))</f>
        <v/>
      </c>
      <c r="AZ1489" s="39">
        <f>SUM(AY1485:AY1488)</f>
        <v/>
      </c>
      <c r="BA1489" s="39">
        <f>BA1488+1</f>
        <v/>
      </c>
      <c r="BB1489" s="39">
        <f>IF(AZ1489&lt;0,BB1488+1,0)</f>
        <v/>
      </c>
      <c r="BC1489" s="39">
        <f>IF(BB1490=0,BB1489,0)</f>
        <v/>
      </c>
      <c r="BD1489" s="41">
        <f>180/SUM(BC1309:BC1488)</f>
        <v/>
      </c>
      <c r="BE1489" s="41">
        <f>STDEV(BD1469:BD1488)</f>
        <v/>
      </c>
      <c r="BF1489" s="41">
        <f>BD1489-BE1489</f>
        <v/>
      </c>
      <c r="BG1489" s="41">
        <f>BD1489+BE1489</f>
        <v/>
      </c>
    </row>
    <row r="1490">
      <c r="B1490" s="40" t="n">
        <v>44145</v>
      </c>
      <c r="C1490" s="41" t="n">
        <v>10.05</v>
      </c>
      <c r="D1490" s="41" t="n">
        <v>9.630000000000001</v>
      </c>
      <c r="E1490" s="41" t="n">
        <v>9.746</v>
      </c>
      <c r="F1490" s="41" t="n">
        <v>10.035</v>
      </c>
      <c r="H1490" s="41">
        <f>AVERAGE(F1470:F1489)</f>
        <v/>
      </c>
      <c r="I1490" s="41">
        <f>AVERAGE(F1441:F1489)</f>
        <v/>
      </c>
      <c r="J1490" s="41">
        <f>AVERAGE(F1390:F1489)</f>
        <v/>
      </c>
      <c r="K1490" s="41">
        <f>STDEV(F1470:F1489)</f>
        <v/>
      </c>
      <c r="L1490" s="41">
        <f>H1490+2*K1490</f>
        <v/>
      </c>
      <c r="M1490" s="41">
        <f>H1490-2*K1490</f>
        <v/>
      </c>
      <c r="N1490" s="41">
        <f>H1490+1.5*K1490</f>
        <v/>
      </c>
      <c r="O1490" s="41">
        <f>H1490-1.5*K1490</f>
        <v/>
      </c>
      <c r="Q1490" s="42">
        <f>(H1489-H1460)/H1460</f>
        <v/>
      </c>
      <c r="R1490" s="43">
        <f>IF(Q1490&gt;=0.1,1,IF(Q1490&gt;-0.1,0,-1))</f>
        <v/>
      </c>
      <c r="S1490" s="42">
        <f>(I1490-I1460)/I1460</f>
        <v/>
      </c>
      <c r="T1490" s="43">
        <f>IF(S1490&gt;=0.05,1,IF(S1490&gt;-0.05,0,-1))</f>
        <v/>
      </c>
      <c r="U1490" s="42">
        <f>(J1489-J1460)/J1460</f>
        <v/>
      </c>
      <c r="V1490" s="43">
        <f>IF(U1490&gt;=0.03,1,IF(U1490&gt;-0.03,0,-1))</f>
        <v/>
      </c>
      <c r="W1490" s="43">
        <f>R1490+T1490+V1490</f>
        <v/>
      </c>
      <c r="Y1490" s="44">
        <f>(H1489-H1310)/H1310</f>
        <v/>
      </c>
      <c r="Z1490" s="43">
        <f>IF(Y1490&gt;=0.1,1,IF(Y1490&gt;-0.1,0,-1))</f>
        <v/>
      </c>
      <c r="AA1490" s="42">
        <f>(I1489-I1310)/I1310</f>
        <v/>
      </c>
      <c r="AB1490" s="43">
        <f>IF(AA1490&gt;=0.05,1,IF(AA1490&gt;-0.05,0,-1))</f>
        <v/>
      </c>
      <c r="AC1490" s="42">
        <f>(J1489-J1310)/J1310</f>
        <v/>
      </c>
      <c r="AD1490" s="43">
        <f>IF(AC1490&gt;=0.03,1,IF(AC1490&gt;-0.03,0,-1))</f>
        <v/>
      </c>
      <c r="AE1490" s="43">
        <f>Z1490+AB1490+AD1490</f>
        <v/>
      </c>
      <c r="AG1490" s="39">
        <f>IF(H1490&gt;I1490,IF(I1490&gt;J1490,4,3),IF(H1490&lt;J1490,IF(I1490&lt;J1490,0,1),2))</f>
        <v/>
      </c>
      <c r="AI1490" s="39">
        <f>IF(D1490&gt;H1490,3,IF(D1490&gt;I1490,2,IF(D1490&gt;J1490,1,0)))</f>
        <v/>
      </c>
      <c r="AK1490" s="39">
        <f>IF(M1490&gt;H1490,3,IF(M1490&gt;I1490,2,IF(M1490&gt;J1490,1,0)))</f>
        <v/>
      </c>
      <c r="AM1490" s="39">
        <f>IF(L1490&gt;H1490,3,IF(L1490&gt;I1490,2,IF(L1490&gt;J1490,1,0)))</f>
        <v/>
      </c>
      <c r="AO1490" s="39">
        <f>IF(C1489&gt;L1489,2,IF(C1489&gt;N1489,1,0))</f>
        <v/>
      </c>
      <c r="AP1490" s="39">
        <f>SUM(AO1486:AO1489)</f>
        <v/>
      </c>
      <c r="AQ1490" s="39">
        <f>AQ1489+1</f>
        <v/>
      </c>
      <c r="AR1490" s="39">
        <f>IF(AP1490&gt;0,AR1489+1,0)</f>
        <v/>
      </c>
      <c r="AS1490" s="39">
        <f>IF(AR1491=0,AR1490,0)</f>
        <v/>
      </c>
      <c r="AT1490" s="41">
        <f>180/SUM(AS1310:AS1489)</f>
        <v/>
      </c>
      <c r="AU1490" s="41">
        <f>STDEV(AT1470:AT1489)</f>
        <v/>
      </c>
      <c r="AV1490" s="41">
        <f>AT1490-AU1490</f>
        <v/>
      </c>
      <c r="AW1490" s="41">
        <f>AT1490+AU1490</f>
        <v/>
      </c>
      <c r="AY1490" s="39">
        <f>IF(D1489&lt;M1489,-2,IF(D1489&lt;O1489,-1,0))</f>
        <v/>
      </c>
      <c r="AZ1490" s="39">
        <f>SUM(AY1486:AY1489)</f>
        <v/>
      </c>
      <c r="BA1490" s="39">
        <f>BA1489+1</f>
        <v/>
      </c>
      <c r="BB1490" s="39">
        <f>IF(AZ1490&lt;0,BB1489+1,0)</f>
        <v/>
      </c>
      <c r="BC1490" s="39">
        <f>IF(BB1491=0,BB1490,0)</f>
        <v/>
      </c>
      <c r="BD1490" s="41">
        <f>180/SUM(BC1310:BC1489)</f>
        <v/>
      </c>
      <c r="BE1490" s="41">
        <f>STDEV(BD1470:BD1489)</f>
        <v/>
      </c>
      <c r="BF1490" s="41">
        <f>BD1490-BE1490</f>
        <v/>
      </c>
      <c r="BG1490" s="41">
        <f>BD1490+BE1490</f>
        <v/>
      </c>
    </row>
    <row r="1491">
      <c r="B1491" s="40" t="n">
        <v>44146</v>
      </c>
      <c r="C1491" s="41" t="n">
        <v>10.14</v>
      </c>
      <c r="D1491" s="41" t="n">
        <v>10.005</v>
      </c>
      <c r="E1491" s="41" t="n">
        <v>10.075</v>
      </c>
      <c r="F1491" s="41" t="n">
        <v>10.025</v>
      </c>
      <c r="H1491" s="41">
        <f>AVERAGE(F1471:F1490)</f>
        <v/>
      </c>
      <c r="I1491" s="41">
        <f>AVERAGE(F1442:F1490)</f>
        <v/>
      </c>
      <c r="J1491" s="41">
        <f>AVERAGE(F1391:F1490)</f>
        <v/>
      </c>
      <c r="K1491" s="41">
        <f>STDEV(F1471:F1490)</f>
        <v/>
      </c>
      <c r="L1491" s="41">
        <f>H1491+2*K1491</f>
        <v/>
      </c>
      <c r="M1491" s="41">
        <f>H1491-2*K1491</f>
        <v/>
      </c>
      <c r="N1491" s="41">
        <f>H1491+1.5*K1491</f>
        <v/>
      </c>
      <c r="O1491" s="41">
        <f>H1491-1.5*K1491</f>
        <v/>
      </c>
      <c r="Q1491" s="42">
        <f>(H1490-H1461)/H1461</f>
        <v/>
      </c>
      <c r="R1491" s="43">
        <f>IF(Q1491&gt;=0.1,1,IF(Q1491&gt;-0.1,0,-1))</f>
        <v/>
      </c>
      <c r="S1491" s="42">
        <f>(I1491-I1461)/I1461</f>
        <v/>
      </c>
      <c r="T1491" s="43">
        <f>IF(S1491&gt;=0.05,1,IF(S1491&gt;-0.05,0,-1))</f>
        <v/>
      </c>
      <c r="U1491" s="42">
        <f>(J1490-J1461)/J1461</f>
        <v/>
      </c>
      <c r="V1491" s="43">
        <f>IF(U1491&gt;=0.03,1,IF(U1491&gt;-0.03,0,-1))</f>
        <v/>
      </c>
      <c r="W1491" s="43">
        <f>R1491+T1491+V1491</f>
        <v/>
      </c>
      <c r="Y1491" s="44">
        <f>(H1490-H1311)/H1311</f>
        <v/>
      </c>
      <c r="Z1491" s="43">
        <f>IF(Y1491&gt;=0.1,1,IF(Y1491&gt;-0.1,0,-1))</f>
        <v/>
      </c>
      <c r="AA1491" s="42">
        <f>(I1490-I1311)/I1311</f>
        <v/>
      </c>
      <c r="AB1491" s="43">
        <f>IF(AA1491&gt;=0.05,1,IF(AA1491&gt;-0.05,0,-1))</f>
        <v/>
      </c>
      <c r="AC1491" s="42">
        <f>(J1490-J1311)/J1311</f>
        <v/>
      </c>
      <c r="AD1491" s="43">
        <f>IF(AC1491&gt;=0.03,1,IF(AC1491&gt;-0.03,0,-1))</f>
        <v/>
      </c>
      <c r="AE1491" s="43">
        <f>Z1491+AB1491+AD1491</f>
        <v/>
      </c>
      <c r="AG1491" s="39">
        <f>IF(H1491&gt;I1491,IF(I1491&gt;J1491,4,3),IF(H1491&lt;J1491,IF(I1491&lt;J1491,0,1),2))</f>
        <v/>
      </c>
      <c r="AI1491" s="39">
        <f>IF(D1491&gt;H1491,3,IF(D1491&gt;I1491,2,IF(D1491&gt;J1491,1,0)))</f>
        <v/>
      </c>
      <c r="AK1491" s="39">
        <f>IF(M1491&gt;H1491,3,IF(M1491&gt;I1491,2,IF(M1491&gt;J1491,1,0)))</f>
        <v/>
      </c>
      <c r="AM1491" s="39">
        <f>IF(L1491&gt;H1491,3,IF(L1491&gt;I1491,2,IF(L1491&gt;J1491,1,0)))</f>
        <v/>
      </c>
      <c r="AO1491" s="39">
        <f>IF(C1490&gt;L1490,2,IF(C1490&gt;N1490,1,0))</f>
        <v/>
      </c>
      <c r="AP1491" s="39">
        <f>SUM(AO1487:AO1490)</f>
        <v/>
      </c>
      <c r="AQ1491" s="39">
        <f>AQ1490+1</f>
        <v/>
      </c>
      <c r="AR1491" s="39">
        <f>IF(AP1491&gt;0,AR1490+1,0)</f>
        <v/>
      </c>
      <c r="AS1491" s="39">
        <f>IF(AR1492=0,AR1491,0)</f>
        <v/>
      </c>
      <c r="AT1491" s="41">
        <f>180/SUM(AS1311:AS1490)</f>
        <v/>
      </c>
      <c r="AU1491" s="41">
        <f>STDEV(AT1471:AT1490)</f>
        <v/>
      </c>
      <c r="AV1491" s="41">
        <f>AT1491-AU1491</f>
        <v/>
      </c>
      <c r="AW1491" s="41">
        <f>AT1491+AU1491</f>
        <v/>
      </c>
      <c r="AY1491" s="39">
        <f>IF(D1490&lt;M1490,-2,IF(D1490&lt;O1490,-1,0))</f>
        <v/>
      </c>
      <c r="AZ1491" s="39">
        <f>SUM(AY1487:AY1490)</f>
        <v/>
      </c>
      <c r="BA1491" s="39">
        <f>BA1490+1</f>
        <v/>
      </c>
      <c r="BB1491" s="39">
        <f>IF(AZ1491&lt;0,BB1490+1,0)</f>
        <v/>
      </c>
      <c r="BC1491" s="39">
        <f>IF(BB1492=0,BB1491,0)</f>
        <v/>
      </c>
      <c r="BD1491" s="41">
        <f>180/SUM(BC1311:BC1490)</f>
        <v/>
      </c>
      <c r="BE1491" s="41">
        <f>STDEV(BD1471:BD1490)</f>
        <v/>
      </c>
      <c r="BF1491" s="41">
        <f>BD1491-BE1491</f>
        <v/>
      </c>
      <c r="BG1491" s="41">
        <f>BD1491+BE1491</f>
        <v/>
      </c>
    </row>
    <row r="1492">
      <c r="B1492" s="40" t="n">
        <v>44147</v>
      </c>
      <c r="C1492" s="41" t="n">
        <v>10.415</v>
      </c>
      <c r="D1492" s="41" t="n">
        <v>9.996</v>
      </c>
      <c r="E1492" s="41" t="n">
        <v>10</v>
      </c>
      <c r="F1492" s="41" t="n">
        <v>10.265</v>
      </c>
      <c r="H1492" s="41">
        <f>AVERAGE(F1472:F1491)</f>
        <v/>
      </c>
      <c r="I1492" s="41">
        <f>AVERAGE(F1443:F1491)</f>
        <v/>
      </c>
      <c r="J1492" s="41">
        <f>AVERAGE(F1392:F1491)</f>
        <v/>
      </c>
      <c r="K1492" s="41">
        <f>STDEV(F1472:F1491)</f>
        <v/>
      </c>
      <c r="L1492" s="41">
        <f>H1492+2*K1492</f>
        <v/>
      </c>
      <c r="M1492" s="41">
        <f>H1492-2*K1492</f>
        <v/>
      </c>
      <c r="N1492" s="41">
        <f>H1492+1.5*K1492</f>
        <v/>
      </c>
      <c r="O1492" s="41">
        <f>H1492-1.5*K1492</f>
        <v/>
      </c>
      <c r="Q1492" s="42">
        <f>(H1491-H1462)/H1462</f>
        <v/>
      </c>
      <c r="R1492" s="43">
        <f>IF(Q1492&gt;=0.1,1,IF(Q1492&gt;-0.1,0,-1))</f>
        <v/>
      </c>
      <c r="S1492" s="42">
        <f>(I1492-I1462)/I1462</f>
        <v/>
      </c>
      <c r="T1492" s="43">
        <f>IF(S1492&gt;=0.05,1,IF(S1492&gt;-0.05,0,-1))</f>
        <v/>
      </c>
      <c r="U1492" s="42">
        <f>(J1491-J1462)/J1462</f>
        <v/>
      </c>
      <c r="V1492" s="43">
        <f>IF(U1492&gt;=0.03,1,IF(U1492&gt;-0.03,0,-1))</f>
        <v/>
      </c>
      <c r="W1492" s="43">
        <f>R1492+T1492+V1492</f>
        <v/>
      </c>
      <c r="Y1492" s="44">
        <f>(H1491-H1312)/H1312</f>
        <v/>
      </c>
      <c r="Z1492" s="43">
        <f>IF(Y1492&gt;=0.1,1,IF(Y1492&gt;-0.1,0,-1))</f>
        <v/>
      </c>
      <c r="AA1492" s="42">
        <f>(I1491-I1312)/I1312</f>
        <v/>
      </c>
      <c r="AB1492" s="43">
        <f>IF(AA1492&gt;=0.05,1,IF(AA1492&gt;-0.05,0,-1))</f>
        <v/>
      </c>
      <c r="AC1492" s="42">
        <f>(J1491-J1312)/J1312</f>
        <v/>
      </c>
      <c r="AD1492" s="43">
        <f>IF(AC1492&gt;=0.03,1,IF(AC1492&gt;-0.03,0,-1))</f>
        <v/>
      </c>
      <c r="AE1492" s="43">
        <f>Z1492+AB1492+AD1492</f>
        <v/>
      </c>
      <c r="AG1492" s="39">
        <f>IF(H1492&gt;I1492,IF(I1492&gt;J1492,4,3),IF(H1492&lt;J1492,IF(I1492&lt;J1492,0,1),2))</f>
        <v/>
      </c>
      <c r="AI1492" s="39">
        <f>IF(D1492&gt;H1492,3,IF(D1492&gt;I1492,2,IF(D1492&gt;J1492,1,0)))</f>
        <v/>
      </c>
      <c r="AK1492" s="39">
        <f>IF(M1492&gt;H1492,3,IF(M1492&gt;I1492,2,IF(M1492&gt;J1492,1,0)))</f>
        <v/>
      </c>
      <c r="AM1492" s="39">
        <f>IF(L1492&gt;H1492,3,IF(L1492&gt;I1492,2,IF(L1492&gt;J1492,1,0)))</f>
        <v/>
      </c>
      <c r="AO1492" s="39">
        <f>IF(C1491&gt;L1491,2,IF(C1491&gt;N1491,1,0))</f>
        <v/>
      </c>
      <c r="AP1492" s="39">
        <f>SUM(AO1488:AO1491)</f>
        <v/>
      </c>
      <c r="AQ1492" s="39">
        <f>AQ1491+1</f>
        <v/>
      </c>
      <c r="AR1492" s="39">
        <f>IF(AP1492&gt;0,AR1491+1,0)</f>
        <v/>
      </c>
      <c r="AS1492" s="39">
        <f>IF(AR1493=0,AR1492,0)</f>
        <v/>
      </c>
      <c r="AT1492" s="41">
        <f>180/SUM(AS1312:AS1491)</f>
        <v/>
      </c>
      <c r="AU1492" s="41">
        <f>STDEV(AT1472:AT1491)</f>
        <v/>
      </c>
      <c r="AV1492" s="41">
        <f>AT1492-AU1492</f>
        <v/>
      </c>
      <c r="AW1492" s="41">
        <f>AT1492+AU1492</f>
        <v/>
      </c>
      <c r="AY1492" s="39">
        <f>IF(D1491&lt;M1491,-2,IF(D1491&lt;O1491,-1,0))</f>
        <v/>
      </c>
      <c r="AZ1492" s="39">
        <f>SUM(AY1488:AY1491)</f>
        <v/>
      </c>
      <c r="BA1492" s="39">
        <f>BA1491+1</f>
        <v/>
      </c>
      <c r="BB1492" s="39">
        <f>IF(AZ1492&lt;0,BB1491+1,0)</f>
        <v/>
      </c>
      <c r="BC1492" s="39">
        <f>IF(BB1493=0,BB1492,0)</f>
        <v/>
      </c>
      <c r="BD1492" s="41">
        <f>180/SUM(BC1312:BC1491)</f>
        <v/>
      </c>
      <c r="BE1492" s="41">
        <f>STDEV(BD1472:BD1491)</f>
        <v/>
      </c>
      <c r="BF1492" s="41">
        <f>BD1492-BE1492</f>
        <v/>
      </c>
      <c r="BG1492" s="41">
        <f>BD1492+BE1492</f>
        <v/>
      </c>
    </row>
    <row r="1493">
      <c r="B1493" s="40" t="n">
        <v>44148</v>
      </c>
      <c r="C1493" s="41" t="n">
        <v>10.48</v>
      </c>
      <c r="D1493" s="41" t="n">
        <v>10.12</v>
      </c>
      <c r="E1493" s="41" t="n">
        <v>10.27</v>
      </c>
      <c r="F1493" s="41" t="n">
        <v>10.335</v>
      </c>
      <c r="H1493" s="41">
        <f>AVERAGE(F1473:F1492)</f>
        <v/>
      </c>
      <c r="I1493" s="41">
        <f>AVERAGE(F1444:F1492)</f>
        <v/>
      </c>
      <c r="J1493" s="41">
        <f>AVERAGE(F1393:F1492)</f>
        <v/>
      </c>
      <c r="K1493" s="41">
        <f>STDEV(F1473:F1492)</f>
        <v/>
      </c>
      <c r="L1493" s="41">
        <f>H1493+2*K1493</f>
        <v/>
      </c>
      <c r="M1493" s="41">
        <f>H1493-2*K1493</f>
        <v/>
      </c>
      <c r="N1493" s="41">
        <f>H1493+1.5*K1493</f>
        <v/>
      </c>
      <c r="O1493" s="41">
        <f>H1493-1.5*K1493</f>
        <v/>
      </c>
      <c r="Q1493" s="42">
        <f>(H1492-H1463)/H1463</f>
        <v/>
      </c>
      <c r="R1493" s="43">
        <f>IF(Q1493&gt;=0.1,1,IF(Q1493&gt;-0.1,0,-1))</f>
        <v/>
      </c>
      <c r="S1493" s="42">
        <f>(I1493-I1463)/I1463</f>
        <v/>
      </c>
      <c r="T1493" s="43">
        <f>IF(S1493&gt;=0.05,1,IF(S1493&gt;-0.05,0,-1))</f>
        <v/>
      </c>
      <c r="U1493" s="42">
        <f>(J1492-J1463)/J1463</f>
        <v/>
      </c>
      <c r="V1493" s="43">
        <f>IF(U1493&gt;=0.03,1,IF(U1493&gt;-0.03,0,-1))</f>
        <v/>
      </c>
      <c r="W1493" s="43">
        <f>R1493+T1493+V1493</f>
        <v/>
      </c>
      <c r="Y1493" s="44">
        <f>(H1492-H1313)/H1313</f>
        <v/>
      </c>
      <c r="Z1493" s="43">
        <f>IF(Y1493&gt;=0.1,1,IF(Y1493&gt;-0.1,0,-1))</f>
        <v/>
      </c>
      <c r="AA1493" s="42">
        <f>(I1492-I1313)/I1313</f>
        <v/>
      </c>
      <c r="AB1493" s="43">
        <f>IF(AA1493&gt;=0.05,1,IF(AA1493&gt;-0.05,0,-1))</f>
        <v/>
      </c>
      <c r="AC1493" s="42">
        <f>(J1492-J1313)/J1313</f>
        <v/>
      </c>
      <c r="AD1493" s="43">
        <f>IF(AC1493&gt;=0.03,1,IF(AC1493&gt;-0.03,0,-1))</f>
        <v/>
      </c>
      <c r="AE1493" s="43">
        <f>Z1493+AB1493+AD1493</f>
        <v/>
      </c>
      <c r="AG1493" s="39">
        <f>IF(H1493&gt;I1493,IF(I1493&gt;J1493,4,3),IF(H1493&lt;J1493,IF(I1493&lt;J1493,0,1),2))</f>
        <v/>
      </c>
      <c r="AI1493" s="39">
        <f>IF(D1493&gt;H1493,3,IF(D1493&gt;I1493,2,IF(D1493&gt;J1493,1,0)))</f>
        <v/>
      </c>
      <c r="AK1493" s="39">
        <f>IF(M1493&gt;H1493,3,IF(M1493&gt;I1493,2,IF(M1493&gt;J1493,1,0)))</f>
        <v/>
      </c>
      <c r="AM1493" s="39">
        <f>IF(L1493&gt;H1493,3,IF(L1493&gt;I1493,2,IF(L1493&gt;J1493,1,0)))</f>
        <v/>
      </c>
      <c r="AO1493" s="39">
        <f>IF(C1492&gt;L1492,2,IF(C1492&gt;N1492,1,0))</f>
        <v/>
      </c>
      <c r="AP1493" s="39">
        <f>SUM(AO1489:AO1492)</f>
        <v/>
      </c>
      <c r="AQ1493" s="39">
        <f>AQ1492+1</f>
        <v/>
      </c>
      <c r="AR1493" s="39">
        <f>IF(AP1493&gt;0,AR1492+1,0)</f>
        <v/>
      </c>
      <c r="AS1493" s="39">
        <f>IF(AR1494=0,AR1493,0)</f>
        <v/>
      </c>
      <c r="AT1493" s="41">
        <f>180/SUM(AS1313:AS1492)</f>
        <v/>
      </c>
      <c r="AU1493" s="41">
        <f>STDEV(AT1473:AT1492)</f>
        <v/>
      </c>
      <c r="AV1493" s="41">
        <f>AT1493-AU1493</f>
        <v/>
      </c>
      <c r="AW1493" s="41">
        <f>AT1493+AU1493</f>
        <v/>
      </c>
      <c r="AY1493" s="39">
        <f>IF(D1492&lt;M1492,-2,IF(D1492&lt;O1492,-1,0))</f>
        <v/>
      </c>
      <c r="AZ1493" s="39">
        <f>SUM(AY1489:AY1492)</f>
        <v/>
      </c>
      <c r="BA1493" s="39">
        <f>BA1492+1</f>
        <v/>
      </c>
      <c r="BB1493" s="39">
        <f>IF(AZ1493&lt;0,BB1492+1,0)</f>
        <v/>
      </c>
      <c r="BC1493" s="39">
        <f>IF(BB1494=0,BB1493,0)</f>
        <v/>
      </c>
      <c r="BD1493" s="41">
        <f>180/SUM(BC1313:BC1492)</f>
        <v/>
      </c>
      <c r="BE1493" s="41">
        <f>STDEV(BD1473:BD1492)</f>
        <v/>
      </c>
      <c r="BF1493" s="41">
        <f>BD1493-BE1493</f>
        <v/>
      </c>
      <c r="BG1493" s="41">
        <f>BD1493+BE1493</f>
        <v/>
      </c>
    </row>
    <row r="1494">
      <c r="B1494" s="40" t="n">
        <v>44151</v>
      </c>
      <c r="C1494" s="41" t="n">
        <v>10.63</v>
      </c>
      <c r="D1494" s="41" t="n">
        <v>10.42</v>
      </c>
      <c r="E1494" s="41" t="n">
        <v>10.48</v>
      </c>
      <c r="F1494" s="41" t="n">
        <v>10.46</v>
      </c>
      <c r="H1494" s="41">
        <f>AVERAGE(F1474:F1493)</f>
        <v/>
      </c>
      <c r="I1494" s="41">
        <f>AVERAGE(F1445:F1493)</f>
        <v/>
      </c>
      <c r="J1494" s="41">
        <f>AVERAGE(F1394:F1493)</f>
        <v/>
      </c>
      <c r="K1494" s="41">
        <f>STDEV(F1474:F1493)</f>
        <v/>
      </c>
      <c r="L1494" s="41">
        <f>H1494+2*K1494</f>
        <v/>
      </c>
      <c r="M1494" s="41">
        <f>H1494-2*K1494</f>
        <v/>
      </c>
      <c r="N1494" s="41">
        <f>H1494+1.5*K1494</f>
        <v/>
      </c>
      <c r="O1494" s="41">
        <f>H1494-1.5*K1494</f>
        <v/>
      </c>
      <c r="Q1494" s="42">
        <f>(H1493-H1464)/H1464</f>
        <v/>
      </c>
      <c r="R1494" s="43">
        <f>IF(Q1494&gt;=0.1,1,IF(Q1494&gt;-0.1,0,-1))</f>
        <v/>
      </c>
      <c r="S1494" s="42">
        <f>(I1494-I1464)/I1464</f>
        <v/>
      </c>
      <c r="T1494" s="43">
        <f>IF(S1494&gt;=0.05,1,IF(S1494&gt;-0.05,0,-1))</f>
        <v/>
      </c>
      <c r="U1494" s="42">
        <f>(J1493-J1464)/J1464</f>
        <v/>
      </c>
      <c r="V1494" s="43">
        <f>IF(U1494&gt;=0.03,1,IF(U1494&gt;-0.03,0,-1))</f>
        <v/>
      </c>
      <c r="W1494" s="43">
        <f>R1494+T1494+V1494</f>
        <v/>
      </c>
      <c r="Y1494" s="44">
        <f>(H1493-H1314)/H1314</f>
        <v/>
      </c>
      <c r="Z1494" s="43">
        <f>IF(Y1494&gt;=0.1,1,IF(Y1494&gt;-0.1,0,-1))</f>
        <v/>
      </c>
      <c r="AA1494" s="42">
        <f>(I1493-I1314)/I1314</f>
        <v/>
      </c>
      <c r="AB1494" s="43">
        <f>IF(AA1494&gt;=0.05,1,IF(AA1494&gt;-0.05,0,-1))</f>
        <v/>
      </c>
      <c r="AC1494" s="42">
        <f>(J1493-J1314)/J1314</f>
        <v/>
      </c>
      <c r="AD1494" s="43">
        <f>IF(AC1494&gt;=0.03,1,IF(AC1494&gt;-0.03,0,-1))</f>
        <v/>
      </c>
      <c r="AE1494" s="43">
        <f>Z1494+AB1494+AD1494</f>
        <v/>
      </c>
      <c r="AG1494" s="39">
        <f>IF(H1494&gt;I1494,IF(I1494&gt;J1494,4,3),IF(H1494&lt;J1494,IF(I1494&lt;J1494,0,1),2))</f>
        <v/>
      </c>
      <c r="AI1494" s="39">
        <f>IF(D1494&gt;H1494,3,IF(D1494&gt;I1494,2,IF(D1494&gt;J1494,1,0)))</f>
        <v/>
      </c>
      <c r="AK1494" s="39">
        <f>IF(M1494&gt;H1494,3,IF(M1494&gt;I1494,2,IF(M1494&gt;J1494,1,0)))</f>
        <v/>
      </c>
      <c r="AM1494" s="39">
        <f>IF(L1494&gt;H1494,3,IF(L1494&gt;I1494,2,IF(L1494&gt;J1494,1,0)))</f>
        <v/>
      </c>
      <c r="AO1494" s="39">
        <f>IF(C1493&gt;L1493,2,IF(C1493&gt;N1493,1,0))</f>
        <v/>
      </c>
      <c r="AP1494" s="39">
        <f>SUM(AO1490:AO1493)</f>
        <v/>
      </c>
      <c r="AQ1494" s="39">
        <f>AQ1493+1</f>
        <v/>
      </c>
      <c r="AR1494" s="39">
        <f>IF(AP1494&gt;0,AR1493+1,0)</f>
        <v/>
      </c>
      <c r="AS1494" s="39">
        <f>IF(AR1495=0,AR1494,0)</f>
        <v/>
      </c>
      <c r="AT1494" s="41">
        <f>180/SUM(AS1314:AS1493)</f>
        <v/>
      </c>
      <c r="AU1494" s="41">
        <f>STDEV(AT1474:AT1493)</f>
        <v/>
      </c>
      <c r="AV1494" s="41">
        <f>AT1494-AU1494</f>
        <v/>
      </c>
      <c r="AW1494" s="41">
        <f>AT1494+AU1494</f>
        <v/>
      </c>
      <c r="AY1494" s="39">
        <f>IF(D1493&lt;M1493,-2,IF(D1493&lt;O1493,-1,0))</f>
        <v/>
      </c>
      <c r="AZ1494" s="39">
        <f>SUM(AY1490:AY1493)</f>
        <v/>
      </c>
      <c r="BA1494" s="39">
        <f>BA1493+1</f>
        <v/>
      </c>
      <c r="BB1494" s="39">
        <f>IF(AZ1494&lt;0,BB1493+1,0)</f>
        <v/>
      </c>
      <c r="BC1494" s="39">
        <f>IF(BB1495=0,BB1494,0)</f>
        <v/>
      </c>
      <c r="BD1494" s="41">
        <f>180/SUM(BC1314:BC1493)</f>
        <v/>
      </c>
      <c r="BE1494" s="41">
        <f>STDEV(BD1474:BD1493)</f>
        <v/>
      </c>
      <c r="BF1494" s="41">
        <f>BD1494-BE1494</f>
        <v/>
      </c>
      <c r="BG1494" s="41">
        <f>BD1494+BE1494</f>
        <v/>
      </c>
    </row>
    <row r="1495">
      <c r="B1495" s="40" t="n">
        <v>44152</v>
      </c>
      <c r="C1495" s="41" t="n">
        <v>10.5</v>
      </c>
      <c r="D1495" s="41" t="n">
        <v>10.25</v>
      </c>
      <c r="E1495" s="41" t="n">
        <v>10.47</v>
      </c>
      <c r="F1495" s="41" t="n">
        <v>10.455</v>
      </c>
      <c r="H1495" s="41">
        <f>AVERAGE(F1475:F1494)</f>
        <v/>
      </c>
      <c r="I1495" s="41">
        <f>AVERAGE(F1446:F1494)</f>
        <v/>
      </c>
      <c r="J1495" s="41">
        <f>AVERAGE(F1395:F1494)</f>
        <v/>
      </c>
      <c r="K1495" s="41">
        <f>STDEV(F1475:F1494)</f>
        <v/>
      </c>
      <c r="L1495" s="41">
        <f>H1495+2*K1495</f>
        <v/>
      </c>
      <c r="M1495" s="41">
        <f>H1495-2*K1495</f>
        <v/>
      </c>
      <c r="N1495" s="41">
        <f>H1495+1.5*K1495</f>
        <v/>
      </c>
      <c r="O1495" s="41">
        <f>H1495-1.5*K1495</f>
        <v/>
      </c>
      <c r="Q1495" s="42">
        <f>(H1494-H1465)/H1465</f>
        <v/>
      </c>
      <c r="R1495" s="43">
        <f>IF(Q1495&gt;=0.1,1,IF(Q1495&gt;-0.1,0,-1))</f>
        <v/>
      </c>
      <c r="S1495" s="42">
        <f>(I1495-I1465)/I1465</f>
        <v/>
      </c>
      <c r="T1495" s="43">
        <f>IF(S1495&gt;=0.05,1,IF(S1495&gt;-0.05,0,-1))</f>
        <v/>
      </c>
      <c r="U1495" s="42">
        <f>(J1494-J1465)/J1465</f>
        <v/>
      </c>
      <c r="V1495" s="43">
        <f>IF(U1495&gt;=0.03,1,IF(U1495&gt;-0.03,0,-1))</f>
        <v/>
      </c>
      <c r="W1495" s="43">
        <f>R1495+T1495+V1495</f>
        <v/>
      </c>
      <c r="Y1495" s="44">
        <f>(H1494-H1315)/H1315</f>
        <v/>
      </c>
      <c r="Z1495" s="43">
        <f>IF(Y1495&gt;=0.1,1,IF(Y1495&gt;-0.1,0,-1))</f>
        <v/>
      </c>
      <c r="AA1495" s="42">
        <f>(I1494-I1315)/I1315</f>
        <v/>
      </c>
      <c r="AB1495" s="43">
        <f>IF(AA1495&gt;=0.05,1,IF(AA1495&gt;-0.05,0,-1))</f>
        <v/>
      </c>
      <c r="AC1495" s="42">
        <f>(J1494-J1315)/J1315</f>
        <v/>
      </c>
      <c r="AD1495" s="43">
        <f>IF(AC1495&gt;=0.03,1,IF(AC1495&gt;-0.03,0,-1))</f>
        <v/>
      </c>
      <c r="AE1495" s="43">
        <f>Z1495+AB1495+AD1495</f>
        <v/>
      </c>
      <c r="AG1495" s="39">
        <f>IF(H1495&gt;I1495,IF(I1495&gt;J1495,4,3),IF(H1495&lt;J1495,IF(I1495&lt;J1495,0,1),2))</f>
        <v/>
      </c>
      <c r="AI1495" s="39">
        <f>IF(D1495&gt;H1495,3,IF(D1495&gt;I1495,2,IF(D1495&gt;J1495,1,0)))</f>
        <v/>
      </c>
      <c r="AK1495" s="39">
        <f>IF(M1495&gt;H1495,3,IF(M1495&gt;I1495,2,IF(M1495&gt;J1495,1,0)))</f>
        <v/>
      </c>
      <c r="AM1495" s="39">
        <f>IF(L1495&gt;H1495,3,IF(L1495&gt;I1495,2,IF(L1495&gt;J1495,1,0)))</f>
        <v/>
      </c>
      <c r="AO1495" s="39">
        <f>IF(C1494&gt;L1494,2,IF(C1494&gt;N1494,1,0))</f>
        <v/>
      </c>
      <c r="AP1495" s="39">
        <f>SUM(AO1491:AO1494)</f>
        <v/>
      </c>
      <c r="AQ1495" s="39">
        <f>AQ1494+1</f>
        <v/>
      </c>
      <c r="AR1495" s="39">
        <f>IF(AP1495&gt;0,AR1494+1,0)</f>
        <v/>
      </c>
      <c r="AS1495" s="39">
        <f>IF(AR1496=0,AR1495,0)</f>
        <v/>
      </c>
      <c r="AT1495" s="41">
        <f>180/SUM(AS1315:AS1494)</f>
        <v/>
      </c>
      <c r="AU1495" s="41">
        <f>STDEV(AT1475:AT1494)</f>
        <v/>
      </c>
      <c r="AV1495" s="41">
        <f>AT1495-AU1495</f>
        <v/>
      </c>
      <c r="AW1495" s="41">
        <f>AT1495+AU1495</f>
        <v/>
      </c>
      <c r="AY1495" s="39">
        <f>IF(D1494&lt;M1494,-2,IF(D1494&lt;O1494,-1,0))</f>
        <v/>
      </c>
      <c r="AZ1495" s="39">
        <f>SUM(AY1491:AY1494)</f>
        <v/>
      </c>
      <c r="BA1495" s="39">
        <f>BA1494+1</f>
        <v/>
      </c>
      <c r="BB1495" s="39">
        <f>IF(AZ1495&lt;0,BB1494+1,0)</f>
        <v/>
      </c>
      <c r="BC1495" s="39">
        <f>IF(BB1496=0,BB1495,0)</f>
        <v/>
      </c>
      <c r="BD1495" s="41">
        <f>180/SUM(BC1315:BC1494)</f>
        <v/>
      </c>
      <c r="BE1495" s="41">
        <f>STDEV(BD1475:BD1494)</f>
        <v/>
      </c>
      <c r="BF1495" s="41">
        <f>BD1495-BE1495</f>
        <v/>
      </c>
      <c r="BG1495" s="41">
        <f>BD1495+BE1495</f>
        <v/>
      </c>
    </row>
    <row r="1496">
      <c r="B1496" s="40" t="n">
        <v>44153</v>
      </c>
      <c r="C1496" s="41" t="n">
        <v>10.52</v>
      </c>
      <c r="D1496" s="41" t="n">
        <v>10.375</v>
      </c>
      <c r="E1496" s="41" t="n">
        <v>10.42</v>
      </c>
      <c r="F1496" s="41" t="n">
        <v>10.495</v>
      </c>
      <c r="H1496" s="41">
        <f>AVERAGE(F1476:F1495)</f>
        <v/>
      </c>
      <c r="I1496" s="41">
        <f>AVERAGE(F1447:F1495)</f>
        <v/>
      </c>
      <c r="J1496" s="41">
        <f>AVERAGE(F1396:F1495)</f>
        <v/>
      </c>
      <c r="K1496" s="41">
        <f>STDEV(F1476:F1495)</f>
        <v/>
      </c>
      <c r="L1496" s="41">
        <f>H1496+2*K1496</f>
        <v/>
      </c>
      <c r="M1496" s="41">
        <f>H1496-2*K1496</f>
        <v/>
      </c>
      <c r="N1496" s="41">
        <f>H1496+1.5*K1496</f>
        <v/>
      </c>
      <c r="O1496" s="41">
        <f>H1496-1.5*K1496</f>
        <v/>
      </c>
      <c r="Q1496" s="42">
        <f>(H1495-H1466)/H1466</f>
        <v/>
      </c>
      <c r="R1496" s="43">
        <f>IF(Q1496&gt;=0.1,1,IF(Q1496&gt;-0.1,0,-1))</f>
        <v/>
      </c>
      <c r="S1496" s="42">
        <f>(I1496-I1466)/I1466</f>
        <v/>
      </c>
      <c r="T1496" s="43">
        <f>IF(S1496&gt;=0.05,1,IF(S1496&gt;-0.05,0,-1))</f>
        <v/>
      </c>
      <c r="U1496" s="42">
        <f>(J1495-J1466)/J1466</f>
        <v/>
      </c>
      <c r="V1496" s="43">
        <f>IF(U1496&gt;=0.03,1,IF(U1496&gt;-0.03,0,-1))</f>
        <v/>
      </c>
      <c r="W1496" s="43">
        <f>R1496+T1496+V1496</f>
        <v/>
      </c>
      <c r="Y1496" s="44">
        <f>(H1495-H1316)/H1316</f>
        <v/>
      </c>
      <c r="Z1496" s="43">
        <f>IF(Y1496&gt;=0.1,1,IF(Y1496&gt;-0.1,0,-1))</f>
        <v/>
      </c>
      <c r="AA1496" s="42">
        <f>(I1495-I1316)/I1316</f>
        <v/>
      </c>
      <c r="AB1496" s="43">
        <f>IF(AA1496&gt;=0.05,1,IF(AA1496&gt;-0.05,0,-1))</f>
        <v/>
      </c>
      <c r="AC1496" s="42">
        <f>(J1495-J1316)/J1316</f>
        <v/>
      </c>
      <c r="AD1496" s="43">
        <f>IF(AC1496&gt;=0.03,1,IF(AC1496&gt;-0.03,0,-1))</f>
        <v/>
      </c>
      <c r="AE1496" s="43">
        <f>Z1496+AB1496+AD1496</f>
        <v/>
      </c>
      <c r="AG1496" s="39">
        <f>IF(H1496&gt;I1496,IF(I1496&gt;J1496,4,3),IF(H1496&lt;J1496,IF(I1496&lt;J1496,0,1),2))</f>
        <v/>
      </c>
      <c r="AI1496" s="39">
        <f>IF(D1496&gt;H1496,3,IF(D1496&gt;I1496,2,IF(D1496&gt;J1496,1,0)))</f>
        <v/>
      </c>
      <c r="AK1496" s="39">
        <f>IF(M1496&gt;H1496,3,IF(M1496&gt;I1496,2,IF(M1496&gt;J1496,1,0)))</f>
        <v/>
      </c>
      <c r="AM1496" s="39">
        <f>IF(L1496&gt;H1496,3,IF(L1496&gt;I1496,2,IF(L1496&gt;J1496,1,0)))</f>
        <v/>
      </c>
      <c r="AO1496" s="39">
        <f>IF(C1495&gt;L1495,2,IF(C1495&gt;N1495,1,0))</f>
        <v/>
      </c>
      <c r="AP1496" s="39">
        <f>SUM(AO1492:AO1495)</f>
        <v/>
      </c>
      <c r="AQ1496" s="39">
        <f>AQ1495+1</f>
        <v/>
      </c>
      <c r="AR1496" s="39">
        <f>IF(AP1496&gt;0,AR1495+1,0)</f>
        <v/>
      </c>
      <c r="AS1496" s="39">
        <f>IF(AR1497=0,AR1496,0)</f>
        <v/>
      </c>
      <c r="AT1496" s="41">
        <f>180/SUM(AS1316:AS1495)</f>
        <v/>
      </c>
      <c r="AU1496" s="41">
        <f>STDEV(AT1476:AT1495)</f>
        <v/>
      </c>
      <c r="AV1496" s="41">
        <f>AT1496-AU1496</f>
        <v/>
      </c>
      <c r="AW1496" s="41">
        <f>AT1496+AU1496</f>
        <v/>
      </c>
      <c r="AY1496" s="39">
        <f>IF(D1495&lt;M1495,-2,IF(D1495&lt;O1495,-1,0))</f>
        <v/>
      </c>
      <c r="AZ1496" s="39">
        <f>SUM(AY1492:AY1495)</f>
        <v/>
      </c>
      <c r="BA1496" s="39">
        <f>BA1495+1</f>
        <v/>
      </c>
      <c r="BB1496" s="39">
        <f>IF(AZ1496&lt;0,BB1495+1,0)</f>
        <v/>
      </c>
      <c r="BC1496" s="39">
        <f>IF(BB1497=0,BB1496,0)</f>
        <v/>
      </c>
      <c r="BD1496" s="41">
        <f>180/SUM(BC1316:BC1495)</f>
        <v/>
      </c>
      <c r="BE1496" s="41">
        <f>STDEV(BD1476:BD1495)</f>
        <v/>
      </c>
      <c r="BF1496" s="41">
        <f>BD1496-BE1496</f>
        <v/>
      </c>
      <c r="BG1496" s="41">
        <f>BD1496+BE1496</f>
        <v/>
      </c>
    </row>
    <row r="1497">
      <c r="B1497" s="40" t="n">
        <v>44154</v>
      </c>
      <c r="C1497" s="41" t="n">
        <v>10.5</v>
      </c>
      <c r="D1497" s="41" t="n">
        <v>10.36</v>
      </c>
      <c r="E1497" s="41" t="n">
        <v>10.45</v>
      </c>
      <c r="F1497" s="41" t="n">
        <v>10.385</v>
      </c>
      <c r="H1497" s="41">
        <f>AVERAGE(F1477:F1496)</f>
        <v/>
      </c>
      <c r="I1497" s="41">
        <f>AVERAGE(F1448:F1496)</f>
        <v/>
      </c>
      <c r="J1497" s="41">
        <f>AVERAGE(F1397:F1496)</f>
        <v/>
      </c>
      <c r="K1497" s="41">
        <f>STDEV(F1477:F1496)</f>
        <v/>
      </c>
      <c r="L1497" s="41">
        <f>H1497+2*K1497</f>
        <v/>
      </c>
      <c r="M1497" s="41">
        <f>H1497-2*K1497</f>
        <v/>
      </c>
      <c r="N1497" s="41">
        <f>H1497+1.5*K1497</f>
        <v/>
      </c>
      <c r="O1497" s="41">
        <f>H1497-1.5*K1497</f>
        <v/>
      </c>
      <c r="Q1497" s="42">
        <f>(H1496-H1467)/H1467</f>
        <v/>
      </c>
      <c r="R1497" s="43">
        <f>IF(Q1497&gt;=0.1,1,IF(Q1497&gt;-0.1,0,-1))</f>
        <v/>
      </c>
      <c r="S1497" s="42">
        <f>(I1497-I1467)/I1467</f>
        <v/>
      </c>
      <c r="T1497" s="43">
        <f>IF(S1497&gt;=0.05,1,IF(S1497&gt;-0.05,0,-1))</f>
        <v/>
      </c>
      <c r="U1497" s="42">
        <f>(J1496-J1467)/J1467</f>
        <v/>
      </c>
      <c r="V1497" s="43">
        <f>IF(U1497&gt;=0.03,1,IF(U1497&gt;-0.03,0,-1))</f>
        <v/>
      </c>
      <c r="W1497" s="43">
        <f>R1497+T1497+V1497</f>
        <v/>
      </c>
      <c r="Y1497" s="44">
        <f>(H1496-H1317)/H1317</f>
        <v/>
      </c>
      <c r="Z1497" s="43">
        <f>IF(Y1497&gt;=0.1,1,IF(Y1497&gt;-0.1,0,-1))</f>
        <v/>
      </c>
      <c r="AA1497" s="42">
        <f>(I1496-I1317)/I1317</f>
        <v/>
      </c>
      <c r="AB1497" s="43">
        <f>IF(AA1497&gt;=0.05,1,IF(AA1497&gt;-0.05,0,-1))</f>
        <v/>
      </c>
      <c r="AC1497" s="42">
        <f>(J1496-J1317)/J1317</f>
        <v/>
      </c>
      <c r="AD1497" s="43">
        <f>IF(AC1497&gt;=0.03,1,IF(AC1497&gt;-0.03,0,-1))</f>
        <v/>
      </c>
      <c r="AE1497" s="43">
        <f>Z1497+AB1497+AD1497</f>
        <v/>
      </c>
      <c r="AG1497" s="39">
        <f>IF(H1497&gt;I1497,IF(I1497&gt;J1497,4,3),IF(H1497&lt;J1497,IF(I1497&lt;J1497,0,1),2))</f>
        <v/>
      </c>
      <c r="AI1497" s="39">
        <f>IF(D1497&gt;H1497,3,IF(D1497&gt;I1497,2,IF(D1497&gt;J1497,1,0)))</f>
        <v/>
      </c>
      <c r="AK1497" s="39">
        <f>IF(M1497&gt;H1497,3,IF(M1497&gt;I1497,2,IF(M1497&gt;J1497,1,0)))</f>
        <v/>
      </c>
      <c r="AM1497" s="39">
        <f>IF(L1497&gt;H1497,3,IF(L1497&gt;I1497,2,IF(L1497&gt;J1497,1,0)))</f>
        <v/>
      </c>
      <c r="AO1497" s="39">
        <f>IF(C1496&gt;L1496,2,IF(C1496&gt;N1496,1,0))</f>
        <v/>
      </c>
      <c r="AP1497" s="39">
        <f>SUM(AO1493:AO1496)</f>
        <v/>
      </c>
      <c r="AQ1497" s="39">
        <f>AQ1496+1</f>
        <v/>
      </c>
      <c r="AR1497" s="39">
        <f>IF(AP1497&gt;0,AR1496+1,0)</f>
        <v/>
      </c>
      <c r="AS1497" s="39">
        <f>IF(AR1498=0,AR1497,0)</f>
        <v/>
      </c>
      <c r="AT1497" s="41">
        <f>180/SUM(AS1317:AS1496)</f>
        <v/>
      </c>
      <c r="AU1497" s="41">
        <f>STDEV(AT1477:AT1496)</f>
        <v/>
      </c>
      <c r="AV1497" s="41">
        <f>AT1497-AU1497</f>
        <v/>
      </c>
      <c r="AW1497" s="41">
        <f>AT1497+AU1497</f>
        <v/>
      </c>
      <c r="AY1497" s="39">
        <f>IF(D1496&lt;M1496,-2,IF(D1496&lt;O1496,-1,0))</f>
        <v/>
      </c>
      <c r="AZ1497" s="39">
        <f>SUM(AY1493:AY1496)</f>
        <v/>
      </c>
      <c r="BA1497" s="39">
        <f>BA1496+1</f>
        <v/>
      </c>
      <c r="BB1497" s="39">
        <f>IF(AZ1497&lt;0,BB1496+1,0)</f>
        <v/>
      </c>
      <c r="BC1497" s="39">
        <f>IF(BB1498=0,BB1497,0)</f>
        <v/>
      </c>
      <c r="BD1497" s="41">
        <f>180/SUM(BC1317:BC1496)</f>
        <v/>
      </c>
      <c r="BE1497" s="41">
        <f>STDEV(BD1477:BD1496)</f>
        <v/>
      </c>
      <c r="BF1497" s="41">
        <f>BD1497-BE1497</f>
        <v/>
      </c>
      <c r="BG1497" s="41">
        <f>BD1497+BE1497</f>
        <v/>
      </c>
    </row>
    <row r="1498">
      <c r="B1498" s="40" t="n">
        <v>44155</v>
      </c>
      <c r="C1498" s="41" t="n">
        <v>10.485</v>
      </c>
      <c r="D1498" s="41" t="n">
        <v>10.365</v>
      </c>
      <c r="E1498" s="41" t="n">
        <v>10.39</v>
      </c>
      <c r="F1498" s="41" t="n">
        <v>10.41</v>
      </c>
      <c r="H1498" s="41">
        <f>AVERAGE(F1478:F1497)</f>
        <v/>
      </c>
      <c r="I1498" s="41">
        <f>AVERAGE(F1449:F1497)</f>
        <v/>
      </c>
      <c r="J1498" s="41">
        <f>AVERAGE(F1398:F1497)</f>
        <v/>
      </c>
      <c r="K1498" s="41">
        <f>STDEV(F1478:F1497)</f>
        <v/>
      </c>
      <c r="L1498" s="41">
        <f>H1498+2*K1498</f>
        <v/>
      </c>
      <c r="M1498" s="41">
        <f>H1498-2*K1498</f>
        <v/>
      </c>
      <c r="N1498" s="41">
        <f>H1498+1.5*K1498</f>
        <v/>
      </c>
      <c r="O1498" s="41">
        <f>H1498-1.5*K1498</f>
        <v/>
      </c>
      <c r="Q1498" s="42">
        <f>(H1497-H1468)/H1468</f>
        <v/>
      </c>
      <c r="R1498" s="43">
        <f>IF(Q1498&gt;=0.1,1,IF(Q1498&gt;-0.1,0,-1))</f>
        <v/>
      </c>
      <c r="S1498" s="42">
        <f>(I1498-I1468)/I1468</f>
        <v/>
      </c>
      <c r="T1498" s="43">
        <f>IF(S1498&gt;=0.05,1,IF(S1498&gt;-0.05,0,-1))</f>
        <v/>
      </c>
      <c r="U1498" s="42">
        <f>(J1497-J1468)/J1468</f>
        <v/>
      </c>
      <c r="V1498" s="43">
        <f>IF(U1498&gt;=0.03,1,IF(U1498&gt;-0.03,0,-1))</f>
        <v/>
      </c>
      <c r="W1498" s="43">
        <f>R1498+T1498+V1498</f>
        <v/>
      </c>
      <c r="Y1498" s="44">
        <f>(H1497-H1318)/H1318</f>
        <v/>
      </c>
      <c r="Z1498" s="43">
        <f>IF(Y1498&gt;=0.1,1,IF(Y1498&gt;-0.1,0,-1))</f>
        <v/>
      </c>
      <c r="AA1498" s="42">
        <f>(I1497-I1318)/I1318</f>
        <v/>
      </c>
      <c r="AB1498" s="43">
        <f>IF(AA1498&gt;=0.05,1,IF(AA1498&gt;-0.05,0,-1))</f>
        <v/>
      </c>
      <c r="AC1498" s="42">
        <f>(J1497-J1318)/J1318</f>
        <v/>
      </c>
      <c r="AD1498" s="43">
        <f>IF(AC1498&gt;=0.03,1,IF(AC1498&gt;-0.03,0,-1))</f>
        <v/>
      </c>
      <c r="AE1498" s="43">
        <f>Z1498+AB1498+AD1498</f>
        <v/>
      </c>
      <c r="AG1498" s="39">
        <f>IF(H1498&gt;I1498,IF(I1498&gt;J1498,4,3),IF(H1498&lt;J1498,IF(I1498&lt;J1498,0,1),2))</f>
        <v/>
      </c>
      <c r="AI1498" s="39">
        <f>IF(D1498&gt;H1498,3,IF(D1498&gt;I1498,2,IF(D1498&gt;J1498,1,0)))</f>
        <v/>
      </c>
      <c r="AK1498" s="39">
        <f>IF(M1498&gt;H1498,3,IF(M1498&gt;I1498,2,IF(M1498&gt;J1498,1,0)))</f>
        <v/>
      </c>
      <c r="AM1498" s="39">
        <f>IF(L1498&gt;H1498,3,IF(L1498&gt;I1498,2,IF(L1498&gt;J1498,1,0)))</f>
        <v/>
      </c>
      <c r="AO1498" s="39">
        <f>IF(C1497&gt;L1497,2,IF(C1497&gt;N1497,1,0))</f>
        <v/>
      </c>
      <c r="AP1498" s="39">
        <f>SUM(AO1494:AO1497)</f>
        <v/>
      </c>
      <c r="AQ1498" s="39">
        <f>AQ1497+1</f>
        <v/>
      </c>
      <c r="AR1498" s="39">
        <f>IF(AP1498&gt;0,AR1497+1,0)</f>
        <v/>
      </c>
      <c r="AS1498" s="39">
        <f>IF(AR1499=0,AR1498,0)</f>
        <v/>
      </c>
      <c r="AT1498" s="41">
        <f>180/SUM(AS1318:AS1497)</f>
        <v/>
      </c>
      <c r="AU1498" s="41">
        <f>STDEV(AT1478:AT1497)</f>
        <v/>
      </c>
      <c r="AV1498" s="41">
        <f>AT1498-AU1498</f>
        <v/>
      </c>
      <c r="AW1498" s="41">
        <f>AT1498+AU1498</f>
        <v/>
      </c>
      <c r="AY1498" s="39">
        <f>IF(D1497&lt;M1497,-2,IF(D1497&lt;O1497,-1,0))</f>
        <v/>
      </c>
      <c r="AZ1498" s="39">
        <f>SUM(AY1494:AY1497)</f>
        <v/>
      </c>
      <c r="BA1498" s="39">
        <f>BA1497+1</f>
        <v/>
      </c>
      <c r="BB1498" s="39">
        <f>IF(AZ1498&lt;0,BB1497+1,0)</f>
        <v/>
      </c>
      <c r="BC1498" s="39">
        <f>IF(BB1499=0,BB1498,0)</f>
        <v/>
      </c>
      <c r="BD1498" s="41">
        <f>180/SUM(BC1318:BC1497)</f>
        <v/>
      </c>
      <c r="BE1498" s="41">
        <f>STDEV(BD1478:BD1497)</f>
        <v/>
      </c>
      <c r="BF1498" s="41">
        <f>BD1498-BE1498</f>
        <v/>
      </c>
      <c r="BG1498" s="41">
        <f>BD1498+BE1498</f>
        <v/>
      </c>
    </row>
    <row r="1499">
      <c r="B1499" s="40" t="n">
        <v>44158</v>
      </c>
      <c r="C1499" s="41" t="n">
        <v>10.5</v>
      </c>
      <c r="D1499" s="41" t="n">
        <v>10.24</v>
      </c>
      <c r="E1499" s="41" t="n">
        <v>10.5</v>
      </c>
      <c r="F1499" s="41" t="n">
        <v>10.28</v>
      </c>
      <c r="H1499" s="41">
        <f>AVERAGE(F1479:F1498)</f>
        <v/>
      </c>
      <c r="I1499" s="41">
        <f>AVERAGE(F1450:F1498)</f>
        <v/>
      </c>
      <c r="J1499" s="41">
        <f>AVERAGE(F1399:F1498)</f>
        <v/>
      </c>
      <c r="K1499" s="41">
        <f>STDEV(F1479:F1498)</f>
        <v/>
      </c>
      <c r="L1499" s="41">
        <f>H1499+2*K1499</f>
        <v/>
      </c>
      <c r="M1499" s="41">
        <f>H1499-2*K1499</f>
        <v/>
      </c>
      <c r="N1499" s="41">
        <f>H1499+1.5*K1499</f>
        <v/>
      </c>
      <c r="O1499" s="41">
        <f>H1499-1.5*K1499</f>
        <v/>
      </c>
      <c r="Q1499" s="42">
        <f>(H1498-H1469)/H1469</f>
        <v/>
      </c>
      <c r="R1499" s="43">
        <f>IF(Q1499&gt;=0.1,1,IF(Q1499&gt;-0.1,0,-1))</f>
        <v/>
      </c>
      <c r="S1499" s="42">
        <f>(I1499-I1469)/I1469</f>
        <v/>
      </c>
      <c r="T1499" s="43">
        <f>IF(S1499&gt;=0.05,1,IF(S1499&gt;-0.05,0,-1))</f>
        <v/>
      </c>
      <c r="U1499" s="42">
        <f>(J1498-J1469)/J1469</f>
        <v/>
      </c>
      <c r="V1499" s="43">
        <f>IF(U1499&gt;=0.03,1,IF(U1499&gt;-0.03,0,-1))</f>
        <v/>
      </c>
      <c r="W1499" s="43">
        <f>R1499+T1499+V1499</f>
        <v/>
      </c>
      <c r="Y1499" s="44">
        <f>(H1498-H1319)/H1319</f>
        <v/>
      </c>
      <c r="Z1499" s="43">
        <f>IF(Y1499&gt;=0.1,1,IF(Y1499&gt;-0.1,0,-1))</f>
        <v/>
      </c>
      <c r="AA1499" s="42">
        <f>(I1498-I1319)/I1319</f>
        <v/>
      </c>
      <c r="AB1499" s="43">
        <f>IF(AA1499&gt;=0.05,1,IF(AA1499&gt;-0.05,0,-1))</f>
        <v/>
      </c>
      <c r="AC1499" s="42">
        <f>(J1498-J1319)/J1319</f>
        <v/>
      </c>
      <c r="AD1499" s="43">
        <f>IF(AC1499&gt;=0.03,1,IF(AC1499&gt;-0.03,0,-1))</f>
        <v/>
      </c>
      <c r="AE1499" s="43">
        <f>Z1499+AB1499+AD1499</f>
        <v/>
      </c>
      <c r="AG1499" s="39">
        <f>IF(H1499&gt;I1499,IF(I1499&gt;J1499,4,3),IF(H1499&lt;J1499,IF(I1499&lt;J1499,0,1),2))</f>
        <v/>
      </c>
      <c r="AI1499" s="39">
        <f>IF(D1499&gt;H1499,3,IF(D1499&gt;I1499,2,IF(D1499&gt;J1499,1,0)))</f>
        <v/>
      </c>
      <c r="AK1499" s="39">
        <f>IF(M1499&gt;H1499,3,IF(M1499&gt;I1499,2,IF(M1499&gt;J1499,1,0)))</f>
        <v/>
      </c>
      <c r="AM1499" s="39">
        <f>IF(L1499&gt;H1499,3,IF(L1499&gt;I1499,2,IF(L1499&gt;J1499,1,0)))</f>
        <v/>
      </c>
      <c r="AO1499" s="39">
        <f>IF(C1498&gt;L1498,2,IF(C1498&gt;N1498,1,0))</f>
        <v/>
      </c>
      <c r="AP1499" s="39">
        <f>SUM(AO1495:AO1498)</f>
        <v/>
      </c>
      <c r="AQ1499" s="39">
        <f>AQ1498+1</f>
        <v/>
      </c>
      <c r="AR1499" s="39">
        <f>IF(AP1499&gt;0,AR1498+1,0)</f>
        <v/>
      </c>
      <c r="AS1499" s="39">
        <f>IF(AR1500=0,AR1499,0)</f>
        <v/>
      </c>
      <c r="AT1499" s="41">
        <f>180/SUM(AS1319:AS1498)</f>
        <v/>
      </c>
      <c r="AU1499" s="41">
        <f>STDEV(AT1479:AT1498)</f>
        <v/>
      </c>
      <c r="AV1499" s="41">
        <f>AT1499-AU1499</f>
        <v/>
      </c>
      <c r="AW1499" s="41">
        <f>AT1499+AU1499</f>
        <v/>
      </c>
      <c r="AY1499" s="39">
        <f>IF(D1498&lt;M1498,-2,IF(D1498&lt;O1498,-1,0))</f>
        <v/>
      </c>
      <c r="AZ1499" s="39">
        <f>SUM(AY1495:AY1498)</f>
        <v/>
      </c>
      <c r="BA1499" s="39">
        <f>BA1498+1</f>
        <v/>
      </c>
      <c r="BB1499" s="39">
        <f>IF(AZ1499&lt;0,BB1498+1,0)</f>
        <v/>
      </c>
      <c r="BC1499" s="39">
        <f>IF(BB1500=0,BB1499,0)</f>
        <v/>
      </c>
      <c r="BD1499" s="41">
        <f>180/SUM(BC1319:BC1498)</f>
        <v/>
      </c>
      <c r="BE1499" s="41">
        <f>STDEV(BD1479:BD1498)</f>
        <v/>
      </c>
      <c r="BF1499" s="41">
        <f>BD1499-BE1499</f>
        <v/>
      </c>
      <c r="BG1499" s="41">
        <f>BD1499+BE1499</f>
        <v/>
      </c>
    </row>
    <row r="1500">
      <c r="B1500" s="40" t="n">
        <v>44159</v>
      </c>
      <c r="C1500" s="41" t="n">
        <v>10.465</v>
      </c>
      <c r="D1500" s="41" t="n">
        <v>10.24</v>
      </c>
      <c r="E1500" s="41" t="n">
        <v>10.385</v>
      </c>
      <c r="F1500" s="41" t="n">
        <v>10.32</v>
      </c>
      <c r="H1500" s="41">
        <f>AVERAGE(F1480:F1499)</f>
        <v/>
      </c>
      <c r="I1500" s="41">
        <f>AVERAGE(F1451:F1499)</f>
        <v/>
      </c>
      <c r="J1500" s="41">
        <f>AVERAGE(F1400:F1499)</f>
        <v/>
      </c>
      <c r="K1500" s="41">
        <f>STDEV(F1480:F1499)</f>
        <v/>
      </c>
      <c r="L1500" s="41">
        <f>H1500+2*K1500</f>
        <v/>
      </c>
      <c r="M1500" s="41">
        <f>H1500-2*K1500</f>
        <v/>
      </c>
      <c r="N1500" s="41">
        <f>H1500+1.5*K1500</f>
        <v/>
      </c>
      <c r="O1500" s="41">
        <f>H1500-1.5*K1500</f>
        <v/>
      </c>
      <c r="Q1500" s="42">
        <f>(H1499-H1470)/H1470</f>
        <v/>
      </c>
      <c r="R1500" s="43">
        <f>IF(Q1500&gt;=0.1,1,IF(Q1500&gt;-0.1,0,-1))</f>
        <v/>
      </c>
      <c r="S1500" s="42">
        <f>(I1500-I1470)/I1470</f>
        <v/>
      </c>
      <c r="T1500" s="43">
        <f>IF(S1500&gt;=0.05,1,IF(S1500&gt;-0.05,0,-1))</f>
        <v/>
      </c>
      <c r="U1500" s="42">
        <f>(J1499-J1470)/J1470</f>
        <v/>
      </c>
      <c r="V1500" s="43">
        <f>IF(U1500&gt;=0.03,1,IF(U1500&gt;-0.03,0,-1))</f>
        <v/>
      </c>
      <c r="W1500" s="43">
        <f>R1500+T1500+V1500</f>
        <v/>
      </c>
      <c r="Y1500" s="44">
        <f>(H1499-H1320)/H1320</f>
        <v/>
      </c>
      <c r="Z1500" s="43">
        <f>IF(Y1500&gt;=0.1,1,IF(Y1500&gt;-0.1,0,-1))</f>
        <v/>
      </c>
      <c r="AA1500" s="42">
        <f>(I1499-I1320)/I1320</f>
        <v/>
      </c>
      <c r="AB1500" s="43">
        <f>IF(AA1500&gt;=0.05,1,IF(AA1500&gt;-0.05,0,-1))</f>
        <v/>
      </c>
      <c r="AC1500" s="42">
        <f>(J1499-J1320)/J1320</f>
        <v/>
      </c>
      <c r="AD1500" s="43">
        <f>IF(AC1500&gt;=0.03,1,IF(AC1500&gt;-0.03,0,-1))</f>
        <v/>
      </c>
      <c r="AE1500" s="43">
        <f>Z1500+AB1500+AD1500</f>
        <v/>
      </c>
      <c r="AG1500" s="39">
        <f>IF(H1500&gt;I1500,IF(I1500&gt;J1500,4,3),IF(H1500&lt;J1500,IF(I1500&lt;J1500,0,1),2))</f>
        <v/>
      </c>
      <c r="AI1500" s="39">
        <f>IF(D1500&gt;H1500,3,IF(D1500&gt;I1500,2,IF(D1500&gt;J1500,1,0)))</f>
        <v/>
      </c>
      <c r="AK1500" s="39">
        <f>IF(M1500&gt;H1500,3,IF(M1500&gt;I1500,2,IF(M1500&gt;J1500,1,0)))</f>
        <v/>
      </c>
      <c r="AM1500" s="39">
        <f>IF(L1500&gt;H1500,3,IF(L1500&gt;I1500,2,IF(L1500&gt;J1500,1,0)))</f>
        <v/>
      </c>
      <c r="AO1500" s="39">
        <f>IF(C1499&gt;L1499,2,IF(C1499&gt;N1499,1,0))</f>
        <v/>
      </c>
      <c r="AP1500" s="39">
        <f>SUM(AO1496:AO1499)</f>
        <v/>
      </c>
      <c r="AQ1500" s="39">
        <f>AQ1499+1</f>
        <v/>
      </c>
      <c r="AR1500" s="39">
        <f>IF(AP1500&gt;0,AR1499+1,0)</f>
        <v/>
      </c>
      <c r="AS1500" s="39">
        <f>IF(AR1501=0,AR1500,0)</f>
        <v/>
      </c>
      <c r="AT1500" s="41">
        <f>180/SUM(AS1320:AS1499)</f>
        <v/>
      </c>
      <c r="AU1500" s="41">
        <f>STDEV(AT1480:AT1499)</f>
        <v/>
      </c>
      <c r="AV1500" s="41">
        <f>AT1500-AU1500</f>
        <v/>
      </c>
      <c r="AW1500" s="41">
        <f>AT1500+AU1500</f>
        <v/>
      </c>
      <c r="AY1500" s="39">
        <f>IF(D1499&lt;M1499,-2,IF(D1499&lt;O1499,-1,0))</f>
        <v/>
      </c>
      <c r="AZ1500" s="39">
        <f>SUM(AY1496:AY1499)</f>
        <v/>
      </c>
      <c r="BA1500" s="39">
        <f>BA1499+1</f>
        <v/>
      </c>
      <c r="BB1500" s="39">
        <f>IF(AZ1500&lt;0,BB1499+1,0)</f>
        <v/>
      </c>
      <c r="BC1500" s="39">
        <f>IF(BB1501=0,BB1500,0)</f>
        <v/>
      </c>
      <c r="BD1500" s="41">
        <f>180/SUM(BC1320:BC1499)</f>
        <v/>
      </c>
      <c r="BE1500" s="41">
        <f>STDEV(BD1480:BD1499)</f>
        <v/>
      </c>
      <c r="BF1500" s="41">
        <f>BD1500-BE1500</f>
        <v/>
      </c>
      <c r="BG1500" s="41">
        <f>BD1500+BE1500</f>
        <v/>
      </c>
    </row>
    <row r="1501">
      <c r="B1501" s="40" t="n">
        <v>44160</v>
      </c>
      <c r="C1501" s="41" t="n">
        <v>10.515</v>
      </c>
      <c r="D1501" s="41" t="n">
        <v>10.365</v>
      </c>
      <c r="E1501" s="41" t="n">
        <v>10.425</v>
      </c>
      <c r="F1501" s="41" t="n">
        <v>10.41</v>
      </c>
      <c r="H1501" s="41">
        <f>AVERAGE(F1481:F1500)</f>
        <v/>
      </c>
      <c r="I1501" s="41">
        <f>AVERAGE(F1452:F1500)</f>
        <v/>
      </c>
      <c r="J1501" s="41">
        <f>AVERAGE(F1401:F1500)</f>
        <v/>
      </c>
      <c r="K1501" s="41">
        <f>STDEV(F1481:F1500)</f>
        <v/>
      </c>
      <c r="L1501" s="41">
        <f>H1501+2*K1501</f>
        <v/>
      </c>
      <c r="M1501" s="41">
        <f>H1501-2*K1501</f>
        <v/>
      </c>
      <c r="N1501" s="41">
        <f>H1501+1.5*K1501</f>
        <v/>
      </c>
      <c r="O1501" s="41">
        <f>H1501-1.5*K1501</f>
        <v/>
      </c>
      <c r="Q1501" s="42">
        <f>(H1500-H1471)/H1471</f>
        <v/>
      </c>
      <c r="R1501" s="43">
        <f>IF(Q1501&gt;=0.1,1,IF(Q1501&gt;-0.1,0,-1))</f>
        <v/>
      </c>
      <c r="S1501" s="42">
        <f>(I1501-I1471)/I1471</f>
        <v/>
      </c>
      <c r="T1501" s="43">
        <f>IF(S1501&gt;=0.05,1,IF(S1501&gt;-0.05,0,-1))</f>
        <v/>
      </c>
      <c r="U1501" s="42">
        <f>(J1500-J1471)/J1471</f>
        <v/>
      </c>
      <c r="V1501" s="43">
        <f>IF(U1501&gt;=0.03,1,IF(U1501&gt;-0.03,0,-1))</f>
        <v/>
      </c>
      <c r="W1501" s="43">
        <f>R1501+T1501+V1501</f>
        <v/>
      </c>
      <c r="Y1501" s="44">
        <f>(H1500-H1321)/H1321</f>
        <v/>
      </c>
      <c r="Z1501" s="43">
        <f>IF(Y1501&gt;=0.1,1,IF(Y1501&gt;-0.1,0,-1))</f>
        <v/>
      </c>
      <c r="AA1501" s="42">
        <f>(I1500-I1321)/I1321</f>
        <v/>
      </c>
      <c r="AB1501" s="43">
        <f>IF(AA1501&gt;=0.05,1,IF(AA1501&gt;-0.05,0,-1))</f>
        <v/>
      </c>
      <c r="AC1501" s="42">
        <f>(J1500-J1321)/J1321</f>
        <v/>
      </c>
      <c r="AD1501" s="43">
        <f>IF(AC1501&gt;=0.03,1,IF(AC1501&gt;-0.03,0,-1))</f>
        <v/>
      </c>
      <c r="AE1501" s="43">
        <f>Z1501+AB1501+AD1501</f>
        <v/>
      </c>
      <c r="AG1501" s="39">
        <f>IF(H1501&gt;I1501,IF(I1501&gt;J1501,4,3),IF(H1501&lt;J1501,IF(I1501&lt;J1501,0,1),2))</f>
        <v/>
      </c>
      <c r="AI1501" s="39">
        <f>IF(D1501&gt;H1501,3,IF(D1501&gt;I1501,2,IF(D1501&gt;J1501,1,0)))</f>
        <v/>
      </c>
      <c r="AK1501" s="39">
        <f>IF(M1501&gt;H1501,3,IF(M1501&gt;I1501,2,IF(M1501&gt;J1501,1,0)))</f>
        <v/>
      </c>
      <c r="AM1501" s="39">
        <f>IF(L1501&gt;H1501,3,IF(L1501&gt;I1501,2,IF(L1501&gt;J1501,1,0)))</f>
        <v/>
      </c>
      <c r="AO1501" s="39">
        <f>IF(C1500&gt;L1500,2,IF(C1500&gt;N1500,1,0))</f>
        <v/>
      </c>
      <c r="AP1501" s="39">
        <f>SUM(AO1497:AO1500)</f>
        <v/>
      </c>
      <c r="AQ1501" s="39">
        <f>AQ1500+1</f>
        <v/>
      </c>
      <c r="AR1501" s="39">
        <f>IF(AP1501&gt;0,AR1500+1,0)</f>
        <v/>
      </c>
      <c r="AS1501" s="39">
        <f>IF(AR1502=0,AR1501,0)</f>
        <v/>
      </c>
      <c r="AT1501" s="41">
        <f>180/SUM(AS1321:AS1500)</f>
        <v/>
      </c>
      <c r="AU1501" s="41">
        <f>STDEV(AT1481:AT1500)</f>
        <v/>
      </c>
      <c r="AV1501" s="41">
        <f>AT1501-AU1501</f>
        <v/>
      </c>
      <c r="AW1501" s="41">
        <f>AT1501+AU1501</f>
        <v/>
      </c>
      <c r="AY1501" s="39">
        <f>IF(D1500&lt;M1500,-2,IF(D1500&lt;O1500,-1,0))</f>
        <v/>
      </c>
      <c r="AZ1501" s="39">
        <f>SUM(AY1497:AY1500)</f>
        <v/>
      </c>
      <c r="BA1501" s="39">
        <f>BA1500+1</f>
        <v/>
      </c>
      <c r="BB1501" s="39">
        <f>IF(AZ1501&lt;0,BB1500+1,0)</f>
        <v/>
      </c>
      <c r="BC1501" s="39">
        <f>IF(BB1502=0,BB1501,0)</f>
        <v/>
      </c>
      <c r="BD1501" s="41">
        <f>180/SUM(BC1321:BC1500)</f>
        <v/>
      </c>
      <c r="BE1501" s="41">
        <f>STDEV(BD1481:BD1500)</f>
        <v/>
      </c>
      <c r="BF1501" s="41">
        <f>BD1501-BE1501</f>
        <v/>
      </c>
      <c r="BG1501" s="41">
        <f>BD1501+BE1501</f>
        <v/>
      </c>
    </row>
    <row r="1502">
      <c r="B1502" s="40" t="n">
        <v>44161</v>
      </c>
      <c r="C1502" s="41" t="n">
        <v>10.545</v>
      </c>
      <c r="D1502" s="41" t="n">
        <v>10.385</v>
      </c>
      <c r="E1502" s="41" t="n">
        <v>10.45</v>
      </c>
      <c r="F1502" s="41" t="n">
        <v>10.535</v>
      </c>
      <c r="H1502" s="41">
        <f>AVERAGE(F1482:F1501)</f>
        <v/>
      </c>
      <c r="I1502" s="41">
        <f>AVERAGE(F1453:F1501)</f>
        <v/>
      </c>
      <c r="J1502" s="41">
        <f>AVERAGE(F1402:F1501)</f>
        <v/>
      </c>
      <c r="K1502" s="41">
        <f>STDEV(F1482:F1501)</f>
        <v/>
      </c>
      <c r="L1502" s="41">
        <f>H1502+2*K1502</f>
        <v/>
      </c>
      <c r="M1502" s="41">
        <f>H1502-2*K1502</f>
        <v/>
      </c>
      <c r="N1502" s="41">
        <f>H1502+1.5*K1502</f>
        <v/>
      </c>
      <c r="O1502" s="41">
        <f>H1502-1.5*K1502</f>
        <v/>
      </c>
      <c r="Q1502" s="42">
        <f>(H1501-H1472)/H1472</f>
        <v/>
      </c>
      <c r="R1502" s="43">
        <f>IF(Q1502&gt;=0.1,1,IF(Q1502&gt;-0.1,0,-1))</f>
        <v/>
      </c>
      <c r="S1502" s="42">
        <f>(I1502-I1472)/I1472</f>
        <v/>
      </c>
      <c r="T1502" s="43">
        <f>IF(S1502&gt;=0.05,1,IF(S1502&gt;-0.05,0,-1))</f>
        <v/>
      </c>
      <c r="U1502" s="42">
        <f>(J1501-J1472)/J1472</f>
        <v/>
      </c>
      <c r="V1502" s="43">
        <f>IF(U1502&gt;=0.03,1,IF(U1502&gt;-0.03,0,-1))</f>
        <v/>
      </c>
      <c r="W1502" s="43">
        <f>R1502+T1502+V1502</f>
        <v/>
      </c>
      <c r="Y1502" s="44">
        <f>(H1501-H1322)/H1322</f>
        <v/>
      </c>
      <c r="Z1502" s="43">
        <f>IF(Y1502&gt;=0.1,1,IF(Y1502&gt;-0.1,0,-1))</f>
        <v/>
      </c>
      <c r="AA1502" s="42">
        <f>(I1501-I1322)/I1322</f>
        <v/>
      </c>
      <c r="AB1502" s="43">
        <f>IF(AA1502&gt;=0.05,1,IF(AA1502&gt;-0.05,0,-1))</f>
        <v/>
      </c>
      <c r="AC1502" s="42">
        <f>(J1501-J1322)/J1322</f>
        <v/>
      </c>
      <c r="AD1502" s="43">
        <f>IF(AC1502&gt;=0.03,1,IF(AC1502&gt;-0.03,0,-1))</f>
        <v/>
      </c>
      <c r="AE1502" s="43">
        <f>Z1502+AB1502+AD1502</f>
        <v/>
      </c>
      <c r="AG1502" s="39">
        <f>IF(H1502&gt;I1502,IF(I1502&gt;J1502,4,3),IF(H1502&lt;J1502,IF(I1502&lt;J1502,0,1),2))</f>
        <v/>
      </c>
      <c r="AI1502" s="39">
        <f>IF(D1502&gt;H1502,3,IF(D1502&gt;I1502,2,IF(D1502&gt;J1502,1,0)))</f>
        <v/>
      </c>
      <c r="AK1502" s="39">
        <f>IF(M1502&gt;H1502,3,IF(M1502&gt;I1502,2,IF(M1502&gt;J1502,1,0)))</f>
        <v/>
      </c>
      <c r="AM1502" s="39">
        <f>IF(L1502&gt;H1502,3,IF(L1502&gt;I1502,2,IF(L1502&gt;J1502,1,0)))</f>
        <v/>
      </c>
      <c r="AO1502" s="39">
        <f>IF(C1501&gt;L1501,2,IF(C1501&gt;N1501,1,0))</f>
        <v/>
      </c>
      <c r="AP1502" s="39">
        <f>SUM(AO1498:AO1501)</f>
        <v/>
      </c>
      <c r="AQ1502" s="39">
        <f>AQ1501+1</f>
        <v/>
      </c>
      <c r="AR1502" s="39">
        <f>IF(AP1502&gt;0,AR1501+1,0)</f>
        <v/>
      </c>
      <c r="AS1502" s="39">
        <f>IF(AR1503=0,AR1502,0)</f>
        <v/>
      </c>
      <c r="AT1502" s="41">
        <f>180/SUM(AS1322:AS1501)</f>
        <v/>
      </c>
      <c r="AU1502" s="41">
        <f>STDEV(AT1482:AT1501)</f>
        <v/>
      </c>
      <c r="AV1502" s="41">
        <f>AT1502-AU1502</f>
        <v/>
      </c>
      <c r="AW1502" s="41">
        <f>AT1502+AU1502</f>
        <v/>
      </c>
      <c r="AY1502" s="39">
        <f>IF(D1501&lt;M1501,-2,IF(D1501&lt;O1501,-1,0))</f>
        <v/>
      </c>
      <c r="AZ1502" s="39">
        <f>SUM(AY1498:AY1501)</f>
        <v/>
      </c>
      <c r="BA1502" s="39">
        <f>BA1501+1</f>
        <v/>
      </c>
      <c r="BB1502" s="39">
        <f>IF(AZ1502&lt;0,BB1501+1,0)</f>
        <v/>
      </c>
      <c r="BC1502" s="39">
        <f>IF(BB1503=0,BB1502,0)</f>
        <v/>
      </c>
      <c r="BD1502" s="41">
        <f>180/SUM(BC1322:BC1501)</f>
        <v/>
      </c>
      <c r="BE1502" s="41">
        <f>STDEV(BD1482:BD1501)</f>
        <v/>
      </c>
      <c r="BF1502" s="41">
        <f>BD1502-BE1502</f>
        <v/>
      </c>
      <c r="BG1502" s="41">
        <f>BD1502+BE1502</f>
        <v/>
      </c>
    </row>
    <row r="1503">
      <c r="B1503" s="40" t="n">
        <v>44162</v>
      </c>
      <c r="C1503" s="41" t="n">
        <v>10.865</v>
      </c>
      <c r="D1503" s="41" t="n">
        <v>10.51</v>
      </c>
      <c r="E1503" s="41" t="n">
        <v>10.51</v>
      </c>
      <c r="F1503" s="41" t="n">
        <v>10.69</v>
      </c>
      <c r="H1503" s="41">
        <f>AVERAGE(F1483:F1502)</f>
        <v/>
      </c>
      <c r="I1503" s="41">
        <f>AVERAGE(F1454:F1502)</f>
        <v/>
      </c>
      <c r="J1503" s="41">
        <f>AVERAGE(F1403:F1502)</f>
        <v/>
      </c>
      <c r="K1503" s="41">
        <f>STDEV(F1483:F1502)</f>
        <v/>
      </c>
      <c r="L1503" s="41">
        <f>H1503+2*K1503</f>
        <v/>
      </c>
      <c r="M1503" s="41">
        <f>H1503-2*K1503</f>
        <v/>
      </c>
      <c r="N1503" s="41">
        <f>H1503+1.5*K1503</f>
        <v/>
      </c>
      <c r="O1503" s="41">
        <f>H1503-1.5*K1503</f>
        <v/>
      </c>
      <c r="Q1503" s="42">
        <f>(H1502-H1473)/H1473</f>
        <v/>
      </c>
      <c r="R1503" s="43">
        <f>IF(Q1503&gt;=0.1,1,IF(Q1503&gt;-0.1,0,-1))</f>
        <v/>
      </c>
      <c r="S1503" s="42">
        <f>(I1503-I1473)/I1473</f>
        <v/>
      </c>
      <c r="T1503" s="43">
        <f>IF(S1503&gt;=0.05,1,IF(S1503&gt;-0.05,0,-1))</f>
        <v/>
      </c>
      <c r="U1503" s="42">
        <f>(J1502-J1473)/J1473</f>
        <v/>
      </c>
      <c r="V1503" s="43">
        <f>IF(U1503&gt;=0.03,1,IF(U1503&gt;-0.03,0,-1))</f>
        <v/>
      </c>
      <c r="W1503" s="43">
        <f>R1503+T1503+V1503</f>
        <v/>
      </c>
      <c r="Y1503" s="44">
        <f>(H1502-H1323)/H1323</f>
        <v/>
      </c>
      <c r="Z1503" s="43">
        <f>IF(Y1503&gt;=0.1,1,IF(Y1503&gt;-0.1,0,-1))</f>
        <v/>
      </c>
      <c r="AA1503" s="42">
        <f>(I1502-I1323)/I1323</f>
        <v/>
      </c>
      <c r="AB1503" s="43">
        <f>IF(AA1503&gt;=0.05,1,IF(AA1503&gt;-0.05,0,-1))</f>
        <v/>
      </c>
      <c r="AC1503" s="42">
        <f>(J1502-J1323)/J1323</f>
        <v/>
      </c>
      <c r="AD1503" s="43">
        <f>IF(AC1503&gt;=0.03,1,IF(AC1503&gt;-0.03,0,-1))</f>
        <v/>
      </c>
      <c r="AE1503" s="43">
        <f>Z1503+AB1503+AD1503</f>
        <v/>
      </c>
      <c r="AG1503" s="39">
        <f>IF(H1503&gt;I1503,IF(I1503&gt;J1503,4,3),IF(H1503&lt;J1503,IF(I1503&lt;J1503,0,1),2))</f>
        <v/>
      </c>
      <c r="AI1503" s="39">
        <f>IF(D1503&gt;H1503,3,IF(D1503&gt;I1503,2,IF(D1503&gt;J1503,1,0)))</f>
        <v/>
      </c>
      <c r="AK1503" s="39">
        <f>IF(M1503&gt;H1503,3,IF(M1503&gt;I1503,2,IF(M1503&gt;J1503,1,0)))</f>
        <v/>
      </c>
      <c r="AM1503" s="39">
        <f>IF(L1503&gt;H1503,3,IF(L1503&gt;I1503,2,IF(L1503&gt;J1503,1,0)))</f>
        <v/>
      </c>
      <c r="AO1503" s="39">
        <f>IF(C1502&gt;L1502,2,IF(C1502&gt;N1502,1,0))</f>
        <v/>
      </c>
      <c r="AP1503" s="39">
        <f>SUM(AO1499:AO1502)</f>
        <v/>
      </c>
      <c r="AQ1503" s="39">
        <f>AQ1502+1</f>
        <v/>
      </c>
      <c r="AR1503" s="39">
        <f>IF(AP1503&gt;0,AR1502+1,0)</f>
        <v/>
      </c>
      <c r="AS1503" s="39">
        <f>IF(AR1504=0,AR1503,0)</f>
        <v/>
      </c>
      <c r="AT1503" s="41">
        <f>180/SUM(AS1323:AS1502)</f>
        <v/>
      </c>
      <c r="AU1503" s="41">
        <f>STDEV(AT1483:AT1502)</f>
        <v/>
      </c>
      <c r="AV1503" s="41">
        <f>AT1503-AU1503</f>
        <v/>
      </c>
      <c r="AW1503" s="41">
        <f>AT1503+AU1503</f>
        <v/>
      </c>
      <c r="AY1503" s="39">
        <f>IF(D1502&lt;M1502,-2,IF(D1502&lt;O1502,-1,0))</f>
        <v/>
      </c>
      <c r="AZ1503" s="39">
        <f>SUM(AY1499:AY1502)</f>
        <v/>
      </c>
      <c r="BA1503" s="39">
        <f>BA1502+1</f>
        <v/>
      </c>
      <c r="BB1503" s="39">
        <f>IF(AZ1503&lt;0,BB1502+1,0)</f>
        <v/>
      </c>
      <c r="BC1503" s="39">
        <f>IF(BB1504=0,BB1503,0)</f>
        <v/>
      </c>
      <c r="BD1503" s="41">
        <f>180/SUM(BC1323:BC1502)</f>
        <v/>
      </c>
      <c r="BE1503" s="41">
        <f>STDEV(BD1483:BD1502)</f>
        <v/>
      </c>
      <c r="BF1503" s="41">
        <f>BD1503-BE1503</f>
        <v/>
      </c>
      <c r="BG1503" s="41">
        <f>BD1503+BE1503</f>
        <v/>
      </c>
    </row>
    <row r="1504">
      <c r="B1504" s="40" t="n">
        <v>44165</v>
      </c>
      <c r="C1504" s="41" t="n">
        <v>10.73</v>
      </c>
      <c r="D1504" s="41" t="n">
        <v>10.515</v>
      </c>
      <c r="E1504" s="41" t="n">
        <v>10.705</v>
      </c>
      <c r="F1504" s="41" t="n">
        <v>10.59</v>
      </c>
      <c r="H1504" s="41">
        <f>AVERAGE(F1484:F1503)</f>
        <v/>
      </c>
      <c r="I1504" s="41">
        <f>AVERAGE(F1455:F1503)</f>
        <v/>
      </c>
      <c r="J1504" s="41">
        <f>AVERAGE(F1404:F1503)</f>
        <v/>
      </c>
      <c r="K1504" s="41">
        <f>STDEV(F1484:F1503)</f>
        <v/>
      </c>
      <c r="L1504" s="41">
        <f>H1504+2*K1504</f>
        <v/>
      </c>
      <c r="M1504" s="41">
        <f>H1504-2*K1504</f>
        <v/>
      </c>
      <c r="N1504" s="41">
        <f>H1504+1.5*K1504</f>
        <v/>
      </c>
      <c r="O1504" s="41">
        <f>H1504-1.5*K1504</f>
        <v/>
      </c>
      <c r="Q1504" s="42">
        <f>(H1503-H1474)/H1474</f>
        <v/>
      </c>
      <c r="R1504" s="43">
        <f>IF(Q1504&gt;=0.1,1,IF(Q1504&gt;-0.1,0,-1))</f>
        <v/>
      </c>
      <c r="S1504" s="42">
        <f>(I1504-I1474)/I1474</f>
        <v/>
      </c>
      <c r="T1504" s="43">
        <f>IF(S1504&gt;=0.05,1,IF(S1504&gt;-0.05,0,-1))</f>
        <v/>
      </c>
      <c r="U1504" s="42">
        <f>(J1503-J1474)/J1474</f>
        <v/>
      </c>
      <c r="V1504" s="43">
        <f>IF(U1504&gt;=0.03,1,IF(U1504&gt;-0.03,0,-1))</f>
        <v/>
      </c>
      <c r="W1504" s="43">
        <f>R1504+T1504+V1504</f>
        <v/>
      </c>
      <c r="Y1504" s="44">
        <f>(H1503-H1324)/H1324</f>
        <v/>
      </c>
      <c r="Z1504" s="43">
        <f>IF(Y1504&gt;=0.1,1,IF(Y1504&gt;-0.1,0,-1))</f>
        <v/>
      </c>
      <c r="AA1504" s="42">
        <f>(I1503-I1324)/I1324</f>
        <v/>
      </c>
      <c r="AB1504" s="43">
        <f>IF(AA1504&gt;=0.05,1,IF(AA1504&gt;-0.05,0,-1))</f>
        <v/>
      </c>
      <c r="AC1504" s="42">
        <f>(J1503-J1324)/J1324</f>
        <v/>
      </c>
      <c r="AD1504" s="43">
        <f>IF(AC1504&gt;=0.03,1,IF(AC1504&gt;-0.03,0,-1))</f>
        <v/>
      </c>
      <c r="AE1504" s="43">
        <f>Z1504+AB1504+AD1504</f>
        <v/>
      </c>
      <c r="AG1504" s="39">
        <f>IF(H1504&gt;I1504,IF(I1504&gt;J1504,4,3),IF(H1504&lt;J1504,IF(I1504&lt;J1504,0,1),2))</f>
        <v/>
      </c>
      <c r="AI1504" s="39">
        <f>IF(D1504&gt;H1504,3,IF(D1504&gt;I1504,2,IF(D1504&gt;J1504,1,0)))</f>
        <v/>
      </c>
      <c r="AK1504" s="39">
        <f>IF(M1504&gt;H1504,3,IF(M1504&gt;I1504,2,IF(M1504&gt;J1504,1,0)))</f>
        <v/>
      </c>
      <c r="AM1504" s="39">
        <f>IF(L1504&gt;H1504,3,IF(L1504&gt;I1504,2,IF(L1504&gt;J1504,1,0)))</f>
        <v/>
      </c>
      <c r="AO1504" s="39">
        <f>IF(C1503&gt;L1503,2,IF(C1503&gt;N1503,1,0))</f>
        <v/>
      </c>
      <c r="AP1504" s="39">
        <f>SUM(AO1500:AO1503)</f>
        <v/>
      </c>
      <c r="AQ1504" s="39">
        <f>AQ1503+1</f>
        <v/>
      </c>
      <c r="AR1504" s="39">
        <f>IF(AP1504&gt;0,AR1503+1,0)</f>
        <v/>
      </c>
      <c r="AS1504" s="39">
        <f>IF(AR1505=0,AR1504,0)</f>
        <v/>
      </c>
      <c r="AT1504" s="41">
        <f>180/SUM(AS1324:AS1503)</f>
        <v/>
      </c>
      <c r="AU1504" s="41">
        <f>STDEV(AT1484:AT1503)</f>
        <v/>
      </c>
      <c r="AV1504" s="41">
        <f>AT1504-AU1504</f>
        <v/>
      </c>
      <c r="AW1504" s="41">
        <f>AT1504+AU1504</f>
        <v/>
      </c>
      <c r="AY1504" s="39">
        <f>IF(D1503&lt;M1503,-2,IF(D1503&lt;O1503,-1,0))</f>
        <v/>
      </c>
      <c r="AZ1504" s="39">
        <f>SUM(AY1500:AY1503)</f>
        <v/>
      </c>
      <c r="BA1504" s="39">
        <f>BA1503+1</f>
        <v/>
      </c>
      <c r="BB1504" s="39">
        <f>IF(AZ1504&lt;0,BB1503+1,0)</f>
        <v/>
      </c>
      <c r="BC1504" s="39">
        <f>IF(BB1505=0,BB1504,0)</f>
        <v/>
      </c>
      <c r="BD1504" s="41">
        <f>180/SUM(BC1324:BC1503)</f>
        <v/>
      </c>
      <c r="BE1504" s="41">
        <f>STDEV(BD1484:BD1503)</f>
        <v/>
      </c>
      <c r="BF1504" s="41">
        <f>BD1504-BE1504</f>
        <v/>
      </c>
      <c r="BG1504" s="41">
        <f>BD1504+BE1504</f>
        <v/>
      </c>
    </row>
    <row r="1505">
      <c r="B1505" s="40" t="n">
        <v>44166</v>
      </c>
      <c r="C1505" s="41" t="n">
        <v>10.69</v>
      </c>
      <c r="D1505" s="41" t="n">
        <v>10.535</v>
      </c>
      <c r="E1505" s="41" t="n">
        <v>10.65</v>
      </c>
      <c r="F1505" s="41" t="n">
        <v>10.625</v>
      </c>
      <c r="H1505" s="41">
        <f>AVERAGE(F1485:F1504)</f>
        <v/>
      </c>
      <c r="I1505" s="41">
        <f>AVERAGE(F1456:F1504)</f>
        <v/>
      </c>
      <c r="J1505" s="41">
        <f>AVERAGE(F1405:F1504)</f>
        <v/>
      </c>
      <c r="K1505" s="41">
        <f>STDEV(F1485:F1504)</f>
        <v/>
      </c>
      <c r="L1505" s="41">
        <f>H1505+2*K1505</f>
        <v/>
      </c>
      <c r="M1505" s="41">
        <f>H1505-2*K1505</f>
        <v/>
      </c>
      <c r="N1505" s="41">
        <f>H1505+1.5*K1505</f>
        <v/>
      </c>
      <c r="O1505" s="41">
        <f>H1505-1.5*K1505</f>
        <v/>
      </c>
      <c r="Q1505" s="42">
        <f>(H1504-H1475)/H1475</f>
        <v/>
      </c>
      <c r="R1505" s="43">
        <f>IF(Q1505&gt;=0.1,1,IF(Q1505&gt;-0.1,0,-1))</f>
        <v/>
      </c>
      <c r="S1505" s="42">
        <f>(I1505-I1475)/I1475</f>
        <v/>
      </c>
      <c r="T1505" s="43">
        <f>IF(S1505&gt;=0.05,1,IF(S1505&gt;-0.05,0,-1))</f>
        <v/>
      </c>
      <c r="U1505" s="42">
        <f>(J1504-J1475)/J1475</f>
        <v/>
      </c>
      <c r="V1505" s="43">
        <f>IF(U1505&gt;=0.03,1,IF(U1505&gt;-0.03,0,-1))</f>
        <v/>
      </c>
      <c r="W1505" s="43">
        <f>R1505+T1505+V1505</f>
        <v/>
      </c>
      <c r="Y1505" s="44">
        <f>(H1504-H1325)/H1325</f>
        <v/>
      </c>
      <c r="Z1505" s="43">
        <f>IF(Y1505&gt;=0.1,1,IF(Y1505&gt;-0.1,0,-1))</f>
        <v/>
      </c>
      <c r="AA1505" s="42">
        <f>(I1504-I1325)/I1325</f>
        <v/>
      </c>
      <c r="AB1505" s="43">
        <f>IF(AA1505&gt;=0.05,1,IF(AA1505&gt;-0.05,0,-1))</f>
        <v/>
      </c>
      <c r="AC1505" s="42">
        <f>(J1504-J1325)/J1325</f>
        <v/>
      </c>
      <c r="AD1505" s="43">
        <f>IF(AC1505&gt;=0.03,1,IF(AC1505&gt;-0.03,0,-1))</f>
        <v/>
      </c>
      <c r="AE1505" s="43">
        <f>Z1505+AB1505+AD1505</f>
        <v/>
      </c>
      <c r="AG1505" s="39">
        <f>IF(H1505&gt;I1505,IF(I1505&gt;J1505,4,3),IF(H1505&lt;J1505,IF(I1505&lt;J1505,0,1),2))</f>
        <v/>
      </c>
      <c r="AI1505" s="39">
        <f>IF(D1505&gt;H1505,3,IF(D1505&gt;I1505,2,IF(D1505&gt;J1505,1,0)))</f>
        <v/>
      </c>
      <c r="AK1505" s="39">
        <f>IF(M1505&gt;H1505,3,IF(M1505&gt;I1505,2,IF(M1505&gt;J1505,1,0)))</f>
        <v/>
      </c>
      <c r="AM1505" s="39">
        <f>IF(L1505&gt;H1505,3,IF(L1505&gt;I1505,2,IF(L1505&gt;J1505,1,0)))</f>
        <v/>
      </c>
      <c r="AO1505" s="39">
        <f>IF(C1504&gt;L1504,2,IF(C1504&gt;N1504,1,0))</f>
        <v/>
      </c>
      <c r="AP1505" s="39">
        <f>SUM(AO1501:AO1504)</f>
        <v/>
      </c>
      <c r="AQ1505" s="39">
        <f>AQ1504+1</f>
        <v/>
      </c>
      <c r="AR1505" s="39">
        <f>IF(AP1505&gt;0,AR1504+1,0)</f>
        <v/>
      </c>
      <c r="AS1505" s="39">
        <f>IF(AR1506=0,AR1505,0)</f>
        <v/>
      </c>
      <c r="AT1505" s="41">
        <f>180/SUM(AS1325:AS1504)</f>
        <v/>
      </c>
      <c r="AU1505" s="41">
        <f>STDEV(AT1485:AT1504)</f>
        <v/>
      </c>
      <c r="AV1505" s="41">
        <f>AT1505-AU1505</f>
        <v/>
      </c>
      <c r="AW1505" s="41">
        <f>AT1505+AU1505</f>
        <v/>
      </c>
      <c r="AY1505" s="39">
        <f>IF(D1504&lt;M1504,-2,IF(D1504&lt;O1504,-1,0))</f>
        <v/>
      </c>
      <c r="AZ1505" s="39">
        <f>SUM(AY1501:AY1504)</f>
        <v/>
      </c>
      <c r="BA1505" s="39">
        <f>BA1504+1</f>
        <v/>
      </c>
      <c r="BB1505" s="39">
        <f>IF(AZ1505&lt;0,BB1504+1,0)</f>
        <v/>
      </c>
      <c r="BC1505" s="39">
        <f>IF(BB1506=0,BB1505,0)</f>
        <v/>
      </c>
      <c r="BD1505" s="41">
        <f>180/SUM(BC1325:BC1504)</f>
        <v/>
      </c>
      <c r="BE1505" s="41">
        <f>STDEV(BD1485:BD1504)</f>
        <v/>
      </c>
      <c r="BF1505" s="41">
        <f>BD1505-BE1505</f>
        <v/>
      </c>
      <c r="BG1505" s="41">
        <f>BD1505+BE1505</f>
        <v/>
      </c>
    </row>
    <row r="1506">
      <c r="B1506" s="40" t="n">
        <v>44167</v>
      </c>
      <c r="C1506" s="41" t="n">
        <v>10.74</v>
      </c>
      <c r="D1506" s="41" t="n">
        <v>10.53</v>
      </c>
      <c r="E1506" s="41" t="n">
        <v>10.635</v>
      </c>
      <c r="F1506" s="41" t="n">
        <v>10.735</v>
      </c>
      <c r="H1506" s="41">
        <f>AVERAGE(F1486:F1505)</f>
        <v/>
      </c>
      <c r="I1506" s="41">
        <f>AVERAGE(F1457:F1505)</f>
        <v/>
      </c>
      <c r="J1506" s="41">
        <f>AVERAGE(F1406:F1505)</f>
        <v/>
      </c>
      <c r="K1506" s="41">
        <f>STDEV(F1486:F1505)</f>
        <v/>
      </c>
      <c r="L1506" s="41">
        <f>H1506+2*K1506</f>
        <v/>
      </c>
      <c r="M1506" s="41">
        <f>H1506-2*K1506</f>
        <v/>
      </c>
      <c r="N1506" s="41">
        <f>H1506+1.5*K1506</f>
        <v/>
      </c>
      <c r="O1506" s="41">
        <f>H1506-1.5*K1506</f>
        <v/>
      </c>
      <c r="Q1506" s="42">
        <f>(H1505-H1476)/H1476</f>
        <v/>
      </c>
      <c r="R1506" s="43">
        <f>IF(Q1506&gt;=0.1,1,IF(Q1506&gt;-0.1,0,-1))</f>
        <v/>
      </c>
      <c r="S1506" s="42">
        <f>(I1506-I1476)/I1476</f>
        <v/>
      </c>
      <c r="T1506" s="43">
        <f>IF(S1506&gt;=0.05,1,IF(S1506&gt;-0.05,0,-1))</f>
        <v/>
      </c>
      <c r="U1506" s="42">
        <f>(J1505-J1476)/J1476</f>
        <v/>
      </c>
      <c r="V1506" s="43">
        <f>IF(U1506&gt;=0.03,1,IF(U1506&gt;-0.03,0,-1))</f>
        <v/>
      </c>
      <c r="W1506" s="43">
        <f>R1506+T1506+V1506</f>
        <v/>
      </c>
      <c r="Y1506" s="44">
        <f>(H1505-H1326)/H1326</f>
        <v/>
      </c>
      <c r="Z1506" s="43">
        <f>IF(Y1506&gt;=0.1,1,IF(Y1506&gt;-0.1,0,-1))</f>
        <v/>
      </c>
      <c r="AA1506" s="42">
        <f>(I1505-I1326)/I1326</f>
        <v/>
      </c>
      <c r="AB1506" s="43">
        <f>IF(AA1506&gt;=0.05,1,IF(AA1506&gt;-0.05,0,-1))</f>
        <v/>
      </c>
      <c r="AC1506" s="42">
        <f>(J1505-J1326)/J1326</f>
        <v/>
      </c>
      <c r="AD1506" s="43">
        <f>IF(AC1506&gt;=0.03,1,IF(AC1506&gt;-0.03,0,-1))</f>
        <v/>
      </c>
      <c r="AE1506" s="43">
        <f>Z1506+AB1506+AD1506</f>
        <v/>
      </c>
      <c r="AG1506" s="39">
        <f>IF(H1506&gt;I1506,IF(I1506&gt;J1506,4,3),IF(H1506&lt;J1506,IF(I1506&lt;J1506,0,1),2))</f>
        <v/>
      </c>
      <c r="AI1506" s="39">
        <f>IF(D1506&gt;H1506,3,IF(D1506&gt;I1506,2,IF(D1506&gt;J1506,1,0)))</f>
        <v/>
      </c>
      <c r="AK1506" s="39">
        <f>IF(M1506&gt;H1506,3,IF(M1506&gt;I1506,2,IF(M1506&gt;J1506,1,0)))</f>
        <v/>
      </c>
      <c r="AM1506" s="39">
        <f>IF(L1506&gt;H1506,3,IF(L1506&gt;I1506,2,IF(L1506&gt;J1506,1,0)))</f>
        <v/>
      </c>
      <c r="AO1506" s="39">
        <f>IF(C1505&gt;L1505,2,IF(C1505&gt;N1505,1,0))</f>
        <v/>
      </c>
      <c r="AP1506" s="39">
        <f>SUM(AO1502:AO1505)</f>
        <v/>
      </c>
      <c r="AQ1506" s="39">
        <f>AQ1505+1</f>
        <v/>
      </c>
      <c r="AR1506" s="39">
        <f>IF(AP1506&gt;0,AR1505+1,0)</f>
        <v/>
      </c>
      <c r="AS1506" s="39">
        <f>IF(AR1507=0,AR1506,0)</f>
        <v/>
      </c>
      <c r="AT1506" s="41">
        <f>180/SUM(AS1326:AS1505)</f>
        <v/>
      </c>
      <c r="AU1506" s="41">
        <f>STDEV(AT1486:AT1505)</f>
        <v/>
      </c>
      <c r="AV1506" s="41">
        <f>AT1506-AU1506</f>
        <v/>
      </c>
      <c r="AW1506" s="41">
        <f>AT1506+AU1506</f>
        <v/>
      </c>
      <c r="AY1506" s="39">
        <f>IF(D1505&lt;M1505,-2,IF(D1505&lt;O1505,-1,0))</f>
        <v/>
      </c>
      <c r="AZ1506" s="39">
        <f>SUM(AY1502:AY1505)</f>
        <v/>
      </c>
      <c r="BA1506" s="39">
        <f>BA1505+1</f>
        <v/>
      </c>
      <c r="BB1506" s="39">
        <f>IF(AZ1506&lt;0,BB1505+1,0)</f>
        <v/>
      </c>
      <c r="BC1506" s="39">
        <f>IF(BB1507=0,BB1506,0)</f>
        <v/>
      </c>
      <c r="BD1506" s="41">
        <f>180/SUM(BC1326:BC1505)</f>
        <v/>
      </c>
      <c r="BE1506" s="41">
        <f>STDEV(BD1486:BD1505)</f>
        <v/>
      </c>
      <c r="BF1506" s="41">
        <f>BD1506-BE1506</f>
        <v/>
      </c>
      <c r="BG1506" s="41">
        <f>BD1506+BE1506</f>
        <v/>
      </c>
    </row>
    <row r="1507">
      <c r="B1507" s="40" t="n">
        <v>44168</v>
      </c>
      <c r="C1507" s="41" t="n">
        <v>10.71</v>
      </c>
      <c r="D1507" s="41" t="n">
        <v>10.36</v>
      </c>
      <c r="E1507" s="41" t="n">
        <v>10.7</v>
      </c>
      <c r="F1507" s="41" t="n">
        <v>10.47</v>
      </c>
      <c r="H1507" s="41">
        <f>AVERAGE(F1487:F1506)</f>
        <v/>
      </c>
      <c r="I1507" s="41">
        <f>AVERAGE(F1458:F1506)</f>
        <v/>
      </c>
      <c r="J1507" s="41">
        <f>AVERAGE(F1407:F1506)</f>
        <v/>
      </c>
      <c r="K1507" s="41">
        <f>STDEV(F1487:F1506)</f>
        <v/>
      </c>
      <c r="L1507" s="41">
        <f>H1507+2*K1507</f>
        <v/>
      </c>
      <c r="M1507" s="41">
        <f>H1507-2*K1507</f>
        <v/>
      </c>
      <c r="N1507" s="41">
        <f>H1507+1.5*K1507</f>
        <v/>
      </c>
      <c r="O1507" s="41">
        <f>H1507-1.5*K1507</f>
        <v/>
      </c>
      <c r="Q1507" s="42">
        <f>(H1506-H1477)/H1477</f>
        <v/>
      </c>
      <c r="R1507" s="43">
        <f>IF(Q1507&gt;=0.1,1,IF(Q1507&gt;-0.1,0,-1))</f>
        <v/>
      </c>
      <c r="S1507" s="42">
        <f>(I1507-I1477)/I1477</f>
        <v/>
      </c>
      <c r="T1507" s="43">
        <f>IF(S1507&gt;=0.05,1,IF(S1507&gt;-0.05,0,-1))</f>
        <v/>
      </c>
      <c r="U1507" s="42">
        <f>(J1506-J1477)/J1477</f>
        <v/>
      </c>
      <c r="V1507" s="43">
        <f>IF(U1507&gt;=0.03,1,IF(U1507&gt;-0.03,0,-1))</f>
        <v/>
      </c>
      <c r="W1507" s="43">
        <f>R1507+T1507+V1507</f>
        <v/>
      </c>
      <c r="Y1507" s="44">
        <f>(H1506-H1327)/H1327</f>
        <v/>
      </c>
      <c r="Z1507" s="43">
        <f>IF(Y1507&gt;=0.1,1,IF(Y1507&gt;-0.1,0,-1))</f>
        <v/>
      </c>
      <c r="AA1507" s="42">
        <f>(I1506-I1327)/I1327</f>
        <v/>
      </c>
      <c r="AB1507" s="43">
        <f>IF(AA1507&gt;=0.05,1,IF(AA1507&gt;-0.05,0,-1))</f>
        <v/>
      </c>
      <c r="AC1507" s="42">
        <f>(J1506-J1327)/J1327</f>
        <v/>
      </c>
      <c r="AD1507" s="43">
        <f>IF(AC1507&gt;=0.03,1,IF(AC1507&gt;-0.03,0,-1))</f>
        <v/>
      </c>
      <c r="AE1507" s="43">
        <f>Z1507+AB1507+AD1507</f>
        <v/>
      </c>
      <c r="AG1507" s="39">
        <f>IF(H1507&gt;I1507,IF(I1507&gt;J1507,4,3),IF(H1507&lt;J1507,IF(I1507&lt;J1507,0,1),2))</f>
        <v/>
      </c>
      <c r="AI1507" s="39">
        <f>IF(D1507&gt;H1507,3,IF(D1507&gt;I1507,2,IF(D1507&gt;J1507,1,0)))</f>
        <v/>
      </c>
      <c r="AK1507" s="39">
        <f>IF(M1507&gt;H1507,3,IF(M1507&gt;I1507,2,IF(M1507&gt;J1507,1,0)))</f>
        <v/>
      </c>
      <c r="AM1507" s="39">
        <f>IF(L1507&gt;H1507,3,IF(L1507&gt;I1507,2,IF(L1507&gt;J1507,1,0)))</f>
        <v/>
      </c>
      <c r="AO1507" s="39">
        <f>IF(C1506&gt;L1506,2,IF(C1506&gt;N1506,1,0))</f>
        <v/>
      </c>
      <c r="AP1507" s="39">
        <f>SUM(AO1503:AO1506)</f>
        <v/>
      </c>
      <c r="AQ1507" s="39">
        <f>AQ1506+1</f>
        <v/>
      </c>
      <c r="AR1507" s="39">
        <f>IF(AP1507&gt;0,AR1506+1,0)</f>
        <v/>
      </c>
      <c r="AS1507" s="39">
        <f>IF(AR1508=0,AR1507,0)</f>
        <v/>
      </c>
      <c r="AT1507" s="41">
        <f>180/SUM(AS1327:AS1506)</f>
        <v/>
      </c>
      <c r="AU1507" s="41">
        <f>STDEV(AT1487:AT1506)</f>
        <v/>
      </c>
      <c r="AV1507" s="41">
        <f>AT1507-AU1507</f>
        <v/>
      </c>
      <c r="AW1507" s="41">
        <f>AT1507+AU1507</f>
        <v/>
      </c>
      <c r="AY1507" s="39">
        <f>IF(D1506&lt;M1506,-2,IF(D1506&lt;O1506,-1,0))</f>
        <v/>
      </c>
      <c r="AZ1507" s="39">
        <f>SUM(AY1503:AY1506)</f>
        <v/>
      </c>
      <c r="BA1507" s="39">
        <f>BA1506+1</f>
        <v/>
      </c>
      <c r="BB1507" s="39">
        <f>IF(AZ1507&lt;0,BB1506+1,0)</f>
        <v/>
      </c>
      <c r="BC1507" s="39">
        <f>IF(BB1508=0,BB1507,0)</f>
        <v/>
      </c>
      <c r="BD1507" s="41">
        <f>180/SUM(BC1327:BC1506)</f>
        <v/>
      </c>
      <c r="BE1507" s="41">
        <f>STDEV(BD1487:BD1506)</f>
        <v/>
      </c>
      <c r="BF1507" s="41">
        <f>BD1507-BE1507</f>
        <v/>
      </c>
      <c r="BG1507" s="41">
        <f>BD1507+BE1507</f>
        <v/>
      </c>
    </row>
    <row r="1508">
      <c r="B1508" s="40" t="n">
        <v>44169</v>
      </c>
      <c r="C1508" s="41" t="n">
        <v>10.59</v>
      </c>
      <c r="D1508" s="41" t="n">
        <v>10.43</v>
      </c>
      <c r="E1508" s="41" t="n">
        <v>10.49</v>
      </c>
      <c r="F1508" s="41" t="n">
        <v>10.545</v>
      </c>
      <c r="H1508" s="41">
        <f>AVERAGE(F1488:F1507)</f>
        <v/>
      </c>
      <c r="I1508" s="41">
        <f>AVERAGE(F1459:F1507)</f>
        <v/>
      </c>
      <c r="J1508" s="41">
        <f>AVERAGE(F1408:F1507)</f>
        <v/>
      </c>
      <c r="K1508" s="41">
        <f>STDEV(F1488:F1507)</f>
        <v/>
      </c>
      <c r="L1508" s="41">
        <f>H1508+2*K1508</f>
        <v/>
      </c>
      <c r="M1508" s="41">
        <f>H1508-2*K1508</f>
        <v/>
      </c>
      <c r="N1508" s="41">
        <f>H1508+1.5*K1508</f>
        <v/>
      </c>
      <c r="O1508" s="41">
        <f>H1508-1.5*K1508</f>
        <v/>
      </c>
      <c r="Q1508" s="42">
        <f>(H1507-H1478)/H1478</f>
        <v/>
      </c>
      <c r="R1508" s="43">
        <f>IF(Q1508&gt;=0.1,1,IF(Q1508&gt;-0.1,0,-1))</f>
        <v/>
      </c>
      <c r="S1508" s="42">
        <f>(I1508-I1478)/I1478</f>
        <v/>
      </c>
      <c r="T1508" s="43">
        <f>IF(S1508&gt;=0.05,1,IF(S1508&gt;-0.05,0,-1))</f>
        <v/>
      </c>
      <c r="U1508" s="42">
        <f>(J1507-J1478)/J1478</f>
        <v/>
      </c>
      <c r="V1508" s="43">
        <f>IF(U1508&gt;=0.03,1,IF(U1508&gt;-0.03,0,-1))</f>
        <v/>
      </c>
      <c r="W1508" s="43">
        <f>R1508+T1508+V1508</f>
        <v/>
      </c>
      <c r="Y1508" s="44">
        <f>(H1507-H1328)/H1328</f>
        <v/>
      </c>
      <c r="Z1508" s="43">
        <f>IF(Y1508&gt;=0.1,1,IF(Y1508&gt;-0.1,0,-1))</f>
        <v/>
      </c>
      <c r="AA1508" s="42">
        <f>(I1507-I1328)/I1328</f>
        <v/>
      </c>
      <c r="AB1508" s="43">
        <f>IF(AA1508&gt;=0.05,1,IF(AA1508&gt;-0.05,0,-1))</f>
        <v/>
      </c>
      <c r="AC1508" s="42">
        <f>(J1507-J1328)/J1328</f>
        <v/>
      </c>
      <c r="AD1508" s="43">
        <f>IF(AC1508&gt;=0.03,1,IF(AC1508&gt;-0.03,0,-1))</f>
        <v/>
      </c>
      <c r="AE1508" s="43">
        <f>Z1508+AB1508+AD1508</f>
        <v/>
      </c>
      <c r="AG1508" s="39">
        <f>IF(H1508&gt;I1508,IF(I1508&gt;J1508,4,3),IF(H1508&lt;J1508,IF(I1508&lt;J1508,0,1),2))</f>
        <v/>
      </c>
      <c r="AI1508" s="39">
        <f>IF(D1508&gt;H1508,3,IF(D1508&gt;I1508,2,IF(D1508&gt;J1508,1,0)))</f>
        <v/>
      </c>
      <c r="AK1508" s="39">
        <f>IF(M1508&gt;H1508,3,IF(M1508&gt;I1508,2,IF(M1508&gt;J1508,1,0)))</f>
        <v/>
      </c>
      <c r="AM1508" s="39">
        <f>IF(L1508&gt;H1508,3,IF(L1508&gt;I1508,2,IF(L1508&gt;J1508,1,0)))</f>
        <v/>
      </c>
      <c r="AO1508" s="39">
        <f>IF(C1507&gt;L1507,2,IF(C1507&gt;N1507,1,0))</f>
        <v/>
      </c>
      <c r="AP1508" s="39">
        <f>SUM(AO1504:AO1507)</f>
        <v/>
      </c>
      <c r="AQ1508" s="39">
        <f>AQ1507+1</f>
        <v/>
      </c>
      <c r="AR1508" s="39">
        <f>IF(AP1508&gt;0,AR1507+1,0)</f>
        <v/>
      </c>
      <c r="AS1508" s="39">
        <f>IF(AR1509=0,AR1508,0)</f>
        <v/>
      </c>
      <c r="AT1508" s="41">
        <f>180/SUM(AS1328:AS1507)</f>
        <v/>
      </c>
      <c r="AU1508" s="41">
        <f>STDEV(AT1488:AT1507)</f>
        <v/>
      </c>
      <c r="AV1508" s="41">
        <f>AT1508-AU1508</f>
        <v/>
      </c>
      <c r="AW1508" s="41">
        <f>AT1508+AU1508</f>
        <v/>
      </c>
      <c r="AY1508" s="39">
        <f>IF(D1507&lt;M1507,-2,IF(D1507&lt;O1507,-1,0))</f>
        <v/>
      </c>
      <c r="AZ1508" s="39">
        <f>SUM(AY1504:AY1507)</f>
        <v/>
      </c>
      <c r="BA1508" s="39">
        <f>BA1507+1</f>
        <v/>
      </c>
      <c r="BB1508" s="39">
        <f>IF(AZ1508&lt;0,BB1507+1,0)</f>
        <v/>
      </c>
      <c r="BC1508" s="39">
        <f>IF(BB1509=0,BB1508,0)</f>
        <v/>
      </c>
      <c r="BD1508" s="41">
        <f>180/SUM(BC1328:BC1507)</f>
        <v/>
      </c>
      <c r="BE1508" s="41">
        <f>STDEV(BD1488:BD1507)</f>
        <v/>
      </c>
      <c r="BF1508" s="41">
        <f>BD1508-BE1508</f>
        <v/>
      </c>
      <c r="BG1508" s="41">
        <f>BD1508+BE1508</f>
        <v/>
      </c>
    </row>
    <row r="1509">
      <c r="B1509" s="40" t="n">
        <v>44172</v>
      </c>
      <c r="C1509" s="41" t="n">
        <v>10.235</v>
      </c>
      <c r="D1509" s="41" t="n">
        <v>10.14</v>
      </c>
      <c r="E1509" s="41" t="n">
        <v>10.175</v>
      </c>
      <c r="F1509" s="41" t="n">
        <v>10.2</v>
      </c>
      <c r="H1509" s="41">
        <f>AVERAGE(F1489:F1508)</f>
        <v/>
      </c>
      <c r="I1509" s="41">
        <f>AVERAGE(F1460:F1508)</f>
        <v/>
      </c>
      <c r="J1509" s="41">
        <f>AVERAGE(F1409:F1508)</f>
        <v/>
      </c>
      <c r="K1509" s="41">
        <f>STDEV(F1489:F1508)</f>
        <v/>
      </c>
      <c r="L1509" s="41">
        <f>H1509+2*K1509</f>
        <v/>
      </c>
      <c r="M1509" s="41">
        <f>H1509-2*K1509</f>
        <v/>
      </c>
      <c r="N1509" s="41">
        <f>H1509+1.5*K1509</f>
        <v/>
      </c>
      <c r="O1509" s="41">
        <f>H1509-1.5*K1509</f>
        <v/>
      </c>
      <c r="Q1509" s="42">
        <f>(H1508-H1479)/H1479</f>
        <v/>
      </c>
      <c r="R1509" s="43">
        <f>IF(Q1509&gt;=0.1,1,IF(Q1509&gt;-0.1,0,-1))</f>
        <v/>
      </c>
      <c r="S1509" s="42">
        <f>(I1509-I1479)/I1479</f>
        <v/>
      </c>
      <c r="T1509" s="43">
        <f>IF(S1509&gt;=0.05,1,IF(S1509&gt;-0.05,0,-1))</f>
        <v/>
      </c>
      <c r="U1509" s="42">
        <f>(J1508-J1479)/J1479</f>
        <v/>
      </c>
      <c r="V1509" s="43">
        <f>IF(U1509&gt;=0.03,1,IF(U1509&gt;-0.03,0,-1))</f>
        <v/>
      </c>
      <c r="W1509" s="43">
        <f>R1509+T1509+V1509</f>
        <v/>
      </c>
      <c r="Y1509" s="44">
        <f>(H1508-H1329)/H1329</f>
        <v/>
      </c>
      <c r="Z1509" s="43">
        <f>IF(Y1509&gt;=0.1,1,IF(Y1509&gt;-0.1,0,-1))</f>
        <v/>
      </c>
      <c r="AA1509" s="42">
        <f>(I1508-I1329)/I1329</f>
        <v/>
      </c>
      <c r="AB1509" s="43">
        <f>IF(AA1509&gt;=0.05,1,IF(AA1509&gt;-0.05,0,-1))</f>
        <v/>
      </c>
      <c r="AC1509" s="42">
        <f>(J1508-J1329)/J1329</f>
        <v/>
      </c>
      <c r="AD1509" s="43">
        <f>IF(AC1509&gt;=0.03,1,IF(AC1509&gt;-0.03,0,-1))</f>
        <v/>
      </c>
      <c r="AE1509" s="43">
        <f>Z1509+AB1509+AD1509</f>
        <v/>
      </c>
      <c r="AG1509" s="39">
        <f>IF(H1509&gt;I1509,IF(I1509&gt;J1509,4,3),IF(H1509&lt;J1509,IF(I1509&lt;J1509,0,1),2))</f>
        <v/>
      </c>
      <c r="AI1509" s="39">
        <f>IF(D1509&gt;H1509,3,IF(D1509&gt;I1509,2,IF(D1509&gt;J1509,1,0)))</f>
        <v/>
      </c>
      <c r="AK1509" s="39">
        <f>IF(M1509&gt;H1509,3,IF(M1509&gt;I1509,2,IF(M1509&gt;J1509,1,0)))</f>
        <v/>
      </c>
      <c r="AM1509" s="39">
        <f>IF(L1509&gt;H1509,3,IF(L1509&gt;I1509,2,IF(L1509&gt;J1509,1,0)))</f>
        <v/>
      </c>
      <c r="AO1509" s="39">
        <f>IF(C1508&gt;L1508,2,IF(C1508&gt;N1508,1,0))</f>
        <v/>
      </c>
      <c r="AP1509" s="39">
        <f>SUM(AO1505:AO1508)</f>
        <v/>
      </c>
      <c r="AQ1509" s="39">
        <f>AQ1508+1</f>
        <v/>
      </c>
      <c r="AR1509" s="39">
        <f>IF(AP1509&gt;0,AR1508+1,0)</f>
        <v/>
      </c>
      <c r="AS1509" s="39">
        <f>IF(AR1510=0,AR1509,0)</f>
        <v/>
      </c>
      <c r="AT1509" s="41">
        <f>180/SUM(AS1329:AS1508)</f>
        <v/>
      </c>
      <c r="AU1509" s="41">
        <f>STDEV(AT1489:AT1508)</f>
        <v/>
      </c>
      <c r="AV1509" s="41">
        <f>AT1509-AU1509</f>
        <v/>
      </c>
      <c r="AW1509" s="41">
        <f>AT1509+AU1509</f>
        <v/>
      </c>
      <c r="AY1509" s="39">
        <f>IF(D1508&lt;M1508,-2,IF(D1508&lt;O1508,-1,0))</f>
        <v/>
      </c>
      <c r="AZ1509" s="39">
        <f>SUM(AY1505:AY1508)</f>
        <v/>
      </c>
      <c r="BA1509" s="39">
        <f>BA1508+1</f>
        <v/>
      </c>
      <c r="BB1509" s="39">
        <f>IF(AZ1509&lt;0,BB1508+1,0)</f>
        <v/>
      </c>
      <c r="BC1509" s="39">
        <f>IF(BB1510=0,BB1509,0)</f>
        <v/>
      </c>
      <c r="BD1509" s="41">
        <f>180/SUM(BC1329:BC1508)</f>
        <v/>
      </c>
      <c r="BE1509" s="41">
        <f>STDEV(BD1489:BD1508)</f>
        <v/>
      </c>
      <c r="BF1509" s="41">
        <f>BD1509-BE1509</f>
        <v/>
      </c>
      <c r="BG1509" s="41">
        <f>BD1509+BE1509</f>
        <v/>
      </c>
    </row>
    <row r="1510">
      <c r="B1510" s="40" t="n">
        <v>44173</v>
      </c>
      <c r="C1510" s="41" t="n">
        <v>10.255</v>
      </c>
      <c r="D1510" s="41" t="n">
        <v>10.12</v>
      </c>
      <c r="E1510" s="41" t="n">
        <v>10.21</v>
      </c>
      <c r="F1510" s="41" t="n">
        <v>10.245</v>
      </c>
      <c r="H1510" s="41">
        <f>AVERAGE(F1490:F1509)</f>
        <v/>
      </c>
      <c r="I1510" s="41">
        <f>AVERAGE(F1461:F1509)</f>
        <v/>
      </c>
      <c r="J1510" s="41">
        <f>AVERAGE(F1410:F1509)</f>
        <v/>
      </c>
      <c r="K1510" s="41">
        <f>STDEV(F1490:F1509)</f>
        <v/>
      </c>
      <c r="L1510" s="41">
        <f>H1510+2*K1510</f>
        <v/>
      </c>
      <c r="M1510" s="41">
        <f>H1510-2*K1510</f>
        <v/>
      </c>
      <c r="N1510" s="41">
        <f>H1510+1.5*K1510</f>
        <v/>
      </c>
      <c r="O1510" s="41">
        <f>H1510-1.5*K1510</f>
        <v/>
      </c>
      <c r="Q1510" s="42">
        <f>(H1509-H1480)/H1480</f>
        <v/>
      </c>
      <c r="R1510" s="43">
        <f>IF(Q1510&gt;=0.1,1,IF(Q1510&gt;-0.1,0,-1))</f>
        <v/>
      </c>
      <c r="S1510" s="42">
        <f>(I1510-I1480)/I1480</f>
        <v/>
      </c>
      <c r="T1510" s="43">
        <f>IF(S1510&gt;=0.05,1,IF(S1510&gt;-0.05,0,-1))</f>
        <v/>
      </c>
      <c r="U1510" s="42">
        <f>(J1509-J1480)/J1480</f>
        <v/>
      </c>
      <c r="V1510" s="43">
        <f>IF(U1510&gt;=0.03,1,IF(U1510&gt;-0.03,0,-1))</f>
        <v/>
      </c>
      <c r="W1510" s="43">
        <f>R1510+T1510+V1510</f>
        <v/>
      </c>
      <c r="Y1510" s="44">
        <f>(H1509-H1330)/H1330</f>
        <v/>
      </c>
      <c r="Z1510" s="43">
        <f>IF(Y1510&gt;=0.1,1,IF(Y1510&gt;-0.1,0,-1))</f>
        <v/>
      </c>
      <c r="AA1510" s="42">
        <f>(I1509-I1330)/I1330</f>
        <v/>
      </c>
      <c r="AB1510" s="43">
        <f>IF(AA1510&gt;=0.05,1,IF(AA1510&gt;-0.05,0,-1))</f>
        <v/>
      </c>
      <c r="AC1510" s="42">
        <f>(J1509-J1330)/J1330</f>
        <v/>
      </c>
      <c r="AD1510" s="43">
        <f>IF(AC1510&gt;=0.03,1,IF(AC1510&gt;-0.03,0,-1))</f>
        <v/>
      </c>
      <c r="AE1510" s="43">
        <f>Z1510+AB1510+AD1510</f>
        <v/>
      </c>
      <c r="AG1510" s="39">
        <f>IF(H1510&gt;I1510,IF(I1510&gt;J1510,4,3),IF(H1510&lt;J1510,IF(I1510&lt;J1510,0,1),2))</f>
        <v/>
      </c>
      <c r="AI1510" s="39">
        <f>IF(D1510&gt;H1510,3,IF(D1510&gt;I1510,2,IF(D1510&gt;J1510,1,0)))</f>
        <v/>
      </c>
      <c r="AK1510" s="39">
        <f>IF(M1510&gt;H1510,3,IF(M1510&gt;I1510,2,IF(M1510&gt;J1510,1,0)))</f>
        <v/>
      </c>
      <c r="AM1510" s="39">
        <f>IF(L1510&gt;H1510,3,IF(L1510&gt;I1510,2,IF(L1510&gt;J1510,1,0)))</f>
        <v/>
      </c>
      <c r="AO1510" s="39">
        <f>IF(C1509&gt;L1509,2,IF(C1509&gt;N1509,1,0))</f>
        <v/>
      </c>
      <c r="AP1510" s="39">
        <f>SUM(AO1506:AO1509)</f>
        <v/>
      </c>
      <c r="AQ1510" s="39">
        <f>AQ1509+1</f>
        <v/>
      </c>
      <c r="AR1510" s="39">
        <f>IF(AP1510&gt;0,AR1509+1,0)</f>
        <v/>
      </c>
      <c r="AS1510" s="39">
        <f>IF(AR1511=0,AR1510,0)</f>
        <v/>
      </c>
      <c r="AT1510" s="41">
        <f>180/SUM(AS1330:AS1509)</f>
        <v/>
      </c>
      <c r="AU1510" s="41">
        <f>STDEV(AT1490:AT1509)</f>
        <v/>
      </c>
      <c r="AV1510" s="41">
        <f>AT1510-AU1510</f>
        <v/>
      </c>
      <c r="AW1510" s="41">
        <f>AT1510+AU1510</f>
        <v/>
      </c>
      <c r="AY1510" s="39">
        <f>IF(D1509&lt;M1509,-2,IF(D1509&lt;O1509,-1,0))</f>
        <v/>
      </c>
      <c r="AZ1510" s="39">
        <f>SUM(AY1506:AY1509)</f>
        <v/>
      </c>
      <c r="BA1510" s="39">
        <f>BA1509+1</f>
        <v/>
      </c>
      <c r="BB1510" s="39">
        <f>IF(AZ1510&lt;0,BB1509+1,0)</f>
        <v/>
      </c>
      <c r="BC1510" s="39">
        <f>IF(BB1511=0,BB1510,0)</f>
        <v/>
      </c>
      <c r="BD1510" s="41">
        <f>180/SUM(BC1330:BC1509)</f>
        <v/>
      </c>
      <c r="BE1510" s="41">
        <f>STDEV(BD1490:BD1509)</f>
        <v/>
      </c>
      <c r="BF1510" s="41">
        <f>BD1510-BE1510</f>
        <v/>
      </c>
      <c r="BG1510" s="41">
        <f>BD1510+BE1510</f>
        <v/>
      </c>
    </row>
    <row r="1511">
      <c r="B1511" s="40" t="n">
        <v>44174</v>
      </c>
      <c r="C1511" s="41" t="n">
        <v>10.3</v>
      </c>
      <c r="D1511" s="41" t="n">
        <v>10.185</v>
      </c>
      <c r="E1511" s="41" t="n">
        <v>10.275</v>
      </c>
      <c r="F1511" s="41" t="n">
        <v>10.225</v>
      </c>
      <c r="H1511" s="41">
        <f>AVERAGE(F1491:F1510)</f>
        <v/>
      </c>
      <c r="I1511" s="41">
        <f>AVERAGE(F1462:F1510)</f>
        <v/>
      </c>
      <c r="J1511" s="41">
        <f>AVERAGE(F1411:F1510)</f>
        <v/>
      </c>
      <c r="K1511" s="41">
        <f>STDEV(F1491:F1510)</f>
        <v/>
      </c>
      <c r="L1511" s="41">
        <f>H1511+2*K1511</f>
        <v/>
      </c>
      <c r="M1511" s="41">
        <f>H1511-2*K1511</f>
        <v/>
      </c>
      <c r="N1511" s="41">
        <f>H1511+1.5*K1511</f>
        <v/>
      </c>
      <c r="O1511" s="41">
        <f>H1511-1.5*K1511</f>
        <v/>
      </c>
      <c r="Q1511" s="42">
        <f>(H1510-H1481)/H1481</f>
        <v/>
      </c>
      <c r="R1511" s="43">
        <f>IF(Q1511&gt;=0.1,1,IF(Q1511&gt;-0.1,0,-1))</f>
        <v/>
      </c>
      <c r="S1511" s="42">
        <f>(I1511-I1481)/I1481</f>
        <v/>
      </c>
      <c r="T1511" s="43">
        <f>IF(S1511&gt;=0.05,1,IF(S1511&gt;-0.05,0,-1))</f>
        <v/>
      </c>
      <c r="U1511" s="42">
        <f>(J1510-J1481)/J1481</f>
        <v/>
      </c>
      <c r="V1511" s="43">
        <f>IF(U1511&gt;=0.03,1,IF(U1511&gt;-0.03,0,-1))</f>
        <v/>
      </c>
      <c r="W1511" s="43">
        <f>R1511+T1511+V1511</f>
        <v/>
      </c>
      <c r="Y1511" s="44">
        <f>(H1510-H1331)/H1331</f>
        <v/>
      </c>
      <c r="Z1511" s="43">
        <f>IF(Y1511&gt;=0.1,1,IF(Y1511&gt;-0.1,0,-1))</f>
        <v/>
      </c>
      <c r="AA1511" s="42">
        <f>(I1510-I1331)/I1331</f>
        <v/>
      </c>
      <c r="AB1511" s="43">
        <f>IF(AA1511&gt;=0.05,1,IF(AA1511&gt;-0.05,0,-1))</f>
        <v/>
      </c>
      <c r="AC1511" s="42">
        <f>(J1510-J1331)/J1331</f>
        <v/>
      </c>
      <c r="AD1511" s="43">
        <f>IF(AC1511&gt;=0.03,1,IF(AC1511&gt;-0.03,0,-1))</f>
        <v/>
      </c>
      <c r="AE1511" s="43">
        <f>Z1511+AB1511+AD1511</f>
        <v/>
      </c>
      <c r="AG1511" s="39">
        <f>IF(H1511&gt;I1511,IF(I1511&gt;J1511,4,3),IF(H1511&lt;J1511,IF(I1511&lt;J1511,0,1),2))</f>
        <v/>
      </c>
      <c r="AI1511" s="39">
        <f>IF(D1511&gt;H1511,3,IF(D1511&gt;I1511,2,IF(D1511&gt;J1511,1,0)))</f>
        <v/>
      </c>
      <c r="AK1511" s="39">
        <f>IF(M1511&gt;H1511,3,IF(M1511&gt;I1511,2,IF(M1511&gt;J1511,1,0)))</f>
        <v/>
      </c>
      <c r="AM1511" s="39">
        <f>IF(L1511&gt;H1511,3,IF(L1511&gt;I1511,2,IF(L1511&gt;J1511,1,0)))</f>
        <v/>
      </c>
      <c r="AO1511" s="39">
        <f>IF(C1510&gt;L1510,2,IF(C1510&gt;N1510,1,0))</f>
        <v/>
      </c>
      <c r="AP1511" s="39">
        <f>SUM(AO1507:AO1510)</f>
        <v/>
      </c>
      <c r="AQ1511" s="39">
        <f>AQ1510+1</f>
        <v/>
      </c>
      <c r="AR1511" s="39">
        <f>IF(AP1511&gt;0,AR1510+1,0)</f>
        <v/>
      </c>
      <c r="AS1511" s="39">
        <f>IF(AR1512=0,AR1511,0)</f>
        <v/>
      </c>
      <c r="AT1511" s="41">
        <f>180/SUM(AS1331:AS1510)</f>
        <v/>
      </c>
      <c r="AU1511" s="41">
        <f>STDEV(AT1491:AT1510)</f>
        <v/>
      </c>
      <c r="AV1511" s="41">
        <f>AT1511-AU1511</f>
        <v/>
      </c>
      <c r="AW1511" s="41">
        <f>AT1511+AU1511</f>
        <v/>
      </c>
      <c r="AY1511" s="39">
        <f>IF(D1510&lt;M1510,-2,IF(D1510&lt;O1510,-1,0))</f>
        <v/>
      </c>
      <c r="AZ1511" s="39">
        <f>SUM(AY1507:AY1510)</f>
        <v/>
      </c>
      <c r="BA1511" s="39">
        <f>BA1510+1</f>
        <v/>
      </c>
      <c r="BB1511" s="39">
        <f>IF(AZ1511&lt;0,BB1510+1,0)</f>
        <v/>
      </c>
      <c r="BC1511" s="39">
        <f>IF(BB1512=0,BB1511,0)</f>
        <v/>
      </c>
      <c r="BD1511" s="41">
        <f>180/SUM(BC1331:BC1510)</f>
        <v/>
      </c>
      <c r="BE1511" s="41">
        <f>STDEV(BD1491:BD1510)</f>
        <v/>
      </c>
      <c r="BF1511" s="41">
        <f>BD1511-BE1511</f>
        <v/>
      </c>
      <c r="BG1511" s="41">
        <f>BD1511+BE1511</f>
        <v/>
      </c>
    </row>
    <row r="1512">
      <c r="B1512" s="40" t="n">
        <v>44175</v>
      </c>
      <c r="C1512" s="41" t="n">
        <v>10.4</v>
      </c>
      <c r="D1512" s="41" t="n">
        <v>10.215</v>
      </c>
      <c r="E1512" s="41" t="n">
        <v>10.22</v>
      </c>
      <c r="F1512" s="41" t="n">
        <v>10.325</v>
      </c>
      <c r="H1512" s="41">
        <f>AVERAGE(F1492:F1511)</f>
        <v/>
      </c>
      <c r="I1512" s="41">
        <f>AVERAGE(F1463:F1511)</f>
        <v/>
      </c>
      <c r="J1512" s="41">
        <f>AVERAGE(F1412:F1511)</f>
        <v/>
      </c>
      <c r="K1512" s="41">
        <f>STDEV(F1492:F1511)</f>
        <v/>
      </c>
      <c r="L1512" s="41">
        <f>H1512+2*K1512</f>
        <v/>
      </c>
      <c r="M1512" s="41">
        <f>H1512-2*K1512</f>
        <v/>
      </c>
      <c r="N1512" s="41">
        <f>H1512+1.5*K1512</f>
        <v/>
      </c>
      <c r="O1512" s="41">
        <f>H1512-1.5*K1512</f>
        <v/>
      </c>
      <c r="Q1512" s="42">
        <f>(H1511-H1482)/H1482</f>
        <v/>
      </c>
      <c r="R1512" s="43">
        <f>IF(Q1512&gt;=0.1,1,IF(Q1512&gt;-0.1,0,-1))</f>
        <v/>
      </c>
      <c r="S1512" s="42">
        <f>(I1512-I1482)/I1482</f>
        <v/>
      </c>
      <c r="T1512" s="43">
        <f>IF(S1512&gt;=0.05,1,IF(S1512&gt;-0.05,0,-1))</f>
        <v/>
      </c>
      <c r="U1512" s="42">
        <f>(J1511-J1482)/J1482</f>
        <v/>
      </c>
      <c r="V1512" s="43">
        <f>IF(U1512&gt;=0.03,1,IF(U1512&gt;-0.03,0,-1))</f>
        <v/>
      </c>
      <c r="W1512" s="43">
        <f>R1512+T1512+V1512</f>
        <v/>
      </c>
      <c r="Y1512" s="44">
        <f>(H1511-H1332)/H1332</f>
        <v/>
      </c>
      <c r="Z1512" s="43">
        <f>IF(Y1512&gt;=0.1,1,IF(Y1512&gt;-0.1,0,-1))</f>
        <v/>
      </c>
      <c r="AA1512" s="42">
        <f>(I1511-I1332)/I1332</f>
        <v/>
      </c>
      <c r="AB1512" s="43">
        <f>IF(AA1512&gt;=0.05,1,IF(AA1512&gt;-0.05,0,-1))</f>
        <v/>
      </c>
      <c r="AC1512" s="42">
        <f>(J1511-J1332)/J1332</f>
        <v/>
      </c>
      <c r="AD1512" s="43">
        <f>IF(AC1512&gt;=0.03,1,IF(AC1512&gt;-0.03,0,-1))</f>
        <v/>
      </c>
      <c r="AE1512" s="43">
        <f>Z1512+AB1512+AD1512</f>
        <v/>
      </c>
      <c r="AG1512" s="39">
        <f>IF(H1512&gt;I1512,IF(I1512&gt;J1512,4,3),IF(H1512&lt;J1512,IF(I1512&lt;J1512,0,1),2))</f>
        <v/>
      </c>
      <c r="AI1512" s="39">
        <f>IF(D1512&gt;H1512,3,IF(D1512&gt;I1512,2,IF(D1512&gt;J1512,1,0)))</f>
        <v/>
      </c>
      <c r="AK1512" s="39">
        <f>IF(M1512&gt;H1512,3,IF(M1512&gt;I1512,2,IF(M1512&gt;J1512,1,0)))</f>
        <v/>
      </c>
      <c r="AM1512" s="39">
        <f>IF(L1512&gt;H1512,3,IF(L1512&gt;I1512,2,IF(L1512&gt;J1512,1,0)))</f>
        <v/>
      </c>
      <c r="AO1512" s="39">
        <f>IF(C1511&gt;L1511,2,IF(C1511&gt;N1511,1,0))</f>
        <v/>
      </c>
      <c r="AP1512" s="39">
        <f>SUM(AO1508:AO1511)</f>
        <v/>
      </c>
      <c r="AQ1512" s="39">
        <f>AQ1511+1</f>
        <v/>
      </c>
      <c r="AR1512" s="39">
        <f>IF(AP1512&gt;0,AR1511+1,0)</f>
        <v/>
      </c>
      <c r="AS1512" s="39">
        <f>IF(AR1513=0,AR1512,0)</f>
        <v/>
      </c>
      <c r="AT1512" s="41">
        <f>180/SUM(AS1332:AS1511)</f>
        <v/>
      </c>
      <c r="AU1512" s="41">
        <f>STDEV(AT1492:AT1511)</f>
        <v/>
      </c>
      <c r="AV1512" s="41">
        <f>AT1512-AU1512</f>
        <v/>
      </c>
      <c r="AW1512" s="41">
        <f>AT1512+AU1512</f>
        <v/>
      </c>
      <c r="AY1512" s="39">
        <f>IF(D1511&lt;M1511,-2,IF(D1511&lt;O1511,-1,0))</f>
        <v/>
      </c>
      <c r="AZ1512" s="39">
        <f>SUM(AY1508:AY1511)</f>
        <v/>
      </c>
      <c r="BA1512" s="39">
        <f>BA1511+1</f>
        <v/>
      </c>
      <c r="BB1512" s="39">
        <f>IF(AZ1512&lt;0,BB1511+1,0)</f>
        <v/>
      </c>
      <c r="BC1512" s="39">
        <f>IF(BB1513=0,BB1512,0)</f>
        <v/>
      </c>
      <c r="BD1512" s="41">
        <f>180/SUM(BC1332:BC1511)</f>
        <v/>
      </c>
      <c r="BE1512" s="41">
        <f>STDEV(BD1492:BD1511)</f>
        <v/>
      </c>
      <c r="BF1512" s="41">
        <f>BD1512-BE1512</f>
        <v/>
      </c>
      <c r="BG1512" s="41">
        <f>BD1512+BE1512</f>
        <v/>
      </c>
    </row>
    <row r="1513">
      <c r="B1513" s="40" t="n">
        <v>44176</v>
      </c>
      <c r="C1513" s="41" t="n">
        <v>10.29</v>
      </c>
      <c r="D1513" s="41" t="n">
        <v>9.906000000000001</v>
      </c>
      <c r="E1513" s="41" t="n">
        <v>10.27</v>
      </c>
      <c r="F1513" s="41" t="n">
        <v>9.907999999999999</v>
      </c>
      <c r="H1513" s="41">
        <f>AVERAGE(F1493:F1512)</f>
        <v/>
      </c>
      <c r="I1513" s="41">
        <f>AVERAGE(F1464:F1512)</f>
        <v/>
      </c>
      <c r="J1513" s="41">
        <f>AVERAGE(F1413:F1512)</f>
        <v/>
      </c>
      <c r="K1513" s="41">
        <f>STDEV(F1493:F1512)</f>
        <v/>
      </c>
      <c r="L1513" s="41">
        <f>H1513+2*K1513</f>
        <v/>
      </c>
      <c r="M1513" s="41">
        <f>H1513-2*K1513</f>
        <v/>
      </c>
      <c r="N1513" s="41">
        <f>H1513+1.5*K1513</f>
        <v/>
      </c>
      <c r="O1513" s="41">
        <f>H1513-1.5*K1513</f>
        <v/>
      </c>
      <c r="Q1513" s="42">
        <f>(H1512-H1483)/H1483</f>
        <v/>
      </c>
      <c r="R1513" s="43">
        <f>IF(Q1513&gt;=0.1,1,IF(Q1513&gt;-0.1,0,-1))</f>
        <v/>
      </c>
      <c r="S1513" s="42">
        <f>(I1513-I1483)/I1483</f>
        <v/>
      </c>
      <c r="T1513" s="43">
        <f>IF(S1513&gt;=0.05,1,IF(S1513&gt;-0.05,0,-1))</f>
        <v/>
      </c>
      <c r="U1513" s="42">
        <f>(J1512-J1483)/J1483</f>
        <v/>
      </c>
      <c r="V1513" s="43">
        <f>IF(U1513&gt;=0.03,1,IF(U1513&gt;-0.03,0,-1))</f>
        <v/>
      </c>
      <c r="W1513" s="43">
        <f>R1513+T1513+V1513</f>
        <v/>
      </c>
      <c r="Y1513" s="44">
        <f>(H1512-H1333)/H1333</f>
        <v/>
      </c>
      <c r="Z1513" s="43">
        <f>IF(Y1513&gt;=0.1,1,IF(Y1513&gt;-0.1,0,-1))</f>
        <v/>
      </c>
      <c r="AA1513" s="42">
        <f>(I1512-I1333)/I1333</f>
        <v/>
      </c>
      <c r="AB1513" s="43">
        <f>IF(AA1513&gt;=0.05,1,IF(AA1513&gt;-0.05,0,-1))</f>
        <v/>
      </c>
      <c r="AC1513" s="42">
        <f>(J1512-J1333)/J1333</f>
        <v/>
      </c>
      <c r="AD1513" s="43">
        <f>IF(AC1513&gt;=0.03,1,IF(AC1513&gt;-0.03,0,-1))</f>
        <v/>
      </c>
      <c r="AE1513" s="43">
        <f>Z1513+AB1513+AD1513</f>
        <v/>
      </c>
      <c r="AG1513" s="39">
        <f>IF(H1513&gt;I1513,IF(I1513&gt;J1513,4,3),IF(H1513&lt;J1513,IF(I1513&lt;J1513,0,1),2))</f>
        <v/>
      </c>
      <c r="AI1513" s="39">
        <f>IF(D1513&gt;H1513,3,IF(D1513&gt;I1513,2,IF(D1513&gt;J1513,1,0)))</f>
        <v/>
      </c>
      <c r="AK1513" s="39">
        <f>IF(M1513&gt;H1513,3,IF(M1513&gt;I1513,2,IF(M1513&gt;J1513,1,0)))</f>
        <v/>
      </c>
      <c r="AM1513" s="39">
        <f>IF(L1513&gt;H1513,3,IF(L1513&gt;I1513,2,IF(L1513&gt;J1513,1,0)))</f>
        <v/>
      </c>
      <c r="AO1513" s="39">
        <f>IF(C1512&gt;L1512,2,IF(C1512&gt;N1512,1,0))</f>
        <v/>
      </c>
      <c r="AP1513" s="39">
        <f>SUM(AO1509:AO1512)</f>
        <v/>
      </c>
      <c r="AQ1513" s="39">
        <f>AQ1512+1</f>
        <v/>
      </c>
      <c r="AR1513" s="39">
        <f>IF(AP1513&gt;0,AR1512+1,0)</f>
        <v/>
      </c>
      <c r="AS1513" s="39">
        <f>IF(AR1514=0,AR1513,0)</f>
        <v/>
      </c>
      <c r="AT1513" s="41">
        <f>180/SUM(AS1333:AS1512)</f>
        <v/>
      </c>
      <c r="AU1513" s="41">
        <f>STDEV(AT1493:AT1512)</f>
        <v/>
      </c>
      <c r="AV1513" s="41">
        <f>AT1513-AU1513</f>
        <v/>
      </c>
      <c r="AW1513" s="41">
        <f>AT1513+AU1513</f>
        <v/>
      </c>
      <c r="AY1513" s="39">
        <f>IF(D1512&lt;M1512,-2,IF(D1512&lt;O1512,-1,0))</f>
        <v/>
      </c>
      <c r="AZ1513" s="39">
        <f>SUM(AY1509:AY1512)</f>
        <v/>
      </c>
      <c r="BA1513" s="39">
        <f>BA1512+1</f>
        <v/>
      </c>
      <c r="BB1513" s="39">
        <f>IF(AZ1513&lt;0,BB1512+1,0)</f>
        <v/>
      </c>
      <c r="BC1513" s="39">
        <f>IF(BB1514=0,BB1513,0)</f>
        <v/>
      </c>
      <c r="BD1513" s="41">
        <f>180/SUM(BC1333:BC1512)</f>
        <v/>
      </c>
      <c r="BE1513" s="41">
        <f>STDEV(BD1493:BD1512)</f>
        <v/>
      </c>
      <c r="BF1513" s="41">
        <f>BD1513-BE1513</f>
        <v/>
      </c>
      <c r="BG1513" s="41">
        <f>BD1513+BE1513</f>
        <v/>
      </c>
    </row>
    <row r="1514">
      <c r="B1514" s="40" t="n">
        <v>44179</v>
      </c>
      <c r="C1514" s="41" t="n">
        <v>10.135</v>
      </c>
      <c r="D1514" s="41" t="n">
        <v>9.912000000000001</v>
      </c>
      <c r="E1514" s="41" t="n">
        <v>9.962</v>
      </c>
      <c r="F1514" s="41" t="n">
        <v>10</v>
      </c>
      <c r="H1514" s="41">
        <f>AVERAGE(F1494:F1513)</f>
        <v/>
      </c>
      <c r="I1514" s="41">
        <f>AVERAGE(F1465:F1513)</f>
        <v/>
      </c>
      <c r="J1514" s="41">
        <f>AVERAGE(F1414:F1513)</f>
        <v/>
      </c>
      <c r="K1514" s="41">
        <f>STDEV(F1494:F1513)</f>
        <v/>
      </c>
      <c r="L1514" s="41">
        <f>H1514+2*K1514</f>
        <v/>
      </c>
      <c r="M1514" s="41">
        <f>H1514-2*K1514</f>
        <v/>
      </c>
      <c r="N1514" s="41">
        <f>H1514+1.5*K1514</f>
        <v/>
      </c>
      <c r="O1514" s="41">
        <f>H1514-1.5*K1514</f>
        <v/>
      </c>
      <c r="Q1514" s="42">
        <f>(H1513-H1484)/H1484</f>
        <v/>
      </c>
      <c r="R1514" s="43">
        <f>IF(Q1514&gt;=0.1,1,IF(Q1514&gt;-0.1,0,-1))</f>
        <v/>
      </c>
      <c r="S1514" s="42">
        <f>(I1514-I1484)/I1484</f>
        <v/>
      </c>
      <c r="T1514" s="43">
        <f>IF(S1514&gt;=0.05,1,IF(S1514&gt;-0.05,0,-1))</f>
        <v/>
      </c>
      <c r="U1514" s="42">
        <f>(J1513-J1484)/J1484</f>
        <v/>
      </c>
      <c r="V1514" s="43">
        <f>IF(U1514&gt;=0.03,1,IF(U1514&gt;-0.03,0,-1))</f>
        <v/>
      </c>
      <c r="W1514" s="43">
        <f>R1514+T1514+V1514</f>
        <v/>
      </c>
      <c r="Y1514" s="44">
        <f>(H1513-H1334)/H1334</f>
        <v/>
      </c>
      <c r="Z1514" s="43">
        <f>IF(Y1514&gt;=0.1,1,IF(Y1514&gt;-0.1,0,-1))</f>
        <v/>
      </c>
      <c r="AA1514" s="42">
        <f>(I1513-I1334)/I1334</f>
        <v/>
      </c>
      <c r="AB1514" s="43">
        <f>IF(AA1514&gt;=0.05,1,IF(AA1514&gt;-0.05,0,-1))</f>
        <v/>
      </c>
      <c r="AC1514" s="42">
        <f>(J1513-J1334)/J1334</f>
        <v/>
      </c>
      <c r="AD1514" s="43">
        <f>IF(AC1514&gt;=0.03,1,IF(AC1514&gt;-0.03,0,-1))</f>
        <v/>
      </c>
      <c r="AE1514" s="43">
        <f>Z1514+AB1514+AD1514</f>
        <v/>
      </c>
      <c r="AG1514" s="39">
        <f>IF(H1514&gt;I1514,IF(I1514&gt;J1514,4,3),IF(H1514&lt;J1514,IF(I1514&lt;J1514,0,1),2))</f>
        <v/>
      </c>
      <c r="AI1514" s="39">
        <f>IF(D1514&gt;H1514,3,IF(D1514&gt;I1514,2,IF(D1514&gt;J1514,1,0)))</f>
        <v/>
      </c>
      <c r="AK1514" s="39">
        <f>IF(M1514&gt;H1514,3,IF(M1514&gt;I1514,2,IF(M1514&gt;J1514,1,0)))</f>
        <v/>
      </c>
      <c r="AM1514" s="39">
        <f>IF(L1514&gt;H1514,3,IF(L1514&gt;I1514,2,IF(L1514&gt;J1514,1,0)))</f>
        <v/>
      </c>
      <c r="AO1514" s="39">
        <f>IF(C1513&gt;L1513,2,IF(C1513&gt;N1513,1,0))</f>
        <v/>
      </c>
      <c r="AP1514" s="39">
        <f>SUM(AO1510:AO1513)</f>
        <v/>
      </c>
      <c r="AQ1514" s="39">
        <f>AQ1513+1</f>
        <v/>
      </c>
      <c r="AR1514" s="39">
        <f>IF(AP1514&gt;0,AR1513+1,0)</f>
        <v/>
      </c>
      <c r="AS1514" s="39">
        <f>IF(AR1515=0,AR1514,0)</f>
        <v/>
      </c>
      <c r="AT1514" s="41">
        <f>180/SUM(AS1334:AS1513)</f>
        <v/>
      </c>
      <c r="AU1514" s="41">
        <f>STDEV(AT1494:AT1513)</f>
        <v/>
      </c>
      <c r="AV1514" s="41">
        <f>AT1514-AU1514</f>
        <v/>
      </c>
      <c r="AW1514" s="41">
        <f>AT1514+AU1514</f>
        <v/>
      </c>
      <c r="AY1514" s="39">
        <f>IF(D1513&lt;M1513,-2,IF(D1513&lt;O1513,-1,0))</f>
        <v/>
      </c>
      <c r="AZ1514" s="39">
        <f>SUM(AY1510:AY1513)</f>
        <v/>
      </c>
      <c r="BA1514" s="39">
        <f>BA1513+1</f>
        <v/>
      </c>
      <c r="BB1514" s="39">
        <f>IF(AZ1514&lt;0,BB1513+1,0)</f>
        <v/>
      </c>
      <c r="BC1514" s="39">
        <f>IF(BB1515=0,BB1514,0)</f>
        <v/>
      </c>
      <c r="BD1514" s="41">
        <f>180/SUM(BC1334:BC1513)</f>
        <v/>
      </c>
      <c r="BE1514" s="41">
        <f>STDEV(BD1494:BD1513)</f>
        <v/>
      </c>
      <c r="BF1514" s="41">
        <f>BD1514-BE1514</f>
        <v/>
      </c>
      <c r="BG1514" s="41">
        <f>BD1514+BE1514</f>
        <v/>
      </c>
    </row>
    <row r="1515">
      <c r="B1515" s="40" t="n">
        <v>44180</v>
      </c>
      <c r="C1515" s="41" t="n">
        <v>10.03</v>
      </c>
      <c r="D1515" s="41" t="n">
        <v>9.744</v>
      </c>
      <c r="E1515" s="41" t="n">
        <v>10.005</v>
      </c>
      <c r="F1515" s="41" t="n">
        <v>9.784000000000001</v>
      </c>
      <c r="H1515" s="41">
        <f>AVERAGE(F1495:F1514)</f>
        <v/>
      </c>
      <c r="I1515" s="41">
        <f>AVERAGE(F1466:F1514)</f>
        <v/>
      </c>
      <c r="J1515" s="41">
        <f>AVERAGE(F1415:F1514)</f>
        <v/>
      </c>
      <c r="K1515" s="41">
        <f>STDEV(F1495:F1514)</f>
        <v/>
      </c>
      <c r="L1515" s="41">
        <f>H1515+2*K1515</f>
        <v/>
      </c>
      <c r="M1515" s="41">
        <f>H1515-2*K1515</f>
        <v/>
      </c>
      <c r="N1515" s="41">
        <f>H1515+1.5*K1515</f>
        <v/>
      </c>
      <c r="O1515" s="41">
        <f>H1515-1.5*K1515</f>
        <v/>
      </c>
      <c r="Q1515" s="42">
        <f>(H1514-H1485)/H1485</f>
        <v/>
      </c>
      <c r="R1515" s="43">
        <f>IF(Q1515&gt;=0.1,1,IF(Q1515&gt;-0.1,0,-1))</f>
        <v/>
      </c>
      <c r="S1515" s="42">
        <f>(I1515-I1485)/I1485</f>
        <v/>
      </c>
      <c r="T1515" s="43">
        <f>IF(S1515&gt;=0.05,1,IF(S1515&gt;-0.05,0,-1))</f>
        <v/>
      </c>
      <c r="U1515" s="42">
        <f>(J1514-J1485)/J1485</f>
        <v/>
      </c>
      <c r="V1515" s="43">
        <f>IF(U1515&gt;=0.03,1,IF(U1515&gt;-0.03,0,-1))</f>
        <v/>
      </c>
      <c r="W1515" s="43">
        <f>R1515+T1515+V1515</f>
        <v/>
      </c>
      <c r="Y1515" s="44">
        <f>(H1514-H1335)/H1335</f>
        <v/>
      </c>
      <c r="Z1515" s="43">
        <f>IF(Y1515&gt;=0.1,1,IF(Y1515&gt;-0.1,0,-1))</f>
        <v/>
      </c>
      <c r="AA1515" s="42">
        <f>(I1514-I1335)/I1335</f>
        <v/>
      </c>
      <c r="AB1515" s="43">
        <f>IF(AA1515&gt;=0.05,1,IF(AA1515&gt;-0.05,0,-1))</f>
        <v/>
      </c>
      <c r="AC1515" s="42">
        <f>(J1514-J1335)/J1335</f>
        <v/>
      </c>
      <c r="AD1515" s="43">
        <f>IF(AC1515&gt;=0.03,1,IF(AC1515&gt;-0.03,0,-1))</f>
        <v/>
      </c>
      <c r="AE1515" s="43">
        <f>Z1515+AB1515+AD1515</f>
        <v/>
      </c>
      <c r="AG1515" s="39">
        <f>IF(H1515&gt;I1515,IF(I1515&gt;J1515,4,3),IF(H1515&lt;J1515,IF(I1515&lt;J1515,0,1),2))</f>
        <v/>
      </c>
      <c r="AI1515" s="39">
        <f>IF(D1515&gt;H1515,3,IF(D1515&gt;I1515,2,IF(D1515&gt;J1515,1,0)))</f>
        <v/>
      </c>
      <c r="AK1515" s="39">
        <f>IF(M1515&gt;H1515,3,IF(M1515&gt;I1515,2,IF(M1515&gt;J1515,1,0)))</f>
        <v/>
      </c>
      <c r="AM1515" s="39">
        <f>IF(L1515&gt;H1515,3,IF(L1515&gt;I1515,2,IF(L1515&gt;J1515,1,0)))</f>
        <v/>
      </c>
      <c r="AO1515" s="39">
        <f>IF(C1514&gt;L1514,2,IF(C1514&gt;N1514,1,0))</f>
        <v/>
      </c>
      <c r="AP1515" s="39">
        <f>SUM(AO1511:AO1514)</f>
        <v/>
      </c>
      <c r="AQ1515" s="39">
        <f>AQ1514+1</f>
        <v/>
      </c>
      <c r="AR1515" s="39">
        <f>IF(AP1515&gt;0,AR1514+1,0)</f>
        <v/>
      </c>
      <c r="AS1515" s="39">
        <f>IF(AR1516=0,AR1515,0)</f>
        <v/>
      </c>
      <c r="AT1515" s="41">
        <f>180/SUM(AS1335:AS1514)</f>
        <v/>
      </c>
      <c r="AU1515" s="41">
        <f>STDEV(AT1495:AT1514)</f>
        <v/>
      </c>
      <c r="AV1515" s="41">
        <f>AT1515-AU1515</f>
        <v/>
      </c>
      <c r="AW1515" s="41">
        <f>AT1515+AU1515</f>
        <v/>
      </c>
      <c r="AY1515" s="39">
        <f>IF(D1514&lt;M1514,-2,IF(D1514&lt;O1514,-1,0))</f>
        <v/>
      </c>
      <c r="AZ1515" s="39">
        <f>SUM(AY1511:AY1514)</f>
        <v/>
      </c>
      <c r="BA1515" s="39">
        <f>BA1514+1</f>
        <v/>
      </c>
      <c r="BB1515" s="39">
        <f>IF(AZ1515&lt;0,BB1514+1,0)</f>
        <v/>
      </c>
      <c r="BC1515" s="39">
        <f>IF(BB1516=0,BB1515,0)</f>
        <v/>
      </c>
      <c r="BD1515" s="41">
        <f>180/SUM(BC1335:BC1514)</f>
        <v/>
      </c>
      <c r="BE1515" s="41">
        <f>STDEV(BD1495:BD1514)</f>
        <v/>
      </c>
      <c r="BF1515" s="41">
        <f>BD1515-BE1515</f>
        <v/>
      </c>
      <c r="BG1515" s="41">
        <f>BD1515+BE1515</f>
        <v/>
      </c>
    </row>
    <row r="1516">
      <c r="B1516" s="40" t="n">
        <v>44181</v>
      </c>
      <c r="C1516" s="41" t="n">
        <v>9.933999999999999</v>
      </c>
      <c r="D1516" s="41" t="n">
        <v>9.852</v>
      </c>
      <c r="E1516" s="41" t="n">
        <v>9.894</v>
      </c>
      <c r="F1516" s="41" t="n">
        <v>9.859999999999999</v>
      </c>
      <c r="H1516" s="41">
        <f>AVERAGE(F1496:F1515)</f>
        <v/>
      </c>
      <c r="I1516" s="41">
        <f>AVERAGE(F1467:F1515)</f>
        <v/>
      </c>
      <c r="J1516" s="41">
        <f>AVERAGE(F1416:F1515)</f>
        <v/>
      </c>
      <c r="K1516" s="41">
        <f>STDEV(F1496:F1515)</f>
        <v/>
      </c>
      <c r="L1516" s="41">
        <f>H1516+2*K1516</f>
        <v/>
      </c>
      <c r="M1516" s="41">
        <f>H1516-2*K1516</f>
        <v/>
      </c>
      <c r="N1516" s="41">
        <f>H1516+1.5*K1516</f>
        <v/>
      </c>
      <c r="O1516" s="41">
        <f>H1516-1.5*K1516</f>
        <v/>
      </c>
      <c r="Q1516" s="42">
        <f>(H1515-H1486)/H1486</f>
        <v/>
      </c>
      <c r="R1516" s="43">
        <f>IF(Q1516&gt;=0.1,1,IF(Q1516&gt;-0.1,0,-1))</f>
        <v/>
      </c>
      <c r="S1516" s="42">
        <f>(I1516-I1486)/I1486</f>
        <v/>
      </c>
      <c r="T1516" s="43">
        <f>IF(S1516&gt;=0.05,1,IF(S1516&gt;-0.05,0,-1))</f>
        <v/>
      </c>
      <c r="U1516" s="42">
        <f>(J1515-J1486)/J1486</f>
        <v/>
      </c>
      <c r="V1516" s="43">
        <f>IF(U1516&gt;=0.03,1,IF(U1516&gt;-0.03,0,-1))</f>
        <v/>
      </c>
      <c r="W1516" s="43">
        <f>R1516+T1516+V1516</f>
        <v/>
      </c>
      <c r="Y1516" s="44">
        <f>(H1515-H1336)/H1336</f>
        <v/>
      </c>
      <c r="Z1516" s="43">
        <f>IF(Y1516&gt;=0.1,1,IF(Y1516&gt;-0.1,0,-1))</f>
        <v/>
      </c>
      <c r="AA1516" s="42">
        <f>(I1515-I1336)/I1336</f>
        <v/>
      </c>
      <c r="AB1516" s="43">
        <f>IF(AA1516&gt;=0.05,1,IF(AA1516&gt;-0.05,0,-1))</f>
        <v/>
      </c>
      <c r="AC1516" s="42">
        <f>(J1515-J1336)/J1336</f>
        <v/>
      </c>
      <c r="AD1516" s="43">
        <f>IF(AC1516&gt;=0.03,1,IF(AC1516&gt;-0.03,0,-1))</f>
        <v/>
      </c>
      <c r="AE1516" s="43">
        <f>Z1516+AB1516+AD1516</f>
        <v/>
      </c>
      <c r="AG1516" s="39">
        <f>IF(H1516&gt;I1516,IF(I1516&gt;J1516,4,3),IF(H1516&lt;J1516,IF(I1516&lt;J1516,0,1),2))</f>
        <v/>
      </c>
      <c r="AI1516" s="39">
        <f>IF(D1516&gt;H1516,3,IF(D1516&gt;I1516,2,IF(D1516&gt;J1516,1,0)))</f>
        <v/>
      </c>
      <c r="AK1516" s="39">
        <f>IF(M1516&gt;H1516,3,IF(M1516&gt;I1516,2,IF(M1516&gt;J1516,1,0)))</f>
        <v/>
      </c>
      <c r="AM1516" s="39">
        <f>IF(L1516&gt;H1516,3,IF(L1516&gt;I1516,2,IF(L1516&gt;J1516,1,0)))</f>
        <v/>
      </c>
      <c r="AO1516" s="39">
        <f>IF(C1515&gt;L1515,2,IF(C1515&gt;N1515,1,0))</f>
        <v/>
      </c>
      <c r="AP1516" s="39">
        <f>SUM(AO1512:AO1515)</f>
        <v/>
      </c>
      <c r="AQ1516" s="39">
        <f>AQ1515+1</f>
        <v/>
      </c>
      <c r="AR1516" s="39">
        <f>IF(AP1516&gt;0,AR1515+1,0)</f>
        <v/>
      </c>
      <c r="AS1516" s="39">
        <f>IF(AR1517=0,AR1516,0)</f>
        <v/>
      </c>
      <c r="AT1516" s="41">
        <f>180/SUM(AS1336:AS1515)</f>
        <v/>
      </c>
      <c r="AU1516" s="41">
        <f>STDEV(AT1496:AT1515)</f>
        <v/>
      </c>
      <c r="AV1516" s="41">
        <f>AT1516-AU1516</f>
        <v/>
      </c>
      <c r="AW1516" s="41">
        <f>AT1516+AU1516</f>
        <v/>
      </c>
      <c r="AY1516" s="39">
        <f>IF(D1515&lt;M1515,-2,IF(D1515&lt;O1515,-1,0))</f>
        <v/>
      </c>
      <c r="AZ1516" s="39">
        <f>SUM(AY1512:AY1515)</f>
        <v/>
      </c>
      <c r="BA1516" s="39">
        <f>BA1515+1</f>
        <v/>
      </c>
      <c r="BB1516" s="39">
        <f>IF(AZ1516&lt;0,BB1515+1,0)</f>
        <v/>
      </c>
      <c r="BC1516" s="39">
        <f>IF(BB1517=0,BB1516,0)</f>
        <v/>
      </c>
      <c r="BD1516" s="41">
        <f>180/SUM(BC1336:BC1515)</f>
        <v/>
      </c>
      <c r="BE1516" s="41">
        <f>STDEV(BD1496:BD1515)</f>
        <v/>
      </c>
      <c r="BF1516" s="41">
        <f>BD1516-BE1516</f>
        <v/>
      </c>
      <c r="BG1516" s="41">
        <f>BD1516+BE1516</f>
        <v/>
      </c>
    </row>
    <row r="1517">
      <c r="B1517" s="40" t="n">
        <v>44182</v>
      </c>
      <c r="C1517" s="41" t="n">
        <v>9.938000000000001</v>
      </c>
      <c r="D1517" s="41" t="n">
        <v>9.598000000000001</v>
      </c>
      <c r="E1517" s="41" t="n">
        <v>9.92</v>
      </c>
      <c r="F1517" s="41" t="n">
        <v>9.625999999999999</v>
      </c>
      <c r="H1517" s="41">
        <f>AVERAGE(F1497:F1516)</f>
        <v/>
      </c>
      <c r="I1517" s="41">
        <f>AVERAGE(F1468:F1516)</f>
        <v/>
      </c>
      <c r="J1517" s="41">
        <f>AVERAGE(F1417:F1516)</f>
        <v/>
      </c>
      <c r="K1517" s="41">
        <f>STDEV(F1497:F1516)</f>
        <v/>
      </c>
      <c r="L1517" s="41">
        <f>H1517+2*K1517</f>
        <v/>
      </c>
      <c r="M1517" s="41">
        <f>H1517-2*K1517</f>
        <v/>
      </c>
      <c r="N1517" s="41">
        <f>H1517+1.5*K1517</f>
        <v/>
      </c>
      <c r="O1517" s="41">
        <f>H1517-1.5*K1517</f>
        <v/>
      </c>
      <c r="Q1517" s="42">
        <f>(H1516-H1487)/H1487</f>
        <v/>
      </c>
      <c r="R1517" s="43">
        <f>IF(Q1517&gt;=0.1,1,IF(Q1517&gt;-0.1,0,-1))</f>
        <v/>
      </c>
      <c r="S1517" s="42">
        <f>(I1517-I1487)/I1487</f>
        <v/>
      </c>
      <c r="T1517" s="43">
        <f>IF(S1517&gt;=0.05,1,IF(S1517&gt;-0.05,0,-1))</f>
        <v/>
      </c>
      <c r="U1517" s="42">
        <f>(J1516-J1487)/J1487</f>
        <v/>
      </c>
      <c r="V1517" s="43">
        <f>IF(U1517&gt;=0.03,1,IF(U1517&gt;-0.03,0,-1))</f>
        <v/>
      </c>
      <c r="W1517" s="43">
        <f>R1517+T1517+V1517</f>
        <v/>
      </c>
      <c r="Y1517" s="44">
        <f>(H1516-H1337)/H1337</f>
        <v/>
      </c>
      <c r="Z1517" s="43">
        <f>IF(Y1517&gt;=0.1,1,IF(Y1517&gt;-0.1,0,-1))</f>
        <v/>
      </c>
      <c r="AA1517" s="42">
        <f>(I1516-I1337)/I1337</f>
        <v/>
      </c>
      <c r="AB1517" s="43">
        <f>IF(AA1517&gt;=0.05,1,IF(AA1517&gt;-0.05,0,-1))</f>
        <v/>
      </c>
      <c r="AC1517" s="42">
        <f>(J1516-J1337)/J1337</f>
        <v/>
      </c>
      <c r="AD1517" s="43">
        <f>IF(AC1517&gt;=0.03,1,IF(AC1517&gt;-0.03,0,-1))</f>
        <v/>
      </c>
      <c r="AE1517" s="43">
        <f>Z1517+AB1517+AD1517</f>
        <v/>
      </c>
      <c r="AG1517" s="39">
        <f>IF(H1517&gt;I1517,IF(I1517&gt;J1517,4,3),IF(H1517&lt;J1517,IF(I1517&lt;J1517,0,1),2))</f>
        <v/>
      </c>
      <c r="AI1517" s="39">
        <f>IF(D1517&gt;H1517,3,IF(D1517&gt;I1517,2,IF(D1517&gt;J1517,1,0)))</f>
        <v/>
      </c>
      <c r="AK1517" s="39">
        <f>IF(M1517&gt;H1517,3,IF(M1517&gt;I1517,2,IF(M1517&gt;J1517,1,0)))</f>
        <v/>
      </c>
      <c r="AM1517" s="39">
        <f>IF(L1517&gt;H1517,3,IF(L1517&gt;I1517,2,IF(L1517&gt;J1517,1,0)))</f>
        <v/>
      </c>
      <c r="AO1517" s="39">
        <f>IF(C1516&gt;L1516,2,IF(C1516&gt;N1516,1,0))</f>
        <v/>
      </c>
      <c r="AP1517" s="39">
        <f>SUM(AO1513:AO1516)</f>
        <v/>
      </c>
      <c r="AQ1517" s="39">
        <f>AQ1516+1</f>
        <v/>
      </c>
      <c r="AR1517" s="39">
        <f>IF(AP1517&gt;0,AR1516+1,0)</f>
        <v/>
      </c>
      <c r="AS1517" s="39">
        <f>IF(AR1518=0,AR1517,0)</f>
        <v/>
      </c>
      <c r="AT1517" s="41">
        <f>180/SUM(AS1337:AS1516)</f>
        <v/>
      </c>
      <c r="AU1517" s="41">
        <f>STDEV(AT1497:AT1516)</f>
        <v/>
      </c>
      <c r="AV1517" s="41">
        <f>AT1517-AU1517</f>
        <v/>
      </c>
      <c r="AW1517" s="41">
        <f>AT1517+AU1517</f>
        <v/>
      </c>
      <c r="AY1517" s="39">
        <f>IF(D1516&lt;M1516,-2,IF(D1516&lt;O1516,-1,0))</f>
        <v/>
      </c>
      <c r="AZ1517" s="39">
        <f>SUM(AY1513:AY1516)</f>
        <v/>
      </c>
      <c r="BA1517" s="39">
        <f>BA1516+1</f>
        <v/>
      </c>
      <c r="BB1517" s="39">
        <f>IF(AZ1517&lt;0,BB1516+1,0)</f>
        <v/>
      </c>
      <c r="BC1517" s="39">
        <f>IF(BB1518=0,BB1517,0)</f>
        <v/>
      </c>
      <c r="BD1517" s="41">
        <f>180/SUM(BC1337:BC1516)</f>
        <v/>
      </c>
      <c r="BE1517" s="41">
        <f>STDEV(BD1497:BD1516)</f>
        <v/>
      </c>
      <c r="BF1517" s="41">
        <f>BD1517-BE1517</f>
        <v/>
      </c>
      <c r="BG1517" s="41">
        <f>BD1517+BE1517</f>
        <v/>
      </c>
    </row>
    <row r="1518">
      <c r="B1518" s="40" t="n">
        <v>44183</v>
      </c>
      <c r="C1518" s="41" t="n">
        <v>9.949999999999999</v>
      </c>
      <c r="D1518" s="41" t="n">
        <v>9.699999999999999</v>
      </c>
      <c r="E1518" s="41" t="n">
        <v>9.699999999999999</v>
      </c>
      <c r="F1518" s="41" t="n">
        <v>9.949999999999999</v>
      </c>
      <c r="H1518" s="41">
        <f>AVERAGE(F1498:F1517)</f>
        <v/>
      </c>
      <c r="I1518" s="41">
        <f>AVERAGE(F1469:F1517)</f>
        <v/>
      </c>
      <c r="J1518" s="41">
        <f>AVERAGE(F1418:F1517)</f>
        <v/>
      </c>
      <c r="K1518" s="41">
        <f>STDEV(F1498:F1517)</f>
        <v/>
      </c>
      <c r="L1518" s="41">
        <f>H1518+2*K1518</f>
        <v/>
      </c>
      <c r="M1518" s="41">
        <f>H1518-2*K1518</f>
        <v/>
      </c>
      <c r="N1518" s="41">
        <f>H1518+1.5*K1518</f>
        <v/>
      </c>
      <c r="O1518" s="41">
        <f>H1518-1.5*K1518</f>
        <v/>
      </c>
      <c r="Q1518" s="42">
        <f>(H1517-H1488)/H1488</f>
        <v/>
      </c>
      <c r="R1518" s="43">
        <f>IF(Q1518&gt;=0.1,1,IF(Q1518&gt;-0.1,0,-1))</f>
        <v/>
      </c>
      <c r="S1518" s="42">
        <f>(I1518-I1488)/I1488</f>
        <v/>
      </c>
      <c r="T1518" s="43">
        <f>IF(S1518&gt;=0.05,1,IF(S1518&gt;-0.05,0,-1))</f>
        <v/>
      </c>
      <c r="U1518" s="42">
        <f>(J1517-J1488)/J1488</f>
        <v/>
      </c>
      <c r="V1518" s="43">
        <f>IF(U1518&gt;=0.03,1,IF(U1518&gt;-0.03,0,-1))</f>
        <v/>
      </c>
      <c r="W1518" s="43">
        <f>R1518+T1518+V1518</f>
        <v/>
      </c>
      <c r="Y1518" s="44">
        <f>(H1517-H1338)/H1338</f>
        <v/>
      </c>
      <c r="Z1518" s="43">
        <f>IF(Y1518&gt;=0.1,1,IF(Y1518&gt;-0.1,0,-1))</f>
        <v/>
      </c>
      <c r="AA1518" s="42">
        <f>(I1517-I1338)/I1338</f>
        <v/>
      </c>
      <c r="AB1518" s="43">
        <f>IF(AA1518&gt;=0.05,1,IF(AA1518&gt;-0.05,0,-1))</f>
        <v/>
      </c>
      <c r="AC1518" s="42">
        <f>(J1517-J1338)/J1338</f>
        <v/>
      </c>
      <c r="AD1518" s="43">
        <f>IF(AC1518&gt;=0.03,1,IF(AC1518&gt;-0.03,0,-1))</f>
        <v/>
      </c>
      <c r="AE1518" s="43">
        <f>Z1518+AB1518+AD1518</f>
        <v/>
      </c>
      <c r="AG1518" s="39">
        <f>IF(H1518&gt;I1518,IF(I1518&gt;J1518,4,3),IF(H1518&lt;J1518,IF(I1518&lt;J1518,0,1),2))</f>
        <v/>
      </c>
      <c r="AI1518" s="39">
        <f>IF(D1518&gt;H1518,3,IF(D1518&gt;I1518,2,IF(D1518&gt;J1518,1,0)))</f>
        <v/>
      </c>
      <c r="AK1518" s="39">
        <f>IF(M1518&gt;H1518,3,IF(M1518&gt;I1518,2,IF(M1518&gt;J1518,1,0)))</f>
        <v/>
      </c>
      <c r="AM1518" s="39">
        <f>IF(L1518&gt;H1518,3,IF(L1518&gt;I1518,2,IF(L1518&gt;J1518,1,0)))</f>
        <v/>
      </c>
      <c r="AO1518" s="39">
        <f>IF(C1517&gt;L1517,2,IF(C1517&gt;N1517,1,0))</f>
        <v/>
      </c>
      <c r="AP1518" s="39">
        <f>SUM(AO1514:AO1517)</f>
        <v/>
      </c>
      <c r="AQ1518" s="39">
        <f>AQ1517+1</f>
        <v/>
      </c>
      <c r="AR1518" s="39">
        <f>IF(AP1518&gt;0,AR1517+1,0)</f>
        <v/>
      </c>
      <c r="AS1518" s="39">
        <f>IF(AR1519=0,AR1518,0)</f>
        <v/>
      </c>
      <c r="AT1518" s="41">
        <f>180/SUM(AS1338:AS1517)</f>
        <v/>
      </c>
      <c r="AU1518" s="41">
        <f>STDEV(AT1498:AT1517)</f>
        <v/>
      </c>
      <c r="AV1518" s="41">
        <f>AT1518-AU1518</f>
        <v/>
      </c>
      <c r="AW1518" s="41">
        <f>AT1518+AU1518</f>
        <v/>
      </c>
      <c r="AY1518" s="39">
        <f>IF(D1517&lt;M1517,-2,IF(D1517&lt;O1517,-1,0))</f>
        <v/>
      </c>
      <c r="AZ1518" s="39">
        <f>SUM(AY1514:AY1517)</f>
        <v/>
      </c>
      <c r="BA1518" s="39">
        <f>BA1517+1</f>
        <v/>
      </c>
      <c r="BB1518" s="39">
        <f>IF(AZ1518&lt;0,BB1517+1,0)</f>
        <v/>
      </c>
      <c r="BC1518" s="39">
        <f>IF(BB1519=0,BB1518,0)</f>
        <v/>
      </c>
      <c r="BD1518" s="41">
        <f>180/SUM(BC1338:BC1517)</f>
        <v/>
      </c>
      <c r="BE1518" s="41">
        <f>STDEV(BD1498:BD1517)</f>
        <v/>
      </c>
      <c r="BF1518" s="41">
        <f>BD1518-BE1518</f>
        <v/>
      </c>
      <c r="BG1518" s="41">
        <f>BD1518+BE1518</f>
        <v/>
      </c>
    </row>
    <row r="1519">
      <c r="B1519" s="40" t="n">
        <v>44186</v>
      </c>
      <c r="C1519" s="41" t="n">
        <v>9.814</v>
      </c>
      <c r="D1519" s="41" t="n">
        <v>9.516</v>
      </c>
      <c r="E1519" s="41" t="n">
        <v>9.814</v>
      </c>
      <c r="F1519" s="41" t="n">
        <v>9.606</v>
      </c>
      <c r="H1519" s="41">
        <f>AVERAGE(F1499:F1518)</f>
        <v/>
      </c>
      <c r="I1519" s="41">
        <f>AVERAGE(F1470:F1518)</f>
        <v/>
      </c>
      <c r="J1519" s="41">
        <f>AVERAGE(F1419:F1518)</f>
        <v/>
      </c>
      <c r="K1519" s="41">
        <f>STDEV(F1499:F1518)</f>
        <v/>
      </c>
      <c r="L1519" s="41">
        <f>H1519+2*K1519</f>
        <v/>
      </c>
      <c r="M1519" s="41">
        <f>H1519-2*K1519</f>
        <v/>
      </c>
      <c r="N1519" s="41">
        <f>H1519+1.5*K1519</f>
        <v/>
      </c>
      <c r="O1519" s="41">
        <f>H1519-1.5*K1519</f>
        <v/>
      </c>
      <c r="Q1519" s="42">
        <f>(H1518-H1489)/H1489</f>
        <v/>
      </c>
      <c r="R1519" s="43">
        <f>IF(Q1519&gt;=0.1,1,IF(Q1519&gt;-0.1,0,-1))</f>
        <v/>
      </c>
      <c r="S1519" s="42">
        <f>(I1519-I1489)/I1489</f>
        <v/>
      </c>
      <c r="T1519" s="43">
        <f>IF(S1519&gt;=0.05,1,IF(S1519&gt;-0.05,0,-1))</f>
        <v/>
      </c>
      <c r="U1519" s="42">
        <f>(J1518-J1489)/J1489</f>
        <v/>
      </c>
      <c r="V1519" s="43">
        <f>IF(U1519&gt;=0.03,1,IF(U1519&gt;-0.03,0,-1))</f>
        <v/>
      </c>
      <c r="W1519" s="43">
        <f>R1519+T1519+V1519</f>
        <v/>
      </c>
      <c r="Y1519" s="44">
        <f>(H1518-H1339)/H1339</f>
        <v/>
      </c>
      <c r="Z1519" s="43">
        <f>IF(Y1519&gt;=0.1,1,IF(Y1519&gt;-0.1,0,-1))</f>
        <v/>
      </c>
      <c r="AA1519" s="42">
        <f>(I1518-I1339)/I1339</f>
        <v/>
      </c>
      <c r="AB1519" s="43">
        <f>IF(AA1519&gt;=0.05,1,IF(AA1519&gt;-0.05,0,-1))</f>
        <v/>
      </c>
      <c r="AC1519" s="42">
        <f>(J1518-J1339)/J1339</f>
        <v/>
      </c>
      <c r="AD1519" s="43">
        <f>IF(AC1519&gt;=0.03,1,IF(AC1519&gt;-0.03,0,-1))</f>
        <v/>
      </c>
      <c r="AE1519" s="43">
        <f>Z1519+AB1519+AD1519</f>
        <v/>
      </c>
      <c r="AG1519" s="39">
        <f>IF(H1519&gt;I1519,IF(I1519&gt;J1519,4,3),IF(H1519&lt;J1519,IF(I1519&lt;J1519,0,1),2))</f>
        <v/>
      </c>
      <c r="AI1519" s="39">
        <f>IF(D1519&gt;H1519,3,IF(D1519&gt;I1519,2,IF(D1519&gt;J1519,1,0)))</f>
        <v/>
      </c>
      <c r="AK1519" s="39">
        <f>IF(M1519&gt;H1519,3,IF(M1519&gt;I1519,2,IF(M1519&gt;J1519,1,0)))</f>
        <v/>
      </c>
      <c r="AM1519" s="39">
        <f>IF(L1519&gt;H1519,3,IF(L1519&gt;I1519,2,IF(L1519&gt;J1519,1,0)))</f>
        <v/>
      </c>
      <c r="AO1519" s="39">
        <f>IF(C1518&gt;L1518,2,IF(C1518&gt;N1518,1,0))</f>
        <v/>
      </c>
      <c r="AP1519" s="39">
        <f>SUM(AO1515:AO1518)</f>
        <v/>
      </c>
      <c r="AQ1519" s="39">
        <f>AQ1518+1</f>
        <v/>
      </c>
      <c r="AR1519" s="39">
        <f>IF(AP1519&gt;0,AR1518+1,0)</f>
        <v/>
      </c>
      <c r="AS1519" s="39">
        <f>IF(AR1520=0,AR1519,0)</f>
        <v/>
      </c>
      <c r="AT1519" s="41">
        <f>180/SUM(AS1339:AS1518)</f>
        <v/>
      </c>
      <c r="AU1519" s="41">
        <f>STDEV(AT1499:AT1518)</f>
        <v/>
      </c>
      <c r="AV1519" s="41">
        <f>AT1519-AU1519</f>
        <v/>
      </c>
      <c r="AW1519" s="41">
        <f>AT1519+AU1519</f>
        <v/>
      </c>
      <c r="AY1519" s="39">
        <f>IF(D1518&lt;M1518,-2,IF(D1518&lt;O1518,-1,0))</f>
        <v/>
      </c>
      <c r="AZ1519" s="39">
        <f>SUM(AY1515:AY1518)</f>
        <v/>
      </c>
      <c r="BA1519" s="39">
        <f>BA1518+1</f>
        <v/>
      </c>
      <c r="BB1519" s="39">
        <f>IF(AZ1519&lt;0,BB1518+1,0)</f>
        <v/>
      </c>
      <c r="BC1519" s="39">
        <f>IF(BB1520=0,BB1519,0)</f>
        <v/>
      </c>
      <c r="BD1519" s="41">
        <f>180/SUM(BC1339:BC1518)</f>
        <v/>
      </c>
      <c r="BE1519" s="41">
        <f>STDEV(BD1499:BD1518)</f>
        <v/>
      </c>
      <c r="BF1519" s="41">
        <f>BD1519-BE1519</f>
        <v/>
      </c>
      <c r="BG1519" s="41">
        <f>BD1519+BE1519</f>
        <v/>
      </c>
    </row>
    <row r="1520">
      <c r="B1520" s="40" t="n">
        <v>44187</v>
      </c>
      <c r="C1520" s="41" t="n">
        <v>9.68</v>
      </c>
      <c r="D1520" s="41" t="n">
        <v>9.542</v>
      </c>
      <c r="E1520" s="41" t="n">
        <v>9.608000000000001</v>
      </c>
      <c r="F1520" s="41" t="n">
        <v>9.634</v>
      </c>
      <c r="H1520" s="41">
        <f>AVERAGE(F1500:F1519)</f>
        <v/>
      </c>
      <c r="I1520" s="41">
        <f>AVERAGE(F1471:F1519)</f>
        <v/>
      </c>
      <c r="J1520" s="41">
        <f>AVERAGE(F1420:F1519)</f>
        <v/>
      </c>
      <c r="K1520" s="41">
        <f>STDEV(F1500:F1519)</f>
        <v/>
      </c>
      <c r="L1520" s="41">
        <f>H1520+2*K1520</f>
        <v/>
      </c>
      <c r="M1520" s="41">
        <f>H1520-2*K1520</f>
        <v/>
      </c>
      <c r="N1520" s="41">
        <f>H1520+1.5*K1520</f>
        <v/>
      </c>
      <c r="O1520" s="41">
        <f>H1520-1.5*K1520</f>
        <v/>
      </c>
      <c r="Q1520" s="42">
        <f>(H1519-H1490)/H1490</f>
        <v/>
      </c>
      <c r="R1520" s="43">
        <f>IF(Q1520&gt;=0.1,1,IF(Q1520&gt;-0.1,0,-1))</f>
        <v/>
      </c>
      <c r="S1520" s="42">
        <f>(I1520-I1490)/I1490</f>
        <v/>
      </c>
      <c r="T1520" s="43">
        <f>IF(S1520&gt;=0.05,1,IF(S1520&gt;-0.05,0,-1))</f>
        <v/>
      </c>
      <c r="U1520" s="42">
        <f>(J1519-J1490)/J1490</f>
        <v/>
      </c>
      <c r="V1520" s="43">
        <f>IF(U1520&gt;=0.03,1,IF(U1520&gt;-0.03,0,-1))</f>
        <v/>
      </c>
      <c r="W1520" s="43">
        <f>R1520+T1520+V1520</f>
        <v/>
      </c>
      <c r="Y1520" s="44">
        <f>(H1519-H1340)/H1340</f>
        <v/>
      </c>
      <c r="Z1520" s="43">
        <f>IF(Y1520&gt;=0.1,1,IF(Y1520&gt;-0.1,0,-1))</f>
        <v/>
      </c>
      <c r="AA1520" s="42">
        <f>(I1519-I1340)/I1340</f>
        <v/>
      </c>
      <c r="AB1520" s="43">
        <f>IF(AA1520&gt;=0.05,1,IF(AA1520&gt;-0.05,0,-1))</f>
        <v/>
      </c>
      <c r="AC1520" s="42">
        <f>(J1519-J1340)/J1340</f>
        <v/>
      </c>
      <c r="AD1520" s="43">
        <f>IF(AC1520&gt;=0.03,1,IF(AC1520&gt;-0.03,0,-1))</f>
        <v/>
      </c>
      <c r="AE1520" s="43">
        <f>Z1520+AB1520+AD1520</f>
        <v/>
      </c>
      <c r="AG1520" s="39">
        <f>IF(H1520&gt;I1520,IF(I1520&gt;J1520,4,3),IF(H1520&lt;J1520,IF(I1520&lt;J1520,0,1),2))</f>
        <v/>
      </c>
      <c r="AI1520" s="39">
        <f>IF(D1520&gt;H1520,3,IF(D1520&gt;I1520,2,IF(D1520&gt;J1520,1,0)))</f>
        <v/>
      </c>
      <c r="AK1520" s="39">
        <f>IF(M1520&gt;H1520,3,IF(M1520&gt;I1520,2,IF(M1520&gt;J1520,1,0)))</f>
        <v/>
      </c>
      <c r="AM1520" s="39">
        <f>IF(L1520&gt;H1520,3,IF(L1520&gt;I1520,2,IF(L1520&gt;J1520,1,0)))</f>
        <v/>
      </c>
      <c r="AO1520" s="39">
        <f>IF(C1519&gt;L1519,2,IF(C1519&gt;N1519,1,0))</f>
        <v/>
      </c>
      <c r="AP1520" s="39">
        <f>SUM(AO1516:AO1519)</f>
        <v/>
      </c>
      <c r="AQ1520" s="39">
        <f>AQ1519+1</f>
        <v/>
      </c>
      <c r="AR1520" s="39">
        <f>IF(AP1520&gt;0,AR1519+1,0)</f>
        <v/>
      </c>
      <c r="AS1520" s="39">
        <f>IF(AR1521=0,AR1520,0)</f>
        <v/>
      </c>
      <c r="AT1520" s="41">
        <f>180/SUM(AS1340:AS1519)</f>
        <v/>
      </c>
      <c r="AU1520" s="41">
        <f>STDEV(AT1500:AT1519)</f>
        <v/>
      </c>
      <c r="AV1520" s="41">
        <f>AT1520-AU1520</f>
        <v/>
      </c>
      <c r="AW1520" s="41">
        <f>AT1520+AU1520</f>
        <v/>
      </c>
      <c r="AY1520" s="39">
        <f>IF(D1519&lt;M1519,-2,IF(D1519&lt;O1519,-1,0))</f>
        <v/>
      </c>
      <c r="AZ1520" s="39">
        <f>SUM(AY1516:AY1519)</f>
        <v/>
      </c>
      <c r="BA1520" s="39">
        <f>BA1519+1</f>
        <v/>
      </c>
      <c r="BB1520" s="39">
        <f>IF(AZ1520&lt;0,BB1519+1,0)</f>
        <v/>
      </c>
      <c r="BC1520" s="39">
        <f>IF(BB1521=0,BB1520,0)</f>
        <v/>
      </c>
      <c r="BD1520" s="41">
        <f>180/SUM(BC1340:BC1519)</f>
        <v/>
      </c>
      <c r="BE1520" s="41">
        <f>STDEV(BD1500:BD1519)</f>
        <v/>
      </c>
      <c r="BF1520" s="41">
        <f>BD1520-BE1520</f>
        <v/>
      </c>
      <c r="BG1520" s="41">
        <f>BD1520+BE1520</f>
        <v/>
      </c>
    </row>
    <row r="1521">
      <c r="B1521" s="40" t="n">
        <v>44188</v>
      </c>
      <c r="C1521" s="41" t="n">
        <v>9.798</v>
      </c>
      <c r="D1521" s="41" t="n">
        <v>9.65</v>
      </c>
      <c r="E1521" s="41" t="n">
        <v>9.65</v>
      </c>
      <c r="F1521" s="41" t="n">
        <v>9.75</v>
      </c>
      <c r="H1521" s="41">
        <f>AVERAGE(F1501:F1520)</f>
        <v/>
      </c>
      <c r="I1521" s="41">
        <f>AVERAGE(F1472:F1520)</f>
        <v/>
      </c>
      <c r="J1521" s="41">
        <f>AVERAGE(F1421:F1520)</f>
        <v/>
      </c>
      <c r="K1521" s="41">
        <f>STDEV(F1501:F1520)</f>
        <v/>
      </c>
      <c r="L1521" s="41">
        <f>H1521+2*K1521</f>
        <v/>
      </c>
      <c r="M1521" s="41">
        <f>H1521-2*K1521</f>
        <v/>
      </c>
      <c r="N1521" s="41">
        <f>H1521+1.5*K1521</f>
        <v/>
      </c>
      <c r="O1521" s="41">
        <f>H1521-1.5*K1521</f>
        <v/>
      </c>
      <c r="Q1521" s="42">
        <f>(H1520-H1491)/H1491</f>
        <v/>
      </c>
      <c r="R1521" s="43">
        <f>IF(Q1521&gt;=0.1,1,IF(Q1521&gt;-0.1,0,-1))</f>
        <v/>
      </c>
      <c r="S1521" s="42">
        <f>(I1521-I1491)/I1491</f>
        <v/>
      </c>
      <c r="T1521" s="43">
        <f>IF(S1521&gt;=0.05,1,IF(S1521&gt;-0.05,0,-1))</f>
        <v/>
      </c>
      <c r="U1521" s="42">
        <f>(J1520-J1491)/J1491</f>
        <v/>
      </c>
      <c r="V1521" s="43">
        <f>IF(U1521&gt;=0.03,1,IF(U1521&gt;-0.03,0,-1))</f>
        <v/>
      </c>
      <c r="W1521" s="43">
        <f>R1521+T1521+V1521</f>
        <v/>
      </c>
      <c r="Y1521" s="44">
        <f>(H1520-H1341)/H1341</f>
        <v/>
      </c>
      <c r="Z1521" s="43">
        <f>IF(Y1521&gt;=0.1,1,IF(Y1521&gt;-0.1,0,-1))</f>
        <v/>
      </c>
      <c r="AA1521" s="42">
        <f>(I1520-I1341)/I1341</f>
        <v/>
      </c>
      <c r="AB1521" s="43">
        <f>IF(AA1521&gt;=0.05,1,IF(AA1521&gt;-0.05,0,-1))</f>
        <v/>
      </c>
      <c r="AC1521" s="42">
        <f>(J1520-J1341)/J1341</f>
        <v/>
      </c>
      <c r="AD1521" s="43">
        <f>IF(AC1521&gt;=0.03,1,IF(AC1521&gt;-0.03,0,-1))</f>
        <v/>
      </c>
      <c r="AE1521" s="43">
        <f>Z1521+AB1521+AD1521</f>
        <v/>
      </c>
      <c r="AG1521" s="39">
        <f>IF(H1521&gt;I1521,IF(I1521&gt;J1521,4,3),IF(H1521&lt;J1521,IF(I1521&lt;J1521,0,1),2))</f>
        <v/>
      </c>
      <c r="AI1521" s="39">
        <f>IF(D1521&gt;H1521,3,IF(D1521&gt;I1521,2,IF(D1521&gt;J1521,1,0)))</f>
        <v/>
      </c>
      <c r="AK1521" s="39">
        <f>IF(M1521&gt;H1521,3,IF(M1521&gt;I1521,2,IF(M1521&gt;J1521,1,0)))</f>
        <v/>
      </c>
      <c r="AM1521" s="39">
        <f>IF(L1521&gt;H1521,3,IF(L1521&gt;I1521,2,IF(L1521&gt;J1521,1,0)))</f>
        <v/>
      </c>
      <c r="AO1521" s="39">
        <f>IF(C1520&gt;L1520,2,IF(C1520&gt;N1520,1,0))</f>
        <v/>
      </c>
      <c r="AP1521" s="39">
        <f>SUM(AO1517:AO1520)</f>
        <v/>
      </c>
      <c r="AQ1521" s="39">
        <f>AQ1520+1</f>
        <v/>
      </c>
      <c r="AR1521" s="39">
        <f>IF(AP1521&gt;0,AR1520+1,0)</f>
        <v/>
      </c>
      <c r="AS1521" s="39">
        <f>IF(AR1522=0,AR1521,0)</f>
        <v/>
      </c>
      <c r="AT1521" s="41">
        <f>180/SUM(AS1341:AS1520)</f>
        <v/>
      </c>
      <c r="AU1521" s="41">
        <f>STDEV(AT1501:AT1520)</f>
        <v/>
      </c>
      <c r="AV1521" s="41">
        <f>AT1521-AU1521</f>
        <v/>
      </c>
      <c r="AW1521" s="41">
        <f>AT1521+AU1521</f>
        <v/>
      </c>
      <c r="AY1521" s="39">
        <f>IF(D1520&lt;M1520,-2,IF(D1520&lt;O1520,-1,0))</f>
        <v/>
      </c>
      <c r="AZ1521" s="39">
        <f>SUM(AY1517:AY1520)</f>
        <v/>
      </c>
      <c r="BA1521" s="39">
        <f>BA1520+1</f>
        <v/>
      </c>
      <c r="BB1521" s="39">
        <f>IF(AZ1521&lt;0,BB1520+1,0)</f>
        <v/>
      </c>
      <c r="BC1521" s="39">
        <f>IF(BB1522=0,BB1521,0)</f>
        <v/>
      </c>
      <c r="BD1521" s="41">
        <f>180/SUM(BC1341:BC1520)</f>
        <v/>
      </c>
      <c r="BE1521" s="41">
        <f>STDEV(BD1501:BD1520)</f>
        <v/>
      </c>
      <c r="BF1521" s="41">
        <f>BD1521-BE1521</f>
        <v/>
      </c>
      <c r="BG1521" s="41">
        <f>BD1521+BE1521</f>
        <v/>
      </c>
    </row>
    <row r="1522">
      <c r="B1522" s="40" t="n">
        <v>44189</v>
      </c>
      <c r="C1522" s="41" t="n">
        <v>9.786</v>
      </c>
      <c r="D1522" s="41" t="n">
        <v>9.74</v>
      </c>
      <c r="E1522" s="41" t="n">
        <v>9.772</v>
      </c>
      <c r="F1522" s="41" t="n">
        <v>9.75</v>
      </c>
      <c r="H1522" s="41">
        <f>AVERAGE(F1502:F1521)</f>
        <v/>
      </c>
      <c r="I1522" s="41">
        <f>AVERAGE(F1473:F1521)</f>
        <v/>
      </c>
      <c r="J1522" s="41">
        <f>AVERAGE(F1422:F1521)</f>
        <v/>
      </c>
      <c r="K1522" s="41">
        <f>STDEV(F1502:F1521)</f>
        <v/>
      </c>
      <c r="L1522" s="41">
        <f>H1522+2*K1522</f>
        <v/>
      </c>
      <c r="M1522" s="41">
        <f>H1522-2*K1522</f>
        <v/>
      </c>
      <c r="N1522" s="41">
        <f>H1522+1.5*K1522</f>
        <v/>
      </c>
      <c r="O1522" s="41">
        <f>H1522-1.5*K1522</f>
        <v/>
      </c>
      <c r="Q1522" s="42">
        <f>(H1521-H1492)/H1492</f>
        <v/>
      </c>
      <c r="R1522" s="43">
        <f>IF(Q1522&gt;=0.1,1,IF(Q1522&gt;-0.1,0,-1))</f>
        <v/>
      </c>
      <c r="S1522" s="42">
        <f>(I1522-I1492)/I1492</f>
        <v/>
      </c>
      <c r="T1522" s="43">
        <f>IF(S1522&gt;=0.05,1,IF(S1522&gt;-0.05,0,-1))</f>
        <v/>
      </c>
      <c r="U1522" s="42">
        <f>(J1521-J1492)/J1492</f>
        <v/>
      </c>
      <c r="V1522" s="43">
        <f>IF(U1522&gt;=0.03,1,IF(U1522&gt;-0.03,0,-1))</f>
        <v/>
      </c>
      <c r="W1522" s="43">
        <f>R1522+T1522+V1522</f>
        <v/>
      </c>
      <c r="Y1522" s="44">
        <f>(H1521-H1342)/H1342</f>
        <v/>
      </c>
      <c r="Z1522" s="43">
        <f>IF(Y1522&gt;=0.1,1,IF(Y1522&gt;-0.1,0,-1))</f>
        <v/>
      </c>
      <c r="AA1522" s="42">
        <f>(I1521-I1342)/I1342</f>
        <v/>
      </c>
      <c r="AB1522" s="43">
        <f>IF(AA1522&gt;=0.05,1,IF(AA1522&gt;-0.05,0,-1))</f>
        <v/>
      </c>
      <c r="AC1522" s="42">
        <f>(J1521-J1342)/J1342</f>
        <v/>
      </c>
      <c r="AD1522" s="43">
        <f>IF(AC1522&gt;=0.03,1,IF(AC1522&gt;-0.03,0,-1))</f>
        <v/>
      </c>
      <c r="AE1522" s="43">
        <f>Z1522+AB1522+AD1522</f>
        <v/>
      </c>
      <c r="AG1522" s="39">
        <f>IF(H1522&gt;I1522,IF(I1522&gt;J1522,4,3),IF(H1522&lt;J1522,IF(I1522&lt;J1522,0,1),2))</f>
        <v/>
      </c>
      <c r="AI1522" s="39">
        <f>IF(D1522&gt;H1522,3,IF(D1522&gt;I1522,2,IF(D1522&gt;J1522,1,0)))</f>
        <v/>
      </c>
      <c r="AK1522" s="39">
        <f>IF(M1522&gt;H1522,3,IF(M1522&gt;I1522,2,IF(M1522&gt;J1522,1,0)))</f>
        <v/>
      </c>
      <c r="AM1522" s="39">
        <f>IF(L1522&gt;H1522,3,IF(L1522&gt;I1522,2,IF(L1522&gt;J1522,1,0)))</f>
        <v/>
      </c>
      <c r="AO1522" s="39">
        <f>IF(C1521&gt;L1521,2,IF(C1521&gt;N1521,1,0))</f>
        <v/>
      </c>
      <c r="AP1522" s="39">
        <f>SUM(AO1518:AO1521)</f>
        <v/>
      </c>
      <c r="AQ1522" s="39">
        <f>AQ1521+1</f>
        <v/>
      </c>
      <c r="AR1522" s="39">
        <f>IF(AP1522&gt;0,AR1521+1,0)</f>
        <v/>
      </c>
      <c r="AS1522" s="39">
        <f>IF(AR1523=0,AR1522,0)</f>
        <v/>
      </c>
      <c r="AT1522" s="41">
        <f>180/SUM(AS1342:AS1521)</f>
        <v/>
      </c>
      <c r="AU1522" s="41">
        <f>STDEV(AT1502:AT1521)</f>
        <v/>
      </c>
      <c r="AV1522" s="41">
        <f>AT1522-AU1522</f>
        <v/>
      </c>
      <c r="AW1522" s="41">
        <f>AT1522+AU1522</f>
        <v/>
      </c>
      <c r="AY1522" s="39">
        <f>IF(D1521&lt;M1521,-2,IF(D1521&lt;O1521,-1,0))</f>
        <v/>
      </c>
      <c r="AZ1522" s="39">
        <f>SUM(AY1518:AY1521)</f>
        <v/>
      </c>
      <c r="BA1522" s="39">
        <f>BA1521+1</f>
        <v/>
      </c>
      <c r="BB1522" s="39">
        <f>IF(AZ1522&lt;0,BB1521+1,0)</f>
        <v/>
      </c>
      <c r="BC1522" s="39">
        <f>IF(BB1523=0,BB1522,0)</f>
        <v/>
      </c>
      <c r="BD1522" s="41">
        <f>180/SUM(BC1342:BC1521)</f>
        <v/>
      </c>
      <c r="BE1522" s="41">
        <f>STDEV(BD1502:BD1521)</f>
        <v/>
      </c>
      <c r="BF1522" s="41">
        <f>BD1522-BE1522</f>
        <v/>
      </c>
      <c r="BG1522" s="41">
        <f>BD1522+BE1522</f>
        <v/>
      </c>
    </row>
    <row r="1523">
      <c r="B1523" s="40" t="n">
        <v>44193</v>
      </c>
      <c r="C1523" s="41" t="n">
        <v>9.894</v>
      </c>
      <c r="D1523" s="41" t="n">
        <v>9.744</v>
      </c>
      <c r="E1523" s="41" t="n">
        <v>9.832000000000001</v>
      </c>
      <c r="F1523" s="41" t="n">
        <v>9.814</v>
      </c>
      <c r="H1523" s="41">
        <f>AVERAGE(F1503:F1522)</f>
        <v/>
      </c>
      <c r="I1523" s="41">
        <f>AVERAGE(F1474:F1522)</f>
        <v/>
      </c>
      <c r="J1523" s="41">
        <f>AVERAGE(F1423:F1522)</f>
        <v/>
      </c>
      <c r="K1523" s="41">
        <f>STDEV(F1503:F1522)</f>
        <v/>
      </c>
      <c r="L1523" s="41">
        <f>H1523+2*K1523</f>
        <v/>
      </c>
      <c r="M1523" s="41">
        <f>H1523-2*K1523</f>
        <v/>
      </c>
      <c r="N1523" s="41">
        <f>H1523+1.5*K1523</f>
        <v/>
      </c>
      <c r="O1523" s="41">
        <f>H1523-1.5*K1523</f>
        <v/>
      </c>
      <c r="Q1523" s="42">
        <f>(H1522-H1493)/H1493</f>
        <v/>
      </c>
      <c r="R1523" s="43">
        <f>IF(Q1523&gt;=0.1,1,IF(Q1523&gt;-0.1,0,-1))</f>
        <v/>
      </c>
      <c r="S1523" s="42">
        <f>(I1523-I1493)/I1493</f>
        <v/>
      </c>
      <c r="T1523" s="43">
        <f>IF(S1523&gt;=0.05,1,IF(S1523&gt;-0.05,0,-1))</f>
        <v/>
      </c>
      <c r="U1523" s="42">
        <f>(J1522-J1493)/J1493</f>
        <v/>
      </c>
      <c r="V1523" s="43">
        <f>IF(U1523&gt;=0.03,1,IF(U1523&gt;-0.03,0,-1))</f>
        <v/>
      </c>
      <c r="W1523" s="43">
        <f>R1523+T1523+V1523</f>
        <v/>
      </c>
      <c r="Y1523" s="44">
        <f>(H1522-H1343)/H1343</f>
        <v/>
      </c>
      <c r="Z1523" s="43">
        <f>IF(Y1523&gt;=0.1,1,IF(Y1523&gt;-0.1,0,-1))</f>
        <v/>
      </c>
      <c r="AA1523" s="42">
        <f>(I1522-I1343)/I1343</f>
        <v/>
      </c>
      <c r="AB1523" s="43">
        <f>IF(AA1523&gt;=0.05,1,IF(AA1523&gt;-0.05,0,-1))</f>
        <v/>
      </c>
      <c r="AC1523" s="42">
        <f>(J1522-J1343)/J1343</f>
        <v/>
      </c>
      <c r="AD1523" s="43">
        <f>IF(AC1523&gt;=0.03,1,IF(AC1523&gt;-0.03,0,-1))</f>
        <v/>
      </c>
      <c r="AE1523" s="43">
        <f>Z1523+AB1523+AD1523</f>
        <v/>
      </c>
      <c r="AG1523" s="39">
        <f>IF(H1523&gt;I1523,IF(I1523&gt;J1523,4,3),IF(H1523&lt;J1523,IF(I1523&lt;J1523,0,1),2))</f>
        <v/>
      </c>
      <c r="AI1523" s="39">
        <f>IF(D1523&gt;H1523,3,IF(D1523&gt;I1523,2,IF(D1523&gt;J1523,1,0)))</f>
        <v/>
      </c>
      <c r="AK1523" s="39">
        <f>IF(M1523&gt;H1523,3,IF(M1523&gt;I1523,2,IF(M1523&gt;J1523,1,0)))</f>
        <v/>
      </c>
      <c r="AM1523" s="39">
        <f>IF(L1523&gt;H1523,3,IF(L1523&gt;I1523,2,IF(L1523&gt;J1523,1,0)))</f>
        <v/>
      </c>
      <c r="AO1523" s="39">
        <f>IF(C1522&gt;L1522,2,IF(C1522&gt;N1522,1,0))</f>
        <v/>
      </c>
      <c r="AP1523" s="39">
        <f>SUM(AO1519:AO1522)</f>
        <v/>
      </c>
      <c r="AQ1523" s="39">
        <f>AQ1522+1</f>
        <v/>
      </c>
      <c r="AR1523" s="39">
        <f>IF(AP1523&gt;0,AR1522+1,0)</f>
        <v/>
      </c>
      <c r="AS1523" s="39">
        <f>IF(AR1524=0,AR1523,0)</f>
        <v/>
      </c>
      <c r="AT1523" s="41">
        <f>180/SUM(AS1343:AS1522)</f>
        <v/>
      </c>
      <c r="AU1523" s="41">
        <f>STDEV(AT1503:AT1522)</f>
        <v/>
      </c>
      <c r="AV1523" s="41">
        <f>AT1523-AU1523</f>
        <v/>
      </c>
      <c r="AW1523" s="41">
        <f>AT1523+AU1523</f>
        <v/>
      </c>
      <c r="AY1523" s="39">
        <f>IF(D1522&lt;M1522,-2,IF(D1522&lt;O1522,-1,0))</f>
        <v/>
      </c>
      <c r="AZ1523" s="39">
        <f>SUM(AY1519:AY1522)</f>
        <v/>
      </c>
      <c r="BA1523" s="39">
        <f>BA1522+1</f>
        <v/>
      </c>
      <c r="BB1523" s="39">
        <f>IF(AZ1523&lt;0,BB1522+1,0)</f>
        <v/>
      </c>
      <c r="BC1523" s="39">
        <f>IF(BB1524=0,BB1523,0)</f>
        <v/>
      </c>
      <c r="BD1523" s="41">
        <f>180/SUM(BC1343:BC1522)</f>
        <v/>
      </c>
      <c r="BE1523" s="41">
        <f>STDEV(BD1503:BD1522)</f>
        <v/>
      </c>
      <c r="BF1523" s="41">
        <f>BD1523-BE1523</f>
        <v/>
      </c>
      <c r="BG1523" s="41">
        <f>BD1523+BE1523</f>
        <v/>
      </c>
    </row>
    <row r="1524">
      <c r="B1524" s="40" t="n">
        <v>44194</v>
      </c>
      <c r="C1524" s="41" t="n">
        <v>9.914</v>
      </c>
      <c r="D1524" s="41" t="n">
        <v>9.798</v>
      </c>
      <c r="E1524" s="41" t="n">
        <v>9.846</v>
      </c>
      <c r="F1524" s="41" t="n">
        <v>9.826000000000001</v>
      </c>
      <c r="H1524" s="41">
        <f>AVERAGE(F1504:F1523)</f>
        <v/>
      </c>
      <c r="I1524" s="41">
        <f>AVERAGE(F1475:F1523)</f>
        <v/>
      </c>
      <c r="J1524" s="41">
        <f>AVERAGE(F1424:F1523)</f>
        <v/>
      </c>
      <c r="K1524" s="41">
        <f>STDEV(F1504:F1523)</f>
        <v/>
      </c>
      <c r="L1524" s="41">
        <f>H1524+2*K1524</f>
        <v/>
      </c>
      <c r="M1524" s="41">
        <f>H1524-2*K1524</f>
        <v/>
      </c>
      <c r="N1524" s="41">
        <f>H1524+1.5*K1524</f>
        <v/>
      </c>
      <c r="O1524" s="41">
        <f>H1524-1.5*K1524</f>
        <v/>
      </c>
      <c r="Q1524" s="42">
        <f>(H1523-H1494)/H1494</f>
        <v/>
      </c>
      <c r="R1524" s="43">
        <f>IF(Q1524&gt;=0.1,1,IF(Q1524&gt;-0.1,0,-1))</f>
        <v/>
      </c>
      <c r="S1524" s="42">
        <f>(I1524-I1494)/I1494</f>
        <v/>
      </c>
      <c r="T1524" s="43">
        <f>IF(S1524&gt;=0.05,1,IF(S1524&gt;-0.05,0,-1))</f>
        <v/>
      </c>
      <c r="U1524" s="42">
        <f>(J1523-J1494)/J1494</f>
        <v/>
      </c>
      <c r="V1524" s="43">
        <f>IF(U1524&gt;=0.03,1,IF(U1524&gt;-0.03,0,-1))</f>
        <v/>
      </c>
      <c r="W1524" s="43">
        <f>R1524+T1524+V1524</f>
        <v/>
      </c>
      <c r="Y1524" s="44">
        <f>(H1523-H1344)/H1344</f>
        <v/>
      </c>
      <c r="Z1524" s="43">
        <f>IF(Y1524&gt;=0.1,1,IF(Y1524&gt;-0.1,0,-1))</f>
        <v/>
      </c>
      <c r="AA1524" s="42">
        <f>(I1523-I1344)/I1344</f>
        <v/>
      </c>
      <c r="AB1524" s="43">
        <f>IF(AA1524&gt;=0.05,1,IF(AA1524&gt;-0.05,0,-1))</f>
        <v/>
      </c>
      <c r="AC1524" s="42">
        <f>(J1523-J1344)/J1344</f>
        <v/>
      </c>
      <c r="AD1524" s="43">
        <f>IF(AC1524&gt;=0.03,1,IF(AC1524&gt;-0.03,0,-1))</f>
        <v/>
      </c>
      <c r="AE1524" s="43">
        <f>Z1524+AB1524+AD1524</f>
        <v/>
      </c>
      <c r="AG1524" s="39">
        <f>IF(H1524&gt;I1524,IF(I1524&gt;J1524,4,3),IF(H1524&lt;J1524,IF(I1524&lt;J1524,0,1),2))</f>
        <v/>
      </c>
      <c r="AI1524" s="39">
        <f>IF(D1524&gt;H1524,3,IF(D1524&gt;I1524,2,IF(D1524&gt;J1524,1,0)))</f>
        <v/>
      </c>
      <c r="AK1524" s="39">
        <f>IF(M1524&gt;H1524,3,IF(M1524&gt;I1524,2,IF(M1524&gt;J1524,1,0)))</f>
        <v/>
      </c>
      <c r="AM1524" s="39">
        <f>IF(L1524&gt;H1524,3,IF(L1524&gt;I1524,2,IF(L1524&gt;J1524,1,0)))</f>
        <v/>
      </c>
      <c r="AO1524" s="39">
        <f>IF(C1523&gt;L1523,2,IF(C1523&gt;N1523,1,0))</f>
        <v/>
      </c>
      <c r="AP1524" s="39">
        <f>SUM(AO1520:AO1523)</f>
        <v/>
      </c>
      <c r="AQ1524" s="39">
        <f>AQ1523+1</f>
        <v/>
      </c>
      <c r="AR1524" s="39">
        <f>IF(AP1524&gt;0,AR1523+1,0)</f>
        <v/>
      </c>
      <c r="AS1524" s="39">
        <f>IF(AR1525=0,AR1524,0)</f>
        <v/>
      </c>
      <c r="AT1524" s="41">
        <f>180/SUM(AS1344:AS1523)</f>
        <v/>
      </c>
      <c r="AU1524" s="41">
        <f>STDEV(AT1504:AT1523)</f>
        <v/>
      </c>
      <c r="AV1524" s="41">
        <f>AT1524-AU1524</f>
        <v/>
      </c>
      <c r="AW1524" s="41">
        <f>AT1524+AU1524</f>
        <v/>
      </c>
      <c r="AY1524" s="39">
        <f>IF(D1523&lt;M1523,-2,IF(D1523&lt;O1523,-1,0))</f>
        <v/>
      </c>
      <c r="AZ1524" s="39">
        <f>SUM(AY1520:AY1523)</f>
        <v/>
      </c>
      <c r="BA1524" s="39">
        <f>BA1523+1</f>
        <v/>
      </c>
      <c r="BB1524" s="39">
        <f>IF(AZ1524&lt;0,BB1523+1,0)</f>
        <v/>
      </c>
      <c r="BC1524" s="39">
        <f>IF(BB1525=0,BB1524,0)</f>
        <v/>
      </c>
      <c r="BD1524" s="41">
        <f>180/SUM(BC1344:BC1523)</f>
        <v/>
      </c>
      <c r="BE1524" s="41">
        <f>STDEV(BD1504:BD1523)</f>
        <v/>
      </c>
      <c r="BF1524" s="41">
        <f>BD1524-BE1524</f>
        <v/>
      </c>
      <c r="BG1524" s="41">
        <f>BD1524+BE1524</f>
        <v/>
      </c>
    </row>
    <row r="1525">
      <c r="B1525" s="40" t="n">
        <v>44195</v>
      </c>
      <c r="C1525" s="41" t="n">
        <v>9.880000000000001</v>
      </c>
      <c r="D1525" s="41" t="n">
        <v>9.788</v>
      </c>
      <c r="E1525" s="41" t="n">
        <v>9.842000000000001</v>
      </c>
      <c r="F1525" s="41" t="n">
        <v>9.804</v>
      </c>
      <c r="H1525" s="41">
        <f>AVERAGE(F1505:F1524)</f>
        <v/>
      </c>
      <c r="I1525" s="41">
        <f>AVERAGE(F1476:F1524)</f>
        <v/>
      </c>
      <c r="J1525" s="41">
        <f>AVERAGE(F1425:F1524)</f>
        <v/>
      </c>
      <c r="K1525" s="41">
        <f>STDEV(F1505:F1524)</f>
        <v/>
      </c>
      <c r="L1525" s="41">
        <f>H1525+2*K1525</f>
        <v/>
      </c>
      <c r="M1525" s="41">
        <f>H1525-2*K1525</f>
        <v/>
      </c>
      <c r="N1525" s="41">
        <f>H1525+1.5*K1525</f>
        <v/>
      </c>
      <c r="O1525" s="41">
        <f>H1525-1.5*K1525</f>
        <v/>
      </c>
      <c r="Q1525" s="42">
        <f>(H1524-H1495)/H1495</f>
        <v/>
      </c>
      <c r="R1525" s="43">
        <f>IF(Q1525&gt;=0.1,1,IF(Q1525&gt;-0.1,0,-1))</f>
        <v/>
      </c>
      <c r="S1525" s="42">
        <f>(I1525-I1495)/I1495</f>
        <v/>
      </c>
      <c r="T1525" s="43">
        <f>IF(S1525&gt;=0.05,1,IF(S1525&gt;-0.05,0,-1))</f>
        <v/>
      </c>
      <c r="U1525" s="42">
        <f>(J1524-J1495)/J1495</f>
        <v/>
      </c>
      <c r="V1525" s="43">
        <f>IF(U1525&gt;=0.03,1,IF(U1525&gt;-0.03,0,-1))</f>
        <v/>
      </c>
      <c r="W1525" s="43">
        <f>R1525+T1525+V1525</f>
        <v/>
      </c>
      <c r="Y1525" s="44">
        <f>(H1524-H1345)/H1345</f>
        <v/>
      </c>
      <c r="Z1525" s="43">
        <f>IF(Y1525&gt;=0.1,1,IF(Y1525&gt;-0.1,0,-1))</f>
        <v/>
      </c>
      <c r="AA1525" s="42">
        <f>(I1524-I1345)/I1345</f>
        <v/>
      </c>
      <c r="AB1525" s="43">
        <f>IF(AA1525&gt;=0.05,1,IF(AA1525&gt;-0.05,0,-1))</f>
        <v/>
      </c>
      <c r="AC1525" s="42">
        <f>(J1524-J1345)/J1345</f>
        <v/>
      </c>
      <c r="AD1525" s="43">
        <f>IF(AC1525&gt;=0.03,1,IF(AC1525&gt;-0.03,0,-1))</f>
        <v/>
      </c>
      <c r="AE1525" s="43">
        <f>Z1525+AB1525+AD1525</f>
        <v/>
      </c>
      <c r="AG1525" s="39">
        <f>IF(H1525&gt;I1525,IF(I1525&gt;J1525,4,3),IF(H1525&lt;J1525,IF(I1525&lt;J1525,0,1),2))</f>
        <v/>
      </c>
      <c r="AI1525" s="39">
        <f>IF(D1525&gt;H1525,3,IF(D1525&gt;I1525,2,IF(D1525&gt;J1525,1,0)))</f>
        <v/>
      </c>
      <c r="AK1525" s="39">
        <f>IF(M1525&gt;H1525,3,IF(M1525&gt;I1525,2,IF(M1525&gt;J1525,1,0)))</f>
        <v/>
      </c>
      <c r="AM1525" s="39">
        <f>IF(L1525&gt;H1525,3,IF(L1525&gt;I1525,2,IF(L1525&gt;J1525,1,0)))</f>
        <v/>
      </c>
      <c r="AO1525" s="39">
        <f>IF(C1524&gt;L1524,2,IF(C1524&gt;N1524,1,0))</f>
        <v/>
      </c>
      <c r="AP1525" s="39">
        <f>SUM(AO1521:AO1524)</f>
        <v/>
      </c>
      <c r="AQ1525" s="39">
        <f>AQ1524+1</f>
        <v/>
      </c>
      <c r="AR1525" s="39">
        <f>IF(AP1525&gt;0,AR1524+1,0)</f>
        <v/>
      </c>
      <c r="AS1525" s="39">
        <f>IF(AR1526=0,AR1525,0)</f>
        <v/>
      </c>
      <c r="AT1525" s="41">
        <f>180/SUM(AS1345:AS1524)</f>
        <v/>
      </c>
      <c r="AU1525" s="41">
        <f>STDEV(AT1505:AT1524)</f>
        <v/>
      </c>
      <c r="AV1525" s="41">
        <f>AT1525-AU1525</f>
        <v/>
      </c>
      <c r="AW1525" s="41">
        <f>AT1525+AU1525</f>
        <v/>
      </c>
      <c r="AY1525" s="39">
        <f>IF(D1524&lt;M1524,-2,IF(D1524&lt;O1524,-1,0))</f>
        <v/>
      </c>
      <c r="AZ1525" s="39">
        <f>SUM(AY1521:AY1524)</f>
        <v/>
      </c>
      <c r="BA1525" s="39">
        <f>BA1524+1</f>
        <v/>
      </c>
      <c r="BB1525" s="39">
        <f>IF(AZ1525&lt;0,BB1524+1,0)</f>
        <v/>
      </c>
      <c r="BC1525" s="39">
        <f>IF(BB1526=0,BB1525,0)</f>
        <v/>
      </c>
      <c r="BD1525" s="41">
        <f>180/SUM(BC1345:BC1524)</f>
        <v/>
      </c>
      <c r="BE1525" s="41">
        <f>STDEV(BD1505:BD1524)</f>
        <v/>
      </c>
      <c r="BF1525" s="41">
        <f>BD1525-BE1525</f>
        <v/>
      </c>
      <c r="BG1525" s="41">
        <f>BD1525+BE1525</f>
        <v/>
      </c>
    </row>
    <row r="1526">
      <c r="B1526" s="40" t="n">
        <v>44196</v>
      </c>
      <c r="C1526" s="41" t="n">
        <v>9.762</v>
      </c>
      <c r="D1526" s="41" t="n">
        <v>9.657999999999999</v>
      </c>
      <c r="E1526" s="41" t="n">
        <v>9.76</v>
      </c>
      <c r="F1526" s="41" t="n">
        <v>9.734</v>
      </c>
      <c r="H1526" s="41">
        <f>AVERAGE(F1506:F1525)</f>
        <v/>
      </c>
      <c r="I1526" s="41">
        <f>AVERAGE(F1477:F1525)</f>
        <v/>
      </c>
      <c r="J1526" s="41">
        <f>AVERAGE(F1426:F1525)</f>
        <v/>
      </c>
      <c r="K1526" s="41">
        <f>STDEV(F1506:F1525)</f>
        <v/>
      </c>
      <c r="L1526" s="41">
        <f>H1526+2*K1526</f>
        <v/>
      </c>
      <c r="M1526" s="41">
        <f>H1526-2*K1526</f>
        <v/>
      </c>
      <c r="N1526" s="41">
        <f>H1526+1.5*K1526</f>
        <v/>
      </c>
      <c r="O1526" s="41">
        <f>H1526-1.5*K1526</f>
        <v/>
      </c>
      <c r="Q1526" s="42">
        <f>(H1525-H1496)/H1496</f>
        <v/>
      </c>
      <c r="R1526" s="43">
        <f>IF(Q1526&gt;=0.1,1,IF(Q1526&gt;-0.1,0,-1))</f>
        <v/>
      </c>
      <c r="S1526" s="42">
        <f>(I1526-I1496)/I1496</f>
        <v/>
      </c>
      <c r="T1526" s="43">
        <f>IF(S1526&gt;=0.05,1,IF(S1526&gt;-0.05,0,-1))</f>
        <v/>
      </c>
      <c r="U1526" s="42">
        <f>(J1525-J1496)/J1496</f>
        <v/>
      </c>
      <c r="V1526" s="43">
        <f>IF(U1526&gt;=0.03,1,IF(U1526&gt;-0.03,0,-1))</f>
        <v/>
      </c>
      <c r="W1526" s="43">
        <f>R1526+T1526+V1526</f>
        <v/>
      </c>
      <c r="Y1526" s="44">
        <f>(H1525-H1346)/H1346</f>
        <v/>
      </c>
      <c r="Z1526" s="43">
        <f>IF(Y1526&gt;=0.1,1,IF(Y1526&gt;-0.1,0,-1))</f>
        <v/>
      </c>
      <c r="AA1526" s="42">
        <f>(I1525-I1346)/I1346</f>
        <v/>
      </c>
      <c r="AB1526" s="43">
        <f>IF(AA1526&gt;=0.05,1,IF(AA1526&gt;-0.05,0,-1))</f>
        <v/>
      </c>
      <c r="AC1526" s="42">
        <f>(J1525-J1346)/J1346</f>
        <v/>
      </c>
      <c r="AD1526" s="43">
        <f>IF(AC1526&gt;=0.03,1,IF(AC1526&gt;-0.03,0,-1))</f>
        <v/>
      </c>
      <c r="AE1526" s="43">
        <f>Z1526+AB1526+AD1526</f>
        <v/>
      </c>
      <c r="AG1526" s="39">
        <f>IF(H1526&gt;I1526,IF(I1526&gt;J1526,4,3),IF(H1526&lt;J1526,IF(I1526&lt;J1526,0,1),2))</f>
        <v/>
      </c>
      <c r="AI1526" s="39">
        <f>IF(D1526&gt;H1526,3,IF(D1526&gt;I1526,2,IF(D1526&gt;J1526,1,0)))</f>
        <v/>
      </c>
      <c r="AK1526" s="39">
        <f>IF(M1526&gt;H1526,3,IF(M1526&gt;I1526,2,IF(M1526&gt;J1526,1,0)))</f>
        <v/>
      </c>
      <c r="AM1526" s="39">
        <f>IF(L1526&gt;H1526,3,IF(L1526&gt;I1526,2,IF(L1526&gt;J1526,1,0)))</f>
        <v/>
      </c>
      <c r="AO1526" s="39">
        <f>IF(C1525&gt;L1525,2,IF(C1525&gt;N1525,1,0))</f>
        <v/>
      </c>
      <c r="AP1526" s="39">
        <f>SUM(AO1522:AO1525)</f>
        <v/>
      </c>
      <c r="AQ1526" s="39">
        <f>AQ1525+1</f>
        <v/>
      </c>
      <c r="AR1526" s="39">
        <f>IF(AP1526&gt;0,AR1525+1,0)</f>
        <v/>
      </c>
      <c r="AS1526" s="39">
        <f>IF(AR1527=0,AR1526,0)</f>
        <v/>
      </c>
      <c r="AT1526" s="41">
        <f>180/SUM(AS1346:AS1525)</f>
        <v/>
      </c>
      <c r="AU1526" s="41">
        <f>STDEV(AT1506:AT1525)</f>
        <v/>
      </c>
      <c r="AV1526" s="41">
        <f>AT1526-AU1526</f>
        <v/>
      </c>
      <c r="AW1526" s="41">
        <f>AT1526+AU1526</f>
        <v/>
      </c>
      <c r="AY1526" s="39">
        <f>IF(D1525&lt;M1525,-2,IF(D1525&lt;O1525,-1,0))</f>
        <v/>
      </c>
      <c r="AZ1526" s="39">
        <f>SUM(AY1522:AY1525)</f>
        <v/>
      </c>
      <c r="BA1526" s="39">
        <f>BA1525+1</f>
        <v/>
      </c>
      <c r="BB1526" s="39">
        <f>IF(AZ1526&lt;0,BB1525+1,0)</f>
        <v/>
      </c>
      <c r="BC1526" s="39">
        <f>IF(BB1527=0,BB1526,0)</f>
        <v/>
      </c>
      <c r="BD1526" s="41">
        <f>180/SUM(BC1346:BC1525)</f>
        <v/>
      </c>
      <c r="BE1526" s="41">
        <f>STDEV(BD1506:BD1525)</f>
        <v/>
      </c>
      <c r="BF1526" s="41">
        <f>BD1526-BE1526</f>
        <v/>
      </c>
      <c r="BG1526" s="41">
        <f>BD1526+BE1526</f>
        <v/>
      </c>
    </row>
    <row r="1527">
      <c r="B1527" s="40" t="n">
        <v>44200</v>
      </c>
      <c r="C1527" s="41" t="n">
        <v>10.08</v>
      </c>
      <c r="D1527" s="41" t="n">
        <v>9.826000000000001</v>
      </c>
      <c r="E1527" s="41" t="n">
        <v>9.834</v>
      </c>
      <c r="F1527" s="41" t="n">
        <v>9.949999999999999</v>
      </c>
      <c r="H1527" s="41">
        <f>AVERAGE(F1507:F1526)</f>
        <v/>
      </c>
      <c r="I1527" s="41">
        <f>AVERAGE(F1478:F1526)</f>
        <v/>
      </c>
      <c r="J1527" s="41">
        <f>AVERAGE(F1427:F1526)</f>
        <v/>
      </c>
      <c r="K1527" s="41">
        <f>STDEV(F1507:F1526)</f>
        <v/>
      </c>
      <c r="L1527" s="41">
        <f>H1527+2*K1527</f>
        <v/>
      </c>
      <c r="M1527" s="41">
        <f>H1527-2*K1527</f>
        <v/>
      </c>
      <c r="N1527" s="41">
        <f>H1527+1.5*K1527</f>
        <v/>
      </c>
      <c r="O1527" s="41">
        <f>H1527-1.5*K1527</f>
        <v/>
      </c>
      <c r="Q1527" s="42">
        <f>(H1526-H1497)/H1497</f>
        <v/>
      </c>
      <c r="R1527" s="43">
        <f>IF(Q1527&gt;=0.1,1,IF(Q1527&gt;-0.1,0,-1))</f>
        <v/>
      </c>
      <c r="S1527" s="42">
        <f>(I1527-I1497)/I1497</f>
        <v/>
      </c>
      <c r="T1527" s="43">
        <f>IF(S1527&gt;=0.05,1,IF(S1527&gt;-0.05,0,-1))</f>
        <v/>
      </c>
      <c r="U1527" s="42">
        <f>(J1526-J1497)/J1497</f>
        <v/>
      </c>
      <c r="V1527" s="43">
        <f>IF(U1527&gt;=0.03,1,IF(U1527&gt;-0.03,0,-1))</f>
        <v/>
      </c>
      <c r="W1527" s="43">
        <f>R1527+T1527+V1527</f>
        <v/>
      </c>
      <c r="Y1527" s="44">
        <f>(H1526-H1347)/H1347</f>
        <v/>
      </c>
      <c r="Z1527" s="43">
        <f>IF(Y1527&gt;=0.1,1,IF(Y1527&gt;-0.1,0,-1))</f>
        <v/>
      </c>
      <c r="AA1527" s="42">
        <f>(I1526-I1347)/I1347</f>
        <v/>
      </c>
      <c r="AB1527" s="43">
        <f>IF(AA1527&gt;=0.05,1,IF(AA1527&gt;-0.05,0,-1))</f>
        <v/>
      </c>
      <c r="AC1527" s="42">
        <f>(J1526-J1347)/J1347</f>
        <v/>
      </c>
      <c r="AD1527" s="43">
        <f>IF(AC1527&gt;=0.03,1,IF(AC1527&gt;-0.03,0,-1))</f>
        <v/>
      </c>
      <c r="AE1527" s="43">
        <f>Z1527+AB1527+AD1527</f>
        <v/>
      </c>
      <c r="AG1527" s="39">
        <f>IF(H1527&gt;I1527,IF(I1527&gt;J1527,4,3),IF(H1527&lt;J1527,IF(I1527&lt;J1527,0,1),2))</f>
        <v/>
      </c>
      <c r="AI1527" s="39">
        <f>IF(D1527&gt;H1527,3,IF(D1527&gt;I1527,2,IF(D1527&gt;J1527,1,0)))</f>
        <v/>
      </c>
      <c r="AK1527" s="39">
        <f>IF(M1527&gt;H1527,3,IF(M1527&gt;I1527,2,IF(M1527&gt;J1527,1,0)))</f>
        <v/>
      </c>
      <c r="AM1527" s="39">
        <f>IF(L1527&gt;H1527,3,IF(L1527&gt;I1527,2,IF(L1527&gt;J1527,1,0)))</f>
        <v/>
      </c>
      <c r="AO1527" s="39">
        <f>IF(C1526&gt;L1526,2,IF(C1526&gt;N1526,1,0))</f>
        <v/>
      </c>
      <c r="AP1527" s="39">
        <f>SUM(AO1523:AO1526)</f>
        <v/>
      </c>
      <c r="AQ1527" s="39">
        <f>AQ1526+1</f>
        <v/>
      </c>
      <c r="AR1527" s="39">
        <f>IF(AP1527&gt;0,AR1526+1,0)</f>
        <v/>
      </c>
      <c r="AS1527" s="39">
        <f>IF(AR1528=0,AR1527,0)</f>
        <v/>
      </c>
      <c r="AT1527" s="41">
        <f>180/SUM(AS1347:AS1526)</f>
        <v/>
      </c>
      <c r="AU1527" s="41">
        <f>STDEV(AT1507:AT1526)</f>
        <v/>
      </c>
      <c r="AV1527" s="41">
        <f>AT1527-AU1527</f>
        <v/>
      </c>
      <c r="AW1527" s="41">
        <f>AT1527+AU1527</f>
        <v/>
      </c>
      <c r="AY1527" s="39">
        <f>IF(D1526&lt;M1526,-2,IF(D1526&lt;O1526,-1,0))</f>
        <v/>
      </c>
      <c r="AZ1527" s="39">
        <f>SUM(AY1523:AY1526)</f>
        <v/>
      </c>
      <c r="BA1527" s="39">
        <f>BA1526+1</f>
        <v/>
      </c>
      <c r="BB1527" s="39">
        <f>IF(AZ1527&lt;0,BB1526+1,0)</f>
        <v/>
      </c>
      <c r="BC1527" s="39">
        <f>IF(BB1528=0,BB1527,0)</f>
        <v/>
      </c>
      <c r="BD1527" s="41">
        <f>180/SUM(BC1347:BC1526)</f>
        <v/>
      </c>
      <c r="BE1527" s="41">
        <f>STDEV(BD1507:BD1526)</f>
        <v/>
      </c>
      <c r="BF1527" s="41">
        <f>BD1527-BE1527</f>
        <v/>
      </c>
      <c r="BG1527" s="41">
        <f>BD1527+BE1527</f>
        <v/>
      </c>
    </row>
    <row r="1528">
      <c r="B1528" s="40" t="n">
        <v>44201</v>
      </c>
      <c r="C1528" s="41" t="n">
        <v>9.965999999999999</v>
      </c>
      <c r="D1528" s="41" t="n">
        <v>9.837999999999999</v>
      </c>
      <c r="E1528" s="41" t="n">
        <v>9.954000000000001</v>
      </c>
      <c r="F1528" s="41" t="n">
        <v>9.92</v>
      </c>
      <c r="H1528" s="41">
        <f>AVERAGE(F1508:F1527)</f>
        <v/>
      </c>
      <c r="I1528" s="41">
        <f>AVERAGE(F1479:F1527)</f>
        <v/>
      </c>
      <c r="J1528" s="41">
        <f>AVERAGE(F1428:F1527)</f>
        <v/>
      </c>
      <c r="K1528" s="41">
        <f>STDEV(F1508:F1527)</f>
        <v/>
      </c>
      <c r="L1528" s="41">
        <f>H1528+2*K1528</f>
        <v/>
      </c>
      <c r="M1528" s="41">
        <f>H1528-2*K1528</f>
        <v/>
      </c>
      <c r="N1528" s="41">
        <f>H1528+1.5*K1528</f>
        <v/>
      </c>
      <c r="O1528" s="41">
        <f>H1528-1.5*K1528</f>
        <v/>
      </c>
      <c r="Q1528" s="42">
        <f>(H1527-H1498)/H1498</f>
        <v/>
      </c>
      <c r="R1528" s="43">
        <f>IF(Q1528&gt;=0.1,1,IF(Q1528&gt;-0.1,0,-1))</f>
        <v/>
      </c>
      <c r="S1528" s="42">
        <f>(I1528-I1498)/I1498</f>
        <v/>
      </c>
      <c r="T1528" s="43">
        <f>IF(S1528&gt;=0.05,1,IF(S1528&gt;-0.05,0,-1))</f>
        <v/>
      </c>
      <c r="U1528" s="42">
        <f>(J1527-J1498)/J1498</f>
        <v/>
      </c>
      <c r="V1528" s="43">
        <f>IF(U1528&gt;=0.03,1,IF(U1528&gt;-0.03,0,-1))</f>
        <v/>
      </c>
      <c r="W1528" s="43">
        <f>R1528+T1528+V1528</f>
        <v/>
      </c>
      <c r="Y1528" s="44">
        <f>(H1527-H1348)/H1348</f>
        <v/>
      </c>
      <c r="Z1528" s="43">
        <f>IF(Y1528&gt;=0.1,1,IF(Y1528&gt;-0.1,0,-1))</f>
        <v/>
      </c>
      <c r="AA1528" s="42">
        <f>(I1527-I1348)/I1348</f>
        <v/>
      </c>
      <c r="AB1528" s="43">
        <f>IF(AA1528&gt;=0.05,1,IF(AA1528&gt;-0.05,0,-1))</f>
        <v/>
      </c>
      <c r="AC1528" s="42">
        <f>(J1527-J1348)/J1348</f>
        <v/>
      </c>
      <c r="AD1528" s="43">
        <f>IF(AC1528&gt;=0.03,1,IF(AC1528&gt;-0.03,0,-1))</f>
        <v/>
      </c>
      <c r="AE1528" s="43">
        <f>Z1528+AB1528+AD1528</f>
        <v/>
      </c>
      <c r="AG1528" s="39">
        <f>IF(H1528&gt;I1528,IF(I1528&gt;J1528,4,3),IF(H1528&lt;J1528,IF(I1528&lt;J1528,0,1),2))</f>
        <v/>
      </c>
      <c r="AI1528" s="39">
        <f>IF(D1528&gt;H1528,3,IF(D1528&gt;I1528,2,IF(D1528&gt;J1528,1,0)))</f>
        <v/>
      </c>
      <c r="AK1528" s="39">
        <f>IF(M1528&gt;H1528,3,IF(M1528&gt;I1528,2,IF(M1528&gt;J1528,1,0)))</f>
        <v/>
      </c>
      <c r="AM1528" s="39">
        <f>IF(L1528&gt;H1528,3,IF(L1528&gt;I1528,2,IF(L1528&gt;J1528,1,0)))</f>
        <v/>
      </c>
      <c r="AO1528" s="39">
        <f>IF(C1527&gt;L1527,2,IF(C1527&gt;N1527,1,0))</f>
        <v/>
      </c>
      <c r="AP1528" s="39">
        <f>SUM(AO1524:AO1527)</f>
        <v/>
      </c>
      <c r="AQ1528" s="39">
        <f>AQ1527+1</f>
        <v/>
      </c>
      <c r="AR1528" s="39">
        <f>IF(AP1528&gt;0,AR1527+1,0)</f>
        <v/>
      </c>
      <c r="AS1528" s="39">
        <f>IF(AR1529=0,AR1528,0)</f>
        <v/>
      </c>
      <c r="AT1528" s="41">
        <f>180/SUM(AS1348:AS1527)</f>
        <v/>
      </c>
      <c r="AU1528" s="41">
        <f>STDEV(AT1508:AT1527)</f>
        <v/>
      </c>
      <c r="AV1528" s="41">
        <f>AT1528-AU1528</f>
        <v/>
      </c>
      <c r="AW1528" s="41">
        <f>AT1528+AU1528</f>
        <v/>
      </c>
      <c r="AY1528" s="39">
        <f>IF(D1527&lt;M1527,-2,IF(D1527&lt;O1527,-1,0))</f>
        <v/>
      </c>
      <c r="AZ1528" s="39">
        <f>SUM(AY1524:AY1527)</f>
        <v/>
      </c>
      <c r="BA1528" s="39">
        <f>BA1527+1</f>
        <v/>
      </c>
      <c r="BB1528" s="39">
        <f>IF(AZ1528&lt;0,BB1527+1,0)</f>
        <v/>
      </c>
      <c r="BC1528" s="39">
        <f>IF(BB1529=0,BB1528,0)</f>
        <v/>
      </c>
      <c r="BD1528" s="41">
        <f>180/SUM(BC1348:BC1527)</f>
        <v/>
      </c>
      <c r="BE1528" s="41">
        <f>STDEV(BD1508:BD1527)</f>
        <v/>
      </c>
      <c r="BF1528" s="41">
        <f>BD1528-BE1528</f>
        <v/>
      </c>
      <c r="BG1528" s="41">
        <f>BD1528+BE1528</f>
        <v/>
      </c>
    </row>
    <row r="1529">
      <c r="B1529" s="40" t="n">
        <v>44202</v>
      </c>
      <c r="C1529" s="41" t="n">
        <v>10.165</v>
      </c>
      <c r="D1529" s="41" t="n">
        <v>9.922000000000001</v>
      </c>
      <c r="E1529" s="41" t="n">
        <v>9.98</v>
      </c>
      <c r="F1529" s="41" t="n">
        <v>10.09</v>
      </c>
      <c r="H1529" s="41">
        <f>AVERAGE(F1509:F1528)</f>
        <v/>
      </c>
      <c r="I1529" s="41">
        <f>AVERAGE(F1480:F1528)</f>
        <v/>
      </c>
      <c r="J1529" s="41">
        <f>AVERAGE(F1429:F1528)</f>
        <v/>
      </c>
      <c r="K1529" s="41">
        <f>STDEV(F1509:F1528)</f>
        <v/>
      </c>
      <c r="L1529" s="41">
        <f>H1529+2*K1529</f>
        <v/>
      </c>
      <c r="M1529" s="41">
        <f>H1529-2*K1529</f>
        <v/>
      </c>
      <c r="N1529" s="41">
        <f>H1529+1.5*K1529</f>
        <v/>
      </c>
      <c r="O1529" s="41">
        <f>H1529-1.5*K1529</f>
        <v/>
      </c>
      <c r="Q1529" s="42">
        <f>(H1528-H1499)/H1499</f>
        <v/>
      </c>
      <c r="R1529" s="43">
        <f>IF(Q1529&gt;=0.1,1,IF(Q1529&gt;-0.1,0,-1))</f>
        <v/>
      </c>
      <c r="S1529" s="42">
        <f>(I1529-I1499)/I1499</f>
        <v/>
      </c>
      <c r="T1529" s="43">
        <f>IF(S1529&gt;=0.05,1,IF(S1529&gt;-0.05,0,-1))</f>
        <v/>
      </c>
      <c r="U1529" s="42">
        <f>(J1528-J1499)/J1499</f>
        <v/>
      </c>
      <c r="V1529" s="43">
        <f>IF(U1529&gt;=0.03,1,IF(U1529&gt;-0.03,0,-1))</f>
        <v/>
      </c>
      <c r="W1529" s="43">
        <f>R1529+T1529+V1529</f>
        <v/>
      </c>
      <c r="Y1529" s="44">
        <f>(H1528-H1349)/H1349</f>
        <v/>
      </c>
      <c r="Z1529" s="43">
        <f>IF(Y1529&gt;=0.1,1,IF(Y1529&gt;-0.1,0,-1))</f>
        <v/>
      </c>
      <c r="AA1529" s="42">
        <f>(I1528-I1349)/I1349</f>
        <v/>
      </c>
      <c r="AB1529" s="43">
        <f>IF(AA1529&gt;=0.05,1,IF(AA1529&gt;-0.05,0,-1))</f>
        <v/>
      </c>
      <c r="AC1529" s="42">
        <f>(J1528-J1349)/J1349</f>
        <v/>
      </c>
      <c r="AD1529" s="43">
        <f>IF(AC1529&gt;=0.03,1,IF(AC1529&gt;-0.03,0,-1))</f>
        <v/>
      </c>
      <c r="AE1529" s="43">
        <f>Z1529+AB1529+AD1529</f>
        <v/>
      </c>
      <c r="AG1529" s="39">
        <f>IF(H1529&gt;I1529,IF(I1529&gt;J1529,4,3),IF(H1529&lt;J1529,IF(I1529&lt;J1529,0,1),2))</f>
        <v/>
      </c>
      <c r="AI1529" s="39">
        <f>IF(D1529&gt;H1529,3,IF(D1529&gt;I1529,2,IF(D1529&gt;J1529,1,0)))</f>
        <v/>
      </c>
      <c r="AK1529" s="39">
        <f>IF(M1529&gt;H1529,3,IF(M1529&gt;I1529,2,IF(M1529&gt;J1529,1,0)))</f>
        <v/>
      </c>
      <c r="AM1529" s="39">
        <f>IF(L1529&gt;H1529,3,IF(L1529&gt;I1529,2,IF(L1529&gt;J1529,1,0)))</f>
        <v/>
      </c>
      <c r="AO1529" s="39">
        <f>IF(C1528&gt;L1528,2,IF(C1528&gt;N1528,1,0))</f>
        <v/>
      </c>
      <c r="AP1529" s="39">
        <f>SUM(AO1525:AO1528)</f>
        <v/>
      </c>
      <c r="AQ1529" s="39">
        <f>AQ1528+1</f>
        <v/>
      </c>
      <c r="AR1529" s="39">
        <f>IF(AP1529&gt;0,AR1528+1,0)</f>
        <v/>
      </c>
      <c r="AS1529" s="39">
        <f>IF(AR1530=0,AR1529,0)</f>
        <v/>
      </c>
      <c r="AT1529" s="41">
        <f>180/SUM(AS1349:AS1528)</f>
        <v/>
      </c>
      <c r="AU1529" s="41">
        <f>STDEV(AT1509:AT1528)</f>
        <v/>
      </c>
      <c r="AV1529" s="41">
        <f>AT1529-AU1529</f>
        <v/>
      </c>
      <c r="AW1529" s="41">
        <f>AT1529+AU1529</f>
        <v/>
      </c>
      <c r="AY1529" s="39">
        <f>IF(D1528&lt;M1528,-2,IF(D1528&lt;O1528,-1,0))</f>
        <v/>
      </c>
      <c r="AZ1529" s="39">
        <f>SUM(AY1525:AY1528)</f>
        <v/>
      </c>
      <c r="BA1529" s="39">
        <f>BA1528+1</f>
        <v/>
      </c>
      <c r="BB1529" s="39">
        <f>IF(AZ1529&lt;0,BB1528+1,0)</f>
        <v/>
      </c>
      <c r="BC1529" s="39">
        <f>IF(BB1530=0,BB1529,0)</f>
        <v/>
      </c>
      <c r="BD1529" s="41">
        <f>180/SUM(BC1349:BC1528)</f>
        <v/>
      </c>
      <c r="BE1529" s="41">
        <f>STDEV(BD1509:BD1528)</f>
        <v/>
      </c>
      <c r="BF1529" s="41">
        <f>BD1529-BE1529</f>
        <v/>
      </c>
      <c r="BG1529" s="41">
        <f>BD1529+BE1529</f>
        <v/>
      </c>
    </row>
    <row r="1530">
      <c r="B1530" s="40" t="n">
        <v>44203</v>
      </c>
      <c r="C1530" s="41" t="n">
        <v>10.46</v>
      </c>
      <c r="D1530" s="41" t="n">
        <v>10.125</v>
      </c>
      <c r="E1530" s="41" t="n">
        <v>10.2</v>
      </c>
      <c r="F1530" s="41" t="n">
        <v>10.31</v>
      </c>
      <c r="H1530" s="41">
        <f>AVERAGE(F1510:F1529)</f>
        <v/>
      </c>
      <c r="I1530" s="41">
        <f>AVERAGE(F1481:F1529)</f>
        <v/>
      </c>
      <c r="J1530" s="41">
        <f>AVERAGE(F1430:F1529)</f>
        <v/>
      </c>
      <c r="K1530" s="41">
        <f>STDEV(F1510:F1529)</f>
        <v/>
      </c>
      <c r="L1530" s="41">
        <f>H1530+2*K1530</f>
        <v/>
      </c>
      <c r="M1530" s="41">
        <f>H1530-2*K1530</f>
        <v/>
      </c>
      <c r="N1530" s="41">
        <f>H1530+1.5*K1530</f>
        <v/>
      </c>
      <c r="O1530" s="41">
        <f>H1530-1.5*K1530</f>
        <v/>
      </c>
      <c r="Q1530" s="42">
        <f>(H1529-H1500)/H1500</f>
        <v/>
      </c>
      <c r="R1530" s="43">
        <f>IF(Q1530&gt;=0.1,1,IF(Q1530&gt;-0.1,0,-1))</f>
        <v/>
      </c>
      <c r="S1530" s="42">
        <f>(I1530-I1500)/I1500</f>
        <v/>
      </c>
      <c r="T1530" s="43">
        <f>IF(S1530&gt;=0.05,1,IF(S1530&gt;-0.05,0,-1))</f>
        <v/>
      </c>
      <c r="U1530" s="42">
        <f>(J1529-J1500)/J1500</f>
        <v/>
      </c>
      <c r="V1530" s="43">
        <f>IF(U1530&gt;=0.03,1,IF(U1530&gt;-0.03,0,-1))</f>
        <v/>
      </c>
      <c r="W1530" s="43">
        <f>R1530+T1530+V1530</f>
        <v/>
      </c>
      <c r="Y1530" s="44">
        <f>(H1529-H1350)/H1350</f>
        <v/>
      </c>
      <c r="Z1530" s="43">
        <f>IF(Y1530&gt;=0.1,1,IF(Y1530&gt;-0.1,0,-1))</f>
        <v/>
      </c>
      <c r="AA1530" s="42">
        <f>(I1529-I1350)/I1350</f>
        <v/>
      </c>
      <c r="AB1530" s="43">
        <f>IF(AA1530&gt;=0.05,1,IF(AA1530&gt;-0.05,0,-1))</f>
        <v/>
      </c>
      <c r="AC1530" s="42">
        <f>(J1529-J1350)/J1350</f>
        <v/>
      </c>
      <c r="AD1530" s="43">
        <f>IF(AC1530&gt;=0.03,1,IF(AC1530&gt;-0.03,0,-1))</f>
        <v/>
      </c>
      <c r="AE1530" s="43">
        <f>Z1530+AB1530+AD1530</f>
        <v/>
      </c>
      <c r="AG1530" s="39">
        <f>IF(H1530&gt;I1530,IF(I1530&gt;J1530,4,3),IF(H1530&lt;J1530,IF(I1530&lt;J1530,0,1),2))</f>
        <v/>
      </c>
      <c r="AI1530" s="39">
        <f>IF(D1530&gt;H1530,3,IF(D1530&gt;I1530,2,IF(D1530&gt;J1530,1,0)))</f>
        <v/>
      </c>
      <c r="AK1530" s="39">
        <f>IF(M1530&gt;H1530,3,IF(M1530&gt;I1530,2,IF(M1530&gt;J1530,1,0)))</f>
        <v/>
      </c>
      <c r="AM1530" s="39">
        <f>IF(L1530&gt;H1530,3,IF(L1530&gt;I1530,2,IF(L1530&gt;J1530,1,0)))</f>
        <v/>
      </c>
      <c r="AO1530" s="39">
        <f>IF(C1529&gt;L1529,2,IF(C1529&gt;N1529,1,0))</f>
        <v/>
      </c>
      <c r="AP1530" s="39">
        <f>SUM(AO1526:AO1529)</f>
        <v/>
      </c>
      <c r="AQ1530" s="39">
        <f>AQ1529+1</f>
        <v/>
      </c>
      <c r="AR1530" s="39">
        <f>IF(AP1530&gt;0,AR1529+1,0)</f>
        <v/>
      </c>
      <c r="AS1530" s="39">
        <f>IF(AR1531=0,AR1530,0)</f>
        <v/>
      </c>
      <c r="AT1530" s="41">
        <f>180/SUM(AS1350:AS1529)</f>
        <v/>
      </c>
      <c r="AU1530" s="41">
        <f>STDEV(AT1510:AT1529)</f>
        <v/>
      </c>
      <c r="AV1530" s="41">
        <f>AT1530-AU1530</f>
        <v/>
      </c>
      <c r="AW1530" s="41">
        <f>AT1530+AU1530</f>
        <v/>
      </c>
      <c r="AY1530" s="39">
        <f>IF(D1529&lt;M1529,-2,IF(D1529&lt;O1529,-1,0))</f>
        <v/>
      </c>
      <c r="AZ1530" s="39">
        <f>SUM(AY1526:AY1529)</f>
        <v/>
      </c>
      <c r="BA1530" s="39">
        <f>BA1529+1</f>
        <v/>
      </c>
      <c r="BB1530" s="39">
        <f>IF(AZ1530&lt;0,BB1529+1,0)</f>
        <v/>
      </c>
      <c r="BC1530" s="39">
        <f>IF(BB1531=0,BB1530,0)</f>
        <v/>
      </c>
      <c r="BD1530" s="41">
        <f>180/SUM(BC1350:BC1529)</f>
        <v/>
      </c>
      <c r="BE1530" s="41">
        <f>STDEV(BD1510:BD1529)</f>
        <v/>
      </c>
      <c r="BF1530" s="41">
        <f>BD1530-BE1530</f>
        <v/>
      </c>
      <c r="BG1530" s="41">
        <f>BD1530+BE1530</f>
        <v/>
      </c>
    </row>
    <row r="1531">
      <c r="B1531" s="40" t="n">
        <v>44204</v>
      </c>
      <c r="C1531" s="41" t="n">
        <v>10.36</v>
      </c>
      <c r="D1531" s="41" t="n">
        <v>10.12</v>
      </c>
      <c r="E1531" s="41" t="n">
        <v>10.35</v>
      </c>
      <c r="F1531" s="41" t="n">
        <v>10.165</v>
      </c>
      <c r="H1531" s="41">
        <f>AVERAGE(F1511:F1530)</f>
        <v/>
      </c>
      <c r="I1531" s="41">
        <f>AVERAGE(F1482:F1530)</f>
        <v/>
      </c>
      <c r="J1531" s="41">
        <f>AVERAGE(F1431:F1530)</f>
        <v/>
      </c>
      <c r="K1531" s="41">
        <f>STDEV(F1511:F1530)</f>
        <v/>
      </c>
      <c r="L1531" s="41">
        <f>H1531+2*K1531</f>
        <v/>
      </c>
      <c r="M1531" s="41">
        <f>H1531-2*K1531</f>
        <v/>
      </c>
      <c r="N1531" s="41">
        <f>H1531+1.5*K1531</f>
        <v/>
      </c>
      <c r="O1531" s="41">
        <f>H1531-1.5*K1531</f>
        <v/>
      </c>
      <c r="Q1531" s="42">
        <f>(H1530-H1501)/H1501</f>
        <v/>
      </c>
      <c r="R1531" s="43">
        <f>IF(Q1531&gt;=0.1,1,IF(Q1531&gt;-0.1,0,-1))</f>
        <v/>
      </c>
      <c r="S1531" s="42">
        <f>(I1531-I1501)/I1501</f>
        <v/>
      </c>
      <c r="T1531" s="43">
        <f>IF(S1531&gt;=0.05,1,IF(S1531&gt;-0.05,0,-1))</f>
        <v/>
      </c>
      <c r="U1531" s="42">
        <f>(J1530-J1501)/J1501</f>
        <v/>
      </c>
      <c r="V1531" s="43">
        <f>IF(U1531&gt;=0.03,1,IF(U1531&gt;-0.03,0,-1))</f>
        <v/>
      </c>
      <c r="W1531" s="43">
        <f>R1531+T1531+V1531</f>
        <v/>
      </c>
      <c r="Y1531" s="44">
        <f>(H1530-H1351)/H1351</f>
        <v/>
      </c>
      <c r="Z1531" s="43">
        <f>IF(Y1531&gt;=0.1,1,IF(Y1531&gt;-0.1,0,-1))</f>
        <v/>
      </c>
      <c r="AA1531" s="42">
        <f>(I1530-I1351)/I1351</f>
        <v/>
      </c>
      <c r="AB1531" s="43">
        <f>IF(AA1531&gt;=0.05,1,IF(AA1531&gt;-0.05,0,-1))</f>
        <v/>
      </c>
      <c r="AC1531" s="42">
        <f>(J1530-J1351)/J1351</f>
        <v/>
      </c>
      <c r="AD1531" s="43">
        <f>IF(AC1531&gt;=0.03,1,IF(AC1531&gt;-0.03,0,-1))</f>
        <v/>
      </c>
      <c r="AE1531" s="43">
        <f>Z1531+AB1531+AD1531</f>
        <v/>
      </c>
      <c r="AG1531" s="39">
        <f>IF(H1531&gt;I1531,IF(I1531&gt;J1531,4,3),IF(H1531&lt;J1531,IF(I1531&lt;J1531,0,1),2))</f>
        <v/>
      </c>
      <c r="AI1531" s="39">
        <f>IF(D1531&gt;H1531,3,IF(D1531&gt;I1531,2,IF(D1531&gt;J1531,1,0)))</f>
        <v/>
      </c>
      <c r="AK1531" s="39">
        <f>IF(M1531&gt;H1531,3,IF(M1531&gt;I1531,2,IF(M1531&gt;J1531,1,0)))</f>
        <v/>
      </c>
      <c r="AM1531" s="39">
        <f>IF(L1531&gt;H1531,3,IF(L1531&gt;I1531,2,IF(L1531&gt;J1531,1,0)))</f>
        <v/>
      </c>
      <c r="AO1531" s="39">
        <f>IF(C1530&gt;L1530,2,IF(C1530&gt;N1530,1,0))</f>
        <v/>
      </c>
      <c r="AP1531" s="39">
        <f>SUM(AO1527:AO1530)</f>
        <v/>
      </c>
      <c r="AQ1531" s="39">
        <f>AQ1530+1</f>
        <v/>
      </c>
      <c r="AR1531" s="39">
        <f>IF(AP1531&gt;0,AR1530+1,0)</f>
        <v/>
      </c>
      <c r="AS1531" s="39">
        <f>IF(AR1532=0,AR1531,0)</f>
        <v/>
      </c>
      <c r="AT1531" s="41">
        <f>180/SUM(AS1351:AS1530)</f>
        <v/>
      </c>
      <c r="AU1531" s="41">
        <f>STDEV(AT1511:AT1530)</f>
        <v/>
      </c>
      <c r="AV1531" s="41">
        <f>AT1531-AU1531</f>
        <v/>
      </c>
      <c r="AW1531" s="41">
        <f>AT1531+AU1531</f>
        <v/>
      </c>
      <c r="AY1531" s="39">
        <f>IF(D1530&lt;M1530,-2,IF(D1530&lt;O1530,-1,0))</f>
        <v/>
      </c>
      <c r="AZ1531" s="39">
        <f>SUM(AY1527:AY1530)</f>
        <v/>
      </c>
      <c r="BA1531" s="39">
        <f>BA1530+1</f>
        <v/>
      </c>
      <c r="BB1531" s="39">
        <f>IF(AZ1531&lt;0,BB1530+1,0)</f>
        <v/>
      </c>
      <c r="BC1531" s="39">
        <f>IF(BB1532=0,BB1531,0)</f>
        <v/>
      </c>
      <c r="BD1531" s="41">
        <f>180/SUM(BC1351:BC1530)</f>
        <v/>
      </c>
      <c r="BE1531" s="41">
        <f>STDEV(BD1511:BD1530)</f>
        <v/>
      </c>
      <c r="BF1531" s="41">
        <f>BD1531-BE1531</f>
        <v/>
      </c>
      <c r="BG1531" s="41">
        <f>BD1531+BE1531</f>
        <v/>
      </c>
    </row>
    <row r="1532">
      <c r="B1532" s="40" t="n">
        <v>44207</v>
      </c>
      <c r="C1532" s="41" t="n">
        <v>10.165</v>
      </c>
      <c r="D1532" s="41" t="n">
        <v>9.994</v>
      </c>
      <c r="E1532" s="41" t="n">
        <v>10.15</v>
      </c>
      <c r="F1532" s="41" t="n">
        <v>10.065</v>
      </c>
      <c r="H1532" s="41">
        <f>AVERAGE(F1512:F1531)</f>
        <v/>
      </c>
      <c r="I1532" s="41">
        <f>AVERAGE(F1483:F1531)</f>
        <v/>
      </c>
      <c r="J1532" s="41">
        <f>AVERAGE(F1432:F1531)</f>
        <v/>
      </c>
      <c r="K1532" s="41">
        <f>STDEV(F1512:F1531)</f>
        <v/>
      </c>
      <c r="L1532" s="41">
        <f>H1532+2*K1532</f>
        <v/>
      </c>
      <c r="M1532" s="41">
        <f>H1532-2*K1532</f>
        <v/>
      </c>
      <c r="N1532" s="41">
        <f>H1532+1.5*K1532</f>
        <v/>
      </c>
      <c r="O1532" s="41">
        <f>H1532-1.5*K1532</f>
        <v/>
      </c>
      <c r="Q1532" s="42">
        <f>(H1531-H1502)/H1502</f>
        <v/>
      </c>
      <c r="R1532" s="43">
        <f>IF(Q1532&gt;=0.1,1,IF(Q1532&gt;-0.1,0,-1))</f>
        <v/>
      </c>
      <c r="S1532" s="42">
        <f>(I1532-I1502)/I1502</f>
        <v/>
      </c>
      <c r="T1532" s="43">
        <f>IF(S1532&gt;=0.05,1,IF(S1532&gt;-0.05,0,-1))</f>
        <v/>
      </c>
      <c r="U1532" s="42">
        <f>(J1531-J1502)/J1502</f>
        <v/>
      </c>
      <c r="V1532" s="43">
        <f>IF(U1532&gt;=0.03,1,IF(U1532&gt;-0.03,0,-1))</f>
        <v/>
      </c>
      <c r="W1532" s="43">
        <f>R1532+T1532+V1532</f>
        <v/>
      </c>
      <c r="Y1532" s="44">
        <f>(H1531-H1352)/H1352</f>
        <v/>
      </c>
      <c r="Z1532" s="43">
        <f>IF(Y1532&gt;=0.1,1,IF(Y1532&gt;-0.1,0,-1))</f>
        <v/>
      </c>
      <c r="AA1532" s="42">
        <f>(I1531-I1352)/I1352</f>
        <v/>
      </c>
      <c r="AB1532" s="43">
        <f>IF(AA1532&gt;=0.05,1,IF(AA1532&gt;-0.05,0,-1))</f>
        <v/>
      </c>
      <c r="AC1532" s="42">
        <f>(J1531-J1352)/J1352</f>
        <v/>
      </c>
      <c r="AD1532" s="43">
        <f>IF(AC1532&gt;=0.03,1,IF(AC1532&gt;-0.03,0,-1))</f>
        <v/>
      </c>
      <c r="AE1532" s="43">
        <f>Z1532+AB1532+AD1532</f>
        <v/>
      </c>
      <c r="AG1532" s="39">
        <f>IF(H1532&gt;I1532,IF(I1532&gt;J1532,4,3),IF(H1532&lt;J1532,IF(I1532&lt;J1532,0,1),2))</f>
        <v/>
      </c>
      <c r="AI1532" s="39">
        <f>IF(D1532&gt;H1532,3,IF(D1532&gt;I1532,2,IF(D1532&gt;J1532,1,0)))</f>
        <v/>
      </c>
      <c r="AK1532" s="39">
        <f>IF(M1532&gt;H1532,3,IF(M1532&gt;I1532,2,IF(M1532&gt;J1532,1,0)))</f>
        <v/>
      </c>
      <c r="AM1532" s="39">
        <f>IF(L1532&gt;H1532,3,IF(L1532&gt;I1532,2,IF(L1532&gt;J1532,1,0)))</f>
        <v/>
      </c>
      <c r="AO1532" s="39">
        <f>IF(C1531&gt;L1531,2,IF(C1531&gt;N1531,1,0))</f>
        <v/>
      </c>
      <c r="AP1532" s="39">
        <f>SUM(AO1528:AO1531)</f>
        <v/>
      </c>
      <c r="AQ1532" s="39">
        <f>AQ1531+1</f>
        <v/>
      </c>
      <c r="AR1532" s="39">
        <f>IF(AP1532&gt;0,AR1531+1,0)</f>
        <v/>
      </c>
      <c r="AS1532" s="39">
        <f>IF(AR1533=0,AR1532,0)</f>
        <v/>
      </c>
      <c r="AT1532" s="41">
        <f>180/SUM(AS1352:AS1531)</f>
        <v/>
      </c>
      <c r="AU1532" s="41">
        <f>STDEV(AT1512:AT1531)</f>
        <v/>
      </c>
      <c r="AV1532" s="41">
        <f>AT1532-AU1532</f>
        <v/>
      </c>
      <c r="AW1532" s="41">
        <f>AT1532+AU1532</f>
        <v/>
      </c>
      <c r="AY1532" s="39">
        <f>IF(D1531&lt;M1531,-2,IF(D1531&lt;O1531,-1,0))</f>
        <v/>
      </c>
      <c r="AZ1532" s="39">
        <f>SUM(AY1528:AY1531)</f>
        <v/>
      </c>
      <c r="BA1532" s="39">
        <f>BA1531+1</f>
        <v/>
      </c>
      <c r="BB1532" s="39">
        <f>IF(AZ1532&lt;0,BB1531+1,0)</f>
        <v/>
      </c>
      <c r="BC1532" s="39">
        <f>IF(BB1533=0,BB1532,0)</f>
        <v/>
      </c>
      <c r="BD1532" s="41">
        <f>180/SUM(BC1352:BC1531)</f>
        <v/>
      </c>
      <c r="BE1532" s="41">
        <f>STDEV(BD1512:BD1531)</f>
        <v/>
      </c>
      <c r="BF1532" s="41">
        <f>BD1532-BE1532</f>
        <v/>
      </c>
      <c r="BG1532" s="41">
        <f>BD1532+BE1532</f>
        <v/>
      </c>
    </row>
    <row r="1533">
      <c r="B1533" s="40" t="n">
        <v>44208</v>
      </c>
      <c r="C1533" s="41" t="n">
        <v>10.135</v>
      </c>
      <c r="D1533" s="41" t="n">
        <v>10</v>
      </c>
      <c r="E1533" s="41" t="n">
        <v>10.105</v>
      </c>
      <c r="F1533" s="41" t="n">
        <v>10.005</v>
      </c>
      <c r="H1533" s="41">
        <f>AVERAGE(F1513:F1532)</f>
        <v/>
      </c>
      <c r="I1533" s="41">
        <f>AVERAGE(F1484:F1532)</f>
        <v/>
      </c>
      <c r="J1533" s="41">
        <f>AVERAGE(F1433:F1532)</f>
        <v/>
      </c>
      <c r="K1533" s="41">
        <f>STDEV(F1513:F1532)</f>
        <v/>
      </c>
      <c r="L1533" s="41">
        <f>H1533+2*K1533</f>
        <v/>
      </c>
      <c r="M1533" s="41">
        <f>H1533-2*K1533</f>
        <v/>
      </c>
      <c r="N1533" s="41">
        <f>H1533+1.5*K1533</f>
        <v/>
      </c>
      <c r="O1533" s="41">
        <f>H1533-1.5*K1533</f>
        <v/>
      </c>
      <c r="Q1533" s="42">
        <f>(H1532-H1503)/H1503</f>
        <v/>
      </c>
      <c r="R1533" s="43">
        <f>IF(Q1533&gt;=0.1,1,IF(Q1533&gt;-0.1,0,-1))</f>
        <v/>
      </c>
      <c r="S1533" s="42">
        <f>(I1533-I1503)/I1503</f>
        <v/>
      </c>
      <c r="T1533" s="43">
        <f>IF(S1533&gt;=0.05,1,IF(S1533&gt;-0.05,0,-1))</f>
        <v/>
      </c>
      <c r="U1533" s="42">
        <f>(J1532-J1503)/J1503</f>
        <v/>
      </c>
      <c r="V1533" s="43">
        <f>IF(U1533&gt;=0.03,1,IF(U1533&gt;-0.03,0,-1))</f>
        <v/>
      </c>
      <c r="W1533" s="43">
        <f>R1533+T1533+V1533</f>
        <v/>
      </c>
      <c r="Y1533" s="44">
        <f>(H1532-H1353)/H1353</f>
        <v/>
      </c>
      <c r="Z1533" s="43">
        <f>IF(Y1533&gt;=0.1,1,IF(Y1533&gt;-0.1,0,-1))</f>
        <v/>
      </c>
      <c r="AA1533" s="42">
        <f>(I1532-I1353)/I1353</f>
        <v/>
      </c>
      <c r="AB1533" s="43">
        <f>IF(AA1533&gt;=0.05,1,IF(AA1533&gt;-0.05,0,-1))</f>
        <v/>
      </c>
      <c r="AC1533" s="42">
        <f>(J1532-J1353)/J1353</f>
        <v/>
      </c>
      <c r="AD1533" s="43">
        <f>IF(AC1533&gt;=0.03,1,IF(AC1533&gt;-0.03,0,-1))</f>
        <v/>
      </c>
      <c r="AE1533" s="43">
        <f>Z1533+AB1533+AD1533</f>
        <v/>
      </c>
      <c r="AG1533" s="39">
        <f>IF(H1533&gt;I1533,IF(I1533&gt;J1533,4,3),IF(H1533&lt;J1533,IF(I1533&lt;J1533,0,1),2))</f>
        <v/>
      </c>
      <c r="AI1533" s="39">
        <f>IF(D1533&gt;H1533,3,IF(D1533&gt;I1533,2,IF(D1533&gt;J1533,1,0)))</f>
        <v/>
      </c>
      <c r="AK1533" s="39">
        <f>IF(M1533&gt;H1533,3,IF(M1533&gt;I1533,2,IF(M1533&gt;J1533,1,0)))</f>
        <v/>
      </c>
      <c r="AM1533" s="39">
        <f>IF(L1533&gt;H1533,3,IF(L1533&gt;I1533,2,IF(L1533&gt;J1533,1,0)))</f>
        <v/>
      </c>
      <c r="AO1533" s="39">
        <f>IF(C1532&gt;L1532,2,IF(C1532&gt;N1532,1,0))</f>
        <v/>
      </c>
      <c r="AP1533" s="39">
        <f>SUM(AO1529:AO1532)</f>
        <v/>
      </c>
      <c r="AQ1533" s="39">
        <f>AQ1532+1</f>
        <v/>
      </c>
      <c r="AR1533" s="39">
        <f>IF(AP1533&gt;0,AR1532+1,0)</f>
        <v/>
      </c>
      <c r="AS1533" s="39">
        <f>IF(AR1534=0,AR1533,0)</f>
        <v/>
      </c>
      <c r="AT1533" s="41">
        <f>180/SUM(AS1353:AS1532)</f>
        <v/>
      </c>
      <c r="AU1533" s="41">
        <f>STDEV(AT1513:AT1532)</f>
        <v/>
      </c>
      <c r="AV1533" s="41">
        <f>AT1533-AU1533</f>
        <v/>
      </c>
      <c r="AW1533" s="41">
        <f>AT1533+AU1533</f>
        <v/>
      </c>
      <c r="AY1533" s="39">
        <f>IF(D1532&lt;M1532,-2,IF(D1532&lt;O1532,-1,0))</f>
        <v/>
      </c>
      <c r="AZ1533" s="39">
        <f>SUM(AY1529:AY1532)</f>
        <v/>
      </c>
      <c r="BA1533" s="39">
        <f>BA1532+1</f>
        <v/>
      </c>
      <c r="BB1533" s="39">
        <f>IF(AZ1533&lt;0,BB1532+1,0)</f>
        <v/>
      </c>
      <c r="BC1533" s="39">
        <f>IF(BB1534=0,BB1533,0)</f>
        <v/>
      </c>
      <c r="BD1533" s="41">
        <f>180/SUM(BC1353:BC1532)</f>
        <v/>
      </c>
      <c r="BE1533" s="41">
        <f>STDEV(BD1513:BD1532)</f>
        <v/>
      </c>
      <c r="BF1533" s="41">
        <f>BD1533-BE1533</f>
        <v/>
      </c>
      <c r="BG1533" s="41">
        <f>BD1533+BE1533</f>
        <v/>
      </c>
    </row>
    <row r="1534">
      <c r="B1534" s="40" t="n">
        <v>44209</v>
      </c>
      <c r="C1534" s="41" t="n">
        <v>10.31</v>
      </c>
      <c r="D1534" s="41" t="n">
        <v>10.005</v>
      </c>
      <c r="E1534" s="41" t="n">
        <v>10.05</v>
      </c>
      <c r="F1534" s="41" t="n">
        <v>10.175</v>
      </c>
      <c r="H1534" s="41">
        <f>AVERAGE(F1514:F1533)</f>
        <v/>
      </c>
      <c r="I1534" s="41">
        <f>AVERAGE(F1485:F1533)</f>
        <v/>
      </c>
      <c r="J1534" s="41">
        <f>AVERAGE(F1434:F1533)</f>
        <v/>
      </c>
      <c r="K1534" s="41">
        <f>STDEV(F1514:F1533)</f>
        <v/>
      </c>
      <c r="L1534" s="41">
        <f>H1534+2*K1534</f>
        <v/>
      </c>
      <c r="M1534" s="41">
        <f>H1534-2*K1534</f>
        <v/>
      </c>
      <c r="N1534" s="41">
        <f>H1534+1.5*K1534</f>
        <v/>
      </c>
      <c r="O1534" s="41">
        <f>H1534-1.5*K1534</f>
        <v/>
      </c>
      <c r="Q1534" s="42">
        <f>(H1533-H1504)/H1504</f>
        <v/>
      </c>
      <c r="R1534" s="43">
        <f>IF(Q1534&gt;=0.1,1,IF(Q1534&gt;-0.1,0,-1))</f>
        <v/>
      </c>
      <c r="S1534" s="42">
        <f>(I1534-I1504)/I1504</f>
        <v/>
      </c>
      <c r="T1534" s="43">
        <f>IF(S1534&gt;=0.05,1,IF(S1534&gt;-0.05,0,-1))</f>
        <v/>
      </c>
      <c r="U1534" s="42">
        <f>(J1533-J1504)/J1504</f>
        <v/>
      </c>
      <c r="V1534" s="43">
        <f>IF(U1534&gt;=0.03,1,IF(U1534&gt;-0.03,0,-1))</f>
        <v/>
      </c>
      <c r="W1534" s="43">
        <f>R1534+T1534+V1534</f>
        <v/>
      </c>
      <c r="Y1534" s="44">
        <f>(H1533-H1354)/H1354</f>
        <v/>
      </c>
      <c r="Z1534" s="43">
        <f>IF(Y1534&gt;=0.1,1,IF(Y1534&gt;-0.1,0,-1))</f>
        <v/>
      </c>
      <c r="AA1534" s="42">
        <f>(I1533-I1354)/I1354</f>
        <v/>
      </c>
      <c r="AB1534" s="43">
        <f>IF(AA1534&gt;=0.05,1,IF(AA1534&gt;-0.05,0,-1))</f>
        <v/>
      </c>
      <c r="AC1534" s="42">
        <f>(J1533-J1354)/J1354</f>
        <v/>
      </c>
      <c r="AD1534" s="43">
        <f>IF(AC1534&gt;=0.03,1,IF(AC1534&gt;-0.03,0,-1))</f>
        <v/>
      </c>
      <c r="AE1534" s="43">
        <f>Z1534+AB1534+AD1534</f>
        <v/>
      </c>
      <c r="AG1534" s="39">
        <f>IF(H1534&gt;I1534,IF(I1534&gt;J1534,4,3),IF(H1534&lt;J1534,IF(I1534&lt;J1534,0,1),2))</f>
        <v/>
      </c>
      <c r="AI1534" s="39">
        <f>IF(D1534&gt;H1534,3,IF(D1534&gt;I1534,2,IF(D1534&gt;J1534,1,0)))</f>
        <v/>
      </c>
      <c r="AK1534" s="39">
        <f>IF(M1534&gt;H1534,3,IF(M1534&gt;I1534,2,IF(M1534&gt;J1534,1,0)))</f>
        <v/>
      </c>
      <c r="AM1534" s="39">
        <f>IF(L1534&gt;H1534,3,IF(L1534&gt;I1534,2,IF(L1534&gt;J1534,1,0)))</f>
        <v/>
      </c>
      <c r="AO1534" s="39">
        <f>IF(C1533&gt;L1533,2,IF(C1533&gt;N1533,1,0))</f>
        <v/>
      </c>
      <c r="AP1534" s="39">
        <f>SUM(AO1530:AO1533)</f>
        <v/>
      </c>
      <c r="AQ1534" s="39">
        <f>AQ1533+1</f>
        <v/>
      </c>
      <c r="AR1534" s="39">
        <f>IF(AP1534&gt;0,AR1533+1,0)</f>
        <v/>
      </c>
      <c r="AS1534" s="39">
        <f>IF(AR1535=0,AR1534,0)</f>
        <v/>
      </c>
      <c r="AT1534" s="41">
        <f>180/SUM(AS1354:AS1533)</f>
        <v/>
      </c>
      <c r="AU1534" s="41">
        <f>STDEV(AT1514:AT1533)</f>
        <v/>
      </c>
      <c r="AV1534" s="41">
        <f>AT1534-AU1534</f>
        <v/>
      </c>
      <c r="AW1534" s="41">
        <f>AT1534+AU1534</f>
        <v/>
      </c>
      <c r="AY1534" s="39">
        <f>IF(D1533&lt;M1533,-2,IF(D1533&lt;O1533,-1,0))</f>
        <v/>
      </c>
      <c r="AZ1534" s="39">
        <f>SUM(AY1530:AY1533)</f>
        <v/>
      </c>
      <c r="BA1534" s="39">
        <f>BA1533+1</f>
        <v/>
      </c>
      <c r="BB1534" s="39">
        <f>IF(AZ1534&lt;0,BB1533+1,0)</f>
        <v/>
      </c>
      <c r="BC1534" s="39">
        <f>IF(BB1535=0,BB1534,0)</f>
        <v/>
      </c>
      <c r="BD1534" s="41">
        <f>180/SUM(BC1354:BC1533)</f>
        <v/>
      </c>
      <c r="BE1534" s="41">
        <f>STDEV(BD1514:BD1533)</f>
        <v/>
      </c>
      <c r="BF1534" s="41">
        <f>BD1534-BE1534</f>
        <v/>
      </c>
      <c r="BG1534" s="41">
        <f>BD1534+BE1534</f>
        <v/>
      </c>
    </row>
    <row r="1535">
      <c r="B1535" s="40" t="n">
        <v>44210</v>
      </c>
      <c r="C1535" s="41" t="n">
        <v>10.175</v>
      </c>
      <c r="D1535" s="41" t="n">
        <v>9.836</v>
      </c>
      <c r="E1535" s="41" t="n">
        <v>10.145</v>
      </c>
      <c r="F1535" s="41" t="n">
        <v>9.956</v>
      </c>
      <c r="H1535" s="41">
        <f>AVERAGE(F1515:F1534)</f>
        <v/>
      </c>
      <c r="I1535" s="41">
        <f>AVERAGE(F1486:F1534)</f>
        <v/>
      </c>
      <c r="J1535" s="41">
        <f>AVERAGE(F1435:F1534)</f>
        <v/>
      </c>
      <c r="K1535" s="41">
        <f>STDEV(F1515:F1534)</f>
        <v/>
      </c>
      <c r="L1535" s="41">
        <f>H1535+2*K1535</f>
        <v/>
      </c>
      <c r="M1535" s="41">
        <f>H1535-2*K1535</f>
        <v/>
      </c>
      <c r="N1535" s="41">
        <f>H1535+1.5*K1535</f>
        <v/>
      </c>
      <c r="O1535" s="41">
        <f>H1535-1.5*K1535</f>
        <v/>
      </c>
      <c r="Q1535" s="42">
        <f>(H1534-H1505)/H1505</f>
        <v/>
      </c>
      <c r="R1535" s="43">
        <f>IF(Q1535&gt;=0.1,1,IF(Q1535&gt;-0.1,0,-1))</f>
        <v/>
      </c>
      <c r="S1535" s="42">
        <f>(I1535-I1505)/I1505</f>
        <v/>
      </c>
      <c r="T1535" s="43">
        <f>IF(S1535&gt;=0.05,1,IF(S1535&gt;-0.05,0,-1))</f>
        <v/>
      </c>
      <c r="U1535" s="42">
        <f>(J1534-J1505)/J1505</f>
        <v/>
      </c>
      <c r="V1535" s="43">
        <f>IF(U1535&gt;=0.03,1,IF(U1535&gt;-0.03,0,-1))</f>
        <v/>
      </c>
      <c r="W1535" s="43">
        <f>R1535+T1535+V1535</f>
        <v/>
      </c>
      <c r="Y1535" s="44">
        <f>(H1534-H1355)/H1355</f>
        <v/>
      </c>
      <c r="Z1535" s="43">
        <f>IF(Y1535&gt;=0.1,1,IF(Y1535&gt;-0.1,0,-1))</f>
        <v/>
      </c>
      <c r="AA1535" s="42">
        <f>(I1534-I1355)/I1355</f>
        <v/>
      </c>
      <c r="AB1535" s="43">
        <f>IF(AA1535&gt;=0.05,1,IF(AA1535&gt;-0.05,0,-1))</f>
        <v/>
      </c>
      <c r="AC1535" s="42">
        <f>(J1534-J1355)/J1355</f>
        <v/>
      </c>
      <c r="AD1535" s="43">
        <f>IF(AC1535&gt;=0.03,1,IF(AC1535&gt;-0.03,0,-1))</f>
        <v/>
      </c>
      <c r="AE1535" s="43">
        <f>Z1535+AB1535+AD1535</f>
        <v/>
      </c>
      <c r="AG1535" s="39">
        <f>IF(H1535&gt;I1535,IF(I1535&gt;J1535,4,3),IF(H1535&lt;J1535,IF(I1535&lt;J1535,0,1),2))</f>
        <v/>
      </c>
      <c r="AI1535" s="39">
        <f>IF(D1535&gt;H1535,3,IF(D1535&gt;I1535,2,IF(D1535&gt;J1535,1,0)))</f>
        <v/>
      </c>
      <c r="AK1535" s="39">
        <f>IF(M1535&gt;H1535,3,IF(M1535&gt;I1535,2,IF(M1535&gt;J1535,1,0)))</f>
        <v/>
      </c>
      <c r="AM1535" s="39">
        <f>IF(L1535&gt;H1535,3,IF(L1535&gt;I1535,2,IF(L1535&gt;J1535,1,0)))</f>
        <v/>
      </c>
      <c r="AO1535" s="39">
        <f>IF(C1534&gt;L1534,2,IF(C1534&gt;N1534,1,0))</f>
        <v/>
      </c>
      <c r="AP1535" s="39">
        <f>SUM(AO1531:AO1534)</f>
        <v/>
      </c>
      <c r="AQ1535" s="39">
        <f>AQ1534+1</f>
        <v/>
      </c>
      <c r="AR1535" s="39">
        <f>IF(AP1535&gt;0,AR1534+1,0)</f>
        <v/>
      </c>
      <c r="AS1535" s="39">
        <f>IF(AR1536=0,AR1535,0)</f>
        <v/>
      </c>
      <c r="AT1535" s="41">
        <f>180/SUM(AS1355:AS1534)</f>
        <v/>
      </c>
      <c r="AU1535" s="41">
        <f>STDEV(AT1515:AT1534)</f>
        <v/>
      </c>
      <c r="AV1535" s="41">
        <f>AT1535-AU1535</f>
        <v/>
      </c>
      <c r="AW1535" s="41">
        <f>AT1535+AU1535</f>
        <v/>
      </c>
      <c r="AY1535" s="39">
        <f>IF(D1534&lt;M1534,-2,IF(D1534&lt;O1534,-1,0))</f>
        <v/>
      </c>
      <c r="AZ1535" s="39">
        <f>SUM(AY1531:AY1534)</f>
        <v/>
      </c>
      <c r="BA1535" s="39">
        <f>BA1534+1</f>
        <v/>
      </c>
      <c r="BB1535" s="39">
        <f>IF(AZ1535&lt;0,BB1534+1,0)</f>
        <v/>
      </c>
      <c r="BC1535" s="39">
        <f>IF(BB1536=0,BB1535,0)</f>
        <v/>
      </c>
      <c r="BD1535" s="41">
        <f>180/SUM(BC1355:BC1534)</f>
        <v/>
      </c>
      <c r="BE1535" s="41">
        <f>STDEV(BD1515:BD1534)</f>
        <v/>
      </c>
      <c r="BF1535" s="41">
        <f>BD1535-BE1535</f>
        <v/>
      </c>
      <c r="BG1535" s="41">
        <f>BD1535+BE1535</f>
        <v/>
      </c>
    </row>
    <row r="1536">
      <c r="B1536" s="40" t="n">
        <v>44211</v>
      </c>
      <c r="C1536" s="41" t="n">
        <v>9.875999999999999</v>
      </c>
      <c r="D1536" s="41" t="n">
        <v>9.699999999999999</v>
      </c>
      <c r="E1536" s="41" t="n">
        <v>9.789999999999999</v>
      </c>
      <c r="F1536" s="41" t="n">
        <v>9.75</v>
      </c>
      <c r="H1536" s="41">
        <f>AVERAGE(F1516:F1535)</f>
        <v/>
      </c>
      <c r="I1536" s="41">
        <f>AVERAGE(F1487:F1535)</f>
        <v/>
      </c>
      <c r="J1536" s="41">
        <f>AVERAGE(F1436:F1535)</f>
        <v/>
      </c>
      <c r="K1536" s="41">
        <f>STDEV(F1516:F1535)</f>
        <v/>
      </c>
      <c r="L1536" s="41">
        <f>H1536+2*K1536</f>
        <v/>
      </c>
      <c r="M1536" s="41">
        <f>H1536-2*K1536</f>
        <v/>
      </c>
      <c r="N1536" s="41">
        <f>H1536+1.5*K1536</f>
        <v/>
      </c>
      <c r="O1536" s="41">
        <f>H1536-1.5*K1536</f>
        <v/>
      </c>
      <c r="Q1536" s="42">
        <f>(H1535-H1506)/H1506</f>
        <v/>
      </c>
      <c r="R1536" s="43">
        <f>IF(Q1536&gt;=0.1,1,IF(Q1536&gt;-0.1,0,-1))</f>
        <v/>
      </c>
      <c r="S1536" s="42">
        <f>(I1536-I1506)/I1506</f>
        <v/>
      </c>
      <c r="T1536" s="43">
        <f>IF(S1536&gt;=0.05,1,IF(S1536&gt;-0.05,0,-1))</f>
        <v/>
      </c>
      <c r="U1536" s="42">
        <f>(J1535-J1506)/J1506</f>
        <v/>
      </c>
      <c r="V1536" s="43">
        <f>IF(U1536&gt;=0.03,1,IF(U1536&gt;-0.03,0,-1))</f>
        <v/>
      </c>
      <c r="W1536" s="43">
        <f>R1536+T1536+V1536</f>
        <v/>
      </c>
      <c r="Y1536" s="44">
        <f>(H1535-H1356)/H1356</f>
        <v/>
      </c>
      <c r="Z1536" s="43">
        <f>IF(Y1536&gt;=0.1,1,IF(Y1536&gt;-0.1,0,-1))</f>
        <v/>
      </c>
      <c r="AA1536" s="42">
        <f>(I1535-I1356)/I1356</f>
        <v/>
      </c>
      <c r="AB1536" s="43">
        <f>IF(AA1536&gt;=0.05,1,IF(AA1536&gt;-0.05,0,-1))</f>
        <v/>
      </c>
      <c r="AC1536" s="42">
        <f>(J1535-J1356)/J1356</f>
        <v/>
      </c>
      <c r="AD1536" s="43">
        <f>IF(AC1536&gt;=0.03,1,IF(AC1536&gt;-0.03,0,-1))</f>
        <v/>
      </c>
      <c r="AE1536" s="43">
        <f>Z1536+AB1536+AD1536</f>
        <v/>
      </c>
      <c r="AG1536" s="39">
        <f>IF(H1536&gt;I1536,IF(I1536&gt;J1536,4,3),IF(H1536&lt;J1536,IF(I1536&lt;J1536,0,1),2))</f>
        <v/>
      </c>
      <c r="AI1536" s="39">
        <f>IF(D1536&gt;H1536,3,IF(D1536&gt;I1536,2,IF(D1536&gt;J1536,1,0)))</f>
        <v/>
      </c>
      <c r="AK1536" s="39">
        <f>IF(M1536&gt;H1536,3,IF(M1536&gt;I1536,2,IF(M1536&gt;J1536,1,0)))</f>
        <v/>
      </c>
      <c r="AM1536" s="39">
        <f>IF(L1536&gt;H1536,3,IF(L1536&gt;I1536,2,IF(L1536&gt;J1536,1,0)))</f>
        <v/>
      </c>
      <c r="AO1536" s="39">
        <f>IF(C1535&gt;L1535,2,IF(C1535&gt;N1535,1,0))</f>
        <v/>
      </c>
      <c r="AP1536" s="39">
        <f>SUM(AO1532:AO1535)</f>
        <v/>
      </c>
      <c r="AQ1536" s="39">
        <f>AQ1535+1</f>
        <v/>
      </c>
      <c r="AR1536" s="39">
        <f>IF(AP1536&gt;0,AR1535+1,0)</f>
        <v/>
      </c>
      <c r="AS1536" s="39">
        <f>IF(AR1537=0,AR1536,0)</f>
        <v/>
      </c>
      <c r="AT1536" s="41">
        <f>180/SUM(AS1356:AS1535)</f>
        <v/>
      </c>
      <c r="AU1536" s="41">
        <f>STDEV(AT1516:AT1535)</f>
        <v/>
      </c>
      <c r="AV1536" s="41">
        <f>AT1536-AU1536</f>
        <v/>
      </c>
      <c r="AW1536" s="41">
        <f>AT1536+AU1536</f>
        <v/>
      </c>
      <c r="AY1536" s="39">
        <f>IF(D1535&lt;M1535,-2,IF(D1535&lt;O1535,-1,0))</f>
        <v/>
      </c>
      <c r="AZ1536" s="39">
        <f>SUM(AY1532:AY1535)</f>
        <v/>
      </c>
      <c r="BA1536" s="39">
        <f>BA1535+1</f>
        <v/>
      </c>
      <c r="BB1536" s="39">
        <f>IF(AZ1536&lt;0,BB1535+1,0)</f>
        <v/>
      </c>
      <c r="BC1536" s="39">
        <f>IF(BB1537=0,BB1536,0)</f>
        <v/>
      </c>
      <c r="BD1536" s="41">
        <f>180/SUM(BC1356:BC1535)</f>
        <v/>
      </c>
      <c r="BE1536" s="41">
        <f>STDEV(BD1516:BD1535)</f>
        <v/>
      </c>
      <c r="BF1536" s="41">
        <f>BD1536-BE1536</f>
        <v/>
      </c>
      <c r="BG1536" s="41">
        <f>BD1536+BE1536</f>
        <v/>
      </c>
    </row>
    <row r="1537">
      <c r="B1537" s="40" t="n">
        <v>44214</v>
      </c>
      <c r="C1537" s="41" t="n">
        <v>9.73</v>
      </c>
      <c r="D1537" s="41" t="n">
        <v>9.634</v>
      </c>
      <c r="E1537" s="41" t="n">
        <v>9.720000000000001</v>
      </c>
      <c r="F1537" s="41" t="n">
        <v>9.67</v>
      </c>
      <c r="H1537" s="41">
        <f>AVERAGE(F1517:F1536)</f>
        <v/>
      </c>
      <c r="I1537" s="41">
        <f>AVERAGE(F1488:F1536)</f>
        <v/>
      </c>
      <c r="J1537" s="41">
        <f>AVERAGE(F1437:F1536)</f>
        <v/>
      </c>
      <c r="K1537" s="41">
        <f>STDEV(F1517:F1536)</f>
        <v/>
      </c>
      <c r="L1537" s="41">
        <f>H1537+2*K1537</f>
        <v/>
      </c>
      <c r="M1537" s="41">
        <f>H1537-2*K1537</f>
        <v/>
      </c>
      <c r="N1537" s="41">
        <f>H1537+1.5*K1537</f>
        <v/>
      </c>
      <c r="O1537" s="41">
        <f>H1537-1.5*K1537</f>
        <v/>
      </c>
      <c r="Q1537" s="42">
        <f>(H1536-H1507)/H1507</f>
        <v/>
      </c>
      <c r="R1537" s="43">
        <f>IF(Q1537&gt;=0.1,1,IF(Q1537&gt;-0.1,0,-1))</f>
        <v/>
      </c>
      <c r="S1537" s="42">
        <f>(I1537-I1507)/I1507</f>
        <v/>
      </c>
      <c r="T1537" s="43">
        <f>IF(S1537&gt;=0.05,1,IF(S1537&gt;-0.05,0,-1))</f>
        <v/>
      </c>
      <c r="U1537" s="42">
        <f>(J1536-J1507)/J1507</f>
        <v/>
      </c>
      <c r="V1537" s="43">
        <f>IF(U1537&gt;=0.03,1,IF(U1537&gt;-0.03,0,-1))</f>
        <v/>
      </c>
      <c r="W1537" s="43">
        <f>R1537+T1537+V1537</f>
        <v/>
      </c>
      <c r="Y1537" s="44">
        <f>(H1536-H1357)/H1357</f>
        <v/>
      </c>
      <c r="Z1537" s="43">
        <f>IF(Y1537&gt;=0.1,1,IF(Y1537&gt;-0.1,0,-1))</f>
        <v/>
      </c>
      <c r="AA1537" s="42">
        <f>(I1536-I1357)/I1357</f>
        <v/>
      </c>
      <c r="AB1537" s="43">
        <f>IF(AA1537&gt;=0.05,1,IF(AA1537&gt;-0.05,0,-1))</f>
        <v/>
      </c>
      <c r="AC1537" s="42">
        <f>(J1536-J1357)/J1357</f>
        <v/>
      </c>
      <c r="AD1537" s="43">
        <f>IF(AC1537&gt;=0.03,1,IF(AC1537&gt;-0.03,0,-1))</f>
        <v/>
      </c>
      <c r="AE1537" s="43">
        <f>Z1537+AB1537+AD1537</f>
        <v/>
      </c>
      <c r="AG1537" s="39">
        <f>IF(H1537&gt;I1537,IF(I1537&gt;J1537,4,3),IF(H1537&lt;J1537,IF(I1537&lt;J1537,0,1),2))</f>
        <v/>
      </c>
      <c r="AI1537" s="39">
        <f>IF(D1537&gt;H1537,3,IF(D1537&gt;I1537,2,IF(D1537&gt;J1537,1,0)))</f>
        <v/>
      </c>
      <c r="AK1537" s="39">
        <f>IF(M1537&gt;H1537,3,IF(M1537&gt;I1537,2,IF(M1537&gt;J1537,1,0)))</f>
        <v/>
      </c>
      <c r="AM1537" s="39">
        <f>IF(L1537&gt;H1537,3,IF(L1537&gt;I1537,2,IF(L1537&gt;J1537,1,0)))</f>
        <v/>
      </c>
      <c r="AO1537" s="39">
        <f>IF(C1536&gt;L1536,2,IF(C1536&gt;N1536,1,0))</f>
        <v/>
      </c>
      <c r="AP1537" s="39">
        <f>SUM(AO1533:AO1536)</f>
        <v/>
      </c>
      <c r="AQ1537" s="39">
        <f>AQ1536+1</f>
        <v/>
      </c>
      <c r="AR1537" s="39">
        <f>IF(AP1537&gt;0,AR1536+1,0)</f>
        <v/>
      </c>
      <c r="AS1537" s="39">
        <f>IF(AR1538=0,AR1537,0)</f>
        <v/>
      </c>
      <c r="AT1537" s="41">
        <f>180/SUM(AS1357:AS1536)</f>
        <v/>
      </c>
      <c r="AU1537" s="41">
        <f>STDEV(AT1517:AT1536)</f>
        <v/>
      </c>
      <c r="AV1537" s="41">
        <f>AT1537-AU1537</f>
        <v/>
      </c>
      <c r="AW1537" s="41">
        <f>AT1537+AU1537</f>
        <v/>
      </c>
      <c r="AY1537" s="39">
        <f>IF(D1536&lt;M1536,-2,IF(D1536&lt;O1536,-1,0))</f>
        <v/>
      </c>
      <c r="AZ1537" s="39">
        <f>SUM(AY1533:AY1536)</f>
        <v/>
      </c>
      <c r="BA1537" s="39">
        <f>BA1536+1</f>
        <v/>
      </c>
      <c r="BB1537" s="39">
        <f>IF(AZ1537&lt;0,BB1536+1,0)</f>
        <v/>
      </c>
      <c r="BC1537" s="39">
        <f>IF(BB1538=0,BB1537,0)</f>
        <v/>
      </c>
      <c r="BD1537" s="41">
        <f>180/SUM(BC1357:BC1536)</f>
        <v/>
      </c>
      <c r="BE1537" s="41">
        <f>STDEV(BD1517:BD1536)</f>
        <v/>
      </c>
      <c r="BF1537" s="41">
        <f>BD1537-BE1537</f>
        <v/>
      </c>
      <c r="BG1537" s="41">
        <f>BD1537+BE1537</f>
        <v/>
      </c>
    </row>
    <row r="1538">
      <c r="B1538" s="40" t="n">
        <v>44215</v>
      </c>
      <c r="C1538" s="41" t="n">
        <v>9.82</v>
      </c>
      <c r="D1538" s="41" t="n">
        <v>9.644</v>
      </c>
      <c r="E1538" s="41" t="n">
        <v>9.710000000000001</v>
      </c>
      <c r="F1538" s="41" t="n">
        <v>9.662000000000001</v>
      </c>
      <c r="H1538" s="41">
        <f>AVERAGE(F1518:F1537)</f>
        <v/>
      </c>
      <c r="I1538" s="41">
        <f>AVERAGE(F1489:F1537)</f>
        <v/>
      </c>
      <c r="J1538" s="41">
        <f>AVERAGE(F1438:F1537)</f>
        <v/>
      </c>
      <c r="K1538" s="41">
        <f>STDEV(F1518:F1537)</f>
        <v/>
      </c>
      <c r="L1538" s="41">
        <f>H1538+2*K1538</f>
        <v/>
      </c>
      <c r="M1538" s="41">
        <f>H1538-2*K1538</f>
        <v/>
      </c>
      <c r="N1538" s="41">
        <f>H1538+1.5*K1538</f>
        <v/>
      </c>
      <c r="O1538" s="41">
        <f>H1538-1.5*K1538</f>
        <v/>
      </c>
      <c r="Q1538" s="42">
        <f>(H1537-H1508)/H1508</f>
        <v/>
      </c>
      <c r="R1538" s="43">
        <f>IF(Q1538&gt;=0.1,1,IF(Q1538&gt;-0.1,0,-1))</f>
        <v/>
      </c>
      <c r="S1538" s="42">
        <f>(I1538-I1508)/I1508</f>
        <v/>
      </c>
      <c r="T1538" s="43">
        <f>IF(S1538&gt;=0.05,1,IF(S1538&gt;-0.05,0,-1))</f>
        <v/>
      </c>
      <c r="U1538" s="42">
        <f>(J1537-J1508)/J1508</f>
        <v/>
      </c>
      <c r="V1538" s="43">
        <f>IF(U1538&gt;=0.03,1,IF(U1538&gt;-0.03,0,-1))</f>
        <v/>
      </c>
      <c r="W1538" s="43">
        <f>R1538+T1538+V1538</f>
        <v/>
      </c>
      <c r="Y1538" s="44">
        <f>(H1537-H1358)/H1358</f>
        <v/>
      </c>
      <c r="Z1538" s="43">
        <f>IF(Y1538&gt;=0.1,1,IF(Y1538&gt;-0.1,0,-1))</f>
        <v/>
      </c>
      <c r="AA1538" s="42">
        <f>(I1537-I1358)/I1358</f>
        <v/>
      </c>
      <c r="AB1538" s="43">
        <f>IF(AA1538&gt;=0.05,1,IF(AA1538&gt;-0.05,0,-1))</f>
        <v/>
      </c>
      <c r="AC1538" s="42">
        <f>(J1537-J1358)/J1358</f>
        <v/>
      </c>
      <c r="AD1538" s="43">
        <f>IF(AC1538&gt;=0.03,1,IF(AC1538&gt;-0.03,0,-1))</f>
        <v/>
      </c>
      <c r="AE1538" s="43">
        <f>Z1538+AB1538+AD1538</f>
        <v/>
      </c>
      <c r="AG1538" s="39">
        <f>IF(H1538&gt;I1538,IF(I1538&gt;J1538,4,3),IF(H1538&lt;J1538,IF(I1538&lt;J1538,0,1),2))</f>
        <v/>
      </c>
      <c r="AI1538" s="39">
        <f>IF(D1538&gt;H1538,3,IF(D1538&gt;I1538,2,IF(D1538&gt;J1538,1,0)))</f>
        <v/>
      </c>
      <c r="AK1538" s="39">
        <f>IF(M1538&gt;H1538,3,IF(M1538&gt;I1538,2,IF(M1538&gt;J1538,1,0)))</f>
        <v/>
      </c>
      <c r="AM1538" s="39">
        <f>IF(L1538&gt;H1538,3,IF(L1538&gt;I1538,2,IF(L1538&gt;J1538,1,0)))</f>
        <v/>
      </c>
      <c r="AO1538" s="39">
        <f>IF(C1537&gt;L1537,2,IF(C1537&gt;N1537,1,0))</f>
        <v/>
      </c>
      <c r="AP1538" s="39">
        <f>SUM(AO1534:AO1537)</f>
        <v/>
      </c>
      <c r="AQ1538" s="39">
        <f>AQ1537+1</f>
        <v/>
      </c>
      <c r="AR1538" s="39">
        <f>IF(AP1538&gt;0,AR1537+1,0)</f>
        <v/>
      </c>
      <c r="AS1538" s="39">
        <f>IF(AR1539=0,AR1538,0)</f>
        <v/>
      </c>
      <c r="AT1538" s="41">
        <f>180/SUM(AS1358:AS1537)</f>
        <v/>
      </c>
      <c r="AU1538" s="41">
        <f>STDEV(AT1518:AT1537)</f>
        <v/>
      </c>
      <c r="AV1538" s="41">
        <f>AT1538-AU1538</f>
        <v/>
      </c>
      <c r="AW1538" s="41">
        <f>AT1538+AU1538</f>
        <v/>
      </c>
      <c r="AY1538" s="39">
        <f>IF(D1537&lt;M1537,-2,IF(D1537&lt;O1537,-1,0))</f>
        <v/>
      </c>
      <c r="AZ1538" s="39">
        <f>SUM(AY1534:AY1537)</f>
        <v/>
      </c>
      <c r="BA1538" s="39">
        <f>BA1537+1</f>
        <v/>
      </c>
      <c r="BB1538" s="39">
        <f>IF(AZ1538&lt;0,BB1537+1,0)</f>
        <v/>
      </c>
      <c r="BC1538" s="39">
        <f>IF(BB1539=0,BB1538,0)</f>
        <v/>
      </c>
      <c r="BD1538" s="41">
        <f>180/SUM(BC1358:BC1537)</f>
        <v/>
      </c>
      <c r="BE1538" s="41">
        <f>STDEV(BD1518:BD1537)</f>
        <v/>
      </c>
      <c r="BF1538" s="41">
        <f>BD1538-BE1538</f>
        <v/>
      </c>
      <c r="BG1538" s="41">
        <f>BD1538+BE1538</f>
        <v/>
      </c>
    </row>
    <row r="1539">
      <c r="B1539" s="40" t="n">
        <v>44216</v>
      </c>
      <c r="C1539" s="41" t="n">
        <v>9.724</v>
      </c>
      <c r="D1539" s="41" t="n">
        <v>9.622</v>
      </c>
      <c r="E1539" s="41" t="n">
        <v>9.706</v>
      </c>
      <c r="F1539" s="41" t="n">
        <v>9.662000000000001</v>
      </c>
      <c r="H1539" s="41">
        <f>AVERAGE(F1519:F1538)</f>
        <v/>
      </c>
      <c r="I1539" s="41">
        <f>AVERAGE(F1490:F1538)</f>
        <v/>
      </c>
      <c r="J1539" s="41">
        <f>AVERAGE(F1439:F1538)</f>
        <v/>
      </c>
      <c r="K1539" s="41">
        <f>STDEV(F1519:F1538)</f>
        <v/>
      </c>
      <c r="L1539" s="41">
        <f>H1539+2*K1539</f>
        <v/>
      </c>
      <c r="M1539" s="41">
        <f>H1539-2*K1539</f>
        <v/>
      </c>
      <c r="N1539" s="41">
        <f>H1539+1.5*K1539</f>
        <v/>
      </c>
      <c r="O1539" s="41">
        <f>H1539-1.5*K1539</f>
        <v/>
      </c>
      <c r="Q1539" s="42">
        <f>(H1538-H1509)/H1509</f>
        <v/>
      </c>
      <c r="R1539" s="43">
        <f>IF(Q1539&gt;=0.1,1,IF(Q1539&gt;-0.1,0,-1))</f>
        <v/>
      </c>
      <c r="S1539" s="42">
        <f>(I1539-I1509)/I1509</f>
        <v/>
      </c>
      <c r="T1539" s="43">
        <f>IF(S1539&gt;=0.05,1,IF(S1539&gt;-0.05,0,-1))</f>
        <v/>
      </c>
      <c r="U1539" s="42">
        <f>(J1538-J1509)/J1509</f>
        <v/>
      </c>
      <c r="V1539" s="43">
        <f>IF(U1539&gt;=0.03,1,IF(U1539&gt;-0.03,0,-1))</f>
        <v/>
      </c>
      <c r="W1539" s="43">
        <f>R1539+T1539+V1539</f>
        <v/>
      </c>
      <c r="Y1539" s="44">
        <f>(H1538-H1359)/H1359</f>
        <v/>
      </c>
      <c r="Z1539" s="43">
        <f>IF(Y1539&gt;=0.1,1,IF(Y1539&gt;-0.1,0,-1))</f>
        <v/>
      </c>
      <c r="AA1539" s="42">
        <f>(I1538-I1359)/I1359</f>
        <v/>
      </c>
      <c r="AB1539" s="43">
        <f>IF(AA1539&gt;=0.05,1,IF(AA1539&gt;-0.05,0,-1))</f>
        <v/>
      </c>
      <c r="AC1539" s="42">
        <f>(J1538-J1359)/J1359</f>
        <v/>
      </c>
      <c r="AD1539" s="43">
        <f>IF(AC1539&gt;=0.03,1,IF(AC1539&gt;-0.03,0,-1))</f>
        <v/>
      </c>
      <c r="AE1539" s="43">
        <f>Z1539+AB1539+AD1539</f>
        <v/>
      </c>
      <c r="AG1539" s="39">
        <f>IF(H1539&gt;I1539,IF(I1539&gt;J1539,4,3),IF(H1539&lt;J1539,IF(I1539&lt;J1539,0,1),2))</f>
        <v/>
      </c>
      <c r="AI1539" s="39">
        <f>IF(D1539&gt;H1539,3,IF(D1539&gt;I1539,2,IF(D1539&gt;J1539,1,0)))</f>
        <v/>
      </c>
      <c r="AK1539" s="39">
        <f>IF(M1539&gt;H1539,3,IF(M1539&gt;I1539,2,IF(M1539&gt;J1539,1,0)))</f>
        <v/>
      </c>
      <c r="AM1539" s="39">
        <f>IF(L1539&gt;H1539,3,IF(L1539&gt;I1539,2,IF(L1539&gt;J1539,1,0)))</f>
        <v/>
      </c>
      <c r="AO1539" s="39">
        <f>IF(C1538&gt;L1538,2,IF(C1538&gt;N1538,1,0))</f>
        <v/>
      </c>
      <c r="AP1539" s="39">
        <f>SUM(AO1535:AO1538)</f>
        <v/>
      </c>
      <c r="AQ1539" s="39">
        <f>AQ1538+1</f>
        <v/>
      </c>
      <c r="AR1539" s="39">
        <f>IF(AP1539&gt;0,AR1538+1,0)</f>
        <v/>
      </c>
      <c r="AS1539" s="39">
        <f>IF(AR1540=0,AR1539,0)</f>
        <v/>
      </c>
      <c r="AT1539" s="41">
        <f>180/SUM(AS1359:AS1538)</f>
        <v/>
      </c>
      <c r="AU1539" s="41">
        <f>STDEV(AT1519:AT1538)</f>
        <v/>
      </c>
      <c r="AV1539" s="41">
        <f>AT1539-AU1539</f>
        <v/>
      </c>
      <c r="AW1539" s="41">
        <f>AT1539+AU1539</f>
        <v/>
      </c>
      <c r="AY1539" s="39">
        <f>IF(D1538&lt;M1538,-2,IF(D1538&lt;O1538,-1,0))</f>
        <v/>
      </c>
      <c r="AZ1539" s="39">
        <f>SUM(AY1535:AY1538)</f>
        <v/>
      </c>
      <c r="BA1539" s="39">
        <f>BA1538+1</f>
        <v/>
      </c>
      <c r="BB1539" s="39">
        <f>IF(AZ1539&lt;0,BB1538+1,0)</f>
        <v/>
      </c>
      <c r="BC1539" s="39">
        <f>IF(BB1540=0,BB1539,0)</f>
        <v/>
      </c>
      <c r="BD1539" s="41">
        <f>180/SUM(BC1359:BC1538)</f>
        <v/>
      </c>
      <c r="BE1539" s="41">
        <f>STDEV(BD1519:BD1538)</f>
        <v/>
      </c>
      <c r="BF1539" s="41">
        <f>BD1539-BE1539</f>
        <v/>
      </c>
      <c r="BG1539" s="41">
        <f>BD1539+BE1539</f>
        <v/>
      </c>
    </row>
    <row r="1540">
      <c r="B1540" s="40" t="n">
        <v>44217</v>
      </c>
      <c r="C1540" s="41" t="n">
        <v>9.779999999999999</v>
      </c>
      <c r="D1540" s="41" t="n">
        <v>9.56</v>
      </c>
      <c r="E1540" s="41" t="n">
        <v>9.699999999999999</v>
      </c>
      <c r="F1540" s="41" t="n">
        <v>9.561999999999999</v>
      </c>
      <c r="H1540" s="41">
        <f>AVERAGE(F1520:F1539)</f>
        <v/>
      </c>
      <c r="I1540" s="41">
        <f>AVERAGE(F1491:F1539)</f>
        <v/>
      </c>
      <c r="J1540" s="41">
        <f>AVERAGE(F1440:F1539)</f>
        <v/>
      </c>
      <c r="K1540" s="41">
        <f>STDEV(F1520:F1539)</f>
        <v/>
      </c>
      <c r="L1540" s="41">
        <f>H1540+2*K1540</f>
        <v/>
      </c>
      <c r="M1540" s="41">
        <f>H1540-2*K1540</f>
        <v/>
      </c>
      <c r="N1540" s="41">
        <f>H1540+1.5*K1540</f>
        <v/>
      </c>
      <c r="O1540" s="41">
        <f>H1540-1.5*K1540</f>
        <v/>
      </c>
      <c r="Q1540" s="42">
        <f>(H1539-H1510)/H1510</f>
        <v/>
      </c>
      <c r="R1540" s="43">
        <f>IF(Q1540&gt;=0.1,1,IF(Q1540&gt;-0.1,0,-1))</f>
        <v/>
      </c>
      <c r="S1540" s="42">
        <f>(I1540-I1510)/I1510</f>
        <v/>
      </c>
      <c r="T1540" s="43">
        <f>IF(S1540&gt;=0.05,1,IF(S1540&gt;-0.05,0,-1))</f>
        <v/>
      </c>
      <c r="U1540" s="42">
        <f>(J1539-J1510)/J1510</f>
        <v/>
      </c>
      <c r="V1540" s="43">
        <f>IF(U1540&gt;=0.03,1,IF(U1540&gt;-0.03,0,-1))</f>
        <v/>
      </c>
      <c r="W1540" s="43">
        <f>R1540+T1540+V1540</f>
        <v/>
      </c>
      <c r="Y1540" s="44">
        <f>(H1539-H1360)/H1360</f>
        <v/>
      </c>
      <c r="Z1540" s="43">
        <f>IF(Y1540&gt;=0.1,1,IF(Y1540&gt;-0.1,0,-1))</f>
        <v/>
      </c>
      <c r="AA1540" s="42">
        <f>(I1539-I1360)/I1360</f>
        <v/>
      </c>
      <c r="AB1540" s="43">
        <f>IF(AA1540&gt;=0.05,1,IF(AA1540&gt;-0.05,0,-1))</f>
        <v/>
      </c>
      <c r="AC1540" s="42">
        <f>(J1539-J1360)/J1360</f>
        <v/>
      </c>
      <c r="AD1540" s="43">
        <f>IF(AC1540&gt;=0.03,1,IF(AC1540&gt;-0.03,0,-1))</f>
        <v/>
      </c>
      <c r="AE1540" s="43">
        <f>Z1540+AB1540+AD1540</f>
        <v/>
      </c>
      <c r="AG1540" s="39">
        <f>IF(H1540&gt;I1540,IF(I1540&gt;J1540,4,3),IF(H1540&lt;J1540,IF(I1540&lt;J1540,0,1),2))</f>
        <v/>
      </c>
      <c r="AI1540" s="39">
        <f>IF(D1540&gt;H1540,3,IF(D1540&gt;I1540,2,IF(D1540&gt;J1540,1,0)))</f>
        <v/>
      </c>
      <c r="AK1540" s="39">
        <f>IF(M1540&gt;H1540,3,IF(M1540&gt;I1540,2,IF(M1540&gt;J1540,1,0)))</f>
        <v/>
      </c>
      <c r="AM1540" s="39">
        <f>IF(L1540&gt;H1540,3,IF(L1540&gt;I1540,2,IF(L1540&gt;J1540,1,0)))</f>
        <v/>
      </c>
      <c r="AO1540" s="39">
        <f>IF(C1539&gt;L1539,2,IF(C1539&gt;N1539,1,0))</f>
        <v/>
      </c>
      <c r="AP1540" s="39">
        <f>SUM(AO1536:AO1539)</f>
        <v/>
      </c>
      <c r="AQ1540" s="39">
        <f>AQ1539+1</f>
        <v/>
      </c>
      <c r="AR1540" s="39">
        <f>IF(AP1540&gt;0,AR1539+1,0)</f>
        <v/>
      </c>
      <c r="AS1540" s="39">
        <f>IF(AR1541=0,AR1540,0)</f>
        <v/>
      </c>
      <c r="AT1540" s="41">
        <f>180/SUM(AS1360:AS1539)</f>
        <v/>
      </c>
      <c r="AU1540" s="41">
        <f>STDEV(AT1520:AT1539)</f>
        <v/>
      </c>
      <c r="AV1540" s="41">
        <f>AT1540-AU1540</f>
        <v/>
      </c>
      <c r="AW1540" s="41">
        <f>AT1540+AU1540</f>
        <v/>
      </c>
      <c r="AY1540" s="39">
        <f>IF(D1539&lt;M1539,-2,IF(D1539&lt;O1539,-1,0))</f>
        <v/>
      </c>
      <c r="AZ1540" s="39">
        <f>SUM(AY1536:AY1539)</f>
        <v/>
      </c>
      <c r="BA1540" s="39">
        <f>BA1539+1</f>
        <v/>
      </c>
      <c r="BB1540" s="39">
        <f>IF(AZ1540&lt;0,BB1539+1,0)</f>
        <v/>
      </c>
      <c r="BC1540" s="39">
        <f>IF(BB1541=0,BB1540,0)</f>
        <v/>
      </c>
      <c r="BD1540" s="41">
        <f>180/SUM(BC1360:BC1539)</f>
        <v/>
      </c>
      <c r="BE1540" s="41">
        <f>STDEV(BD1520:BD1539)</f>
        <v/>
      </c>
      <c r="BF1540" s="41">
        <f>BD1540-BE1540</f>
        <v/>
      </c>
      <c r="BG1540" s="41">
        <f>BD1540+BE1540</f>
        <v/>
      </c>
    </row>
    <row r="1541">
      <c r="B1541" s="40" t="n">
        <v>44218</v>
      </c>
      <c r="C1541" s="41" t="n">
        <v>9.624000000000001</v>
      </c>
      <c r="D1541" s="41" t="n">
        <v>9.512</v>
      </c>
      <c r="E1541" s="41" t="n">
        <v>9.552</v>
      </c>
      <c r="F1541" s="41" t="n">
        <v>9.587999999999999</v>
      </c>
      <c r="H1541" s="41">
        <f>AVERAGE(F1521:F1540)</f>
        <v/>
      </c>
      <c r="I1541" s="41">
        <f>AVERAGE(F1492:F1540)</f>
        <v/>
      </c>
      <c r="J1541" s="41">
        <f>AVERAGE(F1441:F1540)</f>
        <v/>
      </c>
      <c r="K1541" s="41">
        <f>STDEV(F1521:F1540)</f>
        <v/>
      </c>
      <c r="L1541" s="41">
        <f>H1541+2*K1541</f>
        <v/>
      </c>
      <c r="M1541" s="41">
        <f>H1541-2*K1541</f>
        <v/>
      </c>
      <c r="N1541" s="41">
        <f>H1541+1.5*K1541</f>
        <v/>
      </c>
      <c r="O1541" s="41">
        <f>H1541-1.5*K1541</f>
        <v/>
      </c>
      <c r="Q1541" s="42">
        <f>(H1540-H1511)/H1511</f>
        <v/>
      </c>
      <c r="R1541" s="43">
        <f>IF(Q1541&gt;=0.1,1,IF(Q1541&gt;-0.1,0,-1))</f>
        <v/>
      </c>
      <c r="S1541" s="42">
        <f>(I1541-I1511)/I1511</f>
        <v/>
      </c>
      <c r="T1541" s="43">
        <f>IF(S1541&gt;=0.05,1,IF(S1541&gt;-0.05,0,-1))</f>
        <v/>
      </c>
      <c r="U1541" s="42">
        <f>(J1540-J1511)/J1511</f>
        <v/>
      </c>
      <c r="V1541" s="43">
        <f>IF(U1541&gt;=0.03,1,IF(U1541&gt;-0.03,0,-1))</f>
        <v/>
      </c>
      <c r="W1541" s="43">
        <f>R1541+T1541+V1541</f>
        <v/>
      </c>
      <c r="Y1541" s="44">
        <f>(H1540-H1361)/H1361</f>
        <v/>
      </c>
      <c r="Z1541" s="43">
        <f>IF(Y1541&gt;=0.1,1,IF(Y1541&gt;-0.1,0,-1))</f>
        <v/>
      </c>
      <c r="AA1541" s="42">
        <f>(I1540-I1361)/I1361</f>
        <v/>
      </c>
      <c r="AB1541" s="43">
        <f>IF(AA1541&gt;=0.05,1,IF(AA1541&gt;-0.05,0,-1))</f>
        <v/>
      </c>
      <c r="AC1541" s="42">
        <f>(J1540-J1361)/J1361</f>
        <v/>
      </c>
      <c r="AD1541" s="43">
        <f>IF(AC1541&gt;=0.03,1,IF(AC1541&gt;-0.03,0,-1))</f>
        <v/>
      </c>
      <c r="AE1541" s="43">
        <f>Z1541+AB1541+AD1541</f>
        <v/>
      </c>
      <c r="AG1541" s="39">
        <f>IF(H1541&gt;I1541,IF(I1541&gt;J1541,4,3),IF(H1541&lt;J1541,IF(I1541&lt;J1541,0,1),2))</f>
        <v/>
      </c>
      <c r="AI1541" s="39">
        <f>IF(D1541&gt;H1541,3,IF(D1541&gt;I1541,2,IF(D1541&gt;J1541,1,0)))</f>
        <v/>
      </c>
      <c r="AK1541" s="39">
        <f>IF(M1541&gt;H1541,3,IF(M1541&gt;I1541,2,IF(M1541&gt;J1541,1,0)))</f>
        <v/>
      </c>
      <c r="AM1541" s="39">
        <f>IF(L1541&gt;H1541,3,IF(L1541&gt;I1541,2,IF(L1541&gt;J1541,1,0)))</f>
        <v/>
      </c>
      <c r="AO1541" s="39">
        <f>IF(C1540&gt;L1540,2,IF(C1540&gt;N1540,1,0))</f>
        <v/>
      </c>
      <c r="AP1541" s="39">
        <f>SUM(AO1537:AO1540)</f>
        <v/>
      </c>
      <c r="AQ1541" s="39">
        <f>AQ1540+1</f>
        <v/>
      </c>
      <c r="AR1541" s="39">
        <f>IF(AP1541&gt;0,AR1540+1,0)</f>
        <v/>
      </c>
      <c r="AS1541" s="39">
        <f>IF(AR1542=0,AR1541,0)</f>
        <v/>
      </c>
      <c r="AT1541" s="41">
        <f>180/SUM(AS1361:AS1540)</f>
        <v/>
      </c>
      <c r="AU1541" s="41">
        <f>STDEV(AT1521:AT1540)</f>
        <v/>
      </c>
      <c r="AV1541" s="41">
        <f>AT1541-AU1541</f>
        <v/>
      </c>
      <c r="AW1541" s="41">
        <f>AT1541+AU1541</f>
        <v/>
      </c>
      <c r="AY1541" s="39">
        <f>IF(D1540&lt;M1540,-2,IF(D1540&lt;O1540,-1,0))</f>
        <v/>
      </c>
      <c r="AZ1541" s="39">
        <f>SUM(AY1537:AY1540)</f>
        <v/>
      </c>
      <c r="BA1541" s="39">
        <f>BA1540+1</f>
        <v/>
      </c>
      <c r="BB1541" s="39">
        <f>IF(AZ1541&lt;0,BB1540+1,0)</f>
        <v/>
      </c>
      <c r="BC1541" s="39">
        <f>IF(BB1542=0,BB1541,0)</f>
        <v/>
      </c>
      <c r="BD1541" s="41">
        <f>180/SUM(BC1361:BC1540)</f>
        <v/>
      </c>
      <c r="BE1541" s="41">
        <f>STDEV(BD1521:BD1540)</f>
        <v/>
      </c>
      <c r="BF1541" s="41">
        <f>BD1541-BE1541</f>
        <v/>
      </c>
      <c r="BG1541" s="41">
        <f>BD1541+BE1541</f>
        <v/>
      </c>
    </row>
    <row r="1542">
      <c r="B1542" s="40" t="n">
        <v>44221</v>
      </c>
      <c r="C1542" s="41" t="n">
        <v>9.720000000000001</v>
      </c>
      <c r="D1542" s="41" t="n">
        <v>9.465999999999999</v>
      </c>
      <c r="E1542" s="41" t="n">
        <v>9.67</v>
      </c>
      <c r="F1542" s="41" t="n">
        <v>9.554</v>
      </c>
      <c r="H1542" s="41">
        <f>AVERAGE(F1522:F1541)</f>
        <v/>
      </c>
      <c r="I1542" s="41">
        <f>AVERAGE(F1493:F1541)</f>
        <v/>
      </c>
      <c r="J1542" s="41">
        <f>AVERAGE(F1442:F1541)</f>
        <v/>
      </c>
      <c r="K1542" s="41">
        <f>STDEV(F1522:F1541)</f>
        <v/>
      </c>
      <c r="L1542" s="41">
        <f>H1542+2*K1542</f>
        <v/>
      </c>
      <c r="M1542" s="41">
        <f>H1542-2*K1542</f>
        <v/>
      </c>
      <c r="N1542" s="41">
        <f>H1542+1.5*K1542</f>
        <v/>
      </c>
      <c r="O1542" s="41">
        <f>H1542-1.5*K1542</f>
        <v/>
      </c>
      <c r="Q1542" s="42">
        <f>(H1541-H1512)/H1512</f>
        <v/>
      </c>
      <c r="R1542" s="43">
        <f>IF(Q1542&gt;=0.1,1,IF(Q1542&gt;-0.1,0,-1))</f>
        <v/>
      </c>
      <c r="S1542" s="42">
        <f>(I1542-I1512)/I1512</f>
        <v/>
      </c>
      <c r="T1542" s="43">
        <f>IF(S1542&gt;=0.05,1,IF(S1542&gt;-0.05,0,-1))</f>
        <v/>
      </c>
      <c r="U1542" s="42">
        <f>(J1541-J1512)/J1512</f>
        <v/>
      </c>
      <c r="V1542" s="43">
        <f>IF(U1542&gt;=0.03,1,IF(U1542&gt;-0.03,0,-1))</f>
        <v/>
      </c>
      <c r="W1542" s="43">
        <f>R1542+T1542+V1542</f>
        <v/>
      </c>
      <c r="Y1542" s="44">
        <f>(H1541-H1362)/H1362</f>
        <v/>
      </c>
      <c r="Z1542" s="43">
        <f>IF(Y1542&gt;=0.1,1,IF(Y1542&gt;-0.1,0,-1))</f>
        <v/>
      </c>
      <c r="AA1542" s="42">
        <f>(I1541-I1362)/I1362</f>
        <v/>
      </c>
      <c r="AB1542" s="43">
        <f>IF(AA1542&gt;=0.05,1,IF(AA1542&gt;-0.05,0,-1))</f>
        <v/>
      </c>
      <c r="AC1542" s="42">
        <f>(J1541-J1362)/J1362</f>
        <v/>
      </c>
      <c r="AD1542" s="43">
        <f>IF(AC1542&gt;=0.03,1,IF(AC1542&gt;-0.03,0,-1))</f>
        <v/>
      </c>
      <c r="AE1542" s="43">
        <f>Z1542+AB1542+AD1542</f>
        <v/>
      </c>
      <c r="AG1542" s="39">
        <f>IF(H1542&gt;I1542,IF(I1542&gt;J1542,4,3),IF(H1542&lt;J1542,IF(I1542&lt;J1542,0,1),2))</f>
        <v/>
      </c>
      <c r="AI1542" s="39">
        <f>IF(D1542&gt;H1542,3,IF(D1542&gt;I1542,2,IF(D1542&gt;J1542,1,0)))</f>
        <v/>
      </c>
      <c r="AK1542" s="39">
        <f>IF(M1542&gt;H1542,3,IF(M1542&gt;I1542,2,IF(M1542&gt;J1542,1,0)))</f>
        <v/>
      </c>
      <c r="AM1542" s="39">
        <f>IF(L1542&gt;H1542,3,IF(L1542&gt;I1542,2,IF(L1542&gt;J1542,1,0)))</f>
        <v/>
      </c>
      <c r="AO1542" s="39">
        <f>IF(C1541&gt;L1541,2,IF(C1541&gt;N1541,1,0))</f>
        <v/>
      </c>
      <c r="AP1542" s="39">
        <f>SUM(AO1538:AO1541)</f>
        <v/>
      </c>
      <c r="AQ1542" s="39">
        <f>AQ1541+1</f>
        <v/>
      </c>
      <c r="AR1542" s="39">
        <f>IF(AP1542&gt;0,AR1541+1,0)</f>
        <v/>
      </c>
      <c r="AS1542" s="39">
        <f>IF(AR1543=0,AR1542,0)</f>
        <v/>
      </c>
      <c r="AT1542" s="41">
        <f>180/SUM(AS1362:AS1541)</f>
        <v/>
      </c>
      <c r="AU1542" s="41">
        <f>STDEV(AT1522:AT1541)</f>
        <v/>
      </c>
      <c r="AV1542" s="41">
        <f>AT1542-AU1542</f>
        <v/>
      </c>
      <c r="AW1542" s="41">
        <f>AT1542+AU1542</f>
        <v/>
      </c>
      <c r="AY1542" s="39">
        <f>IF(D1541&lt;M1541,-2,IF(D1541&lt;O1541,-1,0))</f>
        <v/>
      </c>
      <c r="AZ1542" s="39">
        <f>SUM(AY1538:AY1541)</f>
        <v/>
      </c>
      <c r="BA1542" s="39">
        <f>BA1541+1</f>
        <v/>
      </c>
      <c r="BB1542" s="39">
        <f>IF(AZ1542&lt;0,BB1541+1,0)</f>
        <v/>
      </c>
      <c r="BC1542" s="39">
        <f>IF(BB1543=0,BB1542,0)</f>
        <v/>
      </c>
      <c r="BD1542" s="41">
        <f>180/SUM(BC1362:BC1541)</f>
        <v/>
      </c>
      <c r="BE1542" s="41">
        <f>STDEV(BD1522:BD1541)</f>
        <v/>
      </c>
      <c r="BF1542" s="41">
        <f>BD1542-BE1542</f>
        <v/>
      </c>
      <c r="BG1542" s="41">
        <f>BD1542+BE1542</f>
        <v/>
      </c>
    </row>
    <row r="1543">
      <c r="B1543" s="40" t="n">
        <v>44222</v>
      </c>
      <c r="C1543" s="41" t="n">
        <v>9.754</v>
      </c>
      <c r="D1543" s="41" t="n">
        <v>9.539999999999999</v>
      </c>
      <c r="E1543" s="41" t="n">
        <v>9.539999999999999</v>
      </c>
      <c r="F1543" s="41" t="n">
        <v>9.702</v>
      </c>
      <c r="H1543" s="41">
        <f>AVERAGE(F1523:F1542)</f>
        <v/>
      </c>
      <c r="I1543" s="41">
        <f>AVERAGE(F1494:F1542)</f>
        <v/>
      </c>
      <c r="J1543" s="41">
        <f>AVERAGE(F1443:F1542)</f>
        <v/>
      </c>
      <c r="K1543" s="41">
        <f>STDEV(F1523:F1542)</f>
        <v/>
      </c>
      <c r="L1543" s="41">
        <f>H1543+2*K1543</f>
        <v/>
      </c>
      <c r="M1543" s="41">
        <f>H1543-2*K1543</f>
        <v/>
      </c>
      <c r="N1543" s="41">
        <f>H1543+1.5*K1543</f>
        <v/>
      </c>
      <c r="O1543" s="41">
        <f>H1543-1.5*K1543</f>
        <v/>
      </c>
      <c r="Q1543" s="42">
        <f>(H1542-H1513)/H1513</f>
        <v/>
      </c>
      <c r="R1543" s="43">
        <f>IF(Q1543&gt;=0.1,1,IF(Q1543&gt;-0.1,0,-1))</f>
        <v/>
      </c>
      <c r="S1543" s="42">
        <f>(I1543-I1513)/I1513</f>
        <v/>
      </c>
      <c r="T1543" s="43">
        <f>IF(S1543&gt;=0.05,1,IF(S1543&gt;-0.05,0,-1))</f>
        <v/>
      </c>
      <c r="U1543" s="42">
        <f>(J1542-J1513)/J1513</f>
        <v/>
      </c>
      <c r="V1543" s="43">
        <f>IF(U1543&gt;=0.03,1,IF(U1543&gt;-0.03,0,-1))</f>
        <v/>
      </c>
      <c r="W1543" s="43">
        <f>R1543+T1543+V1543</f>
        <v/>
      </c>
      <c r="Y1543" s="44">
        <f>(H1542-H1363)/H1363</f>
        <v/>
      </c>
      <c r="Z1543" s="43">
        <f>IF(Y1543&gt;=0.1,1,IF(Y1543&gt;-0.1,0,-1))</f>
        <v/>
      </c>
      <c r="AA1543" s="42">
        <f>(I1542-I1363)/I1363</f>
        <v/>
      </c>
      <c r="AB1543" s="43">
        <f>IF(AA1543&gt;=0.05,1,IF(AA1543&gt;-0.05,0,-1))</f>
        <v/>
      </c>
      <c r="AC1543" s="42">
        <f>(J1542-J1363)/J1363</f>
        <v/>
      </c>
      <c r="AD1543" s="43">
        <f>IF(AC1543&gt;=0.03,1,IF(AC1543&gt;-0.03,0,-1))</f>
        <v/>
      </c>
      <c r="AE1543" s="43">
        <f>Z1543+AB1543+AD1543</f>
        <v/>
      </c>
      <c r="AG1543" s="39">
        <f>IF(H1543&gt;I1543,IF(I1543&gt;J1543,4,3),IF(H1543&lt;J1543,IF(I1543&lt;J1543,0,1),2))</f>
        <v/>
      </c>
      <c r="AI1543" s="39">
        <f>IF(D1543&gt;H1543,3,IF(D1543&gt;I1543,2,IF(D1543&gt;J1543,1,0)))</f>
        <v/>
      </c>
      <c r="AK1543" s="39">
        <f>IF(M1543&gt;H1543,3,IF(M1543&gt;I1543,2,IF(M1543&gt;J1543,1,0)))</f>
        <v/>
      </c>
      <c r="AM1543" s="39">
        <f>IF(L1543&gt;H1543,3,IF(L1543&gt;I1543,2,IF(L1543&gt;J1543,1,0)))</f>
        <v/>
      </c>
      <c r="AO1543" s="39">
        <f>IF(C1542&gt;L1542,2,IF(C1542&gt;N1542,1,0))</f>
        <v/>
      </c>
      <c r="AP1543" s="39">
        <f>SUM(AO1539:AO1542)</f>
        <v/>
      </c>
      <c r="AQ1543" s="39">
        <f>AQ1542+1</f>
        <v/>
      </c>
      <c r="AR1543" s="39">
        <f>IF(AP1543&gt;0,AR1542+1,0)</f>
        <v/>
      </c>
      <c r="AS1543" s="39">
        <f>IF(AR1544=0,AR1543,0)</f>
        <v/>
      </c>
      <c r="AT1543" s="41">
        <f>180/SUM(AS1363:AS1542)</f>
        <v/>
      </c>
      <c r="AU1543" s="41">
        <f>STDEV(AT1523:AT1542)</f>
        <v/>
      </c>
      <c r="AV1543" s="41">
        <f>AT1543-AU1543</f>
        <v/>
      </c>
      <c r="AW1543" s="41">
        <f>AT1543+AU1543</f>
        <v/>
      </c>
      <c r="AY1543" s="39">
        <f>IF(D1542&lt;M1542,-2,IF(D1542&lt;O1542,-1,0))</f>
        <v/>
      </c>
      <c r="AZ1543" s="39">
        <f>SUM(AY1539:AY1542)</f>
        <v/>
      </c>
      <c r="BA1543" s="39">
        <f>BA1542+1</f>
        <v/>
      </c>
      <c r="BB1543" s="39">
        <f>IF(AZ1543&lt;0,BB1542+1,0)</f>
        <v/>
      </c>
      <c r="BC1543" s="39">
        <f>IF(BB1544=0,BB1543,0)</f>
        <v/>
      </c>
      <c r="BD1543" s="41">
        <f>180/SUM(BC1363:BC1542)</f>
        <v/>
      </c>
      <c r="BE1543" s="41">
        <f>STDEV(BD1523:BD1542)</f>
        <v/>
      </c>
      <c r="BF1543" s="41">
        <f>BD1543-BE1543</f>
        <v/>
      </c>
      <c r="BG1543" s="41">
        <f>BD1543+BE1543</f>
        <v/>
      </c>
    </row>
    <row r="1544">
      <c r="B1544" s="40" t="n">
        <v>44223</v>
      </c>
      <c r="C1544" s="41" t="n">
        <v>10.085</v>
      </c>
      <c r="D1544" s="41" t="n">
        <v>9.702</v>
      </c>
      <c r="E1544" s="41" t="n">
        <v>9.722</v>
      </c>
      <c r="F1544" s="41" t="n">
        <v>9.853999999999999</v>
      </c>
      <c r="H1544" s="41">
        <f>AVERAGE(F1524:F1543)</f>
        <v/>
      </c>
      <c r="I1544" s="41">
        <f>AVERAGE(F1495:F1543)</f>
        <v/>
      </c>
      <c r="J1544" s="41">
        <f>AVERAGE(F1444:F1543)</f>
        <v/>
      </c>
      <c r="K1544" s="41">
        <f>STDEV(F1524:F1543)</f>
        <v/>
      </c>
      <c r="L1544" s="41">
        <f>H1544+2*K1544</f>
        <v/>
      </c>
      <c r="M1544" s="41">
        <f>H1544-2*K1544</f>
        <v/>
      </c>
      <c r="N1544" s="41">
        <f>H1544+1.5*K1544</f>
        <v/>
      </c>
      <c r="O1544" s="41">
        <f>H1544-1.5*K1544</f>
        <v/>
      </c>
      <c r="Q1544" s="42">
        <f>(H1543-H1514)/H1514</f>
        <v/>
      </c>
      <c r="R1544" s="43">
        <f>IF(Q1544&gt;=0.1,1,IF(Q1544&gt;-0.1,0,-1))</f>
        <v/>
      </c>
      <c r="S1544" s="42">
        <f>(I1544-I1514)/I1514</f>
        <v/>
      </c>
      <c r="T1544" s="43">
        <f>IF(S1544&gt;=0.05,1,IF(S1544&gt;-0.05,0,-1))</f>
        <v/>
      </c>
      <c r="U1544" s="42">
        <f>(J1543-J1514)/J1514</f>
        <v/>
      </c>
      <c r="V1544" s="43">
        <f>IF(U1544&gt;=0.03,1,IF(U1544&gt;-0.03,0,-1))</f>
        <v/>
      </c>
      <c r="W1544" s="43">
        <f>R1544+T1544+V1544</f>
        <v/>
      </c>
      <c r="Y1544" s="44">
        <f>(H1543-H1364)/H1364</f>
        <v/>
      </c>
      <c r="Z1544" s="43">
        <f>IF(Y1544&gt;=0.1,1,IF(Y1544&gt;-0.1,0,-1))</f>
        <v/>
      </c>
      <c r="AA1544" s="42">
        <f>(I1543-I1364)/I1364</f>
        <v/>
      </c>
      <c r="AB1544" s="43">
        <f>IF(AA1544&gt;=0.05,1,IF(AA1544&gt;-0.05,0,-1))</f>
        <v/>
      </c>
      <c r="AC1544" s="42">
        <f>(J1543-J1364)/J1364</f>
        <v/>
      </c>
      <c r="AD1544" s="43">
        <f>IF(AC1544&gt;=0.03,1,IF(AC1544&gt;-0.03,0,-1))</f>
        <v/>
      </c>
      <c r="AE1544" s="43">
        <f>Z1544+AB1544+AD1544</f>
        <v/>
      </c>
      <c r="AG1544" s="39">
        <f>IF(H1544&gt;I1544,IF(I1544&gt;J1544,4,3),IF(H1544&lt;J1544,IF(I1544&lt;J1544,0,1),2))</f>
        <v/>
      </c>
      <c r="AI1544" s="39">
        <f>IF(D1544&gt;H1544,3,IF(D1544&gt;I1544,2,IF(D1544&gt;J1544,1,0)))</f>
        <v/>
      </c>
      <c r="AK1544" s="39">
        <f>IF(M1544&gt;H1544,3,IF(M1544&gt;I1544,2,IF(M1544&gt;J1544,1,0)))</f>
        <v/>
      </c>
      <c r="AM1544" s="39">
        <f>IF(L1544&gt;H1544,3,IF(L1544&gt;I1544,2,IF(L1544&gt;J1544,1,0)))</f>
        <v/>
      </c>
      <c r="AO1544" s="39">
        <f>IF(C1543&gt;L1543,2,IF(C1543&gt;N1543,1,0))</f>
        <v/>
      </c>
      <c r="AP1544" s="39">
        <f>SUM(AO1540:AO1543)</f>
        <v/>
      </c>
      <c r="AQ1544" s="39">
        <f>AQ1543+1</f>
        <v/>
      </c>
      <c r="AR1544" s="39">
        <f>IF(AP1544&gt;0,AR1543+1,0)</f>
        <v/>
      </c>
      <c r="AS1544" s="39">
        <f>IF(AR1545=0,AR1544,0)</f>
        <v/>
      </c>
      <c r="AT1544" s="41">
        <f>180/SUM(AS1364:AS1543)</f>
        <v/>
      </c>
      <c r="AU1544" s="41">
        <f>STDEV(AT1524:AT1543)</f>
        <v/>
      </c>
      <c r="AV1544" s="41">
        <f>AT1544-AU1544</f>
        <v/>
      </c>
      <c r="AW1544" s="41">
        <f>AT1544+AU1544</f>
        <v/>
      </c>
      <c r="AY1544" s="39">
        <f>IF(D1543&lt;M1543,-2,IF(D1543&lt;O1543,-1,0))</f>
        <v/>
      </c>
      <c r="AZ1544" s="39">
        <f>SUM(AY1540:AY1543)</f>
        <v/>
      </c>
      <c r="BA1544" s="39">
        <f>BA1543+1</f>
        <v/>
      </c>
      <c r="BB1544" s="39">
        <f>IF(AZ1544&lt;0,BB1543+1,0)</f>
        <v/>
      </c>
      <c r="BC1544" s="39">
        <f>IF(BB1545=0,BB1544,0)</f>
        <v/>
      </c>
      <c r="BD1544" s="41">
        <f>180/SUM(BC1364:BC1543)</f>
        <v/>
      </c>
      <c r="BE1544" s="41">
        <f>STDEV(BD1524:BD1543)</f>
        <v/>
      </c>
      <c r="BF1544" s="41">
        <f>BD1544-BE1544</f>
        <v/>
      </c>
      <c r="BG1544" s="41">
        <f>BD1544+BE1544</f>
        <v/>
      </c>
    </row>
    <row r="1545">
      <c r="B1545" s="40" t="n">
        <v>44224</v>
      </c>
      <c r="C1545" s="41" t="n">
        <v>9.960000000000001</v>
      </c>
      <c r="D1545" s="41" t="n">
        <v>9.68</v>
      </c>
      <c r="E1545" s="41" t="n">
        <v>9.794</v>
      </c>
      <c r="F1545" s="41" t="n">
        <v>9.802</v>
      </c>
      <c r="H1545" s="41">
        <f>AVERAGE(F1525:F1544)</f>
        <v/>
      </c>
      <c r="I1545" s="41">
        <f>AVERAGE(F1496:F1544)</f>
        <v/>
      </c>
      <c r="J1545" s="41">
        <f>AVERAGE(F1445:F1544)</f>
        <v/>
      </c>
      <c r="K1545" s="41">
        <f>STDEV(F1525:F1544)</f>
        <v/>
      </c>
      <c r="L1545" s="41">
        <f>H1545+2*K1545</f>
        <v/>
      </c>
      <c r="M1545" s="41">
        <f>H1545-2*K1545</f>
        <v/>
      </c>
      <c r="N1545" s="41">
        <f>H1545+1.5*K1545</f>
        <v/>
      </c>
      <c r="O1545" s="41">
        <f>H1545-1.5*K1545</f>
        <v/>
      </c>
      <c r="Q1545" s="42">
        <f>(H1544-H1515)/H1515</f>
        <v/>
      </c>
      <c r="R1545" s="43">
        <f>IF(Q1545&gt;=0.1,1,IF(Q1545&gt;-0.1,0,-1))</f>
        <v/>
      </c>
      <c r="S1545" s="42">
        <f>(I1545-I1515)/I1515</f>
        <v/>
      </c>
      <c r="T1545" s="43">
        <f>IF(S1545&gt;=0.05,1,IF(S1545&gt;-0.05,0,-1))</f>
        <v/>
      </c>
      <c r="U1545" s="42">
        <f>(J1544-J1515)/J1515</f>
        <v/>
      </c>
      <c r="V1545" s="43">
        <f>IF(U1545&gt;=0.03,1,IF(U1545&gt;-0.03,0,-1))</f>
        <v/>
      </c>
      <c r="W1545" s="43">
        <f>R1545+T1545+V1545</f>
        <v/>
      </c>
      <c r="Y1545" s="44">
        <f>(H1544-H1365)/H1365</f>
        <v/>
      </c>
      <c r="Z1545" s="43">
        <f>IF(Y1545&gt;=0.1,1,IF(Y1545&gt;-0.1,0,-1))</f>
        <v/>
      </c>
      <c r="AA1545" s="42">
        <f>(I1544-I1365)/I1365</f>
        <v/>
      </c>
      <c r="AB1545" s="43">
        <f>IF(AA1545&gt;=0.05,1,IF(AA1545&gt;-0.05,0,-1))</f>
        <v/>
      </c>
      <c r="AC1545" s="42">
        <f>(J1544-J1365)/J1365</f>
        <v/>
      </c>
      <c r="AD1545" s="43">
        <f>IF(AC1545&gt;=0.03,1,IF(AC1545&gt;-0.03,0,-1))</f>
        <v/>
      </c>
      <c r="AE1545" s="43">
        <f>Z1545+AB1545+AD1545</f>
        <v/>
      </c>
      <c r="AG1545" s="39">
        <f>IF(H1545&gt;I1545,IF(I1545&gt;J1545,4,3),IF(H1545&lt;J1545,IF(I1545&lt;J1545,0,1),2))</f>
        <v/>
      </c>
      <c r="AI1545" s="39">
        <f>IF(D1545&gt;H1545,3,IF(D1545&gt;I1545,2,IF(D1545&gt;J1545,1,0)))</f>
        <v/>
      </c>
      <c r="AK1545" s="39">
        <f>IF(M1545&gt;H1545,3,IF(M1545&gt;I1545,2,IF(M1545&gt;J1545,1,0)))</f>
        <v/>
      </c>
      <c r="AM1545" s="39">
        <f>IF(L1545&gt;H1545,3,IF(L1545&gt;I1545,2,IF(L1545&gt;J1545,1,0)))</f>
        <v/>
      </c>
      <c r="AO1545" s="39">
        <f>IF(C1544&gt;L1544,2,IF(C1544&gt;N1544,1,0))</f>
        <v/>
      </c>
      <c r="AP1545" s="39">
        <f>SUM(AO1541:AO1544)</f>
        <v/>
      </c>
      <c r="AQ1545" s="39">
        <f>AQ1544+1</f>
        <v/>
      </c>
      <c r="AR1545" s="39">
        <f>IF(AP1545&gt;0,AR1544+1,0)</f>
        <v/>
      </c>
      <c r="AS1545" s="39">
        <f>IF(AR1546=0,AR1545,0)</f>
        <v/>
      </c>
      <c r="AT1545" s="41">
        <f>180/SUM(AS1365:AS1544)</f>
        <v/>
      </c>
      <c r="AU1545" s="41">
        <f>STDEV(AT1525:AT1544)</f>
        <v/>
      </c>
      <c r="AV1545" s="41">
        <f>AT1545-AU1545</f>
        <v/>
      </c>
      <c r="AW1545" s="41">
        <f>AT1545+AU1545</f>
        <v/>
      </c>
      <c r="AY1545" s="39">
        <f>IF(D1544&lt;M1544,-2,IF(D1544&lt;O1544,-1,0))</f>
        <v/>
      </c>
      <c r="AZ1545" s="39">
        <f>SUM(AY1541:AY1544)</f>
        <v/>
      </c>
      <c r="BA1545" s="39">
        <f>BA1544+1</f>
        <v/>
      </c>
      <c r="BB1545" s="39">
        <f>IF(AZ1545&lt;0,BB1544+1,0)</f>
        <v/>
      </c>
      <c r="BC1545" s="39">
        <f>IF(BB1546=0,BB1545,0)</f>
        <v/>
      </c>
      <c r="BD1545" s="41">
        <f>180/SUM(BC1365:BC1544)</f>
        <v/>
      </c>
      <c r="BE1545" s="41">
        <f>STDEV(BD1525:BD1544)</f>
        <v/>
      </c>
      <c r="BF1545" s="41">
        <f>BD1545-BE1545</f>
        <v/>
      </c>
      <c r="BG1545" s="41">
        <f>BD1545+BE1545</f>
        <v/>
      </c>
    </row>
    <row r="1546">
      <c r="B1546" s="40" t="n">
        <v>44225</v>
      </c>
      <c r="C1546" s="41" t="n">
        <v>9.82</v>
      </c>
      <c r="D1546" s="41" t="n">
        <v>9.638</v>
      </c>
      <c r="E1546" s="41" t="n">
        <v>9.75</v>
      </c>
      <c r="F1546" s="41" t="n">
        <v>9.704000000000001</v>
      </c>
      <c r="H1546" s="41">
        <f>AVERAGE(F1526:F1545)</f>
        <v/>
      </c>
      <c r="I1546" s="41">
        <f>AVERAGE(F1497:F1545)</f>
        <v/>
      </c>
      <c r="J1546" s="41">
        <f>AVERAGE(F1446:F1545)</f>
        <v/>
      </c>
      <c r="K1546" s="41">
        <f>STDEV(F1526:F1545)</f>
        <v/>
      </c>
      <c r="L1546" s="41">
        <f>H1546+2*K1546</f>
        <v/>
      </c>
      <c r="M1546" s="41">
        <f>H1546-2*K1546</f>
        <v/>
      </c>
      <c r="N1546" s="41">
        <f>H1546+1.5*K1546</f>
        <v/>
      </c>
      <c r="O1546" s="41">
        <f>H1546-1.5*K1546</f>
        <v/>
      </c>
      <c r="Q1546" s="42">
        <f>(H1545-H1516)/H1516</f>
        <v/>
      </c>
      <c r="R1546" s="43">
        <f>IF(Q1546&gt;=0.1,1,IF(Q1546&gt;-0.1,0,-1))</f>
        <v/>
      </c>
      <c r="S1546" s="42">
        <f>(I1546-I1516)/I1516</f>
        <v/>
      </c>
      <c r="T1546" s="43">
        <f>IF(S1546&gt;=0.05,1,IF(S1546&gt;-0.05,0,-1))</f>
        <v/>
      </c>
      <c r="U1546" s="42">
        <f>(J1545-J1516)/J1516</f>
        <v/>
      </c>
      <c r="V1546" s="43">
        <f>IF(U1546&gt;=0.03,1,IF(U1546&gt;-0.03,0,-1))</f>
        <v/>
      </c>
      <c r="W1546" s="43">
        <f>R1546+T1546+V1546</f>
        <v/>
      </c>
      <c r="Y1546" s="44">
        <f>(H1545-H1366)/H1366</f>
        <v/>
      </c>
      <c r="Z1546" s="43">
        <f>IF(Y1546&gt;=0.1,1,IF(Y1546&gt;-0.1,0,-1))</f>
        <v/>
      </c>
      <c r="AA1546" s="42">
        <f>(I1545-I1366)/I1366</f>
        <v/>
      </c>
      <c r="AB1546" s="43">
        <f>IF(AA1546&gt;=0.05,1,IF(AA1546&gt;-0.05,0,-1))</f>
        <v/>
      </c>
      <c r="AC1546" s="42">
        <f>(J1545-J1366)/J1366</f>
        <v/>
      </c>
      <c r="AD1546" s="43">
        <f>IF(AC1546&gt;=0.03,1,IF(AC1546&gt;-0.03,0,-1))</f>
        <v/>
      </c>
      <c r="AE1546" s="43">
        <f>Z1546+AB1546+AD1546</f>
        <v/>
      </c>
      <c r="AG1546" s="39">
        <f>IF(H1546&gt;I1546,IF(I1546&gt;J1546,4,3),IF(H1546&lt;J1546,IF(I1546&lt;J1546,0,1),2))</f>
        <v/>
      </c>
      <c r="AI1546" s="39">
        <f>IF(D1546&gt;H1546,3,IF(D1546&gt;I1546,2,IF(D1546&gt;J1546,1,0)))</f>
        <v/>
      </c>
      <c r="AK1546" s="39">
        <f>IF(M1546&gt;H1546,3,IF(M1546&gt;I1546,2,IF(M1546&gt;J1546,1,0)))</f>
        <v/>
      </c>
      <c r="AM1546" s="39">
        <f>IF(L1546&gt;H1546,3,IF(L1546&gt;I1546,2,IF(L1546&gt;J1546,1,0)))</f>
        <v/>
      </c>
      <c r="AO1546" s="39">
        <f>IF(C1545&gt;L1545,2,IF(C1545&gt;N1545,1,0))</f>
        <v/>
      </c>
      <c r="AP1546" s="39">
        <f>SUM(AO1542:AO1545)</f>
        <v/>
      </c>
      <c r="AQ1546" s="39">
        <f>AQ1545+1</f>
        <v/>
      </c>
      <c r="AR1546" s="39">
        <f>IF(AP1546&gt;0,AR1545+1,0)</f>
        <v/>
      </c>
      <c r="AS1546" s="39">
        <f>IF(AR1547=0,AR1546,0)</f>
        <v/>
      </c>
      <c r="AT1546" s="41">
        <f>180/SUM(AS1366:AS1545)</f>
        <v/>
      </c>
      <c r="AU1546" s="41">
        <f>STDEV(AT1526:AT1545)</f>
        <v/>
      </c>
      <c r="AV1546" s="41">
        <f>AT1546-AU1546</f>
        <v/>
      </c>
      <c r="AW1546" s="41">
        <f>AT1546+AU1546</f>
        <v/>
      </c>
      <c r="AY1546" s="39">
        <f>IF(D1545&lt;M1545,-2,IF(D1545&lt;O1545,-1,0))</f>
        <v/>
      </c>
      <c r="AZ1546" s="39">
        <f>SUM(AY1542:AY1545)</f>
        <v/>
      </c>
      <c r="BA1546" s="39">
        <f>BA1545+1</f>
        <v/>
      </c>
      <c r="BB1546" s="39">
        <f>IF(AZ1546&lt;0,BB1545+1,0)</f>
        <v/>
      </c>
      <c r="BC1546" s="39">
        <f>IF(BB1547=0,BB1546,0)</f>
        <v/>
      </c>
      <c r="BD1546" s="41">
        <f>180/SUM(BC1366:BC1545)</f>
        <v/>
      </c>
      <c r="BE1546" s="41">
        <f>STDEV(BD1526:BD1545)</f>
        <v/>
      </c>
      <c r="BF1546" s="41">
        <f>BD1546-BE1546</f>
        <v/>
      </c>
      <c r="BG1546" s="41">
        <f>BD1546+BE1546</f>
        <v/>
      </c>
    </row>
    <row r="1547">
      <c r="B1547" s="40" t="n">
        <v>44228</v>
      </c>
      <c r="C1547" s="41" t="n">
        <v>9.842000000000001</v>
      </c>
      <c r="D1547" s="41" t="n">
        <v>9.68</v>
      </c>
      <c r="E1547" s="41" t="n">
        <v>9.744</v>
      </c>
      <c r="F1547" s="41" t="n">
        <v>9.726000000000001</v>
      </c>
      <c r="H1547" s="41">
        <f>AVERAGE(F1527:F1546)</f>
        <v/>
      </c>
      <c r="I1547" s="41">
        <f>AVERAGE(F1498:F1546)</f>
        <v/>
      </c>
      <c r="J1547" s="41">
        <f>AVERAGE(F1447:F1546)</f>
        <v/>
      </c>
      <c r="K1547" s="41">
        <f>STDEV(F1527:F1546)</f>
        <v/>
      </c>
      <c r="L1547" s="41">
        <f>H1547+2*K1547</f>
        <v/>
      </c>
      <c r="M1547" s="41">
        <f>H1547-2*K1547</f>
        <v/>
      </c>
      <c r="N1547" s="41">
        <f>H1547+1.5*K1547</f>
        <v/>
      </c>
      <c r="O1547" s="41">
        <f>H1547-1.5*K1547</f>
        <v/>
      </c>
      <c r="Q1547" s="42">
        <f>(H1546-H1517)/H1517</f>
        <v/>
      </c>
      <c r="R1547" s="43">
        <f>IF(Q1547&gt;=0.1,1,IF(Q1547&gt;-0.1,0,-1))</f>
        <v/>
      </c>
      <c r="S1547" s="42">
        <f>(I1547-I1517)/I1517</f>
        <v/>
      </c>
      <c r="T1547" s="43">
        <f>IF(S1547&gt;=0.05,1,IF(S1547&gt;-0.05,0,-1))</f>
        <v/>
      </c>
      <c r="U1547" s="42">
        <f>(J1546-J1517)/J1517</f>
        <v/>
      </c>
      <c r="V1547" s="43">
        <f>IF(U1547&gt;=0.03,1,IF(U1547&gt;-0.03,0,-1))</f>
        <v/>
      </c>
      <c r="W1547" s="43">
        <f>R1547+T1547+V1547</f>
        <v/>
      </c>
      <c r="Y1547" s="44">
        <f>(H1546-H1367)/H1367</f>
        <v/>
      </c>
      <c r="Z1547" s="43">
        <f>IF(Y1547&gt;=0.1,1,IF(Y1547&gt;-0.1,0,-1))</f>
        <v/>
      </c>
      <c r="AA1547" s="42">
        <f>(I1546-I1367)/I1367</f>
        <v/>
      </c>
      <c r="AB1547" s="43">
        <f>IF(AA1547&gt;=0.05,1,IF(AA1547&gt;-0.05,0,-1))</f>
        <v/>
      </c>
      <c r="AC1547" s="42">
        <f>(J1546-J1367)/J1367</f>
        <v/>
      </c>
      <c r="AD1547" s="43">
        <f>IF(AC1547&gt;=0.03,1,IF(AC1547&gt;-0.03,0,-1))</f>
        <v/>
      </c>
      <c r="AE1547" s="43">
        <f>Z1547+AB1547+AD1547</f>
        <v/>
      </c>
      <c r="AG1547" s="39">
        <f>IF(H1547&gt;I1547,IF(I1547&gt;J1547,4,3),IF(H1547&lt;J1547,IF(I1547&lt;J1547,0,1),2))</f>
        <v/>
      </c>
      <c r="AI1547" s="39">
        <f>IF(D1547&gt;H1547,3,IF(D1547&gt;I1547,2,IF(D1547&gt;J1547,1,0)))</f>
        <v/>
      </c>
      <c r="AK1547" s="39">
        <f>IF(M1547&gt;H1547,3,IF(M1547&gt;I1547,2,IF(M1547&gt;J1547,1,0)))</f>
        <v/>
      </c>
      <c r="AM1547" s="39">
        <f>IF(L1547&gt;H1547,3,IF(L1547&gt;I1547,2,IF(L1547&gt;J1547,1,0)))</f>
        <v/>
      </c>
      <c r="AO1547" s="39">
        <f>IF(C1546&gt;L1546,2,IF(C1546&gt;N1546,1,0))</f>
        <v/>
      </c>
      <c r="AP1547" s="39">
        <f>SUM(AO1543:AO1546)</f>
        <v/>
      </c>
      <c r="AQ1547" s="39">
        <f>AQ1546+1</f>
        <v/>
      </c>
      <c r="AR1547" s="39">
        <f>IF(AP1547&gt;0,AR1546+1,0)</f>
        <v/>
      </c>
      <c r="AS1547" s="39">
        <f>IF(AR1548=0,AR1547,0)</f>
        <v/>
      </c>
      <c r="AT1547" s="41">
        <f>180/SUM(AS1367:AS1546)</f>
        <v/>
      </c>
      <c r="AU1547" s="41">
        <f>STDEV(AT1527:AT1546)</f>
        <v/>
      </c>
      <c r="AV1547" s="41">
        <f>AT1547-AU1547</f>
        <v/>
      </c>
      <c r="AW1547" s="41">
        <f>AT1547+AU1547</f>
        <v/>
      </c>
      <c r="AY1547" s="39">
        <f>IF(D1546&lt;M1546,-2,IF(D1546&lt;O1546,-1,0))</f>
        <v/>
      </c>
      <c r="AZ1547" s="39">
        <f>SUM(AY1543:AY1546)</f>
        <v/>
      </c>
      <c r="BA1547" s="39">
        <f>BA1546+1</f>
        <v/>
      </c>
      <c r="BB1547" s="39">
        <f>IF(AZ1547&lt;0,BB1546+1,0)</f>
        <v/>
      </c>
      <c r="BC1547" s="39">
        <f>IF(BB1548=0,BB1547,0)</f>
        <v/>
      </c>
      <c r="BD1547" s="41">
        <f>180/SUM(BC1367:BC1546)</f>
        <v/>
      </c>
      <c r="BE1547" s="41">
        <f>STDEV(BD1527:BD1546)</f>
        <v/>
      </c>
      <c r="BF1547" s="41">
        <f>BD1547-BE1547</f>
        <v/>
      </c>
      <c r="BG1547" s="41">
        <f>BD1547+BE1547</f>
        <v/>
      </c>
    </row>
    <row r="1548">
      <c r="B1548" s="40" t="n">
        <v>44229</v>
      </c>
      <c r="C1548" s="41" t="n">
        <v>9.795999999999999</v>
      </c>
      <c r="D1548" s="41" t="n">
        <v>9.682</v>
      </c>
      <c r="E1548" s="41" t="n">
        <v>9.762</v>
      </c>
      <c r="F1548" s="41" t="n">
        <v>9.715999999999999</v>
      </c>
      <c r="H1548" s="41">
        <f>AVERAGE(F1528:F1547)</f>
        <v/>
      </c>
      <c r="I1548" s="41">
        <f>AVERAGE(F1499:F1547)</f>
        <v/>
      </c>
      <c r="J1548" s="41">
        <f>AVERAGE(F1448:F1547)</f>
        <v/>
      </c>
      <c r="K1548" s="41">
        <f>STDEV(F1528:F1547)</f>
        <v/>
      </c>
      <c r="L1548" s="41">
        <f>H1548+2*K1548</f>
        <v/>
      </c>
      <c r="M1548" s="41">
        <f>H1548-2*K1548</f>
        <v/>
      </c>
      <c r="N1548" s="41">
        <f>H1548+1.5*K1548</f>
        <v/>
      </c>
      <c r="O1548" s="41">
        <f>H1548-1.5*K1548</f>
        <v/>
      </c>
      <c r="Q1548" s="42">
        <f>(H1547-H1518)/H1518</f>
        <v/>
      </c>
      <c r="R1548" s="43">
        <f>IF(Q1548&gt;=0.1,1,IF(Q1548&gt;-0.1,0,-1))</f>
        <v/>
      </c>
      <c r="S1548" s="42">
        <f>(I1548-I1518)/I1518</f>
        <v/>
      </c>
      <c r="T1548" s="43">
        <f>IF(S1548&gt;=0.05,1,IF(S1548&gt;-0.05,0,-1))</f>
        <v/>
      </c>
      <c r="U1548" s="42">
        <f>(J1547-J1518)/J1518</f>
        <v/>
      </c>
      <c r="V1548" s="43">
        <f>IF(U1548&gt;=0.03,1,IF(U1548&gt;-0.03,0,-1))</f>
        <v/>
      </c>
      <c r="W1548" s="43">
        <f>R1548+T1548+V1548</f>
        <v/>
      </c>
      <c r="Y1548" s="44">
        <f>(H1547-H1368)/H1368</f>
        <v/>
      </c>
      <c r="Z1548" s="43">
        <f>IF(Y1548&gt;=0.1,1,IF(Y1548&gt;-0.1,0,-1))</f>
        <v/>
      </c>
      <c r="AA1548" s="42">
        <f>(I1547-I1368)/I1368</f>
        <v/>
      </c>
      <c r="AB1548" s="43">
        <f>IF(AA1548&gt;=0.05,1,IF(AA1548&gt;-0.05,0,-1))</f>
        <v/>
      </c>
      <c r="AC1548" s="42">
        <f>(J1547-J1368)/J1368</f>
        <v/>
      </c>
      <c r="AD1548" s="43">
        <f>IF(AC1548&gt;=0.03,1,IF(AC1548&gt;-0.03,0,-1))</f>
        <v/>
      </c>
      <c r="AE1548" s="43">
        <f>Z1548+AB1548+AD1548</f>
        <v/>
      </c>
      <c r="AG1548" s="39">
        <f>IF(H1548&gt;I1548,IF(I1548&gt;J1548,4,3),IF(H1548&lt;J1548,IF(I1548&lt;J1548,0,1),2))</f>
        <v/>
      </c>
      <c r="AI1548" s="39">
        <f>IF(D1548&gt;H1548,3,IF(D1548&gt;I1548,2,IF(D1548&gt;J1548,1,0)))</f>
        <v/>
      </c>
      <c r="AK1548" s="39">
        <f>IF(M1548&gt;H1548,3,IF(M1548&gt;I1548,2,IF(M1548&gt;J1548,1,0)))</f>
        <v/>
      </c>
      <c r="AM1548" s="39">
        <f>IF(L1548&gt;H1548,3,IF(L1548&gt;I1548,2,IF(L1548&gt;J1548,1,0)))</f>
        <v/>
      </c>
      <c r="AO1548" s="39">
        <f>IF(C1547&gt;L1547,2,IF(C1547&gt;N1547,1,0))</f>
        <v/>
      </c>
      <c r="AP1548" s="39">
        <f>SUM(AO1544:AO1547)</f>
        <v/>
      </c>
      <c r="AQ1548" s="39">
        <f>AQ1547+1</f>
        <v/>
      </c>
      <c r="AR1548" s="39">
        <f>IF(AP1548&gt;0,AR1547+1,0)</f>
        <v/>
      </c>
      <c r="AS1548" s="39">
        <f>IF(AR1549=0,AR1548,0)</f>
        <v/>
      </c>
      <c r="AT1548" s="41">
        <f>180/SUM(AS1368:AS1547)</f>
        <v/>
      </c>
      <c r="AU1548" s="41">
        <f>STDEV(AT1528:AT1547)</f>
        <v/>
      </c>
      <c r="AV1548" s="41">
        <f>AT1548-AU1548</f>
        <v/>
      </c>
      <c r="AW1548" s="41">
        <f>AT1548+AU1548</f>
        <v/>
      </c>
      <c r="AY1548" s="39">
        <f>IF(D1547&lt;M1547,-2,IF(D1547&lt;O1547,-1,0))</f>
        <v/>
      </c>
      <c r="AZ1548" s="39">
        <f>SUM(AY1544:AY1547)</f>
        <v/>
      </c>
      <c r="BA1548" s="39">
        <f>BA1547+1</f>
        <v/>
      </c>
      <c r="BB1548" s="39">
        <f>IF(AZ1548&lt;0,BB1547+1,0)</f>
        <v/>
      </c>
      <c r="BC1548" s="39">
        <f>IF(BB1549=0,BB1548,0)</f>
        <v/>
      </c>
      <c r="BD1548" s="41">
        <f>180/SUM(BC1368:BC1547)</f>
        <v/>
      </c>
      <c r="BE1548" s="41">
        <f>STDEV(BD1528:BD1547)</f>
        <v/>
      </c>
      <c r="BF1548" s="41">
        <f>BD1548-BE1548</f>
        <v/>
      </c>
      <c r="BG1548" s="41">
        <f>BD1548+BE1548</f>
        <v/>
      </c>
    </row>
    <row r="1549">
      <c r="B1549" s="40" t="n">
        <v>44230</v>
      </c>
      <c r="C1549" s="41" t="n">
        <v>9.859999999999999</v>
      </c>
      <c r="D1549" s="41" t="n">
        <v>9.682</v>
      </c>
      <c r="E1549" s="41" t="n">
        <v>9.786</v>
      </c>
      <c r="F1549" s="41" t="n">
        <v>9.788</v>
      </c>
      <c r="H1549" s="41">
        <f>AVERAGE(F1529:F1548)</f>
        <v/>
      </c>
      <c r="I1549" s="41">
        <f>AVERAGE(F1500:F1548)</f>
        <v/>
      </c>
      <c r="J1549" s="41">
        <f>AVERAGE(F1449:F1548)</f>
        <v/>
      </c>
      <c r="K1549" s="41">
        <f>STDEV(F1529:F1548)</f>
        <v/>
      </c>
      <c r="L1549" s="41">
        <f>H1549+2*K1549</f>
        <v/>
      </c>
      <c r="M1549" s="41">
        <f>H1549-2*K1549</f>
        <v/>
      </c>
      <c r="N1549" s="41">
        <f>H1549+1.5*K1549</f>
        <v/>
      </c>
      <c r="O1549" s="41">
        <f>H1549-1.5*K1549</f>
        <v/>
      </c>
      <c r="Q1549" s="42">
        <f>(H1548-H1519)/H1519</f>
        <v/>
      </c>
      <c r="R1549" s="43">
        <f>IF(Q1549&gt;=0.1,1,IF(Q1549&gt;-0.1,0,-1))</f>
        <v/>
      </c>
      <c r="S1549" s="42">
        <f>(I1549-I1519)/I1519</f>
        <v/>
      </c>
      <c r="T1549" s="43">
        <f>IF(S1549&gt;=0.05,1,IF(S1549&gt;-0.05,0,-1))</f>
        <v/>
      </c>
      <c r="U1549" s="42">
        <f>(J1548-J1519)/J1519</f>
        <v/>
      </c>
      <c r="V1549" s="43">
        <f>IF(U1549&gt;=0.03,1,IF(U1549&gt;-0.03,0,-1))</f>
        <v/>
      </c>
      <c r="W1549" s="43">
        <f>R1549+T1549+V1549</f>
        <v/>
      </c>
      <c r="Y1549" s="44">
        <f>(H1548-H1369)/H1369</f>
        <v/>
      </c>
      <c r="Z1549" s="43">
        <f>IF(Y1549&gt;=0.1,1,IF(Y1549&gt;-0.1,0,-1))</f>
        <v/>
      </c>
      <c r="AA1549" s="42">
        <f>(I1548-I1369)/I1369</f>
        <v/>
      </c>
      <c r="AB1549" s="43">
        <f>IF(AA1549&gt;=0.05,1,IF(AA1549&gt;-0.05,0,-1))</f>
        <v/>
      </c>
      <c r="AC1549" s="42">
        <f>(J1548-J1369)/J1369</f>
        <v/>
      </c>
      <c r="AD1549" s="43">
        <f>IF(AC1549&gt;=0.03,1,IF(AC1549&gt;-0.03,0,-1))</f>
        <v/>
      </c>
      <c r="AE1549" s="43">
        <f>Z1549+AB1549+AD1549</f>
        <v/>
      </c>
      <c r="AG1549" s="39">
        <f>IF(H1549&gt;I1549,IF(I1549&gt;J1549,4,3),IF(H1549&lt;J1549,IF(I1549&lt;J1549,0,1),2))</f>
        <v/>
      </c>
      <c r="AI1549" s="39">
        <f>IF(D1549&gt;H1549,3,IF(D1549&gt;I1549,2,IF(D1549&gt;J1549,1,0)))</f>
        <v/>
      </c>
      <c r="AK1549" s="39">
        <f>IF(M1549&gt;H1549,3,IF(M1549&gt;I1549,2,IF(M1549&gt;J1549,1,0)))</f>
        <v/>
      </c>
      <c r="AM1549" s="39">
        <f>IF(L1549&gt;H1549,3,IF(L1549&gt;I1549,2,IF(L1549&gt;J1549,1,0)))</f>
        <v/>
      </c>
      <c r="AO1549" s="39">
        <f>IF(C1548&gt;L1548,2,IF(C1548&gt;N1548,1,0))</f>
        <v/>
      </c>
      <c r="AP1549" s="39">
        <f>SUM(AO1545:AO1548)</f>
        <v/>
      </c>
      <c r="AQ1549" s="39">
        <f>AQ1548+1</f>
        <v/>
      </c>
      <c r="AR1549" s="39">
        <f>IF(AP1549&gt;0,AR1548+1,0)</f>
        <v/>
      </c>
      <c r="AS1549" s="39">
        <f>IF(AR1550=0,AR1549,0)</f>
        <v/>
      </c>
      <c r="AT1549" s="41">
        <f>180/SUM(AS1369:AS1548)</f>
        <v/>
      </c>
      <c r="AU1549" s="41">
        <f>STDEV(AT1529:AT1548)</f>
        <v/>
      </c>
      <c r="AV1549" s="41">
        <f>AT1549-AU1549</f>
        <v/>
      </c>
      <c r="AW1549" s="41">
        <f>AT1549+AU1549</f>
        <v/>
      </c>
      <c r="AY1549" s="39">
        <f>IF(D1548&lt;M1548,-2,IF(D1548&lt;O1548,-1,0))</f>
        <v/>
      </c>
      <c r="AZ1549" s="39">
        <f>SUM(AY1545:AY1548)</f>
        <v/>
      </c>
      <c r="BA1549" s="39">
        <f>BA1548+1</f>
        <v/>
      </c>
      <c r="BB1549" s="39">
        <f>IF(AZ1549&lt;0,BB1548+1,0)</f>
        <v/>
      </c>
      <c r="BC1549" s="39">
        <f>IF(BB1550=0,BB1549,0)</f>
        <v/>
      </c>
      <c r="BD1549" s="41">
        <f>180/SUM(BC1369:BC1548)</f>
        <v/>
      </c>
      <c r="BE1549" s="41">
        <f>STDEV(BD1529:BD1548)</f>
        <v/>
      </c>
      <c r="BF1549" s="41">
        <f>BD1549-BE1549</f>
        <v/>
      </c>
      <c r="BG1549" s="41">
        <f>BD1549+BE1549</f>
        <v/>
      </c>
    </row>
    <row r="1550">
      <c r="B1550" s="40" t="n">
        <v>44231</v>
      </c>
      <c r="C1550" s="41" t="n">
        <v>9.843999999999999</v>
      </c>
      <c r="D1550" s="41" t="n">
        <v>9.682</v>
      </c>
      <c r="E1550" s="41" t="n">
        <v>9.800000000000001</v>
      </c>
      <c r="F1550" s="41" t="n">
        <v>9.832000000000001</v>
      </c>
      <c r="H1550" s="41">
        <f>AVERAGE(F1530:F1549)</f>
        <v/>
      </c>
      <c r="I1550" s="41">
        <f>AVERAGE(F1501:F1549)</f>
        <v/>
      </c>
      <c r="J1550" s="41">
        <f>AVERAGE(F1450:F1549)</f>
        <v/>
      </c>
      <c r="K1550" s="41">
        <f>STDEV(F1530:F1549)</f>
        <v/>
      </c>
      <c r="L1550" s="41">
        <f>H1550+2*K1550</f>
        <v/>
      </c>
      <c r="M1550" s="41">
        <f>H1550-2*K1550</f>
        <v/>
      </c>
      <c r="N1550" s="41">
        <f>H1550+1.5*K1550</f>
        <v/>
      </c>
      <c r="O1550" s="41">
        <f>H1550-1.5*K1550</f>
        <v/>
      </c>
      <c r="Q1550" s="42">
        <f>(H1549-H1520)/H1520</f>
        <v/>
      </c>
      <c r="R1550" s="43">
        <f>IF(Q1550&gt;=0.1,1,IF(Q1550&gt;-0.1,0,-1))</f>
        <v/>
      </c>
      <c r="S1550" s="42">
        <f>(I1550-I1520)/I1520</f>
        <v/>
      </c>
      <c r="T1550" s="43">
        <f>IF(S1550&gt;=0.05,1,IF(S1550&gt;-0.05,0,-1))</f>
        <v/>
      </c>
      <c r="U1550" s="42">
        <f>(J1549-J1520)/J1520</f>
        <v/>
      </c>
      <c r="V1550" s="43">
        <f>IF(U1550&gt;=0.03,1,IF(U1550&gt;-0.03,0,-1))</f>
        <v/>
      </c>
      <c r="W1550" s="43">
        <f>R1550+T1550+V1550</f>
        <v/>
      </c>
      <c r="Y1550" s="44">
        <f>(H1549-H1370)/H1370</f>
        <v/>
      </c>
      <c r="Z1550" s="43">
        <f>IF(Y1550&gt;=0.1,1,IF(Y1550&gt;-0.1,0,-1))</f>
        <v/>
      </c>
      <c r="AA1550" s="42">
        <f>(I1549-I1370)/I1370</f>
        <v/>
      </c>
      <c r="AB1550" s="43">
        <f>IF(AA1550&gt;=0.05,1,IF(AA1550&gt;-0.05,0,-1))</f>
        <v/>
      </c>
      <c r="AC1550" s="42">
        <f>(J1549-J1370)/J1370</f>
        <v/>
      </c>
      <c r="AD1550" s="43">
        <f>IF(AC1550&gt;=0.03,1,IF(AC1550&gt;-0.03,0,-1))</f>
        <v/>
      </c>
      <c r="AE1550" s="43">
        <f>Z1550+AB1550+AD1550</f>
        <v/>
      </c>
      <c r="AG1550" s="39">
        <f>IF(H1550&gt;I1550,IF(I1550&gt;J1550,4,3),IF(H1550&lt;J1550,IF(I1550&lt;J1550,0,1),2))</f>
        <v/>
      </c>
      <c r="AI1550" s="39">
        <f>IF(D1550&gt;H1550,3,IF(D1550&gt;I1550,2,IF(D1550&gt;J1550,1,0)))</f>
        <v/>
      </c>
      <c r="AK1550" s="39">
        <f>IF(M1550&gt;H1550,3,IF(M1550&gt;I1550,2,IF(M1550&gt;J1550,1,0)))</f>
        <v/>
      </c>
      <c r="AM1550" s="39">
        <f>IF(L1550&gt;H1550,3,IF(L1550&gt;I1550,2,IF(L1550&gt;J1550,1,0)))</f>
        <v/>
      </c>
      <c r="AO1550" s="39">
        <f>IF(C1549&gt;L1549,2,IF(C1549&gt;N1549,1,0))</f>
        <v/>
      </c>
      <c r="AP1550" s="39">
        <f>SUM(AO1546:AO1549)</f>
        <v/>
      </c>
      <c r="AQ1550" s="39">
        <f>AQ1549+1</f>
        <v/>
      </c>
      <c r="AR1550" s="39">
        <f>IF(AP1550&gt;0,AR1549+1,0)</f>
        <v/>
      </c>
      <c r="AS1550" s="39">
        <f>IF(AR1551=0,AR1550,0)</f>
        <v/>
      </c>
      <c r="AT1550" s="41">
        <f>180/SUM(AS1370:AS1549)</f>
        <v/>
      </c>
      <c r="AU1550" s="41">
        <f>STDEV(AT1530:AT1549)</f>
        <v/>
      </c>
      <c r="AV1550" s="41">
        <f>AT1550-AU1550</f>
        <v/>
      </c>
      <c r="AW1550" s="41">
        <f>AT1550+AU1550</f>
        <v/>
      </c>
      <c r="AY1550" s="39">
        <f>IF(D1549&lt;M1549,-2,IF(D1549&lt;O1549,-1,0))</f>
        <v/>
      </c>
      <c r="AZ1550" s="39">
        <f>SUM(AY1546:AY1549)</f>
        <v/>
      </c>
      <c r="BA1550" s="39">
        <f>BA1549+1</f>
        <v/>
      </c>
      <c r="BB1550" s="39">
        <f>IF(AZ1550&lt;0,BB1549+1,0)</f>
        <v/>
      </c>
      <c r="BC1550" s="39">
        <f>IF(BB1551=0,BB1550,0)</f>
        <v/>
      </c>
      <c r="BD1550" s="41">
        <f>180/SUM(BC1370:BC1549)</f>
        <v/>
      </c>
      <c r="BE1550" s="41">
        <f>STDEV(BD1530:BD1549)</f>
        <v/>
      </c>
      <c r="BF1550" s="41">
        <f>BD1550-BE1550</f>
        <v/>
      </c>
      <c r="BG1550" s="41">
        <f>BD1550+BE1550</f>
        <v/>
      </c>
    </row>
    <row r="1551">
      <c r="B1551" s="40" t="n">
        <v>44232</v>
      </c>
      <c r="C1551" s="41" t="n">
        <v>9.896000000000001</v>
      </c>
      <c r="D1551" s="41" t="n">
        <v>9.768000000000001</v>
      </c>
      <c r="E1551" s="41" t="n">
        <v>9.880000000000001</v>
      </c>
      <c r="F1551" s="41" t="n">
        <v>9.843999999999999</v>
      </c>
      <c r="H1551" s="41">
        <f>AVERAGE(F1531:F1550)</f>
        <v/>
      </c>
      <c r="I1551" s="41">
        <f>AVERAGE(F1502:F1550)</f>
        <v/>
      </c>
      <c r="J1551" s="41">
        <f>AVERAGE(F1451:F1550)</f>
        <v/>
      </c>
      <c r="K1551" s="41">
        <f>STDEV(F1531:F1550)</f>
        <v/>
      </c>
      <c r="L1551" s="41">
        <f>H1551+2*K1551</f>
        <v/>
      </c>
      <c r="M1551" s="41">
        <f>H1551-2*K1551</f>
        <v/>
      </c>
      <c r="N1551" s="41">
        <f>H1551+1.5*K1551</f>
        <v/>
      </c>
      <c r="O1551" s="41">
        <f>H1551-1.5*K1551</f>
        <v/>
      </c>
      <c r="Q1551" s="42">
        <f>(H1550-H1521)/H1521</f>
        <v/>
      </c>
      <c r="R1551" s="43">
        <f>IF(Q1551&gt;=0.1,1,IF(Q1551&gt;-0.1,0,-1))</f>
        <v/>
      </c>
      <c r="S1551" s="42">
        <f>(I1551-I1521)/I1521</f>
        <v/>
      </c>
      <c r="T1551" s="43">
        <f>IF(S1551&gt;=0.05,1,IF(S1551&gt;-0.05,0,-1))</f>
        <v/>
      </c>
      <c r="U1551" s="42">
        <f>(J1550-J1521)/J1521</f>
        <v/>
      </c>
      <c r="V1551" s="43">
        <f>IF(U1551&gt;=0.03,1,IF(U1551&gt;-0.03,0,-1))</f>
        <v/>
      </c>
      <c r="W1551" s="43">
        <f>R1551+T1551+V1551</f>
        <v/>
      </c>
      <c r="Y1551" s="44">
        <f>(H1550-H1371)/H1371</f>
        <v/>
      </c>
      <c r="Z1551" s="43">
        <f>IF(Y1551&gt;=0.1,1,IF(Y1551&gt;-0.1,0,-1))</f>
        <v/>
      </c>
      <c r="AA1551" s="42">
        <f>(I1550-I1371)/I1371</f>
        <v/>
      </c>
      <c r="AB1551" s="43">
        <f>IF(AA1551&gt;=0.05,1,IF(AA1551&gt;-0.05,0,-1))</f>
        <v/>
      </c>
      <c r="AC1551" s="42">
        <f>(J1550-J1371)/J1371</f>
        <v/>
      </c>
      <c r="AD1551" s="43">
        <f>IF(AC1551&gt;=0.03,1,IF(AC1551&gt;-0.03,0,-1))</f>
        <v/>
      </c>
      <c r="AE1551" s="43">
        <f>Z1551+AB1551+AD1551</f>
        <v/>
      </c>
      <c r="AG1551" s="39">
        <f>IF(H1551&gt;I1551,IF(I1551&gt;J1551,4,3),IF(H1551&lt;J1551,IF(I1551&lt;J1551,0,1),2))</f>
        <v/>
      </c>
      <c r="AI1551" s="39">
        <f>IF(D1551&gt;H1551,3,IF(D1551&gt;I1551,2,IF(D1551&gt;J1551,1,0)))</f>
        <v/>
      </c>
      <c r="AK1551" s="39">
        <f>IF(M1551&gt;H1551,3,IF(M1551&gt;I1551,2,IF(M1551&gt;J1551,1,0)))</f>
        <v/>
      </c>
      <c r="AM1551" s="39">
        <f>IF(L1551&gt;H1551,3,IF(L1551&gt;I1551,2,IF(L1551&gt;J1551,1,0)))</f>
        <v/>
      </c>
      <c r="AO1551" s="39">
        <f>IF(C1550&gt;L1550,2,IF(C1550&gt;N1550,1,0))</f>
        <v/>
      </c>
      <c r="AP1551" s="39">
        <f>SUM(AO1547:AO1550)</f>
        <v/>
      </c>
      <c r="AQ1551" s="39">
        <f>AQ1550+1</f>
        <v/>
      </c>
      <c r="AR1551" s="39">
        <f>IF(AP1551&gt;0,AR1550+1,0)</f>
        <v/>
      </c>
      <c r="AS1551" s="39">
        <f>IF(AR1552=0,AR1551,0)</f>
        <v/>
      </c>
      <c r="AT1551" s="41">
        <f>180/SUM(AS1371:AS1550)</f>
        <v/>
      </c>
      <c r="AU1551" s="41">
        <f>STDEV(AT1531:AT1550)</f>
        <v/>
      </c>
      <c r="AV1551" s="41">
        <f>AT1551-AU1551</f>
        <v/>
      </c>
      <c r="AW1551" s="41">
        <f>AT1551+AU1551</f>
        <v/>
      </c>
      <c r="AY1551" s="39">
        <f>IF(D1550&lt;M1550,-2,IF(D1550&lt;O1550,-1,0))</f>
        <v/>
      </c>
      <c r="AZ1551" s="39">
        <f>SUM(AY1547:AY1550)</f>
        <v/>
      </c>
      <c r="BA1551" s="39">
        <f>BA1550+1</f>
        <v/>
      </c>
      <c r="BB1551" s="39">
        <f>IF(AZ1551&lt;0,BB1550+1,0)</f>
        <v/>
      </c>
      <c r="BC1551" s="39">
        <f>IF(BB1552=0,BB1551,0)</f>
        <v/>
      </c>
      <c r="BD1551" s="41">
        <f>180/SUM(BC1371:BC1550)</f>
        <v/>
      </c>
      <c r="BE1551" s="41">
        <f>STDEV(BD1531:BD1550)</f>
        <v/>
      </c>
      <c r="BF1551" s="41">
        <f>BD1551-BE1551</f>
        <v/>
      </c>
      <c r="BG1551" s="41">
        <f>BD1551+BE1551</f>
        <v/>
      </c>
    </row>
    <row r="1552">
      <c r="B1552" s="40" t="n">
        <v>44235</v>
      </c>
      <c r="C1552" s="41" t="n">
        <v>9.923999999999999</v>
      </c>
      <c r="D1552" s="41" t="n">
        <v>9.802</v>
      </c>
      <c r="E1552" s="41" t="n">
        <v>9.890000000000001</v>
      </c>
      <c r="F1552" s="41" t="n">
        <v>9.826000000000001</v>
      </c>
      <c r="H1552" s="41">
        <f>AVERAGE(F1532:F1551)</f>
        <v/>
      </c>
      <c r="I1552" s="41">
        <f>AVERAGE(F1503:F1551)</f>
        <v/>
      </c>
      <c r="J1552" s="41">
        <f>AVERAGE(F1452:F1551)</f>
        <v/>
      </c>
      <c r="K1552" s="41">
        <f>STDEV(F1532:F1551)</f>
        <v/>
      </c>
      <c r="L1552" s="41">
        <f>H1552+2*K1552</f>
        <v/>
      </c>
      <c r="M1552" s="41">
        <f>H1552-2*K1552</f>
        <v/>
      </c>
      <c r="N1552" s="41">
        <f>H1552+1.5*K1552</f>
        <v/>
      </c>
      <c r="O1552" s="41">
        <f>H1552-1.5*K1552</f>
        <v/>
      </c>
      <c r="Q1552" s="42">
        <f>(H1551-H1522)/H1522</f>
        <v/>
      </c>
      <c r="R1552" s="43">
        <f>IF(Q1552&gt;=0.1,1,IF(Q1552&gt;-0.1,0,-1))</f>
        <v/>
      </c>
      <c r="S1552" s="42">
        <f>(I1552-I1522)/I1522</f>
        <v/>
      </c>
      <c r="T1552" s="43">
        <f>IF(S1552&gt;=0.05,1,IF(S1552&gt;-0.05,0,-1))</f>
        <v/>
      </c>
      <c r="U1552" s="42">
        <f>(J1551-J1522)/J1522</f>
        <v/>
      </c>
      <c r="V1552" s="43">
        <f>IF(U1552&gt;=0.03,1,IF(U1552&gt;-0.03,0,-1))</f>
        <v/>
      </c>
      <c r="W1552" s="43">
        <f>R1552+T1552+V1552</f>
        <v/>
      </c>
      <c r="Y1552" s="44">
        <f>(H1551-H1372)/H1372</f>
        <v/>
      </c>
      <c r="Z1552" s="43">
        <f>IF(Y1552&gt;=0.1,1,IF(Y1552&gt;-0.1,0,-1))</f>
        <v/>
      </c>
      <c r="AA1552" s="42">
        <f>(I1551-I1372)/I1372</f>
        <v/>
      </c>
      <c r="AB1552" s="43">
        <f>IF(AA1552&gt;=0.05,1,IF(AA1552&gt;-0.05,0,-1))</f>
        <v/>
      </c>
      <c r="AC1552" s="42">
        <f>(J1551-J1372)/J1372</f>
        <v/>
      </c>
      <c r="AD1552" s="43">
        <f>IF(AC1552&gt;=0.03,1,IF(AC1552&gt;-0.03,0,-1))</f>
        <v/>
      </c>
      <c r="AE1552" s="43">
        <f>Z1552+AB1552+AD1552</f>
        <v/>
      </c>
      <c r="AG1552" s="39">
        <f>IF(H1552&gt;I1552,IF(I1552&gt;J1552,4,3),IF(H1552&lt;J1552,IF(I1552&lt;J1552,0,1),2))</f>
        <v/>
      </c>
      <c r="AI1552" s="39">
        <f>IF(D1552&gt;H1552,3,IF(D1552&gt;I1552,2,IF(D1552&gt;J1552,1,0)))</f>
        <v/>
      </c>
      <c r="AK1552" s="39">
        <f>IF(M1552&gt;H1552,3,IF(M1552&gt;I1552,2,IF(M1552&gt;J1552,1,0)))</f>
        <v/>
      </c>
      <c r="AM1552" s="39">
        <f>IF(L1552&gt;H1552,3,IF(L1552&gt;I1552,2,IF(L1552&gt;J1552,1,0)))</f>
        <v/>
      </c>
      <c r="AO1552" s="39">
        <f>IF(C1551&gt;L1551,2,IF(C1551&gt;N1551,1,0))</f>
        <v/>
      </c>
      <c r="AP1552" s="39">
        <f>SUM(AO1548:AO1551)</f>
        <v/>
      </c>
      <c r="AQ1552" s="39">
        <f>AQ1551+1</f>
        <v/>
      </c>
      <c r="AR1552" s="39">
        <f>IF(AP1552&gt;0,AR1551+1,0)</f>
        <v/>
      </c>
      <c r="AS1552" s="39">
        <f>IF(AR1553=0,AR1552,0)</f>
        <v/>
      </c>
      <c r="AT1552" s="41">
        <f>180/SUM(AS1372:AS1551)</f>
        <v/>
      </c>
      <c r="AU1552" s="41">
        <f>STDEV(AT1532:AT1551)</f>
        <v/>
      </c>
      <c r="AV1552" s="41">
        <f>AT1552-AU1552</f>
        <v/>
      </c>
      <c r="AW1552" s="41">
        <f>AT1552+AU1552</f>
        <v/>
      </c>
      <c r="AY1552" s="39">
        <f>IF(D1551&lt;M1551,-2,IF(D1551&lt;O1551,-1,0))</f>
        <v/>
      </c>
      <c r="AZ1552" s="39">
        <f>SUM(AY1548:AY1551)</f>
        <v/>
      </c>
      <c r="BA1552" s="39">
        <f>BA1551+1</f>
        <v/>
      </c>
      <c r="BB1552" s="39">
        <f>IF(AZ1552&lt;0,BB1551+1,0)</f>
        <v/>
      </c>
      <c r="BC1552" s="39">
        <f>IF(BB1553=0,BB1552,0)</f>
        <v/>
      </c>
      <c r="BD1552" s="41">
        <f>180/SUM(BC1372:BC1551)</f>
        <v/>
      </c>
      <c r="BE1552" s="41">
        <f>STDEV(BD1532:BD1551)</f>
        <v/>
      </c>
      <c r="BF1552" s="41">
        <f>BD1552-BE1552</f>
        <v/>
      </c>
      <c r="BG1552" s="41">
        <f>BD1552+BE1552</f>
        <v/>
      </c>
    </row>
    <row r="1553">
      <c r="B1553" s="40" t="n">
        <v>44236</v>
      </c>
      <c r="C1553" s="41" t="n">
        <v>9.81</v>
      </c>
      <c r="D1553" s="41" t="n">
        <v>9.699999999999999</v>
      </c>
      <c r="E1553" s="41" t="n">
        <v>9.800000000000001</v>
      </c>
      <c r="F1553" s="41" t="n">
        <v>9.731999999999999</v>
      </c>
      <c r="H1553" s="41">
        <f>AVERAGE(F1533:F1552)</f>
        <v/>
      </c>
      <c r="I1553" s="41">
        <f>AVERAGE(F1504:F1552)</f>
        <v/>
      </c>
      <c r="J1553" s="41">
        <f>AVERAGE(F1453:F1552)</f>
        <v/>
      </c>
      <c r="K1553" s="41">
        <f>STDEV(F1533:F1552)</f>
        <v/>
      </c>
      <c r="L1553" s="41">
        <f>H1553+2*K1553</f>
        <v/>
      </c>
      <c r="M1553" s="41">
        <f>H1553-2*K1553</f>
        <v/>
      </c>
      <c r="N1553" s="41">
        <f>H1553+1.5*K1553</f>
        <v/>
      </c>
      <c r="O1553" s="41">
        <f>H1553-1.5*K1553</f>
        <v/>
      </c>
      <c r="Q1553" s="42">
        <f>(H1552-H1523)/H1523</f>
        <v/>
      </c>
      <c r="R1553" s="43">
        <f>IF(Q1553&gt;=0.1,1,IF(Q1553&gt;-0.1,0,-1))</f>
        <v/>
      </c>
      <c r="S1553" s="42">
        <f>(I1553-I1523)/I1523</f>
        <v/>
      </c>
      <c r="T1553" s="43">
        <f>IF(S1553&gt;=0.05,1,IF(S1553&gt;-0.05,0,-1))</f>
        <v/>
      </c>
      <c r="U1553" s="42">
        <f>(J1552-J1523)/J1523</f>
        <v/>
      </c>
      <c r="V1553" s="43">
        <f>IF(U1553&gt;=0.03,1,IF(U1553&gt;-0.03,0,-1))</f>
        <v/>
      </c>
      <c r="W1553" s="43">
        <f>R1553+T1553+V1553</f>
        <v/>
      </c>
      <c r="Y1553" s="44">
        <f>(H1552-H1373)/H1373</f>
        <v/>
      </c>
      <c r="Z1553" s="43">
        <f>IF(Y1553&gt;=0.1,1,IF(Y1553&gt;-0.1,0,-1))</f>
        <v/>
      </c>
      <c r="AA1553" s="42">
        <f>(I1552-I1373)/I1373</f>
        <v/>
      </c>
      <c r="AB1553" s="43">
        <f>IF(AA1553&gt;=0.05,1,IF(AA1553&gt;-0.05,0,-1))</f>
        <v/>
      </c>
      <c r="AC1553" s="42">
        <f>(J1552-J1373)/J1373</f>
        <v/>
      </c>
      <c r="AD1553" s="43">
        <f>IF(AC1553&gt;=0.03,1,IF(AC1553&gt;-0.03,0,-1))</f>
        <v/>
      </c>
      <c r="AE1553" s="43">
        <f>Z1553+AB1553+AD1553</f>
        <v/>
      </c>
      <c r="AG1553" s="39">
        <f>IF(H1553&gt;I1553,IF(I1553&gt;J1553,4,3),IF(H1553&lt;J1553,IF(I1553&lt;J1553,0,1),2))</f>
        <v/>
      </c>
      <c r="AI1553" s="39">
        <f>IF(D1553&gt;H1553,3,IF(D1553&gt;I1553,2,IF(D1553&gt;J1553,1,0)))</f>
        <v/>
      </c>
      <c r="AK1553" s="39">
        <f>IF(M1553&gt;H1553,3,IF(M1553&gt;I1553,2,IF(M1553&gt;J1553,1,0)))</f>
        <v/>
      </c>
      <c r="AM1553" s="39">
        <f>IF(L1553&gt;H1553,3,IF(L1553&gt;I1553,2,IF(L1553&gt;J1553,1,0)))</f>
        <v/>
      </c>
      <c r="AO1553" s="39">
        <f>IF(C1552&gt;L1552,2,IF(C1552&gt;N1552,1,0))</f>
        <v/>
      </c>
      <c r="AP1553" s="39">
        <f>SUM(AO1549:AO1552)</f>
        <v/>
      </c>
      <c r="AQ1553" s="39">
        <f>AQ1552+1</f>
        <v/>
      </c>
      <c r="AR1553" s="39">
        <f>IF(AP1553&gt;0,AR1552+1,0)</f>
        <v/>
      </c>
      <c r="AS1553" s="39">
        <f>IF(AR1554=0,AR1553,0)</f>
        <v/>
      </c>
      <c r="AT1553" s="41">
        <f>180/SUM(AS1373:AS1552)</f>
        <v/>
      </c>
      <c r="AU1553" s="41">
        <f>STDEV(AT1533:AT1552)</f>
        <v/>
      </c>
      <c r="AV1553" s="41">
        <f>AT1553-AU1553</f>
        <v/>
      </c>
      <c r="AW1553" s="41">
        <f>AT1553+AU1553</f>
        <v/>
      </c>
      <c r="AY1553" s="39">
        <f>IF(D1552&lt;M1552,-2,IF(D1552&lt;O1552,-1,0))</f>
        <v/>
      </c>
      <c r="AZ1553" s="39">
        <f>SUM(AY1549:AY1552)</f>
        <v/>
      </c>
      <c r="BA1553" s="39">
        <f>BA1552+1</f>
        <v/>
      </c>
      <c r="BB1553" s="39">
        <f>IF(AZ1553&lt;0,BB1552+1,0)</f>
        <v/>
      </c>
      <c r="BC1553" s="39">
        <f>IF(BB1554=0,BB1553,0)</f>
        <v/>
      </c>
      <c r="BD1553" s="41">
        <f>180/SUM(BC1373:BC1552)</f>
        <v/>
      </c>
      <c r="BE1553" s="41">
        <f>STDEV(BD1533:BD1552)</f>
        <v/>
      </c>
      <c r="BF1553" s="41">
        <f>BD1553-BE1553</f>
        <v/>
      </c>
      <c r="BG1553" s="41">
        <f>BD1553+BE1553</f>
        <v/>
      </c>
    </row>
    <row r="1554">
      <c r="B1554" s="40" t="n">
        <v>44237</v>
      </c>
      <c r="C1554" s="41" t="n">
        <v>9.932</v>
      </c>
      <c r="D1554" s="41" t="n">
        <v>9.718</v>
      </c>
      <c r="E1554" s="41" t="n">
        <v>9.756</v>
      </c>
      <c r="F1554" s="41" t="n">
        <v>9.872</v>
      </c>
      <c r="H1554" s="41">
        <f>AVERAGE(F1534:F1553)</f>
        <v/>
      </c>
      <c r="I1554" s="41">
        <f>AVERAGE(F1505:F1553)</f>
        <v/>
      </c>
      <c r="J1554" s="41">
        <f>AVERAGE(F1454:F1553)</f>
        <v/>
      </c>
      <c r="K1554" s="41">
        <f>STDEV(F1534:F1553)</f>
        <v/>
      </c>
      <c r="L1554" s="41">
        <f>H1554+2*K1554</f>
        <v/>
      </c>
      <c r="M1554" s="41">
        <f>H1554-2*K1554</f>
        <v/>
      </c>
      <c r="N1554" s="41">
        <f>H1554+1.5*K1554</f>
        <v/>
      </c>
      <c r="O1554" s="41">
        <f>H1554-1.5*K1554</f>
        <v/>
      </c>
      <c r="Q1554" s="42">
        <f>(H1553-H1524)/H1524</f>
        <v/>
      </c>
      <c r="R1554" s="43">
        <f>IF(Q1554&gt;=0.1,1,IF(Q1554&gt;-0.1,0,-1))</f>
        <v/>
      </c>
      <c r="S1554" s="42">
        <f>(I1554-I1524)/I1524</f>
        <v/>
      </c>
      <c r="T1554" s="43">
        <f>IF(S1554&gt;=0.05,1,IF(S1554&gt;-0.05,0,-1))</f>
        <v/>
      </c>
      <c r="U1554" s="42">
        <f>(J1553-J1524)/J1524</f>
        <v/>
      </c>
      <c r="V1554" s="43">
        <f>IF(U1554&gt;=0.03,1,IF(U1554&gt;-0.03,0,-1))</f>
        <v/>
      </c>
      <c r="W1554" s="43">
        <f>R1554+T1554+V1554</f>
        <v/>
      </c>
      <c r="Y1554" s="44">
        <f>(H1553-H1374)/H1374</f>
        <v/>
      </c>
      <c r="Z1554" s="43">
        <f>IF(Y1554&gt;=0.1,1,IF(Y1554&gt;-0.1,0,-1))</f>
        <v/>
      </c>
      <c r="AA1554" s="42">
        <f>(I1553-I1374)/I1374</f>
        <v/>
      </c>
      <c r="AB1554" s="43">
        <f>IF(AA1554&gt;=0.05,1,IF(AA1554&gt;-0.05,0,-1))</f>
        <v/>
      </c>
      <c r="AC1554" s="42">
        <f>(J1553-J1374)/J1374</f>
        <v/>
      </c>
      <c r="AD1554" s="43">
        <f>IF(AC1554&gt;=0.03,1,IF(AC1554&gt;-0.03,0,-1))</f>
        <v/>
      </c>
      <c r="AE1554" s="43">
        <f>Z1554+AB1554+AD1554</f>
        <v/>
      </c>
      <c r="AG1554" s="39">
        <f>IF(H1554&gt;I1554,IF(I1554&gt;J1554,4,3),IF(H1554&lt;J1554,IF(I1554&lt;J1554,0,1),2))</f>
        <v/>
      </c>
      <c r="AI1554" s="39">
        <f>IF(D1554&gt;H1554,3,IF(D1554&gt;I1554,2,IF(D1554&gt;J1554,1,0)))</f>
        <v/>
      </c>
      <c r="AK1554" s="39">
        <f>IF(M1554&gt;H1554,3,IF(M1554&gt;I1554,2,IF(M1554&gt;J1554,1,0)))</f>
        <v/>
      </c>
      <c r="AM1554" s="39">
        <f>IF(L1554&gt;H1554,3,IF(L1554&gt;I1554,2,IF(L1554&gt;J1554,1,0)))</f>
        <v/>
      </c>
      <c r="AO1554" s="39">
        <f>IF(C1553&gt;L1553,2,IF(C1553&gt;N1553,1,0))</f>
        <v/>
      </c>
      <c r="AP1554" s="39">
        <f>SUM(AO1550:AO1553)</f>
        <v/>
      </c>
      <c r="AQ1554" s="39">
        <f>AQ1553+1</f>
        <v/>
      </c>
      <c r="AR1554" s="39">
        <f>IF(AP1554&gt;0,AR1553+1,0)</f>
        <v/>
      </c>
      <c r="AS1554" s="39">
        <f>IF(AR1555=0,AR1554,0)</f>
        <v/>
      </c>
      <c r="AT1554" s="41">
        <f>180/SUM(AS1374:AS1553)</f>
        <v/>
      </c>
      <c r="AU1554" s="41">
        <f>STDEV(AT1534:AT1553)</f>
        <v/>
      </c>
      <c r="AV1554" s="41">
        <f>AT1554-AU1554</f>
        <v/>
      </c>
      <c r="AW1554" s="41">
        <f>AT1554+AU1554</f>
        <v/>
      </c>
      <c r="AY1554" s="39">
        <f>IF(D1553&lt;M1553,-2,IF(D1553&lt;O1553,-1,0))</f>
        <v/>
      </c>
      <c r="AZ1554" s="39">
        <f>SUM(AY1550:AY1553)</f>
        <v/>
      </c>
      <c r="BA1554" s="39">
        <f>BA1553+1</f>
        <v/>
      </c>
      <c r="BB1554" s="39">
        <f>IF(AZ1554&lt;0,BB1553+1,0)</f>
        <v/>
      </c>
      <c r="BC1554" s="39">
        <f>IF(BB1555=0,BB1554,0)</f>
        <v/>
      </c>
      <c r="BD1554" s="41">
        <f>180/SUM(BC1374:BC1553)</f>
        <v/>
      </c>
      <c r="BE1554" s="41">
        <f>STDEV(BD1534:BD1553)</f>
        <v/>
      </c>
      <c r="BF1554" s="41">
        <f>BD1554-BE1554</f>
        <v/>
      </c>
      <c r="BG1554" s="41">
        <f>BD1554+BE1554</f>
        <v/>
      </c>
    </row>
    <row r="1555">
      <c r="B1555" s="40" t="n">
        <v>44238</v>
      </c>
      <c r="C1555" s="41" t="n">
        <v>9.882</v>
      </c>
      <c r="D1555" s="41" t="n">
        <v>9.712</v>
      </c>
      <c r="E1555" s="41" t="n">
        <v>9.872</v>
      </c>
      <c r="F1555" s="41" t="n">
        <v>9.720000000000001</v>
      </c>
      <c r="H1555" s="41">
        <f>AVERAGE(F1535:F1554)</f>
        <v/>
      </c>
      <c r="I1555" s="41">
        <f>AVERAGE(F1506:F1554)</f>
        <v/>
      </c>
      <c r="J1555" s="41">
        <f>AVERAGE(F1455:F1554)</f>
        <v/>
      </c>
      <c r="K1555" s="41">
        <f>STDEV(F1535:F1554)</f>
        <v/>
      </c>
      <c r="L1555" s="41">
        <f>H1555+2*K1555</f>
        <v/>
      </c>
      <c r="M1555" s="41">
        <f>H1555-2*K1555</f>
        <v/>
      </c>
      <c r="N1555" s="41">
        <f>H1555+1.5*K1555</f>
        <v/>
      </c>
      <c r="O1555" s="41">
        <f>H1555-1.5*K1555</f>
        <v/>
      </c>
      <c r="Q1555" s="42">
        <f>(H1554-H1525)/H1525</f>
        <v/>
      </c>
      <c r="R1555" s="43">
        <f>IF(Q1555&gt;=0.1,1,IF(Q1555&gt;-0.1,0,-1))</f>
        <v/>
      </c>
      <c r="S1555" s="42">
        <f>(I1555-I1525)/I1525</f>
        <v/>
      </c>
      <c r="T1555" s="43">
        <f>IF(S1555&gt;=0.05,1,IF(S1555&gt;-0.05,0,-1))</f>
        <v/>
      </c>
      <c r="U1555" s="42">
        <f>(J1554-J1525)/J1525</f>
        <v/>
      </c>
      <c r="V1555" s="43">
        <f>IF(U1555&gt;=0.03,1,IF(U1555&gt;-0.03,0,-1))</f>
        <v/>
      </c>
      <c r="W1555" s="43">
        <f>R1555+T1555+V1555</f>
        <v/>
      </c>
      <c r="Y1555" s="44">
        <f>(H1554-H1375)/H1375</f>
        <v/>
      </c>
      <c r="Z1555" s="43">
        <f>IF(Y1555&gt;=0.1,1,IF(Y1555&gt;-0.1,0,-1))</f>
        <v/>
      </c>
      <c r="AA1555" s="42">
        <f>(I1554-I1375)/I1375</f>
        <v/>
      </c>
      <c r="AB1555" s="43">
        <f>IF(AA1555&gt;=0.05,1,IF(AA1555&gt;-0.05,0,-1))</f>
        <v/>
      </c>
      <c r="AC1555" s="42">
        <f>(J1554-J1375)/J1375</f>
        <v/>
      </c>
      <c r="AD1555" s="43">
        <f>IF(AC1555&gt;=0.03,1,IF(AC1555&gt;-0.03,0,-1))</f>
        <v/>
      </c>
      <c r="AE1555" s="43">
        <f>Z1555+AB1555+AD1555</f>
        <v/>
      </c>
      <c r="AG1555" s="39">
        <f>IF(H1555&gt;I1555,IF(I1555&gt;J1555,4,3),IF(H1555&lt;J1555,IF(I1555&lt;J1555,0,1),2))</f>
        <v/>
      </c>
      <c r="AI1555" s="39">
        <f>IF(D1555&gt;H1555,3,IF(D1555&gt;I1555,2,IF(D1555&gt;J1555,1,0)))</f>
        <v/>
      </c>
      <c r="AK1555" s="39">
        <f>IF(M1555&gt;H1555,3,IF(M1555&gt;I1555,2,IF(M1555&gt;J1555,1,0)))</f>
        <v/>
      </c>
      <c r="AM1555" s="39">
        <f>IF(L1555&gt;H1555,3,IF(L1555&gt;I1555,2,IF(L1555&gt;J1555,1,0)))</f>
        <v/>
      </c>
      <c r="AO1555" s="39">
        <f>IF(C1554&gt;L1554,2,IF(C1554&gt;N1554,1,0))</f>
        <v/>
      </c>
      <c r="AP1555" s="39">
        <f>SUM(AO1551:AO1554)</f>
        <v/>
      </c>
      <c r="AQ1555" s="39">
        <f>AQ1554+1</f>
        <v/>
      </c>
      <c r="AR1555" s="39">
        <f>IF(AP1555&gt;0,AR1554+1,0)</f>
        <v/>
      </c>
      <c r="AS1555" s="39">
        <f>IF(AR1556=0,AR1555,0)</f>
        <v/>
      </c>
      <c r="AT1555" s="41">
        <f>180/SUM(AS1375:AS1554)</f>
        <v/>
      </c>
      <c r="AU1555" s="41">
        <f>STDEV(AT1535:AT1554)</f>
        <v/>
      </c>
      <c r="AV1555" s="41">
        <f>AT1555-AU1555</f>
        <v/>
      </c>
      <c r="AW1555" s="41">
        <f>AT1555+AU1555</f>
        <v/>
      </c>
      <c r="AY1555" s="39">
        <f>IF(D1554&lt;M1554,-2,IF(D1554&lt;O1554,-1,0))</f>
        <v/>
      </c>
      <c r="AZ1555" s="39">
        <f>SUM(AY1551:AY1554)</f>
        <v/>
      </c>
      <c r="BA1555" s="39">
        <f>BA1554+1</f>
        <v/>
      </c>
      <c r="BB1555" s="39">
        <f>IF(AZ1555&lt;0,BB1554+1,0)</f>
        <v/>
      </c>
      <c r="BC1555" s="39">
        <f>IF(BB1556=0,BB1555,0)</f>
        <v/>
      </c>
      <c r="BD1555" s="41">
        <f>180/SUM(BC1375:BC1554)</f>
        <v/>
      </c>
      <c r="BE1555" s="41">
        <f>STDEV(BD1535:BD1554)</f>
        <v/>
      </c>
      <c r="BF1555" s="41">
        <f>BD1555-BE1555</f>
        <v/>
      </c>
      <c r="BG1555" s="41">
        <f>BD1555+BE1555</f>
        <v/>
      </c>
    </row>
    <row r="1556">
      <c r="B1556" s="40" t="n">
        <v>44239</v>
      </c>
      <c r="C1556" s="41" t="n">
        <v>9.778</v>
      </c>
      <c r="D1556" s="41" t="n">
        <v>9.683999999999999</v>
      </c>
      <c r="E1556" s="41" t="n">
        <v>9.726000000000001</v>
      </c>
      <c r="F1556" s="41" t="n">
        <v>9.746</v>
      </c>
      <c r="H1556" s="41">
        <f>AVERAGE(F1536:F1555)</f>
        <v/>
      </c>
      <c r="I1556" s="41">
        <f>AVERAGE(F1507:F1555)</f>
        <v/>
      </c>
      <c r="J1556" s="41">
        <f>AVERAGE(F1456:F1555)</f>
        <v/>
      </c>
      <c r="K1556" s="41">
        <f>STDEV(F1536:F1555)</f>
        <v/>
      </c>
      <c r="L1556" s="41">
        <f>H1556+2*K1556</f>
        <v/>
      </c>
      <c r="M1556" s="41">
        <f>H1556-2*K1556</f>
        <v/>
      </c>
      <c r="N1556" s="41">
        <f>H1556+1.5*K1556</f>
        <v/>
      </c>
      <c r="O1556" s="41">
        <f>H1556-1.5*K1556</f>
        <v/>
      </c>
      <c r="Q1556" s="42">
        <f>(H1555-H1526)/H1526</f>
        <v/>
      </c>
      <c r="R1556" s="43">
        <f>IF(Q1556&gt;=0.1,1,IF(Q1556&gt;-0.1,0,-1))</f>
        <v/>
      </c>
      <c r="S1556" s="42">
        <f>(I1556-I1526)/I1526</f>
        <v/>
      </c>
      <c r="T1556" s="43">
        <f>IF(S1556&gt;=0.05,1,IF(S1556&gt;-0.05,0,-1))</f>
        <v/>
      </c>
      <c r="U1556" s="42">
        <f>(J1555-J1526)/J1526</f>
        <v/>
      </c>
      <c r="V1556" s="43">
        <f>IF(U1556&gt;=0.03,1,IF(U1556&gt;-0.03,0,-1))</f>
        <v/>
      </c>
      <c r="W1556" s="43">
        <f>R1556+T1556+V1556</f>
        <v/>
      </c>
      <c r="Y1556" s="44">
        <f>(H1555-H1376)/H1376</f>
        <v/>
      </c>
      <c r="Z1556" s="43">
        <f>IF(Y1556&gt;=0.1,1,IF(Y1556&gt;-0.1,0,-1))</f>
        <v/>
      </c>
      <c r="AA1556" s="42">
        <f>(I1555-I1376)/I1376</f>
        <v/>
      </c>
      <c r="AB1556" s="43">
        <f>IF(AA1556&gt;=0.05,1,IF(AA1556&gt;-0.05,0,-1))</f>
        <v/>
      </c>
      <c r="AC1556" s="42">
        <f>(J1555-J1376)/J1376</f>
        <v/>
      </c>
      <c r="AD1556" s="43">
        <f>IF(AC1556&gt;=0.03,1,IF(AC1556&gt;-0.03,0,-1))</f>
        <v/>
      </c>
      <c r="AE1556" s="43">
        <f>Z1556+AB1556+AD1556</f>
        <v/>
      </c>
      <c r="AG1556" s="39">
        <f>IF(H1556&gt;I1556,IF(I1556&gt;J1556,4,3),IF(H1556&lt;J1556,IF(I1556&lt;J1556,0,1),2))</f>
        <v/>
      </c>
      <c r="AI1556" s="39">
        <f>IF(D1556&gt;H1556,3,IF(D1556&gt;I1556,2,IF(D1556&gt;J1556,1,0)))</f>
        <v/>
      </c>
      <c r="AK1556" s="39">
        <f>IF(M1556&gt;H1556,3,IF(M1556&gt;I1556,2,IF(M1556&gt;J1556,1,0)))</f>
        <v/>
      </c>
      <c r="AM1556" s="39">
        <f>IF(L1556&gt;H1556,3,IF(L1556&gt;I1556,2,IF(L1556&gt;J1556,1,0)))</f>
        <v/>
      </c>
      <c r="AO1556" s="39">
        <f>IF(C1555&gt;L1555,2,IF(C1555&gt;N1555,1,0))</f>
        <v/>
      </c>
      <c r="AP1556" s="39">
        <f>SUM(AO1552:AO1555)</f>
        <v/>
      </c>
      <c r="AQ1556" s="39">
        <f>AQ1555+1</f>
        <v/>
      </c>
      <c r="AR1556" s="39">
        <f>IF(AP1556&gt;0,AR1555+1,0)</f>
        <v/>
      </c>
      <c r="AS1556" s="39">
        <f>IF(AR1557=0,AR1556,0)</f>
        <v/>
      </c>
      <c r="AT1556" s="41">
        <f>180/SUM(AS1376:AS1555)</f>
        <v/>
      </c>
      <c r="AU1556" s="41">
        <f>STDEV(AT1536:AT1555)</f>
        <v/>
      </c>
      <c r="AV1556" s="41">
        <f>AT1556-AU1556</f>
        <v/>
      </c>
      <c r="AW1556" s="41">
        <f>AT1556+AU1556</f>
        <v/>
      </c>
      <c r="AY1556" s="39">
        <f>IF(D1555&lt;M1555,-2,IF(D1555&lt;O1555,-1,0))</f>
        <v/>
      </c>
      <c r="AZ1556" s="39">
        <f>SUM(AY1552:AY1555)</f>
        <v/>
      </c>
      <c r="BA1556" s="39">
        <f>BA1555+1</f>
        <v/>
      </c>
      <c r="BB1556" s="39">
        <f>IF(AZ1556&lt;0,BB1555+1,0)</f>
        <v/>
      </c>
      <c r="BC1556" s="39">
        <f>IF(BB1557=0,BB1556,0)</f>
        <v/>
      </c>
      <c r="BD1556" s="41">
        <f>180/SUM(BC1376:BC1555)</f>
        <v/>
      </c>
      <c r="BE1556" s="41">
        <f>STDEV(BD1536:BD1555)</f>
        <v/>
      </c>
      <c r="BF1556" s="41">
        <f>BD1556-BE1556</f>
        <v/>
      </c>
      <c r="BG1556" s="41">
        <f>BD1556+BE1556</f>
        <v/>
      </c>
    </row>
    <row r="1557">
      <c r="B1557" s="40" t="n">
        <v>44242</v>
      </c>
      <c r="C1557" s="41" t="n">
        <v>9.965999999999999</v>
      </c>
      <c r="D1557" s="41" t="n">
        <v>9.724</v>
      </c>
      <c r="E1557" s="41" t="n">
        <v>9.792</v>
      </c>
      <c r="F1557" s="41" t="n">
        <v>9.890000000000001</v>
      </c>
      <c r="H1557" s="41">
        <f>AVERAGE(F1537:F1556)</f>
        <v/>
      </c>
      <c r="I1557" s="41">
        <f>AVERAGE(F1508:F1556)</f>
        <v/>
      </c>
      <c r="J1557" s="41">
        <f>AVERAGE(F1457:F1556)</f>
        <v/>
      </c>
      <c r="K1557" s="41">
        <f>STDEV(F1537:F1556)</f>
        <v/>
      </c>
      <c r="L1557" s="41">
        <f>H1557+2*K1557</f>
        <v/>
      </c>
      <c r="M1557" s="41">
        <f>H1557-2*K1557</f>
        <v/>
      </c>
      <c r="N1557" s="41">
        <f>H1557+1.5*K1557</f>
        <v/>
      </c>
      <c r="O1557" s="41">
        <f>H1557-1.5*K1557</f>
        <v/>
      </c>
      <c r="Q1557" s="42">
        <f>(H1556-H1527)/H1527</f>
        <v/>
      </c>
      <c r="R1557" s="43">
        <f>IF(Q1557&gt;=0.1,1,IF(Q1557&gt;-0.1,0,-1))</f>
        <v/>
      </c>
      <c r="S1557" s="42">
        <f>(I1557-I1527)/I1527</f>
        <v/>
      </c>
      <c r="T1557" s="43">
        <f>IF(S1557&gt;=0.05,1,IF(S1557&gt;-0.05,0,-1))</f>
        <v/>
      </c>
      <c r="U1557" s="42">
        <f>(J1556-J1527)/J1527</f>
        <v/>
      </c>
      <c r="V1557" s="43">
        <f>IF(U1557&gt;=0.03,1,IF(U1557&gt;-0.03,0,-1))</f>
        <v/>
      </c>
      <c r="W1557" s="43">
        <f>R1557+T1557+V1557</f>
        <v/>
      </c>
      <c r="Y1557" s="44">
        <f>(H1556-H1377)/H1377</f>
        <v/>
      </c>
      <c r="Z1557" s="43">
        <f>IF(Y1557&gt;=0.1,1,IF(Y1557&gt;-0.1,0,-1))</f>
        <v/>
      </c>
      <c r="AA1557" s="42">
        <f>(I1556-I1377)/I1377</f>
        <v/>
      </c>
      <c r="AB1557" s="43">
        <f>IF(AA1557&gt;=0.05,1,IF(AA1557&gt;-0.05,0,-1))</f>
        <v/>
      </c>
      <c r="AC1557" s="42">
        <f>(J1556-J1377)/J1377</f>
        <v/>
      </c>
      <c r="AD1557" s="43">
        <f>IF(AC1557&gt;=0.03,1,IF(AC1557&gt;-0.03,0,-1))</f>
        <v/>
      </c>
      <c r="AE1557" s="43">
        <f>Z1557+AB1557+AD1557</f>
        <v/>
      </c>
      <c r="AG1557" s="39">
        <f>IF(H1557&gt;I1557,IF(I1557&gt;J1557,4,3),IF(H1557&lt;J1557,IF(I1557&lt;J1557,0,1),2))</f>
        <v/>
      </c>
      <c r="AI1557" s="39">
        <f>IF(D1557&gt;H1557,3,IF(D1557&gt;I1557,2,IF(D1557&gt;J1557,1,0)))</f>
        <v/>
      </c>
      <c r="AK1557" s="39">
        <f>IF(M1557&gt;H1557,3,IF(M1557&gt;I1557,2,IF(M1557&gt;J1557,1,0)))</f>
        <v/>
      </c>
      <c r="AM1557" s="39">
        <f>IF(L1557&gt;H1557,3,IF(L1557&gt;I1557,2,IF(L1557&gt;J1557,1,0)))</f>
        <v/>
      </c>
      <c r="AO1557" s="39">
        <f>IF(C1556&gt;L1556,2,IF(C1556&gt;N1556,1,0))</f>
        <v/>
      </c>
      <c r="AP1557" s="39">
        <f>SUM(AO1553:AO1556)</f>
        <v/>
      </c>
      <c r="AQ1557" s="39">
        <f>AQ1556+1</f>
        <v/>
      </c>
      <c r="AR1557" s="39">
        <f>IF(AP1557&gt;0,AR1556+1,0)</f>
        <v/>
      </c>
      <c r="AS1557" s="39">
        <f>IF(AR1558=0,AR1557,0)</f>
        <v/>
      </c>
      <c r="AT1557" s="41">
        <f>180/SUM(AS1377:AS1556)</f>
        <v/>
      </c>
      <c r="AU1557" s="41">
        <f>STDEV(AT1537:AT1556)</f>
        <v/>
      </c>
      <c r="AV1557" s="41">
        <f>AT1557-AU1557</f>
        <v/>
      </c>
      <c r="AW1557" s="41">
        <f>AT1557+AU1557</f>
        <v/>
      </c>
      <c r="AY1557" s="39">
        <f>IF(D1556&lt;M1556,-2,IF(D1556&lt;O1556,-1,0))</f>
        <v/>
      </c>
      <c r="AZ1557" s="39">
        <f>SUM(AY1553:AY1556)</f>
        <v/>
      </c>
      <c r="BA1557" s="39">
        <f>BA1556+1</f>
        <v/>
      </c>
      <c r="BB1557" s="39">
        <f>IF(AZ1557&lt;0,BB1556+1,0)</f>
        <v/>
      </c>
      <c r="BC1557" s="39">
        <f>IF(BB1558=0,BB1557,0)</f>
        <v/>
      </c>
      <c r="BD1557" s="41">
        <f>180/SUM(BC1377:BC1556)</f>
        <v/>
      </c>
      <c r="BE1557" s="41">
        <f>STDEV(BD1537:BD1556)</f>
        <v/>
      </c>
      <c r="BF1557" s="41">
        <f>BD1557-BE1557</f>
        <v/>
      </c>
      <c r="BG1557" s="41">
        <f>BD1557+BE1557</f>
        <v/>
      </c>
    </row>
    <row r="1558">
      <c r="B1558" s="40" t="n">
        <v>44243</v>
      </c>
      <c r="C1558" s="41" t="n">
        <v>9.965999999999999</v>
      </c>
      <c r="D1558" s="41" t="n">
        <v>9.852</v>
      </c>
      <c r="E1558" s="41" t="n">
        <v>9.928000000000001</v>
      </c>
      <c r="F1558" s="41" t="n">
        <v>9.890000000000001</v>
      </c>
      <c r="H1558" s="41">
        <f>AVERAGE(F1538:F1557)</f>
        <v/>
      </c>
      <c r="I1558" s="41">
        <f>AVERAGE(F1509:F1557)</f>
        <v/>
      </c>
      <c r="J1558" s="41">
        <f>AVERAGE(F1458:F1557)</f>
        <v/>
      </c>
      <c r="K1558" s="41">
        <f>STDEV(F1538:F1557)</f>
        <v/>
      </c>
      <c r="L1558" s="41">
        <f>H1558+2*K1558</f>
        <v/>
      </c>
      <c r="M1558" s="41">
        <f>H1558-2*K1558</f>
        <v/>
      </c>
      <c r="N1558" s="41">
        <f>H1558+1.5*K1558</f>
        <v/>
      </c>
      <c r="O1558" s="41">
        <f>H1558-1.5*K1558</f>
        <v/>
      </c>
      <c r="Q1558" s="42">
        <f>(H1557-H1528)/H1528</f>
        <v/>
      </c>
      <c r="R1558" s="43">
        <f>IF(Q1558&gt;=0.1,1,IF(Q1558&gt;-0.1,0,-1))</f>
        <v/>
      </c>
      <c r="S1558" s="42">
        <f>(I1558-I1528)/I1528</f>
        <v/>
      </c>
      <c r="T1558" s="43">
        <f>IF(S1558&gt;=0.05,1,IF(S1558&gt;-0.05,0,-1))</f>
        <v/>
      </c>
      <c r="U1558" s="42">
        <f>(J1557-J1528)/J1528</f>
        <v/>
      </c>
      <c r="V1558" s="43">
        <f>IF(U1558&gt;=0.03,1,IF(U1558&gt;-0.03,0,-1))</f>
        <v/>
      </c>
      <c r="W1558" s="43">
        <f>R1558+T1558+V1558</f>
        <v/>
      </c>
      <c r="Y1558" s="44">
        <f>(H1557-H1378)/H1378</f>
        <v/>
      </c>
      <c r="Z1558" s="43">
        <f>IF(Y1558&gt;=0.1,1,IF(Y1558&gt;-0.1,0,-1))</f>
        <v/>
      </c>
      <c r="AA1558" s="42">
        <f>(I1557-I1378)/I1378</f>
        <v/>
      </c>
      <c r="AB1558" s="43">
        <f>IF(AA1558&gt;=0.05,1,IF(AA1558&gt;-0.05,0,-1))</f>
        <v/>
      </c>
      <c r="AC1558" s="42">
        <f>(J1557-J1378)/J1378</f>
        <v/>
      </c>
      <c r="AD1558" s="43">
        <f>IF(AC1558&gt;=0.03,1,IF(AC1558&gt;-0.03,0,-1))</f>
        <v/>
      </c>
      <c r="AE1558" s="43">
        <f>Z1558+AB1558+AD1558</f>
        <v/>
      </c>
      <c r="AG1558" s="39">
        <f>IF(H1558&gt;I1558,IF(I1558&gt;J1558,4,3),IF(H1558&lt;J1558,IF(I1558&lt;J1558,0,1),2))</f>
        <v/>
      </c>
      <c r="AI1558" s="39">
        <f>IF(D1558&gt;H1558,3,IF(D1558&gt;I1558,2,IF(D1558&gt;J1558,1,0)))</f>
        <v/>
      </c>
      <c r="AK1558" s="39">
        <f>IF(M1558&gt;H1558,3,IF(M1558&gt;I1558,2,IF(M1558&gt;J1558,1,0)))</f>
        <v/>
      </c>
      <c r="AM1558" s="39">
        <f>IF(L1558&gt;H1558,3,IF(L1558&gt;I1558,2,IF(L1558&gt;J1558,1,0)))</f>
        <v/>
      </c>
      <c r="AO1558" s="39">
        <f>IF(C1557&gt;L1557,2,IF(C1557&gt;N1557,1,0))</f>
        <v/>
      </c>
      <c r="AP1558" s="39">
        <f>SUM(AO1554:AO1557)</f>
        <v/>
      </c>
      <c r="AQ1558" s="39">
        <f>AQ1557+1</f>
        <v/>
      </c>
      <c r="AR1558" s="39">
        <f>IF(AP1558&gt;0,AR1557+1,0)</f>
        <v/>
      </c>
      <c r="AS1558" s="39">
        <f>IF(AR1559=0,AR1558,0)</f>
        <v/>
      </c>
      <c r="AT1558" s="41">
        <f>180/SUM(AS1378:AS1557)</f>
        <v/>
      </c>
      <c r="AU1558" s="41">
        <f>STDEV(AT1538:AT1557)</f>
        <v/>
      </c>
      <c r="AV1558" s="41">
        <f>AT1558-AU1558</f>
        <v/>
      </c>
      <c r="AW1558" s="41">
        <f>AT1558+AU1558</f>
        <v/>
      </c>
      <c r="AY1558" s="39">
        <f>IF(D1557&lt;M1557,-2,IF(D1557&lt;O1557,-1,0))</f>
        <v/>
      </c>
      <c r="AZ1558" s="39">
        <f>SUM(AY1554:AY1557)</f>
        <v/>
      </c>
      <c r="BA1558" s="39">
        <f>BA1557+1</f>
        <v/>
      </c>
      <c r="BB1558" s="39">
        <f>IF(AZ1558&lt;0,BB1557+1,0)</f>
        <v/>
      </c>
      <c r="BC1558" s="39">
        <f>IF(BB1559=0,BB1558,0)</f>
        <v/>
      </c>
      <c r="BD1558" s="41">
        <f>180/SUM(BC1378:BC1557)</f>
        <v/>
      </c>
      <c r="BE1558" s="41">
        <f>STDEV(BD1538:BD1557)</f>
        <v/>
      </c>
      <c r="BF1558" s="41">
        <f>BD1558-BE1558</f>
        <v/>
      </c>
      <c r="BG1558" s="41">
        <f>BD1558+BE1558</f>
        <v/>
      </c>
    </row>
    <row r="1559">
      <c r="B1559" s="40" t="n">
        <v>44244</v>
      </c>
      <c r="C1559" s="41" t="n">
        <v>10.1</v>
      </c>
      <c r="D1559" s="41" t="n">
        <v>9.84</v>
      </c>
      <c r="E1559" s="41" t="n">
        <v>9.898</v>
      </c>
      <c r="F1559" s="41" t="n">
        <v>10.05</v>
      </c>
      <c r="H1559" s="41">
        <f>AVERAGE(F1539:F1558)</f>
        <v/>
      </c>
      <c r="I1559" s="41">
        <f>AVERAGE(F1510:F1558)</f>
        <v/>
      </c>
      <c r="J1559" s="41">
        <f>AVERAGE(F1459:F1558)</f>
        <v/>
      </c>
      <c r="K1559" s="41">
        <f>STDEV(F1539:F1558)</f>
        <v/>
      </c>
      <c r="L1559" s="41">
        <f>H1559+2*K1559</f>
        <v/>
      </c>
      <c r="M1559" s="41">
        <f>H1559-2*K1559</f>
        <v/>
      </c>
      <c r="N1559" s="41">
        <f>H1559+1.5*K1559</f>
        <v/>
      </c>
      <c r="O1559" s="41">
        <f>H1559-1.5*K1559</f>
        <v/>
      </c>
      <c r="Q1559" s="42">
        <f>(H1558-H1529)/H1529</f>
        <v/>
      </c>
      <c r="R1559" s="43">
        <f>IF(Q1559&gt;=0.1,1,IF(Q1559&gt;-0.1,0,-1))</f>
        <v/>
      </c>
      <c r="S1559" s="42">
        <f>(I1559-I1529)/I1529</f>
        <v/>
      </c>
      <c r="T1559" s="43">
        <f>IF(S1559&gt;=0.05,1,IF(S1559&gt;-0.05,0,-1))</f>
        <v/>
      </c>
      <c r="U1559" s="42">
        <f>(J1558-J1529)/J1529</f>
        <v/>
      </c>
      <c r="V1559" s="43">
        <f>IF(U1559&gt;=0.03,1,IF(U1559&gt;-0.03,0,-1))</f>
        <v/>
      </c>
      <c r="W1559" s="43">
        <f>R1559+T1559+V1559</f>
        <v/>
      </c>
      <c r="Y1559" s="44">
        <f>(H1558-H1379)/H1379</f>
        <v/>
      </c>
      <c r="Z1559" s="43">
        <f>IF(Y1559&gt;=0.1,1,IF(Y1559&gt;-0.1,0,-1))</f>
        <v/>
      </c>
      <c r="AA1559" s="42">
        <f>(I1558-I1379)/I1379</f>
        <v/>
      </c>
      <c r="AB1559" s="43">
        <f>IF(AA1559&gt;=0.05,1,IF(AA1559&gt;-0.05,0,-1))</f>
        <v/>
      </c>
      <c r="AC1559" s="42">
        <f>(J1558-J1379)/J1379</f>
        <v/>
      </c>
      <c r="AD1559" s="43">
        <f>IF(AC1559&gt;=0.03,1,IF(AC1559&gt;-0.03,0,-1))</f>
        <v/>
      </c>
      <c r="AE1559" s="43">
        <f>Z1559+AB1559+AD1559</f>
        <v/>
      </c>
      <c r="AG1559" s="39">
        <f>IF(H1559&gt;I1559,IF(I1559&gt;J1559,4,3),IF(H1559&lt;J1559,IF(I1559&lt;J1559,0,1),2))</f>
        <v/>
      </c>
      <c r="AI1559" s="39">
        <f>IF(D1559&gt;H1559,3,IF(D1559&gt;I1559,2,IF(D1559&gt;J1559,1,0)))</f>
        <v/>
      </c>
      <c r="AK1559" s="39">
        <f>IF(M1559&gt;H1559,3,IF(M1559&gt;I1559,2,IF(M1559&gt;J1559,1,0)))</f>
        <v/>
      </c>
      <c r="AM1559" s="39">
        <f>IF(L1559&gt;H1559,3,IF(L1559&gt;I1559,2,IF(L1559&gt;J1559,1,0)))</f>
        <v/>
      </c>
      <c r="AO1559" s="39">
        <f>IF(C1558&gt;L1558,2,IF(C1558&gt;N1558,1,0))</f>
        <v/>
      </c>
      <c r="AP1559" s="39">
        <f>SUM(AO1555:AO1558)</f>
        <v/>
      </c>
      <c r="AQ1559" s="39">
        <f>AQ1558+1</f>
        <v/>
      </c>
      <c r="AR1559" s="39">
        <f>IF(AP1559&gt;0,AR1558+1,0)</f>
        <v/>
      </c>
      <c r="AS1559" s="39">
        <f>IF(AR1560=0,AR1559,0)</f>
        <v/>
      </c>
      <c r="AT1559" s="41">
        <f>180/SUM(AS1379:AS1558)</f>
        <v/>
      </c>
      <c r="AU1559" s="41">
        <f>STDEV(AT1539:AT1558)</f>
        <v/>
      </c>
      <c r="AV1559" s="41">
        <f>AT1559-AU1559</f>
        <v/>
      </c>
      <c r="AW1559" s="41">
        <f>AT1559+AU1559</f>
        <v/>
      </c>
      <c r="AY1559" s="39">
        <f>IF(D1558&lt;M1558,-2,IF(D1558&lt;O1558,-1,0))</f>
        <v/>
      </c>
      <c r="AZ1559" s="39">
        <f>SUM(AY1555:AY1558)</f>
        <v/>
      </c>
      <c r="BA1559" s="39">
        <f>BA1558+1</f>
        <v/>
      </c>
      <c r="BB1559" s="39">
        <f>IF(AZ1559&lt;0,BB1558+1,0)</f>
        <v/>
      </c>
      <c r="BC1559" s="39">
        <f>IF(BB1560=0,BB1559,0)</f>
        <v/>
      </c>
      <c r="BD1559" s="41">
        <f>180/SUM(BC1379:BC1558)</f>
        <v/>
      </c>
      <c r="BE1559" s="41">
        <f>STDEV(BD1539:BD1558)</f>
        <v/>
      </c>
      <c r="BF1559" s="41">
        <f>BD1559-BE1559</f>
        <v/>
      </c>
      <c r="BG1559" s="41">
        <f>BD1559+BE1559</f>
        <v/>
      </c>
    </row>
    <row r="1560">
      <c r="B1560" s="40" t="n">
        <v>44245</v>
      </c>
      <c r="C1560" s="41" t="n">
        <v>9.834</v>
      </c>
      <c r="D1560" s="41" t="n">
        <v>9.458</v>
      </c>
      <c r="E1560" s="41" t="n">
        <v>9.83</v>
      </c>
      <c r="F1560" s="41" t="n">
        <v>9.788</v>
      </c>
      <c r="H1560" s="41">
        <f>AVERAGE(F1540:F1559)</f>
        <v/>
      </c>
      <c r="I1560" s="41">
        <f>AVERAGE(F1511:F1559)</f>
        <v/>
      </c>
      <c r="J1560" s="41">
        <f>AVERAGE(F1460:F1559)</f>
        <v/>
      </c>
      <c r="K1560" s="41">
        <f>STDEV(F1540:F1559)</f>
        <v/>
      </c>
      <c r="L1560" s="41">
        <f>H1560+2*K1560</f>
        <v/>
      </c>
      <c r="M1560" s="41">
        <f>H1560-2*K1560</f>
        <v/>
      </c>
      <c r="N1560" s="41">
        <f>H1560+1.5*K1560</f>
        <v/>
      </c>
      <c r="O1560" s="41">
        <f>H1560-1.5*K1560</f>
        <v/>
      </c>
      <c r="Q1560" s="42">
        <f>(H1559-H1530)/H1530</f>
        <v/>
      </c>
      <c r="R1560" s="43">
        <f>IF(Q1560&gt;=0.1,1,IF(Q1560&gt;-0.1,0,-1))</f>
        <v/>
      </c>
      <c r="S1560" s="42">
        <f>(I1560-I1530)/I1530</f>
        <v/>
      </c>
      <c r="T1560" s="43">
        <f>IF(S1560&gt;=0.05,1,IF(S1560&gt;-0.05,0,-1))</f>
        <v/>
      </c>
      <c r="U1560" s="42">
        <f>(J1559-J1530)/J1530</f>
        <v/>
      </c>
      <c r="V1560" s="43">
        <f>IF(U1560&gt;=0.03,1,IF(U1560&gt;-0.03,0,-1))</f>
        <v/>
      </c>
      <c r="W1560" s="43">
        <f>R1560+T1560+V1560</f>
        <v/>
      </c>
      <c r="Y1560" s="44">
        <f>(H1559-H1380)/H1380</f>
        <v/>
      </c>
      <c r="Z1560" s="43">
        <f>IF(Y1560&gt;=0.1,1,IF(Y1560&gt;-0.1,0,-1))</f>
        <v/>
      </c>
      <c r="AA1560" s="42">
        <f>(I1559-I1380)/I1380</f>
        <v/>
      </c>
      <c r="AB1560" s="43">
        <f>IF(AA1560&gt;=0.05,1,IF(AA1560&gt;-0.05,0,-1))</f>
        <v/>
      </c>
      <c r="AC1560" s="42">
        <f>(J1559-J1380)/J1380</f>
        <v/>
      </c>
      <c r="AD1560" s="43">
        <f>IF(AC1560&gt;=0.03,1,IF(AC1560&gt;-0.03,0,-1))</f>
        <v/>
      </c>
      <c r="AE1560" s="43">
        <f>Z1560+AB1560+AD1560</f>
        <v/>
      </c>
      <c r="AG1560" s="39">
        <f>IF(H1560&gt;I1560,IF(I1560&gt;J1560,4,3),IF(H1560&lt;J1560,IF(I1560&lt;J1560,0,1),2))</f>
        <v/>
      </c>
      <c r="AI1560" s="39">
        <f>IF(D1560&gt;H1560,3,IF(D1560&gt;I1560,2,IF(D1560&gt;J1560,1,0)))</f>
        <v/>
      </c>
      <c r="AK1560" s="39">
        <f>IF(M1560&gt;H1560,3,IF(M1560&gt;I1560,2,IF(M1560&gt;J1560,1,0)))</f>
        <v/>
      </c>
      <c r="AM1560" s="39">
        <f>IF(L1560&gt;H1560,3,IF(L1560&gt;I1560,2,IF(L1560&gt;J1560,1,0)))</f>
        <v/>
      </c>
      <c r="AO1560" s="39">
        <f>IF(C1559&gt;L1559,2,IF(C1559&gt;N1559,1,0))</f>
        <v/>
      </c>
      <c r="AP1560" s="39">
        <f>SUM(AO1556:AO1559)</f>
        <v/>
      </c>
      <c r="AQ1560" s="39">
        <f>AQ1559+1</f>
        <v/>
      </c>
      <c r="AR1560" s="39">
        <f>IF(AP1560&gt;0,AR1559+1,0)</f>
        <v/>
      </c>
      <c r="AS1560" s="39">
        <f>IF(AR1561=0,AR1560,0)</f>
        <v/>
      </c>
      <c r="AT1560" s="41">
        <f>180/SUM(AS1380:AS1559)</f>
        <v/>
      </c>
      <c r="AU1560" s="41">
        <f>STDEV(AT1540:AT1559)</f>
        <v/>
      </c>
      <c r="AV1560" s="41">
        <f>AT1560-AU1560</f>
        <v/>
      </c>
      <c r="AW1560" s="41">
        <f>AT1560+AU1560</f>
        <v/>
      </c>
      <c r="AY1560" s="39">
        <f>IF(D1559&lt;M1559,-2,IF(D1559&lt;O1559,-1,0))</f>
        <v/>
      </c>
      <c r="AZ1560" s="39">
        <f>SUM(AY1556:AY1559)</f>
        <v/>
      </c>
      <c r="BA1560" s="39">
        <f>BA1559+1</f>
        <v/>
      </c>
      <c r="BB1560" s="39">
        <f>IF(AZ1560&lt;0,BB1559+1,0)</f>
        <v/>
      </c>
      <c r="BC1560" s="39">
        <f>IF(BB1561=0,BB1560,0)</f>
        <v/>
      </c>
      <c r="BD1560" s="41">
        <f>180/SUM(BC1380:BC1559)</f>
        <v/>
      </c>
      <c r="BE1560" s="41">
        <f>STDEV(BD1540:BD1559)</f>
        <v/>
      </c>
      <c r="BF1560" s="41">
        <f>BD1560-BE1560</f>
        <v/>
      </c>
      <c r="BG1560" s="41">
        <f>BD1560+BE1560</f>
        <v/>
      </c>
    </row>
    <row r="1561">
      <c r="B1561" s="40" t="n">
        <v>44246</v>
      </c>
      <c r="C1561" s="41" t="n">
        <v>9.878</v>
      </c>
      <c r="D1561" s="41" t="n">
        <v>9.68</v>
      </c>
      <c r="E1561" s="41" t="n">
        <v>9.762</v>
      </c>
      <c r="F1561" s="41" t="n">
        <v>9.763999999999999</v>
      </c>
      <c r="H1561" s="41">
        <f>AVERAGE(F1541:F1560)</f>
        <v/>
      </c>
      <c r="I1561" s="41">
        <f>AVERAGE(F1512:F1560)</f>
        <v/>
      </c>
      <c r="J1561" s="41">
        <f>AVERAGE(F1461:F1560)</f>
        <v/>
      </c>
      <c r="K1561" s="41">
        <f>STDEV(F1541:F1560)</f>
        <v/>
      </c>
      <c r="L1561" s="41">
        <f>H1561+2*K1561</f>
        <v/>
      </c>
      <c r="M1561" s="41">
        <f>H1561-2*K1561</f>
        <v/>
      </c>
      <c r="N1561" s="41">
        <f>H1561+1.5*K1561</f>
        <v/>
      </c>
      <c r="O1561" s="41">
        <f>H1561-1.5*K1561</f>
        <v/>
      </c>
      <c r="Q1561" s="42">
        <f>(H1560-H1531)/H1531</f>
        <v/>
      </c>
      <c r="R1561" s="43">
        <f>IF(Q1561&gt;=0.1,1,IF(Q1561&gt;-0.1,0,-1))</f>
        <v/>
      </c>
      <c r="S1561" s="42">
        <f>(I1561-I1531)/I1531</f>
        <v/>
      </c>
      <c r="T1561" s="43">
        <f>IF(S1561&gt;=0.05,1,IF(S1561&gt;-0.05,0,-1))</f>
        <v/>
      </c>
      <c r="U1561" s="42">
        <f>(J1560-J1531)/J1531</f>
        <v/>
      </c>
      <c r="V1561" s="43">
        <f>IF(U1561&gt;=0.03,1,IF(U1561&gt;-0.03,0,-1))</f>
        <v/>
      </c>
      <c r="W1561" s="43">
        <f>R1561+T1561+V1561</f>
        <v/>
      </c>
      <c r="Y1561" s="44">
        <f>(H1560-H1381)/H1381</f>
        <v/>
      </c>
      <c r="Z1561" s="43">
        <f>IF(Y1561&gt;=0.1,1,IF(Y1561&gt;-0.1,0,-1))</f>
        <v/>
      </c>
      <c r="AA1561" s="42">
        <f>(I1560-I1381)/I1381</f>
        <v/>
      </c>
      <c r="AB1561" s="43">
        <f>IF(AA1561&gt;=0.05,1,IF(AA1561&gt;-0.05,0,-1))</f>
        <v/>
      </c>
      <c r="AC1561" s="42">
        <f>(J1560-J1381)/J1381</f>
        <v/>
      </c>
      <c r="AD1561" s="43">
        <f>IF(AC1561&gt;=0.03,1,IF(AC1561&gt;-0.03,0,-1))</f>
        <v/>
      </c>
      <c r="AE1561" s="43">
        <f>Z1561+AB1561+AD1561</f>
        <v/>
      </c>
      <c r="AG1561" s="39">
        <f>IF(H1561&gt;I1561,IF(I1561&gt;J1561,4,3),IF(H1561&lt;J1561,IF(I1561&lt;J1561,0,1),2))</f>
        <v/>
      </c>
      <c r="AI1561" s="39">
        <f>IF(D1561&gt;H1561,3,IF(D1561&gt;I1561,2,IF(D1561&gt;J1561,1,0)))</f>
        <v/>
      </c>
      <c r="AK1561" s="39">
        <f>IF(M1561&gt;H1561,3,IF(M1561&gt;I1561,2,IF(M1561&gt;J1561,1,0)))</f>
        <v/>
      </c>
      <c r="AM1561" s="39">
        <f>IF(L1561&gt;H1561,3,IF(L1561&gt;I1561,2,IF(L1561&gt;J1561,1,0)))</f>
        <v/>
      </c>
      <c r="AO1561" s="39">
        <f>IF(C1560&gt;L1560,2,IF(C1560&gt;N1560,1,0))</f>
        <v/>
      </c>
      <c r="AP1561" s="39">
        <f>SUM(AO1557:AO1560)</f>
        <v/>
      </c>
      <c r="AQ1561" s="39">
        <f>AQ1560+1</f>
        <v/>
      </c>
      <c r="AR1561" s="39">
        <f>IF(AP1561&gt;0,AR1560+1,0)</f>
        <v/>
      </c>
      <c r="AS1561" s="39">
        <f>IF(AR1562=0,AR1561,0)</f>
        <v/>
      </c>
      <c r="AT1561" s="41">
        <f>180/SUM(AS1381:AS1560)</f>
        <v/>
      </c>
      <c r="AU1561" s="41">
        <f>STDEV(AT1541:AT1560)</f>
        <v/>
      </c>
      <c r="AV1561" s="41">
        <f>AT1561-AU1561</f>
        <v/>
      </c>
      <c r="AW1561" s="41">
        <f>AT1561+AU1561</f>
        <v/>
      </c>
      <c r="AY1561" s="39">
        <f>IF(D1560&lt;M1560,-2,IF(D1560&lt;O1560,-1,0))</f>
        <v/>
      </c>
      <c r="AZ1561" s="39">
        <f>SUM(AY1557:AY1560)</f>
        <v/>
      </c>
      <c r="BA1561" s="39">
        <f>BA1560+1</f>
        <v/>
      </c>
      <c r="BB1561" s="39">
        <f>IF(AZ1561&lt;0,BB1560+1,0)</f>
        <v/>
      </c>
      <c r="BC1561" s="39">
        <f>IF(BB1562=0,BB1561,0)</f>
        <v/>
      </c>
      <c r="BD1561" s="41">
        <f>180/SUM(BC1381:BC1560)</f>
        <v/>
      </c>
      <c r="BE1561" s="41">
        <f>STDEV(BD1541:BD1560)</f>
        <v/>
      </c>
      <c r="BF1561" s="41">
        <f>BD1561-BE1561</f>
        <v/>
      </c>
      <c r="BG1561" s="41">
        <f>BD1561+BE1561</f>
        <v/>
      </c>
    </row>
    <row r="1562">
      <c r="B1562" s="40" t="n">
        <v>44249</v>
      </c>
      <c r="C1562" s="41" t="n">
        <v>9.747999999999999</v>
      </c>
      <c r="D1562" s="41" t="n">
        <v>9.574</v>
      </c>
      <c r="E1562" s="41" t="n">
        <v>9.708</v>
      </c>
      <c r="F1562" s="41" t="n">
        <v>9.744</v>
      </c>
      <c r="H1562" s="41">
        <f>AVERAGE(F1542:F1561)</f>
        <v/>
      </c>
      <c r="I1562" s="41">
        <f>AVERAGE(F1513:F1561)</f>
        <v/>
      </c>
      <c r="J1562" s="41">
        <f>AVERAGE(F1462:F1561)</f>
        <v/>
      </c>
      <c r="K1562" s="41">
        <f>STDEV(F1542:F1561)</f>
        <v/>
      </c>
      <c r="L1562" s="41">
        <f>H1562+2*K1562</f>
        <v/>
      </c>
      <c r="M1562" s="41">
        <f>H1562-2*K1562</f>
        <v/>
      </c>
      <c r="N1562" s="41">
        <f>H1562+1.5*K1562</f>
        <v/>
      </c>
      <c r="O1562" s="41">
        <f>H1562-1.5*K1562</f>
        <v/>
      </c>
      <c r="Q1562" s="42">
        <f>(H1561-H1532)/H1532</f>
        <v/>
      </c>
      <c r="R1562" s="43">
        <f>IF(Q1562&gt;=0.1,1,IF(Q1562&gt;-0.1,0,-1))</f>
        <v/>
      </c>
      <c r="S1562" s="42">
        <f>(I1562-I1532)/I1532</f>
        <v/>
      </c>
      <c r="T1562" s="43">
        <f>IF(S1562&gt;=0.05,1,IF(S1562&gt;-0.05,0,-1))</f>
        <v/>
      </c>
      <c r="U1562" s="42">
        <f>(J1561-J1532)/J1532</f>
        <v/>
      </c>
      <c r="V1562" s="43">
        <f>IF(U1562&gt;=0.03,1,IF(U1562&gt;-0.03,0,-1))</f>
        <v/>
      </c>
      <c r="W1562" s="43">
        <f>R1562+T1562+V1562</f>
        <v/>
      </c>
      <c r="Y1562" s="44">
        <f>(H1561-H1382)/H1382</f>
        <v/>
      </c>
      <c r="Z1562" s="43">
        <f>IF(Y1562&gt;=0.1,1,IF(Y1562&gt;-0.1,0,-1))</f>
        <v/>
      </c>
      <c r="AA1562" s="42">
        <f>(I1561-I1382)/I1382</f>
        <v/>
      </c>
      <c r="AB1562" s="43">
        <f>IF(AA1562&gt;=0.05,1,IF(AA1562&gt;-0.05,0,-1))</f>
        <v/>
      </c>
      <c r="AC1562" s="42">
        <f>(J1561-J1382)/J1382</f>
        <v/>
      </c>
      <c r="AD1562" s="43">
        <f>IF(AC1562&gt;=0.03,1,IF(AC1562&gt;-0.03,0,-1))</f>
        <v/>
      </c>
      <c r="AE1562" s="43">
        <f>Z1562+AB1562+AD1562</f>
        <v/>
      </c>
      <c r="AG1562" s="39">
        <f>IF(H1562&gt;I1562,IF(I1562&gt;J1562,4,3),IF(H1562&lt;J1562,IF(I1562&lt;J1562,0,1),2))</f>
        <v/>
      </c>
      <c r="AI1562" s="39">
        <f>IF(D1562&gt;H1562,3,IF(D1562&gt;I1562,2,IF(D1562&gt;J1562,1,0)))</f>
        <v/>
      </c>
      <c r="AK1562" s="39">
        <f>IF(M1562&gt;H1562,3,IF(M1562&gt;I1562,2,IF(M1562&gt;J1562,1,0)))</f>
        <v/>
      </c>
      <c r="AM1562" s="39">
        <f>IF(L1562&gt;H1562,3,IF(L1562&gt;I1562,2,IF(L1562&gt;J1562,1,0)))</f>
        <v/>
      </c>
      <c r="AO1562" s="39">
        <f>IF(C1561&gt;L1561,2,IF(C1561&gt;N1561,1,0))</f>
        <v/>
      </c>
      <c r="AP1562" s="39">
        <f>SUM(AO1558:AO1561)</f>
        <v/>
      </c>
      <c r="AQ1562" s="39">
        <f>AQ1561+1</f>
        <v/>
      </c>
      <c r="AR1562" s="39">
        <f>IF(AP1562&gt;0,AR1561+1,0)</f>
        <v/>
      </c>
      <c r="AS1562" s="39">
        <f>IF(AR1563=0,AR1562,0)</f>
        <v/>
      </c>
      <c r="AT1562" s="41">
        <f>180/SUM(AS1382:AS1561)</f>
        <v/>
      </c>
      <c r="AU1562" s="41">
        <f>STDEV(AT1542:AT1561)</f>
        <v/>
      </c>
      <c r="AV1562" s="41">
        <f>AT1562-AU1562</f>
        <v/>
      </c>
      <c r="AW1562" s="41">
        <f>AT1562+AU1562</f>
        <v/>
      </c>
      <c r="AY1562" s="39">
        <f>IF(D1561&lt;M1561,-2,IF(D1561&lt;O1561,-1,0))</f>
        <v/>
      </c>
      <c r="AZ1562" s="39">
        <f>SUM(AY1558:AY1561)</f>
        <v/>
      </c>
      <c r="BA1562" s="39">
        <f>BA1561+1</f>
        <v/>
      </c>
      <c r="BB1562" s="39">
        <f>IF(AZ1562&lt;0,BB1561+1,0)</f>
        <v/>
      </c>
      <c r="BC1562" s="39">
        <f>IF(BB1563=0,BB1562,0)</f>
        <v/>
      </c>
      <c r="BD1562" s="41">
        <f>180/SUM(BC1382:BC1561)</f>
        <v/>
      </c>
      <c r="BE1562" s="41">
        <f>STDEV(BD1542:BD1561)</f>
        <v/>
      </c>
      <c r="BF1562" s="41">
        <f>BD1562-BE1562</f>
        <v/>
      </c>
      <c r="BG1562" s="41">
        <f>BD1562+BE1562</f>
        <v/>
      </c>
    </row>
    <row r="1563">
      <c r="B1563" s="40" t="n">
        <v>44250</v>
      </c>
      <c r="C1563" s="41" t="n">
        <v>9.837999999999999</v>
      </c>
      <c r="D1563" s="41" t="n">
        <v>9.672000000000001</v>
      </c>
      <c r="E1563" s="41" t="n">
        <v>9.734</v>
      </c>
      <c r="F1563" s="41" t="n">
        <v>9.789999999999999</v>
      </c>
      <c r="H1563" s="41">
        <f>AVERAGE(F1543:F1562)</f>
        <v/>
      </c>
      <c r="I1563" s="41">
        <f>AVERAGE(F1514:F1562)</f>
        <v/>
      </c>
      <c r="J1563" s="41">
        <f>AVERAGE(F1463:F1562)</f>
        <v/>
      </c>
      <c r="K1563" s="41">
        <f>STDEV(F1543:F1562)</f>
        <v/>
      </c>
      <c r="L1563" s="41">
        <f>H1563+2*K1563</f>
        <v/>
      </c>
      <c r="M1563" s="41">
        <f>H1563-2*K1563</f>
        <v/>
      </c>
      <c r="N1563" s="41">
        <f>H1563+1.5*K1563</f>
        <v/>
      </c>
      <c r="O1563" s="41">
        <f>H1563-1.5*K1563</f>
        <v/>
      </c>
      <c r="Q1563" s="42">
        <f>(H1562-H1533)/H1533</f>
        <v/>
      </c>
      <c r="R1563" s="43">
        <f>IF(Q1563&gt;=0.1,1,IF(Q1563&gt;-0.1,0,-1))</f>
        <v/>
      </c>
      <c r="S1563" s="42">
        <f>(I1563-I1533)/I1533</f>
        <v/>
      </c>
      <c r="T1563" s="43">
        <f>IF(S1563&gt;=0.05,1,IF(S1563&gt;-0.05,0,-1))</f>
        <v/>
      </c>
      <c r="U1563" s="42">
        <f>(J1562-J1533)/J1533</f>
        <v/>
      </c>
      <c r="V1563" s="43">
        <f>IF(U1563&gt;=0.03,1,IF(U1563&gt;-0.03,0,-1))</f>
        <v/>
      </c>
      <c r="W1563" s="43">
        <f>R1563+T1563+V1563</f>
        <v/>
      </c>
      <c r="Y1563" s="44">
        <f>(H1562-H1383)/H1383</f>
        <v/>
      </c>
      <c r="Z1563" s="43">
        <f>IF(Y1563&gt;=0.1,1,IF(Y1563&gt;-0.1,0,-1))</f>
        <v/>
      </c>
      <c r="AA1563" s="42">
        <f>(I1562-I1383)/I1383</f>
        <v/>
      </c>
      <c r="AB1563" s="43">
        <f>IF(AA1563&gt;=0.05,1,IF(AA1563&gt;-0.05,0,-1))</f>
        <v/>
      </c>
      <c r="AC1563" s="42">
        <f>(J1562-J1383)/J1383</f>
        <v/>
      </c>
      <c r="AD1563" s="43">
        <f>IF(AC1563&gt;=0.03,1,IF(AC1563&gt;-0.03,0,-1))</f>
        <v/>
      </c>
      <c r="AE1563" s="43">
        <f>Z1563+AB1563+AD1563</f>
        <v/>
      </c>
      <c r="AG1563" s="39">
        <f>IF(H1563&gt;I1563,IF(I1563&gt;J1563,4,3),IF(H1563&lt;J1563,IF(I1563&lt;J1563,0,1),2))</f>
        <v/>
      </c>
      <c r="AI1563" s="39">
        <f>IF(D1563&gt;H1563,3,IF(D1563&gt;I1563,2,IF(D1563&gt;J1563,1,0)))</f>
        <v/>
      </c>
      <c r="AK1563" s="39">
        <f>IF(M1563&gt;H1563,3,IF(M1563&gt;I1563,2,IF(M1563&gt;J1563,1,0)))</f>
        <v/>
      </c>
      <c r="AM1563" s="39">
        <f>IF(L1563&gt;H1563,3,IF(L1563&gt;I1563,2,IF(L1563&gt;J1563,1,0)))</f>
        <v/>
      </c>
      <c r="AO1563" s="39">
        <f>IF(C1562&gt;L1562,2,IF(C1562&gt;N1562,1,0))</f>
        <v/>
      </c>
      <c r="AP1563" s="39">
        <f>SUM(AO1559:AO1562)</f>
        <v/>
      </c>
      <c r="AQ1563" s="39">
        <f>AQ1562+1</f>
        <v/>
      </c>
      <c r="AR1563" s="39">
        <f>IF(AP1563&gt;0,AR1562+1,0)</f>
        <v/>
      </c>
      <c r="AS1563" s="39">
        <f>IF(AR1564=0,AR1563,0)</f>
        <v/>
      </c>
      <c r="AT1563" s="41">
        <f>180/SUM(AS1383:AS1562)</f>
        <v/>
      </c>
      <c r="AU1563" s="41">
        <f>STDEV(AT1543:AT1562)</f>
        <v/>
      </c>
      <c r="AV1563" s="41">
        <f>AT1563-AU1563</f>
        <v/>
      </c>
      <c r="AW1563" s="41">
        <f>AT1563+AU1563</f>
        <v/>
      </c>
      <c r="AY1563" s="39">
        <f>IF(D1562&lt;M1562,-2,IF(D1562&lt;O1562,-1,0))</f>
        <v/>
      </c>
      <c r="AZ1563" s="39">
        <f>SUM(AY1559:AY1562)</f>
        <v/>
      </c>
      <c r="BA1563" s="39">
        <f>BA1562+1</f>
        <v/>
      </c>
      <c r="BB1563" s="39">
        <f>IF(AZ1563&lt;0,BB1562+1,0)</f>
        <v/>
      </c>
      <c r="BC1563" s="39">
        <f>IF(BB1564=0,BB1563,0)</f>
        <v/>
      </c>
      <c r="BD1563" s="41">
        <f>180/SUM(BC1383:BC1562)</f>
        <v/>
      </c>
      <c r="BE1563" s="41">
        <f>STDEV(BD1543:BD1562)</f>
        <v/>
      </c>
      <c r="BF1563" s="41">
        <f>BD1563-BE1563</f>
        <v/>
      </c>
      <c r="BG1563" s="41">
        <f>BD1563+BE1563</f>
        <v/>
      </c>
    </row>
    <row r="1564">
      <c r="B1564" s="40" t="n">
        <v>44251</v>
      </c>
      <c r="C1564" s="41" t="n">
        <v>9.85</v>
      </c>
      <c r="D1564" s="41" t="n">
        <v>9.69</v>
      </c>
      <c r="E1564" s="41" t="n">
        <v>9.762</v>
      </c>
      <c r="F1564" s="41" t="n">
        <v>9.768000000000001</v>
      </c>
      <c r="H1564" s="41">
        <f>AVERAGE(F1544:F1563)</f>
        <v/>
      </c>
      <c r="I1564" s="41">
        <f>AVERAGE(F1515:F1563)</f>
        <v/>
      </c>
      <c r="J1564" s="41">
        <f>AVERAGE(F1464:F1563)</f>
        <v/>
      </c>
      <c r="K1564" s="41">
        <f>STDEV(F1544:F1563)</f>
        <v/>
      </c>
      <c r="L1564" s="41">
        <f>H1564+2*K1564</f>
        <v/>
      </c>
      <c r="M1564" s="41">
        <f>H1564-2*K1564</f>
        <v/>
      </c>
      <c r="N1564" s="41">
        <f>H1564+1.5*K1564</f>
        <v/>
      </c>
      <c r="O1564" s="41">
        <f>H1564-1.5*K1564</f>
        <v/>
      </c>
      <c r="Q1564" s="42">
        <f>(H1563-H1534)/H1534</f>
        <v/>
      </c>
      <c r="R1564" s="43">
        <f>IF(Q1564&gt;=0.1,1,IF(Q1564&gt;-0.1,0,-1))</f>
        <v/>
      </c>
      <c r="S1564" s="42">
        <f>(I1564-I1534)/I1534</f>
        <v/>
      </c>
      <c r="T1564" s="43">
        <f>IF(S1564&gt;=0.05,1,IF(S1564&gt;-0.05,0,-1))</f>
        <v/>
      </c>
      <c r="U1564" s="42">
        <f>(J1563-J1534)/J1534</f>
        <v/>
      </c>
      <c r="V1564" s="43">
        <f>IF(U1564&gt;=0.03,1,IF(U1564&gt;-0.03,0,-1))</f>
        <v/>
      </c>
      <c r="W1564" s="43">
        <f>R1564+T1564+V1564</f>
        <v/>
      </c>
      <c r="Y1564" s="44">
        <f>(H1563-H1384)/H1384</f>
        <v/>
      </c>
      <c r="Z1564" s="43">
        <f>IF(Y1564&gt;=0.1,1,IF(Y1564&gt;-0.1,0,-1))</f>
        <v/>
      </c>
      <c r="AA1564" s="42">
        <f>(I1563-I1384)/I1384</f>
        <v/>
      </c>
      <c r="AB1564" s="43">
        <f>IF(AA1564&gt;=0.05,1,IF(AA1564&gt;-0.05,0,-1))</f>
        <v/>
      </c>
      <c r="AC1564" s="42">
        <f>(J1563-J1384)/J1384</f>
        <v/>
      </c>
      <c r="AD1564" s="43">
        <f>IF(AC1564&gt;=0.03,1,IF(AC1564&gt;-0.03,0,-1))</f>
        <v/>
      </c>
      <c r="AE1564" s="43">
        <f>Z1564+AB1564+AD1564</f>
        <v/>
      </c>
      <c r="AG1564" s="39">
        <f>IF(H1564&gt;I1564,IF(I1564&gt;J1564,4,3),IF(H1564&lt;J1564,IF(I1564&lt;J1564,0,1),2))</f>
        <v/>
      </c>
      <c r="AI1564" s="39">
        <f>IF(D1564&gt;H1564,3,IF(D1564&gt;I1564,2,IF(D1564&gt;J1564,1,0)))</f>
        <v/>
      </c>
      <c r="AK1564" s="39">
        <f>IF(M1564&gt;H1564,3,IF(M1564&gt;I1564,2,IF(M1564&gt;J1564,1,0)))</f>
        <v/>
      </c>
      <c r="AM1564" s="39">
        <f>IF(L1564&gt;H1564,3,IF(L1564&gt;I1564,2,IF(L1564&gt;J1564,1,0)))</f>
        <v/>
      </c>
      <c r="AO1564" s="39">
        <f>IF(C1563&gt;L1563,2,IF(C1563&gt;N1563,1,0))</f>
        <v/>
      </c>
      <c r="AP1564" s="39">
        <f>SUM(AO1560:AO1563)</f>
        <v/>
      </c>
      <c r="AQ1564" s="39">
        <f>AQ1563+1</f>
        <v/>
      </c>
      <c r="AR1564" s="39">
        <f>IF(AP1564&gt;0,AR1563+1,0)</f>
        <v/>
      </c>
      <c r="AS1564" s="39">
        <f>IF(AR1565=0,AR1564,0)</f>
        <v/>
      </c>
      <c r="AT1564" s="41">
        <f>180/SUM(AS1384:AS1563)</f>
        <v/>
      </c>
      <c r="AU1564" s="41">
        <f>STDEV(AT1544:AT1563)</f>
        <v/>
      </c>
      <c r="AV1564" s="41">
        <f>AT1564-AU1564</f>
        <v/>
      </c>
      <c r="AW1564" s="41">
        <f>AT1564+AU1564</f>
        <v/>
      </c>
      <c r="AY1564" s="39">
        <f>IF(D1563&lt;M1563,-2,IF(D1563&lt;O1563,-1,0))</f>
        <v/>
      </c>
      <c r="AZ1564" s="39">
        <f>SUM(AY1560:AY1563)</f>
        <v/>
      </c>
      <c r="BA1564" s="39">
        <f>BA1563+1</f>
        <v/>
      </c>
      <c r="BB1564" s="39">
        <f>IF(AZ1564&lt;0,BB1563+1,0)</f>
        <v/>
      </c>
      <c r="BC1564" s="39">
        <f>IF(BB1565=0,BB1564,0)</f>
        <v/>
      </c>
      <c r="BD1564" s="41">
        <f>180/SUM(BC1384:BC1563)</f>
        <v/>
      </c>
      <c r="BE1564" s="41">
        <f>STDEV(BD1544:BD1563)</f>
        <v/>
      </c>
      <c r="BF1564" s="41">
        <f>BD1564-BE1564</f>
        <v/>
      </c>
      <c r="BG1564" s="41">
        <f>BD1564+BE1564</f>
        <v/>
      </c>
    </row>
    <row r="1565">
      <c r="B1565" s="40" t="n">
        <v>44252</v>
      </c>
      <c r="C1565" s="41" t="n">
        <v>9.868</v>
      </c>
      <c r="D1565" s="41" t="n">
        <v>9.720000000000001</v>
      </c>
      <c r="E1565" s="41" t="n">
        <v>9.728</v>
      </c>
      <c r="F1565" s="41" t="n">
        <v>9.794</v>
      </c>
      <c r="H1565" s="41">
        <f>AVERAGE(F1545:F1564)</f>
        <v/>
      </c>
      <c r="I1565" s="41">
        <f>AVERAGE(F1516:F1564)</f>
        <v/>
      </c>
      <c r="J1565" s="41">
        <f>AVERAGE(F1465:F1564)</f>
        <v/>
      </c>
      <c r="K1565" s="41">
        <f>STDEV(F1545:F1564)</f>
        <v/>
      </c>
      <c r="L1565" s="41">
        <f>H1565+2*K1565</f>
        <v/>
      </c>
      <c r="M1565" s="41">
        <f>H1565-2*K1565</f>
        <v/>
      </c>
      <c r="N1565" s="41">
        <f>H1565+1.5*K1565</f>
        <v/>
      </c>
      <c r="O1565" s="41">
        <f>H1565-1.5*K1565</f>
        <v/>
      </c>
      <c r="Q1565" s="42">
        <f>(H1564-H1535)/H1535</f>
        <v/>
      </c>
      <c r="R1565" s="43">
        <f>IF(Q1565&gt;=0.1,1,IF(Q1565&gt;-0.1,0,-1))</f>
        <v/>
      </c>
      <c r="S1565" s="42">
        <f>(I1565-I1535)/I1535</f>
        <v/>
      </c>
      <c r="T1565" s="43">
        <f>IF(S1565&gt;=0.05,1,IF(S1565&gt;-0.05,0,-1))</f>
        <v/>
      </c>
      <c r="U1565" s="42">
        <f>(J1564-J1535)/J1535</f>
        <v/>
      </c>
      <c r="V1565" s="43">
        <f>IF(U1565&gt;=0.03,1,IF(U1565&gt;-0.03,0,-1))</f>
        <v/>
      </c>
      <c r="W1565" s="43">
        <f>R1565+T1565+V1565</f>
        <v/>
      </c>
      <c r="Y1565" s="44">
        <f>(H1564-H1385)/H1385</f>
        <v/>
      </c>
      <c r="Z1565" s="43">
        <f>IF(Y1565&gt;=0.1,1,IF(Y1565&gt;-0.1,0,-1))</f>
        <v/>
      </c>
      <c r="AA1565" s="42">
        <f>(I1564-I1385)/I1385</f>
        <v/>
      </c>
      <c r="AB1565" s="43">
        <f>IF(AA1565&gt;=0.05,1,IF(AA1565&gt;-0.05,0,-1))</f>
        <v/>
      </c>
      <c r="AC1565" s="42">
        <f>(J1564-J1385)/J1385</f>
        <v/>
      </c>
      <c r="AD1565" s="43">
        <f>IF(AC1565&gt;=0.03,1,IF(AC1565&gt;-0.03,0,-1))</f>
        <v/>
      </c>
      <c r="AE1565" s="43">
        <f>Z1565+AB1565+AD1565</f>
        <v/>
      </c>
      <c r="AG1565" s="39">
        <f>IF(H1565&gt;I1565,IF(I1565&gt;J1565,4,3),IF(H1565&lt;J1565,IF(I1565&lt;J1565,0,1),2))</f>
        <v/>
      </c>
      <c r="AI1565" s="39">
        <f>IF(D1565&gt;H1565,3,IF(D1565&gt;I1565,2,IF(D1565&gt;J1565,1,0)))</f>
        <v/>
      </c>
      <c r="AK1565" s="39">
        <f>IF(M1565&gt;H1565,3,IF(M1565&gt;I1565,2,IF(M1565&gt;J1565,1,0)))</f>
        <v/>
      </c>
      <c r="AM1565" s="39">
        <f>IF(L1565&gt;H1565,3,IF(L1565&gt;I1565,2,IF(L1565&gt;J1565,1,0)))</f>
        <v/>
      </c>
      <c r="AO1565" s="39">
        <f>IF(C1564&gt;L1564,2,IF(C1564&gt;N1564,1,0))</f>
        <v/>
      </c>
      <c r="AP1565" s="39">
        <f>SUM(AO1561:AO1564)</f>
        <v/>
      </c>
      <c r="AQ1565" s="39">
        <f>AQ1564+1</f>
        <v/>
      </c>
      <c r="AR1565" s="39">
        <f>IF(AP1565&gt;0,AR1564+1,0)</f>
        <v/>
      </c>
      <c r="AS1565" s="39">
        <f>IF(AR1566=0,AR1565,0)</f>
        <v/>
      </c>
      <c r="AT1565" s="41">
        <f>180/SUM(AS1385:AS1564)</f>
        <v/>
      </c>
      <c r="AU1565" s="41">
        <f>STDEV(AT1545:AT1564)</f>
        <v/>
      </c>
      <c r="AV1565" s="41">
        <f>AT1565-AU1565</f>
        <v/>
      </c>
      <c r="AW1565" s="41">
        <f>AT1565+AU1565</f>
        <v/>
      </c>
      <c r="AY1565" s="39">
        <f>IF(D1564&lt;M1564,-2,IF(D1564&lt;O1564,-1,0))</f>
        <v/>
      </c>
      <c r="AZ1565" s="39">
        <f>SUM(AY1561:AY1564)</f>
        <v/>
      </c>
      <c r="BA1565" s="39">
        <f>BA1564+1</f>
        <v/>
      </c>
      <c r="BB1565" s="39">
        <f>IF(AZ1565&lt;0,BB1564+1,0)</f>
        <v/>
      </c>
      <c r="BC1565" s="39">
        <f>IF(BB1566=0,BB1565,0)</f>
        <v/>
      </c>
      <c r="BD1565" s="41">
        <f>180/SUM(BC1385:BC1564)</f>
        <v/>
      </c>
      <c r="BE1565" s="41">
        <f>STDEV(BD1545:BD1564)</f>
        <v/>
      </c>
      <c r="BF1565" s="41">
        <f>BD1565-BE1565</f>
        <v/>
      </c>
      <c r="BG1565" s="41">
        <f>BD1565+BE1565</f>
        <v/>
      </c>
    </row>
    <row r="1566">
      <c r="B1566" s="40" t="n">
        <v>44253</v>
      </c>
      <c r="C1566" s="41" t="n">
        <v>9.720000000000001</v>
      </c>
      <c r="D1566" s="41" t="n">
        <v>9.548</v>
      </c>
      <c r="E1566" s="41" t="n">
        <v>9.712</v>
      </c>
      <c r="F1566" s="41" t="n">
        <v>9.548</v>
      </c>
      <c r="H1566" s="41">
        <f>AVERAGE(F1546:F1565)</f>
        <v/>
      </c>
      <c r="I1566" s="41">
        <f>AVERAGE(F1517:F1565)</f>
        <v/>
      </c>
      <c r="J1566" s="41">
        <f>AVERAGE(F1466:F1565)</f>
        <v/>
      </c>
      <c r="K1566" s="41">
        <f>STDEV(F1546:F1565)</f>
        <v/>
      </c>
      <c r="L1566" s="41">
        <f>H1566+2*K1566</f>
        <v/>
      </c>
      <c r="M1566" s="41">
        <f>H1566-2*K1566</f>
        <v/>
      </c>
      <c r="N1566" s="41">
        <f>H1566+1.5*K1566</f>
        <v/>
      </c>
      <c r="O1566" s="41">
        <f>H1566-1.5*K1566</f>
        <v/>
      </c>
      <c r="Q1566" s="42">
        <f>(H1565-H1536)/H1536</f>
        <v/>
      </c>
      <c r="R1566" s="43">
        <f>IF(Q1566&gt;=0.1,1,IF(Q1566&gt;-0.1,0,-1))</f>
        <v/>
      </c>
      <c r="S1566" s="42">
        <f>(I1566-I1536)/I1536</f>
        <v/>
      </c>
      <c r="T1566" s="43">
        <f>IF(S1566&gt;=0.05,1,IF(S1566&gt;-0.05,0,-1))</f>
        <v/>
      </c>
      <c r="U1566" s="42">
        <f>(J1565-J1536)/J1536</f>
        <v/>
      </c>
      <c r="V1566" s="43">
        <f>IF(U1566&gt;=0.03,1,IF(U1566&gt;-0.03,0,-1))</f>
        <v/>
      </c>
      <c r="W1566" s="43">
        <f>R1566+T1566+V1566</f>
        <v/>
      </c>
      <c r="Y1566" s="44">
        <f>(H1565-H1386)/H1386</f>
        <v/>
      </c>
      <c r="Z1566" s="43">
        <f>IF(Y1566&gt;=0.1,1,IF(Y1566&gt;-0.1,0,-1))</f>
        <v/>
      </c>
      <c r="AA1566" s="42">
        <f>(I1565-I1386)/I1386</f>
        <v/>
      </c>
      <c r="AB1566" s="43">
        <f>IF(AA1566&gt;=0.05,1,IF(AA1566&gt;-0.05,0,-1))</f>
        <v/>
      </c>
      <c r="AC1566" s="42">
        <f>(J1565-J1386)/J1386</f>
        <v/>
      </c>
      <c r="AD1566" s="43">
        <f>IF(AC1566&gt;=0.03,1,IF(AC1566&gt;-0.03,0,-1))</f>
        <v/>
      </c>
      <c r="AE1566" s="43">
        <f>Z1566+AB1566+AD1566</f>
        <v/>
      </c>
      <c r="AG1566" s="39">
        <f>IF(H1566&gt;I1566,IF(I1566&gt;J1566,4,3),IF(H1566&lt;J1566,IF(I1566&lt;J1566,0,1),2))</f>
        <v/>
      </c>
      <c r="AI1566" s="39">
        <f>IF(D1566&gt;H1566,3,IF(D1566&gt;I1566,2,IF(D1566&gt;J1566,1,0)))</f>
        <v/>
      </c>
      <c r="AK1566" s="39">
        <f>IF(M1566&gt;H1566,3,IF(M1566&gt;I1566,2,IF(M1566&gt;J1566,1,0)))</f>
        <v/>
      </c>
      <c r="AM1566" s="39">
        <f>IF(L1566&gt;H1566,3,IF(L1566&gt;I1566,2,IF(L1566&gt;J1566,1,0)))</f>
        <v/>
      </c>
      <c r="AO1566" s="39">
        <f>IF(C1565&gt;L1565,2,IF(C1565&gt;N1565,1,0))</f>
        <v/>
      </c>
      <c r="AP1566" s="39">
        <f>SUM(AO1562:AO1565)</f>
        <v/>
      </c>
      <c r="AQ1566" s="39">
        <f>AQ1565+1</f>
        <v/>
      </c>
      <c r="AR1566" s="39">
        <f>IF(AP1566&gt;0,AR1565+1,0)</f>
        <v/>
      </c>
      <c r="AS1566" s="39">
        <f>IF(AR1567=0,AR1566,0)</f>
        <v/>
      </c>
      <c r="AT1566" s="41">
        <f>180/SUM(AS1386:AS1565)</f>
        <v/>
      </c>
      <c r="AU1566" s="41">
        <f>STDEV(AT1546:AT1565)</f>
        <v/>
      </c>
      <c r="AV1566" s="41">
        <f>AT1566-AU1566</f>
        <v/>
      </c>
      <c r="AW1566" s="41">
        <f>AT1566+AU1566</f>
        <v/>
      </c>
      <c r="AY1566" s="39">
        <f>IF(D1565&lt;M1565,-2,IF(D1565&lt;O1565,-1,0))</f>
        <v/>
      </c>
      <c r="AZ1566" s="39">
        <f>SUM(AY1562:AY1565)</f>
        <v/>
      </c>
      <c r="BA1566" s="39">
        <f>BA1565+1</f>
        <v/>
      </c>
      <c r="BB1566" s="39">
        <f>IF(AZ1566&lt;0,BB1565+1,0)</f>
        <v/>
      </c>
      <c r="BC1566" s="39">
        <f>IF(BB1567=0,BB1566,0)</f>
        <v/>
      </c>
      <c r="BD1566" s="41">
        <f>180/SUM(BC1386:BC1565)</f>
        <v/>
      </c>
      <c r="BE1566" s="41">
        <f>STDEV(BD1546:BD1565)</f>
        <v/>
      </c>
      <c r="BF1566" s="41">
        <f>BD1566-BE1566</f>
        <v/>
      </c>
      <c r="BG1566" s="41">
        <f>BD1566+BE1566</f>
        <v/>
      </c>
    </row>
    <row r="1567">
      <c r="B1567" s="40" t="n">
        <v>44256</v>
      </c>
      <c r="C1567" s="41" t="n">
        <v>9.692</v>
      </c>
      <c r="D1567" s="41" t="n">
        <v>9.59</v>
      </c>
      <c r="E1567" s="41" t="n">
        <v>9.641999999999999</v>
      </c>
      <c r="F1567" s="41" t="n">
        <v>9.606</v>
      </c>
      <c r="H1567" s="41">
        <f>AVERAGE(F1547:F1566)</f>
        <v/>
      </c>
      <c r="I1567" s="41">
        <f>AVERAGE(F1518:F1566)</f>
        <v/>
      </c>
      <c r="J1567" s="41">
        <f>AVERAGE(F1467:F1566)</f>
        <v/>
      </c>
      <c r="K1567" s="41">
        <f>STDEV(F1547:F1566)</f>
        <v/>
      </c>
      <c r="L1567" s="41">
        <f>H1567+2*K1567</f>
        <v/>
      </c>
      <c r="M1567" s="41">
        <f>H1567-2*K1567</f>
        <v/>
      </c>
      <c r="N1567" s="41">
        <f>H1567+1.5*K1567</f>
        <v/>
      </c>
      <c r="O1567" s="41">
        <f>H1567-1.5*K1567</f>
        <v/>
      </c>
      <c r="Q1567" s="42">
        <f>(H1566-H1537)/H1537</f>
        <v/>
      </c>
      <c r="R1567" s="43">
        <f>IF(Q1567&gt;=0.1,1,IF(Q1567&gt;-0.1,0,-1))</f>
        <v/>
      </c>
      <c r="S1567" s="42">
        <f>(I1567-I1537)/I1537</f>
        <v/>
      </c>
      <c r="T1567" s="43">
        <f>IF(S1567&gt;=0.05,1,IF(S1567&gt;-0.05,0,-1))</f>
        <v/>
      </c>
      <c r="U1567" s="42">
        <f>(J1566-J1537)/J1537</f>
        <v/>
      </c>
      <c r="V1567" s="43">
        <f>IF(U1567&gt;=0.03,1,IF(U1567&gt;-0.03,0,-1))</f>
        <v/>
      </c>
      <c r="W1567" s="43">
        <f>R1567+T1567+V1567</f>
        <v/>
      </c>
      <c r="Y1567" s="44">
        <f>(H1566-H1387)/H1387</f>
        <v/>
      </c>
      <c r="Z1567" s="43">
        <f>IF(Y1567&gt;=0.1,1,IF(Y1567&gt;-0.1,0,-1))</f>
        <v/>
      </c>
      <c r="AA1567" s="42">
        <f>(I1566-I1387)/I1387</f>
        <v/>
      </c>
      <c r="AB1567" s="43">
        <f>IF(AA1567&gt;=0.05,1,IF(AA1567&gt;-0.05,0,-1))</f>
        <v/>
      </c>
      <c r="AC1567" s="42">
        <f>(J1566-J1387)/J1387</f>
        <v/>
      </c>
      <c r="AD1567" s="43">
        <f>IF(AC1567&gt;=0.03,1,IF(AC1567&gt;-0.03,0,-1))</f>
        <v/>
      </c>
      <c r="AE1567" s="43">
        <f>Z1567+AB1567+AD1567</f>
        <v/>
      </c>
      <c r="AG1567" s="39">
        <f>IF(H1567&gt;I1567,IF(I1567&gt;J1567,4,3),IF(H1567&lt;J1567,IF(I1567&lt;J1567,0,1),2))</f>
        <v/>
      </c>
      <c r="AI1567" s="39">
        <f>IF(D1567&gt;H1567,3,IF(D1567&gt;I1567,2,IF(D1567&gt;J1567,1,0)))</f>
        <v/>
      </c>
      <c r="AK1567" s="39">
        <f>IF(M1567&gt;H1567,3,IF(M1567&gt;I1567,2,IF(M1567&gt;J1567,1,0)))</f>
        <v/>
      </c>
      <c r="AM1567" s="39">
        <f>IF(L1567&gt;H1567,3,IF(L1567&gt;I1567,2,IF(L1567&gt;J1567,1,0)))</f>
        <v/>
      </c>
      <c r="AO1567" s="39">
        <f>IF(C1566&gt;L1566,2,IF(C1566&gt;N1566,1,0))</f>
        <v/>
      </c>
      <c r="AP1567" s="39">
        <f>SUM(AO1563:AO1566)</f>
        <v/>
      </c>
      <c r="AQ1567" s="39">
        <f>AQ1566+1</f>
        <v/>
      </c>
      <c r="AR1567" s="39">
        <f>IF(AP1567&gt;0,AR1566+1,0)</f>
        <v/>
      </c>
      <c r="AS1567" s="39">
        <f>IF(AR1568=0,AR1567,0)</f>
        <v/>
      </c>
      <c r="AT1567" s="41">
        <f>180/SUM(AS1387:AS1566)</f>
        <v/>
      </c>
      <c r="AU1567" s="41">
        <f>STDEV(AT1547:AT1566)</f>
        <v/>
      </c>
      <c r="AV1567" s="41">
        <f>AT1567-AU1567</f>
        <v/>
      </c>
      <c r="AW1567" s="41">
        <f>AT1567+AU1567</f>
        <v/>
      </c>
      <c r="AY1567" s="39">
        <f>IF(D1566&lt;M1566,-2,IF(D1566&lt;O1566,-1,0))</f>
        <v/>
      </c>
      <c r="AZ1567" s="39">
        <f>SUM(AY1563:AY1566)</f>
        <v/>
      </c>
      <c r="BA1567" s="39">
        <f>BA1566+1</f>
        <v/>
      </c>
      <c r="BB1567" s="39">
        <f>IF(AZ1567&lt;0,BB1566+1,0)</f>
        <v/>
      </c>
      <c r="BC1567" s="39">
        <f>IF(BB1568=0,BB1567,0)</f>
        <v/>
      </c>
      <c r="BD1567" s="41">
        <f>180/SUM(BC1387:BC1566)</f>
        <v/>
      </c>
      <c r="BE1567" s="41">
        <f>STDEV(BD1547:BD1566)</f>
        <v/>
      </c>
      <c r="BF1567" s="41">
        <f>BD1567-BE1567</f>
        <v/>
      </c>
      <c r="BG1567" s="41">
        <f>BD1567+BE1567</f>
        <v/>
      </c>
    </row>
    <row r="1568">
      <c r="B1568" s="40" t="n">
        <v>44257</v>
      </c>
      <c r="C1568" s="41" t="n">
        <v>9.688000000000001</v>
      </c>
      <c r="D1568" s="41" t="n">
        <v>9.603999999999999</v>
      </c>
      <c r="E1568" s="41" t="n">
        <v>9.632</v>
      </c>
      <c r="F1568" s="41" t="n">
        <v>9.648</v>
      </c>
      <c r="H1568" s="41">
        <f>AVERAGE(F1548:F1567)</f>
        <v/>
      </c>
      <c r="I1568" s="41">
        <f>AVERAGE(F1519:F1567)</f>
        <v/>
      </c>
      <c r="J1568" s="41">
        <f>AVERAGE(F1468:F1567)</f>
        <v/>
      </c>
      <c r="K1568" s="41">
        <f>STDEV(F1548:F1567)</f>
        <v/>
      </c>
      <c r="L1568" s="41">
        <f>H1568+2*K1568</f>
        <v/>
      </c>
      <c r="M1568" s="41">
        <f>H1568-2*K1568</f>
        <v/>
      </c>
      <c r="N1568" s="41">
        <f>H1568+1.5*K1568</f>
        <v/>
      </c>
      <c r="O1568" s="41">
        <f>H1568-1.5*K1568</f>
        <v/>
      </c>
      <c r="Q1568" s="42">
        <f>(H1567-H1538)/H1538</f>
        <v/>
      </c>
      <c r="R1568" s="43">
        <f>IF(Q1568&gt;=0.1,1,IF(Q1568&gt;-0.1,0,-1))</f>
        <v/>
      </c>
      <c r="S1568" s="42">
        <f>(I1568-I1538)/I1538</f>
        <v/>
      </c>
      <c r="T1568" s="43">
        <f>IF(S1568&gt;=0.05,1,IF(S1568&gt;-0.05,0,-1))</f>
        <v/>
      </c>
      <c r="U1568" s="42">
        <f>(J1567-J1538)/J1538</f>
        <v/>
      </c>
      <c r="V1568" s="43">
        <f>IF(U1568&gt;=0.03,1,IF(U1568&gt;-0.03,0,-1))</f>
        <v/>
      </c>
      <c r="W1568" s="43">
        <f>R1568+T1568+V1568</f>
        <v/>
      </c>
      <c r="Y1568" s="44">
        <f>(H1567-H1388)/H1388</f>
        <v/>
      </c>
      <c r="Z1568" s="43">
        <f>IF(Y1568&gt;=0.1,1,IF(Y1568&gt;-0.1,0,-1))</f>
        <v/>
      </c>
      <c r="AA1568" s="42">
        <f>(I1567-I1388)/I1388</f>
        <v/>
      </c>
      <c r="AB1568" s="43">
        <f>IF(AA1568&gt;=0.05,1,IF(AA1568&gt;-0.05,0,-1))</f>
        <v/>
      </c>
      <c r="AC1568" s="42">
        <f>(J1567-J1388)/J1388</f>
        <v/>
      </c>
      <c r="AD1568" s="43">
        <f>IF(AC1568&gt;=0.03,1,IF(AC1568&gt;-0.03,0,-1))</f>
        <v/>
      </c>
      <c r="AE1568" s="43">
        <f>Z1568+AB1568+AD1568</f>
        <v/>
      </c>
      <c r="AG1568" s="39">
        <f>IF(H1568&gt;I1568,IF(I1568&gt;J1568,4,3),IF(H1568&lt;J1568,IF(I1568&lt;J1568,0,1),2))</f>
        <v/>
      </c>
      <c r="AI1568" s="39">
        <f>IF(D1568&gt;H1568,3,IF(D1568&gt;I1568,2,IF(D1568&gt;J1568,1,0)))</f>
        <v/>
      </c>
      <c r="AK1568" s="39">
        <f>IF(M1568&gt;H1568,3,IF(M1568&gt;I1568,2,IF(M1568&gt;J1568,1,0)))</f>
        <v/>
      </c>
      <c r="AM1568" s="39">
        <f>IF(L1568&gt;H1568,3,IF(L1568&gt;I1568,2,IF(L1568&gt;J1568,1,0)))</f>
        <v/>
      </c>
      <c r="AO1568" s="39">
        <f>IF(C1567&gt;L1567,2,IF(C1567&gt;N1567,1,0))</f>
        <v/>
      </c>
      <c r="AP1568" s="39">
        <f>SUM(AO1564:AO1567)</f>
        <v/>
      </c>
      <c r="AQ1568" s="39">
        <f>AQ1567+1</f>
        <v/>
      </c>
      <c r="AR1568" s="39">
        <f>IF(AP1568&gt;0,AR1567+1,0)</f>
        <v/>
      </c>
      <c r="AS1568" s="39">
        <f>IF(AR1569=0,AR1568,0)</f>
        <v/>
      </c>
      <c r="AT1568" s="41">
        <f>180/SUM(AS1388:AS1567)</f>
        <v/>
      </c>
      <c r="AU1568" s="41">
        <f>STDEV(AT1548:AT1567)</f>
        <v/>
      </c>
      <c r="AV1568" s="41">
        <f>AT1568-AU1568</f>
        <v/>
      </c>
      <c r="AW1568" s="41">
        <f>AT1568+AU1568</f>
        <v/>
      </c>
      <c r="AY1568" s="39">
        <f>IF(D1567&lt;M1567,-2,IF(D1567&lt;O1567,-1,0))</f>
        <v/>
      </c>
      <c r="AZ1568" s="39">
        <f>SUM(AY1564:AY1567)</f>
        <v/>
      </c>
      <c r="BA1568" s="39">
        <f>BA1567+1</f>
        <v/>
      </c>
      <c r="BB1568" s="39">
        <f>IF(AZ1568&lt;0,BB1567+1,0)</f>
        <v/>
      </c>
      <c r="BC1568" s="39">
        <f>IF(BB1569=0,BB1568,0)</f>
        <v/>
      </c>
      <c r="BD1568" s="41">
        <f>180/SUM(BC1388:BC1567)</f>
        <v/>
      </c>
      <c r="BE1568" s="41">
        <f>STDEV(BD1548:BD1567)</f>
        <v/>
      </c>
      <c r="BF1568" s="41">
        <f>BD1568-BE1568</f>
        <v/>
      </c>
      <c r="BG1568" s="41">
        <f>BD1568+BE1568</f>
        <v/>
      </c>
    </row>
    <row r="1569">
      <c r="B1569" s="40" t="n">
        <v>44258</v>
      </c>
      <c r="C1569" s="41" t="n">
        <v>9.714</v>
      </c>
      <c r="D1569" s="41" t="n">
        <v>9.550000000000001</v>
      </c>
      <c r="E1569" s="41" t="n">
        <v>9.683999999999999</v>
      </c>
      <c r="F1569" s="41" t="n">
        <v>9.622</v>
      </c>
      <c r="H1569" s="41">
        <f>AVERAGE(F1549:F1568)</f>
        <v/>
      </c>
      <c r="I1569" s="41">
        <f>AVERAGE(F1520:F1568)</f>
        <v/>
      </c>
      <c r="J1569" s="41">
        <f>AVERAGE(F1469:F1568)</f>
        <v/>
      </c>
      <c r="K1569" s="41">
        <f>STDEV(F1549:F1568)</f>
        <v/>
      </c>
      <c r="L1569" s="41">
        <f>H1569+2*K1569</f>
        <v/>
      </c>
      <c r="M1569" s="41">
        <f>H1569-2*K1569</f>
        <v/>
      </c>
      <c r="N1569" s="41">
        <f>H1569+1.5*K1569</f>
        <v/>
      </c>
      <c r="O1569" s="41">
        <f>H1569-1.5*K1569</f>
        <v/>
      </c>
      <c r="Q1569" s="42">
        <f>(H1568-H1539)/H1539</f>
        <v/>
      </c>
      <c r="R1569" s="43">
        <f>IF(Q1569&gt;=0.1,1,IF(Q1569&gt;-0.1,0,-1))</f>
        <v/>
      </c>
      <c r="S1569" s="42">
        <f>(I1569-I1539)/I1539</f>
        <v/>
      </c>
      <c r="T1569" s="43">
        <f>IF(S1569&gt;=0.05,1,IF(S1569&gt;-0.05,0,-1))</f>
        <v/>
      </c>
      <c r="U1569" s="42">
        <f>(J1568-J1539)/J1539</f>
        <v/>
      </c>
      <c r="V1569" s="43">
        <f>IF(U1569&gt;=0.03,1,IF(U1569&gt;-0.03,0,-1))</f>
        <v/>
      </c>
      <c r="W1569" s="43">
        <f>R1569+T1569+V1569</f>
        <v/>
      </c>
      <c r="Y1569" s="44">
        <f>(H1568-H1389)/H1389</f>
        <v/>
      </c>
      <c r="Z1569" s="43">
        <f>IF(Y1569&gt;=0.1,1,IF(Y1569&gt;-0.1,0,-1))</f>
        <v/>
      </c>
      <c r="AA1569" s="42">
        <f>(I1568-I1389)/I1389</f>
        <v/>
      </c>
      <c r="AB1569" s="43">
        <f>IF(AA1569&gt;=0.05,1,IF(AA1569&gt;-0.05,0,-1))</f>
        <v/>
      </c>
      <c r="AC1569" s="42">
        <f>(J1568-J1389)/J1389</f>
        <v/>
      </c>
      <c r="AD1569" s="43">
        <f>IF(AC1569&gt;=0.03,1,IF(AC1569&gt;-0.03,0,-1))</f>
        <v/>
      </c>
      <c r="AE1569" s="43">
        <f>Z1569+AB1569+AD1569</f>
        <v/>
      </c>
      <c r="AG1569" s="39">
        <f>IF(H1569&gt;I1569,IF(I1569&gt;J1569,4,3),IF(H1569&lt;J1569,IF(I1569&lt;J1569,0,1),2))</f>
        <v/>
      </c>
      <c r="AI1569" s="39">
        <f>IF(D1569&gt;H1569,3,IF(D1569&gt;I1569,2,IF(D1569&gt;J1569,1,0)))</f>
        <v/>
      </c>
      <c r="AK1569" s="39">
        <f>IF(M1569&gt;H1569,3,IF(M1569&gt;I1569,2,IF(M1569&gt;J1569,1,0)))</f>
        <v/>
      </c>
      <c r="AM1569" s="39">
        <f>IF(L1569&gt;H1569,3,IF(L1569&gt;I1569,2,IF(L1569&gt;J1569,1,0)))</f>
        <v/>
      </c>
      <c r="AO1569" s="39">
        <f>IF(C1568&gt;L1568,2,IF(C1568&gt;N1568,1,0))</f>
        <v/>
      </c>
      <c r="AP1569" s="39">
        <f>SUM(AO1565:AO1568)</f>
        <v/>
      </c>
      <c r="AQ1569" s="39">
        <f>AQ1568+1</f>
        <v/>
      </c>
      <c r="AR1569" s="39">
        <f>IF(AP1569&gt;0,AR1568+1,0)</f>
        <v/>
      </c>
      <c r="AS1569" s="39">
        <f>IF(AR1570=0,AR1569,0)</f>
        <v/>
      </c>
      <c r="AT1569" s="41">
        <f>180/SUM(AS1389:AS1568)</f>
        <v/>
      </c>
      <c r="AU1569" s="41">
        <f>STDEV(AT1549:AT1568)</f>
        <v/>
      </c>
      <c r="AV1569" s="41">
        <f>AT1569-AU1569</f>
        <v/>
      </c>
      <c r="AW1569" s="41">
        <f>AT1569+AU1569</f>
        <v/>
      </c>
      <c r="AY1569" s="39">
        <f>IF(D1568&lt;M1568,-2,IF(D1568&lt;O1568,-1,0))</f>
        <v/>
      </c>
      <c r="AZ1569" s="39">
        <f>SUM(AY1565:AY1568)</f>
        <v/>
      </c>
      <c r="BA1569" s="39">
        <f>BA1568+1</f>
        <v/>
      </c>
      <c r="BB1569" s="39">
        <f>IF(AZ1569&lt;0,BB1568+1,0)</f>
        <v/>
      </c>
      <c r="BC1569" s="39">
        <f>IF(BB1570=0,BB1569,0)</f>
        <v/>
      </c>
      <c r="BD1569" s="41">
        <f>180/SUM(BC1389:BC1568)</f>
        <v/>
      </c>
      <c r="BE1569" s="41">
        <f>STDEV(BD1549:BD1568)</f>
        <v/>
      </c>
      <c r="BF1569" s="41">
        <f>BD1569-BE1569</f>
        <v/>
      </c>
      <c r="BG1569" s="41">
        <f>BD1569+BE1569</f>
        <v/>
      </c>
    </row>
    <row r="1570">
      <c r="B1570" s="40" t="n">
        <v>44259</v>
      </c>
      <c r="C1570" s="41" t="n">
        <v>9.821999999999999</v>
      </c>
      <c r="D1570" s="41" t="n">
        <v>9.603999999999999</v>
      </c>
      <c r="E1570" s="41" t="n">
        <v>9.616</v>
      </c>
      <c r="F1570" s="41" t="n">
        <v>9.792</v>
      </c>
      <c r="H1570" s="41">
        <f>AVERAGE(F1550:F1569)</f>
        <v/>
      </c>
      <c r="I1570" s="41">
        <f>AVERAGE(F1521:F1569)</f>
        <v/>
      </c>
      <c r="J1570" s="41">
        <f>AVERAGE(F1470:F1569)</f>
        <v/>
      </c>
      <c r="K1570" s="41">
        <f>STDEV(F1550:F1569)</f>
        <v/>
      </c>
      <c r="L1570" s="41">
        <f>H1570+2*K1570</f>
        <v/>
      </c>
      <c r="M1570" s="41">
        <f>H1570-2*K1570</f>
        <v/>
      </c>
      <c r="N1570" s="41">
        <f>H1570+1.5*K1570</f>
        <v/>
      </c>
      <c r="O1570" s="41">
        <f>H1570-1.5*K1570</f>
        <v/>
      </c>
      <c r="Q1570" s="42">
        <f>(H1569-H1540)/H1540</f>
        <v/>
      </c>
      <c r="R1570" s="43">
        <f>IF(Q1570&gt;=0.1,1,IF(Q1570&gt;-0.1,0,-1))</f>
        <v/>
      </c>
      <c r="S1570" s="42">
        <f>(I1570-I1540)/I1540</f>
        <v/>
      </c>
      <c r="T1570" s="43">
        <f>IF(S1570&gt;=0.05,1,IF(S1570&gt;-0.05,0,-1))</f>
        <v/>
      </c>
      <c r="U1570" s="42">
        <f>(J1569-J1540)/J1540</f>
        <v/>
      </c>
      <c r="V1570" s="43">
        <f>IF(U1570&gt;=0.03,1,IF(U1570&gt;-0.03,0,-1))</f>
        <v/>
      </c>
      <c r="W1570" s="43">
        <f>R1570+T1570+V1570</f>
        <v/>
      </c>
      <c r="Y1570" s="44">
        <f>(H1569-H1390)/H1390</f>
        <v/>
      </c>
      <c r="Z1570" s="43">
        <f>IF(Y1570&gt;=0.1,1,IF(Y1570&gt;-0.1,0,-1))</f>
        <v/>
      </c>
      <c r="AA1570" s="42">
        <f>(I1569-I1390)/I1390</f>
        <v/>
      </c>
      <c r="AB1570" s="43">
        <f>IF(AA1570&gt;=0.05,1,IF(AA1570&gt;-0.05,0,-1))</f>
        <v/>
      </c>
      <c r="AC1570" s="42">
        <f>(J1569-J1390)/J1390</f>
        <v/>
      </c>
      <c r="AD1570" s="43">
        <f>IF(AC1570&gt;=0.03,1,IF(AC1570&gt;-0.03,0,-1))</f>
        <v/>
      </c>
      <c r="AE1570" s="43">
        <f>Z1570+AB1570+AD1570</f>
        <v/>
      </c>
      <c r="AG1570" s="39">
        <f>IF(H1570&gt;I1570,IF(I1570&gt;J1570,4,3),IF(H1570&lt;J1570,IF(I1570&lt;J1570,0,1),2))</f>
        <v/>
      </c>
      <c r="AI1570" s="39">
        <f>IF(D1570&gt;H1570,3,IF(D1570&gt;I1570,2,IF(D1570&gt;J1570,1,0)))</f>
        <v/>
      </c>
      <c r="AK1570" s="39">
        <f>IF(M1570&gt;H1570,3,IF(M1570&gt;I1570,2,IF(M1570&gt;J1570,1,0)))</f>
        <v/>
      </c>
      <c r="AM1570" s="39">
        <f>IF(L1570&gt;H1570,3,IF(L1570&gt;I1570,2,IF(L1570&gt;J1570,1,0)))</f>
        <v/>
      </c>
      <c r="AO1570" s="39">
        <f>IF(C1569&gt;L1569,2,IF(C1569&gt;N1569,1,0))</f>
        <v/>
      </c>
      <c r="AP1570" s="39">
        <f>SUM(AO1566:AO1569)</f>
        <v/>
      </c>
      <c r="AQ1570" s="39">
        <f>AQ1569+1</f>
        <v/>
      </c>
      <c r="AR1570" s="39">
        <f>IF(AP1570&gt;0,AR1569+1,0)</f>
        <v/>
      </c>
      <c r="AS1570" s="39">
        <f>IF(AR1571=0,AR1570,0)</f>
        <v/>
      </c>
      <c r="AT1570" s="41">
        <f>180/SUM(AS1390:AS1569)</f>
        <v/>
      </c>
      <c r="AU1570" s="41">
        <f>STDEV(AT1550:AT1569)</f>
        <v/>
      </c>
      <c r="AV1570" s="41">
        <f>AT1570-AU1570</f>
        <v/>
      </c>
      <c r="AW1570" s="41">
        <f>AT1570+AU1570</f>
        <v/>
      </c>
      <c r="AY1570" s="39">
        <f>IF(D1569&lt;M1569,-2,IF(D1569&lt;O1569,-1,0))</f>
        <v/>
      </c>
      <c r="AZ1570" s="39">
        <f>SUM(AY1566:AY1569)</f>
        <v/>
      </c>
      <c r="BA1570" s="39">
        <f>BA1569+1</f>
        <v/>
      </c>
      <c r="BB1570" s="39">
        <f>IF(AZ1570&lt;0,BB1569+1,0)</f>
        <v/>
      </c>
      <c r="BC1570" s="39">
        <f>IF(BB1571=0,BB1570,0)</f>
        <v/>
      </c>
      <c r="BD1570" s="41">
        <f>180/SUM(BC1390:BC1569)</f>
        <v/>
      </c>
      <c r="BE1570" s="41">
        <f>STDEV(BD1550:BD1569)</f>
        <v/>
      </c>
      <c r="BF1570" s="41">
        <f>BD1570-BE1570</f>
        <v/>
      </c>
      <c r="BG1570" s="41">
        <f>BD1570+BE1570</f>
        <v/>
      </c>
    </row>
    <row r="1571">
      <c r="B1571" s="40" t="n">
        <v>44260</v>
      </c>
      <c r="C1571" s="41" t="n">
        <v>9.904</v>
      </c>
      <c r="D1571" s="41" t="n">
        <v>9.757999999999999</v>
      </c>
      <c r="E1571" s="41" t="n">
        <v>9.795999999999999</v>
      </c>
      <c r="F1571" s="41" t="n">
        <v>9.872</v>
      </c>
      <c r="H1571" s="41">
        <f>AVERAGE(F1551:F1570)</f>
        <v/>
      </c>
      <c r="I1571" s="41">
        <f>AVERAGE(F1522:F1570)</f>
        <v/>
      </c>
      <c r="J1571" s="41">
        <f>AVERAGE(F1471:F1570)</f>
        <v/>
      </c>
      <c r="K1571" s="41">
        <f>STDEV(F1551:F1570)</f>
        <v/>
      </c>
      <c r="L1571" s="41">
        <f>H1571+2*K1571</f>
        <v/>
      </c>
      <c r="M1571" s="41">
        <f>H1571-2*K1571</f>
        <v/>
      </c>
      <c r="N1571" s="41">
        <f>H1571+1.5*K1571</f>
        <v/>
      </c>
      <c r="O1571" s="41">
        <f>H1571-1.5*K1571</f>
        <v/>
      </c>
      <c r="Q1571" s="42">
        <f>(H1570-H1541)/H1541</f>
        <v/>
      </c>
      <c r="R1571" s="43">
        <f>IF(Q1571&gt;=0.1,1,IF(Q1571&gt;-0.1,0,-1))</f>
        <v/>
      </c>
      <c r="S1571" s="42">
        <f>(I1571-I1541)/I1541</f>
        <v/>
      </c>
      <c r="T1571" s="43">
        <f>IF(S1571&gt;=0.05,1,IF(S1571&gt;-0.05,0,-1))</f>
        <v/>
      </c>
      <c r="U1571" s="42">
        <f>(J1570-J1541)/J1541</f>
        <v/>
      </c>
      <c r="V1571" s="43">
        <f>IF(U1571&gt;=0.03,1,IF(U1571&gt;-0.03,0,-1))</f>
        <v/>
      </c>
      <c r="W1571" s="43">
        <f>R1571+T1571+V1571</f>
        <v/>
      </c>
      <c r="Y1571" s="44">
        <f>(H1570-H1391)/H1391</f>
        <v/>
      </c>
      <c r="Z1571" s="43">
        <f>IF(Y1571&gt;=0.1,1,IF(Y1571&gt;-0.1,0,-1))</f>
        <v/>
      </c>
      <c r="AA1571" s="42">
        <f>(I1570-I1391)/I1391</f>
        <v/>
      </c>
      <c r="AB1571" s="43">
        <f>IF(AA1571&gt;=0.05,1,IF(AA1571&gt;-0.05,0,-1))</f>
        <v/>
      </c>
      <c r="AC1571" s="42">
        <f>(J1570-J1391)/J1391</f>
        <v/>
      </c>
      <c r="AD1571" s="43">
        <f>IF(AC1571&gt;=0.03,1,IF(AC1571&gt;-0.03,0,-1))</f>
        <v/>
      </c>
      <c r="AE1571" s="43">
        <f>Z1571+AB1571+AD1571</f>
        <v/>
      </c>
      <c r="AG1571" s="39">
        <f>IF(H1571&gt;I1571,IF(I1571&gt;J1571,4,3),IF(H1571&lt;J1571,IF(I1571&lt;J1571,0,1),2))</f>
        <v/>
      </c>
      <c r="AI1571" s="39">
        <f>IF(D1571&gt;H1571,3,IF(D1571&gt;I1571,2,IF(D1571&gt;J1571,1,0)))</f>
        <v/>
      </c>
      <c r="AK1571" s="39">
        <f>IF(M1571&gt;H1571,3,IF(M1571&gt;I1571,2,IF(M1571&gt;J1571,1,0)))</f>
        <v/>
      </c>
      <c r="AM1571" s="39">
        <f>IF(L1571&gt;H1571,3,IF(L1571&gt;I1571,2,IF(L1571&gt;J1571,1,0)))</f>
        <v/>
      </c>
      <c r="AO1571" s="39">
        <f>IF(C1570&gt;L1570,2,IF(C1570&gt;N1570,1,0))</f>
        <v/>
      </c>
      <c r="AP1571" s="39">
        <f>SUM(AO1567:AO1570)</f>
        <v/>
      </c>
      <c r="AQ1571" s="39">
        <f>AQ1570+1</f>
        <v/>
      </c>
      <c r="AR1571" s="39">
        <f>IF(AP1571&gt;0,AR1570+1,0)</f>
        <v/>
      </c>
      <c r="AS1571" s="39">
        <f>IF(AR1572=0,AR1571,0)</f>
        <v/>
      </c>
      <c r="AT1571" s="41">
        <f>180/SUM(AS1391:AS1570)</f>
        <v/>
      </c>
      <c r="AU1571" s="41">
        <f>STDEV(AT1551:AT1570)</f>
        <v/>
      </c>
      <c r="AV1571" s="41">
        <f>AT1571-AU1571</f>
        <v/>
      </c>
      <c r="AW1571" s="41">
        <f>AT1571+AU1571</f>
        <v/>
      </c>
      <c r="AY1571" s="39">
        <f>IF(D1570&lt;M1570,-2,IF(D1570&lt;O1570,-1,0))</f>
        <v/>
      </c>
      <c r="AZ1571" s="39">
        <f>SUM(AY1567:AY1570)</f>
        <v/>
      </c>
      <c r="BA1571" s="39">
        <f>BA1570+1</f>
        <v/>
      </c>
      <c r="BB1571" s="39">
        <f>IF(AZ1571&lt;0,BB1570+1,0)</f>
        <v/>
      </c>
      <c r="BC1571" s="39">
        <f>IF(BB1572=0,BB1571,0)</f>
        <v/>
      </c>
      <c r="BD1571" s="41">
        <f>180/SUM(BC1391:BC1570)</f>
        <v/>
      </c>
      <c r="BE1571" s="41">
        <f>STDEV(BD1551:BD1570)</f>
        <v/>
      </c>
      <c r="BF1571" s="41">
        <f>BD1571-BE1571</f>
        <v/>
      </c>
      <c r="BG1571" s="41">
        <f>BD1571+BE1571</f>
        <v/>
      </c>
    </row>
    <row r="1572">
      <c r="B1572" s="40" t="n">
        <v>44263</v>
      </c>
      <c r="C1572" s="41" t="n">
        <v>9.978</v>
      </c>
      <c r="D1572" s="41" t="n">
        <v>9.859999999999999</v>
      </c>
      <c r="E1572" s="41" t="n">
        <v>9.917999999999999</v>
      </c>
      <c r="F1572" s="41" t="n">
        <v>9.944000000000001</v>
      </c>
      <c r="H1572" s="41">
        <f>AVERAGE(F1552:F1571)</f>
        <v/>
      </c>
      <c r="I1572" s="41">
        <f>AVERAGE(F1523:F1571)</f>
        <v/>
      </c>
      <c r="J1572" s="41">
        <f>AVERAGE(F1472:F1571)</f>
        <v/>
      </c>
      <c r="K1572" s="41">
        <f>STDEV(F1552:F1571)</f>
        <v/>
      </c>
      <c r="L1572" s="41">
        <f>H1572+2*K1572</f>
        <v/>
      </c>
      <c r="M1572" s="41">
        <f>H1572-2*K1572</f>
        <v/>
      </c>
      <c r="N1572" s="41">
        <f>H1572+1.5*K1572</f>
        <v/>
      </c>
      <c r="O1572" s="41">
        <f>H1572-1.5*K1572</f>
        <v/>
      </c>
      <c r="Q1572" s="42">
        <f>(H1571-H1542)/H1542</f>
        <v/>
      </c>
      <c r="R1572" s="43">
        <f>IF(Q1572&gt;=0.1,1,IF(Q1572&gt;-0.1,0,-1))</f>
        <v/>
      </c>
      <c r="S1572" s="42">
        <f>(I1572-I1542)/I1542</f>
        <v/>
      </c>
      <c r="T1572" s="43">
        <f>IF(S1572&gt;=0.05,1,IF(S1572&gt;-0.05,0,-1))</f>
        <v/>
      </c>
      <c r="U1572" s="42">
        <f>(J1571-J1542)/J1542</f>
        <v/>
      </c>
      <c r="V1572" s="43">
        <f>IF(U1572&gt;=0.03,1,IF(U1572&gt;-0.03,0,-1))</f>
        <v/>
      </c>
      <c r="W1572" s="43">
        <f>R1572+T1572+V1572</f>
        <v/>
      </c>
      <c r="Y1572" s="44">
        <f>(H1571-H1392)/H1392</f>
        <v/>
      </c>
      <c r="Z1572" s="43">
        <f>IF(Y1572&gt;=0.1,1,IF(Y1572&gt;-0.1,0,-1))</f>
        <v/>
      </c>
      <c r="AA1572" s="42">
        <f>(I1571-I1392)/I1392</f>
        <v/>
      </c>
      <c r="AB1572" s="43">
        <f>IF(AA1572&gt;=0.05,1,IF(AA1572&gt;-0.05,0,-1))</f>
        <v/>
      </c>
      <c r="AC1572" s="42">
        <f>(J1571-J1392)/J1392</f>
        <v/>
      </c>
      <c r="AD1572" s="43">
        <f>IF(AC1572&gt;=0.03,1,IF(AC1572&gt;-0.03,0,-1))</f>
        <v/>
      </c>
      <c r="AE1572" s="43">
        <f>Z1572+AB1572+AD1572</f>
        <v/>
      </c>
      <c r="AG1572" s="39">
        <f>IF(H1572&gt;I1572,IF(I1572&gt;J1572,4,3),IF(H1572&lt;J1572,IF(I1572&lt;J1572,0,1),2))</f>
        <v/>
      </c>
      <c r="AI1572" s="39">
        <f>IF(D1572&gt;H1572,3,IF(D1572&gt;I1572,2,IF(D1572&gt;J1572,1,0)))</f>
        <v/>
      </c>
      <c r="AK1572" s="39">
        <f>IF(M1572&gt;H1572,3,IF(M1572&gt;I1572,2,IF(M1572&gt;J1572,1,0)))</f>
        <v/>
      </c>
      <c r="AM1572" s="39">
        <f>IF(L1572&gt;H1572,3,IF(L1572&gt;I1572,2,IF(L1572&gt;J1572,1,0)))</f>
        <v/>
      </c>
      <c r="AO1572" s="39">
        <f>IF(C1571&gt;L1571,2,IF(C1571&gt;N1571,1,0))</f>
        <v/>
      </c>
      <c r="AP1572" s="39">
        <f>SUM(AO1568:AO1571)</f>
        <v/>
      </c>
      <c r="AQ1572" s="39">
        <f>AQ1571+1</f>
        <v/>
      </c>
      <c r="AR1572" s="39">
        <f>IF(AP1572&gt;0,AR1571+1,0)</f>
        <v/>
      </c>
      <c r="AS1572" s="39">
        <f>IF(AR1573=0,AR1572,0)</f>
        <v/>
      </c>
      <c r="AT1572" s="41">
        <f>180/SUM(AS1392:AS1571)</f>
        <v/>
      </c>
      <c r="AU1572" s="41">
        <f>STDEV(AT1552:AT1571)</f>
        <v/>
      </c>
      <c r="AV1572" s="41">
        <f>AT1572-AU1572</f>
        <v/>
      </c>
      <c r="AW1572" s="41">
        <f>AT1572+AU1572</f>
        <v/>
      </c>
      <c r="AY1572" s="39">
        <f>IF(D1571&lt;M1571,-2,IF(D1571&lt;O1571,-1,0))</f>
        <v/>
      </c>
      <c r="AZ1572" s="39">
        <f>SUM(AY1568:AY1571)</f>
        <v/>
      </c>
      <c r="BA1572" s="39">
        <f>BA1571+1</f>
        <v/>
      </c>
      <c r="BB1572" s="39">
        <f>IF(AZ1572&lt;0,BB1571+1,0)</f>
        <v/>
      </c>
      <c r="BC1572" s="39">
        <f>IF(BB1573=0,BB1572,0)</f>
        <v/>
      </c>
      <c r="BD1572" s="41">
        <f>180/SUM(BC1392:BC1571)</f>
        <v/>
      </c>
      <c r="BE1572" s="41">
        <f>STDEV(BD1552:BD1571)</f>
        <v/>
      </c>
      <c r="BF1572" s="41">
        <f>BD1572-BE1572</f>
        <v/>
      </c>
      <c r="BG1572" s="41">
        <f>BD1572+BE1572</f>
        <v/>
      </c>
    </row>
    <row r="1573">
      <c r="B1573" s="40" t="n">
        <v>44264</v>
      </c>
      <c r="C1573" s="41" t="n">
        <v>10.065</v>
      </c>
      <c r="D1573" s="41" t="n">
        <v>9.898</v>
      </c>
      <c r="E1573" s="41" t="n">
        <v>9.98</v>
      </c>
      <c r="F1573" s="41" t="n">
        <v>9.917999999999999</v>
      </c>
      <c r="H1573" s="41">
        <f>AVERAGE(F1553:F1572)</f>
        <v/>
      </c>
      <c r="I1573" s="41">
        <f>AVERAGE(F1524:F1572)</f>
        <v/>
      </c>
      <c r="J1573" s="41">
        <f>AVERAGE(F1473:F1572)</f>
        <v/>
      </c>
      <c r="K1573" s="41">
        <f>STDEV(F1553:F1572)</f>
        <v/>
      </c>
      <c r="L1573" s="41">
        <f>H1573+2*K1573</f>
        <v/>
      </c>
      <c r="M1573" s="41">
        <f>H1573-2*K1573</f>
        <v/>
      </c>
      <c r="N1573" s="41">
        <f>H1573+1.5*K1573</f>
        <v/>
      </c>
      <c r="O1573" s="41">
        <f>H1573-1.5*K1573</f>
        <v/>
      </c>
      <c r="Q1573" s="42">
        <f>(H1572-H1543)/H1543</f>
        <v/>
      </c>
      <c r="R1573" s="43">
        <f>IF(Q1573&gt;=0.1,1,IF(Q1573&gt;-0.1,0,-1))</f>
        <v/>
      </c>
      <c r="S1573" s="42">
        <f>(I1573-I1543)/I1543</f>
        <v/>
      </c>
      <c r="T1573" s="43">
        <f>IF(S1573&gt;=0.05,1,IF(S1573&gt;-0.05,0,-1))</f>
        <v/>
      </c>
      <c r="U1573" s="42">
        <f>(J1572-J1543)/J1543</f>
        <v/>
      </c>
      <c r="V1573" s="43">
        <f>IF(U1573&gt;=0.03,1,IF(U1573&gt;-0.03,0,-1))</f>
        <v/>
      </c>
      <c r="W1573" s="43">
        <f>R1573+T1573+V1573</f>
        <v/>
      </c>
      <c r="Y1573" s="44">
        <f>(H1572-H1393)/H1393</f>
        <v/>
      </c>
      <c r="Z1573" s="43">
        <f>IF(Y1573&gt;=0.1,1,IF(Y1573&gt;-0.1,0,-1))</f>
        <v/>
      </c>
      <c r="AA1573" s="42">
        <f>(I1572-I1393)/I1393</f>
        <v/>
      </c>
      <c r="AB1573" s="43">
        <f>IF(AA1573&gt;=0.05,1,IF(AA1573&gt;-0.05,0,-1))</f>
        <v/>
      </c>
      <c r="AC1573" s="42">
        <f>(J1572-J1393)/J1393</f>
        <v/>
      </c>
      <c r="AD1573" s="43">
        <f>IF(AC1573&gt;=0.03,1,IF(AC1573&gt;-0.03,0,-1))</f>
        <v/>
      </c>
      <c r="AE1573" s="43">
        <f>Z1573+AB1573+AD1573</f>
        <v/>
      </c>
      <c r="AG1573" s="39">
        <f>IF(H1573&gt;I1573,IF(I1573&gt;J1573,4,3),IF(H1573&lt;J1573,IF(I1573&lt;J1573,0,1),2))</f>
        <v/>
      </c>
      <c r="AI1573" s="39">
        <f>IF(D1573&gt;H1573,3,IF(D1573&gt;I1573,2,IF(D1573&gt;J1573,1,0)))</f>
        <v/>
      </c>
      <c r="AK1573" s="39">
        <f>IF(M1573&gt;H1573,3,IF(M1573&gt;I1573,2,IF(M1573&gt;J1573,1,0)))</f>
        <v/>
      </c>
      <c r="AM1573" s="39">
        <f>IF(L1573&gt;H1573,3,IF(L1573&gt;I1573,2,IF(L1573&gt;J1573,1,0)))</f>
        <v/>
      </c>
      <c r="AO1573" s="39">
        <f>IF(C1572&gt;L1572,2,IF(C1572&gt;N1572,1,0))</f>
        <v/>
      </c>
      <c r="AP1573" s="39">
        <f>SUM(AO1569:AO1572)</f>
        <v/>
      </c>
      <c r="AQ1573" s="39">
        <f>AQ1572+1</f>
        <v/>
      </c>
      <c r="AR1573" s="39">
        <f>IF(AP1573&gt;0,AR1572+1,0)</f>
        <v/>
      </c>
      <c r="AS1573" s="39">
        <f>IF(AR1574=0,AR1573,0)</f>
        <v/>
      </c>
      <c r="AT1573" s="41">
        <f>180/SUM(AS1393:AS1572)</f>
        <v/>
      </c>
      <c r="AU1573" s="41">
        <f>STDEV(AT1553:AT1572)</f>
        <v/>
      </c>
      <c r="AV1573" s="41">
        <f>AT1573-AU1573</f>
        <v/>
      </c>
      <c r="AW1573" s="41">
        <f>AT1573+AU1573</f>
        <v/>
      </c>
      <c r="AY1573" s="39">
        <f>IF(D1572&lt;M1572,-2,IF(D1572&lt;O1572,-1,0))</f>
        <v/>
      </c>
      <c r="AZ1573" s="39">
        <f>SUM(AY1569:AY1572)</f>
        <v/>
      </c>
      <c r="BA1573" s="39">
        <f>BA1572+1</f>
        <v/>
      </c>
      <c r="BB1573" s="39">
        <f>IF(AZ1573&lt;0,BB1572+1,0)</f>
        <v/>
      </c>
      <c r="BC1573" s="39">
        <f>IF(BB1574=0,BB1573,0)</f>
        <v/>
      </c>
      <c r="BD1573" s="41">
        <f>180/SUM(BC1393:BC1572)</f>
        <v/>
      </c>
      <c r="BE1573" s="41">
        <f>STDEV(BD1553:BD1572)</f>
        <v/>
      </c>
      <c r="BF1573" s="41">
        <f>BD1573-BE1573</f>
        <v/>
      </c>
      <c r="BG1573" s="41">
        <f>BD1573+BE1573</f>
        <v/>
      </c>
    </row>
    <row r="1574">
      <c r="B1574" s="40" t="n">
        <v>44265</v>
      </c>
      <c r="C1574" s="41" t="n">
        <v>10.22</v>
      </c>
      <c r="D1574" s="41" t="n">
        <v>9.917999999999999</v>
      </c>
      <c r="E1574" s="41" t="n">
        <v>9.938000000000001</v>
      </c>
      <c r="F1574" s="41" t="n">
        <v>10.2</v>
      </c>
      <c r="H1574" s="41">
        <f>AVERAGE(F1554:F1573)</f>
        <v/>
      </c>
      <c r="I1574" s="41">
        <f>AVERAGE(F1525:F1573)</f>
        <v/>
      </c>
      <c r="J1574" s="41">
        <f>AVERAGE(F1474:F1573)</f>
        <v/>
      </c>
      <c r="K1574" s="41">
        <f>STDEV(F1554:F1573)</f>
        <v/>
      </c>
      <c r="L1574" s="41">
        <f>H1574+2*K1574</f>
        <v/>
      </c>
      <c r="M1574" s="41">
        <f>H1574-2*K1574</f>
        <v/>
      </c>
      <c r="N1574" s="41">
        <f>H1574+1.5*K1574</f>
        <v/>
      </c>
      <c r="O1574" s="41">
        <f>H1574-1.5*K1574</f>
        <v/>
      </c>
      <c r="Q1574" s="42">
        <f>(H1573-H1544)/H1544</f>
        <v/>
      </c>
      <c r="R1574" s="43">
        <f>IF(Q1574&gt;=0.1,1,IF(Q1574&gt;-0.1,0,-1))</f>
        <v/>
      </c>
      <c r="S1574" s="42">
        <f>(I1574-I1544)/I1544</f>
        <v/>
      </c>
      <c r="T1574" s="43">
        <f>IF(S1574&gt;=0.05,1,IF(S1574&gt;-0.05,0,-1))</f>
        <v/>
      </c>
      <c r="U1574" s="42">
        <f>(J1573-J1544)/J1544</f>
        <v/>
      </c>
      <c r="V1574" s="43">
        <f>IF(U1574&gt;=0.03,1,IF(U1574&gt;-0.03,0,-1))</f>
        <v/>
      </c>
      <c r="W1574" s="43">
        <f>R1574+T1574+V1574</f>
        <v/>
      </c>
      <c r="Y1574" s="44">
        <f>(H1573-H1394)/H1394</f>
        <v/>
      </c>
      <c r="Z1574" s="43">
        <f>IF(Y1574&gt;=0.1,1,IF(Y1574&gt;-0.1,0,-1))</f>
        <v/>
      </c>
      <c r="AA1574" s="42">
        <f>(I1573-I1394)/I1394</f>
        <v/>
      </c>
      <c r="AB1574" s="43">
        <f>IF(AA1574&gt;=0.05,1,IF(AA1574&gt;-0.05,0,-1))</f>
        <v/>
      </c>
      <c r="AC1574" s="42">
        <f>(J1573-J1394)/J1394</f>
        <v/>
      </c>
      <c r="AD1574" s="43">
        <f>IF(AC1574&gt;=0.03,1,IF(AC1574&gt;-0.03,0,-1))</f>
        <v/>
      </c>
      <c r="AE1574" s="43">
        <f>Z1574+AB1574+AD1574</f>
        <v/>
      </c>
      <c r="AG1574" s="39">
        <f>IF(H1574&gt;I1574,IF(I1574&gt;J1574,4,3),IF(H1574&lt;J1574,IF(I1574&lt;J1574,0,1),2))</f>
        <v/>
      </c>
      <c r="AI1574" s="39">
        <f>IF(D1574&gt;H1574,3,IF(D1574&gt;I1574,2,IF(D1574&gt;J1574,1,0)))</f>
        <v/>
      </c>
      <c r="AK1574" s="39">
        <f>IF(M1574&gt;H1574,3,IF(M1574&gt;I1574,2,IF(M1574&gt;J1574,1,0)))</f>
        <v/>
      </c>
      <c r="AM1574" s="39">
        <f>IF(L1574&gt;H1574,3,IF(L1574&gt;I1574,2,IF(L1574&gt;J1574,1,0)))</f>
        <v/>
      </c>
      <c r="AO1574" s="39">
        <f>IF(C1573&gt;L1573,2,IF(C1573&gt;N1573,1,0))</f>
        <v/>
      </c>
      <c r="AP1574" s="39">
        <f>SUM(AO1570:AO1573)</f>
        <v/>
      </c>
      <c r="AQ1574" s="39">
        <f>AQ1573+1</f>
        <v/>
      </c>
      <c r="AR1574" s="39">
        <f>IF(AP1574&gt;0,AR1573+1,0)</f>
        <v/>
      </c>
      <c r="AS1574" s="39">
        <f>IF(AR1575=0,AR1574,0)</f>
        <v/>
      </c>
      <c r="AT1574" s="41">
        <f>180/SUM(AS1394:AS1573)</f>
        <v/>
      </c>
      <c r="AU1574" s="41">
        <f>STDEV(AT1554:AT1573)</f>
        <v/>
      </c>
      <c r="AV1574" s="41">
        <f>AT1574-AU1574</f>
        <v/>
      </c>
      <c r="AW1574" s="41">
        <f>AT1574+AU1574</f>
        <v/>
      </c>
      <c r="AY1574" s="39">
        <f>IF(D1573&lt;M1573,-2,IF(D1573&lt;O1573,-1,0))</f>
        <v/>
      </c>
      <c r="AZ1574" s="39">
        <f>SUM(AY1570:AY1573)</f>
        <v/>
      </c>
      <c r="BA1574" s="39">
        <f>BA1573+1</f>
        <v/>
      </c>
      <c r="BB1574" s="39">
        <f>IF(AZ1574&lt;0,BB1573+1,0)</f>
        <v/>
      </c>
      <c r="BC1574" s="39">
        <f>IF(BB1575=0,BB1574,0)</f>
        <v/>
      </c>
      <c r="BD1574" s="41">
        <f>180/SUM(BC1394:BC1573)</f>
        <v/>
      </c>
      <c r="BE1574" s="41">
        <f>STDEV(BD1554:BD1573)</f>
        <v/>
      </c>
      <c r="BF1574" s="41">
        <f>BD1574-BE1574</f>
        <v/>
      </c>
      <c r="BG1574" s="41">
        <f>BD1574+BE1574</f>
        <v/>
      </c>
    </row>
    <row r="1575">
      <c r="B1575" s="40" t="n">
        <v>44266</v>
      </c>
      <c r="C1575" s="41" t="n">
        <v>10.285</v>
      </c>
      <c r="D1575" s="41" t="n">
        <v>10.135</v>
      </c>
      <c r="E1575" s="41" t="n">
        <v>10.25</v>
      </c>
      <c r="F1575" s="41" t="n">
        <v>10.185</v>
      </c>
      <c r="H1575" s="41">
        <f>AVERAGE(F1555:F1574)</f>
        <v/>
      </c>
      <c r="I1575" s="41">
        <f>AVERAGE(F1526:F1574)</f>
        <v/>
      </c>
      <c r="J1575" s="41">
        <f>AVERAGE(F1475:F1574)</f>
        <v/>
      </c>
      <c r="K1575" s="41">
        <f>STDEV(F1555:F1574)</f>
        <v/>
      </c>
      <c r="L1575" s="41">
        <f>H1575+2*K1575</f>
        <v/>
      </c>
      <c r="M1575" s="41">
        <f>H1575-2*K1575</f>
        <v/>
      </c>
      <c r="N1575" s="41">
        <f>H1575+1.5*K1575</f>
        <v/>
      </c>
      <c r="O1575" s="41">
        <f>H1575-1.5*K1575</f>
        <v/>
      </c>
      <c r="Q1575" s="42">
        <f>(H1574-H1545)/H1545</f>
        <v/>
      </c>
      <c r="R1575" s="43">
        <f>IF(Q1575&gt;=0.1,1,IF(Q1575&gt;-0.1,0,-1))</f>
        <v/>
      </c>
      <c r="S1575" s="42">
        <f>(I1575-I1545)/I1545</f>
        <v/>
      </c>
      <c r="T1575" s="43">
        <f>IF(S1575&gt;=0.05,1,IF(S1575&gt;-0.05,0,-1))</f>
        <v/>
      </c>
      <c r="U1575" s="42">
        <f>(J1574-J1545)/J1545</f>
        <v/>
      </c>
      <c r="V1575" s="43">
        <f>IF(U1575&gt;=0.03,1,IF(U1575&gt;-0.03,0,-1))</f>
        <v/>
      </c>
      <c r="W1575" s="43">
        <f>R1575+T1575+V1575</f>
        <v/>
      </c>
      <c r="Y1575" s="44">
        <f>(H1574-H1395)/H1395</f>
        <v/>
      </c>
      <c r="Z1575" s="43">
        <f>IF(Y1575&gt;=0.1,1,IF(Y1575&gt;-0.1,0,-1))</f>
        <v/>
      </c>
      <c r="AA1575" s="42">
        <f>(I1574-I1395)/I1395</f>
        <v/>
      </c>
      <c r="AB1575" s="43">
        <f>IF(AA1575&gt;=0.05,1,IF(AA1575&gt;-0.05,0,-1))</f>
        <v/>
      </c>
      <c r="AC1575" s="42">
        <f>(J1574-J1395)/J1395</f>
        <v/>
      </c>
      <c r="AD1575" s="43">
        <f>IF(AC1575&gt;=0.03,1,IF(AC1575&gt;-0.03,0,-1))</f>
        <v/>
      </c>
      <c r="AE1575" s="43">
        <f>Z1575+AB1575+AD1575</f>
        <v/>
      </c>
      <c r="AG1575" s="39">
        <f>IF(H1575&gt;I1575,IF(I1575&gt;J1575,4,3),IF(H1575&lt;J1575,IF(I1575&lt;J1575,0,1),2))</f>
        <v/>
      </c>
      <c r="AI1575" s="39">
        <f>IF(D1575&gt;H1575,3,IF(D1575&gt;I1575,2,IF(D1575&gt;J1575,1,0)))</f>
        <v/>
      </c>
      <c r="AK1575" s="39">
        <f>IF(M1575&gt;H1575,3,IF(M1575&gt;I1575,2,IF(M1575&gt;J1575,1,0)))</f>
        <v/>
      </c>
      <c r="AM1575" s="39">
        <f>IF(L1575&gt;H1575,3,IF(L1575&gt;I1575,2,IF(L1575&gt;J1575,1,0)))</f>
        <v/>
      </c>
      <c r="AO1575" s="39">
        <f>IF(C1574&gt;L1574,2,IF(C1574&gt;N1574,1,0))</f>
        <v/>
      </c>
      <c r="AP1575" s="39">
        <f>SUM(AO1571:AO1574)</f>
        <v/>
      </c>
      <c r="AQ1575" s="39">
        <f>AQ1574+1</f>
        <v/>
      </c>
      <c r="AR1575" s="39">
        <f>IF(AP1575&gt;0,AR1574+1,0)</f>
        <v/>
      </c>
      <c r="AS1575" s="39">
        <f>IF(AR1576=0,AR1575,0)</f>
        <v/>
      </c>
      <c r="AT1575" s="41">
        <f>180/SUM(AS1395:AS1574)</f>
        <v/>
      </c>
      <c r="AU1575" s="41">
        <f>STDEV(AT1555:AT1574)</f>
        <v/>
      </c>
      <c r="AV1575" s="41">
        <f>AT1575-AU1575</f>
        <v/>
      </c>
      <c r="AW1575" s="41">
        <f>AT1575+AU1575</f>
        <v/>
      </c>
      <c r="AY1575" s="39">
        <f>IF(D1574&lt;M1574,-2,IF(D1574&lt;O1574,-1,0))</f>
        <v/>
      </c>
      <c r="AZ1575" s="39">
        <f>SUM(AY1571:AY1574)</f>
        <v/>
      </c>
      <c r="BA1575" s="39">
        <f>BA1574+1</f>
        <v/>
      </c>
      <c r="BB1575" s="39">
        <f>IF(AZ1575&lt;0,BB1574+1,0)</f>
        <v/>
      </c>
      <c r="BC1575" s="39">
        <f>IF(BB1576=0,BB1575,0)</f>
        <v/>
      </c>
      <c r="BD1575" s="41">
        <f>180/SUM(BC1395:BC1574)</f>
        <v/>
      </c>
      <c r="BE1575" s="41">
        <f>STDEV(BD1555:BD1574)</f>
        <v/>
      </c>
      <c r="BF1575" s="41">
        <f>BD1575-BE1575</f>
        <v/>
      </c>
      <c r="BG1575" s="41">
        <f>BD1575+BE1575</f>
        <v/>
      </c>
    </row>
    <row r="1576">
      <c r="B1576" s="40" t="n">
        <v>44267</v>
      </c>
      <c r="C1576" s="41" t="n">
        <v>10.275</v>
      </c>
      <c r="D1576" s="41" t="n">
        <v>10.13</v>
      </c>
      <c r="E1576" s="41" t="n">
        <v>10.165</v>
      </c>
      <c r="F1576" s="41" t="n">
        <v>10.24</v>
      </c>
      <c r="H1576" s="41">
        <f>AVERAGE(F1556:F1575)</f>
        <v/>
      </c>
      <c r="I1576" s="41">
        <f>AVERAGE(F1527:F1575)</f>
        <v/>
      </c>
      <c r="J1576" s="41">
        <f>AVERAGE(F1476:F1575)</f>
        <v/>
      </c>
      <c r="K1576" s="41">
        <f>STDEV(F1556:F1575)</f>
        <v/>
      </c>
      <c r="L1576" s="41">
        <f>H1576+2*K1576</f>
        <v/>
      </c>
      <c r="M1576" s="41">
        <f>H1576-2*K1576</f>
        <v/>
      </c>
      <c r="N1576" s="41">
        <f>H1576+1.5*K1576</f>
        <v/>
      </c>
      <c r="O1576" s="41">
        <f>H1576-1.5*K1576</f>
        <v/>
      </c>
      <c r="Q1576" s="42">
        <f>(H1575-H1546)/H1546</f>
        <v/>
      </c>
      <c r="R1576" s="43">
        <f>IF(Q1576&gt;=0.1,1,IF(Q1576&gt;-0.1,0,-1))</f>
        <v/>
      </c>
      <c r="S1576" s="42">
        <f>(I1576-I1546)/I1546</f>
        <v/>
      </c>
      <c r="T1576" s="43">
        <f>IF(S1576&gt;=0.05,1,IF(S1576&gt;-0.05,0,-1))</f>
        <v/>
      </c>
      <c r="U1576" s="42">
        <f>(J1575-J1546)/J1546</f>
        <v/>
      </c>
      <c r="V1576" s="43">
        <f>IF(U1576&gt;=0.03,1,IF(U1576&gt;-0.03,0,-1))</f>
        <v/>
      </c>
      <c r="W1576" s="43">
        <f>R1576+T1576+V1576</f>
        <v/>
      </c>
      <c r="Y1576" s="44">
        <f>(H1575-H1396)/H1396</f>
        <v/>
      </c>
      <c r="Z1576" s="43">
        <f>IF(Y1576&gt;=0.1,1,IF(Y1576&gt;-0.1,0,-1))</f>
        <v/>
      </c>
      <c r="AA1576" s="42">
        <f>(I1575-I1396)/I1396</f>
        <v/>
      </c>
      <c r="AB1576" s="43">
        <f>IF(AA1576&gt;=0.05,1,IF(AA1576&gt;-0.05,0,-1))</f>
        <v/>
      </c>
      <c r="AC1576" s="42">
        <f>(J1575-J1396)/J1396</f>
        <v/>
      </c>
      <c r="AD1576" s="43">
        <f>IF(AC1576&gt;=0.03,1,IF(AC1576&gt;-0.03,0,-1))</f>
        <v/>
      </c>
      <c r="AE1576" s="43">
        <f>Z1576+AB1576+AD1576</f>
        <v/>
      </c>
      <c r="AG1576" s="39">
        <f>IF(H1576&gt;I1576,IF(I1576&gt;J1576,4,3),IF(H1576&lt;J1576,IF(I1576&lt;J1576,0,1),2))</f>
        <v/>
      </c>
      <c r="AI1576" s="39">
        <f>IF(D1576&gt;H1576,3,IF(D1576&gt;I1576,2,IF(D1576&gt;J1576,1,0)))</f>
        <v/>
      </c>
      <c r="AK1576" s="39">
        <f>IF(M1576&gt;H1576,3,IF(M1576&gt;I1576,2,IF(M1576&gt;J1576,1,0)))</f>
        <v/>
      </c>
      <c r="AM1576" s="39">
        <f>IF(L1576&gt;H1576,3,IF(L1576&gt;I1576,2,IF(L1576&gt;J1576,1,0)))</f>
        <v/>
      </c>
      <c r="AO1576" s="39">
        <f>IF(C1575&gt;L1575,2,IF(C1575&gt;N1575,1,0))</f>
        <v/>
      </c>
      <c r="AP1576" s="39">
        <f>SUM(AO1572:AO1575)</f>
        <v/>
      </c>
      <c r="AQ1576" s="39">
        <f>AQ1575+1</f>
        <v/>
      </c>
      <c r="AR1576" s="39">
        <f>IF(AP1576&gt;0,AR1575+1,0)</f>
        <v/>
      </c>
      <c r="AS1576" s="39">
        <f>IF(AR1577=0,AR1576,0)</f>
        <v/>
      </c>
      <c r="AT1576" s="41">
        <f>180/SUM(AS1396:AS1575)</f>
        <v/>
      </c>
      <c r="AU1576" s="41">
        <f>STDEV(AT1556:AT1575)</f>
        <v/>
      </c>
      <c r="AV1576" s="41">
        <f>AT1576-AU1576</f>
        <v/>
      </c>
      <c r="AW1576" s="41">
        <f>AT1576+AU1576</f>
        <v/>
      </c>
      <c r="AY1576" s="39">
        <f>IF(D1575&lt;M1575,-2,IF(D1575&lt;O1575,-1,0))</f>
        <v/>
      </c>
      <c r="AZ1576" s="39">
        <f>SUM(AY1572:AY1575)</f>
        <v/>
      </c>
      <c r="BA1576" s="39">
        <f>BA1575+1</f>
        <v/>
      </c>
      <c r="BB1576" s="39">
        <f>IF(AZ1576&lt;0,BB1575+1,0)</f>
        <v/>
      </c>
      <c r="BC1576" s="39">
        <f>IF(BB1577=0,BB1576,0)</f>
        <v/>
      </c>
      <c r="BD1576" s="41">
        <f>180/SUM(BC1396:BC1575)</f>
        <v/>
      </c>
      <c r="BE1576" s="41">
        <f>STDEV(BD1556:BD1575)</f>
        <v/>
      </c>
      <c r="BF1576" s="41">
        <f>BD1576-BE1576</f>
        <v/>
      </c>
      <c r="BG1576" s="41">
        <f>BD1576+BE1576</f>
        <v/>
      </c>
    </row>
    <row r="1577">
      <c r="B1577" s="40" t="n">
        <v>44270</v>
      </c>
      <c r="C1577" s="41" t="n">
        <v>10.45</v>
      </c>
      <c r="D1577" s="41" t="n">
        <v>10.27</v>
      </c>
      <c r="E1577" s="41" t="n">
        <v>10.275</v>
      </c>
      <c r="F1577" s="41" t="n">
        <v>10.335</v>
      </c>
      <c r="H1577" s="41">
        <f>AVERAGE(F1557:F1576)</f>
        <v/>
      </c>
      <c r="I1577" s="41">
        <f>AVERAGE(F1528:F1576)</f>
        <v/>
      </c>
      <c r="J1577" s="41">
        <f>AVERAGE(F1477:F1576)</f>
        <v/>
      </c>
      <c r="K1577" s="41">
        <f>STDEV(F1557:F1576)</f>
        <v/>
      </c>
      <c r="L1577" s="41">
        <f>H1577+2*K1577</f>
        <v/>
      </c>
      <c r="M1577" s="41">
        <f>H1577-2*K1577</f>
        <v/>
      </c>
      <c r="N1577" s="41">
        <f>H1577+1.5*K1577</f>
        <v/>
      </c>
      <c r="O1577" s="41">
        <f>H1577-1.5*K1577</f>
        <v/>
      </c>
      <c r="Q1577" s="42">
        <f>(H1576-H1547)/H1547</f>
        <v/>
      </c>
      <c r="R1577" s="43">
        <f>IF(Q1577&gt;=0.1,1,IF(Q1577&gt;-0.1,0,-1))</f>
        <v/>
      </c>
      <c r="S1577" s="42">
        <f>(I1577-I1547)/I1547</f>
        <v/>
      </c>
      <c r="T1577" s="43">
        <f>IF(S1577&gt;=0.05,1,IF(S1577&gt;-0.05,0,-1))</f>
        <v/>
      </c>
      <c r="U1577" s="42">
        <f>(J1576-J1547)/J1547</f>
        <v/>
      </c>
      <c r="V1577" s="43">
        <f>IF(U1577&gt;=0.03,1,IF(U1577&gt;-0.03,0,-1))</f>
        <v/>
      </c>
      <c r="W1577" s="43">
        <f>R1577+T1577+V1577</f>
        <v/>
      </c>
      <c r="Y1577" s="44">
        <f>(H1576-H1397)/H1397</f>
        <v/>
      </c>
      <c r="Z1577" s="43">
        <f>IF(Y1577&gt;=0.1,1,IF(Y1577&gt;-0.1,0,-1))</f>
        <v/>
      </c>
      <c r="AA1577" s="42">
        <f>(I1576-I1397)/I1397</f>
        <v/>
      </c>
      <c r="AB1577" s="43">
        <f>IF(AA1577&gt;=0.05,1,IF(AA1577&gt;-0.05,0,-1))</f>
        <v/>
      </c>
      <c r="AC1577" s="42">
        <f>(J1576-J1397)/J1397</f>
        <v/>
      </c>
      <c r="AD1577" s="43">
        <f>IF(AC1577&gt;=0.03,1,IF(AC1577&gt;-0.03,0,-1))</f>
        <v/>
      </c>
      <c r="AE1577" s="43">
        <f>Z1577+AB1577+AD1577</f>
        <v/>
      </c>
      <c r="AG1577" s="39">
        <f>IF(H1577&gt;I1577,IF(I1577&gt;J1577,4,3),IF(H1577&lt;J1577,IF(I1577&lt;J1577,0,1),2))</f>
        <v/>
      </c>
      <c r="AI1577" s="39">
        <f>IF(D1577&gt;H1577,3,IF(D1577&gt;I1577,2,IF(D1577&gt;J1577,1,0)))</f>
        <v/>
      </c>
      <c r="AK1577" s="39">
        <f>IF(M1577&gt;H1577,3,IF(M1577&gt;I1577,2,IF(M1577&gt;J1577,1,0)))</f>
        <v/>
      </c>
      <c r="AM1577" s="39">
        <f>IF(L1577&gt;H1577,3,IF(L1577&gt;I1577,2,IF(L1577&gt;J1577,1,0)))</f>
        <v/>
      </c>
      <c r="AO1577" s="39">
        <f>IF(C1576&gt;L1576,2,IF(C1576&gt;N1576,1,0))</f>
        <v/>
      </c>
      <c r="AP1577" s="39">
        <f>SUM(AO1573:AO1576)</f>
        <v/>
      </c>
      <c r="AQ1577" s="39">
        <f>AQ1576+1</f>
        <v/>
      </c>
      <c r="AR1577" s="39">
        <f>IF(AP1577&gt;0,AR1576+1,0)</f>
        <v/>
      </c>
      <c r="AS1577" s="39">
        <f>IF(AR1578=0,AR1577,0)</f>
        <v/>
      </c>
      <c r="AT1577" s="41">
        <f>180/SUM(AS1397:AS1576)</f>
        <v/>
      </c>
      <c r="AU1577" s="41">
        <f>STDEV(AT1557:AT1576)</f>
        <v/>
      </c>
      <c r="AV1577" s="41">
        <f>AT1577-AU1577</f>
        <v/>
      </c>
      <c r="AW1577" s="41">
        <f>AT1577+AU1577</f>
        <v/>
      </c>
      <c r="AY1577" s="39">
        <f>IF(D1576&lt;M1576,-2,IF(D1576&lt;O1576,-1,0))</f>
        <v/>
      </c>
      <c r="AZ1577" s="39">
        <f>SUM(AY1573:AY1576)</f>
        <v/>
      </c>
      <c r="BA1577" s="39">
        <f>BA1576+1</f>
        <v/>
      </c>
      <c r="BB1577" s="39">
        <f>IF(AZ1577&lt;0,BB1576+1,0)</f>
        <v/>
      </c>
      <c r="BC1577" s="39">
        <f>IF(BB1578=0,BB1577,0)</f>
        <v/>
      </c>
      <c r="BD1577" s="41">
        <f>180/SUM(BC1397:BC1576)</f>
        <v/>
      </c>
      <c r="BE1577" s="41">
        <f>STDEV(BD1557:BD1576)</f>
        <v/>
      </c>
      <c r="BF1577" s="41">
        <f>BD1577-BE1577</f>
        <v/>
      </c>
      <c r="BG1577" s="41">
        <f>BD1577+BE1577</f>
        <v/>
      </c>
    </row>
    <row r="1578">
      <c r="B1578" s="40" t="n">
        <v>44271</v>
      </c>
      <c r="C1578" s="41" t="n">
        <v>10.435</v>
      </c>
      <c r="D1578" s="41" t="n">
        <v>10.335</v>
      </c>
      <c r="E1578" s="41" t="n">
        <v>10.42</v>
      </c>
      <c r="F1578" s="41" t="n">
        <v>10.395</v>
      </c>
      <c r="H1578" s="41">
        <f>AVERAGE(F1558:F1577)</f>
        <v/>
      </c>
      <c r="I1578" s="41">
        <f>AVERAGE(F1529:F1577)</f>
        <v/>
      </c>
      <c r="J1578" s="41">
        <f>AVERAGE(F1478:F1577)</f>
        <v/>
      </c>
      <c r="K1578" s="41">
        <f>STDEV(F1558:F1577)</f>
        <v/>
      </c>
      <c r="L1578" s="41">
        <f>H1578+2*K1578</f>
        <v/>
      </c>
      <c r="M1578" s="41">
        <f>H1578-2*K1578</f>
        <v/>
      </c>
      <c r="N1578" s="41">
        <f>H1578+1.5*K1578</f>
        <v/>
      </c>
      <c r="O1578" s="41">
        <f>H1578-1.5*K1578</f>
        <v/>
      </c>
      <c r="Q1578" s="42">
        <f>(H1577-H1548)/H1548</f>
        <v/>
      </c>
      <c r="R1578" s="43">
        <f>IF(Q1578&gt;=0.1,1,IF(Q1578&gt;-0.1,0,-1))</f>
        <v/>
      </c>
      <c r="S1578" s="42">
        <f>(I1578-I1548)/I1548</f>
        <v/>
      </c>
      <c r="T1578" s="43">
        <f>IF(S1578&gt;=0.05,1,IF(S1578&gt;-0.05,0,-1))</f>
        <v/>
      </c>
      <c r="U1578" s="42">
        <f>(J1577-J1548)/J1548</f>
        <v/>
      </c>
      <c r="V1578" s="43">
        <f>IF(U1578&gt;=0.03,1,IF(U1578&gt;-0.03,0,-1))</f>
        <v/>
      </c>
      <c r="W1578" s="43">
        <f>R1578+T1578+V1578</f>
        <v/>
      </c>
      <c r="Y1578" s="44">
        <f>(H1577-H1398)/H1398</f>
        <v/>
      </c>
      <c r="Z1578" s="43">
        <f>IF(Y1578&gt;=0.1,1,IF(Y1578&gt;-0.1,0,-1))</f>
        <v/>
      </c>
      <c r="AA1578" s="42">
        <f>(I1577-I1398)/I1398</f>
        <v/>
      </c>
      <c r="AB1578" s="43">
        <f>IF(AA1578&gt;=0.05,1,IF(AA1578&gt;-0.05,0,-1))</f>
        <v/>
      </c>
      <c r="AC1578" s="42">
        <f>(J1577-J1398)/J1398</f>
        <v/>
      </c>
      <c r="AD1578" s="43">
        <f>IF(AC1578&gt;=0.03,1,IF(AC1578&gt;-0.03,0,-1))</f>
        <v/>
      </c>
      <c r="AE1578" s="43">
        <f>Z1578+AB1578+AD1578</f>
        <v/>
      </c>
      <c r="AG1578" s="39">
        <f>IF(H1578&gt;I1578,IF(I1578&gt;J1578,4,3),IF(H1578&lt;J1578,IF(I1578&lt;J1578,0,1),2))</f>
        <v/>
      </c>
      <c r="AI1578" s="39">
        <f>IF(D1578&gt;H1578,3,IF(D1578&gt;I1578,2,IF(D1578&gt;J1578,1,0)))</f>
        <v/>
      </c>
      <c r="AK1578" s="39">
        <f>IF(M1578&gt;H1578,3,IF(M1578&gt;I1578,2,IF(M1578&gt;J1578,1,0)))</f>
        <v/>
      </c>
      <c r="AM1578" s="39">
        <f>IF(L1578&gt;H1578,3,IF(L1578&gt;I1578,2,IF(L1578&gt;J1578,1,0)))</f>
        <v/>
      </c>
      <c r="AO1578" s="39">
        <f>IF(C1577&gt;L1577,2,IF(C1577&gt;N1577,1,0))</f>
        <v/>
      </c>
      <c r="AP1578" s="39">
        <f>SUM(AO1574:AO1577)</f>
        <v/>
      </c>
      <c r="AQ1578" s="39">
        <f>AQ1577+1</f>
        <v/>
      </c>
      <c r="AR1578" s="39">
        <f>IF(AP1578&gt;0,AR1577+1,0)</f>
        <v/>
      </c>
      <c r="AS1578" s="39">
        <f>IF(AR1579=0,AR1578,0)</f>
        <v/>
      </c>
      <c r="AT1578" s="41">
        <f>180/SUM(AS1398:AS1577)</f>
        <v/>
      </c>
      <c r="AU1578" s="41">
        <f>STDEV(AT1558:AT1577)</f>
        <v/>
      </c>
      <c r="AV1578" s="41">
        <f>AT1578-AU1578</f>
        <v/>
      </c>
      <c r="AW1578" s="41">
        <f>AT1578+AU1578</f>
        <v/>
      </c>
      <c r="AY1578" s="39">
        <f>IF(D1577&lt;M1577,-2,IF(D1577&lt;O1577,-1,0))</f>
        <v/>
      </c>
      <c r="AZ1578" s="39">
        <f>SUM(AY1574:AY1577)</f>
        <v/>
      </c>
      <c r="BA1578" s="39">
        <f>BA1577+1</f>
        <v/>
      </c>
      <c r="BB1578" s="39">
        <f>IF(AZ1578&lt;0,BB1577+1,0)</f>
        <v/>
      </c>
      <c r="BC1578" s="39">
        <f>IF(BB1579=0,BB1578,0)</f>
        <v/>
      </c>
      <c r="BD1578" s="41">
        <f>180/SUM(BC1398:BC1577)</f>
        <v/>
      </c>
      <c r="BE1578" s="41">
        <f>STDEV(BD1558:BD1577)</f>
        <v/>
      </c>
      <c r="BF1578" s="41">
        <f>BD1578-BE1578</f>
        <v/>
      </c>
      <c r="BG1578" s="41">
        <f>BD1578+BE1578</f>
        <v/>
      </c>
    </row>
    <row r="1579">
      <c r="B1579" s="40" t="n">
        <v>44272</v>
      </c>
      <c r="C1579" s="41" t="n">
        <v>10.47</v>
      </c>
      <c r="D1579" s="41" t="n">
        <v>10.335</v>
      </c>
      <c r="E1579" s="41" t="n">
        <v>10.41</v>
      </c>
      <c r="F1579" s="41" t="n">
        <v>10.445</v>
      </c>
      <c r="H1579" s="41">
        <f>AVERAGE(F1559:F1578)</f>
        <v/>
      </c>
      <c r="I1579" s="41">
        <f>AVERAGE(F1530:F1578)</f>
        <v/>
      </c>
      <c r="J1579" s="41">
        <f>AVERAGE(F1479:F1578)</f>
        <v/>
      </c>
      <c r="K1579" s="41">
        <f>STDEV(F1559:F1578)</f>
        <v/>
      </c>
      <c r="L1579" s="41">
        <f>H1579+2*K1579</f>
        <v/>
      </c>
      <c r="M1579" s="41">
        <f>H1579-2*K1579</f>
        <v/>
      </c>
      <c r="N1579" s="41">
        <f>H1579+1.5*K1579</f>
        <v/>
      </c>
      <c r="O1579" s="41">
        <f>H1579-1.5*K1579</f>
        <v/>
      </c>
      <c r="Q1579" s="42">
        <f>(H1578-H1549)/H1549</f>
        <v/>
      </c>
      <c r="R1579" s="43">
        <f>IF(Q1579&gt;=0.1,1,IF(Q1579&gt;-0.1,0,-1))</f>
        <v/>
      </c>
      <c r="S1579" s="42">
        <f>(I1579-I1549)/I1549</f>
        <v/>
      </c>
      <c r="T1579" s="43">
        <f>IF(S1579&gt;=0.05,1,IF(S1579&gt;-0.05,0,-1))</f>
        <v/>
      </c>
      <c r="U1579" s="42">
        <f>(J1578-J1549)/J1549</f>
        <v/>
      </c>
      <c r="V1579" s="43">
        <f>IF(U1579&gt;=0.03,1,IF(U1579&gt;-0.03,0,-1))</f>
        <v/>
      </c>
      <c r="W1579" s="43">
        <f>R1579+T1579+V1579</f>
        <v/>
      </c>
      <c r="Y1579" s="44">
        <f>(H1578-H1399)/H1399</f>
        <v/>
      </c>
      <c r="Z1579" s="43">
        <f>IF(Y1579&gt;=0.1,1,IF(Y1579&gt;-0.1,0,-1))</f>
        <v/>
      </c>
      <c r="AA1579" s="42">
        <f>(I1578-I1399)/I1399</f>
        <v/>
      </c>
      <c r="AB1579" s="43">
        <f>IF(AA1579&gt;=0.05,1,IF(AA1579&gt;-0.05,0,-1))</f>
        <v/>
      </c>
      <c r="AC1579" s="42">
        <f>(J1578-J1399)/J1399</f>
        <v/>
      </c>
      <c r="AD1579" s="43">
        <f>IF(AC1579&gt;=0.03,1,IF(AC1579&gt;-0.03,0,-1))</f>
        <v/>
      </c>
      <c r="AE1579" s="43">
        <f>Z1579+AB1579+AD1579</f>
        <v/>
      </c>
      <c r="AG1579" s="39">
        <f>IF(H1579&gt;I1579,IF(I1579&gt;J1579,4,3),IF(H1579&lt;J1579,IF(I1579&lt;J1579,0,1),2))</f>
        <v/>
      </c>
      <c r="AI1579" s="39">
        <f>IF(D1579&gt;H1579,3,IF(D1579&gt;I1579,2,IF(D1579&gt;J1579,1,0)))</f>
        <v/>
      </c>
      <c r="AK1579" s="39">
        <f>IF(M1579&gt;H1579,3,IF(M1579&gt;I1579,2,IF(M1579&gt;J1579,1,0)))</f>
        <v/>
      </c>
      <c r="AM1579" s="39">
        <f>IF(L1579&gt;H1579,3,IF(L1579&gt;I1579,2,IF(L1579&gt;J1579,1,0)))</f>
        <v/>
      </c>
      <c r="AO1579" s="39">
        <f>IF(C1578&gt;L1578,2,IF(C1578&gt;N1578,1,0))</f>
        <v/>
      </c>
      <c r="AP1579" s="39">
        <f>SUM(AO1575:AO1578)</f>
        <v/>
      </c>
      <c r="AQ1579" s="39">
        <f>AQ1578+1</f>
        <v/>
      </c>
      <c r="AR1579" s="39">
        <f>IF(AP1579&gt;0,AR1578+1,0)</f>
        <v/>
      </c>
      <c r="AS1579" s="39">
        <f>IF(AR1580=0,AR1579,0)</f>
        <v/>
      </c>
      <c r="AT1579" s="41">
        <f>180/SUM(AS1399:AS1578)</f>
        <v/>
      </c>
      <c r="AU1579" s="41">
        <f>STDEV(AT1559:AT1578)</f>
        <v/>
      </c>
      <c r="AV1579" s="41">
        <f>AT1579-AU1579</f>
        <v/>
      </c>
      <c r="AW1579" s="41">
        <f>AT1579+AU1579</f>
        <v/>
      </c>
      <c r="AY1579" s="39">
        <f>IF(D1578&lt;M1578,-2,IF(D1578&lt;O1578,-1,0))</f>
        <v/>
      </c>
      <c r="AZ1579" s="39">
        <f>SUM(AY1575:AY1578)</f>
        <v/>
      </c>
      <c r="BA1579" s="39">
        <f>BA1578+1</f>
        <v/>
      </c>
      <c r="BB1579" s="39">
        <f>IF(AZ1579&lt;0,BB1578+1,0)</f>
        <v/>
      </c>
      <c r="BC1579" s="39">
        <f>IF(BB1580=0,BB1579,0)</f>
        <v/>
      </c>
      <c r="BD1579" s="41">
        <f>180/SUM(BC1399:BC1578)</f>
        <v/>
      </c>
      <c r="BE1579" s="41">
        <f>STDEV(BD1559:BD1578)</f>
        <v/>
      </c>
      <c r="BF1579" s="41">
        <f>BD1579-BE1579</f>
        <v/>
      </c>
      <c r="BG1579" s="41">
        <f>BD1579+BE1579</f>
        <v/>
      </c>
    </row>
    <row r="1580">
      <c r="B1580" s="40" t="n">
        <v>44273</v>
      </c>
      <c r="C1580" s="41" t="n">
        <v>10.575</v>
      </c>
      <c r="D1580" s="41" t="n">
        <v>10.385</v>
      </c>
      <c r="E1580" s="41" t="n">
        <v>10.47</v>
      </c>
      <c r="F1580" s="41" t="n">
        <v>10.48</v>
      </c>
      <c r="H1580" s="41">
        <f>AVERAGE(F1560:F1579)</f>
        <v/>
      </c>
      <c r="I1580" s="41">
        <f>AVERAGE(F1531:F1579)</f>
        <v/>
      </c>
      <c r="J1580" s="41">
        <f>AVERAGE(F1480:F1579)</f>
        <v/>
      </c>
      <c r="K1580" s="41">
        <f>STDEV(F1560:F1579)</f>
        <v/>
      </c>
      <c r="L1580" s="41">
        <f>H1580+2*K1580</f>
        <v/>
      </c>
      <c r="M1580" s="41">
        <f>H1580-2*K1580</f>
        <v/>
      </c>
      <c r="N1580" s="41">
        <f>H1580+1.5*K1580</f>
        <v/>
      </c>
      <c r="O1580" s="41">
        <f>H1580-1.5*K1580</f>
        <v/>
      </c>
      <c r="Q1580" s="42">
        <f>(H1579-H1550)/H1550</f>
        <v/>
      </c>
      <c r="R1580" s="43">
        <f>IF(Q1580&gt;=0.1,1,IF(Q1580&gt;-0.1,0,-1))</f>
        <v/>
      </c>
      <c r="S1580" s="42">
        <f>(I1580-I1550)/I1550</f>
        <v/>
      </c>
      <c r="T1580" s="43">
        <f>IF(S1580&gt;=0.05,1,IF(S1580&gt;-0.05,0,-1))</f>
        <v/>
      </c>
      <c r="U1580" s="42">
        <f>(J1579-J1550)/J1550</f>
        <v/>
      </c>
      <c r="V1580" s="43">
        <f>IF(U1580&gt;=0.03,1,IF(U1580&gt;-0.03,0,-1))</f>
        <v/>
      </c>
      <c r="W1580" s="43">
        <f>R1580+T1580+V1580</f>
        <v/>
      </c>
      <c r="Y1580" s="44">
        <f>(H1579-H1400)/H1400</f>
        <v/>
      </c>
      <c r="Z1580" s="43">
        <f>IF(Y1580&gt;=0.1,1,IF(Y1580&gt;-0.1,0,-1))</f>
        <v/>
      </c>
      <c r="AA1580" s="42">
        <f>(I1579-I1400)/I1400</f>
        <v/>
      </c>
      <c r="AB1580" s="43">
        <f>IF(AA1580&gt;=0.05,1,IF(AA1580&gt;-0.05,0,-1))</f>
        <v/>
      </c>
      <c r="AC1580" s="42">
        <f>(J1579-J1400)/J1400</f>
        <v/>
      </c>
      <c r="AD1580" s="43">
        <f>IF(AC1580&gt;=0.03,1,IF(AC1580&gt;-0.03,0,-1))</f>
        <v/>
      </c>
      <c r="AE1580" s="43">
        <f>Z1580+AB1580+AD1580</f>
        <v/>
      </c>
      <c r="AG1580" s="39">
        <f>IF(H1580&gt;I1580,IF(I1580&gt;J1580,4,3),IF(H1580&lt;J1580,IF(I1580&lt;J1580,0,1),2))</f>
        <v/>
      </c>
      <c r="AI1580" s="39">
        <f>IF(D1580&gt;H1580,3,IF(D1580&gt;I1580,2,IF(D1580&gt;J1580,1,0)))</f>
        <v/>
      </c>
      <c r="AK1580" s="39">
        <f>IF(M1580&gt;H1580,3,IF(M1580&gt;I1580,2,IF(M1580&gt;J1580,1,0)))</f>
        <v/>
      </c>
      <c r="AM1580" s="39">
        <f>IF(L1580&gt;H1580,3,IF(L1580&gt;I1580,2,IF(L1580&gt;J1580,1,0)))</f>
        <v/>
      </c>
      <c r="AO1580" s="39">
        <f>IF(C1579&gt;L1579,2,IF(C1579&gt;N1579,1,0))</f>
        <v/>
      </c>
      <c r="AP1580" s="39">
        <f>SUM(AO1576:AO1579)</f>
        <v/>
      </c>
      <c r="AQ1580" s="39">
        <f>AQ1579+1</f>
        <v/>
      </c>
      <c r="AR1580" s="39">
        <f>IF(AP1580&gt;0,AR1579+1,0)</f>
        <v/>
      </c>
      <c r="AS1580" s="39">
        <f>IF(AR1581=0,AR1580,0)</f>
        <v/>
      </c>
      <c r="AT1580" s="41">
        <f>180/SUM(AS1400:AS1579)</f>
        <v/>
      </c>
      <c r="AU1580" s="41">
        <f>STDEV(AT1560:AT1579)</f>
        <v/>
      </c>
      <c r="AV1580" s="41">
        <f>AT1580-AU1580</f>
        <v/>
      </c>
      <c r="AW1580" s="41">
        <f>AT1580+AU1580</f>
        <v/>
      </c>
      <c r="AY1580" s="39">
        <f>IF(D1579&lt;M1579,-2,IF(D1579&lt;O1579,-1,0))</f>
        <v/>
      </c>
      <c r="AZ1580" s="39">
        <f>SUM(AY1576:AY1579)</f>
        <v/>
      </c>
      <c r="BA1580" s="39">
        <f>BA1579+1</f>
        <v/>
      </c>
      <c r="BB1580" s="39">
        <f>IF(AZ1580&lt;0,BB1579+1,0)</f>
        <v/>
      </c>
      <c r="BC1580" s="39">
        <f>IF(BB1581=0,BB1580,0)</f>
        <v/>
      </c>
      <c r="BD1580" s="41">
        <f>180/SUM(BC1400:BC1579)</f>
        <v/>
      </c>
      <c r="BE1580" s="41">
        <f>STDEV(BD1560:BD1579)</f>
        <v/>
      </c>
      <c r="BF1580" s="41">
        <f>BD1580-BE1580</f>
        <v/>
      </c>
      <c r="BG1580" s="41">
        <f>BD1580+BE1580</f>
        <v/>
      </c>
    </row>
    <row r="1581">
      <c r="B1581" s="40" t="n">
        <v>44274</v>
      </c>
      <c r="C1581" s="41" t="n">
        <v>10.68</v>
      </c>
      <c r="D1581" s="41" t="n">
        <v>10.41</v>
      </c>
      <c r="E1581" s="41" t="n">
        <v>10.47</v>
      </c>
      <c r="F1581" s="41" t="n">
        <v>10.46</v>
      </c>
      <c r="H1581" s="41">
        <f>AVERAGE(F1561:F1580)</f>
        <v/>
      </c>
      <c r="I1581" s="41">
        <f>AVERAGE(F1532:F1580)</f>
        <v/>
      </c>
      <c r="J1581" s="41">
        <f>AVERAGE(F1481:F1580)</f>
        <v/>
      </c>
      <c r="K1581" s="41">
        <f>STDEV(F1561:F1580)</f>
        <v/>
      </c>
      <c r="L1581" s="41">
        <f>H1581+2*K1581</f>
        <v/>
      </c>
      <c r="M1581" s="41">
        <f>H1581-2*K1581</f>
        <v/>
      </c>
      <c r="N1581" s="41">
        <f>H1581+1.5*K1581</f>
        <v/>
      </c>
      <c r="O1581" s="41">
        <f>H1581-1.5*K1581</f>
        <v/>
      </c>
      <c r="Q1581" s="42">
        <f>(H1580-H1551)/H1551</f>
        <v/>
      </c>
      <c r="R1581" s="43">
        <f>IF(Q1581&gt;=0.1,1,IF(Q1581&gt;-0.1,0,-1))</f>
        <v/>
      </c>
      <c r="S1581" s="42">
        <f>(I1581-I1551)/I1551</f>
        <v/>
      </c>
      <c r="T1581" s="43">
        <f>IF(S1581&gt;=0.05,1,IF(S1581&gt;-0.05,0,-1))</f>
        <v/>
      </c>
      <c r="U1581" s="42">
        <f>(J1580-J1551)/J1551</f>
        <v/>
      </c>
      <c r="V1581" s="43">
        <f>IF(U1581&gt;=0.03,1,IF(U1581&gt;-0.03,0,-1))</f>
        <v/>
      </c>
      <c r="W1581" s="43">
        <f>R1581+T1581+V1581</f>
        <v/>
      </c>
      <c r="Y1581" s="44">
        <f>(H1580-H1401)/H1401</f>
        <v/>
      </c>
      <c r="Z1581" s="43">
        <f>IF(Y1581&gt;=0.1,1,IF(Y1581&gt;-0.1,0,-1))</f>
        <v/>
      </c>
      <c r="AA1581" s="42">
        <f>(I1580-I1401)/I1401</f>
        <v/>
      </c>
      <c r="AB1581" s="43">
        <f>IF(AA1581&gt;=0.05,1,IF(AA1581&gt;-0.05,0,-1))</f>
        <v/>
      </c>
      <c r="AC1581" s="42">
        <f>(J1580-J1401)/J1401</f>
        <v/>
      </c>
      <c r="AD1581" s="43">
        <f>IF(AC1581&gt;=0.03,1,IF(AC1581&gt;-0.03,0,-1))</f>
        <v/>
      </c>
      <c r="AE1581" s="43">
        <f>Z1581+AB1581+AD1581</f>
        <v/>
      </c>
      <c r="AG1581" s="39">
        <f>IF(H1581&gt;I1581,IF(I1581&gt;J1581,4,3),IF(H1581&lt;J1581,IF(I1581&lt;J1581,0,1),2))</f>
        <v/>
      </c>
      <c r="AI1581" s="39">
        <f>IF(D1581&gt;H1581,3,IF(D1581&gt;I1581,2,IF(D1581&gt;J1581,1,0)))</f>
        <v/>
      </c>
      <c r="AK1581" s="39">
        <f>IF(M1581&gt;H1581,3,IF(M1581&gt;I1581,2,IF(M1581&gt;J1581,1,0)))</f>
        <v/>
      </c>
      <c r="AM1581" s="39">
        <f>IF(L1581&gt;H1581,3,IF(L1581&gt;I1581,2,IF(L1581&gt;J1581,1,0)))</f>
        <v/>
      </c>
      <c r="AO1581" s="39">
        <f>IF(C1580&gt;L1580,2,IF(C1580&gt;N1580,1,0))</f>
        <v/>
      </c>
      <c r="AP1581" s="39">
        <f>SUM(AO1577:AO1580)</f>
        <v/>
      </c>
      <c r="AQ1581" s="39">
        <f>AQ1580+1</f>
        <v/>
      </c>
      <c r="AR1581" s="39">
        <f>IF(AP1581&gt;0,AR1580+1,0)</f>
        <v/>
      </c>
      <c r="AS1581" s="39">
        <f>IF(AR1582=0,AR1581,0)</f>
        <v/>
      </c>
      <c r="AT1581" s="41">
        <f>180/SUM(AS1401:AS1580)</f>
        <v/>
      </c>
      <c r="AU1581" s="41">
        <f>STDEV(AT1561:AT1580)</f>
        <v/>
      </c>
      <c r="AV1581" s="41">
        <f>AT1581-AU1581</f>
        <v/>
      </c>
      <c r="AW1581" s="41">
        <f>AT1581+AU1581</f>
        <v/>
      </c>
      <c r="AY1581" s="39">
        <f>IF(D1580&lt;M1580,-2,IF(D1580&lt;O1580,-1,0))</f>
        <v/>
      </c>
      <c r="AZ1581" s="39">
        <f>SUM(AY1577:AY1580)</f>
        <v/>
      </c>
      <c r="BA1581" s="39">
        <f>BA1580+1</f>
        <v/>
      </c>
      <c r="BB1581" s="39">
        <f>IF(AZ1581&lt;0,BB1580+1,0)</f>
        <v/>
      </c>
      <c r="BC1581" s="39">
        <f>IF(BB1582=0,BB1581,0)</f>
        <v/>
      </c>
      <c r="BD1581" s="41">
        <f>180/SUM(BC1401:BC1580)</f>
        <v/>
      </c>
      <c r="BE1581" s="41">
        <f>STDEV(BD1561:BD1580)</f>
        <v/>
      </c>
      <c r="BF1581" s="41">
        <f>BD1581-BE1581</f>
        <v/>
      </c>
      <c r="BG1581" s="41">
        <f>BD1581+BE1581</f>
        <v/>
      </c>
    </row>
    <row r="1582">
      <c r="B1582" s="40" t="n">
        <v>44277</v>
      </c>
      <c r="C1582" s="41" t="n">
        <v>10.5</v>
      </c>
      <c r="D1582" s="41" t="n">
        <v>10.375</v>
      </c>
      <c r="E1582" s="41" t="n">
        <v>10.45</v>
      </c>
      <c r="F1582" s="41" t="n">
        <v>10.485</v>
      </c>
      <c r="H1582" s="41">
        <f>AVERAGE(F1562:F1581)</f>
        <v/>
      </c>
      <c r="I1582" s="41">
        <f>AVERAGE(F1533:F1581)</f>
        <v/>
      </c>
      <c r="J1582" s="41">
        <f>AVERAGE(F1482:F1581)</f>
        <v/>
      </c>
      <c r="K1582" s="41">
        <f>STDEV(F1562:F1581)</f>
        <v/>
      </c>
      <c r="L1582" s="41">
        <f>H1582+2*K1582</f>
        <v/>
      </c>
      <c r="M1582" s="41">
        <f>H1582-2*K1582</f>
        <v/>
      </c>
      <c r="N1582" s="41">
        <f>H1582+1.5*K1582</f>
        <v/>
      </c>
      <c r="O1582" s="41">
        <f>H1582-1.5*K1582</f>
        <v/>
      </c>
      <c r="Q1582" s="42">
        <f>(H1581-H1552)/H1552</f>
        <v/>
      </c>
      <c r="R1582" s="43">
        <f>IF(Q1582&gt;=0.1,1,IF(Q1582&gt;-0.1,0,-1))</f>
        <v/>
      </c>
      <c r="S1582" s="42">
        <f>(I1582-I1552)/I1552</f>
        <v/>
      </c>
      <c r="T1582" s="43">
        <f>IF(S1582&gt;=0.05,1,IF(S1582&gt;-0.05,0,-1))</f>
        <v/>
      </c>
      <c r="U1582" s="42">
        <f>(J1581-J1552)/J1552</f>
        <v/>
      </c>
      <c r="V1582" s="43">
        <f>IF(U1582&gt;=0.03,1,IF(U1582&gt;-0.03,0,-1))</f>
        <v/>
      </c>
      <c r="W1582" s="43">
        <f>R1582+T1582+V1582</f>
        <v/>
      </c>
      <c r="Y1582" s="44">
        <f>(H1581-H1402)/H1402</f>
        <v/>
      </c>
      <c r="Z1582" s="43">
        <f>IF(Y1582&gt;=0.1,1,IF(Y1582&gt;-0.1,0,-1))</f>
        <v/>
      </c>
      <c r="AA1582" s="42">
        <f>(I1581-I1402)/I1402</f>
        <v/>
      </c>
      <c r="AB1582" s="43">
        <f>IF(AA1582&gt;=0.05,1,IF(AA1582&gt;-0.05,0,-1))</f>
        <v/>
      </c>
      <c r="AC1582" s="42">
        <f>(J1581-J1402)/J1402</f>
        <v/>
      </c>
      <c r="AD1582" s="43">
        <f>IF(AC1582&gt;=0.03,1,IF(AC1582&gt;-0.03,0,-1))</f>
        <v/>
      </c>
      <c r="AE1582" s="43">
        <f>Z1582+AB1582+AD1582</f>
        <v/>
      </c>
      <c r="AG1582" s="39">
        <f>IF(H1582&gt;I1582,IF(I1582&gt;J1582,4,3),IF(H1582&lt;J1582,IF(I1582&lt;J1582,0,1),2))</f>
        <v/>
      </c>
      <c r="AI1582" s="39">
        <f>IF(D1582&gt;H1582,3,IF(D1582&gt;I1582,2,IF(D1582&gt;J1582,1,0)))</f>
        <v/>
      </c>
      <c r="AK1582" s="39">
        <f>IF(M1582&gt;H1582,3,IF(M1582&gt;I1582,2,IF(M1582&gt;J1582,1,0)))</f>
        <v/>
      </c>
      <c r="AM1582" s="39">
        <f>IF(L1582&gt;H1582,3,IF(L1582&gt;I1582,2,IF(L1582&gt;J1582,1,0)))</f>
        <v/>
      </c>
      <c r="AO1582" s="39">
        <f>IF(C1581&gt;L1581,2,IF(C1581&gt;N1581,1,0))</f>
        <v/>
      </c>
      <c r="AP1582" s="39">
        <f>SUM(AO1578:AO1581)</f>
        <v/>
      </c>
      <c r="AQ1582" s="39">
        <f>AQ1581+1</f>
        <v/>
      </c>
      <c r="AR1582" s="39">
        <f>IF(AP1582&gt;0,AR1581+1,0)</f>
        <v/>
      </c>
      <c r="AS1582" s="39">
        <f>IF(AR1583=0,AR1582,0)</f>
        <v/>
      </c>
      <c r="AT1582" s="41">
        <f>180/SUM(AS1402:AS1581)</f>
        <v/>
      </c>
      <c r="AU1582" s="41">
        <f>STDEV(AT1562:AT1581)</f>
        <v/>
      </c>
      <c r="AV1582" s="41">
        <f>AT1582-AU1582</f>
        <v/>
      </c>
      <c r="AW1582" s="41">
        <f>AT1582+AU1582</f>
        <v/>
      </c>
      <c r="AY1582" s="39">
        <f>IF(D1581&lt;M1581,-2,IF(D1581&lt;O1581,-1,0))</f>
        <v/>
      </c>
      <c r="AZ1582" s="39">
        <f>SUM(AY1578:AY1581)</f>
        <v/>
      </c>
      <c r="BA1582" s="39">
        <f>BA1581+1</f>
        <v/>
      </c>
      <c r="BB1582" s="39">
        <f>IF(AZ1582&lt;0,BB1581+1,0)</f>
        <v/>
      </c>
      <c r="BC1582" s="39">
        <f>IF(BB1583=0,BB1582,0)</f>
        <v/>
      </c>
      <c r="BD1582" s="41">
        <f>180/SUM(BC1402:BC1581)</f>
        <v/>
      </c>
      <c r="BE1582" s="41">
        <f>STDEV(BD1562:BD1581)</f>
        <v/>
      </c>
      <c r="BF1582" s="41">
        <f>BD1582-BE1582</f>
        <v/>
      </c>
      <c r="BG1582" s="41">
        <f>BD1582+BE1582</f>
        <v/>
      </c>
    </row>
    <row r="1583">
      <c r="B1583" s="40" t="n">
        <v>44278</v>
      </c>
      <c r="C1583" s="41" t="n">
        <v>10.585</v>
      </c>
      <c r="D1583" s="41" t="n">
        <v>10.39</v>
      </c>
      <c r="E1583" s="41" t="n">
        <v>10.48</v>
      </c>
      <c r="F1583" s="41" t="n">
        <v>10.555</v>
      </c>
      <c r="H1583" s="41">
        <f>AVERAGE(F1563:F1582)</f>
        <v/>
      </c>
      <c r="I1583" s="41">
        <f>AVERAGE(F1534:F1582)</f>
        <v/>
      </c>
      <c r="J1583" s="41">
        <f>AVERAGE(F1483:F1582)</f>
        <v/>
      </c>
      <c r="K1583" s="41">
        <f>STDEV(F1563:F1582)</f>
        <v/>
      </c>
      <c r="L1583" s="41">
        <f>H1583+2*K1583</f>
        <v/>
      </c>
      <c r="M1583" s="41">
        <f>H1583-2*K1583</f>
        <v/>
      </c>
      <c r="N1583" s="41">
        <f>H1583+1.5*K1583</f>
        <v/>
      </c>
      <c r="O1583" s="41">
        <f>H1583-1.5*K1583</f>
        <v/>
      </c>
      <c r="Q1583" s="42">
        <f>(H1582-H1553)/H1553</f>
        <v/>
      </c>
      <c r="R1583" s="43">
        <f>IF(Q1583&gt;=0.1,1,IF(Q1583&gt;-0.1,0,-1))</f>
        <v/>
      </c>
      <c r="S1583" s="42">
        <f>(I1583-I1553)/I1553</f>
        <v/>
      </c>
      <c r="T1583" s="43">
        <f>IF(S1583&gt;=0.05,1,IF(S1583&gt;-0.05,0,-1))</f>
        <v/>
      </c>
      <c r="U1583" s="42">
        <f>(J1582-J1553)/J1553</f>
        <v/>
      </c>
      <c r="V1583" s="43">
        <f>IF(U1583&gt;=0.03,1,IF(U1583&gt;-0.03,0,-1))</f>
        <v/>
      </c>
      <c r="W1583" s="43">
        <f>R1583+T1583+V1583</f>
        <v/>
      </c>
      <c r="Y1583" s="44">
        <f>(H1582-H1403)/H1403</f>
        <v/>
      </c>
      <c r="Z1583" s="43">
        <f>IF(Y1583&gt;=0.1,1,IF(Y1583&gt;-0.1,0,-1))</f>
        <v/>
      </c>
      <c r="AA1583" s="42">
        <f>(I1582-I1403)/I1403</f>
        <v/>
      </c>
      <c r="AB1583" s="43">
        <f>IF(AA1583&gt;=0.05,1,IF(AA1583&gt;-0.05,0,-1))</f>
        <v/>
      </c>
      <c r="AC1583" s="42">
        <f>(J1582-J1403)/J1403</f>
        <v/>
      </c>
      <c r="AD1583" s="43">
        <f>IF(AC1583&gt;=0.03,1,IF(AC1583&gt;-0.03,0,-1))</f>
        <v/>
      </c>
      <c r="AE1583" s="43">
        <f>Z1583+AB1583+AD1583</f>
        <v/>
      </c>
      <c r="AG1583" s="39">
        <f>IF(H1583&gt;I1583,IF(I1583&gt;J1583,4,3),IF(H1583&lt;J1583,IF(I1583&lt;J1583,0,1),2))</f>
        <v/>
      </c>
      <c r="AI1583" s="39">
        <f>IF(D1583&gt;H1583,3,IF(D1583&gt;I1583,2,IF(D1583&gt;J1583,1,0)))</f>
        <v/>
      </c>
      <c r="AK1583" s="39">
        <f>IF(M1583&gt;H1583,3,IF(M1583&gt;I1583,2,IF(M1583&gt;J1583,1,0)))</f>
        <v/>
      </c>
      <c r="AM1583" s="39">
        <f>IF(L1583&gt;H1583,3,IF(L1583&gt;I1583,2,IF(L1583&gt;J1583,1,0)))</f>
        <v/>
      </c>
      <c r="AO1583" s="39">
        <f>IF(C1582&gt;L1582,2,IF(C1582&gt;N1582,1,0))</f>
        <v/>
      </c>
      <c r="AP1583" s="39">
        <f>SUM(AO1579:AO1582)</f>
        <v/>
      </c>
      <c r="AQ1583" s="39">
        <f>AQ1582+1</f>
        <v/>
      </c>
      <c r="AR1583" s="39">
        <f>IF(AP1583&gt;0,AR1582+1,0)</f>
        <v/>
      </c>
      <c r="AS1583" s="39">
        <f>IF(AR1584=0,AR1583,0)</f>
        <v/>
      </c>
      <c r="AT1583" s="41">
        <f>180/SUM(AS1403:AS1582)</f>
        <v/>
      </c>
      <c r="AU1583" s="41">
        <f>STDEV(AT1563:AT1582)</f>
        <v/>
      </c>
      <c r="AV1583" s="41">
        <f>AT1583-AU1583</f>
        <v/>
      </c>
      <c r="AW1583" s="41">
        <f>AT1583+AU1583</f>
        <v/>
      </c>
      <c r="AY1583" s="39">
        <f>IF(D1582&lt;M1582,-2,IF(D1582&lt;O1582,-1,0))</f>
        <v/>
      </c>
      <c r="AZ1583" s="39">
        <f>SUM(AY1579:AY1582)</f>
        <v/>
      </c>
      <c r="BA1583" s="39">
        <f>BA1582+1</f>
        <v/>
      </c>
      <c r="BB1583" s="39">
        <f>IF(AZ1583&lt;0,BB1582+1,0)</f>
        <v/>
      </c>
      <c r="BC1583" s="39">
        <f>IF(BB1584=0,BB1583,0)</f>
        <v/>
      </c>
      <c r="BD1583" s="41">
        <f>180/SUM(BC1403:BC1582)</f>
        <v/>
      </c>
      <c r="BE1583" s="41">
        <f>STDEV(BD1563:BD1582)</f>
        <v/>
      </c>
      <c r="BF1583" s="41">
        <f>BD1583-BE1583</f>
        <v/>
      </c>
      <c r="BG1583" s="41">
        <f>BD1583+BE1583</f>
        <v/>
      </c>
    </row>
    <row r="1584">
      <c r="B1584" s="40" t="n">
        <v>44279</v>
      </c>
      <c r="C1584" s="41" t="n">
        <v>10.495</v>
      </c>
      <c r="D1584" s="41" t="n">
        <v>10.345</v>
      </c>
      <c r="E1584" s="41" t="n">
        <v>10.495</v>
      </c>
      <c r="F1584" s="41" t="n">
        <v>10.425</v>
      </c>
      <c r="H1584" s="41">
        <f>AVERAGE(F1564:F1583)</f>
        <v/>
      </c>
      <c r="I1584" s="41">
        <f>AVERAGE(F1535:F1583)</f>
        <v/>
      </c>
      <c r="J1584" s="41">
        <f>AVERAGE(F1484:F1583)</f>
        <v/>
      </c>
      <c r="K1584" s="41">
        <f>STDEV(F1564:F1583)</f>
        <v/>
      </c>
      <c r="L1584" s="41">
        <f>H1584+2*K1584</f>
        <v/>
      </c>
      <c r="M1584" s="41">
        <f>H1584-2*K1584</f>
        <v/>
      </c>
      <c r="N1584" s="41">
        <f>H1584+1.5*K1584</f>
        <v/>
      </c>
      <c r="O1584" s="41">
        <f>H1584-1.5*K1584</f>
        <v/>
      </c>
      <c r="Q1584" s="42">
        <f>(H1583-H1554)/H1554</f>
        <v/>
      </c>
      <c r="R1584" s="43">
        <f>IF(Q1584&gt;=0.1,1,IF(Q1584&gt;-0.1,0,-1))</f>
        <v/>
      </c>
      <c r="S1584" s="42">
        <f>(I1584-I1554)/I1554</f>
        <v/>
      </c>
      <c r="T1584" s="43">
        <f>IF(S1584&gt;=0.05,1,IF(S1584&gt;-0.05,0,-1))</f>
        <v/>
      </c>
      <c r="U1584" s="42">
        <f>(J1583-J1554)/J1554</f>
        <v/>
      </c>
      <c r="V1584" s="43">
        <f>IF(U1584&gt;=0.03,1,IF(U1584&gt;-0.03,0,-1))</f>
        <v/>
      </c>
      <c r="W1584" s="43">
        <f>R1584+T1584+V1584</f>
        <v/>
      </c>
      <c r="Y1584" s="44">
        <f>(H1583-H1404)/H1404</f>
        <v/>
      </c>
      <c r="Z1584" s="43">
        <f>IF(Y1584&gt;=0.1,1,IF(Y1584&gt;-0.1,0,-1))</f>
        <v/>
      </c>
      <c r="AA1584" s="42">
        <f>(I1583-I1404)/I1404</f>
        <v/>
      </c>
      <c r="AB1584" s="43">
        <f>IF(AA1584&gt;=0.05,1,IF(AA1584&gt;-0.05,0,-1))</f>
        <v/>
      </c>
      <c r="AC1584" s="42">
        <f>(J1583-J1404)/J1404</f>
        <v/>
      </c>
      <c r="AD1584" s="43">
        <f>IF(AC1584&gt;=0.03,1,IF(AC1584&gt;-0.03,0,-1))</f>
        <v/>
      </c>
      <c r="AE1584" s="43">
        <f>Z1584+AB1584+AD1584</f>
        <v/>
      </c>
      <c r="AG1584" s="39">
        <f>IF(H1584&gt;I1584,IF(I1584&gt;J1584,4,3),IF(H1584&lt;J1584,IF(I1584&lt;J1584,0,1),2))</f>
        <v/>
      </c>
      <c r="AI1584" s="39">
        <f>IF(D1584&gt;H1584,3,IF(D1584&gt;I1584,2,IF(D1584&gt;J1584,1,0)))</f>
        <v/>
      </c>
      <c r="AK1584" s="39">
        <f>IF(M1584&gt;H1584,3,IF(M1584&gt;I1584,2,IF(M1584&gt;J1584,1,0)))</f>
        <v/>
      </c>
      <c r="AM1584" s="39">
        <f>IF(L1584&gt;H1584,3,IF(L1584&gt;I1584,2,IF(L1584&gt;J1584,1,0)))</f>
        <v/>
      </c>
      <c r="AO1584" s="39">
        <f>IF(C1583&gt;L1583,2,IF(C1583&gt;N1583,1,0))</f>
        <v/>
      </c>
      <c r="AP1584" s="39">
        <f>SUM(AO1580:AO1583)</f>
        <v/>
      </c>
      <c r="AQ1584" s="39">
        <f>AQ1583+1</f>
        <v/>
      </c>
      <c r="AR1584" s="39">
        <f>IF(AP1584&gt;0,AR1583+1,0)</f>
        <v/>
      </c>
      <c r="AS1584" s="39">
        <f>IF(AR1585=0,AR1584,0)</f>
        <v/>
      </c>
      <c r="AT1584" s="41">
        <f>180/SUM(AS1404:AS1583)</f>
        <v/>
      </c>
      <c r="AU1584" s="41">
        <f>STDEV(AT1564:AT1583)</f>
        <v/>
      </c>
      <c r="AV1584" s="41">
        <f>AT1584-AU1584</f>
        <v/>
      </c>
      <c r="AW1584" s="41">
        <f>AT1584+AU1584</f>
        <v/>
      </c>
      <c r="AY1584" s="39">
        <f>IF(D1583&lt;M1583,-2,IF(D1583&lt;O1583,-1,0))</f>
        <v/>
      </c>
      <c r="AZ1584" s="39">
        <f>SUM(AY1580:AY1583)</f>
        <v/>
      </c>
      <c r="BA1584" s="39">
        <f>BA1583+1</f>
        <v/>
      </c>
      <c r="BB1584" s="39">
        <f>IF(AZ1584&lt;0,BB1583+1,0)</f>
        <v/>
      </c>
      <c r="BC1584" s="39">
        <f>IF(BB1585=0,BB1584,0)</f>
        <v/>
      </c>
      <c r="BD1584" s="41">
        <f>180/SUM(BC1404:BC1583)</f>
        <v/>
      </c>
      <c r="BE1584" s="41">
        <f>STDEV(BD1564:BD1583)</f>
        <v/>
      </c>
      <c r="BF1584" s="41">
        <f>BD1584-BE1584</f>
        <v/>
      </c>
      <c r="BG1584" s="41">
        <f>BD1584+BE1584</f>
        <v/>
      </c>
    </row>
    <row r="1585">
      <c r="B1585" s="40" t="n">
        <v>44280</v>
      </c>
      <c r="C1585" s="41" t="n">
        <v>10.495</v>
      </c>
      <c r="D1585" s="41" t="n">
        <v>10.305</v>
      </c>
      <c r="E1585" s="41" t="n">
        <v>10.41</v>
      </c>
      <c r="F1585" s="41" t="n">
        <v>10.4</v>
      </c>
      <c r="H1585" s="41">
        <f>AVERAGE(F1565:F1584)</f>
        <v/>
      </c>
      <c r="I1585" s="41">
        <f>AVERAGE(F1536:F1584)</f>
        <v/>
      </c>
      <c r="J1585" s="41">
        <f>AVERAGE(F1485:F1584)</f>
        <v/>
      </c>
      <c r="K1585" s="41">
        <f>STDEV(F1565:F1584)</f>
        <v/>
      </c>
      <c r="L1585" s="41">
        <f>H1585+2*K1585</f>
        <v/>
      </c>
      <c r="M1585" s="41">
        <f>H1585-2*K1585</f>
        <v/>
      </c>
      <c r="N1585" s="41">
        <f>H1585+1.5*K1585</f>
        <v/>
      </c>
      <c r="O1585" s="41">
        <f>H1585-1.5*K1585</f>
        <v/>
      </c>
      <c r="Q1585" s="42">
        <f>(H1584-H1555)/H1555</f>
        <v/>
      </c>
      <c r="R1585" s="43">
        <f>IF(Q1585&gt;=0.1,1,IF(Q1585&gt;-0.1,0,-1))</f>
        <v/>
      </c>
      <c r="S1585" s="42">
        <f>(I1585-I1555)/I1555</f>
        <v/>
      </c>
      <c r="T1585" s="43">
        <f>IF(S1585&gt;=0.05,1,IF(S1585&gt;-0.05,0,-1))</f>
        <v/>
      </c>
      <c r="U1585" s="42">
        <f>(J1584-J1555)/J1555</f>
        <v/>
      </c>
      <c r="V1585" s="43">
        <f>IF(U1585&gt;=0.03,1,IF(U1585&gt;-0.03,0,-1))</f>
        <v/>
      </c>
      <c r="W1585" s="43">
        <f>R1585+T1585+V1585</f>
        <v/>
      </c>
      <c r="Y1585" s="44">
        <f>(H1584-H1405)/H1405</f>
        <v/>
      </c>
      <c r="Z1585" s="43">
        <f>IF(Y1585&gt;=0.1,1,IF(Y1585&gt;-0.1,0,-1))</f>
        <v/>
      </c>
      <c r="AA1585" s="42">
        <f>(I1584-I1405)/I1405</f>
        <v/>
      </c>
      <c r="AB1585" s="43">
        <f>IF(AA1585&gt;=0.05,1,IF(AA1585&gt;-0.05,0,-1))</f>
        <v/>
      </c>
      <c r="AC1585" s="42">
        <f>(J1584-J1405)/J1405</f>
        <v/>
      </c>
      <c r="AD1585" s="43">
        <f>IF(AC1585&gt;=0.03,1,IF(AC1585&gt;-0.03,0,-1))</f>
        <v/>
      </c>
      <c r="AE1585" s="43">
        <f>Z1585+AB1585+AD1585</f>
        <v/>
      </c>
      <c r="AG1585" s="39">
        <f>IF(H1585&gt;I1585,IF(I1585&gt;J1585,4,3),IF(H1585&lt;J1585,IF(I1585&lt;J1585,0,1),2))</f>
        <v/>
      </c>
      <c r="AI1585" s="39">
        <f>IF(D1585&gt;H1585,3,IF(D1585&gt;I1585,2,IF(D1585&gt;J1585,1,0)))</f>
        <v/>
      </c>
      <c r="AK1585" s="39">
        <f>IF(M1585&gt;H1585,3,IF(M1585&gt;I1585,2,IF(M1585&gt;J1585,1,0)))</f>
        <v/>
      </c>
      <c r="AM1585" s="39">
        <f>IF(L1585&gt;H1585,3,IF(L1585&gt;I1585,2,IF(L1585&gt;J1585,1,0)))</f>
        <v/>
      </c>
      <c r="AO1585" s="39">
        <f>IF(C1584&gt;L1584,2,IF(C1584&gt;N1584,1,0))</f>
        <v/>
      </c>
      <c r="AP1585" s="39">
        <f>SUM(AO1581:AO1584)</f>
        <v/>
      </c>
      <c r="AQ1585" s="39">
        <f>AQ1584+1</f>
        <v/>
      </c>
      <c r="AR1585" s="39">
        <f>IF(AP1585&gt;0,AR1584+1,0)</f>
        <v/>
      </c>
      <c r="AS1585" s="39">
        <f>IF(AR1586=0,AR1585,0)</f>
        <v/>
      </c>
      <c r="AT1585" s="41">
        <f>180/SUM(AS1405:AS1584)</f>
        <v/>
      </c>
      <c r="AU1585" s="41">
        <f>STDEV(AT1565:AT1584)</f>
        <v/>
      </c>
      <c r="AV1585" s="41">
        <f>AT1585-AU1585</f>
        <v/>
      </c>
      <c r="AW1585" s="41">
        <f>AT1585+AU1585</f>
        <v/>
      </c>
      <c r="AY1585" s="39">
        <f>IF(D1584&lt;M1584,-2,IF(D1584&lt;O1584,-1,0))</f>
        <v/>
      </c>
      <c r="AZ1585" s="39">
        <f>SUM(AY1581:AY1584)</f>
        <v/>
      </c>
      <c r="BA1585" s="39">
        <f>BA1584+1</f>
        <v/>
      </c>
      <c r="BB1585" s="39">
        <f>IF(AZ1585&lt;0,BB1584+1,0)</f>
        <v/>
      </c>
      <c r="BC1585" s="39">
        <f>IF(BB1586=0,BB1585,0)</f>
        <v/>
      </c>
      <c r="BD1585" s="41">
        <f>180/SUM(BC1405:BC1584)</f>
        <v/>
      </c>
      <c r="BE1585" s="41">
        <f>STDEV(BD1565:BD1584)</f>
        <v/>
      </c>
      <c r="BF1585" s="41">
        <f>BD1585-BE1585</f>
        <v/>
      </c>
      <c r="BG1585" s="41">
        <f>BD1585+BE1585</f>
        <v/>
      </c>
    </row>
    <row r="1586">
      <c r="B1586" s="40" t="n">
        <v>44281</v>
      </c>
      <c r="C1586" s="41" t="n">
        <v>10.505</v>
      </c>
      <c r="D1586" s="41" t="n">
        <v>10.42</v>
      </c>
      <c r="E1586" s="41" t="n">
        <v>10.445</v>
      </c>
      <c r="F1586" s="41" t="n">
        <v>10.455</v>
      </c>
      <c r="H1586" s="41">
        <f>AVERAGE(F1566:F1585)</f>
        <v/>
      </c>
      <c r="I1586" s="41">
        <f>AVERAGE(F1537:F1585)</f>
        <v/>
      </c>
      <c r="J1586" s="41">
        <f>AVERAGE(F1486:F1585)</f>
        <v/>
      </c>
      <c r="K1586" s="41">
        <f>STDEV(F1566:F1585)</f>
        <v/>
      </c>
      <c r="L1586" s="41">
        <f>H1586+2*K1586</f>
        <v/>
      </c>
      <c r="M1586" s="41">
        <f>H1586-2*K1586</f>
        <v/>
      </c>
      <c r="N1586" s="41">
        <f>H1586+1.5*K1586</f>
        <v/>
      </c>
      <c r="O1586" s="41">
        <f>H1586-1.5*K1586</f>
        <v/>
      </c>
      <c r="Q1586" s="42">
        <f>(H1585-H1556)/H1556</f>
        <v/>
      </c>
      <c r="R1586" s="43">
        <f>IF(Q1586&gt;=0.1,1,IF(Q1586&gt;-0.1,0,-1))</f>
        <v/>
      </c>
      <c r="S1586" s="42">
        <f>(I1586-I1556)/I1556</f>
        <v/>
      </c>
      <c r="T1586" s="43">
        <f>IF(S1586&gt;=0.05,1,IF(S1586&gt;-0.05,0,-1))</f>
        <v/>
      </c>
      <c r="U1586" s="42">
        <f>(J1585-J1556)/J1556</f>
        <v/>
      </c>
      <c r="V1586" s="43">
        <f>IF(U1586&gt;=0.03,1,IF(U1586&gt;-0.03,0,-1))</f>
        <v/>
      </c>
      <c r="W1586" s="43">
        <f>R1586+T1586+V1586</f>
        <v/>
      </c>
      <c r="Y1586" s="44">
        <f>(H1585-H1406)/H1406</f>
        <v/>
      </c>
      <c r="Z1586" s="43">
        <f>IF(Y1586&gt;=0.1,1,IF(Y1586&gt;-0.1,0,-1))</f>
        <v/>
      </c>
      <c r="AA1586" s="42">
        <f>(I1585-I1406)/I1406</f>
        <v/>
      </c>
      <c r="AB1586" s="43">
        <f>IF(AA1586&gt;=0.05,1,IF(AA1586&gt;-0.05,0,-1))</f>
        <v/>
      </c>
      <c r="AC1586" s="42">
        <f>(J1585-J1406)/J1406</f>
        <v/>
      </c>
      <c r="AD1586" s="43">
        <f>IF(AC1586&gt;=0.03,1,IF(AC1586&gt;-0.03,0,-1))</f>
        <v/>
      </c>
      <c r="AE1586" s="43">
        <f>Z1586+AB1586+AD1586</f>
        <v/>
      </c>
      <c r="AG1586" s="39">
        <f>IF(H1586&gt;I1586,IF(I1586&gt;J1586,4,3),IF(H1586&lt;J1586,IF(I1586&lt;J1586,0,1),2))</f>
        <v/>
      </c>
      <c r="AI1586" s="39">
        <f>IF(D1586&gt;H1586,3,IF(D1586&gt;I1586,2,IF(D1586&gt;J1586,1,0)))</f>
        <v/>
      </c>
      <c r="AK1586" s="39">
        <f>IF(M1586&gt;H1586,3,IF(M1586&gt;I1586,2,IF(M1586&gt;J1586,1,0)))</f>
        <v/>
      </c>
      <c r="AM1586" s="39">
        <f>IF(L1586&gt;H1586,3,IF(L1586&gt;I1586,2,IF(L1586&gt;J1586,1,0)))</f>
        <v/>
      </c>
      <c r="AO1586" s="39">
        <f>IF(C1585&gt;L1585,2,IF(C1585&gt;N1585,1,0))</f>
        <v/>
      </c>
      <c r="AP1586" s="39">
        <f>SUM(AO1582:AO1585)</f>
        <v/>
      </c>
      <c r="AQ1586" s="39">
        <f>AQ1585+1</f>
        <v/>
      </c>
      <c r="AR1586" s="39">
        <f>IF(AP1586&gt;0,AR1585+1,0)</f>
        <v/>
      </c>
      <c r="AS1586" s="39">
        <f>IF(AR1587=0,AR1586,0)</f>
        <v/>
      </c>
      <c r="AT1586" s="41">
        <f>180/SUM(AS1406:AS1585)</f>
        <v/>
      </c>
      <c r="AU1586" s="41">
        <f>STDEV(AT1566:AT1585)</f>
        <v/>
      </c>
      <c r="AV1586" s="41">
        <f>AT1586-AU1586</f>
        <v/>
      </c>
      <c r="AW1586" s="41">
        <f>AT1586+AU1586</f>
        <v/>
      </c>
      <c r="AY1586" s="39">
        <f>IF(D1585&lt;M1585,-2,IF(D1585&lt;O1585,-1,0))</f>
        <v/>
      </c>
      <c r="AZ1586" s="39">
        <f>SUM(AY1582:AY1585)</f>
        <v/>
      </c>
      <c r="BA1586" s="39">
        <f>BA1585+1</f>
        <v/>
      </c>
      <c r="BB1586" s="39">
        <f>IF(AZ1586&lt;0,BB1585+1,0)</f>
        <v/>
      </c>
      <c r="BC1586" s="39">
        <f>IF(BB1587=0,BB1586,0)</f>
        <v/>
      </c>
      <c r="BD1586" s="41">
        <f>180/SUM(BC1406:BC1585)</f>
        <v/>
      </c>
      <c r="BE1586" s="41">
        <f>STDEV(BD1566:BD1585)</f>
        <v/>
      </c>
      <c r="BF1586" s="41">
        <f>BD1586-BE1586</f>
        <v/>
      </c>
      <c r="BG1586" s="41">
        <f>BD1586+BE1586</f>
        <v/>
      </c>
    </row>
    <row r="1587">
      <c r="B1587" s="40" t="n">
        <v>44284</v>
      </c>
      <c r="C1587" s="41" t="n">
        <v>10.665</v>
      </c>
      <c r="D1587" s="41" t="n">
        <v>10.46</v>
      </c>
      <c r="E1587" s="41" t="n">
        <v>10.46</v>
      </c>
      <c r="F1587" s="41" t="n">
        <v>10.59</v>
      </c>
      <c r="H1587" s="41">
        <f>AVERAGE(F1567:F1586)</f>
        <v/>
      </c>
      <c r="I1587" s="41">
        <f>AVERAGE(F1538:F1586)</f>
        <v/>
      </c>
      <c r="J1587" s="41">
        <f>AVERAGE(F1487:F1586)</f>
        <v/>
      </c>
      <c r="K1587" s="41">
        <f>STDEV(F1567:F1586)</f>
        <v/>
      </c>
      <c r="L1587" s="41">
        <f>H1587+2*K1587</f>
        <v/>
      </c>
      <c r="M1587" s="41">
        <f>H1587-2*K1587</f>
        <v/>
      </c>
      <c r="N1587" s="41">
        <f>H1587+1.5*K1587</f>
        <v/>
      </c>
      <c r="O1587" s="41">
        <f>H1587-1.5*K1587</f>
        <v/>
      </c>
      <c r="Q1587" s="42">
        <f>(H1586-H1557)/H1557</f>
        <v/>
      </c>
      <c r="R1587" s="43">
        <f>IF(Q1587&gt;=0.1,1,IF(Q1587&gt;-0.1,0,-1))</f>
        <v/>
      </c>
      <c r="S1587" s="42">
        <f>(I1587-I1557)/I1557</f>
        <v/>
      </c>
      <c r="T1587" s="43">
        <f>IF(S1587&gt;=0.05,1,IF(S1587&gt;-0.05,0,-1))</f>
        <v/>
      </c>
      <c r="U1587" s="42">
        <f>(J1586-J1557)/J1557</f>
        <v/>
      </c>
      <c r="V1587" s="43">
        <f>IF(U1587&gt;=0.03,1,IF(U1587&gt;-0.03,0,-1))</f>
        <v/>
      </c>
      <c r="W1587" s="43">
        <f>R1587+T1587+V1587</f>
        <v/>
      </c>
      <c r="Y1587" s="44">
        <f>(H1586-H1407)/H1407</f>
        <v/>
      </c>
      <c r="Z1587" s="43">
        <f>IF(Y1587&gt;=0.1,1,IF(Y1587&gt;-0.1,0,-1))</f>
        <v/>
      </c>
      <c r="AA1587" s="42">
        <f>(I1586-I1407)/I1407</f>
        <v/>
      </c>
      <c r="AB1587" s="43">
        <f>IF(AA1587&gt;=0.05,1,IF(AA1587&gt;-0.05,0,-1))</f>
        <v/>
      </c>
      <c r="AC1587" s="42">
        <f>(J1586-J1407)/J1407</f>
        <v/>
      </c>
      <c r="AD1587" s="43">
        <f>IF(AC1587&gt;=0.03,1,IF(AC1587&gt;-0.03,0,-1))</f>
        <v/>
      </c>
      <c r="AE1587" s="43">
        <f>Z1587+AB1587+AD1587</f>
        <v/>
      </c>
      <c r="AG1587" s="39">
        <f>IF(H1587&gt;I1587,IF(I1587&gt;J1587,4,3),IF(H1587&lt;J1587,IF(I1587&lt;J1587,0,1),2))</f>
        <v/>
      </c>
      <c r="AI1587" s="39">
        <f>IF(D1587&gt;H1587,3,IF(D1587&gt;I1587,2,IF(D1587&gt;J1587,1,0)))</f>
        <v/>
      </c>
      <c r="AK1587" s="39">
        <f>IF(M1587&gt;H1587,3,IF(M1587&gt;I1587,2,IF(M1587&gt;J1587,1,0)))</f>
        <v/>
      </c>
      <c r="AM1587" s="39">
        <f>IF(L1587&gt;H1587,3,IF(L1587&gt;I1587,2,IF(L1587&gt;J1587,1,0)))</f>
        <v/>
      </c>
      <c r="AO1587" s="39">
        <f>IF(C1586&gt;L1586,2,IF(C1586&gt;N1586,1,0))</f>
        <v/>
      </c>
      <c r="AP1587" s="39">
        <f>SUM(AO1583:AO1586)</f>
        <v/>
      </c>
      <c r="AQ1587" s="39">
        <f>AQ1586+1</f>
        <v/>
      </c>
      <c r="AR1587" s="39">
        <f>IF(AP1587&gt;0,AR1586+1,0)</f>
        <v/>
      </c>
      <c r="AS1587" s="39">
        <f>IF(AR1588=0,AR1587,0)</f>
        <v/>
      </c>
      <c r="AT1587" s="41">
        <f>180/SUM(AS1407:AS1586)</f>
        <v/>
      </c>
      <c r="AU1587" s="41">
        <f>STDEV(AT1567:AT1586)</f>
        <v/>
      </c>
      <c r="AV1587" s="41">
        <f>AT1587-AU1587</f>
        <v/>
      </c>
      <c r="AW1587" s="41">
        <f>AT1587+AU1587</f>
        <v/>
      </c>
      <c r="AY1587" s="39">
        <f>IF(D1586&lt;M1586,-2,IF(D1586&lt;O1586,-1,0))</f>
        <v/>
      </c>
      <c r="AZ1587" s="39">
        <f>SUM(AY1583:AY1586)</f>
        <v/>
      </c>
      <c r="BA1587" s="39">
        <f>BA1586+1</f>
        <v/>
      </c>
      <c r="BB1587" s="39">
        <f>IF(AZ1587&lt;0,BB1586+1,0)</f>
        <v/>
      </c>
      <c r="BC1587" s="39">
        <f>IF(BB1588=0,BB1587,0)</f>
        <v/>
      </c>
      <c r="BD1587" s="41">
        <f>180/SUM(BC1407:BC1586)</f>
        <v/>
      </c>
      <c r="BE1587" s="41">
        <f>STDEV(BD1567:BD1586)</f>
        <v/>
      </c>
      <c r="BF1587" s="41">
        <f>BD1587-BE1587</f>
        <v/>
      </c>
      <c r="BG1587" s="41">
        <f>BD1587+BE1587</f>
        <v/>
      </c>
    </row>
    <row r="1588">
      <c r="B1588" s="40" t="n">
        <v>44285</v>
      </c>
      <c r="C1588" s="41" t="n">
        <v>10.675</v>
      </c>
      <c r="D1588" s="41" t="n">
        <v>10.535</v>
      </c>
      <c r="E1588" s="41" t="n">
        <v>10.615</v>
      </c>
      <c r="F1588" s="41" t="n">
        <v>10.56</v>
      </c>
      <c r="H1588" s="41">
        <f>AVERAGE(F1568:F1587)</f>
        <v/>
      </c>
      <c r="I1588" s="41">
        <f>AVERAGE(F1539:F1587)</f>
        <v/>
      </c>
      <c r="J1588" s="41">
        <f>AVERAGE(F1488:F1587)</f>
        <v/>
      </c>
      <c r="K1588" s="41">
        <f>STDEV(F1568:F1587)</f>
        <v/>
      </c>
      <c r="L1588" s="41">
        <f>H1588+2*K1588</f>
        <v/>
      </c>
      <c r="M1588" s="41">
        <f>H1588-2*K1588</f>
        <v/>
      </c>
      <c r="N1588" s="41">
        <f>H1588+1.5*K1588</f>
        <v/>
      </c>
      <c r="O1588" s="41">
        <f>H1588-1.5*K1588</f>
        <v/>
      </c>
      <c r="Q1588" s="42">
        <f>(H1587-H1558)/H1558</f>
        <v/>
      </c>
      <c r="R1588" s="43">
        <f>IF(Q1588&gt;=0.1,1,IF(Q1588&gt;-0.1,0,-1))</f>
        <v/>
      </c>
      <c r="S1588" s="42">
        <f>(I1588-I1558)/I1558</f>
        <v/>
      </c>
      <c r="T1588" s="43">
        <f>IF(S1588&gt;=0.05,1,IF(S1588&gt;-0.05,0,-1))</f>
        <v/>
      </c>
      <c r="U1588" s="42">
        <f>(J1587-J1558)/J1558</f>
        <v/>
      </c>
      <c r="V1588" s="43">
        <f>IF(U1588&gt;=0.03,1,IF(U1588&gt;-0.03,0,-1))</f>
        <v/>
      </c>
      <c r="W1588" s="43">
        <f>R1588+T1588+V1588</f>
        <v/>
      </c>
      <c r="Y1588" s="44">
        <f>(H1587-H1408)/H1408</f>
        <v/>
      </c>
      <c r="Z1588" s="43">
        <f>IF(Y1588&gt;=0.1,1,IF(Y1588&gt;-0.1,0,-1))</f>
        <v/>
      </c>
      <c r="AA1588" s="42">
        <f>(I1587-I1408)/I1408</f>
        <v/>
      </c>
      <c r="AB1588" s="43">
        <f>IF(AA1588&gt;=0.05,1,IF(AA1588&gt;-0.05,0,-1))</f>
        <v/>
      </c>
      <c r="AC1588" s="42">
        <f>(J1587-J1408)/J1408</f>
        <v/>
      </c>
      <c r="AD1588" s="43">
        <f>IF(AC1588&gt;=0.03,1,IF(AC1588&gt;-0.03,0,-1))</f>
        <v/>
      </c>
      <c r="AE1588" s="43">
        <f>Z1588+AB1588+AD1588</f>
        <v/>
      </c>
      <c r="AG1588" s="39">
        <f>IF(H1588&gt;I1588,IF(I1588&gt;J1588,4,3),IF(H1588&lt;J1588,IF(I1588&lt;J1588,0,1),2))</f>
        <v/>
      </c>
      <c r="AI1588" s="39">
        <f>IF(D1588&gt;H1588,3,IF(D1588&gt;I1588,2,IF(D1588&gt;J1588,1,0)))</f>
        <v/>
      </c>
      <c r="AK1588" s="39">
        <f>IF(M1588&gt;H1588,3,IF(M1588&gt;I1588,2,IF(M1588&gt;J1588,1,0)))</f>
        <v/>
      </c>
      <c r="AM1588" s="39">
        <f>IF(L1588&gt;H1588,3,IF(L1588&gt;I1588,2,IF(L1588&gt;J1588,1,0)))</f>
        <v/>
      </c>
      <c r="AO1588" s="39">
        <f>IF(C1587&gt;L1587,2,IF(C1587&gt;N1587,1,0))</f>
        <v/>
      </c>
      <c r="AP1588" s="39">
        <f>SUM(AO1584:AO1587)</f>
        <v/>
      </c>
      <c r="AQ1588" s="39">
        <f>AQ1587+1</f>
        <v/>
      </c>
      <c r="AR1588" s="39">
        <f>IF(AP1588&gt;0,AR1587+1,0)</f>
        <v/>
      </c>
      <c r="AS1588" s="39">
        <f>IF(AR1589=0,AR1588,0)</f>
        <v/>
      </c>
      <c r="AT1588" s="41">
        <f>180/SUM(AS1408:AS1587)</f>
        <v/>
      </c>
      <c r="AU1588" s="41">
        <f>STDEV(AT1568:AT1587)</f>
        <v/>
      </c>
      <c r="AV1588" s="41">
        <f>AT1588-AU1588</f>
        <v/>
      </c>
      <c r="AW1588" s="41">
        <f>AT1588+AU1588</f>
        <v/>
      </c>
      <c r="AY1588" s="39">
        <f>IF(D1587&lt;M1587,-2,IF(D1587&lt;O1587,-1,0))</f>
        <v/>
      </c>
      <c r="AZ1588" s="39">
        <f>SUM(AY1584:AY1587)</f>
        <v/>
      </c>
      <c r="BA1588" s="39">
        <f>BA1587+1</f>
        <v/>
      </c>
      <c r="BB1588" s="39">
        <f>IF(AZ1588&lt;0,BB1587+1,0)</f>
        <v/>
      </c>
      <c r="BC1588" s="39">
        <f>IF(BB1589=0,BB1588,0)</f>
        <v/>
      </c>
      <c r="BD1588" s="41">
        <f>180/SUM(BC1408:BC1587)</f>
        <v/>
      </c>
      <c r="BE1588" s="41">
        <f>STDEV(BD1568:BD1587)</f>
        <v/>
      </c>
      <c r="BF1588" s="41">
        <f>BD1588-BE1588</f>
        <v/>
      </c>
      <c r="BG1588" s="41">
        <f>BD1588+BE1588</f>
        <v/>
      </c>
    </row>
    <row r="1589">
      <c r="B1589" s="40" t="n">
        <v>44286</v>
      </c>
      <c r="C1589" s="41" t="n">
        <v>10.555</v>
      </c>
      <c r="D1589" s="41" t="n">
        <v>10.475</v>
      </c>
      <c r="E1589" s="41" t="n">
        <v>10.485</v>
      </c>
      <c r="F1589" s="41" t="n">
        <v>10.505</v>
      </c>
      <c r="H1589" s="41">
        <f>AVERAGE(F1569:F1588)</f>
        <v/>
      </c>
      <c r="I1589" s="41">
        <f>AVERAGE(F1540:F1588)</f>
        <v/>
      </c>
      <c r="J1589" s="41">
        <f>AVERAGE(F1489:F1588)</f>
        <v/>
      </c>
      <c r="K1589" s="41">
        <f>STDEV(F1569:F1588)</f>
        <v/>
      </c>
      <c r="L1589" s="41">
        <f>H1589+2*K1589</f>
        <v/>
      </c>
      <c r="M1589" s="41">
        <f>H1589-2*K1589</f>
        <v/>
      </c>
      <c r="N1589" s="41">
        <f>H1589+1.5*K1589</f>
        <v/>
      </c>
      <c r="O1589" s="41">
        <f>H1589-1.5*K1589</f>
        <v/>
      </c>
      <c r="Q1589" s="42">
        <f>(H1588-H1559)/H1559</f>
        <v/>
      </c>
      <c r="R1589" s="43">
        <f>IF(Q1589&gt;=0.1,1,IF(Q1589&gt;-0.1,0,-1))</f>
        <v/>
      </c>
      <c r="S1589" s="42">
        <f>(I1589-I1559)/I1559</f>
        <v/>
      </c>
      <c r="T1589" s="43">
        <f>IF(S1589&gt;=0.05,1,IF(S1589&gt;-0.05,0,-1))</f>
        <v/>
      </c>
      <c r="U1589" s="42">
        <f>(J1588-J1559)/J1559</f>
        <v/>
      </c>
      <c r="V1589" s="43">
        <f>IF(U1589&gt;=0.03,1,IF(U1589&gt;-0.03,0,-1))</f>
        <v/>
      </c>
      <c r="W1589" s="43">
        <f>R1589+T1589+V1589</f>
        <v/>
      </c>
      <c r="Y1589" s="44">
        <f>(H1588-H1409)/H1409</f>
        <v/>
      </c>
      <c r="Z1589" s="43">
        <f>IF(Y1589&gt;=0.1,1,IF(Y1589&gt;-0.1,0,-1))</f>
        <v/>
      </c>
      <c r="AA1589" s="42">
        <f>(I1588-I1409)/I1409</f>
        <v/>
      </c>
      <c r="AB1589" s="43">
        <f>IF(AA1589&gt;=0.05,1,IF(AA1589&gt;-0.05,0,-1))</f>
        <v/>
      </c>
      <c r="AC1589" s="42">
        <f>(J1588-J1409)/J1409</f>
        <v/>
      </c>
      <c r="AD1589" s="43">
        <f>IF(AC1589&gt;=0.03,1,IF(AC1589&gt;-0.03,0,-1))</f>
        <v/>
      </c>
      <c r="AE1589" s="43">
        <f>Z1589+AB1589+AD1589</f>
        <v/>
      </c>
      <c r="AG1589" s="39">
        <f>IF(H1589&gt;I1589,IF(I1589&gt;J1589,4,3),IF(H1589&lt;J1589,IF(I1589&lt;J1589,0,1),2))</f>
        <v/>
      </c>
      <c r="AI1589" s="39">
        <f>IF(D1589&gt;H1589,3,IF(D1589&gt;I1589,2,IF(D1589&gt;J1589,1,0)))</f>
        <v/>
      </c>
      <c r="AK1589" s="39">
        <f>IF(M1589&gt;H1589,3,IF(M1589&gt;I1589,2,IF(M1589&gt;J1589,1,0)))</f>
        <v/>
      </c>
      <c r="AM1589" s="39">
        <f>IF(L1589&gt;H1589,3,IF(L1589&gt;I1589,2,IF(L1589&gt;J1589,1,0)))</f>
        <v/>
      </c>
      <c r="AO1589" s="39">
        <f>IF(C1588&gt;L1588,2,IF(C1588&gt;N1588,1,0))</f>
        <v/>
      </c>
      <c r="AP1589" s="39">
        <f>SUM(AO1585:AO1588)</f>
        <v/>
      </c>
      <c r="AQ1589" s="39">
        <f>AQ1588+1</f>
        <v/>
      </c>
      <c r="AR1589" s="39">
        <f>IF(AP1589&gt;0,AR1588+1,0)</f>
        <v/>
      </c>
      <c r="AS1589" s="39">
        <f>IF(AR1590=0,AR1589,0)</f>
        <v/>
      </c>
      <c r="AT1589" s="41">
        <f>180/SUM(AS1409:AS1588)</f>
        <v/>
      </c>
      <c r="AU1589" s="41">
        <f>STDEV(AT1569:AT1588)</f>
        <v/>
      </c>
      <c r="AV1589" s="41">
        <f>AT1589-AU1589</f>
        <v/>
      </c>
      <c r="AW1589" s="41">
        <f>AT1589+AU1589</f>
        <v/>
      </c>
      <c r="AY1589" s="39">
        <f>IF(D1588&lt;M1588,-2,IF(D1588&lt;O1588,-1,0))</f>
        <v/>
      </c>
      <c r="AZ1589" s="39">
        <f>SUM(AY1585:AY1588)</f>
        <v/>
      </c>
      <c r="BA1589" s="39">
        <f>BA1588+1</f>
        <v/>
      </c>
      <c r="BB1589" s="39">
        <f>IF(AZ1589&lt;0,BB1588+1,0)</f>
        <v/>
      </c>
      <c r="BC1589" s="39">
        <f>IF(BB1590=0,BB1589,0)</f>
        <v/>
      </c>
      <c r="BD1589" s="41">
        <f>180/SUM(BC1409:BC1588)</f>
        <v/>
      </c>
      <c r="BE1589" s="41">
        <f>STDEV(BD1569:BD1588)</f>
        <v/>
      </c>
      <c r="BF1589" s="41">
        <f>BD1589-BE1589</f>
        <v/>
      </c>
      <c r="BG1589" s="41">
        <f>BD1589+BE1589</f>
        <v/>
      </c>
    </row>
    <row r="1590">
      <c r="B1590" s="40" t="n">
        <v>44287</v>
      </c>
      <c r="C1590" s="41" t="n">
        <v>10.554</v>
      </c>
      <c r="D1590" s="41" t="n">
        <v>10.412</v>
      </c>
      <c r="E1590" s="41" t="n">
        <v>10.512</v>
      </c>
      <c r="F1590" s="41" t="n">
        <v>10.468</v>
      </c>
      <c r="H1590" s="41">
        <f>AVERAGE(F1570:F1589)</f>
        <v/>
      </c>
      <c r="I1590" s="41">
        <f>AVERAGE(F1541:F1589)</f>
        <v/>
      </c>
      <c r="J1590" s="41">
        <f>AVERAGE(F1490:F1589)</f>
        <v/>
      </c>
      <c r="K1590" s="41">
        <f>STDEV(F1570:F1589)</f>
        <v/>
      </c>
      <c r="L1590" s="41">
        <f>H1590+2*K1590</f>
        <v/>
      </c>
      <c r="M1590" s="41">
        <f>H1590-2*K1590</f>
        <v/>
      </c>
      <c r="N1590" s="41">
        <f>H1590+1.5*K1590</f>
        <v/>
      </c>
      <c r="O1590" s="41">
        <f>H1590-1.5*K1590</f>
        <v/>
      </c>
      <c r="Q1590" s="42">
        <f>(H1589-H1560)/H1560</f>
        <v/>
      </c>
      <c r="R1590" s="43">
        <f>IF(Q1590&gt;=0.1,1,IF(Q1590&gt;-0.1,0,-1))</f>
        <v/>
      </c>
      <c r="S1590" s="42">
        <f>(I1590-I1560)/I1560</f>
        <v/>
      </c>
      <c r="T1590" s="43">
        <f>IF(S1590&gt;=0.05,1,IF(S1590&gt;-0.05,0,-1))</f>
        <v/>
      </c>
      <c r="U1590" s="42">
        <f>(J1589-J1560)/J1560</f>
        <v/>
      </c>
      <c r="V1590" s="43">
        <f>IF(U1590&gt;=0.03,1,IF(U1590&gt;-0.03,0,-1))</f>
        <v/>
      </c>
      <c r="W1590" s="43">
        <f>R1590+T1590+V1590</f>
        <v/>
      </c>
      <c r="Y1590" s="44">
        <f>(H1589-H1410)/H1410</f>
        <v/>
      </c>
      <c r="Z1590" s="43">
        <f>IF(Y1590&gt;=0.1,1,IF(Y1590&gt;-0.1,0,-1))</f>
        <v/>
      </c>
      <c r="AA1590" s="42">
        <f>(I1589-I1410)/I1410</f>
        <v/>
      </c>
      <c r="AB1590" s="43">
        <f>IF(AA1590&gt;=0.05,1,IF(AA1590&gt;-0.05,0,-1))</f>
        <v/>
      </c>
      <c r="AC1590" s="42">
        <f>(J1589-J1410)/J1410</f>
        <v/>
      </c>
      <c r="AD1590" s="43">
        <f>IF(AC1590&gt;=0.03,1,IF(AC1590&gt;-0.03,0,-1))</f>
        <v/>
      </c>
      <c r="AE1590" s="43">
        <f>Z1590+AB1590+AD1590</f>
        <v/>
      </c>
      <c r="AG1590" s="39">
        <f>IF(H1590&gt;I1590,IF(I1590&gt;J1590,4,3),IF(H1590&lt;J1590,IF(I1590&lt;J1590,0,1),2))</f>
        <v/>
      </c>
      <c r="AI1590" s="39">
        <f>IF(D1590&gt;H1590,3,IF(D1590&gt;I1590,2,IF(D1590&gt;J1590,1,0)))</f>
        <v/>
      </c>
      <c r="AK1590" s="39">
        <f>IF(M1590&gt;H1590,3,IF(M1590&gt;I1590,2,IF(M1590&gt;J1590,1,0)))</f>
        <v/>
      </c>
      <c r="AM1590" s="39">
        <f>IF(L1590&gt;H1590,3,IF(L1590&gt;I1590,2,IF(L1590&gt;J1590,1,0)))</f>
        <v/>
      </c>
      <c r="AO1590" s="39">
        <f>IF(C1589&gt;L1589,2,IF(C1589&gt;N1589,1,0))</f>
        <v/>
      </c>
      <c r="AP1590" s="39">
        <f>SUM(AO1586:AO1589)</f>
        <v/>
      </c>
      <c r="AQ1590" s="39">
        <f>AQ1589+1</f>
        <v/>
      </c>
      <c r="AR1590" s="39">
        <f>IF(AP1590&gt;0,AR1589+1,0)</f>
        <v/>
      </c>
      <c r="AS1590" s="39">
        <f>IF(AR1591=0,AR1590,0)</f>
        <v/>
      </c>
      <c r="AT1590" s="41">
        <f>180/SUM(AS1410:AS1589)</f>
        <v/>
      </c>
      <c r="AU1590" s="41">
        <f>STDEV(AT1570:AT1589)</f>
        <v/>
      </c>
      <c r="AV1590" s="41">
        <f>AT1590-AU1590</f>
        <v/>
      </c>
      <c r="AW1590" s="41">
        <f>AT1590+AU1590</f>
        <v/>
      </c>
      <c r="AY1590" s="39">
        <f>IF(D1589&lt;M1589,-2,IF(D1589&lt;O1589,-1,0))</f>
        <v/>
      </c>
      <c r="AZ1590" s="39">
        <f>SUM(AY1586:AY1589)</f>
        <v/>
      </c>
      <c r="BA1590" s="39">
        <f>BA1589+1</f>
        <v/>
      </c>
      <c r="BB1590" s="39">
        <f>IF(AZ1590&lt;0,BB1589+1,0)</f>
        <v/>
      </c>
      <c r="BC1590" s="39">
        <f>IF(BB1591=0,BB1590,0)</f>
        <v/>
      </c>
      <c r="BD1590" s="41">
        <f>180/SUM(BC1410:BC1589)</f>
        <v/>
      </c>
      <c r="BE1590" s="41">
        <f>STDEV(BD1570:BD1589)</f>
        <v/>
      </c>
      <c r="BF1590" s="41">
        <f>BD1590-BE1590</f>
        <v/>
      </c>
      <c r="BG1590" s="41">
        <f>BD1590+BE1590</f>
        <v/>
      </c>
    </row>
    <row r="1591">
      <c r="B1591" s="40" t="n">
        <v>44292</v>
      </c>
      <c r="C1591" s="41" t="n">
        <v>10.552</v>
      </c>
      <c r="D1591" s="41" t="n">
        <v>10.45</v>
      </c>
      <c r="E1591" s="41" t="n">
        <v>10.514</v>
      </c>
      <c r="F1591" s="41" t="n">
        <v>10.454</v>
      </c>
      <c r="H1591" s="41">
        <f>AVERAGE(F1571:F1590)</f>
        <v/>
      </c>
      <c r="I1591" s="41">
        <f>AVERAGE(F1542:F1590)</f>
        <v/>
      </c>
      <c r="J1591" s="41">
        <f>AVERAGE(F1491:F1590)</f>
        <v/>
      </c>
      <c r="K1591" s="41">
        <f>STDEV(F1571:F1590)</f>
        <v/>
      </c>
      <c r="L1591" s="41">
        <f>H1591+2*K1591</f>
        <v/>
      </c>
      <c r="M1591" s="41">
        <f>H1591-2*K1591</f>
        <v/>
      </c>
      <c r="N1591" s="41">
        <f>H1591+1.5*K1591</f>
        <v/>
      </c>
      <c r="O1591" s="41">
        <f>H1591-1.5*K1591</f>
        <v/>
      </c>
      <c r="Q1591" s="42">
        <f>(H1590-H1561)/H1561</f>
        <v/>
      </c>
      <c r="R1591" s="43">
        <f>IF(Q1591&gt;=0.1,1,IF(Q1591&gt;-0.1,0,-1))</f>
        <v/>
      </c>
      <c r="S1591" s="42">
        <f>(I1591-I1561)/I1561</f>
        <v/>
      </c>
      <c r="T1591" s="43">
        <f>IF(S1591&gt;=0.05,1,IF(S1591&gt;-0.05,0,-1))</f>
        <v/>
      </c>
      <c r="U1591" s="42">
        <f>(J1590-J1561)/J1561</f>
        <v/>
      </c>
      <c r="V1591" s="43">
        <f>IF(U1591&gt;=0.03,1,IF(U1591&gt;-0.03,0,-1))</f>
        <v/>
      </c>
      <c r="W1591" s="43">
        <f>R1591+T1591+V1591</f>
        <v/>
      </c>
      <c r="Y1591" s="44">
        <f>(H1590-H1411)/H1411</f>
        <v/>
      </c>
      <c r="Z1591" s="43">
        <f>IF(Y1591&gt;=0.1,1,IF(Y1591&gt;-0.1,0,-1))</f>
        <v/>
      </c>
      <c r="AA1591" s="42">
        <f>(I1590-I1411)/I1411</f>
        <v/>
      </c>
      <c r="AB1591" s="43">
        <f>IF(AA1591&gt;=0.05,1,IF(AA1591&gt;-0.05,0,-1))</f>
        <v/>
      </c>
      <c r="AC1591" s="42">
        <f>(J1590-J1411)/J1411</f>
        <v/>
      </c>
      <c r="AD1591" s="43">
        <f>IF(AC1591&gt;=0.03,1,IF(AC1591&gt;-0.03,0,-1))</f>
        <v/>
      </c>
      <c r="AE1591" s="43">
        <f>Z1591+AB1591+AD1591</f>
        <v/>
      </c>
      <c r="AG1591" s="39">
        <f>IF(H1591&gt;I1591,IF(I1591&gt;J1591,4,3),IF(H1591&lt;J1591,IF(I1591&lt;J1591,0,1),2))</f>
        <v/>
      </c>
      <c r="AI1591" s="39">
        <f>IF(D1591&gt;H1591,3,IF(D1591&gt;I1591,2,IF(D1591&gt;J1591,1,0)))</f>
        <v/>
      </c>
      <c r="AK1591" s="39">
        <f>IF(M1591&gt;H1591,3,IF(M1591&gt;I1591,2,IF(M1591&gt;J1591,1,0)))</f>
        <v/>
      </c>
      <c r="AM1591" s="39">
        <f>IF(L1591&gt;H1591,3,IF(L1591&gt;I1591,2,IF(L1591&gt;J1591,1,0)))</f>
        <v/>
      </c>
      <c r="AO1591" s="39">
        <f>IF(C1590&gt;L1590,2,IF(C1590&gt;N1590,1,0))</f>
        <v/>
      </c>
      <c r="AP1591" s="39">
        <f>SUM(AO1587:AO1590)</f>
        <v/>
      </c>
      <c r="AQ1591" s="39">
        <f>AQ1590+1</f>
        <v/>
      </c>
      <c r="AR1591" s="39">
        <f>IF(AP1591&gt;0,AR1590+1,0)</f>
        <v/>
      </c>
      <c r="AS1591" s="39">
        <f>IF(AR1592=0,AR1591,0)</f>
        <v/>
      </c>
      <c r="AT1591" s="41">
        <f>180/SUM(AS1411:AS1590)</f>
        <v/>
      </c>
      <c r="AU1591" s="41">
        <f>STDEV(AT1571:AT1590)</f>
        <v/>
      </c>
      <c r="AV1591" s="41">
        <f>AT1591-AU1591</f>
        <v/>
      </c>
      <c r="AW1591" s="41">
        <f>AT1591+AU1591</f>
        <v/>
      </c>
      <c r="AY1591" s="39">
        <f>IF(D1590&lt;M1590,-2,IF(D1590&lt;O1590,-1,0))</f>
        <v/>
      </c>
      <c r="AZ1591" s="39">
        <f>SUM(AY1587:AY1590)</f>
        <v/>
      </c>
      <c r="BA1591" s="39">
        <f>BA1590+1</f>
        <v/>
      </c>
      <c r="BB1591" s="39">
        <f>IF(AZ1591&lt;0,BB1590+1,0)</f>
        <v/>
      </c>
      <c r="BC1591" s="39">
        <f>IF(BB1592=0,BB1591,0)</f>
        <v/>
      </c>
      <c r="BD1591" s="41">
        <f>180/SUM(BC1411:BC1590)</f>
        <v/>
      </c>
      <c r="BE1591" s="41">
        <f>STDEV(BD1571:BD1590)</f>
        <v/>
      </c>
      <c r="BF1591" s="41">
        <f>BD1591-BE1591</f>
        <v/>
      </c>
      <c r="BG1591" s="41">
        <f>BD1591+BE1591</f>
        <v/>
      </c>
    </row>
    <row r="1592">
      <c r="B1592" s="40" t="n">
        <v>44293</v>
      </c>
      <c r="C1592" s="41" t="n">
        <v>10.562</v>
      </c>
      <c r="D1592" s="41" t="n">
        <v>10.464</v>
      </c>
      <c r="E1592" s="41" t="n">
        <v>10.484</v>
      </c>
      <c r="F1592" s="41" t="n">
        <v>10.504</v>
      </c>
      <c r="H1592" s="41">
        <f>AVERAGE(F1572:F1591)</f>
        <v/>
      </c>
      <c r="I1592" s="41">
        <f>AVERAGE(F1543:F1591)</f>
        <v/>
      </c>
      <c r="J1592" s="41">
        <f>AVERAGE(F1492:F1591)</f>
        <v/>
      </c>
      <c r="K1592" s="41">
        <f>STDEV(F1572:F1591)</f>
        <v/>
      </c>
      <c r="L1592" s="41">
        <f>H1592+2*K1592</f>
        <v/>
      </c>
      <c r="M1592" s="41">
        <f>H1592-2*K1592</f>
        <v/>
      </c>
      <c r="N1592" s="41">
        <f>H1592+1.5*K1592</f>
        <v/>
      </c>
      <c r="O1592" s="41">
        <f>H1592-1.5*K1592</f>
        <v/>
      </c>
      <c r="Q1592" s="42">
        <f>(H1591-H1562)/H1562</f>
        <v/>
      </c>
      <c r="R1592" s="43">
        <f>IF(Q1592&gt;=0.1,1,IF(Q1592&gt;-0.1,0,-1))</f>
        <v/>
      </c>
      <c r="S1592" s="42">
        <f>(I1592-I1562)/I1562</f>
        <v/>
      </c>
      <c r="T1592" s="43">
        <f>IF(S1592&gt;=0.05,1,IF(S1592&gt;-0.05,0,-1))</f>
        <v/>
      </c>
      <c r="U1592" s="42">
        <f>(J1591-J1562)/J1562</f>
        <v/>
      </c>
      <c r="V1592" s="43">
        <f>IF(U1592&gt;=0.03,1,IF(U1592&gt;-0.03,0,-1))</f>
        <v/>
      </c>
      <c r="W1592" s="43">
        <f>R1592+T1592+V1592</f>
        <v/>
      </c>
      <c r="Y1592" s="44">
        <f>(H1591-H1412)/H1412</f>
        <v/>
      </c>
      <c r="Z1592" s="43">
        <f>IF(Y1592&gt;=0.1,1,IF(Y1592&gt;-0.1,0,-1))</f>
        <v/>
      </c>
      <c r="AA1592" s="42">
        <f>(I1591-I1412)/I1412</f>
        <v/>
      </c>
      <c r="AB1592" s="43">
        <f>IF(AA1592&gt;=0.05,1,IF(AA1592&gt;-0.05,0,-1))</f>
        <v/>
      </c>
      <c r="AC1592" s="42">
        <f>(J1591-J1412)/J1412</f>
        <v/>
      </c>
      <c r="AD1592" s="43">
        <f>IF(AC1592&gt;=0.03,1,IF(AC1592&gt;-0.03,0,-1))</f>
        <v/>
      </c>
      <c r="AE1592" s="43">
        <f>Z1592+AB1592+AD1592</f>
        <v/>
      </c>
      <c r="AG1592" s="39">
        <f>IF(H1592&gt;I1592,IF(I1592&gt;J1592,4,3),IF(H1592&lt;J1592,IF(I1592&lt;J1592,0,1),2))</f>
        <v/>
      </c>
      <c r="AI1592" s="39">
        <f>IF(D1592&gt;H1592,3,IF(D1592&gt;I1592,2,IF(D1592&gt;J1592,1,0)))</f>
        <v/>
      </c>
      <c r="AK1592" s="39">
        <f>IF(M1592&gt;H1592,3,IF(M1592&gt;I1592,2,IF(M1592&gt;J1592,1,0)))</f>
        <v/>
      </c>
      <c r="AM1592" s="39">
        <f>IF(L1592&gt;H1592,3,IF(L1592&gt;I1592,2,IF(L1592&gt;J1592,1,0)))</f>
        <v/>
      </c>
      <c r="AO1592" s="39">
        <f>IF(C1591&gt;L1591,2,IF(C1591&gt;N1591,1,0))</f>
        <v/>
      </c>
      <c r="AP1592" s="39">
        <f>SUM(AO1588:AO1591)</f>
        <v/>
      </c>
      <c r="AQ1592" s="39">
        <f>AQ1591+1</f>
        <v/>
      </c>
      <c r="AR1592" s="39">
        <f>IF(AP1592&gt;0,AR1591+1,0)</f>
        <v/>
      </c>
      <c r="AS1592" s="39">
        <f>IF(AR1593=0,AR1592,0)</f>
        <v/>
      </c>
      <c r="AT1592" s="41">
        <f>180/SUM(AS1412:AS1591)</f>
        <v/>
      </c>
      <c r="AU1592" s="41">
        <f>STDEV(AT1572:AT1591)</f>
        <v/>
      </c>
      <c r="AV1592" s="41">
        <f>AT1592-AU1592</f>
        <v/>
      </c>
      <c r="AW1592" s="41">
        <f>AT1592+AU1592</f>
        <v/>
      </c>
      <c r="AY1592" s="39">
        <f>IF(D1591&lt;M1591,-2,IF(D1591&lt;O1591,-1,0))</f>
        <v/>
      </c>
      <c r="AZ1592" s="39">
        <f>SUM(AY1588:AY1591)</f>
        <v/>
      </c>
      <c r="BA1592" s="39">
        <f>BA1591+1</f>
        <v/>
      </c>
      <c r="BB1592" s="39">
        <f>IF(AZ1592&lt;0,BB1591+1,0)</f>
        <v/>
      </c>
      <c r="BC1592" s="39">
        <f>IF(BB1593=0,BB1592,0)</f>
        <v/>
      </c>
      <c r="BD1592" s="41">
        <f>180/SUM(BC1412:BC1591)</f>
        <v/>
      </c>
      <c r="BE1592" s="41">
        <f>STDEV(BD1572:BD1591)</f>
        <v/>
      </c>
      <c r="BF1592" s="41">
        <f>BD1592-BE1592</f>
        <v/>
      </c>
      <c r="BG1592" s="41">
        <f>BD1592+BE1592</f>
        <v/>
      </c>
    </row>
    <row r="1593">
      <c r="B1593" s="40" t="n">
        <v>44294</v>
      </c>
      <c r="C1593" s="41" t="n">
        <v>10.576</v>
      </c>
      <c r="D1593" s="41" t="n">
        <v>10.47</v>
      </c>
      <c r="E1593" s="41" t="n">
        <v>10.52</v>
      </c>
      <c r="F1593" s="41" t="n">
        <v>10.56</v>
      </c>
      <c r="H1593" s="41">
        <f>AVERAGE(F1573:F1592)</f>
        <v/>
      </c>
      <c r="I1593" s="41">
        <f>AVERAGE(F1544:F1592)</f>
        <v/>
      </c>
      <c r="J1593" s="41">
        <f>AVERAGE(F1493:F1592)</f>
        <v/>
      </c>
      <c r="K1593" s="41">
        <f>STDEV(F1573:F1592)</f>
        <v/>
      </c>
      <c r="L1593" s="41">
        <f>H1593+2*K1593</f>
        <v/>
      </c>
      <c r="M1593" s="41">
        <f>H1593-2*K1593</f>
        <v/>
      </c>
      <c r="N1593" s="41">
        <f>H1593+1.5*K1593</f>
        <v/>
      </c>
      <c r="O1593" s="41">
        <f>H1593-1.5*K1593</f>
        <v/>
      </c>
      <c r="Q1593" s="42">
        <f>(H1592-H1563)/H1563</f>
        <v/>
      </c>
      <c r="R1593" s="43">
        <f>IF(Q1593&gt;=0.1,1,IF(Q1593&gt;-0.1,0,-1))</f>
        <v/>
      </c>
      <c r="S1593" s="42">
        <f>(I1593-I1563)/I1563</f>
        <v/>
      </c>
      <c r="T1593" s="43">
        <f>IF(S1593&gt;=0.05,1,IF(S1593&gt;-0.05,0,-1))</f>
        <v/>
      </c>
      <c r="U1593" s="42">
        <f>(J1592-J1563)/J1563</f>
        <v/>
      </c>
      <c r="V1593" s="43">
        <f>IF(U1593&gt;=0.03,1,IF(U1593&gt;-0.03,0,-1))</f>
        <v/>
      </c>
      <c r="W1593" s="43">
        <f>R1593+T1593+V1593</f>
        <v/>
      </c>
      <c r="Y1593" s="44">
        <f>(H1592-H1413)/H1413</f>
        <v/>
      </c>
      <c r="Z1593" s="43">
        <f>IF(Y1593&gt;=0.1,1,IF(Y1593&gt;-0.1,0,-1))</f>
        <v/>
      </c>
      <c r="AA1593" s="42">
        <f>(I1592-I1413)/I1413</f>
        <v/>
      </c>
      <c r="AB1593" s="43">
        <f>IF(AA1593&gt;=0.05,1,IF(AA1593&gt;-0.05,0,-1))</f>
        <v/>
      </c>
      <c r="AC1593" s="42">
        <f>(J1592-J1413)/J1413</f>
        <v/>
      </c>
      <c r="AD1593" s="43">
        <f>IF(AC1593&gt;=0.03,1,IF(AC1593&gt;-0.03,0,-1))</f>
        <v/>
      </c>
      <c r="AE1593" s="43">
        <f>Z1593+AB1593+AD1593</f>
        <v/>
      </c>
      <c r="AG1593" s="39">
        <f>IF(H1593&gt;I1593,IF(I1593&gt;J1593,4,3),IF(H1593&lt;J1593,IF(I1593&lt;J1593,0,1),2))</f>
        <v/>
      </c>
      <c r="AI1593" s="39">
        <f>IF(D1593&gt;H1593,3,IF(D1593&gt;I1593,2,IF(D1593&gt;J1593,1,0)))</f>
        <v/>
      </c>
      <c r="AK1593" s="39">
        <f>IF(M1593&gt;H1593,3,IF(M1593&gt;I1593,2,IF(M1593&gt;J1593,1,0)))</f>
        <v/>
      </c>
      <c r="AM1593" s="39">
        <f>IF(L1593&gt;H1593,3,IF(L1593&gt;I1593,2,IF(L1593&gt;J1593,1,0)))</f>
        <v/>
      </c>
      <c r="AO1593" s="39">
        <f>IF(C1592&gt;L1592,2,IF(C1592&gt;N1592,1,0))</f>
        <v/>
      </c>
      <c r="AP1593" s="39">
        <f>SUM(AO1589:AO1592)</f>
        <v/>
      </c>
      <c r="AQ1593" s="39">
        <f>AQ1592+1</f>
        <v/>
      </c>
      <c r="AR1593" s="39">
        <f>IF(AP1593&gt;0,AR1592+1,0)</f>
        <v/>
      </c>
      <c r="AS1593" s="39">
        <f>IF(AR1594=0,AR1593,0)</f>
        <v/>
      </c>
      <c r="AT1593" s="41">
        <f>180/SUM(AS1413:AS1592)</f>
        <v/>
      </c>
      <c r="AU1593" s="41">
        <f>STDEV(AT1573:AT1592)</f>
        <v/>
      </c>
      <c r="AV1593" s="41">
        <f>AT1593-AU1593</f>
        <v/>
      </c>
      <c r="AW1593" s="41">
        <f>AT1593+AU1593</f>
        <v/>
      </c>
      <c r="AY1593" s="39">
        <f>IF(D1592&lt;M1592,-2,IF(D1592&lt;O1592,-1,0))</f>
        <v/>
      </c>
      <c r="AZ1593" s="39">
        <f>SUM(AY1589:AY1592)</f>
        <v/>
      </c>
      <c r="BA1593" s="39">
        <f>BA1592+1</f>
        <v/>
      </c>
      <c r="BB1593" s="39">
        <f>IF(AZ1593&lt;0,BB1592+1,0)</f>
        <v/>
      </c>
      <c r="BC1593" s="39">
        <f>IF(BB1594=0,BB1593,0)</f>
        <v/>
      </c>
      <c r="BD1593" s="41">
        <f>180/SUM(BC1413:BC1592)</f>
        <v/>
      </c>
      <c r="BE1593" s="41">
        <f>STDEV(BD1573:BD1592)</f>
        <v/>
      </c>
      <c r="BF1593" s="41">
        <f>BD1593-BE1593</f>
        <v/>
      </c>
      <c r="BG1593" s="41">
        <f>BD1593+BE1593</f>
        <v/>
      </c>
    </row>
    <row r="1594">
      <c r="B1594" s="40" t="n">
        <v>44295</v>
      </c>
      <c r="C1594" s="41" t="n">
        <v>10.572</v>
      </c>
      <c r="D1594" s="41" t="n">
        <v>10.416</v>
      </c>
      <c r="E1594" s="41" t="n">
        <v>10.556</v>
      </c>
      <c r="F1594" s="41" t="n">
        <v>10.474</v>
      </c>
      <c r="H1594" s="41">
        <f>AVERAGE(F1574:F1593)</f>
        <v/>
      </c>
      <c r="I1594" s="41">
        <f>AVERAGE(F1545:F1593)</f>
        <v/>
      </c>
      <c r="J1594" s="41">
        <f>AVERAGE(F1494:F1593)</f>
        <v/>
      </c>
      <c r="K1594" s="41">
        <f>STDEV(F1574:F1593)</f>
        <v/>
      </c>
      <c r="L1594" s="41">
        <f>H1594+2*K1594</f>
        <v/>
      </c>
      <c r="M1594" s="41">
        <f>H1594-2*K1594</f>
        <v/>
      </c>
      <c r="N1594" s="41">
        <f>H1594+1.5*K1594</f>
        <v/>
      </c>
      <c r="O1594" s="41">
        <f>H1594-1.5*K1594</f>
        <v/>
      </c>
      <c r="Q1594" s="42">
        <f>(H1593-H1564)/H1564</f>
        <v/>
      </c>
      <c r="R1594" s="43">
        <f>IF(Q1594&gt;=0.1,1,IF(Q1594&gt;-0.1,0,-1))</f>
        <v/>
      </c>
      <c r="S1594" s="42">
        <f>(I1594-I1564)/I1564</f>
        <v/>
      </c>
      <c r="T1594" s="43">
        <f>IF(S1594&gt;=0.05,1,IF(S1594&gt;-0.05,0,-1))</f>
        <v/>
      </c>
      <c r="U1594" s="42">
        <f>(J1593-J1564)/J1564</f>
        <v/>
      </c>
      <c r="V1594" s="43">
        <f>IF(U1594&gt;=0.03,1,IF(U1594&gt;-0.03,0,-1))</f>
        <v/>
      </c>
      <c r="W1594" s="43">
        <f>R1594+T1594+V1594</f>
        <v/>
      </c>
      <c r="Y1594" s="44">
        <f>(H1593-H1414)/H1414</f>
        <v/>
      </c>
      <c r="Z1594" s="43">
        <f>IF(Y1594&gt;=0.1,1,IF(Y1594&gt;-0.1,0,-1))</f>
        <v/>
      </c>
      <c r="AA1594" s="42">
        <f>(I1593-I1414)/I1414</f>
        <v/>
      </c>
      <c r="AB1594" s="43">
        <f>IF(AA1594&gt;=0.05,1,IF(AA1594&gt;-0.05,0,-1))</f>
        <v/>
      </c>
      <c r="AC1594" s="42">
        <f>(J1593-J1414)/J1414</f>
        <v/>
      </c>
      <c r="AD1594" s="43">
        <f>IF(AC1594&gt;=0.03,1,IF(AC1594&gt;-0.03,0,-1))</f>
        <v/>
      </c>
      <c r="AE1594" s="43">
        <f>Z1594+AB1594+AD1594</f>
        <v/>
      </c>
      <c r="AG1594" s="39">
        <f>IF(H1594&gt;I1594,IF(I1594&gt;J1594,4,3),IF(H1594&lt;J1594,IF(I1594&lt;J1594,0,1),2))</f>
        <v/>
      </c>
      <c r="AI1594" s="39">
        <f>IF(D1594&gt;H1594,3,IF(D1594&gt;I1594,2,IF(D1594&gt;J1594,1,0)))</f>
        <v/>
      </c>
      <c r="AK1594" s="39">
        <f>IF(M1594&gt;H1594,3,IF(M1594&gt;I1594,2,IF(M1594&gt;J1594,1,0)))</f>
        <v/>
      </c>
      <c r="AM1594" s="39">
        <f>IF(L1594&gt;H1594,3,IF(L1594&gt;I1594,2,IF(L1594&gt;J1594,1,0)))</f>
        <v/>
      </c>
      <c r="AO1594" s="39">
        <f>IF(C1593&gt;L1593,2,IF(C1593&gt;N1593,1,0))</f>
        <v/>
      </c>
      <c r="AP1594" s="39">
        <f>SUM(AO1590:AO1593)</f>
        <v/>
      </c>
      <c r="AQ1594" s="39">
        <f>AQ1593+1</f>
        <v/>
      </c>
      <c r="AR1594" s="39">
        <f>IF(AP1594&gt;0,AR1593+1,0)</f>
        <v/>
      </c>
      <c r="AS1594" s="39">
        <f>IF(AR1595=0,AR1594,0)</f>
        <v/>
      </c>
      <c r="AT1594" s="41">
        <f>180/SUM(AS1414:AS1593)</f>
        <v/>
      </c>
      <c r="AU1594" s="41">
        <f>STDEV(AT1574:AT1593)</f>
        <v/>
      </c>
      <c r="AV1594" s="41">
        <f>AT1594-AU1594</f>
        <v/>
      </c>
      <c r="AW1594" s="41">
        <f>AT1594+AU1594</f>
        <v/>
      </c>
      <c r="AY1594" s="39">
        <f>IF(D1593&lt;M1593,-2,IF(D1593&lt;O1593,-1,0))</f>
        <v/>
      </c>
      <c r="AZ1594" s="39">
        <f>SUM(AY1590:AY1593)</f>
        <v/>
      </c>
      <c r="BA1594" s="39">
        <f>BA1593+1</f>
        <v/>
      </c>
      <c r="BB1594" s="39">
        <f>IF(AZ1594&lt;0,BB1593+1,0)</f>
        <v/>
      </c>
      <c r="BC1594" s="39">
        <f>IF(BB1595=0,BB1594,0)</f>
        <v/>
      </c>
      <c r="BD1594" s="41">
        <f>180/SUM(BC1414:BC1593)</f>
        <v/>
      </c>
      <c r="BE1594" s="41">
        <f>STDEV(BD1574:BD1593)</f>
        <v/>
      </c>
      <c r="BF1594" s="41">
        <f>BD1594-BE1594</f>
        <v/>
      </c>
      <c r="BG1594" s="41">
        <f>BD1594+BE1594</f>
        <v/>
      </c>
    </row>
    <row r="1595">
      <c r="B1595" s="40" t="n">
        <v>44298</v>
      </c>
      <c r="C1595" s="41" t="n">
        <v>10.48</v>
      </c>
      <c r="D1595" s="41" t="n">
        <v>10.312</v>
      </c>
      <c r="E1595" s="41" t="n">
        <v>10.472</v>
      </c>
      <c r="F1595" s="41" t="n">
        <v>10.344</v>
      </c>
      <c r="H1595" s="41">
        <f>AVERAGE(F1575:F1594)</f>
        <v/>
      </c>
      <c r="I1595" s="41">
        <f>AVERAGE(F1546:F1594)</f>
        <v/>
      </c>
      <c r="J1595" s="41">
        <f>AVERAGE(F1495:F1594)</f>
        <v/>
      </c>
      <c r="K1595" s="41">
        <f>STDEV(F1575:F1594)</f>
        <v/>
      </c>
      <c r="L1595" s="41">
        <f>H1595+2*K1595</f>
        <v/>
      </c>
      <c r="M1595" s="41">
        <f>H1595-2*K1595</f>
        <v/>
      </c>
      <c r="N1595" s="41">
        <f>H1595+1.5*K1595</f>
        <v/>
      </c>
      <c r="O1595" s="41">
        <f>H1595-1.5*K1595</f>
        <v/>
      </c>
      <c r="Q1595" s="42">
        <f>(H1594-H1565)/H1565</f>
        <v/>
      </c>
      <c r="R1595" s="43">
        <f>IF(Q1595&gt;=0.1,1,IF(Q1595&gt;-0.1,0,-1))</f>
        <v/>
      </c>
      <c r="S1595" s="42">
        <f>(I1595-I1565)/I1565</f>
        <v/>
      </c>
      <c r="T1595" s="43">
        <f>IF(S1595&gt;=0.05,1,IF(S1595&gt;-0.05,0,-1))</f>
        <v/>
      </c>
      <c r="U1595" s="42">
        <f>(J1594-J1565)/J1565</f>
        <v/>
      </c>
      <c r="V1595" s="43">
        <f>IF(U1595&gt;=0.03,1,IF(U1595&gt;-0.03,0,-1))</f>
        <v/>
      </c>
      <c r="W1595" s="43">
        <f>R1595+T1595+V1595</f>
        <v/>
      </c>
      <c r="Y1595" s="44">
        <f>(H1594-H1415)/H1415</f>
        <v/>
      </c>
      <c r="Z1595" s="43">
        <f>IF(Y1595&gt;=0.1,1,IF(Y1595&gt;-0.1,0,-1))</f>
        <v/>
      </c>
      <c r="AA1595" s="42">
        <f>(I1594-I1415)/I1415</f>
        <v/>
      </c>
      <c r="AB1595" s="43">
        <f>IF(AA1595&gt;=0.05,1,IF(AA1595&gt;-0.05,0,-1))</f>
        <v/>
      </c>
      <c r="AC1595" s="42">
        <f>(J1594-J1415)/J1415</f>
        <v/>
      </c>
      <c r="AD1595" s="43">
        <f>IF(AC1595&gt;=0.03,1,IF(AC1595&gt;-0.03,0,-1))</f>
        <v/>
      </c>
      <c r="AE1595" s="43">
        <f>Z1595+AB1595+AD1595</f>
        <v/>
      </c>
      <c r="AG1595" s="39">
        <f>IF(H1595&gt;I1595,IF(I1595&gt;J1595,4,3),IF(H1595&lt;J1595,IF(I1595&lt;J1595,0,1),2))</f>
        <v/>
      </c>
      <c r="AI1595" s="39">
        <f>IF(D1595&gt;H1595,3,IF(D1595&gt;I1595,2,IF(D1595&gt;J1595,1,0)))</f>
        <v/>
      </c>
      <c r="AK1595" s="39">
        <f>IF(M1595&gt;H1595,3,IF(M1595&gt;I1595,2,IF(M1595&gt;J1595,1,0)))</f>
        <v/>
      </c>
      <c r="AM1595" s="39">
        <f>IF(L1595&gt;H1595,3,IF(L1595&gt;I1595,2,IF(L1595&gt;J1595,1,0)))</f>
        <v/>
      </c>
      <c r="AO1595" s="39">
        <f>IF(C1594&gt;L1594,2,IF(C1594&gt;N1594,1,0))</f>
        <v/>
      </c>
      <c r="AP1595" s="39">
        <f>SUM(AO1591:AO1594)</f>
        <v/>
      </c>
      <c r="AQ1595" s="39">
        <f>AQ1594+1</f>
        <v/>
      </c>
      <c r="AR1595" s="39">
        <f>IF(AP1595&gt;0,AR1594+1,0)</f>
        <v/>
      </c>
      <c r="AS1595" s="39">
        <f>IF(AR1596=0,AR1595,0)</f>
        <v/>
      </c>
      <c r="AT1595" s="41">
        <f>180/SUM(AS1415:AS1594)</f>
        <v/>
      </c>
      <c r="AU1595" s="41">
        <f>STDEV(AT1575:AT1594)</f>
        <v/>
      </c>
      <c r="AV1595" s="41">
        <f>AT1595-AU1595</f>
        <v/>
      </c>
      <c r="AW1595" s="41">
        <f>AT1595+AU1595</f>
        <v/>
      </c>
      <c r="AY1595" s="39">
        <f>IF(D1594&lt;M1594,-2,IF(D1594&lt;O1594,-1,0))</f>
        <v/>
      </c>
      <c r="AZ1595" s="39">
        <f>SUM(AY1591:AY1594)</f>
        <v/>
      </c>
      <c r="BA1595" s="39">
        <f>BA1594+1</f>
        <v/>
      </c>
      <c r="BB1595" s="39">
        <f>IF(AZ1595&lt;0,BB1594+1,0)</f>
        <v/>
      </c>
      <c r="BC1595" s="39">
        <f>IF(BB1596=0,BB1595,0)</f>
        <v/>
      </c>
      <c r="BD1595" s="41">
        <f>180/SUM(BC1415:BC1594)</f>
        <v/>
      </c>
      <c r="BE1595" s="41">
        <f>STDEV(BD1575:BD1594)</f>
        <v/>
      </c>
      <c r="BF1595" s="41">
        <f>BD1595-BE1595</f>
        <v/>
      </c>
      <c r="BG1595" s="41">
        <f>BD1595+BE1595</f>
        <v/>
      </c>
    </row>
    <row r="1596">
      <c r="B1596" s="40" t="n">
        <v>44299</v>
      </c>
      <c r="C1596" s="41" t="n">
        <v>10.354</v>
      </c>
      <c r="D1596" s="41" t="n">
        <v>10.138</v>
      </c>
      <c r="E1596" s="41" t="n">
        <v>10.348</v>
      </c>
      <c r="F1596" s="41" t="n">
        <v>10.234</v>
      </c>
      <c r="H1596" s="41">
        <f>AVERAGE(F1576:F1595)</f>
        <v/>
      </c>
      <c r="I1596" s="41">
        <f>AVERAGE(F1547:F1595)</f>
        <v/>
      </c>
      <c r="J1596" s="41">
        <f>AVERAGE(F1496:F1595)</f>
        <v/>
      </c>
      <c r="K1596" s="41">
        <f>STDEV(F1576:F1595)</f>
        <v/>
      </c>
      <c r="L1596" s="41">
        <f>H1596+2*K1596</f>
        <v/>
      </c>
      <c r="M1596" s="41">
        <f>H1596-2*K1596</f>
        <v/>
      </c>
      <c r="N1596" s="41">
        <f>H1596+1.5*K1596</f>
        <v/>
      </c>
      <c r="O1596" s="41">
        <f>H1596-1.5*K1596</f>
        <v/>
      </c>
      <c r="Q1596" s="42">
        <f>(H1595-H1566)/H1566</f>
        <v/>
      </c>
      <c r="R1596" s="43">
        <f>IF(Q1596&gt;=0.1,1,IF(Q1596&gt;-0.1,0,-1))</f>
        <v/>
      </c>
      <c r="S1596" s="42">
        <f>(I1596-I1566)/I1566</f>
        <v/>
      </c>
      <c r="T1596" s="43">
        <f>IF(S1596&gt;=0.05,1,IF(S1596&gt;-0.05,0,-1))</f>
        <v/>
      </c>
      <c r="U1596" s="42">
        <f>(J1595-J1566)/J1566</f>
        <v/>
      </c>
      <c r="V1596" s="43">
        <f>IF(U1596&gt;=0.03,1,IF(U1596&gt;-0.03,0,-1))</f>
        <v/>
      </c>
      <c r="W1596" s="43">
        <f>R1596+T1596+V1596</f>
        <v/>
      </c>
      <c r="Y1596" s="44">
        <f>(H1595-H1416)/H1416</f>
        <v/>
      </c>
      <c r="Z1596" s="43">
        <f>IF(Y1596&gt;=0.1,1,IF(Y1596&gt;-0.1,0,-1))</f>
        <v/>
      </c>
      <c r="AA1596" s="42">
        <f>(I1595-I1416)/I1416</f>
        <v/>
      </c>
      <c r="AB1596" s="43">
        <f>IF(AA1596&gt;=0.05,1,IF(AA1596&gt;-0.05,0,-1))</f>
        <v/>
      </c>
      <c r="AC1596" s="42">
        <f>(J1595-J1416)/J1416</f>
        <v/>
      </c>
      <c r="AD1596" s="43">
        <f>IF(AC1596&gt;=0.03,1,IF(AC1596&gt;-0.03,0,-1))</f>
        <v/>
      </c>
      <c r="AE1596" s="43">
        <f>Z1596+AB1596+AD1596</f>
        <v/>
      </c>
      <c r="AG1596" s="39">
        <f>IF(H1596&gt;I1596,IF(I1596&gt;J1596,4,3),IF(H1596&lt;J1596,IF(I1596&lt;J1596,0,1),2))</f>
        <v/>
      </c>
      <c r="AI1596" s="39">
        <f>IF(D1596&gt;H1596,3,IF(D1596&gt;I1596,2,IF(D1596&gt;J1596,1,0)))</f>
        <v/>
      </c>
      <c r="AK1596" s="39">
        <f>IF(M1596&gt;H1596,3,IF(M1596&gt;I1596,2,IF(M1596&gt;J1596,1,0)))</f>
        <v/>
      </c>
      <c r="AM1596" s="39">
        <f>IF(L1596&gt;H1596,3,IF(L1596&gt;I1596,2,IF(L1596&gt;J1596,1,0)))</f>
        <v/>
      </c>
      <c r="AO1596" s="39">
        <f>IF(C1595&gt;L1595,2,IF(C1595&gt;N1595,1,0))</f>
        <v/>
      </c>
      <c r="AP1596" s="39">
        <f>SUM(AO1592:AO1595)</f>
        <v/>
      </c>
      <c r="AQ1596" s="39">
        <f>AQ1595+1</f>
        <v/>
      </c>
      <c r="AR1596" s="39">
        <f>IF(AP1596&gt;0,AR1595+1,0)</f>
        <v/>
      </c>
      <c r="AS1596" s="39">
        <f>IF(AR1597=0,AR1596,0)</f>
        <v/>
      </c>
      <c r="AT1596" s="41">
        <f>180/SUM(AS1416:AS1595)</f>
        <v/>
      </c>
      <c r="AU1596" s="41">
        <f>STDEV(AT1576:AT1595)</f>
        <v/>
      </c>
      <c r="AV1596" s="41">
        <f>AT1596-AU1596</f>
        <v/>
      </c>
      <c r="AW1596" s="41">
        <f>AT1596+AU1596</f>
        <v/>
      </c>
      <c r="AY1596" s="39">
        <f>IF(D1595&lt;M1595,-2,IF(D1595&lt;O1595,-1,0))</f>
        <v/>
      </c>
      <c r="AZ1596" s="39">
        <f>SUM(AY1592:AY1595)</f>
        <v/>
      </c>
      <c r="BA1596" s="39">
        <f>BA1595+1</f>
        <v/>
      </c>
      <c r="BB1596" s="39">
        <f>IF(AZ1596&lt;0,BB1595+1,0)</f>
        <v/>
      </c>
      <c r="BC1596" s="39">
        <f>IF(BB1597=0,BB1596,0)</f>
        <v/>
      </c>
      <c r="BD1596" s="41">
        <f>180/SUM(BC1416:BC1595)</f>
        <v/>
      </c>
      <c r="BE1596" s="41">
        <f>STDEV(BD1576:BD1595)</f>
        <v/>
      </c>
      <c r="BF1596" s="41">
        <f>BD1596-BE1596</f>
        <v/>
      </c>
      <c r="BG1596" s="41">
        <f>BD1596+BE1596</f>
        <v/>
      </c>
    </row>
    <row r="1597">
      <c r="B1597" s="40" t="n">
        <v>44300</v>
      </c>
      <c r="C1597" s="41" t="n">
        <v>10.268</v>
      </c>
      <c r="D1597" s="41" t="n">
        <v>10.12</v>
      </c>
      <c r="E1597" s="41" t="n">
        <v>10.254</v>
      </c>
      <c r="F1597" s="41" t="n">
        <v>10.228</v>
      </c>
      <c r="H1597" s="41">
        <f>AVERAGE(F1577:F1596)</f>
        <v/>
      </c>
      <c r="I1597" s="41">
        <f>AVERAGE(F1548:F1596)</f>
        <v/>
      </c>
      <c r="J1597" s="41">
        <f>AVERAGE(F1497:F1596)</f>
        <v/>
      </c>
      <c r="K1597" s="41">
        <f>STDEV(F1577:F1596)</f>
        <v/>
      </c>
      <c r="L1597" s="41">
        <f>H1597+2*K1597</f>
        <v/>
      </c>
      <c r="M1597" s="41">
        <f>H1597-2*K1597</f>
        <v/>
      </c>
      <c r="N1597" s="41">
        <f>H1597+1.5*K1597</f>
        <v/>
      </c>
      <c r="O1597" s="41">
        <f>H1597-1.5*K1597</f>
        <v/>
      </c>
      <c r="Q1597" s="42">
        <f>(H1596-H1567)/H1567</f>
        <v/>
      </c>
      <c r="R1597" s="43">
        <f>IF(Q1597&gt;=0.1,1,IF(Q1597&gt;-0.1,0,-1))</f>
        <v/>
      </c>
      <c r="S1597" s="42">
        <f>(I1597-I1567)/I1567</f>
        <v/>
      </c>
      <c r="T1597" s="43">
        <f>IF(S1597&gt;=0.05,1,IF(S1597&gt;-0.05,0,-1))</f>
        <v/>
      </c>
      <c r="U1597" s="42">
        <f>(J1596-J1567)/J1567</f>
        <v/>
      </c>
      <c r="V1597" s="43">
        <f>IF(U1597&gt;=0.03,1,IF(U1597&gt;-0.03,0,-1))</f>
        <v/>
      </c>
      <c r="W1597" s="43">
        <f>R1597+T1597+V1597</f>
        <v/>
      </c>
      <c r="Y1597" s="44">
        <f>(H1596-H1417)/H1417</f>
        <v/>
      </c>
      <c r="Z1597" s="43">
        <f>IF(Y1597&gt;=0.1,1,IF(Y1597&gt;-0.1,0,-1))</f>
        <v/>
      </c>
      <c r="AA1597" s="42">
        <f>(I1596-I1417)/I1417</f>
        <v/>
      </c>
      <c r="AB1597" s="43">
        <f>IF(AA1597&gt;=0.05,1,IF(AA1597&gt;-0.05,0,-1))</f>
        <v/>
      </c>
      <c r="AC1597" s="42">
        <f>(J1596-J1417)/J1417</f>
        <v/>
      </c>
      <c r="AD1597" s="43">
        <f>IF(AC1597&gt;=0.03,1,IF(AC1597&gt;-0.03,0,-1))</f>
        <v/>
      </c>
      <c r="AE1597" s="43">
        <f>Z1597+AB1597+AD1597</f>
        <v/>
      </c>
      <c r="AG1597" s="39">
        <f>IF(H1597&gt;I1597,IF(I1597&gt;J1597,4,3),IF(H1597&lt;J1597,IF(I1597&lt;J1597,0,1),2))</f>
        <v/>
      </c>
      <c r="AI1597" s="39">
        <f>IF(D1597&gt;H1597,3,IF(D1597&gt;I1597,2,IF(D1597&gt;J1597,1,0)))</f>
        <v/>
      </c>
      <c r="AK1597" s="39">
        <f>IF(M1597&gt;H1597,3,IF(M1597&gt;I1597,2,IF(M1597&gt;J1597,1,0)))</f>
        <v/>
      </c>
      <c r="AM1597" s="39">
        <f>IF(L1597&gt;H1597,3,IF(L1597&gt;I1597,2,IF(L1597&gt;J1597,1,0)))</f>
        <v/>
      </c>
      <c r="AO1597" s="39">
        <f>IF(C1596&gt;L1596,2,IF(C1596&gt;N1596,1,0))</f>
        <v/>
      </c>
      <c r="AP1597" s="39">
        <f>SUM(AO1593:AO1596)</f>
        <v/>
      </c>
      <c r="AQ1597" s="39">
        <f>AQ1596+1</f>
        <v/>
      </c>
      <c r="AR1597" s="39">
        <f>IF(AP1597&gt;0,AR1596+1,0)</f>
        <v/>
      </c>
      <c r="AS1597" s="39">
        <f>IF(AR1598=0,AR1597,0)</f>
        <v/>
      </c>
      <c r="AT1597" s="41">
        <f>180/SUM(AS1417:AS1596)</f>
        <v/>
      </c>
      <c r="AU1597" s="41">
        <f>STDEV(AT1577:AT1596)</f>
        <v/>
      </c>
      <c r="AV1597" s="41">
        <f>AT1597-AU1597</f>
        <v/>
      </c>
      <c r="AW1597" s="41">
        <f>AT1597+AU1597</f>
        <v/>
      </c>
      <c r="AY1597" s="39">
        <f>IF(D1596&lt;M1596,-2,IF(D1596&lt;O1596,-1,0))</f>
        <v/>
      </c>
      <c r="AZ1597" s="39">
        <f>SUM(AY1593:AY1596)</f>
        <v/>
      </c>
      <c r="BA1597" s="39">
        <f>BA1596+1</f>
        <v/>
      </c>
      <c r="BB1597" s="39">
        <f>IF(AZ1597&lt;0,BB1596+1,0)</f>
        <v/>
      </c>
      <c r="BC1597" s="39">
        <f>IF(BB1598=0,BB1597,0)</f>
        <v/>
      </c>
      <c r="BD1597" s="41">
        <f>180/SUM(BC1417:BC1596)</f>
        <v/>
      </c>
      <c r="BE1597" s="41">
        <f>STDEV(BD1577:BD1596)</f>
        <v/>
      </c>
      <c r="BF1597" s="41">
        <f>BD1597-BE1597</f>
        <v/>
      </c>
      <c r="BG1597" s="41">
        <f>BD1597+BE1597</f>
        <v/>
      </c>
    </row>
    <row r="1598">
      <c r="B1598" s="40" t="n">
        <v>44301</v>
      </c>
      <c r="C1598" s="41" t="n">
        <v>10.302</v>
      </c>
      <c r="D1598" s="41" t="n">
        <v>10.22</v>
      </c>
      <c r="E1598" s="41" t="n">
        <v>10.24</v>
      </c>
      <c r="F1598" s="41" t="n">
        <v>10.228</v>
      </c>
      <c r="H1598" s="41">
        <f>AVERAGE(F1578:F1597)</f>
        <v/>
      </c>
      <c r="I1598" s="41">
        <f>AVERAGE(F1549:F1597)</f>
        <v/>
      </c>
      <c r="J1598" s="41">
        <f>AVERAGE(F1498:F1597)</f>
        <v/>
      </c>
      <c r="K1598" s="41">
        <f>STDEV(F1578:F1597)</f>
        <v/>
      </c>
      <c r="L1598" s="41">
        <f>H1598+2*K1598</f>
        <v/>
      </c>
      <c r="M1598" s="41">
        <f>H1598-2*K1598</f>
        <v/>
      </c>
      <c r="N1598" s="41">
        <f>H1598+1.5*K1598</f>
        <v/>
      </c>
      <c r="O1598" s="41">
        <f>H1598-1.5*K1598</f>
        <v/>
      </c>
      <c r="Q1598" s="42">
        <f>(H1597-H1568)/H1568</f>
        <v/>
      </c>
      <c r="R1598" s="43">
        <f>IF(Q1598&gt;=0.1,1,IF(Q1598&gt;-0.1,0,-1))</f>
        <v/>
      </c>
      <c r="S1598" s="42">
        <f>(I1598-I1568)/I1568</f>
        <v/>
      </c>
      <c r="T1598" s="43">
        <f>IF(S1598&gt;=0.05,1,IF(S1598&gt;-0.05,0,-1))</f>
        <v/>
      </c>
      <c r="U1598" s="42">
        <f>(J1597-J1568)/J1568</f>
        <v/>
      </c>
      <c r="V1598" s="43">
        <f>IF(U1598&gt;=0.03,1,IF(U1598&gt;-0.03,0,-1))</f>
        <v/>
      </c>
      <c r="W1598" s="43">
        <f>R1598+T1598+V1598</f>
        <v/>
      </c>
      <c r="Y1598" s="44">
        <f>(H1597-H1418)/H1418</f>
        <v/>
      </c>
      <c r="Z1598" s="43">
        <f>IF(Y1598&gt;=0.1,1,IF(Y1598&gt;-0.1,0,-1))</f>
        <v/>
      </c>
      <c r="AA1598" s="42">
        <f>(I1597-I1418)/I1418</f>
        <v/>
      </c>
      <c r="AB1598" s="43">
        <f>IF(AA1598&gt;=0.05,1,IF(AA1598&gt;-0.05,0,-1))</f>
        <v/>
      </c>
      <c r="AC1598" s="42">
        <f>(J1597-J1418)/J1418</f>
        <v/>
      </c>
      <c r="AD1598" s="43">
        <f>IF(AC1598&gt;=0.03,1,IF(AC1598&gt;-0.03,0,-1))</f>
        <v/>
      </c>
      <c r="AE1598" s="43">
        <f>Z1598+AB1598+AD1598</f>
        <v/>
      </c>
      <c r="AG1598" s="39">
        <f>IF(H1598&gt;I1598,IF(I1598&gt;J1598,4,3),IF(H1598&lt;J1598,IF(I1598&lt;J1598,0,1),2))</f>
        <v/>
      </c>
      <c r="AI1598" s="39">
        <f>IF(D1598&gt;H1598,3,IF(D1598&gt;I1598,2,IF(D1598&gt;J1598,1,0)))</f>
        <v/>
      </c>
      <c r="AK1598" s="39">
        <f>IF(M1598&gt;H1598,3,IF(M1598&gt;I1598,2,IF(M1598&gt;J1598,1,0)))</f>
        <v/>
      </c>
      <c r="AM1598" s="39">
        <f>IF(L1598&gt;H1598,3,IF(L1598&gt;I1598,2,IF(L1598&gt;J1598,1,0)))</f>
        <v/>
      </c>
      <c r="AO1598" s="39">
        <f>IF(C1597&gt;L1597,2,IF(C1597&gt;N1597,1,0))</f>
        <v/>
      </c>
      <c r="AP1598" s="39">
        <f>SUM(AO1594:AO1597)</f>
        <v/>
      </c>
      <c r="AQ1598" s="39">
        <f>AQ1597+1</f>
        <v/>
      </c>
      <c r="AR1598" s="39">
        <f>IF(AP1598&gt;0,AR1597+1,0)</f>
        <v/>
      </c>
      <c r="AS1598" s="39">
        <f>IF(AR1599=0,AR1598,0)</f>
        <v/>
      </c>
      <c r="AT1598" s="41">
        <f>180/SUM(AS1418:AS1597)</f>
        <v/>
      </c>
      <c r="AU1598" s="41">
        <f>STDEV(AT1578:AT1597)</f>
        <v/>
      </c>
      <c r="AV1598" s="41">
        <f>AT1598-AU1598</f>
        <v/>
      </c>
      <c r="AW1598" s="41">
        <f>AT1598+AU1598</f>
        <v/>
      </c>
      <c r="AY1598" s="39">
        <f>IF(D1597&lt;M1597,-2,IF(D1597&lt;O1597,-1,0))</f>
        <v/>
      </c>
      <c r="AZ1598" s="39">
        <f>SUM(AY1594:AY1597)</f>
        <v/>
      </c>
      <c r="BA1598" s="39">
        <f>BA1597+1</f>
        <v/>
      </c>
      <c r="BB1598" s="39">
        <f>IF(AZ1598&lt;0,BB1597+1,0)</f>
        <v/>
      </c>
      <c r="BC1598" s="39">
        <f>IF(BB1599=0,BB1598,0)</f>
        <v/>
      </c>
      <c r="BD1598" s="41">
        <f>180/SUM(BC1418:BC1597)</f>
        <v/>
      </c>
      <c r="BE1598" s="41">
        <f>STDEV(BD1578:BD1597)</f>
        <v/>
      </c>
      <c r="BF1598" s="41">
        <f>BD1598-BE1598</f>
        <v/>
      </c>
      <c r="BG1598" s="41">
        <f>BD1598+BE1598</f>
        <v/>
      </c>
    </row>
    <row r="1599">
      <c r="B1599" s="40" t="n">
        <v>44302</v>
      </c>
      <c r="C1599" s="41" t="n">
        <v>10.356</v>
      </c>
      <c r="D1599" s="41" t="n">
        <v>10.2</v>
      </c>
      <c r="E1599" s="41" t="n">
        <v>10.24</v>
      </c>
      <c r="F1599" s="41" t="n">
        <v>10.35</v>
      </c>
      <c r="H1599" s="41">
        <f>AVERAGE(F1579:F1598)</f>
        <v/>
      </c>
      <c r="I1599" s="41">
        <f>AVERAGE(F1550:F1598)</f>
        <v/>
      </c>
      <c r="J1599" s="41">
        <f>AVERAGE(F1499:F1598)</f>
        <v/>
      </c>
      <c r="K1599" s="41">
        <f>STDEV(F1579:F1598)</f>
        <v/>
      </c>
      <c r="L1599" s="41">
        <f>H1599+2*K1599</f>
        <v/>
      </c>
      <c r="M1599" s="41">
        <f>H1599-2*K1599</f>
        <v/>
      </c>
      <c r="N1599" s="41">
        <f>H1599+1.5*K1599</f>
        <v/>
      </c>
      <c r="O1599" s="41">
        <f>H1599-1.5*K1599</f>
        <v/>
      </c>
      <c r="Q1599" s="42">
        <f>(H1598-H1569)/H1569</f>
        <v/>
      </c>
      <c r="R1599" s="43">
        <f>IF(Q1599&gt;=0.1,1,IF(Q1599&gt;-0.1,0,-1))</f>
        <v/>
      </c>
      <c r="S1599" s="42">
        <f>(I1599-I1569)/I1569</f>
        <v/>
      </c>
      <c r="T1599" s="43">
        <f>IF(S1599&gt;=0.05,1,IF(S1599&gt;-0.05,0,-1))</f>
        <v/>
      </c>
      <c r="U1599" s="42">
        <f>(J1598-J1569)/J1569</f>
        <v/>
      </c>
      <c r="V1599" s="43">
        <f>IF(U1599&gt;=0.03,1,IF(U1599&gt;-0.03,0,-1))</f>
        <v/>
      </c>
      <c r="W1599" s="43">
        <f>R1599+T1599+V1599</f>
        <v/>
      </c>
      <c r="Y1599" s="44">
        <f>(H1598-H1419)/H1419</f>
        <v/>
      </c>
      <c r="Z1599" s="43">
        <f>IF(Y1599&gt;=0.1,1,IF(Y1599&gt;-0.1,0,-1))</f>
        <v/>
      </c>
      <c r="AA1599" s="42">
        <f>(I1598-I1419)/I1419</f>
        <v/>
      </c>
      <c r="AB1599" s="43">
        <f>IF(AA1599&gt;=0.05,1,IF(AA1599&gt;-0.05,0,-1))</f>
        <v/>
      </c>
      <c r="AC1599" s="42">
        <f>(J1598-J1419)/J1419</f>
        <v/>
      </c>
      <c r="AD1599" s="43">
        <f>IF(AC1599&gt;=0.03,1,IF(AC1599&gt;-0.03,0,-1))</f>
        <v/>
      </c>
      <c r="AE1599" s="43">
        <f>Z1599+AB1599+AD1599</f>
        <v/>
      </c>
      <c r="AG1599" s="39">
        <f>IF(H1599&gt;I1599,IF(I1599&gt;J1599,4,3),IF(H1599&lt;J1599,IF(I1599&lt;J1599,0,1),2))</f>
        <v/>
      </c>
      <c r="AI1599" s="39">
        <f>IF(D1599&gt;H1599,3,IF(D1599&gt;I1599,2,IF(D1599&gt;J1599,1,0)))</f>
        <v/>
      </c>
      <c r="AK1599" s="39">
        <f>IF(M1599&gt;H1599,3,IF(M1599&gt;I1599,2,IF(M1599&gt;J1599,1,0)))</f>
        <v/>
      </c>
      <c r="AM1599" s="39">
        <f>IF(L1599&gt;H1599,3,IF(L1599&gt;I1599,2,IF(L1599&gt;J1599,1,0)))</f>
        <v/>
      </c>
      <c r="AO1599" s="39">
        <f>IF(C1598&gt;L1598,2,IF(C1598&gt;N1598,1,0))</f>
        <v/>
      </c>
      <c r="AP1599" s="39">
        <f>SUM(AO1595:AO1598)</f>
        <v/>
      </c>
      <c r="AQ1599" s="39">
        <f>AQ1598+1</f>
        <v/>
      </c>
      <c r="AR1599" s="39">
        <f>IF(AP1599&gt;0,AR1598+1,0)</f>
        <v/>
      </c>
      <c r="AS1599" s="39">
        <f>IF(AR1600=0,AR1599,0)</f>
        <v/>
      </c>
      <c r="AT1599" s="41">
        <f>180/SUM(AS1419:AS1598)</f>
        <v/>
      </c>
      <c r="AU1599" s="41">
        <f>STDEV(AT1579:AT1598)</f>
        <v/>
      </c>
      <c r="AV1599" s="41">
        <f>AT1599-AU1599</f>
        <v/>
      </c>
      <c r="AW1599" s="41">
        <f>AT1599+AU1599</f>
        <v/>
      </c>
      <c r="AY1599" s="39">
        <f>IF(D1598&lt;M1598,-2,IF(D1598&lt;O1598,-1,0))</f>
        <v/>
      </c>
      <c r="AZ1599" s="39">
        <f>SUM(AY1595:AY1598)</f>
        <v/>
      </c>
      <c r="BA1599" s="39">
        <f>BA1598+1</f>
        <v/>
      </c>
      <c r="BB1599" s="39">
        <f>IF(AZ1599&lt;0,BB1598+1,0)</f>
        <v/>
      </c>
      <c r="BC1599" s="39">
        <f>IF(BB1600=0,BB1599,0)</f>
        <v/>
      </c>
      <c r="BD1599" s="41">
        <f>180/SUM(BC1419:BC1598)</f>
        <v/>
      </c>
      <c r="BE1599" s="41">
        <f>STDEV(BD1579:BD1598)</f>
        <v/>
      </c>
      <c r="BF1599" s="41">
        <f>BD1599-BE1599</f>
        <v/>
      </c>
      <c r="BG1599" s="41">
        <f>BD1599+BE1599</f>
        <v/>
      </c>
    </row>
    <row r="1600">
      <c r="B1600" s="40" t="n">
        <v>44305</v>
      </c>
      <c r="C1600" s="41" t="n">
        <v>10.478</v>
      </c>
      <c r="D1600" s="41" t="n">
        <v>10.336</v>
      </c>
      <c r="E1600" s="41" t="n">
        <v>10.366</v>
      </c>
      <c r="F1600" s="41" t="n">
        <v>10.45</v>
      </c>
      <c r="H1600" s="41">
        <f>AVERAGE(F1580:F1599)</f>
        <v/>
      </c>
      <c r="I1600" s="41">
        <f>AVERAGE(F1551:F1599)</f>
        <v/>
      </c>
      <c r="J1600" s="41">
        <f>AVERAGE(F1500:F1599)</f>
        <v/>
      </c>
      <c r="K1600" s="41">
        <f>STDEV(F1580:F1599)</f>
        <v/>
      </c>
      <c r="L1600" s="41">
        <f>H1600+2*K1600</f>
        <v/>
      </c>
      <c r="M1600" s="41">
        <f>H1600-2*K1600</f>
        <v/>
      </c>
      <c r="N1600" s="41">
        <f>H1600+1.5*K1600</f>
        <v/>
      </c>
      <c r="O1600" s="41">
        <f>H1600-1.5*K1600</f>
        <v/>
      </c>
      <c r="Q1600" s="42">
        <f>(H1599-H1570)/H1570</f>
        <v/>
      </c>
      <c r="R1600" s="43">
        <f>IF(Q1600&gt;=0.1,1,IF(Q1600&gt;-0.1,0,-1))</f>
        <v/>
      </c>
      <c r="S1600" s="42">
        <f>(I1600-I1570)/I1570</f>
        <v/>
      </c>
      <c r="T1600" s="43">
        <f>IF(S1600&gt;=0.05,1,IF(S1600&gt;-0.05,0,-1))</f>
        <v/>
      </c>
      <c r="U1600" s="42">
        <f>(J1599-J1570)/J1570</f>
        <v/>
      </c>
      <c r="V1600" s="43">
        <f>IF(U1600&gt;=0.03,1,IF(U1600&gt;-0.03,0,-1))</f>
        <v/>
      </c>
      <c r="W1600" s="43">
        <f>R1600+T1600+V1600</f>
        <v/>
      </c>
      <c r="Y1600" s="44">
        <f>(H1599-H1420)/H1420</f>
        <v/>
      </c>
      <c r="Z1600" s="43">
        <f>IF(Y1600&gt;=0.1,1,IF(Y1600&gt;-0.1,0,-1))</f>
        <v/>
      </c>
      <c r="AA1600" s="42">
        <f>(I1599-I1420)/I1420</f>
        <v/>
      </c>
      <c r="AB1600" s="43">
        <f>IF(AA1600&gt;=0.05,1,IF(AA1600&gt;-0.05,0,-1))</f>
        <v/>
      </c>
      <c r="AC1600" s="42">
        <f>(J1599-J1420)/J1420</f>
        <v/>
      </c>
      <c r="AD1600" s="43">
        <f>IF(AC1600&gt;=0.03,1,IF(AC1600&gt;-0.03,0,-1))</f>
        <v/>
      </c>
      <c r="AE1600" s="43">
        <f>Z1600+AB1600+AD1600</f>
        <v/>
      </c>
      <c r="AG1600" s="39">
        <f>IF(H1600&gt;I1600,IF(I1600&gt;J1600,4,3),IF(H1600&lt;J1600,IF(I1600&lt;J1600,0,1),2))</f>
        <v/>
      </c>
      <c r="AI1600" s="39">
        <f>IF(D1600&gt;H1600,3,IF(D1600&gt;I1600,2,IF(D1600&gt;J1600,1,0)))</f>
        <v/>
      </c>
      <c r="AK1600" s="39">
        <f>IF(M1600&gt;H1600,3,IF(M1600&gt;I1600,2,IF(M1600&gt;J1600,1,0)))</f>
        <v/>
      </c>
      <c r="AM1600" s="39">
        <f>IF(L1600&gt;H1600,3,IF(L1600&gt;I1600,2,IF(L1600&gt;J1600,1,0)))</f>
        <v/>
      </c>
      <c r="AO1600" s="39">
        <f>IF(C1599&gt;L1599,2,IF(C1599&gt;N1599,1,0))</f>
        <v/>
      </c>
      <c r="AP1600" s="39">
        <f>SUM(AO1596:AO1599)</f>
        <v/>
      </c>
      <c r="AQ1600" s="39">
        <f>AQ1599+1</f>
        <v/>
      </c>
      <c r="AR1600" s="39">
        <f>IF(AP1600&gt;0,AR1599+1,0)</f>
        <v/>
      </c>
      <c r="AS1600" s="39">
        <f>IF(AR1601=0,AR1600,0)</f>
        <v/>
      </c>
      <c r="AT1600" s="41">
        <f>180/SUM(AS1420:AS1599)</f>
        <v/>
      </c>
      <c r="AU1600" s="41">
        <f>STDEV(AT1580:AT1599)</f>
        <v/>
      </c>
      <c r="AV1600" s="41">
        <f>AT1600-AU1600</f>
        <v/>
      </c>
      <c r="AW1600" s="41">
        <f>AT1600+AU1600</f>
        <v/>
      </c>
      <c r="AY1600" s="39">
        <f>IF(D1599&lt;M1599,-2,IF(D1599&lt;O1599,-1,0))</f>
        <v/>
      </c>
      <c r="AZ1600" s="39">
        <f>SUM(AY1596:AY1599)</f>
        <v/>
      </c>
      <c r="BA1600" s="39">
        <f>BA1599+1</f>
        <v/>
      </c>
      <c r="BB1600" s="39">
        <f>IF(AZ1600&lt;0,BB1599+1,0)</f>
        <v/>
      </c>
      <c r="BC1600" s="39">
        <f>IF(BB1601=0,BB1600,0)</f>
        <v/>
      </c>
      <c r="BD1600" s="41">
        <f>180/SUM(BC1420:BC1599)</f>
        <v/>
      </c>
      <c r="BE1600" s="41">
        <f>STDEV(BD1580:BD1599)</f>
        <v/>
      </c>
      <c r="BF1600" s="41">
        <f>BD1600-BE1600</f>
        <v/>
      </c>
      <c r="BG1600" s="41">
        <f>BD1600+BE1600</f>
        <v/>
      </c>
    </row>
    <row r="1601">
      <c r="B1601" s="40" t="n">
        <v>44306</v>
      </c>
      <c r="C1601" s="41" t="n">
        <v>10.486</v>
      </c>
      <c r="D1601" s="41" t="n">
        <v>10.398</v>
      </c>
      <c r="E1601" s="41" t="n">
        <v>10.446</v>
      </c>
      <c r="F1601" s="41" t="n">
        <v>10.486</v>
      </c>
      <c r="H1601" s="41">
        <f>AVERAGE(F1581:F1600)</f>
        <v/>
      </c>
      <c r="I1601" s="41">
        <f>AVERAGE(F1552:F1600)</f>
        <v/>
      </c>
      <c r="J1601" s="41">
        <f>AVERAGE(F1501:F1600)</f>
        <v/>
      </c>
      <c r="K1601" s="41">
        <f>STDEV(F1581:F1600)</f>
        <v/>
      </c>
      <c r="L1601" s="41">
        <f>H1601+2*K1601</f>
        <v/>
      </c>
      <c r="M1601" s="41">
        <f>H1601-2*K1601</f>
        <v/>
      </c>
      <c r="N1601" s="41">
        <f>H1601+1.5*K1601</f>
        <v/>
      </c>
      <c r="O1601" s="41">
        <f>H1601-1.5*K1601</f>
        <v/>
      </c>
      <c r="Q1601" s="42">
        <f>(H1600-H1571)/H1571</f>
        <v/>
      </c>
      <c r="R1601" s="43">
        <f>IF(Q1601&gt;=0.1,1,IF(Q1601&gt;-0.1,0,-1))</f>
        <v/>
      </c>
      <c r="S1601" s="42">
        <f>(I1601-I1571)/I1571</f>
        <v/>
      </c>
      <c r="T1601" s="43">
        <f>IF(S1601&gt;=0.05,1,IF(S1601&gt;-0.05,0,-1))</f>
        <v/>
      </c>
      <c r="U1601" s="42">
        <f>(J1600-J1571)/J1571</f>
        <v/>
      </c>
      <c r="V1601" s="43">
        <f>IF(U1601&gt;=0.03,1,IF(U1601&gt;-0.03,0,-1))</f>
        <v/>
      </c>
      <c r="W1601" s="43">
        <f>R1601+T1601+V1601</f>
        <v/>
      </c>
      <c r="Y1601" s="44">
        <f>(H1600-H1421)/H1421</f>
        <v/>
      </c>
      <c r="Z1601" s="43">
        <f>IF(Y1601&gt;=0.1,1,IF(Y1601&gt;-0.1,0,-1))</f>
        <v/>
      </c>
      <c r="AA1601" s="42">
        <f>(I1600-I1421)/I1421</f>
        <v/>
      </c>
      <c r="AB1601" s="43">
        <f>IF(AA1601&gt;=0.05,1,IF(AA1601&gt;-0.05,0,-1))</f>
        <v/>
      </c>
      <c r="AC1601" s="42">
        <f>(J1600-J1421)/J1421</f>
        <v/>
      </c>
      <c r="AD1601" s="43">
        <f>IF(AC1601&gt;=0.03,1,IF(AC1601&gt;-0.03,0,-1))</f>
        <v/>
      </c>
      <c r="AE1601" s="43">
        <f>Z1601+AB1601+AD1601</f>
        <v/>
      </c>
      <c r="AG1601" s="39">
        <f>IF(H1601&gt;I1601,IF(I1601&gt;J1601,4,3),IF(H1601&lt;J1601,IF(I1601&lt;J1601,0,1),2))</f>
        <v/>
      </c>
      <c r="AI1601" s="39">
        <f>IF(D1601&gt;H1601,3,IF(D1601&gt;I1601,2,IF(D1601&gt;J1601,1,0)))</f>
        <v/>
      </c>
      <c r="AK1601" s="39">
        <f>IF(M1601&gt;H1601,3,IF(M1601&gt;I1601,2,IF(M1601&gt;J1601,1,0)))</f>
        <v/>
      </c>
      <c r="AM1601" s="39">
        <f>IF(L1601&gt;H1601,3,IF(L1601&gt;I1601,2,IF(L1601&gt;J1601,1,0)))</f>
        <v/>
      </c>
      <c r="AO1601" s="39">
        <f>IF(C1600&gt;L1600,2,IF(C1600&gt;N1600,1,0))</f>
        <v/>
      </c>
      <c r="AP1601" s="39">
        <f>SUM(AO1597:AO1600)</f>
        <v/>
      </c>
      <c r="AQ1601" s="39">
        <f>AQ1600+1</f>
        <v/>
      </c>
      <c r="AR1601" s="39">
        <f>IF(AP1601&gt;0,AR1600+1,0)</f>
        <v/>
      </c>
      <c r="AS1601" s="39">
        <f>IF(AR1602=0,AR1601,0)</f>
        <v/>
      </c>
      <c r="AT1601" s="41">
        <f>180/SUM(AS1421:AS1600)</f>
        <v/>
      </c>
      <c r="AU1601" s="41">
        <f>STDEV(AT1581:AT1600)</f>
        <v/>
      </c>
      <c r="AV1601" s="41">
        <f>AT1601-AU1601</f>
        <v/>
      </c>
      <c r="AW1601" s="41">
        <f>AT1601+AU1601</f>
        <v/>
      </c>
      <c r="AY1601" s="39">
        <f>IF(D1600&lt;M1600,-2,IF(D1600&lt;O1600,-1,0))</f>
        <v/>
      </c>
      <c r="AZ1601" s="39">
        <f>SUM(AY1597:AY1600)</f>
        <v/>
      </c>
      <c r="BA1601" s="39">
        <f>BA1600+1</f>
        <v/>
      </c>
      <c r="BB1601" s="39">
        <f>IF(AZ1601&lt;0,BB1600+1,0)</f>
        <v/>
      </c>
      <c r="BC1601" s="39">
        <f>IF(BB1602=0,BB1601,0)</f>
        <v/>
      </c>
      <c r="BD1601" s="41">
        <f>180/SUM(BC1421:BC1600)</f>
        <v/>
      </c>
      <c r="BE1601" s="41">
        <f>STDEV(BD1581:BD1600)</f>
        <v/>
      </c>
      <c r="BF1601" s="41">
        <f>BD1601-BE1601</f>
        <v/>
      </c>
      <c r="BG1601" s="41">
        <f>BD1601+BE1601</f>
        <v/>
      </c>
    </row>
    <row r="1602">
      <c r="B1602" s="40" t="n">
        <v>44307</v>
      </c>
      <c r="C1602" s="41" t="n">
        <v>10.518</v>
      </c>
      <c r="D1602" s="41" t="n">
        <v>10.428</v>
      </c>
      <c r="E1602" s="41" t="n">
        <v>10.49</v>
      </c>
      <c r="F1602" s="41" t="n">
        <v>10.482</v>
      </c>
      <c r="H1602" s="41">
        <f>AVERAGE(F1582:F1601)</f>
        <v/>
      </c>
      <c r="I1602" s="41">
        <f>AVERAGE(F1553:F1601)</f>
        <v/>
      </c>
      <c r="J1602" s="41">
        <f>AVERAGE(F1502:F1601)</f>
        <v/>
      </c>
      <c r="K1602" s="41">
        <f>STDEV(F1582:F1601)</f>
        <v/>
      </c>
      <c r="L1602" s="41">
        <f>H1602+2*K1602</f>
        <v/>
      </c>
      <c r="M1602" s="41">
        <f>H1602-2*K1602</f>
        <v/>
      </c>
      <c r="N1602" s="41">
        <f>H1602+1.5*K1602</f>
        <v/>
      </c>
      <c r="O1602" s="41">
        <f>H1602-1.5*K1602</f>
        <v/>
      </c>
      <c r="Q1602" s="42">
        <f>(H1601-H1572)/H1572</f>
        <v/>
      </c>
      <c r="R1602" s="43">
        <f>IF(Q1602&gt;=0.1,1,IF(Q1602&gt;-0.1,0,-1))</f>
        <v/>
      </c>
      <c r="S1602" s="42">
        <f>(I1602-I1572)/I1572</f>
        <v/>
      </c>
      <c r="T1602" s="43">
        <f>IF(S1602&gt;=0.05,1,IF(S1602&gt;-0.05,0,-1))</f>
        <v/>
      </c>
      <c r="U1602" s="42">
        <f>(J1601-J1572)/J1572</f>
        <v/>
      </c>
      <c r="V1602" s="43">
        <f>IF(U1602&gt;=0.03,1,IF(U1602&gt;-0.03,0,-1))</f>
        <v/>
      </c>
      <c r="W1602" s="43">
        <f>R1602+T1602+V1602</f>
        <v/>
      </c>
      <c r="Y1602" s="44">
        <f>(H1601-H1422)/H1422</f>
        <v/>
      </c>
      <c r="Z1602" s="43">
        <f>IF(Y1602&gt;=0.1,1,IF(Y1602&gt;-0.1,0,-1))</f>
        <v/>
      </c>
      <c r="AA1602" s="42">
        <f>(I1601-I1422)/I1422</f>
        <v/>
      </c>
      <c r="AB1602" s="43">
        <f>IF(AA1602&gt;=0.05,1,IF(AA1602&gt;-0.05,0,-1))</f>
        <v/>
      </c>
      <c r="AC1602" s="42">
        <f>(J1601-J1422)/J1422</f>
        <v/>
      </c>
      <c r="AD1602" s="43">
        <f>IF(AC1602&gt;=0.03,1,IF(AC1602&gt;-0.03,0,-1))</f>
        <v/>
      </c>
      <c r="AE1602" s="43">
        <f>Z1602+AB1602+AD1602</f>
        <v/>
      </c>
      <c r="AG1602" s="39">
        <f>IF(H1602&gt;I1602,IF(I1602&gt;J1602,4,3),IF(H1602&lt;J1602,IF(I1602&lt;J1602,0,1),2))</f>
        <v/>
      </c>
      <c r="AI1602" s="39">
        <f>IF(D1602&gt;H1602,3,IF(D1602&gt;I1602,2,IF(D1602&gt;J1602,1,0)))</f>
        <v/>
      </c>
      <c r="AK1602" s="39">
        <f>IF(M1602&gt;H1602,3,IF(M1602&gt;I1602,2,IF(M1602&gt;J1602,1,0)))</f>
        <v/>
      </c>
      <c r="AM1602" s="39">
        <f>IF(L1602&gt;H1602,3,IF(L1602&gt;I1602,2,IF(L1602&gt;J1602,1,0)))</f>
        <v/>
      </c>
      <c r="AO1602" s="39">
        <f>IF(C1601&gt;L1601,2,IF(C1601&gt;N1601,1,0))</f>
        <v/>
      </c>
      <c r="AP1602" s="39">
        <f>SUM(AO1598:AO1601)</f>
        <v/>
      </c>
      <c r="AQ1602" s="39">
        <f>AQ1601+1</f>
        <v/>
      </c>
      <c r="AR1602" s="39">
        <f>IF(AP1602&gt;0,AR1601+1,0)</f>
        <v/>
      </c>
      <c r="AS1602" s="39">
        <f>IF(AR1603=0,AR1602,0)</f>
        <v/>
      </c>
      <c r="AT1602" s="41">
        <f>180/SUM(AS1422:AS1601)</f>
        <v/>
      </c>
      <c r="AU1602" s="41">
        <f>STDEV(AT1582:AT1601)</f>
        <v/>
      </c>
      <c r="AV1602" s="41">
        <f>AT1602-AU1602</f>
        <v/>
      </c>
      <c r="AW1602" s="41">
        <f>AT1602+AU1602</f>
        <v/>
      </c>
      <c r="AY1602" s="39">
        <f>IF(D1601&lt;M1601,-2,IF(D1601&lt;O1601,-1,0))</f>
        <v/>
      </c>
      <c r="AZ1602" s="39">
        <f>SUM(AY1598:AY1601)</f>
        <v/>
      </c>
      <c r="BA1602" s="39">
        <f>BA1601+1</f>
        <v/>
      </c>
      <c r="BB1602" s="39">
        <f>IF(AZ1602&lt;0,BB1601+1,0)</f>
        <v/>
      </c>
      <c r="BC1602" s="39">
        <f>IF(BB1603=0,BB1602,0)</f>
        <v/>
      </c>
      <c r="BD1602" s="41">
        <f>180/SUM(BC1422:BC1601)</f>
        <v/>
      </c>
      <c r="BE1602" s="41">
        <f>STDEV(BD1582:BD1601)</f>
        <v/>
      </c>
      <c r="BF1602" s="41">
        <f>BD1602-BE1602</f>
        <v/>
      </c>
      <c r="BG1602" s="41">
        <f>BD1602+BE1602</f>
        <v/>
      </c>
    </row>
    <row r="1603">
      <c r="B1603" s="40" t="n">
        <v>44308</v>
      </c>
      <c r="C1603" s="41" t="n">
        <v>10.4</v>
      </c>
      <c r="D1603" s="41" t="n">
        <v>10.22</v>
      </c>
      <c r="E1603" s="41" t="n">
        <v>10.352</v>
      </c>
      <c r="F1603" s="41" t="n">
        <v>10.312</v>
      </c>
      <c r="H1603" s="41">
        <f>AVERAGE(F1583:F1602)</f>
        <v/>
      </c>
      <c r="I1603" s="41">
        <f>AVERAGE(F1554:F1602)</f>
        <v/>
      </c>
      <c r="J1603" s="41">
        <f>AVERAGE(F1503:F1602)</f>
        <v/>
      </c>
      <c r="K1603" s="41">
        <f>STDEV(F1583:F1602)</f>
        <v/>
      </c>
      <c r="L1603" s="41">
        <f>H1603+2*K1603</f>
        <v/>
      </c>
      <c r="M1603" s="41">
        <f>H1603-2*K1603</f>
        <v/>
      </c>
      <c r="N1603" s="41">
        <f>H1603+1.5*K1603</f>
        <v/>
      </c>
      <c r="O1603" s="41">
        <f>H1603-1.5*K1603</f>
        <v/>
      </c>
      <c r="Q1603" s="42">
        <f>(H1602-H1573)/H1573</f>
        <v/>
      </c>
      <c r="R1603" s="43">
        <f>IF(Q1603&gt;=0.1,1,IF(Q1603&gt;-0.1,0,-1))</f>
        <v/>
      </c>
      <c r="S1603" s="42">
        <f>(I1603-I1573)/I1573</f>
        <v/>
      </c>
      <c r="T1603" s="43">
        <f>IF(S1603&gt;=0.05,1,IF(S1603&gt;-0.05,0,-1))</f>
        <v/>
      </c>
      <c r="U1603" s="42">
        <f>(J1602-J1573)/J1573</f>
        <v/>
      </c>
      <c r="V1603" s="43">
        <f>IF(U1603&gt;=0.03,1,IF(U1603&gt;-0.03,0,-1))</f>
        <v/>
      </c>
      <c r="W1603" s="43">
        <f>R1603+T1603+V1603</f>
        <v/>
      </c>
      <c r="Y1603" s="44">
        <f>(H1602-H1423)/H1423</f>
        <v/>
      </c>
      <c r="Z1603" s="43">
        <f>IF(Y1603&gt;=0.1,1,IF(Y1603&gt;-0.1,0,-1))</f>
        <v/>
      </c>
      <c r="AA1603" s="42">
        <f>(I1602-I1423)/I1423</f>
        <v/>
      </c>
      <c r="AB1603" s="43">
        <f>IF(AA1603&gt;=0.05,1,IF(AA1603&gt;-0.05,0,-1))</f>
        <v/>
      </c>
      <c r="AC1603" s="42">
        <f>(J1602-J1423)/J1423</f>
        <v/>
      </c>
      <c r="AD1603" s="43">
        <f>IF(AC1603&gt;=0.03,1,IF(AC1603&gt;-0.03,0,-1))</f>
        <v/>
      </c>
      <c r="AE1603" s="43">
        <f>Z1603+AB1603+AD1603</f>
        <v/>
      </c>
      <c r="AG1603" s="39">
        <f>IF(H1603&gt;I1603,IF(I1603&gt;J1603,4,3),IF(H1603&lt;J1603,IF(I1603&lt;J1603,0,1),2))</f>
        <v/>
      </c>
      <c r="AI1603" s="39">
        <f>IF(D1603&gt;H1603,3,IF(D1603&gt;I1603,2,IF(D1603&gt;J1603,1,0)))</f>
        <v/>
      </c>
      <c r="AK1603" s="39">
        <f>IF(M1603&gt;H1603,3,IF(M1603&gt;I1603,2,IF(M1603&gt;J1603,1,0)))</f>
        <v/>
      </c>
      <c r="AM1603" s="39">
        <f>IF(L1603&gt;H1603,3,IF(L1603&gt;I1603,2,IF(L1603&gt;J1603,1,0)))</f>
        <v/>
      </c>
      <c r="AO1603" s="39">
        <f>IF(C1602&gt;L1602,2,IF(C1602&gt;N1602,1,0))</f>
        <v/>
      </c>
      <c r="AP1603" s="39">
        <f>SUM(AO1599:AO1602)</f>
        <v/>
      </c>
      <c r="AQ1603" s="39">
        <f>AQ1602+1</f>
        <v/>
      </c>
      <c r="AR1603" s="39">
        <f>IF(AP1603&gt;0,AR1602+1,0)</f>
        <v/>
      </c>
      <c r="AS1603" s="39">
        <f>IF(AR1604=0,AR1603,0)</f>
        <v/>
      </c>
      <c r="AT1603" s="41">
        <f>180/SUM(AS1423:AS1602)</f>
        <v/>
      </c>
      <c r="AU1603" s="41">
        <f>STDEV(AT1583:AT1602)</f>
        <v/>
      </c>
      <c r="AV1603" s="41">
        <f>AT1603-AU1603</f>
        <v/>
      </c>
      <c r="AW1603" s="41">
        <f>AT1603+AU1603</f>
        <v/>
      </c>
      <c r="AY1603" s="39">
        <f>IF(D1602&lt;M1602,-2,IF(D1602&lt;O1602,-1,0))</f>
        <v/>
      </c>
      <c r="AZ1603" s="39">
        <f>SUM(AY1599:AY1602)</f>
        <v/>
      </c>
      <c r="BA1603" s="39">
        <f>BA1602+1</f>
        <v/>
      </c>
      <c r="BB1603" s="39">
        <f>IF(AZ1603&lt;0,BB1602+1,0)</f>
        <v/>
      </c>
      <c r="BC1603" s="39">
        <f>IF(BB1604=0,BB1603,0)</f>
        <v/>
      </c>
      <c r="BD1603" s="41">
        <f>180/SUM(BC1423:BC1602)</f>
        <v/>
      </c>
      <c r="BE1603" s="41">
        <f>STDEV(BD1583:BD1602)</f>
        <v/>
      </c>
      <c r="BF1603" s="41">
        <f>BD1603-BE1603</f>
        <v/>
      </c>
      <c r="BG1603" s="41">
        <f>BD1603+BE1603</f>
        <v/>
      </c>
    </row>
    <row r="1604">
      <c r="B1604" s="40" t="n">
        <v>44309</v>
      </c>
      <c r="C1604" s="41" t="n">
        <v>10.426</v>
      </c>
      <c r="D1604" s="41" t="n">
        <v>10.268</v>
      </c>
      <c r="E1604" s="41" t="n">
        <v>10.316</v>
      </c>
      <c r="F1604" s="41" t="n">
        <v>10.306</v>
      </c>
      <c r="H1604" s="41">
        <f>AVERAGE(F1584:F1603)</f>
        <v/>
      </c>
      <c r="I1604" s="41">
        <f>AVERAGE(F1555:F1603)</f>
        <v/>
      </c>
      <c r="J1604" s="41">
        <f>AVERAGE(F1504:F1603)</f>
        <v/>
      </c>
      <c r="K1604" s="41">
        <f>STDEV(F1584:F1603)</f>
        <v/>
      </c>
      <c r="L1604" s="41">
        <f>H1604+2*K1604</f>
        <v/>
      </c>
      <c r="M1604" s="41">
        <f>H1604-2*K1604</f>
        <v/>
      </c>
      <c r="N1604" s="41">
        <f>H1604+1.5*K1604</f>
        <v/>
      </c>
      <c r="O1604" s="41">
        <f>H1604-1.5*K1604</f>
        <v/>
      </c>
      <c r="Q1604" s="42">
        <f>(H1603-H1574)/H1574</f>
        <v/>
      </c>
      <c r="R1604" s="43">
        <f>IF(Q1604&gt;=0.1,1,IF(Q1604&gt;-0.1,0,-1))</f>
        <v/>
      </c>
      <c r="S1604" s="42">
        <f>(I1604-I1574)/I1574</f>
        <v/>
      </c>
      <c r="T1604" s="43">
        <f>IF(S1604&gt;=0.05,1,IF(S1604&gt;-0.05,0,-1))</f>
        <v/>
      </c>
      <c r="U1604" s="42">
        <f>(J1603-J1574)/J1574</f>
        <v/>
      </c>
      <c r="V1604" s="43">
        <f>IF(U1604&gt;=0.03,1,IF(U1604&gt;-0.03,0,-1))</f>
        <v/>
      </c>
      <c r="W1604" s="43">
        <f>R1604+T1604+V1604</f>
        <v/>
      </c>
      <c r="Y1604" s="44">
        <f>(H1603-H1424)/H1424</f>
        <v/>
      </c>
      <c r="Z1604" s="43">
        <f>IF(Y1604&gt;=0.1,1,IF(Y1604&gt;-0.1,0,-1))</f>
        <v/>
      </c>
      <c r="AA1604" s="42">
        <f>(I1603-I1424)/I1424</f>
        <v/>
      </c>
      <c r="AB1604" s="43">
        <f>IF(AA1604&gt;=0.05,1,IF(AA1604&gt;-0.05,0,-1))</f>
        <v/>
      </c>
      <c r="AC1604" s="42">
        <f>(J1603-J1424)/J1424</f>
        <v/>
      </c>
      <c r="AD1604" s="43">
        <f>IF(AC1604&gt;=0.03,1,IF(AC1604&gt;-0.03,0,-1))</f>
        <v/>
      </c>
      <c r="AE1604" s="43">
        <f>Z1604+AB1604+AD1604</f>
        <v/>
      </c>
      <c r="AG1604" s="39">
        <f>IF(H1604&gt;I1604,IF(I1604&gt;J1604,4,3),IF(H1604&lt;J1604,IF(I1604&lt;J1604,0,1),2))</f>
        <v/>
      </c>
      <c r="AI1604" s="39">
        <f>IF(D1604&gt;H1604,3,IF(D1604&gt;I1604,2,IF(D1604&gt;J1604,1,0)))</f>
        <v/>
      </c>
      <c r="AK1604" s="39">
        <f>IF(M1604&gt;H1604,3,IF(M1604&gt;I1604,2,IF(M1604&gt;J1604,1,0)))</f>
        <v/>
      </c>
      <c r="AM1604" s="39">
        <f>IF(L1604&gt;H1604,3,IF(L1604&gt;I1604,2,IF(L1604&gt;J1604,1,0)))</f>
        <v/>
      </c>
      <c r="AO1604" s="39">
        <f>IF(C1603&gt;L1603,2,IF(C1603&gt;N1603,1,0))</f>
        <v/>
      </c>
      <c r="AP1604" s="39">
        <f>SUM(AO1600:AO1603)</f>
        <v/>
      </c>
      <c r="AQ1604" s="39">
        <f>AQ1603+1</f>
        <v/>
      </c>
      <c r="AR1604" s="39">
        <f>IF(AP1604&gt;0,AR1603+1,0)</f>
        <v/>
      </c>
      <c r="AS1604" s="39">
        <f>IF(AR1605=0,AR1604,0)</f>
        <v/>
      </c>
      <c r="AT1604" s="41">
        <f>180/SUM(AS1424:AS1603)</f>
        <v/>
      </c>
      <c r="AU1604" s="41">
        <f>STDEV(AT1584:AT1603)</f>
        <v/>
      </c>
      <c r="AV1604" s="41">
        <f>AT1604-AU1604</f>
        <v/>
      </c>
      <c r="AW1604" s="41">
        <f>AT1604+AU1604</f>
        <v/>
      </c>
      <c r="AY1604" s="39">
        <f>IF(D1603&lt;M1603,-2,IF(D1603&lt;O1603,-1,0))</f>
        <v/>
      </c>
      <c r="AZ1604" s="39">
        <f>SUM(AY1600:AY1603)</f>
        <v/>
      </c>
      <c r="BA1604" s="39">
        <f>BA1603+1</f>
        <v/>
      </c>
      <c r="BB1604" s="39">
        <f>IF(AZ1604&lt;0,BB1603+1,0)</f>
        <v/>
      </c>
      <c r="BC1604" s="39">
        <f>IF(BB1605=0,BB1604,0)</f>
        <v/>
      </c>
      <c r="BD1604" s="41">
        <f>180/SUM(BC1424:BC1603)</f>
        <v/>
      </c>
      <c r="BE1604" s="41">
        <f>STDEV(BD1584:BD1603)</f>
        <v/>
      </c>
      <c r="BF1604" s="41">
        <f>BD1604-BE1604</f>
        <v/>
      </c>
      <c r="BG1604" s="41">
        <f>BD1604+BE1604</f>
        <v/>
      </c>
    </row>
    <row r="1605">
      <c r="B1605" s="40" t="n">
        <v>44312</v>
      </c>
      <c r="C1605" s="41" t="n">
        <v>10.376</v>
      </c>
      <c r="D1605" s="41" t="n">
        <v>10.256</v>
      </c>
      <c r="E1605" s="41" t="n">
        <v>10.3</v>
      </c>
      <c r="F1605" s="41" t="n">
        <v>10.31</v>
      </c>
      <c r="H1605" s="41">
        <f>AVERAGE(F1585:F1604)</f>
        <v/>
      </c>
      <c r="I1605" s="41">
        <f>AVERAGE(F1556:F1604)</f>
        <v/>
      </c>
      <c r="J1605" s="41">
        <f>AVERAGE(F1505:F1604)</f>
        <v/>
      </c>
      <c r="K1605" s="41">
        <f>STDEV(F1585:F1604)</f>
        <v/>
      </c>
      <c r="L1605" s="41">
        <f>H1605+2*K1605</f>
        <v/>
      </c>
      <c r="M1605" s="41">
        <f>H1605-2*K1605</f>
        <v/>
      </c>
      <c r="N1605" s="41">
        <f>H1605+1.5*K1605</f>
        <v/>
      </c>
      <c r="O1605" s="41">
        <f>H1605-1.5*K1605</f>
        <v/>
      </c>
      <c r="Q1605" s="42">
        <f>(H1604-H1575)/H1575</f>
        <v/>
      </c>
      <c r="R1605" s="43">
        <f>IF(Q1605&gt;=0.1,1,IF(Q1605&gt;-0.1,0,-1))</f>
        <v/>
      </c>
      <c r="S1605" s="42">
        <f>(I1605-I1575)/I1575</f>
        <v/>
      </c>
      <c r="T1605" s="43">
        <f>IF(S1605&gt;=0.05,1,IF(S1605&gt;-0.05,0,-1))</f>
        <v/>
      </c>
      <c r="U1605" s="42">
        <f>(J1604-J1575)/J1575</f>
        <v/>
      </c>
      <c r="V1605" s="43">
        <f>IF(U1605&gt;=0.03,1,IF(U1605&gt;-0.03,0,-1))</f>
        <v/>
      </c>
      <c r="W1605" s="43">
        <f>R1605+T1605+V1605</f>
        <v/>
      </c>
      <c r="Y1605" s="44">
        <f>(H1604-H1425)/H1425</f>
        <v/>
      </c>
      <c r="Z1605" s="43">
        <f>IF(Y1605&gt;=0.1,1,IF(Y1605&gt;-0.1,0,-1))</f>
        <v/>
      </c>
      <c r="AA1605" s="42">
        <f>(I1604-I1425)/I1425</f>
        <v/>
      </c>
      <c r="AB1605" s="43">
        <f>IF(AA1605&gt;=0.05,1,IF(AA1605&gt;-0.05,0,-1))</f>
        <v/>
      </c>
      <c r="AC1605" s="42">
        <f>(J1604-J1425)/J1425</f>
        <v/>
      </c>
      <c r="AD1605" s="43">
        <f>IF(AC1605&gt;=0.03,1,IF(AC1605&gt;-0.03,0,-1))</f>
        <v/>
      </c>
      <c r="AE1605" s="43">
        <f>Z1605+AB1605+AD1605</f>
        <v/>
      </c>
      <c r="AG1605" s="39">
        <f>IF(H1605&gt;I1605,IF(I1605&gt;J1605,4,3),IF(H1605&lt;J1605,IF(I1605&lt;J1605,0,1),2))</f>
        <v/>
      </c>
      <c r="AI1605" s="39">
        <f>IF(D1605&gt;H1605,3,IF(D1605&gt;I1605,2,IF(D1605&gt;J1605,1,0)))</f>
        <v/>
      </c>
      <c r="AK1605" s="39">
        <f>IF(M1605&gt;H1605,3,IF(M1605&gt;I1605,2,IF(M1605&gt;J1605,1,0)))</f>
        <v/>
      </c>
      <c r="AM1605" s="39">
        <f>IF(L1605&gt;H1605,3,IF(L1605&gt;I1605,2,IF(L1605&gt;J1605,1,0)))</f>
        <v/>
      </c>
      <c r="AO1605" s="39">
        <f>IF(C1604&gt;L1604,2,IF(C1604&gt;N1604,1,0))</f>
        <v/>
      </c>
      <c r="AP1605" s="39">
        <f>SUM(AO1601:AO1604)</f>
        <v/>
      </c>
      <c r="AQ1605" s="39">
        <f>AQ1604+1</f>
        <v/>
      </c>
      <c r="AR1605" s="39">
        <f>IF(AP1605&gt;0,AR1604+1,0)</f>
        <v/>
      </c>
      <c r="AS1605" s="39">
        <f>IF(AR1606=0,AR1605,0)</f>
        <v/>
      </c>
      <c r="AT1605" s="41">
        <f>180/SUM(AS1425:AS1604)</f>
        <v/>
      </c>
      <c r="AU1605" s="41">
        <f>STDEV(AT1585:AT1604)</f>
        <v/>
      </c>
      <c r="AV1605" s="41">
        <f>AT1605-AU1605</f>
        <v/>
      </c>
      <c r="AW1605" s="41">
        <f>AT1605+AU1605</f>
        <v/>
      </c>
      <c r="AY1605" s="39">
        <f>IF(D1604&lt;M1604,-2,IF(D1604&lt;O1604,-1,0))</f>
        <v/>
      </c>
      <c r="AZ1605" s="39">
        <f>SUM(AY1601:AY1604)</f>
        <v/>
      </c>
      <c r="BA1605" s="39">
        <f>BA1604+1</f>
        <v/>
      </c>
      <c r="BB1605" s="39">
        <f>IF(AZ1605&lt;0,BB1604+1,0)</f>
        <v/>
      </c>
      <c r="BC1605" s="39">
        <f>IF(BB1606=0,BB1605,0)</f>
        <v/>
      </c>
      <c r="BD1605" s="41">
        <f>180/SUM(BC1425:BC1604)</f>
        <v/>
      </c>
      <c r="BE1605" s="41">
        <f>STDEV(BD1585:BD1604)</f>
        <v/>
      </c>
      <c r="BF1605" s="41">
        <f>BD1605-BE1605</f>
        <v/>
      </c>
      <c r="BG1605" s="41">
        <f>BD1605+BE1605</f>
        <v/>
      </c>
    </row>
    <row r="1606">
      <c r="B1606" s="40" t="n">
        <v>44313</v>
      </c>
      <c r="C1606" s="41" t="n">
        <v>10.38</v>
      </c>
      <c r="D1606" s="41" t="n">
        <v>10.28</v>
      </c>
      <c r="E1606" s="41" t="n">
        <v>10.3</v>
      </c>
      <c r="F1606" s="41" t="n">
        <v>10.334</v>
      </c>
      <c r="H1606" s="41">
        <f>AVERAGE(F1586:F1605)</f>
        <v/>
      </c>
      <c r="I1606" s="41">
        <f>AVERAGE(F1557:F1605)</f>
        <v/>
      </c>
      <c r="J1606" s="41">
        <f>AVERAGE(F1506:F1605)</f>
        <v/>
      </c>
      <c r="K1606" s="41">
        <f>STDEV(F1586:F1605)</f>
        <v/>
      </c>
      <c r="L1606" s="41">
        <f>H1606+2*K1606</f>
        <v/>
      </c>
      <c r="M1606" s="41">
        <f>H1606-2*K1606</f>
        <v/>
      </c>
      <c r="N1606" s="41">
        <f>H1606+1.5*K1606</f>
        <v/>
      </c>
      <c r="O1606" s="41">
        <f>H1606-1.5*K1606</f>
        <v/>
      </c>
      <c r="Q1606" s="42">
        <f>(H1605-H1576)/H1576</f>
        <v/>
      </c>
      <c r="R1606" s="43">
        <f>IF(Q1606&gt;=0.1,1,IF(Q1606&gt;-0.1,0,-1))</f>
        <v/>
      </c>
      <c r="S1606" s="42">
        <f>(I1606-I1576)/I1576</f>
        <v/>
      </c>
      <c r="T1606" s="43">
        <f>IF(S1606&gt;=0.05,1,IF(S1606&gt;-0.05,0,-1))</f>
        <v/>
      </c>
      <c r="U1606" s="42">
        <f>(J1605-J1576)/J1576</f>
        <v/>
      </c>
      <c r="V1606" s="43">
        <f>IF(U1606&gt;=0.03,1,IF(U1606&gt;-0.03,0,-1))</f>
        <v/>
      </c>
      <c r="W1606" s="43">
        <f>R1606+T1606+V1606</f>
        <v/>
      </c>
      <c r="Y1606" s="44">
        <f>(H1605-H1426)/H1426</f>
        <v/>
      </c>
      <c r="Z1606" s="43">
        <f>IF(Y1606&gt;=0.1,1,IF(Y1606&gt;-0.1,0,-1))</f>
        <v/>
      </c>
      <c r="AA1606" s="42">
        <f>(I1605-I1426)/I1426</f>
        <v/>
      </c>
      <c r="AB1606" s="43">
        <f>IF(AA1606&gt;=0.05,1,IF(AA1606&gt;-0.05,0,-1))</f>
        <v/>
      </c>
      <c r="AC1606" s="42">
        <f>(J1605-J1426)/J1426</f>
        <v/>
      </c>
      <c r="AD1606" s="43">
        <f>IF(AC1606&gt;=0.03,1,IF(AC1606&gt;-0.03,0,-1))</f>
        <v/>
      </c>
      <c r="AE1606" s="43">
        <f>Z1606+AB1606+AD1606</f>
        <v/>
      </c>
      <c r="AG1606" s="39">
        <f>IF(H1606&gt;I1606,IF(I1606&gt;J1606,4,3),IF(H1606&lt;J1606,IF(I1606&lt;J1606,0,1),2))</f>
        <v/>
      </c>
      <c r="AI1606" s="39">
        <f>IF(D1606&gt;H1606,3,IF(D1606&gt;I1606,2,IF(D1606&gt;J1606,1,0)))</f>
        <v/>
      </c>
      <c r="AK1606" s="39">
        <f>IF(M1606&gt;H1606,3,IF(M1606&gt;I1606,2,IF(M1606&gt;J1606,1,0)))</f>
        <v/>
      </c>
      <c r="AM1606" s="39">
        <f>IF(L1606&gt;H1606,3,IF(L1606&gt;I1606,2,IF(L1606&gt;J1606,1,0)))</f>
        <v/>
      </c>
      <c r="AO1606" s="39">
        <f>IF(C1605&gt;L1605,2,IF(C1605&gt;N1605,1,0))</f>
        <v/>
      </c>
      <c r="AP1606" s="39">
        <f>SUM(AO1602:AO1605)</f>
        <v/>
      </c>
      <c r="AQ1606" s="39">
        <f>AQ1605+1</f>
        <v/>
      </c>
      <c r="AR1606" s="39">
        <f>IF(AP1606&gt;0,AR1605+1,0)</f>
        <v/>
      </c>
      <c r="AS1606" s="39">
        <f>IF(AR1607=0,AR1606,0)</f>
        <v/>
      </c>
      <c r="AT1606" s="41">
        <f>180/SUM(AS1426:AS1605)</f>
        <v/>
      </c>
      <c r="AU1606" s="41">
        <f>STDEV(AT1586:AT1605)</f>
        <v/>
      </c>
      <c r="AV1606" s="41">
        <f>AT1606-AU1606</f>
        <v/>
      </c>
      <c r="AW1606" s="41">
        <f>AT1606+AU1606</f>
        <v/>
      </c>
      <c r="AY1606" s="39">
        <f>IF(D1605&lt;M1605,-2,IF(D1605&lt;O1605,-1,0))</f>
        <v/>
      </c>
      <c r="AZ1606" s="39">
        <f>SUM(AY1602:AY1605)</f>
        <v/>
      </c>
      <c r="BA1606" s="39">
        <f>BA1605+1</f>
        <v/>
      </c>
      <c r="BB1606" s="39">
        <f>IF(AZ1606&lt;0,BB1605+1,0)</f>
        <v/>
      </c>
      <c r="BC1606" s="39">
        <f>IF(BB1607=0,BB1606,0)</f>
        <v/>
      </c>
      <c r="BD1606" s="41">
        <f>180/SUM(BC1426:BC1605)</f>
        <v/>
      </c>
      <c r="BE1606" s="41">
        <f>STDEV(BD1586:BD1605)</f>
        <v/>
      </c>
      <c r="BF1606" s="41">
        <f>BD1606-BE1606</f>
        <v/>
      </c>
      <c r="BG1606" s="41">
        <f>BD1606+BE1606</f>
        <v/>
      </c>
    </row>
    <row r="1607">
      <c r="B1607" s="40" t="n">
        <v>44314</v>
      </c>
      <c r="C1607" s="41" t="n">
        <v>10.49</v>
      </c>
      <c r="D1607" s="41" t="n">
        <v>10.362</v>
      </c>
      <c r="E1607" s="41" t="n">
        <v>10.364</v>
      </c>
      <c r="F1607" s="41" t="n">
        <v>10.422</v>
      </c>
      <c r="H1607" s="41">
        <f>AVERAGE(F1587:F1606)</f>
        <v/>
      </c>
      <c r="I1607" s="41">
        <f>AVERAGE(F1558:F1606)</f>
        <v/>
      </c>
      <c r="J1607" s="41">
        <f>AVERAGE(F1507:F1606)</f>
        <v/>
      </c>
      <c r="K1607" s="41">
        <f>STDEV(F1587:F1606)</f>
        <v/>
      </c>
      <c r="L1607" s="41">
        <f>H1607+2*K1607</f>
        <v/>
      </c>
      <c r="M1607" s="41">
        <f>H1607-2*K1607</f>
        <v/>
      </c>
      <c r="N1607" s="41">
        <f>H1607+1.5*K1607</f>
        <v/>
      </c>
      <c r="O1607" s="41">
        <f>H1607-1.5*K1607</f>
        <v/>
      </c>
      <c r="Q1607" s="42">
        <f>(H1606-H1577)/H1577</f>
        <v/>
      </c>
      <c r="R1607" s="43">
        <f>IF(Q1607&gt;=0.1,1,IF(Q1607&gt;-0.1,0,-1))</f>
        <v/>
      </c>
      <c r="S1607" s="42">
        <f>(I1607-I1577)/I1577</f>
        <v/>
      </c>
      <c r="T1607" s="43">
        <f>IF(S1607&gt;=0.05,1,IF(S1607&gt;-0.05,0,-1))</f>
        <v/>
      </c>
      <c r="U1607" s="42">
        <f>(J1606-J1577)/J1577</f>
        <v/>
      </c>
      <c r="V1607" s="43">
        <f>IF(U1607&gt;=0.03,1,IF(U1607&gt;-0.03,0,-1))</f>
        <v/>
      </c>
      <c r="W1607" s="43">
        <f>R1607+T1607+V1607</f>
        <v/>
      </c>
      <c r="Y1607" s="44">
        <f>(H1606-H1427)/H1427</f>
        <v/>
      </c>
      <c r="Z1607" s="43">
        <f>IF(Y1607&gt;=0.1,1,IF(Y1607&gt;-0.1,0,-1))</f>
        <v/>
      </c>
      <c r="AA1607" s="42">
        <f>(I1606-I1427)/I1427</f>
        <v/>
      </c>
      <c r="AB1607" s="43">
        <f>IF(AA1607&gt;=0.05,1,IF(AA1607&gt;-0.05,0,-1))</f>
        <v/>
      </c>
      <c r="AC1607" s="42">
        <f>(J1606-J1427)/J1427</f>
        <v/>
      </c>
      <c r="AD1607" s="43">
        <f>IF(AC1607&gt;=0.03,1,IF(AC1607&gt;-0.03,0,-1))</f>
        <v/>
      </c>
      <c r="AE1607" s="43">
        <f>Z1607+AB1607+AD1607</f>
        <v/>
      </c>
      <c r="AG1607" s="39">
        <f>IF(H1607&gt;I1607,IF(I1607&gt;J1607,4,3),IF(H1607&lt;J1607,IF(I1607&lt;J1607,0,1),2))</f>
        <v/>
      </c>
      <c r="AI1607" s="39">
        <f>IF(D1607&gt;H1607,3,IF(D1607&gt;I1607,2,IF(D1607&gt;J1607,1,0)))</f>
        <v/>
      </c>
      <c r="AK1607" s="39">
        <f>IF(M1607&gt;H1607,3,IF(M1607&gt;I1607,2,IF(M1607&gt;J1607,1,0)))</f>
        <v/>
      </c>
      <c r="AM1607" s="39">
        <f>IF(L1607&gt;H1607,3,IF(L1607&gt;I1607,2,IF(L1607&gt;J1607,1,0)))</f>
        <v/>
      </c>
      <c r="AO1607" s="39">
        <f>IF(C1606&gt;L1606,2,IF(C1606&gt;N1606,1,0))</f>
        <v/>
      </c>
      <c r="AP1607" s="39">
        <f>SUM(AO1603:AO1606)</f>
        <v/>
      </c>
      <c r="AQ1607" s="39">
        <f>AQ1606+1</f>
        <v/>
      </c>
      <c r="AR1607" s="39">
        <f>IF(AP1607&gt;0,AR1606+1,0)</f>
        <v/>
      </c>
      <c r="AS1607" s="39">
        <f>IF(AR1608=0,AR1607,0)</f>
        <v/>
      </c>
      <c r="AT1607" s="41">
        <f>180/SUM(AS1427:AS1606)</f>
        <v/>
      </c>
      <c r="AU1607" s="41">
        <f>STDEV(AT1587:AT1606)</f>
        <v/>
      </c>
      <c r="AV1607" s="41">
        <f>AT1607-AU1607</f>
        <v/>
      </c>
      <c r="AW1607" s="41">
        <f>AT1607+AU1607</f>
        <v/>
      </c>
      <c r="AY1607" s="39">
        <f>IF(D1606&lt;M1606,-2,IF(D1606&lt;O1606,-1,0))</f>
        <v/>
      </c>
      <c r="AZ1607" s="39">
        <f>SUM(AY1603:AY1606)</f>
        <v/>
      </c>
      <c r="BA1607" s="39">
        <f>BA1606+1</f>
        <v/>
      </c>
      <c r="BB1607" s="39">
        <f>IF(AZ1607&lt;0,BB1606+1,0)</f>
        <v/>
      </c>
      <c r="BC1607" s="39">
        <f>IF(BB1608=0,BB1607,0)</f>
        <v/>
      </c>
      <c r="BD1607" s="41">
        <f>180/SUM(BC1427:BC1606)</f>
        <v/>
      </c>
      <c r="BE1607" s="41">
        <f>STDEV(BD1587:BD1606)</f>
        <v/>
      </c>
      <c r="BF1607" s="41">
        <f>BD1607-BE1607</f>
        <v/>
      </c>
      <c r="BG1607" s="41">
        <f>BD1607+BE1607</f>
        <v/>
      </c>
    </row>
    <row r="1608">
      <c r="B1608" s="40" t="n">
        <v>44315</v>
      </c>
      <c r="C1608" s="41" t="n">
        <v>10.49</v>
      </c>
      <c r="D1608" s="41" t="n">
        <v>10.368</v>
      </c>
      <c r="E1608" s="41" t="n">
        <v>10.474</v>
      </c>
      <c r="F1608" s="41" t="n">
        <v>10.384</v>
      </c>
      <c r="H1608" s="41">
        <f>AVERAGE(F1588:F1607)</f>
        <v/>
      </c>
      <c r="I1608" s="41">
        <f>AVERAGE(F1559:F1607)</f>
        <v/>
      </c>
      <c r="J1608" s="41">
        <f>AVERAGE(F1508:F1607)</f>
        <v/>
      </c>
      <c r="K1608" s="41">
        <f>STDEV(F1588:F1607)</f>
        <v/>
      </c>
      <c r="L1608" s="41">
        <f>H1608+2*K1608</f>
        <v/>
      </c>
      <c r="M1608" s="41">
        <f>H1608-2*K1608</f>
        <v/>
      </c>
      <c r="N1608" s="41">
        <f>H1608+1.5*K1608</f>
        <v/>
      </c>
      <c r="O1608" s="41">
        <f>H1608-1.5*K1608</f>
        <v/>
      </c>
      <c r="Q1608" s="42">
        <f>(H1607-H1578)/H1578</f>
        <v/>
      </c>
      <c r="R1608" s="43">
        <f>IF(Q1608&gt;=0.1,1,IF(Q1608&gt;-0.1,0,-1))</f>
        <v/>
      </c>
      <c r="S1608" s="42">
        <f>(I1608-I1578)/I1578</f>
        <v/>
      </c>
      <c r="T1608" s="43">
        <f>IF(S1608&gt;=0.05,1,IF(S1608&gt;-0.05,0,-1))</f>
        <v/>
      </c>
      <c r="U1608" s="42">
        <f>(J1607-J1578)/J1578</f>
        <v/>
      </c>
      <c r="V1608" s="43">
        <f>IF(U1608&gt;=0.03,1,IF(U1608&gt;-0.03,0,-1))</f>
        <v/>
      </c>
      <c r="W1608" s="43">
        <f>R1608+T1608+V1608</f>
        <v/>
      </c>
      <c r="Y1608" s="44">
        <f>(H1607-H1428)/H1428</f>
        <v/>
      </c>
      <c r="Z1608" s="43">
        <f>IF(Y1608&gt;=0.1,1,IF(Y1608&gt;-0.1,0,-1))</f>
        <v/>
      </c>
      <c r="AA1608" s="42">
        <f>(I1607-I1428)/I1428</f>
        <v/>
      </c>
      <c r="AB1608" s="43">
        <f>IF(AA1608&gt;=0.05,1,IF(AA1608&gt;-0.05,0,-1))</f>
        <v/>
      </c>
      <c r="AC1608" s="42">
        <f>(J1607-J1428)/J1428</f>
        <v/>
      </c>
      <c r="AD1608" s="43">
        <f>IF(AC1608&gt;=0.03,1,IF(AC1608&gt;-0.03,0,-1))</f>
        <v/>
      </c>
      <c r="AE1608" s="43">
        <f>Z1608+AB1608+AD1608</f>
        <v/>
      </c>
      <c r="AG1608" s="39">
        <f>IF(H1608&gt;I1608,IF(I1608&gt;J1608,4,3),IF(H1608&lt;J1608,IF(I1608&lt;J1608,0,1),2))</f>
        <v/>
      </c>
      <c r="AI1608" s="39">
        <f>IF(D1608&gt;H1608,3,IF(D1608&gt;I1608,2,IF(D1608&gt;J1608,1,0)))</f>
        <v/>
      </c>
      <c r="AK1608" s="39">
        <f>IF(M1608&gt;H1608,3,IF(M1608&gt;I1608,2,IF(M1608&gt;J1608,1,0)))</f>
        <v/>
      </c>
      <c r="AM1608" s="39">
        <f>IF(L1608&gt;H1608,3,IF(L1608&gt;I1608,2,IF(L1608&gt;J1608,1,0)))</f>
        <v/>
      </c>
      <c r="AO1608" s="39">
        <f>IF(C1607&gt;L1607,2,IF(C1607&gt;N1607,1,0))</f>
        <v/>
      </c>
      <c r="AP1608" s="39">
        <f>SUM(AO1604:AO1607)</f>
        <v/>
      </c>
      <c r="AQ1608" s="39">
        <f>AQ1607+1</f>
        <v/>
      </c>
      <c r="AR1608" s="39">
        <f>IF(AP1608&gt;0,AR1607+1,0)</f>
        <v/>
      </c>
      <c r="AS1608" s="39">
        <f>IF(AR1609=0,AR1608,0)</f>
        <v/>
      </c>
      <c r="AT1608" s="41">
        <f>180/SUM(AS1428:AS1607)</f>
        <v/>
      </c>
      <c r="AU1608" s="41">
        <f>STDEV(AT1588:AT1607)</f>
        <v/>
      </c>
      <c r="AV1608" s="41">
        <f>AT1608-AU1608</f>
        <v/>
      </c>
      <c r="AW1608" s="41">
        <f>AT1608+AU1608</f>
        <v/>
      </c>
      <c r="AY1608" s="39">
        <f>IF(D1607&lt;M1607,-2,IF(D1607&lt;O1607,-1,0))</f>
        <v/>
      </c>
      <c r="AZ1608" s="39">
        <f>SUM(AY1604:AY1607)</f>
        <v/>
      </c>
      <c r="BA1608" s="39">
        <f>BA1607+1</f>
        <v/>
      </c>
      <c r="BB1608" s="39">
        <f>IF(AZ1608&lt;0,BB1607+1,0)</f>
        <v/>
      </c>
      <c r="BC1608" s="39">
        <f>IF(BB1609=0,BB1608,0)</f>
        <v/>
      </c>
      <c r="BD1608" s="41">
        <f>180/SUM(BC1428:BC1607)</f>
        <v/>
      </c>
      <c r="BE1608" s="41">
        <f>STDEV(BD1588:BD1607)</f>
        <v/>
      </c>
      <c r="BF1608" s="41">
        <f>BD1608-BE1608</f>
        <v/>
      </c>
      <c r="BG1608" s="41">
        <f>BD1608+BE1608</f>
        <v/>
      </c>
    </row>
    <row r="1609">
      <c r="B1609" s="40" t="n">
        <v>44316</v>
      </c>
      <c r="C1609" s="41" t="n">
        <v>10.428</v>
      </c>
      <c r="D1609" s="41" t="n">
        <v>10.322</v>
      </c>
      <c r="E1609" s="41" t="n">
        <v>10.382</v>
      </c>
      <c r="F1609" s="41" t="n">
        <v>10.35</v>
      </c>
      <c r="H1609" s="41">
        <f>AVERAGE(F1589:F1608)</f>
        <v/>
      </c>
      <c r="I1609" s="41">
        <f>AVERAGE(F1560:F1608)</f>
        <v/>
      </c>
      <c r="J1609" s="41">
        <f>AVERAGE(F1509:F1608)</f>
        <v/>
      </c>
      <c r="K1609" s="41">
        <f>STDEV(F1589:F1608)</f>
        <v/>
      </c>
      <c r="L1609" s="41">
        <f>H1609+2*K1609</f>
        <v/>
      </c>
      <c r="M1609" s="41">
        <f>H1609-2*K1609</f>
        <v/>
      </c>
      <c r="N1609" s="41">
        <f>H1609+1.5*K1609</f>
        <v/>
      </c>
      <c r="O1609" s="41">
        <f>H1609-1.5*K1609</f>
        <v/>
      </c>
      <c r="Q1609" s="42">
        <f>(H1608-H1579)/H1579</f>
        <v/>
      </c>
      <c r="R1609" s="43">
        <f>IF(Q1609&gt;=0.1,1,IF(Q1609&gt;-0.1,0,-1))</f>
        <v/>
      </c>
      <c r="S1609" s="42">
        <f>(I1609-I1579)/I1579</f>
        <v/>
      </c>
      <c r="T1609" s="43">
        <f>IF(S1609&gt;=0.05,1,IF(S1609&gt;-0.05,0,-1))</f>
        <v/>
      </c>
      <c r="U1609" s="42">
        <f>(J1608-J1579)/J1579</f>
        <v/>
      </c>
      <c r="V1609" s="43">
        <f>IF(U1609&gt;=0.03,1,IF(U1609&gt;-0.03,0,-1))</f>
        <v/>
      </c>
      <c r="W1609" s="43">
        <f>R1609+T1609+V1609</f>
        <v/>
      </c>
      <c r="Y1609" s="44">
        <f>(H1608-H1429)/H1429</f>
        <v/>
      </c>
      <c r="Z1609" s="43">
        <f>IF(Y1609&gt;=0.1,1,IF(Y1609&gt;-0.1,0,-1))</f>
        <v/>
      </c>
      <c r="AA1609" s="42">
        <f>(I1608-I1429)/I1429</f>
        <v/>
      </c>
      <c r="AB1609" s="43">
        <f>IF(AA1609&gt;=0.05,1,IF(AA1609&gt;-0.05,0,-1))</f>
        <v/>
      </c>
      <c r="AC1609" s="42">
        <f>(J1608-J1429)/J1429</f>
        <v/>
      </c>
      <c r="AD1609" s="43">
        <f>IF(AC1609&gt;=0.03,1,IF(AC1609&gt;-0.03,0,-1))</f>
        <v/>
      </c>
      <c r="AE1609" s="43">
        <f>Z1609+AB1609+AD1609</f>
        <v/>
      </c>
      <c r="AG1609" s="39">
        <f>IF(H1609&gt;I1609,IF(I1609&gt;J1609,4,3),IF(H1609&lt;J1609,IF(I1609&lt;J1609,0,1),2))</f>
        <v/>
      </c>
      <c r="AI1609" s="39">
        <f>IF(D1609&gt;H1609,3,IF(D1609&gt;I1609,2,IF(D1609&gt;J1609,1,0)))</f>
        <v/>
      </c>
      <c r="AK1609" s="39">
        <f>IF(M1609&gt;H1609,3,IF(M1609&gt;I1609,2,IF(M1609&gt;J1609,1,0)))</f>
        <v/>
      </c>
      <c r="AM1609" s="39">
        <f>IF(L1609&gt;H1609,3,IF(L1609&gt;I1609,2,IF(L1609&gt;J1609,1,0)))</f>
        <v/>
      </c>
      <c r="AO1609" s="39">
        <f>IF(C1608&gt;L1608,2,IF(C1608&gt;N1608,1,0))</f>
        <v/>
      </c>
      <c r="AP1609" s="39">
        <f>SUM(AO1605:AO1608)</f>
        <v/>
      </c>
      <c r="AQ1609" s="39">
        <f>AQ1608+1</f>
        <v/>
      </c>
      <c r="AR1609" s="39">
        <f>IF(AP1609&gt;0,AR1608+1,0)</f>
        <v/>
      </c>
      <c r="AS1609" s="39">
        <f>IF(AR1610=0,AR1609,0)</f>
        <v/>
      </c>
      <c r="AT1609" s="41">
        <f>180/SUM(AS1429:AS1608)</f>
        <v/>
      </c>
      <c r="AU1609" s="41">
        <f>STDEV(AT1589:AT1608)</f>
        <v/>
      </c>
      <c r="AV1609" s="41">
        <f>AT1609-AU1609</f>
        <v/>
      </c>
      <c r="AW1609" s="41">
        <f>AT1609+AU1609</f>
        <v/>
      </c>
      <c r="AY1609" s="39">
        <f>IF(D1608&lt;M1608,-2,IF(D1608&lt;O1608,-1,0))</f>
        <v/>
      </c>
      <c r="AZ1609" s="39">
        <f>SUM(AY1605:AY1608)</f>
        <v/>
      </c>
      <c r="BA1609" s="39">
        <f>BA1608+1</f>
        <v/>
      </c>
      <c r="BB1609" s="39">
        <f>IF(AZ1609&lt;0,BB1608+1,0)</f>
        <v/>
      </c>
      <c r="BC1609" s="39">
        <f>IF(BB1610=0,BB1609,0)</f>
        <v/>
      </c>
      <c r="BD1609" s="41">
        <f>180/SUM(BC1429:BC1608)</f>
        <v/>
      </c>
      <c r="BE1609" s="41">
        <f>STDEV(BD1589:BD1608)</f>
        <v/>
      </c>
      <c r="BF1609" s="41">
        <f>BD1609-BE1609</f>
        <v/>
      </c>
      <c r="BG1609" s="41">
        <f>BD1609+BE1609</f>
        <v/>
      </c>
    </row>
    <row r="1610">
      <c r="B1610" s="40" t="n">
        <v>44319</v>
      </c>
      <c r="C1610" s="41" t="n">
        <v>10.406</v>
      </c>
      <c r="D1610" s="41" t="n">
        <v>10.314</v>
      </c>
      <c r="E1610" s="41" t="n">
        <v>10.35</v>
      </c>
      <c r="F1610" s="41" t="n">
        <v>10.38</v>
      </c>
      <c r="H1610" s="41">
        <f>AVERAGE(F1590:F1609)</f>
        <v/>
      </c>
      <c r="I1610" s="41">
        <f>AVERAGE(F1561:F1609)</f>
        <v/>
      </c>
      <c r="J1610" s="41">
        <f>AVERAGE(F1510:F1609)</f>
        <v/>
      </c>
      <c r="K1610" s="41">
        <f>STDEV(F1590:F1609)</f>
        <v/>
      </c>
      <c r="L1610" s="41">
        <f>H1610+2*K1610</f>
        <v/>
      </c>
      <c r="M1610" s="41">
        <f>H1610-2*K1610</f>
        <v/>
      </c>
      <c r="N1610" s="41">
        <f>H1610+1.5*K1610</f>
        <v/>
      </c>
      <c r="O1610" s="41">
        <f>H1610-1.5*K1610</f>
        <v/>
      </c>
      <c r="Q1610" s="42">
        <f>(H1609-H1580)/H1580</f>
        <v/>
      </c>
      <c r="R1610" s="43">
        <f>IF(Q1610&gt;=0.1,1,IF(Q1610&gt;-0.1,0,-1))</f>
        <v/>
      </c>
      <c r="S1610" s="42">
        <f>(I1610-I1580)/I1580</f>
        <v/>
      </c>
      <c r="T1610" s="43">
        <f>IF(S1610&gt;=0.05,1,IF(S1610&gt;-0.05,0,-1))</f>
        <v/>
      </c>
      <c r="U1610" s="42">
        <f>(J1609-J1580)/J1580</f>
        <v/>
      </c>
      <c r="V1610" s="43">
        <f>IF(U1610&gt;=0.03,1,IF(U1610&gt;-0.03,0,-1))</f>
        <v/>
      </c>
      <c r="W1610" s="43">
        <f>R1610+T1610+V1610</f>
        <v/>
      </c>
      <c r="Y1610" s="44">
        <f>(H1609-H1430)/H1430</f>
        <v/>
      </c>
      <c r="Z1610" s="43">
        <f>IF(Y1610&gt;=0.1,1,IF(Y1610&gt;-0.1,0,-1))</f>
        <v/>
      </c>
      <c r="AA1610" s="42">
        <f>(I1609-I1430)/I1430</f>
        <v/>
      </c>
      <c r="AB1610" s="43">
        <f>IF(AA1610&gt;=0.05,1,IF(AA1610&gt;-0.05,0,-1))</f>
        <v/>
      </c>
      <c r="AC1610" s="42">
        <f>(J1609-J1430)/J1430</f>
        <v/>
      </c>
      <c r="AD1610" s="43">
        <f>IF(AC1610&gt;=0.03,1,IF(AC1610&gt;-0.03,0,-1))</f>
        <v/>
      </c>
      <c r="AE1610" s="43">
        <f>Z1610+AB1610+AD1610</f>
        <v/>
      </c>
      <c r="AG1610" s="39">
        <f>IF(H1610&gt;I1610,IF(I1610&gt;J1610,4,3),IF(H1610&lt;J1610,IF(I1610&lt;J1610,0,1),2))</f>
        <v/>
      </c>
      <c r="AI1610" s="39">
        <f>IF(D1610&gt;H1610,3,IF(D1610&gt;I1610,2,IF(D1610&gt;J1610,1,0)))</f>
        <v/>
      </c>
      <c r="AK1610" s="39">
        <f>IF(M1610&gt;H1610,3,IF(M1610&gt;I1610,2,IF(M1610&gt;J1610,1,0)))</f>
        <v/>
      </c>
      <c r="AM1610" s="39">
        <f>IF(L1610&gt;H1610,3,IF(L1610&gt;I1610,2,IF(L1610&gt;J1610,1,0)))</f>
        <v/>
      </c>
      <c r="AO1610" s="39">
        <f>IF(C1609&gt;L1609,2,IF(C1609&gt;N1609,1,0))</f>
        <v/>
      </c>
      <c r="AP1610" s="39">
        <f>SUM(AO1606:AO1609)</f>
        <v/>
      </c>
      <c r="AQ1610" s="39">
        <f>AQ1609+1</f>
        <v/>
      </c>
      <c r="AR1610" s="39">
        <f>IF(AP1610&gt;0,AR1609+1,0)</f>
        <v/>
      </c>
      <c r="AS1610" s="39">
        <f>IF(AR1611=0,AR1610,0)</f>
        <v/>
      </c>
      <c r="AT1610" s="41">
        <f>180/SUM(AS1430:AS1609)</f>
        <v/>
      </c>
      <c r="AU1610" s="41">
        <f>STDEV(AT1590:AT1609)</f>
        <v/>
      </c>
      <c r="AV1610" s="41">
        <f>AT1610-AU1610</f>
        <v/>
      </c>
      <c r="AW1610" s="41">
        <f>AT1610+AU1610</f>
        <v/>
      </c>
      <c r="AY1610" s="39">
        <f>IF(D1609&lt;M1609,-2,IF(D1609&lt;O1609,-1,0))</f>
        <v/>
      </c>
      <c r="AZ1610" s="39">
        <f>SUM(AY1606:AY1609)</f>
        <v/>
      </c>
      <c r="BA1610" s="39">
        <f>BA1609+1</f>
        <v/>
      </c>
      <c r="BB1610" s="39">
        <f>IF(AZ1610&lt;0,BB1609+1,0)</f>
        <v/>
      </c>
      <c r="BC1610" s="39">
        <f>IF(BB1611=0,BB1610,0)</f>
        <v/>
      </c>
      <c r="BD1610" s="41">
        <f>180/SUM(BC1430:BC1609)</f>
        <v/>
      </c>
      <c r="BE1610" s="41">
        <f>STDEV(BD1590:BD1609)</f>
        <v/>
      </c>
      <c r="BF1610" s="41">
        <f>BD1610-BE1610</f>
        <v/>
      </c>
      <c r="BG1610" s="41">
        <f>BD1610+BE1610</f>
        <v/>
      </c>
    </row>
    <row r="1611">
      <c r="B1611" s="40" t="n">
        <v>44320</v>
      </c>
      <c r="C1611" s="41" t="n">
        <v>10.556</v>
      </c>
      <c r="D1611" s="41" t="n">
        <v>10.38</v>
      </c>
      <c r="E1611" s="41" t="n">
        <v>10.38</v>
      </c>
      <c r="F1611" s="41" t="n">
        <v>10.442</v>
      </c>
      <c r="H1611" s="41">
        <f>AVERAGE(F1591:F1610)</f>
        <v/>
      </c>
      <c r="I1611" s="41">
        <f>AVERAGE(F1562:F1610)</f>
        <v/>
      </c>
      <c r="J1611" s="41">
        <f>AVERAGE(F1511:F1610)</f>
        <v/>
      </c>
      <c r="K1611" s="41">
        <f>STDEV(F1591:F1610)</f>
        <v/>
      </c>
      <c r="L1611" s="41">
        <f>H1611+2*K1611</f>
        <v/>
      </c>
      <c r="M1611" s="41">
        <f>H1611-2*K1611</f>
        <v/>
      </c>
      <c r="N1611" s="41">
        <f>H1611+1.5*K1611</f>
        <v/>
      </c>
      <c r="O1611" s="41">
        <f>H1611-1.5*K1611</f>
        <v/>
      </c>
      <c r="Q1611" s="42">
        <f>(H1610-H1581)/H1581</f>
        <v/>
      </c>
      <c r="R1611" s="43">
        <f>IF(Q1611&gt;=0.1,1,IF(Q1611&gt;-0.1,0,-1))</f>
        <v/>
      </c>
      <c r="S1611" s="42">
        <f>(I1611-I1581)/I1581</f>
        <v/>
      </c>
      <c r="T1611" s="43">
        <f>IF(S1611&gt;=0.05,1,IF(S1611&gt;-0.05,0,-1))</f>
        <v/>
      </c>
      <c r="U1611" s="42">
        <f>(J1610-J1581)/J1581</f>
        <v/>
      </c>
      <c r="V1611" s="43">
        <f>IF(U1611&gt;=0.03,1,IF(U1611&gt;-0.03,0,-1))</f>
        <v/>
      </c>
      <c r="W1611" s="43">
        <f>R1611+T1611+V1611</f>
        <v/>
      </c>
      <c r="Y1611" s="44">
        <f>(H1610-H1431)/H1431</f>
        <v/>
      </c>
      <c r="Z1611" s="43">
        <f>IF(Y1611&gt;=0.1,1,IF(Y1611&gt;-0.1,0,-1))</f>
        <v/>
      </c>
      <c r="AA1611" s="42">
        <f>(I1610-I1431)/I1431</f>
        <v/>
      </c>
      <c r="AB1611" s="43">
        <f>IF(AA1611&gt;=0.05,1,IF(AA1611&gt;-0.05,0,-1))</f>
        <v/>
      </c>
      <c r="AC1611" s="42">
        <f>(J1610-J1431)/J1431</f>
        <v/>
      </c>
      <c r="AD1611" s="43">
        <f>IF(AC1611&gt;=0.03,1,IF(AC1611&gt;-0.03,0,-1))</f>
        <v/>
      </c>
      <c r="AE1611" s="43">
        <f>Z1611+AB1611+AD1611</f>
        <v/>
      </c>
      <c r="AG1611" s="39">
        <f>IF(H1611&gt;I1611,IF(I1611&gt;J1611,4,3),IF(H1611&lt;J1611,IF(I1611&lt;J1611,0,1),2))</f>
        <v/>
      </c>
      <c r="AI1611" s="39">
        <f>IF(D1611&gt;H1611,3,IF(D1611&gt;I1611,2,IF(D1611&gt;J1611,1,0)))</f>
        <v/>
      </c>
      <c r="AK1611" s="39">
        <f>IF(M1611&gt;H1611,3,IF(M1611&gt;I1611,2,IF(M1611&gt;J1611,1,0)))</f>
        <v/>
      </c>
      <c r="AM1611" s="39">
        <f>IF(L1611&gt;H1611,3,IF(L1611&gt;I1611,2,IF(L1611&gt;J1611,1,0)))</f>
        <v/>
      </c>
      <c r="AO1611" s="39">
        <f>IF(C1610&gt;L1610,2,IF(C1610&gt;N1610,1,0))</f>
        <v/>
      </c>
      <c r="AP1611" s="39">
        <f>SUM(AO1607:AO1610)</f>
        <v/>
      </c>
      <c r="AQ1611" s="39">
        <f>AQ1610+1</f>
        <v/>
      </c>
      <c r="AR1611" s="39">
        <f>IF(AP1611&gt;0,AR1610+1,0)</f>
        <v/>
      </c>
      <c r="AS1611" s="39">
        <f>IF(AR1612=0,AR1611,0)</f>
        <v/>
      </c>
      <c r="AT1611" s="41">
        <f>180/SUM(AS1431:AS1610)</f>
        <v/>
      </c>
      <c r="AU1611" s="41">
        <f>STDEV(AT1591:AT1610)</f>
        <v/>
      </c>
      <c r="AV1611" s="41">
        <f>AT1611-AU1611</f>
        <v/>
      </c>
      <c r="AW1611" s="41">
        <f>AT1611+AU1611</f>
        <v/>
      </c>
      <c r="AY1611" s="39">
        <f>IF(D1610&lt;M1610,-2,IF(D1610&lt;O1610,-1,0))</f>
        <v/>
      </c>
      <c r="AZ1611" s="39">
        <f>SUM(AY1607:AY1610)</f>
        <v/>
      </c>
      <c r="BA1611" s="39">
        <f>BA1610+1</f>
        <v/>
      </c>
      <c r="BB1611" s="39">
        <f>IF(AZ1611&lt;0,BB1610+1,0)</f>
        <v/>
      </c>
      <c r="BC1611" s="39">
        <f>IF(BB1612=0,BB1611,0)</f>
        <v/>
      </c>
      <c r="BD1611" s="41">
        <f>180/SUM(BC1431:BC1610)</f>
        <v/>
      </c>
      <c r="BE1611" s="41">
        <f>STDEV(BD1591:BD1610)</f>
        <v/>
      </c>
      <c r="BF1611" s="41">
        <f>BD1611-BE1611</f>
        <v/>
      </c>
      <c r="BG1611" s="41">
        <f>BD1611+BE1611</f>
        <v/>
      </c>
    </row>
    <row r="1612">
      <c r="B1612" s="40" t="n">
        <v>44321</v>
      </c>
      <c r="C1612" s="41" t="n">
        <v>10.486</v>
      </c>
      <c r="D1612" s="41" t="n">
        <v>10.374</v>
      </c>
      <c r="E1612" s="41" t="n">
        <v>10.47</v>
      </c>
      <c r="F1612" s="41" t="n">
        <v>10.446</v>
      </c>
      <c r="H1612" s="41">
        <f>AVERAGE(F1592:F1611)</f>
        <v/>
      </c>
      <c r="I1612" s="41">
        <f>AVERAGE(F1563:F1611)</f>
        <v/>
      </c>
      <c r="J1612" s="41">
        <f>AVERAGE(F1512:F1611)</f>
        <v/>
      </c>
      <c r="K1612" s="41">
        <f>STDEV(F1592:F1611)</f>
        <v/>
      </c>
      <c r="L1612" s="41">
        <f>H1612+2*K1612</f>
        <v/>
      </c>
      <c r="M1612" s="41">
        <f>H1612-2*K1612</f>
        <v/>
      </c>
      <c r="N1612" s="41">
        <f>H1612+1.5*K1612</f>
        <v/>
      </c>
      <c r="O1612" s="41">
        <f>H1612-1.5*K1612</f>
        <v/>
      </c>
      <c r="Q1612" s="42">
        <f>(H1611-H1582)/H1582</f>
        <v/>
      </c>
      <c r="R1612" s="43">
        <f>IF(Q1612&gt;=0.1,1,IF(Q1612&gt;-0.1,0,-1))</f>
        <v/>
      </c>
      <c r="S1612" s="42">
        <f>(I1612-I1582)/I1582</f>
        <v/>
      </c>
      <c r="T1612" s="43">
        <f>IF(S1612&gt;=0.05,1,IF(S1612&gt;-0.05,0,-1))</f>
        <v/>
      </c>
      <c r="U1612" s="42">
        <f>(J1611-J1582)/J1582</f>
        <v/>
      </c>
      <c r="V1612" s="43">
        <f>IF(U1612&gt;=0.03,1,IF(U1612&gt;-0.03,0,-1))</f>
        <v/>
      </c>
      <c r="W1612" s="43">
        <f>R1612+T1612+V1612</f>
        <v/>
      </c>
      <c r="Y1612" s="44">
        <f>(H1611-H1432)/H1432</f>
        <v/>
      </c>
      <c r="Z1612" s="43">
        <f>IF(Y1612&gt;=0.1,1,IF(Y1612&gt;-0.1,0,-1))</f>
        <v/>
      </c>
      <c r="AA1612" s="42">
        <f>(I1611-I1432)/I1432</f>
        <v/>
      </c>
      <c r="AB1612" s="43">
        <f>IF(AA1612&gt;=0.05,1,IF(AA1612&gt;-0.05,0,-1))</f>
        <v/>
      </c>
      <c r="AC1612" s="42">
        <f>(J1611-J1432)/J1432</f>
        <v/>
      </c>
      <c r="AD1612" s="43">
        <f>IF(AC1612&gt;=0.03,1,IF(AC1612&gt;-0.03,0,-1))</f>
        <v/>
      </c>
      <c r="AE1612" s="43">
        <f>Z1612+AB1612+AD1612</f>
        <v/>
      </c>
      <c r="AG1612" s="39">
        <f>IF(H1612&gt;I1612,IF(I1612&gt;J1612,4,3),IF(H1612&lt;J1612,IF(I1612&lt;J1612,0,1),2))</f>
        <v/>
      </c>
      <c r="AI1612" s="39">
        <f>IF(D1612&gt;H1612,3,IF(D1612&gt;I1612,2,IF(D1612&gt;J1612,1,0)))</f>
        <v/>
      </c>
      <c r="AK1612" s="39">
        <f>IF(M1612&gt;H1612,3,IF(M1612&gt;I1612,2,IF(M1612&gt;J1612,1,0)))</f>
        <v/>
      </c>
      <c r="AM1612" s="39">
        <f>IF(L1612&gt;H1612,3,IF(L1612&gt;I1612,2,IF(L1612&gt;J1612,1,0)))</f>
        <v/>
      </c>
      <c r="AO1612" s="39">
        <f>IF(C1611&gt;L1611,2,IF(C1611&gt;N1611,1,0))</f>
        <v/>
      </c>
      <c r="AP1612" s="39">
        <f>SUM(AO1608:AO1611)</f>
        <v/>
      </c>
      <c r="AQ1612" s="39">
        <f>AQ1611+1</f>
        <v/>
      </c>
      <c r="AR1612" s="39">
        <f>IF(AP1612&gt;0,AR1611+1,0)</f>
        <v/>
      </c>
      <c r="AS1612" s="39">
        <f>IF(AR1613=0,AR1612,0)</f>
        <v/>
      </c>
      <c r="AT1612" s="41">
        <f>180/SUM(AS1432:AS1611)</f>
        <v/>
      </c>
      <c r="AU1612" s="41">
        <f>STDEV(AT1592:AT1611)</f>
        <v/>
      </c>
      <c r="AV1612" s="41">
        <f>AT1612-AU1612</f>
        <v/>
      </c>
      <c r="AW1612" s="41">
        <f>AT1612+AU1612</f>
        <v/>
      </c>
      <c r="AY1612" s="39">
        <f>IF(D1611&lt;M1611,-2,IF(D1611&lt;O1611,-1,0))</f>
        <v/>
      </c>
      <c r="AZ1612" s="39">
        <f>SUM(AY1608:AY1611)</f>
        <v/>
      </c>
      <c r="BA1612" s="39">
        <f>BA1611+1</f>
        <v/>
      </c>
      <c r="BB1612" s="39">
        <f>IF(AZ1612&lt;0,BB1611+1,0)</f>
        <v/>
      </c>
      <c r="BC1612" s="39">
        <f>IF(BB1613=0,BB1612,0)</f>
        <v/>
      </c>
      <c r="BD1612" s="41">
        <f>180/SUM(BC1432:BC1611)</f>
        <v/>
      </c>
      <c r="BE1612" s="41">
        <f>STDEV(BD1592:BD1611)</f>
        <v/>
      </c>
      <c r="BF1612" s="41">
        <f>BD1612-BE1612</f>
        <v/>
      </c>
      <c r="BG1612" s="41">
        <f>BD1612+BE1612</f>
        <v/>
      </c>
    </row>
    <row r="1613">
      <c r="B1613" s="40" t="n">
        <v>44322</v>
      </c>
      <c r="C1613" s="41" t="n">
        <v>10.56</v>
      </c>
      <c r="D1613" s="41" t="n">
        <v>10.426</v>
      </c>
      <c r="E1613" s="41" t="n">
        <v>10.47</v>
      </c>
      <c r="F1613" s="41" t="n">
        <v>10.494</v>
      </c>
      <c r="H1613" s="41">
        <f>AVERAGE(F1593:F1612)</f>
        <v/>
      </c>
      <c r="I1613" s="41">
        <f>AVERAGE(F1564:F1612)</f>
        <v/>
      </c>
      <c r="J1613" s="41">
        <f>AVERAGE(F1513:F1612)</f>
        <v/>
      </c>
      <c r="K1613" s="41">
        <f>STDEV(F1593:F1612)</f>
        <v/>
      </c>
      <c r="L1613" s="41">
        <f>H1613+2*K1613</f>
        <v/>
      </c>
      <c r="M1613" s="41">
        <f>H1613-2*K1613</f>
        <v/>
      </c>
      <c r="N1613" s="41">
        <f>H1613+1.5*K1613</f>
        <v/>
      </c>
      <c r="O1613" s="41">
        <f>H1613-1.5*K1613</f>
        <v/>
      </c>
      <c r="Q1613" s="42">
        <f>(H1612-H1583)/H1583</f>
        <v/>
      </c>
      <c r="R1613" s="43">
        <f>IF(Q1613&gt;=0.1,1,IF(Q1613&gt;-0.1,0,-1))</f>
        <v/>
      </c>
      <c r="S1613" s="42">
        <f>(I1613-I1583)/I1583</f>
        <v/>
      </c>
      <c r="T1613" s="43">
        <f>IF(S1613&gt;=0.05,1,IF(S1613&gt;-0.05,0,-1))</f>
        <v/>
      </c>
      <c r="U1613" s="42">
        <f>(J1612-J1583)/J1583</f>
        <v/>
      </c>
      <c r="V1613" s="43">
        <f>IF(U1613&gt;=0.03,1,IF(U1613&gt;-0.03,0,-1))</f>
        <v/>
      </c>
      <c r="W1613" s="43">
        <f>R1613+T1613+V1613</f>
        <v/>
      </c>
      <c r="Y1613" s="44">
        <f>(H1612-H1433)/H1433</f>
        <v/>
      </c>
      <c r="Z1613" s="43">
        <f>IF(Y1613&gt;=0.1,1,IF(Y1613&gt;-0.1,0,-1))</f>
        <v/>
      </c>
      <c r="AA1613" s="42">
        <f>(I1612-I1433)/I1433</f>
        <v/>
      </c>
      <c r="AB1613" s="43">
        <f>IF(AA1613&gt;=0.05,1,IF(AA1613&gt;-0.05,0,-1))</f>
        <v/>
      </c>
      <c r="AC1613" s="42">
        <f>(J1612-J1433)/J1433</f>
        <v/>
      </c>
      <c r="AD1613" s="43">
        <f>IF(AC1613&gt;=0.03,1,IF(AC1613&gt;-0.03,0,-1))</f>
        <v/>
      </c>
      <c r="AE1613" s="43">
        <f>Z1613+AB1613+AD1613</f>
        <v/>
      </c>
      <c r="AG1613" s="39">
        <f>IF(H1613&gt;I1613,IF(I1613&gt;J1613,4,3),IF(H1613&lt;J1613,IF(I1613&lt;J1613,0,1),2))</f>
        <v/>
      </c>
      <c r="AI1613" s="39">
        <f>IF(D1613&gt;H1613,3,IF(D1613&gt;I1613,2,IF(D1613&gt;J1613,1,0)))</f>
        <v/>
      </c>
      <c r="AK1613" s="39">
        <f>IF(M1613&gt;H1613,3,IF(M1613&gt;I1613,2,IF(M1613&gt;J1613,1,0)))</f>
        <v/>
      </c>
      <c r="AM1613" s="39">
        <f>IF(L1613&gt;H1613,3,IF(L1613&gt;I1613,2,IF(L1613&gt;J1613,1,0)))</f>
        <v/>
      </c>
      <c r="AO1613" s="39">
        <f>IF(C1612&gt;L1612,2,IF(C1612&gt;N1612,1,0))</f>
        <v/>
      </c>
      <c r="AP1613" s="39">
        <f>SUM(AO1609:AO1612)</f>
        <v/>
      </c>
      <c r="AQ1613" s="39">
        <f>AQ1612+1</f>
        <v/>
      </c>
      <c r="AR1613" s="39">
        <f>IF(AP1613&gt;0,AR1612+1,0)</f>
        <v/>
      </c>
      <c r="AS1613" s="39">
        <f>IF(AR1614=0,AR1613,0)</f>
        <v/>
      </c>
      <c r="AT1613" s="41">
        <f>180/SUM(AS1433:AS1612)</f>
        <v/>
      </c>
      <c r="AU1613" s="41">
        <f>STDEV(AT1593:AT1612)</f>
        <v/>
      </c>
      <c r="AV1613" s="41">
        <f>AT1613-AU1613</f>
        <v/>
      </c>
      <c r="AW1613" s="41">
        <f>AT1613+AU1613</f>
        <v/>
      </c>
      <c r="AY1613" s="39">
        <f>IF(D1612&lt;M1612,-2,IF(D1612&lt;O1612,-1,0))</f>
        <v/>
      </c>
      <c r="AZ1613" s="39">
        <f>SUM(AY1609:AY1612)</f>
        <v/>
      </c>
      <c r="BA1613" s="39">
        <f>BA1612+1</f>
        <v/>
      </c>
      <c r="BB1613" s="39">
        <f>IF(AZ1613&lt;0,BB1612+1,0)</f>
        <v/>
      </c>
      <c r="BC1613" s="39">
        <f>IF(BB1614=0,BB1613,0)</f>
        <v/>
      </c>
      <c r="BD1613" s="41">
        <f>180/SUM(BC1433:BC1612)</f>
        <v/>
      </c>
      <c r="BE1613" s="41">
        <f>STDEV(BD1593:BD1612)</f>
        <v/>
      </c>
      <c r="BF1613" s="41">
        <f>BD1613-BE1613</f>
        <v/>
      </c>
      <c r="BG1613" s="41">
        <f>BD1613+BE1613</f>
        <v/>
      </c>
    </row>
    <row r="1614">
      <c r="B1614" s="40" t="n">
        <v>44323</v>
      </c>
      <c r="C1614" s="41" t="n">
        <v>10.542</v>
      </c>
      <c r="D1614" s="41" t="n">
        <v>10.432</v>
      </c>
      <c r="E1614" s="41" t="n">
        <v>10.526</v>
      </c>
      <c r="F1614" s="41" t="n">
        <v>10.482</v>
      </c>
      <c r="H1614" s="41">
        <f>AVERAGE(F1594:F1613)</f>
        <v/>
      </c>
      <c r="I1614" s="41">
        <f>AVERAGE(F1565:F1613)</f>
        <v/>
      </c>
      <c r="J1614" s="41">
        <f>AVERAGE(F1514:F1613)</f>
        <v/>
      </c>
      <c r="K1614" s="41">
        <f>STDEV(F1594:F1613)</f>
        <v/>
      </c>
      <c r="L1614" s="41">
        <f>H1614+2*K1614</f>
        <v/>
      </c>
      <c r="M1614" s="41">
        <f>H1614-2*K1614</f>
        <v/>
      </c>
      <c r="N1614" s="41">
        <f>H1614+1.5*K1614</f>
        <v/>
      </c>
      <c r="O1614" s="41">
        <f>H1614-1.5*K1614</f>
        <v/>
      </c>
      <c r="Q1614" s="42">
        <f>(H1613-H1584)/H1584</f>
        <v/>
      </c>
      <c r="R1614" s="43">
        <f>IF(Q1614&gt;=0.1,1,IF(Q1614&gt;-0.1,0,-1))</f>
        <v/>
      </c>
      <c r="S1614" s="42">
        <f>(I1614-I1584)/I1584</f>
        <v/>
      </c>
      <c r="T1614" s="43">
        <f>IF(S1614&gt;=0.05,1,IF(S1614&gt;-0.05,0,-1))</f>
        <v/>
      </c>
      <c r="U1614" s="42">
        <f>(J1613-J1584)/J1584</f>
        <v/>
      </c>
      <c r="V1614" s="43">
        <f>IF(U1614&gt;=0.03,1,IF(U1614&gt;-0.03,0,-1))</f>
        <v/>
      </c>
      <c r="W1614" s="43">
        <f>R1614+T1614+V1614</f>
        <v/>
      </c>
      <c r="Y1614" s="44">
        <f>(H1613-H1434)/H1434</f>
        <v/>
      </c>
      <c r="Z1614" s="43">
        <f>IF(Y1614&gt;=0.1,1,IF(Y1614&gt;-0.1,0,-1))</f>
        <v/>
      </c>
      <c r="AA1614" s="42">
        <f>(I1613-I1434)/I1434</f>
        <v/>
      </c>
      <c r="AB1614" s="43">
        <f>IF(AA1614&gt;=0.05,1,IF(AA1614&gt;-0.05,0,-1))</f>
        <v/>
      </c>
      <c r="AC1614" s="42">
        <f>(J1613-J1434)/J1434</f>
        <v/>
      </c>
      <c r="AD1614" s="43">
        <f>IF(AC1614&gt;=0.03,1,IF(AC1614&gt;-0.03,0,-1))</f>
        <v/>
      </c>
      <c r="AE1614" s="43">
        <f>Z1614+AB1614+AD1614</f>
        <v/>
      </c>
      <c r="AG1614" s="39">
        <f>IF(H1614&gt;I1614,IF(I1614&gt;J1614,4,3),IF(H1614&lt;J1614,IF(I1614&lt;J1614,0,1),2))</f>
        <v/>
      </c>
      <c r="AI1614" s="39">
        <f>IF(D1614&gt;H1614,3,IF(D1614&gt;I1614,2,IF(D1614&gt;J1614,1,0)))</f>
        <v/>
      </c>
      <c r="AK1614" s="39">
        <f>IF(M1614&gt;H1614,3,IF(M1614&gt;I1614,2,IF(M1614&gt;J1614,1,0)))</f>
        <v/>
      </c>
      <c r="AM1614" s="39">
        <f>IF(L1614&gt;H1614,3,IF(L1614&gt;I1614,2,IF(L1614&gt;J1614,1,0)))</f>
        <v/>
      </c>
      <c r="AO1614" s="39">
        <f>IF(C1613&gt;L1613,2,IF(C1613&gt;N1613,1,0))</f>
        <v/>
      </c>
      <c r="AP1614" s="39">
        <f>SUM(AO1610:AO1613)</f>
        <v/>
      </c>
      <c r="AQ1614" s="39">
        <f>AQ1613+1</f>
        <v/>
      </c>
      <c r="AR1614" s="39">
        <f>IF(AP1614&gt;0,AR1613+1,0)</f>
        <v/>
      </c>
      <c r="AS1614" s="39">
        <f>IF(AR1615=0,AR1614,0)</f>
        <v/>
      </c>
      <c r="AT1614" s="41">
        <f>180/SUM(AS1434:AS1613)</f>
        <v/>
      </c>
      <c r="AU1614" s="41">
        <f>STDEV(AT1594:AT1613)</f>
        <v/>
      </c>
      <c r="AV1614" s="41">
        <f>AT1614-AU1614</f>
        <v/>
      </c>
      <c r="AW1614" s="41">
        <f>AT1614+AU1614</f>
        <v/>
      </c>
      <c r="AY1614" s="39">
        <f>IF(D1613&lt;M1613,-2,IF(D1613&lt;O1613,-1,0))</f>
        <v/>
      </c>
      <c r="AZ1614" s="39">
        <f>SUM(AY1610:AY1613)</f>
        <v/>
      </c>
      <c r="BA1614" s="39">
        <f>BA1613+1</f>
        <v/>
      </c>
      <c r="BB1614" s="39">
        <f>IF(AZ1614&lt;0,BB1613+1,0)</f>
        <v/>
      </c>
      <c r="BC1614" s="39">
        <f>IF(BB1615=0,BB1614,0)</f>
        <v/>
      </c>
      <c r="BD1614" s="41">
        <f>180/SUM(BC1434:BC1613)</f>
        <v/>
      </c>
      <c r="BE1614" s="41">
        <f>STDEV(BD1594:BD1613)</f>
        <v/>
      </c>
      <c r="BF1614" s="41">
        <f>BD1614-BE1614</f>
        <v/>
      </c>
      <c r="BG1614" s="41">
        <f>BD1614+BE1614</f>
        <v/>
      </c>
    </row>
    <row r="1615">
      <c r="B1615" s="40" t="n">
        <v>44326</v>
      </c>
      <c r="C1615" s="41" t="n">
        <v>10.6</v>
      </c>
      <c r="D1615" s="41" t="n">
        <v>10.492</v>
      </c>
      <c r="E1615" s="41" t="n">
        <v>10.5</v>
      </c>
      <c r="F1615" s="41" t="n">
        <v>10.6</v>
      </c>
      <c r="H1615" s="41">
        <f>AVERAGE(F1595:F1614)</f>
        <v/>
      </c>
      <c r="I1615" s="41">
        <f>AVERAGE(F1566:F1614)</f>
        <v/>
      </c>
      <c r="J1615" s="41">
        <f>AVERAGE(F1515:F1614)</f>
        <v/>
      </c>
      <c r="K1615" s="41">
        <f>STDEV(F1595:F1614)</f>
        <v/>
      </c>
      <c r="L1615" s="41">
        <f>H1615+2*K1615</f>
        <v/>
      </c>
      <c r="M1615" s="41">
        <f>H1615-2*K1615</f>
        <v/>
      </c>
      <c r="N1615" s="41">
        <f>H1615+1.5*K1615</f>
        <v/>
      </c>
      <c r="O1615" s="41">
        <f>H1615-1.5*K1615</f>
        <v/>
      </c>
      <c r="Q1615" s="42">
        <f>(H1614-H1585)/H1585</f>
        <v/>
      </c>
      <c r="R1615" s="43">
        <f>IF(Q1615&gt;=0.1,1,IF(Q1615&gt;-0.1,0,-1))</f>
        <v/>
      </c>
      <c r="S1615" s="42">
        <f>(I1615-I1585)/I1585</f>
        <v/>
      </c>
      <c r="T1615" s="43">
        <f>IF(S1615&gt;=0.05,1,IF(S1615&gt;-0.05,0,-1))</f>
        <v/>
      </c>
      <c r="U1615" s="42">
        <f>(J1614-J1585)/J1585</f>
        <v/>
      </c>
      <c r="V1615" s="43">
        <f>IF(U1615&gt;=0.03,1,IF(U1615&gt;-0.03,0,-1))</f>
        <v/>
      </c>
      <c r="W1615" s="43">
        <f>R1615+T1615+V1615</f>
        <v/>
      </c>
      <c r="Y1615" s="44">
        <f>(H1614-H1435)/H1435</f>
        <v/>
      </c>
      <c r="Z1615" s="43">
        <f>IF(Y1615&gt;=0.1,1,IF(Y1615&gt;-0.1,0,-1))</f>
        <v/>
      </c>
      <c r="AA1615" s="42">
        <f>(I1614-I1435)/I1435</f>
        <v/>
      </c>
      <c r="AB1615" s="43">
        <f>IF(AA1615&gt;=0.05,1,IF(AA1615&gt;-0.05,0,-1))</f>
        <v/>
      </c>
      <c r="AC1615" s="42">
        <f>(J1614-J1435)/J1435</f>
        <v/>
      </c>
      <c r="AD1615" s="43">
        <f>IF(AC1615&gt;=0.03,1,IF(AC1615&gt;-0.03,0,-1))</f>
        <v/>
      </c>
      <c r="AE1615" s="43">
        <f>Z1615+AB1615+AD1615</f>
        <v/>
      </c>
      <c r="AG1615" s="39">
        <f>IF(H1615&gt;I1615,IF(I1615&gt;J1615,4,3),IF(H1615&lt;J1615,IF(I1615&lt;J1615,0,1),2))</f>
        <v/>
      </c>
      <c r="AI1615" s="39">
        <f>IF(D1615&gt;H1615,3,IF(D1615&gt;I1615,2,IF(D1615&gt;J1615,1,0)))</f>
        <v/>
      </c>
      <c r="AK1615" s="39">
        <f>IF(M1615&gt;H1615,3,IF(M1615&gt;I1615,2,IF(M1615&gt;J1615,1,0)))</f>
        <v/>
      </c>
      <c r="AM1615" s="39">
        <f>IF(L1615&gt;H1615,3,IF(L1615&gt;I1615,2,IF(L1615&gt;J1615,1,0)))</f>
        <v/>
      </c>
      <c r="AO1615" s="39">
        <f>IF(C1614&gt;L1614,2,IF(C1614&gt;N1614,1,0))</f>
        <v/>
      </c>
      <c r="AP1615" s="39">
        <f>SUM(AO1611:AO1614)</f>
        <v/>
      </c>
      <c r="AQ1615" s="39">
        <f>AQ1614+1</f>
        <v/>
      </c>
      <c r="AR1615" s="39">
        <f>IF(AP1615&gt;0,AR1614+1,0)</f>
        <v/>
      </c>
      <c r="AS1615" s="39">
        <f>IF(AR1616=0,AR1615,0)</f>
        <v/>
      </c>
      <c r="AT1615" s="41">
        <f>180/SUM(AS1435:AS1614)</f>
        <v/>
      </c>
      <c r="AU1615" s="41">
        <f>STDEV(AT1595:AT1614)</f>
        <v/>
      </c>
      <c r="AV1615" s="41">
        <f>AT1615-AU1615</f>
        <v/>
      </c>
      <c r="AW1615" s="41">
        <f>AT1615+AU1615</f>
        <v/>
      </c>
      <c r="AY1615" s="39">
        <f>IF(D1614&lt;M1614,-2,IF(D1614&lt;O1614,-1,0))</f>
        <v/>
      </c>
      <c r="AZ1615" s="39">
        <f>SUM(AY1611:AY1614)</f>
        <v/>
      </c>
      <c r="BA1615" s="39">
        <f>BA1614+1</f>
        <v/>
      </c>
      <c r="BB1615" s="39">
        <f>IF(AZ1615&lt;0,BB1614+1,0)</f>
        <v/>
      </c>
      <c r="BC1615" s="39">
        <f>IF(BB1616=0,BB1615,0)</f>
        <v/>
      </c>
      <c r="BD1615" s="41">
        <f>180/SUM(BC1435:BC1614)</f>
        <v/>
      </c>
      <c r="BE1615" s="41">
        <f>STDEV(BD1595:BD1614)</f>
        <v/>
      </c>
      <c r="BF1615" s="41">
        <f>BD1615-BE1615</f>
        <v/>
      </c>
      <c r="BG1615" s="41">
        <f>BD1615+BE1615</f>
        <v/>
      </c>
    </row>
    <row r="1616">
      <c r="B1616" s="40" t="n">
        <v>44327</v>
      </c>
      <c r="C1616" s="41" t="n">
        <v>10.548</v>
      </c>
      <c r="D1616" s="41" t="n">
        <v>10.32</v>
      </c>
      <c r="E1616" s="41" t="n">
        <v>10.532</v>
      </c>
      <c r="F1616" s="41" t="n">
        <v>10.354</v>
      </c>
      <c r="H1616" s="41">
        <f>AVERAGE(F1596:F1615)</f>
        <v/>
      </c>
      <c r="I1616" s="41">
        <f>AVERAGE(F1567:F1615)</f>
        <v/>
      </c>
      <c r="J1616" s="41">
        <f>AVERAGE(F1516:F1615)</f>
        <v/>
      </c>
      <c r="K1616" s="41">
        <f>STDEV(F1596:F1615)</f>
        <v/>
      </c>
      <c r="L1616" s="41">
        <f>H1616+2*K1616</f>
        <v/>
      </c>
      <c r="M1616" s="41">
        <f>H1616-2*K1616</f>
        <v/>
      </c>
      <c r="N1616" s="41">
        <f>H1616+1.5*K1616</f>
        <v/>
      </c>
      <c r="O1616" s="41">
        <f>H1616-1.5*K1616</f>
        <v/>
      </c>
      <c r="Q1616" s="42">
        <f>(H1615-H1586)/H1586</f>
        <v/>
      </c>
      <c r="R1616" s="43">
        <f>IF(Q1616&gt;=0.1,1,IF(Q1616&gt;-0.1,0,-1))</f>
        <v/>
      </c>
      <c r="S1616" s="42">
        <f>(I1616-I1586)/I1586</f>
        <v/>
      </c>
      <c r="T1616" s="43">
        <f>IF(S1616&gt;=0.05,1,IF(S1616&gt;-0.05,0,-1))</f>
        <v/>
      </c>
      <c r="U1616" s="42">
        <f>(J1615-J1586)/J1586</f>
        <v/>
      </c>
      <c r="V1616" s="43">
        <f>IF(U1616&gt;=0.03,1,IF(U1616&gt;-0.03,0,-1))</f>
        <v/>
      </c>
      <c r="W1616" s="43">
        <f>R1616+T1616+V1616</f>
        <v/>
      </c>
      <c r="Y1616" s="44">
        <f>(H1615-H1436)/H1436</f>
        <v/>
      </c>
      <c r="Z1616" s="43">
        <f>IF(Y1616&gt;=0.1,1,IF(Y1616&gt;-0.1,0,-1))</f>
        <v/>
      </c>
      <c r="AA1616" s="42">
        <f>(I1615-I1436)/I1436</f>
        <v/>
      </c>
      <c r="AB1616" s="43">
        <f>IF(AA1616&gt;=0.05,1,IF(AA1616&gt;-0.05,0,-1))</f>
        <v/>
      </c>
      <c r="AC1616" s="42">
        <f>(J1615-J1436)/J1436</f>
        <v/>
      </c>
      <c r="AD1616" s="43">
        <f>IF(AC1616&gt;=0.03,1,IF(AC1616&gt;-0.03,0,-1))</f>
        <v/>
      </c>
      <c r="AE1616" s="43">
        <f>Z1616+AB1616+AD1616</f>
        <v/>
      </c>
      <c r="AG1616" s="39">
        <f>IF(H1616&gt;I1616,IF(I1616&gt;J1616,4,3),IF(H1616&lt;J1616,IF(I1616&lt;J1616,0,1),2))</f>
        <v/>
      </c>
      <c r="AI1616" s="39">
        <f>IF(D1616&gt;H1616,3,IF(D1616&gt;I1616,2,IF(D1616&gt;J1616,1,0)))</f>
        <v/>
      </c>
      <c r="AK1616" s="39">
        <f>IF(M1616&gt;H1616,3,IF(M1616&gt;I1616,2,IF(M1616&gt;J1616,1,0)))</f>
        <v/>
      </c>
      <c r="AM1616" s="39">
        <f>IF(L1616&gt;H1616,3,IF(L1616&gt;I1616,2,IF(L1616&gt;J1616,1,0)))</f>
        <v/>
      </c>
      <c r="AO1616" s="39">
        <f>IF(C1615&gt;L1615,2,IF(C1615&gt;N1615,1,0))</f>
        <v/>
      </c>
      <c r="AP1616" s="39">
        <f>SUM(AO1612:AO1615)</f>
        <v/>
      </c>
      <c r="AQ1616" s="39">
        <f>AQ1615+1</f>
        <v/>
      </c>
      <c r="AR1616" s="39">
        <f>IF(AP1616&gt;0,AR1615+1,0)</f>
        <v/>
      </c>
      <c r="AS1616" s="39">
        <f>IF(AR1617=0,AR1616,0)</f>
        <v/>
      </c>
      <c r="AT1616" s="41">
        <f>180/SUM(AS1436:AS1615)</f>
        <v/>
      </c>
      <c r="AU1616" s="41">
        <f>STDEV(AT1596:AT1615)</f>
        <v/>
      </c>
      <c r="AV1616" s="41">
        <f>AT1616-AU1616</f>
        <v/>
      </c>
      <c r="AW1616" s="41">
        <f>AT1616+AU1616</f>
        <v/>
      </c>
      <c r="AY1616" s="39">
        <f>IF(D1615&lt;M1615,-2,IF(D1615&lt;O1615,-1,0))</f>
        <v/>
      </c>
      <c r="AZ1616" s="39">
        <f>SUM(AY1612:AY1615)</f>
        <v/>
      </c>
      <c r="BA1616" s="39">
        <f>BA1615+1</f>
        <v/>
      </c>
      <c r="BB1616" s="39">
        <f>IF(AZ1616&lt;0,BB1615+1,0)</f>
        <v/>
      </c>
      <c r="BC1616" s="39">
        <f>IF(BB1617=0,BB1616,0)</f>
        <v/>
      </c>
      <c r="BD1616" s="41">
        <f>180/SUM(BC1436:BC1615)</f>
        <v/>
      </c>
      <c r="BE1616" s="41">
        <f>STDEV(BD1596:BD1615)</f>
        <v/>
      </c>
      <c r="BF1616" s="41">
        <f>BD1616-BE1616</f>
        <v/>
      </c>
      <c r="BG1616" s="41">
        <f>BD1616+BE1616</f>
        <v/>
      </c>
    </row>
    <row r="1617">
      <c r="B1617" s="40" t="n">
        <v>44328</v>
      </c>
      <c r="C1617" s="41" t="n">
        <v>10.498</v>
      </c>
      <c r="D1617" s="41" t="n">
        <v>10.326</v>
      </c>
      <c r="E1617" s="41" t="n">
        <v>10.36</v>
      </c>
      <c r="F1617" s="41" t="n">
        <v>10.484</v>
      </c>
      <c r="H1617" s="41">
        <f>AVERAGE(F1597:F1616)</f>
        <v/>
      </c>
      <c r="I1617" s="41">
        <f>AVERAGE(F1568:F1616)</f>
        <v/>
      </c>
      <c r="J1617" s="41">
        <f>AVERAGE(F1517:F1616)</f>
        <v/>
      </c>
      <c r="K1617" s="41">
        <f>STDEV(F1597:F1616)</f>
        <v/>
      </c>
      <c r="L1617" s="41">
        <f>H1617+2*K1617</f>
        <v/>
      </c>
      <c r="M1617" s="41">
        <f>H1617-2*K1617</f>
        <v/>
      </c>
      <c r="N1617" s="41">
        <f>H1617+1.5*K1617</f>
        <v/>
      </c>
      <c r="O1617" s="41">
        <f>H1617-1.5*K1617</f>
        <v/>
      </c>
      <c r="Q1617" s="42">
        <f>(H1616-H1587)/H1587</f>
        <v/>
      </c>
      <c r="R1617" s="43">
        <f>IF(Q1617&gt;=0.1,1,IF(Q1617&gt;-0.1,0,-1))</f>
        <v/>
      </c>
      <c r="S1617" s="42">
        <f>(I1617-I1587)/I1587</f>
        <v/>
      </c>
      <c r="T1617" s="43">
        <f>IF(S1617&gt;=0.05,1,IF(S1617&gt;-0.05,0,-1))</f>
        <v/>
      </c>
      <c r="U1617" s="42">
        <f>(J1616-J1587)/J1587</f>
        <v/>
      </c>
      <c r="V1617" s="43">
        <f>IF(U1617&gt;=0.03,1,IF(U1617&gt;-0.03,0,-1))</f>
        <v/>
      </c>
      <c r="W1617" s="43">
        <f>R1617+T1617+V1617</f>
        <v/>
      </c>
      <c r="Y1617" s="44">
        <f>(H1616-H1437)/H1437</f>
        <v/>
      </c>
      <c r="Z1617" s="43">
        <f>IF(Y1617&gt;=0.1,1,IF(Y1617&gt;-0.1,0,-1))</f>
        <v/>
      </c>
      <c r="AA1617" s="42">
        <f>(I1616-I1437)/I1437</f>
        <v/>
      </c>
      <c r="AB1617" s="43">
        <f>IF(AA1617&gt;=0.05,1,IF(AA1617&gt;-0.05,0,-1))</f>
        <v/>
      </c>
      <c r="AC1617" s="42">
        <f>(J1616-J1437)/J1437</f>
        <v/>
      </c>
      <c r="AD1617" s="43">
        <f>IF(AC1617&gt;=0.03,1,IF(AC1617&gt;-0.03,0,-1))</f>
        <v/>
      </c>
      <c r="AE1617" s="43">
        <f>Z1617+AB1617+AD1617</f>
        <v/>
      </c>
      <c r="AG1617" s="39">
        <f>IF(H1617&gt;I1617,IF(I1617&gt;J1617,4,3),IF(H1617&lt;J1617,IF(I1617&lt;J1617,0,1),2))</f>
        <v/>
      </c>
      <c r="AI1617" s="39">
        <f>IF(D1617&gt;H1617,3,IF(D1617&gt;I1617,2,IF(D1617&gt;J1617,1,0)))</f>
        <v/>
      </c>
      <c r="AK1617" s="39">
        <f>IF(M1617&gt;H1617,3,IF(M1617&gt;I1617,2,IF(M1617&gt;J1617,1,0)))</f>
        <v/>
      </c>
      <c r="AM1617" s="39">
        <f>IF(L1617&gt;H1617,3,IF(L1617&gt;I1617,2,IF(L1617&gt;J1617,1,0)))</f>
        <v/>
      </c>
      <c r="AO1617" s="39">
        <f>IF(C1616&gt;L1616,2,IF(C1616&gt;N1616,1,0))</f>
        <v/>
      </c>
      <c r="AP1617" s="39">
        <f>SUM(AO1613:AO1616)</f>
        <v/>
      </c>
      <c r="AQ1617" s="39">
        <f>AQ1616+1</f>
        <v/>
      </c>
      <c r="AR1617" s="39">
        <f>IF(AP1617&gt;0,AR1616+1,0)</f>
        <v/>
      </c>
      <c r="AS1617" s="39">
        <f>IF(AR1618=0,AR1617,0)</f>
        <v/>
      </c>
      <c r="AT1617" s="41">
        <f>180/SUM(AS1437:AS1616)</f>
        <v/>
      </c>
      <c r="AU1617" s="41">
        <f>STDEV(AT1597:AT1616)</f>
        <v/>
      </c>
      <c r="AV1617" s="41">
        <f>AT1617-AU1617</f>
        <v/>
      </c>
      <c r="AW1617" s="41">
        <f>AT1617+AU1617</f>
        <v/>
      </c>
      <c r="AY1617" s="39">
        <f>IF(D1616&lt;M1616,-2,IF(D1616&lt;O1616,-1,0))</f>
        <v/>
      </c>
      <c r="AZ1617" s="39">
        <f>SUM(AY1613:AY1616)</f>
        <v/>
      </c>
      <c r="BA1617" s="39">
        <f>BA1616+1</f>
        <v/>
      </c>
      <c r="BB1617" s="39">
        <f>IF(AZ1617&lt;0,BB1616+1,0)</f>
        <v/>
      </c>
      <c r="BC1617" s="39">
        <f>IF(BB1618=0,BB1617,0)</f>
        <v/>
      </c>
      <c r="BD1617" s="41">
        <f>180/SUM(BC1437:BC1616)</f>
        <v/>
      </c>
      <c r="BE1617" s="41">
        <f>STDEV(BD1597:BD1616)</f>
        <v/>
      </c>
      <c r="BF1617" s="41">
        <f>BD1617-BE1617</f>
        <v/>
      </c>
      <c r="BG1617" s="41">
        <f>BD1617+BE1617</f>
        <v/>
      </c>
    </row>
    <row r="1618">
      <c r="B1618" s="40" t="n">
        <v>44329</v>
      </c>
      <c r="C1618" s="41" t="n">
        <v>10.486</v>
      </c>
      <c r="D1618" s="41" t="n">
        <v>10.318</v>
      </c>
      <c r="E1618" s="41" t="n">
        <v>10.45</v>
      </c>
      <c r="F1618" s="41" t="n">
        <v>10.478</v>
      </c>
      <c r="H1618" s="41">
        <f>AVERAGE(F1598:F1617)</f>
        <v/>
      </c>
      <c r="I1618" s="41">
        <f>AVERAGE(F1569:F1617)</f>
        <v/>
      </c>
      <c r="J1618" s="41">
        <f>AVERAGE(F1518:F1617)</f>
        <v/>
      </c>
      <c r="K1618" s="41">
        <f>STDEV(F1598:F1617)</f>
        <v/>
      </c>
      <c r="L1618" s="41">
        <f>H1618+2*K1618</f>
        <v/>
      </c>
      <c r="M1618" s="41">
        <f>H1618-2*K1618</f>
        <v/>
      </c>
      <c r="N1618" s="41">
        <f>H1618+1.5*K1618</f>
        <v/>
      </c>
      <c r="O1618" s="41">
        <f>H1618-1.5*K1618</f>
        <v/>
      </c>
      <c r="Q1618" s="42">
        <f>(H1617-H1588)/H1588</f>
        <v/>
      </c>
      <c r="R1618" s="43">
        <f>IF(Q1618&gt;=0.1,1,IF(Q1618&gt;-0.1,0,-1))</f>
        <v/>
      </c>
      <c r="S1618" s="42">
        <f>(I1618-I1588)/I1588</f>
        <v/>
      </c>
      <c r="T1618" s="43">
        <f>IF(S1618&gt;=0.05,1,IF(S1618&gt;-0.05,0,-1))</f>
        <v/>
      </c>
      <c r="U1618" s="42">
        <f>(J1617-J1588)/J1588</f>
        <v/>
      </c>
      <c r="V1618" s="43">
        <f>IF(U1618&gt;=0.03,1,IF(U1618&gt;-0.03,0,-1))</f>
        <v/>
      </c>
      <c r="W1618" s="43">
        <f>R1618+T1618+V1618</f>
        <v/>
      </c>
      <c r="Y1618" s="44">
        <f>(H1617-H1438)/H1438</f>
        <v/>
      </c>
      <c r="Z1618" s="43">
        <f>IF(Y1618&gt;=0.1,1,IF(Y1618&gt;-0.1,0,-1))</f>
        <v/>
      </c>
      <c r="AA1618" s="42">
        <f>(I1617-I1438)/I1438</f>
        <v/>
      </c>
      <c r="AB1618" s="43">
        <f>IF(AA1618&gt;=0.05,1,IF(AA1618&gt;-0.05,0,-1))</f>
        <v/>
      </c>
      <c r="AC1618" s="42">
        <f>(J1617-J1438)/J1438</f>
        <v/>
      </c>
      <c r="AD1618" s="43">
        <f>IF(AC1618&gt;=0.03,1,IF(AC1618&gt;-0.03,0,-1))</f>
        <v/>
      </c>
      <c r="AE1618" s="43">
        <f>Z1618+AB1618+AD1618</f>
        <v/>
      </c>
      <c r="AG1618" s="39">
        <f>IF(H1618&gt;I1618,IF(I1618&gt;J1618,4,3),IF(H1618&lt;J1618,IF(I1618&lt;J1618,0,1),2))</f>
        <v/>
      </c>
      <c r="AI1618" s="39">
        <f>IF(D1618&gt;H1618,3,IF(D1618&gt;I1618,2,IF(D1618&gt;J1618,1,0)))</f>
        <v/>
      </c>
      <c r="AK1618" s="39">
        <f>IF(M1618&gt;H1618,3,IF(M1618&gt;I1618,2,IF(M1618&gt;J1618,1,0)))</f>
        <v/>
      </c>
      <c r="AM1618" s="39">
        <f>IF(L1618&gt;H1618,3,IF(L1618&gt;I1618,2,IF(L1618&gt;J1618,1,0)))</f>
        <v/>
      </c>
      <c r="AO1618" s="39">
        <f>IF(C1617&gt;L1617,2,IF(C1617&gt;N1617,1,0))</f>
        <v/>
      </c>
      <c r="AP1618" s="39">
        <f>SUM(AO1614:AO1617)</f>
        <v/>
      </c>
      <c r="AQ1618" s="39">
        <f>AQ1617+1</f>
        <v/>
      </c>
      <c r="AR1618" s="39">
        <f>IF(AP1618&gt;0,AR1617+1,0)</f>
        <v/>
      </c>
      <c r="AS1618" s="39">
        <f>IF(AR1619=0,AR1618,0)</f>
        <v/>
      </c>
      <c r="AT1618" s="41">
        <f>180/SUM(AS1438:AS1617)</f>
        <v/>
      </c>
      <c r="AU1618" s="41">
        <f>STDEV(AT1598:AT1617)</f>
        <v/>
      </c>
      <c r="AV1618" s="41">
        <f>AT1618-AU1618</f>
        <v/>
      </c>
      <c r="AW1618" s="41">
        <f>AT1618+AU1618</f>
        <v/>
      </c>
      <c r="AY1618" s="39">
        <f>IF(D1617&lt;M1617,-2,IF(D1617&lt;O1617,-1,0))</f>
        <v/>
      </c>
      <c r="AZ1618" s="39">
        <f>SUM(AY1614:AY1617)</f>
        <v/>
      </c>
      <c r="BA1618" s="39">
        <f>BA1617+1</f>
        <v/>
      </c>
      <c r="BB1618" s="39">
        <f>IF(AZ1618&lt;0,BB1617+1,0)</f>
        <v/>
      </c>
      <c r="BC1618" s="39">
        <f>IF(BB1619=0,BB1618,0)</f>
        <v/>
      </c>
      <c r="BD1618" s="41">
        <f>180/SUM(BC1438:BC1617)</f>
        <v/>
      </c>
      <c r="BE1618" s="41">
        <f>STDEV(BD1598:BD1617)</f>
        <v/>
      </c>
      <c r="BF1618" s="41">
        <f>BD1618-BE1618</f>
        <v/>
      </c>
      <c r="BG1618" s="41">
        <f>BD1618+BE1618</f>
        <v/>
      </c>
    </row>
    <row r="1619">
      <c r="B1619" s="40" t="n">
        <v>44330</v>
      </c>
      <c r="C1619" s="41" t="n">
        <v>10.59</v>
      </c>
      <c r="D1619" s="41" t="n">
        <v>10.508</v>
      </c>
      <c r="E1619" s="41" t="n">
        <v>10.53</v>
      </c>
      <c r="F1619" s="41" t="n">
        <v>10.558</v>
      </c>
      <c r="H1619" s="41">
        <f>AVERAGE(F1599:F1618)</f>
        <v/>
      </c>
      <c r="I1619" s="41">
        <f>AVERAGE(F1570:F1618)</f>
        <v/>
      </c>
      <c r="J1619" s="41">
        <f>AVERAGE(F1519:F1618)</f>
        <v/>
      </c>
      <c r="K1619" s="41">
        <f>STDEV(F1599:F1618)</f>
        <v/>
      </c>
      <c r="L1619" s="41">
        <f>H1619+2*K1619</f>
        <v/>
      </c>
      <c r="M1619" s="41">
        <f>H1619-2*K1619</f>
        <v/>
      </c>
      <c r="N1619" s="41">
        <f>H1619+1.5*K1619</f>
        <v/>
      </c>
      <c r="O1619" s="41">
        <f>H1619-1.5*K1619</f>
        <v/>
      </c>
      <c r="Q1619" s="42">
        <f>(H1618-H1589)/H1589</f>
        <v/>
      </c>
      <c r="R1619" s="43">
        <f>IF(Q1619&gt;=0.1,1,IF(Q1619&gt;-0.1,0,-1))</f>
        <v/>
      </c>
      <c r="S1619" s="42">
        <f>(I1619-I1589)/I1589</f>
        <v/>
      </c>
      <c r="T1619" s="43">
        <f>IF(S1619&gt;=0.05,1,IF(S1619&gt;-0.05,0,-1))</f>
        <v/>
      </c>
      <c r="U1619" s="42">
        <f>(J1618-J1589)/J1589</f>
        <v/>
      </c>
      <c r="V1619" s="43">
        <f>IF(U1619&gt;=0.03,1,IF(U1619&gt;-0.03,0,-1))</f>
        <v/>
      </c>
      <c r="W1619" s="43">
        <f>R1619+T1619+V1619</f>
        <v/>
      </c>
      <c r="Y1619" s="44">
        <f>(H1618-H1439)/H1439</f>
        <v/>
      </c>
      <c r="Z1619" s="43">
        <f>IF(Y1619&gt;=0.1,1,IF(Y1619&gt;-0.1,0,-1))</f>
        <v/>
      </c>
      <c r="AA1619" s="42">
        <f>(I1618-I1439)/I1439</f>
        <v/>
      </c>
      <c r="AB1619" s="43">
        <f>IF(AA1619&gt;=0.05,1,IF(AA1619&gt;-0.05,0,-1))</f>
        <v/>
      </c>
      <c r="AC1619" s="42">
        <f>(J1618-J1439)/J1439</f>
        <v/>
      </c>
      <c r="AD1619" s="43">
        <f>IF(AC1619&gt;=0.03,1,IF(AC1619&gt;-0.03,0,-1))</f>
        <v/>
      </c>
      <c r="AE1619" s="43">
        <f>Z1619+AB1619+AD1619</f>
        <v/>
      </c>
      <c r="AG1619" s="39">
        <f>IF(H1619&gt;I1619,IF(I1619&gt;J1619,4,3),IF(H1619&lt;J1619,IF(I1619&lt;J1619,0,1),2))</f>
        <v/>
      </c>
      <c r="AI1619" s="39">
        <f>IF(D1619&gt;H1619,3,IF(D1619&gt;I1619,2,IF(D1619&gt;J1619,1,0)))</f>
        <v/>
      </c>
      <c r="AK1619" s="39">
        <f>IF(M1619&gt;H1619,3,IF(M1619&gt;I1619,2,IF(M1619&gt;J1619,1,0)))</f>
        <v/>
      </c>
      <c r="AM1619" s="39">
        <f>IF(L1619&gt;H1619,3,IF(L1619&gt;I1619,2,IF(L1619&gt;J1619,1,0)))</f>
        <v/>
      </c>
      <c r="AO1619" s="39">
        <f>IF(C1618&gt;L1618,2,IF(C1618&gt;N1618,1,0))</f>
        <v/>
      </c>
      <c r="AP1619" s="39">
        <f>SUM(AO1615:AO1618)</f>
        <v/>
      </c>
      <c r="AQ1619" s="39">
        <f>AQ1618+1</f>
        <v/>
      </c>
      <c r="AR1619" s="39">
        <f>IF(AP1619&gt;0,AR1618+1,0)</f>
        <v/>
      </c>
      <c r="AS1619" s="39">
        <f>IF(AR1620=0,AR1619,0)</f>
        <v/>
      </c>
      <c r="AT1619" s="41">
        <f>180/SUM(AS1439:AS1618)</f>
        <v/>
      </c>
      <c r="AU1619" s="41">
        <f>STDEV(AT1599:AT1618)</f>
        <v/>
      </c>
      <c r="AV1619" s="41">
        <f>AT1619-AU1619</f>
        <v/>
      </c>
      <c r="AW1619" s="41">
        <f>AT1619+AU1619</f>
        <v/>
      </c>
      <c r="AY1619" s="39">
        <f>IF(D1618&lt;M1618,-2,IF(D1618&lt;O1618,-1,0))</f>
        <v/>
      </c>
      <c r="AZ1619" s="39">
        <f>SUM(AY1615:AY1618)</f>
        <v/>
      </c>
      <c r="BA1619" s="39">
        <f>BA1618+1</f>
        <v/>
      </c>
      <c r="BB1619" s="39">
        <f>IF(AZ1619&lt;0,BB1618+1,0)</f>
        <v/>
      </c>
      <c r="BC1619" s="39">
        <f>IF(BB1620=0,BB1619,0)</f>
        <v/>
      </c>
      <c r="BD1619" s="41">
        <f>180/SUM(BC1439:BC1618)</f>
        <v/>
      </c>
      <c r="BE1619" s="41">
        <f>STDEV(BD1599:BD1618)</f>
        <v/>
      </c>
      <c r="BF1619" s="41">
        <f>BD1619-BE1619</f>
        <v/>
      </c>
      <c r="BG1619" s="41">
        <f>BD1619+BE1619</f>
        <v/>
      </c>
    </row>
    <row r="1620">
      <c r="B1620" s="40" t="n">
        <v>44333</v>
      </c>
      <c r="C1620" s="41" t="n">
        <v>10.736</v>
      </c>
      <c r="D1620" s="41" t="n">
        <v>10.58</v>
      </c>
      <c r="E1620" s="41" t="n">
        <v>10.582</v>
      </c>
      <c r="F1620" s="41" t="n">
        <v>10.684</v>
      </c>
      <c r="H1620" s="41">
        <f>AVERAGE(F1600:F1619)</f>
        <v/>
      </c>
      <c r="I1620" s="41">
        <f>AVERAGE(F1571:F1619)</f>
        <v/>
      </c>
      <c r="J1620" s="41">
        <f>AVERAGE(F1520:F1619)</f>
        <v/>
      </c>
      <c r="K1620" s="41">
        <f>STDEV(F1600:F1619)</f>
        <v/>
      </c>
      <c r="L1620" s="41">
        <f>H1620+2*K1620</f>
        <v/>
      </c>
      <c r="M1620" s="41">
        <f>H1620-2*K1620</f>
        <v/>
      </c>
      <c r="N1620" s="41">
        <f>H1620+1.5*K1620</f>
        <v/>
      </c>
      <c r="O1620" s="41">
        <f>H1620-1.5*K1620</f>
        <v/>
      </c>
      <c r="Q1620" s="42">
        <f>(H1619-H1590)/H1590</f>
        <v/>
      </c>
      <c r="R1620" s="43">
        <f>IF(Q1620&gt;=0.1,1,IF(Q1620&gt;-0.1,0,-1))</f>
        <v/>
      </c>
      <c r="S1620" s="42">
        <f>(I1620-I1590)/I1590</f>
        <v/>
      </c>
      <c r="T1620" s="43">
        <f>IF(S1620&gt;=0.05,1,IF(S1620&gt;-0.05,0,-1))</f>
        <v/>
      </c>
      <c r="U1620" s="42">
        <f>(J1619-J1590)/J1590</f>
        <v/>
      </c>
      <c r="V1620" s="43">
        <f>IF(U1620&gt;=0.03,1,IF(U1620&gt;-0.03,0,-1))</f>
        <v/>
      </c>
      <c r="W1620" s="43">
        <f>R1620+T1620+V1620</f>
        <v/>
      </c>
      <c r="Y1620" s="44">
        <f>(H1619-H1440)/H1440</f>
        <v/>
      </c>
      <c r="Z1620" s="43">
        <f>IF(Y1620&gt;=0.1,1,IF(Y1620&gt;-0.1,0,-1))</f>
        <v/>
      </c>
      <c r="AA1620" s="42">
        <f>(I1619-I1440)/I1440</f>
        <v/>
      </c>
      <c r="AB1620" s="43">
        <f>IF(AA1620&gt;=0.05,1,IF(AA1620&gt;-0.05,0,-1))</f>
        <v/>
      </c>
      <c r="AC1620" s="42">
        <f>(J1619-J1440)/J1440</f>
        <v/>
      </c>
      <c r="AD1620" s="43">
        <f>IF(AC1620&gt;=0.03,1,IF(AC1620&gt;-0.03,0,-1))</f>
        <v/>
      </c>
      <c r="AE1620" s="43">
        <f>Z1620+AB1620+AD1620</f>
        <v/>
      </c>
      <c r="AG1620" s="39">
        <f>IF(H1620&gt;I1620,IF(I1620&gt;J1620,4,3),IF(H1620&lt;J1620,IF(I1620&lt;J1620,0,1),2))</f>
        <v/>
      </c>
      <c r="AI1620" s="39">
        <f>IF(D1620&gt;H1620,3,IF(D1620&gt;I1620,2,IF(D1620&gt;J1620,1,0)))</f>
        <v/>
      </c>
      <c r="AK1620" s="39">
        <f>IF(M1620&gt;H1620,3,IF(M1620&gt;I1620,2,IF(M1620&gt;J1620,1,0)))</f>
        <v/>
      </c>
      <c r="AM1620" s="39">
        <f>IF(L1620&gt;H1620,3,IF(L1620&gt;I1620,2,IF(L1620&gt;J1620,1,0)))</f>
        <v/>
      </c>
      <c r="AO1620" s="39">
        <f>IF(C1619&gt;L1619,2,IF(C1619&gt;N1619,1,0))</f>
        <v/>
      </c>
      <c r="AP1620" s="39">
        <f>SUM(AO1616:AO1619)</f>
        <v/>
      </c>
      <c r="AQ1620" s="39">
        <f>AQ1619+1</f>
        <v/>
      </c>
      <c r="AR1620" s="39">
        <f>IF(AP1620&gt;0,AR1619+1,0)</f>
        <v/>
      </c>
      <c r="AS1620" s="39">
        <f>IF(AR1621=0,AR1620,0)</f>
        <v/>
      </c>
      <c r="AT1620" s="41">
        <f>180/SUM(AS1440:AS1619)</f>
        <v/>
      </c>
      <c r="AU1620" s="41">
        <f>STDEV(AT1600:AT1619)</f>
        <v/>
      </c>
      <c r="AV1620" s="41">
        <f>AT1620-AU1620</f>
        <v/>
      </c>
      <c r="AW1620" s="41">
        <f>AT1620+AU1620</f>
        <v/>
      </c>
      <c r="AY1620" s="39">
        <f>IF(D1619&lt;M1619,-2,IF(D1619&lt;O1619,-1,0))</f>
        <v/>
      </c>
      <c r="AZ1620" s="39">
        <f>SUM(AY1616:AY1619)</f>
        <v/>
      </c>
      <c r="BA1620" s="39">
        <f>BA1619+1</f>
        <v/>
      </c>
      <c r="BB1620" s="39">
        <f>IF(AZ1620&lt;0,BB1619+1,0)</f>
        <v/>
      </c>
      <c r="BC1620" s="39">
        <f>IF(BB1621=0,BB1620,0)</f>
        <v/>
      </c>
      <c r="BD1620" s="41">
        <f>180/SUM(BC1440:BC1619)</f>
        <v/>
      </c>
      <c r="BE1620" s="41">
        <f>STDEV(BD1600:BD1619)</f>
        <v/>
      </c>
      <c r="BF1620" s="41">
        <f>BD1620-BE1620</f>
        <v/>
      </c>
      <c r="BG1620" s="41">
        <f>BD1620+BE1620</f>
        <v/>
      </c>
    </row>
    <row r="1621">
      <c r="B1621" s="40" t="n">
        <v>44334</v>
      </c>
      <c r="C1621" s="41" t="n">
        <v>10.632</v>
      </c>
      <c r="D1621" s="41" t="n">
        <v>10.47</v>
      </c>
      <c r="E1621" s="41" t="n">
        <v>10.632</v>
      </c>
      <c r="F1621" s="41" t="n">
        <v>10.528</v>
      </c>
      <c r="H1621" s="41">
        <f>AVERAGE(F1601:F1620)</f>
        <v/>
      </c>
      <c r="I1621" s="41">
        <f>AVERAGE(F1572:F1620)</f>
        <v/>
      </c>
      <c r="J1621" s="41">
        <f>AVERAGE(F1521:F1620)</f>
        <v/>
      </c>
      <c r="K1621" s="41">
        <f>STDEV(F1601:F1620)</f>
        <v/>
      </c>
      <c r="L1621" s="41">
        <f>H1621+2*K1621</f>
        <v/>
      </c>
      <c r="M1621" s="41">
        <f>H1621-2*K1621</f>
        <v/>
      </c>
      <c r="N1621" s="41">
        <f>H1621+1.5*K1621</f>
        <v/>
      </c>
      <c r="O1621" s="41">
        <f>H1621-1.5*K1621</f>
        <v/>
      </c>
      <c r="Q1621" s="42">
        <f>(H1620-H1591)/H1591</f>
        <v/>
      </c>
      <c r="R1621" s="43">
        <f>IF(Q1621&gt;=0.1,1,IF(Q1621&gt;-0.1,0,-1))</f>
        <v/>
      </c>
      <c r="S1621" s="42">
        <f>(I1621-I1591)/I1591</f>
        <v/>
      </c>
      <c r="T1621" s="43">
        <f>IF(S1621&gt;=0.05,1,IF(S1621&gt;-0.05,0,-1))</f>
        <v/>
      </c>
      <c r="U1621" s="42">
        <f>(J1620-J1591)/J1591</f>
        <v/>
      </c>
      <c r="V1621" s="43">
        <f>IF(U1621&gt;=0.03,1,IF(U1621&gt;-0.03,0,-1))</f>
        <v/>
      </c>
      <c r="W1621" s="43">
        <f>R1621+T1621+V1621</f>
        <v/>
      </c>
      <c r="Y1621" s="44">
        <f>(H1620-H1441)/H1441</f>
        <v/>
      </c>
      <c r="Z1621" s="43">
        <f>IF(Y1621&gt;=0.1,1,IF(Y1621&gt;-0.1,0,-1))</f>
        <v/>
      </c>
      <c r="AA1621" s="42">
        <f>(I1620-I1441)/I1441</f>
        <v/>
      </c>
      <c r="AB1621" s="43">
        <f>IF(AA1621&gt;=0.05,1,IF(AA1621&gt;-0.05,0,-1))</f>
        <v/>
      </c>
      <c r="AC1621" s="42">
        <f>(J1620-J1441)/J1441</f>
        <v/>
      </c>
      <c r="AD1621" s="43">
        <f>IF(AC1621&gt;=0.03,1,IF(AC1621&gt;-0.03,0,-1))</f>
        <v/>
      </c>
      <c r="AE1621" s="43">
        <f>Z1621+AB1621+AD1621</f>
        <v/>
      </c>
      <c r="AG1621" s="39">
        <f>IF(H1621&gt;I1621,IF(I1621&gt;J1621,4,3),IF(H1621&lt;J1621,IF(I1621&lt;J1621,0,1),2))</f>
        <v/>
      </c>
      <c r="AI1621" s="39">
        <f>IF(D1621&gt;H1621,3,IF(D1621&gt;I1621,2,IF(D1621&gt;J1621,1,0)))</f>
        <v/>
      </c>
      <c r="AK1621" s="39">
        <f>IF(M1621&gt;H1621,3,IF(M1621&gt;I1621,2,IF(M1621&gt;J1621,1,0)))</f>
        <v/>
      </c>
      <c r="AM1621" s="39">
        <f>IF(L1621&gt;H1621,3,IF(L1621&gt;I1621,2,IF(L1621&gt;J1621,1,0)))</f>
        <v/>
      </c>
      <c r="AO1621" s="39">
        <f>IF(C1620&gt;L1620,2,IF(C1620&gt;N1620,1,0))</f>
        <v/>
      </c>
      <c r="AP1621" s="39">
        <f>SUM(AO1617:AO1620)</f>
        <v/>
      </c>
      <c r="AQ1621" s="39">
        <f>AQ1620+1</f>
        <v/>
      </c>
      <c r="AR1621" s="39">
        <f>IF(AP1621&gt;0,AR1620+1,0)</f>
        <v/>
      </c>
      <c r="AS1621" s="39">
        <f>IF(AR1622=0,AR1621,0)</f>
        <v/>
      </c>
      <c r="AT1621" s="41">
        <f>180/SUM(AS1441:AS1620)</f>
        <v/>
      </c>
      <c r="AU1621" s="41">
        <f>STDEV(AT1601:AT1620)</f>
        <v/>
      </c>
      <c r="AV1621" s="41">
        <f>AT1621-AU1621</f>
        <v/>
      </c>
      <c r="AW1621" s="41">
        <f>AT1621+AU1621</f>
        <v/>
      </c>
      <c r="AY1621" s="39">
        <f>IF(D1620&lt;M1620,-2,IF(D1620&lt;O1620,-1,0))</f>
        <v/>
      </c>
      <c r="AZ1621" s="39">
        <f>SUM(AY1617:AY1620)</f>
        <v/>
      </c>
      <c r="BA1621" s="39">
        <f>BA1620+1</f>
        <v/>
      </c>
      <c r="BB1621" s="39">
        <f>IF(AZ1621&lt;0,BB1620+1,0)</f>
        <v/>
      </c>
      <c r="BC1621" s="39">
        <f>IF(BB1622=0,BB1621,0)</f>
        <v/>
      </c>
      <c r="BD1621" s="41">
        <f>180/SUM(BC1441:BC1620)</f>
        <v/>
      </c>
      <c r="BE1621" s="41">
        <f>STDEV(BD1601:BD1620)</f>
        <v/>
      </c>
      <c r="BF1621" s="41">
        <f>BD1621-BE1621</f>
        <v/>
      </c>
      <c r="BG1621" s="41">
        <f>BD1621+BE1621</f>
        <v/>
      </c>
    </row>
    <row r="1622">
      <c r="B1622" s="40" t="n">
        <v>44335</v>
      </c>
      <c r="C1622" s="41" t="n">
        <v>10.52</v>
      </c>
      <c r="D1622" s="41" t="n">
        <v>10.286</v>
      </c>
      <c r="E1622" s="41" t="n">
        <v>10.482</v>
      </c>
      <c r="F1622" s="41" t="n">
        <v>10.378</v>
      </c>
      <c r="H1622" s="41">
        <f>AVERAGE(F1602:F1621)</f>
        <v/>
      </c>
      <c r="I1622" s="41">
        <f>AVERAGE(F1573:F1621)</f>
        <v/>
      </c>
      <c r="J1622" s="41">
        <f>AVERAGE(F1522:F1621)</f>
        <v/>
      </c>
      <c r="K1622" s="41">
        <f>STDEV(F1602:F1621)</f>
        <v/>
      </c>
      <c r="L1622" s="41">
        <f>H1622+2*K1622</f>
        <v/>
      </c>
      <c r="M1622" s="41">
        <f>H1622-2*K1622</f>
        <v/>
      </c>
      <c r="N1622" s="41">
        <f>H1622+1.5*K1622</f>
        <v/>
      </c>
      <c r="O1622" s="41">
        <f>H1622-1.5*K1622</f>
        <v/>
      </c>
      <c r="Q1622" s="42">
        <f>(H1621-H1592)/H1592</f>
        <v/>
      </c>
      <c r="R1622" s="43">
        <f>IF(Q1622&gt;=0.1,1,IF(Q1622&gt;-0.1,0,-1))</f>
        <v/>
      </c>
      <c r="S1622" s="42">
        <f>(I1622-I1592)/I1592</f>
        <v/>
      </c>
      <c r="T1622" s="43">
        <f>IF(S1622&gt;=0.05,1,IF(S1622&gt;-0.05,0,-1))</f>
        <v/>
      </c>
      <c r="U1622" s="42">
        <f>(J1621-J1592)/J1592</f>
        <v/>
      </c>
      <c r="V1622" s="43">
        <f>IF(U1622&gt;=0.03,1,IF(U1622&gt;-0.03,0,-1))</f>
        <v/>
      </c>
      <c r="W1622" s="43">
        <f>R1622+T1622+V1622</f>
        <v/>
      </c>
      <c r="Y1622" s="44">
        <f>(H1621-H1442)/H1442</f>
        <v/>
      </c>
      <c r="Z1622" s="43">
        <f>IF(Y1622&gt;=0.1,1,IF(Y1622&gt;-0.1,0,-1))</f>
        <v/>
      </c>
      <c r="AA1622" s="42">
        <f>(I1621-I1442)/I1442</f>
        <v/>
      </c>
      <c r="AB1622" s="43">
        <f>IF(AA1622&gt;=0.05,1,IF(AA1622&gt;-0.05,0,-1))</f>
        <v/>
      </c>
      <c r="AC1622" s="42">
        <f>(J1621-J1442)/J1442</f>
        <v/>
      </c>
      <c r="AD1622" s="43">
        <f>IF(AC1622&gt;=0.03,1,IF(AC1622&gt;-0.03,0,-1))</f>
        <v/>
      </c>
      <c r="AE1622" s="43">
        <f>Z1622+AB1622+AD1622</f>
        <v/>
      </c>
      <c r="AG1622" s="39">
        <f>IF(H1622&gt;I1622,IF(I1622&gt;J1622,4,3),IF(H1622&lt;J1622,IF(I1622&lt;J1622,0,1),2))</f>
        <v/>
      </c>
      <c r="AI1622" s="39">
        <f>IF(D1622&gt;H1622,3,IF(D1622&gt;I1622,2,IF(D1622&gt;J1622,1,0)))</f>
        <v/>
      </c>
      <c r="AK1622" s="39">
        <f>IF(M1622&gt;H1622,3,IF(M1622&gt;I1622,2,IF(M1622&gt;J1622,1,0)))</f>
        <v/>
      </c>
      <c r="AM1622" s="39">
        <f>IF(L1622&gt;H1622,3,IF(L1622&gt;I1622,2,IF(L1622&gt;J1622,1,0)))</f>
        <v/>
      </c>
      <c r="AO1622" s="39">
        <f>IF(C1621&gt;L1621,2,IF(C1621&gt;N1621,1,0))</f>
        <v/>
      </c>
      <c r="AP1622" s="39">
        <f>SUM(AO1618:AO1621)</f>
        <v/>
      </c>
      <c r="AQ1622" s="39">
        <f>AQ1621+1</f>
        <v/>
      </c>
      <c r="AR1622" s="39">
        <f>IF(AP1622&gt;0,AR1621+1,0)</f>
        <v/>
      </c>
      <c r="AS1622" s="39">
        <f>IF(AR1623=0,AR1622,0)</f>
        <v/>
      </c>
      <c r="AT1622" s="41">
        <f>180/SUM(AS1442:AS1621)</f>
        <v/>
      </c>
      <c r="AU1622" s="41">
        <f>STDEV(AT1602:AT1621)</f>
        <v/>
      </c>
      <c r="AV1622" s="41">
        <f>AT1622-AU1622</f>
        <v/>
      </c>
      <c r="AW1622" s="41">
        <f>AT1622+AU1622</f>
        <v/>
      </c>
      <c r="AY1622" s="39">
        <f>IF(D1621&lt;M1621,-2,IF(D1621&lt;O1621,-1,0))</f>
        <v/>
      </c>
      <c r="AZ1622" s="39">
        <f>SUM(AY1618:AY1621)</f>
        <v/>
      </c>
      <c r="BA1622" s="39">
        <f>BA1621+1</f>
        <v/>
      </c>
      <c r="BB1622" s="39">
        <f>IF(AZ1622&lt;0,BB1621+1,0)</f>
        <v/>
      </c>
      <c r="BC1622" s="39">
        <f>IF(BB1623=0,BB1622,0)</f>
        <v/>
      </c>
      <c r="BD1622" s="41">
        <f>180/SUM(BC1442:BC1621)</f>
        <v/>
      </c>
      <c r="BE1622" s="41">
        <f>STDEV(BD1602:BD1621)</f>
        <v/>
      </c>
      <c r="BF1622" s="41">
        <f>BD1622-BE1622</f>
        <v/>
      </c>
      <c r="BG1622" s="41">
        <f>BD1622+BE1622</f>
        <v/>
      </c>
    </row>
    <row r="1623">
      <c r="B1623" s="40" t="n">
        <v>44336</v>
      </c>
      <c r="C1623" s="41" t="n">
        <v>10.452</v>
      </c>
      <c r="D1623" s="41" t="n">
        <v>10.396</v>
      </c>
      <c r="E1623" s="41" t="n">
        <v>10.418</v>
      </c>
      <c r="F1623" s="41" t="n">
        <v>10.418</v>
      </c>
      <c r="H1623" s="41">
        <f>AVERAGE(F1603:F1622)</f>
        <v/>
      </c>
      <c r="I1623" s="41">
        <f>AVERAGE(F1574:F1622)</f>
        <v/>
      </c>
      <c r="J1623" s="41">
        <f>AVERAGE(F1523:F1622)</f>
        <v/>
      </c>
      <c r="K1623" s="41">
        <f>STDEV(F1603:F1622)</f>
        <v/>
      </c>
      <c r="L1623" s="41">
        <f>H1623+2*K1623</f>
        <v/>
      </c>
      <c r="M1623" s="41">
        <f>H1623-2*K1623</f>
        <v/>
      </c>
      <c r="N1623" s="41">
        <f>H1623+1.5*K1623</f>
        <v/>
      </c>
      <c r="O1623" s="41">
        <f>H1623-1.5*K1623</f>
        <v/>
      </c>
      <c r="Q1623" s="42">
        <f>(H1622-H1593)/H1593</f>
        <v/>
      </c>
      <c r="R1623" s="43">
        <f>IF(Q1623&gt;=0.1,1,IF(Q1623&gt;-0.1,0,-1))</f>
        <v/>
      </c>
      <c r="S1623" s="42">
        <f>(I1623-I1593)/I1593</f>
        <v/>
      </c>
      <c r="T1623" s="43">
        <f>IF(S1623&gt;=0.05,1,IF(S1623&gt;-0.05,0,-1))</f>
        <v/>
      </c>
      <c r="U1623" s="42">
        <f>(J1622-J1593)/J1593</f>
        <v/>
      </c>
      <c r="V1623" s="43">
        <f>IF(U1623&gt;=0.03,1,IF(U1623&gt;-0.03,0,-1))</f>
        <v/>
      </c>
      <c r="W1623" s="43">
        <f>R1623+T1623+V1623</f>
        <v/>
      </c>
      <c r="Y1623" s="44">
        <f>(H1622-H1443)/H1443</f>
        <v/>
      </c>
      <c r="Z1623" s="43">
        <f>IF(Y1623&gt;=0.1,1,IF(Y1623&gt;-0.1,0,-1))</f>
        <v/>
      </c>
      <c r="AA1623" s="42">
        <f>(I1622-I1443)/I1443</f>
        <v/>
      </c>
      <c r="AB1623" s="43">
        <f>IF(AA1623&gt;=0.05,1,IF(AA1623&gt;-0.05,0,-1))</f>
        <v/>
      </c>
      <c r="AC1623" s="42">
        <f>(J1622-J1443)/J1443</f>
        <v/>
      </c>
      <c r="AD1623" s="43">
        <f>IF(AC1623&gt;=0.03,1,IF(AC1623&gt;-0.03,0,-1))</f>
        <v/>
      </c>
      <c r="AE1623" s="43">
        <f>Z1623+AB1623+AD1623</f>
        <v/>
      </c>
      <c r="AG1623" s="39">
        <f>IF(H1623&gt;I1623,IF(I1623&gt;J1623,4,3),IF(H1623&lt;J1623,IF(I1623&lt;J1623,0,1),2))</f>
        <v/>
      </c>
      <c r="AI1623" s="39">
        <f>IF(D1623&gt;H1623,3,IF(D1623&gt;I1623,2,IF(D1623&gt;J1623,1,0)))</f>
        <v/>
      </c>
      <c r="AK1623" s="39">
        <f>IF(M1623&gt;H1623,3,IF(M1623&gt;I1623,2,IF(M1623&gt;J1623,1,0)))</f>
        <v/>
      </c>
      <c r="AM1623" s="39">
        <f>IF(L1623&gt;H1623,3,IF(L1623&gt;I1623,2,IF(L1623&gt;J1623,1,0)))</f>
        <v/>
      </c>
      <c r="AO1623" s="39">
        <f>IF(C1622&gt;L1622,2,IF(C1622&gt;N1622,1,0))</f>
        <v/>
      </c>
      <c r="AP1623" s="39">
        <f>SUM(AO1619:AO1622)</f>
        <v/>
      </c>
      <c r="AQ1623" s="39">
        <f>AQ1622+1</f>
        <v/>
      </c>
      <c r="AR1623" s="39">
        <f>IF(AP1623&gt;0,AR1622+1,0)</f>
        <v/>
      </c>
      <c r="AS1623" s="39">
        <f>IF(AR1624=0,AR1623,0)</f>
        <v/>
      </c>
      <c r="AT1623" s="41">
        <f>180/SUM(AS1443:AS1622)</f>
        <v/>
      </c>
      <c r="AU1623" s="41">
        <f>STDEV(AT1603:AT1622)</f>
        <v/>
      </c>
      <c r="AV1623" s="41">
        <f>AT1623-AU1623</f>
        <v/>
      </c>
      <c r="AW1623" s="41">
        <f>AT1623+AU1623</f>
        <v/>
      </c>
      <c r="AY1623" s="39">
        <f>IF(D1622&lt;M1622,-2,IF(D1622&lt;O1622,-1,0))</f>
        <v/>
      </c>
      <c r="AZ1623" s="39">
        <f>SUM(AY1619:AY1622)</f>
        <v/>
      </c>
      <c r="BA1623" s="39">
        <f>BA1622+1</f>
        <v/>
      </c>
      <c r="BB1623" s="39">
        <f>IF(AZ1623&lt;0,BB1622+1,0)</f>
        <v/>
      </c>
      <c r="BC1623" s="39">
        <f>IF(BB1624=0,BB1623,0)</f>
        <v/>
      </c>
      <c r="BD1623" s="41">
        <f>180/SUM(BC1443:BC1622)</f>
        <v/>
      </c>
      <c r="BE1623" s="41">
        <f>STDEV(BD1603:BD1622)</f>
        <v/>
      </c>
      <c r="BF1623" s="41">
        <f>BD1623-BE1623</f>
        <v/>
      </c>
      <c r="BG1623" s="41">
        <f>BD1623+BE1623</f>
        <v/>
      </c>
    </row>
    <row r="1624">
      <c r="B1624" s="40" t="n">
        <v>44337</v>
      </c>
      <c r="C1624" s="41" t="n">
        <v>10.604</v>
      </c>
      <c r="D1624" s="41" t="n">
        <v>10.422</v>
      </c>
      <c r="E1624" s="41" t="n">
        <v>10.428</v>
      </c>
      <c r="F1624" s="41" t="n">
        <v>10.532</v>
      </c>
      <c r="H1624" s="41">
        <f>AVERAGE(F1604:F1623)</f>
        <v/>
      </c>
      <c r="I1624" s="41">
        <f>AVERAGE(F1575:F1623)</f>
        <v/>
      </c>
      <c r="J1624" s="41">
        <f>AVERAGE(F1524:F1623)</f>
        <v/>
      </c>
      <c r="K1624" s="41">
        <f>STDEV(F1604:F1623)</f>
        <v/>
      </c>
      <c r="L1624" s="41">
        <f>H1624+2*K1624</f>
        <v/>
      </c>
      <c r="M1624" s="41">
        <f>H1624-2*K1624</f>
        <v/>
      </c>
      <c r="N1624" s="41">
        <f>H1624+1.5*K1624</f>
        <v/>
      </c>
      <c r="O1624" s="41">
        <f>H1624-1.5*K1624</f>
        <v/>
      </c>
      <c r="Q1624" s="42">
        <f>(H1623-H1594)/H1594</f>
        <v/>
      </c>
      <c r="R1624" s="43">
        <f>IF(Q1624&gt;=0.1,1,IF(Q1624&gt;-0.1,0,-1))</f>
        <v/>
      </c>
      <c r="S1624" s="42">
        <f>(I1624-I1594)/I1594</f>
        <v/>
      </c>
      <c r="T1624" s="43">
        <f>IF(S1624&gt;=0.05,1,IF(S1624&gt;-0.05,0,-1))</f>
        <v/>
      </c>
      <c r="U1624" s="42">
        <f>(J1623-J1594)/J1594</f>
        <v/>
      </c>
      <c r="V1624" s="43">
        <f>IF(U1624&gt;=0.03,1,IF(U1624&gt;-0.03,0,-1))</f>
        <v/>
      </c>
      <c r="W1624" s="43">
        <f>R1624+T1624+V1624</f>
        <v/>
      </c>
      <c r="Y1624" s="44">
        <f>(H1623-H1444)/H1444</f>
        <v/>
      </c>
      <c r="Z1624" s="43">
        <f>IF(Y1624&gt;=0.1,1,IF(Y1624&gt;-0.1,0,-1))</f>
        <v/>
      </c>
      <c r="AA1624" s="42">
        <f>(I1623-I1444)/I1444</f>
        <v/>
      </c>
      <c r="AB1624" s="43">
        <f>IF(AA1624&gt;=0.05,1,IF(AA1624&gt;-0.05,0,-1))</f>
        <v/>
      </c>
      <c r="AC1624" s="42">
        <f>(J1623-J1444)/J1444</f>
        <v/>
      </c>
      <c r="AD1624" s="43">
        <f>IF(AC1624&gt;=0.03,1,IF(AC1624&gt;-0.03,0,-1))</f>
        <v/>
      </c>
      <c r="AE1624" s="43">
        <f>Z1624+AB1624+AD1624</f>
        <v/>
      </c>
      <c r="AG1624" s="39">
        <f>IF(H1624&gt;I1624,IF(I1624&gt;J1624,4,3),IF(H1624&lt;J1624,IF(I1624&lt;J1624,0,1),2))</f>
        <v/>
      </c>
      <c r="AI1624" s="39">
        <f>IF(D1624&gt;H1624,3,IF(D1624&gt;I1624,2,IF(D1624&gt;J1624,1,0)))</f>
        <v/>
      </c>
      <c r="AK1624" s="39">
        <f>IF(M1624&gt;H1624,3,IF(M1624&gt;I1624,2,IF(M1624&gt;J1624,1,0)))</f>
        <v/>
      </c>
      <c r="AM1624" s="39">
        <f>IF(L1624&gt;H1624,3,IF(L1624&gt;I1624,2,IF(L1624&gt;J1624,1,0)))</f>
        <v/>
      </c>
      <c r="AO1624" s="39">
        <f>IF(C1623&gt;L1623,2,IF(C1623&gt;N1623,1,0))</f>
        <v/>
      </c>
      <c r="AP1624" s="39">
        <f>SUM(AO1620:AO1623)</f>
        <v/>
      </c>
      <c r="AQ1624" s="39">
        <f>AQ1623+1</f>
        <v/>
      </c>
      <c r="AR1624" s="39">
        <f>IF(AP1624&gt;0,AR1623+1,0)</f>
        <v/>
      </c>
      <c r="AS1624" s="39">
        <f>IF(AR1625=0,AR1624,0)</f>
        <v/>
      </c>
      <c r="AT1624" s="41">
        <f>180/SUM(AS1444:AS1623)</f>
        <v/>
      </c>
      <c r="AU1624" s="41">
        <f>STDEV(AT1604:AT1623)</f>
        <v/>
      </c>
      <c r="AV1624" s="41">
        <f>AT1624-AU1624</f>
        <v/>
      </c>
      <c r="AW1624" s="41">
        <f>AT1624+AU1624</f>
        <v/>
      </c>
      <c r="AY1624" s="39">
        <f>IF(D1623&lt;M1623,-2,IF(D1623&lt;O1623,-1,0))</f>
        <v/>
      </c>
      <c r="AZ1624" s="39">
        <f>SUM(AY1620:AY1623)</f>
        <v/>
      </c>
      <c r="BA1624" s="39">
        <f>BA1623+1</f>
        <v/>
      </c>
      <c r="BB1624" s="39">
        <f>IF(AZ1624&lt;0,BB1623+1,0)</f>
        <v/>
      </c>
      <c r="BC1624" s="39">
        <f>IF(BB1625=0,BB1624,0)</f>
        <v/>
      </c>
      <c r="BD1624" s="41">
        <f>180/SUM(BC1444:BC1623)</f>
        <v/>
      </c>
      <c r="BE1624" s="41">
        <f>STDEV(BD1604:BD1623)</f>
        <v/>
      </c>
      <c r="BF1624" s="41">
        <f>BD1624-BE1624</f>
        <v/>
      </c>
      <c r="BG1624" s="41">
        <f>BD1624+BE1624</f>
        <v/>
      </c>
    </row>
    <row r="1625">
      <c r="B1625" s="40" t="n">
        <v>44340</v>
      </c>
      <c r="C1625" s="41" t="n">
        <v>10.564</v>
      </c>
      <c r="D1625" s="41" t="n">
        <v>10.502</v>
      </c>
      <c r="E1625" s="41" t="n">
        <v>10.53</v>
      </c>
      <c r="F1625" s="41" t="n">
        <v>10.536</v>
      </c>
      <c r="H1625" s="41">
        <f>AVERAGE(F1605:F1624)</f>
        <v/>
      </c>
      <c r="I1625" s="41">
        <f>AVERAGE(F1576:F1624)</f>
        <v/>
      </c>
      <c r="J1625" s="41">
        <f>AVERAGE(F1525:F1624)</f>
        <v/>
      </c>
      <c r="K1625" s="41">
        <f>STDEV(F1605:F1624)</f>
        <v/>
      </c>
      <c r="L1625" s="41">
        <f>H1625+2*K1625</f>
        <v/>
      </c>
      <c r="M1625" s="41">
        <f>H1625-2*K1625</f>
        <v/>
      </c>
      <c r="N1625" s="41">
        <f>H1625+1.5*K1625</f>
        <v/>
      </c>
      <c r="O1625" s="41">
        <f>H1625-1.5*K1625</f>
        <v/>
      </c>
      <c r="Q1625" s="42">
        <f>(H1624-H1595)/H1595</f>
        <v/>
      </c>
      <c r="R1625" s="43">
        <f>IF(Q1625&gt;=0.1,1,IF(Q1625&gt;-0.1,0,-1))</f>
        <v/>
      </c>
      <c r="S1625" s="42">
        <f>(I1625-I1595)/I1595</f>
        <v/>
      </c>
      <c r="T1625" s="43">
        <f>IF(S1625&gt;=0.05,1,IF(S1625&gt;-0.05,0,-1))</f>
        <v/>
      </c>
      <c r="U1625" s="42">
        <f>(J1624-J1595)/J1595</f>
        <v/>
      </c>
      <c r="V1625" s="43">
        <f>IF(U1625&gt;=0.03,1,IF(U1625&gt;-0.03,0,-1))</f>
        <v/>
      </c>
      <c r="W1625" s="43">
        <f>R1625+T1625+V1625</f>
        <v/>
      </c>
      <c r="Y1625" s="44">
        <f>(H1624-H1445)/H1445</f>
        <v/>
      </c>
      <c r="Z1625" s="43">
        <f>IF(Y1625&gt;=0.1,1,IF(Y1625&gt;-0.1,0,-1))</f>
        <v/>
      </c>
      <c r="AA1625" s="42">
        <f>(I1624-I1445)/I1445</f>
        <v/>
      </c>
      <c r="AB1625" s="43">
        <f>IF(AA1625&gt;=0.05,1,IF(AA1625&gt;-0.05,0,-1))</f>
        <v/>
      </c>
      <c r="AC1625" s="42">
        <f>(J1624-J1445)/J1445</f>
        <v/>
      </c>
      <c r="AD1625" s="43">
        <f>IF(AC1625&gt;=0.03,1,IF(AC1625&gt;-0.03,0,-1))</f>
        <v/>
      </c>
      <c r="AE1625" s="43">
        <f>Z1625+AB1625+AD1625</f>
        <v/>
      </c>
      <c r="AG1625" s="39">
        <f>IF(H1625&gt;I1625,IF(I1625&gt;J1625,4,3),IF(H1625&lt;J1625,IF(I1625&lt;J1625,0,1),2))</f>
        <v/>
      </c>
      <c r="AI1625" s="39">
        <f>IF(D1625&gt;H1625,3,IF(D1625&gt;I1625,2,IF(D1625&gt;J1625,1,0)))</f>
        <v/>
      </c>
      <c r="AK1625" s="39">
        <f>IF(M1625&gt;H1625,3,IF(M1625&gt;I1625,2,IF(M1625&gt;J1625,1,0)))</f>
        <v/>
      </c>
      <c r="AM1625" s="39">
        <f>IF(L1625&gt;H1625,3,IF(L1625&gt;I1625,2,IF(L1625&gt;J1625,1,0)))</f>
        <v/>
      </c>
      <c r="AO1625" s="39">
        <f>IF(C1624&gt;L1624,2,IF(C1624&gt;N1624,1,0))</f>
        <v/>
      </c>
      <c r="AP1625" s="39">
        <f>SUM(AO1621:AO1624)</f>
        <v/>
      </c>
      <c r="AQ1625" s="39">
        <f>AQ1624+1</f>
        <v/>
      </c>
      <c r="AR1625" s="39">
        <f>IF(AP1625&gt;0,AR1624+1,0)</f>
        <v/>
      </c>
      <c r="AS1625" s="39">
        <f>IF(AR1626=0,AR1625,0)</f>
        <v/>
      </c>
      <c r="AT1625" s="41">
        <f>180/SUM(AS1445:AS1624)</f>
        <v/>
      </c>
      <c r="AU1625" s="41">
        <f>STDEV(AT1605:AT1624)</f>
        <v/>
      </c>
      <c r="AV1625" s="41">
        <f>AT1625-AU1625</f>
        <v/>
      </c>
      <c r="AW1625" s="41">
        <f>AT1625+AU1625</f>
        <v/>
      </c>
      <c r="AY1625" s="39">
        <f>IF(D1624&lt;M1624,-2,IF(D1624&lt;O1624,-1,0))</f>
        <v/>
      </c>
      <c r="AZ1625" s="39">
        <f>SUM(AY1621:AY1624)</f>
        <v/>
      </c>
      <c r="BA1625" s="39">
        <f>BA1624+1</f>
        <v/>
      </c>
      <c r="BB1625" s="39">
        <f>IF(AZ1625&lt;0,BB1624+1,0)</f>
        <v/>
      </c>
      <c r="BC1625" s="39">
        <f>IF(BB1626=0,BB1625,0)</f>
        <v/>
      </c>
      <c r="BD1625" s="41">
        <f>180/SUM(BC1445:BC1624)</f>
        <v/>
      </c>
      <c r="BE1625" s="41">
        <f>STDEV(BD1605:BD1624)</f>
        <v/>
      </c>
      <c r="BF1625" s="41">
        <f>BD1625-BE1625</f>
        <v/>
      </c>
      <c r="BG1625" s="41">
        <f>BD1625+BE1625</f>
        <v/>
      </c>
    </row>
    <row r="1626">
      <c r="B1626" s="40" t="n">
        <v>44341</v>
      </c>
      <c r="C1626" s="41" t="n">
        <v>10.53</v>
      </c>
      <c r="D1626" s="41" t="n">
        <v>10.42</v>
      </c>
      <c r="E1626" s="41" t="n">
        <v>10.524</v>
      </c>
      <c r="F1626" s="41" t="n">
        <v>10.44</v>
      </c>
      <c r="H1626" s="41">
        <f>AVERAGE(F1606:F1625)</f>
        <v/>
      </c>
      <c r="I1626" s="41">
        <f>AVERAGE(F1577:F1625)</f>
        <v/>
      </c>
      <c r="J1626" s="41">
        <f>AVERAGE(F1526:F1625)</f>
        <v/>
      </c>
      <c r="K1626" s="41">
        <f>STDEV(F1606:F1625)</f>
        <v/>
      </c>
      <c r="L1626" s="41">
        <f>H1626+2*K1626</f>
        <v/>
      </c>
      <c r="M1626" s="41">
        <f>H1626-2*K1626</f>
        <v/>
      </c>
      <c r="N1626" s="41">
        <f>H1626+1.5*K1626</f>
        <v/>
      </c>
      <c r="O1626" s="41">
        <f>H1626-1.5*K1626</f>
        <v/>
      </c>
      <c r="Q1626" s="42">
        <f>(H1625-H1596)/H1596</f>
        <v/>
      </c>
      <c r="R1626" s="43">
        <f>IF(Q1626&gt;=0.1,1,IF(Q1626&gt;-0.1,0,-1))</f>
        <v/>
      </c>
      <c r="S1626" s="42">
        <f>(I1626-I1596)/I1596</f>
        <v/>
      </c>
      <c r="T1626" s="43">
        <f>IF(S1626&gt;=0.05,1,IF(S1626&gt;-0.05,0,-1))</f>
        <v/>
      </c>
      <c r="U1626" s="42">
        <f>(J1625-J1596)/J1596</f>
        <v/>
      </c>
      <c r="V1626" s="43">
        <f>IF(U1626&gt;=0.03,1,IF(U1626&gt;-0.03,0,-1))</f>
        <v/>
      </c>
      <c r="W1626" s="43">
        <f>R1626+T1626+V1626</f>
        <v/>
      </c>
      <c r="Y1626" s="44">
        <f>(H1625-H1446)/H1446</f>
        <v/>
      </c>
      <c r="Z1626" s="43">
        <f>IF(Y1626&gt;=0.1,1,IF(Y1626&gt;-0.1,0,-1))</f>
        <v/>
      </c>
      <c r="AA1626" s="42">
        <f>(I1625-I1446)/I1446</f>
        <v/>
      </c>
      <c r="AB1626" s="43">
        <f>IF(AA1626&gt;=0.05,1,IF(AA1626&gt;-0.05,0,-1))</f>
        <v/>
      </c>
      <c r="AC1626" s="42">
        <f>(J1625-J1446)/J1446</f>
        <v/>
      </c>
      <c r="AD1626" s="43">
        <f>IF(AC1626&gt;=0.03,1,IF(AC1626&gt;-0.03,0,-1))</f>
        <v/>
      </c>
      <c r="AE1626" s="43">
        <f>Z1626+AB1626+AD1626</f>
        <v/>
      </c>
      <c r="AG1626" s="39">
        <f>IF(H1626&gt;I1626,IF(I1626&gt;J1626,4,3),IF(H1626&lt;J1626,IF(I1626&lt;J1626,0,1),2))</f>
        <v/>
      </c>
      <c r="AI1626" s="39">
        <f>IF(D1626&gt;H1626,3,IF(D1626&gt;I1626,2,IF(D1626&gt;J1626,1,0)))</f>
        <v/>
      </c>
      <c r="AK1626" s="39">
        <f>IF(M1626&gt;H1626,3,IF(M1626&gt;I1626,2,IF(M1626&gt;J1626,1,0)))</f>
        <v/>
      </c>
      <c r="AM1626" s="39">
        <f>IF(L1626&gt;H1626,3,IF(L1626&gt;I1626,2,IF(L1626&gt;J1626,1,0)))</f>
        <v/>
      </c>
      <c r="AO1626" s="39">
        <f>IF(C1625&gt;L1625,2,IF(C1625&gt;N1625,1,0))</f>
        <v/>
      </c>
      <c r="AP1626" s="39">
        <f>SUM(AO1622:AO1625)</f>
        <v/>
      </c>
      <c r="AQ1626" s="39">
        <f>AQ1625+1</f>
        <v/>
      </c>
      <c r="AR1626" s="39">
        <f>IF(AP1626&gt;0,AR1625+1,0)</f>
        <v/>
      </c>
      <c r="AS1626" s="39">
        <f>IF(AR1627=0,AR1626,0)</f>
        <v/>
      </c>
      <c r="AT1626" s="41">
        <f>180/SUM(AS1446:AS1625)</f>
        <v/>
      </c>
      <c r="AU1626" s="41">
        <f>STDEV(AT1606:AT1625)</f>
        <v/>
      </c>
      <c r="AV1626" s="41">
        <f>AT1626-AU1626</f>
        <v/>
      </c>
      <c r="AW1626" s="41">
        <f>AT1626+AU1626</f>
        <v/>
      </c>
      <c r="AY1626" s="39">
        <f>IF(D1625&lt;M1625,-2,IF(D1625&lt;O1625,-1,0))</f>
        <v/>
      </c>
      <c r="AZ1626" s="39">
        <f>SUM(AY1622:AY1625)</f>
        <v/>
      </c>
      <c r="BA1626" s="39">
        <f>BA1625+1</f>
        <v/>
      </c>
      <c r="BB1626" s="39">
        <f>IF(AZ1626&lt;0,BB1625+1,0)</f>
        <v/>
      </c>
      <c r="BC1626" s="39">
        <f>IF(BB1627=0,BB1626,0)</f>
        <v/>
      </c>
      <c r="BD1626" s="41">
        <f>180/SUM(BC1446:BC1625)</f>
        <v/>
      </c>
      <c r="BE1626" s="41">
        <f>STDEV(BD1606:BD1625)</f>
        <v/>
      </c>
      <c r="BF1626" s="41">
        <f>BD1626-BE1626</f>
        <v/>
      </c>
      <c r="BG1626" s="41">
        <f>BD1626+BE1626</f>
        <v/>
      </c>
    </row>
    <row r="1627">
      <c r="B1627" s="40" t="n">
        <v>44342</v>
      </c>
      <c r="C1627" s="41" t="n">
        <v>10.504</v>
      </c>
      <c r="D1627" s="41" t="n">
        <v>10.384</v>
      </c>
      <c r="E1627" s="41" t="n">
        <v>10.452</v>
      </c>
      <c r="F1627" s="41" t="n">
        <v>10.426</v>
      </c>
      <c r="H1627" s="41">
        <f>AVERAGE(F1607:F1626)</f>
        <v/>
      </c>
      <c r="I1627" s="41">
        <f>AVERAGE(F1578:F1626)</f>
        <v/>
      </c>
      <c r="J1627" s="41">
        <f>AVERAGE(F1527:F1626)</f>
        <v/>
      </c>
      <c r="K1627" s="41">
        <f>STDEV(F1607:F1626)</f>
        <v/>
      </c>
      <c r="L1627" s="41">
        <f>H1627+2*K1627</f>
        <v/>
      </c>
      <c r="M1627" s="41">
        <f>H1627-2*K1627</f>
        <v/>
      </c>
      <c r="N1627" s="41">
        <f>H1627+1.5*K1627</f>
        <v/>
      </c>
      <c r="O1627" s="41">
        <f>H1627-1.5*K1627</f>
        <v/>
      </c>
      <c r="Q1627" s="42">
        <f>(H1626-H1597)/H1597</f>
        <v/>
      </c>
      <c r="R1627" s="43">
        <f>IF(Q1627&gt;=0.1,1,IF(Q1627&gt;-0.1,0,-1))</f>
        <v/>
      </c>
      <c r="S1627" s="42">
        <f>(I1627-I1597)/I1597</f>
        <v/>
      </c>
      <c r="T1627" s="43">
        <f>IF(S1627&gt;=0.05,1,IF(S1627&gt;-0.05,0,-1))</f>
        <v/>
      </c>
      <c r="U1627" s="42">
        <f>(J1626-J1597)/J1597</f>
        <v/>
      </c>
      <c r="V1627" s="43">
        <f>IF(U1627&gt;=0.03,1,IF(U1627&gt;-0.03,0,-1))</f>
        <v/>
      </c>
      <c r="W1627" s="43">
        <f>R1627+T1627+V1627</f>
        <v/>
      </c>
      <c r="Y1627" s="44">
        <f>(H1626-H1447)/H1447</f>
        <v/>
      </c>
      <c r="Z1627" s="43">
        <f>IF(Y1627&gt;=0.1,1,IF(Y1627&gt;-0.1,0,-1))</f>
        <v/>
      </c>
      <c r="AA1627" s="42">
        <f>(I1626-I1447)/I1447</f>
        <v/>
      </c>
      <c r="AB1627" s="43">
        <f>IF(AA1627&gt;=0.05,1,IF(AA1627&gt;-0.05,0,-1))</f>
        <v/>
      </c>
      <c r="AC1627" s="42">
        <f>(J1626-J1447)/J1447</f>
        <v/>
      </c>
      <c r="AD1627" s="43">
        <f>IF(AC1627&gt;=0.03,1,IF(AC1627&gt;-0.03,0,-1))</f>
        <v/>
      </c>
      <c r="AE1627" s="43">
        <f>Z1627+AB1627+AD1627</f>
        <v/>
      </c>
      <c r="AG1627" s="39">
        <f>IF(H1627&gt;I1627,IF(I1627&gt;J1627,4,3),IF(H1627&lt;J1627,IF(I1627&lt;J1627,0,1),2))</f>
        <v/>
      </c>
      <c r="AI1627" s="39">
        <f>IF(D1627&gt;H1627,3,IF(D1627&gt;I1627,2,IF(D1627&gt;J1627,1,0)))</f>
        <v/>
      </c>
      <c r="AK1627" s="39">
        <f>IF(M1627&gt;H1627,3,IF(M1627&gt;I1627,2,IF(M1627&gt;J1627,1,0)))</f>
        <v/>
      </c>
      <c r="AM1627" s="39">
        <f>IF(L1627&gt;H1627,3,IF(L1627&gt;I1627,2,IF(L1627&gt;J1627,1,0)))</f>
        <v/>
      </c>
      <c r="AO1627" s="39">
        <f>IF(C1626&gt;L1626,2,IF(C1626&gt;N1626,1,0))</f>
        <v/>
      </c>
      <c r="AP1627" s="39">
        <f>SUM(AO1623:AO1626)</f>
        <v/>
      </c>
      <c r="AQ1627" s="39">
        <f>AQ1626+1</f>
        <v/>
      </c>
      <c r="AR1627" s="39">
        <f>IF(AP1627&gt;0,AR1626+1,0)</f>
        <v/>
      </c>
      <c r="AS1627" s="39">
        <f>IF(AR1628=0,AR1627,0)</f>
        <v/>
      </c>
      <c r="AT1627" s="41">
        <f>180/SUM(AS1447:AS1626)</f>
        <v/>
      </c>
      <c r="AU1627" s="41">
        <f>STDEV(AT1607:AT1626)</f>
        <v/>
      </c>
      <c r="AV1627" s="41">
        <f>AT1627-AU1627</f>
        <v/>
      </c>
      <c r="AW1627" s="41">
        <f>AT1627+AU1627</f>
        <v/>
      </c>
      <c r="AY1627" s="39">
        <f>IF(D1626&lt;M1626,-2,IF(D1626&lt;O1626,-1,0))</f>
        <v/>
      </c>
      <c r="AZ1627" s="39">
        <f>SUM(AY1623:AY1626)</f>
        <v/>
      </c>
      <c r="BA1627" s="39">
        <f>BA1626+1</f>
        <v/>
      </c>
      <c r="BB1627" s="39">
        <f>IF(AZ1627&lt;0,BB1626+1,0)</f>
        <v/>
      </c>
      <c r="BC1627" s="39">
        <f>IF(BB1628=0,BB1627,0)</f>
        <v/>
      </c>
      <c r="BD1627" s="41">
        <f>180/SUM(BC1447:BC1626)</f>
        <v/>
      </c>
      <c r="BE1627" s="41">
        <f>STDEV(BD1607:BD1626)</f>
        <v/>
      </c>
      <c r="BF1627" s="41">
        <f>BD1627-BE1627</f>
        <v/>
      </c>
      <c r="BG1627" s="41">
        <f>BD1627+BE1627</f>
        <v/>
      </c>
    </row>
    <row r="1628">
      <c r="B1628" s="40" t="n">
        <v>44343</v>
      </c>
      <c r="C1628" s="41" t="n">
        <v>10.62</v>
      </c>
      <c r="D1628" s="41" t="n">
        <v>10.39</v>
      </c>
      <c r="E1628" s="41" t="n">
        <v>10.424</v>
      </c>
      <c r="F1628" s="41" t="n">
        <v>10.402</v>
      </c>
      <c r="H1628" s="41">
        <f>AVERAGE(F1608:F1627)</f>
        <v/>
      </c>
      <c r="I1628" s="41">
        <f>AVERAGE(F1579:F1627)</f>
        <v/>
      </c>
      <c r="J1628" s="41">
        <f>AVERAGE(F1528:F1627)</f>
        <v/>
      </c>
      <c r="K1628" s="41">
        <f>STDEV(F1608:F1627)</f>
        <v/>
      </c>
      <c r="L1628" s="41">
        <f>H1628+2*K1628</f>
        <v/>
      </c>
      <c r="M1628" s="41">
        <f>H1628-2*K1628</f>
        <v/>
      </c>
      <c r="N1628" s="41">
        <f>H1628+1.5*K1628</f>
        <v/>
      </c>
      <c r="O1628" s="41">
        <f>H1628-1.5*K1628</f>
        <v/>
      </c>
      <c r="Q1628" s="42">
        <f>(H1627-H1598)/H1598</f>
        <v/>
      </c>
      <c r="R1628" s="43">
        <f>IF(Q1628&gt;=0.1,1,IF(Q1628&gt;-0.1,0,-1))</f>
        <v/>
      </c>
      <c r="S1628" s="42">
        <f>(I1628-I1598)/I1598</f>
        <v/>
      </c>
      <c r="T1628" s="43">
        <f>IF(S1628&gt;=0.05,1,IF(S1628&gt;-0.05,0,-1))</f>
        <v/>
      </c>
      <c r="U1628" s="42">
        <f>(J1627-J1598)/J1598</f>
        <v/>
      </c>
      <c r="V1628" s="43">
        <f>IF(U1628&gt;=0.03,1,IF(U1628&gt;-0.03,0,-1))</f>
        <v/>
      </c>
      <c r="W1628" s="43">
        <f>R1628+T1628+V1628</f>
        <v/>
      </c>
      <c r="Y1628" s="44">
        <f>(H1627-H1448)/H1448</f>
        <v/>
      </c>
      <c r="Z1628" s="43">
        <f>IF(Y1628&gt;=0.1,1,IF(Y1628&gt;-0.1,0,-1))</f>
        <v/>
      </c>
      <c r="AA1628" s="42">
        <f>(I1627-I1448)/I1448</f>
        <v/>
      </c>
      <c r="AB1628" s="43">
        <f>IF(AA1628&gt;=0.05,1,IF(AA1628&gt;-0.05,0,-1))</f>
        <v/>
      </c>
      <c r="AC1628" s="42">
        <f>(J1627-J1448)/J1448</f>
        <v/>
      </c>
      <c r="AD1628" s="43">
        <f>IF(AC1628&gt;=0.03,1,IF(AC1628&gt;-0.03,0,-1))</f>
        <v/>
      </c>
      <c r="AE1628" s="43">
        <f>Z1628+AB1628+AD1628</f>
        <v/>
      </c>
      <c r="AG1628" s="39">
        <f>IF(H1628&gt;I1628,IF(I1628&gt;J1628,4,3),IF(H1628&lt;J1628,IF(I1628&lt;J1628,0,1),2))</f>
        <v/>
      </c>
      <c r="AI1628" s="39">
        <f>IF(D1628&gt;H1628,3,IF(D1628&gt;I1628,2,IF(D1628&gt;J1628,1,0)))</f>
        <v/>
      </c>
      <c r="AK1628" s="39">
        <f>IF(M1628&gt;H1628,3,IF(M1628&gt;I1628,2,IF(M1628&gt;J1628,1,0)))</f>
        <v/>
      </c>
      <c r="AM1628" s="39">
        <f>IF(L1628&gt;H1628,3,IF(L1628&gt;I1628,2,IF(L1628&gt;J1628,1,0)))</f>
        <v/>
      </c>
      <c r="AO1628" s="39">
        <f>IF(C1627&gt;L1627,2,IF(C1627&gt;N1627,1,0))</f>
        <v/>
      </c>
      <c r="AP1628" s="39">
        <f>SUM(AO1624:AO1627)</f>
        <v/>
      </c>
      <c r="AQ1628" s="39">
        <f>AQ1627+1</f>
        <v/>
      </c>
      <c r="AR1628" s="39">
        <f>IF(AP1628&gt;0,AR1627+1,0)</f>
        <v/>
      </c>
      <c r="AS1628" s="39">
        <f>IF(AR1629=0,AR1628,0)</f>
        <v/>
      </c>
      <c r="AT1628" s="41">
        <f>180/SUM(AS1448:AS1627)</f>
        <v/>
      </c>
      <c r="AU1628" s="41">
        <f>STDEV(AT1608:AT1627)</f>
        <v/>
      </c>
      <c r="AV1628" s="41">
        <f>AT1628-AU1628</f>
        <v/>
      </c>
      <c r="AW1628" s="41">
        <f>AT1628+AU1628</f>
        <v/>
      </c>
      <c r="AY1628" s="39">
        <f>IF(D1627&lt;M1627,-2,IF(D1627&lt;O1627,-1,0))</f>
        <v/>
      </c>
      <c r="AZ1628" s="39">
        <f>SUM(AY1624:AY1627)</f>
        <v/>
      </c>
      <c r="BA1628" s="39">
        <f>BA1627+1</f>
        <v/>
      </c>
      <c r="BB1628" s="39">
        <f>IF(AZ1628&lt;0,BB1627+1,0)</f>
        <v/>
      </c>
      <c r="BC1628" s="39">
        <f>IF(BB1629=0,BB1628,0)</f>
        <v/>
      </c>
      <c r="BD1628" s="41">
        <f>180/SUM(BC1448:BC1627)</f>
        <v/>
      </c>
      <c r="BE1628" s="41">
        <f>STDEV(BD1608:BD1627)</f>
        <v/>
      </c>
      <c r="BF1628" s="41">
        <f>BD1628-BE1628</f>
        <v/>
      </c>
      <c r="BG1628" s="41">
        <f>BD1628+BE1628</f>
        <v/>
      </c>
    </row>
    <row r="1629">
      <c r="B1629" s="40" t="n">
        <v>44344</v>
      </c>
      <c r="C1629" s="41" t="n">
        <v>10.52</v>
      </c>
      <c r="D1629" s="41" t="n">
        <v>10.436</v>
      </c>
      <c r="E1629" s="41" t="n">
        <v>10.452</v>
      </c>
      <c r="F1629" s="41" t="n">
        <v>10.476</v>
      </c>
      <c r="H1629" s="41">
        <f>AVERAGE(F1609:F1628)</f>
        <v/>
      </c>
      <c r="I1629" s="41">
        <f>AVERAGE(F1580:F1628)</f>
        <v/>
      </c>
      <c r="J1629" s="41">
        <f>AVERAGE(F1529:F1628)</f>
        <v/>
      </c>
      <c r="K1629" s="41">
        <f>STDEV(F1609:F1628)</f>
        <v/>
      </c>
      <c r="L1629" s="41">
        <f>H1629+2*K1629</f>
        <v/>
      </c>
      <c r="M1629" s="41">
        <f>H1629-2*K1629</f>
        <v/>
      </c>
      <c r="N1629" s="41">
        <f>H1629+1.5*K1629</f>
        <v/>
      </c>
      <c r="O1629" s="41">
        <f>H1629-1.5*K1629</f>
        <v/>
      </c>
      <c r="Q1629" s="42">
        <f>(H1628-H1599)/H1599</f>
        <v/>
      </c>
      <c r="R1629" s="43">
        <f>IF(Q1629&gt;=0.1,1,IF(Q1629&gt;-0.1,0,-1))</f>
        <v/>
      </c>
      <c r="S1629" s="42">
        <f>(I1629-I1599)/I1599</f>
        <v/>
      </c>
      <c r="T1629" s="43">
        <f>IF(S1629&gt;=0.05,1,IF(S1629&gt;-0.05,0,-1))</f>
        <v/>
      </c>
      <c r="U1629" s="42">
        <f>(J1628-J1599)/J1599</f>
        <v/>
      </c>
      <c r="V1629" s="43">
        <f>IF(U1629&gt;=0.03,1,IF(U1629&gt;-0.03,0,-1))</f>
        <v/>
      </c>
      <c r="W1629" s="43">
        <f>R1629+T1629+V1629</f>
        <v/>
      </c>
      <c r="Y1629" s="44">
        <f>(H1628-H1449)/H1449</f>
        <v/>
      </c>
      <c r="Z1629" s="43">
        <f>IF(Y1629&gt;=0.1,1,IF(Y1629&gt;-0.1,0,-1))</f>
        <v/>
      </c>
      <c r="AA1629" s="42">
        <f>(I1628-I1449)/I1449</f>
        <v/>
      </c>
      <c r="AB1629" s="43">
        <f>IF(AA1629&gt;=0.05,1,IF(AA1629&gt;-0.05,0,-1))</f>
        <v/>
      </c>
      <c r="AC1629" s="42">
        <f>(J1628-J1449)/J1449</f>
        <v/>
      </c>
      <c r="AD1629" s="43">
        <f>IF(AC1629&gt;=0.03,1,IF(AC1629&gt;-0.03,0,-1))</f>
        <v/>
      </c>
      <c r="AE1629" s="43">
        <f>Z1629+AB1629+AD1629</f>
        <v/>
      </c>
      <c r="AG1629" s="39">
        <f>IF(H1629&gt;I1629,IF(I1629&gt;J1629,4,3),IF(H1629&lt;J1629,IF(I1629&lt;J1629,0,1),2))</f>
        <v/>
      </c>
      <c r="AI1629" s="39">
        <f>IF(D1629&gt;H1629,3,IF(D1629&gt;I1629,2,IF(D1629&gt;J1629,1,0)))</f>
        <v/>
      </c>
      <c r="AK1629" s="39">
        <f>IF(M1629&gt;H1629,3,IF(M1629&gt;I1629,2,IF(M1629&gt;J1629,1,0)))</f>
        <v/>
      </c>
      <c r="AM1629" s="39">
        <f>IF(L1629&gt;H1629,3,IF(L1629&gt;I1629,2,IF(L1629&gt;J1629,1,0)))</f>
        <v/>
      </c>
      <c r="AO1629" s="39">
        <f>IF(C1628&gt;L1628,2,IF(C1628&gt;N1628,1,0))</f>
        <v/>
      </c>
      <c r="AP1629" s="39">
        <f>SUM(AO1625:AO1628)</f>
        <v/>
      </c>
      <c r="AQ1629" s="39">
        <f>AQ1628+1</f>
        <v/>
      </c>
      <c r="AR1629" s="39">
        <f>IF(AP1629&gt;0,AR1628+1,0)</f>
        <v/>
      </c>
      <c r="AS1629" s="39">
        <f>IF(AR1630=0,AR1629,0)</f>
        <v/>
      </c>
      <c r="AT1629" s="41">
        <f>180/SUM(AS1449:AS1628)</f>
        <v/>
      </c>
      <c r="AU1629" s="41">
        <f>STDEV(AT1609:AT1628)</f>
        <v/>
      </c>
      <c r="AV1629" s="41">
        <f>AT1629-AU1629</f>
        <v/>
      </c>
      <c r="AW1629" s="41">
        <f>AT1629+AU1629</f>
        <v/>
      </c>
      <c r="AY1629" s="39">
        <f>IF(D1628&lt;M1628,-2,IF(D1628&lt;O1628,-1,0))</f>
        <v/>
      </c>
      <c r="AZ1629" s="39">
        <f>SUM(AY1625:AY1628)</f>
        <v/>
      </c>
      <c r="BA1629" s="39">
        <f>BA1628+1</f>
        <v/>
      </c>
      <c r="BB1629" s="39">
        <f>IF(AZ1629&lt;0,BB1628+1,0)</f>
        <v/>
      </c>
      <c r="BC1629" s="39">
        <f>IF(BB1630=0,BB1629,0)</f>
        <v/>
      </c>
      <c r="BD1629" s="41">
        <f>180/SUM(BC1449:BC1628)</f>
        <v/>
      </c>
      <c r="BE1629" s="41">
        <f>STDEV(BD1609:BD1628)</f>
        <v/>
      </c>
      <c r="BF1629" s="41">
        <f>BD1629-BE1629</f>
        <v/>
      </c>
      <c r="BG1629" s="41">
        <f>BD1629+BE1629</f>
        <v/>
      </c>
    </row>
    <row r="1630">
      <c r="B1630" s="40" t="n">
        <v>44347</v>
      </c>
      <c r="C1630" s="41" t="n">
        <v>10.506</v>
      </c>
      <c r="D1630" s="41" t="n">
        <v>10.41</v>
      </c>
      <c r="E1630" s="41" t="n">
        <v>10.49</v>
      </c>
      <c r="F1630" s="41" t="n">
        <v>10.41</v>
      </c>
      <c r="H1630" s="41">
        <f>AVERAGE(F1610:F1629)</f>
        <v/>
      </c>
      <c r="I1630" s="41">
        <f>AVERAGE(F1581:F1629)</f>
        <v/>
      </c>
      <c r="J1630" s="41">
        <f>AVERAGE(F1530:F1629)</f>
        <v/>
      </c>
      <c r="K1630" s="41">
        <f>STDEV(F1610:F1629)</f>
        <v/>
      </c>
      <c r="L1630" s="41">
        <f>H1630+2*K1630</f>
        <v/>
      </c>
      <c r="M1630" s="41">
        <f>H1630-2*K1630</f>
        <v/>
      </c>
      <c r="N1630" s="41">
        <f>H1630+1.5*K1630</f>
        <v/>
      </c>
      <c r="O1630" s="41">
        <f>H1630-1.5*K1630</f>
        <v/>
      </c>
      <c r="Q1630" s="42">
        <f>(H1629-H1600)/H1600</f>
        <v/>
      </c>
      <c r="R1630" s="43">
        <f>IF(Q1630&gt;=0.1,1,IF(Q1630&gt;-0.1,0,-1))</f>
        <v/>
      </c>
      <c r="S1630" s="42">
        <f>(I1630-I1600)/I1600</f>
        <v/>
      </c>
      <c r="T1630" s="43">
        <f>IF(S1630&gt;=0.05,1,IF(S1630&gt;-0.05,0,-1))</f>
        <v/>
      </c>
      <c r="U1630" s="42">
        <f>(J1629-J1600)/J1600</f>
        <v/>
      </c>
      <c r="V1630" s="43">
        <f>IF(U1630&gt;=0.03,1,IF(U1630&gt;-0.03,0,-1))</f>
        <v/>
      </c>
      <c r="W1630" s="43">
        <f>R1630+T1630+V1630</f>
        <v/>
      </c>
      <c r="Y1630" s="44">
        <f>(H1629-H1450)/H1450</f>
        <v/>
      </c>
      <c r="Z1630" s="43">
        <f>IF(Y1630&gt;=0.1,1,IF(Y1630&gt;-0.1,0,-1))</f>
        <v/>
      </c>
      <c r="AA1630" s="42">
        <f>(I1629-I1450)/I1450</f>
        <v/>
      </c>
      <c r="AB1630" s="43">
        <f>IF(AA1630&gt;=0.05,1,IF(AA1630&gt;-0.05,0,-1))</f>
        <v/>
      </c>
      <c r="AC1630" s="42">
        <f>(J1629-J1450)/J1450</f>
        <v/>
      </c>
      <c r="AD1630" s="43">
        <f>IF(AC1630&gt;=0.03,1,IF(AC1630&gt;-0.03,0,-1))</f>
        <v/>
      </c>
      <c r="AE1630" s="43">
        <f>Z1630+AB1630+AD1630</f>
        <v/>
      </c>
      <c r="AG1630" s="39">
        <f>IF(H1630&gt;I1630,IF(I1630&gt;J1630,4,3),IF(H1630&lt;J1630,IF(I1630&lt;J1630,0,1),2))</f>
        <v/>
      </c>
      <c r="AI1630" s="39">
        <f>IF(D1630&gt;H1630,3,IF(D1630&gt;I1630,2,IF(D1630&gt;J1630,1,0)))</f>
        <v/>
      </c>
      <c r="AK1630" s="39">
        <f>IF(M1630&gt;H1630,3,IF(M1630&gt;I1630,2,IF(M1630&gt;J1630,1,0)))</f>
        <v/>
      </c>
      <c r="AM1630" s="39">
        <f>IF(L1630&gt;H1630,3,IF(L1630&gt;I1630,2,IF(L1630&gt;J1630,1,0)))</f>
        <v/>
      </c>
      <c r="AO1630" s="39">
        <f>IF(C1629&gt;L1629,2,IF(C1629&gt;N1629,1,0))</f>
        <v/>
      </c>
      <c r="AP1630" s="39">
        <f>SUM(AO1626:AO1629)</f>
        <v/>
      </c>
      <c r="AQ1630" s="39">
        <f>AQ1629+1</f>
        <v/>
      </c>
      <c r="AR1630" s="39">
        <f>IF(AP1630&gt;0,AR1629+1,0)</f>
        <v/>
      </c>
      <c r="AS1630" s="39">
        <f>IF(AR1631=0,AR1630,0)</f>
        <v/>
      </c>
      <c r="AT1630" s="41">
        <f>180/SUM(AS1450:AS1629)</f>
        <v/>
      </c>
      <c r="AU1630" s="41">
        <f>STDEV(AT1610:AT1629)</f>
        <v/>
      </c>
      <c r="AV1630" s="41">
        <f>AT1630-AU1630</f>
        <v/>
      </c>
      <c r="AW1630" s="41">
        <f>AT1630+AU1630</f>
        <v/>
      </c>
      <c r="AY1630" s="39">
        <f>IF(D1629&lt;M1629,-2,IF(D1629&lt;O1629,-1,0))</f>
        <v/>
      </c>
      <c r="AZ1630" s="39">
        <f>SUM(AY1626:AY1629)</f>
        <v/>
      </c>
      <c r="BA1630" s="39">
        <f>BA1629+1</f>
        <v/>
      </c>
      <c r="BB1630" s="39">
        <f>IF(AZ1630&lt;0,BB1629+1,0)</f>
        <v/>
      </c>
      <c r="BC1630" s="39">
        <f>IF(BB1631=0,BB1630,0)</f>
        <v/>
      </c>
      <c r="BD1630" s="41">
        <f>180/SUM(BC1450:BC1629)</f>
        <v/>
      </c>
      <c r="BE1630" s="41">
        <f>STDEV(BD1610:BD1629)</f>
        <v/>
      </c>
      <c r="BF1630" s="41">
        <f>BD1630-BE1630</f>
        <v/>
      </c>
      <c r="BG1630" s="41">
        <f>BD1630+BE1630</f>
        <v/>
      </c>
    </row>
    <row r="1631">
      <c r="B1631" s="40" t="n">
        <v>44348</v>
      </c>
      <c r="C1631" s="41" t="n">
        <v>10.5</v>
      </c>
      <c r="D1631" s="41" t="n">
        <v>10.426</v>
      </c>
      <c r="E1631" s="41" t="n">
        <v>10.44</v>
      </c>
      <c r="F1631" s="41" t="n">
        <v>10.448</v>
      </c>
      <c r="H1631" s="41">
        <f>AVERAGE(F1611:F1630)</f>
        <v/>
      </c>
      <c r="I1631" s="41">
        <f>AVERAGE(F1582:F1630)</f>
        <v/>
      </c>
      <c r="J1631" s="41">
        <f>AVERAGE(F1531:F1630)</f>
        <v/>
      </c>
      <c r="K1631" s="41">
        <f>STDEV(F1611:F1630)</f>
        <v/>
      </c>
      <c r="L1631" s="41">
        <f>H1631+2*K1631</f>
        <v/>
      </c>
      <c r="M1631" s="41">
        <f>H1631-2*K1631</f>
        <v/>
      </c>
      <c r="N1631" s="41">
        <f>H1631+1.5*K1631</f>
        <v/>
      </c>
      <c r="O1631" s="41">
        <f>H1631-1.5*K1631</f>
        <v/>
      </c>
      <c r="Q1631" s="42">
        <f>(H1630-H1601)/H1601</f>
        <v/>
      </c>
      <c r="R1631" s="43">
        <f>IF(Q1631&gt;=0.1,1,IF(Q1631&gt;-0.1,0,-1))</f>
        <v/>
      </c>
      <c r="S1631" s="42">
        <f>(I1631-I1601)/I1601</f>
        <v/>
      </c>
      <c r="T1631" s="43">
        <f>IF(S1631&gt;=0.05,1,IF(S1631&gt;-0.05,0,-1))</f>
        <v/>
      </c>
      <c r="U1631" s="42">
        <f>(J1630-J1601)/J1601</f>
        <v/>
      </c>
      <c r="V1631" s="43">
        <f>IF(U1631&gt;=0.03,1,IF(U1631&gt;-0.03,0,-1))</f>
        <v/>
      </c>
      <c r="W1631" s="43">
        <f>R1631+T1631+V1631</f>
        <v/>
      </c>
      <c r="Y1631" s="44">
        <f>(H1630-H1451)/H1451</f>
        <v/>
      </c>
      <c r="Z1631" s="43">
        <f>IF(Y1631&gt;=0.1,1,IF(Y1631&gt;-0.1,0,-1))</f>
        <v/>
      </c>
      <c r="AA1631" s="42">
        <f>(I1630-I1451)/I1451</f>
        <v/>
      </c>
      <c r="AB1631" s="43">
        <f>IF(AA1631&gt;=0.05,1,IF(AA1631&gt;-0.05,0,-1))</f>
        <v/>
      </c>
      <c r="AC1631" s="42">
        <f>(J1630-J1451)/J1451</f>
        <v/>
      </c>
      <c r="AD1631" s="43">
        <f>IF(AC1631&gt;=0.03,1,IF(AC1631&gt;-0.03,0,-1))</f>
        <v/>
      </c>
      <c r="AE1631" s="43">
        <f>Z1631+AB1631+AD1631</f>
        <v/>
      </c>
      <c r="AG1631" s="39">
        <f>IF(H1631&gt;I1631,IF(I1631&gt;J1631,4,3),IF(H1631&lt;J1631,IF(I1631&lt;J1631,0,1),2))</f>
        <v/>
      </c>
      <c r="AI1631" s="39">
        <f>IF(D1631&gt;H1631,3,IF(D1631&gt;I1631,2,IF(D1631&gt;J1631,1,0)))</f>
        <v/>
      </c>
      <c r="AK1631" s="39">
        <f>IF(M1631&gt;H1631,3,IF(M1631&gt;I1631,2,IF(M1631&gt;J1631,1,0)))</f>
        <v/>
      </c>
      <c r="AM1631" s="39">
        <f>IF(L1631&gt;H1631,3,IF(L1631&gt;I1631,2,IF(L1631&gt;J1631,1,0)))</f>
        <v/>
      </c>
      <c r="AO1631" s="39">
        <f>IF(C1630&gt;L1630,2,IF(C1630&gt;N1630,1,0))</f>
        <v/>
      </c>
      <c r="AP1631" s="39">
        <f>SUM(AO1627:AO1630)</f>
        <v/>
      </c>
      <c r="AQ1631" s="39">
        <f>AQ1630+1</f>
        <v/>
      </c>
      <c r="AR1631" s="39">
        <f>IF(AP1631&gt;0,AR1630+1,0)</f>
        <v/>
      </c>
      <c r="AS1631" s="39">
        <f>IF(AR1632=0,AR1631,0)</f>
        <v/>
      </c>
      <c r="AT1631" s="41">
        <f>180/SUM(AS1451:AS1630)</f>
        <v/>
      </c>
      <c r="AU1631" s="41">
        <f>STDEV(AT1611:AT1630)</f>
        <v/>
      </c>
      <c r="AV1631" s="41">
        <f>AT1631-AU1631</f>
        <v/>
      </c>
      <c r="AW1631" s="41">
        <f>AT1631+AU1631</f>
        <v/>
      </c>
      <c r="AY1631" s="39">
        <f>IF(D1630&lt;M1630,-2,IF(D1630&lt;O1630,-1,0))</f>
        <v/>
      </c>
      <c r="AZ1631" s="39">
        <f>SUM(AY1627:AY1630)</f>
        <v/>
      </c>
      <c r="BA1631" s="39">
        <f>BA1630+1</f>
        <v/>
      </c>
      <c r="BB1631" s="39">
        <f>IF(AZ1631&lt;0,BB1630+1,0)</f>
        <v/>
      </c>
      <c r="BC1631" s="39">
        <f>IF(BB1632=0,BB1631,0)</f>
        <v/>
      </c>
      <c r="BD1631" s="41">
        <f>180/SUM(BC1451:BC1630)</f>
        <v/>
      </c>
      <c r="BE1631" s="41">
        <f>STDEV(BD1611:BD1630)</f>
        <v/>
      </c>
      <c r="BF1631" s="41">
        <f>BD1631-BE1631</f>
        <v/>
      </c>
      <c r="BG1631" s="41">
        <f>BD1631+BE1631</f>
        <v/>
      </c>
    </row>
  </sheetData>
  <printOptions horizontalCentered="0" verticalCentered="0" headings="0" gridLines="0" gridLinesSet="1"/>
  <pageMargins left="0.7" right="0.7" top="0.75" bottom="0.75" header="0.511805555555555" footer="0.3"/>
  <pageSetup orientation="portrait" paperSize="9" scale="100" fitToHeight="1" fitToWidth="1" firstPageNumber="0" useFirstPageNumber="0" pageOrder="downThenOver" blackAndWhite="0" draft="0" horizontalDpi="300" verticalDpi="300" copies="1"/>
</worksheet>
</file>

<file path=xl/worksheets/sheet2.xml><?xml version="1.0" encoding="utf-8"?>
<worksheet xmlns="http://schemas.openxmlformats.org/spreadsheetml/2006/main">
  <sheetPr filterMode="0">
    <outlinePr summaryBelow="1" summaryRight="1"/>
    <pageSetUpPr fitToPage="0"/>
  </sheetPr>
  <dimension ref="A3:SF723"/>
  <sheetViews>
    <sheetView showFormulas="0" showGridLines="1" showRowColHeaders="1" showZeros="1" rightToLeft="0" tabSelected="1" showOutlineSymbols="1" defaultGridColor="1" view="normal" topLeftCell="A5" colorId="64" zoomScale="60" zoomScaleNormal="60" zoomScalePageLayoutView="100" workbookViewId="0">
      <pane xSplit="5292" ySplit="1620" topLeftCell="A1" activePane="bottomLeft" state="split"/>
      <selection pane="topLeft" activeCell="A5" activeCellId="0" sqref="A5"/>
      <selection pane="topRight" activeCell="A5" activeCellId="0" sqref="A5"/>
      <selection pane="bottomLeft" activeCell="C492" activeCellId="0" sqref="C492"/>
      <selection pane="bottomRight" activeCell="A1" activeCellId="0" sqref="A1"/>
    </sheetView>
  </sheetViews>
  <sheetFormatPr baseColWidth="8" defaultColWidth="11.57421875" defaultRowHeight="15" zeroHeight="0" outlineLevelRow="0"/>
  <cols>
    <col width="11.57" customWidth="1" style="23" min="1" max="1"/>
    <col width="14" customWidth="1" style="24" min="2" max="2"/>
    <col width="11.57" customWidth="1" style="23" min="3" max="4"/>
    <col width="13.71" customWidth="1" style="23" min="5" max="5"/>
    <col width="11.57" customWidth="1" style="23" min="6" max="17"/>
    <col width="11.57" customWidth="1" style="25" min="18" max="18"/>
    <col width="11.57" customWidth="1" style="23" min="19" max="22"/>
    <col width="18.28" customWidth="1" style="23" min="23" max="23"/>
    <col width="11.57" customWidth="1" style="23" min="24" max="30"/>
    <col width="23.15" customWidth="1" style="23" min="31" max="31"/>
    <col width="11.57" customWidth="1" style="23" min="32" max="32"/>
    <col width="18.85" customWidth="1" style="23" min="33" max="33"/>
    <col width="3" customWidth="1" style="23" min="34" max="34"/>
    <col width="22" customWidth="1" style="23" min="35" max="35"/>
    <col width="4.85" customWidth="1" style="23" min="36" max="36"/>
    <col width="18.71" customWidth="1" style="23" min="37" max="37"/>
    <col width="3.14" customWidth="1" style="23" min="38" max="38"/>
    <col width="19.28" customWidth="1" style="23" min="39" max="39"/>
    <col width="3.71" customWidth="1" style="23" min="40" max="40"/>
    <col width="17.28" customWidth="1" style="23" min="41" max="41"/>
    <col width="16.71" customWidth="1" style="23" min="42" max="42"/>
    <col width="12.57" customWidth="1" style="23" min="43" max="43"/>
    <col width="18" customWidth="1" style="23" min="44" max="44"/>
    <col width="15.57" customWidth="1" style="23" min="45" max="45"/>
    <col width="17.14" customWidth="1" style="26" min="46" max="46"/>
    <col width="14.71" customWidth="1" style="26" min="47" max="47"/>
    <col width="10.85" customWidth="1" style="26" min="48" max="48"/>
    <col width="11.28" customWidth="1" style="26" min="49" max="50"/>
    <col width="20.57" customWidth="1" style="23" min="51" max="51"/>
    <col width="23" customWidth="1" style="23" min="52" max="52"/>
    <col width="11.57" customWidth="1" style="23" min="53" max="1024"/>
  </cols>
  <sheetData>
    <row r="3" ht="21" customHeight="1" s="27">
      <c r="A3" s="28" t="inlineStr">
        <is>
          <t>EURONEXT/S30</t>
        </is>
      </c>
    </row>
    <row r="5" ht="120" customHeight="1" s="27">
      <c r="B5" s="29" t="inlineStr">
        <is>
          <t xml:space="preserve">Date </t>
        </is>
      </c>
      <c r="C5" s="30" t="inlineStr">
        <is>
          <t>MAXI</t>
        </is>
      </c>
      <c r="D5" s="30" t="inlineStr">
        <is>
          <t>MINI</t>
        </is>
      </c>
      <c r="E5" s="30" t="inlineStr">
        <is>
          <t>OUVERTURE</t>
        </is>
      </c>
      <c r="F5" s="30" t="inlineStr">
        <is>
          <t xml:space="preserve">DERNIER </t>
        </is>
      </c>
      <c r="G5" s="31" t="n"/>
      <c r="H5" s="30" t="inlineStr">
        <is>
          <t>MM20 sur DERNIER</t>
        </is>
      </c>
      <c r="I5" s="30" t="inlineStr">
        <is>
          <t>MM50 sur DERNIER</t>
        </is>
      </c>
      <c r="J5" s="30" t="inlineStr">
        <is>
          <t xml:space="preserve">MM100 sur DERNIER </t>
        </is>
      </c>
      <c r="K5" s="30" t="inlineStr">
        <is>
          <t>EartType 20 sur DERNIER</t>
        </is>
      </c>
      <c r="L5" s="30" t="inlineStr">
        <is>
          <t>BOL+ EC2 = MM20 + 2*EC2</t>
        </is>
      </c>
      <c r="M5" s="30" t="inlineStr">
        <is>
          <t>BOL- EC2 = MM20 - 2*EC2</t>
        </is>
      </c>
      <c r="N5" s="30" t="inlineStr">
        <is>
          <t>BOL+ EC1.5</t>
        </is>
      </c>
      <c r="O5" s="30" t="inlineStr">
        <is>
          <t>BOL- EC1.5</t>
        </is>
      </c>
      <c r="P5" s="31" t="n"/>
      <c r="Q5" s="30" t="inlineStr">
        <is>
          <t>Evolution MM20 sur les 30 derniers jours</t>
        </is>
      </c>
      <c r="R5" s="32" t="inlineStr">
        <is>
          <t>Résultats sur Evolution MM20 
&gt;= 10% = 1
-10% &lt;&lt; 10% =&gt; 0
&lt;= 10% =-1</t>
        </is>
      </c>
      <c r="S5" s="30" t="inlineStr">
        <is>
          <t>Evolution MM50 sur les 30 derniers jours</t>
        </is>
      </c>
      <c r="T5" s="32" t="inlineStr">
        <is>
          <t>Résultats sur Evolution MM50
&gt;= 5% = 1
-5% &lt;&lt; 5% =&gt; 0
&lt;= 5% =-1</t>
        </is>
      </c>
      <c r="U5" s="30" t="inlineStr">
        <is>
          <t>Evolution MM100 sur les 30 derniers jours</t>
        </is>
      </c>
      <c r="V5" s="32" t="inlineStr">
        <is>
          <t>Résultats sur Evolution MM100
&gt;= 3% = 1
-3% &lt;&lt; 3% =&gt; 0
&lt;= 3% =-1</t>
        </is>
      </c>
      <c r="W5" s="33" t="inlineStr">
        <is>
          <t xml:space="preserve">CUMUL des résultats des évolutions MM20 MM50 MM100
-3 à +3 </t>
        </is>
      </c>
      <c r="X5" s="31" t="n"/>
      <c r="Y5" s="30" t="inlineStr">
        <is>
          <t>Evolution MM20 sur les 180 derniers jours (#6 mois)</t>
        </is>
      </c>
      <c r="Z5" s="32" t="inlineStr">
        <is>
          <t>Résultats sur Evolution MM20 
&gt;= 10% = 1
-10% &lt;&lt; 10% =&gt; 0
&lt;= 10% =-1</t>
        </is>
      </c>
      <c r="AA5" s="30" t="inlineStr">
        <is>
          <t>Evolution MM50 sur les 180 derniers jours (#6 mois)</t>
        </is>
      </c>
      <c r="AB5" s="32" t="inlineStr">
        <is>
          <t>Résultats sur Evolution MM50
&gt;= 5% = 1
-5% &lt;&lt; 5% =&gt; 0
&lt;= 5% =-1</t>
        </is>
      </c>
      <c r="AC5" s="30" t="inlineStr">
        <is>
          <t>Evolution MM100 sur les 180 derniers jours (#6 mois)</t>
        </is>
      </c>
      <c r="AD5" s="32" t="inlineStr">
        <is>
          <t>Résultats sur Evolution MM100
&gt;= 3% = 1
-3% &lt;&lt; 3% =&gt; 0
&lt;= 3% =-1</t>
        </is>
      </c>
      <c r="AE5" s="33" t="inlineStr">
        <is>
          <t xml:space="preserve">CUMUL des résultats des évolutions MM20 MM50 MM100
-3 à +3 </t>
        </is>
      </c>
      <c r="AG5" s="30" t="inlineStr">
        <is>
          <t>Position relative MM20 / MM50 / MM100</t>
        </is>
      </c>
      <c r="AI5" s="30" t="inlineStr">
        <is>
          <t>Position MINI J par rapport à MM20 / MM50 /MM100</t>
        </is>
      </c>
      <c r="AK5" s="30" t="inlineStr">
        <is>
          <t>Position BOL- par rapport à MM20 / MM500 / MM100</t>
        </is>
      </c>
      <c r="AM5" s="30" t="inlineStr">
        <is>
          <t>Position BOL+ par rapport à MM20 / MM50 / MM100</t>
        </is>
      </c>
      <c r="AO5" s="30" t="inlineStr">
        <is>
          <t>Position de MAXI J par apport à BOL+2EC et BOL+1,5EC</t>
        </is>
      </c>
      <c r="AP5" s="30" t="inlineStr">
        <is>
          <t>Suivi maintien zone &gt; BOL+1,5 EC sur les 4 derniers jours
0  à 8 max</t>
        </is>
      </c>
      <c r="AQ5" s="30" t="inlineStr">
        <is>
          <t>Nbre de jours à partir du 26 ème jour</t>
        </is>
      </c>
      <c r="AR5" s="30" t="inlineStr">
        <is>
          <t>Nobre de jours &gt; BOL+1,5EC (suivi 4 derniers jours colonne AP)</t>
        </is>
      </c>
      <c r="AS5" s="30" t="inlineStr">
        <is>
          <t>Jours max par période &gt; BOL+1,5EC</t>
        </is>
      </c>
      <c r="AT5" s="34" t="inlineStr">
        <is>
          <t>Moyenne durée périodes &gt; BOL+1,5EC sur les 180 derniers jours / 6 mois</t>
        </is>
      </c>
      <c r="AU5" s="34" t="inlineStr">
        <is>
          <t xml:space="preserve">Ecart type 20 sur Moyenne période de hausse </t>
        </is>
      </c>
      <c r="AV5" s="34" t="inlineStr">
        <is>
          <t>M - EC</t>
        </is>
      </c>
      <c r="AW5" s="34" t="inlineStr">
        <is>
          <t>M + EC</t>
        </is>
      </c>
      <c r="AY5" s="30" t="inlineStr">
        <is>
          <t>Position de MINI J par rapport à BOL-1,5EC et BOL-2EC</t>
        </is>
      </c>
      <c r="AZ5" s="30" t="inlineStr">
        <is>
          <t>Suivi maintien zone &lt; BOL-1,5 EC sur les 4 derniers jours
0  à -8 max</t>
        </is>
      </c>
      <c r="BA5" s="30" t="inlineStr">
        <is>
          <t>Nbre de jours à partir du 26 ème jour</t>
        </is>
      </c>
      <c r="BB5" s="30" t="inlineStr">
        <is>
          <t>Nobre de jours &lt; BOL-1,5EC (suivi 4 derniers jours colonne AP)</t>
        </is>
      </c>
      <c r="BC5" s="30" t="inlineStr">
        <is>
          <t>Jours max par période &lt; BOL-1,5EC</t>
        </is>
      </c>
      <c r="BD5" s="34" t="inlineStr">
        <is>
          <t>Moyenne durée périodes &lt; BOL-1,5EC sur les 180 derniers jours / 6 mois</t>
        </is>
      </c>
      <c r="BE5" s="34" t="inlineStr">
        <is>
          <t xml:space="preserve">Ecart type 20 sur Moyenne période de hausse </t>
        </is>
      </c>
      <c r="BF5" s="34" t="inlineStr">
        <is>
          <t>M - EC</t>
        </is>
      </c>
      <c r="BG5" s="34" t="inlineStr">
        <is>
          <t>M + EC</t>
        </is>
      </c>
    </row>
    <row r="6" ht="15" customHeight="1" s="27">
      <c r="B6" s="35" t="n">
        <v>43305</v>
      </c>
      <c r="C6" s="36" t="n">
        <v>11.25</v>
      </c>
      <c r="D6" s="36" t="n">
        <v>10.575</v>
      </c>
      <c r="E6" s="36" t="n">
        <v>11.25</v>
      </c>
      <c r="F6" s="36" t="n">
        <v>11</v>
      </c>
      <c r="G6" s="26" t="n"/>
      <c r="H6" s="36" t="n"/>
      <c r="I6" s="36" t="n"/>
      <c r="J6" s="36" t="n"/>
      <c r="K6" s="36" t="n"/>
      <c r="L6" s="36" t="n"/>
      <c r="M6" s="36" t="n"/>
      <c r="N6" s="36" t="n"/>
      <c r="O6" s="36" t="n"/>
      <c r="P6" s="26" t="n"/>
      <c r="Q6" s="36" t="n"/>
      <c r="R6" s="37" t="n"/>
      <c r="S6" s="38" t="n"/>
      <c r="T6" s="38" t="n"/>
      <c r="U6" s="38" t="n"/>
      <c r="V6" s="38" t="n"/>
      <c r="W6" s="38" t="n"/>
      <c r="Y6" s="38" t="n"/>
      <c r="Z6" s="38" t="n"/>
      <c r="AA6" s="38" t="n"/>
      <c r="AB6" s="38" t="n"/>
      <c r="AC6" s="38" t="n"/>
      <c r="AD6" s="38" t="n"/>
      <c r="AE6" s="38" t="n"/>
      <c r="AG6" s="39">
        <f>IF(H6&gt;I6,IF(I6&gt;J6,4,3),IF(H6&lt;J6,IF(I6&lt;J6,0,1),2))</f>
        <v/>
      </c>
      <c r="AI6" s="39">
        <f>IF(D6&gt;H6,3,IF(D6&gt;I6,2,IF(D6&gt;J6,1,0)))</f>
        <v/>
      </c>
      <c r="AK6" s="39">
        <f>IF(M6&gt;H6,3,IF(M6&gt;I6,2,IF(M6&gt;J6,1,0)))</f>
        <v/>
      </c>
      <c r="AM6" s="39">
        <f>IF(L6&gt;H6,3,IF(L6&gt;I6,2,IF(L6&gt;J6,1,0)))</f>
        <v/>
      </c>
      <c r="AO6" s="38" t="n"/>
      <c r="AP6" s="38" t="n"/>
      <c r="AQ6" s="38" t="n"/>
      <c r="AR6" s="38" t="n"/>
      <c r="AS6" s="38" t="n"/>
      <c r="AT6" s="36" t="n"/>
      <c r="AU6" s="36" t="n"/>
      <c r="AV6" s="36" t="n"/>
      <c r="AW6" s="36" t="n"/>
      <c r="AY6" s="38" t="n"/>
      <c r="AZ6" s="38" t="n"/>
      <c r="BA6" s="38" t="n"/>
      <c r="BB6" s="38" t="n"/>
      <c r="BC6" s="38" t="n"/>
      <c r="BD6" s="38" t="n"/>
      <c r="BE6" s="38" t="n"/>
      <c r="BF6" s="38" t="n"/>
      <c r="BG6" s="38" t="n"/>
    </row>
    <row r="7" ht="15" customHeight="1" s="27">
      <c r="B7" s="35" t="n">
        <v>43306</v>
      </c>
      <c r="C7" s="36" t="n">
        <v>11.825</v>
      </c>
      <c r="D7" s="36" t="n">
        <v>11</v>
      </c>
      <c r="E7" s="36" t="n">
        <v>11.1375</v>
      </c>
      <c r="F7" s="36" t="n">
        <v>11.6375</v>
      </c>
      <c r="G7" s="26" t="n"/>
      <c r="H7" s="36" t="n"/>
      <c r="I7" s="36" t="n"/>
      <c r="J7" s="36" t="n"/>
      <c r="K7" s="36" t="n"/>
      <c r="L7" s="36" t="n"/>
      <c r="M7" s="36" t="n"/>
      <c r="N7" s="36" t="n"/>
      <c r="O7" s="36" t="n"/>
      <c r="P7" s="26" t="n"/>
      <c r="Q7" s="36" t="n"/>
      <c r="R7" s="37" t="n"/>
      <c r="S7" s="38" t="n"/>
      <c r="T7" s="38" t="n"/>
      <c r="U7" s="38" t="n"/>
      <c r="V7" s="38" t="n"/>
      <c r="W7" s="38" t="n"/>
      <c r="Y7" s="38" t="n"/>
      <c r="Z7" s="38" t="n"/>
      <c r="AA7" s="38" t="n"/>
      <c r="AB7" s="38" t="n"/>
      <c r="AC7" s="38" t="n"/>
      <c r="AD7" s="38" t="n"/>
      <c r="AE7" s="38" t="n"/>
      <c r="AG7" s="39">
        <f>IF(H7&gt;I7,IF(I7&gt;J7,4,3),IF(H7&lt;J7,IF(I7&lt;J7,0,1),2))</f>
        <v/>
      </c>
      <c r="AI7" s="39">
        <f>IF(D7&gt;H7,3,IF(D7&gt;I7,2,IF(D7&gt;J7,1,0)))</f>
        <v/>
      </c>
      <c r="AK7" s="39">
        <f>IF(M7&gt;H7,3,IF(M7&gt;I7,2,IF(M7&gt;J7,1,0)))</f>
        <v/>
      </c>
      <c r="AM7" s="39">
        <f>IF(L7&gt;H7,3,IF(L7&gt;I7,2,IF(L7&gt;J7,1,0)))</f>
        <v/>
      </c>
      <c r="AO7" s="38" t="n"/>
      <c r="AP7" s="38" t="n"/>
      <c r="AQ7" s="38" t="n"/>
      <c r="AR7" s="38" t="n"/>
      <c r="AS7" s="38" t="n"/>
      <c r="AT7" s="36" t="n"/>
      <c r="AU7" s="36" t="n"/>
      <c r="AV7" s="36" t="n"/>
      <c r="AW7" s="36" t="n"/>
      <c r="AY7" s="38" t="n"/>
      <c r="AZ7" s="38" t="n"/>
      <c r="BA7" s="38" t="n"/>
      <c r="BB7" s="38" t="n"/>
      <c r="BC7" s="38" t="n"/>
      <c r="BD7" s="38" t="n"/>
      <c r="BE7" s="38" t="n"/>
      <c r="BF7" s="38" t="n"/>
      <c r="BG7" s="38" t="n"/>
    </row>
    <row r="8" ht="15" customHeight="1" s="27">
      <c r="B8" s="35" t="n">
        <v>43307</v>
      </c>
      <c r="C8" s="36" t="n">
        <v>11.85</v>
      </c>
      <c r="D8" s="36" t="n">
        <v>11.325</v>
      </c>
      <c r="E8" s="36" t="n">
        <v>11.7875</v>
      </c>
      <c r="F8" s="36" t="n">
        <v>11.375</v>
      </c>
      <c r="G8" s="26" t="n"/>
      <c r="H8" s="36" t="n"/>
      <c r="I8" s="36" t="n"/>
      <c r="J8" s="36" t="n"/>
      <c r="K8" s="36" t="n"/>
      <c r="L8" s="36" t="n"/>
      <c r="M8" s="36" t="n"/>
      <c r="N8" s="36" t="n"/>
      <c r="O8" s="36" t="n"/>
      <c r="P8" s="26" t="n"/>
      <c r="Q8" s="36" t="n"/>
      <c r="R8" s="37" t="n"/>
      <c r="S8" s="38" t="n"/>
      <c r="T8" s="38" t="n"/>
      <c r="U8" s="38" t="n"/>
      <c r="V8" s="38" t="n"/>
      <c r="W8" s="38" t="n"/>
      <c r="Y8" s="38" t="n"/>
      <c r="Z8" s="38" t="n"/>
      <c r="AA8" s="38" t="n"/>
      <c r="AB8" s="38" t="n"/>
      <c r="AC8" s="38" t="n"/>
      <c r="AD8" s="38" t="n"/>
      <c r="AE8" s="38" t="n"/>
      <c r="AG8" s="39">
        <f>IF(H8&gt;I8,IF(I8&gt;J8,4,3),IF(H8&lt;J8,IF(I8&lt;J8,0,1),2))</f>
        <v/>
      </c>
      <c r="AI8" s="39">
        <f>IF(D8&gt;H8,3,IF(D8&gt;I8,2,IF(D8&gt;J8,1,0)))</f>
        <v/>
      </c>
      <c r="AK8" s="39">
        <f>IF(M8&gt;H8,3,IF(M8&gt;I8,2,IF(M8&gt;J8,1,0)))</f>
        <v/>
      </c>
      <c r="AM8" s="39">
        <f>IF(L8&gt;H8,3,IF(L8&gt;I8,2,IF(L8&gt;J8,1,0)))</f>
        <v/>
      </c>
      <c r="AO8" s="38" t="n"/>
      <c r="AP8" s="38" t="n"/>
      <c r="AQ8" s="38" t="n"/>
      <c r="AR8" s="38" t="n"/>
      <c r="AS8" s="38" t="n"/>
      <c r="AT8" s="36" t="n"/>
      <c r="AU8" s="36" t="n"/>
      <c r="AV8" s="36" t="n"/>
      <c r="AW8" s="36" t="n"/>
      <c r="AY8" s="38" t="n"/>
      <c r="AZ8" s="38" t="n"/>
      <c r="BA8" s="38" t="n"/>
      <c r="BB8" s="38" t="n"/>
      <c r="BC8" s="38" t="n"/>
      <c r="BD8" s="38" t="n"/>
      <c r="BE8" s="38" t="n"/>
      <c r="BF8" s="38" t="n"/>
      <c r="BG8" s="38" t="n"/>
    </row>
    <row r="9" ht="15" customHeight="1" s="27">
      <c r="B9" s="35" t="n">
        <v>43308</v>
      </c>
      <c r="C9" s="36" t="n">
        <v>11.5125</v>
      </c>
      <c r="D9" s="36" t="n">
        <v>11.175</v>
      </c>
      <c r="E9" s="36" t="n">
        <v>11.5125</v>
      </c>
      <c r="F9" s="36" t="n">
        <v>11.1875</v>
      </c>
      <c r="G9" s="26" t="n"/>
      <c r="H9" s="36" t="n"/>
      <c r="I9" s="36" t="n"/>
      <c r="J9" s="36" t="n"/>
      <c r="K9" s="36" t="n"/>
      <c r="L9" s="36" t="n"/>
      <c r="M9" s="36" t="n"/>
      <c r="N9" s="36" t="n"/>
      <c r="O9" s="36" t="n"/>
      <c r="P9" s="26" t="n"/>
      <c r="Q9" s="36" t="n"/>
      <c r="R9" s="37" t="n"/>
      <c r="S9" s="38" t="n"/>
      <c r="T9" s="38" t="n"/>
      <c r="U9" s="38" t="n"/>
      <c r="V9" s="38" t="n"/>
      <c r="W9" s="38" t="n"/>
      <c r="Y9" s="38" t="n"/>
      <c r="Z9" s="38" t="n"/>
      <c r="AA9" s="38" t="n"/>
      <c r="AB9" s="38" t="n"/>
      <c r="AC9" s="38" t="n"/>
      <c r="AD9" s="38" t="n"/>
      <c r="AE9" s="38" t="n"/>
      <c r="AG9" s="39">
        <f>IF(H9&gt;I9,IF(I9&gt;J9,4,3),IF(H9&lt;J9,IF(I9&lt;J9,0,1),2))</f>
        <v/>
      </c>
      <c r="AI9" s="39">
        <f>IF(D9&gt;H9,3,IF(D9&gt;I9,2,IF(D9&gt;J9,1,0)))</f>
        <v/>
      </c>
      <c r="AK9" s="39">
        <f>IF(M9&gt;H9,3,IF(M9&gt;I9,2,IF(M9&gt;J9,1,0)))</f>
        <v/>
      </c>
      <c r="AM9" s="39">
        <f>IF(L9&gt;H9,3,IF(L9&gt;I9,2,IF(L9&gt;J9,1,0)))</f>
        <v/>
      </c>
      <c r="AO9" s="38" t="n"/>
      <c r="AP9" s="38" t="n"/>
      <c r="AQ9" s="38" t="n"/>
      <c r="AR9" s="38" t="n"/>
      <c r="AS9" s="38" t="n"/>
      <c r="AT9" s="36" t="n"/>
      <c r="AU9" s="36" t="n"/>
      <c r="AV9" s="36" t="n"/>
      <c r="AW9" s="36" t="n"/>
      <c r="AY9" s="38" t="n"/>
      <c r="AZ9" s="38" t="n"/>
      <c r="BA9" s="38" t="n"/>
      <c r="BB9" s="38" t="n"/>
      <c r="BC9" s="38" t="n"/>
      <c r="BD9" s="38" t="n"/>
      <c r="BE9" s="38" t="n"/>
      <c r="BF9" s="38" t="n"/>
      <c r="BG9" s="38" t="n"/>
    </row>
    <row r="10" ht="15" customHeight="1" s="27">
      <c r="B10" s="35" t="n">
        <v>43311</v>
      </c>
      <c r="C10" s="36" t="n">
        <v>11.625</v>
      </c>
      <c r="D10" s="36" t="n">
        <v>11.125</v>
      </c>
      <c r="E10" s="36" t="n">
        <v>11.5</v>
      </c>
      <c r="F10" s="36" t="n">
        <v>11.1875</v>
      </c>
      <c r="G10" s="26" t="n"/>
      <c r="H10" s="36" t="n"/>
      <c r="I10" s="36" t="n"/>
      <c r="J10" s="36" t="n"/>
      <c r="K10" s="36" t="n"/>
      <c r="L10" s="36" t="n"/>
      <c r="M10" s="36" t="n"/>
      <c r="N10" s="36" t="n"/>
      <c r="O10" s="36" t="n"/>
      <c r="P10" s="26" t="n"/>
      <c r="Q10" s="36" t="n"/>
      <c r="R10" s="37" t="n"/>
      <c r="S10" s="38" t="n"/>
      <c r="T10" s="38" t="n"/>
      <c r="U10" s="38" t="n"/>
      <c r="V10" s="38" t="n"/>
      <c r="W10" s="38" t="n"/>
      <c r="Y10" s="38" t="n"/>
      <c r="Z10" s="38" t="n"/>
      <c r="AA10" s="38" t="n"/>
      <c r="AB10" s="38" t="n"/>
      <c r="AC10" s="38" t="n"/>
      <c r="AD10" s="38" t="n"/>
      <c r="AE10" s="38" t="n"/>
      <c r="AG10" s="39">
        <f>IF(H10&gt;I10,IF(I10&gt;J10,4,3),IF(H10&lt;J10,IF(I10&lt;J10,0,1),2))</f>
        <v/>
      </c>
      <c r="AI10" s="39">
        <f>IF(D10&gt;H10,3,IF(D10&gt;I10,2,IF(D10&gt;J10,1,0)))</f>
        <v/>
      </c>
      <c r="AK10" s="39">
        <f>IF(M10&gt;H10,3,IF(M10&gt;I10,2,IF(M10&gt;J10,1,0)))</f>
        <v/>
      </c>
      <c r="AM10" s="39">
        <f>IF(L10&gt;H10,3,IF(L10&gt;I10,2,IF(L10&gt;J10,1,0)))</f>
        <v/>
      </c>
      <c r="AO10" s="38" t="n"/>
      <c r="AP10" s="38" t="n"/>
      <c r="AQ10" s="38" t="n"/>
      <c r="AR10" s="38" t="n"/>
      <c r="AS10" s="38" t="n"/>
      <c r="AT10" s="36" t="n"/>
      <c r="AU10" s="36" t="n"/>
      <c r="AV10" s="36" t="n"/>
      <c r="AW10" s="36" t="n"/>
      <c r="AY10" s="38" t="n"/>
      <c r="AZ10" s="38" t="n"/>
      <c r="BA10" s="38" t="n"/>
      <c r="BB10" s="38" t="n"/>
      <c r="BC10" s="38" t="n"/>
      <c r="BD10" s="38" t="n"/>
      <c r="BE10" s="38" t="n"/>
      <c r="BF10" s="38" t="n"/>
      <c r="BG10" s="38" t="n"/>
    </row>
    <row r="11" ht="15" customHeight="1" s="27">
      <c r="B11" s="35" t="n">
        <v>43312</v>
      </c>
      <c r="C11" s="36" t="n">
        <v>11.6</v>
      </c>
      <c r="D11" s="36" t="n">
        <v>11.1125</v>
      </c>
      <c r="E11" s="36" t="n">
        <v>11.475</v>
      </c>
      <c r="F11" s="36" t="n">
        <v>11.325</v>
      </c>
      <c r="G11" s="26" t="n"/>
      <c r="H11" s="36" t="n"/>
      <c r="I11" s="36" t="n"/>
      <c r="J11" s="36" t="n"/>
      <c r="K11" s="36" t="n"/>
      <c r="L11" s="36" t="n"/>
      <c r="M11" s="36" t="n"/>
      <c r="N11" s="36" t="n"/>
      <c r="O11" s="36" t="n"/>
      <c r="P11" s="26" t="n"/>
      <c r="Q11" s="36" t="n"/>
      <c r="R11" s="37" t="n"/>
      <c r="S11" s="38" t="n"/>
      <c r="T11" s="38" t="n"/>
      <c r="U11" s="38" t="n"/>
      <c r="V11" s="38" t="n"/>
      <c r="W11" s="38" t="n"/>
      <c r="Y11" s="38" t="n"/>
      <c r="Z11" s="38" t="n"/>
      <c r="AA11" s="38" t="n"/>
      <c r="AB11" s="38" t="n"/>
      <c r="AC11" s="38" t="n"/>
      <c r="AD11" s="38" t="n"/>
      <c r="AE11" s="38" t="n"/>
      <c r="AG11" s="39">
        <f>IF(H11&gt;I11,IF(I11&gt;J11,4,3),IF(H11&lt;J11,IF(I11&lt;J11,0,1),2))</f>
        <v/>
      </c>
      <c r="AI11" s="39">
        <f>IF(D11&gt;H11,3,IF(D11&gt;I11,2,IF(D11&gt;J11,1,0)))</f>
        <v/>
      </c>
      <c r="AK11" s="39">
        <f>IF(M11&gt;H11,3,IF(M11&gt;I11,2,IF(M11&gt;J11,1,0)))</f>
        <v/>
      </c>
      <c r="AM11" s="39">
        <f>IF(L11&gt;H11,3,IF(L11&gt;I11,2,IF(L11&gt;J11,1,0)))</f>
        <v/>
      </c>
      <c r="AO11" s="38" t="n"/>
      <c r="AP11" s="38" t="n"/>
      <c r="AQ11" s="38" t="n"/>
      <c r="AR11" s="38" t="n"/>
      <c r="AS11" s="38" t="n"/>
      <c r="AT11" s="36" t="n"/>
      <c r="AU11" s="36" t="n"/>
      <c r="AV11" s="36" t="n"/>
      <c r="AW11" s="36" t="n"/>
      <c r="AY11" s="38" t="n"/>
      <c r="AZ11" s="38" t="n"/>
      <c r="BA11" s="38" t="n"/>
      <c r="BB11" s="38" t="n"/>
      <c r="BC11" s="38" t="n"/>
      <c r="BD11" s="38" t="n"/>
      <c r="BE11" s="38" t="n"/>
      <c r="BF11" s="38" t="n"/>
      <c r="BG11" s="38" t="n"/>
    </row>
    <row r="12" ht="15" customHeight="1" s="27">
      <c r="B12" s="35" t="n">
        <v>43313</v>
      </c>
      <c r="C12" s="36" t="n">
        <v>11.4</v>
      </c>
      <c r="D12" s="36" t="n">
        <v>11.2</v>
      </c>
      <c r="E12" s="36" t="n">
        <v>11.25</v>
      </c>
      <c r="F12" s="36" t="n">
        <v>11.3</v>
      </c>
      <c r="G12" s="26" t="n"/>
      <c r="H12" s="36" t="n"/>
      <c r="I12" s="36" t="n"/>
      <c r="J12" s="36" t="n"/>
      <c r="K12" s="36" t="n"/>
      <c r="L12" s="36" t="n"/>
      <c r="M12" s="36" t="n"/>
      <c r="N12" s="36" t="n"/>
      <c r="O12" s="36" t="n"/>
      <c r="P12" s="26" t="n"/>
      <c r="Q12" s="36" t="n"/>
      <c r="R12" s="37" t="n"/>
      <c r="S12" s="38" t="n"/>
      <c r="T12" s="38" t="n"/>
      <c r="U12" s="38" t="n"/>
      <c r="V12" s="38" t="n"/>
      <c r="W12" s="38" t="n"/>
      <c r="Y12" s="38" t="n"/>
      <c r="Z12" s="38" t="n"/>
      <c r="AA12" s="38" t="n"/>
      <c r="AB12" s="38" t="n"/>
      <c r="AC12" s="38" t="n"/>
      <c r="AD12" s="38" t="n"/>
      <c r="AE12" s="38" t="n"/>
      <c r="AG12" s="39">
        <f>IF(H12&gt;I12,IF(I12&gt;J12,4,3),IF(H12&lt;J12,IF(I12&lt;J12,0,1),2))</f>
        <v/>
      </c>
      <c r="AI12" s="39">
        <f>IF(D12&gt;H12,3,IF(D12&gt;I12,2,IF(D12&gt;J12,1,0)))</f>
        <v/>
      </c>
      <c r="AK12" s="39">
        <f>IF(M12&gt;H12,3,IF(M12&gt;I12,2,IF(M12&gt;J12,1,0)))</f>
        <v/>
      </c>
      <c r="AM12" s="39">
        <f>IF(L12&gt;H12,3,IF(L12&gt;I12,2,IF(L12&gt;J12,1,0)))</f>
        <v/>
      </c>
      <c r="AO12" s="38" t="n"/>
      <c r="AP12" s="38" t="n"/>
      <c r="AQ12" s="38" t="n"/>
      <c r="AR12" s="38" t="n"/>
      <c r="AS12" s="38" t="n"/>
      <c r="AT12" s="36" t="n"/>
      <c r="AU12" s="36" t="n"/>
      <c r="AV12" s="36" t="n"/>
      <c r="AW12" s="36" t="n"/>
      <c r="AY12" s="38" t="n"/>
      <c r="AZ12" s="38" t="n"/>
      <c r="BA12" s="38" t="n"/>
      <c r="BB12" s="38" t="n"/>
      <c r="BC12" s="38" t="n"/>
      <c r="BD12" s="38" t="n"/>
      <c r="BE12" s="38" t="n"/>
      <c r="BF12" s="38" t="n"/>
      <c r="BG12" s="38" t="n"/>
    </row>
    <row r="13" ht="15" customHeight="1" s="27">
      <c r="B13" s="35" t="n">
        <v>43314</v>
      </c>
      <c r="C13" s="36" t="n">
        <v>11.3375</v>
      </c>
      <c r="D13" s="36" t="n">
        <v>11.1125</v>
      </c>
      <c r="E13" s="36" t="n">
        <v>11.25</v>
      </c>
      <c r="F13" s="36" t="n">
        <v>11.3</v>
      </c>
      <c r="G13" s="26" t="n"/>
      <c r="H13" s="36" t="n"/>
      <c r="I13" s="36" t="n"/>
      <c r="J13" s="36" t="n"/>
      <c r="K13" s="36" t="n"/>
      <c r="L13" s="36" t="n"/>
      <c r="M13" s="36" t="n"/>
      <c r="N13" s="36" t="n"/>
      <c r="O13" s="36" t="n"/>
      <c r="P13" s="26" t="n"/>
      <c r="Q13" s="36" t="n"/>
      <c r="R13" s="37" t="n"/>
      <c r="S13" s="38" t="n"/>
      <c r="T13" s="38" t="n"/>
      <c r="U13" s="38" t="n"/>
      <c r="V13" s="38" t="n"/>
      <c r="W13" s="38" t="n"/>
      <c r="Y13" s="38" t="n"/>
      <c r="Z13" s="38" t="n"/>
      <c r="AA13" s="38" t="n"/>
      <c r="AB13" s="38" t="n"/>
      <c r="AC13" s="38" t="n"/>
      <c r="AD13" s="38" t="n"/>
      <c r="AE13" s="38" t="n"/>
      <c r="AG13" s="39">
        <f>IF(H13&gt;I13,IF(I13&gt;J13,4,3),IF(H13&lt;J13,IF(I13&lt;J13,0,1),2))</f>
        <v/>
      </c>
      <c r="AI13" s="39">
        <f>IF(D13&gt;H13,3,IF(D13&gt;I13,2,IF(D13&gt;J13,1,0)))</f>
        <v/>
      </c>
      <c r="AK13" s="39">
        <f>IF(M13&gt;H13,3,IF(M13&gt;I13,2,IF(M13&gt;J13,1,0)))</f>
        <v/>
      </c>
      <c r="AM13" s="39">
        <f>IF(L13&gt;H13,3,IF(L13&gt;I13,2,IF(L13&gt;J13,1,0)))</f>
        <v/>
      </c>
      <c r="AO13" s="38" t="n"/>
      <c r="AP13" s="38" t="n"/>
      <c r="AQ13" s="38" t="n"/>
      <c r="AR13" s="38" t="n"/>
      <c r="AS13" s="38" t="n"/>
      <c r="AT13" s="36" t="n"/>
      <c r="AU13" s="36" t="n"/>
      <c r="AV13" s="36" t="n"/>
      <c r="AW13" s="36" t="n"/>
      <c r="AY13" s="38" t="n"/>
      <c r="AZ13" s="38" t="n"/>
      <c r="BA13" s="38" t="n"/>
      <c r="BB13" s="38" t="n"/>
      <c r="BC13" s="38" t="n"/>
      <c r="BD13" s="38" t="n"/>
      <c r="BE13" s="38" t="n"/>
      <c r="BF13" s="38" t="n"/>
      <c r="BG13" s="38" t="n"/>
    </row>
    <row r="14" ht="15" customHeight="1" s="27">
      <c r="B14" s="35" t="n">
        <v>43315</v>
      </c>
      <c r="C14" s="36" t="n">
        <v>11.5375</v>
      </c>
      <c r="D14" s="36" t="n">
        <v>11.25</v>
      </c>
      <c r="E14" s="36" t="n">
        <v>11.375</v>
      </c>
      <c r="F14" s="36" t="n">
        <v>11.475</v>
      </c>
      <c r="G14" s="26" t="n"/>
      <c r="H14" s="36" t="n"/>
      <c r="I14" s="36" t="n"/>
      <c r="J14" s="36" t="n"/>
      <c r="K14" s="36" t="n"/>
      <c r="L14" s="36" t="n"/>
      <c r="M14" s="36" t="n"/>
      <c r="N14" s="36" t="n"/>
      <c r="O14" s="36" t="n"/>
      <c r="P14" s="26" t="n"/>
      <c r="Q14" s="36" t="n"/>
      <c r="R14" s="37" t="n"/>
      <c r="S14" s="38" t="n"/>
      <c r="T14" s="38" t="n"/>
      <c r="U14" s="38" t="n"/>
      <c r="V14" s="38" t="n"/>
      <c r="W14" s="38" t="n"/>
      <c r="Y14" s="38" t="n"/>
      <c r="Z14" s="38" t="n"/>
      <c r="AA14" s="38" t="n"/>
      <c r="AB14" s="38" t="n"/>
      <c r="AC14" s="38" t="n"/>
      <c r="AD14" s="38" t="n"/>
      <c r="AE14" s="38" t="n"/>
      <c r="AG14" s="39">
        <f>IF(H14&gt;I14,IF(I14&gt;J14,4,3),IF(H14&lt;J14,IF(I14&lt;J14,0,1),2))</f>
        <v/>
      </c>
      <c r="AI14" s="39">
        <f>IF(D14&gt;H14,3,IF(D14&gt;I14,2,IF(D14&gt;J14,1,0)))</f>
        <v/>
      </c>
      <c r="AK14" s="39">
        <f>IF(M14&gt;H14,3,IF(M14&gt;I14,2,IF(M14&gt;J14,1,0)))</f>
        <v/>
      </c>
      <c r="AM14" s="39">
        <f>IF(L14&gt;H14,3,IF(L14&gt;I14,2,IF(L14&gt;J14,1,0)))</f>
        <v/>
      </c>
      <c r="AO14" s="38" t="n"/>
      <c r="AP14" s="38" t="n"/>
      <c r="AQ14" s="38" t="n"/>
      <c r="AR14" s="38" t="n"/>
      <c r="AS14" s="38" t="n"/>
      <c r="AT14" s="36" t="n"/>
      <c r="AU14" s="36" t="n"/>
      <c r="AV14" s="36" t="n"/>
      <c r="AW14" s="36" t="n"/>
      <c r="AY14" s="38" t="n"/>
      <c r="AZ14" s="38" t="n"/>
      <c r="BA14" s="38" t="n"/>
      <c r="BB14" s="38" t="n"/>
      <c r="BC14" s="38" t="n"/>
      <c r="BD14" s="38" t="n"/>
      <c r="BE14" s="38" t="n"/>
      <c r="BF14" s="38" t="n"/>
      <c r="BG14" s="38" t="n"/>
    </row>
    <row r="15" ht="15" customHeight="1" s="27">
      <c r="B15" s="35" t="n">
        <v>43318</v>
      </c>
      <c r="C15" s="36" t="n">
        <v>11.65</v>
      </c>
      <c r="D15" s="36" t="n">
        <v>11.45</v>
      </c>
      <c r="E15" s="36" t="n">
        <v>11.5375</v>
      </c>
      <c r="F15" s="36" t="n">
        <v>11.475</v>
      </c>
      <c r="G15" s="26" t="n"/>
      <c r="H15" s="36" t="n"/>
      <c r="I15" s="36" t="n"/>
      <c r="J15" s="36" t="n"/>
      <c r="K15" s="36" t="n"/>
      <c r="L15" s="36" t="n"/>
      <c r="M15" s="36" t="n"/>
      <c r="N15" s="36" t="n"/>
      <c r="O15" s="36" t="n"/>
      <c r="P15" s="26" t="n"/>
      <c r="Q15" s="36" t="n"/>
      <c r="R15" s="37" t="n"/>
      <c r="S15" s="38" t="n"/>
      <c r="T15" s="38" t="n"/>
      <c r="U15" s="38" t="n"/>
      <c r="V15" s="38" t="n"/>
      <c r="W15" s="38" t="n"/>
      <c r="Y15" s="38" t="n"/>
      <c r="Z15" s="38" t="n"/>
      <c r="AA15" s="38" t="n"/>
      <c r="AB15" s="38" t="n"/>
      <c r="AC15" s="38" t="n"/>
      <c r="AD15" s="38" t="n"/>
      <c r="AE15" s="38" t="n"/>
      <c r="AG15" s="39">
        <f>IF(H15&gt;I15,IF(I15&gt;J15,4,3),IF(H15&lt;J15,IF(I15&lt;J15,0,1),2))</f>
        <v/>
      </c>
      <c r="AI15" s="39">
        <f>IF(D15&gt;H15,3,IF(D15&gt;I15,2,IF(D15&gt;J15,1,0)))</f>
        <v/>
      </c>
      <c r="AK15" s="39">
        <f>IF(M15&gt;H15,3,IF(M15&gt;I15,2,IF(M15&gt;J15,1,0)))</f>
        <v/>
      </c>
      <c r="AM15" s="39">
        <f>IF(L15&gt;H15,3,IF(L15&gt;I15,2,IF(L15&gt;J15,1,0)))</f>
        <v/>
      </c>
      <c r="AO15" s="38" t="n"/>
      <c r="AP15" s="38" t="n"/>
      <c r="AQ15" s="38" t="n"/>
      <c r="AR15" s="38" t="n"/>
      <c r="AS15" s="38" t="n"/>
      <c r="AT15" s="36" t="n"/>
      <c r="AU15" s="36" t="n"/>
      <c r="AV15" s="36" t="n"/>
      <c r="AW15" s="36" t="n"/>
      <c r="AY15" s="38" t="n"/>
      <c r="AZ15" s="38" t="n"/>
      <c r="BA15" s="38" t="n"/>
      <c r="BB15" s="38" t="n"/>
      <c r="BC15" s="38" t="n"/>
      <c r="BD15" s="38" t="n"/>
      <c r="BE15" s="38" t="n"/>
      <c r="BF15" s="38" t="n"/>
      <c r="BG15" s="38" t="n"/>
    </row>
    <row r="16" ht="15" customHeight="1" s="27">
      <c r="B16" s="35" t="n">
        <v>43319</v>
      </c>
      <c r="C16" s="36" t="n">
        <v>11.575</v>
      </c>
      <c r="D16" s="36" t="n">
        <v>11.2</v>
      </c>
      <c r="E16" s="36" t="n">
        <v>11.575</v>
      </c>
      <c r="F16" s="36" t="n">
        <v>11.2125</v>
      </c>
      <c r="G16" s="26" t="n"/>
      <c r="H16" s="36" t="n"/>
      <c r="I16" s="36" t="n"/>
      <c r="J16" s="36" t="n"/>
      <c r="K16" s="36" t="n"/>
      <c r="L16" s="36" t="n"/>
      <c r="M16" s="36" t="n"/>
      <c r="N16" s="36" t="n"/>
      <c r="O16" s="36" t="n"/>
      <c r="P16" s="26" t="n"/>
      <c r="Q16" s="36" t="n"/>
      <c r="R16" s="37" t="n"/>
      <c r="S16" s="38" t="n"/>
      <c r="T16" s="38" t="n"/>
      <c r="U16" s="38" t="n"/>
      <c r="V16" s="38" t="n"/>
      <c r="W16" s="38" t="n"/>
      <c r="Y16" s="38" t="n"/>
      <c r="Z16" s="38" t="n"/>
      <c r="AA16" s="38" t="n"/>
      <c r="AB16" s="38" t="n"/>
      <c r="AC16" s="38" t="n"/>
      <c r="AD16" s="38" t="n"/>
      <c r="AE16" s="38" t="n"/>
      <c r="AG16" s="39">
        <f>IF(H16&gt;I16,IF(I16&gt;J16,4,3),IF(H16&lt;J16,IF(I16&lt;J16,0,1),2))</f>
        <v/>
      </c>
      <c r="AI16" s="39">
        <f>IF(D16&gt;H16,3,IF(D16&gt;I16,2,IF(D16&gt;J16,1,0)))</f>
        <v/>
      </c>
      <c r="AK16" s="39">
        <f>IF(M16&gt;H16,3,IF(M16&gt;I16,2,IF(M16&gt;J16,1,0)))</f>
        <v/>
      </c>
      <c r="AM16" s="39">
        <f>IF(L16&gt;H16,3,IF(L16&gt;I16,2,IF(L16&gt;J16,1,0)))</f>
        <v/>
      </c>
      <c r="AO16" s="38" t="n"/>
      <c r="AP16" s="38" t="n"/>
      <c r="AQ16" s="38" t="n"/>
      <c r="AR16" s="38" t="n"/>
      <c r="AS16" s="38" t="n"/>
      <c r="AT16" s="36" t="n"/>
      <c r="AU16" s="36" t="n"/>
      <c r="AV16" s="36" t="n"/>
      <c r="AW16" s="36" t="n"/>
      <c r="AY16" s="38" t="n"/>
      <c r="AZ16" s="38" t="n"/>
      <c r="BA16" s="38" t="n"/>
      <c r="BB16" s="38" t="n"/>
      <c r="BC16" s="38" t="n"/>
      <c r="BD16" s="38" t="n"/>
      <c r="BE16" s="38" t="n"/>
      <c r="BF16" s="38" t="n"/>
      <c r="BG16" s="38" t="n"/>
    </row>
    <row r="17" ht="15" customHeight="1" s="27">
      <c r="B17" s="35" t="n">
        <v>43320</v>
      </c>
      <c r="C17" s="36" t="n">
        <v>11.3875</v>
      </c>
      <c r="D17" s="36" t="n">
        <v>11.025</v>
      </c>
      <c r="E17" s="36" t="n">
        <v>11.1875</v>
      </c>
      <c r="F17" s="36" t="n">
        <v>11.15</v>
      </c>
      <c r="G17" s="26" t="n"/>
      <c r="H17" s="36" t="n"/>
      <c r="I17" s="36" t="n"/>
      <c r="J17" s="36" t="n"/>
      <c r="K17" s="36" t="n"/>
      <c r="L17" s="36" t="n"/>
      <c r="M17" s="36" t="n"/>
      <c r="N17" s="36" t="n"/>
      <c r="O17" s="36" t="n"/>
      <c r="P17" s="26" t="n"/>
      <c r="Q17" s="36" t="n"/>
      <c r="R17" s="37" t="n"/>
      <c r="S17" s="38" t="n"/>
      <c r="T17" s="38" t="n"/>
      <c r="U17" s="38" t="n"/>
      <c r="V17" s="38" t="n"/>
      <c r="W17" s="38" t="n"/>
      <c r="Y17" s="38" t="n"/>
      <c r="Z17" s="38" t="n"/>
      <c r="AA17" s="38" t="n"/>
      <c r="AB17" s="38" t="n"/>
      <c r="AC17" s="38" t="n"/>
      <c r="AD17" s="38" t="n"/>
      <c r="AE17" s="38" t="n"/>
      <c r="AG17" s="39">
        <f>IF(H17&gt;I17,IF(I17&gt;J17,4,3),IF(H17&lt;J17,IF(I17&lt;J17,0,1),2))</f>
        <v/>
      </c>
      <c r="AI17" s="39">
        <f>IF(D17&gt;H17,3,IF(D17&gt;I17,2,IF(D17&gt;J17,1,0)))</f>
        <v/>
      </c>
      <c r="AK17" s="39">
        <f>IF(M17&gt;H17,3,IF(M17&gt;I17,2,IF(M17&gt;J17,1,0)))</f>
        <v/>
      </c>
      <c r="AM17" s="39">
        <f>IF(L17&gt;H17,3,IF(L17&gt;I17,2,IF(L17&gt;J17,1,0)))</f>
        <v/>
      </c>
      <c r="AO17" s="38" t="n"/>
      <c r="AP17" s="38" t="n"/>
      <c r="AQ17" s="38" t="n"/>
      <c r="AR17" s="38" t="n"/>
      <c r="AS17" s="38" t="n"/>
      <c r="AT17" s="36" t="n"/>
      <c r="AU17" s="36" t="n"/>
      <c r="AV17" s="36" t="n"/>
      <c r="AW17" s="36" t="n"/>
      <c r="AY17" s="38" t="n"/>
      <c r="AZ17" s="38" t="n"/>
      <c r="BA17" s="38" t="n"/>
      <c r="BB17" s="38" t="n"/>
      <c r="BC17" s="38" t="n"/>
      <c r="BD17" s="38" t="n"/>
      <c r="BE17" s="38" t="n"/>
      <c r="BF17" s="38" t="n"/>
      <c r="BG17" s="38" t="n"/>
    </row>
    <row r="18" ht="15" customHeight="1" s="27">
      <c r="B18" s="35" t="n">
        <v>43321</v>
      </c>
      <c r="C18" s="36" t="n">
        <v>11.425</v>
      </c>
      <c r="D18" s="36" t="n">
        <v>11.0875</v>
      </c>
      <c r="E18" s="36" t="n">
        <v>11.125</v>
      </c>
      <c r="F18" s="36" t="n">
        <v>11.3625</v>
      </c>
      <c r="G18" s="26" t="n"/>
      <c r="H18" s="36" t="n"/>
      <c r="I18" s="36" t="n"/>
      <c r="J18" s="36" t="n"/>
      <c r="K18" s="36" t="n"/>
      <c r="L18" s="36" t="n"/>
      <c r="M18" s="36" t="n"/>
      <c r="N18" s="36" t="n"/>
      <c r="O18" s="36" t="n"/>
      <c r="P18" s="26" t="n"/>
      <c r="Q18" s="36" t="n"/>
      <c r="R18" s="37" t="n"/>
      <c r="S18" s="38" t="n"/>
      <c r="T18" s="38" t="n"/>
      <c r="U18" s="38" t="n"/>
      <c r="V18" s="38" t="n"/>
      <c r="W18" s="38" t="n"/>
      <c r="Y18" s="38" t="n"/>
      <c r="Z18" s="38" t="n"/>
      <c r="AA18" s="38" t="n"/>
      <c r="AB18" s="38" t="n"/>
      <c r="AC18" s="38" t="n"/>
      <c r="AD18" s="38" t="n"/>
      <c r="AE18" s="38" t="n"/>
      <c r="AG18" s="39">
        <f>IF(H18&gt;I18,IF(I18&gt;J18,4,3),IF(H18&lt;J18,IF(I18&lt;J18,0,1),2))</f>
        <v/>
      </c>
      <c r="AI18" s="39">
        <f>IF(D18&gt;H18,3,IF(D18&gt;I18,2,IF(D18&gt;J18,1,0)))</f>
        <v/>
      </c>
      <c r="AK18" s="39">
        <f>IF(M18&gt;H18,3,IF(M18&gt;I18,2,IF(M18&gt;J18,1,0)))</f>
        <v/>
      </c>
      <c r="AM18" s="39">
        <f>IF(L18&gt;H18,3,IF(L18&gt;I18,2,IF(L18&gt;J18,1,0)))</f>
        <v/>
      </c>
      <c r="AO18" s="38" t="n"/>
      <c r="AP18" s="38" t="n"/>
      <c r="AQ18" s="38" t="n"/>
      <c r="AR18" s="38" t="n"/>
      <c r="AS18" s="38" t="n"/>
      <c r="AT18" s="36" t="n"/>
      <c r="AU18" s="36" t="n"/>
      <c r="AV18" s="36" t="n"/>
      <c r="AW18" s="36" t="n"/>
      <c r="AY18" s="38" t="n"/>
      <c r="AZ18" s="38" t="n"/>
      <c r="BA18" s="38" t="n"/>
      <c r="BB18" s="38" t="n"/>
      <c r="BC18" s="38" t="n"/>
      <c r="BD18" s="38" t="n"/>
      <c r="BE18" s="38" t="n"/>
      <c r="BF18" s="38" t="n"/>
      <c r="BG18" s="38" t="n"/>
    </row>
    <row r="19" ht="15" customHeight="1" s="27">
      <c r="B19" s="35" t="n">
        <v>43322</v>
      </c>
      <c r="C19" s="36" t="n">
        <v>11.4875</v>
      </c>
      <c r="D19" s="36" t="n">
        <v>11.1875</v>
      </c>
      <c r="E19" s="36" t="n">
        <v>11.35</v>
      </c>
      <c r="F19" s="36" t="n">
        <v>11.3</v>
      </c>
      <c r="G19" s="26" t="n"/>
      <c r="H19" s="36" t="n"/>
      <c r="I19" s="36" t="n"/>
      <c r="J19" s="36" t="n"/>
      <c r="K19" s="36" t="n"/>
      <c r="L19" s="36" t="n"/>
      <c r="M19" s="36" t="n"/>
      <c r="N19" s="36" t="n"/>
      <c r="O19" s="36" t="n"/>
      <c r="P19" s="26" t="n"/>
      <c r="Q19" s="36" t="n"/>
      <c r="R19" s="37" t="n"/>
      <c r="S19" s="38" t="n"/>
      <c r="T19" s="38" t="n"/>
      <c r="U19" s="38" t="n"/>
      <c r="V19" s="38" t="n"/>
      <c r="W19" s="38" t="n"/>
      <c r="Y19" s="38" t="n"/>
      <c r="Z19" s="38" t="n"/>
      <c r="AA19" s="38" t="n"/>
      <c r="AB19" s="38" t="n"/>
      <c r="AC19" s="38" t="n"/>
      <c r="AD19" s="38" t="n"/>
      <c r="AE19" s="38" t="n"/>
      <c r="AG19" s="39">
        <f>IF(H19&gt;I19,IF(I19&gt;J19,4,3),IF(H19&lt;J19,IF(I19&lt;J19,0,1),2))</f>
        <v/>
      </c>
      <c r="AI19" s="39">
        <f>IF(D19&gt;H19,3,IF(D19&gt;I19,2,IF(D19&gt;J19,1,0)))</f>
        <v/>
      </c>
      <c r="AK19" s="39">
        <f>IF(M19&gt;H19,3,IF(M19&gt;I19,2,IF(M19&gt;J19,1,0)))</f>
        <v/>
      </c>
      <c r="AM19" s="39">
        <f>IF(L19&gt;H19,3,IF(L19&gt;I19,2,IF(L19&gt;J19,1,0)))</f>
        <v/>
      </c>
      <c r="AO19" s="38" t="n"/>
      <c r="AP19" s="38" t="n"/>
      <c r="AQ19" s="38" t="n"/>
      <c r="AR19" s="38" t="n"/>
      <c r="AS19" s="38" t="n"/>
      <c r="AT19" s="36" t="n"/>
      <c r="AU19" s="36" t="n"/>
      <c r="AV19" s="36" t="n"/>
      <c r="AW19" s="36" t="n"/>
      <c r="AY19" s="38" t="n"/>
      <c r="AZ19" s="38" t="n"/>
      <c r="BA19" s="38" t="n"/>
      <c r="BB19" s="38" t="n"/>
      <c r="BC19" s="38" t="n"/>
      <c r="BD19" s="38" t="n"/>
      <c r="BE19" s="38" t="n"/>
      <c r="BF19" s="38" t="n"/>
      <c r="BG19" s="38" t="n"/>
    </row>
    <row r="20" ht="15" customHeight="1" s="27">
      <c r="B20" s="35" t="n">
        <v>43325</v>
      </c>
      <c r="C20" s="36" t="n">
        <v>11.4</v>
      </c>
      <c r="D20" s="36" t="n">
        <v>11.1</v>
      </c>
      <c r="E20" s="36" t="n">
        <v>11.4</v>
      </c>
      <c r="F20" s="36" t="n">
        <v>11.225</v>
      </c>
      <c r="G20" s="26" t="n"/>
      <c r="H20" s="36" t="n"/>
      <c r="I20" s="36" t="n"/>
      <c r="J20" s="36" t="n"/>
      <c r="K20" s="36" t="n"/>
      <c r="L20" s="36" t="n"/>
      <c r="M20" s="36" t="n"/>
      <c r="N20" s="36" t="n"/>
      <c r="O20" s="36" t="n"/>
      <c r="P20" s="26" t="n"/>
      <c r="Q20" s="36" t="n"/>
      <c r="R20" s="37" t="n"/>
      <c r="S20" s="38" t="n"/>
      <c r="T20" s="38" t="n"/>
      <c r="U20" s="38" t="n"/>
      <c r="V20" s="38" t="n"/>
      <c r="W20" s="38" t="n"/>
      <c r="Y20" s="38" t="n"/>
      <c r="Z20" s="38" t="n"/>
      <c r="AA20" s="38" t="n"/>
      <c r="AB20" s="38" t="n"/>
      <c r="AC20" s="38" t="n"/>
      <c r="AD20" s="38" t="n"/>
      <c r="AE20" s="38" t="n"/>
      <c r="AG20" s="39">
        <f>IF(H20&gt;I20,IF(I20&gt;J20,4,3),IF(H20&lt;J20,IF(I20&lt;J20,0,1),2))</f>
        <v/>
      </c>
      <c r="AI20" s="39">
        <f>IF(D20&gt;H20,3,IF(D20&gt;I20,2,IF(D20&gt;J20,1,0)))</f>
        <v/>
      </c>
      <c r="AK20" s="39">
        <f>IF(M20&gt;H20,3,IF(M20&gt;I20,2,IF(M20&gt;J20,1,0)))</f>
        <v/>
      </c>
      <c r="AM20" s="39">
        <f>IF(L20&gt;H20,3,IF(L20&gt;I20,2,IF(L20&gt;J20,1,0)))</f>
        <v/>
      </c>
      <c r="AO20" s="38" t="n"/>
      <c r="AP20" s="38" t="n"/>
      <c r="AQ20" s="38" t="n"/>
      <c r="AR20" s="38" t="n"/>
      <c r="AS20" s="38" t="n"/>
      <c r="AT20" s="36" t="n"/>
      <c r="AU20" s="36" t="n"/>
      <c r="AV20" s="36" t="n"/>
      <c r="AW20" s="36" t="n"/>
      <c r="AY20" s="38" t="n"/>
      <c r="AZ20" s="38" t="n"/>
      <c r="BA20" s="38" t="n"/>
      <c r="BB20" s="38" t="n"/>
      <c r="BC20" s="38" t="n"/>
      <c r="BD20" s="38" t="n"/>
      <c r="BE20" s="38" t="n"/>
      <c r="BF20" s="38" t="n"/>
      <c r="BG20" s="38" t="n"/>
    </row>
    <row r="21" ht="15" customHeight="1" s="27">
      <c r="B21" s="35" t="n">
        <v>43326</v>
      </c>
      <c r="C21" s="36" t="n">
        <v>11.2625</v>
      </c>
      <c r="D21" s="36" t="n">
        <v>11.1375</v>
      </c>
      <c r="E21" s="36" t="n">
        <v>11.2625</v>
      </c>
      <c r="F21" s="36" t="n">
        <v>11.175</v>
      </c>
      <c r="G21" s="26" t="n"/>
      <c r="H21" s="36" t="n"/>
      <c r="I21" s="36" t="n"/>
      <c r="J21" s="36" t="n"/>
      <c r="K21" s="36" t="n"/>
      <c r="L21" s="36" t="n"/>
      <c r="M21" s="36" t="n"/>
      <c r="N21" s="36" t="n"/>
      <c r="O21" s="36" t="n"/>
      <c r="P21" s="26" t="n"/>
      <c r="Q21" s="36" t="n"/>
      <c r="R21" s="37" t="n"/>
      <c r="S21" s="38" t="n"/>
      <c r="T21" s="38" t="n"/>
      <c r="U21" s="38" t="n"/>
      <c r="V21" s="38" t="n"/>
      <c r="W21" s="38" t="n"/>
      <c r="Y21" s="38" t="n"/>
      <c r="Z21" s="38" t="n"/>
      <c r="AA21" s="38" t="n"/>
      <c r="AB21" s="38" t="n"/>
      <c r="AC21" s="38" t="n"/>
      <c r="AD21" s="38" t="n"/>
      <c r="AE21" s="38" t="n"/>
      <c r="AG21" s="39">
        <f>IF(H21&gt;I21,IF(I21&gt;J21,4,3),IF(H21&lt;J21,IF(I21&lt;J21,0,1),2))</f>
        <v/>
      </c>
      <c r="AI21" s="39">
        <f>IF(D21&gt;H21,3,IF(D21&gt;I21,2,IF(D21&gt;J21,1,0)))</f>
        <v/>
      </c>
      <c r="AK21" s="39">
        <f>IF(M21&gt;H21,3,IF(M21&gt;I21,2,IF(M21&gt;J21,1,0)))</f>
        <v/>
      </c>
      <c r="AM21" s="39">
        <f>IF(L21&gt;H21,3,IF(L21&gt;I21,2,IF(L21&gt;J21,1,0)))</f>
        <v/>
      </c>
      <c r="AO21" s="38" t="n"/>
      <c r="AP21" s="38" t="n"/>
      <c r="AQ21" s="38" t="n"/>
      <c r="AR21" s="38" t="n"/>
      <c r="AS21" s="38" t="n"/>
      <c r="AT21" s="36" t="n"/>
      <c r="AU21" s="36" t="n"/>
      <c r="AV21" s="36" t="n"/>
      <c r="AW21" s="36" t="n"/>
      <c r="AY21" s="38" t="n"/>
      <c r="AZ21" s="38" t="n"/>
      <c r="BA21" s="38" t="n"/>
      <c r="BB21" s="38" t="n"/>
      <c r="BC21" s="38" t="n"/>
      <c r="BD21" s="38" t="n"/>
      <c r="BE21" s="38" t="n"/>
      <c r="BF21" s="38" t="n"/>
      <c r="BG21" s="38" t="n"/>
    </row>
    <row r="22" ht="15" customHeight="1" s="27">
      <c r="B22" s="35" t="n">
        <v>43327</v>
      </c>
      <c r="C22" s="36" t="n">
        <v>11.275</v>
      </c>
      <c r="D22" s="36" t="n">
        <v>10.7875</v>
      </c>
      <c r="E22" s="36" t="n">
        <v>11.275</v>
      </c>
      <c r="F22" s="36" t="n">
        <v>10.95</v>
      </c>
      <c r="G22" s="26" t="n"/>
      <c r="H22" s="36" t="n"/>
      <c r="I22" s="36" t="n"/>
      <c r="J22" s="36" t="n"/>
      <c r="K22" s="36" t="n"/>
      <c r="L22" s="36" t="n"/>
      <c r="M22" s="36" t="n"/>
      <c r="N22" s="36" t="n"/>
      <c r="O22" s="36" t="n"/>
      <c r="P22" s="26" t="n"/>
      <c r="Q22" s="36" t="n"/>
      <c r="R22" s="37" t="n"/>
      <c r="S22" s="38" t="n"/>
      <c r="T22" s="38" t="n"/>
      <c r="U22" s="38" t="n"/>
      <c r="V22" s="38" t="n"/>
      <c r="W22" s="38" t="n"/>
      <c r="Y22" s="38" t="n"/>
      <c r="Z22" s="38" t="n"/>
      <c r="AA22" s="38" t="n"/>
      <c r="AB22" s="38" t="n"/>
      <c r="AC22" s="38" t="n"/>
      <c r="AD22" s="38" t="n"/>
      <c r="AE22" s="38" t="n"/>
      <c r="AG22" s="39">
        <f>IF(H22&gt;I22,IF(I22&gt;J22,4,3),IF(H22&lt;J22,IF(I22&lt;J22,0,1),2))</f>
        <v/>
      </c>
      <c r="AI22" s="39">
        <f>IF(D22&gt;H22,3,IF(D22&gt;I22,2,IF(D22&gt;J22,1,0)))</f>
        <v/>
      </c>
      <c r="AK22" s="39">
        <f>IF(M22&gt;H22,3,IF(M22&gt;I22,2,IF(M22&gt;J22,1,0)))</f>
        <v/>
      </c>
      <c r="AM22" s="39">
        <f>IF(L22&gt;H22,3,IF(L22&gt;I22,2,IF(L22&gt;J22,1,0)))</f>
        <v/>
      </c>
      <c r="AO22" s="38" t="n"/>
      <c r="AP22" s="38" t="n"/>
      <c r="AQ22" s="38" t="n"/>
      <c r="AR22" s="38" t="n"/>
      <c r="AS22" s="38" t="n"/>
      <c r="AT22" s="36" t="n"/>
      <c r="AU22" s="36" t="n"/>
      <c r="AV22" s="36" t="n"/>
      <c r="AW22" s="36" t="n"/>
      <c r="AY22" s="38" t="n"/>
      <c r="AZ22" s="38" t="n"/>
      <c r="BA22" s="38" t="n"/>
      <c r="BB22" s="38" t="n"/>
      <c r="BC22" s="38" t="n"/>
      <c r="BD22" s="38" t="n"/>
      <c r="BE22" s="38" t="n"/>
      <c r="BF22" s="38" t="n"/>
      <c r="BG22" s="38" t="n"/>
    </row>
    <row r="23" ht="15" customHeight="1" s="27">
      <c r="B23" s="35" t="n">
        <v>43328</v>
      </c>
      <c r="C23" s="36" t="n">
        <v>11.15</v>
      </c>
      <c r="D23" s="36" t="n">
        <v>10.9625</v>
      </c>
      <c r="E23" s="36" t="n">
        <v>11</v>
      </c>
      <c r="F23" s="36" t="n">
        <v>11.1125</v>
      </c>
      <c r="G23" s="26" t="n"/>
      <c r="H23" s="36" t="n"/>
      <c r="I23" s="36" t="n"/>
      <c r="J23" s="36" t="n"/>
      <c r="K23" s="36" t="n"/>
      <c r="L23" s="36" t="n"/>
      <c r="M23" s="36" t="n"/>
      <c r="N23" s="36" t="n"/>
      <c r="O23" s="36" t="n"/>
      <c r="P23" s="26" t="n"/>
      <c r="Q23" s="36" t="n"/>
      <c r="R23" s="37" t="n"/>
      <c r="S23" s="38" t="n"/>
      <c r="T23" s="38" t="n"/>
      <c r="U23" s="38" t="n"/>
      <c r="V23" s="38" t="n"/>
      <c r="W23" s="38" t="n"/>
      <c r="Y23" s="38" t="n"/>
      <c r="Z23" s="38" t="n"/>
      <c r="AA23" s="38" t="n"/>
      <c r="AB23" s="38" t="n"/>
      <c r="AC23" s="38" t="n"/>
      <c r="AD23" s="38" t="n"/>
      <c r="AE23" s="38" t="n"/>
      <c r="AG23" s="39">
        <f>IF(H23&gt;I23,IF(I23&gt;J23,4,3),IF(H23&lt;J23,IF(I23&lt;J23,0,1),2))</f>
        <v/>
      </c>
      <c r="AI23" s="39">
        <f>IF(D23&gt;H23,3,IF(D23&gt;I23,2,IF(D23&gt;J23,1,0)))</f>
        <v/>
      </c>
      <c r="AK23" s="39">
        <f>IF(M23&gt;H23,3,IF(M23&gt;I23,2,IF(M23&gt;J23,1,0)))</f>
        <v/>
      </c>
      <c r="AM23" s="39">
        <f>IF(L23&gt;H23,3,IF(L23&gt;I23,2,IF(L23&gt;J23,1,0)))</f>
        <v/>
      </c>
      <c r="AO23" s="38" t="n"/>
      <c r="AP23" s="38" t="n"/>
      <c r="AQ23" s="38" t="n"/>
      <c r="AR23" s="38" t="n"/>
      <c r="AS23" s="38" t="n"/>
      <c r="AT23" s="36" t="n"/>
      <c r="AU23" s="36" t="n"/>
      <c r="AV23" s="36" t="n"/>
      <c r="AW23" s="36" t="n"/>
      <c r="AY23" s="38" t="n"/>
      <c r="AZ23" s="38" t="n"/>
      <c r="BA23" s="38" t="n"/>
      <c r="BB23" s="38" t="n"/>
      <c r="BC23" s="38" t="n"/>
      <c r="BD23" s="38" t="n"/>
      <c r="BE23" s="38" t="n"/>
      <c r="BF23" s="38" t="n"/>
      <c r="BG23" s="38" t="n"/>
    </row>
    <row r="24" ht="15" customHeight="1" s="27">
      <c r="B24" s="35" t="n">
        <v>43329</v>
      </c>
      <c r="C24" s="36" t="n">
        <v>11.2625</v>
      </c>
      <c r="D24" s="36" t="n">
        <v>11.0875</v>
      </c>
      <c r="E24" s="36" t="n">
        <v>11.2</v>
      </c>
      <c r="F24" s="36" t="n">
        <v>11.1375</v>
      </c>
      <c r="G24" s="26" t="n"/>
      <c r="H24" s="36" t="n"/>
      <c r="I24" s="36" t="n"/>
      <c r="J24" s="36" t="n"/>
      <c r="K24" s="36" t="n"/>
      <c r="L24" s="36" t="n"/>
      <c r="M24" s="36" t="n"/>
      <c r="N24" s="36" t="n"/>
      <c r="O24" s="36" t="n"/>
      <c r="P24" s="26" t="n"/>
      <c r="Q24" s="36" t="n"/>
      <c r="R24" s="37" t="n"/>
      <c r="S24" s="38" t="n"/>
      <c r="T24" s="38" t="n"/>
      <c r="U24" s="38" t="n"/>
      <c r="V24" s="38" t="n"/>
      <c r="W24" s="38" t="n"/>
      <c r="Y24" s="38" t="n"/>
      <c r="Z24" s="38" t="n"/>
      <c r="AA24" s="38" t="n"/>
      <c r="AB24" s="38" t="n"/>
      <c r="AC24" s="38" t="n"/>
      <c r="AD24" s="38" t="n"/>
      <c r="AE24" s="38" t="n"/>
      <c r="AG24" s="39">
        <f>IF(H24&gt;I24,IF(I24&gt;J24,4,3),IF(H24&lt;J24,IF(I24&lt;J24,0,1),2))</f>
        <v/>
      </c>
      <c r="AI24" s="39">
        <f>IF(D24&gt;H24,3,IF(D24&gt;I24,2,IF(D24&gt;J24,1,0)))</f>
        <v/>
      </c>
      <c r="AK24" s="39">
        <f>IF(M24&gt;H24,3,IF(M24&gt;I24,2,IF(M24&gt;J24,1,0)))</f>
        <v/>
      </c>
      <c r="AM24" s="39">
        <f>IF(L24&gt;H24,3,IF(L24&gt;I24,2,IF(L24&gt;J24,1,0)))</f>
        <v/>
      </c>
      <c r="AO24" s="38" t="n"/>
      <c r="AP24" s="38" t="n"/>
      <c r="AQ24" s="38" t="n"/>
      <c r="AR24" s="38" t="n"/>
      <c r="AS24" s="38" t="n"/>
      <c r="AT24" s="36" t="n"/>
      <c r="AU24" s="36" t="n"/>
      <c r="AV24" s="36" t="n"/>
      <c r="AW24" s="36" t="n"/>
      <c r="AY24" s="38" t="n"/>
      <c r="AZ24" s="38" t="n"/>
      <c r="BA24" s="38" t="n"/>
      <c r="BB24" s="38" t="n"/>
      <c r="BC24" s="38" t="n"/>
      <c r="BD24" s="38" t="n"/>
      <c r="BE24" s="38" t="n"/>
      <c r="BF24" s="38" t="n"/>
      <c r="BG24" s="38" t="n"/>
    </row>
    <row r="25" ht="15" customHeight="1" s="27">
      <c r="B25" s="35" t="n">
        <v>43332</v>
      </c>
      <c r="C25" s="36" t="n">
        <v>11.6375</v>
      </c>
      <c r="D25" s="36" t="n">
        <v>11.175</v>
      </c>
      <c r="E25" s="36" t="n">
        <v>11.175</v>
      </c>
      <c r="F25" s="36" t="n">
        <v>11.5875</v>
      </c>
      <c r="G25" s="26" t="n"/>
      <c r="H25" s="36" t="n"/>
      <c r="I25" s="36" t="n"/>
      <c r="J25" s="36" t="n"/>
      <c r="K25" s="36" t="n"/>
      <c r="L25" s="36" t="n"/>
      <c r="M25" s="36" t="n"/>
      <c r="N25" s="36" t="n"/>
      <c r="O25" s="36" t="n"/>
      <c r="P25" s="26" t="n"/>
      <c r="Q25" s="36" t="n"/>
      <c r="R25" s="37" t="n"/>
      <c r="S25" s="38" t="n"/>
      <c r="T25" s="38" t="n"/>
      <c r="U25" s="38" t="n"/>
      <c r="V25" s="38" t="n"/>
      <c r="W25" s="38" t="n"/>
      <c r="Y25" s="38" t="n"/>
      <c r="Z25" s="38" t="n"/>
      <c r="AA25" s="38" t="n"/>
      <c r="AB25" s="38" t="n"/>
      <c r="AC25" s="38" t="n"/>
      <c r="AD25" s="38" t="n"/>
      <c r="AE25" s="38" t="n"/>
      <c r="AG25" s="39">
        <f>IF(H25&gt;I25,IF(I25&gt;J25,4,3),IF(H25&lt;J25,IF(I25&lt;J25,0,1),2))</f>
        <v/>
      </c>
      <c r="AI25" s="39">
        <f>IF(D25&gt;H25,3,IF(D25&gt;I25,2,IF(D25&gt;J25,1,0)))</f>
        <v/>
      </c>
      <c r="AK25" s="39">
        <f>IF(M25&gt;H25,3,IF(M25&gt;I25,2,IF(M25&gt;J25,1,0)))</f>
        <v/>
      </c>
      <c r="AM25" s="39">
        <f>IF(L25&gt;H25,3,IF(L25&gt;I25,2,IF(L25&gt;J25,1,0)))</f>
        <v/>
      </c>
      <c r="AO25" s="38" t="n"/>
      <c r="AP25" s="38" t="n"/>
      <c r="AQ25" s="38" t="n"/>
      <c r="AR25" s="38" t="n"/>
      <c r="AS25" s="38" t="n"/>
      <c r="AT25" s="36" t="n"/>
      <c r="AU25" s="36" t="n"/>
      <c r="AV25" s="36" t="n"/>
      <c r="AW25" s="36" t="n"/>
      <c r="AY25" s="38" t="n"/>
      <c r="AZ25" s="38" t="n"/>
      <c r="BA25" s="38" t="n"/>
      <c r="BB25" s="38" t="n"/>
      <c r="BC25" s="38" t="n"/>
      <c r="BD25" s="38" t="n"/>
      <c r="BE25" s="38" t="n"/>
      <c r="BF25" s="38" t="n"/>
      <c r="BG25" s="38" t="n"/>
    </row>
    <row r="26" ht="15" customHeight="1" s="27">
      <c r="B26" s="40" t="n">
        <v>43333</v>
      </c>
      <c r="C26" s="41" t="n">
        <v>11.5875</v>
      </c>
      <c r="D26" s="41" t="n">
        <v>11.3375</v>
      </c>
      <c r="E26" s="41" t="n">
        <v>11.5875</v>
      </c>
      <c r="F26" s="41" t="n">
        <v>11.4125</v>
      </c>
      <c r="G26" s="26" t="n"/>
      <c r="H26" s="41">
        <f>AVERAGE(F6:F25)</f>
        <v/>
      </c>
      <c r="I26" s="36" t="n"/>
      <c r="J26" s="36" t="n"/>
      <c r="K26" s="41">
        <f>STDEV(F6:F25)</f>
        <v/>
      </c>
      <c r="L26" s="41">
        <f>H26+2*K26</f>
        <v/>
      </c>
      <c r="M26" s="41">
        <f>H26-2*K26</f>
        <v/>
      </c>
      <c r="N26" s="41">
        <f>H26+1.5*K26</f>
        <v/>
      </c>
      <c r="O26" s="41">
        <f>H26-1.5*K26</f>
        <v/>
      </c>
      <c r="P26" s="26" t="n"/>
      <c r="Q26" s="36" t="n"/>
      <c r="R26" s="37" t="n"/>
      <c r="S26" s="38" t="n"/>
      <c r="T26" s="38" t="n"/>
      <c r="U26" s="38" t="n"/>
      <c r="V26" s="38" t="n"/>
      <c r="W26" s="38" t="n"/>
      <c r="Y26" s="38" t="n"/>
      <c r="Z26" s="38" t="n"/>
      <c r="AA26" s="38" t="n"/>
      <c r="AB26" s="38" t="n"/>
      <c r="AC26" s="38" t="n"/>
      <c r="AD26" s="38" t="n"/>
      <c r="AE26" s="38" t="n"/>
      <c r="AG26" s="39">
        <f>IF(H26&gt;I26,IF(I26&gt;J26,4,3),IF(H26&lt;J26,IF(I26&lt;J26,0,1),2))</f>
        <v/>
      </c>
      <c r="AI26" s="39">
        <f>IF(D26&gt;H26,3,IF(D26&gt;I26,2,IF(D26&gt;J26,1,0)))</f>
        <v/>
      </c>
      <c r="AK26" s="39">
        <f>IF(M26&gt;H26,3,IF(M26&gt;I26,2,IF(M26&gt;J26,1,0)))</f>
        <v/>
      </c>
      <c r="AM26" s="39">
        <f>IF(L26&gt;H26,3,IF(L26&gt;I26,2,IF(L26&gt;J26,1,0)))</f>
        <v/>
      </c>
      <c r="AO26" s="38" t="n"/>
      <c r="AP26" s="38" t="n"/>
      <c r="AQ26" s="38" t="n"/>
      <c r="AR26" s="38" t="n"/>
      <c r="AS26" s="38" t="n"/>
      <c r="AT26" s="36" t="n"/>
      <c r="AU26" s="36" t="n"/>
      <c r="AV26" s="36" t="n"/>
      <c r="AW26" s="36" t="n"/>
      <c r="AY26" s="38" t="n"/>
      <c r="AZ26" s="38" t="n"/>
      <c r="BA26" s="38" t="n"/>
      <c r="BB26" s="38" t="n"/>
      <c r="BC26" s="38" t="n"/>
      <c r="BD26" s="38" t="n"/>
      <c r="BE26" s="38" t="n"/>
      <c r="BF26" s="38" t="n"/>
      <c r="BG26" s="38" t="n"/>
    </row>
    <row r="27" ht="15" customHeight="1" s="27">
      <c r="B27" s="40" t="n">
        <v>43334</v>
      </c>
      <c r="C27" s="41" t="n">
        <v>11.75</v>
      </c>
      <c r="D27" s="41" t="n">
        <v>11.5</v>
      </c>
      <c r="E27" s="41" t="n">
        <v>11.5</v>
      </c>
      <c r="F27" s="41" t="n">
        <v>11.7</v>
      </c>
      <c r="G27" s="26" t="n"/>
      <c r="H27" s="41">
        <f>AVERAGE(F7:F26)</f>
        <v/>
      </c>
      <c r="I27" s="36" t="n"/>
      <c r="J27" s="36" t="n"/>
      <c r="K27" s="41">
        <f>STDEV(F7:F26)</f>
        <v/>
      </c>
      <c r="L27" s="41">
        <f>H27+2*K27</f>
        <v/>
      </c>
      <c r="M27" s="41">
        <f>H27-2*K27</f>
        <v/>
      </c>
      <c r="N27" s="41">
        <f>H27+1.5*K27</f>
        <v/>
      </c>
      <c r="O27" s="41">
        <f>H27-1.5*K27</f>
        <v/>
      </c>
      <c r="P27" s="26" t="n"/>
      <c r="Q27" s="36" t="n"/>
      <c r="R27" s="37" t="n"/>
      <c r="S27" s="38" t="n"/>
      <c r="T27" s="38" t="n"/>
      <c r="U27" s="38" t="n"/>
      <c r="V27" s="38" t="n"/>
      <c r="W27" s="38" t="n"/>
      <c r="Y27" s="38" t="n"/>
      <c r="Z27" s="38" t="n"/>
      <c r="AA27" s="38" t="n"/>
      <c r="AB27" s="38" t="n"/>
      <c r="AC27" s="38" t="n"/>
      <c r="AD27" s="38" t="n"/>
      <c r="AE27" s="38" t="n"/>
      <c r="AG27" s="39">
        <f>IF(H27&gt;I27,IF(I27&gt;J27,4,3),IF(H27&lt;J27,IF(I27&lt;J27,0,1),2))</f>
        <v/>
      </c>
      <c r="AI27" s="39">
        <f>IF(D27&gt;H27,3,IF(D27&gt;I27,2,IF(D27&gt;J27,1,0)))</f>
        <v/>
      </c>
      <c r="AK27" s="39">
        <f>IF(M27&gt;H27,3,IF(M27&gt;I27,2,IF(M27&gt;J27,1,0)))</f>
        <v/>
      </c>
      <c r="AM27" s="39">
        <f>IF(L27&gt;H27,3,IF(L27&gt;I27,2,IF(L27&gt;J27,1,0)))</f>
        <v/>
      </c>
      <c r="AO27" s="39">
        <f>IF(C26&gt;L26,2,IF(C26&gt;N26,1,0))</f>
        <v/>
      </c>
      <c r="AP27" s="38" t="n"/>
      <c r="AQ27" s="38" t="n"/>
      <c r="AR27" s="38" t="n"/>
      <c r="AS27" s="38" t="n"/>
      <c r="AT27" s="36" t="n"/>
      <c r="AU27" s="36" t="n"/>
      <c r="AV27" s="36" t="n"/>
      <c r="AW27" s="36" t="n"/>
      <c r="AY27" s="39">
        <f>IF(D26&lt;M26,-2,IF(D26&lt;O26,-1,0))</f>
        <v/>
      </c>
      <c r="AZ27" s="38" t="n"/>
      <c r="BA27" s="38" t="n"/>
      <c r="BB27" s="38" t="n"/>
      <c r="BC27" s="38" t="n"/>
      <c r="BD27" s="38" t="n"/>
      <c r="BE27" s="38" t="n"/>
      <c r="BF27" s="38" t="n"/>
      <c r="BG27" s="38" t="n"/>
    </row>
    <row r="28" ht="15" customHeight="1" s="27">
      <c r="B28" s="40" t="n">
        <v>43335</v>
      </c>
      <c r="C28" s="41" t="n">
        <v>12.05</v>
      </c>
      <c r="D28" s="41" t="n">
        <v>11.75</v>
      </c>
      <c r="E28" s="41" t="n">
        <v>11.75</v>
      </c>
      <c r="F28" s="41" t="n">
        <v>11.925</v>
      </c>
      <c r="G28" s="26" t="n"/>
      <c r="H28" s="41">
        <f>AVERAGE(F8:F27)</f>
        <v/>
      </c>
      <c r="I28" s="36" t="n"/>
      <c r="J28" s="36" t="n"/>
      <c r="K28" s="41">
        <f>STDEV(F8:F27)</f>
        <v/>
      </c>
      <c r="L28" s="41">
        <f>H28+2*K28</f>
        <v/>
      </c>
      <c r="M28" s="41">
        <f>H28-2*K28</f>
        <v/>
      </c>
      <c r="N28" s="41">
        <f>H28+1.5*K28</f>
        <v/>
      </c>
      <c r="O28" s="41">
        <f>H28-1.5*K28</f>
        <v/>
      </c>
      <c r="P28" s="26" t="n"/>
      <c r="Q28" s="36" t="n"/>
      <c r="R28" s="37" t="n"/>
      <c r="S28" s="38" t="n"/>
      <c r="T28" s="38" t="n"/>
      <c r="U28" s="38" t="n"/>
      <c r="V28" s="38" t="n"/>
      <c r="W28" s="38" t="n"/>
      <c r="Y28" s="38" t="n"/>
      <c r="Z28" s="38" t="n"/>
      <c r="AA28" s="38" t="n"/>
      <c r="AB28" s="38" t="n"/>
      <c r="AC28" s="38" t="n"/>
      <c r="AD28" s="38" t="n"/>
      <c r="AE28" s="38" t="n"/>
      <c r="AG28" s="39">
        <f>IF(H28&gt;I28,IF(I28&gt;J28,4,3),IF(H28&lt;J28,IF(I28&lt;J28,0,1),2))</f>
        <v/>
      </c>
      <c r="AI28" s="39">
        <f>IF(D28&gt;H28,3,IF(D28&gt;I28,2,IF(D28&gt;J28,1,0)))</f>
        <v/>
      </c>
      <c r="AK28" s="39">
        <f>IF(M28&gt;H28,3,IF(M28&gt;I28,2,IF(M28&gt;J28,1,0)))</f>
        <v/>
      </c>
      <c r="AM28" s="39">
        <f>IF(L28&gt;H28,3,IF(L28&gt;I28,2,IF(L28&gt;J28,1,0)))</f>
        <v/>
      </c>
      <c r="AO28" s="39">
        <f>IF(C27&gt;L27,2,IF(C27&gt;N27,1,0))</f>
        <v/>
      </c>
      <c r="AP28" s="38" t="n"/>
      <c r="AQ28" s="38" t="n"/>
      <c r="AR28" s="38" t="n"/>
      <c r="AS28" s="38" t="n"/>
      <c r="AT28" s="36" t="n"/>
      <c r="AU28" s="36" t="n"/>
      <c r="AV28" s="36" t="n"/>
      <c r="AW28" s="36" t="n"/>
      <c r="AY28" s="39">
        <f>IF(D27&lt;M27,-2,IF(D27&lt;O27,-1,0))</f>
        <v/>
      </c>
      <c r="AZ28" s="38" t="n"/>
      <c r="BA28" s="38" t="n"/>
      <c r="BB28" s="38" t="n"/>
      <c r="BC28" s="38" t="n"/>
      <c r="BD28" s="38" t="n"/>
      <c r="BE28" s="38" t="n"/>
      <c r="BF28" s="38" t="n"/>
      <c r="BG28" s="38" t="n"/>
    </row>
    <row r="29" ht="15" customHeight="1" s="27">
      <c r="B29" s="40" t="n">
        <v>43336</v>
      </c>
      <c r="C29" s="41" t="n">
        <v>12.05</v>
      </c>
      <c r="D29" s="41" t="n">
        <v>11.5125</v>
      </c>
      <c r="E29" s="41" t="n">
        <v>11.9</v>
      </c>
      <c r="F29" s="41" t="n">
        <v>11.55</v>
      </c>
      <c r="G29" s="26" t="n"/>
      <c r="H29" s="41">
        <f>AVERAGE(F9:F28)</f>
        <v/>
      </c>
      <c r="I29" s="36" t="n"/>
      <c r="J29" s="36" t="n"/>
      <c r="K29" s="41">
        <f>STDEV(F9:F28)</f>
        <v/>
      </c>
      <c r="L29" s="41">
        <f>H29+2*K29</f>
        <v/>
      </c>
      <c r="M29" s="41">
        <f>H29-2*K29</f>
        <v/>
      </c>
      <c r="N29" s="41">
        <f>H29+1.5*K29</f>
        <v/>
      </c>
      <c r="O29" s="41">
        <f>H29-1.5*K29</f>
        <v/>
      </c>
      <c r="P29" s="26" t="n"/>
      <c r="Q29" s="36" t="n"/>
      <c r="R29" s="37" t="n"/>
      <c r="S29" s="38" t="n"/>
      <c r="T29" s="38" t="n"/>
      <c r="U29" s="38" t="n"/>
      <c r="V29" s="38" t="n"/>
      <c r="W29" s="38" t="n"/>
      <c r="Y29" s="38" t="n"/>
      <c r="Z29" s="38" t="n"/>
      <c r="AA29" s="38" t="n"/>
      <c r="AB29" s="38" t="n"/>
      <c r="AC29" s="38" t="n"/>
      <c r="AD29" s="38" t="n"/>
      <c r="AE29" s="38" t="n"/>
      <c r="AG29" s="39">
        <f>IF(H29&gt;I29,IF(I29&gt;J29,4,3),IF(H29&lt;J29,IF(I29&lt;J29,0,1),2))</f>
        <v/>
      </c>
      <c r="AI29" s="39">
        <f>IF(D29&gt;H29,3,IF(D29&gt;I29,2,IF(D29&gt;J29,1,0)))</f>
        <v/>
      </c>
      <c r="AK29" s="39">
        <f>IF(M29&gt;H29,3,IF(M29&gt;I29,2,IF(M29&gt;J29,1,0)))</f>
        <v/>
      </c>
      <c r="AM29" s="39">
        <f>IF(L29&gt;H29,3,IF(L29&gt;I29,2,IF(L29&gt;J29,1,0)))</f>
        <v/>
      </c>
      <c r="AO29" s="39">
        <f>IF(C28&gt;L28,2,IF(C28&gt;N28,1,0))</f>
        <v/>
      </c>
      <c r="AP29" s="38" t="n"/>
      <c r="AQ29" s="38" t="n"/>
      <c r="AR29" s="38" t="n"/>
      <c r="AS29" s="38" t="n"/>
      <c r="AT29" s="36" t="n"/>
      <c r="AU29" s="36" t="n"/>
      <c r="AV29" s="36" t="n"/>
      <c r="AW29" s="36" t="n"/>
      <c r="AY29" s="39">
        <f>IF(D28&lt;M28,-2,IF(D28&lt;O28,-1,0))</f>
        <v/>
      </c>
      <c r="AZ29" s="38" t="n"/>
      <c r="BA29" s="38" t="n"/>
      <c r="BB29" s="38" t="n"/>
      <c r="BC29" s="38" t="n"/>
      <c r="BD29" s="38" t="n"/>
      <c r="BE29" s="38" t="n"/>
      <c r="BF29" s="38" t="n"/>
      <c r="BG29" s="38" t="n"/>
    </row>
    <row r="30" ht="15" customHeight="1" s="27">
      <c r="B30" s="40" t="n">
        <v>43339</v>
      </c>
      <c r="C30" s="41" t="n">
        <v>11.575</v>
      </c>
      <c r="D30" s="41" t="n">
        <v>11.3875</v>
      </c>
      <c r="E30" s="41" t="n">
        <v>11.575</v>
      </c>
      <c r="F30" s="41" t="n">
        <v>11.5</v>
      </c>
      <c r="G30" s="26" t="n"/>
      <c r="H30" s="41">
        <f>AVERAGE(F10:F29)</f>
        <v/>
      </c>
      <c r="I30" s="36" t="n"/>
      <c r="J30" s="36" t="n"/>
      <c r="K30" s="41">
        <f>STDEV(F10:F29)</f>
        <v/>
      </c>
      <c r="L30" s="41">
        <f>H30+2*K30</f>
        <v/>
      </c>
      <c r="M30" s="41">
        <f>H30-2*K30</f>
        <v/>
      </c>
      <c r="N30" s="41">
        <f>H30+1.5*K30</f>
        <v/>
      </c>
      <c r="O30" s="41">
        <f>H30-1.5*K30</f>
        <v/>
      </c>
      <c r="P30" s="26" t="n"/>
      <c r="Q30" s="36" t="n"/>
      <c r="R30" s="37" t="n"/>
      <c r="S30" s="38" t="n"/>
      <c r="T30" s="38" t="n"/>
      <c r="U30" s="38" t="n"/>
      <c r="V30" s="38" t="n"/>
      <c r="W30" s="38" t="n"/>
      <c r="Y30" s="38" t="n"/>
      <c r="Z30" s="38" t="n"/>
      <c r="AA30" s="38" t="n"/>
      <c r="AB30" s="38" t="n"/>
      <c r="AC30" s="38" t="n"/>
      <c r="AD30" s="38" t="n"/>
      <c r="AE30" s="38" t="n"/>
      <c r="AG30" s="39">
        <f>IF(H30&gt;I30,IF(I30&gt;J30,4,3),IF(H30&lt;J30,IF(I30&lt;J30,0,1),2))</f>
        <v/>
      </c>
      <c r="AI30" s="39">
        <f>IF(D30&gt;H30,3,IF(D30&gt;I30,2,IF(D30&gt;J30,1,0)))</f>
        <v/>
      </c>
      <c r="AK30" s="39">
        <f>IF(M30&gt;H30,3,IF(M30&gt;I30,2,IF(M30&gt;J30,1,0)))</f>
        <v/>
      </c>
      <c r="AM30" s="39">
        <f>IF(L30&gt;H30,3,IF(L30&gt;I30,2,IF(L30&gt;J30,1,0)))</f>
        <v/>
      </c>
      <c r="AO30" s="39">
        <f>IF(C29&gt;L29,2,IF(C29&gt;N29,1,0))</f>
        <v/>
      </c>
      <c r="AP30" s="38" t="n"/>
      <c r="AQ30" s="38" t="n"/>
      <c r="AR30" s="38" t="n"/>
      <c r="AS30" s="38" t="n"/>
      <c r="AT30" s="36" t="n"/>
      <c r="AU30" s="36" t="n"/>
      <c r="AV30" s="36" t="n"/>
      <c r="AW30" s="36" t="n"/>
      <c r="AY30" s="39">
        <f>IF(D29&lt;M29,-2,IF(D29&lt;O29,-1,0))</f>
        <v/>
      </c>
      <c r="AZ30" s="38" t="n"/>
      <c r="BA30" s="38" t="n"/>
      <c r="BB30" s="38" t="n"/>
      <c r="BC30" s="38" t="n"/>
      <c r="BD30" s="38" t="n"/>
      <c r="BE30" s="38" t="n"/>
      <c r="BF30" s="38" t="n"/>
      <c r="BG30" s="38" t="n"/>
    </row>
    <row r="31" ht="15" customHeight="1" s="27">
      <c r="B31" s="40" t="n">
        <v>43340</v>
      </c>
      <c r="C31" s="41" t="n">
        <v>11.6375</v>
      </c>
      <c r="D31" s="41" t="n">
        <v>11.45</v>
      </c>
      <c r="E31" s="41" t="n">
        <v>11.5625</v>
      </c>
      <c r="F31" s="41" t="n">
        <v>11.5875</v>
      </c>
      <c r="G31" s="26" t="n"/>
      <c r="H31" s="41">
        <f>AVERAGE(F11:F30)</f>
        <v/>
      </c>
      <c r="I31" s="36" t="n"/>
      <c r="J31" s="36" t="n"/>
      <c r="K31" s="41">
        <f>STDEV(F11:F30)</f>
        <v/>
      </c>
      <c r="L31" s="41">
        <f>H31+2*K31</f>
        <v/>
      </c>
      <c r="M31" s="41">
        <f>H31-2*K31</f>
        <v/>
      </c>
      <c r="N31" s="41">
        <f>H31+1.5*K31</f>
        <v/>
      </c>
      <c r="O31" s="41">
        <f>H31-1.5*K31</f>
        <v/>
      </c>
      <c r="P31" s="26" t="n"/>
      <c r="Q31" s="36" t="n"/>
      <c r="R31" s="37" t="n"/>
      <c r="S31" s="38" t="n"/>
      <c r="T31" s="38" t="n"/>
      <c r="U31" s="38" t="n"/>
      <c r="V31" s="38" t="n"/>
      <c r="W31" s="38" t="n"/>
      <c r="Y31" s="38" t="n"/>
      <c r="Z31" s="38" t="n"/>
      <c r="AA31" s="38" t="n"/>
      <c r="AB31" s="38" t="n"/>
      <c r="AC31" s="38" t="n"/>
      <c r="AD31" s="38" t="n"/>
      <c r="AE31" s="38" t="n"/>
      <c r="AG31" s="39">
        <f>IF(H31&gt;I31,IF(I31&gt;J31,4,3),IF(H31&lt;J31,IF(I31&lt;J31,0,1),2))</f>
        <v/>
      </c>
      <c r="AI31" s="39">
        <f>IF(D31&gt;H31,3,IF(D31&gt;I31,2,IF(D31&gt;J31,1,0)))</f>
        <v/>
      </c>
      <c r="AK31" s="39">
        <f>IF(M31&gt;H31,3,IF(M31&gt;I31,2,IF(M31&gt;J31,1,0)))</f>
        <v/>
      </c>
      <c r="AM31" s="39">
        <f>IF(L31&gt;H31,3,IF(L31&gt;I31,2,IF(L31&gt;J31,1,0)))</f>
        <v/>
      </c>
      <c r="AO31" s="39">
        <f>IF(C30&gt;L30,2,IF(C30&gt;N30,1,0))</f>
        <v/>
      </c>
      <c r="AP31" s="39">
        <f>SUM(AO27:AO30)</f>
        <v/>
      </c>
      <c r="AQ31" s="39">
        <f>1</f>
        <v/>
      </c>
      <c r="AR31" s="39">
        <f>IF(AP31&gt;0,AR30+1,0)</f>
        <v/>
      </c>
      <c r="AS31" s="39">
        <f>IF(AR32=0,AR31,0)</f>
        <v/>
      </c>
      <c r="AT31" s="36" t="n"/>
      <c r="AU31" s="36" t="n"/>
      <c r="AV31" s="36" t="n"/>
      <c r="AW31" s="36" t="n"/>
      <c r="AY31" s="39">
        <f>IF(D30&lt;M30,-2,IF(D30&lt;O30,-1,0))</f>
        <v/>
      </c>
      <c r="AZ31" s="39">
        <f>SUM(AY27:AY30)</f>
        <v/>
      </c>
      <c r="BA31" s="39">
        <f>1</f>
        <v/>
      </c>
      <c r="BB31" s="39">
        <f>IF(AZ31&lt;0,BB30+1,0)</f>
        <v/>
      </c>
      <c r="BC31" s="39">
        <f>IF(BB32=0,BB31,0)</f>
        <v/>
      </c>
      <c r="BD31" s="36" t="n"/>
      <c r="BE31" s="36" t="n"/>
      <c r="BF31" s="36" t="n"/>
      <c r="BG31" s="36" t="n"/>
    </row>
    <row r="32" ht="15" customHeight="1" s="27">
      <c r="B32" s="40" t="n">
        <v>43341</v>
      </c>
      <c r="C32" s="41" t="n">
        <v>11.6125</v>
      </c>
      <c r="D32" s="41" t="n">
        <v>11.4625</v>
      </c>
      <c r="E32" s="41" t="n">
        <v>11.525</v>
      </c>
      <c r="F32" s="41" t="n">
        <v>11.5</v>
      </c>
      <c r="G32" s="26" t="n"/>
      <c r="H32" s="41">
        <f>AVERAGE(F12:F31)</f>
        <v/>
      </c>
      <c r="I32" s="36" t="n"/>
      <c r="J32" s="36" t="n"/>
      <c r="K32" s="41">
        <f>STDEV(F12:F31)</f>
        <v/>
      </c>
      <c r="L32" s="41">
        <f>H32+2*K32</f>
        <v/>
      </c>
      <c r="M32" s="41">
        <f>H32-2*K32</f>
        <v/>
      </c>
      <c r="N32" s="41">
        <f>H32+1.5*K32</f>
        <v/>
      </c>
      <c r="O32" s="41">
        <f>H32-1.5*K32</f>
        <v/>
      </c>
      <c r="P32" s="26" t="n"/>
      <c r="Q32" s="36" t="n"/>
      <c r="R32" s="37" t="n"/>
      <c r="S32" s="38" t="n"/>
      <c r="T32" s="38" t="n"/>
      <c r="U32" s="38" t="n"/>
      <c r="V32" s="38" t="n"/>
      <c r="W32" s="38" t="n"/>
      <c r="Y32" s="38" t="n"/>
      <c r="Z32" s="38" t="n"/>
      <c r="AA32" s="38" t="n"/>
      <c r="AB32" s="38" t="n"/>
      <c r="AC32" s="38" t="n"/>
      <c r="AD32" s="38" t="n"/>
      <c r="AE32" s="38" t="n"/>
      <c r="AG32" s="39">
        <f>IF(H32&gt;I32,IF(I32&gt;J32,4,3),IF(H32&lt;J32,IF(I32&lt;J32,0,1),2))</f>
        <v/>
      </c>
      <c r="AI32" s="39">
        <f>IF(D32&gt;H32,3,IF(D32&gt;I32,2,IF(D32&gt;J32,1,0)))</f>
        <v/>
      </c>
      <c r="AK32" s="39">
        <f>IF(M32&gt;H32,3,IF(M32&gt;I32,2,IF(M32&gt;J32,1,0)))</f>
        <v/>
      </c>
      <c r="AM32" s="39">
        <f>IF(L32&gt;H32,3,IF(L32&gt;I32,2,IF(L32&gt;J32,1,0)))</f>
        <v/>
      </c>
      <c r="AO32" s="39">
        <f>IF(C31&gt;L31,2,IF(C31&gt;N31,1,0))</f>
        <v/>
      </c>
      <c r="AP32" s="39">
        <f>SUM(AO28:AO31)</f>
        <v/>
      </c>
      <c r="AQ32" s="39">
        <f>AQ31+1</f>
        <v/>
      </c>
      <c r="AR32" s="39">
        <f>IF(AP32&gt;0,AR31+1,0)</f>
        <v/>
      </c>
      <c r="AS32" s="39">
        <f>IF(AR33=0,AR32,0)</f>
        <v/>
      </c>
      <c r="AT32" s="36" t="n"/>
      <c r="AU32" s="36" t="n"/>
      <c r="AV32" s="36" t="n"/>
      <c r="AW32" s="36" t="n"/>
      <c r="AY32" s="39">
        <f>IF(D31&lt;M31,-2,IF(D31&lt;O31,-1,0))</f>
        <v/>
      </c>
      <c r="AZ32" s="39">
        <f>SUM(AY28:AY31)</f>
        <v/>
      </c>
      <c r="BA32" s="39">
        <f>BA31+1</f>
        <v/>
      </c>
      <c r="BB32" s="39">
        <f>IF(AZ32&lt;0,BB31+1,0)</f>
        <v/>
      </c>
      <c r="BC32" s="39">
        <f>IF(BB33=0,BB32,0)</f>
        <v/>
      </c>
      <c r="BD32" s="36" t="n"/>
      <c r="BE32" s="36" t="n"/>
      <c r="BF32" s="36" t="n"/>
      <c r="BG32" s="36" t="n"/>
    </row>
    <row r="33" ht="15" customHeight="1" s="27">
      <c r="B33" s="40" t="n">
        <v>43342</v>
      </c>
      <c r="C33" s="41" t="n">
        <v>11.575</v>
      </c>
      <c r="D33" s="41" t="n">
        <v>11.3125</v>
      </c>
      <c r="E33" s="41" t="n">
        <v>11.4875</v>
      </c>
      <c r="F33" s="41" t="n">
        <v>11.4875</v>
      </c>
      <c r="G33" s="26" t="n"/>
      <c r="H33" s="41">
        <f>AVERAGE(F13:F32)</f>
        <v/>
      </c>
      <c r="I33" s="36" t="n"/>
      <c r="J33" s="36" t="n"/>
      <c r="K33" s="41">
        <f>STDEV(F13:F32)</f>
        <v/>
      </c>
      <c r="L33" s="41">
        <f>H33+2*K33</f>
        <v/>
      </c>
      <c r="M33" s="41">
        <f>H33-2*K33</f>
        <v/>
      </c>
      <c r="N33" s="41">
        <f>H33+1.5*K33</f>
        <v/>
      </c>
      <c r="O33" s="41">
        <f>H33-1.5*K33</f>
        <v/>
      </c>
      <c r="P33" s="26" t="n"/>
      <c r="Q33" s="36" t="n"/>
      <c r="R33" s="37" t="n"/>
      <c r="S33" s="38" t="n"/>
      <c r="T33" s="38" t="n"/>
      <c r="U33" s="38" t="n"/>
      <c r="V33" s="38" t="n"/>
      <c r="W33" s="38" t="n"/>
      <c r="Y33" s="38" t="n"/>
      <c r="Z33" s="38" t="n"/>
      <c r="AA33" s="38" t="n"/>
      <c r="AB33" s="38" t="n"/>
      <c r="AC33" s="38" t="n"/>
      <c r="AD33" s="38" t="n"/>
      <c r="AE33" s="38" t="n"/>
      <c r="AG33" s="39">
        <f>IF(H33&gt;I33,IF(I33&gt;J33,4,3),IF(H33&lt;J33,IF(I33&lt;J33,0,1),2))</f>
        <v/>
      </c>
      <c r="AI33" s="39">
        <f>IF(D33&gt;H33,3,IF(D33&gt;I33,2,IF(D33&gt;J33,1,0)))</f>
        <v/>
      </c>
      <c r="AK33" s="39">
        <f>IF(M33&gt;H33,3,IF(M33&gt;I33,2,IF(M33&gt;J33,1,0)))</f>
        <v/>
      </c>
      <c r="AM33" s="39">
        <f>IF(L33&gt;H33,3,IF(L33&gt;I33,2,IF(L33&gt;J33,1,0)))</f>
        <v/>
      </c>
      <c r="AO33" s="39">
        <f>IF(C32&gt;L32,2,IF(C32&gt;N32,1,0))</f>
        <v/>
      </c>
      <c r="AP33" s="39">
        <f>SUM(AO29:AO32)</f>
        <v/>
      </c>
      <c r="AQ33" s="39">
        <f>AQ32+1</f>
        <v/>
      </c>
      <c r="AR33" s="39">
        <f>IF(AP33&gt;0,AR32+1,0)</f>
        <v/>
      </c>
      <c r="AS33" s="39">
        <f>IF(AR34=0,AR33,0)</f>
        <v/>
      </c>
      <c r="AT33" s="36" t="n"/>
      <c r="AU33" s="36" t="n"/>
      <c r="AV33" s="36" t="n"/>
      <c r="AW33" s="36" t="n"/>
      <c r="AY33" s="39">
        <f>IF(D32&lt;M32,-2,IF(D32&lt;O32,-1,0))</f>
        <v/>
      </c>
      <c r="AZ33" s="39">
        <f>SUM(AY29:AY32)</f>
        <v/>
      </c>
      <c r="BA33" s="39">
        <f>BA32+1</f>
        <v/>
      </c>
      <c r="BB33" s="39">
        <f>IF(AZ33&lt;0,BB32+1,0)</f>
        <v/>
      </c>
      <c r="BC33" s="39">
        <f>IF(BB34=0,BB33,0)</f>
        <v/>
      </c>
      <c r="BD33" s="36" t="n"/>
      <c r="BE33" s="36" t="n"/>
      <c r="BF33" s="36" t="n"/>
      <c r="BG33" s="36" t="n"/>
    </row>
    <row r="34" ht="15" customHeight="1" s="27">
      <c r="B34" s="40" t="n">
        <v>43343</v>
      </c>
      <c r="C34" s="41" t="n">
        <v>11.5</v>
      </c>
      <c r="D34" s="41" t="n">
        <v>11.275</v>
      </c>
      <c r="E34" s="41" t="n">
        <v>11.4875</v>
      </c>
      <c r="F34" s="41" t="n">
        <v>11.4625</v>
      </c>
      <c r="G34" s="26" t="n"/>
      <c r="H34" s="41">
        <f>AVERAGE(F14:F33)</f>
        <v/>
      </c>
      <c r="I34" s="36" t="n"/>
      <c r="J34" s="36" t="n"/>
      <c r="K34" s="41">
        <f>STDEV(F14:F33)</f>
        <v/>
      </c>
      <c r="L34" s="41">
        <f>H34+2*K34</f>
        <v/>
      </c>
      <c r="M34" s="41">
        <f>H34-2*K34</f>
        <v/>
      </c>
      <c r="N34" s="41">
        <f>H34+1.5*K34</f>
        <v/>
      </c>
      <c r="O34" s="41">
        <f>H34-1.5*K34</f>
        <v/>
      </c>
      <c r="P34" s="26" t="n"/>
      <c r="Q34" s="36" t="n"/>
      <c r="R34" s="37" t="n"/>
      <c r="S34" s="38" t="n"/>
      <c r="T34" s="38" t="n"/>
      <c r="U34" s="38" t="n"/>
      <c r="V34" s="38" t="n"/>
      <c r="W34" s="38" t="n"/>
      <c r="Y34" s="38" t="n"/>
      <c r="Z34" s="38" t="n"/>
      <c r="AA34" s="38" t="n"/>
      <c r="AB34" s="38" t="n"/>
      <c r="AC34" s="38" t="n"/>
      <c r="AD34" s="38" t="n"/>
      <c r="AE34" s="38" t="n"/>
      <c r="AG34" s="39">
        <f>IF(H34&gt;I34,IF(I34&gt;J34,4,3),IF(H34&lt;J34,IF(I34&lt;J34,0,1),2))</f>
        <v/>
      </c>
      <c r="AI34" s="39">
        <f>IF(D34&gt;H34,3,IF(D34&gt;I34,2,IF(D34&gt;J34,1,0)))</f>
        <v/>
      </c>
      <c r="AK34" s="39">
        <f>IF(M34&gt;H34,3,IF(M34&gt;I34,2,IF(M34&gt;J34,1,0)))</f>
        <v/>
      </c>
      <c r="AM34" s="39">
        <f>IF(L34&gt;H34,3,IF(L34&gt;I34,2,IF(L34&gt;J34,1,0)))</f>
        <v/>
      </c>
      <c r="AO34" s="39">
        <f>IF(C33&gt;L33,2,IF(C33&gt;N33,1,0))</f>
        <v/>
      </c>
      <c r="AP34" s="39">
        <f>SUM(AO30:AO33)</f>
        <v/>
      </c>
      <c r="AQ34" s="39">
        <f>AQ33+1</f>
        <v/>
      </c>
      <c r="AR34" s="39">
        <f>IF(AP34&gt;0,AR33+1,0)</f>
        <v/>
      </c>
      <c r="AS34" s="39">
        <f>IF(AR35=0,AR34,0)</f>
        <v/>
      </c>
      <c r="AT34" s="36" t="n"/>
      <c r="AU34" s="36" t="n"/>
      <c r="AV34" s="36" t="n"/>
      <c r="AW34" s="36" t="n"/>
      <c r="AY34" s="39">
        <f>IF(D33&lt;M33,-2,IF(D33&lt;O33,-1,0))</f>
        <v/>
      </c>
      <c r="AZ34" s="39">
        <f>SUM(AY30:AY33)</f>
        <v/>
      </c>
      <c r="BA34" s="39">
        <f>BA33+1</f>
        <v/>
      </c>
      <c r="BB34" s="39">
        <f>IF(AZ34&lt;0,BB33+1,0)</f>
        <v/>
      </c>
      <c r="BC34" s="39">
        <f>IF(BB35=0,BB34,0)</f>
        <v/>
      </c>
      <c r="BD34" s="36" t="n"/>
      <c r="BE34" s="36" t="n"/>
      <c r="BF34" s="36" t="n"/>
      <c r="BG34" s="36" t="n"/>
    </row>
    <row r="35" ht="15" customHeight="1" s="27">
      <c r="B35" s="40" t="n">
        <v>43346</v>
      </c>
      <c r="C35" s="41" t="n">
        <v>11.6625</v>
      </c>
      <c r="D35" s="41" t="n">
        <v>11.45</v>
      </c>
      <c r="E35" s="41" t="n">
        <v>11.5</v>
      </c>
      <c r="F35" s="41" t="n">
        <v>11.45</v>
      </c>
      <c r="G35" s="26" t="n"/>
      <c r="H35" s="41">
        <f>AVERAGE(F15:F34)</f>
        <v/>
      </c>
      <c r="I35" s="36" t="n"/>
      <c r="J35" s="36" t="n"/>
      <c r="K35" s="41">
        <f>STDEV(F15:F34)</f>
        <v/>
      </c>
      <c r="L35" s="41">
        <f>H35+2*K35</f>
        <v/>
      </c>
      <c r="M35" s="41">
        <f>H35-2*K35</f>
        <v/>
      </c>
      <c r="N35" s="41">
        <f>H35+1.5*K35</f>
        <v/>
      </c>
      <c r="O35" s="41">
        <f>H35-1.5*K35</f>
        <v/>
      </c>
      <c r="P35" s="26" t="n"/>
      <c r="Q35" s="36" t="n"/>
      <c r="R35" s="37" t="n"/>
      <c r="S35" s="38" t="n"/>
      <c r="T35" s="38" t="n"/>
      <c r="U35" s="38" t="n"/>
      <c r="V35" s="38" t="n"/>
      <c r="W35" s="38" t="n"/>
      <c r="Y35" s="38" t="n"/>
      <c r="Z35" s="38" t="n"/>
      <c r="AA35" s="38" t="n"/>
      <c r="AB35" s="38" t="n"/>
      <c r="AC35" s="38" t="n"/>
      <c r="AD35" s="38" t="n"/>
      <c r="AE35" s="38" t="n"/>
      <c r="AG35" s="39">
        <f>IF(H35&gt;I35,IF(I35&gt;J35,4,3),IF(H35&lt;J35,IF(I35&lt;J35,0,1),2))</f>
        <v/>
      </c>
      <c r="AI35" s="39">
        <f>IF(D35&gt;H35,3,IF(D35&gt;I35,2,IF(D35&gt;J35,1,0)))</f>
        <v/>
      </c>
      <c r="AK35" s="39">
        <f>IF(M35&gt;H35,3,IF(M35&gt;I35,2,IF(M35&gt;J35,1,0)))</f>
        <v/>
      </c>
      <c r="AM35" s="39">
        <f>IF(L35&gt;H35,3,IF(L35&gt;I35,2,IF(L35&gt;J35,1,0)))</f>
        <v/>
      </c>
      <c r="AO35" s="39">
        <f>IF(C34&gt;L34,2,IF(C34&gt;N34,1,0))</f>
        <v/>
      </c>
      <c r="AP35" s="39">
        <f>SUM(AO31:AO34)</f>
        <v/>
      </c>
      <c r="AQ35" s="39">
        <f>AQ34+1</f>
        <v/>
      </c>
      <c r="AR35" s="39">
        <f>IF(AP35&gt;0,AR34+1,0)</f>
        <v/>
      </c>
      <c r="AS35" s="39">
        <f>IF(AR36=0,AR35,0)</f>
        <v/>
      </c>
      <c r="AT35" s="36" t="n"/>
      <c r="AU35" s="36" t="n"/>
      <c r="AV35" s="36" t="n"/>
      <c r="AW35" s="36" t="n"/>
      <c r="AY35" s="39">
        <f>IF(D34&lt;M34,-2,IF(D34&lt;O34,-1,0))</f>
        <v/>
      </c>
      <c r="AZ35" s="39">
        <f>SUM(AY31:AY34)</f>
        <v/>
      </c>
      <c r="BA35" s="39">
        <f>BA34+1</f>
        <v/>
      </c>
      <c r="BB35" s="39">
        <f>IF(AZ35&lt;0,BB34+1,0)</f>
        <v/>
      </c>
      <c r="BC35" s="39">
        <f>IF(BB36=0,BB35,0)</f>
        <v/>
      </c>
      <c r="BD35" s="36" t="n"/>
      <c r="BE35" s="36" t="n"/>
      <c r="BF35" s="36" t="n"/>
      <c r="BG35" s="36" t="n"/>
    </row>
    <row r="36" ht="15" customHeight="1" s="27">
      <c r="B36" s="40" t="n">
        <v>43347</v>
      </c>
      <c r="C36" s="41" t="n">
        <v>11.575</v>
      </c>
      <c r="D36" s="41" t="n">
        <v>11.2375</v>
      </c>
      <c r="E36" s="41" t="n">
        <v>11.4625</v>
      </c>
      <c r="F36" s="41" t="n">
        <v>11.4</v>
      </c>
      <c r="G36" s="26" t="n"/>
      <c r="H36" s="41">
        <f>AVERAGE(F16:F35)</f>
        <v/>
      </c>
      <c r="I36" s="36" t="n"/>
      <c r="J36" s="36" t="n"/>
      <c r="K36" s="41">
        <f>STDEV(F16:F35)</f>
        <v/>
      </c>
      <c r="L36" s="41">
        <f>H36+2*K36</f>
        <v/>
      </c>
      <c r="M36" s="41">
        <f>H36-2*K36</f>
        <v/>
      </c>
      <c r="N36" s="41">
        <f>H36+1.5*K36</f>
        <v/>
      </c>
      <c r="O36" s="41">
        <f>H36-1.5*K36</f>
        <v/>
      </c>
      <c r="P36" s="26" t="n"/>
      <c r="Q36" s="36" t="n"/>
      <c r="R36" s="37" t="n"/>
      <c r="S36" s="38" t="n"/>
      <c r="T36" s="38" t="n"/>
      <c r="U36" s="38" t="n"/>
      <c r="V36" s="38" t="n"/>
      <c r="W36" s="38" t="n"/>
      <c r="Y36" s="38" t="n"/>
      <c r="Z36" s="38" t="n"/>
      <c r="AA36" s="38" t="n"/>
      <c r="AB36" s="38" t="n"/>
      <c r="AC36" s="38" t="n"/>
      <c r="AD36" s="38" t="n"/>
      <c r="AE36" s="38" t="n"/>
      <c r="AG36" s="39">
        <f>IF(H36&gt;I36,IF(I36&gt;J36,4,3),IF(H36&lt;J36,IF(I36&lt;J36,0,1),2))</f>
        <v/>
      </c>
      <c r="AI36" s="39">
        <f>IF(D36&gt;H36,3,IF(D36&gt;I36,2,IF(D36&gt;J36,1,0)))</f>
        <v/>
      </c>
      <c r="AK36" s="39">
        <f>IF(M36&gt;H36,3,IF(M36&gt;I36,2,IF(M36&gt;J36,1,0)))</f>
        <v/>
      </c>
      <c r="AM36" s="39">
        <f>IF(L36&gt;H36,3,IF(L36&gt;I36,2,IF(L36&gt;J36,1,0)))</f>
        <v/>
      </c>
      <c r="AO36" s="39">
        <f>IF(C35&gt;L35,2,IF(C35&gt;N35,1,0))</f>
        <v/>
      </c>
      <c r="AP36" s="39">
        <f>SUM(AO32:AO35)</f>
        <v/>
      </c>
      <c r="AQ36" s="39">
        <f>AQ35+1</f>
        <v/>
      </c>
      <c r="AR36" s="39">
        <f>IF(AP36&gt;0,AR35+1,0)</f>
        <v/>
      </c>
      <c r="AS36" s="39">
        <f>IF(AR37=0,AR36,0)</f>
        <v/>
      </c>
      <c r="AT36" s="36" t="n"/>
      <c r="AU36" s="36" t="n"/>
      <c r="AV36" s="36" t="n"/>
      <c r="AW36" s="36" t="n"/>
      <c r="AY36" s="39">
        <f>IF(D35&lt;M35,-2,IF(D35&lt;O35,-1,0))</f>
        <v/>
      </c>
      <c r="AZ36" s="39">
        <f>SUM(AY32:AY35)</f>
        <v/>
      </c>
      <c r="BA36" s="39">
        <f>BA35+1</f>
        <v/>
      </c>
      <c r="BB36" s="39">
        <f>IF(AZ36&lt;0,BB35+1,0)</f>
        <v/>
      </c>
      <c r="BC36" s="39">
        <f>IF(BB37=0,BB36,0)</f>
        <v/>
      </c>
      <c r="BD36" s="36" t="n"/>
      <c r="BE36" s="36" t="n"/>
      <c r="BF36" s="36" t="n"/>
      <c r="BG36" s="36" t="n"/>
    </row>
    <row r="37" ht="15" customHeight="1" s="27">
      <c r="B37" s="40" t="n">
        <v>43348</v>
      </c>
      <c r="C37" s="41" t="n">
        <v>11.4875</v>
      </c>
      <c r="D37" s="41" t="n">
        <v>11.0875</v>
      </c>
      <c r="E37" s="41" t="n">
        <v>11.45</v>
      </c>
      <c r="F37" s="41" t="n">
        <v>11.125</v>
      </c>
      <c r="G37" s="26" t="n"/>
      <c r="H37" s="41">
        <f>AVERAGE(F17:F36)</f>
        <v/>
      </c>
      <c r="I37" s="36" t="n"/>
      <c r="J37" s="36" t="n"/>
      <c r="K37" s="41">
        <f>STDEV(F17:F36)</f>
        <v/>
      </c>
      <c r="L37" s="41">
        <f>H37+2*K37</f>
        <v/>
      </c>
      <c r="M37" s="41">
        <f>H37-2*K37</f>
        <v/>
      </c>
      <c r="N37" s="41">
        <f>H37+1.5*K37</f>
        <v/>
      </c>
      <c r="O37" s="41">
        <f>H37-1.5*K37</f>
        <v/>
      </c>
      <c r="P37" s="26" t="n"/>
      <c r="Q37" s="36" t="n"/>
      <c r="R37" s="37" t="n"/>
      <c r="S37" s="38" t="n"/>
      <c r="T37" s="38" t="n"/>
      <c r="U37" s="38" t="n"/>
      <c r="V37" s="38" t="n"/>
      <c r="W37" s="38" t="n"/>
      <c r="Y37" s="38" t="n"/>
      <c r="Z37" s="38" t="n"/>
      <c r="AA37" s="38" t="n"/>
      <c r="AB37" s="38" t="n"/>
      <c r="AC37" s="38" t="n"/>
      <c r="AD37" s="38" t="n"/>
      <c r="AE37" s="38" t="n"/>
      <c r="AG37" s="39">
        <f>IF(H37&gt;I37,IF(I37&gt;J37,4,3),IF(H37&lt;J37,IF(I37&lt;J37,0,1),2))</f>
        <v/>
      </c>
      <c r="AI37" s="39">
        <f>IF(D37&gt;H37,3,IF(D37&gt;I37,2,IF(D37&gt;J37,1,0)))</f>
        <v/>
      </c>
      <c r="AK37" s="39">
        <f>IF(M37&gt;H37,3,IF(M37&gt;I37,2,IF(M37&gt;J37,1,0)))</f>
        <v/>
      </c>
      <c r="AM37" s="39">
        <f>IF(L37&gt;H37,3,IF(L37&gt;I37,2,IF(L37&gt;J37,1,0)))</f>
        <v/>
      </c>
      <c r="AO37" s="39">
        <f>IF(C36&gt;L36,2,IF(C36&gt;N36,1,0))</f>
        <v/>
      </c>
      <c r="AP37" s="39">
        <f>SUM(AO33:AO36)</f>
        <v/>
      </c>
      <c r="AQ37" s="39">
        <f>AQ36+1</f>
        <v/>
      </c>
      <c r="AR37" s="39">
        <f>IF(AP37&gt;0,AR36+1,0)</f>
        <v/>
      </c>
      <c r="AS37" s="39">
        <f>IF(AR38=0,AR37,0)</f>
        <v/>
      </c>
      <c r="AT37" s="36" t="n"/>
      <c r="AU37" s="36" t="n"/>
      <c r="AV37" s="36" t="n"/>
      <c r="AW37" s="36" t="n"/>
      <c r="AY37" s="39">
        <f>IF(D36&lt;M36,-2,IF(D36&lt;O36,-1,0))</f>
        <v/>
      </c>
      <c r="AZ37" s="39">
        <f>SUM(AY33:AY36)</f>
        <v/>
      </c>
      <c r="BA37" s="39">
        <f>BA36+1</f>
        <v/>
      </c>
      <c r="BB37" s="39">
        <f>IF(AZ37&lt;0,BB36+1,0)</f>
        <v/>
      </c>
      <c r="BC37" s="39">
        <f>IF(BB38=0,BB37,0)</f>
        <v/>
      </c>
      <c r="BD37" s="36" t="n"/>
      <c r="BE37" s="36" t="n"/>
      <c r="BF37" s="36" t="n"/>
      <c r="BG37" s="36" t="n"/>
    </row>
    <row r="38" ht="15" customHeight="1" s="27">
      <c r="B38" s="40" t="n">
        <v>43349</v>
      </c>
      <c r="C38" s="41" t="n">
        <v>11.15</v>
      </c>
      <c r="D38" s="41" t="n">
        <v>10.8625</v>
      </c>
      <c r="E38" s="41" t="n">
        <v>11.125</v>
      </c>
      <c r="F38" s="41" t="n">
        <v>10.9125</v>
      </c>
      <c r="G38" s="26" t="n"/>
      <c r="H38" s="41">
        <f>AVERAGE(F18:F37)</f>
        <v/>
      </c>
      <c r="I38" s="36" t="n"/>
      <c r="J38" s="36" t="n"/>
      <c r="K38" s="41">
        <f>STDEV(F18:F37)</f>
        <v/>
      </c>
      <c r="L38" s="41">
        <f>H38+2*K38</f>
        <v/>
      </c>
      <c r="M38" s="41">
        <f>H38-2*K38</f>
        <v/>
      </c>
      <c r="N38" s="41">
        <f>H38+1.5*K38</f>
        <v/>
      </c>
      <c r="O38" s="41">
        <f>H38-1.5*K38</f>
        <v/>
      </c>
      <c r="P38" s="26" t="n"/>
      <c r="Q38" s="36" t="n"/>
      <c r="R38" s="37" t="n"/>
      <c r="S38" s="38" t="n"/>
      <c r="T38" s="38" t="n"/>
      <c r="U38" s="38" t="n"/>
      <c r="V38" s="38" t="n"/>
      <c r="W38" s="38" t="n"/>
      <c r="Y38" s="38" t="n"/>
      <c r="Z38" s="38" t="n"/>
      <c r="AA38" s="38" t="n"/>
      <c r="AB38" s="38" t="n"/>
      <c r="AC38" s="38" t="n"/>
      <c r="AD38" s="38" t="n"/>
      <c r="AE38" s="38" t="n"/>
      <c r="AG38" s="39">
        <f>IF(H38&gt;I38,IF(I38&gt;J38,4,3),IF(H38&lt;J38,IF(I38&lt;J38,0,1),2))</f>
        <v/>
      </c>
      <c r="AI38" s="39">
        <f>IF(D38&gt;H38,3,IF(D38&gt;I38,2,IF(D38&gt;J38,1,0)))</f>
        <v/>
      </c>
      <c r="AK38" s="39">
        <f>IF(M38&gt;H38,3,IF(M38&gt;I38,2,IF(M38&gt;J38,1,0)))</f>
        <v/>
      </c>
      <c r="AM38" s="39">
        <f>IF(L38&gt;H38,3,IF(L38&gt;I38,2,IF(L38&gt;J38,1,0)))</f>
        <v/>
      </c>
      <c r="AO38" s="39">
        <f>IF(C37&gt;L37,2,IF(C37&gt;N37,1,0))</f>
        <v/>
      </c>
      <c r="AP38" s="39">
        <f>SUM(AO34:AO37)</f>
        <v/>
      </c>
      <c r="AQ38" s="39">
        <f>AQ37+1</f>
        <v/>
      </c>
      <c r="AR38" s="39">
        <f>IF(AP38&gt;0,AR37+1,0)</f>
        <v/>
      </c>
      <c r="AS38" s="39">
        <f>IF(AR39=0,AR38,0)</f>
        <v/>
      </c>
      <c r="AT38" s="36" t="n"/>
      <c r="AU38" s="36" t="n"/>
      <c r="AV38" s="36" t="n"/>
      <c r="AW38" s="36" t="n"/>
      <c r="AY38" s="39">
        <f>IF(D37&lt;M37,-2,IF(D37&lt;O37,-1,0))</f>
        <v/>
      </c>
      <c r="AZ38" s="39">
        <f>SUM(AY34:AY37)</f>
        <v/>
      </c>
      <c r="BA38" s="39">
        <f>BA37+1</f>
        <v/>
      </c>
      <c r="BB38" s="39">
        <f>IF(AZ38&lt;0,BB37+1,0)</f>
        <v/>
      </c>
      <c r="BC38" s="39">
        <f>IF(BB39=0,BB38,0)</f>
        <v/>
      </c>
      <c r="BD38" s="36" t="n"/>
      <c r="BE38" s="36" t="n"/>
      <c r="BF38" s="36" t="n"/>
      <c r="BG38" s="36" t="n"/>
    </row>
    <row r="39" ht="15" customHeight="1" s="27">
      <c r="B39" s="40" t="n">
        <v>43350</v>
      </c>
      <c r="C39" s="41" t="n">
        <v>10.8625</v>
      </c>
      <c r="D39" s="41" t="n">
        <v>9.824999999999999</v>
      </c>
      <c r="E39" s="41" t="n">
        <v>10.8625</v>
      </c>
      <c r="F39" s="41" t="n">
        <v>10.625</v>
      </c>
      <c r="G39" s="26" t="n"/>
      <c r="H39" s="41">
        <f>AVERAGE(F19:F38)</f>
        <v/>
      </c>
      <c r="I39" s="36" t="n"/>
      <c r="J39" s="36" t="n"/>
      <c r="K39" s="41">
        <f>STDEV(F19:F38)</f>
        <v/>
      </c>
      <c r="L39" s="41">
        <f>H39+2*K39</f>
        <v/>
      </c>
      <c r="M39" s="41">
        <f>H39-2*K39</f>
        <v/>
      </c>
      <c r="N39" s="41">
        <f>H39+1.5*K39</f>
        <v/>
      </c>
      <c r="O39" s="41">
        <f>H39-1.5*K39</f>
        <v/>
      </c>
      <c r="P39" s="26" t="n"/>
      <c r="Q39" s="36" t="n"/>
      <c r="R39" s="37" t="n"/>
      <c r="S39" s="38" t="n"/>
      <c r="T39" s="38" t="n"/>
      <c r="U39" s="38" t="n"/>
      <c r="V39" s="38" t="n"/>
      <c r="W39" s="38" t="n"/>
      <c r="Y39" s="38" t="n"/>
      <c r="Z39" s="38" t="n"/>
      <c r="AA39" s="38" t="n"/>
      <c r="AB39" s="38" t="n"/>
      <c r="AC39" s="38" t="n"/>
      <c r="AD39" s="38" t="n"/>
      <c r="AE39" s="38" t="n"/>
      <c r="AG39" s="39">
        <f>IF(H39&gt;I39,IF(I39&gt;J39,4,3),IF(H39&lt;J39,IF(I39&lt;J39,0,1),2))</f>
        <v/>
      </c>
      <c r="AI39" s="39">
        <f>IF(D39&gt;H39,3,IF(D39&gt;I39,2,IF(D39&gt;J39,1,0)))</f>
        <v/>
      </c>
      <c r="AK39" s="39">
        <f>IF(M39&gt;H39,3,IF(M39&gt;I39,2,IF(M39&gt;J39,1,0)))</f>
        <v/>
      </c>
      <c r="AM39" s="39">
        <f>IF(L39&gt;H39,3,IF(L39&gt;I39,2,IF(L39&gt;J39,1,0)))</f>
        <v/>
      </c>
      <c r="AO39" s="39">
        <f>IF(C38&gt;L38,2,IF(C38&gt;N38,1,0))</f>
        <v/>
      </c>
      <c r="AP39" s="39">
        <f>SUM(AO35:AO38)</f>
        <v/>
      </c>
      <c r="AQ39" s="39">
        <f>AQ38+1</f>
        <v/>
      </c>
      <c r="AR39" s="39">
        <f>IF(AP39&gt;0,AR38+1,0)</f>
        <v/>
      </c>
      <c r="AS39" s="39">
        <f>IF(AR40=0,AR39,0)</f>
        <v/>
      </c>
      <c r="AT39" s="36" t="n"/>
      <c r="AU39" s="36" t="n"/>
      <c r="AV39" s="36" t="n"/>
      <c r="AW39" s="36" t="n"/>
      <c r="AY39" s="39">
        <f>IF(D38&lt;M38,-2,IF(D38&lt;O38,-1,0))</f>
        <v/>
      </c>
      <c r="AZ39" s="39">
        <f>SUM(AY35:AY38)</f>
        <v/>
      </c>
      <c r="BA39" s="39">
        <f>BA38+1</f>
        <v/>
      </c>
      <c r="BB39" s="39">
        <f>IF(AZ39&lt;0,BB38+1,0)</f>
        <v/>
      </c>
      <c r="BC39" s="39">
        <f>IF(BB40=0,BB39,0)</f>
        <v/>
      </c>
      <c r="BD39" s="36" t="n"/>
      <c r="BE39" s="36" t="n"/>
      <c r="BF39" s="36" t="n"/>
      <c r="BG39" s="36" t="n"/>
    </row>
    <row r="40" ht="15" customHeight="1" s="27">
      <c r="B40" s="40" t="n">
        <v>43353</v>
      </c>
      <c r="C40" s="41" t="n">
        <v>10.9875</v>
      </c>
      <c r="D40" s="41" t="n">
        <v>10.3875</v>
      </c>
      <c r="E40" s="41" t="n">
        <v>10.5875</v>
      </c>
      <c r="F40" s="41" t="n">
        <v>10.5625</v>
      </c>
      <c r="G40" s="26" t="n"/>
      <c r="H40" s="41">
        <f>AVERAGE(F20:F39)</f>
        <v/>
      </c>
      <c r="I40" s="36" t="n"/>
      <c r="J40" s="36" t="n"/>
      <c r="K40" s="41">
        <f>STDEV(F20:F39)</f>
        <v/>
      </c>
      <c r="L40" s="41">
        <f>H40+2*K40</f>
        <v/>
      </c>
      <c r="M40" s="41">
        <f>H40-2*K40</f>
        <v/>
      </c>
      <c r="N40" s="41">
        <f>H40+1.5*K40</f>
        <v/>
      </c>
      <c r="O40" s="41">
        <f>H40-1.5*K40</f>
        <v/>
      </c>
      <c r="P40" s="26" t="n"/>
      <c r="Q40" s="36" t="n"/>
      <c r="R40" s="37" t="n"/>
      <c r="S40" s="38" t="n"/>
      <c r="T40" s="38" t="n"/>
      <c r="U40" s="38" t="n"/>
      <c r="V40" s="38" t="n"/>
      <c r="W40" s="38" t="n"/>
      <c r="Y40" s="38" t="n"/>
      <c r="Z40" s="38" t="n"/>
      <c r="AA40" s="38" t="n"/>
      <c r="AB40" s="38" t="n"/>
      <c r="AC40" s="38" t="n"/>
      <c r="AD40" s="38" t="n"/>
      <c r="AE40" s="38" t="n"/>
      <c r="AG40" s="39">
        <f>IF(H40&gt;I40,IF(I40&gt;J40,4,3),IF(H40&lt;J40,IF(I40&lt;J40,0,1),2))</f>
        <v/>
      </c>
      <c r="AI40" s="39">
        <f>IF(D40&gt;H40,3,IF(D40&gt;I40,2,IF(D40&gt;J40,1,0)))</f>
        <v/>
      </c>
      <c r="AK40" s="39">
        <f>IF(M40&gt;H40,3,IF(M40&gt;I40,2,IF(M40&gt;J40,1,0)))</f>
        <v/>
      </c>
      <c r="AM40" s="39">
        <f>IF(L40&gt;H40,3,IF(L40&gt;I40,2,IF(L40&gt;J40,1,0)))</f>
        <v/>
      </c>
      <c r="AO40" s="39">
        <f>IF(C39&gt;L39,2,IF(C39&gt;N39,1,0))</f>
        <v/>
      </c>
      <c r="AP40" s="39">
        <f>SUM(AO36:AO39)</f>
        <v/>
      </c>
      <c r="AQ40" s="39">
        <f>AQ39+1</f>
        <v/>
      </c>
      <c r="AR40" s="39">
        <f>IF(AP40&gt;0,AR39+1,0)</f>
        <v/>
      </c>
      <c r="AS40" s="39">
        <f>IF(AR41=0,AR40,0)</f>
        <v/>
      </c>
      <c r="AT40" s="36" t="n"/>
      <c r="AU40" s="36" t="n"/>
      <c r="AV40" s="36" t="n"/>
      <c r="AW40" s="36" t="n"/>
      <c r="AY40" s="39">
        <f>IF(D39&lt;M39,-2,IF(D39&lt;O39,-1,0))</f>
        <v/>
      </c>
      <c r="AZ40" s="39">
        <f>SUM(AY36:AY39)</f>
        <v/>
      </c>
      <c r="BA40" s="39">
        <f>BA39+1</f>
        <v/>
      </c>
      <c r="BB40" s="39">
        <f>IF(AZ40&lt;0,BB39+1,0)</f>
        <v/>
      </c>
      <c r="BC40" s="39">
        <f>IF(BB41=0,BB40,0)</f>
        <v/>
      </c>
      <c r="BD40" s="36" t="n"/>
      <c r="BE40" s="36" t="n"/>
      <c r="BF40" s="36" t="n"/>
      <c r="BG40" s="36" t="n"/>
    </row>
    <row r="41" ht="15" customHeight="1" s="27">
      <c r="B41" s="40" t="n">
        <v>43354</v>
      </c>
      <c r="C41" s="41" t="n">
        <v>10.7875</v>
      </c>
      <c r="D41" s="41" t="n">
        <v>10.3875</v>
      </c>
      <c r="E41" s="41" t="n">
        <v>10.5</v>
      </c>
      <c r="F41" s="41" t="n">
        <v>10.6625</v>
      </c>
      <c r="G41" s="26" t="n"/>
      <c r="H41" s="41">
        <f>AVERAGE(F21:F40)</f>
        <v/>
      </c>
      <c r="I41" s="36" t="n"/>
      <c r="J41" s="36" t="n"/>
      <c r="K41" s="41">
        <f>STDEV(F21:F40)</f>
        <v/>
      </c>
      <c r="L41" s="41">
        <f>H41+2*K41</f>
        <v/>
      </c>
      <c r="M41" s="41">
        <f>H41-2*K41</f>
        <v/>
      </c>
      <c r="N41" s="41">
        <f>H41+1.5*K41</f>
        <v/>
      </c>
      <c r="O41" s="41">
        <f>H41-1.5*K41</f>
        <v/>
      </c>
      <c r="P41" s="26" t="n"/>
      <c r="Q41" s="36" t="n"/>
      <c r="R41" s="37" t="n"/>
      <c r="S41" s="38" t="n"/>
      <c r="T41" s="38" t="n"/>
      <c r="U41" s="38" t="n"/>
      <c r="V41" s="38" t="n"/>
      <c r="W41" s="38" t="n"/>
      <c r="Y41" s="38" t="n"/>
      <c r="Z41" s="38" t="n"/>
      <c r="AA41" s="38" t="n"/>
      <c r="AB41" s="38" t="n"/>
      <c r="AC41" s="38" t="n"/>
      <c r="AD41" s="38" t="n"/>
      <c r="AE41" s="38" t="n"/>
      <c r="AG41" s="39">
        <f>IF(H41&gt;I41,IF(I41&gt;J41,4,3),IF(H41&lt;J41,IF(I41&lt;J41,0,1),2))</f>
        <v/>
      </c>
      <c r="AI41" s="39">
        <f>IF(D41&gt;H41,3,IF(D41&gt;I41,2,IF(D41&gt;J41,1,0)))</f>
        <v/>
      </c>
      <c r="AK41" s="39">
        <f>IF(M41&gt;H41,3,IF(M41&gt;I41,2,IF(M41&gt;J41,1,0)))</f>
        <v/>
      </c>
      <c r="AM41" s="39">
        <f>IF(L41&gt;H41,3,IF(L41&gt;I41,2,IF(L41&gt;J41,1,0)))</f>
        <v/>
      </c>
      <c r="AO41" s="39">
        <f>IF(C40&gt;L40,2,IF(C40&gt;N40,1,0))</f>
        <v/>
      </c>
      <c r="AP41" s="39">
        <f>SUM(AO37:AO40)</f>
        <v/>
      </c>
      <c r="AQ41" s="39">
        <f>AQ40+1</f>
        <v/>
      </c>
      <c r="AR41" s="39">
        <f>IF(AP41&gt;0,AR40+1,0)</f>
        <v/>
      </c>
      <c r="AS41" s="39">
        <f>IF(AR42=0,AR41,0)</f>
        <v/>
      </c>
      <c r="AT41" s="36" t="n"/>
      <c r="AU41" s="36" t="n"/>
      <c r="AV41" s="36" t="n"/>
      <c r="AW41" s="36" t="n"/>
      <c r="AY41" s="39">
        <f>IF(D40&lt;M40,-2,IF(D40&lt;O40,-1,0))</f>
        <v/>
      </c>
      <c r="AZ41" s="39">
        <f>SUM(AY37:AY40)</f>
        <v/>
      </c>
      <c r="BA41" s="39">
        <f>BA40+1</f>
        <v/>
      </c>
      <c r="BB41" s="39">
        <f>IF(AZ41&lt;0,BB40+1,0)</f>
        <v/>
      </c>
      <c r="BC41" s="39">
        <f>IF(BB42=0,BB41,0)</f>
        <v/>
      </c>
      <c r="BD41" s="36" t="n"/>
      <c r="BE41" s="36" t="n"/>
      <c r="BF41" s="36" t="n"/>
      <c r="BG41" s="36" t="n"/>
    </row>
    <row r="42" ht="15" customHeight="1" s="27">
      <c r="B42" s="40" t="n">
        <v>43355</v>
      </c>
      <c r="C42" s="41" t="n">
        <v>11.675</v>
      </c>
      <c r="D42" s="41" t="n">
        <v>10.875</v>
      </c>
      <c r="E42" s="41" t="n">
        <v>10.875</v>
      </c>
      <c r="F42" s="41" t="n">
        <v>11.5625</v>
      </c>
      <c r="G42" s="26" t="n"/>
      <c r="H42" s="41">
        <f>AVERAGE(F22:F41)</f>
        <v/>
      </c>
      <c r="I42" s="36" t="n"/>
      <c r="J42" s="36" t="n"/>
      <c r="K42" s="41">
        <f>STDEV(F22:F41)</f>
        <v/>
      </c>
      <c r="L42" s="41">
        <f>H42+2*K42</f>
        <v/>
      </c>
      <c r="M42" s="41">
        <f>H42-2*K42</f>
        <v/>
      </c>
      <c r="N42" s="41">
        <f>H42+1.5*K42</f>
        <v/>
      </c>
      <c r="O42" s="41">
        <f>H42-1.5*K42</f>
        <v/>
      </c>
      <c r="P42" s="26" t="n"/>
      <c r="Q42" s="36" t="n"/>
      <c r="R42" s="37" t="n"/>
      <c r="S42" s="38" t="n"/>
      <c r="T42" s="38" t="n"/>
      <c r="U42" s="38" t="n"/>
      <c r="V42" s="38" t="n"/>
      <c r="W42" s="38" t="n"/>
      <c r="Y42" s="38" t="n"/>
      <c r="Z42" s="38" t="n"/>
      <c r="AA42" s="38" t="n"/>
      <c r="AB42" s="38" t="n"/>
      <c r="AC42" s="38" t="n"/>
      <c r="AD42" s="38" t="n"/>
      <c r="AE42" s="38" t="n"/>
      <c r="AG42" s="39">
        <f>IF(H42&gt;I42,IF(I42&gt;J42,4,3),IF(H42&lt;J42,IF(I42&lt;J42,0,1),2))</f>
        <v/>
      </c>
      <c r="AI42" s="39">
        <f>IF(D42&gt;H42,3,IF(D42&gt;I42,2,IF(D42&gt;J42,1,0)))</f>
        <v/>
      </c>
      <c r="AK42" s="39">
        <f>IF(M42&gt;H42,3,IF(M42&gt;I42,2,IF(M42&gt;J42,1,0)))</f>
        <v/>
      </c>
      <c r="AM42" s="39">
        <f>IF(L42&gt;H42,3,IF(L42&gt;I42,2,IF(L42&gt;J42,1,0)))</f>
        <v/>
      </c>
      <c r="AO42" s="39">
        <f>IF(C41&gt;L41,2,IF(C41&gt;N41,1,0))</f>
        <v/>
      </c>
      <c r="AP42" s="39">
        <f>SUM(AO38:AO41)</f>
        <v/>
      </c>
      <c r="AQ42" s="39">
        <f>AQ41+1</f>
        <v/>
      </c>
      <c r="AR42" s="39">
        <f>IF(AP42&gt;0,AR41+1,0)</f>
        <v/>
      </c>
      <c r="AS42" s="39">
        <f>IF(AR43=0,AR42,0)</f>
        <v/>
      </c>
      <c r="AT42" s="36" t="n"/>
      <c r="AU42" s="36" t="n"/>
      <c r="AV42" s="36" t="n"/>
      <c r="AW42" s="36" t="n"/>
      <c r="AY42" s="39">
        <f>IF(D41&lt;M41,-2,IF(D41&lt;O41,-1,0))</f>
        <v/>
      </c>
      <c r="AZ42" s="39">
        <f>SUM(AY38:AY41)</f>
        <v/>
      </c>
      <c r="BA42" s="39">
        <f>BA41+1</f>
        <v/>
      </c>
      <c r="BB42" s="39">
        <f>IF(AZ42&lt;0,BB41+1,0)</f>
        <v/>
      </c>
      <c r="BC42" s="39">
        <f>IF(BB43=0,BB42,0)</f>
        <v/>
      </c>
      <c r="BD42" s="36" t="n"/>
      <c r="BE42" s="36" t="n"/>
      <c r="BF42" s="36" t="n"/>
      <c r="BG42" s="36" t="n"/>
    </row>
    <row r="43" ht="15" customHeight="1" s="27">
      <c r="B43" s="40" t="n">
        <v>43356</v>
      </c>
      <c r="C43" s="41" t="n">
        <v>12.375</v>
      </c>
      <c r="D43" s="41" t="n">
        <v>11.5625</v>
      </c>
      <c r="E43" s="41" t="n">
        <v>11.6125</v>
      </c>
      <c r="F43" s="41" t="n">
        <v>12.1</v>
      </c>
      <c r="G43" s="26" t="n"/>
      <c r="H43" s="41">
        <f>AVERAGE(F23:F42)</f>
        <v/>
      </c>
      <c r="I43" s="36" t="n"/>
      <c r="J43" s="36" t="n"/>
      <c r="K43" s="41">
        <f>STDEV(F23:F42)</f>
        <v/>
      </c>
      <c r="L43" s="41">
        <f>H43+2*K43</f>
        <v/>
      </c>
      <c r="M43" s="41">
        <f>H43-2*K43</f>
        <v/>
      </c>
      <c r="N43" s="41">
        <f>H43+1.5*K43</f>
        <v/>
      </c>
      <c r="O43" s="41">
        <f>H43-1.5*K43</f>
        <v/>
      </c>
      <c r="P43" s="26" t="n"/>
      <c r="Q43" s="36" t="n"/>
      <c r="R43" s="37" t="n"/>
      <c r="S43" s="38" t="n"/>
      <c r="T43" s="38" t="n"/>
      <c r="U43" s="38" t="n"/>
      <c r="V43" s="38" t="n"/>
      <c r="W43" s="38" t="n"/>
      <c r="Y43" s="38" t="n"/>
      <c r="Z43" s="38" t="n"/>
      <c r="AA43" s="38" t="n"/>
      <c r="AB43" s="38" t="n"/>
      <c r="AC43" s="38" t="n"/>
      <c r="AD43" s="38" t="n"/>
      <c r="AE43" s="38" t="n"/>
      <c r="AG43" s="39">
        <f>IF(H43&gt;I43,IF(I43&gt;J43,4,3),IF(H43&lt;J43,IF(I43&lt;J43,0,1),2))</f>
        <v/>
      </c>
      <c r="AI43" s="39">
        <f>IF(D43&gt;H43,3,IF(D43&gt;I43,2,IF(D43&gt;J43,1,0)))</f>
        <v/>
      </c>
      <c r="AK43" s="39">
        <f>IF(M43&gt;H43,3,IF(M43&gt;I43,2,IF(M43&gt;J43,1,0)))</f>
        <v/>
      </c>
      <c r="AM43" s="39">
        <f>IF(L43&gt;H43,3,IF(L43&gt;I43,2,IF(L43&gt;J43,1,0)))</f>
        <v/>
      </c>
      <c r="AO43" s="39">
        <f>IF(C42&gt;L42,2,IF(C42&gt;N42,1,0))</f>
        <v/>
      </c>
      <c r="AP43" s="39">
        <f>SUM(AO39:AO42)</f>
        <v/>
      </c>
      <c r="AQ43" s="39">
        <f>AQ42+1</f>
        <v/>
      </c>
      <c r="AR43" s="39">
        <f>IF(AP43&gt;0,AR42+1,0)</f>
        <v/>
      </c>
      <c r="AS43" s="39">
        <f>IF(AR44=0,AR43,0)</f>
        <v/>
      </c>
      <c r="AT43" s="36" t="n"/>
      <c r="AU43" s="36" t="n"/>
      <c r="AV43" s="36" t="n"/>
      <c r="AW43" s="36" t="n"/>
      <c r="AY43" s="39">
        <f>IF(D42&lt;M42,-2,IF(D42&lt;O42,-1,0))</f>
        <v/>
      </c>
      <c r="AZ43" s="39">
        <f>SUM(AY39:AY42)</f>
        <v/>
      </c>
      <c r="BA43" s="39">
        <f>BA42+1</f>
        <v/>
      </c>
      <c r="BB43" s="39">
        <f>IF(AZ43&lt;0,BB42+1,0)</f>
        <v/>
      </c>
      <c r="BC43" s="39">
        <f>IF(BB44=0,BB43,0)</f>
        <v/>
      </c>
      <c r="BD43" s="36" t="n"/>
      <c r="BE43" s="36" t="n"/>
      <c r="BF43" s="36" t="n"/>
      <c r="BG43" s="36" t="n"/>
    </row>
    <row r="44" ht="15" customHeight="1" s="27">
      <c r="B44" s="40" t="n">
        <v>43357</v>
      </c>
      <c r="C44" s="41" t="n">
        <v>12.75</v>
      </c>
      <c r="D44" s="41" t="n">
        <v>11.9125</v>
      </c>
      <c r="E44" s="41" t="n">
        <v>12</v>
      </c>
      <c r="F44" s="41" t="n">
        <v>12.675</v>
      </c>
      <c r="G44" s="26" t="n"/>
      <c r="H44" s="41">
        <f>AVERAGE(F24:F43)</f>
        <v/>
      </c>
      <c r="I44" s="36" t="n"/>
      <c r="J44" s="36" t="n"/>
      <c r="K44" s="41">
        <f>STDEV(F24:F43)</f>
        <v/>
      </c>
      <c r="L44" s="41">
        <f>H44+2*K44</f>
        <v/>
      </c>
      <c r="M44" s="41">
        <f>H44-2*K44</f>
        <v/>
      </c>
      <c r="N44" s="41">
        <f>H44+1.5*K44</f>
        <v/>
      </c>
      <c r="O44" s="41">
        <f>H44-1.5*K44</f>
        <v/>
      </c>
      <c r="P44" s="26" t="n"/>
      <c r="Q44" s="36" t="n"/>
      <c r="R44" s="37" t="n"/>
      <c r="S44" s="38" t="n"/>
      <c r="T44" s="38" t="n"/>
      <c r="U44" s="38" t="n"/>
      <c r="V44" s="38" t="n"/>
      <c r="W44" s="38" t="n"/>
      <c r="Y44" s="38" t="n"/>
      <c r="Z44" s="38" t="n"/>
      <c r="AA44" s="38" t="n"/>
      <c r="AB44" s="38" t="n"/>
      <c r="AC44" s="38" t="n"/>
      <c r="AD44" s="38" t="n"/>
      <c r="AE44" s="38" t="n"/>
      <c r="AG44" s="39">
        <f>IF(H44&gt;I44,IF(I44&gt;J44,4,3),IF(H44&lt;J44,IF(I44&lt;J44,0,1),2))</f>
        <v/>
      </c>
      <c r="AI44" s="39">
        <f>IF(D44&gt;H44,3,IF(D44&gt;I44,2,IF(D44&gt;J44,1,0)))</f>
        <v/>
      </c>
      <c r="AK44" s="39">
        <f>IF(M44&gt;H44,3,IF(M44&gt;I44,2,IF(M44&gt;J44,1,0)))</f>
        <v/>
      </c>
      <c r="AM44" s="39">
        <f>IF(L44&gt;H44,3,IF(L44&gt;I44,2,IF(L44&gt;J44,1,0)))</f>
        <v/>
      </c>
      <c r="AO44" s="39">
        <f>IF(C43&gt;L43,2,IF(C43&gt;N43,1,0))</f>
        <v/>
      </c>
      <c r="AP44" s="39">
        <f>SUM(AO40:AO43)</f>
        <v/>
      </c>
      <c r="AQ44" s="39">
        <f>AQ43+1</f>
        <v/>
      </c>
      <c r="AR44" s="39">
        <f>IF(AP44&gt;0,AR43+1,0)</f>
        <v/>
      </c>
      <c r="AS44" s="39">
        <f>IF(AR45=0,AR44,0)</f>
        <v/>
      </c>
      <c r="AT44" s="36" t="n"/>
      <c r="AU44" s="36" t="n"/>
      <c r="AV44" s="36" t="n"/>
      <c r="AW44" s="36" t="n"/>
      <c r="AY44" s="39">
        <f>IF(D43&lt;M43,-2,IF(D43&lt;O43,-1,0))</f>
        <v/>
      </c>
      <c r="AZ44" s="39">
        <f>SUM(AY40:AY43)</f>
        <v/>
      </c>
      <c r="BA44" s="39">
        <f>BA43+1</f>
        <v/>
      </c>
      <c r="BB44" s="39">
        <f>IF(AZ44&lt;0,BB43+1,0)</f>
        <v/>
      </c>
      <c r="BC44" s="39">
        <f>IF(BB45=0,BB44,0)</f>
        <v/>
      </c>
      <c r="BD44" s="36" t="n"/>
      <c r="BE44" s="36" t="n"/>
      <c r="BF44" s="36" t="n"/>
      <c r="BG44" s="36" t="n"/>
    </row>
    <row r="45" ht="15" customHeight="1" s="27">
      <c r="B45" s="40" t="n">
        <v>43360</v>
      </c>
      <c r="C45" s="41" t="n">
        <v>12.95</v>
      </c>
      <c r="D45" s="41" t="n">
        <v>12.2125</v>
      </c>
      <c r="E45" s="41" t="n">
        <v>12.55</v>
      </c>
      <c r="F45" s="41" t="n">
        <v>12.4625</v>
      </c>
      <c r="G45" s="26" t="n"/>
      <c r="H45" s="41">
        <f>AVERAGE(F25:F44)</f>
        <v/>
      </c>
      <c r="I45" s="36" t="n"/>
      <c r="J45" s="36" t="n"/>
      <c r="K45" s="41">
        <f>STDEV(F25:F44)</f>
        <v/>
      </c>
      <c r="L45" s="41">
        <f>H45+2*K45</f>
        <v/>
      </c>
      <c r="M45" s="41">
        <f>H45-2*K45</f>
        <v/>
      </c>
      <c r="N45" s="41">
        <f>H45+1.5*K45</f>
        <v/>
      </c>
      <c r="O45" s="41">
        <f>H45-1.5*K45</f>
        <v/>
      </c>
      <c r="P45" s="26" t="n"/>
      <c r="Q45" s="36" t="n"/>
      <c r="R45" s="37" t="n"/>
      <c r="S45" s="38" t="n"/>
      <c r="T45" s="38" t="n"/>
      <c r="U45" s="38" t="n"/>
      <c r="V45" s="38" t="n"/>
      <c r="W45" s="38" t="n"/>
      <c r="Y45" s="38" t="n"/>
      <c r="Z45" s="38" t="n"/>
      <c r="AA45" s="38" t="n"/>
      <c r="AB45" s="38" t="n"/>
      <c r="AC45" s="38" t="n"/>
      <c r="AD45" s="38" t="n"/>
      <c r="AE45" s="38" t="n"/>
      <c r="AG45" s="39">
        <f>IF(H45&gt;I45,IF(I45&gt;J45,4,3),IF(H45&lt;J45,IF(I45&lt;J45,0,1),2))</f>
        <v/>
      </c>
      <c r="AI45" s="39">
        <f>IF(D45&gt;H45,3,IF(D45&gt;I45,2,IF(D45&gt;J45,1,0)))</f>
        <v/>
      </c>
      <c r="AK45" s="39">
        <f>IF(M45&gt;H45,3,IF(M45&gt;I45,2,IF(M45&gt;J45,1,0)))</f>
        <v/>
      </c>
      <c r="AM45" s="39">
        <f>IF(L45&gt;H45,3,IF(L45&gt;I45,2,IF(L45&gt;J45,1,0)))</f>
        <v/>
      </c>
      <c r="AO45" s="39">
        <f>IF(C44&gt;L44,2,IF(C44&gt;N44,1,0))</f>
        <v/>
      </c>
      <c r="AP45" s="39">
        <f>SUM(AO41:AO44)</f>
        <v/>
      </c>
      <c r="AQ45" s="39">
        <f>AQ44+1</f>
        <v/>
      </c>
      <c r="AR45" s="39">
        <f>IF(AP45&gt;0,AR44+1,0)</f>
        <v/>
      </c>
      <c r="AS45" s="39">
        <f>IF(AR46=0,AR45,0)</f>
        <v/>
      </c>
      <c r="AT45" s="36" t="n"/>
      <c r="AU45" s="36" t="n"/>
      <c r="AV45" s="36" t="n"/>
      <c r="AW45" s="36" t="n"/>
      <c r="AY45" s="39">
        <f>IF(D44&lt;M44,-2,IF(D44&lt;O44,-1,0))</f>
        <v/>
      </c>
      <c r="AZ45" s="39">
        <f>SUM(AY41:AY44)</f>
        <v/>
      </c>
      <c r="BA45" s="39">
        <f>BA44+1</f>
        <v/>
      </c>
      <c r="BB45" s="39">
        <f>IF(AZ45&lt;0,BB44+1,0)</f>
        <v/>
      </c>
      <c r="BC45" s="39">
        <f>IF(BB46=0,BB45,0)</f>
        <v/>
      </c>
      <c r="BD45" s="36" t="n"/>
      <c r="BE45" s="36" t="n"/>
      <c r="BF45" s="36" t="n"/>
      <c r="BG45" s="36" t="n"/>
    </row>
    <row r="46" ht="15" customHeight="1" s="27">
      <c r="B46" s="40" t="n">
        <v>43361</v>
      </c>
      <c r="C46" s="41" t="n">
        <v>12.5</v>
      </c>
      <c r="D46" s="41" t="n">
        <v>12.0375</v>
      </c>
      <c r="E46" s="41" t="n">
        <v>12.5</v>
      </c>
      <c r="F46" s="41" t="n">
        <v>12.125</v>
      </c>
      <c r="G46" s="26" t="n"/>
      <c r="H46" s="41">
        <f>AVERAGE(F26:F45)</f>
        <v/>
      </c>
      <c r="I46" s="36" t="n"/>
      <c r="J46" s="36" t="n"/>
      <c r="K46" s="41">
        <f>STDEV(F26:F45)</f>
        <v/>
      </c>
      <c r="L46" s="41">
        <f>H46+2*K46</f>
        <v/>
      </c>
      <c r="M46" s="41">
        <f>H46-2*K46</f>
        <v/>
      </c>
      <c r="N46" s="41">
        <f>H46+1.5*K46</f>
        <v/>
      </c>
      <c r="O46" s="41">
        <f>H46-1.5*K46</f>
        <v/>
      </c>
      <c r="P46" s="26" t="n"/>
      <c r="Q46" s="36" t="n"/>
      <c r="R46" s="37" t="n"/>
      <c r="S46" s="38" t="n"/>
      <c r="T46" s="38" t="n"/>
      <c r="U46" s="38" t="n"/>
      <c r="V46" s="38" t="n"/>
      <c r="W46" s="38" t="n"/>
      <c r="Y46" s="38" t="n"/>
      <c r="Z46" s="38" t="n"/>
      <c r="AA46" s="38" t="n"/>
      <c r="AB46" s="38" t="n"/>
      <c r="AC46" s="38" t="n"/>
      <c r="AD46" s="38" t="n"/>
      <c r="AE46" s="38" t="n"/>
      <c r="AG46" s="39">
        <f>IF(H46&gt;I46,IF(I46&gt;J46,4,3),IF(H46&lt;J46,IF(I46&lt;J46,0,1),2))</f>
        <v/>
      </c>
      <c r="AI46" s="39">
        <f>IF(D46&gt;H46,3,IF(D46&gt;I46,2,IF(D46&gt;J46,1,0)))</f>
        <v/>
      </c>
      <c r="AK46" s="39">
        <f>IF(M46&gt;H46,3,IF(M46&gt;I46,2,IF(M46&gt;J46,1,0)))</f>
        <v/>
      </c>
      <c r="AM46" s="39">
        <f>IF(L46&gt;H46,3,IF(L46&gt;I46,2,IF(L46&gt;J46,1,0)))</f>
        <v/>
      </c>
      <c r="AO46" s="39">
        <f>IF(C45&gt;L45,2,IF(C45&gt;N45,1,0))</f>
        <v/>
      </c>
      <c r="AP46" s="39">
        <f>SUM(AO42:AO45)</f>
        <v/>
      </c>
      <c r="AQ46" s="39">
        <f>AQ45+1</f>
        <v/>
      </c>
      <c r="AR46" s="39">
        <f>IF(AP46&gt;0,AR45+1,0)</f>
        <v/>
      </c>
      <c r="AS46" s="39">
        <f>IF(AR47=0,AR46,0)</f>
        <v/>
      </c>
      <c r="AT46" s="36" t="n"/>
      <c r="AU46" s="36" t="n"/>
      <c r="AV46" s="36" t="n"/>
      <c r="AW46" s="36" t="n"/>
      <c r="AY46" s="39">
        <f>IF(D45&lt;M45,-2,IF(D45&lt;O45,-1,0))</f>
        <v/>
      </c>
      <c r="AZ46" s="39">
        <f>SUM(AY42:AY45)</f>
        <v/>
      </c>
      <c r="BA46" s="39">
        <f>BA45+1</f>
        <v/>
      </c>
      <c r="BB46" s="39">
        <f>IF(AZ46&lt;0,BB45+1,0)</f>
        <v/>
      </c>
      <c r="BC46" s="39">
        <f>IF(BB47=0,BB46,0)</f>
        <v/>
      </c>
      <c r="BD46" s="36" t="n"/>
      <c r="BE46" s="36" t="n"/>
      <c r="BF46" s="36" t="n"/>
      <c r="BG46" s="36" t="n"/>
    </row>
    <row r="47" ht="15" customHeight="1" s="27">
      <c r="B47" s="40" t="n">
        <v>43362</v>
      </c>
      <c r="C47" s="41" t="n">
        <v>12.075</v>
      </c>
      <c r="D47" s="41" t="n">
        <v>11.6875</v>
      </c>
      <c r="E47" s="41" t="n">
        <v>12.0625</v>
      </c>
      <c r="F47" s="41" t="n">
        <v>12</v>
      </c>
      <c r="G47" s="26" t="n"/>
      <c r="H47" s="41">
        <f>AVERAGE(F27:F46)</f>
        <v/>
      </c>
      <c r="I47" s="36" t="n"/>
      <c r="J47" s="36" t="n"/>
      <c r="K47" s="41">
        <f>STDEV(F27:F46)</f>
        <v/>
      </c>
      <c r="L47" s="41">
        <f>H47+2*K47</f>
        <v/>
      </c>
      <c r="M47" s="41">
        <f>H47-2*K47</f>
        <v/>
      </c>
      <c r="N47" s="41">
        <f>H47+1.5*K47</f>
        <v/>
      </c>
      <c r="O47" s="41">
        <f>H47-1.5*K47</f>
        <v/>
      </c>
      <c r="P47" s="26" t="n"/>
      <c r="Q47" s="36" t="n"/>
      <c r="R47" s="37" t="n"/>
      <c r="S47" s="38" t="n"/>
      <c r="T47" s="38" t="n"/>
      <c r="U47" s="38" t="n"/>
      <c r="V47" s="38" t="n"/>
      <c r="W47" s="38" t="n"/>
      <c r="Y47" s="38" t="n"/>
      <c r="Z47" s="38" t="n"/>
      <c r="AA47" s="38" t="n"/>
      <c r="AB47" s="38" t="n"/>
      <c r="AC47" s="38" t="n"/>
      <c r="AD47" s="38" t="n"/>
      <c r="AE47" s="38" t="n"/>
      <c r="AG47" s="39">
        <f>IF(H47&gt;I47,IF(I47&gt;J47,4,3),IF(H47&lt;J47,IF(I47&lt;J47,0,1),2))</f>
        <v/>
      </c>
      <c r="AI47" s="39">
        <f>IF(D47&gt;H47,3,IF(D47&gt;I47,2,IF(D47&gt;J47,1,0)))</f>
        <v/>
      </c>
      <c r="AK47" s="39">
        <f>IF(M47&gt;H47,3,IF(M47&gt;I47,2,IF(M47&gt;J47,1,0)))</f>
        <v/>
      </c>
      <c r="AM47" s="39">
        <f>IF(L47&gt;H47,3,IF(L47&gt;I47,2,IF(L47&gt;J47,1,0)))</f>
        <v/>
      </c>
      <c r="AO47" s="39">
        <f>IF(C46&gt;L46,2,IF(C46&gt;N46,1,0))</f>
        <v/>
      </c>
      <c r="AP47" s="39">
        <f>SUM(AO43:AO46)</f>
        <v/>
      </c>
      <c r="AQ47" s="39">
        <f>AQ46+1</f>
        <v/>
      </c>
      <c r="AR47" s="39">
        <f>IF(AP47&gt;0,AR46+1,0)</f>
        <v/>
      </c>
      <c r="AS47" s="39">
        <f>IF(AR48=0,AR47,0)</f>
        <v/>
      </c>
      <c r="AT47" s="36" t="n"/>
      <c r="AU47" s="36" t="n"/>
      <c r="AV47" s="36" t="n"/>
      <c r="AW47" s="36" t="n"/>
      <c r="AY47" s="39">
        <f>IF(D46&lt;M46,-2,IF(D46&lt;O46,-1,0))</f>
        <v/>
      </c>
      <c r="AZ47" s="39">
        <f>SUM(AY43:AY46)</f>
        <v/>
      </c>
      <c r="BA47" s="39">
        <f>BA46+1</f>
        <v/>
      </c>
      <c r="BB47" s="39">
        <f>IF(AZ47&lt;0,BB46+1,0)</f>
        <v/>
      </c>
      <c r="BC47" s="39">
        <f>IF(BB48=0,BB47,0)</f>
        <v/>
      </c>
      <c r="BD47" s="36" t="n"/>
      <c r="BE47" s="36" t="n"/>
      <c r="BF47" s="36" t="n"/>
      <c r="BG47" s="36" t="n"/>
    </row>
    <row r="48" ht="15" customHeight="1" s="27">
      <c r="B48" s="40" t="n">
        <v>43363</v>
      </c>
      <c r="C48" s="41" t="n">
        <v>12.3</v>
      </c>
      <c r="D48" s="41" t="n">
        <v>12.0625</v>
      </c>
      <c r="E48" s="41" t="n">
        <v>12.0625</v>
      </c>
      <c r="F48" s="41" t="n">
        <v>12.2375</v>
      </c>
      <c r="G48" s="26" t="n"/>
      <c r="H48" s="41">
        <f>AVERAGE(F28:F47)</f>
        <v/>
      </c>
      <c r="I48" s="36" t="n"/>
      <c r="J48" s="36" t="n"/>
      <c r="K48" s="41">
        <f>STDEV(F28:F47)</f>
        <v/>
      </c>
      <c r="L48" s="41">
        <f>H48+2*K48</f>
        <v/>
      </c>
      <c r="M48" s="41">
        <f>H48-2*K48</f>
        <v/>
      </c>
      <c r="N48" s="41">
        <f>H48+1.5*K48</f>
        <v/>
      </c>
      <c r="O48" s="41">
        <f>H48-1.5*K48</f>
        <v/>
      </c>
      <c r="P48" s="26" t="n"/>
      <c r="Q48" s="36" t="n"/>
      <c r="R48" s="37" t="n"/>
      <c r="S48" s="38" t="n"/>
      <c r="T48" s="38" t="n"/>
      <c r="U48" s="38" t="n"/>
      <c r="V48" s="38" t="n"/>
      <c r="W48" s="38" t="n"/>
      <c r="Y48" s="38" t="n"/>
      <c r="Z48" s="38" t="n"/>
      <c r="AA48" s="38" t="n"/>
      <c r="AB48" s="38" t="n"/>
      <c r="AC48" s="38" t="n"/>
      <c r="AD48" s="38" t="n"/>
      <c r="AE48" s="38" t="n"/>
      <c r="AG48" s="39">
        <f>IF(H48&gt;I48,IF(I48&gt;J48,4,3),IF(H48&lt;J48,IF(I48&lt;J48,0,1),2))</f>
        <v/>
      </c>
      <c r="AI48" s="39">
        <f>IF(D48&gt;H48,3,IF(D48&gt;I48,2,IF(D48&gt;J48,1,0)))</f>
        <v/>
      </c>
      <c r="AK48" s="39">
        <f>IF(M48&gt;H48,3,IF(M48&gt;I48,2,IF(M48&gt;J48,1,0)))</f>
        <v/>
      </c>
      <c r="AM48" s="39">
        <f>IF(L48&gt;H48,3,IF(L48&gt;I48,2,IF(L48&gt;J48,1,0)))</f>
        <v/>
      </c>
      <c r="AO48" s="39">
        <f>IF(C47&gt;L47,2,IF(C47&gt;N47,1,0))</f>
        <v/>
      </c>
      <c r="AP48" s="39">
        <f>SUM(AO44:AO47)</f>
        <v/>
      </c>
      <c r="AQ48" s="39">
        <f>AQ47+1</f>
        <v/>
      </c>
      <c r="AR48" s="39">
        <f>IF(AP48&gt;0,AR47+1,0)</f>
        <v/>
      </c>
      <c r="AS48" s="39">
        <f>IF(AR49=0,AR48,0)</f>
        <v/>
      </c>
      <c r="AT48" s="36" t="n"/>
      <c r="AU48" s="36" t="n"/>
      <c r="AV48" s="36" t="n"/>
      <c r="AW48" s="36" t="n"/>
      <c r="AY48" s="39">
        <f>IF(D47&lt;M47,-2,IF(D47&lt;O47,-1,0))</f>
        <v/>
      </c>
      <c r="AZ48" s="39">
        <f>SUM(AY44:AY47)</f>
        <v/>
      </c>
      <c r="BA48" s="39">
        <f>BA47+1</f>
        <v/>
      </c>
      <c r="BB48" s="39">
        <f>IF(AZ48&lt;0,BB47+1,0)</f>
        <v/>
      </c>
      <c r="BC48" s="39">
        <f>IF(BB49=0,BB48,0)</f>
        <v/>
      </c>
      <c r="BD48" s="36" t="n"/>
      <c r="BE48" s="36" t="n"/>
      <c r="BF48" s="36" t="n"/>
      <c r="BG48" s="36" t="n"/>
    </row>
    <row r="49" ht="15" customHeight="1" s="27">
      <c r="B49" s="40" t="n">
        <v>43364</v>
      </c>
      <c r="C49" s="41" t="n">
        <v>12.3875</v>
      </c>
      <c r="D49" s="41" t="n">
        <v>11.9875</v>
      </c>
      <c r="E49" s="41" t="n">
        <v>12.25</v>
      </c>
      <c r="F49" s="41" t="n">
        <v>12.0125</v>
      </c>
      <c r="G49" s="26" t="n"/>
      <c r="H49" s="41">
        <f>AVERAGE(F29:F48)</f>
        <v/>
      </c>
      <c r="I49" s="36" t="n"/>
      <c r="J49" s="36" t="n"/>
      <c r="K49" s="41">
        <f>STDEV(F29:F48)</f>
        <v/>
      </c>
      <c r="L49" s="41">
        <f>H49+2*K49</f>
        <v/>
      </c>
      <c r="M49" s="41">
        <f>H49-2*K49</f>
        <v/>
      </c>
      <c r="N49" s="41">
        <f>H49+1.5*K49</f>
        <v/>
      </c>
      <c r="O49" s="41">
        <f>H49-1.5*K49</f>
        <v/>
      </c>
      <c r="P49" s="26" t="n"/>
      <c r="Q49" s="36" t="n"/>
      <c r="R49" s="37" t="n"/>
      <c r="S49" s="38" t="n"/>
      <c r="T49" s="38" t="n"/>
      <c r="U49" s="38" t="n"/>
      <c r="V49" s="38" t="n"/>
      <c r="W49" s="38" t="n"/>
      <c r="Y49" s="38" t="n"/>
      <c r="Z49" s="38" t="n"/>
      <c r="AA49" s="38" t="n"/>
      <c r="AB49" s="38" t="n"/>
      <c r="AC49" s="38" t="n"/>
      <c r="AD49" s="38" t="n"/>
      <c r="AE49" s="38" t="n"/>
      <c r="AG49" s="39">
        <f>IF(H49&gt;I49,IF(I49&gt;J49,4,3),IF(H49&lt;J49,IF(I49&lt;J49,0,1),2))</f>
        <v/>
      </c>
      <c r="AI49" s="39">
        <f>IF(D49&gt;H49,3,IF(D49&gt;I49,2,IF(D49&gt;J49,1,0)))</f>
        <v/>
      </c>
      <c r="AK49" s="39">
        <f>IF(M49&gt;H49,3,IF(M49&gt;I49,2,IF(M49&gt;J49,1,0)))</f>
        <v/>
      </c>
      <c r="AM49" s="39">
        <f>IF(L49&gt;H49,3,IF(L49&gt;I49,2,IF(L49&gt;J49,1,0)))</f>
        <v/>
      </c>
      <c r="AO49" s="39">
        <f>IF(C48&gt;L48,2,IF(C48&gt;N48,1,0))</f>
        <v/>
      </c>
      <c r="AP49" s="39">
        <f>SUM(AO45:AO48)</f>
        <v/>
      </c>
      <c r="AQ49" s="39">
        <f>AQ48+1</f>
        <v/>
      </c>
      <c r="AR49" s="39">
        <f>IF(AP49&gt;0,AR48+1,0)</f>
        <v/>
      </c>
      <c r="AS49" s="39">
        <f>IF(AR50=0,AR49,0)</f>
        <v/>
      </c>
      <c r="AT49" s="36" t="n"/>
      <c r="AU49" s="36" t="n"/>
      <c r="AV49" s="36" t="n"/>
      <c r="AW49" s="36" t="n"/>
      <c r="AY49" s="39">
        <f>IF(D48&lt;M48,-2,IF(D48&lt;O48,-1,0))</f>
        <v/>
      </c>
      <c r="AZ49" s="39">
        <f>SUM(AY45:AY48)</f>
        <v/>
      </c>
      <c r="BA49" s="39">
        <f>BA48+1</f>
        <v/>
      </c>
      <c r="BB49" s="39">
        <f>IF(AZ49&lt;0,BB48+1,0)</f>
        <v/>
      </c>
      <c r="BC49" s="39">
        <f>IF(BB50=0,BB49,0)</f>
        <v/>
      </c>
      <c r="BD49" s="36" t="n"/>
      <c r="BE49" s="36" t="n"/>
      <c r="BF49" s="36" t="n"/>
      <c r="BG49" s="36" t="n"/>
    </row>
    <row r="50" ht="15" customHeight="1" s="27">
      <c r="B50" s="40" t="n">
        <v>43367</v>
      </c>
      <c r="C50" s="41" t="n">
        <v>12.325</v>
      </c>
      <c r="D50" s="41" t="n">
        <v>11.8375</v>
      </c>
      <c r="E50" s="41" t="n">
        <v>11.8875</v>
      </c>
      <c r="F50" s="41" t="n">
        <v>12.1</v>
      </c>
      <c r="G50" s="26" t="n"/>
      <c r="H50" s="41">
        <f>AVERAGE(F30:F49)</f>
        <v/>
      </c>
      <c r="I50" s="36" t="n"/>
      <c r="J50" s="36" t="n"/>
      <c r="K50" s="41">
        <f>STDEV(F30:F49)</f>
        <v/>
      </c>
      <c r="L50" s="41">
        <f>H50+2*K50</f>
        <v/>
      </c>
      <c r="M50" s="41">
        <f>H50-2*K50</f>
        <v/>
      </c>
      <c r="N50" s="41">
        <f>H50+1.5*K50</f>
        <v/>
      </c>
      <c r="O50" s="41">
        <f>H50-1.5*K50</f>
        <v/>
      </c>
      <c r="P50" s="26" t="n"/>
      <c r="Q50" s="36" t="n"/>
      <c r="R50" s="37" t="n"/>
      <c r="S50" s="38" t="n"/>
      <c r="T50" s="38" t="n"/>
      <c r="U50" s="38" t="n"/>
      <c r="V50" s="38" t="n"/>
      <c r="W50" s="38" t="n"/>
      <c r="Y50" s="38" t="n"/>
      <c r="Z50" s="38" t="n"/>
      <c r="AA50" s="38" t="n"/>
      <c r="AB50" s="38" t="n"/>
      <c r="AC50" s="38" t="n"/>
      <c r="AD50" s="38" t="n"/>
      <c r="AE50" s="38" t="n"/>
      <c r="AG50" s="39">
        <f>IF(H50&gt;I50,IF(I50&gt;J50,4,3),IF(H50&lt;J50,IF(I50&lt;J50,0,1),2))</f>
        <v/>
      </c>
      <c r="AI50" s="39">
        <f>IF(D50&gt;H50,3,IF(D50&gt;I50,2,IF(D50&gt;J50,1,0)))</f>
        <v/>
      </c>
      <c r="AK50" s="39">
        <f>IF(M50&gt;H50,3,IF(M50&gt;I50,2,IF(M50&gt;J50,1,0)))</f>
        <v/>
      </c>
      <c r="AM50" s="39">
        <f>IF(L50&gt;H50,3,IF(L50&gt;I50,2,IF(L50&gt;J50,1,0)))</f>
        <v/>
      </c>
      <c r="AO50" s="39">
        <f>IF(C49&gt;L49,2,IF(C49&gt;N49,1,0))</f>
        <v/>
      </c>
      <c r="AP50" s="39">
        <f>SUM(AO46:AO49)</f>
        <v/>
      </c>
      <c r="AQ50" s="39">
        <f>AQ49+1</f>
        <v/>
      </c>
      <c r="AR50" s="39">
        <f>IF(AP50&gt;0,AR49+1,0)</f>
        <v/>
      </c>
      <c r="AS50" s="39">
        <f>IF(AR51=0,AR50,0)</f>
        <v/>
      </c>
      <c r="AT50" s="36" t="n"/>
      <c r="AU50" s="36" t="n"/>
      <c r="AV50" s="36" t="n"/>
      <c r="AW50" s="36" t="n"/>
      <c r="AY50" s="39">
        <f>IF(D49&lt;M49,-2,IF(D49&lt;O49,-1,0))</f>
        <v/>
      </c>
      <c r="AZ50" s="39">
        <f>SUM(AY46:AY49)</f>
        <v/>
      </c>
      <c r="BA50" s="39">
        <f>BA49+1</f>
        <v/>
      </c>
      <c r="BB50" s="39">
        <f>IF(AZ50&lt;0,BB49+1,0)</f>
        <v/>
      </c>
      <c r="BC50" s="39">
        <f>IF(BB51=0,BB50,0)</f>
        <v/>
      </c>
      <c r="BD50" s="36" t="n"/>
      <c r="BE50" s="36" t="n"/>
      <c r="BF50" s="36" t="n"/>
      <c r="BG50" s="36" t="n"/>
    </row>
    <row r="51" ht="15" customHeight="1" s="27">
      <c r="B51" s="40" t="n">
        <v>43368</v>
      </c>
      <c r="C51" s="41" t="n">
        <v>12.85</v>
      </c>
      <c r="D51" s="41" t="n">
        <v>12.125</v>
      </c>
      <c r="E51" s="41" t="n">
        <v>12.125</v>
      </c>
      <c r="F51" s="41" t="n">
        <v>12.575</v>
      </c>
      <c r="G51" s="26" t="n"/>
      <c r="H51" s="41">
        <f>AVERAGE(F31:F50)</f>
        <v/>
      </c>
      <c r="I51" s="36" t="n"/>
      <c r="J51" s="36" t="n"/>
      <c r="K51" s="41">
        <f>STDEV(F31:F50)</f>
        <v/>
      </c>
      <c r="L51" s="41">
        <f>H51+2*K51</f>
        <v/>
      </c>
      <c r="M51" s="41">
        <f>H51-2*K51</f>
        <v/>
      </c>
      <c r="N51" s="41">
        <f>H51+1.5*K51</f>
        <v/>
      </c>
      <c r="O51" s="41">
        <f>H51-1.5*K51</f>
        <v/>
      </c>
      <c r="P51" s="26" t="n"/>
      <c r="Q51" s="36" t="n"/>
      <c r="R51" s="37" t="n"/>
      <c r="S51" s="38" t="n"/>
      <c r="T51" s="38" t="n"/>
      <c r="U51" s="38" t="n"/>
      <c r="V51" s="38" t="n"/>
      <c r="W51" s="38" t="n"/>
      <c r="Y51" s="38" t="n"/>
      <c r="Z51" s="38" t="n"/>
      <c r="AA51" s="38" t="n"/>
      <c r="AB51" s="38" t="n"/>
      <c r="AC51" s="38" t="n"/>
      <c r="AD51" s="38" t="n"/>
      <c r="AE51" s="38" t="n"/>
      <c r="AG51" s="39">
        <f>IF(H51&gt;I51,IF(I51&gt;J51,4,3),IF(H51&lt;J51,IF(I51&lt;J51,0,1),2))</f>
        <v/>
      </c>
      <c r="AI51" s="39">
        <f>IF(D51&gt;H51,3,IF(D51&gt;I51,2,IF(D51&gt;J51,1,0)))</f>
        <v/>
      </c>
      <c r="AK51" s="39">
        <f>IF(M51&gt;H51,3,IF(M51&gt;I51,2,IF(M51&gt;J51,1,0)))</f>
        <v/>
      </c>
      <c r="AM51" s="39">
        <f>IF(L51&gt;H51,3,IF(L51&gt;I51,2,IF(L51&gt;J51,1,0)))</f>
        <v/>
      </c>
      <c r="AO51" s="39">
        <f>IF(C50&gt;L50,2,IF(C50&gt;N50,1,0))</f>
        <v/>
      </c>
      <c r="AP51" s="39">
        <f>SUM(AO47:AO50)</f>
        <v/>
      </c>
      <c r="AQ51" s="39">
        <f>AQ50+1</f>
        <v/>
      </c>
      <c r="AR51" s="39">
        <f>IF(AP51&gt;0,AR50+1,0)</f>
        <v/>
      </c>
      <c r="AS51" s="39">
        <f>IF(AR52=0,AR51,0)</f>
        <v/>
      </c>
      <c r="AT51" s="36" t="n"/>
      <c r="AU51" s="36" t="n"/>
      <c r="AV51" s="36" t="n"/>
      <c r="AW51" s="36" t="n"/>
      <c r="AY51" s="39">
        <f>IF(D50&lt;M50,-2,IF(D50&lt;O50,-1,0))</f>
        <v/>
      </c>
      <c r="AZ51" s="39">
        <f>SUM(AY47:AY50)</f>
        <v/>
      </c>
      <c r="BA51" s="39">
        <f>BA50+1</f>
        <v/>
      </c>
      <c r="BB51" s="39">
        <f>IF(AZ51&lt;0,BB50+1,0)</f>
        <v/>
      </c>
      <c r="BC51" s="39">
        <f>IF(BB52=0,BB51,0)</f>
        <v/>
      </c>
      <c r="BD51" s="36" t="n"/>
      <c r="BE51" s="36" t="n"/>
      <c r="BF51" s="36" t="n"/>
      <c r="BG51" s="36" t="n"/>
    </row>
    <row r="52" ht="15" customHeight="1" s="27">
      <c r="B52" s="40" t="n">
        <v>43369</v>
      </c>
      <c r="C52" s="41" t="n">
        <v>12.725</v>
      </c>
      <c r="D52" s="41" t="n">
        <v>12.3875</v>
      </c>
      <c r="E52" s="41" t="n">
        <v>12.65</v>
      </c>
      <c r="F52" s="41" t="n">
        <v>12.65</v>
      </c>
      <c r="G52" s="26" t="n"/>
      <c r="H52" s="41">
        <f>AVERAGE(F32:F51)</f>
        <v/>
      </c>
      <c r="I52" s="36" t="n"/>
      <c r="J52" s="36" t="n"/>
      <c r="K52" s="41">
        <f>STDEV(F32:F51)</f>
        <v/>
      </c>
      <c r="L52" s="41">
        <f>H52+2*K52</f>
        <v/>
      </c>
      <c r="M52" s="41">
        <f>H52-2*K52</f>
        <v/>
      </c>
      <c r="N52" s="41">
        <f>H52+1.5*K52</f>
        <v/>
      </c>
      <c r="O52" s="41">
        <f>H52-1.5*K52</f>
        <v/>
      </c>
      <c r="P52" s="26" t="n"/>
      <c r="Q52" s="36" t="n"/>
      <c r="R52" s="37" t="n"/>
      <c r="S52" s="38" t="n"/>
      <c r="T52" s="38" t="n"/>
      <c r="U52" s="38" t="n"/>
      <c r="V52" s="38" t="n"/>
      <c r="W52" s="38" t="n"/>
      <c r="Y52" s="38" t="n"/>
      <c r="Z52" s="38" t="n"/>
      <c r="AA52" s="38" t="n"/>
      <c r="AB52" s="38" t="n"/>
      <c r="AC52" s="38" t="n"/>
      <c r="AD52" s="38" t="n"/>
      <c r="AE52" s="38" t="n"/>
      <c r="AG52" s="39">
        <f>IF(H52&gt;I52,IF(I52&gt;J52,4,3),IF(H52&lt;J52,IF(I52&lt;J52,0,1),2))</f>
        <v/>
      </c>
      <c r="AI52" s="39">
        <f>IF(D52&gt;H52,3,IF(D52&gt;I52,2,IF(D52&gt;J52,1,0)))</f>
        <v/>
      </c>
      <c r="AK52" s="39">
        <f>IF(M52&gt;H52,3,IF(M52&gt;I52,2,IF(M52&gt;J52,1,0)))</f>
        <v/>
      </c>
      <c r="AM52" s="39">
        <f>IF(L52&gt;H52,3,IF(L52&gt;I52,2,IF(L52&gt;J52,1,0)))</f>
        <v/>
      </c>
      <c r="AO52" s="39">
        <f>IF(C51&gt;L51,2,IF(C51&gt;N51,1,0))</f>
        <v/>
      </c>
      <c r="AP52" s="39">
        <f>SUM(AO48:AO51)</f>
        <v/>
      </c>
      <c r="AQ52" s="39">
        <f>AQ51+1</f>
        <v/>
      </c>
      <c r="AR52" s="39">
        <f>IF(AP52&gt;0,AR51+1,0)</f>
        <v/>
      </c>
      <c r="AS52" s="39">
        <f>IF(AR53=0,AR52,0)</f>
        <v/>
      </c>
      <c r="AT52" s="36" t="n"/>
      <c r="AU52" s="36" t="n"/>
      <c r="AV52" s="36" t="n"/>
      <c r="AW52" s="36" t="n"/>
      <c r="AY52" s="39">
        <f>IF(D51&lt;M51,-2,IF(D51&lt;O51,-1,0))</f>
        <v/>
      </c>
      <c r="AZ52" s="39">
        <f>SUM(AY48:AY51)</f>
        <v/>
      </c>
      <c r="BA52" s="39">
        <f>BA51+1</f>
        <v/>
      </c>
      <c r="BB52" s="39">
        <f>IF(AZ52&lt;0,BB51+1,0)</f>
        <v/>
      </c>
      <c r="BC52" s="39">
        <f>IF(BB53=0,BB52,0)</f>
        <v/>
      </c>
      <c r="BD52" s="36" t="n"/>
      <c r="BE52" s="36" t="n"/>
      <c r="BF52" s="36" t="n"/>
      <c r="BG52" s="36" t="n"/>
    </row>
    <row r="53" ht="15" customHeight="1" s="27">
      <c r="B53" s="40" t="n">
        <v>43370</v>
      </c>
      <c r="C53" s="41" t="n">
        <v>12.825</v>
      </c>
      <c r="D53" s="41" t="n">
        <v>12.65</v>
      </c>
      <c r="E53" s="41" t="n">
        <v>12.65</v>
      </c>
      <c r="F53" s="41" t="n">
        <v>12.825</v>
      </c>
      <c r="G53" s="26" t="n"/>
      <c r="H53" s="41">
        <f>AVERAGE(F33:F52)</f>
        <v/>
      </c>
      <c r="I53" s="36" t="n"/>
      <c r="J53" s="36" t="n"/>
      <c r="K53" s="41">
        <f>STDEV(F33:F52)</f>
        <v/>
      </c>
      <c r="L53" s="41">
        <f>H53+2*K53</f>
        <v/>
      </c>
      <c r="M53" s="41">
        <f>H53-2*K53</f>
        <v/>
      </c>
      <c r="N53" s="41">
        <f>H53+1.5*K53</f>
        <v/>
      </c>
      <c r="O53" s="41">
        <f>H53-1.5*K53</f>
        <v/>
      </c>
      <c r="P53" s="26" t="n"/>
      <c r="Q53" s="36" t="n"/>
      <c r="R53" s="37" t="n"/>
      <c r="S53" s="38" t="n"/>
      <c r="T53" s="38" t="n"/>
      <c r="U53" s="38" t="n"/>
      <c r="V53" s="38" t="n"/>
      <c r="W53" s="38" t="n"/>
      <c r="Y53" s="38" t="n"/>
      <c r="Z53" s="38" t="n"/>
      <c r="AA53" s="38" t="n"/>
      <c r="AB53" s="38" t="n"/>
      <c r="AC53" s="38" t="n"/>
      <c r="AD53" s="38" t="n"/>
      <c r="AE53" s="38" t="n"/>
      <c r="AG53" s="39">
        <f>IF(H53&gt;I53,IF(I53&gt;J53,4,3),IF(H53&lt;J53,IF(I53&lt;J53,0,1),2))</f>
        <v/>
      </c>
      <c r="AI53" s="39">
        <f>IF(D53&gt;H53,3,IF(D53&gt;I53,2,IF(D53&gt;J53,1,0)))</f>
        <v/>
      </c>
      <c r="AK53" s="39">
        <f>IF(M53&gt;H53,3,IF(M53&gt;I53,2,IF(M53&gt;J53,1,0)))</f>
        <v/>
      </c>
      <c r="AM53" s="39">
        <f>IF(L53&gt;H53,3,IF(L53&gt;I53,2,IF(L53&gt;J53,1,0)))</f>
        <v/>
      </c>
      <c r="AO53" s="39">
        <f>IF(C52&gt;L52,2,IF(C52&gt;N52,1,0))</f>
        <v/>
      </c>
      <c r="AP53" s="39">
        <f>SUM(AO49:AO52)</f>
        <v/>
      </c>
      <c r="AQ53" s="39">
        <f>AQ52+1</f>
        <v/>
      </c>
      <c r="AR53" s="39">
        <f>IF(AP53&gt;0,AR52+1,0)</f>
        <v/>
      </c>
      <c r="AS53" s="39">
        <f>IF(AR54=0,AR53,0)</f>
        <v/>
      </c>
      <c r="AT53" s="36" t="n"/>
      <c r="AU53" s="36" t="n"/>
      <c r="AV53" s="36" t="n"/>
      <c r="AW53" s="36" t="n"/>
      <c r="AY53" s="39">
        <f>IF(D52&lt;M52,-2,IF(D52&lt;O52,-1,0))</f>
        <v/>
      </c>
      <c r="AZ53" s="39">
        <f>SUM(AY49:AY52)</f>
        <v/>
      </c>
      <c r="BA53" s="39">
        <f>BA52+1</f>
        <v/>
      </c>
      <c r="BB53" s="39">
        <f>IF(AZ53&lt;0,BB52+1,0)</f>
        <v/>
      </c>
      <c r="BC53" s="39">
        <f>IF(BB54=0,BB53,0)</f>
        <v/>
      </c>
      <c r="BD53" s="36" t="n"/>
      <c r="BE53" s="36" t="n"/>
      <c r="BF53" s="36" t="n"/>
      <c r="BG53" s="36" t="n"/>
    </row>
    <row r="54" ht="15" customHeight="1" s="27">
      <c r="B54" s="40" t="n">
        <v>43371</v>
      </c>
      <c r="C54" s="41" t="n">
        <v>12.85</v>
      </c>
      <c r="D54" s="41" t="n">
        <v>12.525</v>
      </c>
      <c r="E54" s="41" t="n">
        <v>12.825</v>
      </c>
      <c r="F54" s="41" t="n">
        <v>12.75</v>
      </c>
      <c r="G54" s="26" t="n"/>
      <c r="H54" s="41">
        <f>AVERAGE(F34:F53)</f>
        <v/>
      </c>
      <c r="I54" s="36" t="n"/>
      <c r="J54" s="36" t="n"/>
      <c r="K54" s="41">
        <f>STDEV(F34:F53)</f>
        <v/>
      </c>
      <c r="L54" s="41">
        <f>H54+2*K54</f>
        <v/>
      </c>
      <c r="M54" s="41">
        <f>H54-2*K54</f>
        <v/>
      </c>
      <c r="N54" s="41">
        <f>H54+1.5*K54</f>
        <v/>
      </c>
      <c r="O54" s="41">
        <f>H54-1.5*K54</f>
        <v/>
      </c>
      <c r="P54" s="26" t="n"/>
      <c r="Q54" s="36" t="n"/>
      <c r="R54" s="37" t="n"/>
      <c r="S54" s="38" t="n"/>
      <c r="T54" s="38" t="n"/>
      <c r="U54" s="38" t="n"/>
      <c r="V54" s="38" t="n"/>
      <c r="W54" s="38" t="n"/>
      <c r="Y54" s="38" t="n"/>
      <c r="Z54" s="38" t="n"/>
      <c r="AA54" s="38" t="n"/>
      <c r="AB54" s="38" t="n"/>
      <c r="AC54" s="38" t="n"/>
      <c r="AD54" s="38" t="n"/>
      <c r="AE54" s="38" t="n"/>
      <c r="AG54" s="39">
        <f>IF(H54&gt;I54,IF(I54&gt;J54,4,3),IF(H54&lt;J54,IF(I54&lt;J54,0,1),2))</f>
        <v/>
      </c>
      <c r="AI54" s="39">
        <f>IF(D54&gt;H54,3,IF(D54&gt;I54,2,IF(D54&gt;J54,1,0)))</f>
        <v/>
      </c>
      <c r="AK54" s="39">
        <f>IF(M54&gt;H54,3,IF(M54&gt;I54,2,IF(M54&gt;J54,1,0)))</f>
        <v/>
      </c>
      <c r="AM54" s="39">
        <f>IF(L54&gt;H54,3,IF(L54&gt;I54,2,IF(L54&gt;J54,1,0)))</f>
        <v/>
      </c>
      <c r="AO54" s="39">
        <f>IF(C53&gt;L53,2,IF(C53&gt;N53,1,0))</f>
        <v/>
      </c>
      <c r="AP54" s="39">
        <f>SUM(AO50:AO53)</f>
        <v/>
      </c>
      <c r="AQ54" s="39">
        <f>AQ53+1</f>
        <v/>
      </c>
      <c r="AR54" s="39">
        <f>IF(AP54&gt;0,AR53+1,0)</f>
        <v/>
      </c>
      <c r="AS54" s="39">
        <f>IF(AR55=0,AR54,0)</f>
        <v/>
      </c>
      <c r="AT54" s="36" t="n"/>
      <c r="AU54" s="36" t="n"/>
      <c r="AV54" s="36" t="n"/>
      <c r="AW54" s="36" t="n"/>
      <c r="AY54" s="39">
        <f>IF(D53&lt;M53,-2,IF(D53&lt;O53,-1,0))</f>
        <v/>
      </c>
      <c r="AZ54" s="39">
        <f>SUM(AY50:AY53)</f>
        <v/>
      </c>
      <c r="BA54" s="39">
        <f>BA53+1</f>
        <v/>
      </c>
      <c r="BB54" s="39">
        <f>IF(AZ54&lt;0,BB53+1,0)</f>
        <v/>
      </c>
      <c r="BC54" s="39">
        <f>IF(BB55=0,BB54,0)</f>
        <v/>
      </c>
      <c r="BD54" s="36" t="n"/>
      <c r="BE54" s="36" t="n"/>
      <c r="BF54" s="36" t="n"/>
      <c r="BG54" s="36" t="n"/>
    </row>
    <row r="55" ht="15" customHeight="1" s="27">
      <c r="B55" s="40" t="n">
        <v>43374</v>
      </c>
      <c r="C55" s="41" t="n">
        <v>13.45</v>
      </c>
      <c r="D55" s="41" t="n">
        <v>12.9</v>
      </c>
      <c r="E55" s="41" t="n">
        <v>13</v>
      </c>
      <c r="F55" s="41" t="n">
        <v>13</v>
      </c>
      <c r="G55" s="26" t="n"/>
      <c r="H55" s="41">
        <f>AVERAGE(F35:F54)</f>
        <v/>
      </c>
      <c r="I55" s="36" t="n"/>
      <c r="J55" s="36" t="n"/>
      <c r="K55" s="41">
        <f>STDEV(F35:F54)</f>
        <v/>
      </c>
      <c r="L55" s="41">
        <f>H55+2*K55</f>
        <v/>
      </c>
      <c r="M55" s="41">
        <f>H55-2*K55</f>
        <v/>
      </c>
      <c r="N55" s="41">
        <f>H55+1.5*K55</f>
        <v/>
      </c>
      <c r="O55" s="41">
        <f>H55-1.5*K55</f>
        <v/>
      </c>
      <c r="P55" s="26" t="n"/>
      <c r="Q55" s="36" t="n"/>
      <c r="R55" s="37" t="n"/>
      <c r="S55" s="38" t="n"/>
      <c r="T55" s="38" t="n"/>
      <c r="U55" s="38" t="n"/>
      <c r="V55" s="38" t="n"/>
      <c r="W55" s="38" t="n"/>
      <c r="Y55" s="38" t="n"/>
      <c r="Z55" s="38" t="n"/>
      <c r="AA55" s="38" t="n"/>
      <c r="AB55" s="38" t="n"/>
      <c r="AC55" s="38" t="n"/>
      <c r="AD55" s="38" t="n"/>
      <c r="AE55" s="38" t="n"/>
      <c r="AG55" s="39">
        <f>IF(H55&gt;I55,IF(I55&gt;J55,4,3),IF(H55&lt;J55,IF(I55&lt;J55,0,1),2))</f>
        <v/>
      </c>
      <c r="AI55" s="39">
        <f>IF(D55&gt;H55,3,IF(D55&gt;I55,2,IF(D55&gt;J55,1,0)))</f>
        <v/>
      </c>
      <c r="AK55" s="39">
        <f>IF(M55&gt;H55,3,IF(M55&gt;I55,2,IF(M55&gt;J55,1,0)))</f>
        <v/>
      </c>
      <c r="AM55" s="39">
        <f>IF(L55&gt;H55,3,IF(L55&gt;I55,2,IF(L55&gt;J55,1,0)))</f>
        <v/>
      </c>
      <c r="AO55" s="39">
        <f>IF(C54&gt;L54,2,IF(C54&gt;N54,1,0))</f>
        <v/>
      </c>
      <c r="AP55" s="39">
        <f>SUM(AO51:AO54)</f>
        <v/>
      </c>
      <c r="AQ55" s="39">
        <f>AQ54+1</f>
        <v/>
      </c>
      <c r="AR55" s="39">
        <f>IF(AP55&gt;0,AR54+1,0)</f>
        <v/>
      </c>
      <c r="AS55" s="39">
        <f>IF(AR56=0,AR55,0)</f>
        <v/>
      </c>
      <c r="AT55" s="36" t="n"/>
      <c r="AU55" s="36" t="n"/>
      <c r="AV55" s="36" t="n"/>
      <c r="AW55" s="36" t="n"/>
      <c r="AY55" s="39">
        <f>IF(D54&lt;M54,-2,IF(D54&lt;O54,-1,0))</f>
        <v/>
      </c>
      <c r="AZ55" s="39">
        <f>SUM(AY51:AY54)</f>
        <v/>
      </c>
      <c r="BA55" s="39">
        <f>BA54+1</f>
        <v/>
      </c>
      <c r="BB55" s="39">
        <f>IF(AZ55&lt;0,BB54+1,0)</f>
        <v/>
      </c>
      <c r="BC55" s="39">
        <f>IF(BB56=0,BB55,0)</f>
        <v/>
      </c>
      <c r="BD55" s="36" t="n"/>
      <c r="BE55" s="36" t="n"/>
      <c r="BF55" s="36" t="n"/>
      <c r="BG55" s="36" t="n"/>
    </row>
    <row r="56" ht="15" customHeight="1" s="27">
      <c r="B56" s="40" t="n">
        <v>43375</v>
      </c>
      <c r="C56" s="41" t="n">
        <v>13.025</v>
      </c>
      <c r="D56" s="41" t="n">
        <v>12.575</v>
      </c>
      <c r="E56" s="41" t="n">
        <v>12.9</v>
      </c>
      <c r="F56" s="41" t="n">
        <v>12.6</v>
      </c>
      <c r="G56" s="26" t="n"/>
      <c r="H56" s="41">
        <f>AVERAGE(F36:F55)</f>
        <v/>
      </c>
      <c r="I56" s="41">
        <f>AVERAGE(F7:F55)</f>
        <v/>
      </c>
      <c r="J56" s="36" t="n"/>
      <c r="K56" s="41">
        <f>STDEV(F36:F55)</f>
        <v/>
      </c>
      <c r="L56" s="41">
        <f>H56+2*K56</f>
        <v/>
      </c>
      <c r="M56" s="41">
        <f>H56-2*K56</f>
        <v/>
      </c>
      <c r="N56" s="41">
        <f>H56+1.5*K56</f>
        <v/>
      </c>
      <c r="O56" s="41">
        <f>H56-1.5*K56</f>
        <v/>
      </c>
      <c r="P56" s="26" t="n"/>
      <c r="Q56" s="42">
        <f>(H55-H26)/H26</f>
        <v/>
      </c>
      <c r="R56" s="43">
        <f>IF(Q56&gt;=0.1,1,IF(Q56&gt;-0.1,0,-1))</f>
        <v/>
      </c>
      <c r="S56" s="38" t="n"/>
      <c r="T56" s="43">
        <f>IF(S56&gt;=0.05,1,IF(S56&gt;-0.05,0,-1))</f>
        <v/>
      </c>
      <c r="U56" s="38" t="n"/>
      <c r="V56" s="43">
        <f>IF(U56&gt;=0.03,1,IF(U56&gt;-0.03,0,-1))</f>
        <v/>
      </c>
      <c r="W56" s="43">
        <f>R56+T56+V56</f>
        <v/>
      </c>
      <c r="Y56" s="38" t="n"/>
      <c r="Z56" s="38" t="n"/>
      <c r="AA56" s="38" t="n"/>
      <c r="AB56" s="38" t="n"/>
      <c r="AC56" s="38" t="n"/>
      <c r="AD56" s="38" t="n"/>
      <c r="AE56" s="38" t="n"/>
      <c r="AG56" s="39">
        <f>IF(H56&gt;I56,IF(I56&gt;J56,4,3),IF(H56&lt;J56,IF(I56&lt;J56,0,1),2))</f>
        <v/>
      </c>
      <c r="AI56" s="39">
        <f>IF(D56&gt;H56,3,IF(D56&gt;I56,2,IF(D56&gt;J56,1,0)))</f>
        <v/>
      </c>
      <c r="AK56" s="39">
        <f>IF(M56&gt;H56,3,IF(M56&gt;I56,2,IF(M56&gt;J56,1,0)))</f>
        <v/>
      </c>
      <c r="AM56" s="39">
        <f>IF(L56&gt;H56,3,IF(L56&gt;I56,2,IF(L56&gt;J56,1,0)))</f>
        <v/>
      </c>
      <c r="AO56" s="39">
        <f>IF(C55&gt;L55,2,IF(C55&gt;N55,1,0))</f>
        <v/>
      </c>
      <c r="AP56" s="39">
        <f>SUM(AO52:AO55)</f>
        <v/>
      </c>
      <c r="AQ56" s="39">
        <f>AQ55+1</f>
        <v/>
      </c>
      <c r="AR56" s="39">
        <f>IF(AP56&gt;0,AR55+1,0)</f>
        <v/>
      </c>
      <c r="AS56" s="39">
        <f>IF(AR57=0,AR56,0)</f>
        <v/>
      </c>
      <c r="AT56" s="36" t="n"/>
      <c r="AU56" s="36" t="n"/>
      <c r="AV56" s="36" t="n"/>
      <c r="AW56" s="36" t="n"/>
      <c r="AY56" s="39">
        <f>IF(D55&lt;M55,-2,IF(D55&lt;O55,-1,0))</f>
        <v/>
      </c>
      <c r="AZ56" s="39">
        <f>SUM(AY52:AY55)</f>
        <v/>
      </c>
      <c r="BA56" s="39">
        <f>BA55+1</f>
        <v/>
      </c>
      <c r="BB56" s="39">
        <f>IF(AZ56&lt;0,BB55+1,0)</f>
        <v/>
      </c>
      <c r="BC56" s="39">
        <f>IF(BB57=0,BB56,0)</f>
        <v/>
      </c>
      <c r="BD56" s="36" t="n"/>
      <c r="BE56" s="36" t="n"/>
      <c r="BF56" s="36" t="n"/>
      <c r="BG56" s="36" t="n"/>
    </row>
    <row r="57" ht="15" customHeight="1" s="27">
      <c r="B57" s="40" t="n">
        <v>43376</v>
      </c>
      <c r="C57" s="41" t="n">
        <v>12.725</v>
      </c>
      <c r="D57" s="41" t="n">
        <v>12</v>
      </c>
      <c r="E57" s="41" t="n">
        <v>12.725</v>
      </c>
      <c r="F57" s="41" t="n">
        <v>12.2375</v>
      </c>
      <c r="G57" s="26" t="n"/>
      <c r="H57" s="41">
        <f>AVERAGE(F37:F56)</f>
        <v/>
      </c>
      <c r="I57" s="41">
        <f>AVERAGE(F8:F56)</f>
        <v/>
      </c>
      <c r="J57" s="36" t="n"/>
      <c r="K57" s="41">
        <f>STDEV(F37:F56)</f>
        <v/>
      </c>
      <c r="L57" s="41">
        <f>H57+2*K57</f>
        <v/>
      </c>
      <c r="M57" s="41">
        <f>H57-2*K57</f>
        <v/>
      </c>
      <c r="N57" s="41">
        <f>H57+1.5*K57</f>
        <v/>
      </c>
      <c r="O57" s="41">
        <f>H57-1.5*K57</f>
        <v/>
      </c>
      <c r="P57" s="26" t="n"/>
      <c r="Q57" s="42">
        <f>(H56-H27)/H27</f>
        <v/>
      </c>
      <c r="R57" s="43">
        <f>IF(Q57&gt;=0.1,1,IF(Q57&gt;-0.1,0,-1))</f>
        <v/>
      </c>
      <c r="S57" s="38" t="n"/>
      <c r="T57" s="43">
        <f>IF(S57&gt;=0.05,1,IF(S57&gt;-0.05,0,-1))</f>
        <v/>
      </c>
      <c r="U57" s="38" t="n"/>
      <c r="V57" s="43">
        <f>IF(U57&gt;=0.03,1,IF(U57&gt;-0.03,0,-1))</f>
        <v/>
      </c>
      <c r="W57" s="43">
        <f>R57+T57+V57</f>
        <v/>
      </c>
      <c r="Y57" s="38" t="n"/>
      <c r="Z57" s="38" t="n"/>
      <c r="AA57" s="38" t="n"/>
      <c r="AB57" s="38" t="n"/>
      <c r="AC57" s="38" t="n"/>
      <c r="AD57" s="38" t="n"/>
      <c r="AE57" s="38" t="n"/>
      <c r="AG57" s="39">
        <f>IF(H57&gt;I57,IF(I57&gt;J57,4,3),IF(H57&lt;J57,IF(I57&lt;J57,0,1),2))</f>
        <v/>
      </c>
      <c r="AI57" s="39">
        <f>IF(D57&gt;H57,3,IF(D57&gt;I57,2,IF(D57&gt;J57,1,0)))</f>
        <v/>
      </c>
      <c r="AK57" s="39">
        <f>IF(M57&gt;H57,3,IF(M57&gt;I57,2,IF(M57&gt;J57,1,0)))</f>
        <v/>
      </c>
      <c r="AM57" s="39">
        <f>IF(L57&gt;H57,3,IF(L57&gt;I57,2,IF(L57&gt;J57,1,0)))</f>
        <v/>
      </c>
      <c r="AO57" s="39">
        <f>IF(C56&gt;L56,2,IF(C56&gt;N56,1,0))</f>
        <v/>
      </c>
      <c r="AP57" s="39">
        <f>SUM(AO53:AO56)</f>
        <v/>
      </c>
      <c r="AQ57" s="39">
        <f>AQ56+1</f>
        <v/>
      </c>
      <c r="AR57" s="39">
        <f>IF(AP57&gt;0,AR56+1,0)</f>
        <v/>
      </c>
      <c r="AS57" s="39">
        <f>IF(AR58=0,AR57,0)</f>
        <v/>
      </c>
      <c r="AT57" s="36" t="n"/>
      <c r="AU57" s="36" t="n"/>
      <c r="AV57" s="36" t="n"/>
      <c r="AW57" s="36" t="n"/>
      <c r="AY57" s="39">
        <f>IF(D56&lt;M56,-2,IF(D56&lt;O56,-1,0))</f>
        <v/>
      </c>
      <c r="AZ57" s="39">
        <f>SUM(AY53:AY56)</f>
        <v/>
      </c>
      <c r="BA57" s="39">
        <f>BA56+1</f>
        <v/>
      </c>
      <c r="BB57" s="39">
        <f>IF(AZ57&lt;0,BB56+1,0)</f>
        <v/>
      </c>
      <c r="BC57" s="39">
        <f>IF(BB58=0,BB57,0)</f>
        <v/>
      </c>
      <c r="BD57" s="36" t="n"/>
      <c r="BE57" s="36" t="n"/>
      <c r="BF57" s="36" t="n"/>
      <c r="BG57" s="36" t="n"/>
    </row>
    <row r="58" ht="15" customHeight="1" s="27">
      <c r="B58" s="40" t="n">
        <v>43377</v>
      </c>
      <c r="C58" s="41" t="n">
        <v>12.3875</v>
      </c>
      <c r="D58" s="41" t="n">
        <v>11.7375</v>
      </c>
      <c r="E58" s="41" t="n">
        <v>12.25</v>
      </c>
      <c r="F58" s="41" t="n">
        <v>11.8</v>
      </c>
      <c r="G58" s="26" t="n"/>
      <c r="H58" s="41">
        <f>AVERAGE(F38:F57)</f>
        <v/>
      </c>
      <c r="I58" s="41">
        <f>AVERAGE(F9:F57)</f>
        <v/>
      </c>
      <c r="J58" s="36" t="n"/>
      <c r="K58" s="41">
        <f>STDEV(F38:F57)</f>
        <v/>
      </c>
      <c r="L58" s="41">
        <f>H58+2*K58</f>
        <v/>
      </c>
      <c r="M58" s="41">
        <f>H58-2*K58</f>
        <v/>
      </c>
      <c r="N58" s="41">
        <f>H58+1.5*K58</f>
        <v/>
      </c>
      <c r="O58" s="41">
        <f>H58-1.5*K58</f>
        <v/>
      </c>
      <c r="P58" s="26" t="n"/>
      <c r="Q58" s="42">
        <f>(H57-H28)/H28</f>
        <v/>
      </c>
      <c r="R58" s="43">
        <f>IF(Q58&gt;=0.1,1,IF(Q58&gt;-0.1,0,-1))</f>
        <v/>
      </c>
      <c r="S58" s="38" t="n"/>
      <c r="T58" s="43">
        <f>IF(S58&gt;=0.05,1,IF(S58&gt;-0.05,0,-1))</f>
        <v/>
      </c>
      <c r="U58" s="38" t="n"/>
      <c r="V58" s="43">
        <f>IF(U58&gt;=0.03,1,IF(U58&gt;-0.03,0,-1))</f>
        <v/>
      </c>
      <c r="W58" s="43">
        <f>R58+T58+V58</f>
        <v/>
      </c>
      <c r="Y58" s="38" t="n"/>
      <c r="Z58" s="38" t="n"/>
      <c r="AA58" s="38" t="n"/>
      <c r="AB58" s="38" t="n"/>
      <c r="AC58" s="38" t="n"/>
      <c r="AD58" s="38" t="n"/>
      <c r="AE58" s="38" t="n"/>
      <c r="AG58" s="39">
        <f>IF(H58&gt;I58,IF(I58&gt;J58,4,3),IF(H58&lt;J58,IF(I58&lt;J58,0,1),2))</f>
        <v/>
      </c>
      <c r="AI58" s="39">
        <f>IF(D58&gt;H58,3,IF(D58&gt;I58,2,IF(D58&gt;J58,1,0)))</f>
        <v/>
      </c>
      <c r="AK58" s="39">
        <f>IF(M58&gt;H58,3,IF(M58&gt;I58,2,IF(M58&gt;J58,1,0)))</f>
        <v/>
      </c>
      <c r="AM58" s="39">
        <f>IF(L58&gt;H58,3,IF(L58&gt;I58,2,IF(L58&gt;J58,1,0)))</f>
        <v/>
      </c>
      <c r="AO58" s="39">
        <f>IF(C57&gt;L57,2,IF(C57&gt;N57,1,0))</f>
        <v/>
      </c>
      <c r="AP58" s="39">
        <f>SUM(AO54:AO57)</f>
        <v/>
      </c>
      <c r="AQ58" s="39">
        <f>AQ57+1</f>
        <v/>
      </c>
      <c r="AR58" s="39">
        <f>IF(AP58&gt;0,AR57+1,0)</f>
        <v/>
      </c>
      <c r="AS58" s="39">
        <f>IF(AR59=0,AR58,0)</f>
        <v/>
      </c>
      <c r="AT58" s="36" t="n"/>
      <c r="AU58" s="36" t="n"/>
      <c r="AV58" s="36" t="n"/>
      <c r="AW58" s="36" t="n"/>
      <c r="AY58" s="39">
        <f>IF(D57&lt;M57,-2,IF(D57&lt;O57,-1,0))</f>
        <v/>
      </c>
      <c r="AZ58" s="39">
        <f>SUM(AY54:AY57)</f>
        <v/>
      </c>
      <c r="BA58" s="39">
        <f>BA57+1</f>
        <v/>
      </c>
      <c r="BB58" s="39">
        <f>IF(AZ58&lt;0,BB57+1,0)</f>
        <v/>
      </c>
      <c r="BC58" s="39">
        <f>IF(BB59=0,BB58,0)</f>
        <v/>
      </c>
      <c r="BD58" s="36" t="n"/>
      <c r="BE58" s="36" t="n"/>
      <c r="BF58" s="36" t="n"/>
      <c r="BG58" s="36" t="n"/>
    </row>
    <row r="59" ht="15" customHeight="1" s="27">
      <c r="B59" s="40" t="n">
        <v>43378</v>
      </c>
      <c r="C59" s="41" t="n">
        <v>11.875</v>
      </c>
      <c r="D59" s="41" t="n">
        <v>11.3875</v>
      </c>
      <c r="E59" s="41" t="n">
        <v>11.85</v>
      </c>
      <c r="F59" s="41" t="n">
        <v>11.4875</v>
      </c>
      <c r="G59" s="26" t="n"/>
      <c r="H59" s="41">
        <f>AVERAGE(F39:F58)</f>
        <v/>
      </c>
      <c r="I59" s="41">
        <f>AVERAGE(F10:F58)</f>
        <v/>
      </c>
      <c r="J59" s="36" t="n"/>
      <c r="K59" s="41">
        <f>STDEV(F39:F58)</f>
        <v/>
      </c>
      <c r="L59" s="41">
        <f>H59+2*K59</f>
        <v/>
      </c>
      <c r="M59" s="41">
        <f>H59-2*K59</f>
        <v/>
      </c>
      <c r="N59" s="41">
        <f>H59+1.5*K59</f>
        <v/>
      </c>
      <c r="O59" s="41">
        <f>H59-1.5*K59</f>
        <v/>
      </c>
      <c r="P59" s="26" t="n"/>
      <c r="Q59" s="42">
        <f>(H58-H29)/H29</f>
        <v/>
      </c>
      <c r="R59" s="43">
        <f>IF(Q59&gt;=0.1,1,IF(Q59&gt;-0.1,0,-1))</f>
        <v/>
      </c>
      <c r="S59" s="38" t="n"/>
      <c r="T59" s="43">
        <f>IF(S59&gt;=0.05,1,IF(S59&gt;-0.05,0,-1))</f>
        <v/>
      </c>
      <c r="U59" s="38" t="n"/>
      <c r="V59" s="43">
        <f>IF(U59&gt;=0.03,1,IF(U59&gt;-0.03,0,-1))</f>
        <v/>
      </c>
      <c r="W59" s="43">
        <f>R59+T59+V59</f>
        <v/>
      </c>
      <c r="Y59" s="38" t="n"/>
      <c r="Z59" s="38" t="n"/>
      <c r="AA59" s="38" t="n"/>
      <c r="AB59" s="38" t="n"/>
      <c r="AC59" s="38" t="n"/>
      <c r="AD59" s="38" t="n"/>
      <c r="AE59" s="38" t="n"/>
      <c r="AG59" s="39">
        <f>IF(H59&gt;I59,IF(I59&gt;J59,4,3),IF(H59&lt;J59,IF(I59&lt;J59,0,1),2))</f>
        <v/>
      </c>
      <c r="AI59" s="39">
        <f>IF(D59&gt;H59,3,IF(D59&gt;I59,2,IF(D59&gt;J59,1,0)))</f>
        <v/>
      </c>
      <c r="AK59" s="39">
        <f>IF(M59&gt;H59,3,IF(M59&gt;I59,2,IF(M59&gt;J59,1,0)))</f>
        <v/>
      </c>
      <c r="AM59" s="39">
        <f>IF(L59&gt;H59,3,IF(L59&gt;I59,2,IF(L59&gt;J59,1,0)))</f>
        <v/>
      </c>
      <c r="AO59" s="39">
        <f>IF(C58&gt;L58,2,IF(C58&gt;N58,1,0))</f>
        <v/>
      </c>
      <c r="AP59" s="39">
        <f>SUM(AO55:AO58)</f>
        <v/>
      </c>
      <c r="AQ59" s="39">
        <f>AQ58+1</f>
        <v/>
      </c>
      <c r="AR59" s="39">
        <f>IF(AP59&gt;0,AR58+1,0)</f>
        <v/>
      </c>
      <c r="AS59" s="39">
        <f>IF(AR60=0,AR59,0)</f>
        <v/>
      </c>
      <c r="AT59" s="36" t="n"/>
      <c r="AU59" s="36" t="n"/>
      <c r="AV59" s="36" t="n"/>
      <c r="AW59" s="36" t="n"/>
      <c r="AY59" s="39">
        <f>IF(D58&lt;M58,-2,IF(D58&lt;O58,-1,0))</f>
        <v/>
      </c>
      <c r="AZ59" s="39">
        <f>SUM(AY55:AY58)</f>
        <v/>
      </c>
      <c r="BA59" s="39">
        <f>BA58+1</f>
        <v/>
      </c>
      <c r="BB59" s="39">
        <f>IF(AZ59&lt;0,BB58+1,0)</f>
        <v/>
      </c>
      <c r="BC59" s="39">
        <f>IF(BB60=0,BB59,0)</f>
        <v/>
      </c>
      <c r="BD59" s="36" t="n"/>
      <c r="BE59" s="36" t="n"/>
      <c r="BF59" s="36" t="n"/>
      <c r="BG59" s="36" t="n"/>
    </row>
    <row r="60" ht="15" customHeight="1" s="27">
      <c r="B60" s="40" t="n">
        <v>43381</v>
      </c>
      <c r="C60" s="41" t="n">
        <v>11.7125</v>
      </c>
      <c r="D60" s="41" t="n">
        <v>10.95</v>
      </c>
      <c r="E60" s="41" t="n">
        <v>11.7125</v>
      </c>
      <c r="F60" s="41" t="n">
        <v>11.125</v>
      </c>
      <c r="G60" s="26" t="n"/>
      <c r="H60" s="41">
        <f>AVERAGE(F40:F59)</f>
        <v/>
      </c>
      <c r="I60" s="41">
        <f>AVERAGE(F11:F59)</f>
        <v/>
      </c>
      <c r="J60" s="36" t="n"/>
      <c r="K60" s="41">
        <f>STDEV(F40:F59)</f>
        <v/>
      </c>
      <c r="L60" s="41">
        <f>H60+2*K60</f>
        <v/>
      </c>
      <c r="M60" s="41">
        <f>H60-2*K60</f>
        <v/>
      </c>
      <c r="N60" s="41">
        <f>H60+1.5*K60</f>
        <v/>
      </c>
      <c r="O60" s="41">
        <f>H60-1.5*K60</f>
        <v/>
      </c>
      <c r="P60" s="26" t="n"/>
      <c r="Q60" s="42">
        <f>(H59-H30)/H30</f>
        <v/>
      </c>
      <c r="R60" s="43">
        <f>IF(Q60&gt;=0.1,1,IF(Q60&gt;-0.1,0,-1))</f>
        <v/>
      </c>
      <c r="S60" s="38" t="n"/>
      <c r="T60" s="43">
        <f>IF(S60&gt;=0.05,1,IF(S60&gt;-0.05,0,-1))</f>
        <v/>
      </c>
      <c r="U60" s="38" t="n"/>
      <c r="V60" s="43">
        <f>IF(U60&gt;=0.03,1,IF(U60&gt;-0.03,0,-1))</f>
        <v/>
      </c>
      <c r="W60" s="43">
        <f>R60+T60+V60</f>
        <v/>
      </c>
      <c r="Y60" s="38" t="n"/>
      <c r="Z60" s="38" t="n"/>
      <c r="AA60" s="38" t="n"/>
      <c r="AB60" s="38" t="n"/>
      <c r="AC60" s="38" t="n"/>
      <c r="AD60" s="38" t="n"/>
      <c r="AE60" s="38" t="n"/>
      <c r="AG60" s="39">
        <f>IF(H60&gt;I60,IF(I60&gt;J60,4,3),IF(H60&lt;J60,IF(I60&lt;J60,0,1),2))</f>
        <v/>
      </c>
      <c r="AI60" s="39">
        <f>IF(D60&gt;H60,3,IF(D60&gt;I60,2,IF(D60&gt;J60,1,0)))</f>
        <v/>
      </c>
      <c r="AK60" s="39">
        <f>IF(M60&gt;H60,3,IF(M60&gt;I60,2,IF(M60&gt;J60,1,0)))</f>
        <v/>
      </c>
      <c r="AM60" s="39">
        <f>IF(L60&gt;H60,3,IF(L60&gt;I60,2,IF(L60&gt;J60,1,0)))</f>
        <v/>
      </c>
      <c r="AO60" s="39">
        <f>IF(C59&gt;L59,2,IF(C59&gt;N59,1,0))</f>
        <v/>
      </c>
      <c r="AP60" s="39">
        <f>SUM(AO56:AO59)</f>
        <v/>
      </c>
      <c r="AQ60" s="39">
        <f>AQ59+1</f>
        <v/>
      </c>
      <c r="AR60" s="39">
        <f>IF(AP60&gt;0,AR59+1,0)</f>
        <v/>
      </c>
      <c r="AS60" s="39">
        <f>IF(AR61=0,AR60,0)</f>
        <v/>
      </c>
      <c r="AT60" s="36" t="n"/>
      <c r="AU60" s="36" t="n"/>
      <c r="AV60" s="36" t="n"/>
      <c r="AW60" s="36" t="n"/>
      <c r="AY60" s="39">
        <f>IF(D59&lt;M59,-2,IF(D59&lt;O59,-1,0))</f>
        <v/>
      </c>
      <c r="AZ60" s="39">
        <f>SUM(AY56:AY59)</f>
        <v/>
      </c>
      <c r="BA60" s="39">
        <f>BA59+1</f>
        <v/>
      </c>
      <c r="BB60" s="39">
        <f>IF(AZ60&lt;0,BB59+1,0)</f>
        <v/>
      </c>
      <c r="BC60" s="39">
        <f>IF(BB61=0,BB60,0)</f>
        <v/>
      </c>
      <c r="BD60" s="36" t="n"/>
      <c r="BE60" s="36" t="n"/>
      <c r="BF60" s="36" t="n"/>
      <c r="BG60" s="36" t="n"/>
    </row>
    <row r="61" ht="15" customHeight="1" s="27">
      <c r="B61" s="40" t="n">
        <v>43382</v>
      </c>
      <c r="C61" s="41" t="n">
        <v>11.3</v>
      </c>
      <c r="D61" s="41" t="n">
        <v>10.7875</v>
      </c>
      <c r="E61" s="41" t="n">
        <v>11.2125</v>
      </c>
      <c r="F61" s="41" t="n">
        <v>11.125</v>
      </c>
      <c r="G61" s="26" t="n"/>
      <c r="H61" s="41">
        <f>AVERAGE(F41:F60)</f>
        <v/>
      </c>
      <c r="I61" s="41">
        <f>AVERAGE(F12:F60)</f>
        <v/>
      </c>
      <c r="J61" s="36" t="n"/>
      <c r="K61" s="41">
        <f>STDEV(F41:F60)</f>
        <v/>
      </c>
      <c r="L61" s="41">
        <f>H61+2*K61</f>
        <v/>
      </c>
      <c r="M61" s="41">
        <f>H61-2*K61</f>
        <v/>
      </c>
      <c r="N61" s="41">
        <f>H61+1.5*K61</f>
        <v/>
      </c>
      <c r="O61" s="41">
        <f>H61-1.5*K61</f>
        <v/>
      </c>
      <c r="P61" s="26" t="n"/>
      <c r="Q61" s="42">
        <f>(H60-H31)/H31</f>
        <v/>
      </c>
      <c r="R61" s="43">
        <f>IF(Q61&gt;=0.1,1,IF(Q61&gt;-0.1,0,-1))</f>
        <v/>
      </c>
      <c r="S61" s="38" t="n"/>
      <c r="T61" s="43">
        <f>IF(S61&gt;=0.05,1,IF(S61&gt;-0.05,0,-1))</f>
        <v/>
      </c>
      <c r="U61" s="38" t="n"/>
      <c r="V61" s="43">
        <f>IF(U61&gt;=0.03,1,IF(U61&gt;-0.03,0,-1))</f>
        <v/>
      </c>
      <c r="W61" s="43">
        <f>R61+T61+V61</f>
        <v/>
      </c>
      <c r="Y61" s="38" t="n"/>
      <c r="Z61" s="38" t="n"/>
      <c r="AA61" s="38" t="n"/>
      <c r="AB61" s="38" t="n"/>
      <c r="AC61" s="38" t="n"/>
      <c r="AD61" s="38" t="n"/>
      <c r="AE61" s="38" t="n"/>
      <c r="AG61" s="39">
        <f>IF(H61&gt;I61,IF(I61&gt;J61,4,3),IF(H61&lt;J61,IF(I61&lt;J61,0,1),2))</f>
        <v/>
      </c>
      <c r="AI61" s="39">
        <f>IF(D61&gt;H61,3,IF(D61&gt;I61,2,IF(D61&gt;J61,1,0)))</f>
        <v/>
      </c>
      <c r="AK61" s="39">
        <f>IF(M61&gt;H61,3,IF(M61&gt;I61,2,IF(M61&gt;J61,1,0)))</f>
        <v/>
      </c>
      <c r="AM61" s="39">
        <f>IF(L61&gt;H61,3,IF(L61&gt;I61,2,IF(L61&gt;J61,1,0)))</f>
        <v/>
      </c>
      <c r="AO61" s="39">
        <f>IF(C60&gt;L60,2,IF(C60&gt;N60,1,0))</f>
        <v/>
      </c>
      <c r="AP61" s="39">
        <f>SUM(AO57:AO60)</f>
        <v/>
      </c>
      <c r="AQ61" s="39">
        <f>AQ60+1</f>
        <v/>
      </c>
      <c r="AR61" s="39">
        <f>IF(AP61&gt;0,AR60+1,0)</f>
        <v/>
      </c>
      <c r="AS61" s="39">
        <f>IF(AR62=0,AR61,0)</f>
        <v/>
      </c>
      <c r="AT61" s="36" t="n"/>
      <c r="AU61" s="36" t="n"/>
      <c r="AV61" s="36" t="n"/>
      <c r="AW61" s="36" t="n"/>
      <c r="AY61" s="39">
        <f>IF(D60&lt;M60,-2,IF(D60&lt;O60,-1,0))</f>
        <v/>
      </c>
      <c r="AZ61" s="39">
        <f>SUM(AY57:AY60)</f>
        <v/>
      </c>
      <c r="BA61" s="39">
        <f>BA60+1</f>
        <v/>
      </c>
      <c r="BB61" s="39">
        <f>IF(AZ61&lt;0,BB60+1,0)</f>
        <v/>
      </c>
      <c r="BC61" s="39">
        <f>IF(BB62=0,BB61,0)</f>
        <v/>
      </c>
      <c r="BD61" s="36" t="n"/>
      <c r="BE61" s="36" t="n"/>
      <c r="BF61" s="36" t="n"/>
      <c r="BG61" s="36" t="n"/>
    </row>
    <row r="62" ht="15" customHeight="1" s="27">
      <c r="B62" s="40" t="n">
        <v>43383</v>
      </c>
      <c r="C62" s="41" t="n">
        <v>11.4875</v>
      </c>
      <c r="D62" s="41" t="n">
        <v>10</v>
      </c>
      <c r="E62" s="41" t="n">
        <v>11.4875</v>
      </c>
      <c r="F62" s="41" t="n">
        <v>10.2625</v>
      </c>
      <c r="G62" s="26" t="n"/>
      <c r="H62" s="41">
        <f>AVERAGE(F42:F61)</f>
        <v/>
      </c>
      <c r="I62" s="41">
        <f>AVERAGE(F13:F61)</f>
        <v/>
      </c>
      <c r="J62" s="36" t="n"/>
      <c r="K62" s="41">
        <f>STDEV(F42:F61)</f>
        <v/>
      </c>
      <c r="L62" s="41">
        <f>H62+2*K62</f>
        <v/>
      </c>
      <c r="M62" s="41">
        <f>H62-2*K62</f>
        <v/>
      </c>
      <c r="N62" s="41">
        <f>H62+1.5*K62</f>
        <v/>
      </c>
      <c r="O62" s="41">
        <f>H62-1.5*K62</f>
        <v/>
      </c>
      <c r="P62" s="26" t="n"/>
      <c r="Q62" s="42">
        <f>(H61-H32)/H32</f>
        <v/>
      </c>
      <c r="R62" s="43">
        <f>IF(Q62&gt;=0.1,1,IF(Q62&gt;-0.1,0,-1))</f>
        <v/>
      </c>
      <c r="S62" s="38" t="n"/>
      <c r="T62" s="43">
        <f>IF(S62&gt;=0.05,1,IF(S62&gt;-0.05,0,-1))</f>
        <v/>
      </c>
      <c r="U62" s="38" t="n"/>
      <c r="V62" s="43">
        <f>IF(U62&gt;=0.03,1,IF(U62&gt;-0.03,0,-1))</f>
        <v/>
      </c>
      <c r="W62" s="43">
        <f>R62+T62+V62</f>
        <v/>
      </c>
      <c r="Y62" s="38" t="n"/>
      <c r="Z62" s="38" t="n"/>
      <c r="AA62" s="38" t="n"/>
      <c r="AB62" s="38" t="n"/>
      <c r="AC62" s="38" t="n"/>
      <c r="AD62" s="38" t="n"/>
      <c r="AE62" s="38" t="n"/>
      <c r="AG62" s="39">
        <f>IF(H62&gt;I62,IF(I62&gt;J62,4,3),IF(H62&lt;J62,IF(I62&lt;J62,0,1),2))</f>
        <v/>
      </c>
      <c r="AI62" s="39">
        <f>IF(D62&gt;H62,3,IF(D62&gt;I62,2,IF(D62&gt;J62,1,0)))</f>
        <v/>
      </c>
      <c r="AK62" s="39">
        <f>IF(M62&gt;H62,3,IF(M62&gt;I62,2,IF(M62&gt;J62,1,0)))</f>
        <v/>
      </c>
      <c r="AM62" s="39">
        <f>IF(L62&gt;H62,3,IF(L62&gt;I62,2,IF(L62&gt;J62,1,0)))</f>
        <v/>
      </c>
      <c r="AO62" s="39">
        <f>IF(C61&gt;L61,2,IF(C61&gt;N61,1,0))</f>
        <v/>
      </c>
      <c r="AP62" s="39">
        <f>SUM(AO58:AO61)</f>
        <v/>
      </c>
      <c r="AQ62" s="39">
        <f>AQ61+1</f>
        <v/>
      </c>
      <c r="AR62" s="39">
        <f>IF(AP62&gt;0,AR61+1,0)</f>
        <v/>
      </c>
      <c r="AS62" s="39">
        <f>IF(AR63=0,AR62,0)</f>
        <v/>
      </c>
      <c r="AT62" s="36" t="n"/>
      <c r="AU62" s="36" t="n"/>
      <c r="AV62" s="36" t="n"/>
      <c r="AW62" s="36" t="n"/>
      <c r="AY62" s="39">
        <f>IF(D61&lt;M61,-2,IF(D61&lt;O61,-1,0))</f>
        <v/>
      </c>
      <c r="AZ62" s="39">
        <f>SUM(AY58:AY61)</f>
        <v/>
      </c>
      <c r="BA62" s="39">
        <f>BA61+1</f>
        <v/>
      </c>
      <c r="BB62" s="39">
        <f>IF(AZ62&lt;0,BB61+1,0)</f>
        <v/>
      </c>
      <c r="BC62" s="39">
        <f>IF(BB63=0,BB62,0)</f>
        <v/>
      </c>
      <c r="BD62" s="36" t="n"/>
      <c r="BE62" s="36" t="n"/>
      <c r="BF62" s="36" t="n"/>
      <c r="BG62" s="36" t="n"/>
    </row>
    <row r="63" ht="15" customHeight="1" s="27">
      <c r="B63" s="40" t="n">
        <v>43384</v>
      </c>
      <c r="C63" s="41" t="n">
        <v>10.2875</v>
      </c>
      <c r="D63" s="41" t="n">
        <v>9.699999999999999</v>
      </c>
      <c r="E63" s="41" t="n">
        <v>9.925000000000001</v>
      </c>
      <c r="F63" s="41" t="n">
        <v>10.1</v>
      </c>
      <c r="G63" s="26" t="n"/>
      <c r="H63" s="41">
        <f>AVERAGE(F43:F62)</f>
        <v/>
      </c>
      <c r="I63" s="41">
        <f>AVERAGE(F14:F62)</f>
        <v/>
      </c>
      <c r="J63" s="36" t="n"/>
      <c r="K63" s="41">
        <f>STDEV(F43:F62)</f>
        <v/>
      </c>
      <c r="L63" s="41">
        <f>H63+2*K63</f>
        <v/>
      </c>
      <c r="M63" s="41">
        <f>H63-2*K63</f>
        <v/>
      </c>
      <c r="N63" s="41">
        <f>H63+1.5*K63</f>
        <v/>
      </c>
      <c r="O63" s="41">
        <f>H63-1.5*K63</f>
        <v/>
      </c>
      <c r="P63" s="26" t="n"/>
      <c r="Q63" s="42">
        <f>(H62-H33)/H33</f>
        <v/>
      </c>
      <c r="R63" s="43">
        <f>IF(Q63&gt;=0.1,1,IF(Q63&gt;-0.1,0,-1))</f>
        <v/>
      </c>
      <c r="S63" s="38" t="n"/>
      <c r="T63" s="43">
        <f>IF(S63&gt;=0.05,1,IF(S63&gt;-0.05,0,-1))</f>
        <v/>
      </c>
      <c r="U63" s="38" t="n"/>
      <c r="V63" s="43">
        <f>IF(U63&gt;=0.03,1,IF(U63&gt;-0.03,0,-1))</f>
        <v/>
      </c>
      <c r="W63" s="43">
        <f>R63+T63+V63</f>
        <v/>
      </c>
      <c r="Y63" s="38" t="n"/>
      <c r="Z63" s="38" t="n"/>
      <c r="AA63" s="38" t="n"/>
      <c r="AB63" s="38" t="n"/>
      <c r="AC63" s="38" t="n"/>
      <c r="AD63" s="38" t="n"/>
      <c r="AE63" s="38" t="n"/>
      <c r="AG63" s="39">
        <f>IF(H63&gt;I63,IF(I63&gt;J63,4,3),IF(H63&lt;J63,IF(I63&lt;J63,0,1),2))</f>
        <v/>
      </c>
      <c r="AI63" s="39">
        <f>IF(D63&gt;H63,3,IF(D63&gt;I63,2,IF(D63&gt;J63,1,0)))</f>
        <v/>
      </c>
      <c r="AK63" s="39">
        <f>IF(M63&gt;H63,3,IF(M63&gt;I63,2,IF(M63&gt;J63,1,0)))</f>
        <v/>
      </c>
      <c r="AM63" s="39">
        <f>IF(L63&gt;H63,3,IF(L63&gt;I63,2,IF(L63&gt;J63,1,0)))</f>
        <v/>
      </c>
      <c r="AO63" s="39">
        <f>IF(C62&gt;L62,2,IF(C62&gt;N62,1,0))</f>
        <v/>
      </c>
      <c r="AP63" s="39">
        <f>SUM(AO59:AO62)</f>
        <v/>
      </c>
      <c r="AQ63" s="39">
        <f>AQ62+1</f>
        <v/>
      </c>
      <c r="AR63" s="39">
        <f>IF(AP63&gt;0,AR62+1,0)</f>
        <v/>
      </c>
      <c r="AS63" s="39">
        <f>IF(AR64=0,AR63,0)</f>
        <v/>
      </c>
      <c r="AT63" s="36" t="n"/>
      <c r="AU63" s="36" t="n"/>
      <c r="AV63" s="36" t="n"/>
      <c r="AW63" s="36" t="n"/>
      <c r="AY63" s="39">
        <f>IF(D62&lt;M62,-2,IF(D62&lt;O62,-1,0))</f>
        <v/>
      </c>
      <c r="AZ63" s="39">
        <f>SUM(AY59:AY62)</f>
        <v/>
      </c>
      <c r="BA63" s="39">
        <f>BA62+1</f>
        <v/>
      </c>
      <c r="BB63" s="39">
        <f>IF(AZ63&lt;0,BB62+1,0)</f>
        <v/>
      </c>
      <c r="BC63" s="39">
        <f>IF(BB64=0,BB63,0)</f>
        <v/>
      </c>
      <c r="BD63" s="36" t="n"/>
      <c r="BE63" s="36" t="n"/>
      <c r="BF63" s="36" t="n"/>
      <c r="BG63" s="36" t="n"/>
    </row>
    <row r="64" ht="15" customHeight="1" s="27">
      <c r="B64" s="40" t="n">
        <v>43385</v>
      </c>
      <c r="C64" s="41" t="n">
        <v>10.725</v>
      </c>
      <c r="D64" s="41" t="n">
        <v>10.1</v>
      </c>
      <c r="E64" s="41" t="n">
        <v>10.225</v>
      </c>
      <c r="F64" s="41" t="n">
        <v>10.2</v>
      </c>
      <c r="G64" s="26" t="n"/>
      <c r="H64" s="41">
        <f>AVERAGE(F44:F63)</f>
        <v/>
      </c>
      <c r="I64" s="41">
        <f>AVERAGE(F15:F63)</f>
        <v/>
      </c>
      <c r="J64" s="36" t="n"/>
      <c r="K64" s="41">
        <f>STDEV(F44:F63)</f>
        <v/>
      </c>
      <c r="L64" s="41">
        <f>H64+2*K64</f>
        <v/>
      </c>
      <c r="M64" s="41">
        <f>H64-2*K64</f>
        <v/>
      </c>
      <c r="N64" s="41">
        <f>H64+1.5*K64</f>
        <v/>
      </c>
      <c r="O64" s="41">
        <f>H64-1.5*K64</f>
        <v/>
      </c>
      <c r="P64" s="26" t="n"/>
      <c r="Q64" s="42">
        <f>(H63-H34)/H34</f>
        <v/>
      </c>
      <c r="R64" s="43">
        <f>IF(Q64&gt;=0.1,1,IF(Q64&gt;-0.1,0,-1))</f>
        <v/>
      </c>
      <c r="S64" s="38" t="n"/>
      <c r="T64" s="43">
        <f>IF(S64&gt;=0.05,1,IF(S64&gt;-0.05,0,-1))</f>
        <v/>
      </c>
      <c r="U64" s="38" t="n"/>
      <c r="V64" s="43">
        <f>IF(U64&gt;=0.03,1,IF(U64&gt;-0.03,0,-1))</f>
        <v/>
      </c>
      <c r="W64" s="43">
        <f>R64+T64+V64</f>
        <v/>
      </c>
      <c r="Y64" s="38" t="n"/>
      <c r="Z64" s="38" t="n"/>
      <c r="AA64" s="38" t="n"/>
      <c r="AB64" s="38" t="n"/>
      <c r="AC64" s="38" t="n"/>
      <c r="AD64" s="38" t="n"/>
      <c r="AE64" s="38" t="n"/>
      <c r="AG64" s="39">
        <f>IF(H64&gt;I64,IF(I64&gt;J64,4,3),IF(H64&lt;J64,IF(I64&lt;J64,0,1),2))</f>
        <v/>
      </c>
      <c r="AI64" s="39">
        <f>IF(D64&gt;H64,3,IF(D64&gt;I64,2,IF(D64&gt;J64,1,0)))</f>
        <v/>
      </c>
      <c r="AK64" s="39">
        <f>IF(M64&gt;H64,3,IF(M64&gt;I64,2,IF(M64&gt;J64,1,0)))</f>
        <v/>
      </c>
      <c r="AM64" s="39">
        <f>IF(L64&gt;H64,3,IF(L64&gt;I64,2,IF(L64&gt;J64,1,0)))</f>
        <v/>
      </c>
      <c r="AO64" s="39">
        <f>IF(C63&gt;L63,2,IF(C63&gt;N63,1,0))</f>
        <v/>
      </c>
      <c r="AP64" s="39">
        <f>SUM(AO60:AO63)</f>
        <v/>
      </c>
      <c r="AQ64" s="39">
        <f>AQ63+1</f>
        <v/>
      </c>
      <c r="AR64" s="39">
        <f>IF(AP64&gt;0,AR63+1,0)</f>
        <v/>
      </c>
      <c r="AS64" s="39">
        <f>IF(AR65=0,AR64,0)</f>
        <v/>
      </c>
      <c r="AT64" s="36" t="n"/>
      <c r="AU64" s="36" t="n"/>
      <c r="AV64" s="36" t="n"/>
      <c r="AW64" s="36" t="n"/>
      <c r="AY64" s="39">
        <f>IF(D63&lt;M63,-2,IF(D63&lt;O63,-1,0))</f>
        <v/>
      </c>
      <c r="AZ64" s="39">
        <f>SUM(AY60:AY63)</f>
        <v/>
      </c>
      <c r="BA64" s="39">
        <f>BA63+1</f>
        <v/>
      </c>
      <c r="BB64" s="39">
        <f>IF(AZ64&lt;0,BB63+1,0)</f>
        <v/>
      </c>
      <c r="BC64" s="39">
        <f>IF(BB65=0,BB64,0)</f>
        <v/>
      </c>
      <c r="BD64" s="36" t="n"/>
      <c r="BE64" s="36" t="n"/>
      <c r="BF64" s="36" t="n"/>
      <c r="BG64" s="36" t="n"/>
    </row>
    <row r="65" ht="15" customHeight="1" s="27">
      <c r="B65" s="40" t="n">
        <v>43388</v>
      </c>
      <c r="C65" s="41" t="n">
        <v>10.2</v>
      </c>
      <c r="D65" s="41" t="n">
        <v>9.762499999999999</v>
      </c>
      <c r="E65" s="41" t="n">
        <v>10.2</v>
      </c>
      <c r="F65" s="41" t="n">
        <v>9.875</v>
      </c>
      <c r="G65" s="26" t="n"/>
      <c r="H65" s="41">
        <f>AVERAGE(F45:F64)</f>
        <v/>
      </c>
      <c r="I65" s="41">
        <f>AVERAGE(F16:F64)</f>
        <v/>
      </c>
      <c r="J65" s="36" t="n"/>
      <c r="K65" s="41">
        <f>STDEV(F45:F64)</f>
        <v/>
      </c>
      <c r="L65" s="41">
        <f>H65+2*K65</f>
        <v/>
      </c>
      <c r="M65" s="41">
        <f>H65-2*K65</f>
        <v/>
      </c>
      <c r="N65" s="41">
        <f>H65+1.5*K65</f>
        <v/>
      </c>
      <c r="O65" s="41">
        <f>H65-1.5*K65</f>
        <v/>
      </c>
      <c r="P65" s="26" t="n"/>
      <c r="Q65" s="42">
        <f>(H64-H35)/H35</f>
        <v/>
      </c>
      <c r="R65" s="43">
        <f>IF(Q65&gt;=0.1,1,IF(Q65&gt;-0.1,0,-1))</f>
        <v/>
      </c>
      <c r="S65" s="38" t="n"/>
      <c r="T65" s="43">
        <f>IF(S65&gt;=0.05,1,IF(S65&gt;-0.05,0,-1))</f>
        <v/>
      </c>
      <c r="U65" s="38" t="n"/>
      <c r="V65" s="43">
        <f>IF(U65&gt;=0.03,1,IF(U65&gt;-0.03,0,-1))</f>
        <v/>
      </c>
      <c r="W65" s="43">
        <f>R65+T65+V65</f>
        <v/>
      </c>
      <c r="Y65" s="38" t="n"/>
      <c r="Z65" s="38" t="n"/>
      <c r="AA65" s="38" t="n"/>
      <c r="AB65" s="38" t="n"/>
      <c r="AC65" s="38" t="n"/>
      <c r="AD65" s="38" t="n"/>
      <c r="AE65" s="38" t="n"/>
      <c r="AG65" s="39">
        <f>IF(H65&gt;I65,IF(I65&gt;J65,4,3),IF(H65&lt;J65,IF(I65&lt;J65,0,1),2))</f>
        <v/>
      </c>
      <c r="AI65" s="39">
        <f>IF(D65&gt;H65,3,IF(D65&gt;I65,2,IF(D65&gt;J65,1,0)))</f>
        <v/>
      </c>
      <c r="AK65" s="39">
        <f>IF(M65&gt;H65,3,IF(M65&gt;I65,2,IF(M65&gt;J65,1,0)))</f>
        <v/>
      </c>
      <c r="AM65" s="39">
        <f>IF(L65&gt;H65,3,IF(L65&gt;I65,2,IF(L65&gt;J65,1,0)))</f>
        <v/>
      </c>
      <c r="AO65" s="39">
        <f>IF(C64&gt;L64,2,IF(C64&gt;N64,1,0))</f>
        <v/>
      </c>
      <c r="AP65" s="39">
        <f>SUM(AO61:AO64)</f>
        <v/>
      </c>
      <c r="AQ65" s="39">
        <f>AQ64+1</f>
        <v/>
      </c>
      <c r="AR65" s="39">
        <f>IF(AP65&gt;0,AR64+1,0)</f>
        <v/>
      </c>
      <c r="AS65" s="39">
        <f>IF(AR66=0,AR65,0)</f>
        <v/>
      </c>
      <c r="AT65" s="36" t="n"/>
      <c r="AU65" s="36" t="n"/>
      <c r="AV65" s="36" t="n"/>
      <c r="AW65" s="36" t="n"/>
      <c r="AY65" s="39">
        <f>IF(D64&lt;M64,-2,IF(D64&lt;O64,-1,0))</f>
        <v/>
      </c>
      <c r="AZ65" s="39">
        <f>SUM(AY61:AY64)</f>
        <v/>
      </c>
      <c r="BA65" s="39">
        <f>BA64+1</f>
        <v/>
      </c>
      <c r="BB65" s="39">
        <f>IF(AZ65&lt;0,BB64+1,0)</f>
        <v/>
      </c>
      <c r="BC65" s="39">
        <f>IF(BB66=0,BB65,0)</f>
        <v/>
      </c>
      <c r="BD65" s="36" t="n"/>
      <c r="BE65" s="36" t="n"/>
      <c r="BF65" s="36" t="n"/>
      <c r="BG65" s="36" t="n"/>
    </row>
    <row r="66" ht="15" customHeight="1" s="27">
      <c r="B66" s="40" t="n">
        <v>43389</v>
      </c>
      <c r="C66" s="41" t="n">
        <v>10.55</v>
      </c>
      <c r="D66" s="41" t="n">
        <v>9.75</v>
      </c>
      <c r="E66" s="41" t="n">
        <v>9.862500000000001</v>
      </c>
      <c r="F66" s="41" t="n">
        <v>10.5125</v>
      </c>
      <c r="G66" s="26" t="n"/>
      <c r="H66" s="41">
        <f>AVERAGE(F46:F65)</f>
        <v/>
      </c>
      <c r="I66" s="41">
        <f>AVERAGE(F17:F65)</f>
        <v/>
      </c>
      <c r="J66" s="36" t="n"/>
      <c r="K66" s="41">
        <f>STDEV(F46:F65)</f>
        <v/>
      </c>
      <c r="L66" s="41">
        <f>H66+2*K66</f>
        <v/>
      </c>
      <c r="M66" s="41">
        <f>H66-2*K66</f>
        <v/>
      </c>
      <c r="N66" s="41">
        <f>H66+1.5*K66</f>
        <v/>
      </c>
      <c r="O66" s="41">
        <f>H66-1.5*K66</f>
        <v/>
      </c>
      <c r="P66" s="26" t="n"/>
      <c r="Q66" s="42">
        <f>(H65-H36)/H36</f>
        <v/>
      </c>
      <c r="R66" s="43">
        <f>IF(Q66&gt;=0.1,1,IF(Q66&gt;-0.1,0,-1))</f>
        <v/>
      </c>
      <c r="S66" s="38" t="n"/>
      <c r="T66" s="43">
        <f>IF(S66&gt;=0.05,1,IF(S66&gt;-0.05,0,-1))</f>
        <v/>
      </c>
      <c r="U66" s="38" t="n"/>
      <c r="V66" s="43">
        <f>IF(U66&gt;=0.03,1,IF(U66&gt;-0.03,0,-1))</f>
        <v/>
      </c>
      <c r="W66" s="43">
        <f>R66+T66+V66</f>
        <v/>
      </c>
      <c r="Y66" s="38" t="n"/>
      <c r="Z66" s="38" t="n"/>
      <c r="AA66" s="38" t="n"/>
      <c r="AB66" s="38" t="n"/>
      <c r="AC66" s="38" t="n"/>
      <c r="AD66" s="38" t="n"/>
      <c r="AE66" s="38" t="n"/>
      <c r="AG66" s="39">
        <f>IF(H66&gt;I66,IF(I66&gt;J66,4,3),IF(H66&lt;J66,IF(I66&lt;J66,0,1),2))</f>
        <v/>
      </c>
      <c r="AI66" s="39">
        <f>IF(D66&gt;H66,3,IF(D66&gt;I66,2,IF(D66&gt;J66,1,0)))</f>
        <v/>
      </c>
      <c r="AK66" s="39">
        <f>IF(M66&gt;H66,3,IF(M66&gt;I66,2,IF(M66&gt;J66,1,0)))</f>
        <v/>
      </c>
      <c r="AM66" s="39">
        <f>IF(L66&gt;H66,3,IF(L66&gt;I66,2,IF(L66&gt;J66,1,0)))</f>
        <v/>
      </c>
      <c r="AO66" s="39">
        <f>IF(C65&gt;L65,2,IF(C65&gt;N65,1,0))</f>
        <v/>
      </c>
      <c r="AP66" s="39">
        <f>SUM(AO62:AO65)</f>
        <v/>
      </c>
      <c r="AQ66" s="39">
        <f>AQ65+1</f>
        <v/>
      </c>
      <c r="AR66" s="39">
        <f>IF(AP66&gt;0,AR65+1,0)</f>
        <v/>
      </c>
      <c r="AS66" s="39">
        <f>IF(AR67=0,AR66,0)</f>
        <v/>
      </c>
      <c r="AT66" s="36" t="n"/>
      <c r="AU66" s="36" t="n"/>
      <c r="AV66" s="36" t="n"/>
      <c r="AW66" s="36" t="n"/>
      <c r="AY66" s="39">
        <f>IF(D65&lt;M65,-2,IF(D65&lt;O65,-1,0))</f>
        <v/>
      </c>
      <c r="AZ66" s="39">
        <f>SUM(AY62:AY65)</f>
        <v/>
      </c>
      <c r="BA66" s="39">
        <f>BA65+1</f>
        <v/>
      </c>
      <c r="BB66" s="39">
        <f>IF(AZ66&lt;0,BB65+1,0)</f>
        <v/>
      </c>
      <c r="BC66" s="39">
        <f>IF(BB67=0,BB66,0)</f>
        <v/>
      </c>
      <c r="BD66" s="36" t="n"/>
      <c r="BE66" s="36" t="n"/>
      <c r="BF66" s="36" t="n"/>
      <c r="BG66" s="36" t="n"/>
    </row>
    <row r="67" ht="15" customHeight="1" s="27">
      <c r="B67" s="40" t="n">
        <v>43390</v>
      </c>
      <c r="C67" s="41" t="n">
        <v>10.8375</v>
      </c>
      <c r="D67" s="41" t="n">
        <v>9.775</v>
      </c>
      <c r="E67" s="41" t="n">
        <v>10.7</v>
      </c>
      <c r="F67" s="41" t="n">
        <v>10.25</v>
      </c>
      <c r="G67" s="26" t="n"/>
      <c r="H67" s="41">
        <f>AVERAGE(F47:F66)</f>
        <v/>
      </c>
      <c r="I67" s="41">
        <f>AVERAGE(F18:F66)</f>
        <v/>
      </c>
      <c r="J67" s="36" t="n"/>
      <c r="K67" s="41">
        <f>STDEV(F47:F66)</f>
        <v/>
      </c>
      <c r="L67" s="41">
        <f>H67+2*K67</f>
        <v/>
      </c>
      <c r="M67" s="41">
        <f>H67-2*K67</f>
        <v/>
      </c>
      <c r="N67" s="41">
        <f>H67+1.5*K67</f>
        <v/>
      </c>
      <c r="O67" s="41">
        <f>H67-1.5*K67</f>
        <v/>
      </c>
      <c r="P67" s="26" t="n"/>
      <c r="Q67" s="42">
        <f>(H66-H37)/H37</f>
        <v/>
      </c>
      <c r="R67" s="43">
        <f>IF(Q67&gt;=0.1,1,IF(Q67&gt;-0.1,0,-1))</f>
        <v/>
      </c>
      <c r="S67" s="38" t="n"/>
      <c r="T67" s="43">
        <f>IF(S67&gt;=0.05,1,IF(S67&gt;-0.05,0,-1))</f>
        <v/>
      </c>
      <c r="U67" s="38" t="n"/>
      <c r="V67" s="43">
        <f>IF(U67&gt;=0.03,1,IF(U67&gt;-0.03,0,-1))</f>
        <v/>
      </c>
      <c r="W67" s="43">
        <f>R67+T67+V67</f>
        <v/>
      </c>
      <c r="Y67" s="38" t="n"/>
      <c r="Z67" s="38" t="n"/>
      <c r="AA67" s="38" t="n"/>
      <c r="AB67" s="38" t="n"/>
      <c r="AC67" s="38" t="n"/>
      <c r="AD67" s="38" t="n"/>
      <c r="AE67" s="38" t="n"/>
      <c r="AG67" s="39">
        <f>IF(H67&gt;I67,IF(I67&gt;J67,4,3),IF(H67&lt;J67,IF(I67&lt;J67,0,1),2))</f>
        <v/>
      </c>
      <c r="AI67" s="39">
        <f>IF(D67&gt;H67,3,IF(D67&gt;I67,2,IF(D67&gt;J67,1,0)))</f>
        <v/>
      </c>
      <c r="AK67" s="39">
        <f>IF(M67&gt;H67,3,IF(M67&gt;I67,2,IF(M67&gt;J67,1,0)))</f>
        <v/>
      </c>
      <c r="AM67" s="39">
        <f>IF(L67&gt;H67,3,IF(L67&gt;I67,2,IF(L67&gt;J67,1,0)))</f>
        <v/>
      </c>
      <c r="AO67" s="39">
        <f>IF(C66&gt;L66,2,IF(C66&gt;N66,1,0))</f>
        <v/>
      </c>
      <c r="AP67" s="39">
        <f>SUM(AO63:AO66)</f>
        <v/>
      </c>
      <c r="AQ67" s="39">
        <f>AQ66+1</f>
        <v/>
      </c>
      <c r="AR67" s="39">
        <f>IF(AP67&gt;0,AR66+1,0)</f>
        <v/>
      </c>
      <c r="AS67" s="39">
        <f>IF(AR68=0,AR67,0)</f>
        <v/>
      </c>
      <c r="AT67" s="36" t="n"/>
      <c r="AU67" s="36" t="n"/>
      <c r="AV67" s="36" t="n"/>
      <c r="AW67" s="36" t="n"/>
      <c r="AY67" s="39">
        <f>IF(D66&lt;M66,-2,IF(D66&lt;O66,-1,0))</f>
        <v/>
      </c>
      <c r="AZ67" s="39">
        <f>SUM(AY63:AY66)</f>
        <v/>
      </c>
      <c r="BA67" s="39">
        <f>BA66+1</f>
        <v/>
      </c>
      <c r="BB67" s="39">
        <f>IF(AZ67&lt;0,BB66+1,0)</f>
        <v/>
      </c>
      <c r="BC67" s="39">
        <f>IF(BB68=0,BB67,0)</f>
        <v/>
      </c>
      <c r="BD67" s="36" t="n"/>
      <c r="BE67" s="36" t="n"/>
      <c r="BF67" s="36" t="n"/>
      <c r="BG67" s="36" t="n"/>
    </row>
    <row r="68" ht="15" customHeight="1" s="27">
      <c r="B68" s="40" t="n">
        <v>43391</v>
      </c>
      <c r="C68" s="41" t="n">
        <v>10.3625</v>
      </c>
      <c r="D68" s="41" t="n">
        <v>9.8125</v>
      </c>
      <c r="E68" s="41" t="n">
        <v>10.3625</v>
      </c>
      <c r="F68" s="41" t="n">
        <v>9.887499999999999</v>
      </c>
      <c r="G68" s="26" t="n"/>
      <c r="H68" s="41">
        <f>AVERAGE(F48:F67)</f>
        <v/>
      </c>
      <c r="I68" s="41">
        <f>AVERAGE(F19:F67)</f>
        <v/>
      </c>
      <c r="J68" s="36" t="n"/>
      <c r="K68" s="41">
        <f>STDEV(F48:F67)</f>
        <v/>
      </c>
      <c r="L68" s="41">
        <f>H68+2*K68</f>
        <v/>
      </c>
      <c r="M68" s="41">
        <f>H68-2*K68</f>
        <v/>
      </c>
      <c r="N68" s="41">
        <f>H68+1.5*K68</f>
        <v/>
      </c>
      <c r="O68" s="41">
        <f>H68-1.5*K68</f>
        <v/>
      </c>
      <c r="P68" s="26" t="n"/>
      <c r="Q68" s="42">
        <f>(H67-H38)/H38</f>
        <v/>
      </c>
      <c r="R68" s="43">
        <f>IF(Q68&gt;=0.1,1,IF(Q68&gt;-0.1,0,-1))</f>
        <v/>
      </c>
      <c r="S68" s="38" t="n"/>
      <c r="T68" s="43">
        <f>IF(S68&gt;=0.05,1,IF(S68&gt;-0.05,0,-1))</f>
        <v/>
      </c>
      <c r="U68" s="38" t="n"/>
      <c r="V68" s="43">
        <f>IF(U68&gt;=0.03,1,IF(U68&gt;-0.03,0,-1))</f>
        <v/>
      </c>
      <c r="W68" s="43">
        <f>R68+T68+V68</f>
        <v/>
      </c>
      <c r="Y68" s="38" t="n"/>
      <c r="Z68" s="38" t="n"/>
      <c r="AA68" s="38" t="n"/>
      <c r="AB68" s="38" t="n"/>
      <c r="AC68" s="38" t="n"/>
      <c r="AD68" s="38" t="n"/>
      <c r="AE68" s="38" t="n"/>
      <c r="AG68" s="39">
        <f>IF(H68&gt;I68,IF(I68&gt;J68,4,3),IF(H68&lt;J68,IF(I68&lt;J68,0,1),2))</f>
        <v/>
      </c>
      <c r="AI68" s="39">
        <f>IF(D68&gt;H68,3,IF(D68&gt;I68,2,IF(D68&gt;J68,1,0)))</f>
        <v/>
      </c>
      <c r="AK68" s="39">
        <f>IF(M68&gt;H68,3,IF(M68&gt;I68,2,IF(M68&gt;J68,1,0)))</f>
        <v/>
      </c>
      <c r="AM68" s="39">
        <f>IF(L68&gt;H68,3,IF(L68&gt;I68,2,IF(L68&gt;J68,1,0)))</f>
        <v/>
      </c>
      <c r="AO68" s="39">
        <f>IF(C67&gt;L67,2,IF(C67&gt;N67,1,0))</f>
        <v/>
      </c>
      <c r="AP68" s="39">
        <f>SUM(AO64:AO67)</f>
        <v/>
      </c>
      <c r="AQ68" s="39">
        <f>AQ67+1</f>
        <v/>
      </c>
      <c r="AR68" s="39">
        <f>IF(AP68&gt;0,AR67+1,0)</f>
        <v/>
      </c>
      <c r="AS68" s="39">
        <f>IF(AR69=0,AR68,0)</f>
        <v/>
      </c>
      <c r="AT68" s="36" t="n"/>
      <c r="AU68" s="36" t="n"/>
      <c r="AV68" s="36" t="n"/>
      <c r="AW68" s="36" t="n"/>
      <c r="AY68" s="39">
        <f>IF(D67&lt;M67,-2,IF(D67&lt;O67,-1,0))</f>
        <v/>
      </c>
      <c r="AZ68" s="39">
        <f>SUM(AY64:AY67)</f>
        <v/>
      </c>
      <c r="BA68" s="39">
        <f>BA67+1</f>
        <v/>
      </c>
      <c r="BB68" s="39">
        <f>IF(AZ68&lt;0,BB67+1,0)</f>
        <v/>
      </c>
      <c r="BC68" s="39">
        <f>IF(BB69=0,BB68,0)</f>
        <v/>
      </c>
      <c r="BD68" s="36" t="n"/>
      <c r="BE68" s="36" t="n"/>
      <c r="BF68" s="36" t="n"/>
      <c r="BG68" s="36" t="n"/>
    </row>
    <row r="69" ht="15" customHeight="1" s="27">
      <c r="B69" s="40" t="n">
        <v>43392</v>
      </c>
      <c r="C69" s="41" t="n">
        <v>10.025</v>
      </c>
      <c r="D69" s="41" t="n">
        <v>9.725</v>
      </c>
      <c r="E69" s="41" t="n">
        <v>9.8375</v>
      </c>
      <c r="F69" s="41" t="n">
        <v>9.737500000000001</v>
      </c>
      <c r="G69" s="26" t="n"/>
      <c r="H69" s="41">
        <f>AVERAGE(F49:F68)</f>
        <v/>
      </c>
      <c r="I69" s="41">
        <f>AVERAGE(F20:F68)</f>
        <v/>
      </c>
      <c r="J69" s="36" t="n"/>
      <c r="K69" s="41">
        <f>STDEV(F49:F68)</f>
        <v/>
      </c>
      <c r="L69" s="41">
        <f>H69+2*K69</f>
        <v/>
      </c>
      <c r="M69" s="41">
        <f>H69-2*K69</f>
        <v/>
      </c>
      <c r="N69" s="41">
        <f>H69+1.5*K69</f>
        <v/>
      </c>
      <c r="O69" s="41">
        <f>H69-1.5*K69</f>
        <v/>
      </c>
      <c r="P69" s="26" t="n"/>
      <c r="Q69" s="42">
        <f>(H68-H39)/H39</f>
        <v/>
      </c>
      <c r="R69" s="43">
        <f>IF(Q69&gt;=0.1,1,IF(Q69&gt;-0.1,0,-1))</f>
        <v/>
      </c>
      <c r="S69" s="38" t="n"/>
      <c r="T69" s="43">
        <f>IF(S69&gt;=0.05,1,IF(S69&gt;-0.05,0,-1))</f>
        <v/>
      </c>
      <c r="U69" s="38" t="n"/>
      <c r="V69" s="43">
        <f>IF(U69&gt;=0.03,1,IF(U69&gt;-0.03,0,-1))</f>
        <v/>
      </c>
      <c r="W69" s="43">
        <f>R69+T69+V69</f>
        <v/>
      </c>
      <c r="Y69" s="38" t="n"/>
      <c r="Z69" s="38" t="n"/>
      <c r="AA69" s="38" t="n"/>
      <c r="AB69" s="38" t="n"/>
      <c r="AC69" s="38" t="n"/>
      <c r="AD69" s="38" t="n"/>
      <c r="AE69" s="38" t="n"/>
      <c r="AG69" s="39">
        <f>IF(H69&gt;I69,IF(I69&gt;J69,4,3),IF(H69&lt;J69,IF(I69&lt;J69,0,1),2))</f>
        <v/>
      </c>
      <c r="AI69" s="39">
        <f>IF(D69&gt;H69,3,IF(D69&gt;I69,2,IF(D69&gt;J69,1,0)))</f>
        <v/>
      </c>
      <c r="AK69" s="39">
        <f>IF(M69&gt;H69,3,IF(M69&gt;I69,2,IF(M69&gt;J69,1,0)))</f>
        <v/>
      </c>
      <c r="AM69" s="39">
        <f>IF(L69&gt;H69,3,IF(L69&gt;I69,2,IF(L69&gt;J69,1,0)))</f>
        <v/>
      </c>
      <c r="AO69" s="39">
        <f>IF(C68&gt;L68,2,IF(C68&gt;N68,1,0))</f>
        <v/>
      </c>
      <c r="AP69" s="39">
        <f>SUM(AO65:AO68)</f>
        <v/>
      </c>
      <c r="AQ69" s="39">
        <f>AQ68+1</f>
        <v/>
      </c>
      <c r="AR69" s="39">
        <f>IF(AP69&gt;0,AR68+1,0)</f>
        <v/>
      </c>
      <c r="AS69" s="39">
        <f>IF(AR70=0,AR69,0)</f>
        <v/>
      </c>
      <c r="AT69" s="36" t="n"/>
      <c r="AU69" s="36" t="n"/>
      <c r="AV69" s="36" t="n"/>
      <c r="AW69" s="36" t="n"/>
      <c r="AY69" s="39">
        <f>IF(D68&lt;M68,-2,IF(D68&lt;O68,-1,0))</f>
        <v/>
      </c>
      <c r="AZ69" s="39">
        <f>SUM(AY65:AY68)</f>
        <v/>
      </c>
      <c r="BA69" s="39">
        <f>BA68+1</f>
        <v/>
      </c>
      <c r="BB69" s="39">
        <f>IF(AZ69&lt;0,BB68+1,0)</f>
        <v/>
      </c>
      <c r="BC69" s="39">
        <f>IF(BB70=0,BB69,0)</f>
        <v/>
      </c>
      <c r="BD69" s="36" t="n"/>
      <c r="BE69" s="36" t="n"/>
      <c r="BF69" s="36" t="n"/>
      <c r="BG69" s="36" t="n"/>
    </row>
    <row r="70" ht="15" customHeight="1" s="27">
      <c r="B70" s="40" t="n">
        <v>43395</v>
      </c>
      <c r="C70" s="41" t="n">
        <v>9.85</v>
      </c>
      <c r="D70" s="41" t="n">
        <v>9.5</v>
      </c>
      <c r="E70" s="41" t="n">
        <v>9.775</v>
      </c>
      <c r="F70" s="41" t="n">
        <v>9.75</v>
      </c>
      <c r="G70" s="26" t="n"/>
      <c r="H70" s="41">
        <f>AVERAGE(F50:F69)</f>
        <v/>
      </c>
      <c r="I70" s="41">
        <f>AVERAGE(F21:F69)</f>
        <v/>
      </c>
      <c r="J70" s="36" t="n"/>
      <c r="K70" s="41">
        <f>STDEV(F50:F69)</f>
        <v/>
      </c>
      <c r="L70" s="41">
        <f>H70+2*K70</f>
        <v/>
      </c>
      <c r="M70" s="41">
        <f>H70-2*K70</f>
        <v/>
      </c>
      <c r="N70" s="41">
        <f>H70+1.5*K70</f>
        <v/>
      </c>
      <c r="O70" s="41">
        <f>H70-1.5*K70</f>
        <v/>
      </c>
      <c r="P70" s="26" t="n"/>
      <c r="Q70" s="42">
        <f>(H69-H40)/H40</f>
        <v/>
      </c>
      <c r="R70" s="43">
        <f>IF(Q70&gt;=0.1,1,IF(Q70&gt;-0.1,0,-1))</f>
        <v/>
      </c>
      <c r="S70" s="38" t="n"/>
      <c r="T70" s="43">
        <f>IF(S70&gt;=0.05,1,IF(S70&gt;-0.05,0,-1))</f>
        <v/>
      </c>
      <c r="U70" s="38" t="n"/>
      <c r="V70" s="43">
        <f>IF(U70&gt;=0.03,1,IF(U70&gt;-0.03,0,-1))</f>
        <v/>
      </c>
      <c r="W70" s="43">
        <f>R70+T70+V70</f>
        <v/>
      </c>
      <c r="Y70" s="38" t="n"/>
      <c r="Z70" s="38" t="n"/>
      <c r="AA70" s="38" t="n"/>
      <c r="AB70" s="38" t="n"/>
      <c r="AC70" s="38" t="n"/>
      <c r="AD70" s="38" t="n"/>
      <c r="AE70" s="38" t="n"/>
      <c r="AG70" s="39">
        <f>IF(H70&gt;I70,IF(I70&gt;J70,4,3),IF(H70&lt;J70,IF(I70&lt;J70,0,1),2))</f>
        <v/>
      </c>
      <c r="AI70" s="39">
        <f>IF(D70&gt;H70,3,IF(D70&gt;I70,2,IF(D70&gt;J70,1,0)))</f>
        <v/>
      </c>
      <c r="AK70" s="39">
        <f>IF(M70&gt;H70,3,IF(M70&gt;I70,2,IF(M70&gt;J70,1,0)))</f>
        <v/>
      </c>
      <c r="AM70" s="39">
        <f>IF(L70&gt;H70,3,IF(L70&gt;I70,2,IF(L70&gt;J70,1,0)))</f>
        <v/>
      </c>
      <c r="AO70" s="39">
        <f>IF(C69&gt;L69,2,IF(C69&gt;N69,1,0))</f>
        <v/>
      </c>
      <c r="AP70" s="39">
        <f>SUM(AO66:AO69)</f>
        <v/>
      </c>
      <c r="AQ70" s="39">
        <f>AQ69+1</f>
        <v/>
      </c>
      <c r="AR70" s="39">
        <f>IF(AP70&gt;0,AR69+1,0)</f>
        <v/>
      </c>
      <c r="AS70" s="39">
        <f>IF(AR71=0,AR70,0)</f>
        <v/>
      </c>
      <c r="AT70" s="36" t="n"/>
      <c r="AU70" s="36" t="n"/>
      <c r="AV70" s="36" t="n"/>
      <c r="AW70" s="36" t="n"/>
      <c r="AY70" s="39">
        <f>IF(D69&lt;M69,-2,IF(D69&lt;O69,-1,0))</f>
        <v/>
      </c>
      <c r="AZ70" s="39">
        <f>SUM(AY66:AY69)</f>
        <v/>
      </c>
      <c r="BA70" s="39">
        <f>BA69+1</f>
        <v/>
      </c>
      <c r="BB70" s="39">
        <f>IF(AZ70&lt;0,BB69+1,0)</f>
        <v/>
      </c>
      <c r="BC70" s="39">
        <f>IF(BB71=0,BB70,0)</f>
        <v/>
      </c>
      <c r="BD70" s="36" t="n"/>
      <c r="BE70" s="36" t="n"/>
      <c r="BF70" s="36" t="n"/>
      <c r="BG70" s="36" t="n"/>
    </row>
    <row r="71" ht="15" customHeight="1" s="27">
      <c r="B71" s="40" t="n">
        <v>43396</v>
      </c>
      <c r="C71" s="41" t="n">
        <v>9.8375</v>
      </c>
      <c r="D71" s="41" t="n">
        <v>8.975</v>
      </c>
      <c r="E71" s="41" t="n">
        <v>9.525</v>
      </c>
      <c r="F71" s="41" t="n">
        <v>9.574999999999999</v>
      </c>
      <c r="G71" s="26" t="n"/>
      <c r="H71" s="41">
        <f>AVERAGE(F51:F70)</f>
        <v/>
      </c>
      <c r="I71" s="41">
        <f>AVERAGE(F22:F70)</f>
        <v/>
      </c>
      <c r="J71" s="36" t="n"/>
      <c r="K71" s="41">
        <f>STDEV(F51:F70)</f>
        <v/>
      </c>
      <c r="L71" s="41">
        <f>H71+2*K71</f>
        <v/>
      </c>
      <c r="M71" s="41">
        <f>H71-2*K71</f>
        <v/>
      </c>
      <c r="N71" s="41">
        <f>H71+1.5*K71</f>
        <v/>
      </c>
      <c r="O71" s="41">
        <f>H71-1.5*K71</f>
        <v/>
      </c>
      <c r="P71" s="26" t="n"/>
      <c r="Q71" s="42">
        <f>(H70-H41)/H41</f>
        <v/>
      </c>
      <c r="R71" s="43">
        <f>IF(Q71&gt;=0.1,1,IF(Q71&gt;-0.1,0,-1))</f>
        <v/>
      </c>
      <c r="S71" s="38" t="n"/>
      <c r="T71" s="43">
        <f>IF(S71&gt;=0.05,1,IF(S71&gt;-0.05,0,-1))</f>
        <v/>
      </c>
      <c r="U71" s="38" t="n"/>
      <c r="V71" s="43">
        <f>IF(U71&gt;=0.03,1,IF(U71&gt;-0.03,0,-1))</f>
        <v/>
      </c>
      <c r="W71" s="43">
        <f>R71+T71+V71</f>
        <v/>
      </c>
      <c r="Y71" s="38" t="n"/>
      <c r="Z71" s="38" t="n"/>
      <c r="AA71" s="38" t="n"/>
      <c r="AB71" s="38" t="n"/>
      <c r="AC71" s="38" t="n"/>
      <c r="AD71" s="38" t="n"/>
      <c r="AE71" s="38" t="n"/>
      <c r="AG71" s="39">
        <f>IF(H71&gt;I71,IF(I71&gt;J71,4,3),IF(H71&lt;J71,IF(I71&lt;J71,0,1),2))</f>
        <v/>
      </c>
      <c r="AI71" s="39">
        <f>IF(D71&gt;H71,3,IF(D71&gt;I71,2,IF(D71&gt;J71,1,0)))</f>
        <v/>
      </c>
      <c r="AK71" s="39">
        <f>IF(M71&gt;H71,3,IF(M71&gt;I71,2,IF(M71&gt;J71,1,0)))</f>
        <v/>
      </c>
      <c r="AM71" s="39">
        <f>IF(L71&gt;H71,3,IF(L71&gt;I71,2,IF(L71&gt;J71,1,0)))</f>
        <v/>
      </c>
      <c r="AO71" s="39">
        <f>IF(C70&gt;L70,2,IF(C70&gt;N70,1,0))</f>
        <v/>
      </c>
      <c r="AP71" s="39">
        <f>SUM(AO67:AO70)</f>
        <v/>
      </c>
      <c r="AQ71" s="39">
        <f>AQ70+1</f>
        <v/>
      </c>
      <c r="AR71" s="39">
        <f>IF(AP71&gt;0,AR70+1,0)</f>
        <v/>
      </c>
      <c r="AS71" s="39">
        <f>IF(AR72=0,AR71,0)</f>
        <v/>
      </c>
      <c r="AT71" s="36" t="n"/>
      <c r="AU71" s="36" t="n"/>
      <c r="AV71" s="36" t="n"/>
      <c r="AW71" s="36" t="n"/>
      <c r="AY71" s="39">
        <f>IF(D70&lt;M70,-2,IF(D70&lt;O70,-1,0))</f>
        <v/>
      </c>
      <c r="AZ71" s="39">
        <f>SUM(AY67:AY70)</f>
        <v/>
      </c>
      <c r="BA71" s="39">
        <f>BA70+1</f>
        <v/>
      </c>
      <c r="BB71" s="39">
        <f>IF(AZ71&lt;0,BB70+1,0)</f>
        <v/>
      </c>
      <c r="BC71" s="39">
        <f>IF(BB72=0,BB71,0)</f>
        <v/>
      </c>
      <c r="BD71" s="36" t="n"/>
      <c r="BE71" s="36" t="n"/>
      <c r="BF71" s="36" t="n"/>
      <c r="BG71" s="36" t="n"/>
    </row>
    <row r="72" ht="15" customHeight="1" s="27">
      <c r="B72" s="40" t="n">
        <v>43397</v>
      </c>
      <c r="C72" s="41" t="n">
        <v>9.637499999999999</v>
      </c>
      <c r="D72" s="41" t="n">
        <v>9</v>
      </c>
      <c r="E72" s="41" t="n">
        <v>9.574999999999999</v>
      </c>
      <c r="F72" s="41" t="n">
        <v>9.025</v>
      </c>
      <c r="G72" s="26" t="n"/>
      <c r="H72" s="41">
        <f>AVERAGE(F52:F71)</f>
        <v/>
      </c>
      <c r="I72" s="41">
        <f>AVERAGE(F23:F71)</f>
        <v/>
      </c>
      <c r="J72" s="36" t="n"/>
      <c r="K72" s="41">
        <f>STDEV(F52:F71)</f>
        <v/>
      </c>
      <c r="L72" s="41">
        <f>H72+2*K72</f>
        <v/>
      </c>
      <c r="M72" s="41">
        <f>H72-2*K72</f>
        <v/>
      </c>
      <c r="N72" s="41">
        <f>H72+1.5*K72</f>
        <v/>
      </c>
      <c r="O72" s="41">
        <f>H72-1.5*K72</f>
        <v/>
      </c>
      <c r="P72" s="26" t="n"/>
      <c r="Q72" s="42">
        <f>(H71-H42)/H42</f>
        <v/>
      </c>
      <c r="R72" s="43">
        <f>IF(Q72&gt;=0.1,1,IF(Q72&gt;-0.1,0,-1))</f>
        <v/>
      </c>
      <c r="S72" s="38" t="n"/>
      <c r="T72" s="43">
        <f>IF(S72&gt;=0.05,1,IF(S72&gt;-0.05,0,-1))</f>
        <v/>
      </c>
      <c r="U72" s="38" t="n"/>
      <c r="V72" s="43">
        <f>IF(U72&gt;=0.03,1,IF(U72&gt;-0.03,0,-1))</f>
        <v/>
      </c>
      <c r="W72" s="43">
        <f>R72+T72+V72</f>
        <v/>
      </c>
      <c r="Y72" s="38" t="n"/>
      <c r="Z72" s="38" t="n"/>
      <c r="AA72" s="38" t="n"/>
      <c r="AB72" s="38" t="n"/>
      <c r="AC72" s="38" t="n"/>
      <c r="AD72" s="38" t="n"/>
      <c r="AE72" s="38" t="n"/>
      <c r="AG72" s="39">
        <f>IF(H72&gt;I72,IF(I72&gt;J72,4,3),IF(H72&lt;J72,IF(I72&lt;J72,0,1),2))</f>
        <v/>
      </c>
      <c r="AI72" s="39">
        <f>IF(D72&gt;H72,3,IF(D72&gt;I72,2,IF(D72&gt;J72,1,0)))</f>
        <v/>
      </c>
      <c r="AK72" s="39">
        <f>IF(M72&gt;H72,3,IF(M72&gt;I72,2,IF(M72&gt;J72,1,0)))</f>
        <v/>
      </c>
      <c r="AM72" s="39">
        <f>IF(L72&gt;H72,3,IF(L72&gt;I72,2,IF(L72&gt;J72,1,0)))</f>
        <v/>
      </c>
      <c r="AO72" s="39">
        <f>IF(C71&gt;L71,2,IF(C71&gt;N71,1,0))</f>
        <v/>
      </c>
      <c r="AP72" s="39">
        <f>SUM(AO68:AO71)</f>
        <v/>
      </c>
      <c r="AQ72" s="39">
        <f>AQ71+1</f>
        <v/>
      </c>
      <c r="AR72" s="39">
        <f>IF(AP72&gt;0,AR71+1,0)</f>
        <v/>
      </c>
      <c r="AS72" s="39">
        <f>IF(AR73=0,AR72,0)</f>
        <v/>
      </c>
      <c r="AT72" s="36" t="n"/>
      <c r="AU72" s="36" t="n"/>
      <c r="AV72" s="36" t="n"/>
      <c r="AW72" s="36" t="n"/>
      <c r="AY72" s="39">
        <f>IF(D71&lt;M71,-2,IF(D71&lt;O71,-1,0))</f>
        <v/>
      </c>
      <c r="AZ72" s="39">
        <f>SUM(AY68:AY71)</f>
        <v/>
      </c>
      <c r="BA72" s="39">
        <f>BA71+1</f>
        <v/>
      </c>
      <c r="BB72" s="39">
        <f>IF(AZ72&lt;0,BB71+1,0)</f>
        <v/>
      </c>
      <c r="BC72" s="39">
        <f>IF(BB73=0,BB72,0)</f>
        <v/>
      </c>
      <c r="BD72" s="36" t="n"/>
      <c r="BE72" s="36" t="n"/>
      <c r="BF72" s="36" t="n"/>
      <c r="BG72" s="36" t="n"/>
    </row>
    <row r="73" ht="15" customHeight="1" s="27">
      <c r="B73" s="40" t="n">
        <v>43398</v>
      </c>
      <c r="C73" s="41" t="n">
        <v>9.425000000000001</v>
      </c>
      <c r="D73" s="41" t="n">
        <v>8.5375</v>
      </c>
      <c r="E73" s="41" t="n">
        <v>8.925000000000001</v>
      </c>
      <c r="F73" s="41" t="n">
        <v>9.387499999999999</v>
      </c>
      <c r="G73" s="26" t="n"/>
      <c r="H73" s="41">
        <f>AVERAGE(F53:F72)</f>
        <v/>
      </c>
      <c r="I73" s="41">
        <f>AVERAGE(F24:F72)</f>
        <v/>
      </c>
      <c r="J73" s="36" t="n"/>
      <c r="K73" s="41">
        <f>STDEV(F53:F72)</f>
        <v/>
      </c>
      <c r="L73" s="41">
        <f>H73+2*K73</f>
        <v/>
      </c>
      <c r="M73" s="41">
        <f>H73-2*K73</f>
        <v/>
      </c>
      <c r="N73" s="41">
        <f>H73+1.5*K73</f>
        <v/>
      </c>
      <c r="O73" s="41">
        <f>H73-1.5*K73</f>
        <v/>
      </c>
      <c r="P73" s="26" t="n"/>
      <c r="Q73" s="42">
        <f>(H72-H43)/H43</f>
        <v/>
      </c>
      <c r="R73" s="43">
        <f>IF(Q73&gt;=0.1,1,IF(Q73&gt;-0.1,0,-1))</f>
        <v/>
      </c>
      <c r="S73" s="38" t="n"/>
      <c r="T73" s="43">
        <f>IF(S73&gt;=0.05,1,IF(S73&gt;-0.05,0,-1))</f>
        <v/>
      </c>
      <c r="U73" s="38" t="n"/>
      <c r="V73" s="43">
        <f>IF(U73&gt;=0.03,1,IF(U73&gt;-0.03,0,-1))</f>
        <v/>
      </c>
      <c r="W73" s="43">
        <f>R73+T73+V73</f>
        <v/>
      </c>
      <c r="Y73" s="38" t="n"/>
      <c r="Z73" s="38" t="n"/>
      <c r="AA73" s="38" t="n"/>
      <c r="AB73" s="38" t="n"/>
      <c r="AC73" s="38" t="n"/>
      <c r="AD73" s="38" t="n"/>
      <c r="AE73" s="38" t="n"/>
      <c r="AG73" s="39">
        <f>IF(H73&gt;I73,IF(I73&gt;J73,4,3),IF(H73&lt;J73,IF(I73&lt;J73,0,1),2))</f>
        <v/>
      </c>
      <c r="AI73" s="39">
        <f>IF(D73&gt;H73,3,IF(D73&gt;I73,2,IF(D73&gt;J73,1,0)))</f>
        <v/>
      </c>
      <c r="AK73" s="39">
        <f>IF(M73&gt;H73,3,IF(M73&gt;I73,2,IF(M73&gt;J73,1,0)))</f>
        <v/>
      </c>
      <c r="AM73" s="39">
        <f>IF(L73&gt;H73,3,IF(L73&gt;I73,2,IF(L73&gt;J73,1,0)))</f>
        <v/>
      </c>
      <c r="AO73" s="39">
        <f>IF(C72&gt;L72,2,IF(C72&gt;N72,1,0))</f>
        <v/>
      </c>
      <c r="AP73" s="39">
        <f>SUM(AO69:AO72)</f>
        <v/>
      </c>
      <c r="AQ73" s="39">
        <f>AQ72+1</f>
        <v/>
      </c>
      <c r="AR73" s="39">
        <f>IF(AP73&gt;0,AR72+1,0)</f>
        <v/>
      </c>
      <c r="AS73" s="39">
        <f>IF(AR74=0,AR73,0)</f>
        <v/>
      </c>
      <c r="AT73" s="36" t="n"/>
      <c r="AU73" s="36" t="n"/>
      <c r="AV73" s="36" t="n"/>
      <c r="AW73" s="36" t="n"/>
      <c r="AY73" s="39">
        <f>IF(D72&lt;M72,-2,IF(D72&lt;O72,-1,0))</f>
        <v/>
      </c>
      <c r="AZ73" s="39">
        <f>SUM(AY69:AY72)</f>
        <v/>
      </c>
      <c r="BA73" s="39">
        <f>BA72+1</f>
        <v/>
      </c>
      <c r="BB73" s="39">
        <f>IF(AZ73&lt;0,BB72+1,0)</f>
        <v/>
      </c>
      <c r="BC73" s="39">
        <f>IF(BB74=0,BB73,0)</f>
        <v/>
      </c>
      <c r="BD73" s="36" t="n"/>
      <c r="BE73" s="36" t="n"/>
      <c r="BF73" s="36" t="n"/>
      <c r="BG73" s="36" t="n"/>
    </row>
    <row r="74" ht="15" customHeight="1" s="27">
      <c r="B74" s="40" t="n">
        <v>43399</v>
      </c>
      <c r="C74" s="41" t="n">
        <v>9.8375</v>
      </c>
      <c r="D74" s="41" t="n">
        <v>8.887499999999999</v>
      </c>
      <c r="E74" s="41" t="n">
        <v>9.4125</v>
      </c>
      <c r="F74" s="41" t="n">
        <v>9.050000000000001</v>
      </c>
      <c r="G74" s="26" t="n"/>
      <c r="H74" s="41">
        <f>AVERAGE(F54:F73)</f>
        <v/>
      </c>
      <c r="I74" s="41">
        <f>AVERAGE(F25:F73)</f>
        <v/>
      </c>
      <c r="J74" s="36" t="n"/>
      <c r="K74" s="41">
        <f>STDEV(F54:F73)</f>
        <v/>
      </c>
      <c r="L74" s="41">
        <f>H74+2*K74</f>
        <v/>
      </c>
      <c r="M74" s="41">
        <f>H74-2*K74</f>
        <v/>
      </c>
      <c r="N74" s="41">
        <f>H74+1.5*K74</f>
        <v/>
      </c>
      <c r="O74" s="41">
        <f>H74-1.5*K74</f>
        <v/>
      </c>
      <c r="P74" s="26" t="n"/>
      <c r="Q74" s="42">
        <f>(H73-H44)/H44</f>
        <v/>
      </c>
      <c r="R74" s="43">
        <f>IF(Q74&gt;=0.1,1,IF(Q74&gt;-0.1,0,-1))</f>
        <v/>
      </c>
      <c r="S74" s="38" t="n"/>
      <c r="T74" s="43">
        <f>IF(S74&gt;=0.05,1,IF(S74&gt;-0.05,0,-1))</f>
        <v/>
      </c>
      <c r="U74" s="38" t="n"/>
      <c r="V74" s="43">
        <f>IF(U74&gt;=0.03,1,IF(U74&gt;-0.03,0,-1))</f>
        <v/>
      </c>
      <c r="W74" s="43">
        <f>R74+T74+V74</f>
        <v/>
      </c>
      <c r="Y74" s="38" t="n"/>
      <c r="Z74" s="38" t="n"/>
      <c r="AA74" s="38" t="n"/>
      <c r="AB74" s="38" t="n"/>
      <c r="AC74" s="38" t="n"/>
      <c r="AD74" s="38" t="n"/>
      <c r="AE74" s="38" t="n"/>
      <c r="AG74" s="39">
        <f>IF(H74&gt;I74,IF(I74&gt;J74,4,3),IF(H74&lt;J74,IF(I74&lt;J74,0,1),2))</f>
        <v/>
      </c>
      <c r="AI74" s="39">
        <f>IF(D74&gt;H74,3,IF(D74&gt;I74,2,IF(D74&gt;J74,1,0)))</f>
        <v/>
      </c>
      <c r="AK74" s="39">
        <f>IF(M74&gt;H74,3,IF(M74&gt;I74,2,IF(M74&gt;J74,1,0)))</f>
        <v/>
      </c>
      <c r="AM74" s="39">
        <f>IF(L74&gt;H74,3,IF(L74&gt;I74,2,IF(L74&gt;J74,1,0)))</f>
        <v/>
      </c>
      <c r="AO74" s="39">
        <f>IF(C73&gt;L73,2,IF(C73&gt;N73,1,0))</f>
        <v/>
      </c>
      <c r="AP74" s="39">
        <f>SUM(AO70:AO73)</f>
        <v/>
      </c>
      <c r="AQ74" s="39">
        <f>AQ73+1</f>
        <v/>
      </c>
      <c r="AR74" s="39">
        <f>IF(AP74&gt;0,AR73+1,0)</f>
        <v/>
      </c>
      <c r="AS74" s="39">
        <f>IF(AR75=0,AR74,0)</f>
        <v/>
      </c>
      <c r="AT74" s="36" t="n"/>
      <c r="AU74" s="36" t="n"/>
      <c r="AV74" s="36" t="n"/>
      <c r="AW74" s="36" t="n"/>
      <c r="AY74" s="39">
        <f>IF(D73&lt;M73,-2,IF(D73&lt;O73,-1,0))</f>
        <v/>
      </c>
      <c r="AZ74" s="39">
        <f>SUM(AY70:AY73)</f>
        <v/>
      </c>
      <c r="BA74" s="39">
        <f>BA73+1</f>
        <v/>
      </c>
      <c r="BB74" s="39">
        <f>IF(AZ74&lt;0,BB73+1,0)</f>
        <v/>
      </c>
      <c r="BC74" s="39">
        <f>IF(BB75=0,BB74,0)</f>
        <v/>
      </c>
      <c r="BD74" s="36" t="n"/>
      <c r="BE74" s="36" t="n"/>
      <c r="BF74" s="36" t="n"/>
      <c r="BG74" s="36" t="n"/>
    </row>
    <row r="75" ht="15" customHeight="1" s="27">
      <c r="B75" s="40" t="n">
        <v>43402</v>
      </c>
      <c r="C75" s="41" t="n">
        <v>9.525</v>
      </c>
      <c r="D75" s="41" t="n">
        <v>9.050000000000001</v>
      </c>
      <c r="E75" s="41" t="n">
        <v>9.050000000000001</v>
      </c>
      <c r="F75" s="41" t="n">
        <v>9.375</v>
      </c>
      <c r="G75" s="26" t="n"/>
      <c r="H75" s="41">
        <f>AVERAGE(F55:F74)</f>
        <v/>
      </c>
      <c r="I75" s="41">
        <f>AVERAGE(F26:F74)</f>
        <v/>
      </c>
      <c r="J75" s="36" t="n"/>
      <c r="K75" s="41">
        <f>STDEV(F55:F74)</f>
        <v/>
      </c>
      <c r="L75" s="41">
        <f>H75+2*K75</f>
        <v/>
      </c>
      <c r="M75" s="41">
        <f>H75-2*K75</f>
        <v/>
      </c>
      <c r="N75" s="41">
        <f>H75+1.5*K75</f>
        <v/>
      </c>
      <c r="O75" s="41">
        <f>H75-1.5*K75</f>
        <v/>
      </c>
      <c r="P75" s="26" t="n"/>
      <c r="Q75" s="42">
        <f>(H74-H45)/H45</f>
        <v/>
      </c>
      <c r="R75" s="43">
        <f>IF(Q75&gt;=0.1,1,IF(Q75&gt;-0.1,0,-1))</f>
        <v/>
      </c>
      <c r="S75" s="38" t="n"/>
      <c r="T75" s="43">
        <f>IF(S75&gt;=0.05,1,IF(S75&gt;-0.05,0,-1))</f>
        <v/>
      </c>
      <c r="U75" s="38" t="n"/>
      <c r="V75" s="43">
        <f>IF(U75&gt;=0.03,1,IF(U75&gt;-0.03,0,-1))</f>
        <v/>
      </c>
      <c r="W75" s="43">
        <f>R75+T75+V75</f>
        <v/>
      </c>
      <c r="Y75" s="38" t="n"/>
      <c r="Z75" s="38" t="n"/>
      <c r="AA75" s="38" t="n"/>
      <c r="AB75" s="38" t="n"/>
      <c r="AC75" s="38" t="n"/>
      <c r="AD75" s="38" t="n"/>
      <c r="AE75" s="38" t="n"/>
      <c r="AG75" s="39">
        <f>IF(H75&gt;I75,IF(I75&gt;J75,4,3),IF(H75&lt;J75,IF(I75&lt;J75,0,1),2))</f>
        <v/>
      </c>
      <c r="AI75" s="39">
        <f>IF(D75&gt;H75,3,IF(D75&gt;I75,2,IF(D75&gt;J75,1,0)))</f>
        <v/>
      </c>
      <c r="AK75" s="39">
        <f>IF(M75&gt;H75,3,IF(M75&gt;I75,2,IF(M75&gt;J75,1,0)))</f>
        <v/>
      </c>
      <c r="AM75" s="39">
        <f>IF(L75&gt;H75,3,IF(L75&gt;I75,2,IF(L75&gt;J75,1,0)))</f>
        <v/>
      </c>
      <c r="AO75" s="39">
        <f>IF(C74&gt;L74,2,IF(C74&gt;N74,1,0))</f>
        <v/>
      </c>
      <c r="AP75" s="39">
        <f>SUM(AO71:AO74)</f>
        <v/>
      </c>
      <c r="AQ75" s="39">
        <f>AQ74+1</f>
        <v/>
      </c>
      <c r="AR75" s="39">
        <f>IF(AP75&gt;0,AR74+1,0)</f>
        <v/>
      </c>
      <c r="AS75" s="39">
        <f>IF(AR76=0,AR75,0)</f>
        <v/>
      </c>
      <c r="AT75" s="36" t="n"/>
      <c r="AU75" s="36" t="n"/>
      <c r="AV75" s="36" t="n"/>
      <c r="AW75" s="36" t="n"/>
      <c r="AY75" s="39">
        <f>IF(D74&lt;M74,-2,IF(D74&lt;O74,-1,0))</f>
        <v/>
      </c>
      <c r="AZ75" s="39">
        <f>SUM(AY71:AY74)</f>
        <v/>
      </c>
      <c r="BA75" s="39">
        <f>BA74+1</f>
        <v/>
      </c>
      <c r="BB75" s="39">
        <f>IF(AZ75&lt;0,BB74+1,0)</f>
        <v/>
      </c>
      <c r="BC75" s="39">
        <f>IF(BB76=0,BB75,0)</f>
        <v/>
      </c>
      <c r="BD75" s="36" t="n"/>
      <c r="BE75" s="36" t="n"/>
      <c r="BF75" s="36" t="n"/>
      <c r="BG75" s="36" t="n"/>
    </row>
    <row r="76" ht="15" customHeight="1" s="27">
      <c r="B76" s="40" t="n">
        <v>43403</v>
      </c>
      <c r="C76" s="41" t="n">
        <v>9.550000000000001</v>
      </c>
      <c r="D76" s="41" t="n">
        <v>9.125</v>
      </c>
      <c r="E76" s="41" t="n">
        <v>9.4</v>
      </c>
      <c r="F76" s="41" t="n">
        <v>9.375</v>
      </c>
      <c r="G76" s="26" t="n"/>
      <c r="H76" s="41">
        <f>AVERAGE(F56:F75)</f>
        <v/>
      </c>
      <c r="I76" s="41">
        <f>AVERAGE(F27:F75)</f>
        <v/>
      </c>
      <c r="J76" s="36" t="n"/>
      <c r="K76" s="41">
        <f>STDEV(F56:F75)</f>
        <v/>
      </c>
      <c r="L76" s="41">
        <f>H76+2*K76</f>
        <v/>
      </c>
      <c r="M76" s="41">
        <f>H76-2*K76</f>
        <v/>
      </c>
      <c r="N76" s="41">
        <f>H76+1.5*K76</f>
        <v/>
      </c>
      <c r="O76" s="41">
        <f>H76-1.5*K76</f>
        <v/>
      </c>
      <c r="P76" s="26" t="n"/>
      <c r="Q76" s="42">
        <f>(H75-H46)/H46</f>
        <v/>
      </c>
      <c r="R76" s="43">
        <f>IF(Q76&gt;=0.1,1,IF(Q76&gt;-0.1,0,-1))</f>
        <v/>
      </c>
      <c r="S76" s="38" t="n"/>
      <c r="T76" s="43">
        <f>IF(S76&gt;=0.05,1,IF(S76&gt;-0.05,0,-1))</f>
        <v/>
      </c>
      <c r="U76" s="38" t="n"/>
      <c r="V76" s="43">
        <f>IF(U76&gt;=0.03,1,IF(U76&gt;-0.03,0,-1))</f>
        <v/>
      </c>
      <c r="W76" s="43">
        <f>R76+T76+V76</f>
        <v/>
      </c>
      <c r="Y76" s="38" t="n"/>
      <c r="Z76" s="38" t="n"/>
      <c r="AA76" s="38" t="n"/>
      <c r="AB76" s="38" t="n"/>
      <c r="AC76" s="38" t="n"/>
      <c r="AD76" s="38" t="n"/>
      <c r="AE76" s="38" t="n"/>
      <c r="AG76" s="39">
        <f>IF(H76&gt;I76,IF(I76&gt;J76,4,3),IF(H76&lt;J76,IF(I76&lt;J76,0,1),2))</f>
        <v/>
      </c>
      <c r="AI76" s="39">
        <f>IF(D76&gt;H76,3,IF(D76&gt;I76,2,IF(D76&gt;J76,1,0)))</f>
        <v/>
      </c>
      <c r="AK76" s="39">
        <f>IF(M76&gt;H76,3,IF(M76&gt;I76,2,IF(M76&gt;J76,1,0)))</f>
        <v/>
      </c>
      <c r="AM76" s="39">
        <f>IF(L76&gt;H76,3,IF(L76&gt;I76,2,IF(L76&gt;J76,1,0)))</f>
        <v/>
      </c>
      <c r="AO76" s="39">
        <f>IF(C75&gt;L75,2,IF(C75&gt;N75,1,0))</f>
        <v/>
      </c>
      <c r="AP76" s="39">
        <f>SUM(AO72:AO75)</f>
        <v/>
      </c>
      <c r="AQ76" s="39">
        <f>AQ75+1</f>
        <v/>
      </c>
      <c r="AR76" s="39">
        <f>IF(AP76&gt;0,AR75+1,0)</f>
        <v/>
      </c>
      <c r="AS76" s="39">
        <f>IF(AR77=0,AR76,0)</f>
        <v/>
      </c>
      <c r="AT76" s="36" t="n"/>
      <c r="AU76" s="36" t="n"/>
      <c r="AV76" s="36" t="n"/>
      <c r="AW76" s="36" t="n"/>
      <c r="AY76" s="39">
        <f>IF(D75&lt;M75,-2,IF(D75&lt;O75,-1,0))</f>
        <v/>
      </c>
      <c r="AZ76" s="39">
        <f>SUM(AY72:AY75)</f>
        <v/>
      </c>
      <c r="BA76" s="39">
        <f>BA75+1</f>
        <v/>
      </c>
      <c r="BB76" s="39">
        <f>IF(AZ76&lt;0,BB75+1,0)</f>
        <v/>
      </c>
      <c r="BC76" s="39">
        <f>IF(BB77=0,BB76,0)</f>
        <v/>
      </c>
      <c r="BD76" s="36" t="n"/>
      <c r="BE76" s="36" t="n"/>
      <c r="BF76" s="36" t="n"/>
      <c r="BG76" s="36" t="n"/>
    </row>
    <row r="77" ht="15" customHeight="1" s="27">
      <c r="B77" s="40" t="n">
        <v>43404</v>
      </c>
      <c r="C77" s="41" t="n">
        <v>10</v>
      </c>
      <c r="D77" s="41" t="n">
        <v>9.5</v>
      </c>
      <c r="E77" s="41" t="n">
        <v>9.525</v>
      </c>
      <c r="F77" s="41" t="n">
        <v>9.612500000000001</v>
      </c>
      <c r="G77" s="26" t="n"/>
      <c r="H77" s="41">
        <f>AVERAGE(F57:F76)</f>
        <v/>
      </c>
      <c r="I77" s="41">
        <f>AVERAGE(F28:F76)</f>
        <v/>
      </c>
      <c r="J77" s="36" t="n"/>
      <c r="K77" s="41">
        <f>STDEV(F57:F76)</f>
        <v/>
      </c>
      <c r="L77" s="41">
        <f>H77+2*K77</f>
        <v/>
      </c>
      <c r="M77" s="41">
        <f>H77-2*K77</f>
        <v/>
      </c>
      <c r="N77" s="41">
        <f>H77+1.5*K77</f>
        <v/>
      </c>
      <c r="O77" s="41">
        <f>H77-1.5*K77</f>
        <v/>
      </c>
      <c r="P77" s="26" t="n"/>
      <c r="Q77" s="42">
        <f>(H76-H47)/H47</f>
        <v/>
      </c>
      <c r="R77" s="43">
        <f>IF(Q77&gt;=0.1,1,IF(Q77&gt;-0.1,0,-1))</f>
        <v/>
      </c>
      <c r="S77" s="38" t="n"/>
      <c r="T77" s="43">
        <f>IF(S77&gt;=0.05,1,IF(S77&gt;-0.05,0,-1))</f>
        <v/>
      </c>
      <c r="U77" s="38" t="n"/>
      <c r="V77" s="43">
        <f>IF(U77&gt;=0.03,1,IF(U77&gt;-0.03,0,-1))</f>
        <v/>
      </c>
      <c r="W77" s="43">
        <f>R77+T77+V77</f>
        <v/>
      </c>
      <c r="Y77" s="38" t="n"/>
      <c r="Z77" s="38" t="n"/>
      <c r="AA77" s="38" t="n"/>
      <c r="AB77" s="38" t="n"/>
      <c r="AC77" s="38" t="n"/>
      <c r="AD77" s="38" t="n"/>
      <c r="AE77" s="38" t="n"/>
      <c r="AG77" s="39">
        <f>IF(H77&gt;I77,IF(I77&gt;J77,4,3),IF(H77&lt;J77,IF(I77&lt;J77,0,1),2))</f>
        <v/>
      </c>
      <c r="AI77" s="39">
        <f>IF(D77&gt;H77,3,IF(D77&gt;I77,2,IF(D77&gt;J77,1,0)))</f>
        <v/>
      </c>
      <c r="AK77" s="39">
        <f>IF(M77&gt;H77,3,IF(M77&gt;I77,2,IF(M77&gt;J77,1,0)))</f>
        <v/>
      </c>
      <c r="AM77" s="39">
        <f>IF(L77&gt;H77,3,IF(L77&gt;I77,2,IF(L77&gt;J77,1,0)))</f>
        <v/>
      </c>
      <c r="AO77" s="39">
        <f>IF(C76&gt;L76,2,IF(C76&gt;N76,1,0))</f>
        <v/>
      </c>
      <c r="AP77" s="39">
        <f>SUM(AO73:AO76)</f>
        <v/>
      </c>
      <c r="AQ77" s="39">
        <f>AQ76+1</f>
        <v/>
      </c>
      <c r="AR77" s="39">
        <f>IF(AP77&gt;0,AR76+1,0)</f>
        <v/>
      </c>
      <c r="AS77" s="39">
        <f>IF(AR78=0,AR77,0)</f>
        <v/>
      </c>
      <c r="AT77" s="36" t="n"/>
      <c r="AU77" s="36" t="n"/>
      <c r="AV77" s="36" t="n"/>
      <c r="AW77" s="36" t="n"/>
      <c r="AY77" s="39">
        <f>IF(D76&lt;M76,-2,IF(D76&lt;O76,-1,0))</f>
        <v/>
      </c>
      <c r="AZ77" s="39">
        <f>SUM(AY73:AY76)</f>
        <v/>
      </c>
      <c r="BA77" s="39">
        <f>BA76+1</f>
        <v/>
      </c>
      <c r="BB77" s="39">
        <f>IF(AZ77&lt;0,BB76+1,0)</f>
        <v/>
      </c>
      <c r="BC77" s="39">
        <f>IF(BB78=0,BB77,0)</f>
        <v/>
      </c>
      <c r="BD77" s="36" t="n"/>
      <c r="BE77" s="36" t="n"/>
      <c r="BF77" s="36" t="n"/>
      <c r="BG77" s="36" t="n"/>
    </row>
    <row r="78" ht="15" customHeight="1" s="27">
      <c r="B78" s="40" t="n">
        <v>43405</v>
      </c>
      <c r="C78" s="41" t="n">
        <v>9.9625</v>
      </c>
      <c r="D78" s="41" t="n">
        <v>9.6</v>
      </c>
      <c r="E78" s="41" t="n">
        <v>9.6625</v>
      </c>
      <c r="F78" s="41" t="n">
        <v>9.875</v>
      </c>
      <c r="G78" s="26" t="n"/>
      <c r="H78" s="41">
        <f>AVERAGE(F58:F77)</f>
        <v/>
      </c>
      <c r="I78" s="41">
        <f>AVERAGE(F29:F77)</f>
        <v/>
      </c>
      <c r="J78" s="36" t="n"/>
      <c r="K78" s="41">
        <f>STDEV(F58:F77)</f>
        <v/>
      </c>
      <c r="L78" s="41">
        <f>H78+2*K78</f>
        <v/>
      </c>
      <c r="M78" s="41">
        <f>H78-2*K78</f>
        <v/>
      </c>
      <c r="N78" s="41">
        <f>H78+1.5*K78</f>
        <v/>
      </c>
      <c r="O78" s="41">
        <f>H78-1.5*K78</f>
        <v/>
      </c>
      <c r="P78" s="26" t="n"/>
      <c r="Q78" s="42">
        <f>(H77-H48)/H48</f>
        <v/>
      </c>
      <c r="R78" s="43">
        <f>IF(Q78&gt;=0.1,1,IF(Q78&gt;-0.1,0,-1))</f>
        <v/>
      </c>
      <c r="S78" s="38" t="n"/>
      <c r="T78" s="43">
        <f>IF(S78&gt;=0.05,1,IF(S78&gt;-0.05,0,-1))</f>
        <v/>
      </c>
      <c r="U78" s="38" t="n"/>
      <c r="V78" s="43">
        <f>IF(U78&gt;=0.03,1,IF(U78&gt;-0.03,0,-1))</f>
        <v/>
      </c>
      <c r="W78" s="43">
        <f>R78+T78+V78</f>
        <v/>
      </c>
      <c r="Y78" s="38" t="n"/>
      <c r="Z78" s="38" t="n"/>
      <c r="AA78" s="38" t="n"/>
      <c r="AB78" s="38" t="n"/>
      <c r="AC78" s="38" t="n"/>
      <c r="AD78" s="38" t="n"/>
      <c r="AE78" s="38" t="n"/>
      <c r="AG78" s="39">
        <f>IF(H78&gt;I78,IF(I78&gt;J78,4,3),IF(H78&lt;J78,IF(I78&lt;J78,0,1),2))</f>
        <v/>
      </c>
      <c r="AI78" s="39">
        <f>IF(D78&gt;H78,3,IF(D78&gt;I78,2,IF(D78&gt;J78,1,0)))</f>
        <v/>
      </c>
      <c r="AK78" s="39">
        <f>IF(M78&gt;H78,3,IF(M78&gt;I78,2,IF(M78&gt;J78,1,0)))</f>
        <v/>
      </c>
      <c r="AM78" s="39">
        <f>IF(L78&gt;H78,3,IF(L78&gt;I78,2,IF(L78&gt;J78,1,0)))</f>
        <v/>
      </c>
      <c r="AO78" s="39">
        <f>IF(C77&gt;L77,2,IF(C77&gt;N77,1,0))</f>
        <v/>
      </c>
      <c r="AP78" s="39">
        <f>SUM(AO74:AO77)</f>
        <v/>
      </c>
      <c r="AQ78" s="39">
        <f>AQ77+1</f>
        <v/>
      </c>
      <c r="AR78" s="39">
        <f>IF(AP78&gt;0,AR77+1,0)</f>
        <v/>
      </c>
      <c r="AS78" s="39">
        <f>IF(AR79=0,AR78,0)</f>
        <v/>
      </c>
      <c r="AT78" s="36" t="n"/>
      <c r="AU78" s="36" t="n"/>
      <c r="AV78" s="36" t="n"/>
      <c r="AW78" s="36" t="n"/>
      <c r="AY78" s="39">
        <f>IF(D77&lt;M77,-2,IF(D77&lt;O77,-1,0))</f>
        <v/>
      </c>
      <c r="AZ78" s="39">
        <f>SUM(AY74:AY77)</f>
        <v/>
      </c>
      <c r="BA78" s="39">
        <f>BA77+1</f>
        <v/>
      </c>
      <c r="BB78" s="39">
        <f>IF(AZ78&lt;0,BB77+1,0)</f>
        <v/>
      </c>
      <c r="BC78" s="39">
        <f>IF(BB79=0,BB78,0)</f>
        <v/>
      </c>
      <c r="BD78" s="36" t="n"/>
      <c r="BE78" s="36" t="n"/>
      <c r="BF78" s="36" t="n"/>
      <c r="BG78" s="36" t="n"/>
    </row>
    <row r="79" ht="15" customHeight="1" s="27">
      <c r="B79" s="40" t="n">
        <v>43406</v>
      </c>
      <c r="C79" s="41" t="n">
        <v>10.325</v>
      </c>
      <c r="D79" s="41" t="n">
        <v>9.975</v>
      </c>
      <c r="E79" s="41" t="n">
        <v>10.0875</v>
      </c>
      <c r="F79" s="41" t="n">
        <v>10.0625</v>
      </c>
      <c r="G79" s="26" t="n"/>
      <c r="H79" s="41">
        <f>AVERAGE(F59:F78)</f>
        <v/>
      </c>
      <c r="I79" s="41">
        <f>AVERAGE(F30:F78)</f>
        <v/>
      </c>
      <c r="J79" s="36" t="n"/>
      <c r="K79" s="41">
        <f>STDEV(F59:F78)</f>
        <v/>
      </c>
      <c r="L79" s="41">
        <f>H79+2*K79</f>
        <v/>
      </c>
      <c r="M79" s="41">
        <f>H79-2*K79</f>
        <v/>
      </c>
      <c r="N79" s="41">
        <f>H79+1.5*K79</f>
        <v/>
      </c>
      <c r="O79" s="41">
        <f>H79-1.5*K79</f>
        <v/>
      </c>
      <c r="P79" s="26" t="n"/>
      <c r="Q79" s="42">
        <f>(H78-H49)/H49</f>
        <v/>
      </c>
      <c r="R79" s="43">
        <f>IF(Q79&gt;=0.1,1,IF(Q79&gt;-0.1,0,-1))</f>
        <v/>
      </c>
      <c r="S79" s="38" t="n"/>
      <c r="T79" s="43">
        <f>IF(S79&gt;=0.05,1,IF(S79&gt;-0.05,0,-1))</f>
        <v/>
      </c>
      <c r="U79" s="38" t="n"/>
      <c r="V79" s="43">
        <f>IF(U79&gt;=0.03,1,IF(U79&gt;-0.03,0,-1))</f>
        <v/>
      </c>
      <c r="W79" s="43">
        <f>R79+T79+V79</f>
        <v/>
      </c>
      <c r="Y79" s="38" t="n"/>
      <c r="Z79" s="38" t="n"/>
      <c r="AA79" s="38" t="n"/>
      <c r="AB79" s="38" t="n"/>
      <c r="AC79" s="38" t="n"/>
      <c r="AD79" s="38" t="n"/>
      <c r="AE79" s="38" t="n"/>
      <c r="AG79" s="39">
        <f>IF(H79&gt;I79,IF(I79&gt;J79,4,3),IF(H79&lt;J79,IF(I79&lt;J79,0,1),2))</f>
        <v/>
      </c>
      <c r="AI79" s="39">
        <f>IF(D79&gt;H79,3,IF(D79&gt;I79,2,IF(D79&gt;J79,1,0)))</f>
        <v/>
      </c>
      <c r="AK79" s="39">
        <f>IF(M79&gt;H79,3,IF(M79&gt;I79,2,IF(M79&gt;J79,1,0)))</f>
        <v/>
      </c>
      <c r="AM79" s="39">
        <f>IF(L79&gt;H79,3,IF(L79&gt;I79,2,IF(L79&gt;J79,1,0)))</f>
        <v/>
      </c>
      <c r="AO79" s="39">
        <f>IF(C78&gt;L78,2,IF(C78&gt;N78,1,0))</f>
        <v/>
      </c>
      <c r="AP79" s="39">
        <f>SUM(AO75:AO78)</f>
        <v/>
      </c>
      <c r="AQ79" s="39">
        <f>AQ78+1</f>
        <v/>
      </c>
      <c r="AR79" s="39">
        <f>IF(AP79&gt;0,AR78+1,0)</f>
        <v/>
      </c>
      <c r="AS79" s="39">
        <f>IF(AR80=0,AR79,0)</f>
        <v/>
      </c>
      <c r="AT79" s="36" t="n"/>
      <c r="AU79" s="36" t="n"/>
      <c r="AV79" s="36" t="n"/>
      <c r="AW79" s="36" t="n"/>
      <c r="AY79" s="39">
        <f>IF(D78&lt;M78,-2,IF(D78&lt;O78,-1,0))</f>
        <v/>
      </c>
      <c r="AZ79" s="39">
        <f>SUM(AY75:AY78)</f>
        <v/>
      </c>
      <c r="BA79" s="39">
        <f>BA78+1</f>
        <v/>
      </c>
      <c r="BB79" s="39">
        <f>IF(AZ79&lt;0,BB78+1,0)</f>
        <v/>
      </c>
      <c r="BC79" s="39">
        <f>IF(BB80=0,BB79,0)</f>
        <v/>
      </c>
      <c r="BD79" s="36" t="n"/>
      <c r="BE79" s="36" t="n"/>
      <c r="BF79" s="36" t="n"/>
      <c r="BG79" s="36" t="n"/>
    </row>
    <row r="80" ht="15" customHeight="1" s="27">
      <c r="B80" s="40" t="n">
        <v>43409</v>
      </c>
      <c r="C80" s="41" t="n">
        <v>10.3875</v>
      </c>
      <c r="D80" s="41" t="n">
        <v>9.9625</v>
      </c>
      <c r="E80" s="41" t="n">
        <v>10.075</v>
      </c>
      <c r="F80" s="41" t="n">
        <v>10.2</v>
      </c>
      <c r="G80" s="26" t="n"/>
      <c r="H80" s="41">
        <f>AVERAGE(F60:F79)</f>
        <v/>
      </c>
      <c r="I80" s="41">
        <f>AVERAGE(F31:F79)</f>
        <v/>
      </c>
      <c r="J80" s="36" t="n"/>
      <c r="K80" s="41">
        <f>STDEV(F60:F79)</f>
        <v/>
      </c>
      <c r="L80" s="41">
        <f>H80+2*K80</f>
        <v/>
      </c>
      <c r="M80" s="41">
        <f>H80-2*K80</f>
        <v/>
      </c>
      <c r="N80" s="41">
        <f>H80+1.5*K80</f>
        <v/>
      </c>
      <c r="O80" s="41">
        <f>H80-1.5*K80</f>
        <v/>
      </c>
      <c r="P80" s="26" t="n"/>
      <c r="Q80" s="42">
        <f>(H79-H50)/H50</f>
        <v/>
      </c>
      <c r="R80" s="43">
        <f>IF(Q80&gt;=0.1,1,IF(Q80&gt;-0.1,0,-1))</f>
        <v/>
      </c>
      <c r="S80" s="38" t="n"/>
      <c r="T80" s="43">
        <f>IF(S80&gt;=0.05,1,IF(S80&gt;-0.05,0,-1))</f>
        <v/>
      </c>
      <c r="U80" s="38" t="n"/>
      <c r="V80" s="43">
        <f>IF(U80&gt;=0.03,1,IF(U80&gt;-0.03,0,-1))</f>
        <v/>
      </c>
      <c r="W80" s="43">
        <f>R80+T80+V80</f>
        <v/>
      </c>
      <c r="Y80" s="38" t="n"/>
      <c r="Z80" s="38" t="n"/>
      <c r="AA80" s="38" t="n"/>
      <c r="AB80" s="38" t="n"/>
      <c r="AC80" s="38" t="n"/>
      <c r="AD80" s="38" t="n"/>
      <c r="AE80" s="38" t="n"/>
      <c r="AG80" s="39">
        <f>IF(H80&gt;I80,IF(I80&gt;J80,4,3),IF(H80&lt;J80,IF(I80&lt;J80,0,1),2))</f>
        <v/>
      </c>
      <c r="AI80" s="39">
        <f>IF(D80&gt;H80,3,IF(D80&gt;I80,2,IF(D80&gt;J80,1,0)))</f>
        <v/>
      </c>
      <c r="AK80" s="39">
        <f>IF(M80&gt;H80,3,IF(M80&gt;I80,2,IF(M80&gt;J80,1,0)))</f>
        <v/>
      </c>
      <c r="AM80" s="39">
        <f>IF(L80&gt;H80,3,IF(L80&gt;I80,2,IF(L80&gt;J80,1,0)))</f>
        <v/>
      </c>
      <c r="AO80" s="39">
        <f>IF(C79&gt;L79,2,IF(C79&gt;N79,1,0))</f>
        <v/>
      </c>
      <c r="AP80" s="39">
        <f>SUM(AO76:AO79)</f>
        <v/>
      </c>
      <c r="AQ80" s="39">
        <f>AQ79+1</f>
        <v/>
      </c>
      <c r="AR80" s="39">
        <f>IF(AP80&gt;0,AR79+1,0)</f>
        <v/>
      </c>
      <c r="AS80" s="39">
        <f>IF(AR81=0,AR80,0)</f>
        <v/>
      </c>
      <c r="AT80" s="36" t="n"/>
      <c r="AU80" s="36" t="n"/>
      <c r="AV80" s="36" t="n"/>
      <c r="AW80" s="36" t="n"/>
      <c r="AY80" s="39">
        <f>IF(D79&lt;M79,-2,IF(D79&lt;O79,-1,0))</f>
        <v/>
      </c>
      <c r="AZ80" s="39">
        <f>SUM(AY76:AY79)</f>
        <v/>
      </c>
      <c r="BA80" s="39">
        <f>BA79+1</f>
        <v/>
      </c>
      <c r="BB80" s="39">
        <f>IF(AZ80&lt;0,BB79+1,0)</f>
        <v/>
      </c>
      <c r="BC80" s="39">
        <f>IF(BB81=0,BB80,0)</f>
        <v/>
      </c>
      <c r="BD80" s="36" t="n"/>
      <c r="BE80" s="36" t="n"/>
      <c r="BF80" s="36" t="n"/>
      <c r="BG80" s="36" t="n"/>
    </row>
    <row r="81" ht="15" customHeight="1" s="27">
      <c r="B81" s="40" t="n">
        <v>43410</v>
      </c>
      <c r="C81" s="41" t="n">
        <v>10.5</v>
      </c>
      <c r="D81" s="41" t="n">
        <v>9.675000000000001</v>
      </c>
      <c r="E81" s="41" t="n">
        <v>10.5</v>
      </c>
      <c r="F81" s="41" t="n">
        <v>9.875</v>
      </c>
      <c r="G81" s="26" t="n"/>
      <c r="H81" s="41">
        <f>AVERAGE(F61:F80)</f>
        <v/>
      </c>
      <c r="I81" s="41">
        <f>AVERAGE(F32:F80)</f>
        <v/>
      </c>
      <c r="J81" s="36" t="n"/>
      <c r="K81" s="41">
        <f>STDEV(F61:F80)</f>
        <v/>
      </c>
      <c r="L81" s="41">
        <f>H81+2*K81</f>
        <v/>
      </c>
      <c r="M81" s="41">
        <f>H81-2*K81</f>
        <v/>
      </c>
      <c r="N81" s="41">
        <f>H81+1.5*K81</f>
        <v/>
      </c>
      <c r="O81" s="41">
        <f>H81-1.5*K81</f>
        <v/>
      </c>
      <c r="P81" s="26" t="n"/>
      <c r="Q81" s="42">
        <f>(H80-H51)/H51</f>
        <v/>
      </c>
      <c r="R81" s="43">
        <f>IF(Q81&gt;=0.1,1,IF(Q81&gt;-0.1,0,-1))</f>
        <v/>
      </c>
      <c r="S81" s="38" t="n"/>
      <c r="T81" s="43">
        <f>IF(S81&gt;=0.05,1,IF(S81&gt;-0.05,0,-1))</f>
        <v/>
      </c>
      <c r="U81" s="38" t="n"/>
      <c r="V81" s="43">
        <f>IF(U81&gt;=0.03,1,IF(U81&gt;-0.03,0,-1))</f>
        <v/>
      </c>
      <c r="W81" s="43">
        <f>R81+T81+V81</f>
        <v/>
      </c>
      <c r="Y81" s="38" t="n"/>
      <c r="Z81" s="38" t="n"/>
      <c r="AA81" s="38" t="n"/>
      <c r="AB81" s="38" t="n"/>
      <c r="AC81" s="38" t="n"/>
      <c r="AD81" s="38" t="n"/>
      <c r="AE81" s="38" t="n"/>
      <c r="AG81" s="39">
        <f>IF(H81&gt;I81,IF(I81&gt;J81,4,3),IF(H81&lt;J81,IF(I81&lt;J81,0,1),2))</f>
        <v/>
      </c>
      <c r="AI81" s="39">
        <f>IF(D81&gt;H81,3,IF(D81&gt;I81,2,IF(D81&gt;J81,1,0)))</f>
        <v/>
      </c>
      <c r="AK81" s="39">
        <f>IF(M81&gt;H81,3,IF(M81&gt;I81,2,IF(M81&gt;J81,1,0)))</f>
        <v/>
      </c>
      <c r="AM81" s="39">
        <f>IF(L81&gt;H81,3,IF(L81&gt;I81,2,IF(L81&gt;J81,1,0)))</f>
        <v/>
      </c>
      <c r="AO81" s="39">
        <f>IF(C80&gt;L80,2,IF(C80&gt;N80,1,0))</f>
        <v/>
      </c>
      <c r="AP81" s="39">
        <f>SUM(AO77:AO80)</f>
        <v/>
      </c>
      <c r="AQ81" s="39">
        <f>AQ80+1</f>
        <v/>
      </c>
      <c r="AR81" s="39">
        <f>IF(AP81&gt;0,AR80+1,0)</f>
        <v/>
      </c>
      <c r="AS81" s="39">
        <f>IF(AR82=0,AR81,0)</f>
        <v/>
      </c>
      <c r="AT81" s="36" t="n"/>
      <c r="AU81" s="36" t="n"/>
      <c r="AV81" s="36" t="n"/>
      <c r="AW81" s="36" t="n"/>
      <c r="AY81" s="39">
        <f>IF(D80&lt;M80,-2,IF(D80&lt;O80,-1,0))</f>
        <v/>
      </c>
      <c r="AZ81" s="39">
        <f>SUM(AY77:AY80)</f>
        <v/>
      </c>
      <c r="BA81" s="39">
        <f>BA80+1</f>
        <v/>
      </c>
      <c r="BB81" s="39">
        <f>IF(AZ81&lt;0,BB80+1,0)</f>
        <v/>
      </c>
      <c r="BC81" s="39">
        <f>IF(BB82=0,BB81,0)</f>
        <v/>
      </c>
      <c r="BD81" s="36" t="n"/>
      <c r="BE81" s="36" t="n"/>
      <c r="BF81" s="36" t="n"/>
      <c r="BG81" s="36" t="n"/>
    </row>
    <row r="82" ht="15" customHeight="1" s="27">
      <c r="B82" s="40" t="n">
        <v>43411</v>
      </c>
      <c r="C82" s="41" t="n">
        <v>10.8</v>
      </c>
      <c r="D82" s="41" t="n">
        <v>10.02</v>
      </c>
      <c r="E82" s="41" t="n">
        <v>10.8</v>
      </c>
      <c r="F82" s="41" t="n">
        <v>10.14</v>
      </c>
      <c r="G82" s="26" t="n"/>
      <c r="H82" s="41">
        <f>AVERAGE(F62:F81)</f>
        <v/>
      </c>
      <c r="I82" s="41">
        <f>AVERAGE(F33:F81)</f>
        <v/>
      </c>
      <c r="J82" s="36" t="n"/>
      <c r="K82" s="41">
        <f>STDEV(F62:F81)</f>
        <v/>
      </c>
      <c r="L82" s="41">
        <f>H82+2*K82</f>
        <v/>
      </c>
      <c r="M82" s="41">
        <f>H82-2*K82</f>
        <v/>
      </c>
      <c r="N82" s="41">
        <f>H82+1.5*K82</f>
        <v/>
      </c>
      <c r="O82" s="41">
        <f>H82-1.5*K82</f>
        <v/>
      </c>
      <c r="P82" s="26" t="n"/>
      <c r="Q82" s="42">
        <f>(H81-H52)/H52</f>
        <v/>
      </c>
      <c r="R82" s="43">
        <f>IF(Q82&gt;=0.1,1,IF(Q82&gt;-0.1,0,-1))</f>
        <v/>
      </c>
      <c r="S82" s="38" t="n"/>
      <c r="T82" s="43">
        <f>IF(S82&gt;=0.05,1,IF(S82&gt;-0.05,0,-1))</f>
        <v/>
      </c>
      <c r="U82" s="38" t="n"/>
      <c r="V82" s="43">
        <f>IF(U82&gt;=0.03,1,IF(U82&gt;-0.03,0,-1))</f>
        <v/>
      </c>
      <c r="W82" s="43">
        <f>R82+T82+V82</f>
        <v/>
      </c>
      <c r="Y82" s="38" t="n"/>
      <c r="Z82" s="38" t="n"/>
      <c r="AA82" s="38" t="n"/>
      <c r="AB82" s="38" t="n"/>
      <c r="AC82" s="38" t="n"/>
      <c r="AD82" s="38" t="n"/>
      <c r="AE82" s="38" t="n"/>
      <c r="AG82" s="39">
        <f>IF(H82&gt;I82,IF(I82&gt;J82,4,3),IF(H82&lt;J82,IF(I82&lt;J82,0,1),2))</f>
        <v/>
      </c>
      <c r="AI82" s="39">
        <f>IF(D82&gt;H82,3,IF(D82&gt;I82,2,IF(D82&gt;J82,1,0)))</f>
        <v/>
      </c>
      <c r="AK82" s="39">
        <f>IF(M82&gt;H82,3,IF(M82&gt;I82,2,IF(M82&gt;J82,1,0)))</f>
        <v/>
      </c>
      <c r="AM82" s="39">
        <f>IF(L82&gt;H82,3,IF(L82&gt;I82,2,IF(L82&gt;J82,1,0)))</f>
        <v/>
      </c>
      <c r="AO82" s="39">
        <f>IF(C81&gt;L81,2,IF(C81&gt;N81,1,0))</f>
        <v/>
      </c>
      <c r="AP82" s="39">
        <f>SUM(AO78:AO81)</f>
        <v/>
      </c>
      <c r="AQ82" s="39">
        <f>AQ81+1</f>
        <v/>
      </c>
      <c r="AR82" s="39">
        <f>IF(AP82&gt;0,AR81+1,0)</f>
        <v/>
      </c>
      <c r="AS82" s="39">
        <f>IF(AR83=0,AR82,0)</f>
        <v/>
      </c>
      <c r="AT82" s="36" t="n"/>
      <c r="AU82" s="36" t="n"/>
      <c r="AV82" s="36" t="n"/>
      <c r="AW82" s="36" t="n"/>
      <c r="AY82" s="39">
        <f>IF(D81&lt;M81,-2,IF(D81&lt;O81,-1,0))</f>
        <v/>
      </c>
      <c r="AZ82" s="39">
        <f>SUM(AY78:AY81)</f>
        <v/>
      </c>
      <c r="BA82" s="39">
        <f>BA81+1</f>
        <v/>
      </c>
      <c r="BB82" s="39">
        <f>IF(AZ82&lt;0,BB81+1,0)</f>
        <v/>
      </c>
      <c r="BC82" s="39">
        <f>IF(BB83=0,BB82,0)</f>
        <v/>
      </c>
      <c r="BD82" s="36" t="n"/>
      <c r="BE82" s="36" t="n"/>
      <c r="BF82" s="36" t="n"/>
      <c r="BG82" s="36" t="n"/>
    </row>
    <row r="83" ht="15" customHeight="1" s="27">
      <c r="B83" s="40" t="n">
        <v>43412</v>
      </c>
      <c r="C83" s="41" t="n">
        <v>11.42</v>
      </c>
      <c r="D83" s="41" t="n">
        <v>10.16</v>
      </c>
      <c r="E83" s="41" t="n">
        <v>10.4</v>
      </c>
      <c r="F83" s="41" t="n">
        <v>10.3</v>
      </c>
      <c r="G83" s="26" t="n"/>
      <c r="H83" s="41">
        <f>AVERAGE(F63:F82)</f>
        <v/>
      </c>
      <c r="I83" s="41">
        <f>AVERAGE(F34:F82)</f>
        <v/>
      </c>
      <c r="J83" s="36" t="n"/>
      <c r="K83" s="41">
        <f>STDEV(F63:F82)</f>
        <v/>
      </c>
      <c r="L83" s="41">
        <f>H83+2*K83</f>
        <v/>
      </c>
      <c r="M83" s="41">
        <f>H83-2*K83</f>
        <v/>
      </c>
      <c r="N83" s="41">
        <f>H83+1.5*K83</f>
        <v/>
      </c>
      <c r="O83" s="41">
        <f>H83-1.5*K83</f>
        <v/>
      </c>
      <c r="P83" s="26" t="n"/>
      <c r="Q83" s="42">
        <f>(H82-H53)/H53</f>
        <v/>
      </c>
      <c r="R83" s="43">
        <f>IF(Q83&gt;=0.1,1,IF(Q83&gt;-0.1,0,-1))</f>
        <v/>
      </c>
      <c r="S83" s="38" t="n"/>
      <c r="T83" s="43">
        <f>IF(S83&gt;=0.05,1,IF(S83&gt;-0.05,0,-1))</f>
        <v/>
      </c>
      <c r="U83" s="38" t="n"/>
      <c r="V83" s="43">
        <f>IF(U83&gt;=0.03,1,IF(U83&gt;-0.03,0,-1))</f>
        <v/>
      </c>
      <c r="W83" s="43">
        <f>R83+T83+V83</f>
        <v/>
      </c>
      <c r="Y83" s="38" t="n"/>
      <c r="Z83" s="38" t="n"/>
      <c r="AA83" s="38" t="n"/>
      <c r="AB83" s="38" t="n"/>
      <c r="AC83" s="38" t="n"/>
      <c r="AD83" s="38" t="n"/>
      <c r="AE83" s="38" t="n"/>
      <c r="AG83" s="39">
        <f>IF(H83&gt;I83,IF(I83&gt;J83,4,3),IF(H83&lt;J83,IF(I83&lt;J83,0,1),2))</f>
        <v/>
      </c>
      <c r="AI83" s="39">
        <f>IF(D83&gt;H83,3,IF(D83&gt;I83,2,IF(D83&gt;J83,1,0)))</f>
        <v/>
      </c>
      <c r="AK83" s="39">
        <f>IF(M83&gt;H83,3,IF(M83&gt;I83,2,IF(M83&gt;J83,1,0)))</f>
        <v/>
      </c>
      <c r="AM83" s="39">
        <f>IF(L83&gt;H83,3,IF(L83&gt;I83,2,IF(L83&gt;J83,1,0)))</f>
        <v/>
      </c>
      <c r="AO83" s="39">
        <f>IF(C82&gt;L82,2,IF(C82&gt;N82,1,0))</f>
        <v/>
      </c>
      <c r="AP83" s="39">
        <f>SUM(AO79:AO82)</f>
        <v/>
      </c>
      <c r="AQ83" s="39">
        <f>AQ82+1</f>
        <v/>
      </c>
      <c r="AR83" s="39">
        <f>IF(AP83&gt;0,AR82+1,0)</f>
        <v/>
      </c>
      <c r="AS83" s="39">
        <f>IF(AR84=0,AR83,0)</f>
        <v/>
      </c>
      <c r="AT83" s="36" t="n"/>
      <c r="AU83" s="36" t="n"/>
      <c r="AV83" s="36" t="n"/>
      <c r="AW83" s="36" t="n"/>
      <c r="AY83" s="39">
        <f>IF(D82&lt;M82,-2,IF(D82&lt;O82,-1,0))</f>
        <v/>
      </c>
      <c r="AZ83" s="39">
        <f>SUM(AY79:AY82)</f>
        <v/>
      </c>
      <c r="BA83" s="39">
        <f>BA82+1</f>
        <v/>
      </c>
      <c r="BB83" s="39">
        <f>IF(AZ83&lt;0,BB82+1,0)</f>
        <v/>
      </c>
      <c r="BC83" s="39">
        <f>IF(BB84=0,BB83,0)</f>
        <v/>
      </c>
      <c r="BD83" s="36" t="n"/>
      <c r="BE83" s="36" t="n"/>
      <c r="BF83" s="36" t="n"/>
      <c r="BG83" s="36" t="n"/>
    </row>
    <row r="84" ht="15" customHeight="1" s="27">
      <c r="B84" s="40" t="n">
        <v>43413</v>
      </c>
      <c r="C84" s="41" t="n">
        <v>10.48</v>
      </c>
      <c r="D84" s="41" t="n">
        <v>9.84</v>
      </c>
      <c r="E84" s="41" t="n">
        <v>10.38</v>
      </c>
      <c r="F84" s="41" t="n">
        <v>10</v>
      </c>
      <c r="G84" s="26" t="n"/>
      <c r="H84" s="41">
        <f>AVERAGE(F64:F83)</f>
        <v/>
      </c>
      <c r="I84" s="41">
        <f>AVERAGE(F35:F83)</f>
        <v/>
      </c>
      <c r="J84" s="36" t="n"/>
      <c r="K84" s="41">
        <f>STDEV(F64:F83)</f>
        <v/>
      </c>
      <c r="L84" s="41">
        <f>H84+2*K84</f>
        <v/>
      </c>
      <c r="M84" s="41">
        <f>H84-2*K84</f>
        <v/>
      </c>
      <c r="N84" s="41">
        <f>H84+1.5*K84</f>
        <v/>
      </c>
      <c r="O84" s="41">
        <f>H84-1.5*K84</f>
        <v/>
      </c>
      <c r="P84" s="26" t="n"/>
      <c r="Q84" s="42">
        <f>(H83-H54)/H54</f>
        <v/>
      </c>
      <c r="R84" s="43">
        <f>IF(Q84&gt;=0.1,1,IF(Q84&gt;-0.1,0,-1))</f>
        <v/>
      </c>
      <c r="S84" s="38" t="n"/>
      <c r="T84" s="43">
        <f>IF(S84&gt;=0.05,1,IF(S84&gt;-0.05,0,-1))</f>
        <v/>
      </c>
      <c r="U84" s="38" t="n"/>
      <c r="V84" s="43">
        <f>IF(U84&gt;=0.03,1,IF(U84&gt;-0.03,0,-1))</f>
        <v/>
      </c>
      <c r="W84" s="43">
        <f>R84+T84+V84</f>
        <v/>
      </c>
      <c r="Y84" s="38" t="n"/>
      <c r="Z84" s="38" t="n"/>
      <c r="AA84" s="38" t="n"/>
      <c r="AB84" s="38" t="n"/>
      <c r="AC84" s="38" t="n"/>
      <c r="AD84" s="38" t="n"/>
      <c r="AE84" s="38" t="n"/>
      <c r="AG84" s="39">
        <f>IF(H84&gt;I84,IF(I84&gt;J84,4,3),IF(H84&lt;J84,IF(I84&lt;J84,0,1),2))</f>
        <v/>
      </c>
      <c r="AI84" s="39">
        <f>IF(D84&gt;H84,3,IF(D84&gt;I84,2,IF(D84&gt;J84,1,0)))</f>
        <v/>
      </c>
      <c r="AK84" s="39">
        <f>IF(M84&gt;H84,3,IF(M84&gt;I84,2,IF(M84&gt;J84,1,0)))</f>
        <v/>
      </c>
      <c r="AM84" s="39">
        <f>IF(L84&gt;H84,3,IF(L84&gt;I84,2,IF(L84&gt;J84,1,0)))</f>
        <v/>
      </c>
      <c r="AO84" s="39">
        <f>IF(C83&gt;L83,2,IF(C83&gt;N83,1,0))</f>
        <v/>
      </c>
      <c r="AP84" s="39">
        <f>SUM(AO80:AO83)</f>
        <v/>
      </c>
      <c r="AQ84" s="39">
        <f>AQ83+1</f>
        <v/>
      </c>
      <c r="AR84" s="39">
        <f>IF(AP84&gt;0,AR83+1,0)</f>
        <v/>
      </c>
      <c r="AS84" s="39">
        <f>IF(AR85=0,AR84,0)</f>
        <v/>
      </c>
      <c r="AT84" s="36" t="n"/>
      <c r="AU84" s="36" t="n"/>
      <c r="AV84" s="36" t="n"/>
      <c r="AW84" s="36" t="n"/>
      <c r="AY84" s="39">
        <f>IF(D83&lt;M83,-2,IF(D83&lt;O83,-1,0))</f>
        <v/>
      </c>
      <c r="AZ84" s="39">
        <f>SUM(AY80:AY83)</f>
        <v/>
      </c>
      <c r="BA84" s="39">
        <f>BA83+1</f>
        <v/>
      </c>
      <c r="BB84" s="39">
        <f>IF(AZ84&lt;0,BB83+1,0)</f>
        <v/>
      </c>
      <c r="BC84" s="39">
        <f>IF(BB85=0,BB84,0)</f>
        <v/>
      </c>
      <c r="BD84" s="36" t="n"/>
      <c r="BE84" s="36" t="n"/>
      <c r="BF84" s="36" t="n"/>
      <c r="BG84" s="36" t="n"/>
    </row>
    <row r="85" ht="15" customHeight="1" s="27">
      <c r="B85" s="40" t="n">
        <v>43416</v>
      </c>
      <c r="C85" s="41" t="n">
        <v>10.12</v>
      </c>
      <c r="D85" s="41" t="n">
        <v>9.34</v>
      </c>
      <c r="E85" s="41" t="n">
        <v>10.12</v>
      </c>
      <c r="F85" s="41" t="n">
        <v>9.390000000000001</v>
      </c>
      <c r="G85" s="26" t="n"/>
      <c r="H85" s="41">
        <f>AVERAGE(F65:F84)</f>
        <v/>
      </c>
      <c r="I85" s="41">
        <f>AVERAGE(F36:F84)</f>
        <v/>
      </c>
      <c r="J85" s="36" t="n"/>
      <c r="K85" s="41">
        <f>STDEV(F65:F84)</f>
        <v/>
      </c>
      <c r="L85" s="41">
        <f>H85+2*K85</f>
        <v/>
      </c>
      <c r="M85" s="41">
        <f>H85-2*K85</f>
        <v/>
      </c>
      <c r="N85" s="41">
        <f>H85+1.5*K85</f>
        <v/>
      </c>
      <c r="O85" s="41">
        <f>H85-1.5*K85</f>
        <v/>
      </c>
      <c r="P85" s="26" t="n"/>
      <c r="Q85" s="42">
        <f>(H84-H55)/H55</f>
        <v/>
      </c>
      <c r="R85" s="43">
        <f>IF(Q85&gt;=0.1,1,IF(Q85&gt;-0.1,0,-1))</f>
        <v/>
      </c>
      <c r="S85" s="38" t="n"/>
      <c r="T85" s="43">
        <f>IF(S85&gt;=0.05,1,IF(S85&gt;-0.05,0,-1))</f>
        <v/>
      </c>
      <c r="U85" s="38" t="n"/>
      <c r="V85" s="43">
        <f>IF(U85&gt;=0.03,1,IF(U85&gt;-0.03,0,-1))</f>
        <v/>
      </c>
      <c r="W85" s="43">
        <f>R85+T85+V85</f>
        <v/>
      </c>
      <c r="Y85" s="38" t="n"/>
      <c r="Z85" s="38" t="n"/>
      <c r="AA85" s="38" t="n"/>
      <c r="AB85" s="38" t="n"/>
      <c r="AC85" s="38" t="n"/>
      <c r="AD85" s="38" t="n"/>
      <c r="AE85" s="38" t="n"/>
      <c r="AG85" s="39">
        <f>IF(H85&gt;I85,IF(I85&gt;J85,4,3),IF(H85&lt;J85,IF(I85&lt;J85,0,1),2))</f>
        <v/>
      </c>
      <c r="AI85" s="39">
        <f>IF(D85&gt;H85,3,IF(D85&gt;I85,2,IF(D85&gt;J85,1,0)))</f>
        <v/>
      </c>
      <c r="AK85" s="39">
        <f>IF(M85&gt;H85,3,IF(M85&gt;I85,2,IF(M85&gt;J85,1,0)))</f>
        <v/>
      </c>
      <c r="AM85" s="39">
        <f>IF(L85&gt;H85,3,IF(L85&gt;I85,2,IF(L85&gt;J85,1,0)))</f>
        <v/>
      </c>
      <c r="AO85" s="39">
        <f>IF(C84&gt;L84,2,IF(C84&gt;N84,1,0))</f>
        <v/>
      </c>
      <c r="AP85" s="39">
        <f>SUM(AO81:AO84)</f>
        <v/>
      </c>
      <c r="AQ85" s="39">
        <f>AQ84+1</f>
        <v/>
      </c>
      <c r="AR85" s="39">
        <f>IF(AP85&gt;0,AR84+1,0)</f>
        <v/>
      </c>
      <c r="AS85" s="39">
        <f>IF(AR86=0,AR85,0)</f>
        <v/>
      </c>
      <c r="AT85" s="36" t="n"/>
      <c r="AU85" s="36" t="n"/>
      <c r="AV85" s="36" t="n"/>
      <c r="AW85" s="36" t="n"/>
      <c r="AY85" s="39">
        <f>IF(D84&lt;M84,-2,IF(D84&lt;O84,-1,0))</f>
        <v/>
      </c>
      <c r="AZ85" s="39">
        <f>SUM(AY81:AY84)</f>
        <v/>
      </c>
      <c r="BA85" s="39">
        <f>BA84+1</f>
        <v/>
      </c>
      <c r="BB85" s="39">
        <f>IF(AZ85&lt;0,BB84+1,0)</f>
        <v/>
      </c>
      <c r="BC85" s="39">
        <f>IF(BB86=0,BB85,0)</f>
        <v/>
      </c>
      <c r="BD85" s="36" t="n"/>
      <c r="BE85" s="36" t="n"/>
      <c r="BF85" s="36" t="n"/>
      <c r="BG85" s="36" t="n"/>
    </row>
    <row r="86" ht="15" customHeight="1" s="27">
      <c r="B86" s="40" t="n">
        <v>43417</v>
      </c>
      <c r="C86" s="41" t="n">
        <v>9.56</v>
      </c>
      <c r="D86" s="41" t="n">
        <v>9.15</v>
      </c>
      <c r="E86" s="41" t="n">
        <v>9.32</v>
      </c>
      <c r="F86" s="41" t="n">
        <v>9.369999999999999</v>
      </c>
      <c r="G86" s="26" t="n"/>
      <c r="H86" s="41">
        <f>AVERAGE(F66:F85)</f>
        <v/>
      </c>
      <c r="I86" s="41">
        <f>AVERAGE(F37:F85)</f>
        <v/>
      </c>
      <c r="J86" s="36" t="n"/>
      <c r="K86" s="41">
        <f>STDEV(F66:F85)</f>
        <v/>
      </c>
      <c r="L86" s="41">
        <f>H86+2*K86</f>
        <v/>
      </c>
      <c r="M86" s="41">
        <f>H86-2*K86</f>
        <v/>
      </c>
      <c r="N86" s="41">
        <f>H86+1.5*K86</f>
        <v/>
      </c>
      <c r="O86" s="41">
        <f>H86-1.5*K86</f>
        <v/>
      </c>
      <c r="P86" s="26" t="n"/>
      <c r="Q86" s="42">
        <f>(H85-H56)/H56</f>
        <v/>
      </c>
      <c r="R86" s="43">
        <f>IF(Q86&gt;=0.1,1,IF(Q86&gt;-0.1,0,-1))</f>
        <v/>
      </c>
      <c r="S86" s="42">
        <f>(I86-I56)/I56</f>
        <v/>
      </c>
      <c r="T86" s="43">
        <f>IF(S86&gt;=0.05,1,IF(S86&gt;-0.05,0,-1))</f>
        <v/>
      </c>
      <c r="U86" s="38" t="n"/>
      <c r="V86" s="43">
        <f>IF(U86&gt;=0.03,1,IF(U86&gt;-0.03,0,-1))</f>
        <v/>
      </c>
      <c r="W86" s="43">
        <f>R86+T86+V86</f>
        <v/>
      </c>
      <c r="Y86" s="38" t="n"/>
      <c r="Z86" s="38" t="n"/>
      <c r="AA86" s="38" t="n"/>
      <c r="AB86" s="38" t="n"/>
      <c r="AC86" s="38" t="n"/>
      <c r="AD86" s="38" t="n"/>
      <c r="AE86" s="38" t="n"/>
      <c r="AG86" s="39">
        <f>IF(H86&gt;I86,IF(I86&gt;J86,4,3),IF(H86&lt;J86,IF(I86&lt;J86,0,1),2))</f>
        <v/>
      </c>
      <c r="AI86" s="39">
        <f>IF(D86&gt;H86,3,IF(D86&gt;I86,2,IF(D86&gt;J86,1,0)))</f>
        <v/>
      </c>
      <c r="AK86" s="39">
        <f>IF(M86&gt;H86,3,IF(M86&gt;I86,2,IF(M86&gt;J86,1,0)))</f>
        <v/>
      </c>
      <c r="AM86" s="39">
        <f>IF(L86&gt;H86,3,IF(L86&gt;I86,2,IF(L86&gt;J86,1,0)))</f>
        <v/>
      </c>
      <c r="AO86" s="39">
        <f>IF(C85&gt;L85,2,IF(C85&gt;N85,1,0))</f>
        <v/>
      </c>
      <c r="AP86" s="39">
        <f>SUM(AO82:AO85)</f>
        <v/>
      </c>
      <c r="AQ86" s="39">
        <f>AQ85+1</f>
        <v/>
      </c>
      <c r="AR86" s="39">
        <f>IF(AP86&gt;0,AR85+1,0)</f>
        <v/>
      </c>
      <c r="AS86" s="39">
        <f>IF(AR87=0,AR86,0)</f>
        <v/>
      </c>
      <c r="AT86" s="36" t="n"/>
      <c r="AU86" s="36" t="n"/>
      <c r="AV86" s="36" t="n"/>
      <c r="AW86" s="36" t="n"/>
      <c r="AY86" s="39">
        <f>IF(D85&lt;M85,-2,IF(D85&lt;O85,-1,0))</f>
        <v/>
      </c>
      <c r="AZ86" s="39">
        <f>SUM(AY82:AY85)</f>
        <v/>
      </c>
      <c r="BA86" s="39">
        <f>BA85+1</f>
        <v/>
      </c>
      <c r="BB86" s="39">
        <f>IF(AZ86&lt;0,BB85+1,0)</f>
        <v/>
      </c>
      <c r="BC86" s="39">
        <f>IF(BB87=0,BB86,0)</f>
        <v/>
      </c>
      <c r="BD86" s="36" t="n"/>
      <c r="BE86" s="36" t="n"/>
      <c r="BF86" s="36" t="n"/>
      <c r="BG86" s="36" t="n"/>
    </row>
    <row r="87" ht="15" customHeight="1" s="27">
      <c r="B87" s="40" t="n">
        <v>43418</v>
      </c>
      <c r="C87" s="41" t="n">
        <v>9.369999999999999</v>
      </c>
      <c r="D87" s="41" t="n">
        <v>9.039999999999999</v>
      </c>
      <c r="E87" s="41" t="n">
        <v>9.210000000000001</v>
      </c>
      <c r="F87" s="41" t="n">
        <v>9.119999999999999</v>
      </c>
      <c r="G87" s="26" t="n"/>
      <c r="H87" s="41">
        <f>AVERAGE(F67:F86)</f>
        <v/>
      </c>
      <c r="I87" s="41">
        <f>AVERAGE(F38:F86)</f>
        <v/>
      </c>
      <c r="J87" s="36" t="n"/>
      <c r="K87" s="41">
        <f>STDEV(F67:F86)</f>
        <v/>
      </c>
      <c r="L87" s="41">
        <f>H87+2*K87</f>
        <v/>
      </c>
      <c r="M87" s="41">
        <f>H87-2*K87</f>
        <v/>
      </c>
      <c r="N87" s="41">
        <f>H87+1.5*K87</f>
        <v/>
      </c>
      <c r="O87" s="41">
        <f>H87-1.5*K87</f>
        <v/>
      </c>
      <c r="P87" s="26" t="n"/>
      <c r="Q87" s="42">
        <f>(H86-H57)/H57</f>
        <v/>
      </c>
      <c r="R87" s="43">
        <f>IF(Q87&gt;=0.1,1,IF(Q87&gt;-0.1,0,-1))</f>
        <v/>
      </c>
      <c r="S87" s="42">
        <f>(I87-I57)/I57</f>
        <v/>
      </c>
      <c r="T87" s="43">
        <f>IF(S87&gt;=0.05,1,IF(S87&gt;-0.05,0,-1))</f>
        <v/>
      </c>
      <c r="U87" s="38" t="n"/>
      <c r="V87" s="43">
        <f>IF(U87&gt;=0.03,1,IF(U87&gt;-0.03,0,-1))</f>
        <v/>
      </c>
      <c r="W87" s="43">
        <f>R87+T87+V87</f>
        <v/>
      </c>
      <c r="Y87" s="38" t="n"/>
      <c r="Z87" s="38" t="n"/>
      <c r="AA87" s="38" t="n"/>
      <c r="AB87" s="38" t="n"/>
      <c r="AC87" s="38" t="n"/>
      <c r="AD87" s="38" t="n"/>
      <c r="AE87" s="38" t="n"/>
      <c r="AG87" s="39">
        <f>IF(H87&gt;I87,IF(I87&gt;J87,4,3),IF(H87&lt;J87,IF(I87&lt;J87,0,1),2))</f>
        <v/>
      </c>
      <c r="AI87" s="39">
        <f>IF(D87&gt;H87,3,IF(D87&gt;I87,2,IF(D87&gt;J87,1,0)))</f>
        <v/>
      </c>
      <c r="AK87" s="39">
        <f>IF(M87&gt;H87,3,IF(M87&gt;I87,2,IF(M87&gt;J87,1,0)))</f>
        <v/>
      </c>
      <c r="AM87" s="39">
        <f>IF(L87&gt;H87,3,IF(L87&gt;I87,2,IF(L87&gt;J87,1,0)))</f>
        <v/>
      </c>
      <c r="AO87" s="39">
        <f>IF(C86&gt;L86,2,IF(C86&gt;N86,1,0))</f>
        <v/>
      </c>
      <c r="AP87" s="39">
        <f>SUM(AO83:AO86)</f>
        <v/>
      </c>
      <c r="AQ87" s="39">
        <f>AQ86+1</f>
        <v/>
      </c>
      <c r="AR87" s="39">
        <f>IF(AP87&gt;0,AR86+1,0)</f>
        <v/>
      </c>
      <c r="AS87" s="39">
        <f>IF(AR88=0,AR87,0)</f>
        <v/>
      </c>
      <c r="AT87" s="36" t="n"/>
      <c r="AU87" s="36" t="n"/>
      <c r="AV87" s="36" t="n"/>
      <c r="AW87" s="36" t="n"/>
      <c r="AY87" s="39">
        <f>IF(D86&lt;M86,-2,IF(D86&lt;O86,-1,0))</f>
        <v/>
      </c>
      <c r="AZ87" s="39">
        <f>SUM(AY83:AY86)</f>
        <v/>
      </c>
      <c r="BA87" s="39">
        <f>BA86+1</f>
        <v/>
      </c>
      <c r="BB87" s="39">
        <f>IF(AZ87&lt;0,BB86+1,0)</f>
        <v/>
      </c>
      <c r="BC87" s="39">
        <f>IF(BB88=0,BB87,0)</f>
        <v/>
      </c>
      <c r="BD87" s="36" t="n"/>
      <c r="BE87" s="36" t="n"/>
      <c r="BF87" s="36" t="n"/>
      <c r="BG87" s="36" t="n"/>
    </row>
    <row r="88" ht="15" customHeight="1" s="27">
      <c r="B88" s="40" t="n">
        <v>43419</v>
      </c>
      <c r="C88" s="41" t="n">
        <v>9.25</v>
      </c>
      <c r="D88" s="41" t="n">
        <v>8.85</v>
      </c>
      <c r="E88" s="41" t="n">
        <v>9.119999999999999</v>
      </c>
      <c r="F88" s="41" t="n">
        <v>8.91</v>
      </c>
      <c r="G88" s="26" t="n"/>
      <c r="H88" s="41">
        <f>AVERAGE(F68:F87)</f>
        <v/>
      </c>
      <c r="I88" s="41">
        <f>AVERAGE(F39:F87)</f>
        <v/>
      </c>
      <c r="J88" s="36" t="n"/>
      <c r="K88" s="41">
        <f>STDEV(F68:F87)</f>
        <v/>
      </c>
      <c r="L88" s="41">
        <f>H88+2*K88</f>
        <v/>
      </c>
      <c r="M88" s="41">
        <f>H88-2*K88</f>
        <v/>
      </c>
      <c r="N88" s="41">
        <f>H88+1.5*K88</f>
        <v/>
      </c>
      <c r="O88" s="41">
        <f>H88-1.5*K88</f>
        <v/>
      </c>
      <c r="P88" s="26" t="n"/>
      <c r="Q88" s="42">
        <f>(H87-H58)/H58</f>
        <v/>
      </c>
      <c r="R88" s="43">
        <f>IF(Q88&gt;=0.1,1,IF(Q88&gt;-0.1,0,-1))</f>
        <v/>
      </c>
      <c r="S88" s="42">
        <f>(I88-I58)/I58</f>
        <v/>
      </c>
      <c r="T88" s="43">
        <f>IF(S88&gt;=0.05,1,IF(S88&gt;-0.05,0,-1))</f>
        <v/>
      </c>
      <c r="U88" s="38" t="n"/>
      <c r="V88" s="43">
        <f>IF(U88&gt;=0.03,1,IF(U88&gt;-0.03,0,-1))</f>
        <v/>
      </c>
      <c r="W88" s="43">
        <f>R88+T88+V88</f>
        <v/>
      </c>
      <c r="Y88" s="38" t="n"/>
      <c r="Z88" s="38" t="n"/>
      <c r="AA88" s="38" t="n"/>
      <c r="AB88" s="38" t="n"/>
      <c r="AC88" s="38" t="n"/>
      <c r="AD88" s="38" t="n"/>
      <c r="AE88" s="38" t="n"/>
      <c r="AG88" s="39">
        <f>IF(H88&gt;I88,IF(I88&gt;J88,4,3),IF(H88&lt;J88,IF(I88&lt;J88,0,1),2))</f>
        <v/>
      </c>
      <c r="AI88" s="39">
        <f>IF(D88&gt;H88,3,IF(D88&gt;I88,2,IF(D88&gt;J88,1,0)))</f>
        <v/>
      </c>
      <c r="AK88" s="39">
        <f>IF(M88&gt;H88,3,IF(M88&gt;I88,2,IF(M88&gt;J88,1,0)))</f>
        <v/>
      </c>
      <c r="AM88" s="39">
        <f>IF(L88&gt;H88,3,IF(L88&gt;I88,2,IF(L88&gt;J88,1,0)))</f>
        <v/>
      </c>
      <c r="AO88" s="39">
        <f>IF(C87&gt;L87,2,IF(C87&gt;N87,1,0))</f>
        <v/>
      </c>
      <c r="AP88" s="39">
        <f>SUM(AO84:AO87)</f>
        <v/>
      </c>
      <c r="AQ88" s="39">
        <f>AQ87+1</f>
        <v/>
      </c>
      <c r="AR88" s="39">
        <f>IF(AP88&gt;0,AR87+1,0)</f>
        <v/>
      </c>
      <c r="AS88" s="39">
        <f>IF(AR89=0,AR88,0)</f>
        <v/>
      </c>
      <c r="AT88" s="36" t="n"/>
      <c r="AU88" s="36" t="n"/>
      <c r="AV88" s="36" t="n"/>
      <c r="AW88" s="36" t="n"/>
      <c r="AY88" s="39">
        <f>IF(D87&lt;M87,-2,IF(D87&lt;O87,-1,0))</f>
        <v/>
      </c>
      <c r="AZ88" s="39">
        <f>SUM(AY84:AY87)</f>
        <v/>
      </c>
      <c r="BA88" s="39">
        <f>BA87+1</f>
        <v/>
      </c>
      <c r="BB88" s="39">
        <f>IF(AZ88&lt;0,BB87+1,0)</f>
        <v/>
      </c>
      <c r="BC88" s="39">
        <f>IF(BB89=0,BB88,0)</f>
        <v/>
      </c>
      <c r="BD88" s="36" t="n"/>
      <c r="BE88" s="36" t="n"/>
      <c r="BF88" s="36" t="n"/>
      <c r="BG88" s="36" t="n"/>
    </row>
    <row r="89" ht="15" customHeight="1" s="27">
      <c r="B89" s="40" t="n">
        <v>43420</v>
      </c>
      <c r="C89" s="41" t="n">
        <v>9.09</v>
      </c>
      <c r="D89" s="41" t="n">
        <v>8.66</v>
      </c>
      <c r="E89" s="41" t="n">
        <v>8.9</v>
      </c>
      <c r="F89" s="41" t="n">
        <v>8.85</v>
      </c>
      <c r="G89" s="26" t="n"/>
      <c r="H89" s="41">
        <f>AVERAGE(F69:F88)</f>
        <v/>
      </c>
      <c r="I89" s="41">
        <f>AVERAGE(F40:F88)</f>
        <v/>
      </c>
      <c r="J89" s="36" t="n"/>
      <c r="K89" s="41">
        <f>STDEV(F69:F88)</f>
        <v/>
      </c>
      <c r="L89" s="41">
        <f>H89+2*K89</f>
        <v/>
      </c>
      <c r="M89" s="41">
        <f>H89-2*K89</f>
        <v/>
      </c>
      <c r="N89" s="41">
        <f>H89+1.5*K89</f>
        <v/>
      </c>
      <c r="O89" s="41">
        <f>H89-1.5*K89</f>
        <v/>
      </c>
      <c r="P89" s="26" t="n"/>
      <c r="Q89" s="42">
        <f>(H88-H59)/H59</f>
        <v/>
      </c>
      <c r="R89" s="43">
        <f>IF(Q89&gt;=0.1,1,IF(Q89&gt;-0.1,0,-1))</f>
        <v/>
      </c>
      <c r="S89" s="42">
        <f>(I89-I59)/I59</f>
        <v/>
      </c>
      <c r="T89" s="43">
        <f>IF(S89&gt;=0.05,1,IF(S89&gt;-0.05,0,-1))</f>
        <v/>
      </c>
      <c r="U89" s="38" t="n"/>
      <c r="V89" s="43">
        <f>IF(U89&gt;=0.03,1,IF(U89&gt;-0.03,0,-1))</f>
        <v/>
      </c>
      <c r="W89" s="43">
        <f>R89+T89+V89</f>
        <v/>
      </c>
      <c r="Y89" s="38" t="n"/>
      <c r="Z89" s="38" t="n"/>
      <c r="AA89" s="38" t="n"/>
      <c r="AB89" s="38" t="n"/>
      <c r="AC89" s="38" t="n"/>
      <c r="AD89" s="38" t="n"/>
      <c r="AE89" s="38" t="n"/>
      <c r="AG89" s="39">
        <f>IF(H89&gt;I89,IF(I89&gt;J89,4,3),IF(H89&lt;J89,IF(I89&lt;J89,0,1),2))</f>
        <v/>
      </c>
      <c r="AI89" s="39">
        <f>IF(D89&gt;H89,3,IF(D89&gt;I89,2,IF(D89&gt;J89,1,0)))</f>
        <v/>
      </c>
      <c r="AK89" s="39">
        <f>IF(M89&gt;H89,3,IF(M89&gt;I89,2,IF(M89&gt;J89,1,0)))</f>
        <v/>
      </c>
      <c r="AM89" s="39">
        <f>IF(L89&gt;H89,3,IF(L89&gt;I89,2,IF(L89&gt;J89,1,0)))</f>
        <v/>
      </c>
      <c r="AO89" s="39">
        <f>IF(C88&gt;L88,2,IF(C88&gt;N88,1,0))</f>
        <v/>
      </c>
      <c r="AP89" s="39">
        <f>SUM(AO85:AO88)</f>
        <v/>
      </c>
      <c r="AQ89" s="39">
        <f>AQ88+1</f>
        <v/>
      </c>
      <c r="AR89" s="39">
        <f>IF(AP89&gt;0,AR88+1,0)</f>
        <v/>
      </c>
      <c r="AS89" s="39">
        <f>IF(AR90=0,AR89,0)</f>
        <v/>
      </c>
      <c r="AT89" s="36" t="n"/>
      <c r="AU89" s="36" t="n"/>
      <c r="AV89" s="36" t="n"/>
      <c r="AW89" s="36" t="n"/>
      <c r="AY89" s="39">
        <f>IF(D88&lt;M88,-2,IF(D88&lt;O88,-1,0))</f>
        <v/>
      </c>
      <c r="AZ89" s="39">
        <f>SUM(AY85:AY88)</f>
        <v/>
      </c>
      <c r="BA89" s="39">
        <f>BA88+1</f>
        <v/>
      </c>
      <c r="BB89" s="39">
        <f>IF(AZ89&lt;0,BB88+1,0)</f>
        <v/>
      </c>
      <c r="BC89" s="39">
        <f>IF(BB90=0,BB89,0)</f>
        <v/>
      </c>
      <c r="BD89" s="36" t="n"/>
      <c r="BE89" s="36" t="n"/>
      <c r="BF89" s="36" t="n"/>
      <c r="BG89" s="36" t="n"/>
    </row>
    <row r="90" ht="15" customHeight="1" s="27">
      <c r="B90" s="40" t="n">
        <v>43423</v>
      </c>
      <c r="C90" s="41" t="n">
        <v>9</v>
      </c>
      <c r="D90" s="41" t="n">
        <v>8.15</v>
      </c>
      <c r="E90" s="41" t="n">
        <v>8.81</v>
      </c>
      <c r="F90" s="41" t="n">
        <v>8.35</v>
      </c>
      <c r="G90" s="26" t="n"/>
      <c r="H90" s="41">
        <f>AVERAGE(F70:F89)</f>
        <v/>
      </c>
      <c r="I90" s="41">
        <f>AVERAGE(F41:F89)</f>
        <v/>
      </c>
      <c r="J90" s="36" t="n"/>
      <c r="K90" s="41">
        <f>STDEV(F70:F89)</f>
        <v/>
      </c>
      <c r="L90" s="41">
        <f>H90+2*K90</f>
        <v/>
      </c>
      <c r="M90" s="41">
        <f>H90-2*K90</f>
        <v/>
      </c>
      <c r="N90" s="41">
        <f>H90+1.5*K90</f>
        <v/>
      </c>
      <c r="O90" s="41">
        <f>H90-1.5*K90</f>
        <v/>
      </c>
      <c r="P90" s="26" t="n"/>
      <c r="Q90" s="42">
        <f>(H89-H60)/H60</f>
        <v/>
      </c>
      <c r="R90" s="43">
        <f>IF(Q90&gt;=0.1,1,IF(Q90&gt;-0.1,0,-1))</f>
        <v/>
      </c>
      <c r="S90" s="42">
        <f>(I90-I60)/I60</f>
        <v/>
      </c>
      <c r="T90" s="43">
        <f>IF(S90&gt;=0.05,1,IF(S90&gt;-0.05,0,-1))</f>
        <v/>
      </c>
      <c r="U90" s="38" t="n"/>
      <c r="V90" s="43">
        <f>IF(U90&gt;=0.03,1,IF(U90&gt;-0.03,0,-1))</f>
        <v/>
      </c>
      <c r="W90" s="43">
        <f>R90+T90+V90</f>
        <v/>
      </c>
      <c r="Y90" s="38" t="n"/>
      <c r="Z90" s="38" t="n"/>
      <c r="AA90" s="38" t="n"/>
      <c r="AB90" s="38" t="n"/>
      <c r="AC90" s="38" t="n"/>
      <c r="AD90" s="38" t="n"/>
      <c r="AE90" s="38" t="n"/>
      <c r="AG90" s="39">
        <f>IF(H90&gt;I90,IF(I90&gt;J90,4,3),IF(H90&lt;J90,IF(I90&lt;J90,0,1),2))</f>
        <v/>
      </c>
      <c r="AI90" s="39">
        <f>IF(D90&gt;H90,3,IF(D90&gt;I90,2,IF(D90&gt;J90,1,0)))</f>
        <v/>
      </c>
      <c r="AK90" s="39">
        <f>IF(M90&gt;H90,3,IF(M90&gt;I90,2,IF(M90&gt;J90,1,0)))</f>
        <v/>
      </c>
      <c r="AM90" s="39">
        <f>IF(L90&gt;H90,3,IF(L90&gt;I90,2,IF(L90&gt;J90,1,0)))</f>
        <v/>
      </c>
      <c r="AO90" s="39">
        <f>IF(C89&gt;L89,2,IF(C89&gt;N89,1,0))</f>
        <v/>
      </c>
      <c r="AP90" s="39">
        <f>SUM(AO86:AO89)</f>
        <v/>
      </c>
      <c r="AQ90" s="39">
        <f>AQ89+1</f>
        <v/>
      </c>
      <c r="AR90" s="39">
        <f>IF(AP90&gt;0,AR89+1,0)</f>
        <v/>
      </c>
      <c r="AS90" s="39">
        <f>IF(AR91=0,AR90,0)</f>
        <v/>
      </c>
      <c r="AT90" s="36" t="n"/>
      <c r="AU90" s="36" t="n"/>
      <c r="AV90" s="36" t="n"/>
      <c r="AW90" s="36" t="n"/>
      <c r="AY90" s="39">
        <f>IF(D89&lt;M89,-2,IF(D89&lt;O89,-1,0))</f>
        <v/>
      </c>
      <c r="AZ90" s="39">
        <f>SUM(AY86:AY89)</f>
        <v/>
      </c>
      <c r="BA90" s="39">
        <f>BA89+1</f>
        <v/>
      </c>
      <c r="BB90" s="39">
        <f>IF(AZ90&lt;0,BB89+1,0)</f>
        <v/>
      </c>
      <c r="BC90" s="39">
        <f>IF(BB91=0,BB90,0)</f>
        <v/>
      </c>
      <c r="BD90" s="36" t="n"/>
      <c r="BE90" s="36" t="n"/>
      <c r="BF90" s="36" t="n"/>
      <c r="BG90" s="36" t="n"/>
    </row>
    <row r="91" ht="15" customHeight="1" s="27">
      <c r="B91" s="40" t="n">
        <v>43424</v>
      </c>
      <c r="C91" s="41" t="n">
        <v>8.31</v>
      </c>
      <c r="D91" s="41" t="n">
        <v>7.5</v>
      </c>
      <c r="E91" s="41" t="n">
        <v>8.23</v>
      </c>
      <c r="F91" s="41" t="n">
        <v>7.9</v>
      </c>
      <c r="G91" s="26" t="n"/>
      <c r="H91" s="41">
        <f>AVERAGE(F71:F90)</f>
        <v/>
      </c>
      <c r="I91" s="41">
        <f>AVERAGE(F42:F90)</f>
        <v/>
      </c>
      <c r="J91" s="36" t="n"/>
      <c r="K91" s="41">
        <f>STDEV(F71:F90)</f>
        <v/>
      </c>
      <c r="L91" s="41">
        <f>H91+2*K91</f>
        <v/>
      </c>
      <c r="M91" s="41">
        <f>H91-2*K91</f>
        <v/>
      </c>
      <c r="N91" s="41">
        <f>H91+1.5*K91</f>
        <v/>
      </c>
      <c r="O91" s="41">
        <f>H91-1.5*K91</f>
        <v/>
      </c>
      <c r="P91" s="26" t="n"/>
      <c r="Q91" s="42">
        <f>(H90-H61)/H61</f>
        <v/>
      </c>
      <c r="R91" s="43">
        <f>IF(Q91&gt;=0.1,1,IF(Q91&gt;-0.1,0,-1))</f>
        <v/>
      </c>
      <c r="S91" s="42">
        <f>(I91-I61)/I61</f>
        <v/>
      </c>
      <c r="T91" s="43">
        <f>IF(S91&gt;=0.05,1,IF(S91&gt;-0.05,0,-1))</f>
        <v/>
      </c>
      <c r="U91" s="38" t="n"/>
      <c r="V91" s="43">
        <f>IF(U91&gt;=0.03,1,IF(U91&gt;-0.03,0,-1))</f>
        <v/>
      </c>
      <c r="W91" s="43">
        <f>R91+T91+V91</f>
        <v/>
      </c>
      <c r="Y91" s="38" t="n"/>
      <c r="Z91" s="38" t="n"/>
      <c r="AA91" s="38" t="n"/>
      <c r="AB91" s="38" t="n"/>
      <c r="AC91" s="38" t="n"/>
      <c r="AD91" s="38" t="n"/>
      <c r="AE91" s="38" t="n"/>
      <c r="AG91" s="39">
        <f>IF(H91&gt;I91,IF(I91&gt;J91,4,3),IF(H91&lt;J91,IF(I91&lt;J91,0,1),2))</f>
        <v/>
      </c>
      <c r="AI91" s="39">
        <f>IF(D91&gt;H91,3,IF(D91&gt;I91,2,IF(D91&gt;J91,1,0)))</f>
        <v/>
      </c>
      <c r="AK91" s="39">
        <f>IF(M91&gt;H91,3,IF(M91&gt;I91,2,IF(M91&gt;J91,1,0)))</f>
        <v/>
      </c>
      <c r="AM91" s="39">
        <f>IF(L91&gt;H91,3,IF(L91&gt;I91,2,IF(L91&gt;J91,1,0)))</f>
        <v/>
      </c>
      <c r="AO91" s="39">
        <f>IF(C90&gt;L90,2,IF(C90&gt;N90,1,0))</f>
        <v/>
      </c>
      <c r="AP91" s="39">
        <f>SUM(AO87:AO90)</f>
        <v/>
      </c>
      <c r="AQ91" s="39">
        <f>AQ90+1</f>
        <v/>
      </c>
      <c r="AR91" s="39">
        <f>IF(AP91&gt;0,AR90+1,0)</f>
        <v/>
      </c>
      <c r="AS91" s="39">
        <f>IF(AR92=0,AR91,0)</f>
        <v/>
      </c>
      <c r="AT91" s="36" t="n"/>
      <c r="AU91" s="36" t="n"/>
      <c r="AV91" s="36" t="n"/>
      <c r="AW91" s="36" t="n"/>
      <c r="AY91" s="39">
        <f>IF(D90&lt;M90,-2,IF(D90&lt;O90,-1,0))</f>
        <v/>
      </c>
      <c r="AZ91" s="39">
        <f>SUM(AY87:AY90)</f>
        <v/>
      </c>
      <c r="BA91" s="39">
        <f>BA90+1</f>
        <v/>
      </c>
      <c r="BB91" s="39">
        <f>IF(AZ91&lt;0,BB90+1,0)</f>
        <v/>
      </c>
      <c r="BC91" s="39">
        <f>IF(BB92=0,BB91,0)</f>
        <v/>
      </c>
      <c r="BD91" s="36" t="n"/>
      <c r="BE91" s="36" t="n"/>
      <c r="BF91" s="36" t="n"/>
      <c r="BG91" s="36" t="n"/>
    </row>
    <row r="92" ht="15" customHeight="1" s="27">
      <c r="B92" s="40" t="n">
        <v>43425</v>
      </c>
      <c r="C92" s="41" t="n">
        <v>8.15</v>
      </c>
      <c r="D92" s="41" t="n">
        <v>7.6</v>
      </c>
      <c r="E92" s="41" t="n">
        <v>7.85</v>
      </c>
      <c r="F92" s="41" t="n">
        <v>8.1</v>
      </c>
      <c r="G92" s="26" t="n"/>
      <c r="H92" s="41">
        <f>AVERAGE(F72:F91)</f>
        <v/>
      </c>
      <c r="I92" s="41">
        <f>AVERAGE(F43:F91)</f>
        <v/>
      </c>
      <c r="J92" s="36" t="n"/>
      <c r="K92" s="41">
        <f>STDEV(F72:F91)</f>
        <v/>
      </c>
      <c r="L92" s="41">
        <f>H92+2*K92</f>
        <v/>
      </c>
      <c r="M92" s="41">
        <f>H92-2*K92</f>
        <v/>
      </c>
      <c r="N92" s="41">
        <f>H92+1.5*K92</f>
        <v/>
      </c>
      <c r="O92" s="41">
        <f>H92-1.5*K92</f>
        <v/>
      </c>
      <c r="P92" s="26" t="n"/>
      <c r="Q92" s="42">
        <f>(H91-H62)/H62</f>
        <v/>
      </c>
      <c r="R92" s="43">
        <f>IF(Q92&gt;=0.1,1,IF(Q92&gt;-0.1,0,-1))</f>
        <v/>
      </c>
      <c r="S92" s="42">
        <f>(I92-I62)/I62</f>
        <v/>
      </c>
      <c r="T92" s="43">
        <f>IF(S92&gt;=0.05,1,IF(S92&gt;-0.05,0,-1))</f>
        <v/>
      </c>
      <c r="U92" s="38" t="n"/>
      <c r="V92" s="43">
        <f>IF(U92&gt;=0.03,1,IF(U92&gt;-0.03,0,-1))</f>
        <v/>
      </c>
      <c r="W92" s="43">
        <f>R92+T92+V92</f>
        <v/>
      </c>
      <c r="Y92" s="38" t="n"/>
      <c r="Z92" s="38" t="n"/>
      <c r="AA92" s="38" t="n"/>
      <c r="AB92" s="38" t="n"/>
      <c r="AC92" s="38" t="n"/>
      <c r="AD92" s="38" t="n"/>
      <c r="AE92" s="38" t="n"/>
      <c r="AG92" s="39">
        <f>IF(H92&gt;I92,IF(I92&gt;J92,4,3),IF(H92&lt;J92,IF(I92&lt;J92,0,1),2))</f>
        <v/>
      </c>
      <c r="AI92" s="39">
        <f>IF(D92&gt;H92,3,IF(D92&gt;I92,2,IF(D92&gt;J92,1,0)))</f>
        <v/>
      </c>
      <c r="AK92" s="39">
        <f>IF(M92&gt;H92,3,IF(M92&gt;I92,2,IF(M92&gt;J92,1,0)))</f>
        <v/>
      </c>
      <c r="AM92" s="39">
        <f>IF(L92&gt;H92,3,IF(L92&gt;I92,2,IF(L92&gt;J92,1,0)))</f>
        <v/>
      </c>
      <c r="AO92" s="39">
        <f>IF(C91&gt;L91,2,IF(C91&gt;N91,1,0))</f>
        <v/>
      </c>
      <c r="AP92" s="39">
        <f>SUM(AO88:AO91)</f>
        <v/>
      </c>
      <c r="AQ92" s="39">
        <f>AQ91+1</f>
        <v/>
      </c>
      <c r="AR92" s="39">
        <f>IF(AP92&gt;0,AR91+1,0)</f>
        <v/>
      </c>
      <c r="AS92" s="39">
        <f>IF(AR93=0,AR92,0)</f>
        <v/>
      </c>
      <c r="AT92" s="36" t="n"/>
      <c r="AU92" s="36" t="n"/>
      <c r="AV92" s="36" t="n"/>
      <c r="AW92" s="36" t="n"/>
      <c r="AY92" s="39">
        <f>IF(D91&lt;M91,-2,IF(D91&lt;O91,-1,0))</f>
        <v/>
      </c>
      <c r="AZ92" s="39">
        <f>SUM(AY88:AY91)</f>
        <v/>
      </c>
      <c r="BA92" s="39">
        <f>BA91+1</f>
        <v/>
      </c>
      <c r="BB92" s="39">
        <f>IF(AZ92&lt;0,BB91+1,0)</f>
        <v/>
      </c>
      <c r="BC92" s="39">
        <f>IF(BB93=0,BB92,0)</f>
        <v/>
      </c>
      <c r="BD92" s="36" t="n"/>
      <c r="BE92" s="36" t="n"/>
      <c r="BF92" s="36" t="n"/>
      <c r="BG92" s="36" t="n"/>
    </row>
    <row r="93" ht="15" customHeight="1" s="27">
      <c r="B93" s="40" t="n">
        <v>43426</v>
      </c>
      <c r="C93" s="41" t="n">
        <v>8.25</v>
      </c>
      <c r="D93" s="41" t="n">
        <v>7.86</v>
      </c>
      <c r="E93" s="41" t="n">
        <v>8.109999999999999</v>
      </c>
      <c r="F93" s="41" t="n">
        <v>8.01</v>
      </c>
      <c r="G93" s="26" t="n"/>
      <c r="H93" s="41">
        <f>AVERAGE(F73:F92)</f>
        <v/>
      </c>
      <c r="I93" s="41">
        <f>AVERAGE(F44:F92)</f>
        <v/>
      </c>
      <c r="J93" s="36" t="n"/>
      <c r="K93" s="41">
        <f>STDEV(F73:F92)</f>
        <v/>
      </c>
      <c r="L93" s="41">
        <f>H93+2*K93</f>
        <v/>
      </c>
      <c r="M93" s="41">
        <f>H93-2*K93</f>
        <v/>
      </c>
      <c r="N93" s="41">
        <f>H93+1.5*K93</f>
        <v/>
      </c>
      <c r="O93" s="41">
        <f>H93-1.5*K93</f>
        <v/>
      </c>
      <c r="P93" s="26" t="n"/>
      <c r="Q93" s="42">
        <f>(H92-H63)/H63</f>
        <v/>
      </c>
      <c r="R93" s="43">
        <f>IF(Q93&gt;=0.1,1,IF(Q93&gt;-0.1,0,-1))</f>
        <v/>
      </c>
      <c r="S93" s="42">
        <f>(I93-I63)/I63</f>
        <v/>
      </c>
      <c r="T93" s="43">
        <f>IF(S93&gt;=0.05,1,IF(S93&gt;-0.05,0,-1))</f>
        <v/>
      </c>
      <c r="U93" s="38" t="n"/>
      <c r="V93" s="43">
        <f>IF(U93&gt;=0.03,1,IF(U93&gt;-0.03,0,-1))</f>
        <v/>
      </c>
      <c r="W93" s="43">
        <f>R93+T93+V93</f>
        <v/>
      </c>
      <c r="Y93" s="38" t="n"/>
      <c r="Z93" s="38" t="n"/>
      <c r="AA93" s="38" t="n"/>
      <c r="AB93" s="38" t="n"/>
      <c r="AC93" s="38" t="n"/>
      <c r="AD93" s="38" t="n"/>
      <c r="AE93" s="38" t="n"/>
      <c r="AG93" s="39">
        <f>IF(H93&gt;I93,IF(I93&gt;J93,4,3),IF(H93&lt;J93,IF(I93&lt;J93,0,1),2))</f>
        <v/>
      </c>
      <c r="AI93" s="39">
        <f>IF(D93&gt;H93,3,IF(D93&gt;I93,2,IF(D93&gt;J93,1,0)))</f>
        <v/>
      </c>
      <c r="AK93" s="39">
        <f>IF(M93&gt;H93,3,IF(M93&gt;I93,2,IF(M93&gt;J93,1,0)))</f>
        <v/>
      </c>
      <c r="AM93" s="39">
        <f>IF(L93&gt;H93,3,IF(L93&gt;I93,2,IF(L93&gt;J93,1,0)))</f>
        <v/>
      </c>
      <c r="AO93" s="39">
        <f>IF(C92&gt;L92,2,IF(C92&gt;N92,1,0))</f>
        <v/>
      </c>
      <c r="AP93" s="39">
        <f>SUM(AO89:AO92)</f>
        <v/>
      </c>
      <c r="AQ93" s="39">
        <f>AQ92+1</f>
        <v/>
      </c>
      <c r="AR93" s="39">
        <f>IF(AP93&gt;0,AR92+1,0)</f>
        <v/>
      </c>
      <c r="AS93" s="39">
        <f>IF(AR94=0,AR93,0)</f>
        <v/>
      </c>
      <c r="AT93" s="36" t="n"/>
      <c r="AU93" s="36" t="n"/>
      <c r="AV93" s="36" t="n"/>
      <c r="AW93" s="36" t="n"/>
      <c r="AY93" s="39">
        <f>IF(D92&lt;M92,-2,IF(D92&lt;O92,-1,0))</f>
        <v/>
      </c>
      <c r="AZ93" s="39">
        <f>SUM(AY89:AY92)</f>
        <v/>
      </c>
      <c r="BA93" s="39">
        <f>BA92+1</f>
        <v/>
      </c>
      <c r="BB93" s="39">
        <f>IF(AZ93&lt;0,BB92+1,0)</f>
        <v/>
      </c>
      <c r="BC93" s="39">
        <f>IF(BB94=0,BB93,0)</f>
        <v/>
      </c>
      <c r="BD93" s="36" t="n"/>
      <c r="BE93" s="36" t="n"/>
      <c r="BF93" s="36" t="n"/>
      <c r="BG93" s="36" t="n"/>
    </row>
    <row r="94" ht="15" customHeight="1" s="27">
      <c r="B94" s="40" t="n">
        <v>43427</v>
      </c>
      <c r="C94" s="41" t="n">
        <v>8.15</v>
      </c>
      <c r="D94" s="41" t="n">
        <v>7.82</v>
      </c>
      <c r="E94" s="41" t="n">
        <v>8.09</v>
      </c>
      <c r="F94" s="41" t="n">
        <v>8</v>
      </c>
      <c r="G94" s="26" t="n"/>
      <c r="H94" s="41">
        <f>AVERAGE(F74:F93)</f>
        <v/>
      </c>
      <c r="I94" s="41">
        <f>AVERAGE(F45:F93)</f>
        <v/>
      </c>
      <c r="J94" s="36" t="n"/>
      <c r="K94" s="41">
        <f>STDEV(F74:F93)</f>
        <v/>
      </c>
      <c r="L94" s="41">
        <f>H94+2*K94</f>
        <v/>
      </c>
      <c r="M94" s="41">
        <f>H94-2*K94</f>
        <v/>
      </c>
      <c r="N94" s="41">
        <f>H94+1.5*K94</f>
        <v/>
      </c>
      <c r="O94" s="41">
        <f>H94-1.5*K94</f>
        <v/>
      </c>
      <c r="P94" s="26" t="n"/>
      <c r="Q94" s="42">
        <f>(H93-H64)/H64</f>
        <v/>
      </c>
      <c r="R94" s="43">
        <f>IF(Q94&gt;=0.1,1,IF(Q94&gt;-0.1,0,-1))</f>
        <v/>
      </c>
      <c r="S94" s="42">
        <f>(I94-I64)/I64</f>
        <v/>
      </c>
      <c r="T94" s="43">
        <f>IF(S94&gt;=0.05,1,IF(S94&gt;-0.05,0,-1))</f>
        <v/>
      </c>
      <c r="U94" s="38" t="n"/>
      <c r="V94" s="43">
        <f>IF(U94&gt;=0.03,1,IF(U94&gt;-0.03,0,-1))</f>
        <v/>
      </c>
      <c r="W94" s="43">
        <f>R94+T94+V94</f>
        <v/>
      </c>
      <c r="Y94" s="38" t="n"/>
      <c r="Z94" s="38" t="n"/>
      <c r="AA94" s="38" t="n"/>
      <c r="AB94" s="38" t="n"/>
      <c r="AC94" s="38" t="n"/>
      <c r="AD94" s="38" t="n"/>
      <c r="AE94" s="38" t="n"/>
      <c r="AG94" s="39">
        <f>IF(H94&gt;I94,IF(I94&gt;J94,4,3),IF(H94&lt;J94,IF(I94&lt;J94,0,1),2))</f>
        <v/>
      </c>
      <c r="AI94" s="39">
        <f>IF(D94&gt;H94,3,IF(D94&gt;I94,2,IF(D94&gt;J94,1,0)))</f>
        <v/>
      </c>
      <c r="AK94" s="39">
        <f>IF(M94&gt;H94,3,IF(M94&gt;I94,2,IF(M94&gt;J94,1,0)))</f>
        <v/>
      </c>
      <c r="AM94" s="39">
        <f>IF(L94&gt;H94,3,IF(L94&gt;I94,2,IF(L94&gt;J94,1,0)))</f>
        <v/>
      </c>
      <c r="AO94" s="39">
        <f>IF(C93&gt;L93,2,IF(C93&gt;N93,1,0))</f>
        <v/>
      </c>
      <c r="AP94" s="39">
        <f>SUM(AO90:AO93)</f>
        <v/>
      </c>
      <c r="AQ94" s="39">
        <f>AQ93+1</f>
        <v/>
      </c>
      <c r="AR94" s="39">
        <f>IF(AP94&gt;0,AR93+1,0)</f>
        <v/>
      </c>
      <c r="AS94" s="39">
        <f>IF(AR95=0,AR94,0)</f>
        <v/>
      </c>
      <c r="AT94" s="36" t="n"/>
      <c r="AU94" s="36" t="n"/>
      <c r="AV94" s="36" t="n"/>
      <c r="AW94" s="36" t="n"/>
      <c r="AY94" s="39">
        <f>IF(D93&lt;M93,-2,IF(D93&lt;O93,-1,0))</f>
        <v/>
      </c>
      <c r="AZ94" s="39">
        <f>SUM(AY90:AY93)</f>
        <v/>
      </c>
      <c r="BA94" s="39">
        <f>BA93+1</f>
        <v/>
      </c>
      <c r="BB94" s="39">
        <f>IF(AZ94&lt;0,BB93+1,0)</f>
        <v/>
      </c>
      <c r="BC94" s="39">
        <f>IF(BB95=0,BB94,0)</f>
        <v/>
      </c>
      <c r="BD94" s="36" t="n"/>
      <c r="BE94" s="36" t="n"/>
      <c r="BF94" s="36" t="n"/>
      <c r="BG94" s="36" t="n"/>
    </row>
    <row r="95" ht="15" customHeight="1" s="27">
      <c r="B95" s="40" t="n">
        <v>43430</v>
      </c>
      <c r="C95" s="41" t="n">
        <v>8.539999999999999</v>
      </c>
      <c r="D95" s="41" t="n">
        <v>8.1</v>
      </c>
      <c r="E95" s="41" t="n">
        <v>8.140000000000001</v>
      </c>
      <c r="F95" s="41" t="n">
        <v>8.41</v>
      </c>
      <c r="G95" s="26" t="n"/>
      <c r="H95" s="41">
        <f>AVERAGE(F75:F94)</f>
        <v/>
      </c>
      <c r="I95" s="41">
        <f>AVERAGE(F46:F94)</f>
        <v/>
      </c>
      <c r="J95" s="36" t="n"/>
      <c r="K95" s="41">
        <f>STDEV(F75:F94)</f>
        <v/>
      </c>
      <c r="L95" s="41">
        <f>H95+2*K95</f>
        <v/>
      </c>
      <c r="M95" s="41">
        <f>H95-2*K95</f>
        <v/>
      </c>
      <c r="N95" s="41">
        <f>H95+1.5*K95</f>
        <v/>
      </c>
      <c r="O95" s="41">
        <f>H95-1.5*K95</f>
        <v/>
      </c>
      <c r="P95" s="26" t="n"/>
      <c r="Q95" s="42">
        <f>(H94-H65)/H65</f>
        <v/>
      </c>
      <c r="R95" s="43">
        <f>IF(Q95&gt;=0.1,1,IF(Q95&gt;-0.1,0,-1))</f>
        <v/>
      </c>
      <c r="S95" s="42">
        <f>(I95-I65)/I65</f>
        <v/>
      </c>
      <c r="T95" s="43">
        <f>IF(S95&gt;=0.05,1,IF(S95&gt;-0.05,0,-1))</f>
        <v/>
      </c>
      <c r="U95" s="38" t="n"/>
      <c r="V95" s="43">
        <f>IF(U95&gt;=0.03,1,IF(U95&gt;-0.03,0,-1))</f>
        <v/>
      </c>
      <c r="W95" s="43">
        <f>R95+T95+V95</f>
        <v/>
      </c>
      <c r="Y95" s="38" t="n"/>
      <c r="Z95" s="38" t="n"/>
      <c r="AA95" s="38" t="n"/>
      <c r="AB95" s="38" t="n"/>
      <c r="AC95" s="38" t="n"/>
      <c r="AD95" s="38" t="n"/>
      <c r="AE95" s="38" t="n"/>
      <c r="AG95" s="39">
        <f>IF(H95&gt;I95,IF(I95&gt;J95,4,3),IF(H95&lt;J95,IF(I95&lt;J95,0,1),2))</f>
        <v/>
      </c>
      <c r="AI95" s="39">
        <f>IF(D95&gt;H95,3,IF(D95&gt;I95,2,IF(D95&gt;J95,1,0)))</f>
        <v/>
      </c>
      <c r="AK95" s="39">
        <f>IF(M95&gt;H95,3,IF(M95&gt;I95,2,IF(M95&gt;J95,1,0)))</f>
        <v/>
      </c>
      <c r="AM95" s="39">
        <f>IF(L95&gt;H95,3,IF(L95&gt;I95,2,IF(L95&gt;J95,1,0)))</f>
        <v/>
      </c>
      <c r="AO95" s="39">
        <f>IF(C94&gt;L94,2,IF(C94&gt;N94,1,0))</f>
        <v/>
      </c>
      <c r="AP95" s="39">
        <f>SUM(AO91:AO94)</f>
        <v/>
      </c>
      <c r="AQ95" s="39">
        <f>AQ94+1</f>
        <v/>
      </c>
      <c r="AR95" s="39">
        <f>IF(AP95&gt;0,AR94+1,0)</f>
        <v/>
      </c>
      <c r="AS95" s="39">
        <f>IF(AR96=0,AR95,0)</f>
        <v/>
      </c>
      <c r="AT95" s="36" t="n"/>
      <c r="AU95" s="36" t="n"/>
      <c r="AV95" s="36" t="n"/>
      <c r="AW95" s="36" t="n"/>
      <c r="AY95" s="39">
        <f>IF(D94&lt;M94,-2,IF(D94&lt;O94,-1,0))</f>
        <v/>
      </c>
      <c r="AZ95" s="39">
        <f>SUM(AY91:AY94)</f>
        <v/>
      </c>
      <c r="BA95" s="39">
        <f>BA94+1</f>
        <v/>
      </c>
      <c r="BB95" s="39">
        <f>IF(AZ95&lt;0,BB94+1,0)</f>
        <v/>
      </c>
      <c r="BC95" s="39">
        <f>IF(BB96=0,BB95,0)</f>
        <v/>
      </c>
      <c r="BD95" s="36" t="n"/>
      <c r="BE95" s="36" t="n"/>
      <c r="BF95" s="36" t="n"/>
      <c r="BG95" s="36" t="n"/>
    </row>
    <row r="96" ht="15" customHeight="1" s="27">
      <c r="B96" s="40" t="n">
        <v>43431</v>
      </c>
      <c r="C96" s="41" t="n">
        <v>8.449999999999999</v>
      </c>
      <c r="D96" s="41" t="n">
        <v>8.220000000000001</v>
      </c>
      <c r="E96" s="41" t="n">
        <v>8.449999999999999</v>
      </c>
      <c r="F96" s="41" t="n">
        <v>8.369999999999999</v>
      </c>
      <c r="G96" s="26" t="n"/>
      <c r="H96" s="41">
        <f>AVERAGE(F76:F95)</f>
        <v/>
      </c>
      <c r="I96" s="41">
        <f>AVERAGE(F47:F95)</f>
        <v/>
      </c>
      <c r="J96" s="36" t="n"/>
      <c r="K96" s="41">
        <f>STDEV(F76:F95)</f>
        <v/>
      </c>
      <c r="L96" s="41">
        <f>H96+2*K96</f>
        <v/>
      </c>
      <c r="M96" s="41">
        <f>H96-2*K96</f>
        <v/>
      </c>
      <c r="N96" s="41">
        <f>H96+1.5*K96</f>
        <v/>
      </c>
      <c r="O96" s="41">
        <f>H96-1.5*K96</f>
        <v/>
      </c>
      <c r="P96" s="26" t="n"/>
      <c r="Q96" s="42">
        <f>(H95-H66)/H66</f>
        <v/>
      </c>
      <c r="R96" s="43">
        <f>IF(Q96&gt;=0.1,1,IF(Q96&gt;-0.1,0,-1))</f>
        <v/>
      </c>
      <c r="S96" s="42">
        <f>(I96-I66)/I66</f>
        <v/>
      </c>
      <c r="T96" s="43">
        <f>IF(S96&gt;=0.05,1,IF(S96&gt;-0.05,0,-1))</f>
        <v/>
      </c>
      <c r="U96" s="38" t="n"/>
      <c r="V96" s="43">
        <f>IF(U96&gt;=0.03,1,IF(U96&gt;-0.03,0,-1))</f>
        <v/>
      </c>
      <c r="W96" s="43">
        <f>R96+T96+V96</f>
        <v/>
      </c>
      <c r="Y96" s="38" t="n"/>
      <c r="Z96" s="38" t="n"/>
      <c r="AA96" s="38" t="n"/>
      <c r="AB96" s="38" t="n"/>
      <c r="AC96" s="38" t="n"/>
      <c r="AD96" s="38" t="n"/>
      <c r="AE96" s="38" t="n"/>
      <c r="AG96" s="39">
        <f>IF(H96&gt;I96,IF(I96&gt;J96,4,3),IF(H96&lt;J96,IF(I96&lt;J96,0,1),2))</f>
        <v/>
      </c>
      <c r="AI96" s="39">
        <f>IF(D96&gt;H96,3,IF(D96&gt;I96,2,IF(D96&gt;J96,1,0)))</f>
        <v/>
      </c>
      <c r="AK96" s="39">
        <f>IF(M96&gt;H96,3,IF(M96&gt;I96,2,IF(M96&gt;J96,1,0)))</f>
        <v/>
      </c>
      <c r="AM96" s="39">
        <f>IF(L96&gt;H96,3,IF(L96&gt;I96,2,IF(L96&gt;J96,1,0)))</f>
        <v/>
      </c>
      <c r="AO96" s="39">
        <f>IF(C95&gt;L95,2,IF(C95&gt;N95,1,0))</f>
        <v/>
      </c>
      <c r="AP96" s="39">
        <f>SUM(AO92:AO95)</f>
        <v/>
      </c>
      <c r="AQ96" s="39">
        <f>AQ95+1</f>
        <v/>
      </c>
      <c r="AR96" s="39">
        <f>IF(AP96&gt;0,AR95+1,0)</f>
        <v/>
      </c>
      <c r="AS96" s="39">
        <f>IF(AR97=0,AR96,0)</f>
        <v/>
      </c>
      <c r="AT96" s="36" t="n"/>
      <c r="AU96" s="36" t="n"/>
      <c r="AV96" s="36" t="n"/>
      <c r="AW96" s="36" t="n"/>
      <c r="AY96" s="39">
        <f>IF(D95&lt;M95,-2,IF(D95&lt;O95,-1,0))</f>
        <v/>
      </c>
      <c r="AZ96" s="39">
        <f>SUM(AY92:AY95)</f>
        <v/>
      </c>
      <c r="BA96" s="39">
        <f>BA95+1</f>
        <v/>
      </c>
      <c r="BB96" s="39">
        <f>IF(AZ96&lt;0,BB95+1,0)</f>
        <v/>
      </c>
      <c r="BC96" s="39">
        <f>IF(BB97=0,BB96,0)</f>
        <v/>
      </c>
      <c r="BD96" s="36" t="n"/>
      <c r="BE96" s="36" t="n"/>
      <c r="BF96" s="36" t="n"/>
      <c r="BG96" s="36" t="n"/>
    </row>
    <row r="97" ht="15" customHeight="1" s="27">
      <c r="B97" s="40" t="n">
        <v>43432</v>
      </c>
      <c r="C97" s="41" t="n">
        <v>8.75</v>
      </c>
      <c r="D97" s="41" t="n">
        <v>8.33</v>
      </c>
      <c r="E97" s="41" t="n">
        <v>8.44</v>
      </c>
      <c r="F97" s="41" t="n">
        <v>8.699999999999999</v>
      </c>
      <c r="G97" s="26" t="n"/>
      <c r="H97" s="41">
        <f>AVERAGE(F77:F96)</f>
        <v/>
      </c>
      <c r="I97" s="41">
        <f>AVERAGE(F48:F96)</f>
        <v/>
      </c>
      <c r="J97" s="36" t="n"/>
      <c r="K97" s="41">
        <f>STDEV(F77:F96)</f>
        <v/>
      </c>
      <c r="L97" s="41">
        <f>H97+2*K97</f>
        <v/>
      </c>
      <c r="M97" s="41">
        <f>H97-2*K97</f>
        <v/>
      </c>
      <c r="N97" s="41">
        <f>H97+1.5*K97</f>
        <v/>
      </c>
      <c r="O97" s="41">
        <f>H97-1.5*K97</f>
        <v/>
      </c>
      <c r="P97" s="26" t="n"/>
      <c r="Q97" s="42">
        <f>(H96-H67)/H67</f>
        <v/>
      </c>
      <c r="R97" s="43">
        <f>IF(Q97&gt;=0.1,1,IF(Q97&gt;-0.1,0,-1))</f>
        <v/>
      </c>
      <c r="S97" s="42">
        <f>(I97-I67)/I67</f>
        <v/>
      </c>
      <c r="T97" s="43">
        <f>IF(S97&gt;=0.05,1,IF(S97&gt;-0.05,0,-1))</f>
        <v/>
      </c>
      <c r="U97" s="38" t="n"/>
      <c r="V97" s="43">
        <f>IF(U97&gt;=0.03,1,IF(U97&gt;-0.03,0,-1))</f>
        <v/>
      </c>
      <c r="W97" s="43">
        <f>R97+T97+V97</f>
        <v/>
      </c>
      <c r="Y97" s="38" t="n"/>
      <c r="Z97" s="38" t="n"/>
      <c r="AA97" s="38" t="n"/>
      <c r="AB97" s="38" t="n"/>
      <c r="AC97" s="38" t="n"/>
      <c r="AD97" s="38" t="n"/>
      <c r="AE97" s="38" t="n"/>
      <c r="AG97" s="39">
        <f>IF(H97&gt;I97,IF(I97&gt;J97,4,3),IF(H97&lt;J97,IF(I97&lt;J97,0,1),2))</f>
        <v/>
      </c>
      <c r="AI97" s="39">
        <f>IF(D97&gt;H97,3,IF(D97&gt;I97,2,IF(D97&gt;J97,1,0)))</f>
        <v/>
      </c>
      <c r="AK97" s="39">
        <f>IF(M97&gt;H97,3,IF(M97&gt;I97,2,IF(M97&gt;J97,1,0)))</f>
        <v/>
      </c>
      <c r="AM97" s="39">
        <f>IF(L97&gt;H97,3,IF(L97&gt;I97,2,IF(L97&gt;J97,1,0)))</f>
        <v/>
      </c>
      <c r="AO97" s="39">
        <f>IF(C96&gt;L96,2,IF(C96&gt;N96,1,0))</f>
        <v/>
      </c>
      <c r="AP97" s="39">
        <f>SUM(AO93:AO96)</f>
        <v/>
      </c>
      <c r="AQ97" s="39">
        <f>AQ96+1</f>
        <v/>
      </c>
      <c r="AR97" s="39">
        <f>IF(AP97&gt;0,AR96+1,0)</f>
        <v/>
      </c>
      <c r="AS97" s="39">
        <f>IF(AR98=0,AR97,0)</f>
        <v/>
      </c>
      <c r="AT97" s="36" t="n"/>
      <c r="AU97" s="36" t="n"/>
      <c r="AV97" s="36" t="n"/>
      <c r="AW97" s="36" t="n"/>
      <c r="AY97" s="39">
        <f>IF(D96&lt;M96,-2,IF(D96&lt;O96,-1,0))</f>
        <v/>
      </c>
      <c r="AZ97" s="39">
        <f>SUM(AY93:AY96)</f>
        <v/>
      </c>
      <c r="BA97" s="39">
        <f>BA96+1</f>
        <v/>
      </c>
      <c r="BB97" s="39">
        <f>IF(AZ97&lt;0,BB96+1,0)</f>
        <v/>
      </c>
      <c r="BC97" s="39">
        <f>IF(BB98=0,BB97,0)</f>
        <v/>
      </c>
      <c r="BD97" s="36" t="n"/>
      <c r="BE97" s="36" t="n"/>
      <c r="BF97" s="36" t="n"/>
      <c r="BG97" s="36" t="n"/>
    </row>
    <row r="98" ht="15" customHeight="1" s="27">
      <c r="B98" s="40" t="n">
        <v>43433</v>
      </c>
      <c r="C98" s="41" t="n">
        <v>9.220000000000001</v>
      </c>
      <c r="D98" s="41" t="n">
        <v>8.82</v>
      </c>
      <c r="E98" s="41" t="n">
        <v>8.869999999999999</v>
      </c>
      <c r="F98" s="41" t="n">
        <v>9.06</v>
      </c>
      <c r="G98" s="26" t="n"/>
      <c r="H98" s="41">
        <f>AVERAGE(F78:F97)</f>
        <v/>
      </c>
      <c r="I98" s="41">
        <f>AVERAGE(F49:F97)</f>
        <v/>
      </c>
      <c r="J98" s="36" t="n"/>
      <c r="K98" s="41">
        <f>STDEV(F78:F97)</f>
        <v/>
      </c>
      <c r="L98" s="41">
        <f>H98+2*K98</f>
        <v/>
      </c>
      <c r="M98" s="41">
        <f>H98-2*K98</f>
        <v/>
      </c>
      <c r="N98" s="41">
        <f>H98+1.5*K98</f>
        <v/>
      </c>
      <c r="O98" s="41">
        <f>H98-1.5*K98</f>
        <v/>
      </c>
      <c r="P98" s="26" t="n"/>
      <c r="Q98" s="42">
        <f>(H97-H68)/H68</f>
        <v/>
      </c>
      <c r="R98" s="43">
        <f>IF(Q98&gt;=0.1,1,IF(Q98&gt;-0.1,0,-1))</f>
        <v/>
      </c>
      <c r="S98" s="42">
        <f>(I98-I68)/I68</f>
        <v/>
      </c>
      <c r="T98" s="43">
        <f>IF(S98&gt;=0.05,1,IF(S98&gt;-0.05,0,-1))</f>
        <v/>
      </c>
      <c r="U98" s="38" t="n"/>
      <c r="V98" s="43">
        <f>IF(U98&gt;=0.03,1,IF(U98&gt;-0.03,0,-1))</f>
        <v/>
      </c>
      <c r="W98" s="43">
        <f>R98+T98+V98</f>
        <v/>
      </c>
      <c r="Y98" s="38" t="n"/>
      <c r="Z98" s="38" t="n"/>
      <c r="AA98" s="38" t="n"/>
      <c r="AB98" s="38" t="n"/>
      <c r="AC98" s="38" t="n"/>
      <c r="AD98" s="38" t="n"/>
      <c r="AE98" s="38" t="n"/>
      <c r="AG98" s="39">
        <f>IF(H98&gt;I98,IF(I98&gt;J98,4,3),IF(H98&lt;J98,IF(I98&lt;J98,0,1),2))</f>
        <v/>
      </c>
      <c r="AI98" s="39">
        <f>IF(D98&gt;H98,3,IF(D98&gt;I98,2,IF(D98&gt;J98,1,0)))</f>
        <v/>
      </c>
      <c r="AK98" s="39">
        <f>IF(M98&gt;H98,3,IF(M98&gt;I98,2,IF(M98&gt;J98,1,0)))</f>
        <v/>
      </c>
      <c r="AM98" s="39">
        <f>IF(L98&gt;H98,3,IF(L98&gt;I98,2,IF(L98&gt;J98,1,0)))</f>
        <v/>
      </c>
      <c r="AO98" s="39">
        <f>IF(C97&gt;L97,2,IF(C97&gt;N97,1,0))</f>
        <v/>
      </c>
      <c r="AP98" s="39">
        <f>SUM(AO94:AO97)</f>
        <v/>
      </c>
      <c r="AQ98" s="39">
        <f>AQ97+1</f>
        <v/>
      </c>
      <c r="AR98" s="39">
        <f>IF(AP98&gt;0,AR97+1,0)</f>
        <v/>
      </c>
      <c r="AS98" s="39">
        <f>IF(AR99=0,AR98,0)</f>
        <v/>
      </c>
      <c r="AT98" s="36" t="n"/>
      <c r="AU98" s="36" t="n"/>
      <c r="AV98" s="36" t="n"/>
      <c r="AW98" s="36" t="n"/>
      <c r="AY98" s="39">
        <f>IF(D97&lt;M97,-2,IF(D97&lt;O97,-1,0))</f>
        <v/>
      </c>
      <c r="AZ98" s="39">
        <f>SUM(AY94:AY97)</f>
        <v/>
      </c>
      <c r="BA98" s="39">
        <f>BA97+1</f>
        <v/>
      </c>
      <c r="BB98" s="39">
        <f>IF(AZ98&lt;0,BB97+1,0)</f>
        <v/>
      </c>
      <c r="BC98" s="39">
        <f>IF(BB99=0,BB98,0)</f>
        <v/>
      </c>
      <c r="BD98" s="36" t="n"/>
      <c r="BE98" s="36" t="n"/>
      <c r="BF98" s="36" t="n"/>
      <c r="BG98" s="36" t="n"/>
    </row>
    <row r="99" ht="15" customHeight="1" s="27">
      <c r="B99" s="40" t="n">
        <v>43434</v>
      </c>
      <c r="C99" s="41" t="n">
        <v>9.18</v>
      </c>
      <c r="D99" s="41" t="n">
        <v>8.84</v>
      </c>
      <c r="E99" s="41" t="n">
        <v>8.99</v>
      </c>
      <c r="F99" s="41" t="n">
        <v>9.09</v>
      </c>
      <c r="G99" s="26" t="n"/>
      <c r="H99" s="41">
        <f>AVERAGE(F79:F98)</f>
        <v/>
      </c>
      <c r="I99" s="41">
        <f>AVERAGE(F50:F98)</f>
        <v/>
      </c>
      <c r="J99" s="36" t="n"/>
      <c r="K99" s="41">
        <f>STDEV(F79:F98)</f>
        <v/>
      </c>
      <c r="L99" s="41">
        <f>H99+2*K99</f>
        <v/>
      </c>
      <c r="M99" s="41">
        <f>H99-2*K99</f>
        <v/>
      </c>
      <c r="N99" s="41">
        <f>H99+1.5*K99</f>
        <v/>
      </c>
      <c r="O99" s="41">
        <f>H99-1.5*K99</f>
        <v/>
      </c>
      <c r="P99" s="26" t="n"/>
      <c r="Q99" s="42">
        <f>(H98-H69)/H69</f>
        <v/>
      </c>
      <c r="R99" s="43">
        <f>IF(Q99&gt;=0.1,1,IF(Q99&gt;-0.1,0,-1))</f>
        <v/>
      </c>
      <c r="S99" s="42">
        <f>(I99-I69)/I69</f>
        <v/>
      </c>
      <c r="T99" s="43">
        <f>IF(S99&gt;=0.05,1,IF(S99&gt;-0.05,0,-1))</f>
        <v/>
      </c>
      <c r="U99" s="38" t="n"/>
      <c r="V99" s="43">
        <f>IF(U99&gt;=0.03,1,IF(U99&gt;-0.03,0,-1))</f>
        <v/>
      </c>
      <c r="W99" s="43">
        <f>R99+T99+V99</f>
        <v/>
      </c>
      <c r="Y99" s="38" t="n"/>
      <c r="Z99" s="38" t="n"/>
      <c r="AA99" s="38" t="n"/>
      <c r="AB99" s="38" t="n"/>
      <c r="AC99" s="38" t="n"/>
      <c r="AD99" s="38" t="n"/>
      <c r="AE99" s="38" t="n"/>
      <c r="AG99" s="39">
        <f>IF(H99&gt;I99,IF(I99&gt;J99,4,3),IF(H99&lt;J99,IF(I99&lt;J99,0,1),2))</f>
        <v/>
      </c>
      <c r="AI99" s="39">
        <f>IF(D99&gt;H99,3,IF(D99&gt;I99,2,IF(D99&gt;J99,1,0)))</f>
        <v/>
      </c>
      <c r="AK99" s="39">
        <f>IF(M99&gt;H99,3,IF(M99&gt;I99,2,IF(M99&gt;J99,1,0)))</f>
        <v/>
      </c>
      <c r="AM99" s="39">
        <f>IF(L99&gt;H99,3,IF(L99&gt;I99,2,IF(L99&gt;J99,1,0)))</f>
        <v/>
      </c>
      <c r="AO99" s="39">
        <f>IF(C98&gt;L98,2,IF(C98&gt;N98,1,0))</f>
        <v/>
      </c>
      <c r="AP99" s="39">
        <f>SUM(AO95:AO98)</f>
        <v/>
      </c>
      <c r="AQ99" s="39">
        <f>AQ98+1</f>
        <v/>
      </c>
      <c r="AR99" s="39">
        <f>IF(AP99&gt;0,AR98+1,0)</f>
        <v/>
      </c>
      <c r="AS99" s="39">
        <f>IF(AR100=0,AR99,0)</f>
        <v/>
      </c>
      <c r="AT99" s="36" t="n"/>
      <c r="AU99" s="36" t="n"/>
      <c r="AV99" s="36" t="n"/>
      <c r="AW99" s="36" t="n"/>
      <c r="AY99" s="39">
        <f>IF(D98&lt;M98,-2,IF(D98&lt;O98,-1,0))</f>
        <v/>
      </c>
      <c r="AZ99" s="39">
        <f>SUM(AY95:AY98)</f>
        <v/>
      </c>
      <c r="BA99" s="39">
        <f>BA98+1</f>
        <v/>
      </c>
      <c r="BB99" s="39">
        <f>IF(AZ99&lt;0,BB98+1,0)</f>
        <v/>
      </c>
      <c r="BC99" s="39">
        <f>IF(BB100=0,BB99,0)</f>
        <v/>
      </c>
      <c r="BD99" s="36" t="n"/>
      <c r="BE99" s="36" t="n"/>
      <c r="BF99" s="36" t="n"/>
      <c r="BG99" s="36" t="n"/>
    </row>
    <row r="100" ht="15" customHeight="1" s="27">
      <c r="B100" s="40" t="n">
        <v>43437</v>
      </c>
      <c r="C100" s="41" t="n">
        <v>9.470000000000001</v>
      </c>
      <c r="D100" s="41" t="n">
        <v>9.210000000000001</v>
      </c>
      <c r="E100" s="41" t="n">
        <v>9.4</v>
      </c>
      <c r="F100" s="41" t="n">
        <v>9.4</v>
      </c>
      <c r="G100" s="26" t="n"/>
      <c r="H100" s="41">
        <f>AVERAGE(F80:F99)</f>
        <v/>
      </c>
      <c r="I100" s="41">
        <f>AVERAGE(F51:F99)</f>
        <v/>
      </c>
      <c r="J100" s="36" t="n"/>
      <c r="K100" s="41">
        <f>STDEV(F80:F99)</f>
        <v/>
      </c>
      <c r="L100" s="41">
        <f>H100+2*K100</f>
        <v/>
      </c>
      <c r="M100" s="41">
        <f>H100-2*K100</f>
        <v/>
      </c>
      <c r="N100" s="41">
        <f>H100+1.5*K100</f>
        <v/>
      </c>
      <c r="O100" s="41">
        <f>H100-1.5*K100</f>
        <v/>
      </c>
      <c r="P100" s="26" t="n"/>
      <c r="Q100" s="42">
        <f>(H99-H70)/H70</f>
        <v/>
      </c>
      <c r="R100" s="43">
        <f>IF(Q100&gt;=0.1,1,IF(Q100&gt;-0.1,0,-1))</f>
        <v/>
      </c>
      <c r="S100" s="42">
        <f>(I100-I70)/I70</f>
        <v/>
      </c>
      <c r="T100" s="43">
        <f>IF(S100&gt;=0.05,1,IF(S100&gt;-0.05,0,-1))</f>
        <v/>
      </c>
      <c r="U100" s="38" t="n"/>
      <c r="V100" s="43">
        <f>IF(U100&gt;=0.03,1,IF(U100&gt;-0.03,0,-1))</f>
        <v/>
      </c>
      <c r="W100" s="43">
        <f>R100+T100+V100</f>
        <v/>
      </c>
      <c r="Y100" s="38" t="n"/>
      <c r="Z100" s="38" t="n"/>
      <c r="AA100" s="38" t="n"/>
      <c r="AB100" s="38" t="n"/>
      <c r="AC100" s="38" t="n"/>
      <c r="AD100" s="38" t="n"/>
      <c r="AE100" s="38" t="n"/>
      <c r="AG100" s="39">
        <f>IF(H100&gt;I100,IF(I100&gt;J100,4,3),IF(H100&lt;J100,IF(I100&lt;J100,0,1),2))</f>
        <v/>
      </c>
      <c r="AI100" s="39">
        <f>IF(D100&gt;H100,3,IF(D100&gt;I100,2,IF(D100&gt;J100,1,0)))</f>
        <v/>
      </c>
      <c r="AK100" s="39">
        <f>IF(M100&gt;H100,3,IF(M100&gt;I100,2,IF(M100&gt;J100,1,0)))</f>
        <v/>
      </c>
      <c r="AM100" s="39">
        <f>IF(L100&gt;H100,3,IF(L100&gt;I100,2,IF(L100&gt;J100,1,0)))</f>
        <v/>
      </c>
      <c r="AO100" s="39">
        <f>IF(C99&gt;L99,2,IF(C99&gt;N99,1,0))</f>
        <v/>
      </c>
      <c r="AP100" s="39">
        <f>SUM(AO96:AO99)</f>
        <v/>
      </c>
      <c r="AQ100" s="39">
        <f>AQ99+1</f>
        <v/>
      </c>
      <c r="AR100" s="39">
        <f>IF(AP100&gt;0,AR99+1,0)</f>
        <v/>
      </c>
      <c r="AS100" s="39">
        <f>IF(AR101=0,AR100,0)</f>
        <v/>
      </c>
      <c r="AT100" s="36" t="n"/>
      <c r="AU100" s="36" t="n"/>
      <c r="AV100" s="36" t="n"/>
      <c r="AW100" s="36" t="n"/>
      <c r="AY100" s="39">
        <f>IF(D99&lt;M99,-2,IF(D99&lt;O99,-1,0))</f>
        <v/>
      </c>
      <c r="AZ100" s="39">
        <f>SUM(AY96:AY99)</f>
        <v/>
      </c>
      <c r="BA100" s="39">
        <f>BA99+1</f>
        <v/>
      </c>
      <c r="BB100" s="39">
        <f>IF(AZ100&lt;0,BB99+1,0)</f>
        <v/>
      </c>
      <c r="BC100" s="39">
        <f>IF(BB101=0,BB100,0)</f>
        <v/>
      </c>
      <c r="BD100" s="36" t="n"/>
      <c r="BE100" s="36" t="n"/>
      <c r="BF100" s="36" t="n"/>
      <c r="BG100" s="36" t="n"/>
    </row>
    <row r="101" ht="15" customHeight="1" s="27">
      <c r="B101" s="40" t="n">
        <v>43438</v>
      </c>
      <c r="C101" s="41" t="n">
        <v>9.42</v>
      </c>
      <c r="D101" s="41" t="n">
        <v>9</v>
      </c>
      <c r="E101" s="41" t="n">
        <v>9.27</v>
      </c>
      <c r="F101" s="41" t="n">
        <v>9.119999999999999</v>
      </c>
      <c r="G101" s="26" t="n"/>
      <c r="H101" s="41">
        <f>AVERAGE(F81:F100)</f>
        <v/>
      </c>
      <c r="I101" s="41">
        <f>AVERAGE(F52:F100)</f>
        <v/>
      </c>
      <c r="J101" s="36" t="n"/>
      <c r="K101" s="41">
        <f>STDEV(F81:F100)</f>
        <v/>
      </c>
      <c r="L101" s="41">
        <f>H101+2*K101</f>
        <v/>
      </c>
      <c r="M101" s="41">
        <f>H101-2*K101</f>
        <v/>
      </c>
      <c r="N101" s="41">
        <f>H101+1.5*K101</f>
        <v/>
      </c>
      <c r="O101" s="41">
        <f>H101-1.5*K101</f>
        <v/>
      </c>
      <c r="P101" s="26" t="n"/>
      <c r="Q101" s="42">
        <f>(H100-H71)/H71</f>
        <v/>
      </c>
      <c r="R101" s="43">
        <f>IF(Q101&gt;=0.1,1,IF(Q101&gt;-0.1,0,-1))</f>
        <v/>
      </c>
      <c r="S101" s="42">
        <f>(I101-I71)/I71</f>
        <v/>
      </c>
      <c r="T101" s="43">
        <f>IF(S101&gt;=0.05,1,IF(S101&gt;-0.05,0,-1))</f>
        <v/>
      </c>
      <c r="U101" s="38" t="n"/>
      <c r="V101" s="43">
        <f>IF(U101&gt;=0.03,1,IF(U101&gt;-0.03,0,-1))</f>
        <v/>
      </c>
      <c r="W101" s="43">
        <f>R101+T101+V101</f>
        <v/>
      </c>
      <c r="Y101" s="38" t="n"/>
      <c r="Z101" s="38" t="n"/>
      <c r="AA101" s="38" t="n"/>
      <c r="AB101" s="38" t="n"/>
      <c r="AC101" s="38" t="n"/>
      <c r="AD101" s="38" t="n"/>
      <c r="AE101" s="38" t="n"/>
      <c r="AG101" s="39">
        <f>IF(H101&gt;I101,IF(I101&gt;J101,4,3),IF(H101&lt;J101,IF(I101&lt;J101,0,1),2))</f>
        <v/>
      </c>
      <c r="AI101" s="39">
        <f>IF(D101&gt;H101,3,IF(D101&gt;I101,2,IF(D101&gt;J101,1,0)))</f>
        <v/>
      </c>
      <c r="AK101" s="39">
        <f>IF(M101&gt;H101,3,IF(M101&gt;I101,2,IF(M101&gt;J101,1,0)))</f>
        <v/>
      </c>
      <c r="AM101" s="39">
        <f>IF(L101&gt;H101,3,IF(L101&gt;I101,2,IF(L101&gt;J101,1,0)))</f>
        <v/>
      </c>
      <c r="AO101" s="39">
        <f>IF(C100&gt;L100,2,IF(C100&gt;N100,1,0))</f>
        <v/>
      </c>
      <c r="AP101" s="39">
        <f>SUM(AO97:AO100)</f>
        <v/>
      </c>
      <c r="AQ101" s="39">
        <f>AQ100+1</f>
        <v/>
      </c>
      <c r="AR101" s="39">
        <f>IF(AP101&gt;0,AR100+1,0)</f>
        <v/>
      </c>
      <c r="AS101" s="39">
        <f>IF(AR102=0,AR101,0)</f>
        <v/>
      </c>
      <c r="AT101" s="36" t="n"/>
      <c r="AU101" s="36" t="n"/>
      <c r="AV101" s="36" t="n"/>
      <c r="AW101" s="36" t="n"/>
      <c r="AY101" s="39">
        <f>IF(D100&lt;M100,-2,IF(D100&lt;O100,-1,0))</f>
        <v/>
      </c>
      <c r="AZ101" s="39">
        <f>SUM(AY97:AY100)</f>
        <v/>
      </c>
      <c r="BA101" s="39">
        <f>BA100+1</f>
        <v/>
      </c>
      <c r="BB101" s="39">
        <f>IF(AZ101&lt;0,BB100+1,0)</f>
        <v/>
      </c>
      <c r="BC101" s="39">
        <f>IF(BB102=0,BB101,0)</f>
        <v/>
      </c>
      <c r="BD101" s="36" t="n"/>
      <c r="BE101" s="36" t="n"/>
      <c r="BF101" s="36" t="n"/>
      <c r="BG101" s="36" t="n"/>
    </row>
    <row r="102" ht="15" customHeight="1" s="27">
      <c r="B102" s="40" t="n">
        <v>43439</v>
      </c>
      <c r="C102" s="41" t="n">
        <v>9.19</v>
      </c>
      <c r="D102" s="41" t="n">
        <v>8.15</v>
      </c>
      <c r="E102" s="41" t="n">
        <v>8.800000000000001</v>
      </c>
      <c r="F102" s="41" t="n">
        <v>8.77</v>
      </c>
      <c r="G102" s="26" t="n"/>
      <c r="H102" s="41">
        <f>AVERAGE(F82:F101)</f>
        <v/>
      </c>
      <c r="I102" s="41">
        <f>AVERAGE(F53:F101)</f>
        <v/>
      </c>
      <c r="J102" s="36" t="n"/>
      <c r="K102" s="41">
        <f>STDEV(F82:F101)</f>
        <v/>
      </c>
      <c r="L102" s="41">
        <f>H102+2*K102</f>
        <v/>
      </c>
      <c r="M102" s="41">
        <f>H102-2*K102</f>
        <v/>
      </c>
      <c r="N102" s="41">
        <f>H102+1.5*K102</f>
        <v/>
      </c>
      <c r="O102" s="41">
        <f>H102-1.5*K102</f>
        <v/>
      </c>
      <c r="P102" s="26" t="n"/>
      <c r="Q102" s="42">
        <f>(H101-H72)/H72</f>
        <v/>
      </c>
      <c r="R102" s="43">
        <f>IF(Q102&gt;=0.1,1,IF(Q102&gt;-0.1,0,-1))</f>
        <v/>
      </c>
      <c r="S102" s="42">
        <f>(I102-I72)/I72</f>
        <v/>
      </c>
      <c r="T102" s="43">
        <f>IF(S102&gt;=0.05,1,IF(S102&gt;-0.05,0,-1))</f>
        <v/>
      </c>
      <c r="U102" s="38" t="n"/>
      <c r="V102" s="43">
        <f>IF(U102&gt;=0.03,1,IF(U102&gt;-0.03,0,-1))</f>
        <v/>
      </c>
      <c r="W102" s="43">
        <f>R102+T102+V102</f>
        <v/>
      </c>
      <c r="Y102" s="38" t="n"/>
      <c r="Z102" s="38" t="n"/>
      <c r="AA102" s="38" t="n"/>
      <c r="AB102" s="38" t="n"/>
      <c r="AC102" s="38" t="n"/>
      <c r="AD102" s="38" t="n"/>
      <c r="AE102" s="38" t="n"/>
      <c r="AG102" s="39">
        <f>IF(H102&gt;I102,IF(I102&gt;J102,4,3),IF(H102&lt;J102,IF(I102&lt;J102,0,1),2))</f>
        <v/>
      </c>
      <c r="AI102" s="39">
        <f>IF(D102&gt;H102,3,IF(D102&gt;I102,2,IF(D102&gt;J102,1,0)))</f>
        <v/>
      </c>
      <c r="AK102" s="39">
        <f>IF(M102&gt;H102,3,IF(M102&gt;I102,2,IF(M102&gt;J102,1,0)))</f>
        <v/>
      </c>
      <c r="AM102" s="39">
        <f>IF(L102&gt;H102,3,IF(L102&gt;I102,2,IF(L102&gt;J102,1,0)))</f>
        <v/>
      </c>
      <c r="AO102" s="39">
        <f>IF(C101&gt;L101,2,IF(C101&gt;N101,1,0))</f>
        <v/>
      </c>
      <c r="AP102" s="39">
        <f>SUM(AO98:AO101)</f>
        <v/>
      </c>
      <c r="AQ102" s="39">
        <f>AQ101+1</f>
        <v/>
      </c>
      <c r="AR102" s="39">
        <f>IF(AP102&gt;0,AR101+1,0)</f>
        <v/>
      </c>
      <c r="AS102" s="39">
        <f>IF(AR103=0,AR102,0)</f>
        <v/>
      </c>
      <c r="AT102" s="36" t="n"/>
      <c r="AU102" s="36" t="n"/>
      <c r="AV102" s="36" t="n"/>
      <c r="AW102" s="36" t="n"/>
      <c r="AY102" s="39">
        <f>IF(D101&lt;M101,-2,IF(D101&lt;O101,-1,0))</f>
        <v/>
      </c>
      <c r="AZ102" s="39">
        <f>SUM(AY98:AY101)</f>
        <v/>
      </c>
      <c r="BA102" s="39">
        <f>BA101+1</f>
        <v/>
      </c>
      <c r="BB102" s="39">
        <f>IF(AZ102&lt;0,BB101+1,0)</f>
        <v/>
      </c>
      <c r="BC102" s="39">
        <f>IF(BB103=0,BB102,0)</f>
        <v/>
      </c>
      <c r="BD102" s="36" t="n"/>
      <c r="BE102" s="36" t="n"/>
      <c r="BF102" s="36" t="n"/>
      <c r="BG102" s="36" t="n"/>
    </row>
    <row r="103" ht="15" customHeight="1" s="27">
      <c r="B103" s="40" t="n">
        <v>43440</v>
      </c>
      <c r="C103" s="41" t="n">
        <v>8.77</v>
      </c>
      <c r="D103" s="41" t="n">
        <v>8.16</v>
      </c>
      <c r="E103" s="41" t="n">
        <v>8.65</v>
      </c>
      <c r="F103" s="41" t="n">
        <v>8.529999999999999</v>
      </c>
      <c r="G103" s="26" t="n"/>
      <c r="H103" s="41">
        <f>AVERAGE(F83:F102)</f>
        <v/>
      </c>
      <c r="I103" s="41">
        <f>AVERAGE(F54:F102)</f>
        <v/>
      </c>
      <c r="J103" s="36" t="n"/>
      <c r="K103" s="41">
        <f>STDEV(F83:F102)</f>
        <v/>
      </c>
      <c r="L103" s="41">
        <f>H103+2*K103</f>
        <v/>
      </c>
      <c r="M103" s="41">
        <f>H103-2*K103</f>
        <v/>
      </c>
      <c r="N103" s="41">
        <f>H103+1.5*K103</f>
        <v/>
      </c>
      <c r="O103" s="41">
        <f>H103-1.5*K103</f>
        <v/>
      </c>
      <c r="P103" s="26" t="n"/>
      <c r="Q103" s="42">
        <f>(H102-H73)/H73</f>
        <v/>
      </c>
      <c r="R103" s="43">
        <f>IF(Q103&gt;=0.1,1,IF(Q103&gt;-0.1,0,-1))</f>
        <v/>
      </c>
      <c r="S103" s="42">
        <f>(I103-I73)/I73</f>
        <v/>
      </c>
      <c r="T103" s="43">
        <f>IF(S103&gt;=0.05,1,IF(S103&gt;-0.05,0,-1))</f>
        <v/>
      </c>
      <c r="U103" s="38" t="n"/>
      <c r="V103" s="43">
        <f>IF(U103&gt;=0.03,1,IF(U103&gt;-0.03,0,-1))</f>
        <v/>
      </c>
      <c r="W103" s="43">
        <f>R103+T103+V103</f>
        <v/>
      </c>
      <c r="Y103" s="38" t="n"/>
      <c r="Z103" s="38" t="n"/>
      <c r="AA103" s="38" t="n"/>
      <c r="AB103" s="38" t="n"/>
      <c r="AC103" s="38" t="n"/>
      <c r="AD103" s="38" t="n"/>
      <c r="AE103" s="38" t="n"/>
      <c r="AG103" s="39">
        <f>IF(H103&gt;I103,IF(I103&gt;J103,4,3),IF(H103&lt;J103,IF(I103&lt;J103,0,1),2))</f>
        <v/>
      </c>
      <c r="AI103" s="39">
        <f>IF(D103&gt;H103,3,IF(D103&gt;I103,2,IF(D103&gt;J103,1,0)))</f>
        <v/>
      </c>
      <c r="AK103" s="39">
        <f>IF(M103&gt;H103,3,IF(M103&gt;I103,2,IF(M103&gt;J103,1,0)))</f>
        <v/>
      </c>
      <c r="AM103" s="39">
        <f>IF(L103&gt;H103,3,IF(L103&gt;I103,2,IF(L103&gt;J103,1,0)))</f>
        <v/>
      </c>
      <c r="AO103" s="39">
        <f>IF(C102&gt;L102,2,IF(C102&gt;N102,1,0))</f>
        <v/>
      </c>
      <c r="AP103" s="39">
        <f>SUM(AO99:AO102)</f>
        <v/>
      </c>
      <c r="AQ103" s="39">
        <f>AQ102+1</f>
        <v/>
      </c>
      <c r="AR103" s="39">
        <f>IF(AP103&gt;0,AR102+1,0)</f>
        <v/>
      </c>
      <c r="AS103" s="39">
        <f>IF(AR104=0,AR103,0)</f>
        <v/>
      </c>
      <c r="AT103" s="36" t="n"/>
      <c r="AU103" s="36" t="n"/>
      <c r="AV103" s="36" t="n"/>
      <c r="AW103" s="36" t="n"/>
      <c r="AY103" s="39">
        <f>IF(D102&lt;M102,-2,IF(D102&lt;O102,-1,0))</f>
        <v/>
      </c>
      <c r="AZ103" s="39">
        <f>SUM(AY99:AY102)</f>
        <v/>
      </c>
      <c r="BA103" s="39">
        <f>BA102+1</f>
        <v/>
      </c>
      <c r="BB103" s="39">
        <f>IF(AZ103&lt;0,BB102+1,0)</f>
        <v/>
      </c>
      <c r="BC103" s="39">
        <f>IF(BB104=0,BB103,0)</f>
        <v/>
      </c>
      <c r="BD103" s="36" t="n"/>
      <c r="BE103" s="36" t="n"/>
      <c r="BF103" s="36" t="n"/>
      <c r="BG103" s="36" t="n"/>
    </row>
    <row r="104" ht="15" customHeight="1" s="27">
      <c r="B104" s="40" t="n">
        <v>43441</v>
      </c>
      <c r="C104" s="41" t="n">
        <v>8.74</v>
      </c>
      <c r="D104" s="41" t="n">
        <v>8.279999999999999</v>
      </c>
      <c r="E104" s="41" t="n">
        <v>8.720000000000001</v>
      </c>
      <c r="F104" s="41" t="n">
        <v>8.279999999999999</v>
      </c>
      <c r="G104" s="26" t="n"/>
      <c r="H104" s="41">
        <f>AVERAGE(F84:F103)</f>
        <v/>
      </c>
      <c r="I104" s="41">
        <f>AVERAGE(F55:F103)</f>
        <v/>
      </c>
      <c r="J104" s="36" t="n"/>
      <c r="K104" s="41">
        <f>STDEV(F84:F103)</f>
        <v/>
      </c>
      <c r="L104" s="41">
        <f>H104+2*K104</f>
        <v/>
      </c>
      <c r="M104" s="41">
        <f>H104-2*K104</f>
        <v/>
      </c>
      <c r="N104" s="41">
        <f>H104+1.5*K104</f>
        <v/>
      </c>
      <c r="O104" s="41">
        <f>H104-1.5*K104</f>
        <v/>
      </c>
      <c r="P104" s="26" t="n"/>
      <c r="Q104" s="42">
        <f>(H103-H74)/H74</f>
        <v/>
      </c>
      <c r="R104" s="43">
        <f>IF(Q104&gt;=0.1,1,IF(Q104&gt;-0.1,0,-1))</f>
        <v/>
      </c>
      <c r="S104" s="42">
        <f>(I104-I74)/I74</f>
        <v/>
      </c>
      <c r="T104" s="43">
        <f>IF(S104&gt;=0.05,1,IF(S104&gt;-0.05,0,-1))</f>
        <v/>
      </c>
      <c r="U104" s="38" t="n"/>
      <c r="V104" s="43">
        <f>IF(U104&gt;=0.03,1,IF(U104&gt;-0.03,0,-1))</f>
        <v/>
      </c>
      <c r="W104" s="43">
        <f>R104+T104+V104</f>
        <v/>
      </c>
      <c r="Y104" s="38" t="n"/>
      <c r="Z104" s="38" t="n"/>
      <c r="AA104" s="38" t="n"/>
      <c r="AB104" s="38" t="n"/>
      <c r="AC104" s="38" t="n"/>
      <c r="AD104" s="38" t="n"/>
      <c r="AE104" s="38" t="n"/>
      <c r="AG104" s="39">
        <f>IF(H104&gt;I104,IF(I104&gt;J104,4,3),IF(H104&lt;J104,IF(I104&lt;J104,0,1),2))</f>
        <v/>
      </c>
      <c r="AI104" s="39">
        <f>IF(D104&gt;H104,3,IF(D104&gt;I104,2,IF(D104&gt;J104,1,0)))</f>
        <v/>
      </c>
      <c r="AK104" s="39">
        <f>IF(M104&gt;H104,3,IF(M104&gt;I104,2,IF(M104&gt;J104,1,0)))</f>
        <v/>
      </c>
      <c r="AM104" s="39">
        <f>IF(L104&gt;H104,3,IF(L104&gt;I104,2,IF(L104&gt;J104,1,0)))</f>
        <v/>
      </c>
      <c r="AO104" s="39">
        <f>IF(C103&gt;L103,2,IF(C103&gt;N103,1,0))</f>
        <v/>
      </c>
      <c r="AP104" s="39">
        <f>SUM(AO100:AO103)</f>
        <v/>
      </c>
      <c r="AQ104" s="39">
        <f>AQ103+1</f>
        <v/>
      </c>
      <c r="AR104" s="39">
        <f>IF(AP104&gt;0,AR103+1,0)</f>
        <v/>
      </c>
      <c r="AS104" s="39">
        <f>IF(AR105=0,AR104,0)</f>
        <v/>
      </c>
      <c r="AT104" s="36" t="n"/>
      <c r="AU104" s="36" t="n"/>
      <c r="AV104" s="36" t="n"/>
      <c r="AW104" s="36" t="n"/>
      <c r="AY104" s="39">
        <f>IF(D103&lt;M103,-2,IF(D103&lt;O103,-1,0))</f>
        <v/>
      </c>
      <c r="AZ104" s="39">
        <f>SUM(AY100:AY103)</f>
        <v/>
      </c>
      <c r="BA104" s="39">
        <f>BA103+1</f>
        <v/>
      </c>
      <c r="BB104" s="39">
        <f>IF(AZ104&lt;0,BB103+1,0)</f>
        <v/>
      </c>
      <c r="BC104" s="39">
        <f>IF(BB105=0,BB104,0)</f>
        <v/>
      </c>
      <c r="BD104" s="36" t="n"/>
      <c r="BE104" s="36" t="n"/>
      <c r="BF104" s="36" t="n"/>
      <c r="BG104" s="36" t="n"/>
    </row>
    <row r="105" ht="15" customHeight="1" s="27">
      <c r="B105" s="40" t="n">
        <v>43444</v>
      </c>
      <c r="C105" s="41" t="n">
        <v>8.56</v>
      </c>
      <c r="D105" s="41" t="n">
        <v>8.15</v>
      </c>
      <c r="E105" s="41" t="n">
        <v>8.210000000000001</v>
      </c>
      <c r="F105" s="41" t="n">
        <v>8.41</v>
      </c>
      <c r="G105" s="26" t="n"/>
      <c r="H105" s="41">
        <f>AVERAGE(F85:F104)</f>
        <v/>
      </c>
      <c r="I105" s="41">
        <f>AVERAGE(F56:F104)</f>
        <v/>
      </c>
      <c r="J105" s="36" t="n"/>
      <c r="K105" s="41">
        <f>STDEV(F85:F104)</f>
        <v/>
      </c>
      <c r="L105" s="41">
        <f>H105+2*K105</f>
        <v/>
      </c>
      <c r="M105" s="41">
        <f>H105-2*K105</f>
        <v/>
      </c>
      <c r="N105" s="41">
        <f>H105+1.5*K105</f>
        <v/>
      </c>
      <c r="O105" s="41">
        <f>H105-1.5*K105</f>
        <v/>
      </c>
      <c r="P105" s="26" t="n"/>
      <c r="Q105" s="42">
        <f>(H104-H75)/H75</f>
        <v/>
      </c>
      <c r="R105" s="43">
        <f>IF(Q105&gt;=0.1,1,IF(Q105&gt;-0.1,0,-1))</f>
        <v/>
      </c>
      <c r="S105" s="42">
        <f>(I105-I75)/I75</f>
        <v/>
      </c>
      <c r="T105" s="43">
        <f>IF(S105&gt;=0.05,1,IF(S105&gt;-0.05,0,-1))</f>
        <v/>
      </c>
      <c r="U105" s="38" t="n"/>
      <c r="V105" s="43">
        <f>IF(U105&gt;=0.03,1,IF(U105&gt;-0.03,0,-1))</f>
        <v/>
      </c>
      <c r="W105" s="43">
        <f>R105+T105+V105</f>
        <v/>
      </c>
      <c r="Y105" s="38" t="n"/>
      <c r="Z105" s="38" t="n"/>
      <c r="AA105" s="38" t="n"/>
      <c r="AB105" s="38" t="n"/>
      <c r="AC105" s="38" t="n"/>
      <c r="AD105" s="38" t="n"/>
      <c r="AE105" s="38" t="n"/>
      <c r="AG105" s="39">
        <f>IF(H105&gt;I105,IF(I105&gt;J105,4,3),IF(H105&lt;J105,IF(I105&lt;J105,0,1),2))</f>
        <v/>
      </c>
      <c r="AI105" s="39">
        <f>IF(D105&gt;H105,3,IF(D105&gt;I105,2,IF(D105&gt;J105,1,0)))</f>
        <v/>
      </c>
      <c r="AK105" s="39">
        <f>IF(M105&gt;H105,3,IF(M105&gt;I105,2,IF(M105&gt;J105,1,0)))</f>
        <v/>
      </c>
      <c r="AM105" s="39">
        <f>IF(L105&gt;H105,3,IF(L105&gt;I105,2,IF(L105&gt;J105,1,0)))</f>
        <v/>
      </c>
      <c r="AO105" s="39">
        <f>IF(C104&gt;L104,2,IF(C104&gt;N104,1,0))</f>
        <v/>
      </c>
      <c r="AP105" s="39">
        <f>SUM(AO101:AO104)</f>
        <v/>
      </c>
      <c r="AQ105" s="39">
        <f>AQ104+1</f>
        <v/>
      </c>
      <c r="AR105" s="39">
        <f>IF(AP105&gt;0,AR104+1,0)</f>
        <v/>
      </c>
      <c r="AS105" s="39">
        <f>IF(AR106=0,AR105,0)</f>
        <v/>
      </c>
      <c r="AT105" s="36" t="n"/>
      <c r="AU105" s="36" t="n"/>
      <c r="AV105" s="36" t="n"/>
      <c r="AW105" s="36" t="n"/>
      <c r="AY105" s="39">
        <f>IF(D104&lt;M104,-2,IF(D104&lt;O104,-1,0))</f>
        <v/>
      </c>
      <c r="AZ105" s="39">
        <f>SUM(AY101:AY104)</f>
        <v/>
      </c>
      <c r="BA105" s="39">
        <f>BA104+1</f>
        <v/>
      </c>
      <c r="BB105" s="39">
        <f>IF(AZ105&lt;0,BB104+1,0)</f>
        <v/>
      </c>
      <c r="BC105" s="39">
        <f>IF(BB106=0,BB105,0)</f>
        <v/>
      </c>
      <c r="BD105" s="36" t="n"/>
      <c r="BE105" s="36" t="n"/>
      <c r="BF105" s="36" t="n"/>
      <c r="BG105" s="36" t="n"/>
    </row>
    <row r="106" ht="15" customHeight="1" s="27">
      <c r="B106" s="40" t="n">
        <v>43445</v>
      </c>
      <c r="C106" s="41" t="n">
        <v>8.970000000000001</v>
      </c>
      <c r="D106" s="41" t="n">
        <v>8.449999999999999</v>
      </c>
      <c r="E106" s="41" t="n">
        <v>8.449999999999999</v>
      </c>
      <c r="F106" s="41" t="n">
        <v>8.890000000000001</v>
      </c>
      <c r="G106" s="26" t="n"/>
      <c r="H106" s="41">
        <f>AVERAGE(F86:F105)</f>
        <v/>
      </c>
      <c r="I106" s="41">
        <f>AVERAGE(F57:F105)</f>
        <v/>
      </c>
      <c r="J106" s="41">
        <f>AVERAGE(F6:F105)</f>
        <v/>
      </c>
      <c r="K106" s="41">
        <f>STDEV(F86:F105)</f>
        <v/>
      </c>
      <c r="L106" s="41">
        <f>H106+2*K106</f>
        <v/>
      </c>
      <c r="M106" s="41">
        <f>H106-2*K106</f>
        <v/>
      </c>
      <c r="N106" s="41">
        <f>H106+1.5*K106</f>
        <v/>
      </c>
      <c r="O106" s="41">
        <f>H106-1.5*K106</f>
        <v/>
      </c>
      <c r="P106" s="26" t="n"/>
      <c r="Q106" s="42">
        <f>(H105-H76)/H76</f>
        <v/>
      </c>
      <c r="R106" s="43">
        <f>IF(Q106&gt;=0.1,1,IF(Q106&gt;-0.1,0,-1))</f>
        <v/>
      </c>
      <c r="S106" s="42">
        <f>(I106-I76)/I76</f>
        <v/>
      </c>
      <c r="T106" s="43">
        <f>IF(S106&gt;=0.05,1,IF(S106&gt;-0.05,0,-1))</f>
        <v/>
      </c>
      <c r="U106" s="38" t="n"/>
      <c r="V106" s="43">
        <f>IF(U106&gt;=0.03,1,IF(U106&gt;-0.03,0,-1))</f>
        <v/>
      </c>
      <c r="W106" s="43">
        <f>R106+T106+V106</f>
        <v/>
      </c>
      <c r="Y106" s="38" t="n"/>
      <c r="Z106" s="38" t="n"/>
      <c r="AA106" s="38" t="n"/>
      <c r="AB106" s="38" t="n"/>
      <c r="AC106" s="38" t="n"/>
      <c r="AD106" s="38" t="n"/>
      <c r="AE106" s="38" t="n"/>
      <c r="AG106" s="39">
        <f>IF(H106&gt;I106,IF(I106&gt;J106,4,3),IF(H106&lt;J106,IF(I106&lt;J106,0,1),2))</f>
        <v/>
      </c>
      <c r="AI106" s="39">
        <f>IF(D106&gt;H106,3,IF(D106&gt;I106,2,IF(D106&gt;J106,1,0)))</f>
        <v/>
      </c>
      <c r="AK106" s="39">
        <f>IF(M106&gt;H106,3,IF(M106&gt;I106,2,IF(M106&gt;J106,1,0)))</f>
        <v/>
      </c>
      <c r="AM106" s="39">
        <f>IF(L106&gt;H106,3,IF(L106&gt;I106,2,IF(L106&gt;J106,1,0)))</f>
        <v/>
      </c>
      <c r="AO106" s="39">
        <f>IF(C105&gt;L105,2,IF(C105&gt;N105,1,0))</f>
        <v/>
      </c>
      <c r="AP106" s="39">
        <f>SUM(AO102:AO105)</f>
        <v/>
      </c>
      <c r="AQ106" s="39">
        <f>AQ105+1</f>
        <v/>
      </c>
      <c r="AR106" s="39">
        <f>IF(AP106&gt;0,AR105+1,0)</f>
        <v/>
      </c>
      <c r="AS106" s="39">
        <f>IF(AR107=0,AR106,0)</f>
        <v/>
      </c>
      <c r="AT106" s="36" t="n"/>
      <c r="AU106" s="36" t="n"/>
      <c r="AV106" s="36" t="n"/>
      <c r="AW106" s="36" t="n"/>
      <c r="AY106" s="39">
        <f>IF(D105&lt;M105,-2,IF(D105&lt;O105,-1,0))</f>
        <v/>
      </c>
      <c r="AZ106" s="39">
        <f>SUM(AY102:AY105)</f>
        <v/>
      </c>
      <c r="BA106" s="39">
        <f>BA105+1</f>
        <v/>
      </c>
      <c r="BB106" s="39">
        <f>IF(AZ106&lt;0,BB105+1,0)</f>
        <v/>
      </c>
      <c r="BC106" s="39">
        <f>IF(BB107=0,BB106,0)</f>
        <v/>
      </c>
      <c r="BD106" s="36" t="n"/>
      <c r="BE106" s="36" t="n"/>
      <c r="BF106" s="36" t="n"/>
      <c r="BG106" s="36" t="n"/>
    </row>
    <row r="107" ht="15" customHeight="1" s="27">
      <c r="B107" s="40" t="n">
        <v>43446</v>
      </c>
      <c r="C107" s="41" t="n">
        <v>9.25</v>
      </c>
      <c r="D107" s="41" t="n">
        <v>8.789999999999999</v>
      </c>
      <c r="E107" s="41" t="n">
        <v>8.800000000000001</v>
      </c>
      <c r="F107" s="41" t="n">
        <v>9.23</v>
      </c>
      <c r="G107" s="26" t="n"/>
      <c r="H107" s="41">
        <f>AVERAGE(F87:F106)</f>
        <v/>
      </c>
      <c r="I107" s="41">
        <f>AVERAGE(F58:F106)</f>
        <v/>
      </c>
      <c r="J107" s="41">
        <f>AVERAGE(F7:F106)</f>
        <v/>
      </c>
      <c r="K107" s="41">
        <f>STDEV(F87:F106)</f>
        <v/>
      </c>
      <c r="L107" s="41">
        <f>H107+2*K107</f>
        <v/>
      </c>
      <c r="M107" s="41">
        <f>H107-2*K107</f>
        <v/>
      </c>
      <c r="N107" s="41">
        <f>H107+1.5*K107</f>
        <v/>
      </c>
      <c r="O107" s="41">
        <f>H107-1.5*K107</f>
        <v/>
      </c>
      <c r="P107" s="26" t="n"/>
      <c r="Q107" s="42">
        <f>(H106-H77)/H77</f>
        <v/>
      </c>
      <c r="R107" s="43">
        <f>IF(Q107&gt;=0.1,1,IF(Q107&gt;-0.1,0,-1))</f>
        <v/>
      </c>
      <c r="S107" s="42">
        <f>(I107-I77)/I77</f>
        <v/>
      </c>
      <c r="T107" s="43">
        <f>IF(S107&gt;=0.05,1,IF(S107&gt;-0.05,0,-1))</f>
        <v/>
      </c>
      <c r="U107" s="38" t="n"/>
      <c r="V107" s="43">
        <f>IF(U107&gt;=0.03,1,IF(U107&gt;-0.03,0,-1))</f>
        <v/>
      </c>
      <c r="W107" s="43">
        <f>R107+T107+V107</f>
        <v/>
      </c>
      <c r="Y107" s="38" t="n"/>
      <c r="Z107" s="38" t="n"/>
      <c r="AA107" s="38" t="n"/>
      <c r="AB107" s="38" t="n"/>
      <c r="AC107" s="38" t="n"/>
      <c r="AD107" s="38" t="n"/>
      <c r="AE107" s="38" t="n"/>
      <c r="AG107" s="39">
        <f>IF(H107&gt;I107,IF(I107&gt;J107,4,3),IF(H107&lt;J107,IF(I107&lt;J107,0,1),2))</f>
        <v/>
      </c>
      <c r="AI107" s="39">
        <f>IF(D107&gt;H107,3,IF(D107&gt;I107,2,IF(D107&gt;J107,1,0)))</f>
        <v/>
      </c>
      <c r="AK107" s="39">
        <f>IF(M107&gt;H107,3,IF(M107&gt;I107,2,IF(M107&gt;J107,1,0)))</f>
        <v/>
      </c>
      <c r="AM107" s="39">
        <f>IF(L107&gt;H107,3,IF(L107&gt;I107,2,IF(L107&gt;J107,1,0)))</f>
        <v/>
      </c>
      <c r="AO107" s="39">
        <f>IF(C106&gt;L106,2,IF(C106&gt;N106,1,0))</f>
        <v/>
      </c>
      <c r="AP107" s="39">
        <f>SUM(AO103:AO106)</f>
        <v/>
      </c>
      <c r="AQ107" s="39">
        <f>AQ106+1</f>
        <v/>
      </c>
      <c r="AR107" s="39">
        <f>IF(AP107&gt;0,AR106+1,0)</f>
        <v/>
      </c>
      <c r="AS107" s="39">
        <f>IF(AR108=0,AR107,0)</f>
        <v/>
      </c>
      <c r="AT107" s="36" t="n"/>
      <c r="AU107" s="36" t="n"/>
      <c r="AV107" s="36" t="n"/>
      <c r="AW107" s="36" t="n"/>
      <c r="AY107" s="39">
        <f>IF(D106&lt;M106,-2,IF(D106&lt;O106,-1,0))</f>
        <v/>
      </c>
      <c r="AZ107" s="39">
        <f>SUM(AY103:AY106)</f>
        <v/>
      </c>
      <c r="BA107" s="39">
        <f>BA106+1</f>
        <v/>
      </c>
      <c r="BB107" s="39">
        <f>IF(AZ107&lt;0,BB106+1,0)</f>
        <v/>
      </c>
      <c r="BC107" s="39">
        <f>IF(BB108=0,BB107,0)</f>
        <v/>
      </c>
      <c r="BD107" s="36" t="n"/>
      <c r="BE107" s="36" t="n"/>
      <c r="BF107" s="36" t="n"/>
      <c r="BG107" s="36" t="n"/>
    </row>
    <row r="108" ht="15" customHeight="1" s="27">
      <c r="B108" s="40" t="n">
        <v>43447</v>
      </c>
      <c r="C108" s="41" t="n">
        <v>9.300000000000001</v>
      </c>
      <c r="D108" s="41" t="n">
        <v>8.550000000000001</v>
      </c>
      <c r="E108" s="41" t="n">
        <v>9.300000000000001</v>
      </c>
      <c r="F108" s="41" t="n">
        <v>8.630000000000001</v>
      </c>
      <c r="G108" s="26" t="n"/>
      <c r="H108" s="41">
        <f>AVERAGE(F88:F107)</f>
        <v/>
      </c>
      <c r="I108" s="41">
        <f>AVERAGE(F59:F107)</f>
        <v/>
      </c>
      <c r="J108" s="41">
        <f>AVERAGE(F8:F107)</f>
        <v/>
      </c>
      <c r="K108" s="41">
        <f>STDEV(F88:F107)</f>
        <v/>
      </c>
      <c r="L108" s="41">
        <f>H108+2*K108</f>
        <v/>
      </c>
      <c r="M108" s="41">
        <f>H108-2*K108</f>
        <v/>
      </c>
      <c r="N108" s="41">
        <f>H108+1.5*K108</f>
        <v/>
      </c>
      <c r="O108" s="41">
        <f>H108-1.5*K108</f>
        <v/>
      </c>
      <c r="P108" s="26" t="n"/>
      <c r="Q108" s="42">
        <f>(H107-H78)/H78</f>
        <v/>
      </c>
      <c r="R108" s="43">
        <f>IF(Q108&gt;=0.1,1,IF(Q108&gt;-0.1,0,-1))</f>
        <v/>
      </c>
      <c r="S108" s="42">
        <f>(I108-I78)/I78</f>
        <v/>
      </c>
      <c r="T108" s="43">
        <f>IF(S108&gt;=0.05,1,IF(S108&gt;-0.05,0,-1))</f>
        <v/>
      </c>
      <c r="U108" s="38" t="n"/>
      <c r="V108" s="43">
        <f>IF(U108&gt;=0.03,1,IF(U108&gt;-0.03,0,-1))</f>
        <v/>
      </c>
      <c r="W108" s="43">
        <f>R108+T108+V108</f>
        <v/>
      </c>
      <c r="Y108" s="38" t="n"/>
      <c r="Z108" s="38" t="n"/>
      <c r="AA108" s="38" t="n"/>
      <c r="AB108" s="38" t="n"/>
      <c r="AC108" s="38" t="n"/>
      <c r="AD108" s="38" t="n"/>
      <c r="AE108" s="38" t="n"/>
      <c r="AG108" s="39">
        <f>IF(H108&gt;I108,IF(I108&gt;J108,4,3),IF(H108&lt;J108,IF(I108&lt;J108,0,1),2))</f>
        <v/>
      </c>
      <c r="AI108" s="39">
        <f>IF(D108&gt;H108,3,IF(D108&gt;I108,2,IF(D108&gt;J108,1,0)))</f>
        <v/>
      </c>
      <c r="AK108" s="39">
        <f>IF(M108&gt;H108,3,IF(M108&gt;I108,2,IF(M108&gt;J108,1,0)))</f>
        <v/>
      </c>
      <c r="AM108" s="39">
        <f>IF(L108&gt;H108,3,IF(L108&gt;I108,2,IF(L108&gt;J108,1,0)))</f>
        <v/>
      </c>
      <c r="AO108" s="39">
        <f>IF(C107&gt;L107,2,IF(C107&gt;N107,1,0))</f>
        <v/>
      </c>
      <c r="AP108" s="39">
        <f>SUM(AO104:AO107)</f>
        <v/>
      </c>
      <c r="AQ108" s="39">
        <f>AQ107+1</f>
        <v/>
      </c>
      <c r="AR108" s="39">
        <f>IF(AP108&gt;0,AR107+1,0)</f>
        <v/>
      </c>
      <c r="AS108" s="39">
        <f>IF(AR109=0,AR108,0)</f>
        <v/>
      </c>
      <c r="AT108" s="36" t="n"/>
      <c r="AU108" s="36" t="n"/>
      <c r="AV108" s="36" t="n"/>
      <c r="AW108" s="36" t="n"/>
      <c r="AY108" s="39">
        <f>IF(D107&lt;M107,-2,IF(D107&lt;O107,-1,0))</f>
        <v/>
      </c>
      <c r="AZ108" s="39">
        <f>SUM(AY104:AY107)</f>
        <v/>
      </c>
      <c r="BA108" s="39">
        <f>BA107+1</f>
        <v/>
      </c>
      <c r="BB108" s="39">
        <f>IF(AZ108&lt;0,BB107+1,0)</f>
        <v/>
      </c>
      <c r="BC108" s="39">
        <f>IF(BB109=0,BB108,0)</f>
        <v/>
      </c>
      <c r="BD108" s="36" t="n"/>
      <c r="BE108" s="36" t="n"/>
      <c r="BF108" s="36" t="n"/>
      <c r="BG108" s="36" t="n"/>
    </row>
    <row r="109" ht="15" customHeight="1" s="27">
      <c r="B109" s="40" t="n">
        <v>43448</v>
      </c>
      <c r="C109" s="41" t="n">
        <v>8.59</v>
      </c>
      <c r="D109" s="41" t="n">
        <v>8.199999999999999</v>
      </c>
      <c r="E109" s="41" t="n">
        <v>8.5</v>
      </c>
      <c r="F109" s="41" t="n">
        <v>8.33</v>
      </c>
      <c r="G109" s="26" t="n"/>
      <c r="H109" s="41">
        <f>AVERAGE(F89:F108)</f>
        <v/>
      </c>
      <c r="I109" s="41">
        <f>AVERAGE(F60:F108)</f>
        <v/>
      </c>
      <c r="J109" s="41">
        <f>AVERAGE(F9:F108)</f>
        <v/>
      </c>
      <c r="K109" s="41">
        <f>STDEV(F89:F108)</f>
        <v/>
      </c>
      <c r="L109" s="41">
        <f>H109+2*K109</f>
        <v/>
      </c>
      <c r="M109" s="41">
        <f>H109-2*K109</f>
        <v/>
      </c>
      <c r="N109" s="41">
        <f>H109+1.5*K109</f>
        <v/>
      </c>
      <c r="O109" s="41">
        <f>H109-1.5*K109</f>
        <v/>
      </c>
      <c r="P109" s="26" t="n"/>
      <c r="Q109" s="42">
        <f>(H108-H79)/H79</f>
        <v/>
      </c>
      <c r="R109" s="43">
        <f>IF(Q109&gt;=0.1,1,IF(Q109&gt;-0.1,0,-1))</f>
        <v/>
      </c>
      <c r="S109" s="42">
        <f>(I109-I79)/I79</f>
        <v/>
      </c>
      <c r="T109" s="43">
        <f>IF(S109&gt;=0.05,1,IF(S109&gt;-0.05,0,-1))</f>
        <v/>
      </c>
      <c r="U109" s="38" t="n"/>
      <c r="V109" s="43">
        <f>IF(U109&gt;=0.03,1,IF(U109&gt;-0.03,0,-1))</f>
        <v/>
      </c>
      <c r="W109" s="43">
        <f>R109+T109+V109</f>
        <v/>
      </c>
      <c r="Y109" s="38" t="n"/>
      <c r="Z109" s="38" t="n"/>
      <c r="AA109" s="38" t="n"/>
      <c r="AB109" s="38" t="n"/>
      <c r="AC109" s="38" t="n"/>
      <c r="AD109" s="38" t="n"/>
      <c r="AE109" s="38" t="n"/>
      <c r="AG109" s="39">
        <f>IF(H109&gt;I109,IF(I109&gt;J109,4,3),IF(H109&lt;J109,IF(I109&lt;J109,0,1),2))</f>
        <v/>
      </c>
      <c r="AI109" s="39">
        <f>IF(D109&gt;H109,3,IF(D109&gt;I109,2,IF(D109&gt;J109,1,0)))</f>
        <v/>
      </c>
      <c r="AK109" s="39">
        <f>IF(M109&gt;H109,3,IF(M109&gt;I109,2,IF(M109&gt;J109,1,0)))</f>
        <v/>
      </c>
      <c r="AM109" s="39">
        <f>IF(L109&gt;H109,3,IF(L109&gt;I109,2,IF(L109&gt;J109,1,0)))</f>
        <v/>
      </c>
      <c r="AO109" s="39">
        <f>IF(C108&gt;L108,2,IF(C108&gt;N108,1,0))</f>
        <v/>
      </c>
      <c r="AP109" s="39">
        <f>SUM(AO105:AO108)</f>
        <v/>
      </c>
      <c r="AQ109" s="39">
        <f>AQ108+1</f>
        <v/>
      </c>
      <c r="AR109" s="39">
        <f>IF(AP109&gt;0,AR108+1,0)</f>
        <v/>
      </c>
      <c r="AS109" s="39">
        <f>IF(AR110=0,AR109,0)</f>
        <v/>
      </c>
      <c r="AT109" s="36" t="n"/>
      <c r="AU109" s="36" t="n"/>
      <c r="AV109" s="36" t="n"/>
      <c r="AW109" s="36" t="n"/>
      <c r="AY109" s="39">
        <f>IF(D108&lt;M108,-2,IF(D108&lt;O108,-1,0))</f>
        <v/>
      </c>
      <c r="AZ109" s="39">
        <f>SUM(AY105:AY108)</f>
        <v/>
      </c>
      <c r="BA109" s="39">
        <f>BA108+1</f>
        <v/>
      </c>
      <c r="BB109" s="39">
        <f>IF(AZ109&lt;0,BB108+1,0)</f>
        <v/>
      </c>
      <c r="BC109" s="39">
        <f>IF(BB110=0,BB109,0)</f>
        <v/>
      </c>
      <c r="BD109" s="36" t="n"/>
      <c r="BE109" s="36" t="n"/>
      <c r="BF109" s="36" t="n"/>
      <c r="BG109" s="36" t="n"/>
    </row>
    <row r="110" ht="15" customHeight="1" s="27">
      <c r="B110" s="40" t="n">
        <v>43451</v>
      </c>
      <c r="C110" s="41" t="n">
        <v>8.44</v>
      </c>
      <c r="D110" s="41" t="n">
        <v>7.94</v>
      </c>
      <c r="E110" s="41" t="n">
        <v>8.41</v>
      </c>
      <c r="F110" s="41" t="n">
        <v>7.96</v>
      </c>
      <c r="G110" s="26" t="n"/>
      <c r="H110" s="41">
        <f>AVERAGE(F90:F109)</f>
        <v/>
      </c>
      <c r="I110" s="41">
        <f>AVERAGE(F61:F109)</f>
        <v/>
      </c>
      <c r="J110" s="41">
        <f>AVERAGE(F10:F109)</f>
        <v/>
      </c>
      <c r="K110" s="41">
        <f>STDEV(F90:F109)</f>
        <v/>
      </c>
      <c r="L110" s="41">
        <f>H110+2*K110</f>
        <v/>
      </c>
      <c r="M110" s="41">
        <f>H110-2*K110</f>
        <v/>
      </c>
      <c r="N110" s="41">
        <f>H110+1.5*K110</f>
        <v/>
      </c>
      <c r="O110" s="41">
        <f>H110-1.5*K110</f>
        <v/>
      </c>
      <c r="P110" s="26" t="n"/>
      <c r="Q110" s="42">
        <f>(H109-H80)/H80</f>
        <v/>
      </c>
      <c r="R110" s="43">
        <f>IF(Q110&gt;=0.1,1,IF(Q110&gt;-0.1,0,-1))</f>
        <v/>
      </c>
      <c r="S110" s="42">
        <f>(I110-I80)/I80</f>
        <v/>
      </c>
      <c r="T110" s="43">
        <f>IF(S110&gt;=0.05,1,IF(S110&gt;-0.05,0,-1))</f>
        <v/>
      </c>
      <c r="U110" s="38" t="n"/>
      <c r="V110" s="43">
        <f>IF(U110&gt;=0.03,1,IF(U110&gt;-0.03,0,-1))</f>
        <v/>
      </c>
      <c r="W110" s="43">
        <f>R110+T110+V110</f>
        <v/>
      </c>
      <c r="Y110" s="38" t="n"/>
      <c r="Z110" s="38" t="n"/>
      <c r="AA110" s="38" t="n"/>
      <c r="AB110" s="38" t="n"/>
      <c r="AC110" s="38" t="n"/>
      <c r="AD110" s="38" t="n"/>
      <c r="AE110" s="38" t="n"/>
      <c r="AG110" s="39">
        <f>IF(H110&gt;I110,IF(I110&gt;J110,4,3),IF(H110&lt;J110,IF(I110&lt;J110,0,1),2))</f>
        <v/>
      </c>
      <c r="AI110" s="39">
        <f>IF(D110&gt;H110,3,IF(D110&gt;I110,2,IF(D110&gt;J110,1,0)))</f>
        <v/>
      </c>
      <c r="AK110" s="39">
        <f>IF(M110&gt;H110,3,IF(M110&gt;I110,2,IF(M110&gt;J110,1,0)))</f>
        <v/>
      </c>
      <c r="AM110" s="39">
        <f>IF(L110&gt;H110,3,IF(L110&gt;I110,2,IF(L110&gt;J110,1,0)))</f>
        <v/>
      </c>
      <c r="AO110" s="39">
        <f>IF(C109&gt;L109,2,IF(C109&gt;N109,1,0))</f>
        <v/>
      </c>
      <c r="AP110" s="39">
        <f>SUM(AO106:AO109)</f>
        <v/>
      </c>
      <c r="AQ110" s="39">
        <f>AQ109+1</f>
        <v/>
      </c>
      <c r="AR110" s="39">
        <f>IF(AP110&gt;0,AR109+1,0)</f>
        <v/>
      </c>
      <c r="AS110" s="39">
        <f>IF(AR111=0,AR110,0)</f>
        <v/>
      </c>
      <c r="AT110" s="36" t="n"/>
      <c r="AU110" s="36" t="n"/>
      <c r="AV110" s="36" t="n"/>
      <c r="AW110" s="36" t="n"/>
      <c r="AY110" s="39">
        <f>IF(D109&lt;M109,-2,IF(D109&lt;O109,-1,0))</f>
        <v/>
      </c>
      <c r="AZ110" s="39">
        <f>SUM(AY106:AY109)</f>
        <v/>
      </c>
      <c r="BA110" s="39">
        <f>BA109+1</f>
        <v/>
      </c>
      <c r="BB110" s="39">
        <f>IF(AZ110&lt;0,BB109+1,0)</f>
        <v/>
      </c>
      <c r="BC110" s="39">
        <f>IF(BB111=0,BB110,0)</f>
        <v/>
      </c>
      <c r="BD110" s="36" t="n"/>
      <c r="BE110" s="36" t="n"/>
      <c r="BF110" s="36" t="n"/>
      <c r="BG110" s="36" t="n"/>
    </row>
    <row r="111" ht="15" customHeight="1" s="27">
      <c r="B111" s="40" t="n">
        <v>43452</v>
      </c>
      <c r="C111" s="41" t="n">
        <v>9.07</v>
      </c>
      <c r="D111" s="41" t="n">
        <v>7.91</v>
      </c>
      <c r="E111" s="41" t="n">
        <v>7.91</v>
      </c>
      <c r="F111" s="41" t="n">
        <v>8.91</v>
      </c>
      <c r="G111" s="26" t="n"/>
      <c r="H111" s="41">
        <f>AVERAGE(F91:F110)</f>
        <v/>
      </c>
      <c r="I111" s="41">
        <f>AVERAGE(F62:F110)</f>
        <v/>
      </c>
      <c r="J111" s="41">
        <f>AVERAGE(F11:F110)</f>
        <v/>
      </c>
      <c r="K111" s="41">
        <f>STDEV(F91:F110)</f>
        <v/>
      </c>
      <c r="L111" s="41">
        <f>H111+2*K111</f>
        <v/>
      </c>
      <c r="M111" s="41">
        <f>H111-2*K111</f>
        <v/>
      </c>
      <c r="N111" s="41">
        <f>H111+1.5*K111</f>
        <v/>
      </c>
      <c r="O111" s="41">
        <f>H111-1.5*K111</f>
        <v/>
      </c>
      <c r="P111" s="26" t="n"/>
      <c r="Q111" s="42">
        <f>(H110-H81)/H81</f>
        <v/>
      </c>
      <c r="R111" s="43">
        <f>IF(Q111&gt;=0.1,1,IF(Q111&gt;-0.1,0,-1))</f>
        <v/>
      </c>
      <c r="S111" s="42">
        <f>(I111-I81)/I81</f>
        <v/>
      </c>
      <c r="T111" s="43">
        <f>IF(S111&gt;=0.05,1,IF(S111&gt;-0.05,0,-1))</f>
        <v/>
      </c>
      <c r="U111" s="38" t="n"/>
      <c r="V111" s="43">
        <f>IF(U111&gt;=0.03,1,IF(U111&gt;-0.03,0,-1))</f>
        <v/>
      </c>
      <c r="W111" s="43">
        <f>R111+T111+V111</f>
        <v/>
      </c>
      <c r="Y111" s="38" t="n"/>
      <c r="Z111" s="38" t="n"/>
      <c r="AA111" s="38" t="n"/>
      <c r="AB111" s="38" t="n"/>
      <c r="AC111" s="38" t="n"/>
      <c r="AD111" s="38" t="n"/>
      <c r="AE111" s="38" t="n"/>
      <c r="AG111" s="39">
        <f>IF(H111&gt;I111,IF(I111&gt;J111,4,3),IF(H111&lt;J111,IF(I111&lt;J111,0,1),2))</f>
        <v/>
      </c>
      <c r="AI111" s="39">
        <f>IF(D111&gt;H111,3,IF(D111&gt;I111,2,IF(D111&gt;J111,1,0)))</f>
        <v/>
      </c>
      <c r="AK111" s="39">
        <f>IF(M111&gt;H111,3,IF(M111&gt;I111,2,IF(M111&gt;J111,1,0)))</f>
        <v/>
      </c>
      <c r="AM111" s="39">
        <f>IF(L111&gt;H111,3,IF(L111&gt;I111,2,IF(L111&gt;J111,1,0)))</f>
        <v/>
      </c>
      <c r="AO111" s="39">
        <f>IF(C110&gt;L110,2,IF(C110&gt;N110,1,0))</f>
        <v/>
      </c>
      <c r="AP111" s="39">
        <f>SUM(AO107:AO110)</f>
        <v/>
      </c>
      <c r="AQ111" s="39">
        <f>AQ110+1</f>
        <v/>
      </c>
      <c r="AR111" s="39">
        <f>IF(AP111&gt;0,AR110+1,0)</f>
        <v/>
      </c>
      <c r="AS111" s="39">
        <f>IF(AR112=0,AR111,0)</f>
        <v/>
      </c>
      <c r="AT111" s="36" t="n"/>
      <c r="AU111" s="36" t="n"/>
      <c r="AV111" s="36" t="n"/>
      <c r="AW111" s="36" t="n"/>
      <c r="AY111" s="39">
        <f>IF(D110&lt;M110,-2,IF(D110&lt;O110,-1,0))</f>
        <v/>
      </c>
      <c r="AZ111" s="39">
        <f>SUM(AY107:AY110)</f>
        <v/>
      </c>
      <c r="BA111" s="39">
        <f>BA110+1</f>
        <v/>
      </c>
      <c r="BB111" s="39">
        <f>IF(AZ111&lt;0,BB110+1,0)</f>
        <v/>
      </c>
      <c r="BC111" s="39">
        <f>IF(BB112=0,BB111,0)</f>
        <v/>
      </c>
      <c r="BD111" s="36" t="n"/>
      <c r="BE111" s="36" t="n"/>
      <c r="BF111" s="36" t="n"/>
      <c r="BG111" s="36" t="n"/>
    </row>
    <row r="112" ht="15" customHeight="1" s="27">
      <c r="B112" s="40" t="n">
        <v>43453</v>
      </c>
      <c r="C112" s="41" t="n">
        <v>9.4</v>
      </c>
      <c r="D112" s="41" t="n">
        <v>8.81</v>
      </c>
      <c r="E112" s="41" t="n">
        <v>8.92</v>
      </c>
      <c r="F112" s="41" t="n">
        <v>9.18</v>
      </c>
      <c r="G112" s="26" t="n"/>
      <c r="H112" s="41">
        <f>AVERAGE(F92:F111)</f>
        <v/>
      </c>
      <c r="I112" s="41">
        <f>AVERAGE(F63:F111)</f>
        <v/>
      </c>
      <c r="J112" s="41">
        <f>AVERAGE(F12:F111)</f>
        <v/>
      </c>
      <c r="K112" s="41">
        <f>STDEV(F92:F111)</f>
        <v/>
      </c>
      <c r="L112" s="41">
        <f>H112+2*K112</f>
        <v/>
      </c>
      <c r="M112" s="41">
        <f>H112-2*K112</f>
        <v/>
      </c>
      <c r="N112" s="41">
        <f>H112+1.5*K112</f>
        <v/>
      </c>
      <c r="O112" s="41">
        <f>H112-1.5*K112</f>
        <v/>
      </c>
      <c r="P112" s="26" t="n"/>
      <c r="Q112" s="42">
        <f>(H111-H82)/H82</f>
        <v/>
      </c>
      <c r="R112" s="43">
        <f>IF(Q112&gt;=0.1,1,IF(Q112&gt;-0.1,0,-1))</f>
        <v/>
      </c>
      <c r="S112" s="42">
        <f>(I112-I82)/I82</f>
        <v/>
      </c>
      <c r="T112" s="43">
        <f>IF(S112&gt;=0.05,1,IF(S112&gt;-0.05,0,-1))</f>
        <v/>
      </c>
      <c r="U112" s="38" t="n"/>
      <c r="V112" s="43">
        <f>IF(U112&gt;=0.03,1,IF(U112&gt;-0.03,0,-1))</f>
        <v/>
      </c>
      <c r="W112" s="43">
        <f>R112+T112+V112</f>
        <v/>
      </c>
      <c r="Y112" s="38" t="n"/>
      <c r="Z112" s="38" t="n"/>
      <c r="AA112" s="38" t="n"/>
      <c r="AB112" s="38" t="n"/>
      <c r="AC112" s="38" t="n"/>
      <c r="AD112" s="38" t="n"/>
      <c r="AE112" s="38" t="n"/>
      <c r="AG112" s="39">
        <f>IF(H112&gt;I112,IF(I112&gt;J112,4,3),IF(H112&lt;J112,IF(I112&lt;J112,0,1),2))</f>
        <v/>
      </c>
      <c r="AI112" s="39">
        <f>IF(D112&gt;H112,3,IF(D112&gt;I112,2,IF(D112&gt;J112,1,0)))</f>
        <v/>
      </c>
      <c r="AK112" s="39">
        <f>IF(M112&gt;H112,3,IF(M112&gt;I112,2,IF(M112&gt;J112,1,0)))</f>
        <v/>
      </c>
      <c r="AM112" s="39">
        <f>IF(L112&gt;H112,3,IF(L112&gt;I112,2,IF(L112&gt;J112,1,0)))</f>
        <v/>
      </c>
      <c r="AO112" s="39">
        <f>IF(C111&gt;L111,2,IF(C111&gt;N111,1,0))</f>
        <v/>
      </c>
      <c r="AP112" s="39">
        <f>SUM(AO108:AO111)</f>
        <v/>
      </c>
      <c r="AQ112" s="39">
        <f>AQ111+1</f>
        <v/>
      </c>
      <c r="AR112" s="39">
        <f>IF(AP112&gt;0,AR111+1,0)</f>
        <v/>
      </c>
      <c r="AS112" s="39">
        <f>IF(AR113=0,AR112,0)</f>
        <v/>
      </c>
      <c r="AT112" s="36" t="n"/>
      <c r="AU112" s="36" t="n"/>
      <c r="AV112" s="36" t="n"/>
      <c r="AW112" s="36" t="n"/>
      <c r="AY112" s="39">
        <f>IF(D111&lt;M111,-2,IF(D111&lt;O111,-1,0))</f>
        <v/>
      </c>
      <c r="AZ112" s="39">
        <f>SUM(AY108:AY111)</f>
        <v/>
      </c>
      <c r="BA112" s="39">
        <f>BA111+1</f>
        <v/>
      </c>
      <c r="BB112" s="39">
        <f>IF(AZ112&lt;0,BB111+1,0)</f>
        <v/>
      </c>
      <c r="BC112" s="39">
        <f>IF(BB113=0,BB112,0)</f>
        <v/>
      </c>
      <c r="BD112" s="36" t="n"/>
      <c r="BE112" s="36" t="n"/>
      <c r="BF112" s="36" t="n"/>
      <c r="BG112" s="36" t="n"/>
    </row>
    <row r="113" ht="15" customHeight="1" s="27">
      <c r="B113" s="40" t="n">
        <v>43454</v>
      </c>
      <c r="C113" s="41" t="n">
        <v>9</v>
      </c>
      <c r="D113" s="41" t="n">
        <v>8.51</v>
      </c>
      <c r="E113" s="41" t="n">
        <v>9</v>
      </c>
      <c r="F113" s="41" t="n">
        <v>8.609999999999999</v>
      </c>
      <c r="G113" s="26" t="n"/>
      <c r="H113" s="41">
        <f>AVERAGE(F93:F112)</f>
        <v/>
      </c>
      <c r="I113" s="41">
        <f>AVERAGE(F64:F112)</f>
        <v/>
      </c>
      <c r="J113" s="41">
        <f>AVERAGE(F13:F112)</f>
        <v/>
      </c>
      <c r="K113" s="41">
        <f>STDEV(F93:F112)</f>
        <v/>
      </c>
      <c r="L113" s="41">
        <f>H113+2*K113</f>
        <v/>
      </c>
      <c r="M113" s="41">
        <f>H113-2*K113</f>
        <v/>
      </c>
      <c r="N113" s="41">
        <f>H113+1.5*K113</f>
        <v/>
      </c>
      <c r="O113" s="41">
        <f>H113-1.5*K113</f>
        <v/>
      </c>
      <c r="P113" s="26" t="n"/>
      <c r="Q113" s="42">
        <f>(H112-H83)/H83</f>
        <v/>
      </c>
      <c r="R113" s="43">
        <f>IF(Q113&gt;=0.1,1,IF(Q113&gt;-0.1,0,-1))</f>
        <v/>
      </c>
      <c r="S113" s="42">
        <f>(I113-I83)/I83</f>
        <v/>
      </c>
      <c r="T113" s="43">
        <f>IF(S113&gt;=0.05,1,IF(S113&gt;-0.05,0,-1))</f>
        <v/>
      </c>
      <c r="U113" s="38" t="n"/>
      <c r="V113" s="43">
        <f>IF(U113&gt;=0.03,1,IF(U113&gt;-0.03,0,-1))</f>
        <v/>
      </c>
      <c r="W113" s="43">
        <f>R113+T113+V113</f>
        <v/>
      </c>
      <c r="Y113" s="38" t="n"/>
      <c r="Z113" s="38" t="n"/>
      <c r="AA113" s="38" t="n"/>
      <c r="AB113" s="38" t="n"/>
      <c r="AC113" s="38" t="n"/>
      <c r="AD113" s="38" t="n"/>
      <c r="AE113" s="38" t="n"/>
      <c r="AG113" s="39">
        <f>IF(H113&gt;I113,IF(I113&gt;J113,4,3),IF(H113&lt;J113,IF(I113&lt;J113,0,1),2))</f>
        <v/>
      </c>
      <c r="AI113" s="39">
        <f>IF(D113&gt;H113,3,IF(D113&gt;I113,2,IF(D113&gt;J113,1,0)))</f>
        <v/>
      </c>
      <c r="AK113" s="39">
        <f>IF(M113&gt;H113,3,IF(M113&gt;I113,2,IF(M113&gt;J113,1,0)))</f>
        <v/>
      </c>
      <c r="AM113" s="39">
        <f>IF(L113&gt;H113,3,IF(L113&gt;I113,2,IF(L113&gt;J113,1,0)))</f>
        <v/>
      </c>
      <c r="AO113" s="39">
        <f>IF(C112&gt;L112,2,IF(C112&gt;N112,1,0))</f>
        <v/>
      </c>
      <c r="AP113" s="39">
        <f>SUM(AO109:AO112)</f>
        <v/>
      </c>
      <c r="AQ113" s="39">
        <f>AQ112+1</f>
        <v/>
      </c>
      <c r="AR113" s="39">
        <f>IF(AP113&gt;0,AR112+1,0)</f>
        <v/>
      </c>
      <c r="AS113" s="39">
        <f>IF(AR114=0,AR113,0)</f>
        <v/>
      </c>
      <c r="AT113" s="36" t="n"/>
      <c r="AU113" s="36" t="n"/>
      <c r="AV113" s="36" t="n"/>
      <c r="AW113" s="36" t="n"/>
      <c r="AY113" s="39">
        <f>IF(D112&lt;M112,-2,IF(D112&lt;O112,-1,0))</f>
        <v/>
      </c>
      <c r="AZ113" s="39">
        <f>SUM(AY109:AY112)</f>
        <v/>
      </c>
      <c r="BA113" s="39">
        <f>BA112+1</f>
        <v/>
      </c>
      <c r="BB113" s="39">
        <f>IF(AZ113&lt;0,BB112+1,0)</f>
        <v/>
      </c>
      <c r="BC113" s="39">
        <f>IF(BB114=0,BB113,0)</f>
        <v/>
      </c>
      <c r="BD113" s="36" t="n"/>
      <c r="BE113" s="36" t="n"/>
      <c r="BF113" s="36" t="n"/>
      <c r="BG113" s="36" t="n"/>
    </row>
    <row r="114" ht="15" customHeight="1" s="27">
      <c r="B114" s="40" t="n">
        <v>43455</v>
      </c>
      <c r="C114" s="41" t="n">
        <v>8.619999999999999</v>
      </c>
      <c r="D114" s="41" t="n">
        <v>8.210000000000001</v>
      </c>
      <c r="E114" s="41" t="n">
        <v>8.5</v>
      </c>
      <c r="F114" s="41" t="n">
        <v>8.34</v>
      </c>
      <c r="G114" s="26" t="n"/>
      <c r="H114" s="41">
        <f>AVERAGE(F94:F113)</f>
        <v/>
      </c>
      <c r="I114" s="41">
        <f>AVERAGE(F65:F113)</f>
        <v/>
      </c>
      <c r="J114" s="41">
        <f>AVERAGE(F14:F113)</f>
        <v/>
      </c>
      <c r="K114" s="41">
        <f>STDEV(F94:F113)</f>
        <v/>
      </c>
      <c r="L114" s="41">
        <f>H114+2*K114</f>
        <v/>
      </c>
      <c r="M114" s="41">
        <f>H114-2*K114</f>
        <v/>
      </c>
      <c r="N114" s="41">
        <f>H114+1.5*K114</f>
        <v/>
      </c>
      <c r="O114" s="41">
        <f>H114-1.5*K114</f>
        <v/>
      </c>
      <c r="P114" s="26" t="n"/>
      <c r="Q114" s="42">
        <f>(H113-H84)/H84</f>
        <v/>
      </c>
      <c r="R114" s="43">
        <f>IF(Q114&gt;=0.1,1,IF(Q114&gt;-0.1,0,-1))</f>
        <v/>
      </c>
      <c r="S114" s="42">
        <f>(I114-I84)/I84</f>
        <v/>
      </c>
      <c r="T114" s="43">
        <f>IF(S114&gt;=0.05,1,IF(S114&gt;-0.05,0,-1))</f>
        <v/>
      </c>
      <c r="U114" s="38" t="n"/>
      <c r="V114" s="43">
        <f>IF(U114&gt;=0.03,1,IF(U114&gt;-0.03,0,-1))</f>
        <v/>
      </c>
      <c r="W114" s="43">
        <f>R114+T114+V114</f>
        <v/>
      </c>
      <c r="Y114" s="38" t="n"/>
      <c r="Z114" s="38" t="n"/>
      <c r="AA114" s="38" t="n"/>
      <c r="AB114" s="38" t="n"/>
      <c r="AC114" s="38" t="n"/>
      <c r="AD114" s="38" t="n"/>
      <c r="AE114" s="38" t="n"/>
      <c r="AG114" s="39">
        <f>IF(H114&gt;I114,IF(I114&gt;J114,4,3),IF(H114&lt;J114,IF(I114&lt;J114,0,1),2))</f>
        <v/>
      </c>
      <c r="AI114" s="39">
        <f>IF(D114&gt;H114,3,IF(D114&gt;I114,2,IF(D114&gt;J114,1,0)))</f>
        <v/>
      </c>
      <c r="AK114" s="39">
        <f>IF(M114&gt;H114,3,IF(M114&gt;I114,2,IF(M114&gt;J114,1,0)))</f>
        <v/>
      </c>
      <c r="AM114" s="39">
        <f>IF(L114&gt;H114,3,IF(L114&gt;I114,2,IF(L114&gt;J114,1,0)))</f>
        <v/>
      </c>
      <c r="AO114" s="39">
        <f>IF(C113&gt;L113,2,IF(C113&gt;N113,1,0))</f>
        <v/>
      </c>
      <c r="AP114" s="39">
        <f>SUM(AO110:AO113)</f>
        <v/>
      </c>
      <c r="AQ114" s="39">
        <f>AQ113+1</f>
        <v/>
      </c>
      <c r="AR114" s="39">
        <f>IF(AP114&gt;0,AR113+1,0)</f>
        <v/>
      </c>
      <c r="AS114" s="39">
        <f>IF(AR115=0,AR114,0)</f>
        <v/>
      </c>
      <c r="AT114" s="36" t="n"/>
      <c r="AU114" s="36" t="n"/>
      <c r="AV114" s="36" t="n"/>
      <c r="AW114" s="36" t="n"/>
      <c r="AY114" s="39">
        <f>IF(D113&lt;M113,-2,IF(D113&lt;O113,-1,0))</f>
        <v/>
      </c>
      <c r="AZ114" s="39">
        <f>SUM(AY110:AY113)</f>
        <v/>
      </c>
      <c r="BA114" s="39">
        <f>BA113+1</f>
        <v/>
      </c>
      <c r="BB114" s="39">
        <f>IF(AZ114&lt;0,BB113+1,0)</f>
        <v/>
      </c>
      <c r="BC114" s="39">
        <f>IF(BB115=0,BB114,0)</f>
        <v/>
      </c>
      <c r="BD114" s="36" t="n"/>
      <c r="BE114" s="36" t="n"/>
      <c r="BF114" s="36" t="n"/>
      <c r="BG114" s="36" t="n"/>
    </row>
    <row r="115" ht="15" customHeight="1" s="27">
      <c r="B115" s="40" t="n">
        <v>43458</v>
      </c>
      <c r="C115" s="41" t="n">
        <v>8.69</v>
      </c>
      <c r="D115" s="41" t="n">
        <v>8.359999999999999</v>
      </c>
      <c r="E115" s="41" t="n">
        <v>8.359999999999999</v>
      </c>
      <c r="F115" s="41" t="n">
        <v>8.69</v>
      </c>
      <c r="G115" s="26" t="n"/>
      <c r="H115" s="41">
        <f>AVERAGE(F95:F114)</f>
        <v/>
      </c>
      <c r="I115" s="41">
        <f>AVERAGE(F66:F114)</f>
        <v/>
      </c>
      <c r="J115" s="41">
        <f>AVERAGE(F15:F114)</f>
        <v/>
      </c>
      <c r="K115" s="41">
        <f>STDEV(F95:F114)</f>
        <v/>
      </c>
      <c r="L115" s="41">
        <f>H115+2*K115</f>
        <v/>
      </c>
      <c r="M115" s="41">
        <f>H115-2*K115</f>
        <v/>
      </c>
      <c r="N115" s="41">
        <f>H115+1.5*K115</f>
        <v/>
      </c>
      <c r="O115" s="41">
        <f>H115-1.5*K115</f>
        <v/>
      </c>
      <c r="P115" s="26" t="n"/>
      <c r="Q115" s="42">
        <f>(H114-H85)/H85</f>
        <v/>
      </c>
      <c r="R115" s="43">
        <f>IF(Q115&gt;=0.1,1,IF(Q115&gt;-0.1,0,-1))</f>
        <v/>
      </c>
      <c r="S115" s="42">
        <f>(I115-I85)/I85</f>
        <v/>
      </c>
      <c r="T115" s="43">
        <f>IF(S115&gt;=0.05,1,IF(S115&gt;-0.05,0,-1))</f>
        <v/>
      </c>
      <c r="U115" s="38" t="n"/>
      <c r="V115" s="43">
        <f>IF(U115&gt;=0.03,1,IF(U115&gt;-0.03,0,-1))</f>
        <v/>
      </c>
      <c r="W115" s="43">
        <f>R115+T115+V115</f>
        <v/>
      </c>
      <c r="Y115" s="38" t="n"/>
      <c r="Z115" s="38" t="n"/>
      <c r="AA115" s="38" t="n"/>
      <c r="AB115" s="38" t="n"/>
      <c r="AC115" s="38" t="n"/>
      <c r="AD115" s="38" t="n"/>
      <c r="AE115" s="38" t="n"/>
      <c r="AG115" s="39">
        <f>IF(H115&gt;I115,IF(I115&gt;J115,4,3),IF(H115&lt;J115,IF(I115&lt;J115,0,1),2))</f>
        <v/>
      </c>
      <c r="AI115" s="39">
        <f>IF(D115&gt;H115,3,IF(D115&gt;I115,2,IF(D115&gt;J115,1,0)))</f>
        <v/>
      </c>
      <c r="AK115" s="39">
        <f>IF(M115&gt;H115,3,IF(M115&gt;I115,2,IF(M115&gt;J115,1,0)))</f>
        <v/>
      </c>
      <c r="AM115" s="39">
        <f>IF(L115&gt;H115,3,IF(L115&gt;I115,2,IF(L115&gt;J115,1,0)))</f>
        <v/>
      </c>
      <c r="AO115" s="39">
        <f>IF(C114&gt;L114,2,IF(C114&gt;N114,1,0))</f>
        <v/>
      </c>
      <c r="AP115" s="39">
        <f>SUM(AO111:AO114)</f>
        <v/>
      </c>
      <c r="AQ115" s="39">
        <f>AQ114+1</f>
        <v/>
      </c>
      <c r="AR115" s="39">
        <f>IF(AP115&gt;0,AR114+1,0)</f>
        <v/>
      </c>
      <c r="AS115" s="39">
        <f>IF(AR116=0,AR115,0)</f>
        <v/>
      </c>
      <c r="AT115" s="36" t="n"/>
      <c r="AU115" s="36" t="n"/>
      <c r="AV115" s="36" t="n"/>
      <c r="AW115" s="36" t="n"/>
      <c r="AY115" s="39">
        <f>IF(D114&lt;M114,-2,IF(D114&lt;O114,-1,0))</f>
        <v/>
      </c>
      <c r="AZ115" s="39">
        <f>SUM(AY111:AY114)</f>
        <v/>
      </c>
      <c r="BA115" s="39">
        <f>BA114+1</f>
        <v/>
      </c>
      <c r="BB115" s="39">
        <f>IF(AZ115&lt;0,BB114+1,0)</f>
        <v/>
      </c>
      <c r="BC115" s="39">
        <f>IF(BB116=0,BB115,0)</f>
        <v/>
      </c>
      <c r="BD115" s="36" t="n"/>
      <c r="BE115" s="36" t="n"/>
      <c r="BF115" s="36" t="n"/>
      <c r="BG115" s="36" t="n"/>
    </row>
    <row r="116" ht="15" customHeight="1" s="27">
      <c r="B116" s="40" t="n">
        <v>43461</v>
      </c>
      <c r="C116" s="41" t="n">
        <v>9.050000000000001</v>
      </c>
      <c r="D116" s="41" t="n">
        <v>8.15</v>
      </c>
      <c r="E116" s="41" t="n">
        <v>9.050000000000001</v>
      </c>
      <c r="F116" s="41" t="n">
        <v>8.460000000000001</v>
      </c>
      <c r="G116" s="26" t="n"/>
      <c r="H116" s="41">
        <f>AVERAGE(F96:F115)</f>
        <v/>
      </c>
      <c r="I116" s="41">
        <f>AVERAGE(F67:F115)</f>
        <v/>
      </c>
      <c r="J116" s="41">
        <f>AVERAGE(F16:F115)</f>
        <v/>
      </c>
      <c r="K116" s="41">
        <f>STDEV(F96:F115)</f>
        <v/>
      </c>
      <c r="L116" s="41">
        <f>H116+2*K116</f>
        <v/>
      </c>
      <c r="M116" s="41">
        <f>H116-2*K116</f>
        <v/>
      </c>
      <c r="N116" s="41">
        <f>H116+1.5*K116</f>
        <v/>
      </c>
      <c r="O116" s="41">
        <f>H116-1.5*K116</f>
        <v/>
      </c>
      <c r="P116" s="26" t="n"/>
      <c r="Q116" s="42">
        <f>(H115-H86)/H86</f>
        <v/>
      </c>
      <c r="R116" s="43">
        <f>IF(Q116&gt;=0.1,1,IF(Q116&gt;-0.1,0,-1))</f>
        <v/>
      </c>
      <c r="S116" s="42">
        <f>(I116-I86)/I86</f>
        <v/>
      </c>
      <c r="T116" s="43">
        <f>IF(S116&gt;=0.05,1,IF(S116&gt;-0.05,0,-1))</f>
        <v/>
      </c>
      <c r="U116" s="38" t="n"/>
      <c r="V116" s="43">
        <f>IF(U116&gt;=0.03,1,IF(U116&gt;-0.03,0,-1))</f>
        <v/>
      </c>
      <c r="W116" s="43">
        <f>R116+T116+V116</f>
        <v/>
      </c>
      <c r="Y116" s="38" t="n"/>
      <c r="Z116" s="38" t="n"/>
      <c r="AA116" s="38" t="n"/>
      <c r="AB116" s="38" t="n"/>
      <c r="AC116" s="38" t="n"/>
      <c r="AD116" s="38" t="n"/>
      <c r="AE116" s="38" t="n"/>
      <c r="AG116" s="39">
        <f>IF(H116&gt;I116,IF(I116&gt;J116,4,3),IF(H116&lt;J116,IF(I116&lt;J116,0,1),2))</f>
        <v/>
      </c>
      <c r="AI116" s="39">
        <f>IF(D116&gt;H116,3,IF(D116&gt;I116,2,IF(D116&gt;J116,1,0)))</f>
        <v/>
      </c>
      <c r="AK116" s="39">
        <f>IF(M116&gt;H116,3,IF(M116&gt;I116,2,IF(M116&gt;J116,1,0)))</f>
        <v/>
      </c>
      <c r="AM116" s="39">
        <f>IF(L116&gt;H116,3,IF(L116&gt;I116,2,IF(L116&gt;J116,1,0)))</f>
        <v/>
      </c>
      <c r="AO116" s="39">
        <f>IF(C115&gt;L115,2,IF(C115&gt;N115,1,0))</f>
        <v/>
      </c>
      <c r="AP116" s="39">
        <f>SUM(AO112:AO115)</f>
        <v/>
      </c>
      <c r="AQ116" s="39">
        <f>AQ115+1</f>
        <v/>
      </c>
      <c r="AR116" s="39">
        <f>IF(AP116&gt;0,AR115+1,0)</f>
        <v/>
      </c>
      <c r="AS116" s="39">
        <f>IF(AR117=0,AR116,0)</f>
        <v/>
      </c>
      <c r="AT116" s="36" t="n"/>
      <c r="AU116" s="36" t="n"/>
      <c r="AV116" s="36" t="n"/>
      <c r="AW116" s="36" t="n"/>
      <c r="AY116" s="39">
        <f>IF(D115&lt;M115,-2,IF(D115&lt;O115,-1,0))</f>
        <v/>
      </c>
      <c r="AZ116" s="39">
        <f>SUM(AY112:AY115)</f>
        <v/>
      </c>
      <c r="BA116" s="39">
        <f>BA115+1</f>
        <v/>
      </c>
      <c r="BB116" s="39">
        <f>IF(AZ116&lt;0,BB115+1,0)</f>
        <v/>
      </c>
      <c r="BC116" s="39">
        <f>IF(BB117=0,BB116,0)</f>
        <v/>
      </c>
      <c r="BD116" s="36" t="n"/>
      <c r="BE116" s="36" t="n"/>
      <c r="BF116" s="36" t="n"/>
      <c r="BG116" s="36" t="n"/>
    </row>
    <row r="117" ht="15" customHeight="1" s="27">
      <c r="B117" s="40" t="n">
        <v>43462</v>
      </c>
      <c r="C117" s="41" t="n">
        <v>8.619999999999999</v>
      </c>
      <c r="D117" s="41" t="n">
        <v>8.300000000000001</v>
      </c>
      <c r="E117" s="41" t="n">
        <v>8.550000000000001</v>
      </c>
      <c r="F117" s="41" t="n">
        <v>8.44</v>
      </c>
      <c r="G117" s="26" t="n"/>
      <c r="H117" s="41">
        <f>AVERAGE(F97:F116)</f>
        <v/>
      </c>
      <c r="I117" s="41">
        <f>AVERAGE(F68:F116)</f>
        <v/>
      </c>
      <c r="J117" s="41">
        <f>AVERAGE(F17:F116)</f>
        <v/>
      </c>
      <c r="K117" s="41">
        <f>STDEV(F97:F116)</f>
        <v/>
      </c>
      <c r="L117" s="41">
        <f>H117+2*K117</f>
        <v/>
      </c>
      <c r="M117" s="41">
        <f>H117-2*K117</f>
        <v/>
      </c>
      <c r="N117" s="41">
        <f>H117+1.5*K117</f>
        <v/>
      </c>
      <c r="O117" s="41">
        <f>H117-1.5*K117</f>
        <v/>
      </c>
      <c r="P117" s="26" t="n"/>
      <c r="Q117" s="42">
        <f>(H116-H87)/H87</f>
        <v/>
      </c>
      <c r="R117" s="43">
        <f>IF(Q117&gt;=0.1,1,IF(Q117&gt;-0.1,0,-1))</f>
        <v/>
      </c>
      <c r="S117" s="42">
        <f>(I117-I87)/I87</f>
        <v/>
      </c>
      <c r="T117" s="43">
        <f>IF(S117&gt;=0.05,1,IF(S117&gt;-0.05,0,-1))</f>
        <v/>
      </c>
      <c r="U117" s="38" t="n"/>
      <c r="V117" s="43">
        <f>IF(U117&gt;=0.03,1,IF(U117&gt;-0.03,0,-1))</f>
        <v/>
      </c>
      <c r="W117" s="43">
        <f>R117+T117+V117</f>
        <v/>
      </c>
      <c r="Y117" s="38" t="n"/>
      <c r="Z117" s="38" t="n"/>
      <c r="AA117" s="38" t="n"/>
      <c r="AB117" s="38" t="n"/>
      <c r="AC117" s="38" t="n"/>
      <c r="AD117" s="38" t="n"/>
      <c r="AE117" s="38" t="n"/>
      <c r="AG117" s="39">
        <f>IF(H117&gt;I117,IF(I117&gt;J117,4,3),IF(H117&lt;J117,IF(I117&lt;J117,0,1),2))</f>
        <v/>
      </c>
      <c r="AI117" s="39">
        <f>IF(D117&gt;H117,3,IF(D117&gt;I117,2,IF(D117&gt;J117,1,0)))</f>
        <v/>
      </c>
      <c r="AK117" s="39">
        <f>IF(M117&gt;H117,3,IF(M117&gt;I117,2,IF(M117&gt;J117,1,0)))</f>
        <v/>
      </c>
      <c r="AM117" s="39">
        <f>IF(L117&gt;H117,3,IF(L117&gt;I117,2,IF(L117&gt;J117,1,0)))</f>
        <v/>
      </c>
      <c r="AO117" s="39">
        <f>IF(C116&gt;L116,2,IF(C116&gt;N116,1,0))</f>
        <v/>
      </c>
      <c r="AP117" s="39">
        <f>SUM(AO113:AO116)</f>
        <v/>
      </c>
      <c r="AQ117" s="39">
        <f>AQ116+1</f>
        <v/>
      </c>
      <c r="AR117" s="39">
        <f>IF(AP117&gt;0,AR116+1,0)</f>
        <v/>
      </c>
      <c r="AS117" s="39">
        <f>IF(AR118=0,AR117,0)</f>
        <v/>
      </c>
      <c r="AT117" s="36" t="n"/>
      <c r="AU117" s="36" t="n"/>
      <c r="AV117" s="36" t="n"/>
      <c r="AW117" s="36" t="n"/>
      <c r="AY117" s="39">
        <f>IF(D116&lt;M116,-2,IF(D116&lt;O116,-1,0))</f>
        <v/>
      </c>
      <c r="AZ117" s="39">
        <f>SUM(AY113:AY116)</f>
        <v/>
      </c>
      <c r="BA117" s="39">
        <f>BA116+1</f>
        <v/>
      </c>
      <c r="BB117" s="39">
        <f>IF(AZ117&lt;0,BB116+1,0)</f>
        <v/>
      </c>
      <c r="BC117" s="39">
        <f>IF(BB118=0,BB117,0)</f>
        <v/>
      </c>
      <c r="BD117" s="36" t="n"/>
      <c r="BE117" s="36" t="n"/>
      <c r="BF117" s="36" t="n"/>
      <c r="BG117" s="36" t="n"/>
    </row>
    <row r="118" ht="15" customHeight="1" s="27">
      <c r="B118" s="40" t="n">
        <v>43465</v>
      </c>
      <c r="C118" s="41" t="n">
        <v>8.949999999999999</v>
      </c>
      <c r="D118" s="41" t="n">
        <v>8.460000000000001</v>
      </c>
      <c r="E118" s="41" t="n">
        <v>8.460000000000001</v>
      </c>
      <c r="F118" s="41" t="n">
        <v>8.92</v>
      </c>
      <c r="G118" s="26" t="n"/>
      <c r="H118" s="41">
        <f>AVERAGE(F98:F117)</f>
        <v/>
      </c>
      <c r="I118" s="41">
        <f>AVERAGE(F69:F117)</f>
        <v/>
      </c>
      <c r="J118" s="41">
        <f>AVERAGE(F18:F117)</f>
        <v/>
      </c>
      <c r="K118" s="41">
        <f>STDEV(F98:F117)</f>
        <v/>
      </c>
      <c r="L118" s="41">
        <f>H118+2*K118</f>
        <v/>
      </c>
      <c r="M118" s="41">
        <f>H118-2*K118</f>
        <v/>
      </c>
      <c r="N118" s="41">
        <f>H118+1.5*K118</f>
        <v/>
      </c>
      <c r="O118" s="41">
        <f>H118-1.5*K118</f>
        <v/>
      </c>
      <c r="P118" s="26" t="n"/>
      <c r="Q118" s="42">
        <f>(H117-H88)/H88</f>
        <v/>
      </c>
      <c r="R118" s="43">
        <f>IF(Q118&gt;=0.1,1,IF(Q118&gt;-0.1,0,-1))</f>
        <v/>
      </c>
      <c r="S118" s="42">
        <f>(I118-I88)/I88</f>
        <v/>
      </c>
      <c r="T118" s="43">
        <f>IF(S118&gt;=0.05,1,IF(S118&gt;-0.05,0,-1))</f>
        <v/>
      </c>
      <c r="U118" s="38" t="n"/>
      <c r="V118" s="43">
        <f>IF(U118&gt;=0.03,1,IF(U118&gt;-0.03,0,-1))</f>
        <v/>
      </c>
      <c r="W118" s="43">
        <f>R118+T118+V118</f>
        <v/>
      </c>
      <c r="Y118" s="38" t="n"/>
      <c r="Z118" s="38" t="n"/>
      <c r="AA118" s="38" t="n"/>
      <c r="AB118" s="38" t="n"/>
      <c r="AC118" s="38" t="n"/>
      <c r="AD118" s="38" t="n"/>
      <c r="AE118" s="38" t="n"/>
      <c r="AG118" s="39">
        <f>IF(H118&gt;I118,IF(I118&gt;J118,4,3),IF(H118&lt;J118,IF(I118&lt;J118,0,1),2))</f>
        <v/>
      </c>
      <c r="AI118" s="39">
        <f>IF(D118&gt;H118,3,IF(D118&gt;I118,2,IF(D118&gt;J118,1,0)))</f>
        <v/>
      </c>
      <c r="AK118" s="39">
        <f>IF(M118&gt;H118,3,IF(M118&gt;I118,2,IF(M118&gt;J118,1,0)))</f>
        <v/>
      </c>
      <c r="AM118" s="39">
        <f>IF(L118&gt;H118,3,IF(L118&gt;I118,2,IF(L118&gt;J118,1,0)))</f>
        <v/>
      </c>
      <c r="AO118" s="39">
        <f>IF(C117&gt;L117,2,IF(C117&gt;N117,1,0))</f>
        <v/>
      </c>
      <c r="AP118" s="39">
        <f>SUM(AO114:AO117)</f>
        <v/>
      </c>
      <c r="AQ118" s="39">
        <f>AQ117+1</f>
        <v/>
      </c>
      <c r="AR118" s="39">
        <f>IF(AP118&gt;0,AR117+1,0)</f>
        <v/>
      </c>
      <c r="AS118" s="39">
        <f>IF(AR119=0,AR118,0)</f>
        <v/>
      </c>
      <c r="AT118" s="36" t="n"/>
      <c r="AU118" s="36" t="n"/>
      <c r="AV118" s="36" t="n"/>
      <c r="AW118" s="36" t="n"/>
      <c r="AY118" s="39">
        <f>IF(D117&lt;M117,-2,IF(D117&lt;O117,-1,0))</f>
        <v/>
      </c>
      <c r="AZ118" s="39">
        <f>SUM(AY114:AY117)</f>
        <v/>
      </c>
      <c r="BA118" s="39">
        <f>BA117+1</f>
        <v/>
      </c>
      <c r="BB118" s="39">
        <f>IF(AZ118&lt;0,BB117+1,0)</f>
        <v/>
      </c>
      <c r="BC118" s="39">
        <f>IF(BB119=0,BB118,0)</f>
        <v/>
      </c>
      <c r="BD118" s="36" t="n"/>
      <c r="BE118" s="36" t="n"/>
      <c r="BF118" s="36" t="n"/>
      <c r="BG118" s="36" t="n"/>
    </row>
    <row r="119" ht="15" customHeight="1" s="27">
      <c r="B119" s="40" t="n">
        <v>43467</v>
      </c>
      <c r="C119" s="41" t="n">
        <v>8.99</v>
      </c>
      <c r="D119" s="41" t="n">
        <v>8.449999999999999</v>
      </c>
      <c r="E119" s="41" t="n">
        <v>8.99</v>
      </c>
      <c r="F119" s="41" t="n">
        <v>8.789999999999999</v>
      </c>
      <c r="G119" s="26" t="n"/>
      <c r="H119" s="41">
        <f>AVERAGE(F99:F118)</f>
        <v/>
      </c>
      <c r="I119" s="41">
        <f>AVERAGE(F70:F118)</f>
        <v/>
      </c>
      <c r="J119" s="41">
        <f>AVERAGE(F19:F118)</f>
        <v/>
      </c>
      <c r="K119" s="41">
        <f>STDEV(F99:F118)</f>
        <v/>
      </c>
      <c r="L119" s="41">
        <f>H119+2*K119</f>
        <v/>
      </c>
      <c r="M119" s="41">
        <f>H119-2*K119</f>
        <v/>
      </c>
      <c r="N119" s="41">
        <f>H119+1.5*K119</f>
        <v/>
      </c>
      <c r="O119" s="41">
        <f>H119-1.5*K119</f>
        <v/>
      </c>
      <c r="P119" s="26" t="n"/>
      <c r="Q119" s="42">
        <f>(H118-H89)/H89</f>
        <v/>
      </c>
      <c r="R119" s="43">
        <f>IF(Q119&gt;=0.1,1,IF(Q119&gt;-0.1,0,-1))</f>
        <v/>
      </c>
      <c r="S119" s="42">
        <f>(I119-I89)/I89</f>
        <v/>
      </c>
      <c r="T119" s="43">
        <f>IF(S119&gt;=0.05,1,IF(S119&gt;-0.05,0,-1))</f>
        <v/>
      </c>
      <c r="U119" s="38" t="n"/>
      <c r="V119" s="43">
        <f>IF(U119&gt;=0.03,1,IF(U119&gt;-0.03,0,-1))</f>
        <v/>
      </c>
      <c r="W119" s="43">
        <f>R119+T119+V119</f>
        <v/>
      </c>
      <c r="Y119" s="38" t="n"/>
      <c r="Z119" s="38" t="n"/>
      <c r="AA119" s="38" t="n"/>
      <c r="AB119" s="38" t="n"/>
      <c r="AC119" s="38" t="n"/>
      <c r="AD119" s="38" t="n"/>
      <c r="AE119" s="38" t="n"/>
      <c r="AG119" s="39">
        <f>IF(H119&gt;I119,IF(I119&gt;J119,4,3),IF(H119&lt;J119,IF(I119&lt;J119,0,1),2))</f>
        <v/>
      </c>
      <c r="AI119" s="39">
        <f>IF(D119&gt;H119,3,IF(D119&gt;I119,2,IF(D119&gt;J119,1,0)))</f>
        <v/>
      </c>
      <c r="AK119" s="39">
        <f>IF(M119&gt;H119,3,IF(M119&gt;I119,2,IF(M119&gt;J119,1,0)))</f>
        <v/>
      </c>
      <c r="AM119" s="39">
        <f>IF(L119&gt;H119,3,IF(L119&gt;I119,2,IF(L119&gt;J119,1,0)))</f>
        <v/>
      </c>
      <c r="AO119" s="39">
        <f>IF(C118&gt;L118,2,IF(C118&gt;N118,1,0))</f>
        <v/>
      </c>
      <c r="AP119" s="39">
        <f>SUM(AO115:AO118)</f>
        <v/>
      </c>
      <c r="AQ119" s="39">
        <f>AQ118+1</f>
        <v/>
      </c>
      <c r="AR119" s="39">
        <f>IF(AP119&gt;0,AR118+1,0)</f>
        <v/>
      </c>
      <c r="AS119" s="39">
        <f>IF(AR120=0,AR119,0)</f>
        <v/>
      </c>
      <c r="AT119" s="36" t="n"/>
      <c r="AU119" s="36" t="n"/>
      <c r="AV119" s="36" t="n"/>
      <c r="AW119" s="36" t="n"/>
      <c r="AY119" s="39">
        <f>IF(D118&lt;M118,-2,IF(D118&lt;O118,-1,0))</f>
        <v/>
      </c>
      <c r="AZ119" s="39">
        <f>SUM(AY115:AY118)</f>
        <v/>
      </c>
      <c r="BA119" s="39">
        <f>BA118+1</f>
        <v/>
      </c>
      <c r="BB119" s="39">
        <f>IF(AZ119&lt;0,BB118+1,0)</f>
        <v/>
      </c>
      <c r="BC119" s="39">
        <f>IF(BB120=0,BB119,0)</f>
        <v/>
      </c>
      <c r="BD119" s="36" t="n"/>
      <c r="BE119" s="36" t="n"/>
      <c r="BF119" s="36" t="n"/>
      <c r="BG119" s="36" t="n"/>
    </row>
    <row r="120" ht="15" customHeight="1" s="27">
      <c r="B120" s="40" t="n">
        <v>43468</v>
      </c>
      <c r="C120" s="41" t="n">
        <v>8.960000000000001</v>
      </c>
      <c r="D120" s="41" t="n">
        <v>8.4</v>
      </c>
      <c r="E120" s="41" t="n">
        <v>8.81</v>
      </c>
      <c r="F120" s="41" t="n">
        <v>8.59</v>
      </c>
      <c r="G120" s="26" t="n"/>
      <c r="H120" s="41">
        <f>AVERAGE(F100:F119)</f>
        <v/>
      </c>
      <c r="I120" s="41">
        <f>AVERAGE(F71:F119)</f>
        <v/>
      </c>
      <c r="J120" s="41">
        <f>AVERAGE(F20:F119)</f>
        <v/>
      </c>
      <c r="K120" s="41">
        <f>STDEV(F100:F119)</f>
        <v/>
      </c>
      <c r="L120" s="41">
        <f>H120+2*K120</f>
        <v/>
      </c>
      <c r="M120" s="41">
        <f>H120-2*K120</f>
        <v/>
      </c>
      <c r="N120" s="41">
        <f>H120+1.5*K120</f>
        <v/>
      </c>
      <c r="O120" s="41">
        <f>H120-1.5*K120</f>
        <v/>
      </c>
      <c r="P120" s="26" t="n"/>
      <c r="Q120" s="42">
        <f>(H119-H90)/H90</f>
        <v/>
      </c>
      <c r="R120" s="43">
        <f>IF(Q120&gt;=0.1,1,IF(Q120&gt;-0.1,0,-1))</f>
        <v/>
      </c>
      <c r="S120" s="42">
        <f>(I120-I90)/I90</f>
        <v/>
      </c>
      <c r="T120" s="43">
        <f>IF(S120&gt;=0.05,1,IF(S120&gt;-0.05,0,-1))</f>
        <v/>
      </c>
      <c r="U120" s="38" t="n"/>
      <c r="V120" s="43">
        <f>IF(U120&gt;=0.03,1,IF(U120&gt;-0.03,0,-1))</f>
        <v/>
      </c>
      <c r="W120" s="43">
        <f>R120+T120+V120</f>
        <v/>
      </c>
      <c r="Y120" s="38" t="n"/>
      <c r="Z120" s="38" t="n"/>
      <c r="AA120" s="38" t="n"/>
      <c r="AB120" s="38" t="n"/>
      <c r="AC120" s="38" t="n"/>
      <c r="AD120" s="38" t="n"/>
      <c r="AE120" s="38" t="n"/>
      <c r="AG120" s="39">
        <f>IF(H120&gt;I120,IF(I120&gt;J120,4,3),IF(H120&lt;J120,IF(I120&lt;J120,0,1),2))</f>
        <v/>
      </c>
      <c r="AI120" s="39">
        <f>IF(D120&gt;H120,3,IF(D120&gt;I120,2,IF(D120&gt;J120,1,0)))</f>
        <v/>
      </c>
      <c r="AK120" s="39">
        <f>IF(M120&gt;H120,3,IF(M120&gt;I120,2,IF(M120&gt;J120,1,0)))</f>
        <v/>
      </c>
      <c r="AM120" s="39">
        <f>IF(L120&gt;H120,3,IF(L120&gt;I120,2,IF(L120&gt;J120,1,0)))</f>
        <v/>
      </c>
      <c r="AO120" s="39">
        <f>IF(C119&gt;L119,2,IF(C119&gt;N119,1,0))</f>
        <v/>
      </c>
      <c r="AP120" s="39">
        <f>SUM(AO116:AO119)</f>
        <v/>
      </c>
      <c r="AQ120" s="39">
        <f>AQ119+1</f>
        <v/>
      </c>
      <c r="AR120" s="39">
        <f>IF(AP120&gt;0,AR119+1,0)</f>
        <v/>
      </c>
      <c r="AS120" s="39">
        <f>IF(AR121=0,AR120,0)</f>
        <v/>
      </c>
      <c r="AT120" s="36" t="n"/>
      <c r="AU120" s="36" t="n"/>
      <c r="AV120" s="36" t="n"/>
      <c r="AW120" s="36" t="n"/>
      <c r="AY120" s="39">
        <f>IF(D119&lt;M119,-2,IF(D119&lt;O119,-1,0))</f>
        <v/>
      </c>
      <c r="AZ120" s="39">
        <f>SUM(AY116:AY119)</f>
        <v/>
      </c>
      <c r="BA120" s="39">
        <f>BA119+1</f>
        <v/>
      </c>
      <c r="BB120" s="39">
        <f>IF(AZ120&lt;0,BB119+1,0)</f>
        <v/>
      </c>
      <c r="BC120" s="39">
        <f>IF(BB121=0,BB120,0)</f>
        <v/>
      </c>
      <c r="BD120" s="36" t="n"/>
      <c r="BE120" s="36" t="n"/>
      <c r="BF120" s="36" t="n"/>
      <c r="BG120" s="36" t="n"/>
    </row>
    <row r="121" ht="15" customHeight="1" s="27">
      <c r="B121" s="40" t="n">
        <v>43469</v>
      </c>
      <c r="C121" s="41" t="n">
        <v>8.960000000000001</v>
      </c>
      <c r="D121" s="41" t="n">
        <v>8.529999999999999</v>
      </c>
      <c r="E121" s="41" t="n">
        <v>8.74</v>
      </c>
      <c r="F121" s="41" t="n">
        <v>8.789999999999999</v>
      </c>
      <c r="G121" s="26" t="n"/>
      <c r="H121" s="41">
        <f>AVERAGE(F101:F120)</f>
        <v/>
      </c>
      <c r="I121" s="41">
        <f>AVERAGE(F72:F120)</f>
        <v/>
      </c>
      <c r="J121" s="41">
        <f>AVERAGE(F21:F120)</f>
        <v/>
      </c>
      <c r="K121" s="41">
        <f>STDEV(F101:F120)</f>
        <v/>
      </c>
      <c r="L121" s="41">
        <f>H121+2*K121</f>
        <v/>
      </c>
      <c r="M121" s="41">
        <f>H121-2*K121</f>
        <v/>
      </c>
      <c r="N121" s="41">
        <f>H121+1.5*K121</f>
        <v/>
      </c>
      <c r="O121" s="41">
        <f>H121-1.5*K121</f>
        <v/>
      </c>
      <c r="P121" s="26" t="n"/>
      <c r="Q121" s="42">
        <f>(H120-H91)/H91</f>
        <v/>
      </c>
      <c r="R121" s="43">
        <f>IF(Q121&gt;=0.1,1,IF(Q121&gt;-0.1,0,-1))</f>
        <v/>
      </c>
      <c r="S121" s="42">
        <f>(I121-I91)/I91</f>
        <v/>
      </c>
      <c r="T121" s="43">
        <f>IF(S121&gt;=0.05,1,IF(S121&gt;-0.05,0,-1))</f>
        <v/>
      </c>
      <c r="U121" s="38" t="n"/>
      <c r="V121" s="43">
        <f>IF(U121&gt;=0.03,1,IF(U121&gt;-0.03,0,-1))</f>
        <v/>
      </c>
      <c r="W121" s="43">
        <f>R121+T121+V121</f>
        <v/>
      </c>
      <c r="Y121" s="38" t="n"/>
      <c r="Z121" s="38" t="n"/>
      <c r="AA121" s="38" t="n"/>
      <c r="AB121" s="38" t="n"/>
      <c r="AC121" s="38" t="n"/>
      <c r="AD121" s="38" t="n"/>
      <c r="AE121" s="38" t="n"/>
      <c r="AG121" s="39">
        <f>IF(H121&gt;I121,IF(I121&gt;J121,4,3),IF(H121&lt;J121,IF(I121&lt;J121,0,1),2))</f>
        <v/>
      </c>
      <c r="AI121" s="39">
        <f>IF(D121&gt;H121,3,IF(D121&gt;I121,2,IF(D121&gt;J121,1,0)))</f>
        <v/>
      </c>
      <c r="AK121" s="39">
        <f>IF(M121&gt;H121,3,IF(M121&gt;I121,2,IF(M121&gt;J121,1,0)))</f>
        <v/>
      </c>
      <c r="AM121" s="39">
        <f>IF(L121&gt;H121,3,IF(L121&gt;I121,2,IF(L121&gt;J121,1,0)))</f>
        <v/>
      </c>
      <c r="AO121" s="39">
        <f>IF(C120&gt;L120,2,IF(C120&gt;N120,1,0))</f>
        <v/>
      </c>
      <c r="AP121" s="39">
        <f>SUM(AO117:AO120)</f>
        <v/>
      </c>
      <c r="AQ121" s="39">
        <f>AQ120+1</f>
        <v/>
      </c>
      <c r="AR121" s="39">
        <f>IF(AP121&gt;0,AR120+1,0)</f>
        <v/>
      </c>
      <c r="AS121" s="39">
        <f>IF(AR122=0,AR121,0)</f>
        <v/>
      </c>
      <c r="AT121" s="36" t="n"/>
      <c r="AU121" s="36" t="n"/>
      <c r="AV121" s="36" t="n"/>
      <c r="AW121" s="36" t="n"/>
      <c r="AY121" s="39">
        <f>IF(D120&lt;M120,-2,IF(D120&lt;O120,-1,0))</f>
        <v/>
      </c>
      <c r="AZ121" s="39">
        <f>SUM(AY117:AY120)</f>
        <v/>
      </c>
      <c r="BA121" s="39">
        <f>BA120+1</f>
        <v/>
      </c>
      <c r="BB121" s="39">
        <f>IF(AZ121&lt;0,BB120+1,0)</f>
        <v/>
      </c>
      <c r="BC121" s="39">
        <f>IF(BB122=0,BB121,0)</f>
        <v/>
      </c>
      <c r="BD121" s="36" t="n"/>
      <c r="BE121" s="36" t="n"/>
      <c r="BF121" s="36" t="n"/>
      <c r="BG121" s="36" t="n"/>
    </row>
    <row r="122" ht="15" customHeight="1" s="27">
      <c r="B122" s="40" t="n">
        <v>43472</v>
      </c>
      <c r="C122" s="41" t="n">
        <v>8.970000000000001</v>
      </c>
      <c r="D122" s="41" t="n">
        <v>8.699999999999999</v>
      </c>
      <c r="E122" s="41" t="n">
        <v>8.91</v>
      </c>
      <c r="F122" s="41" t="n">
        <v>8.81</v>
      </c>
      <c r="G122" s="26" t="n"/>
      <c r="H122" s="41">
        <f>AVERAGE(F102:F121)</f>
        <v/>
      </c>
      <c r="I122" s="41">
        <f>AVERAGE(F73:F121)</f>
        <v/>
      </c>
      <c r="J122" s="41">
        <f>AVERAGE(F22:F121)</f>
        <v/>
      </c>
      <c r="K122" s="41">
        <f>STDEV(F102:F121)</f>
        <v/>
      </c>
      <c r="L122" s="41">
        <f>H122+2*K122</f>
        <v/>
      </c>
      <c r="M122" s="41">
        <f>H122-2*K122</f>
        <v/>
      </c>
      <c r="N122" s="41">
        <f>H122+1.5*K122</f>
        <v/>
      </c>
      <c r="O122" s="41">
        <f>H122-1.5*K122</f>
        <v/>
      </c>
      <c r="P122" s="26" t="n"/>
      <c r="Q122" s="42">
        <f>(H121-H92)/H92</f>
        <v/>
      </c>
      <c r="R122" s="43">
        <f>IF(Q122&gt;=0.1,1,IF(Q122&gt;-0.1,0,-1))</f>
        <v/>
      </c>
      <c r="S122" s="42">
        <f>(I122-I92)/I92</f>
        <v/>
      </c>
      <c r="T122" s="43">
        <f>IF(S122&gt;=0.05,1,IF(S122&gt;-0.05,0,-1))</f>
        <v/>
      </c>
      <c r="U122" s="38" t="n"/>
      <c r="V122" s="43">
        <f>IF(U122&gt;=0.03,1,IF(U122&gt;-0.03,0,-1))</f>
        <v/>
      </c>
      <c r="W122" s="43">
        <f>R122+T122+V122</f>
        <v/>
      </c>
      <c r="Y122" s="38" t="n"/>
      <c r="Z122" s="38" t="n"/>
      <c r="AA122" s="38" t="n"/>
      <c r="AB122" s="38" t="n"/>
      <c r="AC122" s="38" t="n"/>
      <c r="AD122" s="38" t="n"/>
      <c r="AE122" s="38" t="n"/>
      <c r="AG122" s="39">
        <f>IF(H122&gt;I122,IF(I122&gt;J122,4,3),IF(H122&lt;J122,IF(I122&lt;J122,0,1),2))</f>
        <v/>
      </c>
      <c r="AI122" s="39">
        <f>IF(D122&gt;H122,3,IF(D122&gt;I122,2,IF(D122&gt;J122,1,0)))</f>
        <v/>
      </c>
      <c r="AK122" s="39">
        <f>IF(M122&gt;H122,3,IF(M122&gt;I122,2,IF(M122&gt;J122,1,0)))</f>
        <v/>
      </c>
      <c r="AM122" s="39">
        <f>IF(L122&gt;H122,3,IF(L122&gt;I122,2,IF(L122&gt;J122,1,0)))</f>
        <v/>
      </c>
      <c r="AO122" s="39">
        <f>IF(C121&gt;L121,2,IF(C121&gt;N121,1,0))</f>
        <v/>
      </c>
      <c r="AP122" s="39">
        <f>SUM(AO118:AO121)</f>
        <v/>
      </c>
      <c r="AQ122" s="39">
        <f>AQ121+1</f>
        <v/>
      </c>
      <c r="AR122" s="39">
        <f>IF(AP122&gt;0,AR121+1,0)</f>
        <v/>
      </c>
      <c r="AS122" s="39">
        <f>IF(AR123=0,AR122,0)</f>
        <v/>
      </c>
      <c r="AT122" s="36" t="n"/>
      <c r="AU122" s="36" t="n"/>
      <c r="AV122" s="36" t="n"/>
      <c r="AW122" s="36" t="n"/>
      <c r="AY122" s="39">
        <f>IF(D121&lt;M121,-2,IF(D121&lt;O121,-1,0))</f>
        <v/>
      </c>
      <c r="AZ122" s="39">
        <f>SUM(AY118:AY121)</f>
        <v/>
      </c>
      <c r="BA122" s="39">
        <f>BA121+1</f>
        <v/>
      </c>
      <c r="BB122" s="39">
        <f>IF(AZ122&lt;0,BB121+1,0)</f>
        <v/>
      </c>
      <c r="BC122" s="39">
        <f>IF(BB123=0,BB122,0)</f>
        <v/>
      </c>
      <c r="BD122" s="36" t="n"/>
      <c r="BE122" s="36" t="n"/>
      <c r="BF122" s="36" t="n"/>
      <c r="BG122" s="36" t="n"/>
    </row>
    <row r="123" ht="15" customHeight="1" s="27">
      <c r="B123" s="40" t="n">
        <v>43473</v>
      </c>
      <c r="C123" s="41" t="n">
        <v>9.390000000000001</v>
      </c>
      <c r="D123" s="41" t="n">
        <v>8.85</v>
      </c>
      <c r="E123" s="41" t="n">
        <v>8.94</v>
      </c>
      <c r="F123" s="41" t="n">
        <v>9.09</v>
      </c>
      <c r="G123" s="26" t="n"/>
      <c r="H123" s="41">
        <f>AVERAGE(F103:F122)</f>
        <v/>
      </c>
      <c r="I123" s="41">
        <f>AVERAGE(F74:F122)</f>
        <v/>
      </c>
      <c r="J123" s="41">
        <f>AVERAGE(F23:F122)</f>
        <v/>
      </c>
      <c r="K123" s="41">
        <f>STDEV(F103:F122)</f>
        <v/>
      </c>
      <c r="L123" s="41">
        <f>H123+2*K123</f>
        <v/>
      </c>
      <c r="M123" s="41">
        <f>H123-2*K123</f>
        <v/>
      </c>
      <c r="N123" s="41">
        <f>H123+1.5*K123</f>
        <v/>
      </c>
      <c r="O123" s="41">
        <f>H123-1.5*K123</f>
        <v/>
      </c>
      <c r="P123" s="26" t="n"/>
      <c r="Q123" s="42">
        <f>(H122-H93)/H93</f>
        <v/>
      </c>
      <c r="R123" s="43">
        <f>IF(Q123&gt;=0.1,1,IF(Q123&gt;-0.1,0,-1))</f>
        <v/>
      </c>
      <c r="S123" s="42">
        <f>(I123-I93)/I93</f>
        <v/>
      </c>
      <c r="T123" s="43">
        <f>IF(S123&gt;=0.05,1,IF(S123&gt;-0.05,0,-1))</f>
        <v/>
      </c>
      <c r="U123" s="38" t="n"/>
      <c r="V123" s="43">
        <f>IF(U123&gt;=0.03,1,IF(U123&gt;-0.03,0,-1))</f>
        <v/>
      </c>
      <c r="W123" s="43">
        <f>R123+T123+V123</f>
        <v/>
      </c>
      <c r="Y123" s="38" t="n"/>
      <c r="Z123" s="38" t="n"/>
      <c r="AA123" s="38" t="n"/>
      <c r="AB123" s="38" t="n"/>
      <c r="AC123" s="38" t="n"/>
      <c r="AD123" s="38" t="n"/>
      <c r="AE123" s="38" t="n"/>
      <c r="AG123" s="39">
        <f>IF(H123&gt;I123,IF(I123&gt;J123,4,3),IF(H123&lt;J123,IF(I123&lt;J123,0,1),2))</f>
        <v/>
      </c>
      <c r="AI123" s="39">
        <f>IF(D123&gt;H123,3,IF(D123&gt;I123,2,IF(D123&gt;J123,1,0)))</f>
        <v/>
      </c>
      <c r="AK123" s="39">
        <f>IF(M123&gt;H123,3,IF(M123&gt;I123,2,IF(M123&gt;J123,1,0)))</f>
        <v/>
      </c>
      <c r="AM123" s="39">
        <f>IF(L123&gt;H123,3,IF(L123&gt;I123,2,IF(L123&gt;J123,1,0)))</f>
        <v/>
      </c>
      <c r="AO123" s="39">
        <f>IF(C122&gt;L122,2,IF(C122&gt;N122,1,0))</f>
        <v/>
      </c>
      <c r="AP123" s="39">
        <f>SUM(AO119:AO122)</f>
        <v/>
      </c>
      <c r="AQ123" s="39">
        <f>AQ122+1</f>
        <v/>
      </c>
      <c r="AR123" s="39">
        <f>IF(AP123&gt;0,AR122+1,0)</f>
        <v/>
      </c>
      <c r="AS123" s="39">
        <f>IF(AR124=0,AR123,0)</f>
        <v/>
      </c>
      <c r="AT123" s="36" t="n"/>
      <c r="AU123" s="36" t="n"/>
      <c r="AV123" s="36" t="n"/>
      <c r="AW123" s="36" t="n"/>
      <c r="AY123" s="39">
        <f>IF(D122&lt;M122,-2,IF(D122&lt;O122,-1,0))</f>
        <v/>
      </c>
      <c r="AZ123" s="39">
        <f>SUM(AY119:AY122)</f>
        <v/>
      </c>
      <c r="BA123" s="39">
        <f>BA122+1</f>
        <v/>
      </c>
      <c r="BB123" s="39">
        <f>IF(AZ123&lt;0,BB122+1,0)</f>
        <v/>
      </c>
      <c r="BC123" s="39">
        <f>IF(BB124=0,BB123,0)</f>
        <v/>
      </c>
      <c r="BD123" s="36" t="n"/>
      <c r="BE123" s="36" t="n"/>
      <c r="BF123" s="36" t="n"/>
      <c r="BG123" s="36" t="n"/>
    </row>
    <row r="124" ht="15" customHeight="1" s="27">
      <c r="B124" s="40" t="n">
        <v>43474</v>
      </c>
      <c r="C124" s="41" t="n">
        <v>9.94</v>
      </c>
      <c r="D124" s="41" t="n">
        <v>9.1</v>
      </c>
      <c r="E124" s="41" t="n">
        <v>9.1</v>
      </c>
      <c r="F124" s="41" t="n">
        <v>9.74</v>
      </c>
      <c r="G124" s="26" t="n"/>
      <c r="H124" s="41">
        <f>AVERAGE(F104:F123)</f>
        <v/>
      </c>
      <c r="I124" s="41">
        <f>AVERAGE(F75:F123)</f>
        <v/>
      </c>
      <c r="J124" s="41">
        <f>AVERAGE(F24:F123)</f>
        <v/>
      </c>
      <c r="K124" s="41">
        <f>STDEV(F104:F123)</f>
        <v/>
      </c>
      <c r="L124" s="41">
        <f>H124+2*K124</f>
        <v/>
      </c>
      <c r="M124" s="41">
        <f>H124-2*K124</f>
        <v/>
      </c>
      <c r="N124" s="41">
        <f>H124+1.5*K124</f>
        <v/>
      </c>
      <c r="O124" s="41">
        <f>H124-1.5*K124</f>
        <v/>
      </c>
      <c r="P124" s="26" t="n"/>
      <c r="Q124" s="42">
        <f>(H123-H94)/H94</f>
        <v/>
      </c>
      <c r="R124" s="43">
        <f>IF(Q124&gt;=0.1,1,IF(Q124&gt;-0.1,0,-1))</f>
        <v/>
      </c>
      <c r="S124" s="42">
        <f>(I124-I94)/I94</f>
        <v/>
      </c>
      <c r="T124" s="43">
        <f>IF(S124&gt;=0.05,1,IF(S124&gt;-0.05,0,-1))</f>
        <v/>
      </c>
      <c r="U124" s="38" t="n"/>
      <c r="V124" s="43">
        <f>IF(U124&gt;=0.03,1,IF(U124&gt;-0.03,0,-1))</f>
        <v/>
      </c>
      <c r="W124" s="43">
        <f>R124+T124+V124</f>
        <v/>
      </c>
      <c r="Y124" s="38" t="n"/>
      <c r="Z124" s="38" t="n"/>
      <c r="AA124" s="38" t="n"/>
      <c r="AB124" s="38" t="n"/>
      <c r="AC124" s="38" t="n"/>
      <c r="AD124" s="38" t="n"/>
      <c r="AE124" s="38" t="n"/>
      <c r="AG124" s="39">
        <f>IF(H124&gt;I124,IF(I124&gt;J124,4,3),IF(H124&lt;J124,IF(I124&lt;J124,0,1),2))</f>
        <v/>
      </c>
      <c r="AI124" s="39">
        <f>IF(D124&gt;H124,3,IF(D124&gt;I124,2,IF(D124&gt;J124,1,0)))</f>
        <v/>
      </c>
      <c r="AK124" s="39">
        <f>IF(M124&gt;H124,3,IF(M124&gt;I124,2,IF(M124&gt;J124,1,0)))</f>
        <v/>
      </c>
      <c r="AM124" s="39">
        <f>IF(L124&gt;H124,3,IF(L124&gt;I124,2,IF(L124&gt;J124,1,0)))</f>
        <v/>
      </c>
      <c r="AO124" s="39">
        <f>IF(C123&gt;L123,2,IF(C123&gt;N123,1,0))</f>
        <v/>
      </c>
      <c r="AP124" s="39">
        <f>SUM(AO120:AO123)</f>
        <v/>
      </c>
      <c r="AQ124" s="39">
        <f>AQ123+1</f>
        <v/>
      </c>
      <c r="AR124" s="39">
        <f>IF(AP124&gt;0,AR123+1,0)</f>
        <v/>
      </c>
      <c r="AS124" s="39">
        <f>IF(AR125=0,AR124,0)</f>
        <v/>
      </c>
      <c r="AT124" s="36" t="n"/>
      <c r="AU124" s="36" t="n"/>
      <c r="AV124" s="36" t="n"/>
      <c r="AW124" s="36" t="n"/>
      <c r="AY124" s="39">
        <f>IF(D123&lt;M123,-2,IF(D123&lt;O123,-1,0))</f>
        <v/>
      </c>
      <c r="AZ124" s="39">
        <f>SUM(AY120:AY123)</f>
        <v/>
      </c>
      <c r="BA124" s="39">
        <f>BA123+1</f>
        <v/>
      </c>
      <c r="BB124" s="39">
        <f>IF(AZ124&lt;0,BB123+1,0)</f>
        <v/>
      </c>
      <c r="BC124" s="39">
        <f>IF(BB125=0,BB124,0)</f>
        <v/>
      </c>
      <c r="BD124" s="36" t="n"/>
      <c r="BE124" s="36" t="n"/>
      <c r="BF124" s="36" t="n"/>
      <c r="BG124" s="36" t="n"/>
    </row>
    <row r="125" ht="15" customHeight="1" s="27">
      <c r="B125" s="40" t="n">
        <v>43475</v>
      </c>
      <c r="C125" s="41" t="n">
        <v>9.94</v>
      </c>
      <c r="D125" s="41" t="n">
        <v>9.5</v>
      </c>
      <c r="E125" s="41" t="n">
        <v>9.85</v>
      </c>
      <c r="F125" s="41" t="n">
        <v>9.869999999999999</v>
      </c>
      <c r="G125" s="26" t="n"/>
      <c r="H125" s="41">
        <f>AVERAGE(F105:F124)</f>
        <v/>
      </c>
      <c r="I125" s="41">
        <f>AVERAGE(F76:F124)</f>
        <v/>
      </c>
      <c r="J125" s="41">
        <f>AVERAGE(F25:F124)</f>
        <v/>
      </c>
      <c r="K125" s="41">
        <f>STDEV(F105:F124)</f>
        <v/>
      </c>
      <c r="L125" s="41">
        <f>H125+2*K125</f>
        <v/>
      </c>
      <c r="M125" s="41">
        <f>H125-2*K125</f>
        <v/>
      </c>
      <c r="N125" s="41">
        <f>H125+1.5*K125</f>
        <v/>
      </c>
      <c r="O125" s="41">
        <f>H125-1.5*K125</f>
        <v/>
      </c>
      <c r="P125" s="26" t="n"/>
      <c r="Q125" s="42">
        <f>(H124-H95)/H95</f>
        <v/>
      </c>
      <c r="R125" s="43">
        <f>IF(Q125&gt;=0.1,1,IF(Q125&gt;-0.1,0,-1))</f>
        <v/>
      </c>
      <c r="S125" s="42">
        <f>(I125-I95)/I95</f>
        <v/>
      </c>
      <c r="T125" s="43">
        <f>IF(S125&gt;=0.05,1,IF(S125&gt;-0.05,0,-1))</f>
        <v/>
      </c>
      <c r="U125" s="38" t="n"/>
      <c r="V125" s="43">
        <f>IF(U125&gt;=0.03,1,IF(U125&gt;-0.03,0,-1))</f>
        <v/>
      </c>
      <c r="W125" s="43">
        <f>R125+T125+V125</f>
        <v/>
      </c>
      <c r="Y125" s="38" t="n"/>
      <c r="Z125" s="38" t="n"/>
      <c r="AA125" s="38" t="n"/>
      <c r="AB125" s="38" t="n"/>
      <c r="AC125" s="38" t="n"/>
      <c r="AD125" s="38" t="n"/>
      <c r="AE125" s="38" t="n"/>
      <c r="AG125" s="39">
        <f>IF(H125&gt;I125,IF(I125&gt;J125,4,3),IF(H125&lt;J125,IF(I125&lt;J125,0,1),2))</f>
        <v/>
      </c>
      <c r="AI125" s="39">
        <f>IF(D125&gt;H125,3,IF(D125&gt;I125,2,IF(D125&gt;J125,1,0)))</f>
        <v/>
      </c>
      <c r="AK125" s="39">
        <f>IF(M125&gt;H125,3,IF(M125&gt;I125,2,IF(M125&gt;J125,1,0)))</f>
        <v/>
      </c>
      <c r="AM125" s="39">
        <f>IF(L125&gt;H125,3,IF(L125&gt;I125,2,IF(L125&gt;J125,1,0)))</f>
        <v/>
      </c>
      <c r="AO125" s="39">
        <f>IF(C124&gt;L124,2,IF(C124&gt;N124,1,0))</f>
        <v/>
      </c>
      <c r="AP125" s="39">
        <f>SUM(AO121:AO124)</f>
        <v/>
      </c>
      <c r="AQ125" s="39">
        <f>AQ124+1</f>
        <v/>
      </c>
      <c r="AR125" s="39">
        <f>IF(AP125&gt;0,AR124+1,0)</f>
        <v/>
      </c>
      <c r="AS125" s="39">
        <f>IF(AR126=0,AR125,0)</f>
        <v/>
      </c>
      <c r="AT125" s="36" t="n"/>
      <c r="AU125" s="36" t="n"/>
      <c r="AV125" s="36" t="n"/>
      <c r="AW125" s="36" t="n"/>
      <c r="AY125" s="39">
        <f>IF(D124&lt;M124,-2,IF(D124&lt;O124,-1,0))</f>
        <v/>
      </c>
      <c r="AZ125" s="39">
        <f>SUM(AY121:AY124)</f>
        <v/>
      </c>
      <c r="BA125" s="39">
        <f>BA124+1</f>
        <v/>
      </c>
      <c r="BB125" s="39">
        <f>IF(AZ125&lt;0,BB124+1,0)</f>
        <v/>
      </c>
      <c r="BC125" s="39">
        <f>IF(BB126=0,BB125,0)</f>
        <v/>
      </c>
      <c r="BD125" s="36" t="n"/>
      <c r="BE125" s="36" t="n"/>
      <c r="BF125" s="36" t="n"/>
      <c r="BG125" s="36" t="n"/>
    </row>
    <row r="126" ht="15" customHeight="1" s="27">
      <c r="B126" s="40" t="n">
        <v>43476</v>
      </c>
      <c r="C126" s="41" t="n">
        <v>10.24</v>
      </c>
      <c r="D126" s="41" t="n">
        <v>9.789999999999999</v>
      </c>
      <c r="E126" s="41" t="n">
        <v>9.85</v>
      </c>
      <c r="F126" s="41" t="n">
        <v>10.22</v>
      </c>
      <c r="G126" s="26" t="n"/>
      <c r="H126" s="41">
        <f>AVERAGE(F106:F125)</f>
        <v/>
      </c>
      <c r="I126" s="41">
        <f>AVERAGE(F77:F125)</f>
        <v/>
      </c>
      <c r="J126" s="41">
        <f>AVERAGE(F26:F125)</f>
        <v/>
      </c>
      <c r="K126" s="41">
        <f>STDEV(F106:F125)</f>
        <v/>
      </c>
      <c r="L126" s="41">
        <f>H126+2*K126</f>
        <v/>
      </c>
      <c r="M126" s="41">
        <f>H126-2*K126</f>
        <v/>
      </c>
      <c r="N126" s="41">
        <f>H126+1.5*K126</f>
        <v/>
      </c>
      <c r="O126" s="41">
        <f>H126-1.5*K126</f>
        <v/>
      </c>
      <c r="P126" s="26" t="n"/>
      <c r="Q126" s="42">
        <f>(H125-H96)/H96</f>
        <v/>
      </c>
      <c r="R126" s="43">
        <f>IF(Q126&gt;=0.1,1,IF(Q126&gt;-0.1,0,-1))</f>
        <v/>
      </c>
      <c r="S126" s="42">
        <f>(I126-I96)/I96</f>
        <v/>
      </c>
      <c r="T126" s="43">
        <f>IF(S126&gt;=0.05,1,IF(S126&gt;-0.05,0,-1))</f>
        <v/>
      </c>
      <c r="U126" s="38" t="n"/>
      <c r="V126" s="43">
        <f>IF(U126&gt;=0.03,1,IF(U126&gt;-0.03,0,-1))</f>
        <v/>
      </c>
      <c r="W126" s="43">
        <f>R126+T126+V126</f>
        <v/>
      </c>
      <c r="Y126" s="38" t="n"/>
      <c r="Z126" s="38" t="n"/>
      <c r="AA126" s="38" t="n"/>
      <c r="AB126" s="38" t="n"/>
      <c r="AC126" s="38" t="n"/>
      <c r="AD126" s="38" t="n"/>
      <c r="AE126" s="38" t="n"/>
      <c r="AG126" s="39">
        <f>IF(H126&gt;I126,IF(I126&gt;J126,4,3),IF(H126&lt;J126,IF(I126&lt;J126,0,1),2))</f>
        <v/>
      </c>
      <c r="AI126" s="39">
        <f>IF(D126&gt;H126,3,IF(D126&gt;I126,2,IF(D126&gt;J126,1,0)))</f>
        <v/>
      </c>
      <c r="AK126" s="39">
        <f>IF(M126&gt;H126,3,IF(M126&gt;I126,2,IF(M126&gt;J126,1,0)))</f>
        <v/>
      </c>
      <c r="AM126" s="39">
        <f>IF(L126&gt;H126,3,IF(L126&gt;I126,2,IF(L126&gt;J126,1,0)))</f>
        <v/>
      </c>
      <c r="AO126" s="39">
        <f>IF(C125&gt;L125,2,IF(C125&gt;N125,1,0))</f>
        <v/>
      </c>
      <c r="AP126" s="39">
        <f>SUM(AO122:AO125)</f>
        <v/>
      </c>
      <c r="AQ126" s="39">
        <f>AQ125+1</f>
        <v/>
      </c>
      <c r="AR126" s="39">
        <f>IF(AP126&gt;0,AR125+1,0)</f>
        <v/>
      </c>
      <c r="AS126" s="39">
        <f>IF(AR127=0,AR126,0)</f>
        <v/>
      </c>
      <c r="AT126" s="36" t="n"/>
      <c r="AU126" s="36" t="n"/>
      <c r="AV126" s="36" t="n"/>
      <c r="AW126" s="36" t="n"/>
      <c r="AY126" s="39">
        <f>IF(D125&lt;M125,-2,IF(D125&lt;O125,-1,0))</f>
        <v/>
      </c>
      <c r="AZ126" s="39">
        <f>SUM(AY122:AY125)</f>
        <v/>
      </c>
      <c r="BA126" s="39">
        <f>BA125+1</f>
        <v/>
      </c>
      <c r="BB126" s="39">
        <f>IF(AZ126&lt;0,BB125+1,0)</f>
        <v/>
      </c>
      <c r="BC126" s="39">
        <f>IF(BB127=0,BB126,0)</f>
        <v/>
      </c>
      <c r="BD126" s="36" t="n"/>
      <c r="BE126" s="36" t="n"/>
      <c r="BF126" s="36" t="n"/>
      <c r="BG126" s="36" t="n"/>
    </row>
    <row r="127" ht="15" customHeight="1" s="27">
      <c r="B127" s="40" t="n">
        <v>43479</v>
      </c>
      <c r="C127" s="41" t="n">
        <v>10.32</v>
      </c>
      <c r="D127" s="41" t="n">
        <v>9.960000000000001</v>
      </c>
      <c r="E127" s="41" t="n">
        <v>10.14</v>
      </c>
      <c r="F127" s="41" t="n">
        <v>10.2</v>
      </c>
      <c r="G127" s="26" t="n"/>
      <c r="H127" s="41">
        <f>AVERAGE(F107:F126)</f>
        <v/>
      </c>
      <c r="I127" s="41">
        <f>AVERAGE(F78:F126)</f>
        <v/>
      </c>
      <c r="J127" s="41">
        <f>AVERAGE(F27:F126)</f>
        <v/>
      </c>
      <c r="K127" s="41">
        <f>STDEV(F107:F126)</f>
        <v/>
      </c>
      <c r="L127" s="41">
        <f>H127+2*K127</f>
        <v/>
      </c>
      <c r="M127" s="41">
        <f>H127-2*K127</f>
        <v/>
      </c>
      <c r="N127" s="41">
        <f>H127+1.5*K127</f>
        <v/>
      </c>
      <c r="O127" s="41">
        <f>H127-1.5*K127</f>
        <v/>
      </c>
      <c r="P127" s="26" t="n"/>
      <c r="Q127" s="42">
        <f>(H126-H97)/H97</f>
        <v/>
      </c>
      <c r="R127" s="43">
        <f>IF(Q127&gt;=0.1,1,IF(Q127&gt;-0.1,0,-1))</f>
        <v/>
      </c>
      <c r="S127" s="42">
        <f>(I127-I97)/I97</f>
        <v/>
      </c>
      <c r="T127" s="43">
        <f>IF(S127&gt;=0.05,1,IF(S127&gt;-0.05,0,-1))</f>
        <v/>
      </c>
      <c r="U127" s="38" t="n"/>
      <c r="V127" s="43">
        <f>IF(U127&gt;=0.03,1,IF(U127&gt;-0.03,0,-1))</f>
        <v/>
      </c>
      <c r="W127" s="43">
        <f>R127+T127+V127</f>
        <v/>
      </c>
      <c r="Y127" s="38" t="n"/>
      <c r="Z127" s="38" t="n"/>
      <c r="AA127" s="38" t="n"/>
      <c r="AB127" s="38" t="n"/>
      <c r="AC127" s="38" t="n"/>
      <c r="AD127" s="38" t="n"/>
      <c r="AE127" s="38" t="n"/>
      <c r="AG127" s="39">
        <f>IF(H127&gt;I127,IF(I127&gt;J127,4,3),IF(H127&lt;J127,IF(I127&lt;J127,0,1),2))</f>
        <v/>
      </c>
      <c r="AI127" s="39">
        <f>IF(D127&gt;H127,3,IF(D127&gt;I127,2,IF(D127&gt;J127,1,0)))</f>
        <v/>
      </c>
      <c r="AK127" s="39">
        <f>IF(M127&gt;H127,3,IF(M127&gt;I127,2,IF(M127&gt;J127,1,0)))</f>
        <v/>
      </c>
      <c r="AM127" s="39">
        <f>IF(L127&gt;H127,3,IF(L127&gt;I127,2,IF(L127&gt;J127,1,0)))</f>
        <v/>
      </c>
      <c r="AO127" s="39">
        <f>IF(C126&gt;L126,2,IF(C126&gt;N126,1,0))</f>
        <v/>
      </c>
      <c r="AP127" s="39">
        <f>SUM(AO123:AO126)</f>
        <v/>
      </c>
      <c r="AQ127" s="39">
        <f>AQ126+1</f>
        <v/>
      </c>
      <c r="AR127" s="39">
        <f>IF(AP127&gt;0,AR126+1,0)</f>
        <v/>
      </c>
      <c r="AS127" s="39">
        <f>IF(AR128=0,AR127,0)</f>
        <v/>
      </c>
      <c r="AT127" s="36" t="n"/>
      <c r="AU127" s="36" t="n"/>
      <c r="AV127" s="36" t="n"/>
      <c r="AW127" s="36" t="n"/>
      <c r="AY127" s="39">
        <f>IF(D126&lt;M126,-2,IF(D126&lt;O126,-1,0))</f>
        <v/>
      </c>
      <c r="AZ127" s="39">
        <f>SUM(AY123:AY126)</f>
        <v/>
      </c>
      <c r="BA127" s="39">
        <f>BA126+1</f>
        <v/>
      </c>
      <c r="BB127" s="39">
        <f>IF(AZ127&lt;0,BB126+1,0)</f>
        <v/>
      </c>
      <c r="BC127" s="39">
        <f>IF(BB128=0,BB127,0)</f>
        <v/>
      </c>
      <c r="BD127" s="36" t="n"/>
      <c r="BE127" s="36" t="n"/>
      <c r="BF127" s="36" t="n"/>
      <c r="BG127" s="36" t="n"/>
    </row>
    <row r="128" ht="15" customHeight="1" s="27">
      <c r="B128" s="40" t="n">
        <v>43480</v>
      </c>
      <c r="C128" s="41" t="n">
        <v>10.84</v>
      </c>
      <c r="D128" s="41" t="n">
        <v>10.3</v>
      </c>
      <c r="E128" s="41" t="n">
        <v>10.3</v>
      </c>
      <c r="F128" s="41" t="n">
        <v>10.48</v>
      </c>
      <c r="G128" s="26" t="n"/>
      <c r="H128" s="41">
        <f>AVERAGE(F108:F127)</f>
        <v/>
      </c>
      <c r="I128" s="41">
        <f>AVERAGE(F79:F127)</f>
        <v/>
      </c>
      <c r="J128" s="41">
        <f>AVERAGE(F28:F127)</f>
        <v/>
      </c>
      <c r="K128" s="41">
        <f>STDEV(F108:F127)</f>
        <v/>
      </c>
      <c r="L128" s="41">
        <f>H128+2*K128</f>
        <v/>
      </c>
      <c r="M128" s="41">
        <f>H128-2*K128</f>
        <v/>
      </c>
      <c r="N128" s="41">
        <f>H128+1.5*K128</f>
        <v/>
      </c>
      <c r="O128" s="41">
        <f>H128-1.5*K128</f>
        <v/>
      </c>
      <c r="P128" s="26" t="n"/>
      <c r="Q128" s="42">
        <f>(H127-H98)/H98</f>
        <v/>
      </c>
      <c r="R128" s="43">
        <f>IF(Q128&gt;=0.1,1,IF(Q128&gt;-0.1,0,-1))</f>
        <v/>
      </c>
      <c r="S128" s="42">
        <f>(I128-I98)/I98</f>
        <v/>
      </c>
      <c r="T128" s="43">
        <f>IF(S128&gt;=0.05,1,IF(S128&gt;-0.05,0,-1))</f>
        <v/>
      </c>
      <c r="U128" s="38" t="n"/>
      <c r="V128" s="43">
        <f>IF(U128&gt;=0.03,1,IF(U128&gt;-0.03,0,-1))</f>
        <v/>
      </c>
      <c r="W128" s="43">
        <f>R128+T128+V128</f>
        <v/>
      </c>
      <c r="Y128" s="38" t="n"/>
      <c r="Z128" s="38" t="n"/>
      <c r="AA128" s="38" t="n"/>
      <c r="AB128" s="38" t="n"/>
      <c r="AC128" s="38" t="n"/>
      <c r="AD128" s="38" t="n"/>
      <c r="AE128" s="38" t="n"/>
      <c r="AG128" s="39">
        <f>IF(H128&gt;I128,IF(I128&gt;J128,4,3),IF(H128&lt;J128,IF(I128&lt;J128,0,1),2))</f>
        <v/>
      </c>
      <c r="AI128" s="39">
        <f>IF(D128&gt;H128,3,IF(D128&gt;I128,2,IF(D128&gt;J128,1,0)))</f>
        <v/>
      </c>
      <c r="AK128" s="39">
        <f>IF(M128&gt;H128,3,IF(M128&gt;I128,2,IF(M128&gt;J128,1,0)))</f>
        <v/>
      </c>
      <c r="AM128" s="39">
        <f>IF(L128&gt;H128,3,IF(L128&gt;I128,2,IF(L128&gt;J128,1,0)))</f>
        <v/>
      </c>
      <c r="AO128" s="39">
        <f>IF(C127&gt;L127,2,IF(C127&gt;N127,1,0))</f>
        <v/>
      </c>
      <c r="AP128" s="39">
        <f>SUM(AO124:AO127)</f>
        <v/>
      </c>
      <c r="AQ128" s="39">
        <f>AQ127+1</f>
        <v/>
      </c>
      <c r="AR128" s="39">
        <f>IF(AP128&gt;0,AR127+1,0)</f>
        <v/>
      </c>
      <c r="AS128" s="39">
        <f>IF(AR129=0,AR128,0)</f>
        <v/>
      </c>
      <c r="AT128" s="36" t="n"/>
      <c r="AU128" s="36" t="n"/>
      <c r="AV128" s="36" t="n"/>
      <c r="AW128" s="36" t="n"/>
      <c r="AY128" s="39">
        <f>IF(D127&lt;M127,-2,IF(D127&lt;O127,-1,0))</f>
        <v/>
      </c>
      <c r="AZ128" s="39">
        <f>SUM(AY124:AY127)</f>
        <v/>
      </c>
      <c r="BA128" s="39">
        <f>BA127+1</f>
        <v/>
      </c>
      <c r="BB128" s="39">
        <f>IF(AZ128&lt;0,BB127+1,0)</f>
        <v/>
      </c>
      <c r="BC128" s="39">
        <f>IF(BB129=0,BB128,0)</f>
        <v/>
      </c>
      <c r="BD128" s="36" t="n"/>
      <c r="BE128" s="36" t="n"/>
      <c r="BF128" s="36" t="n"/>
      <c r="BG128" s="36" t="n"/>
    </row>
    <row r="129" ht="15" customHeight="1" s="27">
      <c r="B129" s="40" t="n">
        <v>43481</v>
      </c>
      <c r="C129" s="41" t="n">
        <v>10.94</v>
      </c>
      <c r="D129" s="41" t="n">
        <v>10.4</v>
      </c>
      <c r="E129" s="41" t="n">
        <v>10.84</v>
      </c>
      <c r="F129" s="41" t="n">
        <v>10.68</v>
      </c>
      <c r="G129" s="26" t="n"/>
      <c r="H129" s="41">
        <f>AVERAGE(F109:F128)</f>
        <v/>
      </c>
      <c r="I129" s="41">
        <f>AVERAGE(F80:F128)</f>
        <v/>
      </c>
      <c r="J129" s="41">
        <f>AVERAGE(F29:F128)</f>
        <v/>
      </c>
      <c r="K129" s="41">
        <f>STDEV(F109:F128)</f>
        <v/>
      </c>
      <c r="L129" s="41">
        <f>H129+2*K129</f>
        <v/>
      </c>
      <c r="M129" s="41">
        <f>H129-2*K129</f>
        <v/>
      </c>
      <c r="N129" s="41">
        <f>H129+1.5*K129</f>
        <v/>
      </c>
      <c r="O129" s="41">
        <f>H129-1.5*K129</f>
        <v/>
      </c>
      <c r="P129" s="26" t="n"/>
      <c r="Q129" s="42">
        <f>(H128-H99)/H99</f>
        <v/>
      </c>
      <c r="R129" s="43">
        <f>IF(Q129&gt;=0.1,1,IF(Q129&gt;-0.1,0,-1))</f>
        <v/>
      </c>
      <c r="S129" s="42">
        <f>(I129-I99)/I99</f>
        <v/>
      </c>
      <c r="T129" s="43">
        <f>IF(S129&gt;=0.05,1,IF(S129&gt;-0.05,0,-1))</f>
        <v/>
      </c>
      <c r="U129" s="38" t="n"/>
      <c r="V129" s="43">
        <f>IF(U129&gt;=0.03,1,IF(U129&gt;-0.03,0,-1))</f>
        <v/>
      </c>
      <c r="W129" s="43">
        <f>R129+T129+V129</f>
        <v/>
      </c>
      <c r="Y129" s="38" t="n"/>
      <c r="Z129" s="38" t="n"/>
      <c r="AA129" s="38" t="n"/>
      <c r="AB129" s="38" t="n"/>
      <c r="AC129" s="38" t="n"/>
      <c r="AD129" s="38" t="n"/>
      <c r="AE129" s="38" t="n"/>
      <c r="AG129" s="39">
        <f>IF(H129&gt;I129,IF(I129&gt;J129,4,3),IF(H129&lt;J129,IF(I129&lt;J129,0,1),2))</f>
        <v/>
      </c>
      <c r="AI129" s="39">
        <f>IF(D129&gt;H129,3,IF(D129&gt;I129,2,IF(D129&gt;J129,1,0)))</f>
        <v/>
      </c>
      <c r="AK129" s="39">
        <f>IF(M129&gt;H129,3,IF(M129&gt;I129,2,IF(M129&gt;J129,1,0)))</f>
        <v/>
      </c>
      <c r="AM129" s="39">
        <f>IF(L129&gt;H129,3,IF(L129&gt;I129,2,IF(L129&gt;J129,1,0)))</f>
        <v/>
      </c>
      <c r="AO129" s="39">
        <f>IF(C128&gt;L128,2,IF(C128&gt;N128,1,0))</f>
        <v/>
      </c>
      <c r="AP129" s="39">
        <f>SUM(AO125:AO128)</f>
        <v/>
      </c>
      <c r="AQ129" s="39">
        <f>AQ128+1</f>
        <v/>
      </c>
      <c r="AR129" s="39">
        <f>IF(AP129&gt;0,AR128+1,0)</f>
        <v/>
      </c>
      <c r="AS129" s="39">
        <f>IF(AR130=0,AR129,0)</f>
        <v/>
      </c>
      <c r="AT129" s="36" t="n"/>
      <c r="AU129" s="36" t="n"/>
      <c r="AV129" s="36" t="n"/>
      <c r="AW129" s="36" t="n"/>
      <c r="AY129" s="39">
        <f>IF(D128&lt;M128,-2,IF(D128&lt;O128,-1,0))</f>
        <v/>
      </c>
      <c r="AZ129" s="39">
        <f>SUM(AY125:AY128)</f>
        <v/>
      </c>
      <c r="BA129" s="39">
        <f>BA128+1</f>
        <v/>
      </c>
      <c r="BB129" s="39">
        <f>IF(AZ129&lt;0,BB128+1,0)</f>
        <v/>
      </c>
      <c r="BC129" s="39">
        <f>IF(BB130=0,BB129,0)</f>
        <v/>
      </c>
      <c r="BD129" s="36" t="n"/>
      <c r="BE129" s="36" t="n"/>
      <c r="BF129" s="36" t="n"/>
      <c r="BG129" s="36" t="n"/>
    </row>
    <row r="130" ht="15" customHeight="1" s="27">
      <c r="B130" s="40" t="n">
        <v>43482</v>
      </c>
      <c r="C130" s="41" t="n">
        <v>10.8</v>
      </c>
      <c r="D130" s="41" t="n">
        <v>10.44</v>
      </c>
      <c r="E130" s="41" t="n">
        <v>10.56</v>
      </c>
      <c r="F130" s="41" t="n">
        <v>10.5</v>
      </c>
      <c r="G130" s="26" t="n"/>
      <c r="H130" s="41">
        <f>AVERAGE(F110:F129)</f>
        <v/>
      </c>
      <c r="I130" s="41">
        <f>AVERAGE(F81:F129)</f>
        <v/>
      </c>
      <c r="J130" s="41">
        <f>AVERAGE(F30:F129)</f>
        <v/>
      </c>
      <c r="K130" s="41">
        <f>STDEV(F110:F129)</f>
        <v/>
      </c>
      <c r="L130" s="41">
        <f>H130+2*K130</f>
        <v/>
      </c>
      <c r="M130" s="41">
        <f>H130-2*K130</f>
        <v/>
      </c>
      <c r="N130" s="41">
        <f>H130+1.5*K130</f>
        <v/>
      </c>
      <c r="O130" s="41">
        <f>H130-1.5*K130</f>
        <v/>
      </c>
      <c r="P130" s="26" t="n"/>
      <c r="Q130" s="42">
        <f>(H129-H100)/H100</f>
        <v/>
      </c>
      <c r="R130" s="43">
        <f>IF(Q130&gt;=0.1,1,IF(Q130&gt;-0.1,0,-1))</f>
        <v/>
      </c>
      <c r="S130" s="42">
        <f>(I130-I100)/I100</f>
        <v/>
      </c>
      <c r="T130" s="43">
        <f>IF(S130&gt;=0.05,1,IF(S130&gt;-0.05,0,-1))</f>
        <v/>
      </c>
      <c r="U130" s="38" t="n"/>
      <c r="V130" s="43">
        <f>IF(U130&gt;=0.03,1,IF(U130&gt;-0.03,0,-1))</f>
        <v/>
      </c>
      <c r="W130" s="43">
        <f>R130+T130+V130</f>
        <v/>
      </c>
      <c r="Y130" s="38" t="n"/>
      <c r="Z130" s="38" t="n"/>
      <c r="AA130" s="38" t="n"/>
      <c r="AB130" s="38" t="n"/>
      <c r="AC130" s="38" t="n"/>
      <c r="AD130" s="38" t="n"/>
      <c r="AE130" s="38" t="n"/>
      <c r="AG130" s="39">
        <f>IF(H130&gt;I130,IF(I130&gt;J130,4,3),IF(H130&lt;J130,IF(I130&lt;J130,0,1),2))</f>
        <v/>
      </c>
      <c r="AI130" s="39">
        <f>IF(D130&gt;H130,3,IF(D130&gt;I130,2,IF(D130&gt;J130,1,0)))</f>
        <v/>
      </c>
      <c r="AK130" s="39">
        <f>IF(M130&gt;H130,3,IF(M130&gt;I130,2,IF(M130&gt;J130,1,0)))</f>
        <v/>
      </c>
      <c r="AM130" s="39">
        <f>IF(L130&gt;H130,3,IF(L130&gt;I130,2,IF(L130&gt;J130,1,0)))</f>
        <v/>
      </c>
      <c r="AO130" s="39">
        <f>IF(C129&gt;L129,2,IF(C129&gt;N129,1,0))</f>
        <v/>
      </c>
      <c r="AP130" s="39">
        <f>SUM(AO126:AO129)</f>
        <v/>
      </c>
      <c r="AQ130" s="39">
        <f>AQ129+1</f>
        <v/>
      </c>
      <c r="AR130" s="39">
        <f>IF(AP130&gt;0,AR129+1,0)</f>
        <v/>
      </c>
      <c r="AS130" s="39">
        <f>IF(AR131=0,AR130,0)</f>
        <v/>
      </c>
      <c r="AT130" s="36" t="n"/>
      <c r="AU130" s="36" t="n"/>
      <c r="AV130" s="36" t="n"/>
      <c r="AW130" s="36" t="n"/>
      <c r="AY130" s="39">
        <f>IF(D129&lt;M129,-2,IF(D129&lt;O129,-1,0))</f>
        <v/>
      </c>
      <c r="AZ130" s="39">
        <f>SUM(AY126:AY129)</f>
        <v/>
      </c>
      <c r="BA130" s="39">
        <f>BA129+1</f>
        <v/>
      </c>
      <c r="BB130" s="39">
        <f>IF(AZ130&lt;0,BB129+1,0)</f>
        <v/>
      </c>
      <c r="BC130" s="39">
        <f>IF(BB131=0,BB130,0)</f>
        <v/>
      </c>
      <c r="BD130" s="36" t="n"/>
      <c r="BE130" s="36" t="n"/>
      <c r="BF130" s="36" t="n"/>
      <c r="BG130" s="36" t="n"/>
    </row>
    <row r="131" ht="15" customHeight="1" s="27">
      <c r="B131" s="40" t="n">
        <v>43483</v>
      </c>
      <c r="C131" s="41" t="n">
        <v>10.76</v>
      </c>
      <c r="D131" s="41" t="n">
        <v>10.16</v>
      </c>
      <c r="E131" s="41" t="n">
        <v>10.6</v>
      </c>
      <c r="F131" s="41" t="n">
        <v>10.5</v>
      </c>
      <c r="G131" s="26" t="n"/>
      <c r="H131" s="41">
        <f>AVERAGE(F111:F130)</f>
        <v/>
      </c>
      <c r="I131" s="41">
        <f>AVERAGE(F82:F130)</f>
        <v/>
      </c>
      <c r="J131" s="41">
        <f>AVERAGE(F31:F130)</f>
        <v/>
      </c>
      <c r="K131" s="41">
        <f>STDEV(F111:F130)</f>
        <v/>
      </c>
      <c r="L131" s="41">
        <f>H131+2*K131</f>
        <v/>
      </c>
      <c r="M131" s="41">
        <f>H131-2*K131</f>
        <v/>
      </c>
      <c r="N131" s="41">
        <f>H131+1.5*K131</f>
        <v/>
      </c>
      <c r="O131" s="41">
        <f>H131-1.5*K131</f>
        <v/>
      </c>
      <c r="P131" s="26" t="n"/>
      <c r="Q131" s="42">
        <f>(H130-H101)/H101</f>
        <v/>
      </c>
      <c r="R131" s="43">
        <f>IF(Q131&gt;=0.1,1,IF(Q131&gt;-0.1,0,-1))</f>
        <v/>
      </c>
      <c r="S131" s="42">
        <f>(I131-I101)/I101</f>
        <v/>
      </c>
      <c r="T131" s="43">
        <f>IF(S131&gt;=0.05,1,IF(S131&gt;-0.05,0,-1))</f>
        <v/>
      </c>
      <c r="U131" s="38" t="n"/>
      <c r="V131" s="43">
        <f>IF(U131&gt;=0.03,1,IF(U131&gt;-0.03,0,-1))</f>
        <v/>
      </c>
      <c r="W131" s="43">
        <f>R131+T131+V131</f>
        <v/>
      </c>
      <c r="Y131" s="38" t="n"/>
      <c r="Z131" s="38" t="n"/>
      <c r="AA131" s="38" t="n"/>
      <c r="AB131" s="38" t="n"/>
      <c r="AC131" s="38" t="n"/>
      <c r="AD131" s="38" t="n"/>
      <c r="AE131" s="38" t="n"/>
      <c r="AG131" s="39">
        <f>IF(H131&gt;I131,IF(I131&gt;J131,4,3),IF(H131&lt;J131,IF(I131&lt;J131,0,1),2))</f>
        <v/>
      </c>
      <c r="AI131" s="39">
        <f>IF(D131&gt;H131,3,IF(D131&gt;I131,2,IF(D131&gt;J131,1,0)))</f>
        <v/>
      </c>
      <c r="AK131" s="39">
        <f>IF(M131&gt;H131,3,IF(M131&gt;I131,2,IF(M131&gt;J131,1,0)))</f>
        <v/>
      </c>
      <c r="AM131" s="39">
        <f>IF(L131&gt;H131,3,IF(L131&gt;I131,2,IF(L131&gt;J131,1,0)))</f>
        <v/>
      </c>
      <c r="AO131" s="39">
        <f>IF(C130&gt;L130,2,IF(C130&gt;N130,1,0))</f>
        <v/>
      </c>
      <c r="AP131" s="39">
        <f>SUM(AO127:AO130)</f>
        <v/>
      </c>
      <c r="AQ131" s="39">
        <f>AQ130+1</f>
        <v/>
      </c>
      <c r="AR131" s="39">
        <f>IF(AP131&gt;0,AR130+1,0)</f>
        <v/>
      </c>
      <c r="AS131" s="39">
        <f>IF(AR132=0,AR131,0)</f>
        <v/>
      </c>
      <c r="AT131" s="36" t="n"/>
      <c r="AU131" s="36" t="n"/>
      <c r="AV131" s="36" t="n"/>
      <c r="AW131" s="36" t="n"/>
      <c r="AY131" s="39">
        <f>IF(D130&lt;M130,-2,IF(D130&lt;O130,-1,0))</f>
        <v/>
      </c>
      <c r="AZ131" s="39">
        <f>SUM(AY127:AY130)</f>
        <v/>
      </c>
      <c r="BA131" s="39">
        <f>BA130+1</f>
        <v/>
      </c>
      <c r="BB131" s="39">
        <f>IF(AZ131&lt;0,BB130+1,0)</f>
        <v/>
      </c>
      <c r="BC131" s="39">
        <f>IF(BB132=0,BB131,0)</f>
        <v/>
      </c>
      <c r="BD131" s="36" t="n"/>
      <c r="BE131" s="36" t="n"/>
      <c r="BF131" s="36" t="n"/>
      <c r="BG131" s="36" t="n"/>
    </row>
    <row r="132" ht="15" customHeight="1" s="27">
      <c r="B132" s="40" t="n">
        <v>43486</v>
      </c>
      <c r="C132" s="41" t="n">
        <v>10.74</v>
      </c>
      <c r="D132" s="41" t="n">
        <v>10.5</v>
      </c>
      <c r="E132" s="41" t="n">
        <v>10.56</v>
      </c>
      <c r="F132" s="41" t="n">
        <v>10.66</v>
      </c>
      <c r="G132" s="26" t="n"/>
      <c r="H132" s="41">
        <f>AVERAGE(F112:F131)</f>
        <v/>
      </c>
      <c r="I132" s="41">
        <f>AVERAGE(F83:F131)</f>
        <v/>
      </c>
      <c r="J132" s="41">
        <f>AVERAGE(F32:F131)</f>
        <v/>
      </c>
      <c r="K132" s="41">
        <f>STDEV(F112:F131)</f>
        <v/>
      </c>
      <c r="L132" s="41">
        <f>H132+2*K132</f>
        <v/>
      </c>
      <c r="M132" s="41">
        <f>H132-2*K132</f>
        <v/>
      </c>
      <c r="N132" s="41">
        <f>H132+1.5*K132</f>
        <v/>
      </c>
      <c r="O132" s="41">
        <f>H132-1.5*K132</f>
        <v/>
      </c>
      <c r="P132" s="26" t="n"/>
      <c r="Q132" s="42">
        <f>(H131-H102)/H102</f>
        <v/>
      </c>
      <c r="R132" s="43">
        <f>IF(Q132&gt;=0.1,1,IF(Q132&gt;-0.1,0,-1))</f>
        <v/>
      </c>
      <c r="S132" s="42">
        <f>(I132-I102)/I102</f>
        <v/>
      </c>
      <c r="T132" s="43">
        <f>IF(S132&gt;=0.05,1,IF(S132&gt;-0.05,0,-1))</f>
        <v/>
      </c>
      <c r="U132" s="38" t="n"/>
      <c r="V132" s="43">
        <f>IF(U132&gt;=0.03,1,IF(U132&gt;-0.03,0,-1))</f>
        <v/>
      </c>
      <c r="W132" s="43">
        <f>R132+T132+V132</f>
        <v/>
      </c>
      <c r="Y132" s="38" t="n"/>
      <c r="Z132" s="38" t="n"/>
      <c r="AA132" s="38" t="n"/>
      <c r="AB132" s="38" t="n"/>
      <c r="AC132" s="38" t="n"/>
      <c r="AD132" s="38" t="n"/>
      <c r="AE132" s="38" t="n"/>
      <c r="AG132" s="39">
        <f>IF(H132&gt;I132,IF(I132&gt;J132,4,3),IF(H132&lt;J132,IF(I132&lt;J132,0,1),2))</f>
        <v/>
      </c>
      <c r="AI132" s="39">
        <f>IF(D132&gt;H132,3,IF(D132&gt;I132,2,IF(D132&gt;J132,1,0)))</f>
        <v/>
      </c>
      <c r="AK132" s="39">
        <f>IF(M132&gt;H132,3,IF(M132&gt;I132,2,IF(M132&gt;J132,1,0)))</f>
        <v/>
      </c>
      <c r="AM132" s="39">
        <f>IF(L132&gt;H132,3,IF(L132&gt;I132,2,IF(L132&gt;J132,1,0)))</f>
        <v/>
      </c>
      <c r="AO132" s="39">
        <f>IF(C131&gt;L131,2,IF(C131&gt;N131,1,0))</f>
        <v/>
      </c>
      <c r="AP132" s="39">
        <f>SUM(AO128:AO131)</f>
        <v/>
      </c>
      <c r="AQ132" s="39">
        <f>AQ131+1</f>
        <v/>
      </c>
      <c r="AR132" s="39">
        <f>IF(AP132&gt;0,AR131+1,0)</f>
        <v/>
      </c>
      <c r="AS132" s="39">
        <f>IF(AR133=0,AR132,0)</f>
        <v/>
      </c>
      <c r="AT132" s="36" t="n"/>
      <c r="AU132" s="36" t="n"/>
      <c r="AV132" s="36" t="n"/>
      <c r="AW132" s="36" t="n"/>
      <c r="AY132" s="39">
        <f>IF(D131&lt;M131,-2,IF(D131&lt;O131,-1,0))</f>
        <v/>
      </c>
      <c r="AZ132" s="39">
        <f>SUM(AY128:AY131)</f>
        <v/>
      </c>
      <c r="BA132" s="39">
        <f>BA131+1</f>
        <v/>
      </c>
      <c r="BB132" s="39">
        <f>IF(AZ132&lt;0,BB131+1,0)</f>
        <v/>
      </c>
      <c r="BC132" s="39">
        <f>IF(BB133=0,BB132,0)</f>
        <v/>
      </c>
      <c r="BD132" s="36" t="n"/>
      <c r="BE132" s="36" t="n"/>
      <c r="BF132" s="36" t="n"/>
      <c r="BG132" s="36" t="n"/>
    </row>
    <row r="133" ht="15" customHeight="1" s="27">
      <c r="B133" s="40" t="n">
        <v>43487</v>
      </c>
      <c r="C133" s="41" t="n">
        <v>11.14</v>
      </c>
      <c r="D133" s="41" t="n">
        <v>10.6</v>
      </c>
      <c r="E133" s="41" t="n">
        <v>10.7</v>
      </c>
      <c r="F133" s="41" t="n">
        <v>11.06</v>
      </c>
      <c r="G133" s="26" t="n"/>
      <c r="H133" s="41">
        <f>AVERAGE(F113:F132)</f>
        <v/>
      </c>
      <c r="I133" s="41">
        <f>AVERAGE(F84:F132)</f>
        <v/>
      </c>
      <c r="J133" s="41">
        <f>AVERAGE(F33:F132)</f>
        <v/>
      </c>
      <c r="K133" s="41">
        <f>STDEV(F113:F132)</f>
        <v/>
      </c>
      <c r="L133" s="41">
        <f>H133+2*K133</f>
        <v/>
      </c>
      <c r="M133" s="41">
        <f>H133-2*K133</f>
        <v/>
      </c>
      <c r="N133" s="41">
        <f>H133+1.5*K133</f>
        <v/>
      </c>
      <c r="O133" s="41">
        <f>H133-1.5*K133</f>
        <v/>
      </c>
      <c r="P133" s="26" t="n"/>
      <c r="Q133" s="42">
        <f>(H132-H103)/H103</f>
        <v/>
      </c>
      <c r="R133" s="43">
        <f>IF(Q133&gt;=0.1,1,IF(Q133&gt;-0.1,0,-1))</f>
        <v/>
      </c>
      <c r="S133" s="42">
        <f>(I133-I103)/I103</f>
        <v/>
      </c>
      <c r="T133" s="43">
        <f>IF(S133&gt;=0.05,1,IF(S133&gt;-0.05,0,-1))</f>
        <v/>
      </c>
      <c r="U133" s="38" t="n"/>
      <c r="V133" s="43">
        <f>IF(U133&gt;=0.03,1,IF(U133&gt;-0.03,0,-1))</f>
        <v/>
      </c>
      <c r="W133" s="43">
        <f>R133+T133+V133</f>
        <v/>
      </c>
      <c r="Y133" s="38" t="n"/>
      <c r="Z133" s="38" t="n"/>
      <c r="AA133" s="38" t="n"/>
      <c r="AB133" s="38" t="n"/>
      <c r="AC133" s="38" t="n"/>
      <c r="AD133" s="38" t="n"/>
      <c r="AE133" s="38" t="n"/>
      <c r="AG133" s="39">
        <f>IF(H133&gt;I133,IF(I133&gt;J133,4,3),IF(H133&lt;J133,IF(I133&lt;J133,0,1),2))</f>
        <v/>
      </c>
      <c r="AI133" s="39">
        <f>IF(D133&gt;H133,3,IF(D133&gt;I133,2,IF(D133&gt;J133,1,0)))</f>
        <v/>
      </c>
      <c r="AK133" s="39">
        <f>IF(M133&gt;H133,3,IF(M133&gt;I133,2,IF(M133&gt;J133,1,0)))</f>
        <v/>
      </c>
      <c r="AM133" s="39">
        <f>IF(L133&gt;H133,3,IF(L133&gt;I133,2,IF(L133&gt;J133,1,0)))</f>
        <v/>
      </c>
      <c r="AO133" s="39">
        <f>IF(C132&gt;L132,2,IF(C132&gt;N132,1,0))</f>
        <v/>
      </c>
      <c r="AP133" s="39">
        <f>SUM(AO129:AO132)</f>
        <v/>
      </c>
      <c r="AQ133" s="39">
        <f>AQ132+1</f>
        <v/>
      </c>
      <c r="AR133" s="39">
        <f>IF(AP133&gt;0,AR132+1,0)</f>
        <v/>
      </c>
      <c r="AS133" s="39">
        <f>IF(AR134=0,AR133,0)</f>
        <v/>
      </c>
      <c r="AT133" s="36" t="n"/>
      <c r="AU133" s="36" t="n"/>
      <c r="AV133" s="36" t="n"/>
      <c r="AW133" s="36" t="n"/>
      <c r="AY133" s="39">
        <f>IF(D132&lt;M132,-2,IF(D132&lt;O132,-1,0))</f>
        <v/>
      </c>
      <c r="AZ133" s="39">
        <f>SUM(AY129:AY132)</f>
        <v/>
      </c>
      <c r="BA133" s="39">
        <f>BA132+1</f>
        <v/>
      </c>
      <c r="BB133" s="39">
        <f>IF(AZ133&lt;0,BB132+1,0)</f>
        <v/>
      </c>
      <c r="BC133" s="39">
        <f>IF(BB134=0,BB133,0)</f>
        <v/>
      </c>
      <c r="BD133" s="36" t="n"/>
      <c r="BE133" s="36" t="n"/>
      <c r="BF133" s="36" t="n"/>
      <c r="BG133" s="36" t="n"/>
    </row>
    <row r="134" ht="15" customHeight="1" s="27">
      <c r="B134" s="40" t="n">
        <v>43488</v>
      </c>
      <c r="C134" s="41" t="n">
        <v>11.24</v>
      </c>
      <c r="D134" s="41" t="n">
        <v>10.72</v>
      </c>
      <c r="E134" s="41" t="n">
        <v>11</v>
      </c>
      <c r="F134" s="41" t="n">
        <v>10.72</v>
      </c>
      <c r="G134" s="26" t="n"/>
      <c r="H134" s="41">
        <f>AVERAGE(F114:F133)</f>
        <v/>
      </c>
      <c r="I134" s="41">
        <f>AVERAGE(F85:F133)</f>
        <v/>
      </c>
      <c r="J134" s="41">
        <f>AVERAGE(F34:F133)</f>
        <v/>
      </c>
      <c r="K134" s="41">
        <f>STDEV(F114:F133)</f>
        <v/>
      </c>
      <c r="L134" s="41">
        <f>H134+2*K134</f>
        <v/>
      </c>
      <c r="M134" s="41">
        <f>H134-2*K134</f>
        <v/>
      </c>
      <c r="N134" s="41">
        <f>H134+1.5*K134</f>
        <v/>
      </c>
      <c r="O134" s="41">
        <f>H134-1.5*K134</f>
        <v/>
      </c>
      <c r="P134" s="26" t="n"/>
      <c r="Q134" s="42">
        <f>(H133-H104)/H104</f>
        <v/>
      </c>
      <c r="R134" s="43">
        <f>IF(Q134&gt;=0.1,1,IF(Q134&gt;-0.1,0,-1))</f>
        <v/>
      </c>
      <c r="S134" s="42">
        <f>(I134-I104)/I104</f>
        <v/>
      </c>
      <c r="T134" s="43">
        <f>IF(S134&gt;=0.05,1,IF(S134&gt;-0.05,0,-1))</f>
        <v/>
      </c>
      <c r="U134" s="38" t="n"/>
      <c r="V134" s="43">
        <f>IF(U134&gt;=0.03,1,IF(U134&gt;-0.03,0,-1))</f>
        <v/>
      </c>
      <c r="W134" s="43">
        <f>R134+T134+V134</f>
        <v/>
      </c>
      <c r="Y134" s="38" t="n"/>
      <c r="Z134" s="38" t="n"/>
      <c r="AA134" s="38" t="n"/>
      <c r="AB134" s="38" t="n"/>
      <c r="AC134" s="38" t="n"/>
      <c r="AD134" s="38" t="n"/>
      <c r="AE134" s="38" t="n"/>
      <c r="AG134" s="39">
        <f>IF(H134&gt;I134,IF(I134&gt;J134,4,3),IF(H134&lt;J134,IF(I134&lt;J134,0,1),2))</f>
        <v/>
      </c>
      <c r="AI134" s="39">
        <f>IF(D134&gt;H134,3,IF(D134&gt;I134,2,IF(D134&gt;J134,1,0)))</f>
        <v/>
      </c>
      <c r="AK134" s="39">
        <f>IF(M134&gt;H134,3,IF(M134&gt;I134,2,IF(M134&gt;J134,1,0)))</f>
        <v/>
      </c>
      <c r="AM134" s="39">
        <f>IF(L134&gt;H134,3,IF(L134&gt;I134,2,IF(L134&gt;J134,1,0)))</f>
        <v/>
      </c>
      <c r="AO134" s="39">
        <f>IF(C133&gt;L133,2,IF(C133&gt;N133,1,0))</f>
        <v/>
      </c>
      <c r="AP134" s="39">
        <f>SUM(AO130:AO133)</f>
        <v/>
      </c>
      <c r="AQ134" s="39">
        <f>AQ133+1</f>
        <v/>
      </c>
      <c r="AR134" s="39">
        <f>IF(AP134&gt;0,AR133+1,0)</f>
        <v/>
      </c>
      <c r="AS134" s="39">
        <f>IF(AR135=0,AR134,0)</f>
        <v/>
      </c>
      <c r="AT134" s="36" t="n"/>
      <c r="AU134" s="36" t="n"/>
      <c r="AV134" s="36" t="n"/>
      <c r="AW134" s="36" t="n"/>
      <c r="AY134" s="39">
        <f>IF(D133&lt;M133,-2,IF(D133&lt;O133,-1,0))</f>
        <v/>
      </c>
      <c r="AZ134" s="39">
        <f>SUM(AY130:AY133)</f>
        <v/>
      </c>
      <c r="BA134" s="39">
        <f>BA133+1</f>
        <v/>
      </c>
      <c r="BB134" s="39">
        <f>IF(AZ134&lt;0,BB133+1,0)</f>
        <v/>
      </c>
      <c r="BC134" s="39">
        <f>IF(BB135=0,BB134,0)</f>
        <v/>
      </c>
      <c r="BD134" s="36" t="n"/>
      <c r="BE134" s="36" t="n"/>
      <c r="BF134" s="36" t="n"/>
      <c r="BG134" s="36" t="n"/>
    </row>
    <row r="135" ht="15" customHeight="1" s="27">
      <c r="B135" s="40" t="n">
        <v>43489</v>
      </c>
      <c r="C135" s="41" t="n">
        <v>10.96</v>
      </c>
      <c r="D135" s="41" t="n">
        <v>10.42</v>
      </c>
      <c r="E135" s="41" t="n">
        <v>10.86</v>
      </c>
      <c r="F135" s="41" t="n">
        <v>10.52</v>
      </c>
      <c r="G135" s="26" t="n"/>
      <c r="H135" s="41">
        <f>AVERAGE(F115:F134)</f>
        <v/>
      </c>
      <c r="I135" s="41">
        <f>AVERAGE(F86:F134)</f>
        <v/>
      </c>
      <c r="J135" s="41">
        <f>AVERAGE(F35:F134)</f>
        <v/>
      </c>
      <c r="K135" s="41">
        <f>STDEV(F115:F134)</f>
        <v/>
      </c>
      <c r="L135" s="41">
        <f>H135+2*K135</f>
        <v/>
      </c>
      <c r="M135" s="41">
        <f>H135-2*K135</f>
        <v/>
      </c>
      <c r="N135" s="41">
        <f>H135+1.5*K135</f>
        <v/>
      </c>
      <c r="O135" s="41">
        <f>H135-1.5*K135</f>
        <v/>
      </c>
      <c r="P135" s="26" t="n"/>
      <c r="Q135" s="42">
        <f>(H134-H105)/H105</f>
        <v/>
      </c>
      <c r="R135" s="43">
        <f>IF(Q135&gt;=0.1,1,IF(Q135&gt;-0.1,0,-1))</f>
        <v/>
      </c>
      <c r="S135" s="42">
        <f>(I135-I105)/I105</f>
        <v/>
      </c>
      <c r="T135" s="43">
        <f>IF(S135&gt;=0.05,1,IF(S135&gt;-0.05,0,-1))</f>
        <v/>
      </c>
      <c r="U135" s="38" t="n"/>
      <c r="V135" s="43">
        <f>IF(U135&gt;=0.03,1,IF(U135&gt;-0.03,0,-1))</f>
        <v/>
      </c>
      <c r="W135" s="43">
        <f>R135+T135+V135</f>
        <v/>
      </c>
      <c r="Y135" s="38" t="n"/>
      <c r="Z135" s="38" t="n"/>
      <c r="AA135" s="38" t="n"/>
      <c r="AB135" s="38" t="n"/>
      <c r="AC135" s="38" t="n"/>
      <c r="AD135" s="38" t="n"/>
      <c r="AE135" s="38" t="n"/>
      <c r="AG135" s="39">
        <f>IF(H135&gt;I135,IF(I135&gt;J135,4,3),IF(H135&lt;J135,IF(I135&lt;J135,0,1),2))</f>
        <v/>
      </c>
      <c r="AI135" s="39">
        <f>IF(D135&gt;H135,3,IF(D135&gt;I135,2,IF(D135&gt;J135,1,0)))</f>
        <v/>
      </c>
      <c r="AK135" s="39">
        <f>IF(M135&gt;H135,3,IF(M135&gt;I135,2,IF(M135&gt;J135,1,0)))</f>
        <v/>
      </c>
      <c r="AM135" s="39">
        <f>IF(L135&gt;H135,3,IF(L135&gt;I135,2,IF(L135&gt;J135,1,0)))</f>
        <v/>
      </c>
      <c r="AO135" s="39">
        <f>IF(C134&gt;L134,2,IF(C134&gt;N134,1,0))</f>
        <v/>
      </c>
      <c r="AP135" s="39">
        <f>SUM(AO131:AO134)</f>
        <v/>
      </c>
      <c r="AQ135" s="39">
        <f>AQ134+1</f>
        <v/>
      </c>
      <c r="AR135" s="39">
        <f>IF(AP135&gt;0,AR134+1,0)</f>
        <v/>
      </c>
      <c r="AS135" s="39">
        <f>IF(AR136=0,AR135,0)</f>
        <v/>
      </c>
      <c r="AT135" s="36" t="n"/>
      <c r="AU135" s="36" t="n"/>
      <c r="AV135" s="36" t="n"/>
      <c r="AW135" s="36" t="n"/>
      <c r="AY135" s="39">
        <f>IF(D134&lt;M134,-2,IF(D134&lt;O134,-1,0))</f>
        <v/>
      </c>
      <c r="AZ135" s="39">
        <f>SUM(AY131:AY134)</f>
        <v/>
      </c>
      <c r="BA135" s="39">
        <f>BA134+1</f>
        <v/>
      </c>
      <c r="BB135" s="39">
        <f>IF(AZ135&lt;0,BB134+1,0)</f>
        <v/>
      </c>
      <c r="BC135" s="39">
        <f>IF(BB136=0,BB135,0)</f>
        <v/>
      </c>
      <c r="BD135" s="36" t="n"/>
      <c r="BE135" s="36" t="n"/>
      <c r="BF135" s="36" t="n"/>
      <c r="BG135" s="36" t="n"/>
    </row>
    <row r="136" ht="15" customHeight="1" s="27">
      <c r="B136" s="40" t="n">
        <v>43490</v>
      </c>
      <c r="C136" s="41" t="n">
        <v>11.04</v>
      </c>
      <c r="D136" s="41" t="n">
        <v>10.34</v>
      </c>
      <c r="E136" s="41" t="n">
        <v>10.7</v>
      </c>
      <c r="F136" s="41" t="n">
        <v>11</v>
      </c>
      <c r="G136" s="26" t="n"/>
      <c r="H136" s="41">
        <f>AVERAGE(F116:F135)</f>
        <v/>
      </c>
      <c r="I136" s="41">
        <f>AVERAGE(F87:F135)</f>
        <v/>
      </c>
      <c r="J136" s="41">
        <f>AVERAGE(F36:F135)</f>
        <v/>
      </c>
      <c r="K136" s="41">
        <f>STDEV(F116:F135)</f>
        <v/>
      </c>
      <c r="L136" s="41">
        <f>H136+2*K136</f>
        <v/>
      </c>
      <c r="M136" s="41">
        <f>H136-2*K136</f>
        <v/>
      </c>
      <c r="N136" s="41">
        <f>H136+1.5*K136</f>
        <v/>
      </c>
      <c r="O136" s="41">
        <f>H136-1.5*K136</f>
        <v/>
      </c>
      <c r="P136" s="26" t="n"/>
      <c r="Q136" s="42">
        <f>(H135-H106)/H106</f>
        <v/>
      </c>
      <c r="R136" s="43">
        <f>IF(Q136&gt;=0.1,1,IF(Q136&gt;-0.1,0,-1))</f>
        <v/>
      </c>
      <c r="S136" s="42">
        <f>(I136-I106)/I106</f>
        <v/>
      </c>
      <c r="T136" s="43">
        <f>IF(S136&gt;=0.05,1,IF(S136&gt;-0.05,0,-1))</f>
        <v/>
      </c>
      <c r="U136" s="42">
        <f>(J135-J106)/J106</f>
        <v/>
      </c>
      <c r="V136" s="43">
        <f>IF(U136&gt;=0.03,1,IF(U136&gt;-0.03,0,-1))</f>
        <v/>
      </c>
      <c r="W136" s="43">
        <f>R136+T136+V136</f>
        <v/>
      </c>
      <c r="Y136" s="38" t="n"/>
      <c r="Z136" s="38" t="n"/>
      <c r="AA136" s="38" t="n"/>
      <c r="AB136" s="38" t="n"/>
      <c r="AC136" s="38" t="n"/>
      <c r="AD136" s="38" t="n"/>
      <c r="AE136" s="38" t="n"/>
      <c r="AG136" s="39">
        <f>IF(H136&gt;I136,IF(I136&gt;J136,4,3),IF(H136&lt;J136,IF(I136&lt;J136,0,1),2))</f>
        <v/>
      </c>
      <c r="AI136" s="39">
        <f>IF(D136&gt;H136,3,IF(D136&gt;I136,2,IF(D136&gt;J136,1,0)))</f>
        <v/>
      </c>
      <c r="AK136" s="39">
        <f>IF(M136&gt;H136,3,IF(M136&gt;I136,2,IF(M136&gt;J136,1,0)))</f>
        <v/>
      </c>
      <c r="AM136" s="39">
        <f>IF(L136&gt;H136,3,IF(L136&gt;I136,2,IF(L136&gt;J136,1,0)))</f>
        <v/>
      </c>
      <c r="AO136" s="39">
        <f>IF(C135&gt;L135,2,IF(C135&gt;N135,1,0))</f>
        <v/>
      </c>
      <c r="AP136" s="39">
        <f>SUM(AO132:AO135)</f>
        <v/>
      </c>
      <c r="AQ136" s="39">
        <f>AQ135+1</f>
        <v/>
      </c>
      <c r="AR136" s="39">
        <f>IF(AP136&gt;0,AR135+1,0)</f>
        <v/>
      </c>
      <c r="AS136" s="39">
        <f>IF(AR137=0,AR136,0)</f>
        <v/>
      </c>
      <c r="AT136" s="36" t="n"/>
      <c r="AU136" s="36" t="n"/>
      <c r="AV136" s="36" t="n"/>
      <c r="AW136" s="36" t="n"/>
      <c r="AY136" s="39">
        <f>IF(D135&lt;M135,-2,IF(D135&lt;O135,-1,0))</f>
        <v/>
      </c>
      <c r="AZ136" s="39">
        <f>SUM(AY132:AY135)</f>
        <v/>
      </c>
      <c r="BA136" s="39">
        <f>BA135+1</f>
        <v/>
      </c>
      <c r="BB136" s="39">
        <f>IF(AZ136&lt;0,BB135+1,0)</f>
        <v/>
      </c>
      <c r="BC136" s="39">
        <f>IF(BB137=0,BB136,0)</f>
        <v/>
      </c>
      <c r="BD136" s="36" t="n"/>
      <c r="BE136" s="36" t="n"/>
      <c r="BF136" s="36" t="n"/>
      <c r="BG136" s="36" t="n"/>
    </row>
    <row r="137" ht="15" customHeight="1" s="27">
      <c r="B137" s="40" t="n">
        <v>43493</v>
      </c>
      <c r="C137" s="41" t="n">
        <v>11.1</v>
      </c>
      <c r="D137" s="41" t="n">
        <v>10.7</v>
      </c>
      <c r="E137" s="41" t="n">
        <v>11</v>
      </c>
      <c r="F137" s="41" t="n">
        <v>10.98</v>
      </c>
      <c r="G137" s="26" t="n"/>
      <c r="H137" s="41">
        <f>AVERAGE(F117:F136)</f>
        <v/>
      </c>
      <c r="I137" s="41">
        <f>AVERAGE(F88:F136)</f>
        <v/>
      </c>
      <c r="J137" s="41">
        <f>AVERAGE(F37:F136)</f>
        <v/>
      </c>
      <c r="K137" s="41">
        <f>STDEV(F117:F136)</f>
        <v/>
      </c>
      <c r="L137" s="41">
        <f>H137+2*K137</f>
        <v/>
      </c>
      <c r="M137" s="41">
        <f>H137-2*K137</f>
        <v/>
      </c>
      <c r="N137" s="41">
        <f>H137+1.5*K137</f>
        <v/>
      </c>
      <c r="O137" s="41">
        <f>H137-1.5*K137</f>
        <v/>
      </c>
      <c r="P137" s="26" t="n"/>
      <c r="Q137" s="42">
        <f>(H136-H107)/H107</f>
        <v/>
      </c>
      <c r="R137" s="43">
        <f>IF(Q137&gt;=0.1,1,IF(Q137&gt;-0.1,0,-1))</f>
        <v/>
      </c>
      <c r="S137" s="42">
        <f>(I137-I107)/I107</f>
        <v/>
      </c>
      <c r="T137" s="43">
        <f>IF(S137&gt;=0.05,1,IF(S137&gt;-0.05,0,-1))</f>
        <v/>
      </c>
      <c r="U137" s="42">
        <f>(J136-J107)/J107</f>
        <v/>
      </c>
      <c r="V137" s="43">
        <f>IF(U137&gt;=0.03,1,IF(U137&gt;-0.03,0,-1))</f>
        <v/>
      </c>
      <c r="W137" s="43">
        <f>R137+T137+V137</f>
        <v/>
      </c>
      <c r="Y137" s="38" t="n"/>
      <c r="Z137" s="38" t="n"/>
      <c r="AA137" s="38" t="n"/>
      <c r="AB137" s="38" t="n"/>
      <c r="AC137" s="38" t="n"/>
      <c r="AD137" s="38" t="n"/>
      <c r="AE137" s="38" t="n"/>
      <c r="AG137" s="39">
        <f>IF(H137&gt;I137,IF(I137&gt;J137,4,3),IF(H137&lt;J137,IF(I137&lt;J137,0,1),2))</f>
        <v/>
      </c>
      <c r="AI137" s="39">
        <f>IF(D137&gt;H137,3,IF(D137&gt;I137,2,IF(D137&gt;J137,1,0)))</f>
        <v/>
      </c>
      <c r="AK137" s="39">
        <f>IF(M137&gt;H137,3,IF(M137&gt;I137,2,IF(M137&gt;J137,1,0)))</f>
        <v/>
      </c>
      <c r="AM137" s="39">
        <f>IF(L137&gt;H137,3,IF(L137&gt;I137,2,IF(L137&gt;J137,1,0)))</f>
        <v/>
      </c>
      <c r="AO137" s="39">
        <f>IF(C136&gt;L136,2,IF(C136&gt;N136,1,0))</f>
        <v/>
      </c>
      <c r="AP137" s="39">
        <f>SUM(AO133:AO136)</f>
        <v/>
      </c>
      <c r="AQ137" s="39">
        <f>AQ136+1</f>
        <v/>
      </c>
      <c r="AR137" s="39">
        <f>IF(AP137&gt;0,AR136+1,0)</f>
        <v/>
      </c>
      <c r="AS137" s="39">
        <f>IF(AR138=0,AR137,0)</f>
        <v/>
      </c>
      <c r="AT137" s="36" t="n"/>
      <c r="AU137" s="36" t="n"/>
      <c r="AV137" s="36" t="n"/>
      <c r="AW137" s="36" t="n"/>
      <c r="AY137" s="39">
        <f>IF(D136&lt;M136,-2,IF(D136&lt;O136,-1,0))</f>
        <v/>
      </c>
      <c r="AZ137" s="39">
        <f>SUM(AY133:AY136)</f>
        <v/>
      </c>
      <c r="BA137" s="39">
        <f>BA136+1</f>
        <v/>
      </c>
      <c r="BB137" s="39">
        <f>IF(AZ137&lt;0,BB136+1,0)</f>
        <v/>
      </c>
      <c r="BC137" s="39">
        <f>IF(BB138=0,BB137,0)</f>
        <v/>
      </c>
      <c r="BD137" s="36" t="n"/>
      <c r="BE137" s="36" t="n"/>
      <c r="BF137" s="36" t="n"/>
      <c r="BG137" s="36" t="n"/>
    </row>
    <row r="138" ht="15" customHeight="1" s="27">
      <c r="B138" s="40" t="n">
        <v>43494</v>
      </c>
      <c r="C138" s="41" t="n">
        <v>11.76</v>
      </c>
      <c r="D138" s="41" t="n">
        <v>11.08</v>
      </c>
      <c r="E138" s="41" t="n">
        <v>11.3</v>
      </c>
      <c r="F138" s="41" t="n">
        <v>11.28</v>
      </c>
      <c r="G138" s="26" t="n"/>
      <c r="H138" s="41">
        <f>AVERAGE(F118:F137)</f>
        <v/>
      </c>
      <c r="I138" s="41">
        <f>AVERAGE(F89:F137)</f>
        <v/>
      </c>
      <c r="J138" s="41">
        <f>AVERAGE(F38:F137)</f>
        <v/>
      </c>
      <c r="K138" s="41">
        <f>STDEV(F118:F137)</f>
        <v/>
      </c>
      <c r="L138" s="41">
        <f>H138+2*K138</f>
        <v/>
      </c>
      <c r="M138" s="41">
        <f>H138-2*K138</f>
        <v/>
      </c>
      <c r="N138" s="41">
        <f>H138+1.5*K138</f>
        <v/>
      </c>
      <c r="O138" s="41">
        <f>H138-1.5*K138</f>
        <v/>
      </c>
      <c r="P138" s="26" t="n"/>
      <c r="Q138" s="42">
        <f>(H137-H108)/H108</f>
        <v/>
      </c>
      <c r="R138" s="43">
        <f>IF(Q138&gt;=0.1,1,IF(Q138&gt;-0.1,0,-1))</f>
        <v/>
      </c>
      <c r="S138" s="42">
        <f>(I138-I108)/I108</f>
        <v/>
      </c>
      <c r="T138" s="43">
        <f>IF(S138&gt;=0.05,1,IF(S138&gt;-0.05,0,-1))</f>
        <v/>
      </c>
      <c r="U138" s="42">
        <f>(J137-J108)/J108</f>
        <v/>
      </c>
      <c r="V138" s="43">
        <f>IF(U138&gt;=0.03,1,IF(U138&gt;-0.03,0,-1))</f>
        <v/>
      </c>
      <c r="W138" s="43">
        <f>R138+T138+V138</f>
        <v/>
      </c>
      <c r="Y138" s="38" t="n"/>
      <c r="Z138" s="38" t="n"/>
      <c r="AA138" s="38" t="n"/>
      <c r="AB138" s="38" t="n"/>
      <c r="AC138" s="38" t="n"/>
      <c r="AD138" s="38" t="n"/>
      <c r="AE138" s="38" t="n"/>
      <c r="AG138" s="39">
        <f>IF(H138&gt;I138,IF(I138&gt;J138,4,3),IF(H138&lt;J138,IF(I138&lt;J138,0,1),2))</f>
        <v/>
      </c>
      <c r="AI138" s="39">
        <f>IF(D138&gt;H138,3,IF(D138&gt;I138,2,IF(D138&gt;J138,1,0)))</f>
        <v/>
      </c>
      <c r="AK138" s="39">
        <f>IF(M138&gt;H138,3,IF(M138&gt;I138,2,IF(M138&gt;J138,1,0)))</f>
        <v/>
      </c>
      <c r="AM138" s="39">
        <f>IF(L138&gt;H138,3,IF(L138&gt;I138,2,IF(L138&gt;J138,1,0)))</f>
        <v/>
      </c>
      <c r="AO138" s="39">
        <f>IF(C137&gt;L137,2,IF(C137&gt;N137,1,0))</f>
        <v/>
      </c>
      <c r="AP138" s="39">
        <f>SUM(AO134:AO137)</f>
        <v/>
      </c>
      <c r="AQ138" s="39">
        <f>AQ137+1</f>
        <v/>
      </c>
      <c r="AR138" s="39">
        <f>IF(AP138&gt;0,AR137+1,0)</f>
        <v/>
      </c>
      <c r="AS138" s="39">
        <f>IF(AR139=0,AR138,0)</f>
        <v/>
      </c>
      <c r="AT138" s="36" t="n"/>
      <c r="AU138" s="36" t="n"/>
      <c r="AV138" s="36" t="n"/>
      <c r="AW138" s="36" t="n"/>
      <c r="AY138" s="39">
        <f>IF(D137&lt;M137,-2,IF(D137&lt;O137,-1,0))</f>
        <v/>
      </c>
      <c r="AZ138" s="39">
        <f>SUM(AY134:AY137)</f>
        <v/>
      </c>
      <c r="BA138" s="39">
        <f>BA137+1</f>
        <v/>
      </c>
      <c r="BB138" s="39">
        <f>IF(AZ138&lt;0,BB137+1,0)</f>
        <v/>
      </c>
      <c r="BC138" s="39">
        <f>IF(BB139=0,BB138,0)</f>
        <v/>
      </c>
      <c r="BD138" s="36" t="n"/>
      <c r="BE138" s="36" t="n"/>
      <c r="BF138" s="36" t="n"/>
      <c r="BG138" s="36" t="n"/>
    </row>
    <row r="139" ht="15" customHeight="1" s="27">
      <c r="B139" s="40" t="n">
        <v>43495</v>
      </c>
      <c r="C139" s="41" t="n">
        <v>11.6</v>
      </c>
      <c r="D139" s="41" t="n">
        <v>11.28</v>
      </c>
      <c r="E139" s="41" t="n">
        <v>11.46</v>
      </c>
      <c r="F139" s="41" t="n">
        <v>11.4</v>
      </c>
      <c r="G139" s="26" t="n"/>
      <c r="H139" s="41">
        <f>AVERAGE(F119:F138)</f>
        <v/>
      </c>
      <c r="I139" s="41">
        <f>AVERAGE(F90:F138)</f>
        <v/>
      </c>
      <c r="J139" s="41">
        <f>AVERAGE(F39:F138)</f>
        <v/>
      </c>
      <c r="K139" s="41">
        <f>STDEV(F119:F138)</f>
        <v/>
      </c>
      <c r="L139" s="41">
        <f>H139+2*K139</f>
        <v/>
      </c>
      <c r="M139" s="41">
        <f>H139-2*K139</f>
        <v/>
      </c>
      <c r="N139" s="41">
        <f>H139+1.5*K139</f>
        <v/>
      </c>
      <c r="O139" s="41">
        <f>H139-1.5*K139</f>
        <v/>
      </c>
      <c r="P139" s="26" t="n"/>
      <c r="Q139" s="42">
        <f>(H138-H109)/H109</f>
        <v/>
      </c>
      <c r="R139" s="43">
        <f>IF(Q139&gt;=0.1,1,IF(Q139&gt;-0.1,0,-1))</f>
        <v/>
      </c>
      <c r="S139" s="42">
        <f>(I139-I109)/I109</f>
        <v/>
      </c>
      <c r="T139" s="43">
        <f>IF(S139&gt;=0.05,1,IF(S139&gt;-0.05,0,-1))</f>
        <v/>
      </c>
      <c r="U139" s="42">
        <f>(J138-J109)/J109</f>
        <v/>
      </c>
      <c r="V139" s="43">
        <f>IF(U139&gt;=0.03,1,IF(U139&gt;-0.03,0,-1))</f>
        <v/>
      </c>
      <c r="W139" s="43">
        <f>R139+T139+V139</f>
        <v/>
      </c>
      <c r="Y139" s="38" t="n"/>
      <c r="Z139" s="38" t="n"/>
      <c r="AA139" s="38" t="n"/>
      <c r="AB139" s="38" t="n"/>
      <c r="AC139" s="38" t="n"/>
      <c r="AD139" s="38" t="n"/>
      <c r="AE139" s="38" t="n"/>
      <c r="AG139" s="39">
        <f>IF(H139&gt;I139,IF(I139&gt;J139,4,3),IF(H139&lt;J139,IF(I139&lt;J139,0,1),2))</f>
        <v/>
      </c>
      <c r="AI139" s="39">
        <f>IF(D139&gt;H139,3,IF(D139&gt;I139,2,IF(D139&gt;J139,1,0)))</f>
        <v/>
      </c>
      <c r="AK139" s="39">
        <f>IF(M139&gt;H139,3,IF(M139&gt;I139,2,IF(M139&gt;J139,1,0)))</f>
        <v/>
      </c>
      <c r="AM139" s="39">
        <f>IF(L139&gt;H139,3,IF(L139&gt;I139,2,IF(L139&gt;J139,1,0)))</f>
        <v/>
      </c>
      <c r="AO139" s="39">
        <f>IF(C138&gt;L138,2,IF(C138&gt;N138,1,0))</f>
        <v/>
      </c>
      <c r="AP139" s="39">
        <f>SUM(AO135:AO138)</f>
        <v/>
      </c>
      <c r="AQ139" s="39">
        <f>AQ138+1</f>
        <v/>
      </c>
      <c r="AR139" s="39">
        <f>IF(AP139&gt;0,AR138+1,0)</f>
        <v/>
      </c>
      <c r="AS139" s="39">
        <f>IF(AR140=0,AR139,0)</f>
        <v/>
      </c>
      <c r="AT139" s="36" t="n"/>
      <c r="AU139" s="36" t="n"/>
      <c r="AV139" s="36" t="n"/>
      <c r="AW139" s="36" t="n"/>
      <c r="AY139" s="39">
        <f>IF(D138&lt;M138,-2,IF(D138&lt;O138,-1,0))</f>
        <v/>
      </c>
      <c r="AZ139" s="39">
        <f>SUM(AY135:AY138)</f>
        <v/>
      </c>
      <c r="BA139" s="39">
        <f>BA138+1</f>
        <v/>
      </c>
      <c r="BB139" s="39">
        <f>IF(AZ139&lt;0,BB138+1,0)</f>
        <v/>
      </c>
      <c r="BC139" s="39">
        <f>IF(BB140=0,BB139,0)</f>
        <v/>
      </c>
      <c r="BD139" s="36" t="n"/>
      <c r="BE139" s="36" t="n"/>
      <c r="BF139" s="36" t="n"/>
      <c r="BG139" s="36" t="n"/>
    </row>
    <row r="140" ht="15" customHeight="1" s="27">
      <c r="B140" s="40" t="n">
        <v>43496</v>
      </c>
      <c r="C140" s="41" t="n">
        <v>11.6</v>
      </c>
      <c r="D140" s="41" t="n">
        <v>10.5</v>
      </c>
      <c r="E140" s="41" t="n">
        <v>11.56</v>
      </c>
      <c r="F140" s="41" t="n">
        <v>11.16</v>
      </c>
      <c r="G140" s="26" t="n"/>
      <c r="H140" s="41">
        <f>AVERAGE(F120:F139)</f>
        <v/>
      </c>
      <c r="I140" s="41">
        <f>AVERAGE(F91:F139)</f>
        <v/>
      </c>
      <c r="J140" s="41">
        <f>AVERAGE(F40:F139)</f>
        <v/>
      </c>
      <c r="K140" s="41">
        <f>STDEV(F120:F139)</f>
        <v/>
      </c>
      <c r="L140" s="41">
        <f>H140+2*K140</f>
        <v/>
      </c>
      <c r="M140" s="41">
        <f>H140-2*K140</f>
        <v/>
      </c>
      <c r="N140" s="41">
        <f>H140+1.5*K140</f>
        <v/>
      </c>
      <c r="O140" s="41">
        <f>H140-1.5*K140</f>
        <v/>
      </c>
      <c r="P140" s="26" t="n"/>
      <c r="Q140" s="42">
        <f>(H139-H110)/H110</f>
        <v/>
      </c>
      <c r="R140" s="43">
        <f>IF(Q140&gt;=0.1,1,IF(Q140&gt;-0.1,0,-1))</f>
        <v/>
      </c>
      <c r="S140" s="42">
        <f>(I140-I110)/I110</f>
        <v/>
      </c>
      <c r="T140" s="43">
        <f>IF(S140&gt;=0.05,1,IF(S140&gt;-0.05,0,-1))</f>
        <v/>
      </c>
      <c r="U140" s="42">
        <f>(J139-J110)/J110</f>
        <v/>
      </c>
      <c r="V140" s="43">
        <f>IF(U140&gt;=0.03,1,IF(U140&gt;-0.03,0,-1))</f>
        <v/>
      </c>
      <c r="W140" s="43">
        <f>R140+T140+V140</f>
        <v/>
      </c>
      <c r="Y140" s="38" t="n"/>
      <c r="Z140" s="38" t="n"/>
      <c r="AA140" s="38" t="n"/>
      <c r="AB140" s="38" t="n"/>
      <c r="AC140" s="38" t="n"/>
      <c r="AD140" s="38" t="n"/>
      <c r="AE140" s="38" t="n"/>
      <c r="AG140" s="39">
        <f>IF(H140&gt;I140,IF(I140&gt;J140,4,3),IF(H140&lt;J140,IF(I140&lt;J140,0,1),2))</f>
        <v/>
      </c>
      <c r="AI140" s="39">
        <f>IF(D140&gt;H140,3,IF(D140&gt;I140,2,IF(D140&gt;J140,1,0)))</f>
        <v/>
      </c>
      <c r="AK140" s="39">
        <f>IF(M140&gt;H140,3,IF(M140&gt;I140,2,IF(M140&gt;J140,1,0)))</f>
        <v/>
      </c>
      <c r="AM140" s="39">
        <f>IF(L140&gt;H140,3,IF(L140&gt;I140,2,IF(L140&gt;J140,1,0)))</f>
        <v/>
      </c>
      <c r="AO140" s="39">
        <f>IF(C139&gt;L139,2,IF(C139&gt;N139,1,0))</f>
        <v/>
      </c>
      <c r="AP140" s="39">
        <f>SUM(AO136:AO139)</f>
        <v/>
      </c>
      <c r="AQ140" s="39">
        <f>AQ139+1</f>
        <v/>
      </c>
      <c r="AR140" s="39">
        <f>IF(AP140&gt;0,AR139+1,0)</f>
        <v/>
      </c>
      <c r="AS140" s="39">
        <f>IF(AR141=0,AR140,0)</f>
        <v/>
      </c>
      <c r="AT140" s="36" t="n"/>
      <c r="AU140" s="36" t="n"/>
      <c r="AV140" s="36" t="n"/>
      <c r="AW140" s="36" t="n"/>
      <c r="AY140" s="39">
        <f>IF(D139&lt;M139,-2,IF(D139&lt;O139,-1,0))</f>
        <v/>
      </c>
      <c r="AZ140" s="39">
        <f>SUM(AY136:AY139)</f>
        <v/>
      </c>
      <c r="BA140" s="39">
        <f>BA139+1</f>
        <v/>
      </c>
      <c r="BB140" s="39">
        <f>IF(AZ140&lt;0,BB139+1,0)</f>
        <v/>
      </c>
      <c r="BC140" s="39">
        <f>IF(BB141=0,BB140,0)</f>
        <v/>
      </c>
      <c r="BD140" s="36" t="n"/>
      <c r="BE140" s="36" t="n"/>
      <c r="BF140" s="36" t="n"/>
      <c r="BG140" s="36" t="n"/>
    </row>
    <row r="141" ht="15" customHeight="1" s="27">
      <c r="B141" s="40" t="n">
        <v>43497</v>
      </c>
      <c r="C141" s="41" t="n">
        <v>11.26</v>
      </c>
      <c r="D141" s="41" t="n">
        <v>10.86</v>
      </c>
      <c r="E141" s="41" t="n">
        <v>11.26</v>
      </c>
      <c r="F141" s="41" t="n">
        <v>10.92</v>
      </c>
      <c r="G141" s="26" t="n"/>
      <c r="H141" s="41">
        <f>AVERAGE(F121:F140)</f>
        <v/>
      </c>
      <c r="I141" s="41">
        <f>AVERAGE(F92:F140)</f>
        <v/>
      </c>
      <c r="J141" s="41">
        <f>AVERAGE(F41:F140)</f>
        <v/>
      </c>
      <c r="K141" s="41">
        <f>STDEV(F121:F140)</f>
        <v/>
      </c>
      <c r="L141" s="41">
        <f>H141+2*K141</f>
        <v/>
      </c>
      <c r="M141" s="41">
        <f>H141-2*K141</f>
        <v/>
      </c>
      <c r="N141" s="41">
        <f>H141+1.5*K141</f>
        <v/>
      </c>
      <c r="O141" s="41">
        <f>H141-1.5*K141</f>
        <v/>
      </c>
      <c r="P141" s="26" t="n"/>
      <c r="Q141" s="42">
        <f>(H140-H111)/H111</f>
        <v/>
      </c>
      <c r="R141" s="43">
        <f>IF(Q141&gt;=0.1,1,IF(Q141&gt;-0.1,0,-1))</f>
        <v/>
      </c>
      <c r="S141" s="42">
        <f>(I141-I111)/I111</f>
        <v/>
      </c>
      <c r="T141" s="43">
        <f>IF(S141&gt;=0.05,1,IF(S141&gt;-0.05,0,-1))</f>
        <v/>
      </c>
      <c r="U141" s="42">
        <f>(J140-J111)/J111</f>
        <v/>
      </c>
      <c r="V141" s="43">
        <f>IF(U141&gt;=0.03,1,IF(U141&gt;-0.03,0,-1))</f>
        <v/>
      </c>
      <c r="W141" s="43">
        <f>R141+T141+V141</f>
        <v/>
      </c>
      <c r="Y141" s="38" t="n"/>
      <c r="Z141" s="38" t="n"/>
      <c r="AA141" s="38" t="n"/>
      <c r="AB141" s="38" t="n"/>
      <c r="AC141" s="38" t="n"/>
      <c r="AD141" s="38" t="n"/>
      <c r="AE141" s="38" t="n"/>
      <c r="AG141" s="39">
        <f>IF(H141&gt;I141,IF(I141&gt;J141,4,3),IF(H141&lt;J141,IF(I141&lt;J141,0,1),2))</f>
        <v/>
      </c>
      <c r="AI141" s="39">
        <f>IF(D141&gt;H141,3,IF(D141&gt;I141,2,IF(D141&gt;J141,1,0)))</f>
        <v/>
      </c>
      <c r="AK141" s="39">
        <f>IF(M141&gt;H141,3,IF(M141&gt;I141,2,IF(M141&gt;J141,1,0)))</f>
        <v/>
      </c>
      <c r="AM141" s="39">
        <f>IF(L141&gt;H141,3,IF(L141&gt;I141,2,IF(L141&gt;J141,1,0)))</f>
        <v/>
      </c>
      <c r="AO141" s="39">
        <f>IF(C140&gt;L140,2,IF(C140&gt;N140,1,0))</f>
        <v/>
      </c>
      <c r="AP141" s="39">
        <f>SUM(AO137:AO140)</f>
        <v/>
      </c>
      <c r="AQ141" s="39">
        <f>AQ140+1</f>
        <v/>
      </c>
      <c r="AR141" s="39">
        <f>IF(AP141&gt;0,AR140+1,0)</f>
        <v/>
      </c>
      <c r="AS141" s="39">
        <f>IF(AR142=0,AR141,0)</f>
        <v/>
      </c>
      <c r="AT141" s="36" t="n"/>
      <c r="AU141" s="36" t="n"/>
      <c r="AV141" s="36" t="n"/>
      <c r="AW141" s="36" t="n"/>
      <c r="AY141" s="39">
        <f>IF(D140&lt;M140,-2,IF(D140&lt;O140,-1,0))</f>
        <v/>
      </c>
      <c r="AZ141" s="39">
        <f>SUM(AY137:AY140)</f>
        <v/>
      </c>
      <c r="BA141" s="39">
        <f>BA140+1</f>
        <v/>
      </c>
      <c r="BB141" s="39">
        <f>IF(AZ141&lt;0,BB140+1,0)</f>
        <v/>
      </c>
      <c r="BC141" s="39">
        <f>IF(BB142=0,BB141,0)</f>
        <v/>
      </c>
      <c r="BD141" s="36" t="n"/>
      <c r="BE141" s="36" t="n"/>
      <c r="BF141" s="36" t="n"/>
      <c r="BG141" s="36" t="n"/>
    </row>
    <row r="142" ht="15" customHeight="1" s="27">
      <c r="B142" s="40" t="n">
        <v>43500</v>
      </c>
      <c r="C142" s="41" t="n">
        <v>11.14</v>
      </c>
      <c r="D142" s="41" t="n">
        <v>10.86</v>
      </c>
      <c r="E142" s="41" t="n">
        <v>11.02</v>
      </c>
      <c r="F142" s="41" t="n">
        <v>11.02</v>
      </c>
      <c r="G142" s="26" t="n"/>
      <c r="H142" s="41">
        <f>AVERAGE(F122:F141)</f>
        <v/>
      </c>
      <c r="I142" s="41">
        <f>AVERAGE(F93:F141)</f>
        <v/>
      </c>
      <c r="J142" s="41">
        <f>AVERAGE(F42:F141)</f>
        <v/>
      </c>
      <c r="K142" s="41">
        <f>STDEV(F122:F141)</f>
        <v/>
      </c>
      <c r="L142" s="41">
        <f>H142+2*K142</f>
        <v/>
      </c>
      <c r="M142" s="41">
        <f>H142-2*K142</f>
        <v/>
      </c>
      <c r="N142" s="41">
        <f>H142+1.5*K142</f>
        <v/>
      </c>
      <c r="O142" s="41">
        <f>H142-1.5*K142</f>
        <v/>
      </c>
      <c r="P142" s="26" t="n"/>
      <c r="Q142" s="42">
        <f>(H141-H112)/H112</f>
        <v/>
      </c>
      <c r="R142" s="43">
        <f>IF(Q142&gt;=0.1,1,IF(Q142&gt;-0.1,0,-1))</f>
        <v/>
      </c>
      <c r="S142" s="42">
        <f>(I142-I112)/I112</f>
        <v/>
      </c>
      <c r="T142" s="43">
        <f>IF(S142&gt;=0.05,1,IF(S142&gt;-0.05,0,-1))</f>
        <v/>
      </c>
      <c r="U142" s="42">
        <f>(J141-J112)/J112</f>
        <v/>
      </c>
      <c r="V142" s="43">
        <f>IF(U142&gt;=0.03,1,IF(U142&gt;-0.03,0,-1))</f>
        <v/>
      </c>
      <c r="W142" s="43">
        <f>R142+T142+V142</f>
        <v/>
      </c>
      <c r="Y142" s="38" t="n"/>
      <c r="Z142" s="38" t="n"/>
      <c r="AA142" s="38" t="n"/>
      <c r="AB142" s="38" t="n"/>
      <c r="AC142" s="38" t="n"/>
      <c r="AD142" s="38" t="n"/>
      <c r="AE142" s="38" t="n"/>
      <c r="AG142" s="39">
        <f>IF(H142&gt;I142,IF(I142&gt;J142,4,3),IF(H142&lt;J142,IF(I142&lt;J142,0,1),2))</f>
        <v/>
      </c>
      <c r="AI142" s="39">
        <f>IF(D142&gt;H142,3,IF(D142&gt;I142,2,IF(D142&gt;J142,1,0)))</f>
        <v/>
      </c>
      <c r="AK142" s="39">
        <f>IF(M142&gt;H142,3,IF(M142&gt;I142,2,IF(M142&gt;J142,1,0)))</f>
        <v/>
      </c>
      <c r="AM142" s="39">
        <f>IF(L142&gt;H142,3,IF(L142&gt;I142,2,IF(L142&gt;J142,1,0)))</f>
        <v/>
      </c>
      <c r="AO142" s="39">
        <f>IF(C141&gt;L141,2,IF(C141&gt;N141,1,0))</f>
        <v/>
      </c>
      <c r="AP142" s="39">
        <f>SUM(AO138:AO141)</f>
        <v/>
      </c>
      <c r="AQ142" s="39">
        <f>AQ141+1</f>
        <v/>
      </c>
      <c r="AR142" s="39">
        <f>IF(AP142&gt;0,AR141+1,0)</f>
        <v/>
      </c>
      <c r="AS142" s="39">
        <f>IF(AR143=0,AR142,0)</f>
        <v/>
      </c>
      <c r="AT142" s="36" t="n"/>
      <c r="AU142" s="36" t="n"/>
      <c r="AV142" s="36" t="n"/>
      <c r="AW142" s="36" t="n"/>
      <c r="AY142" s="39">
        <f>IF(D141&lt;M141,-2,IF(D141&lt;O141,-1,0))</f>
        <v/>
      </c>
      <c r="AZ142" s="39">
        <f>SUM(AY138:AY141)</f>
        <v/>
      </c>
      <c r="BA142" s="39">
        <f>BA141+1</f>
        <v/>
      </c>
      <c r="BB142" s="39">
        <f>IF(AZ142&lt;0,BB141+1,0)</f>
        <v/>
      </c>
      <c r="BC142" s="39">
        <f>IF(BB143=0,BB142,0)</f>
        <v/>
      </c>
      <c r="BD142" s="36" t="n"/>
      <c r="BE142" s="36" t="n"/>
      <c r="BF142" s="36" t="n"/>
      <c r="BG142" s="36" t="n"/>
    </row>
    <row r="143" ht="15" customHeight="1" s="27">
      <c r="B143" s="40" t="n">
        <v>43501</v>
      </c>
      <c r="C143" s="41" t="n">
        <v>11.2</v>
      </c>
      <c r="D143" s="41" t="n">
        <v>10.98</v>
      </c>
      <c r="E143" s="41" t="n">
        <v>11.02</v>
      </c>
      <c r="F143" s="41" t="n">
        <v>11.08</v>
      </c>
      <c r="G143" s="26" t="n"/>
      <c r="H143" s="41">
        <f>AVERAGE(F123:F142)</f>
        <v/>
      </c>
      <c r="I143" s="41">
        <f>AVERAGE(F94:F142)</f>
        <v/>
      </c>
      <c r="J143" s="41">
        <f>AVERAGE(F43:F142)</f>
        <v/>
      </c>
      <c r="K143" s="41">
        <f>STDEV(F123:F142)</f>
        <v/>
      </c>
      <c r="L143" s="41">
        <f>H143+2*K143</f>
        <v/>
      </c>
      <c r="M143" s="41">
        <f>H143-2*K143</f>
        <v/>
      </c>
      <c r="N143" s="41">
        <f>H143+1.5*K143</f>
        <v/>
      </c>
      <c r="O143" s="41">
        <f>H143-1.5*K143</f>
        <v/>
      </c>
      <c r="P143" s="26" t="n"/>
      <c r="Q143" s="42">
        <f>(H142-H113)/H113</f>
        <v/>
      </c>
      <c r="R143" s="43">
        <f>IF(Q143&gt;=0.1,1,IF(Q143&gt;-0.1,0,-1))</f>
        <v/>
      </c>
      <c r="S143" s="42">
        <f>(I143-I113)/I113</f>
        <v/>
      </c>
      <c r="T143" s="43">
        <f>IF(S143&gt;=0.05,1,IF(S143&gt;-0.05,0,-1))</f>
        <v/>
      </c>
      <c r="U143" s="42">
        <f>(J142-J113)/J113</f>
        <v/>
      </c>
      <c r="V143" s="43">
        <f>IF(U143&gt;=0.03,1,IF(U143&gt;-0.03,0,-1))</f>
        <v/>
      </c>
      <c r="W143" s="43">
        <f>R143+T143+V143</f>
        <v/>
      </c>
      <c r="Y143" s="38" t="n"/>
      <c r="Z143" s="38" t="n"/>
      <c r="AA143" s="38" t="n"/>
      <c r="AB143" s="38" t="n"/>
      <c r="AC143" s="38" t="n"/>
      <c r="AD143" s="38" t="n"/>
      <c r="AE143" s="38" t="n"/>
      <c r="AG143" s="39">
        <f>IF(H143&gt;I143,IF(I143&gt;J143,4,3),IF(H143&lt;J143,IF(I143&lt;J143,0,1),2))</f>
        <v/>
      </c>
      <c r="AI143" s="39">
        <f>IF(D143&gt;H143,3,IF(D143&gt;I143,2,IF(D143&gt;J143,1,0)))</f>
        <v/>
      </c>
      <c r="AK143" s="39">
        <f>IF(M143&gt;H143,3,IF(M143&gt;I143,2,IF(M143&gt;J143,1,0)))</f>
        <v/>
      </c>
      <c r="AM143" s="39">
        <f>IF(L143&gt;H143,3,IF(L143&gt;I143,2,IF(L143&gt;J143,1,0)))</f>
        <v/>
      </c>
      <c r="AO143" s="39">
        <f>IF(C142&gt;L142,2,IF(C142&gt;N142,1,0))</f>
        <v/>
      </c>
      <c r="AP143" s="39">
        <f>SUM(AO139:AO142)</f>
        <v/>
      </c>
      <c r="AQ143" s="39">
        <f>AQ142+1</f>
        <v/>
      </c>
      <c r="AR143" s="39">
        <f>IF(AP143&gt;0,AR142+1,0)</f>
        <v/>
      </c>
      <c r="AS143" s="39">
        <f>IF(AR144=0,AR143,0)</f>
        <v/>
      </c>
      <c r="AT143" s="36" t="n"/>
      <c r="AU143" s="36" t="n"/>
      <c r="AV143" s="36" t="n"/>
      <c r="AW143" s="36" t="n"/>
      <c r="AY143" s="39">
        <f>IF(D142&lt;M142,-2,IF(D142&lt;O142,-1,0))</f>
        <v/>
      </c>
      <c r="AZ143" s="39">
        <f>SUM(AY139:AY142)</f>
        <v/>
      </c>
      <c r="BA143" s="39">
        <f>BA142+1</f>
        <v/>
      </c>
      <c r="BB143" s="39">
        <f>IF(AZ143&lt;0,BB142+1,0)</f>
        <v/>
      </c>
      <c r="BC143" s="39">
        <f>IF(BB144=0,BB143,0)</f>
        <v/>
      </c>
      <c r="BD143" s="36" t="n"/>
      <c r="BE143" s="36" t="n"/>
      <c r="BF143" s="36" t="n"/>
      <c r="BG143" s="36" t="n"/>
    </row>
    <row r="144" ht="15" customHeight="1" s="27">
      <c r="B144" s="40" t="n">
        <v>43502</v>
      </c>
      <c r="C144" s="41" t="n">
        <v>11.4</v>
      </c>
      <c r="D144" s="41" t="n">
        <v>11.1</v>
      </c>
      <c r="E144" s="41" t="n">
        <v>11.16</v>
      </c>
      <c r="F144" s="41" t="n">
        <v>11.16</v>
      </c>
      <c r="G144" s="26" t="n"/>
      <c r="H144" s="41">
        <f>AVERAGE(F124:F143)</f>
        <v/>
      </c>
      <c r="I144" s="41">
        <f>AVERAGE(F95:F143)</f>
        <v/>
      </c>
      <c r="J144" s="41">
        <f>AVERAGE(F44:F143)</f>
        <v/>
      </c>
      <c r="K144" s="41">
        <f>STDEV(F124:F143)</f>
        <v/>
      </c>
      <c r="L144" s="41">
        <f>H144+2*K144</f>
        <v/>
      </c>
      <c r="M144" s="41">
        <f>H144-2*K144</f>
        <v/>
      </c>
      <c r="N144" s="41">
        <f>H144+1.5*K144</f>
        <v/>
      </c>
      <c r="O144" s="41">
        <f>H144-1.5*K144</f>
        <v/>
      </c>
      <c r="P144" s="26" t="n"/>
      <c r="Q144" s="42">
        <f>(H143-H114)/H114</f>
        <v/>
      </c>
      <c r="R144" s="43">
        <f>IF(Q144&gt;=0.1,1,IF(Q144&gt;-0.1,0,-1))</f>
        <v/>
      </c>
      <c r="S144" s="42">
        <f>(I144-I114)/I114</f>
        <v/>
      </c>
      <c r="T144" s="43">
        <f>IF(S144&gt;=0.05,1,IF(S144&gt;-0.05,0,-1))</f>
        <v/>
      </c>
      <c r="U144" s="42">
        <f>(J143-J114)/J114</f>
        <v/>
      </c>
      <c r="V144" s="43">
        <f>IF(U144&gt;=0.03,1,IF(U144&gt;-0.03,0,-1))</f>
        <v/>
      </c>
      <c r="W144" s="43">
        <f>R144+T144+V144</f>
        <v/>
      </c>
      <c r="Y144" s="38" t="n"/>
      <c r="Z144" s="38" t="n"/>
      <c r="AA144" s="38" t="n"/>
      <c r="AB144" s="38" t="n"/>
      <c r="AC144" s="38" t="n"/>
      <c r="AD144" s="38" t="n"/>
      <c r="AE144" s="38" t="n"/>
      <c r="AG144" s="39">
        <f>IF(H144&gt;I144,IF(I144&gt;J144,4,3),IF(H144&lt;J144,IF(I144&lt;J144,0,1),2))</f>
        <v/>
      </c>
      <c r="AI144" s="39">
        <f>IF(D144&gt;H144,3,IF(D144&gt;I144,2,IF(D144&gt;J144,1,0)))</f>
        <v/>
      </c>
      <c r="AK144" s="39">
        <f>IF(M144&gt;H144,3,IF(M144&gt;I144,2,IF(M144&gt;J144,1,0)))</f>
        <v/>
      </c>
      <c r="AM144" s="39">
        <f>IF(L144&gt;H144,3,IF(L144&gt;I144,2,IF(L144&gt;J144,1,0)))</f>
        <v/>
      </c>
      <c r="AO144" s="39">
        <f>IF(C143&gt;L143,2,IF(C143&gt;N143,1,0))</f>
        <v/>
      </c>
      <c r="AP144" s="39">
        <f>SUM(AO140:AO143)</f>
        <v/>
      </c>
      <c r="AQ144" s="39">
        <f>AQ143+1</f>
        <v/>
      </c>
      <c r="AR144" s="39">
        <f>IF(AP144&gt;0,AR143+1,0)</f>
        <v/>
      </c>
      <c r="AS144" s="39">
        <f>IF(AR145=0,AR144,0)</f>
        <v/>
      </c>
      <c r="AT144" s="36" t="n"/>
      <c r="AU144" s="36" t="n"/>
      <c r="AV144" s="36" t="n"/>
      <c r="AW144" s="36" t="n"/>
      <c r="AY144" s="39">
        <f>IF(D143&lt;M143,-2,IF(D143&lt;O143,-1,0))</f>
        <v/>
      </c>
      <c r="AZ144" s="39">
        <f>SUM(AY140:AY143)</f>
        <v/>
      </c>
      <c r="BA144" s="39">
        <f>BA143+1</f>
        <v/>
      </c>
      <c r="BB144" s="39">
        <f>IF(AZ144&lt;0,BB143+1,0)</f>
        <v/>
      </c>
      <c r="BC144" s="39">
        <f>IF(BB145=0,BB144,0)</f>
        <v/>
      </c>
      <c r="BD144" s="36" t="n"/>
      <c r="BE144" s="36" t="n"/>
      <c r="BF144" s="36" t="n"/>
      <c r="BG144" s="36" t="n"/>
    </row>
    <row r="145" ht="15" customHeight="1" s="27">
      <c r="B145" s="40" t="n">
        <v>43503</v>
      </c>
      <c r="C145" s="41" t="n">
        <v>11.24</v>
      </c>
      <c r="D145" s="41" t="n">
        <v>10.6</v>
      </c>
      <c r="E145" s="41" t="n">
        <v>11.1</v>
      </c>
      <c r="F145" s="41" t="n">
        <v>10.68</v>
      </c>
      <c r="G145" s="26" t="n"/>
      <c r="H145" s="41">
        <f>AVERAGE(F125:F144)</f>
        <v/>
      </c>
      <c r="I145" s="41">
        <f>AVERAGE(F96:F144)</f>
        <v/>
      </c>
      <c r="J145" s="41">
        <f>AVERAGE(F45:F144)</f>
        <v/>
      </c>
      <c r="K145" s="41">
        <f>STDEV(F125:F144)</f>
        <v/>
      </c>
      <c r="L145" s="41">
        <f>H145+2*K145</f>
        <v/>
      </c>
      <c r="M145" s="41">
        <f>H145-2*K145</f>
        <v/>
      </c>
      <c r="N145" s="41">
        <f>H145+1.5*K145</f>
        <v/>
      </c>
      <c r="O145" s="41">
        <f>H145-1.5*K145</f>
        <v/>
      </c>
      <c r="P145" s="26" t="n"/>
      <c r="Q145" s="42">
        <f>(H144-H115)/H115</f>
        <v/>
      </c>
      <c r="R145" s="43">
        <f>IF(Q145&gt;=0.1,1,IF(Q145&gt;-0.1,0,-1))</f>
        <v/>
      </c>
      <c r="S145" s="42">
        <f>(I145-I115)/I115</f>
        <v/>
      </c>
      <c r="T145" s="43">
        <f>IF(S145&gt;=0.05,1,IF(S145&gt;-0.05,0,-1))</f>
        <v/>
      </c>
      <c r="U145" s="42">
        <f>(J144-J115)/J115</f>
        <v/>
      </c>
      <c r="V145" s="43">
        <f>IF(U145&gt;=0.03,1,IF(U145&gt;-0.03,0,-1))</f>
        <v/>
      </c>
      <c r="W145" s="43">
        <f>R145+T145+V145</f>
        <v/>
      </c>
      <c r="Y145" s="38" t="n"/>
      <c r="Z145" s="38" t="n"/>
      <c r="AA145" s="38" t="n"/>
      <c r="AB145" s="38" t="n"/>
      <c r="AC145" s="38" t="n"/>
      <c r="AD145" s="38" t="n"/>
      <c r="AE145" s="38" t="n"/>
      <c r="AG145" s="39">
        <f>IF(H145&gt;I145,IF(I145&gt;J145,4,3),IF(H145&lt;J145,IF(I145&lt;J145,0,1),2))</f>
        <v/>
      </c>
      <c r="AI145" s="39">
        <f>IF(D145&gt;H145,3,IF(D145&gt;I145,2,IF(D145&gt;J145,1,0)))</f>
        <v/>
      </c>
      <c r="AK145" s="39">
        <f>IF(M145&gt;H145,3,IF(M145&gt;I145,2,IF(M145&gt;J145,1,0)))</f>
        <v/>
      </c>
      <c r="AM145" s="39">
        <f>IF(L145&gt;H145,3,IF(L145&gt;I145,2,IF(L145&gt;J145,1,0)))</f>
        <v/>
      </c>
      <c r="AO145" s="39">
        <f>IF(C144&gt;L144,2,IF(C144&gt;N144,1,0))</f>
        <v/>
      </c>
      <c r="AP145" s="39">
        <f>SUM(AO141:AO144)</f>
        <v/>
      </c>
      <c r="AQ145" s="39">
        <f>AQ144+1</f>
        <v/>
      </c>
      <c r="AR145" s="39">
        <f>IF(AP145&gt;0,AR144+1,0)</f>
        <v/>
      </c>
      <c r="AS145" s="39">
        <f>IF(AR146=0,AR145,0)</f>
        <v/>
      </c>
      <c r="AT145" s="36" t="n"/>
      <c r="AU145" s="36" t="n"/>
      <c r="AV145" s="36" t="n"/>
      <c r="AW145" s="36" t="n"/>
      <c r="AY145" s="39">
        <f>IF(D144&lt;M144,-2,IF(D144&lt;O144,-1,0))</f>
        <v/>
      </c>
      <c r="AZ145" s="39">
        <f>SUM(AY141:AY144)</f>
        <v/>
      </c>
      <c r="BA145" s="39">
        <f>BA144+1</f>
        <v/>
      </c>
      <c r="BB145" s="39">
        <f>IF(AZ145&lt;0,BB144+1,0)</f>
        <v/>
      </c>
      <c r="BC145" s="39">
        <f>IF(BB146=0,BB145,0)</f>
        <v/>
      </c>
      <c r="BD145" s="36" t="n"/>
      <c r="BE145" s="36" t="n"/>
      <c r="BF145" s="36" t="n"/>
      <c r="BG145" s="36" t="n"/>
    </row>
    <row r="146" ht="15" customHeight="1" s="27">
      <c r="B146" s="40" t="n">
        <v>43504</v>
      </c>
      <c r="C146" s="41" t="n">
        <v>10.9</v>
      </c>
      <c r="D146" s="41" t="n">
        <v>10.5</v>
      </c>
      <c r="E146" s="41" t="n">
        <v>10.64</v>
      </c>
      <c r="F146" s="41" t="n">
        <v>10.74</v>
      </c>
      <c r="G146" s="26" t="n"/>
      <c r="H146" s="41">
        <f>AVERAGE(F126:F145)</f>
        <v/>
      </c>
      <c r="I146" s="41">
        <f>AVERAGE(F97:F145)</f>
        <v/>
      </c>
      <c r="J146" s="41">
        <f>AVERAGE(F46:F145)</f>
        <v/>
      </c>
      <c r="K146" s="41">
        <f>STDEV(F126:F145)</f>
        <v/>
      </c>
      <c r="L146" s="41">
        <f>H146+2*K146</f>
        <v/>
      </c>
      <c r="M146" s="41">
        <f>H146-2*K146</f>
        <v/>
      </c>
      <c r="N146" s="41">
        <f>H146+1.5*K146</f>
        <v/>
      </c>
      <c r="O146" s="41">
        <f>H146-1.5*K146</f>
        <v/>
      </c>
      <c r="P146" s="26" t="n"/>
      <c r="Q146" s="42">
        <f>(H145-H116)/H116</f>
        <v/>
      </c>
      <c r="R146" s="43">
        <f>IF(Q146&gt;=0.1,1,IF(Q146&gt;-0.1,0,-1))</f>
        <v/>
      </c>
      <c r="S146" s="42">
        <f>(I146-I116)/I116</f>
        <v/>
      </c>
      <c r="T146" s="43">
        <f>IF(S146&gt;=0.05,1,IF(S146&gt;-0.05,0,-1))</f>
        <v/>
      </c>
      <c r="U146" s="42">
        <f>(J145-J116)/J116</f>
        <v/>
      </c>
      <c r="V146" s="43">
        <f>IF(U146&gt;=0.03,1,IF(U146&gt;-0.03,0,-1))</f>
        <v/>
      </c>
      <c r="W146" s="43">
        <f>R146+T146+V146</f>
        <v/>
      </c>
      <c r="Y146" s="38" t="n"/>
      <c r="Z146" s="38" t="n"/>
      <c r="AA146" s="38" t="n"/>
      <c r="AB146" s="38" t="n"/>
      <c r="AC146" s="38" t="n"/>
      <c r="AD146" s="38" t="n"/>
      <c r="AE146" s="38" t="n"/>
      <c r="AG146" s="39">
        <f>IF(H146&gt;I146,IF(I146&gt;J146,4,3),IF(H146&lt;J146,IF(I146&lt;J146,0,1),2))</f>
        <v/>
      </c>
      <c r="AI146" s="39">
        <f>IF(D146&gt;H146,3,IF(D146&gt;I146,2,IF(D146&gt;J146,1,0)))</f>
        <v/>
      </c>
      <c r="AK146" s="39">
        <f>IF(M146&gt;H146,3,IF(M146&gt;I146,2,IF(M146&gt;J146,1,0)))</f>
        <v/>
      </c>
      <c r="AM146" s="39">
        <f>IF(L146&gt;H146,3,IF(L146&gt;I146,2,IF(L146&gt;J146,1,0)))</f>
        <v/>
      </c>
      <c r="AO146" s="39">
        <f>IF(C145&gt;L145,2,IF(C145&gt;N145,1,0))</f>
        <v/>
      </c>
      <c r="AP146" s="39">
        <f>SUM(AO142:AO145)</f>
        <v/>
      </c>
      <c r="AQ146" s="39">
        <f>AQ145+1</f>
        <v/>
      </c>
      <c r="AR146" s="39">
        <f>IF(AP146&gt;0,AR145+1,0)</f>
        <v/>
      </c>
      <c r="AS146" s="39">
        <f>IF(AR147=0,AR146,0)</f>
        <v/>
      </c>
      <c r="AT146" s="36" t="n"/>
      <c r="AU146" s="36" t="n"/>
      <c r="AV146" s="36" t="n"/>
      <c r="AW146" s="36" t="n"/>
      <c r="AY146" s="39">
        <f>IF(D145&lt;M145,-2,IF(D145&lt;O145,-1,0))</f>
        <v/>
      </c>
      <c r="AZ146" s="39">
        <f>SUM(AY142:AY145)</f>
        <v/>
      </c>
      <c r="BA146" s="39">
        <f>BA145+1</f>
        <v/>
      </c>
      <c r="BB146" s="39">
        <f>IF(AZ146&lt;0,BB145+1,0)</f>
        <v/>
      </c>
      <c r="BC146" s="39">
        <f>IF(BB147=0,BB146,0)</f>
        <v/>
      </c>
      <c r="BD146" s="36" t="n"/>
      <c r="BE146" s="36" t="n"/>
      <c r="BF146" s="36" t="n"/>
      <c r="BG146" s="36" t="n"/>
    </row>
    <row r="147" ht="15" customHeight="1" s="27">
      <c r="B147" s="40" t="n">
        <v>43507</v>
      </c>
      <c r="C147" s="41" t="n">
        <v>11.14</v>
      </c>
      <c r="D147" s="41" t="n">
        <v>10.62</v>
      </c>
      <c r="E147" s="41" t="n">
        <v>10.8</v>
      </c>
      <c r="F147" s="41" t="n">
        <v>11.02</v>
      </c>
      <c r="G147" s="26" t="n"/>
      <c r="H147" s="41">
        <f>AVERAGE(F127:F146)</f>
        <v/>
      </c>
      <c r="I147" s="41">
        <f>AVERAGE(F98:F146)</f>
        <v/>
      </c>
      <c r="J147" s="41">
        <f>AVERAGE(F47:F146)</f>
        <v/>
      </c>
      <c r="K147" s="41">
        <f>STDEV(F127:F146)</f>
        <v/>
      </c>
      <c r="L147" s="41">
        <f>H147+2*K147</f>
        <v/>
      </c>
      <c r="M147" s="41">
        <f>H147-2*K147</f>
        <v/>
      </c>
      <c r="N147" s="41">
        <f>H147+1.5*K147</f>
        <v/>
      </c>
      <c r="O147" s="41">
        <f>H147-1.5*K147</f>
        <v/>
      </c>
      <c r="P147" s="26" t="n"/>
      <c r="Q147" s="42">
        <f>(H146-H117)/H117</f>
        <v/>
      </c>
      <c r="R147" s="43">
        <f>IF(Q147&gt;=0.1,1,IF(Q147&gt;-0.1,0,-1))</f>
        <v/>
      </c>
      <c r="S147" s="42">
        <f>(I147-I117)/I117</f>
        <v/>
      </c>
      <c r="T147" s="43">
        <f>IF(S147&gt;=0.05,1,IF(S147&gt;-0.05,0,-1))</f>
        <v/>
      </c>
      <c r="U147" s="42">
        <f>(J146-J117)/J117</f>
        <v/>
      </c>
      <c r="V147" s="43">
        <f>IF(U147&gt;=0.03,1,IF(U147&gt;-0.03,0,-1))</f>
        <v/>
      </c>
      <c r="W147" s="43">
        <f>R147+T147+V147</f>
        <v/>
      </c>
      <c r="Y147" s="38" t="n"/>
      <c r="Z147" s="38" t="n"/>
      <c r="AA147" s="38" t="n"/>
      <c r="AB147" s="38" t="n"/>
      <c r="AC147" s="38" t="n"/>
      <c r="AD147" s="38" t="n"/>
      <c r="AE147" s="38" t="n"/>
      <c r="AG147" s="39">
        <f>IF(H147&gt;I147,IF(I147&gt;J147,4,3),IF(H147&lt;J147,IF(I147&lt;J147,0,1),2))</f>
        <v/>
      </c>
      <c r="AI147" s="39">
        <f>IF(D147&gt;H147,3,IF(D147&gt;I147,2,IF(D147&gt;J147,1,0)))</f>
        <v/>
      </c>
      <c r="AK147" s="39">
        <f>IF(M147&gt;H147,3,IF(M147&gt;I147,2,IF(M147&gt;J147,1,0)))</f>
        <v/>
      </c>
      <c r="AM147" s="39">
        <f>IF(L147&gt;H147,3,IF(L147&gt;I147,2,IF(L147&gt;J147,1,0)))</f>
        <v/>
      </c>
      <c r="AO147" s="39">
        <f>IF(C146&gt;L146,2,IF(C146&gt;N146,1,0))</f>
        <v/>
      </c>
      <c r="AP147" s="39">
        <f>SUM(AO143:AO146)</f>
        <v/>
      </c>
      <c r="AQ147" s="39">
        <f>AQ146+1</f>
        <v/>
      </c>
      <c r="AR147" s="39">
        <f>IF(AP147&gt;0,AR146+1,0)</f>
        <v/>
      </c>
      <c r="AS147" s="39">
        <f>IF(AR148=0,AR147,0)</f>
        <v/>
      </c>
      <c r="AT147" s="36" t="n"/>
      <c r="AU147" s="36" t="n"/>
      <c r="AV147" s="36" t="n"/>
      <c r="AW147" s="36" t="n"/>
      <c r="AY147" s="39">
        <f>IF(D146&lt;M146,-2,IF(D146&lt;O146,-1,0))</f>
        <v/>
      </c>
      <c r="AZ147" s="39">
        <f>SUM(AY143:AY146)</f>
        <v/>
      </c>
      <c r="BA147" s="39">
        <f>BA146+1</f>
        <v/>
      </c>
      <c r="BB147" s="39">
        <f>IF(AZ147&lt;0,BB146+1,0)</f>
        <v/>
      </c>
      <c r="BC147" s="39">
        <f>IF(BB148=0,BB147,0)</f>
        <v/>
      </c>
      <c r="BD147" s="36" t="n"/>
      <c r="BE147" s="36" t="n"/>
      <c r="BF147" s="36" t="n"/>
      <c r="BG147" s="36" t="n"/>
    </row>
    <row r="148" ht="15" customHeight="1" s="27">
      <c r="B148" s="40" t="n">
        <v>43508</v>
      </c>
      <c r="C148" s="41" t="n">
        <v>11.52</v>
      </c>
      <c r="D148" s="41" t="n">
        <v>11</v>
      </c>
      <c r="E148" s="41" t="n">
        <v>11</v>
      </c>
      <c r="F148" s="41" t="n">
        <v>11.18</v>
      </c>
      <c r="G148" s="26" t="n"/>
      <c r="H148" s="41">
        <f>AVERAGE(F128:F147)</f>
        <v/>
      </c>
      <c r="I148" s="41">
        <f>AVERAGE(F99:F147)</f>
        <v/>
      </c>
      <c r="J148" s="41">
        <f>AVERAGE(F48:F147)</f>
        <v/>
      </c>
      <c r="K148" s="41">
        <f>STDEV(F128:F147)</f>
        <v/>
      </c>
      <c r="L148" s="41">
        <f>H148+2*K148</f>
        <v/>
      </c>
      <c r="M148" s="41">
        <f>H148-2*K148</f>
        <v/>
      </c>
      <c r="N148" s="41">
        <f>H148+1.5*K148</f>
        <v/>
      </c>
      <c r="O148" s="41">
        <f>H148-1.5*K148</f>
        <v/>
      </c>
      <c r="P148" s="26" t="n"/>
      <c r="Q148" s="42">
        <f>(H147-H118)/H118</f>
        <v/>
      </c>
      <c r="R148" s="43">
        <f>IF(Q148&gt;=0.1,1,IF(Q148&gt;-0.1,0,-1))</f>
        <v/>
      </c>
      <c r="S148" s="42">
        <f>(I148-I118)/I118</f>
        <v/>
      </c>
      <c r="T148" s="43">
        <f>IF(S148&gt;=0.05,1,IF(S148&gt;-0.05,0,-1))</f>
        <v/>
      </c>
      <c r="U148" s="42">
        <f>(J147-J118)/J118</f>
        <v/>
      </c>
      <c r="V148" s="43">
        <f>IF(U148&gt;=0.03,1,IF(U148&gt;-0.03,0,-1))</f>
        <v/>
      </c>
      <c r="W148" s="43">
        <f>R148+T148+V148</f>
        <v/>
      </c>
      <c r="Y148" s="38" t="n"/>
      <c r="Z148" s="38" t="n"/>
      <c r="AA148" s="38" t="n"/>
      <c r="AB148" s="38" t="n"/>
      <c r="AC148" s="38" t="n"/>
      <c r="AD148" s="38" t="n"/>
      <c r="AE148" s="38" t="n"/>
      <c r="AG148" s="39">
        <f>IF(H148&gt;I148,IF(I148&gt;J148,4,3),IF(H148&lt;J148,IF(I148&lt;J148,0,1),2))</f>
        <v/>
      </c>
      <c r="AI148" s="39">
        <f>IF(D148&gt;H148,3,IF(D148&gt;I148,2,IF(D148&gt;J148,1,0)))</f>
        <v/>
      </c>
      <c r="AK148" s="39">
        <f>IF(M148&gt;H148,3,IF(M148&gt;I148,2,IF(M148&gt;J148,1,0)))</f>
        <v/>
      </c>
      <c r="AM148" s="39">
        <f>IF(L148&gt;H148,3,IF(L148&gt;I148,2,IF(L148&gt;J148,1,0)))</f>
        <v/>
      </c>
      <c r="AO148" s="39">
        <f>IF(C147&gt;L147,2,IF(C147&gt;N147,1,0))</f>
        <v/>
      </c>
      <c r="AP148" s="39">
        <f>SUM(AO144:AO147)</f>
        <v/>
      </c>
      <c r="AQ148" s="39">
        <f>AQ147+1</f>
        <v/>
      </c>
      <c r="AR148" s="39">
        <f>IF(AP148&gt;0,AR147+1,0)</f>
        <v/>
      </c>
      <c r="AS148" s="39">
        <f>IF(AR149=0,AR148,0)</f>
        <v/>
      </c>
      <c r="AT148" s="36" t="n"/>
      <c r="AU148" s="36" t="n"/>
      <c r="AV148" s="36" t="n"/>
      <c r="AW148" s="36" t="n"/>
      <c r="AY148" s="39">
        <f>IF(D147&lt;M147,-2,IF(D147&lt;O147,-1,0))</f>
        <v/>
      </c>
      <c r="AZ148" s="39">
        <f>SUM(AY144:AY147)</f>
        <v/>
      </c>
      <c r="BA148" s="39">
        <f>BA147+1</f>
        <v/>
      </c>
      <c r="BB148" s="39">
        <f>IF(AZ148&lt;0,BB147+1,0)</f>
        <v/>
      </c>
      <c r="BC148" s="39">
        <f>IF(BB149=0,BB148,0)</f>
        <v/>
      </c>
      <c r="BD148" s="36" t="n"/>
      <c r="BE148" s="36" t="n"/>
      <c r="BF148" s="36" t="n"/>
      <c r="BG148" s="36" t="n"/>
    </row>
    <row r="149" ht="15" customHeight="1" s="27">
      <c r="B149" s="40" t="n">
        <v>43509</v>
      </c>
      <c r="C149" s="41" t="n">
        <v>11.62</v>
      </c>
      <c r="D149" s="41" t="n">
        <v>11.28</v>
      </c>
      <c r="E149" s="41" t="n">
        <v>11.4</v>
      </c>
      <c r="F149" s="41" t="n">
        <v>11.32</v>
      </c>
      <c r="G149" s="26" t="n"/>
      <c r="H149" s="41">
        <f>AVERAGE(F129:F148)</f>
        <v/>
      </c>
      <c r="I149" s="41">
        <f>AVERAGE(F100:F148)</f>
        <v/>
      </c>
      <c r="J149" s="41">
        <f>AVERAGE(F49:F148)</f>
        <v/>
      </c>
      <c r="K149" s="41">
        <f>STDEV(F129:F148)</f>
        <v/>
      </c>
      <c r="L149" s="41">
        <f>H149+2*K149</f>
        <v/>
      </c>
      <c r="M149" s="41">
        <f>H149-2*K149</f>
        <v/>
      </c>
      <c r="N149" s="41">
        <f>H149+1.5*K149</f>
        <v/>
      </c>
      <c r="O149" s="41">
        <f>H149-1.5*K149</f>
        <v/>
      </c>
      <c r="P149" s="26" t="n"/>
      <c r="Q149" s="42">
        <f>(H148-H119)/H119</f>
        <v/>
      </c>
      <c r="R149" s="43">
        <f>IF(Q149&gt;=0.1,1,IF(Q149&gt;-0.1,0,-1))</f>
        <v/>
      </c>
      <c r="S149" s="42">
        <f>(I149-I119)/I119</f>
        <v/>
      </c>
      <c r="T149" s="43">
        <f>IF(S149&gt;=0.05,1,IF(S149&gt;-0.05,0,-1))</f>
        <v/>
      </c>
      <c r="U149" s="42">
        <f>(J148-J119)/J119</f>
        <v/>
      </c>
      <c r="V149" s="43">
        <f>IF(U149&gt;=0.03,1,IF(U149&gt;-0.03,0,-1))</f>
        <v/>
      </c>
      <c r="W149" s="43">
        <f>R149+T149+V149</f>
        <v/>
      </c>
      <c r="Y149" s="38" t="n"/>
      <c r="Z149" s="38" t="n"/>
      <c r="AA149" s="38" t="n"/>
      <c r="AB149" s="38" t="n"/>
      <c r="AC149" s="38" t="n"/>
      <c r="AD149" s="38" t="n"/>
      <c r="AE149" s="38" t="n"/>
      <c r="AG149" s="39">
        <f>IF(H149&gt;I149,IF(I149&gt;J149,4,3),IF(H149&lt;J149,IF(I149&lt;J149,0,1),2))</f>
        <v/>
      </c>
      <c r="AI149" s="39">
        <f>IF(D149&gt;H149,3,IF(D149&gt;I149,2,IF(D149&gt;J149,1,0)))</f>
        <v/>
      </c>
      <c r="AK149" s="39">
        <f>IF(M149&gt;H149,3,IF(M149&gt;I149,2,IF(M149&gt;J149,1,0)))</f>
        <v/>
      </c>
      <c r="AM149" s="39">
        <f>IF(L149&gt;H149,3,IF(L149&gt;I149,2,IF(L149&gt;J149,1,0)))</f>
        <v/>
      </c>
      <c r="AO149" s="39">
        <f>IF(C148&gt;L148,2,IF(C148&gt;N148,1,0))</f>
        <v/>
      </c>
      <c r="AP149" s="39">
        <f>SUM(AO145:AO148)</f>
        <v/>
      </c>
      <c r="AQ149" s="39">
        <f>AQ148+1</f>
        <v/>
      </c>
      <c r="AR149" s="39">
        <f>IF(AP149&gt;0,AR148+1,0)</f>
        <v/>
      </c>
      <c r="AS149" s="39">
        <f>IF(AR150=0,AR149,0)</f>
        <v/>
      </c>
      <c r="AT149" s="36" t="n"/>
      <c r="AU149" s="36" t="n"/>
      <c r="AV149" s="36" t="n"/>
      <c r="AW149" s="36" t="n"/>
      <c r="AY149" s="39">
        <f>IF(D148&lt;M148,-2,IF(D148&lt;O148,-1,0))</f>
        <v/>
      </c>
      <c r="AZ149" s="39">
        <f>SUM(AY145:AY148)</f>
        <v/>
      </c>
      <c r="BA149" s="39">
        <f>BA148+1</f>
        <v/>
      </c>
      <c r="BB149" s="39">
        <f>IF(AZ149&lt;0,BB148+1,0)</f>
        <v/>
      </c>
      <c r="BC149" s="39">
        <f>IF(BB150=0,BB149,0)</f>
        <v/>
      </c>
      <c r="BD149" s="36" t="n"/>
      <c r="BE149" s="36" t="n"/>
      <c r="BF149" s="36" t="n"/>
      <c r="BG149" s="36" t="n"/>
    </row>
    <row r="150" ht="15" customHeight="1" s="27">
      <c r="B150" s="40" t="n">
        <v>43510</v>
      </c>
      <c r="C150" s="41" t="n">
        <v>11.48</v>
      </c>
      <c r="D150" s="41" t="n">
        <v>11.22</v>
      </c>
      <c r="E150" s="41" t="n">
        <v>11.32</v>
      </c>
      <c r="F150" s="41" t="n">
        <v>11.38</v>
      </c>
      <c r="G150" s="26" t="n"/>
      <c r="H150" s="41">
        <f>AVERAGE(F130:F149)</f>
        <v/>
      </c>
      <c r="I150" s="41">
        <f>AVERAGE(F101:F149)</f>
        <v/>
      </c>
      <c r="J150" s="41">
        <f>AVERAGE(F50:F149)</f>
        <v/>
      </c>
      <c r="K150" s="41">
        <f>STDEV(F130:F149)</f>
        <v/>
      </c>
      <c r="L150" s="41">
        <f>H150+2*K150</f>
        <v/>
      </c>
      <c r="M150" s="41">
        <f>H150-2*K150</f>
        <v/>
      </c>
      <c r="N150" s="41">
        <f>H150+1.5*K150</f>
        <v/>
      </c>
      <c r="O150" s="41">
        <f>H150-1.5*K150</f>
        <v/>
      </c>
      <c r="P150" s="26" t="n"/>
      <c r="Q150" s="42">
        <f>(H149-H120)/H120</f>
        <v/>
      </c>
      <c r="R150" s="43">
        <f>IF(Q150&gt;=0.1,1,IF(Q150&gt;-0.1,0,-1))</f>
        <v/>
      </c>
      <c r="S150" s="42">
        <f>(I150-I120)/I120</f>
        <v/>
      </c>
      <c r="T150" s="43">
        <f>IF(S150&gt;=0.05,1,IF(S150&gt;-0.05,0,-1))</f>
        <v/>
      </c>
      <c r="U150" s="42">
        <f>(J149-J120)/J120</f>
        <v/>
      </c>
      <c r="V150" s="43">
        <f>IF(U150&gt;=0.03,1,IF(U150&gt;-0.03,0,-1))</f>
        <v/>
      </c>
      <c r="W150" s="43">
        <f>R150+T150+V150</f>
        <v/>
      </c>
      <c r="Y150" s="38" t="n"/>
      <c r="Z150" s="38" t="n"/>
      <c r="AA150" s="38" t="n"/>
      <c r="AB150" s="38" t="n"/>
      <c r="AC150" s="38" t="n"/>
      <c r="AD150" s="38" t="n"/>
      <c r="AE150" s="38" t="n"/>
      <c r="AG150" s="39">
        <f>IF(H150&gt;I150,IF(I150&gt;J150,4,3),IF(H150&lt;J150,IF(I150&lt;J150,0,1),2))</f>
        <v/>
      </c>
      <c r="AI150" s="39">
        <f>IF(D150&gt;H150,3,IF(D150&gt;I150,2,IF(D150&gt;J150,1,0)))</f>
        <v/>
      </c>
      <c r="AK150" s="39">
        <f>IF(M150&gt;H150,3,IF(M150&gt;I150,2,IF(M150&gt;J150,1,0)))</f>
        <v/>
      </c>
      <c r="AM150" s="39">
        <f>IF(L150&gt;H150,3,IF(L150&gt;I150,2,IF(L150&gt;J150,1,0)))</f>
        <v/>
      </c>
      <c r="AO150" s="39">
        <f>IF(C149&gt;L149,2,IF(C149&gt;N149,1,0))</f>
        <v/>
      </c>
      <c r="AP150" s="39">
        <f>SUM(AO146:AO149)</f>
        <v/>
      </c>
      <c r="AQ150" s="39">
        <f>AQ149+1</f>
        <v/>
      </c>
      <c r="AR150" s="39">
        <f>IF(AP150&gt;0,AR149+1,0)</f>
        <v/>
      </c>
      <c r="AS150" s="39">
        <f>IF(AR151=0,AR150,0)</f>
        <v/>
      </c>
      <c r="AT150" s="36" t="n"/>
      <c r="AU150" s="36" t="n"/>
      <c r="AV150" s="36" t="n"/>
      <c r="AW150" s="36" t="n"/>
      <c r="AY150" s="39">
        <f>IF(D149&lt;M149,-2,IF(D149&lt;O149,-1,0))</f>
        <v/>
      </c>
      <c r="AZ150" s="39">
        <f>SUM(AY146:AY149)</f>
        <v/>
      </c>
      <c r="BA150" s="39">
        <f>BA149+1</f>
        <v/>
      </c>
      <c r="BB150" s="39">
        <f>IF(AZ150&lt;0,BB149+1,0)</f>
        <v/>
      </c>
      <c r="BC150" s="39">
        <f>IF(BB151=0,BB150,0)</f>
        <v/>
      </c>
      <c r="BD150" s="36" t="n"/>
      <c r="BE150" s="36" t="n"/>
      <c r="BF150" s="36" t="n"/>
      <c r="BG150" s="36" t="n"/>
    </row>
    <row r="151" ht="15" customHeight="1" s="27">
      <c r="B151" s="40" t="n">
        <v>43511</v>
      </c>
      <c r="C151" s="41" t="n">
        <v>11.6</v>
      </c>
      <c r="D151" s="41" t="n">
        <v>11.18</v>
      </c>
      <c r="E151" s="41" t="n">
        <v>11.24</v>
      </c>
      <c r="F151" s="41" t="n">
        <v>11.32</v>
      </c>
      <c r="G151" s="26" t="n"/>
      <c r="H151" s="41">
        <f>AVERAGE(F131:F150)</f>
        <v/>
      </c>
      <c r="I151" s="41">
        <f>AVERAGE(F102:F150)</f>
        <v/>
      </c>
      <c r="J151" s="41">
        <f>AVERAGE(F51:F150)</f>
        <v/>
      </c>
      <c r="K151" s="41">
        <f>STDEV(F131:F150)</f>
        <v/>
      </c>
      <c r="L151" s="41">
        <f>H151+2*K151</f>
        <v/>
      </c>
      <c r="M151" s="41">
        <f>H151-2*K151</f>
        <v/>
      </c>
      <c r="N151" s="41">
        <f>H151+1.5*K151</f>
        <v/>
      </c>
      <c r="O151" s="41">
        <f>H151-1.5*K151</f>
        <v/>
      </c>
      <c r="P151" s="26" t="n"/>
      <c r="Q151" s="42">
        <f>(H150-H121)/H121</f>
        <v/>
      </c>
      <c r="R151" s="43">
        <f>IF(Q151&gt;=0.1,1,IF(Q151&gt;-0.1,0,-1))</f>
        <v/>
      </c>
      <c r="S151" s="42">
        <f>(I151-I121)/I121</f>
        <v/>
      </c>
      <c r="T151" s="43">
        <f>IF(S151&gt;=0.05,1,IF(S151&gt;-0.05,0,-1))</f>
        <v/>
      </c>
      <c r="U151" s="42">
        <f>(J150-J121)/J121</f>
        <v/>
      </c>
      <c r="V151" s="43">
        <f>IF(U151&gt;=0.03,1,IF(U151&gt;-0.03,0,-1))</f>
        <v/>
      </c>
      <c r="W151" s="43">
        <f>R151+T151+V151</f>
        <v/>
      </c>
      <c r="Y151" s="38" t="n"/>
      <c r="Z151" s="38" t="n"/>
      <c r="AA151" s="38" t="n"/>
      <c r="AB151" s="38" t="n"/>
      <c r="AC151" s="38" t="n"/>
      <c r="AD151" s="38" t="n"/>
      <c r="AE151" s="38" t="n"/>
      <c r="AG151" s="39">
        <f>IF(H151&gt;I151,IF(I151&gt;J151,4,3),IF(H151&lt;J151,IF(I151&lt;J151,0,1),2))</f>
        <v/>
      </c>
      <c r="AI151" s="39">
        <f>IF(D151&gt;H151,3,IF(D151&gt;I151,2,IF(D151&gt;J151,1,0)))</f>
        <v/>
      </c>
      <c r="AK151" s="39">
        <f>IF(M151&gt;H151,3,IF(M151&gt;I151,2,IF(M151&gt;J151,1,0)))</f>
        <v/>
      </c>
      <c r="AM151" s="39">
        <f>IF(L151&gt;H151,3,IF(L151&gt;I151,2,IF(L151&gt;J151,1,0)))</f>
        <v/>
      </c>
      <c r="AO151" s="39">
        <f>IF(C150&gt;L150,2,IF(C150&gt;N150,1,0))</f>
        <v/>
      </c>
      <c r="AP151" s="39">
        <f>SUM(AO147:AO150)</f>
        <v/>
      </c>
      <c r="AQ151" s="39">
        <f>AQ150+1</f>
        <v/>
      </c>
      <c r="AR151" s="39">
        <f>IF(AP151&gt;0,AR150+1,0)</f>
        <v/>
      </c>
      <c r="AS151" s="39">
        <f>IF(AR152=0,AR151,0)</f>
        <v/>
      </c>
      <c r="AT151" s="36" t="n"/>
      <c r="AU151" s="36" t="n"/>
      <c r="AV151" s="36" t="n"/>
      <c r="AW151" s="36" t="n"/>
      <c r="AY151" s="39">
        <f>IF(D150&lt;M150,-2,IF(D150&lt;O150,-1,0))</f>
        <v/>
      </c>
      <c r="AZ151" s="39">
        <f>SUM(AY147:AY150)</f>
        <v/>
      </c>
      <c r="BA151" s="39">
        <f>BA150+1</f>
        <v/>
      </c>
      <c r="BB151" s="39">
        <f>IF(AZ151&lt;0,BB150+1,0)</f>
        <v/>
      </c>
      <c r="BC151" s="39">
        <f>IF(BB152=0,BB151,0)</f>
        <v/>
      </c>
      <c r="BD151" s="36" t="n"/>
      <c r="BE151" s="36" t="n"/>
      <c r="BF151" s="36" t="n"/>
      <c r="BG151" s="36" t="n"/>
    </row>
    <row r="152" ht="15" customHeight="1" s="27">
      <c r="B152" s="40" t="n">
        <v>43514</v>
      </c>
      <c r="C152" s="41" t="n">
        <v>11.4</v>
      </c>
      <c r="D152" s="41" t="n">
        <v>11</v>
      </c>
      <c r="E152" s="41" t="n">
        <v>11.36</v>
      </c>
      <c r="F152" s="41" t="n">
        <v>11.24</v>
      </c>
      <c r="G152" s="26" t="n"/>
      <c r="H152" s="41">
        <f>AVERAGE(F132:F151)</f>
        <v/>
      </c>
      <c r="I152" s="41">
        <f>AVERAGE(F103:F151)</f>
        <v/>
      </c>
      <c r="J152" s="41">
        <f>AVERAGE(F52:F151)</f>
        <v/>
      </c>
      <c r="K152" s="41">
        <f>STDEV(F132:F151)</f>
        <v/>
      </c>
      <c r="L152" s="41">
        <f>H152+2*K152</f>
        <v/>
      </c>
      <c r="M152" s="41">
        <f>H152-2*K152</f>
        <v/>
      </c>
      <c r="N152" s="41">
        <f>H152+1.5*K152</f>
        <v/>
      </c>
      <c r="O152" s="41">
        <f>H152-1.5*K152</f>
        <v/>
      </c>
      <c r="P152" s="26" t="n"/>
      <c r="Q152" s="42">
        <f>(H151-H122)/H122</f>
        <v/>
      </c>
      <c r="R152" s="43">
        <f>IF(Q152&gt;=0.1,1,IF(Q152&gt;-0.1,0,-1))</f>
        <v/>
      </c>
      <c r="S152" s="42">
        <f>(I152-I122)/I122</f>
        <v/>
      </c>
      <c r="T152" s="43">
        <f>IF(S152&gt;=0.05,1,IF(S152&gt;-0.05,0,-1))</f>
        <v/>
      </c>
      <c r="U152" s="42">
        <f>(J151-J122)/J122</f>
        <v/>
      </c>
      <c r="V152" s="43">
        <f>IF(U152&gt;=0.03,1,IF(U152&gt;-0.03,0,-1))</f>
        <v/>
      </c>
      <c r="W152" s="43">
        <f>R152+T152+V152</f>
        <v/>
      </c>
      <c r="Y152" s="38" t="n"/>
      <c r="Z152" s="38" t="n"/>
      <c r="AA152" s="38" t="n"/>
      <c r="AB152" s="38" t="n"/>
      <c r="AC152" s="38" t="n"/>
      <c r="AD152" s="38" t="n"/>
      <c r="AE152" s="38" t="n"/>
      <c r="AG152" s="39">
        <f>IF(H152&gt;I152,IF(I152&gt;J152,4,3),IF(H152&lt;J152,IF(I152&lt;J152,0,1),2))</f>
        <v/>
      </c>
      <c r="AI152" s="39">
        <f>IF(D152&gt;H152,3,IF(D152&gt;I152,2,IF(D152&gt;J152,1,0)))</f>
        <v/>
      </c>
      <c r="AK152" s="39">
        <f>IF(M152&gt;H152,3,IF(M152&gt;I152,2,IF(M152&gt;J152,1,0)))</f>
        <v/>
      </c>
      <c r="AM152" s="39">
        <f>IF(L152&gt;H152,3,IF(L152&gt;I152,2,IF(L152&gt;J152,1,0)))</f>
        <v/>
      </c>
      <c r="AO152" s="39">
        <f>IF(C151&gt;L151,2,IF(C151&gt;N151,1,0))</f>
        <v/>
      </c>
      <c r="AP152" s="39">
        <f>SUM(AO148:AO151)</f>
        <v/>
      </c>
      <c r="AQ152" s="39">
        <f>AQ151+1</f>
        <v/>
      </c>
      <c r="AR152" s="39">
        <f>IF(AP152&gt;0,AR151+1,0)</f>
        <v/>
      </c>
      <c r="AS152" s="39">
        <f>IF(AR153=0,AR152,0)</f>
        <v/>
      </c>
      <c r="AT152" s="36" t="n"/>
      <c r="AU152" s="36" t="n"/>
      <c r="AV152" s="36" t="n"/>
      <c r="AW152" s="36" t="n"/>
      <c r="AY152" s="39">
        <f>IF(D151&lt;M151,-2,IF(D151&lt;O151,-1,0))</f>
        <v/>
      </c>
      <c r="AZ152" s="39">
        <f>SUM(AY148:AY151)</f>
        <v/>
      </c>
      <c r="BA152" s="39">
        <f>BA151+1</f>
        <v/>
      </c>
      <c r="BB152" s="39">
        <f>IF(AZ152&lt;0,BB151+1,0)</f>
        <v/>
      </c>
      <c r="BC152" s="39">
        <f>IF(BB153=0,BB152,0)</f>
        <v/>
      </c>
      <c r="BD152" s="36" t="n"/>
      <c r="BE152" s="36" t="n"/>
      <c r="BF152" s="36" t="n"/>
      <c r="BG152" s="36" t="n"/>
    </row>
    <row r="153" ht="15" customHeight="1" s="27">
      <c r="B153" s="40" t="n">
        <v>43515</v>
      </c>
      <c r="C153" s="41" t="n">
        <v>11.42</v>
      </c>
      <c r="D153" s="41" t="n">
        <v>11.12</v>
      </c>
      <c r="E153" s="41" t="n">
        <v>11.26</v>
      </c>
      <c r="F153" s="41" t="n">
        <v>11.34</v>
      </c>
      <c r="G153" s="26" t="n"/>
      <c r="H153" s="41">
        <f>AVERAGE(F133:F152)</f>
        <v/>
      </c>
      <c r="I153" s="41">
        <f>AVERAGE(F104:F152)</f>
        <v/>
      </c>
      <c r="J153" s="41">
        <f>AVERAGE(F53:F152)</f>
        <v/>
      </c>
      <c r="K153" s="41">
        <f>STDEV(F133:F152)</f>
        <v/>
      </c>
      <c r="L153" s="41">
        <f>H153+2*K153</f>
        <v/>
      </c>
      <c r="M153" s="41">
        <f>H153-2*K153</f>
        <v/>
      </c>
      <c r="N153" s="41">
        <f>H153+1.5*K153</f>
        <v/>
      </c>
      <c r="O153" s="41">
        <f>H153-1.5*K153</f>
        <v/>
      </c>
      <c r="P153" s="26" t="n"/>
      <c r="Q153" s="42">
        <f>(H152-H123)/H123</f>
        <v/>
      </c>
      <c r="R153" s="43">
        <f>IF(Q153&gt;=0.1,1,IF(Q153&gt;-0.1,0,-1))</f>
        <v/>
      </c>
      <c r="S153" s="42">
        <f>(I153-I123)/I123</f>
        <v/>
      </c>
      <c r="T153" s="43">
        <f>IF(S153&gt;=0.05,1,IF(S153&gt;-0.05,0,-1))</f>
        <v/>
      </c>
      <c r="U153" s="42">
        <f>(J152-J123)/J123</f>
        <v/>
      </c>
      <c r="V153" s="43">
        <f>IF(U153&gt;=0.03,1,IF(U153&gt;-0.03,0,-1))</f>
        <v/>
      </c>
      <c r="W153" s="43">
        <f>R153+T153+V153</f>
        <v/>
      </c>
      <c r="Y153" s="38" t="n"/>
      <c r="Z153" s="38" t="n"/>
      <c r="AA153" s="38" t="n"/>
      <c r="AB153" s="38" t="n"/>
      <c r="AC153" s="38" t="n"/>
      <c r="AD153" s="38" t="n"/>
      <c r="AE153" s="38" t="n"/>
      <c r="AG153" s="39">
        <f>IF(H153&gt;I153,IF(I153&gt;J153,4,3),IF(H153&lt;J153,IF(I153&lt;J153,0,1),2))</f>
        <v/>
      </c>
      <c r="AI153" s="39">
        <f>IF(D153&gt;H153,3,IF(D153&gt;I153,2,IF(D153&gt;J153,1,0)))</f>
        <v/>
      </c>
      <c r="AK153" s="39">
        <f>IF(M153&gt;H153,3,IF(M153&gt;I153,2,IF(M153&gt;J153,1,0)))</f>
        <v/>
      </c>
      <c r="AM153" s="39">
        <f>IF(L153&gt;H153,3,IF(L153&gt;I153,2,IF(L153&gt;J153,1,0)))</f>
        <v/>
      </c>
      <c r="AO153" s="39">
        <f>IF(C152&gt;L152,2,IF(C152&gt;N152,1,0))</f>
        <v/>
      </c>
      <c r="AP153" s="39">
        <f>SUM(AO149:AO152)</f>
        <v/>
      </c>
      <c r="AQ153" s="39">
        <f>AQ152+1</f>
        <v/>
      </c>
      <c r="AR153" s="39">
        <f>IF(AP153&gt;0,AR152+1,0)</f>
        <v/>
      </c>
      <c r="AS153" s="39">
        <f>IF(AR154=0,AR153,0)</f>
        <v/>
      </c>
      <c r="AT153" s="36" t="n"/>
      <c r="AU153" s="36" t="n"/>
      <c r="AV153" s="36" t="n"/>
      <c r="AW153" s="36" t="n"/>
      <c r="AY153" s="39">
        <f>IF(D152&lt;M152,-2,IF(D152&lt;O152,-1,0))</f>
        <v/>
      </c>
      <c r="AZ153" s="39">
        <f>SUM(AY149:AY152)</f>
        <v/>
      </c>
      <c r="BA153" s="39">
        <f>BA152+1</f>
        <v/>
      </c>
      <c r="BB153" s="39">
        <f>IF(AZ153&lt;0,BB152+1,0)</f>
        <v/>
      </c>
      <c r="BC153" s="39">
        <f>IF(BB154=0,BB153,0)</f>
        <v/>
      </c>
      <c r="BD153" s="36" t="n"/>
      <c r="BE153" s="36" t="n"/>
      <c r="BF153" s="36" t="n"/>
      <c r="BG153" s="36" t="n"/>
    </row>
    <row r="154" ht="15" customHeight="1" s="27">
      <c r="B154" s="40" t="n">
        <v>43516</v>
      </c>
      <c r="C154" s="41" t="n">
        <v>11.42</v>
      </c>
      <c r="D154" s="41" t="n">
        <v>11.16</v>
      </c>
      <c r="E154" s="41" t="n">
        <v>11.34</v>
      </c>
      <c r="F154" s="41" t="n">
        <v>11.26</v>
      </c>
      <c r="G154" s="26" t="n"/>
      <c r="H154" s="41">
        <f>AVERAGE(F134:F153)</f>
        <v/>
      </c>
      <c r="I154" s="41">
        <f>AVERAGE(F105:F153)</f>
        <v/>
      </c>
      <c r="J154" s="41">
        <f>AVERAGE(F54:F153)</f>
        <v/>
      </c>
      <c r="K154" s="41">
        <f>STDEV(F134:F153)</f>
        <v/>
      </c>
      <c r="L154" s="41">
        <f>H154+2*K154</f>
        <v/>
      </c>
      <c r="M154" s="41">
        <f>H154-2*K154</f>
        <v/>
      </c>
      <c r="N154" s="41">
        <f>H154+1.5*K154</f>
        <v/>
      </c>
      <c r="O154" s="41">
        <f>H154-1.5*K154</f>
        <v/>
      </c>
      <c r="P154" s="26" t="n"/>
      <c r="Q154" s="42">
        <f>(H153-H124)/H124</f>
        <v/>
      </c>
      <c r="R154" s="43">
        <f>IF(Q154&gt;=0.1,1,IF(Q154&gt;-0.1,0,-1))</f>
        <v/>
      </c>
      <c r="S154" s="42">
        <f>(I154-I124)/I124</f>
        <v/>
      </c>
      <c r="T154" s="43">
        <f>IF(S154&gt;=0.05,1,IF(S154&gt;-0.05,0,-1))</f>
        <v/>
      </c>
      <c r="U154" s="42">
        <f>(J153-J124)/J124</f>
        <v/>
      </c>
      <c r="V154" s="43">
        <f>IF(U154&gt;=0.03,1,IF(U154&gt;-0.03,0,-1))</f>
        <v/>
      </c>
      <c r="W154" s="43">
        <f>R154+T154+V154</f>
        <v/>
      </c>
      <c r="Y154" s="38" t="n"/>
      <c r="Z154" s="38" t="n"/>
      <c r="AA154" s="38" t="n"/>
      <c r="AB154" s="38" t="n"/>
      <c r="AC154" s="38" t="n"/>
      <c r="AD154" s="38" t="n"/>
      <c r="AE154" s="38" t="n"/>
      <c r="AG154" s="39">
        <f>IF(H154&gt;I154,IF(I154&gt;J154,4,3),IF(H154&lt;J154,IF(I154&lt;J154,0,1),2))</f>
        <v/>
      </c>
      <c r="AI154" s="39">
        <f>IF(D154&gt;H154,3,IF(D154&gt;I154,2,IF(D154&gt;J154,1,0)))</f>
        <v/>
      </c>
      <c r="AK154" s="39">
        <f>IF(M154&gt;H154,3,IF(M154&gt;I154,2,IF(M154&gt;J154,1,0)))</f>
        <v/>
      </c>
      <c r="AM154" s="39">
        <f>IF(L154&gt;H154,3,IF(L154&gt;I154,2,IF(L154&gt;J154,1,0)))</f>
        <v/>
      </c>
      <c r="AO154" s="39">
        <f>IF(C153&gt;L153,2,IF(C153&gt;N153,1,0))</f>
        <v/>
      </c>
      <c r="AP154" s="39">
        <f>SUM(AO150:AO153)</f>
        <v/>
      </c>
      <c r="AQ154" s="39">
        <f>AQ153+1</f>
        <v/>
      </c>
      <c r="AR154" s="39">
        <f>IF(AP154&gt;0,AR153+1,0)</f>
        <v/>
      </c>
      <c r="AS154" s="39">
        <f>IF(AR155=0,AR154,0)</f>
        <v/>
      </c>
      <c r="AT154" s="36" t="n"/>
      <c r="AU154" s="36" t="n"/>
      <c r="AV154" s="36" t="n"/>
      <c r="AW154" s="36" t="n"/>
      <c r="AY154" s="39">
        <f>IF(D153&lt;M153,-2,IF(D153&lt;O153,-1,0))</f>
        <v/>
      </c>
      <c r="AZ154" s="39">
        <f>SUM(AY150:AY153)</f>
        <v/>
      </c>
      <c r="BA154" s="39">
        <f>BA153+1</f>
        <v/>
      </c>
      <c r="BB154" s="39">
        <f>IF(AZ154&lt;0,BB153+1,0)</f>
        <v/>
      </c>
      <c r="BC154" s="39">
        <f>IF(BB155=0,BB154,0)</f>
        <v/>
      </c>
      <c r="BD154" s="36" t="n"/>
      <c r="BE154" s="36" t="n"/>
      <c r="BF154" s="36" t="n"/>
      <c r="BG154" s="36" t="n"/>
    </row>
    <row r="155" ht="15" customHeight="1" s="27">
      <c r="B155" s="40" t="n">
        <v>43517</v>
      </c>
      <c r="C155" s="41" t="n">
        <v>11.3</v>
      </c>
      <c r="D155" s="41" t="n">
        <v>11.08</v>
      </c>
      <c r="E155" s="41" t="n">
        <v>11.14</v>
      </c>
      <c r="F155" s="41" t="n">
        <v>11.2</v>
      </c>
      <c r="G155" s="26" t="n"/>
      <c r="H155" s="41">
        <f>AVERAGE(F135:F154)</f>
        <v/>
      </c>
      <c r="I155" s="41">
        <f>AVERAGE(F106:F154)</f>
        <v/>
      </c>
      <c r="J155" s="41">
        <f>AVERAGE(F55:F154)</f>
        <v/>
      </c>
      <c r="K155" s="41">
        <f>STDEV(F135:F154)</f>
        <v/>
      </c>
      <c r="L155" s="41">
        <f>H155+2*K155</f>
        <v/>
      </c>
      <c r="M155" s="41">
        <f>H155-2*K155</f>
        <v/>
      </c>
      <c r="N155" s="41">
        <f>H155+1.5*K155</f>
        <v/>
      </c>
      <c r="O155" s="41">
        <f>H155-1.5*K155</f>
        <v/>
      </c>
      <c r="P155" s="26" t="n"/>
      <c r="Q155" s="42">
        <f>(H154-H125)/H125</f>
        <v/>
      </c>
      <c r="R155" s="43">
        <f>IF(Q155&gt;=0.1,1,IF(Q155&gt;-0.1,0,-1))</f>
        <v/>
      </c>
      <c r="S155" s="42">
        <f>(I155-I125)/I125</f>
        <v/>
      </c>
      <c r="T155" s="43">
        <f>IF(S155&gt;=0.05,1,IF(S155&gt;-0.05,0,-1))</f>
        <v/>
      </c>
      <c r="U155" s="42">
        <f>(J154-J125)/J125</f>
        <v/>
      </c>
      <c r="V155" s="43">
        <f>IF(U155&gt;=0.03,1,IF(U155&gt;-0.03,0,-1))</f>
        <v/>
      </c>
      <c r="W155" s="43">
        <f>R155+T155+V155</f>
        <v/>
      </c>
      <c r="Y155" s="38" t="n"/>
      <c r="Z155" s="38" t="n"/>
      <c r="AA155" s="38" t="n"/>
      <c r="AB155" s="38" t="n"/>
      <c r="AC155" s="38" t="n"/>
      <c r="AD155" s="38" t="n"/>
      <c r="AE155" s="38" t="n"/>
      <c r="AG155" s="39">
        <f>IF(H155&gt;I155,IF(I155&gt;J155,4,3),IF(H155&lt;J155,IF(I155&lt;J155,0,1),2))</f>
        <v/>
      </c>
      <c r="AI155" s="39">
        <f>IF(D155&gt;H155,3,IF(D155&gt;I155,2,IF(D155&gt;J155,1,0)))</f>
        <v/>
      </c>
      <c r="AK155" s="39">
        <f>IF(M155&gt;H155,3,IF(M155&gt;I155,2,IF(M155&gt;J155,1,0)))</f>
        <v/>
      </c>
      <c r="AM155" s="39">
        <f>IF(L155&gt;H155,3,IF(L155&gt;I155,2,IF(L155&gt;J155,1,0)))</f>
        <v/>
      </c>
      <c r="AO155" s="39">
        <f>IF(C154&gt;L154,2,IF(C154&gt;N154,1,0))</f>
        <v/>
      </c>
      <c r="AP155" s="39">
        <f>SUM(AO151:AO154)</f>
        <v/>
      </c>
      <c r="AQ155" s="39">
        <f>AQ154+1</f>
        <v/>
      </c>
      <c r="AR155" s="39">
        <f>IF(AP155&gt;0,AR154+1,0)</f>
        <v/>
      </c>
      <c r="AS155" s="39">
        <f>IF(AR156=0,AR155,0)</f>
        <v/>
      </c>
      <c r="AT155" s="36" t="n"/>
      <c r="AU155" s="36" t="n"/>
      <c r="AV155" s="36" t="n"/>
      <c r="AW155" s="36" t="n"/>
      <c r="AY155" s="39">
        <f>IF(D154&lt;M154,-2,IF(D154&lt;O154,-1,0))</f>
        <v/>
      </c>
      <c r="AZ155" s="39">
        <f>SUM(AY151:AY154)</f>
        <v/>
      </c>
      <c r="BA155" s="39">
        <f>BA154+1</f>
        <v/>
      </c>
      <c r="BB155" s="39">
        <f>IF(AZ155&lt;0,BB154+1,0)</f>
        <v/>
      </c>
      <c r="BC155" s="39">
        <f>IF(BB156=0,BB155,0)</f>
        <v/>
      </c>
      <c r="BD155" s="36" t="n"/>
      <c r="BE155" s="36" t="n"/>
      <c r="BF155" s="36" t="n"/>
      <c r="BG155" s="36" t="n"/>
    </row>
    <row r="156" ht="15" customHeight="1" s="27">
      <c r="B156" s="40" t="n">
        <v>43518</v>
      </c>
      <c r="C156" s="41" t="n">
        <v>11.24</v>
      </c>
      <c r="D156" s="41" t="n">
        <v>11.04</v>
      </c>
      <c r="E156" s="41" t="n">
        <v>11.16</v>
      </c>
      <c r="F156" s="41" t="n">
        <v>11.2</v>
      </c>
      <c r="G156" s="26" t="n"/>
      <c r="H156" s="41">
        <f>AVERAGE(F136:F155)</f>
        <v/>
      </c>
      <c r="I156" s="41">
        <f>AVERAGE(F107:F155)</f>
        <v/>
      </c>
      <c r="J156" s="41">
        <f>AVERAGE(F56:F155)</f>
        <v/>
      </c>
      <c r="K156" s="41">
        <f>STDEV(F136:F155)</f>
        <v/>
      </c>
      <c r="L156" s="41">
        <f>H156+2*K156</f>
        <v/>
      </c>
      <c r="M156" s="41">
        <f>H156-2*K156</f>
        <v/>
      </c>
      <c r="N156" s="41">
        <f>H156+1.5*K156</f>
        <v/>
      </c>
      <c r="O156" s="41">
        <f>H156-1.5*K156</f>
        <v/>
      </c>
      <c r="P156" s="26" t="n"/>
      <c r="Q156" s="42">
        <f>(H155-H126)/H126</f>
        <v/>
      </c>
      <c r="R156" s="43">
        <f>IF(Q156&gt;=0.1,1,IF(Q156&gt;-0.1,0,-1))</f>
        <v/>
      </c>
      <c r="S156" s="42">
        <f>(I156-I126)/I126</f>
        <v/>
      </c>
      <c r="T156" s="43">
        <f>IF(S156&gt;=0.05,1,IF(S156&gt;-0.05,0,-1))</f>
        <v/>
      </c>
      <c r="U156" s="42">
        <f>(J155-J126)/J126</f>
        <v/>
      </c>
      <c r="V156" s="43">
        <f>IF(U156&gt;=0.03,1,IF(U156&gt;-0.03,0,-1))</f>
        <v/>
      </c>
      <c r="W156" s="43">
        <f>R156+T156+V156</f>
        <v/>
      </c>
      <c r="Y156" s="38" t="n"/>
      <c r="Z156" s="38" t="n"/>
      <c r="AA156" s="38" t="n"/>
      <c r="AB156" s="38" t="n"/>
      <c r="AC156" s="38" t="n"/>
      <c r="AD156" s="38" t="n"/>
      <c r="AE156" s="38" t="n"/>
      <c r="AG156" s="39">
        <f>IF(H156&gt;I156,IF(I156&gt;J156,4,3),IF(H156&lt;J156,IF(I156&lt;J156,0,1),2))</f>
        <v/>
      </c>
      <c r="AI156" s="39">
        <f>IF(D156&gt;H156,3,IF(D156&gt;I156,2,IF(D156&gt;J156,1,0)))</f>
        <v/>
      </c>
      <c r="AK156" s="39">
        <f>IF(M156&gt;H156,3,IF(M156&gt;I156,2,IF(M156&gt;J156,1,0)))</f>
        <v/>
      </c>
      <c r="AM156" s="39">
        <f>IF(L156&gt;H156,3,IF(L156&gt;I156,2,IF(L156&gt;J156,1,0)))</f>
        <v/>
      </c>
      <c r="AO156" s="39">
        <f>IF(C155&gt;L155,2,IF(C155&gt;N155,1,0))</f>
        <v/>
      </c>
      <c r="AP156" s="39">
        <f>SUM(AO152:AO155)</f>
        <v/>
      </c>
      <c r="AQ156" s="39">
        <f>AQ155+1</f>
        <v/>
      </c>
      <c r="AR156" s="39">
        <f>IF(AP156&gt;0,AR155+1,0)</f>
        <v/>
      </c>
      <c r="AS156" s="39">
        <f>IF(AR157=0,AR156,0)</f>
        <v/>
      </c>
      <c r="AT156" s="36" t="n"/>
      <c r="AU156" s="36" t="n"/>
      <c r="AV156" s="36" t="n"/>
      <c r="AW156" s="36" t="n"/>
      <c r="AY156" s="39">
        <f>IF(D155&lt;M155,-2,IF(D155&lt;O155,-1,0))</f>
        <v/>
      </c>
      <c r="AZ156" s="39">
        <f>SUM(AY152:AY155)</f>
        <v/>
      </c>
      <c r="BA156" s="39">
        <f>BA155+1</f>
        <v/>
      </c>
      <c r="BB156" s="39">
        <f>IF(AZ156&lt;0,BB155+1,0)</f>
        <v/>
      </c>
      <c r="BC156" s="39">
        <f>IF(BB157=0,BB156,0)</f>
        <v/>
      </c>
      <c r="BD156" s="36" t="n"/>
      <c r="BE156" s="36" t="n"/>
      <c r="BF156" s="36" t="n"/>
      <c r="BG156" s="36" t="n"/>
    </row>
    <row r="157" ht="15" customHeight="1" s="27">
      <c r="B157" s="40" t="n">
        <v>43521</v>
      </c>
      <c r="C157" s="41" t="n">
        <v>11.4</v>
      </c>
      <c r="D157" s="41" t="n">
        <v>11.14</v>
      </c>
      <c r="E157" s="41" t="n">
        <v>11.14</v>
      </c>
      <c r="F157" s="41" t="n">
        <v>11.32</v>
      </c>
      <c r="G157" s="26" t="n"/>
      <c r="H157" s="41">
        <f>AVERAGE(F137:F156)</f>
        <v/>
      </c>
      <c r="I157" s="41">
        <f>AVERAGE(F108:F156)</f>
        <v/>
      </c>
      <c r="J157" s="41">
        <f>AVERAGE(F57:F156)</f>
        <v/>
      </c>
      <c r="K157" s="41">
        <f>STDEV(F137:F156)</f>
        <v/>
      </c>
      <c r="L157" s="41">
        <f>H157+2*K157</f>
        <v/>
      </c>
      <c r="M157" s="41">
        <f>H157-2*K157</f>
        <v/>
      </c>
      <c r="N157" s="41">
        <f>H157+1.5*K157</f>
        <v/>
      </c>
      <c r="O157" s="41">
        <f>H157-1.5*K157</f>
        <v/>
      </c>
      <c r="P157" s="26" t="n"/>
      <c r="Q157" s="42">
        <f>(H156-H127)/H127</f>
        <v/>
      </c>
      <c r="R157" s="43">
        <f>IF(Q157&gt;=0.1,1,IF(Q157&gt;-0.1,0,-1))</f>
        <v/>
      </c>
      <c r="S157" s="42">
        <f>(I157-I127)/I127</f>
        <v/>
      </c>
      <c r="T157" s="43">
        <f>IF(S157&gt;=0.05,1,IF(S157&gt;-0.05,0,-1))</f>
        <v/>
      </c>
      <c r="U157" s="42">
        <f>(J156-J127)/J127</f>
        <v/>
      </c>
      <c r="V157" s="43">
        <f>IF(U157&gt;=0.03,1,IF(U157&gt;-0.03,0,-1))</f>
        <v/>
      </c>
      <c r="W157" s="43">
        <f>R157+T157+V157</f>
        <v/>
      </c>
      <c r="Y157" s="38" t="n"/>
      <c r="Z157" s="38" t="n"/>
      <c r="AA157" s="38" t="n"/>
      <c r="AB157" s="38" t="n"/>
      <c r="AC157" s="38" t="n"/>
      <c r="AD157" s="38" t="n"/>
      <c r="AE157" s="38" t="n"/>
      <c r="AG157" s="39">
        <f>IF(H157&gt;I157,IF(I157&gt;J157,4,3),IF(H157&lt;J157,IF(I157&lt;J157,0,1),2))</f>
        <v/>
      </c>
      <c r="AI157" s="39">
        <f>IF(D157&gt;H157,3,IF(D157&gt;I157,2,IF(D157&gt;J157,1,0)))</f>
        <v/>
      </c>
      <c r="AK157" s="39">
        <f>IF(M157&gt;H157,3,IF(M157&gt;I157,2,IF(M157&gt;J157,1,0)))</f>
        <v/>
      </c>
      <c r="AM157" s="39">
        <f>IF(L157&gt;H157,3,IF(L157&gt;I157,2,IF(L157&gt;J157,1,0)))</f>
        <v/>
      </c>
      <c r="AO157" s="39">
        <f>IF(C156&gt;L156,2,IF(C156&gt;N156,1,0))</f>
        <v/>
      </c>
      <c r="AP157" s="39">
        <f>SUM(AO153:AO156)</f>
        <v/>
      </c>
      <c r="AQ157" s="39">
        <f>AQ156+1</f>
        <v/>
      </c>
      <c r="AR157" s="39">
        <f>IF(AP157&gt;0,AR156+1,0)</f>
        <v/>
      </c>
      <c r="AS157" s="39">
        <f>IF(AR158=0,AR157,0)</f>
        <v/>
      </c>
      <c r="AT157" s="36" t="n"/>
      <c r="AU157" s="36" t="n"/>
      <c r="AV157" s="36" t="n"/>
      <c r="AW157" s="36" t="n"/>
      <c r="AY157" s="39">
        <f>IF(D156&lt;M156,-2,IF(D156&lt;O156,-1,0))</f>
        <v/>
      </c>
      <c r="AZ157" s="39">
        <f>SUM(AY153:AY156)</f>
        <v/>
      </c>
      <c r="BA157" s="39">
        <f>BA156+1</f>
        <v/>
      </c>
      <c r="BB157" s="39">
        <f>IF(AZ157&lt;0,BB156+1,0)</f>
        <v/>
      </c>
      <c r="BC157" s="39">
        <f>IF(BB158=0,BB157,0)</f>
        <v/>
      </c>
      <c r="BD157" s="36" t="n"/>
      <c r="BE157" s="36" t="n"/>
      <c r="BF157" s="36" t="n"/>
      <c r="BG157" s="36" t="n"/>
    </row>
    <row r="158" ht="15" customHeight="1" s="27">
      <c r="B158" s="40" t="n">
        <v>43522</v>
      </c>
      <c r="C158" s="41" t="n">
        <v>11.36</v>
      </c>
      <c r="D158" s="41" t="n">
        <v>11.08</v>
      </c>
      <c r="E158" s="41" t="n">
        <v>11.34</v>
      </c>
      <c r="F158" s="41" t="n">
        <v>11.24</v>
      </c>
      <c r="G158" s="26" t="n"/>
      <c r="H158" s="41">
        <f>AVERAGE(F138:F157)</f>
        <v/>
      </c>
      <c r="I158" s="41">
        <f>AVERAGE(F109:F157)</f>
        <v/>
      </c>
      <c r="J158" s="41">
        <f>AVERAGE(F58:F157)</f>
        <v/>
      </c>
      <c r="K158" s="41">
        <f>STDEV(F138:F157)</f>
        <v/>
      </c>
      <c r="L158" s="41">
        <f>H158+2*K158</f>
        <v/>
      </c>
      <c r="M158" s="41">
        <f>H158-2*K158</f>
        <v/>
      </c>
      <c r="N158" s="41">
        <f>H158+1.5*K158</f>
        <v/>
      </c>
      <c r="O158" s="41">
        <f>H158-1.5*K158</f>
        <v/>
      </c>
      <c r="P158" s="26" t="n"/>
      <c r="Q158" s="42">
        <f>(H157-H128)/H128</f>
        <v/>
      </c>
      <c r="R158" s="43">
        <f>IF(Q158&gt;=0.1,1,IF(Q158&gt;-0.1,0,-1))</f>
        <v/>
      </c>
      <c r="S158" s="42">
        <f>(I158-I128)/I128</f>
        <v/>
      </c>
      <c r="T158" s="43">
        <f>IF(S158&gt;=0.05,1,IF(S158&gt;-0.05,0,-1))</f>
        <v/>
      </c>
      <c r="U158" s="42">
        <f>(J157-J128)/J128</f>
        <v/>
      </c>
      <c r="V158" s="43">
        <f>IF(U158&gt;=0.03,1,IF(U158&gt;-0.03,0,-1))</f>
        <v/>
      </c>
      <c r="W158" s="43">
        <f>R158+T158+V158</f>
        <v/>
      </c>
      <c r="Y158" s="38" t="n"/>
      <c r="Z158" s="38" t="n"/>
      <c r="AA158" s="38" t="n"/>
      <c r="AB158" s="38" t="n"/>
      <c r="AC158" s="38" t="n"/>
      <c r="AD158" s="38" t="n"/>
      <c r="AE158" s="38" t="n"/>
      <c r="AG158" s="39">
        <f>IF(H158&gt;I158,IF(I158&gt;J158,4,3),IF(H158&lt;J158,IF(I158&lt;J158,0,1),2))</f>
        <v/>
      </c>
      <c r="AI158" s="39">
        <f>IF(D158&gt;H158,3,IF(D158&gt;I158,2,IF(D158&gt;J158,1,0)))</f>
        <v/>
      </c>
      <c r="AK158" s="39">
        <f>IF(M158&gt;H158,3,IF(M158&gt;I158,2,IF(M158&gt;J158,1,0)))</f>
        <v/>
      </c>
      <c r="AM158" s="39">
        <f>IF(L158&gt;H158,3,IF(L158&gt;I158,2,IF(L158&gt;J158,1,0)))</f>
        <v/>
      </c>
      <c r="AO158" s="39">
        <f>IF(C157&gt;L157,2,IF(C157&gt;N157,1,0))</f>
        <v/>
      </c>
      <c r="AP158" s="39">
        <f>SUM(AO154:AO157)</f>
        <v/>
      </c>
      <c r="AQ158" s="39">
        <f>AQ157+1</f>
        <v/>
      </c>
      <c r="AR158" s="39">
        <f>IF(AP158&gt;0,AR157+1,0)</f>
        <v/>
      </c>
      <c r="AS158" s="39">
        <f>IF(AR159=0,AR158,0)</f>
        <v/>
      </c>
      <c r="AT158" s="36" t="n"/>
      <c r="AU158" s="36" t="n"/>
      <c r="AV158" s="36" t="n"/>
      <c r="AW158" s="36" t="n"/>
      <c r="AY158" s="39">
        <f>IF(D157&lt;M157,-2,IF(D157&lt;O157,-1,0))</f>
        <v/>
      </c>
      <c r="AZ158" s="39">
        <f>SUM(AY154:AY157)</f>
        <v/>
      </c>
      <c r="BA158" s="39">
        <f>BA157+1</f>
        <v/>
      </c>
      <c r="BB158" s="39">
        <f>IF(AZ158&lt;0,BB157+1,0)</f>
        <v/>
      </c>
      <c r="BC158" s="39">
        <f>IF(BB159=0,BB158,0)</f>
        <v/>
      </c>
      <c r="BD158" s="36" t="n"/>
      <c r="BE158" s="36" t="n"/>
      <c r="BF158" s="36" t="n"/>
      <c r="BG158" s="36" t="n"/>
    </row>
    <row r="159" ht="15" customHeight="1" s="27">
      <c r="B159" s="40" t="n">
        <v>43523</v>
      </c>
      <c r="C159" s="41" t="n">
        <v>11.34</v>
      </c>
      <c r="D159" s="41" t="n">
        <v>10.66</v>
      </c>
      <c r="E159" s="41" t="n">
        <v>11.14</v>
      </c>
      <c r="F159" s="41" t="n">
        <v>10.9</v>
      </c>
      <c r="G159" s="26" t="n"/>
      <c r="H159" s="41">
        <f>AVERAGE(F139:F158)</f>
        <v/>
      </c>
      <c r="I159" s="41">
        <f>AVERAGE(F110:F158)</f>
        <v/>
      </c>
      <c r="J159" s="41">
        <f>AVERAGE(F59:F158)</f>
        <v/>
      </c>
      <c r="K159" s="41">
        <f>STDEV(F139:F158)</f>
        <v/>
      </c>
      <c r="L159" s="41">
        <f>H159+2*K159</f>
        <v/>
      </c>
      <c r="M159" s="41">
        <f>H159-2*K159</f>
        <v/>
      </c>
      <c r="N159" s="41">
        <f>H159+1.5*K159</f>
        <v/>
      </c>
      <c r="O159" s="41">
        <f>H159-1.5*K159</f>
        <v/>
      </c>
      <c r="P159" s="26" t="n"/>
      <c r="Q159" s="42">
        <f>(H158-H129)/H129</f>
        <v/>
      </c>
      <c r="R159" s="43">
        <f>IF(Q159&gt;=0.1,1,IF(Q159&gt;-0.1,0,-1))</f>
        <v/>
      </c>
      <c r="S159" s="42">
        <f>(I159-I129)/I129</f>
        <v/>
      </c>
      <c r="T159" s="43">
        <f>IF(S159&gt;=0.05,1,IF(S159&gt;-0.05,0,-1))</f>
        <v/>
      </c>
      <c r="U159" s="42">
        <f>(J158-J129)/J129</f>
        <v/>
      </c>
      <c r="V159" s="43">
        <f>IF(U159&gt;=0.03,1,IF(U159&gt;-0.03,0,-1))</f>
        <v/>
      </c>
      <c r="W159" s="43">
        <f>R159+T159+V159</f>
        <v/>
      </c>
      <c r="Y159" s="38" t="n"/>
      <c r="Z159" s="38" t="n"/>
      <c r="AA159" s="38" t="n"/>
      <c r="AB159" s="38" t="n"/>
      <c r="AC159" s="38" t="n"/>
      <c r="AD159" s="38" t="n"/>
      <c r="AE159" s="38" t="n"/>
      <c r="AG159" s="39">
        <f>IF(H159&gt;I159,IF(I159&gt;J159,4,3),IF(H159&lt;J159,IF(I159&lt;J159,0,1),2))</f>
        <v/>
      </c>
      <c r="AI159" s="39">
        <f>IF(D159&gt;H159,3,IF(D159&gt;I159,2,IF(D159&gt;J159,1,0)))</f>
        <v/>
      </c>
      <c r="AK159" s="39">
        <f>IF(M159&gt;H159,3,IF(M159&gt;I159,2,IF(M159&gt;J159,1,0)))</f>
        <v/>
      </c>
      <c r="AM159" s="39">
        <f>IF(L159&gt;H159,3,IF(L159&gt;I159,2,IF(L159&gt;J159,1,0)))</f>
        <v/>
      </c>
      <c r="AO159" s="39">
        <f>IF(C158&gt;L158,2,IF(C158&gt;N158,1,0))</f>
        <v/>
      </c>
      <c r="AP159" s="39">
        <f>SUM(AO155:AO158)</f>
        <v/>
      </c>
      <c r="AQ159" s="39">
        <f>AQ158+1</f>
        <v/>
      </c>
      <c r="AR159" s="39">
        <f>IF(AP159&gt;0,AR158+1,0)</f>
        <v/>
      </c>
      <c r="AS159" s="39">
        <f>IF(AR160=0,AR159,0)</f>
        <v/>
      </c>
      <c r="AT159" s="36" t="n"/>
      <c r="AU159" s="36" t="n"/>
      <c r="AV159" s="36" t="n"/>
      <c r="AW159" s="36" t="n"/>
      <c r="AY159" s="39">
        <f>IF(D158&lt;M158,-2,IF(D158&lt;O158,-1,0))</f>
        <v/>
      </c>
      <c r="AZ159" s="39">
        <f>SUM(AY155:AY158)</f>
        <v/>
      </c>
      <c r="BA159" s="39">
        <f>BA158+1</f>
        <v/>
      </c>
      <c r="BB159" s="39">
        <f>IF(AZ159&lt;0,BB158+1,0)</f>
        <v/>
      </c>
      <c r="BC159" s="39">
        <f>IF(BB160=0,BB159,0)</f>
        <v/>
      </c>
      <c r="BD159" s="36" t="n"/>
      <c r="BE159" s="36" t="n"/>
      <c r="BF159" s="36" t="n"/>
      <c r="BG159" s="36" t="n"/>
    </row>
    <row r="160" ht="15" customHeight="1" s="27">
      <c r="B160" s="40" t="n">
        <v>43524</v>
      </c>
      <c r="C160" s="41" t="n">
        <v>10.94</v>
      </c>
      <c r="D160" s="41" t="n">
        <v>10.68</v>
      </c>
      <c r="E160" s="41" t="n">
        <v>10.94</v>
      </c>
      <c r="F160" s="41" t="n">
        <v>10.92</v>
      </c>
      <c r="G160" s="26" t="n"/>
      <c r="H160" s="41">
        <f>AVERAGE(F140:F159)</f>
        <v/>
      </c>
      <c r="I160" s="41">
        <f>AVERAGE(F111:F159)</f>
        <v/>
      </c>
      <c r="J160" s="41">
        <f>AVERAGE(F60:F159)</f>
        <v/>
      </c>
      <c r="K160" s="41">
        <f>STDEV(F140:F159)</f>
        <v/>
      </c>
      <c r="L160" s="41">
        <f>H160+2*K160</f>
        <v/>
      </c>
      <c r="M160" s="41">
        <f>H160-2*K160</f>
        <v/>
      </c>
      <c r="N160" s="41">
        <f>H160+1.5*K160</f>
        <v/>
      </c>
      <c r="O160" s="41">
        <f>H160-1.5*K160</f>
        <v/>
      </c>
      <c r="P160" s="26" t="n"/>
      <c r="Q160" s="42">
        <f>(H159-H130)/H130</f>
        <v/>
      </c>
      <c r="R160" s="43">
        <f>IF(Q160&gt;=0.1,1,IF(Q160&gt;-0.1,0,-1))</f>
        <v/>
      </c>
      <c r="S160" s="42">
        <f>(I160-I130)/I130</f>
        <v/>
      </c>
      <c r="T160" s="43">
        <f>IF(S160&gt;=0.05,1,IF(S160&gt;-0.05,0,-1))</f>
        <v/>
      </c>
      <c r="U160" s="42">
        <f>(J159-J130)/J130</f>
        <v/>
      </c>
      <c r="V160" s="43">
        <f>IF(U160&gt;=0.03,1,IF(U160&gt;-0.03,0,-1))</f>
        <v/>
      </c>
      <c r="W160" s="43">
        <f>R160+T160+V160</f>
        <v/>
      </c>
      <c r="Y160" s="38" t="n"/>
      <c r="Z160" s="38" t="n"/>
      <c r="AA160" s="38" t="n"/>
      <c r="AB160" s="38" t="n"/>
      <c r="AC160" s="38" t="n"/>
      <c r="AD160" s="38" t="n"/>
      <c r="AE160" s="38" t="n"/>
      <c r="AG160" s="39">
        <f>IF(H160&gt;I160,IF(I160&gt;J160,4,3),IF(H160&lt;J160,IF(I160&lt;J160,0,1),2))</f>
        <v/>
      </c>
      <c r="AI160" s="39">
        <f>IF(D160&gt;H160,3,IF(D160&gt;I160,2,IF(D160&gt;J160,1,0)))</f>
        <v/>
      </c>
      <c r="AK160" s="39">
        <f>IF(M160&gt;H160,3,IF(M160&gt;I160,2,IF(M160&gt;J160,1,0)))</f>
        <v/>
      </c>
      <c r="AM160" s="39">
        <f>IF(L160&gt;H160,3,IF(L160&gt;I160,2,IF(L160&gt;J160,1,0)))</f>
        <v/>
      </c>
      <c r="AO160" s="39">
        <f>IF(C159&gt;L159,2,IF(C159&gt;N159,1,0))</f>
        <v/>
      </c>
      <c r="AP160" s="39">
        <f>SUM(AO156:AO159)</f>
        <v/>
      </c>
      <c r="AQ160" s="39">
        <f>AQ159+1</f>
        <v/>
      </c>
      <c r="AR160" s="39">
        <f>IF(AP160&gt;0,AR159+1,0)</f>
        <v/>
      </c>
      <c r="AS160" s="39">
        <f>IF(AR161=0,AR160,0)</f>
        <v/>
      </c>
      <c r="AT160" s="36" t="n"/>
      <c r="AU160" s="36" t="n"/>
      <c r="AV160" s="36" t="n"/>
      <c r="AW160" s="36" t="n"/>
      <c r="AY160" s="39">
        <f>IF(D159&lt;M159,-2,IF(D159&lt;O159,-1,0))</f>
        <v/>
      </c>
      <c r="AZ160" s="39">
        <f>SUM(AY156:AY159)</f>
        <v/>
      </c>
      <c r="BA160" s="39">
        <f>BA159+1</f>
        <v/>
      </c>
      <c r="BB160" s="39">
        <f>IF(AZ160&lt;0,BB159+1,0)</f>
        <v/>
      </c>
      <c r="BC160" s="39">
        <f>IF(BB161=0,BB160,0)</f>
        <v/>
      </c>
      <c r="BD160" s="36" t="n"/>
      <c r="BE160" s="36" t="n"/>
      <c r="BF160" s="36" t="n"/>
      <c r="BG160" s="36" t="n"/>
    </row>
    <row r="161" ht="15" customHeight="1" s="27">
      <c r="B161" s="40" t="n">
        <v>43525</v>
      </c>
      <c r="C161" s="41" t="n">
        <v>11.14</v>
      </c>
      <c r="D161" s="41" t="n">
        <v>10.86</v>
      </c>
      <c r="E161" s="41" t="n">
        <v>10.86</v>
      </c>
      <c r="F161" s="41" t="n">
        <v>11.04</v>
      </c>
      <c r="G161" s="26" t="n"/>
      <c r="H161" s="41">
        <f>AVERAGE(F141:F160)</f>
        <v/>
      </c>
      <c r="I161" s="41">
        <f>AVERAGE(F112:F160)</f>
        <v/>
      </c>
      <c r="J161" s="41">
        <f>AVERAGE(F61:F160)</f>
        <v/>
      </c>
      <c r="K161" s="41">
        <f>STDEV(F141:F160)</f>
        <v/>
      </c>
      <c r="L161" s="41">
        <f>H161+2*K161</f>
        <v/>
      </c>
      <c r="M161" s="41">
        <f>H161-2*K161</f>
        <v/>
      </c>
      <c r="N161" s="41">
        <f>H161+1.5*K161</f>
        <v/>
      </c>
      <c r="O161" s="41">
        <f>H161-1.5*K161</f>
        <v/>
      </c>
      <c r="P161" s="26" t="n"/>
      <c r="Q161" s="42">
        <f>(H160-H131)/H131</f>
        <v/>
      </c>
      <c r="R161" s="43">
        <f>IF(Q161&gt;=0.1,1,IF(Q161&gt;-0.1,0,-1))</f>
        <v/>
      </c>
      <c r="S161" s="42">
        <f>(I161-I131)/I131</f>
        <v/>
      </c>
      <c r="T161" s="43">
        <f>IF(S161&gt;=0.05,1,IF(S161&gt;-0.05,0,-1))</f>
        <v/>
      </c>
      <c r="U161" s="42">
        <f>(J160-J131)/J131</f>
        <v/>
      </c>
      <c r="V161" s="43">
        <f>IF(U161&gt;=0.03,1,IF(U161&gt;-0.03,0,-1))</f>
        <v/>
      </c>
      <c r="W161" s="43">
        <f>R161+T161+V161</f>
        <v/>
      </c>
      <c r="Y161" s="38" t="n"/>
      <c r="Z161" s="38" t="n"/>
      <c r="AA161" s="38" t="n"/>
      <c r="AB161" s="38" t="n"/>
      <c r="AC161" s="38" t="n"/>
      <c r="AD161" s="38" t="n"/>
      <c r="AE161" s="38" t="n"/>
      <c r="AG161" s="39">
        <f>IF(H161&gt;I161,IF(I161&gt;J161,4,3),IF(H161&lt;J161,IF(I161&lt;J161,0,1),2))</f>
        <v/>
      </c>
      <c r="AI161" s="39">
        <f>IF(D161&gt;H161,3,IF(D161&gt;I161,2,IF(D161&gt;J161,1,0)))</f>
        <v/>
      </c>
      <c r="AK161" s="39">
        <f>IF(M161&gt;H161,3,IF(M161&gt;I161,2,IF(M161&gt;J161,1,0)))</f>
        <v/>
      </c>
      <c r="AM161" s="39">
        <f>IF(L161&gt;H161,3,IF(L161&gt;I161,2,IF(L161&gt;J161,1,0)))</f>
        <v/>
      </c>
      <c r="AO161" s="39">
        <f>IF(C160&gt;L160,2,IF(C160&gt;N160,1,0))</f>
        <v/>
      </c>
      <c r="AP161" s="39">
        <f>SUM(AO157:AO160)</f>
        <v/>
      </c>
      <c r="AQ161" s="39">
        <f>AQ160+1</f>
        <v/>
      </c>
      <c r="AR161" s="39">
        <f>IF(AP161&gt;0,AR160+1,0)</f>
        <v/>
      </c>
      <c r="AS161" s="39">
        <f>IF(AR162=0,AR161,0)</f>
        <v/>
      </c>
      <c r="AT161" s="36" t="n"/>
      <c r="AU161" s="36" t="n"/>
      <c r="AV161" s="36" t="n"/>
      <c r="AW161" s="36" t="n"/>
      <c r="AY161" s="39">
        <f>IF(D160&lt;M160,-2,IF(D160&lt;O160,-1,0))</f>
        <v/>
      </c>
      <c r="AZ161" s="39">
        <f>SUM(AY157:AY160)</f>
        <v/>
      </c>
      <c r="BA161" s="39">
        <f>BA160+1</f>
        <v/>
      </c>
      <c r="BB161" s="39">
        <f>IF(AZ161&lt;0,BB160+1,0)</f>
        <v/>
      </c>
      <c r="BC161" s="39">
        <f>IF(BB162=0,BB161,0)</f>
        <v/>
      </c>
      <c r="BD161" s="36" t="n"/>
      <c r="BE161" s="36" t="n"/>
      <c r="BF161" s="36" t="n"/>
      <c r="BG161" s="36" t="n"/>
    </row>
    <row r="162" ht="15" customHeight="1" s="27">
      <c r="B162" s="40" t="n">
        <v>43528</v>
      </c>
      <c r="C162" s="41" t="n">
        <v>11.2</v>
      </c>
      <c r="D162" s="41" t="n">
        <v>10.74</v>
      </c>
      <c r="E162" s="41" t="n">
        <v>11.1</v>
      </c>
      <c r="F162" s="41" t="n">
        <v>11</v>
      </c>
      <c r="G162" s="26" t="n"/>
      <c r="H162" s="41">
        <f>AVERAGE(F142:F161)</f>
        <v/>
      </c>
      <c r="I162" s="41">
        <f>AVERAGE(F113:F161)</f>
        <v/>
      </c>
      <c r="J162" s="41">
        <f>AVERAGE(F62:F161)</f>
        <v/>
      </c>
      <c r="K162" s="41">
        <f>STDEV(F142:F161)</f>
        <v/>
      </c>
      <c r="L162" s="41">
        <f>H162+2*K162</f>
        <v/>
      </c>
      <c r="M162" s="41">
        <f>H162-2*K162</f>
        <v/>
      </c>
      <c r="N162" s="41">
        <f>H162+1.5*K162</f>
        <v/>
      </c>
      <c r="O162" s="41">
        <f>H162-1.5*K162</f>
        <v/>
      </c>
      <c r="P162" s="26" t="n"/>
      <c r="Q162" s="42">
        <f>(H161-H132)/H132</f>
        <v/>
      </c>
      <c r="R162" s="43">
        <f>IF(Q162&gt;=0.1,1,IF(Q162&gt;-0.1,0,-1))</f>
        <v/>
      </c>
      <c r="S162" s="42">
        <f>(I162-I132)/I132</f>
        <v/>
      </c>
      <c r="T162" s="43">
        <f>IF(S162&gt;=0.05,1,IF(S162&gt;-0.05,0,-1))</f>
        <v/>
      </c>
      <c r="U162" s="42">
        <f>(J161-J132)/J132</f>
        <v/>
      </c>
      <c r="V162" s="43">
        <f>IF(U162&gt;=0.03,1,IF(U162&gt;-0.03,0,-1))</f>
        <v/>
      </c>
      <c r="W162" s="43">
        <f>R162+T162+V162</f>
        <v/>
      </c>
      <c r="Y162" s="38" t="n"/>
      <c r="Z162" s="38" t="n"/>
      <c r="AA162" s="38" t="n"/>
      <c r="AB162" s="38" t="n"/>
      <c r="AC162" s="38" t="n"/>
      <c r="AD162" s="38" t="n"/>
      <c r="AE162" s="38" t="n"/>
      <c r="AG162" s="39">
        <f>IF(H162&gt;I162,IF(I162&gt;J162,4,3),IF(H162&lt;J162,IF(I162&lt;J162,0,1),2))</f>
        <v/>
      </c>
      <c r="AI162" s="39">
        <f>IF(D162&gt;H162,3,IF(D162&gt;I162,2,IF(D162&gt;J162,1,0)))</f>
        <v/>
      </c>
      <c r="AK162" s="39">
        <f>IF(M162&gt;H162,3,IF(M162&gt;I162,2,IF(M162&gt;J162,1,0)))</f>
        <v/>
      </c>
      <c r="AM162" s="39">
        <f>IF(L162&gt;H162,3,IF(L162&gt;I162,2,IF(L162&gt;J162,1,0)))</f>
        <v/>
      </c>
      <c r="AO162" s="39">
        <f>IF(C161&gt;L161,2,IF(C161&gt;N161,1,0))</f>
        <v/>
      </c>
      <c r="AP162" s="39">
        <f>SUM(AO158:AO161)</f>
        <v/>
      </c>
      <c r="AQ162" s="39">
        <f>AQ161+1</f>
        <v/>
      </c>
      <c r="AR162" s="39">
        <f>IF(AP162&gt;0,AR161+1,0)</f>
        <v/>
      </c>
      <c r="AS162" s="39">
        <f>IF(AR163=0,AR162,0)</f>
        <v/>
      </c>
      <c r="AT162" s="36" t="n"/>
      <c r="AU162" s="36" t="n"/>
      <c r="AV162" s="36" t="n"/>
      <c r="AW162" s="36" t="n"/>
      <c r="AY162" s="39">
        <f>IF(D161&lt;M161,-2,IF(D161&lt;O161,-1,0))</f>
        <v/>
      </c>
      <c r="AZ162" s="39">
        <f>SUM(AY158:AY161)</f>
        <v/>
      </c>
      <c r="BA162" s="39">
        <f>BA161+1</f>
        <v/>
      </c>
      <c r="BB162" s="39">
        <f>IF(AZ162&lt;0,BB161+1,0)</f>
        <v/>
      </c>
      <c r="BC162" s="39">
        <f>IF(BB163=0,BB162,0)</f>
        <v/>
      </c>
      <c r="BD162" s="36" t="n"/>
      <c r="BE162" s="36" t="n"/>
      <c r="BF162" s="36" t="n"/>
      <c r="BG162" s="36" t="n"/>
    </row>
    <row r="163" ht="15" customHeight="1" s="27">
      <c r="B163" s="40" t="n">
        <v>43529</v>
      </c>
      <c r="C163" s="41" t="n">
        <v>11.12</v>
      </c>
      <c r="D163" s="41" t="n">
        <v>10.84</v>
      </c>
      <c r="E163" s="41" t="n">
        <v>10.94</v>
      </c>
      <c r="F163" s="41" t="n">
        <v>11.12</v>
      </c>
      <c r="G163" s="26" t="n"/>
      <c r="H163" s="41">
        <f>AVERAGE(F143:F162)</f>
        <v/>
      </c>
      <c r="I163" s="41">
        <f>AVERAGE(F114:F162)</f>
        <v/>
      </c>
      <c r="J163" s="41">
        <f>AVERAGE(F63:F162)</f>
        <v/>
      </c>
      <c r="K163" s="41">
        <f>STDEV(F143:F162)</f>
        <v/>
      </c>
      <c r="L163" s="41">
        <f>H163+2*K163</f>
        <v/>
      </c>
      <c r="M163" s="41">
        <f>H163-2*K163</f>
        <v/>
      </c>
      <c r="N163" s="41">
        <f>H163+1.5*K163</f>
        <v/>
      </c>
      <c r="O163" s="41">
        <f>H163-1.5*K163</f>
        <v/>
      </c>
      <c r="P163" s="26" t="n"/>
      <c r="Q163" s="42">
        <f>(H162-H133)/H133</f>
        <v/>
      </c>
      <c r="R163" s="43">
        <f>IF(Q163&gt;=0.1,1,IF(Q163&gt;-0.1,0,-1))</f>
        <v/>
      </c>
      <c r="S163" s="42">
        <f>(I163-I133)/I133</f>
        <v/>
      </c>
      <c r="T163" s="43">
        <f>IF(S163&gt;=0.05,1,IF(S163&gt;-0.05,0,-1))</f>
        <v/>
      </c>
      <c r="U163" s="42">
        <f>(J162-J133)/J133</f>
        <v/>
      </c>
      <c r="V163" s="43">
        <f>IF(U163&gt;=0.03,1,IF(U163&gt;-0.03,0,-1))</f>
        <v/>
      </c>
      <c r="W163" s="43">
        <f>R163+T163+V163</f>
        <v/>
      </c>
      <c r="Y163" s="38" t="n"/>
      <c r="Z163" s="38" t="n"/>
      <c r="AA163" s="38" t="n"/>
      <c r="AB163" s="38" t="n"/>
      <c r="AC163" s="38" t="n"/>
      <c r="AD163" s="38" t="n"/>
      <c r="AE163" s="38" t="n"/>
      <c r="AG163" s="39">
        <f>IF(H163&gt;I163,IF(I163&gt;J163,4,3),IF(H163&lt;J163,IF(I163&lt;J163,0,1),2))</f>
        <v/>
      </c>
      <c r="AI163" s="39">
        <f>IF(D163&gt;H163,3,IF(D163&gt;I163,2,IF(D163&gt;J163,1,0)))</f>
        <v/>
      </c>
      <c r="AK163" s="39">
        <f>IF(M163&gt;H163,3,IF(M163&gt;I163,2,IF(M163&gt;J163,1,0)))</f>
        <v/>
      </c>
      <c r="AM163" s="39">
        <f>IF(L163&gt;H163,3,IF(L163&gt;I163,2,IF(L163&gt;J163,1,0)))</f>
        <v/>
      </c>
      <c r="AO163" s="39">
        <f>IF(C162&gt;L162,2,IF(C162&gt;N162,1,0))</f>
        <v/>
      </c>
      <c r="AP163" s="39">
        <f>SUM(AO159:AO162)</f>
        <v/>
      </c>
      <c r="AQ163" s="39">
        <f>AQ162+1</f>
        <v/>
      </c>
      <c r="AR163" s="39">
        <f>IF(AP163&gt;0,AR162+1,0)</f>
        <v/>
      </c>
      <c r="AS163" s="39">
        <f>IF(AR164=0,AR163,0)</f>
        <v/>
      </c>
      <c r="AT163" s="36" t="n"/>
      <c r="AU163" s="36" t="n"/>
      <c r="AV163" s="36" t="n"/>
      <c r="AW163" s="36" t="n"/>
      <c r="AY163" s="39">
        <f>IF(D162&lt;M162,-2,IF(D162&lt;O162,-1,0))</f>
        <v/>
      </c>
      <c r="AZ163" s="39">
        <f>SUM(AY159:AY162)</f>
        <v/>
      </c>
      <c r="BA163" s="39">
        <f>BA162+1</f>
        <v/>
      </c>
      <c r="BB163" s="39">
        <f>IF(AZ163&lt;0,BB162+1,0)</f>
        <v/>
      </c>
      <c r="BC163" s="39">
        <f>IF(BB164=0,BB163,0)</f>
        <v/>
      </c>
      <c r="BD163" s="36" t="n"/>
      <c r="BE163" s="36" t="n"/>
      <c r="BF163" s="36" t="n"/>
      <c r="BG163" s="36" t="n"/>
    </row>
    <row r="164" ht="15" customHeight="1" s="27">
      <c r="B164" s="40" t="n">
        <v>43530</v>
      </c>
      <c r="C164" s="41" t="n">
        <v>11.2</v>
      </c>
      <c r="D164" s="41" t="n">
        <v>10.94</v>
      </c>
      <c r="E164" s="41" t="n">
        <v>11.2</v>
      </c>
      <c r="F164" s="41" t="n">
        <v>11.04</v>
      </c>
      <c r="G164" s="26" t="n"/>
      <c r="H164" s="41">
        <f>AVERAGE(F144:F163)</f>
        <v/>
      </c>
      <c r="I164" s="41">
        <f>AVERAGE(F115:F163)</f>
        <v/>
      </c>
      <c r="J164" s="41">
        <f>AVERAGE(F64:F163)</f>
        <v/>
      </c>
      <c r="K164" s="41">
        <f>STDEV(F144:F163)</f>
        <v/>
      </c>
      <c r="L164" s="41">
        <f>H164+2*K164</f>
        <v/>
      </c>
      <c r="M164" s="41">
        <f>H164-2*K164</f>
        <v/>
      </c>
      <c r="N164" s="41">
        <f>H164+1.5*K164</f>
        <v/>
      </c>
      <c r="O164" s="41">
        <f>H164-1.5*K164</f>
        <v/>
      </c>
      <c r="P164" s="26" t="n"/>
      <c r="Q164" s="42">
        <f>(H163-H134)/H134</f>
        <v/>
      </c>
      <c r="R164" s="43">
        <f>IF(Q164&gt;=0.1,1,IF(Q164&gt;-0.1,0,-1))</f>
        <v/>
      </c>
      <c r="S164" s="42">
        <f>(I164-I134)/I134</f>
        <v/>
      </c>
      <c r="T164" s="43">
        <f>IF(S164&gt;=0.05,1,IF(S164&gt;-0.05,0,-1))</f>
        <v/>
      </c>
      <c r="U164" s="42">
        <f>(J163-J134)/J134</f>
        <v/>
      </c>
      <c r="V164" s="43">
        <f>IF(U164&gt;=0.03,1,IF(U164&gt;-0.03,0,-1))</f>
        <v/>
      </c>
      <c r="W164" s="43">
        <f>R164+T164+V164</f>
        <v/>
      </c>
      <c r="Y164" s="38" t="n"/>
      <c r="Z164" s="38" t="n"/>
      <c r="AA164" s="38" t="n"/>
      <c r="AB164" s="38" t="n"/>
      <c r="AC164" s="38" t="n"/>
      <c r="AD164" s="38" t="n"/>
      <c r="AE164" s="38" t="n"/>
      <c r="AG164" s="39">
        <f>IF(H164&gt;I164,IF(I164&gt;J164,4,3),IF(H164&lt;J164,IF(I164&lt;J164,0,1),2))</f>
        <v/>
      </c>
      <c r="AI164" s="39">
        <f>IF(D164&gt;H164,3,IF(D164&gt;I164,2,IF(D164&gt;J164,1,0)))</f>
        <v/>
      </c>
      <c r="AK164" s="39">
        <f>IF(M164&gt;H164,3,IF(M164&gt;I164,2,IF(M164&gt;J164,1,0)))</f>
        <v/>
      </c>
      <c r="AM164" s="39">
        <f>IF(L164&gt;H164,3,IF(L164&gt;I164,2,IF(L164&gt;J164,1,0)))</f>
        <v/>
      </c>
      <c r="AO164" s="39">
        <f>IF(C163&gt;L163,2,IF(C163&gt;N163,1,0))</f>
        <v/>
      </c>
      <c r="AP164" s="39">
        <f>SUM(AO160:AO163)</f>
        <v/>
      </c>
      <c r="AQ164" s="39">
        <f>AQ163+1</f>
        <v/>
      </c>
      <c r="AR164" s="39">
        <f>IF(AP164&gt;0,AR163+1,0)</f>
        <v/>
      </c>
      <c r="AS164" s="39">
        <f>IF(AR165=0,AR164,0)</f>
        <v/>
      </c>
      <c r="AT164" s="36" t="n"/>
      <c r="AU164" s="36" t="n"/>
      <c r="AV164" s="36" t="n"/>
      <c r="AW164" s="36" t="n"/>
      <c r="AY164" s="39">
        <f>IF(D163&lt;M163,-2,IF(D163&lt;O163,-1,0))</f>
        <v/>
      </c>
      <c r="AZ164" s="39">
        <f>SUM(AY160:AY163)</f>
        <v/>
      </c>
      <c r="BA164" s="39">
        <f>BA163+1</f>
        <v/>
      </c>
      <c r="BB164" s="39">
        <f>IF(AZ164&lt;0,BB163+1,0)</f>
        <v/>
      </c>
      <c r="BC164" s="39">
        <f>IF(BB165=0,BB164,0)</f>
        <v/>
      </c>
      <c r="BD164" s="36" t="n"/>
      <c r="BE164" s="36" t="n"/>
      <c r="BF164" s="36" t="n"/>
      <c r="BG164" s="36" t="n"/>
    </row>
    <row r="165" ht="15" customHeight="1" s="27">
      <c r="B165" s="40" t="n">
        <v>43531</v>
      </c>
      <c r="C165" s="41" t="n">
        <v>11.06</v>
      </c>
      <c r="D165" s="41" t="n">
        <v>10.62</v>
      </c>
      <c r="E165" s="41" t="n">
        <v>10.98</v>
      </c>
      <c r="F165" s="41" t="n">
        <v>11.02</v>
      </c>
      <c r="G165" s="26" t="n"/>
      <c r="H165" s="41">
        <f>AVERAGE(F145:F164)</f>
        <v/>
      </c>
      <c r="I165" s="41">
        <f>AVERAGE(F116:F164)</f>
        <v/>
      </c>
      <c r="J165" s="41">
        <f>AVERAGE(F65:F164)</f>
        <v/>
      </c>
      <c r="K165" s="41">
        <f>STDEV(F145:F164)</f>
        <v/>
      </c>
      <c r="L165" s="41">
        <f>H165+2*K165</f>
        <v/>
      </c>
      <c r="M165" s="41">
        <f>H165-2*K165</f>
        <v/>
      </c>
      <c r="N165" s="41">
        <f>H165+1.5*K165</f>
        <v/>
      </c>
      <c r="O165" s="41">
        <f>H165-1.5*K165</f>
        <v/>
      </c>
      <c r="P165" s="26" t="n"/>
      <c r="Q165" s="42">
        <f>(H164-H135)/H135</f>
        <v/>
      </c>
      <c r="R165" s="43">
        <f>IF(Q165&gt;=0.1,1,IF(Q165&gt;-0.1,0,-1))</f>
        <v/>
      </c>
      <c r="S165" s="42">
        <f>(I165-I135)/I135</f>
        <v/>
      </c>
      <c r="T165" s="43">
        <f>IF(S165&gt;=0.05,1,IF(S165&gt;-0.05,0,-1))</f>
        <v/>
      </c>
      <c r="U165" s="42">
        <f>(J164-J135)/J135</f>
        <v/>
      </c>
      <c r="V165" s="43">
        <f>IF(U165&gt;=0.03,1,IF(U165&gt;-0.03,0,-1))</f>
        <v/>
      </c>
      <c r="W165" s="43">
        <f>R165+T165+V165</f>
        <v/>
      </c>
      <c r="Y165" s="38" t="n"/>
      <c r="Z165" s="38" t="n"/>
      <c r="AA165" s="38" t="n"/>
      <c r="AB165" s="38" t="n"/>
      <c r="AC165" s="38" t="n"/>
      <c r="AD165" s="38" t="n"/>
      <c r="AE165" s="38" t="n"/>
      <c r="AG165" s="39">
        <f>IF(H165&gt;I165,IF(I165&gt;J165,4,3),IF(H165&lt;J165,IF(I165&lt;J165,0,1),2))</f>
        <v/>
      </c>
      <c r="AI165" s="39">
        <f>IF(D165&gt;H165,3,IF(D165&gt;I165,2,IF(D165&gt;J165,1,0)))</f>
        <v/>
      </c>
      <c r="AK165" s="39">
        <f>IF(M165&gt;H165,3,IF(M165&gt;I165,2,IF(M165&gt;J165,1,0)))</f>
        <v/>
      </c>
      <c r="AM165" s="39">
        <f>IF(L165&gt;H165,3,IF(L165&gt;I165,2,IF(L165&gt;J165,1,0)))</f>
        <v/>
      </c>
      <c r="AO165" s="39">
        <f>IF(C164&gt;L164,2,IF(C164&gt;N164,1,0))</f>
        <v/>
      </c>
      <c r="AP165" s="39">
        <f>SUM(AO161:AO164)</f>
        <v/>
      </c>
      <c r="AQ165" s="39">
        <f>AQ164+1</f>
        <v/>
      </c>
      <c r="AR165" s="39">
        <f>IF(AP165&gt;0,AR164+1,0)</f>
        <v/>
      </c>
      <c r="AS165" s="39">
        <f>IF(AR166=0,AR165,0)</f>
        <v/>
      </c>
      <c r="AT165" s="36" t="n"/>
      <c r="AU165" s="36" t="n"/>
      <c r="AV165" s="36" t="n"/>
      <c r="AW165" s="36" t="n"/>
      <c r="AY165" s="39">
        <f>IF(D164&lt;M164,-2,IF(D164&lt;O164,-1,0))</f>
        <v/>
      </c>
      <c r="AZ165" s="39">
        <f>SUM(AY161:AY164)</f>
        <v/>
      </c>
      <c r="BA165" s="39">
        <f>BA164+1</f>
        <v/>
      </c>
      <c r="BB165" s="39">
        <f>IF(AZ165&lt;0,BB164+1,0)</f>
        <v/>
      </c>
      <c r="BC165" s="39">
        <f>IF(BB166=0,BB165,0)</f>
        <v/>
      </c>
      <c r="BD165" s="36" t="n"/>
      <c r="BE165" s="36" t="n"/>
      <c r="BF165" s="36" t="n"/>
      <c r="BG165" s="36" t="n"/>
    </row>
    <row r="166" ht="15" customHeight="1" s="27">
      <c r="B166" s="40" t="n">
        <v>43532</v>
      </c>
      <c r="C166" s="41" t="n">
        <v>11</v>
      </c>
      <c r="D166" s="41" t="n">
        <v>10.54</v>
      </c>
      <c r="E166" s="41" t="n">
        <v>11</v>
      </c>
      <c r="F166" s="41" t="n">
        <v>10.8</v>
      </c>
      <c r="G166" s="26" t="n"/>
      <c r="H166" s="41">
        <f>AVERAGE(F146:F165)</f>
        <v/>
      </c>
      <c r="I166" s="41">
        <f>AVERAGE(F117:F165)</f>
        <v/>
      </c>
      <c r="J166" s="41">
        <f>AVERAGE(F66:F165)</f>
        <v/>
      </c>
      <c r="K166" s="41">
        <f>STDEV(F146:F165)</f>
        <v/>
      </c>
      <c r="L166" s="41">
        <f>H166+2*K166</f>
        <v/>
      </c>
      <c r="M166" s="41">
        <f>H166-2*K166</f>
        <v/>
      </c>
      <c r="N166" s="41">
        <f>H166+1.5*K166</f>
        <v/>
      </c>
      <c r="O166" s="41">
        <f>H166-1.5*K166</f>
        <v/>
      </c>
      <c r="P166" s="26" t="n"/>
      <c r="Q166" s="42">
        <f>(H165-H136)/H136</f>
        <v/>
      </c>
      <c r="R166" s="43">
        <f>IF(Q166&gt;=0.1,1,IF(Q166&gt;-0.1,0,-1))</f>
        <v/>
      </c>
      <c r="S166" s="42">
        <f>(I166-I136)/I136</f>
        <v/>
      </c>
      <c r="T166" s="43">
        <f>IF(S166&gt;=0.05,1,IF(S166&gt;-0.05,0,-1))</f>
        <v/>
      </c>
      <c r="U166" s="42">
        <f>(J165-J136)/J136</f>
        <v/>
      </c>
      <c r="V166" s="43">
        <f>IF(U166&gt;=0.03,1,IF(U166&gt;-0.03,0,-1))</f>
        <v/>
      </c>
      <c r="W166" s="43">
        <f>R166+T166+V166</f>
        <v/>
      </c>
      <c r="Y166" s="38" t="n"/>
      <c r="Z166" s="38" t="n"/>
      <c r="AA166" s="38" t="n"/>
      <c r="AB166" s="38" t="n"/>
      <c r="AC166" s="38" t="n"/>
      <c r="AD166" s="38" t="n"/>
      <c r="AE166" s="38" t="n"/>
      <c r="AG166" s="39">
        <f>IF(H166&gt;I166,IF(I166&gt;J166,4,3),IF(H166&lt;J166,IF(I166&lt;J166,0,1),2))</f>
        <v/>
      </c>
      <c r="AI166" s="39">
        <f>IF(D166&gt;H166,3,IF(D166&gt;I166,2,IF(D166&gt;J166,1,0)))</f>
        <v/>
      </c>
      <c r="AK166" s="39">
        <f>IF(M166&gt;H166,3,IF(M166&gt;I166,2,IF(M166&gt;J166,1,0)))</f>
        <v/>
      </c>
      <c r="AM166" s="39">
        <f>IF(L166&gt;H166,3,IF(L166&gt;I166,2,IF(L166&gt;J166,1,0)))</f>
        <v/>
      </c>
      <c r="AO166" s="39">
        <f>IF(C165&gt;L165,2,IF(C165&gt;N165,1,0))</f>
        <v/>
      </c>
      <c r="AP166" s="39">
        <f>SUM(AO162:AO165)</f>
        <v/>
      </c>
      <c r="AQ166" s="39">
        <f>AQ165+1</f>
        <v/>
      </c>
      <c r="AR166" s="39">
        <f>IF(AP166&gt;0,AR165+1,0)</f>
        <v/>
      </c>
      <c r="AS166" s="39">
        <f>IF(AR167=0,AR166,0)</f>
        <v/>
      </c>
      <c r="AT166" s="36" t="n"/>
      <c r="AU166" s="36" t="n"/>
      <c r="AV166" s="36" t="n"/>
      <c r="AW166" s="36" t="n"/>
      <c r="AY166" s="39">
        <f>IF(D165&lt;M165,-2,IF(D165&lt;O165,-1,0))</f>
        <v/>
      </c>
      <c r="AZ166" s="39">
        <f>SUM(AY162:AY165)</f>
        <v/>
      </c>
      <c r="BA166" s="39">
        <f>BA165+1</f>
        <v/>
      </c>
      <c r="BB166" s="39">
        <f>IF(AZ166&lt;0,BB165+1,0)</f>
        <v/>
      </c>
      <c r="BC166" s="39">
        <f>IF(BB167=0,BB166,0)</f>
        <v/>
      </c>
      <c r="BD166" s="36" t="n"/>
      <c r="BE166" s="36" t="n"/>
      <c r="BF166" s="36" t="n"/>
      <c r="BG166" s="36" t="n"/>
    </row>
    <row r="167" ht="15" customHeight="1" s="27">
      <c r="B167" s="40" t="n">
        <v>43535</v>
      </c>
      <c r="C167" s="41" t="n">
        <v>11.08</v>
      </c>
      <c r="D167" s="41" t="n">
        <v>10.6</v>
      </c>
      <c r="E167" s="41" t="n">
        <v>10.72</v>
      </c>
      <c r="F167" s="41" t="n">
        <v>11.06</v>
      </c>
      <c r="G167" s="26" t="n"/>
      <c r="H167" s="41">
        <f>AVERAGE(F147:F166)</f>
        <v/>
      </c>
      <c r="I167" s="41">
        <f>AVERAGE(F118:F166)</f>
        <v/>
      </c>
      <c r="J167" s="41">
        <f>AVERAGE(F67:F166)</f>
        <v/>
      </c>
      <c r="K167" s="41">
        <f>STDEV(F147:F166)</f>
        <v/>
      </c>
      <c r="L167" s="41">
        <f>H167+2*K167</f>
        <v/>
      </c>
      <c r="M167" s="41">
        <f>H167-2*K167</f>
        <v/>
      </c>
      <c r="N167" s="41">
        <f>H167+1.5*K167</f>
        <v/>
      </c>
      <c r="O167" s="41">
        <f>H167-1.5*K167</f>
        <v/>
      </c>
      <c r="P167" s="26" t="n"/>
      <c r="Q167" s="42">
        <f>(H166-H137)/H137</f>
        <v/>
      </c>
      <c r="R167" s="43">
        <f>IF(Q167&gt;=0.1,1,IF(Q167&gt;-0.1,0,-1))</f>
        <v/>
      </c>
      <c r="S167" s="42">
        <f>(I167-I137)/I137</f>
        <v/>
      </c>
      <c r="T167" s="43">
        <f>IF(S167&gt;=0.05,1,IF(S167&gt;-0.05,0,-1))</f>
        <v/>
      </c>
      <c r="U167" s="42">
        <f>(J166-J137)/J137</f>
        <v/>
      </c>
      <c r="V167" s="43">
        <f>IF(U167&gt;=0.03,1,IF(U167&gt;-0.03,0,-1))</f>
        <v/>
      </c>
      <c r="W167" s="43">
        <f>R167+T167+V167</f>
        <v/>
      </c>
      <c r="Y167" s="38" t="n"/>
      <c r="Z167" s="38" t="n"/>
      <c r="AA167" s="38" t="n"/>
      <c r="AB167" s="38" t="n"/>
      <c r="AC167" s="38" t="n"/>
      <c r="AD167" s="38" t="n"/>
      <c r="AE167" s="38" t="n"/>
      <c r="AG167" s="39">
        <f>IF(H167&gt;I167,IF(I167&gt;J167,4,3),IF(H167&lt;J167,IF(I167&lt;J167,0,1),2))</f>
        <v/>
      </c>
      <c r="AI167" s="39">
        <f>IF(D167&gt;H167,3,IF(D167&gt;I167,2,IF(D167&gt;J167,1,0)))</f>
        <v/>
      </c>
      <c r="AK167" s="39">
        <f>IF(M167&gt;H167,3,IF(M167&gt;I167,2,IF(M167&gt;J167,1,0)))</f>
        <v/>
      </c>
      <c r="AM167" s="39">
        <f>IF(L167&gt;H167,3,IF(L167&gt;I167,2,IF(L167&gt;J167,1,0)))</f>
        <v/>
      </c>
      <c r="AO167" s="39">
        <f>IF(C166&gt;L166,2,IF(C166&gt;N166,1,0))</f>
        <v/>
      </c>
      <c r="AP167" s="39">
        <f>SUM(AO163:AO166)</f>
        <v/>
      </c>
      <c r="AQ167" s="39">
        <f>AQ166+1</f>
        <v/>
      </c>
      <c r="AR167" s="39">
        <f>IF(AP167&gt;0,AR166+1,0)</f>
        <v/>
      </c>
      <c r="AS167" s="39">
        <f>IF(AR168=0,AR167,0)</f>
        <v/>
      </c>
      <c r="AT167" s="36" t="n"/>
      <c r="AU167" s="36" t="n"/>
      <c r="AV167" s="36" t="n"/>
      <c r="AW167" s="36" t="n"/>
      <c r="AY167" s="39">
        <f>IF(D166&lt;M166,-2,IF(D166&lt;O166,-1,0))</f>
        <v/>
      </c>
      <c r="AZ167" s="39">
        <f>SUM(AY163:AY166)</f>
        <v/>
      </c>
      <c r="BA167" s="39">
        <f>BA166+1</f>
        <v/>
      </c>
      <c r="BB167" s="39">
        <f>IF(AZ167&lt;0,BB166+1,0)</f>
        <v/>
      </c>
      <c r="BC167" s="39">
        <f>IF(BB168=0,BB167,0)</f>
        <v/>
      </c>
      <c r="BD167" s="36" t="n"/>
      <c r="BE167" s="36" t="n"/>
      <c r="BF167" s="36" t="n"/>
      <c r="BG167" s="36" t="n"/>
    </row>
    <row r="168" ht="15" customHeight="1" s="27">
      <c r="B168" s="40" t="n">
        <v>43536</v>
      </c>
      <c r="C168" s="41" t="n">
        <v>11.18</v>
      </c>
      <c r="D168" s="41" t="n">
        <v>10.78</v>
      </c>
      <c r="E168" s="41" t="n">
        <v>11.12</v>
      </c>
      <c r="F168" s="41" t="n">
        <v>10.9</v>
      </c>
      <c r="G168" s="26" t="n"/>
      <c r="H168" s="41">
        <f>AVERAGE(F148:F167)</f>
        <v/>
      </c>
      <c r="I168" s="41">
        <f>AVERAGE(F119:F167)</f>
        <v/>
      </c>
      <c r="J168" s="41">
        <f>AVERAGE(F68:F167)</f>
        <v/>
      </c>
      <c r="K168" s="41">
        <f>STDEV(F148:F167)</f>
        <v/>
      </c>
      <c r="L168" s="41">
        <f>H168+2*K168</f>
        <v/>
      </c>
      <c r="M168" s="41">
        <f>H168-2*K168</f>
        <v/>
      </c>
      <c r="N168" s="41">
        <f>H168+1.5*K168</f>
        <v/>
      </c>
      <c r="O168" s="41">
        <f>H168-1.5*K168</f>
        <v/>
      </c>
      <c r="P168" s="26" t="n"/>
      <c r="Q168" s="42">
        <f>(H167-H138)/H138</f>
        <v/>
      </c>
      <c r="R168" s="43">
        <f>IF(Q168&gt;=0.1,1,IF(Q168&gt;-0.1,0,-1))</f>
        <v/>
      </c>
      <c r="S168" s="42">
        <f>(I168-I138)/I138</f>
        <v/>
      </c>
      <c r="T168" s="43">
        <f>IF(S168&gt;=0.05,1,IF(S168&gt;-0.05,0,-1))</f>
        <v/>
      </c>
      <c r="U168" s="42">
        <f>(J167-J138)/J138</f>
        <v/>
      </c>
      <c r="V168" s="43">
        <f>IF(U168&gt;=0.03,1,IF(U168&gt;-0.03,0,-1))</f>
        <v/>
      </c>
      <c r="W168" s="43">
        <f>R168+T168+V168</f>
        <v/>
      </c>
      <c r="Y168" s="38" t="n"/>
      <c r="Z168" s="38" t="n"/>
      <c r="AA168" s="38" t="n"/>
      <c r="AB168" s="38" t="n"/>
      <c r="AC168" s="38" t="n"/>
      <c r="AD168" s="38" t="n"/>
      <c r="AE168" s="38" t="n"/>
      <c r="AG168" s="39">
        <f>IF(H168&gt;I168,IF(I168&gt;J168,4,3),IF(H168&lt;J168,IF(I168&lt;J168,0,1),2))</f>
        <v/>
      </c>
      <c r="AI168" s="39">
        <f>IF(D168&gt;H168,3,IF(D168&gt;I168,2,IF(D168&gt;J168,1,0)))</f>
        <v/>
      </c>
      <c r="AK168" s="39">
        <f>IF(M168&gt;H168,3,IF(M168&gt;I168,2,IF(M168&gt;J168,1,0)))</f>
        <v/>
      </c>
      <c r="AM168" s="39">
        <f>IF(L168&gt;H168,3,IF(L168&gt;I168,2,IF(L168&gt;J168,1,0)))</f>
        <v/>
      </c>
      <c r="AO168" s="39">
        <f>IF(C167&gt;L167,2,IF(C167&gt;N167,1,0))</f>
        <v/>
      </c>
      <c r="AP168" s="39">
        <f>SUM(AO164:AO167)</f>
        <v/>
      </c>
      <c r="AQ168" s="39">
        <f>AQ167+1</f>
        <v/>
      </c>
      <c r="AR168" s="39">
        <f>IF(AP168&gt;0,AR167+1,0)</f>
        <v/>
      </c>
      <c r="AS168" s="39">
        <f>IF(AR169=0,AR168,0)</f>
        <v/>
      </c>
      <c r="AT168" s="36" t="n"/>
      <c r="AU168" s="36" t="n"/>
      <c r="AV168" s="36" t="n"/>
      <c r="AW168" s="36" t="n"/>
      <c r="AY168" s="39">
        <f>IF(D167&lt;M167,-2,IF(D167&lt;O167,-1,0))</f>
        <v/>
      </c>
      <c r="AZ168" s="39">
        <f>SUM(AY164:AY167)</f>
        <v/>
      </c>
      <c r="BA168" s="39">
        <f>BA167+1</f>
        <v/>
      </c>
      <c r="BB168" s="39">
        <f>IF(AZ168&lt;0,BB167+1,0)</f>
        <v/>
      </c>
      <c r="BC168" s="39">
        <f>IF(BB169=0,BB168,0)</f>
        <v/>
      </c>
      <c r="BD168" s="36" t="n"/>
      <c r="BE168" s="36" t="n"/>
      <c r="BF168" s="36" t="n"/>
      <c r="BG168" s="36" t="n"/>
    </row>
    <row r="169" ht="15" customHeight="1" s="27">
      <c r="B169" s="40" t="n">
        <v>43537</v>
      </c>
      <c r="C169" s="41" t="n">
        <v>11.26</v>
      </c>
      <c r="D169" s="41" t="n">
        <v>10.86</v>
      </c>
      <c r="E169" s="41" t="n">
        <v>10.86</v>
      </c>
      <c r="F169" s="41" t="n">
        <v>11.16</v>
      </c>
      <c r="G169" s="26" t="n"/>
      <c r="H169" s="41">
        <f>AVERAGE(F149:F168)</f>
        <v/>
      </c>
      <c r="I169" s="41">
        <f>AVERAGE(F120:F168)</f>
        <v/>
      </c>
      <c r="J169" s="41">
        <f>AVERAGE(F69:F168)</f>
        <v/>
      </c>
      <c r="K169" s="41">
        <f>STDEV(F149:F168)</f>
        <v/>
      </c>
      <c r="L169" s="41">
        <f>H169+2*K169</f>
        <v/>
      </c>
      <c r="M169" s="41">
        <f>H169-2*K169</f>
        <v/>
      </c>
      <c r="N169" s="41">
        <f>H169+1.5*K169</f>
        <v/>
      </c>
      <c r="O169" s="41">
        <f>H169-1.5*K169</f>
        <v/>
      </c>
      <c r="P169" s="26" t="n"/>
      <c r="Q169" s="42">
        <f>(H168-H139)/H139</f>
        <v/>
      </c>
      <c r="R169" s="43">
        <f>IF(Q169&gt;=0.1,1,IF(Q169&gt;-0.1,0,-1))</f>
        <v/>
      </c>
      <c r="S169" s="42">
        <f>(I169-I139)/I139</f>
        <v/>
      </c>
      <c r="T169" s="43">
        <f>IF(S169&gt;=0.05,1,IF(S169&gt;-0.05,0,-1))</f>
        <v/>
      </c>
      <c r="U169" s="42">
        <f>(J168-J139)/J139</f>
        <v/>
      </c>
      <c r="V169" s="43">
        <f>IF(U169&gt;=0.03,1,IF(U169&gt;-0.03,0,-1))</f>
        <v/>
      </c>
      <c r="W169" s="43">
        <f>R169+T169+V169</f>
        <v/>
      </c>
      <c r="Y169" s="38" t="n"/>
      <c r="Z169" s="38" t="n"/>
      <c r="AA169" s="38" t="n"/>
      <c r="AB169" s="38" t="n"/>
      <c r="AC169" s="38" t="n"/>
      <c r="AD169" s="38" t="n"/>
      <c r="AE169" s="38" t="n"/>
      <c r="AG169" s="39">
        <f>IF(H169&gt;I169,IF(I169&gt;J169,4,3),IF(H169&lt;J169,IF(I169&lt;J169,0,1),2))</f>
        <v/>
      </c>
      <c r="AI169" s="39">
        <f>IF(D169&gt;H169,3,IF(D169&gt;I169,2,IF(D169&gt;J169,1,0)))</f>
        <v/>
      </c>
      <c r="AK169" s="39">
        <f>IF(M169&gt;H169,3,IF(M169&gt;I169,2,IF(M169&gt;J169,1,0)))</f>
        <v/>
      </c>
      <c r="AM169" s="39">
        <f>IF(L169&gt;H169,3,IF(L169&gt;I169,2,IF(L169&gt;J169,1,0)))</f>
        <v/>
      </c>
      <c r="AO169" s="39">
        <f>IF(C168&gt;L168,2,IF(C168&gt;N168,1,0))</f>
        <v/>
      </c>
      <c r="AP169" s="39">
        <f>SUM(AO165:AO168)</f>
        <v/>
      </c>
      <c r="AQ169" s="39">
        <f>AQ168+1</f>
        <v/>
      </c>
      <c r="AR169" s="39">
        <f>IF(AP169&gt;0,AR168+1,0)</f>
        <v/>
      </c>
      <c r="AS169" s="39">
        <f>IF(AR170=0,AR169,0)</f>
        <v/>
      </c>
      <c r="AT169" s="36" t="n"/>
      <c r="AU169" s="36" t="n"/>
      <c r="AV169" s="36" t="n"/>
      <c r="AW169" s="36" t="n"/>
      <c r="AY169" s="39">
        <f>IF(D168&lt;M168,-2,IF(D168&lt;O168,-1,0))</f>
        <v/>
      </c>
      <c r="AZ169" s="39">
        <f>SUM(AY165:AY168)</f>
        <v/>
      </c>
      <c r="BA169" s="39">
        <f>BA168+1</f>
        <v/>
      </c>
      <c r="BB169" s="39">
        <f>IF(AZ169&lt;0,BB168+1,0)</f>
        <v/>
      </c>
      <c r="BC169" s="39">
        <f>IF(BB170=0,BB169,0)</f>
        <v/>
      </c>
      <c r="BD169" s="36" t="n"/>
      <c r="BE169" s="36" t="n"/>
      <c r="BF169" s="36" t="n"/>
      <c r="BG169" s="36" t="n"/>
    </row>
    <row r="170" ht="15" customHeight="1" s="27">
      <c r="B170" s="40" t="n">
        <v>43538</v>
      </c>
      <c r="C170" s="41" t="n">
        <v>11.2</v>
      </c>
      <c r="D170" s="41" t="n">
        <v>10.88</v>
      </c>
      <c r="E170" s="41" t="n">
        <v>11.2</v>
      </c>
      <c r="F170" s="41" t="n">
        <v>11.14</v>
      </c>
      <c r="G170" s="26" t="n"/>
      <c r="H170" s="41">
        <f>AVERAGE(F150:F169)</f>
        <v/>
      </c>
      <c r="I170" s="41">
        <f>AVERAGE(F121:F169)</f>
        <v/>
      </c>
      <c r="J170" s="41">
        <f>AVERAGE(F70:F169)</f>
        <v/>
      </c>
      <c r="K170" s="41">
        <f>STDEV(F150:F169)</f>
        <v/>
      </c>
      <c r="L170" s="41">
        <f>H170+2*K170</f>
        <v/>
      </c>
      <c r="M170" s="41">
        <f>H170-2*K170</f>
        <v/>
      </c>
      <c r="N170" s="41">
        <f>H170+1.5*K170</f>
        <v/>
      </c>
      <c r="O170" s="41">
        <f>H170-1.5*K170</f>
        <v/>
      </c>
      <c r="P170" s="26" t="n"/>
      <c r="Q170" s="42">
        <f>(H169-H140)/H140</f>
        <v/>
      </c>
      <c r="R170" s="43">
        <f>IF(Q170&gt;=0.1,1,IF(Q170&gt;-0.1,0,-1))</f>
        <v/>
      </c>
      <c r="S170" s="42">
        <f>(I170-I140)/I140</f>
        <v/>
      </c>
      <c r="T170" s="43">
        <f>IF(S170&gt;=0.05,1,IF(S170&gt;-0.05,0,-1))</f>
        <v/>
      </c>
      <c r="U170" s="42">
        <f>(J169-J140)/J140</f>
        <v/>
      </c>
      <c r="V170" s="43">
        <f>IF(U170&gt;=0.03,1,IF(U170&gt;-0.03,0,-1))</f>
        <v/>
      </c>
      <c r="W170" s="43">
        <f>R170+T170+V170</f>
        <v/>
      </c>
      <c r="Y170" s="38" t="n"/>
      <c r="Z170" s="38" t="n"/>
      <c r="AA170" s="38" t="n"/>
      <c r="AB170" s="38" t="n"/>
      <c r="AC170" s="38" t="n"/>
      <c r="AD170" s="38" t="n"/>
      <c r="AE170" s="38" t="n"/>
      <c r="AG170" s="39">
        <f>IF(H170&gt;I170,IF(I170&gt;J170,4,3),IF(H170&lt;J170,IF(I170&lt;J170,0,1),2))</f>
        <v/>
      </c>
      <c r="AI170" s="39">
        <f>IF(D170&gt;H170,3,IF(D170&gt;I170,2,IF(D170&gt;J170,1,0)))</f>
        <v/>
      </c>
      <c r="AK170" s="39">
        <f>IF(M170&gt;H170,3,IF(M170&gt;I170,2,IF(M170&gt;J170,1,0)))</f>
        <v/>
      </c>
      <c r="AM170" s="39">
        <f>IF(L170&gt;H170,3,IF(L170&gt;I170,2,IF(L170&gt;J170,1,0)))</f>
        <v/>
      </c>
      <c r="AO170" s="39">
        <f>IF(C169&gt;L169,2,IF(C169&gt;N169,1,0))</f>
        <v/>
      </c>
      <c r="AP170" s="39">
        <f>SUM(AO166:AO169)</f>
        <v/>
      </c>
      <c r="AQ170" s="39">
        <f>AQ169+1</f>
        <v/>
      </c>
      <c r="AR170" s="39">
        <f>IF(AP170&gt;0,AR169+1,0)</f>
        <v/>
      </c>
      <c r="AS170" s="39">
        <f>IF(AR171=0,AR170,0)</f>
        <v/>
      </c>
      <c r="AT170" s="36" t="n"/>
      <c r="AU170" s="36" t="n"/>
      <c r="AV170" s="36" t="n"/>
      <c r="AW170" s="36" t="n"/>
      <c r="AY170" s="39">
        <f>IF(D169&lt;M169,-2,IF(D169&lt;O169,-1,0))</f>
        <v/>
      </c>
      <c r="AZ170" s="39">
        <f>SUM(AY166:AY169)</f>
        <v/>
      </c>
      <c r="BA170" s="39">
        <f>BA169+1</f>
        <v/>
      </c>
      <c r="BB170" s="39">
        <f>IF(AZ170&lt;0,BB169+1,0)</f>
        <v/>
      </c>
      <c r="BC170" s="39">
        <f>IF(BB171=0,BB170,0)</f>
        <v/>
      </c>
      <c r="BD170" s="36" t="n"/>
      <c r="BE170" s="36" t="n"/>
      <c r="BF170" s="36" t="n"/>
      <c r="BG170" s="36" t="n"/>
    </row>
    <row r="171" ht="15" customHeight="1" s="27">
      <c r="B171" s="40" t="n">
        <v>43539</v>
      </c>
      <c r="C171" s="41" t="n">
        <v>11.44</v>
      </c>
      <c r="D171" s="41" t="n">
        <v>11.08</v>
      </c>
      <c r="E171" s="41" t="n">
        <v>11.08</v>
      </c>
      <c r="F171" s="41" t="n">
        <v>11.28</v>
      </c>
      <c r="G171" s="26" t="n"/>
      <c r="H171" s="41">
        <f>AVERAGE(F151:F170)</f>
        <v/>
      </c>
      <c r="I171" s="41">
        <f>AVERAGE(F122:F170)</f>
        <v/>
      </c>
      <c r="J171" s="41">
        <f>AVERAGE(F71:F170)</f>
        <v/>
      </c>
      <c r="K171" s="41">
        <f>STDEV(F151:F170)</f>
        <v/>
      </c>
      <c r="L171" s="41">
        <f>H171+2*K171</f>
        <v/>
      </c>
      <c r="M171" s="41">
        <f>H171-2*K171</f>
        <v/>
      </c>
      <c r="N171" s="41">
        <f>H171+1.5*K171</f>
        <v/>
      </c>
      <c r="O171" s="41">
        <f>H171-1.5*K171</f>
        <v/>
      </c>
      <c r="P171" s="26" t="n"/>
      <c r="Q171" s="42">
        <f>(H170-H141)/H141</f>
        <v/>
      </c>
      <c r="R171" s="43">
        <f>IF(Q171&gt;=0.1,1,IF(Q171&gt;-0.1,0,-1))</f>
        <v/>
      </c>
      <c r="S171" s="42">
        <f>(I171-I141)/I141</f>
        <v/>
      </c>
      <c r="T171" s="43">
        <f>IF(S171&gt;=0.05,1,IF(S171&gt;-0.05,0,-1))</f>
        <v/>
      </c>
      <c r="U171" s="42">
        <f>(J170-J141)/J141</f>
        <v/>
      </c>
      <c r="V171" s="43">
        <f>IF(U171&gt;=0.03,1,IF(U171&gt;-0.03,0,-1))</f>
        <v/>
      </c>
      <c r="W171" s="43">
        <f>R171+T171+V171</f>
        <v/>
      </c>
      <c r="Y171" s="38" t="n"/>
      <c r="Z171" s="38" t="n"/>
      <c r="AA171" s="38" t="n"/>
      <c r="AB171" s="38" t="n"/>
      <c r="AC171" s="38" t="n"/>
      <c r="AD171" s="38" t="n"/>
      <c r="AE171" s="38" t="n"/>
      <c r="AG171" s="39">
        <f>IF(H171&gt;I171,IF(I171&gt;J171,4,3),IF(H171&lt;J171,IF(I171&lt;J171,0,1),2))</f>
        <v/>
      </c>
      <c r="AI171" s="39">
        <f>IF(D171&gt;H171,3,IF(D171&gt;I171,2,IF(D171&gt;J171,1,0)))</f>
        <v/>
      </c>
      <c r="AK171" s="39">
        <f>IF(M171&gt;H171,3,IF(M171&gt;I171,2,IF(M171&gt;J171,1,0)))</f>
        <v/>
      </c>
      <c r="AM171" s="39">
        <f>IF(L171&gt;H171,3,IF(L171&gt;I171,2,IF(L171&gt;J171,1,0)))</f>
        <v/>
      </c>
      <c r="AO171" s="39">
        <f>IF(C170&gt;L170,2,IF(C170&gt;N170,1,0))</f>
        <v/>
      </c>
      <c r="AP171" s="39">
        <f>SUM(AO167:AO170)</f>
        <v/>
      </c>
      <c r="AQ171" s="39">
        <f>AQ170+1</f>
        <v/>
      </c>
      <c r="AR171" s="39">
        <f>IF(AP171&gt;0,AR170+1,0)</f>
        <v/>
      </c>
      <c r="AS171" s="39">
        <f>IF(AR172=0,AR171,0)</f>
        <v/>
      </c>
      <c r="AT171" s="36" t="n"/>
      <c r="AU171" s="36" t="n"/>
      <c r="AV171" s="36" t="n"/>
      <c r="AW171" s="36" t="n"/>
      <c r="AY171" s="39">
        <f>IF(D170&lt;M170,-2,IF(D170&lt;O170,-1,0))</f>
        <v/>
      </c>
      <c r="AZ171" s="39">
        <f>SUM(AY167:AY170)</f>
        <v/>
      </c>
      <c r="BA171" s="39">
        <f>BA170+1</f>
        <v/>
      </c>
      <c r="BB171" s="39">
        <f>IF(AZ171&lt;0,BB170+1,0)</f>
        <v/>
      </c>
      <c r="BC171" s="39">
        <f>IF(BB172=0,BB171,0)</f>
        <v/>
      </c>
      <c r="BD171" s="36" t="n"/>
      <c r="BE171" s="36" t="n"/>
      <c r="BF171" s="36" t="n"/>
      <c r="BG171" s="36" t="n"/>
    </row>
    <row r="172" ht="15" customHeight="1" s="27">
      <c r="B172" s="40" t="n">
        <v>43542</v>
      </c>
      <c r="C172" s="41" t="n">
        <v>11.42</v>
      </c>
      <c r="D172" s="41" t="n">
        <v>11.04</v>
      </c>
      <c r="E172" s="41" t="n">
        <v>11.2</v>
      </c>
      <c r="F172" s="41" t="n">
        <v>11.16</v>
      </c>
      <c r="G172" s="26" t="n"/>
      <c r="H172" s="41">
        <f>AVERAGE(F152:F171)</f>
        <v/>
      </c>
      <c r="I172" s="41">
        <f>AVERAGE(F123:F171)</f>
        <v/>
      </c>
      <c r="J172" s="41">
        <f>AVERAGE(F72:F171)</f>
        <v/>
      </c>
      <c r="K172" s="41">
        <f>STDEV(F152:F171)</f>
        <v/>
      </c>
      <c r="L172" s="41">
        <f>H172+2*K172</f>
        <v/>
      </c>
      <c r="M172" s="41">
        <f>H172-2*K172</f>
        <v/>
      </c>
      <c r="N172" s="41">
        <f>H172+1.5*K172</f>
        <v/>
      </c>
      <c r="O172" s="41">
        <f>H172-1.5*K172</f>
        <v/>
      </c>
      <c r="P172" s="26" t="n"/>
      <c r="Q172" s="42">
        <f>(H171-H142)/H142</f>
        <v/>
      </c>
      <c r="R172" s="43">
        <f>IF(Q172&gt;=0.1,1,IF(Q172&gt;-0.1,0,-1))</f>
        <v/>
      </c>
      <c r="S172" s="42">
        <f>(I172-I142)/I142</f>
        <v/>
      </c>
      <c r="T172" s="43">
        <f>IF(S172&gt;=0.05,1,IF(S172&gt;-0.05,0,-1))</f>
        <v/>
      </c>
      <c r="U172" s="42">
        <f>(J171-J142)/J142</f>
        <v/>
      </c>
      <c r="V172" s="43">
        <f>IF(U172&gt;=0.03,1,IF(U172&gt;-0.03,0,-1))</f>
        <v/>
      </c>
      <c r="W172" s="43">
        <f>R172+T172+V172</f>
        <v/>
      </c>
      <c r="Y172" s="38" t="n"/>
      <c r="Z172" s="38" t="n"/>
      <c r="AA172" s="38" t="n"/>
      <c r="AB172" s="38" t="n"/>
      <c r="AC172" s="38" t="n"/>
      <c r="AD172" s="38" t="n"/>
      <c r="AE172" s="38" t="n"/>
      <c r="AG172" s="39">
        <f>IF(H172&gt;I172,IF(I172&gt;J172,4,3),IF(H172&lt;J172,IF(I172&lt;J172,0,1),2))</f>
        <v/>
      </c>
      <c r="AI172" s="39">
        <f>IF(D172&gt;H172,3,IF(D172&gt;I172,2,IF(D172&gt;J172,1,0)))</f>
        <v/>
      </c>
      <c r="AK172" s="39">
        <f>IF(M172&gt;H172,3,IF(M172&gt;I172,2,IF(M172&gt;J172,1,0)))</f>
        <v/>
      </c>
      <c r="AM172" s="39">
        <f>IF(L172&gt;H172,3,IF(L172&gt;I172,2,IF(L172&gt;J172,1,0)))</f>
        <v/>
      </c>
      <c r="AO172" s="39">
        <f>IF(C171&gt;L171,2,IF(C171&gt;N171,1,0))</f>
        <v/>
      </c>
      <c r="AP172" s="39">
        <f>SUM(AO168:AO171)</f>
        <v/>
      </c>
      <c r="AQ172" s="39">
        <f>AQ171+1</f>
        <v/>
      </c>
      <c r="AR172" s="39">
        <f>IF(AP172&gt;0,AR171+1,0)</f>
        <v/>
      </c>
      <c r="AS172" s="39">
        <f>IF(AR173=0,AR172,0)</f>
        <v/>
      </c>
      <c r="AT172" s="36" t="n"/>
      <c r="AU172" s="36" t="n"/>
      <c r="AV172" s="36" t="n"/>
      <c r="AW172" s="36" t="n"/>
      <c r="AY172" s="39">
        <f>IF(D171&lt;M171,-2,IF(D171&lt;O171,-1,0))</f>
        <v/>
      </c>
      <c r="AZ172" s="39">
        <f>SUM(AY168:AY171)</f>
        <v/>
      </c>
      <c r="BA172" s="39">
        <f>BA171+1</f>
        <v/>
      </c>
      <c r="BB172" s="39">
        <f>IF(AZ172&lt;0,BB171+1,0)</f>
        <v/>
      </c>
      <c r="BC172" s="39">
        <f>IF(BB173=0,BB172,0)</f>
        <v/>
      </c>
      <c r="BD172" s="36" t="n"/>
      <c r="BE172" s="36" t="n"/>
      <c r="BF172" s="36" t="n"/>
      <c r="BG172" s="36" t="n"/>
    </row>
    <row r="173" ht="15" customHeight="1" s="27">
      <c r="B173" s="40" t="n">
        <v>43543</v>
      </c>
      <c r="C173" s="41" t="n">
        <v>11.26</v>
      </c>
      <c r="D173" s="41" t="n">
        <v>10.98</v>
      </c>
      <c r="E173" s="41" t="n">
        <v>11.1</v>
      </c>
      <c r="F173" s="41" t="n">
        <v>11.24</v>
      </c>
      <c r="G173" s="26" t="n"/>
      <c r="H173" s="41">
        <f>AVERAGE(F153:F172)</f>
        <v/>
      </c>
      <c r="I173" s="41">
        <f>AVERAGE(F124:F172)</f>
        <v/>
      </c>
      <c r="J173" s="41">
        <f>AVERAGE(F73:F172)</f>
        <v/>
      </c>
      <c r="K173" s="41">
        <f>STDEV(F153:F172)</f>
        <v/>
      </c>
      <c r="L173" s="41">
        <f>H173+2*K173</f>
        <v/>
      </c>
      <c r="M173" s="41">
        <f>H173-2*K173</f>
        <v/>
      </c>
      <c r="N173" s="41">
        <f>H173+1.5*K173</f>
        <v/>
      </c>
      <c r="O173" s="41">
        <f>H173-1.5*K173</f>
        <v/>
      </c>
      <c r="P173" s="26" t="n"/>
      <c r="Q173" s="42">
        <f>(H172-H143)/H143</f>
        <v/>
      </c>
      <c r="R173" s="43">
        <f>IF(Q173&gt;=0.1,1,IF(Q173&gt;-0.1,0,-1))</f>
        <v/>
      </c>
      <c r="S173" s="42">
        <f>(I173-I143)/I143</f>
        <v/>
      </c>
      <c r="T173" s="43">
        <f>IF(S173&gt;=0.05,1,IF(S173&gt;-0.05,0,-1))</f>
        <v/>
      </c>
      <c r="U173" s="42">
        <f>(J172-J143)/J143</f>
        <v/>
      </c>
      <c r="V173" s="43">
        <f>IF(U173&gt;=0.03,1,IF(U173&gt;-0.03,0,-1))</f>
        <v/>
      </c>
      <c r="W173" s="43">
        <f>R173+T173+V173</f>
        <v/>
      </c>
      <c r="Y173" s="38" t="n"/>
      <c r="Z173" s="38" t="n"/>
      <c r="AA173" s="38" t="n"/>
      <c r="AB173" s="38" t="n"/>
      <c r="AC173" s="38" t="n"/>
      <c r="AD173" s="38" t="n"/>
      <c r="AE173" s="38" t="n"/>
      <c r="AG173" s="39">
        <f>IF(H173&gt;I173,IF(I173&gt;J173,4,3),IF(H173&lt;J173,IF(I173&lt;J173,0,1),2))</f>
        <v/>
      </c>
      <c r="AI173" s="39">
        <f>IF(D173&gt;H173,3,IF(D173&gt;I173,2,IF(D173&gt;J173,1,0)))</f>
        <v/>
      </c>
      <c r="AK173" s="39">
        <f>IF(M173&gt;H173,3,IF(M173&gt;I173,2,IF(M173&gt;J173,1,0)))</f>
        <v/>
      </c>
      <c r="AM173" s="39">
        <f>IF(L173&gt;H173,3,IF(L173&gt;I173,2,IF(L173&gt;J173,1,0)))</f>
        <v/>
      </c>
      <c r="AO173" s="39">
        <f>IF(C172&gt;L172,2,IF(C172&gt;N172,1,0))</f>
        <v/>
      </c>
      <c r="AP173" s="39">
        <f>SUM(AO169:AO172)</f>
        <v/>
      </c>
      <c r="AQ173" s="39">
        <f>AQ172+1</f>
        <v/>
      </c>
      <c r="AR173" s="39">
        <f>IF(AP173&gt;0,AR172+1,0)</f>
        <v/>
      </c>
      <c r="AS173" s="39">
        <f>IF(AR174=0,AR173,0)</f>
        <v/>
      </c>
      <c r="AT173" s="36" t="n"/>
      <c r="AU173" s="36" t="n"/>
      <c r="AV173" s="36" t="n"/>
      <c r="AW173" s="36" t="n"/>
      <c r="AY173" s="39">
        <f>IF(D172&lt;M172,-2,IF(D172&lt;O172,-1,0))</f>
        <v/>
      </c>
      <c r="AZ173" s="39">
        <f>SUM(AY169:AY172)</f>
        <v/>
      </c>
      <c r="BA173" s="39">
        <f>BA172+1</f>
        <v/>
      </c>
      <c r="BB173" s="39">
        <f>IF(AZ173&lt;0,BB172+1,0)</f>
        <v/>
      </c>
      <c r="BC173" s="39">
        <f>IF(BB174=0,BB173,0)</f>
        <v/>
      </c>
      <c r="BD173" s="36" t="n"/>
      <c r="BE173" s="36" t="n"/>
      <c r="BF173" s="36" t="n"/>
      <c r="BG173" s="36" t="n"/>
    </row>
    <row r="174" ht="15" customHeight="1" s="27">
      <c r="B174" s="40" t="n">
        <v>43544</v>
      </c>
      <c r="C174" s="41" t="n">
        <v>11.28</v>
      </c>
      <c r="D174" s="41" t="n">
        <v>10.98</v>
      </c>
      <c r="E174" s="41" t="n">
        <v>11.12</v>
      </c>
      <c r="F174" s="41" t="n">
        <v>11.26</v>
      </c>
      <c r="G174" s="26" t="n"/>
      <c r="H174" s="41">
        <f>AVERAGE(F154:F173)</f>
        <v/>
      </c>
      <c r="I174" s="41">
        <f>AVERAGE(F125:F173)</f>
        <v/>
      </c>
      <c r="J174" s="41">
        <f>AVERAGE(F74:F173)</f>
        <v/>
      </c>
      <c r="K174" s="41">
        <f>STDEV(F154:F173)</f>
        <v/>
      </c>
      <c r="L174" s="41">
        <f>H174+2*K174</f>
        <v/>
      </c>
      <c r="M174" s="41">
        <f>H174-2*K174</f>
        <v/>
      </c>
      <c r="N174" s="41">
        <f>H174+1.5*K174</f>
        <v/>
      </c>
      <c r="O174" s="41">
        <f>H174-1.5*K174</f>
        <v/>
      </c>
      <c r="P174" s="26" t="n"/>
      <c r="Q174" s="42">
        <f>(H173-H144)/H144</f>
        <v/>
      </c>
      <c r="R174" s="43">
        <f>IF(Q174&gt;=0.1,1,IF(Q174&gt;-0.1,0,-1))</f>
        <v/>
      </c>
      <c r="S174" s="42">
        <f>(I174-I144)/I144</f>
        <v/>
      </c>
      <c r="T174" s="43">
        <f>IF(S174&gt;=0.05,1,IF(S174&gt;-0.05,0,-1))</f>
        <v/>
      </c>
      <c r="U174" s="42">
        <f>(J173-J144)/J144</f>
        <v/>
      </c>
      <c r="V174" s="43">
        <f>IF(U174&gt;=0.03,1,IF(U174&gt;-0.03,0,-1))</f>
        <v/>
      </c>
      <c r="W174" s="43">
        <f>R174+T174+V174</f>
        <v/>
      </c>
      <c r="Y174" s="38" t="n"/>
      <c r="Z174" s="38" t="n"/>
      <c r="AA174" s="38" t="n"/>
      <c r="AB174" s="38" t="n"/>
      <c r="AC174" s="38" t="n"/>
      <c r="AD174" s="38" t="n"/>
      <c r="AE174" s="38" t="n"/>
      <c r="AG174" s="39">
        <f>IF(H174&gt;I174,IF(I174&gt;J174,4,3),IF(H174&lt;J174,IF(I174&lt;J174,0,1),2))</f>
        <v/>
      </c>
      <c r="AI174" s="39">
        <f>IF(D174&gt;H174,3,IF(D174&gt;I174,2,IF(D174&gt;J174,1,0)))</f>
        <v/>
      </c>
      <c r="AK174" s="39">
        <f>IF(M174&gt;H174,3,IF(M174&gt;I174,2,IF(M174&gt;J174,1,0)))</f>
        <v/>
      </c>
      <c r="AM174" s="39">
        <f>IF(L174&gt;H174,3,IF(L174&gt;I174,2,IF(L174&gt;J174,1,0)))</f>
        <v/>
      </c>
      <c r="AO174" s="39">
        <f>IF(C173&gt;L173,2,IF(C173&gt;N173,1,0))</f>
        <v/>
      </c>
      <c r="AP174" s="39">
        <f>SUM(AO170:AO173)</f>
        <v/>
      </c>
      <c r="AQ174" s="39">
        <f>AQ173+1</f>
        <v/>
      </c>
      <c r="AR174" s="39">
        <f>IF(AP174&gt;0,AR173+1,0)</f>
        <v/>
      </c>
      <c r="AS174" s="39">
        <f>IF(AR175=0,AR174,0)</f>
        <v/>
      </c>
      <c r="AT174" s="36" t="n"/>
      <c r="AU174" s="36" t="n"/>
      <c r="AV174" s="36" t="n"/>
      <c r="AW174" s="36" t="n"/>
      <c r="AY174" s="39">
        <f>IF(D173&lt;M173,-2,IF(D173&lt;O173,-1,0))</f>
        <v/>
      </c>
      <c r="AZ174" s="39">
        <f>SUM(AY170:AY173)</f>
        <v/>
      </c>
      <c r="BA174" s="39">
        <f>BA173+1</f>
        <v/>
      </c>
      <c r="BB174" s="39">
        <f>IF(AZ174&lt;0,BB173+1,0)</f>
        <v/>
      </c>
      <c r="BC174" s="39">
        <f>IF(BB175=0,BB174,0)</f>
        <v/>
      </c>
      <c r="BD174" s="36" t="n"/>
      <c r="BE174" s="36" t="n"/>
      <c r="BF174" s="36" t="n"/>
      <c r="BG174" s="36" t="n"/>
    </row>
    <row r="175" ht="15" customHeight="1" s="27">
      <c r="B175" s="40" t="n">
        <v>43545</v>
      </c>
      <c r="C175" s="41" t="n">
        <v>11.4</v>
      </c>
      <c r="D175" s="41" t="n">
        <v>11.14</v>
      </c>
      <c r="E175" s="41" t="n">
        <v>11.3</v>
      </c>
      <c r="F175" s="41" t="n">
        <v>11.26</v>
      </c>
      <c r="G175" s="26" t="n"/>
      <c r="H175" s="41">
        <f>AVERAGE(F155:F174)</f>
        <v/>
      </c>
      <c r="I175" s="41">
        <f>AVERAGE(F126:F174)</f>
        <v/>
      </c>
      <c r="J175" s="41">
        <f>AVERAGE(F75:F174)</f>
        <v/>
      </c>
      <c r="K175" s="41">
        <f>STDEV(F155:F174)</f>
        <v/>
      </c>
      <c r="L175" s="41">
        <f>H175+2*K175</f>
        <v/>
      </c>
      <c r="M175" s="41">
        <f>H175-2*K175</f>
        <v/>
      </c>
      <c r="N175" s="41">
        <f>H175+1.5*K175</f>
        <v/>
      </c>
      <c r="O175" s="41">
        <f>H175-1.5*K175</f>
        <v/>
      </c>
      <c r="P175" s="26" t="n"/>
      <c r="Q175" s="42">
        <f>(H174-H145)/H145</f>
        <v/>
      </c>
      <c r="R175" s="43">
        <f>IF(Q175&gt;=0.1,1,IF(Q175&gt;-0.1,0,-1))</f>
        <v/>
      </c>
      <c r="S175" s="42">
        <f>(I175-I145)/I145</f>
        <v/>
      </c>
      <c r="T175" s="43">
        <f>IF(S175&gt;=0.05,1,IF(S175&gt;-0.05,0,-1))</f>
        <v/>
      </c>
      <c r="U175" s="42">
        <f>(J174-J145)/J145</f>
        <v/>
      </c>
      <c r="V175" s="43">
        <f>IF(U175&gt;=0.03,1,IF(U175&gt;-0.03,0,-1))</f>
        <v/>
      </c>
      <c r="W175" s="43">
        <f>R175+T175+V175</f>
        <v/>
      </c>
      <c r="Y175" s="38" t="n"/>
      <c r="Z175" s="38" t="n"/>
      <c r="AA175" s="38" t="n"/>
      <c r="AB175" s="38" t="n"/>
      <c r="AC175" s="38" t="n"/>
      <c r="AD175" s="38" t="n"/>
      <c r="AE175" s="38" t="n"/>
      <c r="AG175" s="39">
        <f>IF(H175&gt;I175,IF(I175&gt;J175,4,3),IF(H175&lt;J175,IF(I175&lt;J175,0,1),2))</f>
        <v/>
      </c>
      <c r="AI175" s="39">
        <f>IF(D175&gt;H175,3,IF(D175&gt;I175,2,IF(D175&gt;J175,1,0)))</f>
        <v/>
      </c>
      <c r="AK175" s="39">
        <f>IF(M175&gt;H175,3,IF(M175&gt;I175,2,IF(M175&gt;J175,1,0)))</f>
        <v/>
      </c>
      <c r="AM175" s="39">
        <f>IF(L175&gt;H175,3,IF(L175&gt;I175,2,IF(L175&gt;J175,1,0)))</f>
        <v/>
      </c>
      <c r="AO175" s="39">
        <f>IF(C174&gt;L174,2,IF(C174&gt;N174,1,0))</f>
        <v/>
      </c>
      <c r="AP175" s="39">
        <f>SUM(AO171:AO174)</f>
        <v/>
      </c>
      <c r="AQ175" s="39">
        <f>AQ174+1</f>
        <v/>
      </c>
      <c r="AR175" s="39">
        <f>IF(AP175&gt;0,AR174+1,0)</f>
        <v/>
      </c>
      <c r="AS175" s="39">
        <f>IF(AR176=0,AR175,0)</f>
        <v/>
      </c>
      <c r="AT175" s="36" t="n"/>
      <c r="AU175" s="36" t="n"/>
      <c r="AV175" s="36" t="n"/>
      <c r="AW175" s="36" t="n"/>
      <c r="AY175" s="39">
        <f>IF(D174&lt;M174,-2,IF(D174&lt;O174,-1,0))</f>
        <v/>
      </c>
      <c r="AZ175" s="39">
        <f>SUM(AY171:AY174)</f>
        <v/>
      </c>
      <c r="BA175" s="39">
        <f>BA174+1</f>
        <v/>
      </c>
      <c r="BB175" s="39">
        <f>IF(AZ175&lt;0,BB174+1,0)</f>
        <v/>
      </c>
      <c r="BC175" s="39">
        <f>IF(BB176=0,BB175,0)</f>
        <v/>
      </c>
      <c r="BD175" s="36" t="n"/>
      <c r="BE175" s="36" t="n"/>
      <c r="BF175" s="36" t="n"/>
      <c r="BG175" s="36" t="n"/>
    </row>
    <row r="176" ht="15" customHeight="1" s="27">
      <c r="B176" s="40" t="n">
        <v>43546</v>
      </c>
      <c r="C176" s="41" t="n">
        <v>11.28</v>
      </c>
      <c r="D176" s="41" t="n">
        <v>10.98</v>
      </c>
      <c r="E176" s="41" t="n">
        <v>11.28</v>
      </c>
      <c r="F176" s="41" t="n">
        <v>11</v>
      </c>
      <c r="G176" s="26" t="n"/>
      <c r="H176" s="41">
        <f>AVERAGE(F156:F175)</f>
        <v/>
      </c>
      <c r="I176" s="41">
        <f>AVERAGE(F127:F175)</f>
        <v/>
      </c>
      <c r="J176" s="41">
        <f>AVERAGE(F76:F175)</f>
        <v/>
      </c>
      <c r="K176" s="41">
        <f>STDEV(F156:F175)</f>
        <v/>
      </c>
      <c r="L176" s="41">
        <f>H176+2*K176</f>
        <v/>
      </c>
      <c r="M176" s="41">
        <f>H176-2*K176</f>
        <v/>
      </c>
      <c r="N176" s="41">
        <f>H176+1.5*K176</f>
        <v/>
      </c>
      <c r="O176" s="41">
        <f>H176-1.5*K176</f>
        <v/>
      </c>
      <c r="P176" s="26" t="n"/>
      <c r="Q176" s="42">
        <f>(H175-H146)/H146</f>
        <v/>
      </c>
      <c r="R176" s="43">
        <f>IF(Q176&gt;=0.1,1,IF(Q176&gt;-0.1,0,-1))</f>
        <v/>
      </c>
      <c r="S176" s="42">
        <f>(I176-I146)/I146</f>
        <v/>
      </c>
      <c r="T176" s="43">
        <f>IF(S176&gt;=0.05,1,IF(S176&gt;-0.05,0,-1))</f>
        <v/>
      </c>
      <c r="U176" s="42">
        <f>(J175-J146)/J146</f>
        <v/>
      </c>
      <c r="V176" s="43">
        <f>IF(U176&gt;=0.03,1,IF(U176&gt;-0.03,0,-1))</f>
        <v/>
      </c>
      <c r="W176" s="43">
        <f>R176+T176+V176</f>
        <v/>
      </c>
      <c r="Y176" s="38" t="n"/>
      <c r="Z176" s="38" t="n"/>
      <c r="AA176" s="38" t="n"/>
      <c r="AB176" s="38" t="n"/>
      <c r="AC176" s="38" t="n"/>
      <c r="AD176" s="38" t="n"/>
      <c r="AE176" s="38" t="n"/>
      <c r="AG176" s="39">
        <f>IF(H176&gt;I176,IF(I176&gt;J176,4,3),IF(H176&lt;J176,IF(I176&lt;J176,0,1),2))</f>
        <v/>
      </c>
      <c r="AI176" s="39">
        <f>IF(D176&gt;H176,3,IF(D176&gt;I176,2,IF(D176&gt;J176,1,0)))</f>
        <v/>
      </c>
      <c r="AK176" s="39">
        <f>IF(M176&gt;H176,3,IF(M176&gt;I176,2,IF(M176&gt;J176,1,0)))</f>
        <v/>
      </c>
      <c r="AM176" s="39">
        <f>IF(L176&gt;H176,3,IF(L176&gt;I176,2,IF(L176&gt;J176,1,0)))</f>
        <v/>
      </c>
      <c r="AO176" s="39">
        <f>IF(C175&gt;L175,2,IF(C175&gt;N175,1,0))</f>
        <v/>
      </c>
      <c r="AP176" s="39">
        <f>SUM(AO172:AO175)</f>
        <v/>
      </c>
      <c r="AQ176" s="39">
        <f>AQ175+1</f>
        <v/>
      </c>
      <c r="AR176" s="39">
        <f>IF(AP176&gt;0,AR175+1,0)</f>
        <v/>
      </c>
      <c r="AS176" s="39">
        <f>IF(AR177=0,AR176,0)</f>
        <v/>
      </c>
      <c r="AT176" s="36" t="n"/>
      <c r="AU176" s="36" t="n"/>
      <c r="AV176" s="36" t="n"/>
      <c r="AW176" s="36" t="n"/>
      <c r="AY176" s="39">
        <f>IF(D175&lt;M175,-2,IF(D175&lt;O175,-1,0))</f>
        <v/>
      </c>
      <c r="AZ176" s="39">
        <f>SUM(AY172:AY175)</f>
        <v/>
      </c>
      <c r="BA176" s="39">
        <f>BA175+1</f>
        <v/>
      </c>
      <c r="BB176" s="39">
        <f>IF(AZ176&lt;0,BB175+1,0)</f>
        <v/>
      </c>
      <c r="BC176" s="39">
        <f>IF(BB177=0,BB176,0)</f>
        <v/>
      </c>
      <c r="BD176" s="36" t="n"/>
      <c r="BE176" s="36" t="n"/>
      <c r="BF176" s="36" t="n"/>
      <c r="BG176" s="36" t="n"/>
    </row>
    <row r="177" ht="15" customHeight="1" s="27">
      <c r="B177" s="40" t="n">
        <v>43549</v>
      </c>
      <c r="C177" s="41" t="n">
        <v>11.1</v>
      </c>
      <c r="D177" s="41" t="n">
        <v>10.64</v>
      </c>
      <c r="E177" s="41" t="n">
        <v>10.98</v>
      </c>
      <c r="F177" s="41" t="n">
        <v>10.82</v>
      </c>
      <c r="G177" s="26" t="n"/>
      <c r="H177" s="41">
        <f>AVERAGE(F157:F176)</f>
        <v/>
      </c>
      <c r="I177" s="41">
        <f>AVERAGE(F128:F176)</f>
        <v/>
      </c>
      <c r="J177" s="41">
        <f>AVERAGE(F77:F176)</f>
        <v/>
      </c>
      <c r="K177" s="41">
        <f>STDEV(F157:F176)</f>
        <v/>
      </c>
      <c r="L177" s="41">
        <f>H177+2*K177</f>
        <v/>
      </c>
      <c r="M177" s="41">
        <f>H177-2*K177</f>
        <v/>
      </c>
      <c r="N177" s="41">
        <f>H177+1.5*K177</f>
        <v/>
      </c>
      <c r="O177" s="41">
        <f>H177-1.5*K177</f>
        <v/>
      </c>
      <c r="P177" s="26" t="n"/>
      <c r="Q177" s="42">
        <f>(H176-H147)/H147</f>
        <v/>
      </c>
      <c r="R177" s="43">
        <f>IF(Q177&gt;=0.1,1,IF(Q177&gt;-0.1,0,-1))</f>
        <v/>
      </c>
      <c r="S177" s="42">
        <f>(I177-I147)/I147</f>
        <v/>
      </c>
      <c r="T177" s="43">
        <f>IF(S177&gt;=0.05,1,IF(S177&gt;-0.05,0,-1))</f>
        <v/>
      </c>
      <c r="U177" s="42">
        <f>(J176-J147)/J147</f>
        <v/>
      </c>
      <c r="V177" s="43">
        <f>IF(U177&gt;=0.03,1,IF(U177&gt;-0.03,0,-1))</f>
        <v/>
      </c>
      <c r="W177" s="43">
        <f>R177+T177+V177</f>
        <v/>
      </c>
      <c r="Y177" s="38" t="n"/>
      <c r="Z177" s="38" t="n"/>
      <c r="AA177" s="38" t="n"/>
      <c r="AB177" s="38" t="n"/>
      <c r="AC177" s="38" t="n"/>
      <c r="AD177" s="38" t="n"/>
      <c r="AE177" s="38" t="n"/>
      <c r="AG177" s="39">
        <f>IF(H177&gt;I177,IF(I177&gt;J177,4,3),IF(H177&lt;J177,IF(I177&lt;J177,0,1),2))</f>
        <v/>
      </c>
      <c r="AI177" s="39">
        <f>IF(D177&gt;H177,3,IF(D177&gt;I177,2,IF(D177&gt;J177,1,0)))</f>
        <v/>
      </c>
      <c r="AK177" s="39">
        <f>IF(M177&gt;H177,3,IF(M177&gt;I177,2,IF(M177&gt;J177,1,0)))</f>
        <v/>
      </c>
      <c r="AM177" s="39">
        <f>IF(L177&gt;H177,3,IF(L177&gt;I177,2,IF(L177&gt;J177,1,0)))</f>
        <v/>
      </c>
      <c r="AO177" s="39">
        <f>IF(C176&gt;L176,2,IF(C176&gt;N176,1,0))</f>
        <v/>
      </c>
      <c r="AP177" s="39">
        <f>SUM(AO173:AO176)</f>
        <v/>
      </c>
      <c r="AQ177" s="39">
        <f>AQ176+1</f>
        <v/>
      </c>
      <c r="AR177" s="39">
        <f>IF(AP177&gt;0,AR176+1,0)</f>
        <v/>
      </c>
      <c r="AS177" s="39">
        <f>IF(AR178=0,AR177,0)</f>
        <v/>
      </c>
      <c r="AT177" s="36" t="n"/>
      <c r="AU177" s="36" t="n"/>
      <c r="AV177" s="36" t="n"/>
      <c r="AW177" s="36" t="n"/>
      <c r="AY177" s="39">
        <f>IF(D176&lt;M176,-2,IF(D176&lt;O176,-1,0))</f>
        <v/>
      </c>
      <c r="AZ177" s="39">
        <f>SUM(AY173:AY176)</f>
        <v/>
      </c>
      <c r="BA177" s="39">
        <f>BA176+1</f>
        <v/>
      </c>
      <c r="BB177" s="39">
        <f>IF(AZ177&lt;0,BB176+1,0)</f>
        <v/>
      </c>
      <c r="BC177" s="39">
        <f>IF(BB178=0,BB177,0)</f>
        <v/>
      </c>
      <c r="BD177" s="36" t="n"/>
      <c r="BE177" s="36" t="n"/>
      <c r="BF177" s="36" t="n"/>
      <c r="BG177" s="36" t="n"/>
    </row>
    <row r="178" ht="15" customHeight="1" s="27">
      <c r="B178" s="40" t="n">
        <v>43550</v>
      </c>
      <c r="C178" s="41" t="n">
        <v>11.04</v>
      </c>
      <c r="D178" s="41" t="n">
        <v>10.58</v>
      </c>
      <c r="E178" s="41" t="n">
        <v>10.76</v>
      </c>
      <c r="F178" s="41" t="n">
        <v>11.02</v>
      </c>
      <c r="G178" s="26" t="n"/>
      <c r="H178" s="41">
        <f>AVERAGE(F158:F177)</f>
        <v/>
      </c>
      <c r="I178" s="41">
        <f>AVERAGE(F129:F177)</f>
        <v/>
      </c>
      <c r="J178" s="41">
        <f>AVERAGE(F78:F177)</f>
        <v/>
      </c>
      <c r="K178" s="41">
        <f>STDEV(F158:F177)</f>
        <v/>
      </c>
      <c r="L178" s="41">
        <f>H178+2*K178</f>
        <v/>
      </c>
      <c r="M178" s="41">
        <f>H178-2*K178</f>
        <v/>
      </c>
      <c r="N178" s="41">
        <f>H178+1.5*K178</f>
        <v/>
      </c>
      <c r="O178" s="41">
        <f>H178-1.5*K178</f>
        <v/>
      </c>
      <c r="P178" s="26" t="n"/>
      <c r="Q178" s="42">
        <f>(H177-H148)/H148</f>
        <v/>
      </c>
      <c r="R178" s="43">
        <f>IF(Q178&gt;=0.1,1,IF(Q178&gt;-0.1,0,-1))</f>
        <v/>
      </c>
      <c r="S178" s="42">
        <f>(I178-I148)/I148</f>
        <v/>
      </c>
      <c r="T178" s="43">
        <f>IF(S178&gt;=0.05,1,IF(S178&gt;-0.05,0,-1))</f>
        <v/>
      </c>
      <c r="U178" s="42">
        <f>(J177-J148)/J148</f>
        <v/>
      </c>
      <c r="V178" s="43">
        <f>IF(U178&gt;=0.03,1,IF(U178&gt;-0.03,0,-1))</f>
        <v/>
      </c>
      <c r="W178" s="43">
        <f>R178+T178+V178</f>
        <v/>
      </c>
      <c r="Y178" s="38" t="n"/>
      <c r="Z178" s="38" t="n"/>
      <c r="AA178" s="38" t="n"/>
      <c r="AB178" s="38" t="n"/>
      <c r="AC178" s="38" t="n"/>
      <c r="AD178" s="38" t="n"/>
      <c r="AE178" s="38" t="n"/>
      <c r="AG178" s="39">
        <f>IF(H178&gt;I178,IF(I178&gt;J178,4,3),IF(H178&lt;J178,IF(I178&lt;J178,0,1),2))</f>
        <v/>
      </c>
      <c r="AI178" s="39">
        <f>IF(D178&gt;H178,3,IF(D178&gt;I178,2,IF(D178&gt;J178,1,0)))</f>
        <v/>
      </c>
      <c r="AK178" s="39">
        <f>IF(M178&gt;H178,3,IF(M178&gt;I178,2,IF(M178&gt;J178,1,0)))</f>
        <v/>
      </c>
      <c r="AM178" s="39">
        <f>IF(L178&gt;H178,3,IF(L178&gt;I178,2,IF(L178&gt;J178,1,0)))</f>
        <v/>
      </c>
      <c r="AO178" s="39">
        <f>IF(C177&gt;L177,2,IF(C177&gt;N177,1,0))</f>
        <v/>
      </c>
      <c r="AP178" s="39">
        <f>SUM(AO174:AO177)</f>
        <v/>
      </c>
      <c r="AQ178" s="39">
        <f>AQ177+1</f>
        <v/>
      </c>
      <c r="AR178" s="39">
        <f>IF(AP178&gt;0,AR177+1,0)</f>
        <v/>
      </c>
      <c r="AS178" s="39">
        <f>IF(AR179=0,AR178,0)</f>
        <v/>
      </c>
      <c r="AT178" s="36" t="n"/>
      <c r="AU178" s="36" t="n"/>
      <c r="AV178" s="36" t="n"/>
      <c r="AW178" s="36" t="n"/>
      <c r="AY178" s="39">
        <f>IF(D177&lt;M177,-2,IF(D177&lt;O177,-1,0))</f>
        <v/>
      </c>
      <c r="AZ178" s="39">
        <f>SUM(AY174:AY177)</f>
        <v/>
      </c>
      <c r="BA178" s="39">
        <f>BA177+1</f>
        <v/>
      </c>
      <c r="BB178" s="39">
        <f>IF(AZ178&lt;0,BB177+1,0)</f>
        <v/>
      </c>
      <c r="BC178" s="39">
        <f>IF(BB179=0,BB178,0)</f>
        <v/>
      </c>
      <c r="BD178" s="36" t="n"/>
      <c r="BE178" s="36" t="n"/>
      <c r="BF178" s="36" t="n"/>
      <c r="BG178" s="36" t="n"/>
    </row>
    <row r="179" ht="15" customHeight="1" s="27">
      <c r="B179" s="40" t="n">
        <v>43551</v>
      </c>
      <c r="C179" s="41" t="n">
        <v>11.2</v>
      </c>
      <c r="D179" s="41" t="n">
        <v>10.8</v>
      </c>
      <c r="E179" s="41" t="n">
        <v>11</v>
      </c>
      <c r="F179" s="41" t="n">
        <v>10.94</v>
      </c>
      <c r="G179" s="26" t="n"/>
      <c r="H179" s="41">
        <f>AVERAGE(F159:F178)</f>
        <v/>
      </c>
      <c r="I179" s="41">
        <f>AVERAGE(F130:F178)</f>
        <v/>
      </c>
      <c r="J179" s="41">
        <f>AVERAGE(F79:F178)</f>
        <v/>
      </c>
      <c r="K179" s="41">
        <f>STDEV(F159:F178)</f>
        <v/>
      </c>
      <c r="L179" s="41">
        <f>H179+2*K179</f>
        <v/>
      </c>
      <c r="M179" s="41">
        <f>H179-2*K179</f>
        <v/>
      </c>
      <c r="N179" s="41">
        <f>H179+1.5*K179</f>
        <v/>
      </c>
      <c r="O179" s="41">
        <f>H179-1.5*K179</f>
        <v/>
      </c>
      <c r="P179" s="26" t="n"/>
      <c r="Q179" s="42">
        <f>(H178-H149)/H149</f>
        <v/>
      </c>
      <c r="R179" s="43">
        <f>IF(Q179&gt;=0.1,1,IF(Q179&gt;-0.1,0,-1))</f>
        <v/>
      </c>
      <c r="S179" s="42">
        <f>(I179-I149)/I149</f>
        <v/>
      </c>
      <c r="T179" s="43">
        <f>IF(S179&gt;=0.05,1,IF(S179&gt;-0.05,0,-1))</f>
        <v/>
      </c>
      <c r="U179" s="42">
        <f>(J178-J149)/J149</f>
        <v/>
      </c>
      <c r="V179" s="43">
        <f>IF(U179&gt;=0.03,1,IF(U179&gt;-0.03,0,-1))</f>
        <v/>
      </c>
      <c r="W179" s="43">
        <f>R179+T179+V179</f>
        <v/>
      </c>
      <c r="Y179" s="38" t="n"/>
      <c r="Z179" s="38" t="n"/>
      <c r="AA179" s="38" t="n"/>
      <c r="AB179" s="38" t="n"/>
      <c r="AC179" s="38" t="n"/>
      <c r="AD179" s="38" t="n"/>
      <c r="AE179" s="38" t="n"/>
      <c r="AG179" s="39">
        <f>IF(H179&gt;I179,IF(I179&gt;J179,4,3),IF(H179&lt;J179,IF(I179&lt;J179,0,1),2))</f>
        <v/>
      </c>
      <c r="AI179" s="39">
        <f>IF(D179&gt;H179,3,IF(D179&gt;I179,2,IF(D179&gt;J179,1,0)))</f>
        <v/>
      </c>
      <c r="AK179" s="39">
        <f>IF(M179&gt;H179,3,IF(M179&gt;I179,2,IF(M179&gt;J179,1,0)))</f>
        <v/>
      </c>
      <c r="AM179" s="39">
        <f>IF(L179&gt;H179,3,IF(L179&gt;I179,2,IF(L179&gt;J179,1,0)))</f>
        <v/>
      </c>
      <c r="AO179" s="39">
        <f>IF(C178&gt;L178,2,IF(C178&gt;N178,1,0))</f>
        <v/>
      </c>
      <c r="AP179" s="39">
        <f>SUM(AO175:AO178)</f>
        <v/>
      </c>
      <c r="AQ179" s="39">
        <f>AQ178+1</f>
        <v/>
      </c>
      <c r="AR179" s="39">
        <f>IF(AP179&gt;0,AR178+1,0)</f>
        <v/>
      </c>
      <c r="AS179" s="39">
        <f>IF(AR180=0,AR179,0)</f>
        <v/>
      </c>
      <c r="AT179" s="36" t="n"/>
      <c r="AU179" s="36" t="n"/>
      <c r="AV179" s="36" t="n"/>
      <c r="AW179" s="36" t="n"/>
      <c r="AY179" s="39">
        <f>IF(D178&lt;M178,-2,IF(D178&lt;O178,-1,0))</f>
        <v/>
      </c>
      <c r="AZ179" s="39">
        <f>SUM(AY175:AY178)</f>
        <v/>
      </c>
      <c r="BA179" s="39">
        <f>BA178+1</f>
        <v/>
      </c>
      <c r="BB179" s="39">
        <f>IF(AZ179&lt;0,BB178+1,0)</f>
        <v/>
      </c>
      <c r="BC179" s="39">
        <f>IF(BB180=0,BB179,0)</f>
        <v/>
      </c>
      <c r="BD179" s="36" t="n"/>
      <c r="BE179" s="36" t="n"/>
      <c r="BF179" s="36" t="n"/>
      <c r="BG179" s="36" t="n"/>
    </row>
    <row r="180" ht="15" customHeight="1" s="27">
      <c r="B180" s="40" t="n">
        <v>43552</v>
      </c>
      <c r="C180" s="41" t="n">
        <v>11.06</v>
      </c>
      <c r="D180" s="41" t="n">
        <v>10.74</v>
      </c>
      <c r="E180" s="41" t="n">
        <v>10.82</v>
      </c>
      <c r="F180" s="41" t="n">
        <v>10.8</v>
      </c>
      <c r="G180" s="26" t="n"/>
      <c r="H180" s="41">
        <f>AVERAGE(F160:F179)</f>
        <v/>
      </c>
      <c r="I180" s="41">
        <f>AVERAGE(F131:F179)</f>
        <v/>
      </c>
      <c r="J180" s="41">
        <f>AVERAGE(F80:F179)</f>
        <v/>
      </c>
      <c r="K180" s="41">
        <f>STDEV(F160:F179)</f>
        <v/>
      </c>
      <c r="L180" s="41">
        <f>H180+2*K180</f>
        <v/>
      </c>
      <c r="M180" s="41">
        <f>H180-2*K180</f>
        <v/>
      </c>
      <c r="N180" s="41">
        <f>H180+1.5*K180</f>
        <v/>
      </c>
      <c r="O180" s="41">
        <f>H180-1.5*K180</f>
        <v/>
      </c>
      <c r="P180" s="26" t="n"/>
      <c r="Q180" s="42">
        <f>(H179-H150)/H150</f>
        <v/>
      </c>
      <c r="R180" s="43">
        <f>IF(Q180&gt;=0.1,1,IF(Q180&gt;-0.1,0,-1))</f>
        <v/>
      </c>
      <c r="S180" s="42">
        <f>(I180-I150)/I150</f>
        <v/>
      </c>
      <c r="T180" s="43">
        <f>IF(S180&gt;=0.05,1,IF(S180&gt;-0.05,0,-1))</f>
        <v/>
      </c>
      <c r="U180" s="42">
        <f>(J179-J150)/J150</f>
        <v/>
      </c>
      <c r="V180" s="43">
        <f>IF(U180&gt;=0.03,1,IF(U180&gt;-0.03,0,-1))</f>
        <v/>
      </c>
      <c r="W180" s="43">
        <f>R180+T180+V180</f>
        <v/>
      </c>
      <c r="Y180" s="38" t="n"/>
      <c r="Z180" s="38" t="n"/>
      <c r="AA180" s="38" t="n"/>
      <c r="AB180" s="38" t="n"/>
      <c r="AC180" s="38" t="n"/>
      <c r="AD180" s="38" t="n"/>
      <c r="AE180" s="38" t="n"/>
      <c r="AG180" s="39">
        <f>IF(H180&gt;I180,IF(I180&gt;J180,4,3),IF(H180&lt;J180,IF(I180&lt;J180,0,1),2))</f>
        <v/>
      </c>
      <c r="AI180" s="39">
        <f>IF(D180&gt;H180,3,IF(D180&gt;I180,2,IF(D180&gt;J180,1,0)))</f>
        <v/>
      </c>
      <c r="AK180" s="39">
        <f>IF(M180&gt;H180,3,IF(M180&gt;I180,2,IF(M180&gt;J180,1,0)))</f>
        <v/>
      </c>
      <c r="AM180" s="39">
        <f>IF(L180&gt;H180,3,IF(L180&gt;I180,2,IF(L180&gt;J180,1,0)))</f>
        <v/>
      </c>
      <c r="AO180" s="39">
        <f>IF(C179&gt;L179,2,IF(C179&gt;N179,1,0))</f>
        <v/>
      </c>
      <c r="AP180" s="39">
        <f>SUM(AO176:AO179)</f>
        <v/>
      </c>
      <c r="AQ180" s="39">
        <f>AQ179+1</f>
        <v/>
      </c>
      <c r="AR180" s="39">
        <f>IF(AP180&gt;0,AR179+1,0)</f>
        <v/>
      </c>
      <c r="AS180" s="39">
        <f>IF(AR181=0,AR180,0)</f>
        <v/>
      </c>
      <c r="AT180" s="36" t="n"/>
      <c r="AU180" s="36" t="n"/>
      <c r="AV180" s="36" t="n"/>
      <c r="AW180" s="36" t="n"/>
      <c r="AY180" s="39">
        <f>IF(D179&lt;M179,-2,IF(D179&lt;O179,-1,0))</f>
        <v/>
      </c>
      <c r="AZ180" s="39">
        <f>SUM(AY176:AY179)</f>
        <v/>
      </c>
      <c r="BA180" s="39">
        <f>BA179+1</f>
        <v/>
      </c>
      <c r="BB180" s="39">
        <f>IF(AZ180&lt;0,BB179+1,0)</f>
        <v/>
      </c>
      <c r="BC180" s="39">
        <f>IF(BB181=0,BB180,0)</f>
        <v/>
      </c>
      <c r="BD180" s="36" t="n"/>
      <c r="BE180" s="36" t="n"/>
      <c r="BF180" s="36" t="n"/>
      <c r="BG180" s="36" t="n"/>
    </row>
    <row r="181" ht="15" customHeight="1" s="27">
      <c r="B181" s="40" t="n">
        <v>43553</v>
      </c>
      <c r="C181" s="41" t="n">
        <v>10.94</v>
      </c>
      <c r="D181" s="41" t="n">
        <v>10.78</v>
      </c>
      <c r="E181" s="41" t="n">
        <v>10.9</v>
      </c>
      <c r="F181" s="41" t="n">
        <v>10.88</v>
      </c>
      <c r="G181" s="26" t="n"/>
      <c r="H181" s="41">
        <f>AVERAGE(F161:F180)</f>
        <v/>
      </c>
      <c r="I181" s="41">
        <f>AVERAGE(F132:F180)</f>
        <v/>
      </c>
      <c r="J181" s="41">
        <f>AVERAGE(F81:F180)</f>
        <v/>
      </c>
      <c r="K181" s="41">
        <f>STDEV(F161:F180)</f>
        <v/>
      </c>
      <c r="L181" s="41">
        <f>H181+2*K181</f>
        <v/>
      </c>
      <c r="M181" s="41">
        <f>H181-2*K181</f>
        <v/>
      </c>
      <c r="N181" s="41">
        <f>H181+1.5*K181</f>
        <v/>
      </c>
      <c r="O181" s="41">
        <f>H181-1.5*K181</f>
        <v/>
      </c>
      <c r="P181" s="26" t="n"/>
      <c r="Q181" s="42">
        <f>(H180-H151)/H151</f>
        <v/>
      </c>
      <c r="R181" s="43">
        <f>IF(Q181&gt;=0.1,1,IF(Q181&gt;-0.1,0,-1))</f>
        <v/>
      </c>
      <c r="S181" s="42">
        <f>(I181-I151)/I151</f>
        <v/>
      </c>
      <c r="T181" s="43">
        <f>IF(S181&gt;=0.05,1,IF(S181&gt;-0.05,0,-1))</f>
        <v/>
      </c>
      <c r="U181" s="42">
        <f>(J180-J151)/J151</f>
        <v/>
      </c>
      <c r="V181" s="43">
        <f>IF(U181&gt;=0.03,1,IF(U181&gt;-0.03,0,-1))</f>
        <v/>
      </c>
      <c r="W181" s="43">
        <f>R181+T181+V181</f>
        <v/>
      </c>
      <c r="Y181" s="38" t="n"/>
      <c r="Z181" s="38" t="n"/>
      <c r="AA181" s="38" t="n"/>
      <c r="AB181" s="38" t="n"/>
      <c r="AC181" s="38" t="n"/>
      <c r="AD181" s="38" t="n"/>
      <c r="AE181" s="38" t="n"/>
      <c r="AG181" s="39">
        <f>IF(H181&gt;I181,IF(I181&gt;J181,4,3),IF(H181&lt;J181,IF(I181&lt;J181,0,1),2))</f>
        <v/>
      </c>
      <c r="AI181" s="39">
        <f>IF(D181&gt;H181,3,IF(D181&gt;I181,2,IF(D181&gt;J181,1,0)))</f>
        <v/>
      </c>
      <c r="AK181" s="39">
        <f>IF(M181&gt;H181,3,IF(M181&gt;I181,2,IF(M181&gt;J181,1,0)))</f>
        <v/>
      </c>
      <c r="AM181" s="39">
        <f>IF(L181&gt;H181,3,IF(L181&gt;I181,2,IF(L181&gt;J181,1,0)))</f>
        <v/>
      </c>
      <c r="AO181" s="39">
        <f>IF(C180&gt;L180,2,IF(C180&gt;N180,1,0))</f>
        <v/>
      </c>
      <c r="AP181" s="39">
        <f>SUM(AO177:AO180)</f>
        <v/>
      </c>
      <c r="AQ181" s="39">
        <f>AQ180+1</f>
        <v/>
      </c>
      <c r="AR181" s="39">
        <f>IF(AP181&gt;0,AR180+1,0)</f>
        <v/>
      </c>
      <c r="AS181" s="39">
        <f>IF(AR182=0,AR181,0)</f>
        <v/>
      </c>
      <c r="AT181" s="36" t="n"/>
      <c r="AU181" s="36" t="n"/>
      <c r="AV181" s="36" t="n"/>
      <c r="AW181" s="36" t="n"/>
      <c r="AY181" s="39">
        <f>IF(D180&lt;M180,-2,IF(D180&lt;O180,-1,0))</f>
        <v/>
      </c>
      <c r="AZ181" s="39">
        <f>SUM(AY177:AY180)</f>
        <v/>
      </c>
      <c r="BA181" s="39">
        <f>BA180+1</f>
        <v/>
      </c>
      <c r="BB181" s="39">
        <f>IF(AZ181&lt;0,BB180+1,0)</f>
        <v/>
      </c>
      <c r="BC181" s="39">
        <f>IF(BB182=0,BB181,0)</f>
        <v/>
      </c>
      <c r="BD181" s="36" t="n"/>
      <c r="BE181" s="36" t="n"/>
      <c r="BF181" s="36" t="n"/>
      <c r="BG181" s="36" t="n"/>
    </row>
    <row r="182" ht="15" customHeight="1" s="27">
      <c r="B182" s="40" t="n">
        <v>43556</v>
      </c>
      <c r="C182" s="41" t="n">
        <v>11.18</v>
      </c>
      <c r="D182" s="41" t="n">
        <v>10.88</v>
      </c>
      <c r="E182" s="41" t="n">
        <v>10.94</v>
      </c>
      <c r="F182" s="41" t="n">
        <v>11.04</v>
      </c>
      <c r="G182" s="26" t="n"/>
      <c r="H182" s="41">
        <f>AVERAGE(F162:F181)</f>
        <v/>
      </c>
      <c r="I182" s="41">
        <f>AVERAGE(F133:F181)</f>
        <v/>
      </c>
      <c r="J182" s="41">
        <f>AVERAGE(F82:F181)</f>
        <v/>
      </c>
      <c r="K182" s="41">
        <f>STDEV(F162:F181)</f>
        <v/>
      </c>
      <c r="L182" s="41">
        <f>H182+2*K182</f>
        <v/>
      </c>
      <c r="M182" s="41">
        <f>H182-2*K182</f>
        <v/>
      </c>
      <c r="N182" s="41">
        <f>H182+1.5*K182</f>
        <v/>
      </c>
      <c r="O182" s="41">
        <f>H182-1.5*K182</f>
        <v/>
      </c>
      <c r="P182" s="26" t="n"/>
      <c r="Q182" s="42">
        <f>(H181-H152)/H152</f>
        <v/>
      </c>
      <c r="R182" s="43">
        <f>IF(Q182&gt;=0.1,1,IF(Q182&gt;-0.1,0,-1))</f>
        <v/>
      </c>
      <c r="S182" s="42">
        <f>(I182-I152)/I152</f>
        <v/>
      </c>
      <c r="T182" s="43">
        <f>IF(S182&gt;=0.05,1,IF(S182&gt;-0.05,0,-1))</f>
        <v/>
      </c>
      <c r="U182" s="42">
        <f>(J181-J152)/J152</f>
        <v/>
      </c>
      <c r="V182" s="43">
        <f>IF(U182&gt;=0.03,1,IF(U182&gt;-0.03,0,-1))</f>
        <v/>
      </c>
      <c r="W182" s="43">
        <f>R182+T182+V182</f>
        <v/>
      </c>
      <c r="Y182" s="38" t="n"/>
      <c r="Z182" s="38" t="n"/>
      <c r="AA182" s="38" t="n"/>
      <c r="AB182" s="38" t="n"/>
      <c r="AC182" s="38" t="n"/>
      <c r="AD182" s="38" t="n"/>
      <c r="AE182" s="38" t="n"/>
      <c r="AG182" s="39">
        <f>IF(H182&gt;I182,IF(I182&gt;J182,4,3),IF(H182&lt;J182,IF(I182&lt;J182,0,1),2))</f>
        <v/>
      </c>
      <c r="AI182" s="39">
        <f>IF(D182&gt;H182,3,IF(D182&gt;I182,2,IF(D182&gt;J182,1,0)))</f>
        <v/>
      </c>
      <c r="AK182" s="39">
        <f>IF(M182&gt;H182,3,IF(M182&gt;I182,2,IF(M182&gt;J182,1,0)))</f>
        <v/>
      </c>
      <c r="AM182" s="39">
        <f>IF(L182&gt;H182,3,IF(L182&gt;I182,2,IF(L182&gt;J182,1,0)))</f>
        <v/>
      </c>
      <c r="AO182" s="39">
        <f>IF(C181&gt;L181,2,IF(C181&gt;N181,1,0))</f>
        <v/>
      </c>
      <c r="AP182" s="39">
        <f>SUM(AO178:AO181)</f>
        <v/>
      </c>
      <c r="AQ182" s="39">
        <f>AQ181+1</f>
        <v/>
      </c>
      <c r="AR182" s="39">
        <f>IF(AP182&gt;0,AR181+1,0)</f>
        <v/>
      </c>
      <c r="AS182" s="39">
        <f>IF(AR183=0,AR182,0)</f>
        <v/>
      </c>
      <c r="AT182" s="36" t="n"/>
      <c r="AU182" s="36" t="n"/>
      <c r="AV182" s="36" t="n"/>
      <c r="AW182" s="36" t="n"/>
      <c r="AY182" s="39">
        <f>IF(D181&lt;M181,-2,IF(D181&lt;O181,-1,0))</f>
        <v/>
      </c>
      <c r="AZ182" s="39">
        <f>SUM(AY178:AY181)</f>
        <v/>
      </c>
      <c r="BA182" s="39">
        <f>BA181+1</f>
        <v/>
      </c>
      <c r="BB182" s="39">
        <f>IF(AZ182&lt;0,BB181+1,0)</f>
        <v/>
      </c>
      <c r="BC182" s="39">
        <f>IF(BB183=0,BB182,0)</f>
        <v/>
      </c>
      <c r="BD182" s="36" t="n"/>
      <c r="BE182" s="36" t="n"/>
      <c r="BF182" s="36" t="n"/>
      <c r="BG182" s="36" t="n"/>
    </row>
    <row r="183" ht="15" customHeight="1" s="27">
      <c r="B183" s="40" t="n">
        <v>43557</v>
      </c>
      <c r="C183" s="41" t="n">
        <v>11.28</v>
      </c>
      <c r="D183" s="41" t="n">
        <v>10.8</v>
      </c>
      <c r="E183" s="41" t="n">
        <v>11.04</v>
      </c>
      <c r="F183" s="41" t="n">
        <v>11.27</v>
      </c>
      <c r="G183" s="26" t="n"/>
      <c r="H183" s="41">
        <f>AVERAGE(F163:F182)</f>
        <v/>
      </c>
      <c r="I183" s="41">
        <f>AVERAGE(F134:F182)</f>
        <v/>
      </c>
      <c r="J183" s="41">
        <f>AVERAGE(F83:F182)</f>
        <v/>
      </c>
      <c r="K183" s="41">
        <f>STDEV(F163:F182)</f>
        <v/>
      </c>
      <c r="L183" s="41">
        <f>H183+2*K183</f>
        <v/>
      </c>
      <c r="M183" s="41">
        <f>H183-2*K183</f>
        <v/>
      </c>
      <c r="N183" s="41">
        <f>H183+1.5*K183</f>
        <v/>
      </c>
      <c r="O183" s="41">
        <f>H183-1.5*K183</f>
        <v/>
      </c>
      <c r="P183" s="26" t="n"/>
      <c r="Q183" s="42">
        <f>(H182-H153)/H153</f>
        <v/>
      </c>
      <c r="R183" s="43">
        <f>IF(Q183&gt;=0.1,1,IF(Q183&gt;-0.1,0,-1))</f>
        <v/>
      </c>
      <c r="S183" s="42">
        <f>(I183-I153)/I153</f>
        <v/>
      </c>
      <c r="T183" s="43">
        <f>IF(S183&gt;=0.05,1,IF(S183&gt;-0.05,0,-1))</f>
        <v/>
      </c>
      <c r="U183" s="42">
        <f>(J182-J153)/J153</f>
        <v/>
      </c>
      <c r="V183" s="43">
        <f>IF(U183&gt;=0.03,1,IF(U183&gt;-0.03,0,-1))</f>
        <v/>
      </c>
      <c r="W183" s="43">
        <f>R183+T183+V183</f>
        <v/>
      </c>
      <c r="Y183" s="38" t="n"/>
      <c r="Z183" s="38" t="n"/>
      <c r="AA183" s="38" t="n"/>
      <c r="AB183" s="38" t="n"/>
      <c r="AC183" s="38" t="n"/>
      <c r="AD183" s="38" t="n"/>
      <c r="AE183" s="38" t="n"/>
      <c r="AG183" s="39">
        <f>IF(H183&gt;I183,IF(I183&gt;J183,4,3),IF(H183&lt;J183,IF(I183&lt;J183,0,1),2))</f>
        <v/>
      </c>
      <c r="AI183" s="39">
        <f>IF(D183&gt;H183,3,IF(D183&gt;I183,2,IF(D183&gt;J183,1,0)))</f>
        <v/>
      </c>
      <c r="AK183" s="39">
        <f>IF(M183&gt;H183,3,IF(M183&gt;I183,2,IF(M183&gt;J183,1,0)))</f>
        <v/>
      </c>
      <c r="AM183" s="39">
        <f>IF(L183&gt;H183,3,IF(L183&gt;I183,2,IF(L183&gt;J183,1,0)))</f>
        <v/>
      </c>
      <c r="AO183" s="39">
        <f>IF(C182&gt;L182,2,IF(C182&gt;N182,1,0))</f>
        <v/>
      </c>
      <c r="AP183" s="39">
        <f>SUM(AO179:AO182)</f>
        <v/>
      </c>
      <c r="AQ183" s="39">
        <f>AQ182+1</f>
        <v/>
      </c>
      <c r="AR183" s="39">
        <f>IF(AP183&gt;0,AR182+1,0)</f>
        <v/>
      </c>
      <c r="AS183" s="39">
        <f>IF(AR184=0,AR183,0)</f>
        <v/>
      </c>
      <c r="AT183" s="36" t="n"/>
      <c r="AU183" s="36" t="n"/>
      <c r="AV183" s="36" t="n"/>
      <c r="AW183" s="36" t="n"/>
      <c r="AY183" s="39">
        <f>IF(D182&lt;M182,-2,IF(D182&lt;O182,-1,0))</f>
        <v/>
      </c>
      <c r="AZ183" s="39">
        <f>SUM(AY179:AY182)</f>
        <v/>
      </c>
      <c r="BA183" s="39">
        <f>BA182+1</f>
        <v/>
      </c>
      <c r="BB183" s="39">
        <f>IF(AZ183&lt;0,BB182+1,0)</f>
        <v/>
      </c>
      <c r="BC183" s="39">
        <f>IF(BB184=0,BB183,0)</f>
        <v/>
      </c>
      <c r="BD183" s="36" t="n"/>
      <c r="BE183" s="36" t="n"/>
      <c r="BF183" s="36" t="n"/>
      <c r="BG183" s="36" t="n"/>
    </row>
    <row r="184" ht="15" customHeight="1" s="27">
      <c r="B184" s="40" t="n">
        <v>43558</v>
      </c>
      <c r="C184" s="41" t="n">
        <v>12.29</v>
      </c>
      <c r="D184" s="41" t="n">
        <v>11.21</v>
      </c>
      <c r="E184" s="41" t="n">
        <v>11.38</v>
      </c>
      <c r="F184" s="41" t="n">
        <v>12.06</v>
      </c>
      <c r="G184" s="26" t="n"/>
      <c r="H184" s="41">
        <f>AVERAGE(F164:F183)</f>
        <v/>
      </c>
      <c r="I184" s="41">
        <f>AVERAGE(F135:F183)</f>
        <v/>
      </c>
      <c r="J184" s="41">
        <f>AVERAGE(F84:F183)</f>
        <v/>
      </c>
      <c r="K184" s="41">
        <f>STDEV(F164:F183)</f>
        <v/>
      </c>
      <c r="L184" s="41">
        <f>H184+2*K184</f>
        <v/>
      </c>
      <c r="M184" s="41">
        <f>H184-2*K184</f>
        <v/>
      </c>
      <c r="N184" s="41">
        <f>H184+1.5*K184</f>
        <v/>
      </c>
      <c r="O184" s="41">
        <f>H184-1.5*K184</f>
        <v/>
      </c>
      <c r="P184" s="26" t="n"/>
      <c r="Q184" s="42">
        <f>(H183-H154)/H154</f>
        <v/>
      </c>
      <c r="R184" s="43">
        <f>IF(Q184&gt;=0.1,1,IF(Q184&gt;-0.1,0,-1))</f>
        <v/>
      </c>
      <c r="S184" s="42">
        <f>(I184-I154)/I154</f>
        <v/>
      </c>
      <c r="T184" s="43">
        <f>IF(S184&gt;=0.05,1,IF(S184&gt;-0.05,0,-1))</f>
        <v/>
      </c>
      <c r="U184" s="42">
        <f>(J183-J154)/J154</f>
        <v/>
      </c>
      <c r="V184" s="43">
        <f>IF(U184&gt;=0.03,1,IF(U184&gt;-0.03,0,-1))</f>
        <v/>
      </c>
      <c r="W184" s="43">
        <f>R184+T184+V184</f>
        <v/>
      </c>
      <c r="Y184" s="38" t="n"/>
      <c r="Z184" s="38" t="n"/>
      <c r="AA184" s="38" t="n"/>
      <c r="AB184" s="38" t="n"/>
      <c r="AC184" s="38" t="n"/>
      <c r="AD184" s="38" t="n"/>
      <c r="AE184" s="38" t="n"/>
      <c r="AG184" s="39">
        <f>IF(H184&gt;I184,IF(I184&gt;J184,4,3),IF(H184&lt;J184,IF(I184&lt;J184,0,1),2))</f>
        <v/>
      </c>
      <c r="AI184" s="39">
        <f>IF(D184&gt;H184,3,IF(D184&gt;I184,2,IF(D184&gt;J184,1,0)))</f>
        <v/>
      </c>
      <c r="AK184" s="39">
        <f>IF(M184&gt;H184,3,IF(M184&gt;I184,2,IF(M184&gt;J184,1,0)))</f>
        <v/>
      </c>
      <c r="AM184" s="39">
        <f>IF(L184&gt;H184,3,IF(L184&gt;I184,2,IF(L184&gt;J184,1,0)))</f>
        <v/>
      </c>
      <c r="AO184" s="39">
        <f>IF(C183&gt;L183,2,IF(C183&gt;N183,1,0))</f>
        <v/>
      </c>
      <c r="AP184" s="39">
        <f>SUM(AO180:AO183)</f>
        <v/>
      </c>
      <c r="AQ184" s="39">
        <f>AQ183+1</f>
        <v/>
      </c>
      <c r="AR184" s="39">
        <f>IF(AP184&gt;0,AR183+1,0)</f>
        <v/>
      </c>
      <c r="AS184" s="39">
        <f>IF(AR185=0,AR184,0)</f>
        <v/>
      </c>
      <c r="AT184" s="36" t="n"/>
      <c r="AU184" s="36" t="n"/>
      <c r="AV184" s="36" t="n"/>
      <c r="AW184" s="36" t="n"/>
      <c r="AY184" s="39">
        <f>IF(D183&lt;M183,-2,IF(D183&lt;O183,-1,0))</f>
        <v/>
      </c>
      <c r="AZ184" s="39">
        <f>SUM(AY180:AY183)</f>
        <v/>
      </c>
      <c r="BA184" s="39">
        <f>BA183+1</f>
        <v/>
      </c>
      <c r="BB184" s="39">
        <f>IF(AZ184&lt;0,BB183+1,0)</f>
        <v/>
      </c>
      <c r="BC184" s="39">
        <f>IF(BB185=0,BB184,0)</f>
        <v/>
      </c>
      <c r="BD184" s="36" t="n"/>
      <c r="BE184" s="36" t="n"/>
      <c r="BF184" s="36" t="n"/>
      <c r="BG184" s="36" t="n"/>
    </row>
    <row r="185" ht="15" customHeight="1" s="27">
      <c r="B185" s="40" t="n">
        <v>43559</v>
      </c>
      <c r="C185" s="41" t="n">
        <v>12.1</v>
      </c>
      <c r="D185" s="41" t="n">
        <v>11.51</v>
      </c>
      <c r="E185" s="41" t="n">
        <v>12.06</v>
      </c>
      <c r="F185" s="41" t="n">
        <v>11.6</v>
      </c>
      <c r="G185" s="26" t="n"/>
      <c r="H185" s="41">
        <f>AVERAGE(F165:F184)</f>
        <v/>
      </c>
      <c r="I185" s="41">
        <f>AVERAGE(F136:F184)</f>
        <v/>
      </c>
      <c r="J185" s="41">
        <f>AVERAGE(F85:F184)</f>
        <v/>
      </c>
      <c r="K185" s="41">
        <f>STDEV(F165:F184)</f>
        <v/>
      </c>
      <c r="L185" s="41">
        <f>H185+2*K185</f>
        <v/>
      </c>
      <c r="M185" s="41">
        <f>H185-2*K185</f>
        <v/>
      </c>
      <c r="N185" s="41">
        <f>H185+1.5*K185</f>
        <v/>
      </c>
      <c r="O185" s="41">
        <f>H185-1.5*K185</f>
        <v/>
      </c>
      <c r="P185" s="26" t="n"/>
      <c r="Q185" s="42">
        <f>(H184-H155)/H155</f>
        <v/>
      </c>
      <c r="R185" s="43">
        <f>IF(Q185&gt;=0.1,1,IF(Q185&gt;-0.1,0,-1))</f>
        <v/>
      </c>
      <c r="S185" s="42">
        <f>(I185-I155)/I155</f>
        <v/>
      </c>
      <c r="T185" s="43">
        <f>IF(S185&gt;=0.05,1,IF(S185&gt;-0.05,0,-1))</f>
        <v/>
      </c>
      <c r="U185" s="42">
        <f>(J184-J155)/J155</f>
        <v/>
      </c>
      <c r="V185" s="43">
        <f>IF(U185&gt;=0.03,1,IF(U185&gt;-0.03,0,-1))</f>
        <v/>
      </c>
      <c r="W185" s="43">
        <f>R185+T185+V185</f>
        <v/>
      </c>
      <c r="Y185" s="38" t="n"/>
      <c r="Z185" s="38" t="n"/>
      <c r="AA185" s="38" t="n"/>
      <c r="AB185" s="38" t="n"/>
      <c r="AC185" s="38" t="n"/>
      <c r="AD185" s="38" t="n"/>
      <c r="AE185" s="38" t="n"/>
      <c r="AG185" s="39">
        <f>IF(H185&gt;I185,IF(I185&gt;J185,4,3),IF(H185&lt;J185,IF(I185&lt;J185,0,1),2))</f>
        <v/>
      </c>
      <c r="AI185" s="39">
        <f>IF(D185&gt;H185,3,IF(D185&gt;I185,2,IF(D185&gt;J185,1,0)))</f>
        <v/>
      </c>
      <c r="AK185" s="39">
        <f>IF(M185&gt;H185,3,IF(M185&gt;I185,2,IF(M185&gt;J185,1,0)))</f>
        <v/>
      </c>
      <c r="AM185" s="39">
        <f>IF(L185&gt;H185,3,IF(L185&gt;I185,2,IF(L185&gt;J185,1,0)))</f>
        <v/>
      </c>
      <c r="AO185" s="39">
        <f>IF(C184&gt;L184,2,IF(C184&gt;N184,1,0))</f>
        <v/>
      </c>
      <c r="AP185" s="39">
        <f>SUM(AO181:AO184)</f>
        <v/>
      </c>
      <c r="AQ185" s="39">
        <f>AQ184+1</f>
        <v/>
      </c>
      <c r="AR185" s="39">
        <f>IF(AP185&gt;0,AR184+1,0)</f>
        <v/>
      </c>
      <c r="AS185" s="39">
        <f>IF(AR186=0,AR185,0)</f>
        <v/>
      </c>
      <c r="AT185" s="36" t="n"/>
      <c r="AU185" s="36" t="n"/>
      <c r="AV185" s="36" t="n"/>
      <c r="AW185" s="36" t="n"/>
      <c r="AY185" s="39">
        <f>IF(D184&lt;M184,-2,IF(D184&lt;O184,-1,0))</f>
        <v/>
      </c>
      <c r="AZ185" s="39">
        <f>SUM(AY181:AY184)</f>
        <v/>
      </c>
      <c r="BA185" s="39">
        <f>BA184+1</f>
        <v/>
      </c>
      <c r="BB185" s="39">
        <f>IF(AZ185&lt;0,BB184+1,0)</f>
        <v/>
      </c>
      <c r="BC185" s="39">
        <f>IF(BB186=0,BB185,0)</f>
        <v/>
      </c>
      <c r="BD185" s="36" t="n"/>
      <c r="BE185" s="36" t="n"/>
      <c r="BF185" s="36" t="n"/>
      <c r="BG185" s="36" t="n"/>
    </row>
    <row r="186" ht="15" customHeight="1" s="27">
      <c r="B186" s="40" t="n">
        <v>43560</v>
      </c>
      <c r="C186" s="41" t="n">
        <v>12.16</v>
      </c>
      <c r="D186" s="41" t="n">
        <v>11.3</v>
      </c>
      <c r="E186" s="41" t="n">
        <v>11.6</v>
      </c>
      <c r="F186" s="41" t="n">
        <v>11.97</v>
      </c>
      <c r="G186" s="26" t="n"/>
      <c r="H186" s="41">
        <f>AVERAGE(F166:F185)</f>
        <v/>
      </c>
      <c r="I186" s="41">
        <f>AVERAGE(F137:F185)</f>
        <v/>
      </c>
      <c r="J186" s="41">
        <f>AVERAGE(F86:F185)</f>
        <v/>
      </c>
      <c r="K186" s="41">
        <f>STDEV(F166:F185)</f>
        <v/>
      </c>
      <c r="L186" s="41">
        <f>H186+2*K186</f>
        <v/>
      </c>
      <c r="M186" s="41">
        <f>H186-2*K186</f>
        <v/>
      </c>
      <c r="N186" s="41">
        <f>H186+1.5*K186</f>
        <v/>
      </c>
      <c r="O186" s="41">
        <f>H186-1.5*K186</f>
        <v/>
      </c>
      <c r="P186" s="26" t="n"/>
      <c r="Q186" s="42">
        <f>(H185-H156)/H156</f>
        <v/>
      </c>
      <c r="R186" s="43">
        <f>IF(Q186&gt;=0.1,1,IF(Q186&gt;-0.1,0,-1))</f>
        <v/>
      </c>
      <c r="S186" s="42">
        <f>(I186-I156)/I156</f>
        <v/>
      </c>
      <c r="T186" s="43">
        <f>IF(S186&gt;=0.05,1,IF(S186&gt;-0.05,0,-1))</f>
        <v/>
      </c>
      <c r="U186" s="42">
        <f>(J185-J156)/J156</f>
        <v/>
      </c>
      <c r="V186" s="43">
        <f>IF(U186&gt;=0.03,1,IF(U186&gt;-0.03,0,-1))</f>
        <v/>
      </c>
      <c r="W186" s="43">
        <f>R186+T186+V186</f>
        <v/>
      </c>
      <c r="Y186" s="38" t="n"/>
      <c r="Z186" s="38" t="n"/>
      <c r="AA186" s="38" t="n"/>
      <c r="AB186" s="38" t="n"/>
      <c r="AC186" s="38" t="n"/>
      <c r="AD186" s="38" t="n"/>
      <c r="AE186" s="38" t="n"/>
      <c r="AG186" s="39">
        <f>IF(H186&gt;I186,IF(I186&gt;J186,4,3),IF(H186&lt;J186,IF(I186&lt;J186,0,1),2))</f>
        <v/>
      </c>
      <c r="AI186" s="39">
        <f>IF(D186&gt;H186,3,IF(D186&gt;I186,2,IF(D186&gt;J186,1,0)))</f>
        <v/>
      </c>
      <c r="AK186" s="39">
        <f>IF(M186&gt;H186,3,IF(M186&gt;I186,2,IF(M186&gt;J186,1,0)))</f>
        <v/>
      </c>
      <c r="AM186" s="39">
        <f>IF(L186&gt;H186,3,IF(L186&gt;I186,2,IF(L186&gt;J186,1,0)))</f>
        <v/>
      </c>
      <c r="AO186" s="39">
        <f>IF(C185&gt;L185,2,IF(C185&gt;N185,1,0))</f>
        <v/>
      </c>
      <c r="AP186" s="39">
        <f>SUM(AO182:AO185)</f>
        <v/>
      </c>
      <c r="AQ186" s="39">
        <f>AQ185+1</f>
        <v/>
      </c>
      <c r="AR186" s="39">
        <f>IF(AP186&gt;0,AR185+1,0)</f>
        <v/>
      </c>
      <c r="AS186" s="39">
        <f>IF(AR187=0,AR186,0)</f>
        <v/>
      </c>
      <c r="AT186" s="36" t="n"/>
      <c r="AU186" s="36" t="n"/>
      <c r="AV186" s="36" t="n"/>
      <c r="AW186" s="36" t="n"/>
      <c r="AY186" s="39">
        <f>IF(D185&lt;M185,-2,IF(D185&lt;O185,-1,0))</f>
        <v/>
      </c>
      <c r="AZ186" s="39">
        <f>SUM(AY182:AY185)</f>
        <v/>
      </c>
      <c r="BA186" s="39">
        <f>BA185+1</f>
        <v/>
      </c>
      <c r="BB186" s="39">
        <f>IF(AZ186&lt;0,BB185+1,0)</f>
        <v/>
      </c>
      <c r="BC186" s="39">
        <f>IF(BB187=0,BB186,0)</f>
        <v/>
      </c>
      <c r="BD186" s="36" t="n"/>
      <c r="BE186" s="36" t="n"/>
      <c r="BF186" s="36" t="n"/>
      <c r="BG186" s="36" t="n"/>
    </row>
    <row r="187" ht="15" customHeight="1" s="27">
      <c r="B187" s="40" t="n">
        <v>43563</v>
      </c>
      <c r="C187" s="41" t="n">
        <v>11.98</v>
      </c>
      <c r="D187" s="41" t="n">
        <v>11.63</v>
      </c>
      <c r="E187" s="41" t="n">
        <v>11.98</v>
      </c>
      <c r="F187" s="41" t="n">
        <v>11.8</v>
      </c>
      <c r="G187" s="26" t="n"/>
      <c r="H187" s="41">
        <f>AVERAGE(F167:F186)</f>
        <v/>
      </c>
      <c r="I187" s="41">
        <f>AVERAGE(F138:F186)</f>
        <v/>
      </c>
      <c r="J187" s="41">
        <f>AVERAGE(F87:F186)</f>
        <v/>
      </c>
      <c r="K187" s="41">
        <f>STDEV(F167:F186)</f>
        <v/>
      </c>
      <c r="L187" s="41">
        <f>H187+2*K187</f>
        <v/>
      </c>
      <c r="M187" s="41">
        <f>H187-2*K187</f>
        <v/>
      </c>
      <c r="N187" s="41">
        <f>H187+1.5*K187</f>
        <v/>
      </c>
      <c r="O187" s="41">
        <f>H187-1.5*K187</f>
        <v/>
      </c>
      <c r="P187" s="26" t="n"/>
      <c r="Q187" s="42">
        <f>(H186-H157)/H157</f>
        <v/>
      </c>
      <c r="R187" s="43">
        <f>IF(Q187&gt;=0.1,1,IF(Q187&gt;-0.1,0,-1))</f>
        <v/>
      </c>
      <c r="S187" s="42">
        <f>(I187-I157)/I157</f>
        <v/>
      </c>
      <c r="T187" s="43">
        <f>IF(S187&gt;=0.05,1,IF(S187&gt;-0.05,0,-1))</f>
        <v/>
      </c>
      <c r="U187" s="42">
        <f>(J186-J157)/J157</f>
        <v/>
      </c>
      <c r="V187" s="43">
        <f>IF(U187&gt;=0.03,1,IF(U187&gt;-0.03,0,-1))</f>
        <v/>
      </c>
      <c r="W187" s="43">
        <f>R187+T187+V187</f>
        <v/>
      </c>
      <c r="Y187" s="38" t="n"/>
      <c r="Z187" s="38" t="n"/>
      <c r="AA187" s="38" t="n"/>
      <c r="AB187" s="38" t="n"/>
      <c r="AC187" s="38" t="n"/>
      <c r="AD187" s="38" t="n"/>
      <c r="AE187" s="38" t="n"/>
      <c r="AG187" s="39">
        <f>IF(H187&gt;I187,IF(I187&gt;J187,4,3),IF(H187&lt;J187,IF(I187&lt;J187,0,1),2))</f>
        <v/>
      </c>
      <c r="AI187" s="39">
        <f>IF(D187&gt;H187,3,IF(D187&gt;I187,2,IF(D187&gt;J187,1,0)))</f>
        <v/>
      </c>
      <c r="AK187" s="39">
        <f>IF(M187&gt;H187,3,IF(M187&gt;I187,2,IF(M187&gt;J187,1,0)))</f>
        <v/>
      </c>
      <c r="AM187" s="39">
        <f>IF(L187&gt;H187,3,IF(L187&gt;I187,2,IF(L187&gt;J187,1,0)))</f>
        <v/>
      </c>
      <c r="AO187" s="39">
        <f>IF(C186&gt;L186,2,IF(C186&gt;N186,1,0))</f>
        <v/>
      </c>
      <c r="AP187" s="39">
        <f>SUM(AO183:AO186)</f>
        <v/>
      </c>
      <c r="AQ187" s="39">
        <f>AQ186+1</f>
        <v/>
      </c>
      <c r="AR187" s="39">
        <f>IF(AP187&gt;0,AR186+1,0)</f>
        <v/>
      </c>
      <c r="AS187" s="39">
        <f>IF(AR188=0,AR187,0)</f>
        <v/>
      </c>
      <c r="AT187" s="36" t="n"/>
      <c r="AU187" s="36" t="n"/>
      <c r="AV187" s="36" t="n"/>
      <c r="AW187" s="36" t="n"/>
      <c r="AY187" s="39">
        <f>IF(D186&lt;M186,-2,IF(D186&lt;O186,-1,0))</f>
        <v/>
      </c>
      <c r="AZ187" s="39">
        <f>SUM(AY183:AY186)</f>
        <v/>
      </c>
      <c r="BA187" s="39">
        <f>BA186+1</f>
        <v/>
      </c>
      <c r="BB187" s="39">
        <f>IF(AZ187&lt;0,BB186+1,0)</f>
        <v/>
      </c>
      <c r="BC187" s="39">
        <f>IF(BB188=0,BB187,0)</f>
        <v/>
      </c>
      <c r="BD187" s="36" t="n"/>
      <c r="BE187" s="36" t="n"/>
      <c r="BF187" s="36" t="n"/>
      <c r="BG187" s="36" t="n"/>
    </row>
    <row r="188" ht="15" customHeight="1" s="27">
      <c r="B188" s="40" t="n">
        <v>43564</v>
      </c>
      <c r="C188" s="41" t="n">
        <v>11.85</v>
      </c>
      <c r="D188" s="41" t="n">
        <v>11.48</v>
      </c>
      <c r="E188" s="41" t="n">
        <v>11.8</v>
      </c>
      <c r="F188" s="41" t="n">
        <v>11.63</v>
      </c>
      <c r="G188" s="26" t="n"/>
      <c r="H188" s="41">
        <f>AVERAGE(F168:F187)</f>
        <v/>
      </c>
      <c r="I188" s="41">
        <f>AVERAGE(F139:F187)</f>
        <v/>
      </c>
      <c r="J188" s="41">
        <f>AVERAGE(F88:F187)</f>
        <v/>
      </c>
      <c r="K188" s="41">
        <f>STDEV(F168:F187)</f>
        <v/>
      </c>
      <c r="L188" s="41">
        <f>H188+2*K188</f>
        <v/>
      </c>
      <c r="M188" s="41">
        <f>H188-2*K188</f>
        <v/>
      </c>
      <c r="N188" s="41">
        <f>H188+1.5*K188</f>
        <v/>
      </c>
      <c r="O188" s="41">
        <f>H188-1.5*K188</f>
        <v/>
      </c>
      <c r="P188" s="26" t="n"/>
      <c r="Q188" s="42">
        <f>(H187-H158)/H158</f>
        <v/>
      </c>
      <c r="R188" s="43">
        <f>IF(Q188&gt;=0.1,1,IF(Q188&gt;-0.1,0,-1))</f>
        <v/>
      </c>
      <c r="S188" s="42">
        <f>(I188-I158)/I158</f>
        <v/>
      </c>
      <c r="T188" s="43">
        <f>IF(S188&gt;=0.05,1,IF(S188&gt;-0.05,0,-1))</f>
        <v/>
      </c>
      <c r="U188" s="42">
        <f>(J187-J158)/J158</f>
        <v/>
      </c>
      <c r="V188" s="43">
        <f>IF(U188&gt;=0.03,1,IF(U188&gt;-0.03,0,-1))</f>
        <v/>
      </c>
      <c r="W188" s="43">
        <f>R188+T188+V188</f>
        <v/>
      </c>
      <c r="Y188" s="38" t="n"/>
      <c r="Z188" s="38" t="n"/>
      <c r="AA188" s="38" t="n"/>
      <c r="AB188" s="38" t="n"/>
      <c r="AC188" s="38" t="n"/>
      <c r="AD188" s="38" t="n"/>
      <c r="AE188" s="38" t="n"/>
      <c r="AG188" s="39">
        <f>IF(H188&gt;I188,IF(I188&gt;J188,4,3),IF(H188&lt;J188,IF(I188&lt;J188,0,1),2))</f>
        <v/>
      </c>
      <c r="AI188" s="39">
        <f>IF(D188&gt;H188,3,IF(D188&gt;I188,2,IF(D188&gt;J188,1,0)))</f>
        <v/>
      </c>
      <c r="AK188" s="39">
        <f>IF(M188&gt;H188,3,IF(M188&gt;I188,2,IF(M188&gt;J188,1,0)))</f>
        <v/>
      </c>
      <c r="AM188" s="39">
        <f>IF(L188&gt;H188,3,IF(L188&gt;I188,2,IF(L188&gt;J188,1,0)))</f>
        <v/>
      </c>
      <c r="AO188" s="39">
        <f>IF(C187&gt;L187,2,IF(C187&gt;N187,1,0))</f>
        <v/>
      </c>
      <c r="AP188" s="39">
        <f>SUM(AO184:AO187)</f>
        <v/>
      </c>
      <c r="AQ188" s="39">
        <f>AQ187+1</f>
        <v/>
      </c>
      <c r="AR188" s="39">
        <f>IF(AP188&gt;0,AR187+1,0)</f>
        <v/>
      </c>
      <c r="AS188" s="39">
        <f>IF(AR189=0,AR188,0)</f>
        <v/>
      </c>
      <c r="AT188" s="36" t="n"/>
      <c r="AU188" s="36" t="n"/>
      <c r="AV188" s="36" t="n"/>
      <c r="AW188" s="36" t="n"/>
      <c r="AY188" s="39">
        <f>IF(D187&lt;M187,-2,IF(D187&lt;O187,-1,0))</f>
        <v/>
      </c>
      <c r="AZ188" s="39">
        <f>SUM(AY184:AY187)</f>
        <v/>
      </c>
      <c r="BA188" s="39">
        <f>BA187+1</f>
        <v/>
      </c>
      <c r="BB188" s="39">
        <f>IF(AZ188&lt;0,BB187+1,0)</f>
        <v/>
      </c>
      <c r="BC188" s="39">
        <f>IF(BB189=0,BB188,0)</f>
        <v/>
      </c>
      <c r="BD188" s="36" t="n"/>
      <c r="BE188" s="36" t="n"/>
      <c r="BF188" s="36" t="n"/>
      <c r="BG188" s="36" t="n"/>
    </row>
    <row r="189" ht="15" customHeight="1" s="27">
      <c r="B189" s="40" t="n">
        <v>43565</v>
      </c>
      <c r="C189" s="41" t="n">
        <v>11.72</v>
      </c>
      <c r="D189" s="41" t="n">
        <v>11.54</v>
      </c>
      <c r="E189" s="41" t="n">
        <v>11.64</v>
      </c>
      <c r="F189" s="41" t="n">
        <v>11.64</v>
      </c>
      <c r="G189" s="26" t="n"/>
      <c r="H189" s="41">
        <f>AVERAGE(F169:F188)</f>
        <v/>
      </c>
      <c r="I189" s="41">
        <f>AVERAGE(F140:F188)</f>
        <v/>
      </c>
      <c r="J189" s="41">
        <f>AVERAGE(F89:F188)</f>
        <v/>
      </c>
      <c r="K189" s="41">
        <f>STDEV(F169:F188)</f>
        <v/>
      </c>
      <c r="L189" s="41">
        <f>H189+2*K189</f>
        <v/>
      </c>
      <c r="M189" s="41">
        <f>H189-2*K189</f>
        <v/>
      </c>
      <c r="N189" s="41">
        <f>H189+1.5*K189</f>
        <v/>
      </c>
      <c r="O189" s="41">
        <f>H189-1.5*K189</f>
        <v/>
      </c>
      <c r="P189" s="26" t="n"/>
      <c r="Q189" s="42">
        <f>(H188-H159)/H159</f>
        <v/>
      </c>
      <c r="R189" s="43">
        <f>IF(Q189&gt;=0.1,1,IF(Q189&gt;-0.1,0,-1))</f>
        <v/>
      </c>
      <c r="S189" s="42">
        <f>(I189-I159)/I159</f>
        <v/>
      </c>
      <c r="T189" s="43">
        <f>IF(S189&gt;=0.05,1,IF(S189&gt;-0.05,0,-1))</f>
        <v/>
      </c>
      <c r="U189" s="42">
        <f>(J188-J159)/J159</f>
        <v/>
      </c>
      <c r="V189" s="43">
        <f>IF(U189&gt;=0.03,1,IF(U189&gt;-0.03,0,-1))</f>
        <v/>
      </c>
      <c r="W189" s="43">
        <f>R189+T189+V189</f>
        <v/>
      </c>
      <c r="Y189" s="38" t="n"/>
      <c r="Z189" s="38" t="n"/>
      <c r="AA189" s="38" t="n"/>
      <c r="AB189" s="38" t="n"/>
      <c r="AC189" s="38" t="n"/>
      <c r="AD189" s="38" t="n"/>
      <c r="AE189" s="38" t="n"/>
      <c r="AG189" s="39">
        <f>IF(H189&gt;I189,IF(I189&gt;J189,4,3),IF(H189&lt;J189,IF(I189&lt;J189,0,1),2))</f>
        <v/>
      </c>
      <c r="AI189" s="39">
        <f>IF(D189&gt;H189,3,IF(D189&gt;I189,2,IF(D189&gt;J189,1,0)))</f>
        <v/>
      </c>
      <c r="AK189" s="39">
        <f>IF(M189&gt;H189,3,IF(M189&gt;I189,2,IF(M189&gt;J189,1,0)))</f>
        <v/>
      </c>
      <c r="AM189" s="39">
        <f>IF(L189&gt;H189,3,IF(L189&gt;I189,2,IF(L189&gt;J189,1,0)))</f>
        <v/>
      </c>
      <c r="AO189" s="39">
        <f>IF(C188&gt;L188,2,IF(C188&gt;N188,1,0))</f>
        <v/>
      </c>
      <c r="AP189" s="39">
        <f>SUM(AO185:AO188)</f>
        <v/>
      </c>
      <c r="AQ189" s="39">
        <f>AQ188+1</f>
        <v/>
      </c>
      <c r="AR189" s="39">
        <f>IF(AP189&gt;0,AR188+1,0)</f>
        <v/>
      </c>
      <c r="AS189" s="39">
        <f>IF(AR190=0,AR189,0)</f>
        <v/>
      </c>
      <c r="AT189" s="36" t="n"/>
      <c r="AU189" s="36" t="n"/>
      <c r="AV189" s="36" t="n"/>
      <c r="AW189" s="36" t="n"/>
      <c r="AY189" s="39">
        <f>IF(D188&lt;M188,-2,IF(D188&lt;O188,-1,0))</f>
        <v/>
      </c>
      <c r="AZ189" s="39">
        <f>SUM(AY185:AY188)</f>
        <v/>
      </c>
      <c r="BA189" s="39">
        <f>BA188+1</f>
        <v/>
      </c>
      <c r="BB189" s="39">
        <f>IF(AZ189&lt;0,BB188+1,0)</f>
        <v/>
      </c>
      <c r="BC189" s="39">
        <f>IF(BB190=0,BB189,0)</f>
        <v/>
      </c>
      <c r="BD189" s="36" t="n"/>
      <c r="BE189" s="36" t="n"/>
      <c r="BF189" s="36" t="n"/>
      <c r="BG189" s="36" t="n"/>
    </row>
    <row r="190" ht="15" customHeight="1" s="27">
      <c r="B190" s="40" t="n">
        <v>43566</v>
      </c>
      <c r="C190" s="41" t="n">
        <v>11.96</v>
      </c>
      <c r="D190" s="41" t="n">
        <v>11.6</v>
      </c>
      <c r="E190" s="41" t="n">
        <v>11.6</v>
      </c>
      <c r="F190" s="41" t="n">
        <v>11.96</v>
      </c>
      <c r="G190" s="26" t="n"/>
      <c r="H190" s="41">
        <f>AVERAGE(F170:F189)</f>
        <v/>
      </c>
      <c r="I190" s="41">
        <f>AVERAGE(F141:F189)</f>
        <v/>
      </c>
      <c r="J190" s="41">
        <f>AVERAGE(F90:F189)</f>
        <v/>
      </c>
      <c r="K190" s="41">
        <f>STDEV(F170:F189)</f>
        <v/>
      </c>
      <c r="L190" s="41">
        <f>H190+2*K190</f>
        <v/>
      </c>
      <c r="M190" s="41">
        <f>H190-2*K190</f>
        <v/>
      </c>
      <c r="N190" s="41">
        <f>H190+1.5*K190</f>
        <v/>
      </c>
      <c r="O190" s="41">
        <f>H190-1.5*K190</f>
        <v/>
      </c>
      <c r="P190" s="26" t="n"/>
      <c r="Q190" s="42">
        <f>(H189-H160)/H160</f>
        <v/>
      </c>
      <c r="R190" s="43">
        <f>IF(Q190&gt;=0.1,1,IF(Q190&gt;-0.1,0,-1))</f>
        <v/>
      </c>
      <c r="S190" s="42">
        <f>(I190-I160)/I160</f>
        <v/>
      </c>
      <c r="T190" s="43">
        <f>IF(S190&gt;=0.05,1,IF(S190&gt;-0.05,0,-1))</f>
        <v/>
      </c>
      <c r="U190" s="42">
        <f>(J189-J160)/J160</f>
        <v/>
      </c>
      <c r="V190" s="43">
        <f>IF(U190&gt;=0.03,1,IF(U190&gt;-0.03,0,-1))</f>
        <v/>
      </c>
      <c r="W190" s="43">
        <f>R190+T190+V190</f>
        <v/>
      </c>
      <c r="Y190" s="38" t="n"/>
      <c r="Z190" s="38" t="n"/>
      <c r="AA190" s="38" t="n"/>
      <c r="AB190" s="38" t="n"/>
      <c r="AC190" s="38" t="n"/>
      <c r="AD190" s="38" t="n"/>
      <c r="AE190" s="38" t="n"/>
      <c r="AG190" s="39">
        <f>IF(H190&gt;I190,IF(I190&gt;J190,4,3),IF(H190&lt;J190,IF(I190&lt;J190,0,1),2))</f>
        <v/>
      </c>
      <c r="AI190" s="39">
        <f>IF(D190&gt;H190,3,IF(D190&gt;I190,2,IF(D190&gt;J190,1,0)))</f>
        <v/>
      </c>
      <c r="AK190" s="39">
        <f>IF(M190&gt;H190,3,IF(M190&gt;I190,2,IF(M190&gt;J190,1,0)))</f>
        <v/>
      </c>
      <c r="AM190" s="39">
        <f>IF(L190&gt;H190,3,IF(L190&gt;I190,2,IF(L190&gt;J190,1,0)))</f>
        <v/>
      </c>
      <c r="AO190" s="39">
        <f>IF(C189&gt;L189,2,IF(C189&gt;N189,1,0))</f>
        <v/>
      </c>
      <c r="AP190" s="39">
        <f>SUM(AO186:AO189)</f>
        <v/>
      </c>
      <c r="AQ190" s="39">
        <f>AQ189+1</f>
        <v/>
      </c>
      <c r="AR190" s="39">
        <f>IF(AP190&gt;0,AR189+1,0)</f>
        <v/>
      </c>
      <c r="AS190" s="39">
        <f>IF(AR191=0,AR190,0)</f>
        <v/>
      </c>
      <c r="AT190" s="36" t="n"/>
      <c r="AU190" s="36" t="n"/>
      <c r="AV190" s="36" t="n"/>
      <c r="AW190" s="36" t="n"/>
      <c r="AY190" s="39">
        <f>IF(D189&lt;M189,-2,IF(D189&lt;O189,-1,0))</f>
        <v/>
      </c>
      <c r="AZ190" s="39">
        <f>SUM(AY186:AY189)</f>
        <v/>
      </c>
      <c r="BA190" s="39">
        <f>BA189+1</f>
        <v/>
      </c>
      <c r="BB190" s="39">
        <f>IF(AZ190&lt;0,BB189+1,0)</f>
        <v/>
      </c>
      <c r="BC190" s="39">
        <f>IF(BB191=0,BB190,0)</f>
        <v/>
      </c>
      <c r="BD190" s="36" t="n"/>
      <c r="BE190" s="36" t="n"/>
      <c r="BF190" s="36" t="n"/>
      <c r="BG190" s="36" t="n"/>
    </row>
    <row r="191" ht="15" customHeight="1" s="27">
      <c r="B191" s="40" t="n">
        <v>43567</v>
      </c>
      <c r="C191" s="41" t="n">
        <v>12.09</v>
      </c>
      <c r="D191" s="41" t="n">
        <v>11.9</v>
      </c>
      <c r="E191" s="41" t="n">
        <v>11.9</v>
      </c>
      <c r="F191" s="41" t="n">
        <v>12</v>
      </c>
      <c r="G191" s="26" t="n"/>
      <c r="H191" s="41">
        <f>AVERAGE(F171:F190)</f>
        <v/>
      </c>
      <c r="I191" s="41">
        <f>AVERAGE(F142:F190)</f>
        <v/>
      </c>
      <c r="J191" s="41">
        <f>AVERAGE(F91:F190)</f>
        <v/>
      </c>
      <c r="K191" s="41">
        <f>STDEV(F171:F190)</f>
        <v/>
      </c>
      <c r="L191" s="41">
        <f>H191+2*K191</f>
        <v/>
      </c>
      <c r="M191" s="41">
        <f>H191-2*K191</f>
        <v/>
      </c>
      <c r="N191" s="41">
        <f>H191+1.5*K191</f>
        <v/>
      </c>
      <c r="O191" s="41">
        <f>H191-1.5*K191</f>
        <v/>
      </c>
      <c r="P191" s="26" t="n"/>
      <c r="Q191" s="42">
        <f>(H190-H161)/H161</f>
        <v/>
      </c>
      <c r="R191" s="43">
        <f>IF(Q191&gt;=0.1,1,IF(Q191&gt;-0.1,0,-1))</f>
        <v/>
      </c>
      <c r="S191" s="42">
        <f>(I191-I161)/I161</f>
        <v/>
      </c>
      <c r="T191" s="43">
        <f>IF(S191&gt;=0.05,1,IF(S191&gt;-0.05,0,-1))</f>
        <v/>
      </c>
      <c r="U191" s="42">
        <f>(J190-J161)/J161</f>
        <v/>
      </c>
      <c r="V191" s="43">
        <f>IF(U191&gt;=0.03,1,IF(U191&gt;-0.03,0,-1))</f>
        <v/>
      </c>
      <c r="W191" s="43">
        <f>R191+T191+V191</f>
        <v/>
      </c>
      <c r="Y191" s="38" t="n"/>
      <c r="Z191" s="38" t="n"/>
      <c r="AA191" s="38" t="n"/>
      <c r="AB191" s="38" t="n"/>
      <c r="AC191" s="38" t="n"/>
      <c r="AD191" s="38" t="n"/>
      <c r="AE191" s="38" t="n"/>
      <c r="AG191" s="39">
        <f>IF(H191&gt;I191,IF(I191&gt;J191,4,3),IF(H191&lt;J191,IF(I191&lt;J191,0,1),2))</f>
        <v/>
      </c>
      <c r="AI191" s="39">
        <f>IF(D191&gt;H191,3,IF(D191&gt;I191,2,IF(D191&gt;J191,1,0)))</f>
        <v/>
      </c>
      <c r="AK191" s="39">
        <f>IF(M191&gt;H191,3,IF(M191&gt;I191,2,IF(M191&gt;J191,1,0)))</f>
        <v/>
      </c>
      <c r="AM191" s="39">
        <f>IF(L191&gt;H191,3,IF(L191&gt;I191,2,IF(L191&gt;J191,1,0)))</f>
        <v/>
      </c>
      <c r="AO191" s="39">
        <f>IF(C190&gt;L190,2,IF(C190&gt;N190,1,0))</f>
        <v/>
      </c>
      <c r="AP191" s="39">
        <f>SUM(AO187:AO190)</f>
        <v/>
      </c>
      <c r="AQ191" s="39">
        <f>AQ190+1</f>
        <v/>
      </c>
      <c r="AR191" s="39">
        <f>IF(AP191&gt;0,AR190+1,0)</f>
        <v/>
      </c>
      <c r="AS191" s="39">
        <f>IF(AR192=0,AR191,0)</f>
        <v/>
      </c>
      <c r="AT191" s="36" t="n"/>
      <c r="AU191" s="36" t="n"/>
      <c r="AV191" s="36" t="n"/>
      <c r="AW191" s="36" t="n"/>
      <c r="AY191" s="39">
        <f>IF(D190&lt;M190,-2,IF(D190&lt;O190,-1,0))</f>
        <v/>
      </c>
      <c r="AZ191" s="39">
        <f>SUM(AY187:AY190)</f>
        <v/>
      </c>
      <c r="BA191" s="39">
        <f>BA190+1</f>
        <v/>
      </c>
      <c r="BB191" s="39">
        <f>IF(AZ191&lt;0,BB190+1,0)</f>
        <v/>
      </c>
      <c r="BC191" s="39">
        <f>IF(BB192=0,BB191,0)</f>
        <v/>
      </c>
      <c r="BD191" s="36" t="n"/>
      <c r="BE191" s="36" t="n"/>
      <c r="BF191" s="36" t="n"/>
      <c r="BG191" s="36" t="n"/>
    </row>
    <row r="192" ht="15" customHeight="1" s="27">
      <c r="B192" s="40" t="n">
        <v>43570</v>
      </c>
      <c r="C192" s="41" t="n">
        <v>12.24</v>
      </c>
      <c r="D192" s="41" t="n">
        <v>11.89</v>
      </c>
      <c r="E192" s="41" t="n">
        <v>12</v>
      </c>
      <c r="F192" s="41" t="n">
        <v>12.23</v>
      </c>
      <c r="G192" s="26" t="n"/>
      <c r="H192" s="41">
        <f>AVERAGE(F172:F191)</f>
        <v/>
      </c>
      <c r="I192" s="41">
        <f>AVERAGE(F143:F191)</f>
        <v/>
      </c>
      <c r="J192" s="41">
        <f>AVERAGE(F92:F191)</f>
        <v/>
      </c>
      <c r="K192" s="41">
        <f>STDEV(F172:F191)</f>
        <v/>
      </c>
      <c r="L192" s="41">
        <f>H192+2*K192</f>
        <v/>
      </c>
      <c r="M192" s="41">
        <f>H192-2*K192</f>
        <v/>
      </c>
      <c r="N192" s="41">
        <f>H192+1.5*K192</f>
        <v/>
      </c>
      <c r="O192" s="41">
        <f>H192-1.5*K192</f>
        <v/>
      </c>
      <c r="P192" s="26" t="n"/>
      <c r="Q192" s="42">
        <f>(H191-H162)/H162</f>
        <v/>
      </c>
      <c r="R192" s="43">
        <f>IF(Q192&gt;=0.1,1,IF(Q192&gt;-0.1,0,-1))</f>
        <v/>
      </c>
      <c r="S192" s="42">
        <f>(I192-I162)/I162</f>
        <v/>
      </c>
      <c r="T192" s="43">
        <f>IF(S192&gt;=0.05,1,IF(S192&gt;-0.05,0,-1))</f>
        <v/>
      </c>
      <c r="U192" s="42">
        <f>(J191-J162)/J162</f>
        <v/>
      </c>
      <c r="V192" s="43">
        <f>IF(U192&gt;=0.03,1,IF(U192&gt;-0.03,0,-1))</f>
        <v/>
      </c>
      <c r="W192" s="43">
        <f>R192+T192+V192</f>
        <v/>
      </c>
      <c r="Y192" s="38" t="n"/>
      <c r="Z192" s="38" t="n"/>
      <c r="AA192" s="38" t="n"/>
      <c r="AB192" s="38" t="n"/>
      <c r="AC192" s="38" t="n"/>
      <c r="AD192" s="38" t="n"/>
      <c r="AE192" s="38" t="n"/>
      <c r="AG192" s="39">
        <f>IF(H192&gt;I192,IF(I192&gt;J192,4,3),IF(H192&lt;J192,IF(I192&lt;J192,0,1),2))</f>
        <v/>
      </c>
      <c r="AI192" s="39">
        <f>IF(D192&gt;H192,3,IF(D192&gt;I192,2,IF(D192&gt;J192,1,0)))</f>
        <v/>
      </c>
      <c r="AK192" s="39">
        <f>IF(M192&gt;H192,3,IF(M192&gt;I192,2,IF(M192&gt;J192,1,0)))</f>
        <v/>
      </c>
      <c r="AM192" s="39">
        <f>IF(L192&gt;H192,3,IF(L192&gt;I192,2,IF(L192&gt;J192,1,0)))</f>
        <v/>
      </c>
      <c r="AO192" s="39">
        <f>IF(C191&gt;L191,2,IF(C191&gt;N191,1,0))</f>
        <v/>
      </c>
      <c r="AP192" s="39">
        <f>SUM(AO188:AO191)</f>
        <v/>
      </c>
      <c r="AQ192" s="39">
        <f>AQ191+1</f>
        <v/>
      </c>
      <c r="AR192" s="39">
        <f>IF(AP192&gt;0,AR191+1,0)</f>
        <v/>
      </c>
      <c r="AS192" s="39">
        <f>IF(AR193=0,AR192,0)</f>
        <v/>
      </c>
      <c r="AT192" s="36" t="n"/>
      <c r="AU192" s="36" t="n"/>
      <c r="AV192" s="36" t="n"/>
      <c r="AW192" s="36" t="n"/>
      <c r="AY192" s="39">
        <f>IF(D191&lt;M191,-2,IF(D191&lt;O191,-1,0))</f>
        <v/>
      </c>
      <c r="AZ192" s="39">
        <f>SUM(AY188:AY191)</f>
        <v/>
      </c>
      <c r="BA192" s="39">
        <f>BA191+1</f>
        <v/>
      </c>
      <c r="BB192" s="39">
        <f>IF(AZ192&lt;0,BB191+1,0)</f>
        <v/>
      </c>
      <c r="BC192" s="39">
        <f>IF(BB193=0,BB192,0)</f>
        <v/>
      </c>
      <c r="BD192" s="36" t="n"/>
      <c r="BE192" s="36" t="n"/>
      <c r="BF192" s="36" t="n"/>
      <c r="BG192" s="36" t="n"/>
    </row>
    <row r="193" ht="15" customHeight="1" s="27">
      <c r="B193" s="40" t="n">
        <v>43571</v>
      </c>
      <c r="C193" s="41" t="n">
        <v>12.44</v>
      </c>
      <c r="D193" s="41" t="n">
        <v>12.15</v>
      </c>
      <c r="E193" s="41" t="n">
        <v>12.28</v>
      </c>
      <c r="F193" s="41" t="n">
        <v>12.3</v>
      </c>
      <c r="G193" s="26" t="n"/>
      <c r="H193" s="41">
        <f>AVERAGE(F173:F192)</f>
        <v/>
      </c>
      <c r="I193" s="41">
        <f>AVERAGE(F144:F192)</f>
        <v/>
      </c>
      <c r="J193" s="41">
        <f>AVERAGE(F93:F192)</f>
        <v/>
      </c>
      <c r="K193" s="41">
        <f>STDEV(F173:F192)</f>
        <v/>
      </c>
      <c r="L193" s="41">
        <f>H193+2*K193</f>
        <v/>
      </c>
      <c r="M193" s="41">
        <f>H193-2*K193</f>
        <v/>
      </c>
      <c r="N193" s="41">
        <f>H193+1.5*K193</f>
        <v/>
      </c>
      <c r="O193" s="41">
        <f>H193-1.5*K193</f>
        <v/>
      </c>
      <c r="P193" s="26" t="n"/>
      <c r="Q193" s="42">
        <f>(H192-H163)/H163</f>
        <v/>
      </c>
      <c r="R193" s="43">
        <f>IF(Q193&gt;=0.1,1,IF(Q193&gt;-0.1,0,-1))</f>
        <v/>
      </c>
      <c r="S193" s="42">
        <f>(I193-I163)/I163</f>
        <v/>
      </c>
      <c r="T193" s="43">
        <f>IF(S193&gt;=0.05,1,IF(S193&gt;-0.05,0,-1))</f>
        <v/>
      </c>
      <c r="U193" s="42">
        <f>(J192-J163)/J163</f>
        <v/>
      </c>
      <c r="V193" s="43">
        <f>IF(U193&gt;=0.03,1,IF(U193&gt;-0.03,0,-1))</f>
        <v/>
      </c>
      <c r="W193" s="43">
        <f>R193+T193+V193</f>
        <v/>
      </c>
      <c r="Y193" s="38" t="n"/>
      <c r="Z193" s="38" t="n"/>
      <c r="AA193" s="38" t="n"/>
      <c r="AB193" s="38" t="n"/>
      <c r="AC193" s="38" t="n"/>
      <c r="AD193" s="38" t="n"/>
      <c r="AE193" s="38" t="n"/>
      <c r="AG193" s="39">
        <f>IF(H193&gt;I193,IF(I193&gt;J193,4,3),IF(H193&lt;J193,IF(I193&lt;J193,0,1),2))</f>
        <v/>
      </c>
      <c r="AI193" s="39">
        <f>IF(D193&gt;H193,3,IF(D193&gt;I193,2,IF(D193&gt;J193,1,0)))</f>
        <v/>
      </c>
      <c r="AK193" s="39">
        <f>IF(M193&gt;H193,3,IF(M193&gt;I193,2,IF(M193&gt;J193,1,0)))</f>
        <v/>
      </c>
      <c r="AM193" s="39">
        <f>IF(L193&gt;H193,3,IF(L193&gt;I193,2,IF(L193&gt;J193,1,0)))</f>
        <v/>
      </c>
      <c r="AO193" s="39">
        <f>IF(C192&gt;L192,2,IF(C192&gt;N192,1,0))</f>
        <v/>
      </c>
      <c r="AP193" s="39">
        <f>SUM(AO189:AO192)</f>
        <v/>
      </c>
      <c r="AQ193" s="39">
        <f>AQ192+1</f>
        <v/>
      </c>
      <c r="AR193" s="39">
        <f>IF(AP193&gt;0,AR192+1,0)</f>
        <v/>
      </c>
      <c r="AS193" s="39">
        <f>IF(AR194=0,AR193,0)</f>
        <v/>
      </c>
      <c r="AT193" s="36" t="n"/>
      <c r="AU193" s="36" t="n"/>
      <c r="AV193" s="36" t="n"/>
      <c r="AW193" s="36" t="n"/>
      <c r="AY193" s="39">
        <f>IF(D192&lt;M192,-2,IF(D192&lt;O192,-1,0))</f>
        <v/>
      </c>
      <c r="AZ193" s="39">
        <f>SUM(AY189:AY192)</f>
        <v/>
      </c>
      <c r="BA193" s="39">
        <f>BA192+1</f>
        <v/>
      </c>
      <c r="BB193" s="39">
        <f>IF(AZ193&lt;0,BB192+1,0)</f>
        <v/>
      </c>
      <c r="BC193" s="39">
        <f>IF(BB194=0,BB193,0)</f>
        <v/>
      </c>
      <c r="BD193" s="36" t="n"/>
      <c r="BE193" s="36" t="n"/>
      <c r="BF193" s="36" t="n"/>
      <c r="BG193" s="36" t="n"/>
    </row>
    <row r="194" ht="15" customHeight="1" s="27">
      <c r="B194" s="40" t="n">
        <v>43572</v>
      </c>
      <c r="C194" s="41" t="n">
        <v>12.38</v>
      </c>
      <c r="D194" s="41" t="n">
        <v>12.13</v>
      </c>
      <c r="E194" s="41" t="n">
        <v>12.35</v>
      </c>
      <c r="F194" s="41" t="n">
        <v>12.27</v>
      </c>
      <c r="G194" s="26" t="n"/>
      <c r="H194" s="41">
        <f>AVERAGE(F174:F193)</f>
        <v/>
      </c>
      <c r="I194" s="41">
        <f>AVERAGE(F145:F193)</f>
        <v/>
      </c>
      <c r="J194" s="41">
        <f>AVERAGE(F94:F193)</f>
        <v/>
      </c>
      <c r="K194" s="41">
        <f>STDEV(F174:F193)</f>
        <v/>
      </c>
      <c r="L194" s="41">
        <f>H194+2*K194</f>
        <v/>
      </c>
      <c r="M194" s="41">
        <f>H194-2*K194</f>
        <v/>
      </c>
      <c r="N194" s="41">
        <f>H194+1.5*K194</f>
        <v/>
      </c>
      <c r="O194" s="41">
        <f>H194-1.5*K194</f>
        <v/>
      </c>
      <c r="P194" s="26" t="n"/>
      <c r="Q194" s="42">
        <f>(H193-H164)/H164</f>
        <v/>
      </c>
      <c r="R194" s="43">
        <f>IF(Q194&gt;=0.1,1,IF(Q194&gt;-0.1,0,-1))</f>
        <v/>
      </c>
      <c r="S194" s="42">
        <f>(I194-I164)/I164</f>
        <v/>
      </c>
      <c r="T194" s="43">
        <f>IF(S194&gt;=0.05,1,IF(S194&gt;-0.05,0,-1))</f>
        <v/>
      </c>
      <c r="U194" s="42">
        <f>(J193-J164)/J164</f>
        <v/>
      </c>
      <c r="V194" s="43">
        <f>IF(U194&gt;=0.03,1,IF(U194&gt;-0.03,0,-1))</f>
        <v/>
      </c>
      <c r="W194" s="43">
        <f>R194+T194+V194</f>
        <v/>
      </c>
      <c r="Y194" s="38" t="n"/>
      <c r="Z194" s="38" t="n"/>
      <c r="AA194" s="38" t="n"/>
      <c r="AB194" s="38" t="n"/>
      <c r="AC194" s="38" t="n"/>
      <c r="AD194" s="38" t="n"/>
      <c r="AE194" s="38" t="n"/>
      <c r="AG194" s="39">
        <f>IF(H194&gt;I194,IF(I194&gt;J194,4,3),IF(H194&lt;J194,IF(I194&lt;J194,0,1),2))</f>
        <v/>
      </c>
      <c r="AI194" s="39">
        <f>IF(D194&gt;H194,3,IF(D194&gt;I194,2,IF(D194&gt;J194,1,0)))</f>
        <v/>
      </c>
      <c r="AK194" s="39">
        <f>IF(M194&gt;H194,3,IF(M194&gt;I194,2,IF(M194&gt;J194,1,0)))</f>
        <v/>
      </c>
      <c r="AM194" s="39">
        <f>IF(L194&gt;H194,3,IF(L194&gt;I194,2,IF(L194&gt;J194,1,0)))</f>
        <v/>
      </c>
      <c r="AO194" s="39">
        <f>IF(C193&gt;L193,2,IF(C193&gt;N193,1,0))</f>
        <v/>
      </c>
      <c r="AP194" s="39">
        <f>SUM(AO190:AO193)</f>
        <v/>
      </c>
      <c r="AQ194" s="39">
        <f>AQ193+1</f>
        <v/>
      </c>
      <c r="AR194" s="39">
        <f>IF(AP194&gt;0,AR193+1,0)</f>
        <v/>
      </c>
      <c r="AS194" s="39">
        <f>IF(AR195=0,AR194,0)</f>
        <v/>
      </c>
      <c r="AT194" s="36" t="n"/>
      <c r="AU194" s="36" t="n"/>
      <c r="AV194" s="36" t="n"/>
      <c r="AW194" s="36" t="n"/>
      <c r="AY194" s="39">
        <f>IF(D193&lt;M193,-2,IF(D193&lt;O193,-1,0))</f>
        <v/>
      </c>
      <c r="AZ194" s="39">
        <f>SUM(AY190:AY193)</f>
        <v/>
      </c>
      <c r="BA194" s="39">
        <f>BA193+1</f>
        <v/>
      </c>
      <c r="BB194" s="39">
        <f>IF(AZ194&lt;0,BB193+1,0)</f>
        <v/>
      </c>
      <c r="BC194" s="39">
        <f>IF(BB195=0,BB194,0)</f>
        <v/>
      </c>
      <c r="BD194" s="36" t="n"/>
      <c r="BE194" s="36" t="n"/>
      <c r="BF194" s="36" t="n"/>
      <c r="BG194" s="36" t="n"/>
    </row>
    <row r="195" ht="15" customHeight="1" s="27">
      <c r="B195" s="40" t="n">
        <v>43573</v>
      </c>
      <c r="C195" s="41" t="n">
        <v>12.33</v>
      </c>
      <c r="D195" s="41" t="n">
        <v>12</v>
      </c>
      <c r="E195" s="41" t="n">
        <v>12.29</v>
      </c>
      <c r="F195" s="41" t="n">
        <v>12.06</v>
      </c>
      <c r="G195" s="26" t="n"/>
      <c r="H195" s="41">
        <f>AVERAGE(F175:F194)</f>
        <v/>
      </c>
      <c r="I195" s="41">
        <f>AVERAGE(F146:F194)</f>
        <v/>
      </c>
      <c r="J195" s="41">
        <f>AVERAGE(F95:F194)</f>
        <v/>
      </c>
      <c r="K195" s="41">
        <f>STDEV(F175:F194)</f>
        <v/>
      </c>
      <c r="L195" s="41">
        <f>H195+2*K195</f>
        <v/>
      </c>
      <c r="M195" s="41">
        <f>H195-2*K195</f>
        <v/>
      </c>
      <c r="N195" s="41">
        <f>H195+1.5*K195</f>
        <v/>
      </c>
      <c r="O195" s="41">
        <f>H195-1.5*K195</f>
        <v/>
      </c>
      <c r="P195" s="26" t="n"/>
      <c r="Q195" s="42">
        <f>(H194-H165)/H165</f>
        <v/>
      </c>
      <c r="R195" s="43">
        <f>IF(Q195&gt;=0.1,1,IF(Q195&gt;-0.1,0,-1))</f>
        <v/>
      </c>
      <c r="S195" s="42">
        <f>(I195-I165)/I165</f>
        <v/>
      </c>
      <c r="T195" s="43">
        <f>IF(S195&gt;=0.05,1,IF(S195&gt;-0.05,0,-1))</f>
        <v/>
      </c>
      <c r="U195" s="42">
        <f>(J194-J165)/J165</f>
        <v/>
      </c>
      <c r="V195" s="43">
        <f>IF(U195&gt;=0.03,1,IF(U195&gt;-0.03,0,-1))</f>
        <v/>
      </c>
      <c r="W195" s="43">
        <f>R195+T195+V195</f>
        <v/>
      </c>
      <c r="Y195" s="38" t="n"/>
      <c r="Z195" s="38" t="n"/>
      <c r="AA195" s="38" t="n"/>
      <c r="AB195" s="38" t="n"/>
      <c r="AC195" s="38" t="n"/>
      <c r="AD195" s="38" t="n"/>
      <c r="AE195" s="38" t="n"/>
      <c r="AG195" s="39">
        <f>IF(H195&gt;I195,IF(I195&gt;J195,4,3),IF(H195&lt;J195,IF(I195&lt;J195,0,1),2))</f>
        <v/>
      </c>
      <c r="AI195" s="39">
        <f>IF(D195&gt;H195,3,IF(D195&gt;I195,2,IF(D195&gt;J195,1,0)))</f>
        <v/>
      </c>
      <c r="AK195" s="39">
        <f>IF(M195&gt;H195,3,IF(M195&gt;I195,2,IF(M195&gt;J195,1,0)))</f>
        <v/>
      </c>
      <c r="AM195" s="39">
        <f>IF(L195&gt;H195,3,IF(L195&gt;I195,2,IF(L195&gt;J195,1,0)))</f>
        <v/>
      </c>
      <c r="AO195" s="39">
        <f>IF(C194&gt;L194,2,IF(C194&gt;N194,1,0))</f>
        <v/>
      </c>
      <c r="AP195" s="39">
        <f>SUM(AO191:AO194)</f>
        <v/>
      </c>
      <c r="AQ195" s="39">
        <f>AQ194+1</f>
        <v/>
      </c>
      <c r="AR195" s="39">
        <f>IF(AP195&gt;0,AR194+1,0)</f>
        <v/>
      </c>
      <c r="AS195" s="39">
        <f>IF(AR196=0,AR195,0)</f>
        <v/>
      </c>
      <c r="AT195" s="36" t="n"/>
      <c r="AU195" s="36" t="n"/>
      <c r="AV195" s="36" t="n"/>
      <c r="AW195" s="36" t="n"/>
      <c r="AY195" s="39">
        <f>IF(D194&lt;M194,-2,IF(D194&lt;O194,-1,0))</f>
        <v/>
      </c>
      <c r="AZ195" s="39">
        <f>SUM(AY191:AY194)</f>
        <v/>
      </c>
      <c r="BA195" s="39">
        <f>BA194+1</f>
        <v/>
      </c>
      <c r="BB195" s="39">
        <f>IF(AZ195&lt;0,BB194+1,0)</f>
        <v/>
      </c>
      <c r="BC195" s="39">
        <f>IF(BB196=0,BB195,0)</f>
        <v/>
      </c>
      <c r="BD195" s="36" t="n"/>
      <c r="BE195" s="36" t="n"/>
      <c r="BF195" s="36" t="n"/>
      <c r="BG195" s="36" t="n"/>
    </row>
    <row r="196" ht="15" customHeight="1" s="27">
      <c r="B196" s="40" t="n">
        <v>43578</v>
      </c>
      <c r="C196" s="41" t="n">
        <v>12.24</v>
      </c>
      <c r="D196" s="41" t="n">
        <v>12.06</v>
      </c>
      <c r="E196" s="41" t="n">
        <v>12.06</v>
      </c>
      <c r="F196" s="41" t="n">
        <v>12.19</v>
      </c>
      <c r="G196" s="26" t="n"/>
      <c r="H196" s="41">
        <f>AVERAGE(F176:F195)</f>
        <v/>
      </c>
      <c r="I196" s="41">
        <f>AVERAGE(F147:F195)</f>
        <v/>
      </c>
      <c r="J196" s="41">
        <f>AVERAGE(F96:F195)</f>
        <v/>
      </c>
      <c r="K196" s="41">
        <f>STDEV(F176:F195)</f>
        <v/>
      </c>
      <c r="L196" s="41">
        <f>H196+2*K196</f>
        <v/>
      </c>
      <c r="M196" s="41">
        <f>H196-2*K196</f>
        <v/>
      </c>
      <c r="N196" s="41">
        <f>H196+1.5*K196</f>
        <v/>
      </c>
      <c r="O196" s="41">
        <f>H196-1.5*K196</f>
        <v/>
      </c>
      <c r="P196" s="26" t="n"/>
      <c r="Q196" s="42">
        <f>(H195-H166)/H166</f>
        <v/>
      </c>
      <c r="R196" s="43">
        <f>IF(Q196&gt;=0.1,1,IF(Q196&gt;-0.1,0,-1))</f>
        <v/>
      </c>
      <c r="S196" s="42">
        <f>(I196-I166)/I166</f>
        <v/>
      </c>
      <c r="T196" s="43">
        <f>IF(S196&gt;=0.05,1,IF(S196&gt;-0.05,0,-1))</f>
        <v/>
      </c>
      <c r="U196" s="42">
        <f>(J195-J166)/J166</f>
        <v/>
      </c>
      <c r="V196" s="43">
        <f>IF(U196&gt;=0.03,1,IF(U196&gt;-0.03,0,-1))</f>
        <v/>
      </c>
      <c r="W196" s="43">
        <f>R196+T196+V196</f>
        <v/>
      </c>
      <c r="Y196" s="38" t="n"/>
      <c r="Z196" s="38" t="n"/>
      <c r="AA196" s="38" t="n"/>
      <c r="AB196" s="38" t="n"/>
      <c r="AC196" s="38" t="n"/>
      <c r="AD196" s="38" t="n"/>
      <c r="AE196" s="38" t="n"/>
      <c r="AG196" s="39">
        <f>IF(H196&gt;I196,IF(I196&gt;J196,4,3),IF(H196&lt;J196,IF(I196&lt;J196,0,1),2))</f>
        <v/>
      </c>
      <c r="AI196" s="39">
        <f>IF(D196&gt;H196,3,IF(D196&gt;I196,2,IF(D196&gt;J196,1,0)))</f>
        <v/>
      </c>
      <c r="AK196" s="39">
        <f>IF(M196&gt;H196,3,IF(M196&gt;I196,2,IF(M196&gt;J196,1,0)))</f>
        <v/>
      </c>
      <c r="AM196" s="39">
        <f>IF(L196&gt;H196,3,IF(L196&gt;I196,2,IF(L196&gt;J196,1,0)))</f>
        <v/>
      </c>
      <c r="AO196" s="39">
        <f>IF(C195&gt;L195,2,IF(C195&gt;N195,1,0))</f>
        <v/>
      </c>
      <c r="AP196" s="39">
        <f>SUM(AO192:AO195)</f>
        <v/>
      </c>
      <c r="AQ196" s="39">
        <f>AQ195+1</f>
        <v/>
      </c>
      <c r="AR196" s="39">
        <f>IF(AP196&gt;0,AR195+1,0)</f>
        <v/>
      </c>
      <c r="AS196" s="39">
        <f>IF(AR197=0,AR196,0)</f>
        <v/>
      </c>
      <c r="AT196" s="36" t="n"/>
      <c r="AU196" s="36" t="n"/>
      <c r="AV196" s="36" t="n"/>
      <c r="AW196" s="36" t="n"/>
      <c r="AY196" s="39">
        <f>IF(D195&lt;M195,-2,IF(D195&lt;O195,-1,0))</f>
        <v/>
      </c>
      <c r="AZ196" s="39">
        <f>SUM(AY192:AY195)</f>
        <v/>
      </c>
      <c r="BA196" s="39">
        <f>BA195+1</f>
        <v/>
      </c>
      <c r="BB196" s="39">
        <f>IF(AZ196&lt;0,BB195+1,0)</f>
        <v/>
      </c>
      <c r="BC196" s="39">
        <f>IF(BB197=0,BB196,0)</f>
        <v/>
      </c>
      <c r="BD196" s="36" t="n"/>
      <c r="BE196" s="36" t="n"/>
      <c r="BF196" s="36" t="n"/>
      <c r="BG196" s="36" t="n"/>
    </row>
    <row r="197" ht="15" customHeight="1" s="27">
      <c r="B197" s="40" t="n">
        <v>43579</v>
      </c>
      <c r="C197" s="41" t="n">
        <v>12.45</v>
      </c>
      <c r="D197" s="41" t="n">
        <v>12.11</v>
      </c>
      <c r="E197" s="41" t="n">
        <v>12.23</v>
      </c>
      <c r="F197" s="41" t="n">
        <v>12.44</v>
      </c>
      <c r="G197" s="26" t="n"/>
      <c r="H197" s="41">
        <f>AVERAGE(F177:F196)</f>
        <v/>
      </c>
      <c r="I197" s="41">
        <f>AVERAGE(F148:F196)</f>
        <v/>
      </c>
      <c r="J197" s="41">
        <f>AVERAGE(F97:F196)</f>
        <v/>
      </c>
      <c r="K197" s="41">
        <f>STDEV(F177:F196)</f>
        <v/>
      </c>
      <c r="L197" s="41">
        <f>H197+2*K197</f>
        <v/>
      </c>
      <c r="M197" s="41">
        <f>H197-2*K197</f>
        <v/>
      </c>
      <c r="N197" s="41">
        <f>H197+1.5*K197</f>
        <v/>
      </c>
      <c r="O197" s="41">
        <f>H197-1.5*K197</f>
        <v/>
      </c>
      <c r="P197" s="26" t="n"/>
      <c r="Q197" s="42">
        <f>(H196-H167)/H167</f>
        <v/>
      </c>
      <c r="R197" s="43">
        <f>IF(Q197&gt;=0.1,1,IF(Q197&gt;-0.1,0,-1))</f>
        <v/>
      </c>
      <c r="S197" s="42">
        <f>(I197-I167)/I167</f>
        <v/>
      </c>
      <c r="T197" s="43">
        <f>IF(S197&gt;=0.05,1,IF(S197&gt;-0.05,0,-1))</f>
        <v/>
      </c>
      <c r="U197" s="42">
        <f>(J196-J167)/J167</f>
        <v/>
      </c>
      <c r="V197" s="43">
        <f>IF(U197&gt;=0.03,1,IF(U197&gt;-0.03,0,-1))</f>
        <v/>
      </c>
      <c r="W197" s="43">
        <f>R197+T197+V197</f>
        <v/>
      </c>
      <c r="Y197" s="38" t="n"/>
      <c r="Z197" s="38" t="n"/>
      <c r="AA197" s="38" t="n"/>
      <c r="AB197" s="38" t="n"/>
      <c r="AC197" s="38" t="n"/>
      <c r="AD197" s="38" t="n"/>
      <c r="AE197" s="38" t="n"/>
      <c r="AG197" s="39">
        <f>IF(H197&gt;I197,IF(I197&gt;J197,4,3),IF(H197&lt;J197,IF(I197&lt;J197,0,1),2))</f>
        <v/>
      </c>
      <c r="AI197" s="39">
        <f>IF(D197&gt;H197,3,IF(D197&gt;I197,2,IF(D197&gt;J197,1,0)))</f>
        <v/>
      </c>
      <c r="AK197" s="39">
        <f>IF(M197&gt;H197,3,IF(M197&gt;I197,2,IF(M197&gt;J197,1,0)))</f>
        <v/>
      </c>
      <c r="AM197" s="39">
        <f>IF(L197&gt;H197,3,IF(L197&gt;I197,2,IF(L197&gt;J197,1,0)))</f>
        <v/>
      </c>
      <c r="AO197" s="39">
        <f>IF(C196&gt;L196,2,IF(C196&gt;N196,1,0))</f>
        <v/>
      </c>
      <c r="AP197" s="39">
        <f>SUM(AO193:AO196)</f>
        <v/>
      </c>
      <c r="AQ197" s="39">
        <f>AQ196+1</f>
        <v/>
      </c>
      <c r="AR197" s="39">
        <f>IF(AP197&gt;0,AR196+1,0)</f>
        <v/>
      </c>
      <c r="AS197" s="39">
        <f>IF(AR198=0,AR197,0)</f>
        <v/>
      </c>
      <c r="AT197" s="36" t="n"/>
      <c r="AU197" s="36" t="n"/>
      <c r="AV197" s="36" t="n"/>
      <c r="AW197" s="36" t="n"/>
      <c r="AY197" s="39">
        <f>IF(D196&lt;M196,-2,IF(D196&lt;O196,-1,0))</f>
        <v/>
      </c>
      <c r="AZ197" s="39">
        <f>SUM(AY193:AY196)</f>
        <v/>
      </c>
      <c r="BA197" s="39">
        <f>BA196+1</f>
        <v/>
      </c>
      <c r="BB197" s="39">
        <f>IF(AZ197&lt;0,BB196+1,0)</f>
        <v/>
      </c>
      <c r="BC197" s="39">
        <f>IF(BB198=0,BB197,0)</f>
        <v/>
      </c>
      <c r="BD197" s="36" t="n"/>
      <c r="BE197" s="36" t="n"/>
      <c r="BF197" s="36" t="n"/>
      <c r="BG197" s="36" t="n"/>
    </row>
    <row r="198" ht="15" customHeight="1" s="27">
      <c r="B198" s="40" t="n">
        <v>43580</v>
      </c>
      <c r="C198" s="41" t="n">
        <v>12.64</v>
      </c>
      <c r="D198" s="41" t="n">
        <v>12.14</v>
      </c>
      <c r="E198" s="41" t="n">
        <v>12.4</v>
      </c>
      <c r="F198" s="41" t="n">
        <v>12.44</v>
      </c>
      <c r="G198" s="26" t="n"/>
      <c r="H198" s="41">
        <f>AVERAGE(F178:F197)</f>
        <v/>
      </c>
      <c r="I198" s="41">
        <f>AVERAGE(F149:F197)</f>
        <v/>
      </c>
      <c r="J198" s="41">
        <f>AVERAGE(F98:F197)</f>
        <v/>
      </c>
      <c r="K198" s="41">
        <f>STDEV(F178:F197)</f>
        <v/>
      </c>
      <c r="L198" s="41">
        <f>H198+2*K198</f>
        <v/>
      </c>
      <c r="M198" s="41">
        <f>H198-2*K198</f>
        <v/>
      </c>
      <c r="N198" s="41">
        <f>H198+1.5*K198</f>
        <v/>
      </c>
      <c r="O198" s="41">
        <f>H198-1.5*K198</f>
        <v/>
      </c>
      <c r="P198" s="26" t="n"/>
      <c r="Q198" s="42">
        <f>(H197-H168)/H168</f>
        <v/>
      </c>
      <c r="R198" s="43">
        <f>IF(Q198&gt;=0.1,1,IF(Q198&gt;-0.1,0,-1))</f>
        <v/>
      </c>
      <c r="S198" s="42">
        <f>(I198-I168)/I168</f>
        <v/>
      </c>
      <c r="T198" s="43">
        <f>IF(S198&gt;=0.05,1,IF(S198&gt;-0.05,0,-1))</f>
        <v/>
      </c>
      <c r="U198" s="42">
        <f>(J197-J168)/J168</f>
        <v/>
      </c>
      <c r="V198" s="43">
        <f>IF(U198&gt;=0.03,1,IF(U198&gt;-0.03,0,-1))</f>
        <v/>
      </c>
      <c r="W198" s="43">
        <f>R198+T198+V198</f>
        <v/>
      </c>
      <c r="Y198" s="38" t="n"/>
      <c r="Z198" s="38" t="n"/>
      <c r="AA198" s="38" t="n"/>
      <c r="AB198" s="38" t="n"/>
      <c r="AC198" s="38" t="n"/>
      <c r="AD198" s="38" t="n"/>
      <c r="AE198" s="38" t="n"/>
      <c r="AG198" s="39">
        <f>IF(H198&gt;I198,IF(I198&gt;J198,4,3),IF(H198&lt;J198,IF(I198&lt;J198,0,1),2))</f>
        <v/>
      </c>
      <c r="AI198" s="39">
        <f>IF(D198&gt;H198,3,IF(D198&gt;I198,2,IF(D198&gt;J198,1,0)))</f>
        <v/>
      </c>
      <c r="AK198" s="39">
        <f>IF(M198&gt;H198,3,IF(M198&gt;I198,2,IF(M198&gt;J198,1,0)))</f>
        <v/>
      </c>
      <c r="AM198" s="39">
        <f>IF(L198&gt;H198,3,IF(L198&gt;I198,2,IF(L198&gt;J198,1,0)))</f>
        <v/>
      </c>
      <c r="AO198" s="39">
        <f>IF(C197&gt;L197,2,IF(C197&gt;N197,1,0))</f>
        <v/>
      </c>
      <c r="AP198" s="39">
        <f>SUM(AO194:AO197)</f>
        <v/>
      </c>
      <c r="AQ198" s="39">
        <f>AQ197+1</f>
        <v/>
      </c>
      <c r="AR198" s="39">
        <f>IF(AP198&gt;0,AR197+1,0)</f>
        <v/>
      </c>
      <c r="AS198" s="39">
        <f>IF(AR199=0,AR198,0)</f>
        <v/>
      </c>
      <c r="AT198" s="36" t="n"/>
      <c r="AU198" s="36" t="n"/>
      <c r="AV198" s="36" t="n"/>
      <c r="AW198" s="36" t="n"/>
      <c r="AY198" s="39">
        <f>IF(D197&lt;M197,-2,IF(D197&lt;O197,-1,0))</f>
        <v/>
      </c>
      <c r="AZ198" s="39">
        <f>SUM(AY194:AY197)</f>
        <v/>
      </c>
      <c r="BA198" s="39">
        <f>BA197+1</f>
        <v/>
      </c>
      <c r="BB198" s="39">
        <f>IF(AZ198&lt;0,BB197+1,0)</f>
        <v/>
      </c>
      <c r="BC198" s="39">
        <f>IF(BB199=0,BB198,0)</f>
        <v/>
      </c>
      <c r="BD198" s="36" t="n"/>
      <c r="BE198" s="36" t="n"/>
      <c r="BF198" s="36" t="n"/>
      <c r="BG198" s="36" t="n"/>
    </row>
    <row r="199" ht="15" customHeight="1" s="27">
      <c r="B199" s="40" t="n">
        <v>43581</v>
      </c>
      <c r="C199" s="41" t="n">
        <v>13.1</v>
      </c>
      <c r="D199" s="41" t="n">
        <v>12.46</v>
      </c>
      <c r="E199" s="41" t="n">
        <v>12.52</v>
      </c>
      <c r="F199" s="41" t="n">
        <v>12.48</v>
      </c>
      <c r="G199" s="26" t="n"/>
      <c r="H199" s="41">
        <f>AVERAGE(F179:F198)</f>
        <v/>
      </c>
      <c r="I199" s="41">
        <f>AVERAGE(F150:F198)</f>
        <v/>
      </c>
      <c r="J199" s="41">
        <f>AVERAGE(F99:F198)</f>
        <v/>
      </c>
      <c r="K199" s="41">
        <f>STDEV(F179:F198)</f>
        <v/>
      </c>
      <c r="L199" s="41">
        <f>H199+2*K199</f>
        <v/>
      </c>
      <c r="M199" s="41">
        <f>H199-2*K199</f>
        <v/>
      </c>
      <c r="N199" s="41">
        <f>H199+1.5*K199</f>
        <v/>
      </c>
      <c r="O199" s="41">
        <f>H199-1.5*K199</f>
        <v/>
      </c>
      <c r="P199" s="26" t="n"/>
      <c r="Q199" s="42">
        <f>(H198-H169)/H169</f>
        <v/>
      </c>
      <c r="R199" s="43">
        <f>IF(Q199&gt;=0.1,1,IF(Q199&gt;-0.1,0,-1))</f>
        <v/>
      </c>
      <c r="S199" s="42">
        <f>(I199-I169)/I169</f>
        <v/>
      </c>
      <c r="T199" s="43">
        <f>IF(S199&gt;=0.05,1,IF(S199&gt;-0.05,0,-1))</f>
        <v/>
      </c>
      <c r="U199" s="42">
        <f>(J198-J169)/J169</f>
        <v/>
      </c>
      <c r="V199" s="43">
        <f>IF(U199&gt;=0.03,1,IF(U199&gt;-0.03,0,-1))</f>
        <v/>
      </c>
      <c r="W199" s="43">
        <f>R199+T199+V199</f>
        <v/>
      </c>
      <c r="Y199" s="38" t="n"/>
      <c r="Z199" s="38" t="n"/>
      <c r="AA199" s="38" t="n"/>
      <c r="AB199" s="38" t="n"/>
      <c r="AC199" s="38" t="n"/>
      <c r="AD199" s="38" t="n"/>
      <c r="AE199" s="38" t="n"/>
      <c r="AG199" s="39">
        <f>IF(H199&gt;I199,IF(I199&gt;J199,4,3),IF(H199&lt;J199,IF(I199&lt;J199,0,1),2))</f>
        <v/>
      </c>
      <c r="AI199" s="39">
        <f>IF(D199&gt;H199,3,IF(D199&gt;I199,2,IF(D199&gt;J199,1,0)))</f>
        <v/>
      </c>
      <c r="AK199" s="39">
        <f>IF(M199&gt;H199,3,IF(M199&gt;I199,2,IF(M199&gt;J199,1,0)))</f>
        <v/>
      </c>
      <c r="AM199" s="39">
        <f>IF(L199&gt;H199,3,IF(L199&gt;I199,2,IF(L199&gt;J199,1,0)))</f>
        <v/>
      </c>
      <c r="AO199" s="39">
        <f>IF(C198&gt;L198,2,IF(C198&gt;N198,1,0))</f>
        <v/>
      </c>
      <c r="AP199" s="39">
        <f>SUM(AO195:AO198)</f>
        <v/>
      </c>
      <c r="AQ199" s="39">
        <f>AQ198+1</f>
        <v/>
      </c>
      <c r="AR199" s="39">
        <f>IF(AP199&gt;0,AR198+1,0)</f>
        <v/>
      </c>
      <c r="AS199" s="39">
        <f>IF(AR200=0,AR199,0)</f>
        <v/>
      </c>
      <c r="AT199" s="36" t="n"/>
      <c r="AU199" s="36" t="n"/>
      <c r="AV199" s="36" t="n"/>
      <c r="AW199" s="36" t="n"/>
      <c r="AY199" s="39">
        <f>IF(D198&lt;M198,-2,IF(D198&lt;O198,-1,0))</f>
        <v/>
      </c>
      <c r="AZ199" s="39">
        <f>SUM(AY195:AY198)</f>
        <v/>
      </c>
      <c r="BA199" s="39">
        <f>BA198+1</f>
        <v/>
      </c>
      <c r="BB199" s="39">
        <f>IF(AZ199&lt;0,BB198+1,0)</f>
        <v/>
      </c>
      <c r="BC199" s="39">
        <f>IF(BB200=0,BB199,0)</f>
        <v/>
      </c>
      <c r="BD199" s="36" t="n"/>
      <c r="BE199" s="36" t="n"/>
      <c r="BF199" s="36" t="n"/>
      <c r="BG199" s="36" t="n"/>
    </row>
    <row r="200" ht="15" customHeight="1" s="27">
      <c r="B200" s="40" t="n">
        <v>43584</v>
      </c>
      <c r="C200" s="41" t="n">
        <v>12.59</v>
      </c>
      <c r="D200" s="41" t="n">
        <v>11.56</v>
      </c>
      <c r="E200" s="41" t="n">
        <v>12.53</v>
      </c>
      <c r="F200" s="41" t="n">
        <v>11.75</v>
      </c>
      <c r="G200" s="26" t="n"/>
      <c r="H200" s="41">
        <f>AVERAGE(F180:F199)</f>
        <v/>
      </c>
      <c r="I200" s="41">
        <f>AVERAGE(F151:F199)</f>
        <v/>
      </c>
      <c r="J200" s="41">
        <f>AVERAGE(F100:F199)</f>
        <v/>
      </c>
      <c r="K200" s="41">
        <f>STDEV(F180:F199)</f>
        <v/>
      </c>
      <c r="L200" s="41">
        <f>H200+2*K200</f>
        <v/>
      </c>
      <c r="M200" s="41">
        <f>H200-2*K200</f>
        <v/>
      </c>
      <c r="N200" s="41">
        <f>H200+1.5*K200</f>
        <v/>
      </c>
      <c r="O200" s="41">
        <f>H200-1.5*K200</f>
        <v/>
      </c>
      <c r="P200" s="26" t="n"/>
      <c r="Q200" s="42">
        <f>(H199-H170)/H170</f>
        <v/>
      </c>
      <c r="R200" s="43">
        <f>IF(Q200&gt;=0.1,1,IF(Q200&gt;-0.1,0,-1))</f>
        <v/>
      </c>
      <c r="S200" s="42">
        <f>(I200-I170)/I170</f>
        <v/>
      </c>
      <c r="T200" s="43">
        <f>IF(S200&gt;=0.05,1,IF(S200&gt;-0.05,0,-1))</f>
        <v/>
      </c>
      <c r="U200" s="42">
        <f>(J199-J170)/J170</f>
        <v/>
      </c>
      <c r="V200" s="43">
        <f>IF(U200&gt;=0.03,1,IF(U200&gt;-0.03,0,-1))</f>
        <v/>
      </c>
      <c r="W200" s="43">
        <f>R200+T200+V200</f>
        <v/>
      </c>
      <c r="Y200" s="38" t="n"/>
      <c r="Z200" s="38" t="n"/>
      <c r="AA200" s="38" t="n"/>
      <c r="AB200" s="38" t="n"/>
      <c r="AC200" s="38" t="n"/>
      <c r="AD200" s="38" t="n"/>
      <c r="AE200" s="38" t="n"/>
      <c r="AG200" s="39">
        <f>IF(H200&gt;I200,IF(I200&gt;J200,4,3),IF(H200&lt;J200,IF(I200&lt;J200,0,1),2))</f>
        <v/>
      </c>
      <c r="AI200" s="39">
        <f>IF(D200&gt;H200,3,IF(D200&gt;I200,2,IF(D200&gt;J200,1,0)))</f>
        <v/>
      </c>
      <c r="AK200" s="39">
        <f>IF(M200&gt;H200,3,IF(M200&gt;I200,2,IF(M200&gt;J200,1,0)))</f>
        <v/>
      </c>
      <c r="AM200" s="39">
        <f>IF(L200&gt;H200,3,IF(L200&gt;I200,2,IF(L200&gt;J200,1,0)))</f>
        <v/>
      </c>
      <c r="AO200" s="39">
        <f>IF(C199&gt;L199,2,IF(C199&gt;N199,1,0))</f>
        <v/>
      </c>
      <c r="AP200" s="39">
        <f>SUM(AO196:AO199)</f>
        <v/>
      </c>
      <c r="AQ200" s="39">
        <f>AQ199+1</f>
        <v/>
      </c>
      <c r="AR200" s="39">
        <f>IF(AP200&gt;0,AR199+1,0)</f>
        <v/>
      </c>
      <c r="AS200" s="39">
        <f>IF(AR201=0,AR200,0)</f>
        <v/>
      </c>
      <c r="AT200" s="36" t="n"/>
      <c r="AU200" s="36" t="n"/>
      <c r="AV200" s="36" t="n"/>
      <c r="AW200" s="36" t="n"/>
      <c r="AY200" s="39">
        <f>IF(D199&lt;M199,-2,IF(D199&lt;O199,-1,0))</f>
        <v/>
      </c>
      <c r="AZ200" s="39">
        <f>SUM(AY196:AY199)</f>
        <v/>
      </c>
      <c r="BA200" s="39">
        <f>BA199+1</f>
        <v/>
      </c>
      <c r="BB200" s="39">
        <f>IF(AZ200&lt;0,BB199+1,0)</f>
        <v/>
      </c>
      <c r="BC200" s="39">
        <f>IF(BB201=0,BB200,0)</f>
        <v/>
      </c>
      <c r="BD200" s="36" t="n"/>
      <c r="BE200" s="36" t="n"/>
      <c r="BF200" s="36" t="n"/>
      <c r="BG200" s="36" t="n"/>
    </row>
    <row r="201" ht="15" customHeight="1" s="27">
      <c r="B201" s="40" t="n">
        <v>43585</v>
      </c>
      <c r="C201" s="41" t="n">
        <v>12.3</v>
      </c>
      <c r="D201" s="41" t="n">
        <v>11.81</v>
      </c>
      <c r="E201" s="41" t="n">
        <v>11.88</v>
      </c>
      <c r="F201" s="41" t="n">
        <v>11.99</v>
      </c>
      <c r="G201" s="26" t="n"/>
      <c r="H201" s="41">
        <f>AVERAGE(F181:F200)</f>
        <v/>
      </c>
      <c r="I201" s="41">
        <f>AVERAGE(F152:F200)</f>
        <v/>
      </c>
      <c r="J201" s="41">
        <f>AVERAGE(F101:F200)</f>
        <v/>
      </c>
      <c r="K201" s="41">
        <f>STDEV(F181:F200)</f>
        <v/>
      </c>
      <c r="L201" s="41">
        <f>H201+2*K201</f>
        <v/>
      </c>
      <c r="M201" s="41">
        <f>H201-2*K201</f>
        <v/>
      </c>
      <c r="N201" s="41">
        <f>H201+1.5*K201</f>
        <v/>
      </c>
      <c r="O201" s="41">
        <f>H201-1.5*K201</f>
        <v/>
      </c>
      <c r="P201" s="26" t="n"/>
      <c r="Q201" s="42">
        <f>(H200-H171)/H171</f>
        <v/>
      </c>
      <c r="R201" s="43">
        <f>IF(Q201&gt;=0.1,1,IF(Q201&gt;-0.1,0,-1))</f>
        <v/>
      </c>
      <c r="S201" s="42">
        <f>(I201-I171)/I171</f>
        <v/>
      </c>
      <c r="T201" s="43">
        <f>IF(S201&gt;=0.05,1,IF(S201&gt;-0.05,0,-1))</f>
        <v/>
      </c>
      <c r="U201" s="42">
        <f>(J200-J171)/J171</f>
        <v/>
      </c>
      <c r="V201" s="43">
        <f>IF(U201&gt;=0.03,1,IF(U201&gt;-0.03,0,-1))</f>
        <v/>
      </c>
      <c r="W201" s="43">
        <f>R201+T201+V201</f>
        <v/>
      </c>
      <c r="Y201" s="38" t="n"/>
      <c r="Z201" s="38" t="n"/>
      <c r="AA201" s="38" t="n"/>
      <c r="AB201" s="38" t="n"/>
      <c r="AC201" s="38" t="n"/>
      <c r="AD201" s="38" t="n"/>
      <c r="AE201" s="38" t="n"/>
      <c r="AG201" s="39">
        <f>IF(H201&gt;I201,IF(I201&gt;J201,4,3),IF(H201&lt;J201,IF(I201&lt;J201,0,1),2))</f>
        <v/>
      </c>
      <c r="AI201" s="39">
        <f>IF(D201&gt;H201,3,IF(D201&gt;I201,2,IF(D201&gt;J201,1,0)))</f>
        <v/>
      </c>
      <c r="AK201" s="39">
        <f>IF(M201&gt;H201,3,IF(M201&gt;I201,2,IF(M201&gt;J201,1,0)))</f>
        <v/>
      </c>
      <c r="AM201" s="39">
        <f>IF(L201&gt;H201,3,IF(L201&gt;I201,2,IF(L201&gt;J201,1,0)))</f>
        <v/>
      </c>
      <c r="AO201" s="39">
        <f>IF(C200&gt;L200,2,IF(C200&gt;N200,1,0))</f>
        <v/>
      </c>
      <c r="AP201" s="39">
        <f>SUM(AO197:AO200)</f>
        <v/>
      </c>
      <c r="AQ201" s="39">
        <f>AQ200+1</f>
        <v/>
      </c>
      <c r="AR201" s="39">
        <f>IF(AP201&gt;0,AR200+1,0)</f>
        <v/>
      </c>
      <c r="AS201" s="39">
        <f>IF(AR202=0,AR201,0)</f>
        <v/>
      </c>
      <c r="AT201" s="36" t="n"/>
      <c r="AU201" s="36" t="n"/>
      <c r="AV201" s="36" t="n"/>
      <c r="AW201" s="36" t="n"/>
      <c r="AY201" s="39">
        <f>IF(D200&lt;M200,-2,IF(D200&lt;O200,-1,0))</f>
        <v/>
      </c>
      <c r="AZ201" s="39">
        <f>SUM(AY197:AY200)</f>
        <v/>
      </c>
      <c r="BA201" s="39">
        <f>BA200+1</f>
        <v/>
      </c>
      <c r="BB201" s="39">
        <f>IF(AZ201&lt;0,BB200+1,0)</f>
        <v/>
      </c>
      <c r="BC201" s="39">
        <f>IF(BB202=0,BB201,0)</f>
        <v/>
      </c>
      <c r="BD201" s="36" t="n"/>
      <c r="BE201" s="36" t="n"/>
      <c r="BF201" s="36" t="n"/>
      <c r="BG201" s="36" t="n"/>
    </row>
    <row r="202" ht="15" customHeight="1" s="27">
      <c r="B202" s="40" t="n">
        <v>43587</v>
      </c>
      <c r="C202" s="41" t="n">
        <v>12.14</v>
      </c>
      <c r="D202" s="41" t="n">
        <v>11.72</v>
      </c>
      <c r="E202" s="41" t="n">
        <v>12.02</v>
      </c>
      <c r="F202" s="41" t="n">
        <v>11.72</v>
      </c>
      <c r="G202" s="26" t="n"/>
      <c r="H202" s="41">
        <f>AVERAGE(F182:F201)</f>
        <v/>
      </c>
      <c r="I202" s="41">
        <f>AVERAGE(F153:F201)</f>
        <v/>
      </c>
      <c r="J202" s="41">
        <f>AVERAGE(F102:F201)</f>
        <v/>
      </c>
      <c r="K202" s="41">
        <f>STDEV(F182:F201)</f>
        <v/>
      </c>
      <c r="L202" s="41">
        <f>H202+2*K202</f>
        <v/>
      </c>
      <c r="M202" s="41">
        <f>H202-2*K202</f>
        <v/>
      </c>
      <c r="N202" s="41">
        <f>H202+1.5*K202</f>
        <v/>
      </c>
      <c r="O202" s="41">
        <f>H202-1.5*K202</f>
        <v/>
      </c>
      <c r="P202" s="26" t="n"/>
      <c r="Q202" s="42">
        <f>(H201-H172)/H172</f>
        <v/>
      </c>
      <c r="R202" s="43">
        <f>IF(Q202&gt;=0.1,1,IF(Q202&gt;-0.1,0,-1))</f>
        <v/>
      </c>
      <c r="S202" s="42">
        <f>(I202-I172)/I172</f>
        <v/>
      </c>
      <c r="T202" s="43">
        <f>IF(S202&gt;=0.05,1,IF(S202&gt;-0.05,0,-1))</f>
        <v/>
      </c>
      <c r="U202" s="42">
        <f>(J201-J172)/J172</f>
        <v/>
      </c>
      <c r="V202" s="43">
        <f>IF(U202&gt;=0.03,1,IF(U202&gt;-0.03,0,-1))</f>
        <v/>
      </c>
      <c r="W202" s="43">
        <f>R202+T202+V202</f>
        <v/>
      </c>
      <c r="Y202" s="38" t="n"/>
      <c r="Z202" s="38" t="n"/>
      <c r="AA202" s="38" t="n"/>
      <c r="AB202" s="38" t="n"/>
      <c r="AC202" s="38" t="n"/>
      <c r="AD202" s="38" t="n"/>
      <c r="AE202" s="38" t="n"/>
      <c r="AG202" s="39">
        <f>IF(H202&gt;I202,IF(I202&gt;J202,4,3),IF(H202&lt;J202,IF(I202&lt;J202,0,1),2))</f>
        <v/>
      </c>
      <c r="AI202" s="39">
        <f>IF(D202&gt;H202,3,IF(D202&gt;I202,2,IF(D202&gt;J202,1,0)))</f>
        <v/>
      </c>
      <c r="AK202" s="39">
        <f>IF(M202&gt;H202,3,IF(M202&gt;I202,2,IF(M202&gt;J202,1,0)))</f>
        <v/>
      </c>
      <c r="AM202" s="39">
        <f>IF(L202&gt;H202,3,IF(L202&gt;I202,2,IF(L202&gt;J202,1,0)))</f>
        <v/>
      </c>
      <c r="AO202" s="39">
        <f>IF(C201&gt;L201,2,IF(C201&gt;N201,1,0))</f>
        <v/>
      </c>
      <c r="AP202" s="39">
        <f>SUM(AO198:AO201)</f>
        <v/>
      </c>
      <c r="AQ202" s="39">
        <f>AQ201+1</f>
        <v/>
      </c>
      <c r="AR202" s="39">
        <f>IF(AP202&gt;0,AR201+1,0)</f>
        <v/>
      </c>
      <c r="AS202" s="39">
        <f>IF(AR203=0,AR202,0)</f>
        <v/>
      </c>
      <c r="AT202" s="36" t="n"/>
      <c r="AU202" s="36" t="n"/>
      <c r="AV202" s="36" t="n"/>
      <c r="AW202" s="36" t="n"/>
      <c r="AY202" s="39">
        <f>IF(D201&lt;M201,-2,IF(D201&lt;O201,-1,0))</f>
        <v/>
      </c>
      <c r="AZ202" s="39">
        <f>SUM(AY198:AY201)</f>
        <v/>
      </c>
      <c r="BA202" s="39">
        <f>BA201+1</f>
        <v/>
      </c>
      <c r="BB202" s="39">
        <f>IF(AZ202&lt;0,BB201+1,0)</f>
        <v/>
      </c>
      <c r="BC202" s="39">
        <f>IF(BB203=0,BB202,0)</f>
        <v/>
      </c>
      <c r="BD202" s="36" t="n"/>
      <c r="BE202" s="36" t="n"/>
      <c r="BF202" s="36" t="n"/>
      <c r="BG202" s="36" t="n"/>
    </row>
    <row r="203" ht="15" customHeight="1" s="27">
      <c r="B203" s="40" t="n">
        <v>43588</v>
      </c>
      <c r="C203" s="41" t="n">
        <v>11.87</v>
      </c>
      <c r="D203" s="41" t="n">
        <v>11.56</v>
      </c>
      <c r="E203" s="41" t="n">
        <v>11.76</v>
      </c>
      <c r="F203" s="41" t="n">
        <v>11.78</v>
      </c>
      <c r="G203" s="26" t="n"/>
      <c r="H203" s="41">
        <f>AVERAGE(F183:F202)</f>
        <v/>
      </c>
      <c r="I203" s="41">
        <f>AVERAGE(F154:F202)</f>
        <v/>
      </c>
      <c r="J203" s="41">
        <f>AVERAGE(F103:F202)</f>
        <v/>
      </c>
      <c r="K203" s="41">
        <f>STDEV(F183:F202)</f>
        <v/>
      </c>
      <c r="L203" s="41">
        <f>H203+2*K203</f>
        <v/>
      </c>
      <c r="M203" s="41">
        <f>H203-2*K203</f>
        <v/>
      </c>
      <c r="N203" s="41">
        <f>H203+1.5*K203</f>
        <v/>
      </c>
      <c r="O203" s="41">
        <f>H203-1.5*K203</f>
        <v/>
      </c>
      <c r="P203" s="26" t="n"/>
      <c r="Q203" s="42">
        <f>(H202-H173)/H173</f>
        <v/>
      </c>
      <c r="R203" s="43">
        <f>IF(Q203&gt;=0.1,1,IF(Q203&gt;-0.1,0,-1))</f>
        <v/>
      </c>
      <c r="S203" s="42">
        <f>(I203-I173)/I173</f>
        <v/>
      </c>
      <c r="T203" s="43">
        <f>IF(S203&gt;=0.05,1,IF(S203&gt;-0.05,0,-1))</f>
        <v/>
      </c>
      <c r="U203" s="42">
        <f>(J202-J173)/J173</f>
        <v/>
      </c>
      <c r="V203" s="43">
        <f>IF(U203&gt;=0.03,1,IF(U203&gt;-0.03,0,-1))</f>
        <v/>
      </c>
      <c r="W203" s="43">
        <f>R203+T203+V203</f>
        <v/>
      </c>
      <c r="Y203" s="38" t="n"/>
      <c r="Z203" s="38" t="n"/>
      <c r="AA203" s="38" t="n"/>
      <c r="AB203" s="38" t="n"/>
      <c r="AC203" s="38" t="n"/>
      <c r="AD203" s="38" t="n"/>
      <c r="AE203" s="38" t="n"/>
      <c r="AG203" s="39">
        <f>IF(H203&gt;I203,IF(I203&gt;J203,4,3),IF(H203&lt;J203,IF(I203&lt;J203,0,1),2))</f>
        <v/>
      </c>
      <c r="AI203" s="39">
        <f>IF(D203&gt;H203,3,IF(D203&gt;I203,2,IF(D203&gt;J203,1,0)))</f>
        <v/>
      </c>
      <c r="AK203" s="39">
        <f>IF(M203&gt;H203,3,IF(M203&gt;I203,2,IF(M203&gt;J203,1,0)))</f>
        <v/>
      </c>
      <c r="AM203" s="39">
        <f>IF(L203&gt;H203,3,IF(L203&gt;I203,2,IF(L203&gt;J203,1,0)))</f>
        <v/>
      </c>
      <c r="AO203" s="39">
        <f>IF(C202&gt;L202,2,IF(C202&gt;N202,1,0))</f>
        <v/>
      </c>
      <c r="AP203" s="39">
        <f>SUM(AO199:AO202)</f>
        <v/>
      </c>
      <c r="AQ203" s="39">
        <f>AQ202+1</f>
        <v/>
      </c>
      <c r="AR203" s="39">
        <f>IF(AP203&gt;0,AR202+1,0)</f>
        <v/>
      </c>
      <c r="AS203" s="39">
        <f>IF(AR204=0,AR203,0)</f>
        <v/>
      </c>
      <c r="AT203" s="36" t="n"/>
      <c r="AU203" s="36" t="n"/>
      <c r="AV203" s="36" t="n"/>
      <c r="AW203" s="36" t="n"/>
      <c r="AY203" s="39">
        <f>IF(D202&lt;M202,-2,IF(D202&lt;O202,-1,0))</f>
        <v/>
      </c>
      <c r="AZ203" s="39">
        <f>SUM(AY199:AY202)</f>
        <v/>
      </c>
      <c r="BA203" s="39">
        <f>BA202+1</f>
        <v/>
      </c>
      <c r="BB203" s="39">
        <f>IF(AZ203&lt;0,BB202+1,0)</f>
        <v/>
      </c>
      <c r="BC203" s="39">
        <f>IF(BB204=0,BB203,0)</f>
        <v/>
      </c>
      <c r="BD203" s="36" t="n"/>
      <c r="BE203" s="36" t="n"/>
      <c r="BF203" s="36" t="n"/>
      <c r="BG203" s="36" t="n"/>
    </row>
    <row r="204" ht="15" customHeight="1" s="27">
      <c r="B204" s="40" t="n">
        <v>43591</v>
      </c>
      <c r="C204" s="41" t="n">
        <v>11.78</v>
      </c>
      <c r="D204" s="41" t="n">
        <v>11.27</v>
      </c>
      <c r="E204" s="41" t="n">
        <v>11.69</v>
      </c>
      <c r="F204" s="41" t="n">
        <v>11.42</v>
      </c>
      <c r="G204" s="26" t="n"/>
      <c r="H204" s="41">
        <f>AVERAGE(F184:F203)</f>
        <v/>
      </c>
      <c r="I204" s="41">
        <f>AVERAGE(F155:F203)</f>
        <v/>
      </c>
      <c r="J204" s="41">
        <f>AVERAGE(F104:F203)</f>
        <v/>
      </c>
      <c r="K204" s="41">
        <f>STDEV(F184:F203)</f>
        <v/>
      </c>
      <c r="L204" s="41">
        <f>H204+2*K204</f>
        <v/>
      </c>
      <c r="M204" s="41">
        <f>H204-2*K204</f>
        <v/>
      </c>
      <c r="N204" s="41">
        <f>H204+1.5*K204</f>
        <v/>
      </c>
      <c r="O204" s="41">
        <f>H204-1.5*K204</f>
        <v/>
      </c>
      <c r="P204" s="26" t="n"/>
      <c r="Q204" s="42">
        <f>(H203-H174)/H174</f>
        <v/>
      </c>
      <c r="R204" s="43">
        <f>IF(Q204&gt;=0.1,1,IF(Q204&gt;-0.1,0,-1))</f>
        <v/>
      </c>
      <c r="S204" s="42">
        <f>(I204-I174)/I174</f>
        <v/>
      </c>
      <c r="T204" s="43">
        <f>IF(S204&gt;=0.05,1,IF(S204&gt;-0.05,0,-1))</f>
        <v/>
      </c>
      <c r="U204" s="42">
        <f>(J203-J174)/J174</f>
        <v/>
      </c>
      <c r="V204" s="43">
        <f>IF(U204&gt;=0.03,1,IF(U204&gt;-0.03,0,-1))</f>
        <v/>
      </c>
      <c r="W204" s="43">
        <f>R204+T204+V204</f>
        <v/>
      </c>
      <c r="Y204" s="38" t="n"/>
      <c r="Z204" s="38" t="n"/>
      <c r="AA204" s="38" t="n"/>
      <c r="AB204" s="38" t="n"/>
      <c r="AC204" s="38" t="n"/>
      <c r="AD204" s="38" t="n"/>
      <c r="AE204" s="38" t="n"/>
      <c r="AG204" s="39">
        <f>IF(H204&gt;I204,IF(I204&gt;J204,4,3),IF(H204&lt;J204,IF(I204&lt;J204,0,1),2))</f>
        <v/>
      </c>
      <c r="AI204" s="39">
        <f>IF(D204&gt;H204,3,IF(D204&gt;I204,2,IF(D204&gt;J204,1,0)))</f>
        <v/>
      </c>
      <c r="AK204" s="39">
        <f>IF(M204&gt;H204,3,IF(M204&gt;I204,2,IF(M204&gt;J204,1,0)))</f>
        <v/>
      </c>
      <c r="AM204" s="39">
        <f>IF(L204&gt;H204,3,IF(L204&gt;I204,2,IF(L204&gt;J204,1,0)))</f>
        <v/>
      </c>
      <c r="AO204" s="39">
        <f>IF(C203&gt;L203,2,IF(C203&gt;N203,1,0))</f>
        <v/>
      </c>
      <c r="AP204" s="39">
        <f>SUM(AO200:AO203)</f>
        <v/>
      </c>
      <c r="AQ204" s="39">
        <f>AQ203+1</f>
        <v/>
      </c>
      <c r="AR204" s="39">
        <f>IF(AP204&gt;0,AR203+1,0)</f>
        <v/>
      </c>
      <c r="AS204" s="39">
        <f>IF(AR205=0,AR204,0)</f>
        <v/>
      </c>
      <c r="AT204" s="36" t="n"/>
      <c r="AU204" s="36" t="n"/>
      <c r="AV204" s="36" t="n"/>
      <c r="AW204" s="36" t="n"/>
      <c r="AY204" s="39">
        <f>IF(D203&lt;M203,-2,IF(D203&lt;O203,-1,0))</f>
        <v/>
      </c>
      <c r="AZ204" s="39">
        <f>SUM(AY200:AY203)</f>
        <v/>
      </c>
      <c r="BA204" s="39">
        <f>BA203+1</f>
        <v/>
      </c>
      <c r="BB204" s="39">
        <f>IF(AZ204&lt;0,BB203+1,0)</f>
        <v/>
      </c>
      <c r="BC204" s="39">
        <f>IF(BB205=0,BB204,0)</f>
        <v/>
      </c>
      <c r="BD204" s="36" t="n"/>
      <c r="BE204" s="36" t="n"/>
      <c r="BF204" s="36" t="n"/>
      <c r="BG204" s="36" t="n"/>
    </row>
    <row r="205" ht="15" customHeight="1" s="27">
      <c r="B205" s="40" t="n">
        <v>43592</v>
      </c>
      <c r="C205" s="41" t="n">
        <v>11.67</v>
      </c>
      <c r="D205" s="41" t="n">
        <v>11.44</v>
      </c>
      <c r="E205" s="41" t="n">
        <v>11.47</v>
      </c>
      <c r="F205" s="41" t="n">
        <v>11.54</v>
      </c>
      <c r="G205" s="26" t="n"/>
      <c r="H205" s="41">
        <f>AVERAGE(F185:F204)</f>
        <v/>
      </c>
      <c r="I205" s="41">
        <f>AVERAGE(F156:F204)</f>
        <v/>
      </c>
      <c r="J205" s="41">
        <f>AVERAGE(F105:F204)</f>
        <v/>
      </c>
      <c r="K205" s="41">
        <f>STDEV(F185:F204)</f>
        <v/>
      </c>
      <c r="L205" s="41">
        <f>H205+2*K205</f>
        <v/>
      </c>
      <c r="M205" s="41">
        <f>H205-2*K205</f>
        <v/>
      </c>
      <c r="N205" s="41">
        <f>H205+1.5*K205</f>
        <v/>
      </c>
      <c r="O205" s="41">
        <f>H205-1.5*K205</f>
        <v/>
      </c>
      <c r="P205" s="26" t="n"/>
      <c r="Q205" s="42">
        <f>(H204-H175)/H175</f>
        <v/>
      </c>
      <c r="R205" s="43">
        <f>IF(Q205&gt;=0.1,1,IF(Q205&gt;-0.1,0,-1))</f>
        <v/>
      </c>
      <c r="S205" s="42">
        <f>(I205-I175)/I175</f>
        <v/>
      </c>
      <c r="T205" s="43">
        <f>IF(S205&gt;=0.05,1,IF(S205&gt;-0.05,0,-1))</f>
        <v/>
      </c>
      <c r="U205" s="42">
        <f>(J204-J175)/J175</f>
        <v/>
      </c>
      <c r="V205" s="43">
        <f>IF(U205&gt;=0.03,1,IF(U205&gt;-0.03,0,-1))</f>
        <v/>
      </c>
      <c r="W205" s="43">
        <f>R205+T205+V205</f>
        <v/>
      </c>
      <c r="Y205" s="38" t="n"/>
      <c r="Z205" s="38" t="n"/>
      <c r="AA205" s="38" t="n"/>
      <c r="AB205" s="38" t="n"/>
      <c r="AC205" s="38" t="n"/>
      <c r="AD205" s="38" t="n"/>
      <c r="AE205" s="38" t="n"/>
      <c r="AG205" s="39">
        <f>IF(H205&gt;I205,IF(I205&gt;J205,4,3),IF(H205&lt;J205,IF(I205&lt;J205,0,1),2))</f>
        <v/>
      </c>
      <c r="AI205" s="39">
        <f>IF(D205&gt;H205,3,IF(D205&gt;I205,2,IF(D205&gt;J205,1,0)))</f>
        <v/>
      </c>
      <c r="AK205" s="39">
        <f>IF(M205&gt;H205,3,IF(M205&gt;I205,2,IF(M205&gt;J205,1,0)))</f>
        <v/>
      </c>
      <c r="AM205" s="39">
        <f>IF(L205&gt;H205,3,IF(L205&gt;I205,2,IF(L205&gt;J205,1,0)))</f>
        <v/>
      </c>
      <c r="AO205" s="39">
        <f>IF(C204&gt;L204,2,IF(C204&gt;N204,1,0))</f>
        <v/>
      </c>
      <c r="AP205" s="39">
        <f>SUM(AO201:AO204)</f>
        <v/>
      </c>
      <c r="AQ205" s="39">
        <f>AQ204+1</f>
        <v/>
      </c>
      <c r="AR205" s="39">
        <f>IF(AP205&gt;0,AR204+1,0)</f>
        <v/>
      </c>
      <c r="AS205" s="39">
        <f>IF(AR206=0,AR205,0)</f>
        <v/>
      </c>
      <c r="AT205" s="36" t="n"/>
      <c r="AU205" s="36" t="n"/>
      <c r="AV205" s="36" t="n"/>
      <c r="AW205" s="36" t="n"/>
      <c r="AY205" s="39">
        <f>IF(D204&lt;M204,-2,IF(D204&lt;O204,-1,0))</f>
        <v/>
      </c>
      <c r="AZ205" s="39">
        <f>SUM(AY201:AY204)</f>
        <v/>
      </c>
      <c r="BA205" s="39">
        <f>BA204+1</f>
        <v/>
      </c>
      <c r="BB205" s="39">
        <f>IF(AZ205&lt;0,BB204+1,0)</f>
        <v/>
      </c>
      <c r="BC205" s="39">
        <f>IF(BB206=0,BB205,0)</f>
        <v/>
      </c>
      <c r="BD205" s="36" t="n"/>
      <c r="BE205" s="36" t="n"/>
      <c r="BF205" s="36" t="n"/>
      <c r="BG205" s="36" t="n"/>
    </row>
    <row r="206" ht="15" customHeight="1" s="27">
      <c r="B206" s="40" t="n">
        <v>43593</v>
      </c>
      <c r="C206" s="41" t="n">
        <v>12.01</v>
      </c>
      <c r="D206" s="41" t="n">
        <v>11.56</v>
      </c>
      <c r="E206" s="41" t="n">
        <v>11.62</v>
      </c>
      <c r="F206" s="41" t="n">
        <v>11.84</v>
      </c>
      <c r="G206" s="26" t="n"/>
      <c r="H206" s="41">
        <f>AVERAGE(F186:F205)</f>
        <v/>
      </c>
      <c r="I206" s="41">
        <f>AVERAGE(F157:F205)</f>
        <v/>
      </c>
      <c r="J206" s="41">
        <f>AVERAGE(F106:F205)</f>
        <v/>
      </c>
      <c r="K206" s="41">
        <f>STDEV(F186:F205)</f>
        <v/>
      </c>
      <c r="L206" s="41">
        <f>H206+2*K206</f>
        <v/>
      </c>
      <c r="M206" s="41">
        <f>H206-2*K206</f>
        <v/>
      </c>
      <c r="N206" s="41">
        <f>H206+1.5*K206</f>
        <v/>
      </c>
      <c r="O206" s="41">
        <f>H206-1.5*K206</f>
        <v/>
      </c>
      <c r="P206" s="26" t="n"/>
      <c r="Q206" s="42">
        <f>(H205-H176)/H176</f>
        <v/>
      </c>
      <c r="R206" s="43">
        <f>IF(Q206&gt;=0.1,1,IF(Q206&gt;-0.1,0,-1))</f>
        <v/>
      </c>
      <c r="S206" s="42">
        <f>(I206-I176)/I176</f>
        <v/>
      </c>
      <c r="T206" s="43">
        <f>IF(S206&gt;=0.05,1,IF(S206&gt;-0.05,0,-1))</f>
        <v/>
      </c>
      <c r="U206" s="42">
        <f>(J205-J176)/J176</f>
        <v/>
      </c>
      <c r="V206" s="43">
        <f>IF(U206&gt;=0.03,1,IF(U206&gt;-0.03,0,-1))</f>
        <v/>
      </c>
      <c r="W206" s="43">
        <f>R206+T206+V206</f>
        <v/>
      </c>
      <c r="Y206" s="44">
        <f>(H205-H26)/H26</f>
        <v/>
      </c>
      <c r="Z206" s="43">
        <f>IF(Y206&gt;=0.1,1,IF(Y206&gt;-0.1,0,-1))</f>
        <v/>
      </c>
      <c r="AA206" s="39" t="n"/>
      <c r="AB206" s="43">
        <f>IF(AA206&gt;=0.05,1,IF(AA206&gt;-0.05,0,-1))</f>
        <v/>
      </c>
      <c r="AC206" s="39" t="n"/>
      <c r="AD206" s="43">
        <f>IF(AC206&gt;=0.03,1,IF(AC206&gt;-0.03,0,-1))</f>
        <v/>
      </c>
      <c r="AE206" s="43">
        <f>Z206+AB206+AD206</f>
        <v/>
      </c>
      <c r="AG206" s="39">
        <f>IF(H206&gt;I206,IF(I206&gt;J206,4,3),IF(H206&lt;J206,IF(I206&lt;J206,0,1),2))</f>
        <v/>
      </c>
      <c r="AI206" s="39">
        <f>IF(D206&gt;H206,3,IF(D206&gt;I206,2,IF(D206&gt;J206,1,0)))</f>
        <v/>
      </c>
      <c r="AK206" s="39">
        <f>IF(M206&gt;H206,3,IF(M206&gt;I206,2,IF(M206&gt;J206,1,0)))</f>
        <v/>
      </c>
      <c r="AM206" s="39">
        <f>IF(L206&gt;H206,3,IF(L206&gt;I206,2,IF(L206&gt;J206,1,0)))</f>
        <v/>
      </c>
      <c r="AO206" s="39">
        <f>IF(C205&gt;L205,2,IF(C205&gt;N205,1,0))</f>
        <v/>
      </c>
      <c r="AP206" s="39">
        <f>SUM(AO202:AO205)</f>
        <v/>
      </c>
      <c r="AQ206" s="39">
        <f>AQ205+1</f>
        <v/>
      </c>
      <c r="AR206" s="39">
        <f>IF(AP206&gt;0,AR205+1,0)</f>
        <v/>
      </c>
      <c r="AS206" s="39">
        <f>IF(AR207=0,AR206,0)</f>
        <v/>
      </c>
      <c r="AT206" s="36" t="n"/>
      <c r="AU206" s="36" t="n"/>
      <c r="AV206" s="36" t="n"/>
      <c r="AW206" s="36" t="n"/>
      <c r="AY206" s="39">
        <f>IF(D205&lt;M205,-2,IF(D205&lt;O205,-1,0))</f>
        <v/>
      </c>
      <c r="AZ206" s="39">
        <f>SUM(AY202:AY205)</f>
        <v/>
      </c>
      <c r="BA206" s="39">
        <f>BA205+1</f>
        <v/>
      </c>
      <c r="BB206" s="39">
        <f>IF(AZ206&lt;0,BB205+1,0)</f>
        <v/>
      </c>
      <c r="BC206" s="39">
        <f>IF(BB207=0,BB206,0)</f>
        <v/>
      </c>
      <c r="BD206" s="36" t="n"/>
      <c r="BE206" s="36" t="n"/>
      <c r="BF206" s="36" t="n"/>
      <c r="BG206" s="36" t="n"/>
    </row>
    <row r="207" ht="15" customHeight="1" s="27">
      <c r="B207" s="40" t="n">
        <v>43594</v>
      </c>
      <c r="C207" s="41" t="n">
        <v>11.86</v>
      </c>
      <c r="D207" s="41" t="n">
        <v>11.5</v>
      </c>
      <c r="E207" s="41" t="n">
        <v>11.86</v>
      </c>
      <c r="F207" s="41" t="n">
        <v>11.56</v>
      </c>
      <c r="G207" s="26" t="n"/>
      <c r="H207" s="41">
        <f>AVERAGE(F187:F206)</f>
        <v/>
      </c>
      <c r="I207" s="41">
        <f>AVERAGE(F158:F206)</f>
        <v/>
      </c>
      <c r="J207" s="41">
        <f>AVERAGE(F107:F206)</f>
        <v/>
      </c>
      <c r="K207" s="41">
        <f>STDEV(F187:F206)</f>
        <v/>
      </c>
      <c r="L207" s="41">
        <f>H207+2*K207</f>
        <v/>
      </c>
      <c r="M207" s="41">
        <f>H207-2*K207</f>
        <v/>
      </c>
      <c r="N207" s="41">
        <f>H207+1.5*K207</f>
        <v/>
      </c>
      <c r="O207" s="41">
        <f>H207-1.5*K207</f>
        <v/>
      </c>
      <c r="P207" s="26" t="n"/>
      <c r="Q207" s="42">
        <f>(H206-H177)/H177</f>
        <v/>
      </c>
      <c r="R207" s="43">
        <f>IF(Q207&gt;=0.1,1,IF(Q207&gt;-0.1,0,-1))</f>
        <v/>
      </c>
      <c r="S207" s="42">
        <f>(I207-I177)/I177</f>
        <v/>
      </c>
      <c r="T207" s="43">
        <f>IF(S207&gt;=0.05,1,IF(S207&gt;-0.05,0,-1))</f>
        <v/>
      </c>
      <c r="U207" s="42">
        <f>(J206-J177)/J177</f>
        <v/>
      </c>
      <c r="V207" s="43">
        <f>IF(U207&gt;=0.03,1,IF(U207&gt;-0.03,0,-1))</f>
        <v/>
      </c>
      <c r="W207" s="43">
        <f>R207+T207+V207</f>
        <v/>
      </c>
      <c r="Y207" s="44">
        <f>(H206-H27)/H27</f>
        <v/>
      </c>
      <c r="Z207" s="43">
        <f>IF(Y207&gt;=0.1,1,IF(Y207&gt;-0.1,0,-1))</f>
        <v/>
      </c>
      <c r="AA207" s="39" t="n"/>
      <c r="AB207" s="43">
        <f>IF(AA207&gt;=0.05,1,IF(AA207&gt;-0.05,0,-1))</f>
        <v/>
      </c>
      <c r="AC207" s="39" t="n"/>
      <c r="AD207" s="43">
        <f>IF(AC207&gt;=0.03,1,IF(AC207&gt;-0.03,0,-1))</f>
        <v/>
      </c>
      <c r="AE207" s="43">
        <f>Z207+AB207+AD207</f>
        <v/>
      </c>
      <c r="AG207" s="39">
        <f>IF(H207&gt;I207,IF(I207&gt;J207,4,3),IF(H207&lt;J207,IF(I207&lt;J207,0,1),2))</f>
        <v/>
      </c>
      <c r="AI207" s="39">
        <f>IF(D207&gt;H207,3,IF(D207&gt;I207,2,IF(D207&gt;J207,1,0)))</f>
        <v/>
      </c>
      <c r="AK207" s="39">
        <f>IF(M207&gt;H207,3,IF(M207&gt;I207,2,IF(M207&gt;J207,1,0)))</f>
        <v/>
      </c>
      <c r="AM207" s="39">
        <f>IF(L207&gt;H207,3,IF(L207&gt;I207,2,IF(L207&gt;J207,1,0)))</f>
        <v/>
      </c>
      <c r="AO207" s="39">
        <f>IF(C206&gt;L206,2,IF(C206&gt;N206,1,0))</f>
        <v/>
      </c>
      <c r="AP207" s="39">
        <f>SUM(AO203:AO206)</f>
        <v/>
      </c>
      <c r="AQ207" s="39">
        <f>AQ206+1</f>
        <v/>
      </c>
      <c r="AR207" s="39">
        <f>IF(AP207&gt;0,AR206+1,0)</f>
        <v/>
      </c>
      <c r="AS207" s="39">
        <f>IF(AR208=0,AR207,0)</f>
        <v/>
      </c>
      <c r="AT207" s="36" t="n"/>
      <c r="AU207" s="36" t="n"/>
      <c r="AV207" s="36" t="n"/>
      <c r="AW207" s="36" t="n"/>
      <c r="AY207" s="39">
        <f>IF(D206&lt;M206,-2,IF(D206&lt;O206,-1,0))</f>
        <v/>
      </c>
      <c r="AZ207" s="39">
        <f>SUM(AY203:AY206)</f>
        <v/>
      </c>
      <c r="BA207" s="39">
        <f>BA206+1</f>
        <v/>
      </c>
      <c r="BB207" s="39">
        <f>IF(AZ207&lt;0,BB206+1,0)</f>
        <v/>
      </c>
      <c r="BC207" s="39">
        <f>IF(BB208=0,BB207,0)</f>
        <v/>
      </c>
      <c r="BD207" s="36" t="n"/>
      <c r="BE207" s="36" t="n"/>
      <c r="BF207" s="36" t="n"/>
      <c r="BG207" s="36" t="n"/>
    </row>
    <row r="208" ht="15" customHeight="1" s="27">
      <c r="B208" s="40" t="n">
        <v>43595</v>
      </c>
      <c r="C208" s="41" t="n">
        <v>11.89</v>
      </c>
      <c r="D208" s="41" t="n">
        <v>11.5</v>
      </c>
      <c r="E208" s="41" t="n">
        <v>11.6</v>
      </c>
      <c r="F208" s="41" t="n">
        <v>11.5</v>
      </c>
      <c r="G208" s="26" t="n"/>
      <c r="H208" s="41">
        <f>AVERAGE(F188:F207)</f>
        <v/>
      </c>
      <c r="I208" s="41">
        <f>AVERAGE(F159:F207)</f>
        <v/>
      </c>
      <c r="J208" s="41">
        <f>AVERAGE(F108:F207)</f>
        <v/>
      </c>
      <c r="K208" s="41">
        <f>STDEV(F188:F207)</f>
        <v/>
      </c>
      <c r="L208" s="41">
        <f>H208+2*K208</f>
        <v/>
      </c>
      <c r="M208" s="41">
        <f>H208-2*K208</f>
        <v/>
      </c>
      <c r="N208" s="41">
        <f>H208+1.5*K208</f>
        <v/>
      </c>
      <c r="O208" s="41">
        <f>H208-1.5*K208</f>
        <v/>
      </c>
      <c r="P208" s="26" t="n"/>
      <c r="Q208" s="42">
        <f>(H207-H178)/H178</f>
        <v/>
      </c>
      <c r="R208" s="43">
        <f>IF(Q208&gt;=0.1,1,IF(Q208&gt;-0.1,0,-1))</f>
        <v/>
      </c>
      <c r="S208" s="42">
        <f>(I208-I178)/I178</f>
        <v/>
      </c>
      <c r="T208" s="43">
        <f>IF(S208&gt;=0.05,1,IF(S208&gt;-0.05,0,-1))</f>
        <v/>
      </c>
      <c r="U208" s="42">
        <f>(J207-J178)/J178</f>
        <v/>
      </c>
      <c r="V208" s="43">
        <f>IF(U208&gt;=0.03,1,IF(U208&gt;-0.03,0,-1))</f>
        <v/>
      </c>
      <c r="W208" s="43">
        <f>R208+T208+V208</f>
        <v/>
      </c>
      <c r="Y208" s="44">
        <f>(H207-H28)/H28</f>
        <v/>
      </c>
      <c r="Z208" s="43">
        <f>IF(Y208&gt;=0.1,1,IF(Y208&gt;-0.1,0,-1))</f>
        <v/>
      </c>
      <c r="AA208" s="39" t="n"/>
      <c r="AB208" s="43">
        <f>IF(AA208&gt;=0.05,1,IF(AA208&gt;-0.05,0,-1))</f>
        <v/>
      </c>
      <c r="AC208" s="39" t="n"/>
      <c r="AD208" s="43">
        <f>IF(AC208&gt;=0.03,1,IF(AC208&gt;-0.03,0,-1))</f>
        <v/>
      </c>
      <c r="AE208" s="43">
        <f>Z208+AB208+AD208</f>
        <v/>
      </c>
      <c r="AG208" s="39">
        <f>IF(H208&gt;I208,IF(I208&gt;J208,4,3),IF(H208&lt;J208,IF(I208&lt;J208,0,1),2))</f>
        <v/>
      </c>
      <c r="AI208" s="39">
        <f>IF(D208&gt;H208,3,IF(D208&gt;I208,2,IF(D208&gt;J208,1,0)))</f>
        <v/>
      </c>
      <c r="AK208" s="39">
        <f>IF(M208&gt;H208,3,IF(M208&gt;I208,2,IF(M208&gt;J208,1,0)))</f>
        <v/>
      </c>
      <c r="AM208" s="39">
        <f>IF(L208&gt;H208,3,IF(L208&gt;I208,2,IF(L208&gt;J208,1,0)))</f>
        <v/>
      </c>
      <c r="AO208" s="39">
        <f>IF(C207&gt;L207,2,IF(C207&gt;N207,1,0))</f>
        <v/>
      </c>
      <c r="AP208" s="39">
        <f>SUM(AO204:AO207)</f>
        <v/>
      </c>
      <c r="AQ208" s="39">
        <f>AQ207+1</f>
        <v/>
      </c>
      <c r="AR208" s="39">
        <f>IF(AP208&gt;0,AR207+1,0)</f>
        <v/>
      </c>
      <c r="AS208" s="39">
        <f>IF(AR209=0,AR208,0)</f>
        <v/>
      </c>
      <c r="AT208" s="36" t="n"/>
      <c r="AU208" s="36" t="n"/>
      <c r="AV208" s="36" t="n"/>
      <c r="AW208" s="36" t="n"/>
      <c r="AY208" s="39">
        <f>IF(D207&lt;M207,-2,IF(D207&lt;O207,-1,0))</f>
        <v/>
      </c>
      <c r="AZ208" s="39">
        <f>SUM(AY204:AY207)</f>
        <v/>
      </c>
      <c r="BA208" s="39">
        <f>BA207+1</f>
        <v/>
      </c>
      <c r="BB208" s="39">
        <f>IF(AZ208&lt;0,BB207+1,0)</f>
        <v/>
      </c>
      <c r="BC208" s="39">
        <f>IF(BB209=0,BB208,0)</f>
        <v/>
      </c>
      <c r="BD208" s="36" t="n"/>
      <c r="BE208" s="36" t="n"/>
      <c r="BF208" s="36" t="n"/>
      <c r="BG208" s="36" t="n"/>
    </row>
    <row r="209" ht="15" customHeight="1" s="27">
      <c r="B209" s="40" t="n">
        <v>43598</v>
      </c>
      <c r="C209" s="41" t="n">
        <v>11.63</v>
      </c>
      <c r="D209" s="41" t="n">
        <v>10.65</v>
      </c>
      <c r="E209" s="41" t="n">
        <v>11.58</v>
      </c>
      <c r="F209" s="41" t="n">
        <v>11.12</v>
      </c>
      <c r="G209" s="26" t="n"/>
      <c r="H209" s="41">
        <f>AVERAGE(F189:F208)</f>
        <v/>
      </c>
      <c r="I209" s="41">
        <f>AVERAGE(F160:F208)</f>
        <v/>
      </c>
      <c r="J209" s="41">
        <f>AVERAGE(F109:F208)</f>
        <v/>
      </c>
      <c r="K209" s="41">
        <f>STDEV(F189:F208)</f>
        <v/>
      </c>
      <c r="L209" s="41">
        <f>H209+2*K209</f>
        <v/>
      </c>
      <c r="M209" s="41">
        <f>H209-2*K209</f>
        <v/>
      </c>
      <c r="N209" s="41">
        <f>H209+1.5*K209</f>
        <v/>
      </c>
      <c r="O209" s="41">
        <f>H209-1.5*K209</f>
        <v/>
      </c>
      <c r="P209" s="26" t="n"/>
      <c r="Q209" s="42">
        <f>(H208-H179)/H179</f>
        <v/>
      </c>
      <c r="R209" s="43">
        <f>IF(Q209&gt;=0.1,1,IF(Q209&gt;-0.1,0,-1))</f>
        <v/>
      </c>
      <c r="S209" s="42">
        <f>(I209-I179)/I179</f>
        <v/>
      </c>
      <c r="T209" s="43">
        <f>IF(S209&gt;=0.05,1,IF(S209&gt;-0.05,0,-1))</f>
        <v/>
      </c>
      <c r="U209" s="42">
        <f>(J208-J179)/J179</f>
        <v/>
      </c>
      <c r="V209" s="43">
        <f>IF(U209&gt;=0.03,1,IF(U209&gt;-0.03,0,-1))</f>
        <v/>
      </c>
      <c r="W209" s="43">
        <f>R209+T209+V209</f>
        <v/>
      </c>
      <c r="Y209" s="44">
        <f>(H208-H29)/H29</f>
        <v/>
      </c>
      <c r="Z209" s="43">
        <f>IF(Y209&gt;=0.1,1,IF(Y209&gt;-0.1,0,-1))</f>
        <v/>
      </c>
      <c r="AA209" s="39" t="n"/>
      <c r="AB209" s="43">
        <f>IF(AA209&gt;=0.05,1,IF(AA209&gt;-0.05,0,-1))</f>
        <v/>
      </c>
      <c r="AC209" s="39" t="n"/>
      <c r="AD209" s="43">
        <f>IF(AC209&gt;=0.03,1,IF(AC209&gt;-0.03,0,-1))</f>
        <v/>
      </c>
      <c r="AE209" s="43">
        <f>Z209+AB209+AD209</f>
        <v/>
      </c>
      <c r="AG209" s="39">
        <f>IF(H209&gt;I209,IF(I209&gt;J209,4,3),IF(H209&lt;J209,IF(I209&lt;J209,0,1),2))</f>
        <v/>
      </c>
      <c r="AI209" s="39">
        <f>IF(D209&gt;H209,3,IF(D209&gt;I209,2,IF(D209&gt;J209,1,0)))</f>
        <v/>
      </c>
      <c r="AK209" s="39">
        <f>IF(M209&gt;H209,3,IF(M209&gt;I209,2,IF(M209&gt;J209,1,0)))</f>
        <v/>
      </c>
      <c r="AM209" s="39">
        <f>IF(L209&gt;H209,3,IF(L209&gt;I209,2,IF(L209&gt;J209,1,0)))</f>
        <v/>
      </c>
      <c r="AO209" s="39">
        <f>IF(C208&gt;L208,2,IF(C208&gt;N208,1,0))</f>
        <v/>
      </c>
      <c r="AP209" s="39">
        <f>SUM(AO205:AO208)</f>
        <v/>
      </c>
      <c r="AQ209" s="39">
        <f>AQ208+1</f>
        <v/>
      </c>
      <c r="AR209" s="39">
        <f>IF(AP209&gt;0,AR208+1,0)</f>
        <v/>
      </c>
      <c r="AS209" s="39">
        <f>IF(AR210=0,AR209,0)</f>
        <v/>
      </c>
      <c r="AT209" s="36" t="n"/>
      <c r="AU209" s="36" t="n"/>
      <c r="AV209" s="36" t="n"/>
      <c r="AW209" s="36" t="n"/>
      <c r="AY209" s="39">
        <f>IF(D208&lt;M208,-2,IF(D208&lt;O208,-1,0))</f>
        <v/>
      </c>
      <c r="AZ209" s="39">
        <f>SUM(AY205:AY208)</f>
        <v/>
      </c>
      <c r="BA209" s="39">
        <f>BA208+1</f>
        <v/>
      </c>
      <c r="BB209" s="39">
        <f>IF(AZ209&lt;0,BB208+1,0)</f>
        <v/>
      </c>
      <c r="BC209" s="39">
        <f>IF(BB210=0,BB209,0)</f>
        <v/>
      </c>
      <c r="BD209" s="36" t="n"/>
      <c r="BE209" s="36" t="n"/>
      <c r="BF209" s="36" t="n"/>
      <c r="BG209" s="36" t="n"/>
    </row>
    <row r="210" ht="15" customHeight="1" s="27">
      <c r="B210" s="40" t="n">
        <v>43599</v>
      </c>
      <c r="C210" s="41" t="n">
        <v>11.83</v>
      </c>
      <c r="D210" s="41" t="n">
        <v>11.22</v>
      </c>
      <c r="E210" s="41" t="n">
        <v>11.34</v>
      </c>
      <c r="F210" s="41" t="n">
        <v>11.73</v>
      </c>
      <c r="G210" s="26" t="n"/>
      <c r="H210" s="41">
        <f>AVERAGE(F190:F209)</f>
        <v/>
      </c>
      <c r="I210" s="41">
        <f>AVERAGE(F161:F209)</f>
        <v/>
      </c>
      <c r="J210" s="41">
        <f>AVERAGE(F110:F209)</f>
        <v/>
      </c>
      <c r="K210" s="41">
        <f>STDEV(F190:F209)</f>
        <v/>
      </c>
      <c r="L210" s="41">
        <f>H210+2*K210</f>
        <v/>
      </c>
      <c r="M210" s="41">
        <f>H210-2*K210</f>
        <v/>
      </c>
      <c r="N210" s="41">
        <f>H210+1.5*K210</f>
        <v/>
      </c>
      <c r="O210" s="41">
        <f>H210-1.5*K210</f>
        <v/>
      </c>
      <c r="P210" s="26" t="n"/>
      <c r="Q210" s="42">
        <f>(H209-H180)/H180</f>
        <v/>
      </c>
      <c r="R210" s="43">
        <f>IF(Q210&gt;=0.1,1,IF(Q210&gt;-0.1,0,-1))</f>
        <v/>
      </c>
      <c r="S210" s="42">
        <f>(I210-I180)/I180</f>
        <v/>
      </c>
      <c r="T210" s="43">
        <f>IF(S210&gt;=0.05,1,IF(S210&gt;-0.05,0,-1))</f>
        <v/>
      </c>
      <c r="U210" s="42">
        <f>(J209-J180)/J180</f>
        <v/>
      </c>
      <c r="V210" s="43">
        <f>IF(U210&gt;=0.03,1,IF(U210&gt;-0.03,0,-1))</f>
        <v/>
      </c>
      <c r="W210" s="43">
        <f>R210+T210+V210</f>
        <v/>
      </c>
      <c r="Y210" s="44">
        <f>(H209-H30)/H30</f>
        <v/>
      </c>
      <c r="Z210" s="43">
        <f>IF(Y210&gt;=0.1,1,IF(Y210&gt;-0.1,0,-1))</f>
        <v/>
      </c>
      <c r="AA210" s="39" t="n"/>
      <c r="AB210" s="43">
        <f>IF(AA210&gt;=0.05,1,IF(AA210&gt;-0.05,0,-1))</f>
        <v/>
      </c>
      <c r="AC210" s="39" t="n"/>
      <c r="AD210" s="43">
        <f>IF(AC210&gt;=0.03,1,IF(AC210&gt;-0.03,0,-1))</f>
        <v/>
      </c>
      <c r="AE210" s="43">
        <f>Z210+AB210+AD210</f>
        <v/>
      </c>
      <c r="AG210" s="39">
        <f>IF(H210&gt;I210,IF(I210&gt;J210,4,3),IF(H210&lt;J210,IF(I210&lt;J210,0,1),2))</f>
        <v/>
      </c>
      <c r="AI210" s="39">
        <f>IF(D210&gt;H210,3,IF(D210&gt;I210,2,IF(D210&gt;J210,1,0)))</f>
        <v/>
      </c>
      <c r="AK210" s="39">
        <f>IF(M210&gt;H210,3,IF(M210&gt;I210,2,IF(M210&gt;J210,1,0)))</f>
        <v/>
      </c>
      <c r="AM210" s="39">
        <f>IF(L210&gt;H210,3,IF(L210&gt;I210,2,IF(L210&gt;J210,1,0)))</f>
        <v/>
      </c>
      <c r="AO210" s="39">
        <f>IF(C209&gt;L209,2,IF(C209&gt;N209,1,0))</f>
        <v/>
      </c>
      <c r="AP210" s="39">
        <f>SUM(AO206:AO209)</f>
        <v/>
      </c>
      <c r="AQ210" s="39">
        <f>AQ209+1</f>
        <v/>
      </c>
      <c r="AR210" s="39">
        <f>IF(AP210&gt;0,AR209+1,0)</f>
        <v/>
      </c>
      <c r="AS210" s="39">
        <f>IF(AR211=0,AR210,0)</f>
        <v/>
      </c>
      <c r="AT210" s="36" t="n"/>
      <c r="AU210" s="36" t="n"/>
      <c r="AV210" s="36" t="n"/>
      <c r="AW210" s="36" t="n"/>
      <c r="AY210" s="39">
        <f>IF(D209&lt;M209,-2,IF(D209&lt;O209,-1,0))</f>
        <v/>
      </c>
      <c r="AZ210" s="39">
        <f>SUM(AY206:AY209)</f>
        <v/>
      </c>
      <c r="BA210" s="39">
        <f>BA209+1</f>
        <v/>
      </c>
      <c r="BB210" s="39">
        <f>IF(AZ210&lt;0,BB209+1,0)</f>
        <v/>
      </c>
      <c r="BC210" s="39">
        <f>IF(BB211=0,BB210,0)</f>
        <v/>
      </c>
      <c r="BD210" s="36" t="n"/>
      <c r="BE210" s="36" t="n"/>
      <c r="BF210" s="36" t="n"/>
      <c r="BG210" s="36" t="n"/>
    </row>
    <row r="211" ht="15" customHeight="1" s="27">
      <c r="B211" s="40" t="n">
        <v>43600</v>
      </c>
      <c r="C211" s="41" t="n">
        <v>12.14</v>
      </c>
      <c r="D211" s="41" t="n">
        <v>11.55</v>
      </c>
      <c r="E211" s="41" t="n">
        <v>11.76</v>
      </c>
      <c r="F211" s="41" t="n">
        <v>12.09</v>
      </c>
      <c r="G211" s="26" t="n"/>
      <c r="H211" s="41">
        <f>AVERAGE(F191:F210)</f>
        <v/>
      </c>
      <c r="I211" s="41">
        <f>AVERAGE(F162:F210)</f>
        <v/>
      </c>
      <c r="J211" s="41">
        <f>AVERAGE(F111:F210)</f>
        <v/>
      </c>
      <c r="K211" s="41">
        <f>STDEV(F191:F210)</f>
        <v/>
      </c>
      <c r="L211" s="41">
        <f>H211+2*K211</f>
        <v/>
      </c>
      <c r="M211" s="41">
        <f>H211-2*K211</f>
        <v/>
      </c>
      <c r="N211" s="41">
        <f>H211+1.5*K211</f>
        <v/>
      </c>
      <c r="O211" s="41">
        <f>H211-1.5*K211</f>
        <v/>
      </c>
      <c r="P211" s="26" t="n"/>
      <c r="Q211" s="42">
        <f>(H210-H181)/H181</f>
        <v/>
      </c>
      <c r="R211" s="43">
        <f>IF(Q211&gt;=0.1,1,IF(Q211&gt;-0.1,0,-1))</f>
        <v/>
      </c>
      <c r="S211" s="42">
        <f>(I211-I181)/I181</f>
        <v/>
      </c>
      <c r="T211" s="43">
        <f>IF(S211&gt;=0.05,1,IF(S211&gt;-0.05,0,-1))</f>
        <v/>
      </c>
      <c r="U211" s="42">
        <f>(J210-J181)/J181</f>
        <v/>
      </c>
      <c r="V211" s="43">
        <f>IF(U211&gt;=0.03,1,IF(U211&gt;-0.03,0,-1))</f>
        <v/>
      </c>
      <c r="W211" s="43">
        <f>R211+T211+V211</f>
        <v/>
      </c>
      <c r="Y211" s="44">
        <f>(H210-H31)/H31</f>
        <v/>
      </c>
      <c r="Z211" s="43">
        <f>IF(Y211&gt;=0.1,1,IF(Y211&gt;-0.1,0,-1))</f>
        <v/>
      </c>
      <c r="AA211" s="39" t="n"/>
      <c r="AB211" s="43">
        <f>IF(AA211&gt;=0.05,1,IF(AA211&gt;-0.05,0,-1))</f>
        <v/>
      </c>
      <c r="AC211" s="39" t="n"/>
      <c r="AD211" s="43">
        <f>IF(AC211&gt;=0.03,1,IF(AC211&gt;-0.03,0,-1))</f>
        <v/>
      </c>
      <c r="AE211" s="43">
        <f>Z211+AB211+AD211</f>
        <v/>
      </c>
      <c r="AG211" s="39">
        <f>IF(H211&gt;I211,IF(I211&gt;J211,4,3),IF(H211&lt;J211,IF(I211&lt;J211,0,1),2))</f>
        <v/>
      </c>
      <c r="AI211" s="39">
        <f>IF(D211&gt;H211,3,IF(D211&gt;I211,2,IF(D211&gt;J211,1,0)))</f>
        <v/>
      </c>
      <c r="AK211" s="39">
        <f>IF(M211&gt;H211,3,IF(M211&gt;I211,2,IF(M211&gt;J211,1,0)))</f>
        <v/>
      </c>
      <c r="AM211" s="39">
        <f>IF(L211&gt;H211,3,IF(L211&gt;I211,2,IF(L211&gt;J211,1,0)))</f>
        <v/>
      </c>
      <c r="AO211" s="39">
        <f>IF(C210&gt;L210,2,IF(C210&gt;N210,1,0))</f>
        <v/>
      </c>
      <c r="AP211" s="39">
        <f>SUM(AO207:AO210)</f>
        <v/>
      </c>
      <c r="AQ211" s="39">
        <f>AQ210+1</f>
        <v/>
      </c>
      <c r="AR211" s="39">
        <f>IF(AP211&gt;0,AR210+1,0)</f>
        <v/>
      </c>
      <c r="AS211" s="39">
        <f>IF(AR212=0,AR211,0)</f>
        <v/>
      </c>
      <c r="AT211" s="36" t="n"/>
      <c r="AU211" s="36" t="n"/>
      <c r="AV211" s="36" t="n"/>
      <c r="AW211" s="36" t="n"/>
      <c r="AY211" s="39">
        <f>IF(D210&lt;M210,-2,IF(D210&lt;O210,-1,0))</f>
        <v/>
      </c>
      <c r="AZ211" s="39">
        <f>SUM(AY207:AY210)</f>
        <v/>
      </c>
      <c r="BA211" s="39">
        <f>BA210+1</f>
        <v/>
      </c>
      <c r="BB211" s="39">
        <f>IF(AZ211&lt;0,BB210+1,0)</f>
        <v/>
      </c>
      <c r="BC211" s="39">
        <f>IF(BB212=0,BB211,0)</f>
        <v/>
      </c>
      <c r="BD211" s="36" t="n"/>
      <c r="BE211" s="36" t="n"/>
      <c r="BF211" s="36" t="n"/>
      <c r="BG211" s="36" t="n"/>
    </row>
    <row r="212" ht="15" customHeight="1" s="27">
      <c r="B212" s="40" t="n">
        <v>43601</v>
      </c>
      <c r="C212" s="41" t="n">
        <v>12.37</v>
      </c>
      <c r="D212" s="41" t="n">
        <v>12.05</v>
      </c>
      <c r="E212" s="41" t="n">
        <v>12.2</v>
      </c>
      <c r="F212" s="41" t="n">
        <v>12.3</v>
      </c>
      <c r="G212" s="26" t="n"/>
      <c r="H212" s="41">
        <f>AVERAGE(F192:F211)</f>
        <v/>
      </c>
      <c r="I212" s="41">
        <f>AVERAGE(F163:F211)</f>
        <v/>
      </c>
      <c r="J212" s="41">
        <f>AVERAGE(F112:F211)</f>
        <v/>
      </c>
      <c r="K212" s="41">
        <f>STDEV(F192:F211)</f>
        <v/>
      </c>
      <c r="L212" s="41">
        <f>H212+2*K212</f>
        <v/>
      </c>
      <c r="M212" s="41">
        <f>H212-2*K212</f>
        <v/>
      </c>
      <c r="N212" s="41">
        <f>H212+1.5*K212</f>
        <v/>
      </c>
      <c r="O212" s="41">
        <f>H212-1.5*K212</f>
        <v/>
      </c>
      <c r="P212" s="26" t="n"/>
      <c r="Q212" s="42">
        <f>(H211-H182)/H182</f>
        <v/>
      </c>
      <c r="R212" s="43">
        <f>IF(Q212&gt;=0.1,1,IF(Q212&gt;-0.1,0,-1))</f>
        <v/>
      </c>
      <c r="S212" s="42">
        <f>(I212-I182)/I182</f>
        <v/>
      </c>
      <c r="T212" s="43">
        <f>IF(S212&gt;=0.05,1,IF(S212&gt;-0.05,0,-1))</f>
        <v/>
      </c>
      <c r="U212" s="42">
        <f>(J211-J182)/J182</f>
        <v/>
      </c>
      <c r="V212" s="43">
        <f>IF(U212&gt;=0.03,1,IF(U212&gt;-0.03,0,-1))</f>
        <v/>
      </c>
      <c r="W212" s="43">
        <f>R212+T212+V212</f>
        <v/>
      </c>
      <c r="Y212" s="44">
        <f>(H211-H32)/H32</f>
        <v/>
      </c>
      <c r="Z212" s="43">
        <f>IF(Y212&gt;=0.1,1,IF(Y212&gt;-0.1,0,-1))</f>
        <v/>
      </c>
      <c r="AA212" s="39" t="n"/>
      <c r="AB212" s="43">
        <f>IF(AA212&gt;=0.05,1,IF(AA212&gt;-0.05,0,-1))</f>
        <v/>
      </c>
      <c r="AC212" s="39" t="n"/>
      <c r="AD212" s="43">
        <f>IF(AC212&gt;=0.03,1,IF(AC212&gt;-0.03,0,-1))</f>
        <v/>
      </c>
      <c r="AE212" s="43">
        <f>Z212+AB212+AD212</f>
        <v/>
      </c>
      <c r="AG212" s="39">
        <f>IF(H212&gt;I212,IF(I212&gt;J212,4,3),IF(H212&lt;J212,IF(I212&lt;J212,0,1),2))</f>
        <v/>
      </c>
      <c r="AI212" s="39">
        <f>IF(D212&gt;H212,3,IF(D212&gt;I212,2,IF(D212&gt;J212,1,0)))</f>
        <v/>
      </c>
      <c r="AK212" s="39">
        <f>IF(M212&gt;H212,3,IF(M212&gt;I212,2,IF(M212&gt;J212,1,0)))</f>
        <v/>
      </c>
      <c r="AM212" s="39">
        <f>IF(L212&gt;H212,3,IF(L212&gt;I212,2,IF(L212&gt;J212,1,0)))</f>
        <v/>
      </c>
      <c r="AO212" s="39">
        <f>IF(C211&gt;L211,2,IF(C211&gt;N211,1,0))</f>
        <v/>
      </c>
      <c r="AP212" s="39">
        <f>SUM(AO208:AO211)</f>
        <v/>
      </c>
      <c r="AQ212" s="39">
        <f>AQ211+1</f>
        <v/>
      </c>
      <c r="AR212" s="39">
        <f>IF(AP212&gt;0,AR211+1,0)</f>
        <v/>
      </c>
      <c r="AS212" s="39">
        <f>IF(AR213=0,AR212,0)</f>
        <v/>
      </c>
      <c r="AT212" s="36" t="n"/>
      <c r="AU212" s="36" t="n"/>
      <c r="AV212" s="36" t="n"/>
      <c r="AW212" s="36" t="n"/>
      <c r="AY212" s="39">
        <f>IF(D211&lt;M211,-2,IF(D211&lt;O211,-1,0))</f>
        <v/>
      </c>
      <c r="AZ212" s="39">
        <f>SUM(AY208:AY211)</f>
        <v/>
      </c>
      <c r="BA212" s="39">
        <f>BA211+1</f>
        <v/>
      </c>
      <c r="BB212" s="39">
        <f>IF(AZ212&lt;0,BB211+1,0)</f>
        <v/>
      </c>
      <c r="BC212" s="39">
        <f>IF(BB213=0,BB212,0)</f>
        <v/>
      </c>
      <c r="BD212" s="36" t="n"/>
      <c r="BE212" s="36" t="n"/>
      <c r="BF212" s="36" t="n"/>
      <c r="BG212" s="36" t="n"/>
    </row>
    <row r="213" ht="15" customHeight="1" s="27">
      <c r="B213" s="40" t="n">
        <v>43602</v>
      </c>
      <c r="C213" s="41" t="n">
        <v>12.24</v>
      </c>
      <c r="D213" s="41" t="n">
        <v>11.94</v>
      </c>
      <c r="E213" s="41" t="n">
        <v>12.13</v>
      </c>
      <c r="F213" s="41" t="n">
        <v>12.2</v>
      </c>
      <c r="G213" s="26" t="n"/>
      <c r="H213" s="41">
        <f>AVERAGE(F193:F212)</f>
        <v/>
      </c>
      <c r="I213" s="41">
        <f>AVERAGE(F164:F212)</f>
        <v/>
      </c>
      <c r="J213" s="41">
        <f>AVERAGE(F113:F212)</f>
        <v/>
      </c>
      <c r="K213" s="41">
        <f>STDEV(F193:F212)</f>
        <v/>
      </c>
      <c r="L213" s="41">
        <f>H213+2*K213</f>
        <v/>
      </c>
      <c r="M213" s="41">
        <f>H213-2*K213</f>
        <v/>
      </c>
      <c r="N213" s="41">
        <f>H213+1.5*K213</f>
        <v/>
      </c>
      <c r="O213" s="41">
        <f>H213-1.5*K213</f>
        <v/>
      </c>
      <c r="P213" s="26" t="n"/>
      <c r="Q213" s="42">
        <f>(H212-H183)/H183</f>
        <v/>
      </c>
      <c r="R213" s="43">
        <f>IF(Q213&gt;=0.1,1,IF(Q213&gt;-0.1,0,-1))</f>
        <v/>
      </c>
      <c r="S213" s="42">
        <f>(I213-I183)/I183</f>
        <v/>
      </c>
      <c r="T213" s="43">
        <f>IF(S213&gt;=0.05,1,IF(S213&gt;-0.05,0,-1))</f>
        <v/>
      </c>
      <c r="U213" s="42">
        <f>(J212-J183)/J183</f>
        <v/>
      </c>
      <c r="V213" s="43">
        <f>IF(U213&gt;=0.03,1,IF(U213&gt;-0.03,0,-1))</f>
        <v/>
      </c>
      <c r="W213" s="43">
        <f>R213+T213+V213</f>
        <v/>
      </c>
      <c r="Y213" s="44">
        <f>(H212-H33)/H33</f>
        <v/>
      </c>
      <c r="Z213" s="43">
        <f>IF(Y213&gt;=0.1,1,IF(Y213&gt;-0.1,0,-1))</f>
        <v/>
      </c>
      <c r="AA213" s="39" t="n"/>
      <c r="AB213" s="43">
        <f>IF(AA213&gt;=0.05,1,IF(AA213&gt;-0.05,0,-1))</f>
        <v/>
      </c>
      <c r="AC213" s="39" t="n"/>
      <c r="AD213" s="43">
        <f>IF(AC213&gt;=0.03,1,IF(AC213&gt;-0.03,0,-1))</f>
        <v/>
      </c>
      <c r="AE213" s="43">
        <f>Z213+AB213+AD213</f>
        <v/>
      </c>
      <c r="AG213" s="39">
        <f>IF(H213&gt;I213,IF(I213&gt;J213,4,3),IF(H213&lt;J213,IF(I213&lt;J213,0,1),2))</f>
        <v/>
      </c>
      <c r="AI213" s="39">
        <f>IF(D213&gt;H213,3,IF(D213&gt;I213,2,IF(D213&gt;J213,1,0)))</f>
        <v/>
      </c>
      <c r="AK213" s="39">
        <f>IF(M213&gt;H213,3,IF(M213&gt;I213,2,IF(M213&gt;J213,1,0)))</f>
        <v/>
      </c>
      <c r="AM213" s="39">
        <f>IF(L213&gt;H213,3,IF(L213&gt;I213,2,IF(L213&gt;J213,1,0)))</f>
        <v/>
      </c>
      <c r="AO213" s="39">
        <f>IF(C212&gt;L212,2,IF(C212&gt;N212,1,0))</f>
        <v/>
      </c>
      <c r="AP213" s="39">
        <f>SUM(AO209:AO212)</f>
        <v/>
      </c>
      <c r="AQ213" s="39">
        <f>AQ212+1</f>
        <v/>
      </c>
      <c r="AR213" s="39">
        <f>IF(AP213&gt;0,AR212+1,0)</f>
        <v/>
      </c>
      <c r="AS213" s="39">
        <f>IF(AR214=0,AR213,0)</f>
        <v/>
      </c>
      <c r="AT213" s="36" t="n"/>
      <c r="AU213" s="36" t="n"/>
      <c r="AV213" s="36" t="n"/>
      <c r="AW213" s="36" t="n"/>
      <c r="AY213" s="39">
        <f>IF(D212&lt;M212,-2,IF(D212&lt;O212,-1,0))</f>
        <v/>
      </c>
      <c r="AZ213" s="39">
        <f>SUM(AY209:AY212)</f>
        <v/>
      </c>
      <c r="BA213" s="39">
        <f>BA212+1</f>
        <v/>
      </c>
      <c r="BB213" s="39">
        <f>IF(AZ213&lt;0,BB212+1,0)</f>
        <v/>
      </c>
      <c r="BC213" s="39">
        <f>IF(BB214=0,BB213,0)</f>
        <v/>
      </c>
      <c r="BD213" s="36" t="n"/>
      <c r="BE213" s="36" t="n"/>
      <c r="BF213" s="36" t="n"/>
      <c r="BG213" s="36" t="n"/>
    </row>
    <row r="214" ht="15" customHeight="1" s="27">
      <c r="B214" s="40" t="n">
        <v>43605</v>
      </c>
      <c r="C214" s="41" t="n">
        <v>11.36</v>
      </c>
      <c r="D214" s="41" t="n">
        <v>8.265000000000001</v>
      </c>
      <c r="E214" s="41" t="n">
        <v>11.36</v>
      </c>
      <c r="F214" s="41" t="n">
        <v>9.140000000000001</v>
      </c>
      <c r="G214" s="26" t="n"/>
      <c r="H214" s="41">
        <f>AVERAGE(F194:F213)</f>
        <v/>
      </c>
      <c r="I214" s="41">
        <f>AVERAGE(F165:F213)</f>
        <v/>
      </c>
      <c r="J214" s="41">
        <f>AVERAGE(F114:F213)</f>
        <v/>
      </c>
      <c r="K214" s="41">
        <f>STDEV(F194:F213)</f>
        <v/>
      </c>
      <c r="L214" s="41">
        <f>H214+2*K214</f>
        <v/>
      </c>
      <c r="M214" s="41">
        <f>H214-2*K214</f>
        <v/>
      </c>
      <c r="N214" s="41">
        <f>H214+1.5*K214</f>
        <v/>
      </c>
      <c r="O214" s="41">
        <f>H214-1.5*K214</f>
        <v/>
      </c>
      <c r="P214" s="26" t="n"/>
      <c r="Q214" s="42">
        <f>(H213-H184)/H184</f>
        <v/>
      </c>
      <c r="R214" s="43">
        <f>IF(Q214&gt;=0.1,1,IF(Q214&gt;-0.1,0,-1))</f>
        <v/>
      </c>
      <c r="S214" s="42">
        <f>(I214-I184)/I184</f>
        <v/>
      </c>
      <c r="T214" s="43">
        <f>IF(S214&gt;=0.05,1,IF(S214&gt;-0.05,0,-1))</f>
        <v/>
      </c>
      <c r="U214" s="42">
        <f>(J213-J184)/J184</f>
        <v/>
      </c>
      <c r="V214" s="43">
        <f>IF(U214&gt;=0.03,1,IF(U214&gt;-0.03,0,-1))</f>
        <v/>
      </c>
      <c r="W214" s="43">
        <f>R214+T214+V214</f>
        <v/>
      </c>
      <c r="Y214" s="44">
        <f>(H213-H34)/H34</f>
        <v/>
      </c>
      <c r="Z214" s="43">
        <f>IF(Y214&gt;=0.1,1,IF(Y214&gt;-0.1,0,-1))</f>
        <v/>
      </c>
      <c r="AA214" s="39" t="n"/>
      <c r="AB214" s="43">
        <f>IF(AA214&gt;=0.05,1,IF(AA214&gt;-0.05,0,-1))</f>
        <v/>
      </c>
      <c r="AC214" s="39" t="n"/>
      <c r="AD214" s="43">
        <f>IF(AC214&gt;=0.03,1,IF(AC214&gt;-0.03,0,-1))</f>
        <v/>
      </c>
      <c r="AE214" s="43">
        <f>Z214+AB214+AD214</f>
        <v/>
      </c>
      <c r="AG214" s="39">
        <f>IF(H214&gt;I214,IF(I214&gt;J214,4,3),IF(H214&lt;J214,IF(I214&lt;J214,0,1),2))</f>
        <v/>
      </c>
      <c r="AI214" s="39">
        <f>IF(D214&gt;H214,3,IF(D214&gt;I214,2,IF(D214&gt;J214,1,0)))</f>
        <v/>
      </c>
      <c r="AK214" s="39">
        <f>IF(M214&gt;H214,3,IF(M214&gt;I214,2,IF(M214&gt;J214,1,0)))</f>
        <v/>
      </c>
      <c r="AM214" s="39">
        <f>IF(L214&gt;H214,3,IF(L214&gt;I214,2,IF(L214&gt;J214,1,0)))</f>
        <v/>
      </c>
      <c r="AO214" s="39">
        <f>IF(C213&gt;L213,2,IF(C213&gt;N213,1,0))</f>
        <v/>
      </c>
      <c r="AP214" s="39">
        <f>SUM(AO210:AO213)</f>
        <v/>
      </c>
      <c r="AQ214" s="39">
        <f>AQ213+1</f>
        <v/>
      </c>
      <c r="AR214" s="39">
        <f>IF(AP214&gt;0,AR213+1,0)</f>
        <v/>
      </c>
      <c r="AS214" s="39">
        <f>IF(AR215=0,AR214,0)</f>
        <v/>
      </c>
      <c r="AT214" s="36" t="n"/>
      <c r="AU214" s="36" t="n"/>
      <c r="AV214" s="36" t="n"/>
      <c r="AW214" s="36" t="n"/>
      <c r="AY214" s="39">
        <f>IF(D213&lt;M213,-2,IF(D213&lt;O213,-1,0))</f>
        <v/>
      </c>
      <c r="AZ214" s="39">
        <f>SUM(AY210:AY213)</f>
        <v/>
      </c>
      <c r="BA214" s="39">
        <f>BA213+1</f>
        <v/>
      </c>
      <c r="BB214" s="39">
        <f>IF(AZ214&lt;0,BB213+1,0)</f>
        <v/>
      </c>
      <c r="BC214" s="39">
        <f>IF(BB215=0,BB214,0)</f>
        <v/>
      </c>
      <c r="BD214" s="36" t="n"/>
      <c r="BE214" s="36" t="n"/>
      <c r="BF214" s="36" t="n"/>
      <c r="BG214" s="36" t="n"/>
    </row>
    <row r="215" ht="15" customHeight="1" s="27">
      <c r="B215" s="40" t="n">
        <v>43606</v>
      </c>
      <c r="C215" s="41" t="n">
        <v>9.675000000000001</v>
      </c>
      <c r="D215" s="41" t="n">
        <v>9.145</v>
      </c>
      <c r="E215" s="41" t="n">
        <v>9.43</v>
      </c>
      <c r="F215" s="41" t="n">
        <v>9.57</v>
      </c>
      <c r="G215" s="26" t="n"/>
      <c r="H215" s="41">
        <f>AVERAGE(F195:F214)</f>
        <v/>
      </c>
      <c r="I215" s="41">
        <f>AVERAGE(F166:F214)</f>
        <v/>
      </c>
      <c r="J215" s="41">
        <f>AVERAGE(F115:F214)</f>
        <v/>
      </c>
      <c r="K215" s="41">
        <f>STDEV(F195:F214)</f>
        <v/>
      </c>
      <c r="L215" s="41">
        <f>H215+2*K215</f>
        <v/>
      </c>
      <c r="M215" s="41">
        <f>H215-2*K215</f>
        <v/>
      </c>
      <c r="N215" s="41">
        <f>H215+1.5*K215</f>
        <v/>
      </c>
      <c r="O215" s="41">
        <f>H215-1.5*K215</f>
        <v/>
      </c>
      <c r="P215" s="26" t="n"/>
      <c r="Q215" s="42">
        <f>(H214-H185)/H185</f>
        <v/>
      </c>
      <c r="R215" s="43">
        <f>IF(Q215&gt;=0.1,1,IF(Q215&gt;-0.1,0,-1))</f>
        <v/>
      </c>
      <c r="S215" s="42">
        <f>(I215-I185)/I185</f>
        <v/>
      </c>
      <c r="T215" s="43">
        <f>IF(S215&gt;=0.05,1,IF(S215&gt;-0.05,0,-1))</f>
        <v/>
      </c>
      <c r="U215" s="42">
        <f>(J214-J185)/J185</f>
        <v/>
      </c>
      <c r="V215" s="43">
        <f>IF(U215&gt;=0.03,1,IF(U215&gt;-0.03,0,-1))</f>
        <v/>
      </c>
      <c r="W215" s="43">
        <f>R215+T215+V215</f>
        <v/>
      </c>
      <c r="Y215" s="44">
        <f>(H214-H35)/H35</f>
        <v/>
      </c>
      <c r="Z215" s="43">
        <f>IF(Y215&gt;=0.1,1,IF(Y215&gt;-0.1,0,-1))</f>
        <v/>
      </c>
      <c r="AA215" s="39" t="n"/>
      <c r="AB215" s="43">
        <f>IF(AA215&gt;=0.05,1,IF(AA215&gt;-0.05,0,-1))</f>
        <v/>
      </c>
      <c r="AC215" s="39" t="n"/>
      <c r="AD215" s="43">
        <f>IF(AC215&gt;=0.03,1,IF(AC215&gt;-0.03,0,-1))</f>
        <v/>
      </c>
      <c r="AE215" s="43">
        <f>Z215+AB215+AD215</f>
        <v/>
      </c>
      <c r="AG215" s="39">
        <f>IF(H215&gt;I215,IF(I215&gt;J215,4,3),IF(H215&lt;J215,IF(I215&lt;J215,0,1),2))</f>
        <v/>
      </c>
      <c r="AI215" s="39">
        <f>IF(D215&gt;H215,3,IF(D215&gt;I215,2,IF(D215&gt;J215,1,0)))</f>
        <v/>
      </c>
      <c r="AK215" s="39">
        <f>IF(M215&gt;H215,3,IF(M215&gt;I215,2,IF(M215&gt;J215,1,0)))</f>
        <v/>
      </c>
      <c r="AM215" s="39">
        <f>IF(L215&gt;H215,3,IF(L215&gt;I215,2,IF(L215&gt;J215,1,0)))</f>
        <v/>
      </c>
      <c r="AO215" s="39">
        <f>IF(C214&gt;L214,2,IF(C214&gt;N214,1,0))</f>
        <v/>
      </c>
      <c r="AP215" s="39">
        <f>SUM(AO211:AO214)</f>
        <v/>
      </c>
      <c r="AQ215" s="39">
        <f>AQ214+1</f>
        <v/>
      </c>
      <c r="AR215" s="39">
        <f>IF(AP215&gt;0,AR214+1,0)</f>
        <v/>
      </c>
      <c r="AS215" s="39">
        <f>IF(AR216=0,AR215,0)</f>
        <v/>
      </c>
      <c r="AT215" s="36" t="n"/>
      <c r="AU215" s="36" t="n"/>
      <c r="AV215" s="36" t="n"/>
      <c r="AW215" s="36" t="n"/>
      <c r="AY215" s="39">
        <f>IF(D214&lt;M214,-2,IF(D214&lt;O214,-1,0))</f>
        <v/>
      </c>
      <c r="AZ215" s="39">
        <f>SUM(AY211:AY214)</f>
        <v/>
      </c>
      <c r="BA215" s="39">
        <f>BA214+1</f>
        <v/>
      </c>
      <c r="BB215" s="39">
        <f>IF(AZ215&lt;0,BB214+1,0)</f>
        <v/>
      </c>
      <c r="BC215" s="39">
        <f>IF(BB216=0,BB215,0)</f>
        <v/>
      </c>
      <c r="BD215" s="36" t="n"/>
      <c r="BE215" s="36" t="n"/>
      <c r="BF215" s="36" t="n"/>
      <c r="BG215" s="36" t="n"/>
    </row>
    <row r="216" ht="15" customHeight="1" s="27">
      <c r="B216" s="40" t="n">
        <v>43607</v>
      </c>
      <c r="C216" s="41" t="n">
        <v>10.47</v>
      </c>
      <c r="D216" s="41" t="n">
        <v>9.85</v>
      </c>
      <c r="E216" s="41" t="n">
        <v>10</v>
      </c>
      <c r="F216" s="41" t="n">
        <v>10.04</v>
      </c>
      <c r="G216" s="26" t="n"/>
      <c r="H216" s="41">
        <f>AVERAGE(F196:F215)</f>
        <v/>
      </c>
      <c r="I216" s="41">
        <f>AVERAGE(F167:F215)</f>
        <v/>
      </c>
      <c r="J216" s="41">
        <f>AVERAGE(F116:F215)</f>
        <v/>
      </c>
      <c r="K216" s="41">
        <f>STDEV(F196:F215)</f>
        <v/>
      </c>
      <c r="L216" s="41">
        <f>H216+2*K216</f>
        <v/>
      </c>
      <c r="M216" s="41">
        <f>H216-2*K216</f>
        <v/>
      </c>
      <c r="N216" s="41">
        <f>H216+1.5*K216</f>
        <v/>
      </c>
      <c r="O216" s="41">
        <f>H216-1.5*K216</f>
        <v/>
      </c>
      <c r="P216" s="26" t="n"/>
      <c r="Q216" s="42">
        <f>(H215-H186)/H186</f>
        <v/>
      </c>
      <c r="R216" s="43">
        <f>IF(Q216&gt;=0.1,1,IF(Q216&gt;-0.1,0,-1))</f>
        <v/>
      </c>
      <c r="S216" s="42">
        <f>(I216-I186)/I186</f>
        <v/>
      </c>
      <c r="T216" s="43">
        <f>IF(S216&gt;=0.05,1,IF(S216&gt;-0.05,0,-1))</f>
        <v/>
      </c>
      <c r="U216" s="42">
        <f>(J215-J186)/J186</f>
        <v/>
      </c>
      <c r="V216" s="43">
        <f>IF(U216&gt;=0.03,1,IF(U216&gt;-0.03,0,-1))</f>
        <v/>
      </c>
      <c r="W216" s="43">
        <f>R216+T216+V216</f>
        <v/>
      </c>
      <c r="Y216" s="44">
        <f>(H215-H36)/H36</f>
        <v/>
      </c>
      <c r="Z216" s="43">
        <f>IF(Y216&gt;=0.1,1,IF(Y216&gt;-0.1,0,-1))</f>
        <v/>
      </c>
      <c r="AA216" s="39" t="n"/>
      <c r="AB216" s="43">
        <f>IF(AA216&gt;=0.05,1,IF(AA216&gt;-0.05,0,-1))</f>
        <v/>
      </c>
      <c r="AC216" s="39" t="n"/>
      <c r="AD216" s="43">
        <f>IF(AC216&gt;=0.03,1,IF(AC216&gt;-0.03,0,-1))</f>
        <v/>
      </c>
      <c r="AE216" s="43">
        <f>Z216+AB216+AD216</f>
        <v/>
      </c>
      <c r="AG216" s="39">
        <f>IF(H216&gt;I216,IF(I216&gt;J216,4,3),IF(H216&lt;J216,IF(I216&lt;J216,0,1),2))</f>
        <v/>
      </c>
      <c r="AI216" s="39">
        <f>IF(D216&gt;H216,3,IF(D216&gt;I216,2,IF(D216&gt;J216,1,0)))</f>
        <v/>
      </c>
      <c r="AK216" s="39">
        <f>IF(M216&gt;H216,3,IF(M216&gt;I216,2,IF(M216&gt;J216,1,0)))</f>
        <v/>
      </c>
      <c r="AM216" s="39">
        <f>IF(L216&gt;H216,3,IF(L216&gt;I216,2,IF(L216&gt;J216,1,0)))</f>
        <v/>
      </c>
      <c r="AO216" s="39">
        <f>IF(C215&gt;L215,2,IF(C215&gt;N215,1,0))</f>
        <v/>
      </c>
      <c r="AP216" s="39">
        <f>SUM(AO212:AO215)</f>
        <v/>
      </c>
      <c r="AQ216" s="39">
        <f>AQ215+1</f>
        <v/>
      </c>
      <c r="AR216" s="39">
        <f>IF(AP216&gt;0,AR215+1,0)</f>
        <v/>
      </c>
      <c r="AS216" s="39">
        <f>IF(AR217=0,AR216,0)</f>
        <v/>
      </c>
      <c r="AT216" s="36" t="n"/>
      <c r="AU216" s="36" t="n"/>
      <c r="AV216" s="36" t="n"/>
      <c r="AW216" s="36" t="n"/>
      <c r="AY216" s="39">
        <f>IF(D215&lt;M215,-2,IF(D215&lt;O215,-1,0))</f>
        <v/>
      </c>
      <c r="AZ216" s="39">
        <f>SUM(AY212:AY215)</f>
        <v/>
      </c>
      <c r="BA216" s="39">
        <f>BA215+1</f>
        <v/>
      </c>
      <c r="BB216" s="39">
        <f>IF(AZ216&lt;0,BB215+1,0)</f>
        <v/>
      </c>
      <c r="BC216" s="39">
        <f>IF(BB217=0,BB216,0)</f>
        <v/>
      </c>
      <c r="BD216" s="36" t="n"/>
      <c r="BE216" s="36" t="n"/>
      <c r="BF216" s="36" t="n"/>
      <c r="BG216" s="36" t="n"/>
    </row>
    <row r="217" ht="15" customHeight="1" s="27">
      <c r="B217" s="40" t="n">
        <v>43608</v>
      </c>
      <c r="C217" s="41" t="n">
        <v>10.24</v>
      </c>
      <c r="D217" s="41" t="n">
        <v>8.43</v>
      </c>
      <c r="E217" s="41" t="n">
        <v>10.24</v>
      </c>
      <c r="F217" s="41" t="n">
        <v>8.5</v>
      </c>
      <c r="G217" s="26" t="n"/>
      <c r="H217" s="41">
        <f>AVERAGE(F197:F216)</f>
        <v/>
      </c>
      <c r="I217" s="41">
        <f>AVERAGE(F168:F216)</f>
        <v/>
      </c>
      <c r="J217" s="41">
        <f>AVERAGE(F117:F216)</f>
        <v/>
      </c>
      <c r="K217" s="41">
        <f>STDEV(F197:F216)</f>
        <v/>
      </c>
      <c r="L217" s="41">
        <f>H217+2*K217</f>
        <v/>
      </c>
      <c r="M217" s="41">
        <f>H217-2*K217</f>
        <v/>
      </c>
      <c r="N217" s="41">
        <f>H217+1.5*K217</f>
        <v/>
      </c>
      <c r="O217" s="41">
        <f>H217-1.5*K217</f>
        <v/>
      </c>
      <c r="P217" s="26" t="n"/>
      <c r="Q217" s="42">
        <f>(H216-H187)/H187</f>
        <v/>
      </c>
      <c r="R217" s="43">
        <f>IF(Q217&gt;=0.1,1,IF(Q217&gt;-0.1,0,-1))</f>
        <v/>
      </c>
      <c r="S217" s="42">
        <f>(I217-I187)/I187</f>
        <v/>
      </c>
      <c r="T217" s="43">
        <f>IF(S217&gt;=0.05,1,IF(S217&gt;-0.05,0,-1))</f>
        <v/>
      </c>
      <c r="U217" s="42">
        <f>(J216-J187)/J187</f>
        <v/>
      </c>
      <c r="V217" s="43">
        <f>IF(U217&gt;=0.03,1,IF(U217&gt;-0.03,0,-1))</f>
        <v/>
      </c>
      <c r="W217" s="43">
        <f>R217+T217+V217</f>
        <v/>
      </c>
      <c r="Y217" s="44">
        <f>(H216-H37)/H37</f>
        <v/>
      </c>
      <c r="Z217" s="43">
        <f>IF(Y217&gt;=0.1,1,IF(Y217&gt;-0.1,0,-1))</f>
        <v/>
      </c>
      <c r="AA217" s="39" t="n"/>
      <c r="AB217" s="43">
        <f>IF(AA217&gt;=0.05,1,IF(AA217&gt;-0.05,0,-1))</f>
        <v/>
      </c>
      <c r="AC217" s="39" t="n"/>
      <c r="AD217" s="43">
        <f>IF(AC217&gt;=0.03,1,IF(AC217&gt;-0.03,0,-1))</f>
        <v/>
      </c>
      <c r="AE217" s="43">
        <f>Z217+AB217+AD217</f>
        <v/>
      </c>
      <c r="AG217" s="39">
        <f>IF(H217&gt;I217,IF(I217&gt;J217,4,3),IF(H217&lt;J217,IF(I217&lt;J217,0,1),2))</f>
        <v/>
      </c>
      <c r="AI217" s="39">
        <f>IF(D217&gt;H217,3,IF(D217&gt;I217,2,IF(D217&gt;J217,1,0)))</f>
        <v/>
      </c>
      <c r="AK217" s="39">
        <f>IF(M217&gt;H217,3,IF(M217&gt;I217,2,IF(M217&gt;J217,1,0)))</f>
        <v/>
      </c>
      <c r="AM217" s="39">
        <f>IF(L217&gt;H217,3,IF(L217&gt;I217,2,IF(L217&gt;J217,1,0)))</f>
        <v/>
      </c>
      <c r="AO217" s="39">
        <f>IF(C216&gt;L216,2,IF(C216&gt;N216,1,0))</f>
        <v/>
      </c>
      <c r="AP217" s="39">
        <f>SUM(AO213:AO216)</f>
        <v/>
      </c>
      <c r="AQ217" s="39">
        <f>AQ216+1</f>
        <v/>
      </c>
      <c r="AR217" s="39">
        <f>IF(AP217&gt;0,AR216+1,0)</f>
        <v/>
      </c>
      <c r="AS217" s="39">
        <f>IF(AR218=0,AR217,0)</f>
        <v/>
      </c>
      <c r="AT217" s="36" t="n"/>
      <c r="AU217" s="36" t="n"/>
      <c r="AV217" s="36" t="n"/>
      <c r="AW217" s="36" t="n"/>
      <c r="AY217" s="39">
        <f>IF(D216&lt;M216,-2,IF(D216&lt;O216,-1,0))</f>
        <v/>
      </c>
      <c r="AZ217" s="39">
        <f>SUM(AY213:AY216)</f>
        <v/>
      </c>
      <c r="BA217" s="39">
        <f>BA216+1</f>
        <v/>
      </c>
      <c r="BB217" s="39">
        <f>IF(AZ217&lt;0,BB216+1,0)</f>
        <v/>
      </c>
      <c r="BC217" s="39">
        <f>IF(BB218=0,BB217,0)</f>
        <v/>
      </c>
      <c r="BD217" s="36" t="n"/>
      <c r="BE217" s="36" t="n"/>
      <c r="BF217" s="36" t="n"/>
      <c r="BG217" s="36" t="n"/>
    </row>
    <row r="218" ht="15" customHeight="1" s="27">
      <c r="B218" s="40" t="n">
        <v>43609</v>
      </c>
      <c r="C218" s="41" t="n">
        <v>8.99</v>
      </c>
      <c r="D218" s="41" t="n">
        <v>7.86</v>
      </c>
      <c r="E218" s="41" t="n">
        <v>8.535</v>
      </c>
      <c r="F218" s="41" t="n">
        <v>8.83</v>
      </c>
      <c r="G218" s="26" t="n"/>
      <c r="H218" s="41">
        <f>AVERAGE(F198:F217)</f>
        <v/>
      </c>
      <c r="I218" s="41">
        <f>AVERAGE(F169:F217)</f>
        <v/>
      </c>
      <c r="J218" s="41">
        <f>AVERAGE(F118:F217)</f>
        <v/>
      </c>
      <c r="K218" s="41">
        <f>STDEV(F198:F217)</f>
        <v/>
      </c>
      <c r="L218" s="41">
        <f>H218+2*K218</f>
        <v/>
      </c>
      <c r="M218" s="41">
        <f>H218-2*K218</f>
        <v/>
      </c>
      <c r="N218" s="41">
        <f>H218+1.5*K218</f>
        <v/>
      </c>
      <c r="O218" s="41">
        <f>H218-1.5*K218</f>
        <v/>
      </c>
      <c r="P218" s="26" t="n"/>
      <c r="Q218" s="42">
        <f>(H217-H188)/H188</f>
        <v/>
      </c>
      <c r="R218" s="43">
        <f>IF(Q218&gt;=0.1,1,IF(Q218&gt;-0.1,0,-1))</f>
        <v/>
      </c>
      <c r="S218" s="42">
        <f>(I218-I188)/I188</f>
        <v/>
      </c>
      <c r="T218" s="43">
        <f>IF(S218&gt;=0.05,1,IF(S218&gt;-0.05,0,-1))</f>
        <v/>
      </c>
      <c r="U218" s="42">
        <f>(J217-J188)/J188</f>
        <v/>
      </c>
      <c r="V218" s="43">
        <f>IF(U218&gt;=0.03,1,IF(U218&gt;-0.03,0,-1))</f>
        <v/>
      </c>
      <c r="W218" s="43">
        <f>R218+T218+V218</f>
        <v/>
      </c>
      <c r="Y218" s="44">
        <f>(H217-H38)/H38</f>
        <v/>
      </c>
      <c r="Z218" s="43">
        <f>IF(Y218&gt;=0.1,1,IF(Y218&gt;-0.1,0,-1))</f>
        <v/>
      </c>
      <c r="AA218" s="39" t="n"/>
      <c r="AB218" s="43">
        <f>IF(AA218&gt;=0.05,1,IF(AA218&gt;-0.05,0,-1))</f>
        <v/>
      </c>
      <c r="AC218" s="39" t="n"/>
      <c r="AD218" s="43">
        <f>IF(AC218&gt;=0.03,1,IF(AC218&gt;-0.03,0,-1))</f>
        <v/>
      </c>
      <c r="AE218" s="43">
        <f>Z218+AB218+AD218</f>
        <v/>
      </c>
      <c r="AG218" s="39">
        <f>IF(H218&gt;I218,IF(I218&gt;J218,4,3),IF(H218&lt;J218,IF(I218&lt;J218,0,1),2))</f>
        <v/>
      </c>
      <c r="AI218" s="39">
        <f>IF(D218&gt;H218,3,IF(D218&gt;I218,2,IF(D218&gt;J218,1,0)))</f>
        <v/>
      </c>
      <c r="AK218" s="39">
        <f>IF(M218&gt;H218,3,IF(M218&gt;I218,2,IF(M218&gt;J218,1,0)))</f>
        <v/>
      </c>
      <c r="AM218" s="39">
        <f>IF(L218&gt;H218,3,IF(L218&gt;I218,2,IF(L218&gt;J218,1,0)))</f>
        <v/>
      </c>
      <c r="AO218" s="39">
        <f>IF(C217&gt;L217,2,IF(C217&gt;N217,1,0))</f>
        <v/>
      </c>
      <c r="AP218" s="39">
        <f>SUM(AO214:AO217)</f>
        <v/>
      </c>
      <c r="AQ218" s="39">
        <f>AQ217+1</f>
        <v/>
      </c>
      <c r="AR218" s="39">
        <f>IF(AP218&gt;0,AR217+1,0)</f>
        <v/>
      </c>
      <c r="AS218" s="39">
        <f>IF(AR219=0,AR218,0)</f>
        <v/>
      </c>
      <c r="AT218" s="36" t="n"/>
      <c r="AU218" s="36" t="n"/>
      <c r="AV218" s="36" t="n"/>
      <c r="AW218" s="36" t="n"/>
      <c r="AY218" s="39">
        <f>IF(D217&lt;M217,-2,IF(D217&lt;O217,-1,0))</f>
        <v/>
      </c>
      <c r="AZ218" s="39">
        <f>SUM(AY214:AY217)</f>
        <v/>
      </c>
      <c r="BA218" s="39">
        <f>BA217+1</f>
        <v/>
      </c>
      <c r="BB218" s="39">
        <f>IF(AZ218&lt;0,BB217+1,0)</f>
        <v/>
      </c>
      <c r="BC218" s="39">
        <f>IF(BB219=0,BB218,0)</f>
        <v/>
      </c>
      <c r="BD218" s="36" t="n"/>
      <c r="BE218" s="36" t="n"/>
      <c r="BF218" s="36" t="n"/>
      <c r="BG218" s="36" t="n"/>
    </row>
    <row r="219" ht="15" customHeight="1" s="27">
      <c r="B219" s="40" t="n">
        <v>43612</v>
      </c>
      <c r="C219" s="41" t="n">
        <v>9.24</v>
      </c>
      <c r="D219" s="41" t="n">
        <v>8.390000000000001</v>
      </c>
      <c r="E219" s="41" t="n">
        <v>8.75</v>
      </c>
      <c r="F219" s="41" t="n">
        <v>8.67</v>
      </c>
      <c r="G219" s="26" t="n"/>
      <c r="H219" s="41">
        <f>AVERAGE(F199:F218)</f>
        <v/>
      </c>
      <c r="I219" s="41">
        <f>AVERAGE(F170:F218)</f>
        <v/>
      </c>
      <c r="J219" s="41">
        <f>AVERAGE(F119:F218)</f>
        <v/>
      </c>
      <c r="K219" s="41">
        <f>STDEV(F199:F218)</f>
        <v/>
      </c>
      <c r="L219" s="41">
        <f>H219+2*K219</f>
        <v/>
      </c>
      <c r="M219" s="41">
        <f>H219-2*K219</f>
        <v/>
      </c>
      <c r="N219" s="41">
        <f>H219+1.5*K219</f>
        <v/>
      </c>
      <c r="O219" s="41">
        <f>H219-1.5*K219</f>
        <v/>
      </c>
      <c r="P219" s="26" t="n"/>
      <c r="Q219" s="42">
        <f>(H218-H189)/H189</f>
        <v/>
      </c>
      <c r="R219" s="43">
        <f>IF(Q219&gt;=0.1,1,IF(Q219&gt;-0.1,0,-1))</f>
        <v/>
      </c>
      <c r="S219" s="42">
        <f>(I219-I189)/I189</f>
        <v/>
      </c>
      <c r="T219" s="43">
        <f>IF(S219&gt;=0.05,1,IF(S219&gt;-0.05,0,-1))</f>
        <v/>
      </c>
      <c r="U219" s="42">
        <f>(J218-J189)/J189</f>
        <v/>
      </c>
      <c r="V219" s="43">
        <f>IF(U219&gt;=0.03,1,IF(U219&gt;-0.03,0,-1))</f>
        <v/>
      </c>
      <c r="W219" s="43">
        <f>R219+T219+V219</f>
        <v/>
      </c>
      <c r="Y219" s="44">
        <f>(H218-H39)/H39</f>
        <v/>
      </c>
      <c r="Z219" s="43">
        <f>IF(Y219&gt;=0.1,1,IF(Y219&gt;-0.1,0,-1))</f>
        <v/>
      </c>
      <c r="AA219" s="39" t="n"/>
      <c r="AB219" s="43">
        <f>IF(AA219&gt;=0.05,1,IF(AA219&gt;-0.05,0,-1))</f>
        <v/>
      </c>
      <c r="AC219" s="39" t="n"/>
      <c r="AD219" s="43">
        <f>IF(AC219&gt;=0.03,1,IF(AC219&gt;-0.03,0,-1))</f>
        <v/>
      </c>
      <c r="AE219" s="43">
        <f>Z219+AB219+AD219</f>
        <v/>
      </c>
      <c r="AG219" s="39">
        <f>IF(H219&gt;I219,IF(I219&gt;J219,4,3),IF(H219&lt;J219,IF(I219&lt;J219,0,1),2))</f>
        <v/>
      </c>
      <c r="AI219" s="39">
        <f>IF(D219&gt;H219,3,IF(D219&gt;I219,2,IF(D219&gt;J219,1,0)))</f>
        <v/>
      </c>
      <c r="AK219" s="39">
        <f>IF(M219&gt;H219,3,IF(M219&gt;I219,2,IF(M219&gt;J219,1,0)))</f>
        <v/>
      </c>
      <c r="AM219" s="39">
        <f>IF(L219&gt;H219,3,IF(L219&gt;I219,2,IF(L219&gt;J219,1,0)))</f>
        <v/>
      </c>
      <c r="AO219" s="39">
        <f>IF(C218&gt;L218,2,IF(C218&gt;N218,1,0))</f>
        <v/>
      </c>
      <c r="AP219" s="39">
        <f>SUM(AO215:AO218)</f>
        <v/>
      </c>
      <c r="AQ219" s="39">
        <f>AQ218+1</f>
        <v/>
      </c>
      <c r="AR219" s="39">
        <f>IF(AP219&gt;0,AR218+1,0)</f>
        <v/>
      </c>
      <c r="AS219" s="39">
        <f>IF(AR220=0,AR219,0)</f>
        <v/>
      </c>
      <c r="AT219" s="36" t="n"/>
      <c r="AU219" s="36" t="n"/>
      <c r="AV219" s="36" t="n"/>
      <c r="AW219" s="36" t="n"/>
      <c r="AY219" s="39">
        <f>IF(D218&lt;M218,-2,IF(D218&lt;O218,-1,0))</f>
        <v/>
      </c>
      <c r="AZ219" s="39">
        <f>SUM(AY215:AY218)</f>
        <v/>
      </c>
      <c r="BA219" s="39">
        <f>BA218+1</f>
        <v/>
      </c>
      <c r="BB219" s="39">
        <f>IF(AZ219&lt;0,BB218+1,0)</f>
        <v/>
      </c>
      <c r="BC219" s="39">
        <f>IF(BB220=0,BB219,0)</f>
        <v/>
      </c>
      <c r="BD219" s="36" t="n"/>
      <c r="BE219" s="36" t="n"/>
      <c r="BF219" s="36" t="n"/>
      <c r="BG219" s="36" t="n"/>
    </row>
    <row r="220" ht="15" customHeight="1" s="27">
      <c r="B220" s="40" t="n">
        <v>43613</v>
      </c>
      <c r="C220" s="41" t="n">
        <v>9.15</v>
      </c>
      <c r="D220" s="41" t="n">
        <v>8.625</v>
      </c>
      <c r="E220" s="41" t="n">
        <v>8.66</v>
      </c>
      <c r="F220" s="41" t="n">
        <v>9.145</v>
      </c>
      <c r="G220" s="26" t="n"/>
      <c r="H220" s="41">
        <f>AVERAGE(F200:F219)</f>
        <v/>
      </c>
      <c r="I220" s="41">
        <f>AVERAGE(F171:F219)</f>
        <v/>
      </c>
      <c r="J220" s="41">
        <f>AVERAGE(F120:F219)</f>
        <v/>
      </c>
      <c r="K220" s="41">
        <f>STDEV(F200:F219)</f>
        <v/>
      </c>
      <c r="L220" s="41">
        <f>H220+2*K220</f>
        <v/>
      </c>
      <c r="M220" s="41">
        <f>H220-2*K220</f>
        <v/>
      </c>
      <c r="N220" s="41">
        <f>H220+1.5*K220</f>
        <v/>
      </c>
      <c r="O220" s="41">
        <f>H220-1.5*K220</f>
        <v/>
      </c>
      <c r="P220" s="26" t="n"/>
      <c r="Q220" s="42">
        <f>(H219-H190)/H190</f>
        <v/>
      </c>
      <c r="R220" s="43">
        <f>IF(Q220&gt;=0.1,1,IF(Q220&gt;-0.1,0,-1))</f>
        <v/>
      </c>
      <c r="S220" s="42">
        <f>(I220-I190)/I190</f>
        <v/>
      </c>
      <c r="T220" s="43">
        <f>IF(S220&gt;=0.05,1,IF(S220&gt;-0.05,0,-1))</f>
        <v/>
      </c>
      <c r="U220" s="42">
        <f>(J219-J190)/J190</f>
        <v/>
      </c>
      <c r="V220" s="43">
        <f>IF(U220&gt;=0.03,1,IF(U220&gt;-0.03,0,-1))</f>
        <v/>
      </c>
      <c r="W220" s="43">
        <f>R220+T220+V220</f>
        <v/>
      </c>
      <c r="Y220" s="44">
        <f>(H219-H40)/H40</f>
        <v/>
      </c>
      <c r="Z220" s="43">
        <f>IF(Y220&gt;=0.1,1,IF(Y220&gt;-0.1,0,-1))</f>
        <v/>
      </c>
      <c r="AA220" s="39" t="n"/>
      <c r="AB220" s="43">
        <f>IF(AA220&gt;=0.05,1,IF(AA220&gt;-0.05,0,-1))</f>
        <v/>
      </c>
      <c r="AC220" s="39" t="n"/>
      <c r="AD220" s="43">
        <f>IF(AC220&gt;=0.03,1,IF(AC220&gt;-0.03,0,-1))</f>
        <v/>
      </c>
      <c r="AE220" s="43">
        <f>Z220+AB220+AD220</f>
        <v/>
      </c>
      <c r="AG220" s="39">
        <f>IF(H220&gt;I220,IF(I220&gt;J220,4,3),IF(H220&lt;J220,IF(I220&lt;J220,0,1),2))</f>
        <v/>
      </c>
      <c r="AI220" s="39">
        <f>IF(D220&gt;H220,3,IF(D220&gt;I220,2,IF(D220&gt;J220,1,0)))</f>
        <v/>
      </c>
      <c r="AK220" s="39">
        <f>IF(M220&gt;H220,3,IF(M220&gt;I220,2,IF(M220&gt;J220,1,0)))</f>
        <v/>
      </c>
      <c r="AM220" s="39">
        <f>IF(L220&gt;H220,3,IF(L220&gt;I220,2,IF(L220&gt;J220,1,0)))</f>
        <v/>
      </c>
      <c r="AO220" s="39">
        <f>IF(C219&gt;L219,2,IF(C219&gt;N219,1,0))</f>
        <v/>
      </c>
      <c r="AP220" s="39">
        <f>SUM(AO216:AO219)</f>
        <v/>
      </c>
      <c r="AQ220" s="39">
        <f>AQ219+1</f>
        <v/>
      </c>
      <c r="AR220" s="39">
        <f>IF(AP220&gt;0,AR219+1,0)</f>
        <v/>
      </c>
      <c r="AS220" s="39">
        <f>IF(AR221=0,AR220,0)</f>
        <v/>
      </c>
      <c r="AT220" s="36" t="n"/>
      <c r="AU220" s="36" t="n"/>
      <c r="AV220" s="36" t="n"/>
      <c r="AW220" s="36" t="n"/>
      <c r="AY220" s="39">
        <f>IF(D219&lt;M219,-2,IF(D219&lt;O219,-1,0))</f>
        <v/>
      </c>
      <c r="AZ220" s="39">
        <f>SUM(AY216:AY219)</f>
        <v/>
      </c>
      <c r="BA220" s="39">
        <f>BA219+1</f>
        <v/>
      </c>
      <c r="BB220" s="39">
        <f>IF(AZ220&lt;0,BB219+1,0)</f>
        <v/>
      </c>
      <c r="BC220" s="39">
        <f>IF(BB221=0,BB220,0)</f>
        <v/>
      </c>
      <c r="BD220" s="36" t="n"/>
      <c r="BE220" s="36" t="n"/>
      <c r="BF220" s="36" t="n"/>
      <c r="BG220" s="36" t="n"/>
    </row>
    <row r="221" ht="15" customHeight="1" s="27">
      <c r="B221" s="40" t="n">
        <v>43614</v>
      </c>
      <c r="C221" s="41" t="n">
        <v>9.17</v>
      </c>
      <c r="D221" s="41" t="n">
        <v>8.789999999999999</v>
      </c>
      <c r="E221" s="41" t="n">
        <v>9.145</v>
      </c>
      <c r="F221" s="41" t="n">
        <v>9</v>
      </c>
      <c r="G221" s="26" t="n"/>
      <c r="H221" s="41">
        <f>AVERAGE(F201:F220)</f>
        <v/>
      </c>
      <c r="I221" s="41">
        <f>AVERAGE(F172:F220)</f>
        <v/>
      </c>
      <c r="J221" s="41">
        <f>AVERAGE(F121:F220)</f>
        <v/>
      </c>
      <c r="K221" s="41">
        <f>STDEV(F201:F220)</f>
        <v/>
      </c>
      <c r="L221" s="41">
        <f>H221+2*K221</f>
        <v/>
      </c>
      <c r="M221" s="41">
        <f>H221-2*K221</f>
        <v/>
      </c>
      <c r="N221" s="41">
        <f>H221+1.5*K221</f>
        <v/>
      </c>
      <c r="O221" s="41">
        <f>H221-1.5*K221</f>
        <v/>
      </c>
      <c r="P221" s="26" t="n"/>
      <c r="Q221" s="42">
        <f>(H220-H191)/H191</f>
        <v/>
      </c>
      <c r="R221" s="43">
        <f>IF(Q221&gt;=0.1,1,IF(Q221&gt;-0.1,0,-1))</f>
        <v/>
      </c>
      <c r="S221" s="42">
        <f>(I221-I191)/I191</f>
        <v/>
      </c>
      <c r="T221" s="43">
        <f>IF(S221&gt;=0.05,1,IF(S221&gt;-0.05,0,-1))</f>
        <v/>
      </c>
      <c r="U221" s="42">
        <f>(J220-J191)/J191</f>
        <v/>
      </c>
      <c r="V221" s="43">
        <f>IF(U221&gt;=0.03,1,IF(U221&gt;-0.03,0,-1))</f>
        <v/>
      </c>
      <c r="W221" s="43">
        <f>R221+T221+V221</f>
        <v/>
      </c>
      <c r="Y221" s="44">
        <f>(H220-H41)/H41</f>
        <v/>
      </c>
      <c r="Z221" s="43">
        <f>IF(Y221&gt;=0.1,1,IF(Y221&gt;-0.1,0,-1))</f>
        <v/>
      </c>
      <c r="AA221" s="39" t="n"/>
      <c r="AB221" s="43">
        <f>IF(AA221&gt;=0.05,1,IF(AA221&gt;-0.05,0,-1))</f>
        <v/>
      </c>
      <c r="AC221" s="39" t="n"/>
      <c r="AD221" s="43">
        <f>IF(AC221&gt;=0.03,1,IF(AC221&gt;-0.03,0,-1))</f>
        <v/>
      </c>
      <c r="AE221" s="43">
        <f>Z221+AB221+AD221</f>
        <v/>
      </c>
      <c r="AG221" s="39">
        <f>IF(H221&gt;I221,IF(I221&gt;J221,4,3),IF(H221&lt;J221,IF(I221&lt;J221,0,1),2))</f>
        <v/>
      </c>
      <c r="AI221" s="39">
        <f>IF(D221&gt;H221,3,IF(D221&gt;I221,2,IF(D221&gt;J221,1,0)))</f>
        <v/>
      </c>
      <c r="AK221" s="39">
        <f>IF(M221&gt;H221,3,IF(M221&gt;I221,2,IF(M221&gt;J221,1,0)))</f>
        <v/>
      </c>
      <c r="AM221" s="39">
        <f>IF(L221&gt;H221,3,IF(L221&gt;I221,2,IF(L221&gt;J221,1,0)))</f>
        <v/>
      </c>
      <c r="AO221" s="39">
        <f>IF(C220&gt;L220,2,IF(C220&gt;N220,1,0))</f>
        <v/>
      </c>
      <c r="AP221" s="39">
        <f>SUM(AO217:AO220)</f>
        <v/>
      </c>
      <c r="AQ221" s="39">
        <f>AQ220+1</f>
        <v/>
      </c>
      <c r="AR221" s="39">
        <f>IF(AP221&gt;0,AR220+1,0)</f>
        <v/>
      </c>
      <c r="AS221" s="39">
        <f>IF(AR222=0,AR221,0)</f>
        <v/>
      </c>
      <c r="AT221" s="36" t="n"/>
      <c r="AU221" s="36" t="n"/>
      <c r="AV221" s="36" t="n"/>
      <c r="AW221" s="36" t="n"/>
      <c r="AY221" s="39">
        <f>IF(D220&lt;M220,-2,IF(D220&lt;O220,-1,0))</f>
        <v/>
      </c>
      <c r="AZ221" s="39">
        <f>SUM(AY217:AY220)</f>
        <v/>
      </c>
      <c r="BA221" s="39">
        <f>BA220+1</f>
        <v/>
      </c>
      <c r="BB221" s="39">
        <f>IF(AZ221&lt;0,BB220+1,0)</f>
        <v/>
      </c>
      <c r="BC221" s="39">
        <f>IF(BB222=0,BB221,0)</f>
        <v/>
      </c>
      <c r="BD221" s="36" t="n"/>
      <c r="BE221" s="36" t="n"/>
      <c r="BF221" s="36" t="n"/>
      <c r="BG221" s="36" t="n"/>
    </row>
    <row r="222" ht="15" customHeight="1" s="27">
      <c r="B222" s="40" t="n">
        <v>43615</v>
      </c>
      <c r="C222" s="41" t="n">
        <v>9.15</v>
      </c>
      <c r="D222" s="41" t="n">
        <v>8.875</v>
      </c>
      <c r="E222" s="41" t="n">
        <v>9.15</v>
      </c>
      <c r="F222" s="41" t="n">
        <v>8.949999999999999</v>
      </c>
      <c r="G222" s="26" t="n"/>
      <c r="H222" s="41">
        <f>AVERAGE(F202:F221)</f>
        <v/>
      </c>
      <c r="I222" s="41">
        <f>AVERAGE(F173:F221)</f>
        <v/>
      </c>
      <c r="J222" s="41">
        <f>AVERAGE(F122:F221)</f>
        <v/>
      </c>
      <c r="K222" s="41">
        <f>STDEV(F202:F221)</f>
        <v/>
      </c>
      <c r="L222" s="41">
        <f>H222+2*K222</f>
        <v/>
      </c>
      <c r="M222" s="41">
        <f>H222-2*K222</f>
        <v/>
      </c>
      <c r="N222" s="41">
        <f>H222+1.5*K222</f>
        <v/>
      </c>
      <c r="O222" s="41">
        <f>H222-1.5*K222</f>
        <v/>
      </c>
      <c r="P222" s="26" t="n"/>
      <c r="Q222" s="42">
        <f>(H221-H192)/H192</f>
        <v/>
      </c>
      <c r="R222" s="43">
        <f>IF(Q222&gt;=0.1,1,IF(Q222&gt;-0.1,0,-1))</f>
        <v/>
      </c>
      <c r="S222" s="42">
        <f>(I222-I192)/I192</f>
        <v/>
      </c>
      <c r="T222" s="43">
        <f>IF(S222&gt;=0.05,1,IF(S222&gt;-0.05,0,-1))</f>
        <v/>
      </c>
      <c r="U222" s="42">
        <f>(J221-J192)/J192</f>
        <v/>
      </c>
      <c r="V222" s="43">
        <f>IF(U222&gt;=0.03,1,IF(U222&gt;-0.03,0,-1))</f>
        <v/>
      </c>
      <c r="W222" s="43">
        <f>R222+T222+V222</f>
        <v/>
      </c>
      <c r="Y222" s="44">
        <f>(H221-H42)/H42</f>
        <v/>
      </c>
      <c r="Z222" s="43">
        <f>IF(Y222&gt;=0.1,1,IF(Y222&gt;-0.1,0,-1))</f>
        <v/>
      </c>
      <c r="AA222" s="39" t="n"/>
      <c r="AB222" s="43">
        <f>IF(AA222&gt;=0.05,1,IF(AA222&gt;-0.05,0,-1))</f>
        <v/>
      </c>
      <c r="AC222" s="39" t="n"/>
      <c r="AD222" s="43">
        <f>IF(AC222&gt;=0.03,1,IF(AC222&gt;-0.03,0,-1))</f>
        <v/>
      </c>
      <c r="AE222" s="43">
        <f>Z222+AB222+AD222</f>
        <v/>
      </c>
      <c r="AG222" s="39">
        <f>IF(H222&gt;I222,IF(I222&gt;J222,4,3),IF(H222&lt;J222,IF(I222&lt;J222,0,1),2))</f>
        <v/>
      </c>
      <c r="AI222" s="39">
        <f>IF(D222&gt;H222,3,IF(D222&gt;I222,2,IF(D222&gt;J222,1,0)))</f>
        <v/>
      </c>
      <c r="AK222" s="39">
        <f>IF(M222&gt;H222,3,IF(M222&gt;I222,2,IF(M222&gt;J222,1,0)))</f>
        <v/>
      </c>
      <c r="AM222" s="39">
        <f>IF(L222&gt;H222,3,IF(L222&gt;I222,2,IF(L222&gt;J222,1,0)))</f>
        <v/>
      </c>
      <c r="AO222" s="39">
        <f>IF(C221&gt;L221,2,IF(C221&gt;N221,1,0))</f>
        <v/>
      </c>
      <c r="AP222" s="39">
        <f>SUM(AO218:AO221)</f>
        <v/>
      </c>
      <c r="AQ222" s="39">
        <f>AQ221+1</f>
        <v/>
      </c>
      <c r="AR222" s="39">
        <f>IF(AP222&gt;0,AR221+1,0)</f>
        <v/>
      </c>
      <c r="AS222" s="39">
        <f>IF(AR223=0,AR222,0)</f>
        <v/>
      </c>
      <c r="AT222" s="36" t="n"/>
      <c r="AU222" s="36" t="n"/>
      <c r="AV222" s="36" t="n"/>
      <c r="AW222" s="36" t="n"/>
      <c r="AY222" s="39">
        <f>IF(D221&lt;M221,-2,IF(D221&lt;O221,-1,0))</f>
        <v/>
      </c>
      <c r="AZ222" s="39">
        <f>SUM(AY218:AY221)</f>
        <v/>
      </c>
      <c r="BA222" s="39">
        <f>BA221+1</f>
        <v/>
      </c>
      <c r="BB222" s="39">
        <f>IF(AZ222&lt;0,BB221+1,0)</f>
        <v/>
      </c>
      <c r="BC222" s="39">
        <f>IF(BB223=0,BB222,0)</f>
        <v/>
      </c>
      <c r="BD222" s="36" t="n"/>
      <c r="BE222" s="36" t="n"/>
      <c r="BF222" s="36" t="n"/>
      <c r="BG222" s="36" t="n"/>
    </row>
    <row r="223" ht="15" customHeight="1" s="27">
      <c r="B223" s="40" t="n">
        <v>43616</v>
      </c>
      <c r="C223" s="41" t="n">
        <v>8.949999999999999</v>
      </c>
      <c r="D223" s="41" t="n">
        <v>8.515000000000001</v>
      </c>
      <c r="E223" s="41" t="n">
        <v>8.949999999999999</v>
      </c>
      <c r="F223" s="41" t="n">
        <v>8.9</v>
      </c>
      <c r="G223" s="26" t="n"/>
      <c r="H223" s="41">
        <f>AVERAGE(F203:F222)</f>
        <v/>
      </c>
      <c r="I223" s="41">
        <f>AVERAGE(F174:F222)</f>
        <v/>
      </c>
      <c r="J223" s="41">
        <f>AVERAGE(F123:F222)</f>
        <v/>
      </c>
      <c r="K223" s="41">
        <f>STDEV(F203:F222)</f>
        <v/>
      </c>
      <c r="L223" s="41">
        <f>H223+2*K223</f>
        <v/>
      </c>
      <c r="M223" s="41">
        <f>H223-2*K223</f>
        <v/>
      </c>
      <c r="N223" s="41">
        <f>H223+1.5*K223</f>
        <v/>
      </c>
      <c r="O223" s="41">
        <f>H223-1.5*K223</f>
        <v/>
      </c>
      <c r="P223" s="26" t="n"/>
      <c r="Q223" s="42">
        <f>(H222-H193)/H193</f>
        <v/>
      </c>
      <c r="R223" s="43">
        <f>IF(Q223&gt;=0.1,1,IF(Q223&gt;-0.1,0,-1))</f>
        <v/>
      </c>
      <c r="S223" s="42">
        <f>(I223-I193)/I193</f>
        <v/>
      </c>
      <c r="T223" s="43">
        <f>IF(S223&gt;=0.05,1,IF(S223&gt;-0.05,0,-1))</f>
        <v/>
      </c>
      <c r="U223" s="42">
        <f>(J222-J193)/J193</f>
        <v/>
      </c>
      <c r="V223" s="43">
        <f>IF(U223&gt;=0.03,1,IF(U223&gt;-0.03,0,-1))</f>
        <v/>
      </c>
      <c r="W223" s="43">
        <f>R223+T223+V223</f>
        <v/>
      </c>
      <c r="Y223" s="44">
        <f>(H222-H43)/H43</f>
        <v/>
      </c>
      <c r="Z223" s="43">
        <f>IF(Y223&gt;=0.1,1,IF(Y223&gt;-0.1,0,-1))</f>
        <v/>
      </c>
      <c r="AA223" s="39" t="n"/>
      <c r="AB223" s="43">
        <f>IF(AA223&gt;=0.05,1,IF(AA223&gt;-0.05,0,-1))</f>
        <v/>
      </c>
      <c r="AC223" s="39" t="n"/>
      <c r="AD223" s="43">
        <f>IF(AC223&gt;=0.03,1,IF(AC223&gt;-0.03,0,-1))</f>
        <v/>
      </c>
      <c r="AE223" s="43">
        <f>Z223+AB223+AD223</f>
        <v/>
      </c>
      <c r="AG223" s="39">
        <f>IF(H223&gt;I223,IF(I223&gt;J223,4,3),IF(H223&lt;J223,IF(I223&lt;J223,0,1),2))</f>
        <v/>
      </c>
      <c r="AI223" s="39">
        <f>IF(D223&gt;H223,3,IF(D223&gt;I223,2,IF(D223&gt;J223,1,0)))</f>
        <v/>
      </c>
      <c r="AK223" s="39">
        <f>IF(M223&gt;H223,3,IF(M223&gt;I223,2,IF(M223&gt;J223,1,0)))</f>
        <v/>
      </c>
      <c r="AM223" s="39">
        <f>IF(L223&gt;H223,3,IF(L223&gt;I223,2,IF(L223&gt;J223,1,0)))</f>
        <v/>
      </c>
      <c r="AO223" s="39">
        <f>IF(C222&gt;L222,2,IF(C222&gt;N222,1,0))</f>
        <v/>
      </c>
      <c r="AP223" s="39">
        <f>SUM(AO219:AO222)</f>
        <v/>
      </c>
      <c r="AQ223" s="39">
        <f>AQ222+1</f>
        <v/>
      </c>
      <c r="AR223" s="39">
        <f>IF(AP223&gt;0,AR222+1,0)</f>
        <v/>
      </c>
      <c r="AS223" s="39">
        <f>IF(AR224=0,AR223,0)</f>
        <v/>
      </c>
      <c r="AT223" s="36" t="n"/>
      <c r="AU223" s="36" t="n"/>
      <c r="AV223" s="36" t="n"/>
      <c r="AW223" s="36" t="n"/>
      <c r="AY223" s="39">
        <f>IF(D222&lt;M222,-2,IF(D222&lt;O222,-1,0))</f>
        <v/>
      </c>
      <c r="AZ223" s="39">
        <f>SUM(AY219:AY222)</f>
        <v/>
      </c>
      <c r="BA223" s="39">
        <f>BA222+1</f>
        <v/>
      </c>
      <c r="BB223" s="39">
        <f>IF(AZ223&lt;0,BB222+1,0)</f>
        <v/>
      </c>
      <c r="BC223" s="39">
        <f>IF(BB224=0,BB223,0)</f>
        <v/>
      </c>
      <c r="BD223" s="36" t="n"/>
      <c r="BE223" s="36" t="n"/>
      <c r="BF223" s="36" t="n"/>
      <c r="BG223" s="36" t="n"/>
    </row>
    <row r="224" ht="15" customHeight="1" s="27">
      <c r="B224" s="40" t="n">
        <v>43619</v>
      </c>
      <c r="C224" s="41" t="n">
        <v>9.130000000000001</v>
      </c>
      <c r="D224" s="41" t="n">
        <v>8.705</v>
      </c>
      <c r="E224" s="41" t="n">
        <v>8.880000000000001</v>
      </c>
      <c r="F224" s="41" t="n">
        <v>8.800000000000001</v>
      </c>
      <c r="G224" s="26" t="n"/>
      <c r="H224" s="41">
        <f>AVERAGE(F204:F223)</f>
        <v/>
      </c>
      <c r="I224" s="41">
        <f>AVERAGE(F175:F223)</f>
        <v/>
      </c>
      <c r="J224" s="41">
        <f>AVERAGE(F124:F223)</f>
        <v/>
      </c>
      <c r="K224" s="41">
        <f>STDEV(F204:F223)</f>
        <v/>
      </c>
      <c r="L224" s="41">
        <f>H224+2*K224</f>
        <v/>
      </c>
      <c r="M224" s="41">
        <f>H224-2*K224</f>
        <v/>
      </c>
      <c r="N224" s="41">
        <f>H224+1.5*K224</f>
        <v/>
      </c>
      <c r="O224" s="41">
        <f>H224-1.5*K224</f>
        <v/>
      </c>
      <c r="P224" s="26" t="n"/>
      <c r="Q224" s="42">
        <f>(H223-H194)/H194</f>
        <v/>
      </c>
      <c r="R224" s="43">
        <f>IF(Q224&gt;=0.1,1,IF(Q224&gt;-0.1,0,-1))</f>
        <v/>
      </c>
      <c r="S224" s="42">
        <f>(I224-I194)/I194</f>
        <v/>
      </c>
      <c r="T224" s="43">
        <f>IF(S224&gt;=0.05,1,IF(S224&gt;-0.05,0,-1))</f>
        <v/>
      </c>
      <c r="U224" s="42">
        <f>(J223-J194)/J194</f>
        <v/>
      </c>
      <c r="V224" s="43">
        <f>IF(U224&gt;=0.03,1,IF(U224&gt;-0.03,0,-1))</f>
        <v/>
      </c>
      <c r="W224" s="43">
        <f>R224+T224+V224</f>
        <v/>
      </c>
      <c r="Y224" s="44">
        <f>(H223-H44)/H44</f>
        <v/>
      </c>
      <c r="Z224" s="43">
        <f>IF(Y224&gt;=0.1,1,IF(Y224&gt;-0.1,0,-1))</f>
        <v/>
      </c>
      <c r="AA224" s="39" t="n"/>
      <c r="AB224" s="43">
        <f>IF(AA224&gt;=0.05,1,IF(AA224&gt;-0.05,0,-1))</f>
        <v/>
      </c>
      <c r="AC224" s="39" t="n"/>
      <c r="AD224" s="43">
        <f>IF(AC224&gt;=0.03,1,IF(AC224&gt;-0.03,0,-1))</f>
        <v/>
      </c>
      <c r="AE224" s="43">
        <f>Z224+AB224+AD224</f>
        <v/>
      </c>
      <c r="AG224" s="39">
        <f>IF(H224&gt;I224,IF(I224&gt;J224,4,3),IF(H224&lt;J224,IF(I224&lt;J224,0,1),2))</f>
        <v/>
      </c>
      <c r="AI224" s="39">
        <f>IF(D224&gt;H224,3,IF(D224&gt;I224,2,IF(D224&gt;J224,1,0)))</f>
        <v/>
      </c>
      <c r="AK224" s="39">
        <f>IF(M224&gt;H224,3,IF(M224&gt;I224,2,IF(M224&gt;J224,1,0)))</f>
        <v/>
      </c>
      <c r="AM224" s="39">
        <f>IF(L224&gt;H224,3,IF(L224&gt;I224,2,IF(L224&gt;J224,1,0)))</f>
        <v/>
      </c>
      <c r="AO224" s="39">
        <f>IF(C223&gt;L223,2,IF(C223&gt;N223,1,0))</f>
        <v/>
      </c>
      <c r="AP224" s="39">
        <f>SUM(AO220:AO223)</f>
        <v/>
      </c>
      <c r="AQ224" s="39">
        <f>AQ223+1</f>
        <v/>
      </c>
      <c r="AR224" s="39">
        <f>IF(AP224&gt;0,AR223+1,0)</f>
        <v/>
      </c>
      <c r="AS224" s="39">
        <f>IF(AR225=0,AR224,0)</f>
        <v/>
      </c>
      <c r="AT224" s="36" t="n"/>
      <c r="AU224" s="36" t="n"/>
      <c r="AV224" s="36" t="n"/>
      <c r="AW224" s="36" t="n"/>
      <c r="AY224" s="39">
        <f>IF(D223&lt;M223,-2,IF(D223&lt;O223,-1,0))</f>
        <v/>
      </c>
      <c r="AZ224" s="39">
        <f>SUM(AY220:AY223)</f>
        <v/>
      </c>
      <c r="BA224" s="39">
        <f>BA223+1</f>
        <v/>
      </c>
      <c r="BB224" s="39">
        <f>IF(AZ224&lt;0,BB223+1,0)</f>
        <v/>
      </c>
      <c r="BC224" s="39">
        <f>IF(BB225=0,BB224,0)</f>
        <v/>
      </c>
      <c r="BD224" s="36" t="n"/>
      <c r="BE224" s="36" t="n"/>
      <c r="BF224" s="36" t="n"/>
      <c r="BG224" s="36" t="n"/>
    </row>
    <row r="225" ht="15" customHeight="1" s="27">
      <c r="B225" s="40" t="n">
        <v>43620</v>
      </c>
      <c r="C225" s="41" t="n">
        <v>8.949999999999999</v>
      </c>
      <c r="D225" s="41" t="n">
        <v>8.539999999999999</v>
      </c>
      <c r="E225" s="41" t="n">
        <v>8.65</v>
      </c>
      <c r="F225" s="41" t="n">
        <v>8.785</v>
      </c>
      <c r="G225" s="26" t="n"/>
      <c r="H225" s="41">
        <f>AVERAGE(F205:F224)</f>
        <v/>
      </c>
      <c r="I225" s="41">
        <f>AVERAGE(F176:F224)</f>
        <v/>
      </c>
      <c r="J225" s="41">
        <f>AVERAGE(F125:F224)</f>
        <v/>
      </c>
      <c r="K225" s="41">
        <f>STDEV(F205:F224)</f>
        <v/>
      </c>
      <c r="L225" s="41">
        <f>H225+2*K225</f>
        <v/>
      </c>
      <c r="M225" s="41">
        <f>H225-2*K225</f>
        <v/>
      </c>
      <c r="N225" s="41">
        <f>H225+1.5*K225</f>
        <v/>
      </c>
      <c r="O225" s="41">
        <f>H225-1.5*K225</f>
        <v/>
      </c>
      <c r="P225" s="26" t="n"/>
      <c r="Q225" s="42">
        <f>(H224-H195)/H195</f>
        <v/>
      </c>
      <c r="R225" s="43">
        <f>IF(Q225&gt;=0.1,1,IF(Q225&gt;-0.1,0,-1))</f>
        <v/>
      </c>
      <c r="S225" s="42">
        <f>(I225-I195)/I195</f>
        <v/>
      </c>
      <c r="T225" s="43">
        <f>IF(S225&gt;=0.05,1,IF(S225&gt;-0.05,0,-1))</f>
        <v/>
      </c>
      <c r="U225" s="42">
        <f>(J224-J195)/J195</f>
        <v/>
      </c>
      <c r="V225" s="43">
        <f>IF(U225&gt;=0.03,1,IF(U225&gt;-0.03,0,-1))</f>
        <v/>
      </c>
      <c r="W225" s="43">
        <f>R225+T225+V225</f>
        <v/>
      </c>
      <c r="Y225" s="44">
        <f>(H224-H45)/H45</f>
        <v/>
      </c>
      <c r="Z225" s="43">
        <f>IF(Y225&gt;=0.1,1,IF(Y225&gt;-0.1,0,-1))</f>
        <v/>
      </c>
      <c r="AA225" s="39" t="n"/>
      <c r="AB225" s="43">
        <f>IF(AA225&gt;=0.05,1,IF(AA225&gt;-0.05,0,-1))</f>
        <v/>
      </c>
      <c r="AC225" s="39" t="n"/>
      <c r="AD225" s="43">
        <f>IF(AC225&gt;=0.03,1,IF(AC225&gt;-0.03,0,-1))</f>
        <v/>
      </c>
      <c r="AE225" s="43">
        <f>Z225+AB225+AD225</f>
        <v/>
      </c>
      <c r="AG225" s="39">
        <f>IF(H225&gt;I225,IF(I225&gt;J225,4,3),IF(H225&lt;J225,IF(I225&lt;J225,0,1),2))</f>
        <v/>
      </c>
      <c r="AI225" s="39">
        <f>IF(D225&gt;H225,3,IF(D225&gt;I225,2,IF(D225&gt;J225,1,0)))</f>
        <v/>
      </c>
      <c r="AK225" s="39">
        <f>IF(M225&gt;H225,3,IF(M225&gt;I225,2,IF(M225&gt;J225,1,0)))</f>
        <v/>
      </c>
      <c r="AM225" s="39">
        <f>IF(L225&gt;H225,3,IF(L225&gt;I225,2,IF(L225&gt;J225,1,0)))</f>
        <v/>
      </c>
      <c r="AO225" s="39">
        <f>IF(C224&gt;L224,2,IF(C224&gt;N224,1,0))</f>
        <v/>
      </c>
      <c r="AP225" s="39">
        <f>SUM(AO221:AO224)</f>
        <v/>
      </c>
      <c r="AQ225" s="39">
        <f>AQ224+1</f>
        <v/>
      </c>
      <c r="AR225" s="39">
        <f>IF(AP225&gt;0,AR224+1,0)</f>
        <v/>
      </c>
      <c r="AS225" s="39">
        <f>IF(AR226=0,AR225,0)</f>
        <v/>
      </c>
      <c r="AT225" s="36" t="n"/>
      <c r="AU225" s="36" t="n"/>
      <c r="AV225" s="36" t="n"/>
      <c r="AW225" s="36" t="n"/>
      <c r="AY225" s="39">
        <f>IF(D224&lt;M224,-2,IF(D224&lt;O224,-1,0))</f>
        <v/>
      </c>
      <c r="AZ225" s="39">
        <f>SUM(AY221:AY224)</f>
        <v/>
      </c>
      <c r="BA225" s="39">
        <f>BA224+1</f>
        <v/>
      </c>
      <c r="BB225" s="39">
        <f>IF(AZ225&lt;0,BB224+1,0)</f>
        <v/>
      </c>
      <c r="BC225" s="39">
        <f>IF(BB226=0,BB225,0)</f>
        <v/>
      </c>
      <c r="BD225" s="36" t="n"/>
      <c r="BE225" s="36" t="n"/>
      <c r="BF225" s="36" t="n"/>
      <c r="BG225" s="36" t="n"/>
    </row>
    <row r="226" ht="15" customHeight="1" s="27">
      <c r="B226" s="40" t="n">
        <v>43621</v>
      </c>
      <c r="C226" s="41" t="n">
        <v>9.15</v>
      </c>
      <c r="D226" s="41" t="n">
        <v>8.800000000000001</v>
      </c>
      <c r="E226" s="41" t="n">
        <v>8.83</v>
      </c>
      <c r="F226" s="41" t="n">
        <v>9.035</v>
      </c>
      <c r="G226" s="26" t="n"/>
      <c r="H226" s="41">
        <f>AVERAGE(F206:F225)</f>
        <v/>
      </c>
      <c r="I226" s="41">
        <f>AVERAGE(F177:F225)</f>
        <v/>
      </c>
      <c r="J226" s="41">
        <f>AVERAGE(F126:F225)</f>
        <v/>
      </c>
      <c r="K226" s="41">
        <f>STDEV(F206:F225)</f>
        <v/>
      </c>
      <c r="L226" s="41">
        <f>H226+2*K226</f>
        <v/>
      </c>
      <c r="M226" s="41">
        <f>H226-2*K226</f>
        <v/>
      </c>
      <c r="N226" s="41">
        <f>H226+1.5*K226</f>
        <v/>
      </c>
      <c r="O226" s="41">
        <f>H226-1.5*K226</f>
        <v/>
      </c>
      <c r="P226" s="26" t="n"/>
      <c r="Q226" s="42">
        <f>(H225-H196)/H196</f>
        <v/>
      </c>
      <c r="R226" s="43">
        <f>IF(Q226&gt;=0.1,1,IF(Q226&gt;-0.1,0,-1))</f>
        <v/>
      </c>
      <c r="S226" s="42">
        <f>(I226-I196)/I196</f>
        <v/>
      </c>
      <c r="T226" s="43">
        <f>IF(S226&gt;=0.05,1,IF(S226&gt;-0.05,0,-1))</f>
        <v/>
      </c>
      <c r="U226" s="42">
        <f>(J225-J196)/J196</f>
        <v/>
      </c>
      <c r="V226" s="43">
        <f>IF(U226&gt;=0.03,1,IF(U226&gt;-0.03,0,-1))</f>
        <v/>
      </c>
      <c r="W226" s="43">
        <f>R226+T226+V226</f>
        <v/>
      </c>
      <c r="Y226" s="44">
        <f>(H225-H46)/H46</f>
        <v/>
      </c>
      <c r="Z226" s="43">
        <f>IF(Y226&gt;=0.1,1,IF(Y226&gt;-0.1,0,-1))</f>
        <v/>
      </c>
      <c r="AA226" s="39" t="n"/>
      <c r="AB226" s="43">
        <f>IF(AA226&gt;=0.05,1,IF(AA226&gt;-0.05,0,-1))</f>
        <v/>
      </c>
      <c r="AC226" s="39" t="n"/>
      <c r="AD226" s="43">
        <f>IF(AC226&gt;=0.03,1,IF(AC226&gt;-0.03,0,-1))</f>
        <v/>
      </c>
      <c r="AE226" s="43">
        <f>Z226+AB226+AD226</f>
        <v/>
      </c>
      <c r="AG226" s="39">
        <f>IF(H226&gt;I226,IF(I226&gt;J226,4,3),IF(H226&lt;J226,IF(I226&lt;J226,0,1),2))</f>
        <v/>
      </c>
      <c r="AI226" s="39">
        <f>IF(D226&gt;H226,3,IF(D226&gt;I226,2,IF(D226&gt;J226,1,0)))</f>
        <v/>
      </c>
      <c r="AK226" s="39">
        <f>IF(M226&gt;H226,3,IF(M226&gt;I226,2,IF(M226&gt;J226,1,0)))</f>
        <v/>
      </c>
      <c r="AM226" s="39">
        <f>IF(L226&gt;H226,3,IF(L226&gt;I226,2,IF(L226&gt;J226,1,0)))</f>
        <v/>
      </c>
      <c r="AO226" s="39">
        <f>IF(C225&gt;L225,2,IF(C225&gt;N225,1,0))</f>
        <v/>
      </c>
      <c r="AP226" s="39">
        <f>SUM(AO222:AO225)</f>
        <v/>
      </c>
      <c r="AQ226" s="39">
        <f>AQ225+1</f>
        <v/>
      </c>
      <c r="AR226" s="39">
        <f>IF(AP226&gt;0,AR225+1,0)</f>
        <v/>
      </c>
      <c r="AS226" s="39">
        <f>IF(AR227=0,AR226,0)</f>
        <v/>
      </c>
      <c r="AT226" s="36" t="n"/>
      <c r="AU226" s="36" t="n"/>
      <c r="AV226" s="36" t="n"/>
      <c r="AW226" s="36" t="n"/>
      <c r="AY226" s="39">
        <f>IF(D225&lt;M225,-2,IF(D225&lt;O225,-1,0))</f>
        <v/>
      </c>
      <c r="AZ226" s="39">
        <f>SUM(AY222:AY225)</f>
        <v/>
      </c>
      <c r="BA226" s="39">
        <f>BA225+1</f>
        <v/>
      </c>
      <c r="BB226" s="39">
        <f>IF(AZ226&lt;0,BB225+1,0)</f>
        <v/>
      </c>
      <c r="BC226" s="39">
        <f>IF(BB227=0,BB226,0)</f>
        <v/>
      </c>
      <c r="BD226" s="36" t="n"/>
      <c r="BE226" s="36" t="n"/>
      <c r="BF226" s="36" t="n"/>
      <c r="BG226" s="36" t="n"/>
    </row>
    <row r="227" ht="15" customHeight="1" s="27">
      <c r="B227" s="40" t="n">
        <v>43622</v>
      </c>
      <c r="C227" s="41" t="n">
        <v>9.135</v>
      </c>
      <c r="D227" s="41" t="n">
        <v>8.835000000000001</v>
      </c>
      <c r="E227" s="41" t="n">
        <v>9.06</v>
      </c>
      <c r="F227" s="41" t="n">
        <v>8.865</v>
      </c>
      <c r="G227" s="26" t="n"/>
      <c r="H227" s="41">
        <f>AVERAGE(F207:F226)</f>
        <v/>
      </c>
      <c r="I227" s="41">
        <f>AVERAGE(F178:F226)</f>
        <v/>
      </c>
      <c r="J227" s="41">
        <f>AVERAGE(F127:F226)</f>
        <v/>
      </c>
      <c r="K227" s="41">
        <f>STDEV(F207:F226)</f>
        <v/>
      </c>
      <c r="L227" s="41">
        <f>H227+2*K227</f>
        <v/>
      </c>
      <c r="M227" s="41">
        <f>H227-2*K227</f>
        <v/>
      </c>
      <c r="N227" s="41">
        <f>H227+1.5*K227</f>
        <v/>
      </c>
      <c r="O227" s="41">
        <f>H227-1.5*K227</f>
        <v/>
      </c>
      <c r="P227" s="26" t="n"/>
      <c r="Q227" s="42">
        <f>(H226-H197)/H197</f>
        <v/>
      </c>
      <c r="R227" s="43">
        <f>IF(Q227&gt;=0.1,1,IF(Q227&gt;-0.1,0,-1))</f>
        <v/>
      </c>
      <c r="S227" s="42">
        <f>(I227-I197)/I197</f>
        <v/>
      </c>
      <c r="T227" s="43">
        <f>IF(S227&gt;=0.05,1,IF(S227&gt;-0.05,0,-1))</f>
        <v/>
      </c>
      <c r="U227" s="42">
        <f>(J226-J197)/J197</f>
        <v/>
      </c>
      <c r="V227" s="43">
        <f>IF(U227&gt;=0.03,1,IF(U227&gt;-0.03,0,-1))</f>
        <v/>
      </c>
      <c r="W227" s="43">
        <f>R227+T227+V227</f>
        <v/>
      </c>
      <c r="Y227" s="44">
        <f>(H226-H47)/H47</f>
        <v/>
      </c>
      <c r="Z227" s="43">
        <f>IF(Y227&gt;=0.1,1,IF(Y227&gt;-0.1,0,-1))</f>
        <v/>
      </c>
      <c r="AA227" s="39" t="n"/>
      <c r="AB227" s="43">
        <f>IF(AA227&gt;=0.05,1,IF(AA227&gt;-0.05,0,-1))</f>
        <v/>
      </c>
      <c r="AC227" s="39" t="n"/>
      <c r="AD227" s="43">
        <f>IF(AC227&gt;=0.03,1,IF(AC227&gt;-0.03,0,-1))</f>
        <v/>
      </c>
      <c r="AE227" s="43">
        <f>Z227+AB227+AD227</f>
        <v/>
      </c>
      <c r="AG227" s="39">
        <f>IF(H227&gt;I227,IF(I227&gt;J227,4,3),IF(H227&lt;J227,IF(I227&lt;J227,0,1),2))</f>
        <v/>
      </c>
      <c r="AI227" s="39">
        <f>IF(D227&gt;H227,3,IF(D227&gt;I227,2,IF(D227&gt;J227,1,0)))</f>
        <v/>
      </c>
      <c r="AK227" s="39">
        <f>IF(M227&gt;H227,3,IF(M227&gt;I227,2,IF(M227&gt;J227,1,0)))</f>
        <v/>
      </c>
      <c r="AM227" s="39">
        <f>IF(L227&gt;H227,3,IF(L227&gt;I227,2,IF(L227&gt;J227,1,0)))</f>
        <v/>
      </c>
      <c r="AO227" s="39">
        <f>IF(C226&gt;L226,2,IF(C226&gt;N226,1,0))</f>
        <v/>
      </c>
      <c r="AP227" s="39">
        <f>SUM(AO223:AO226)</f>
        <v/>
      </c>
      <c r="AQ227" s="39">
        <f>AQ226+1</f>
        <v/>
      </c>
      <c r="AR227" s="39">
        <f>IF(AP227&gt;0,AR226+1,0)</f>
        <v/>
      </c>
      <c r="AS227" s="39">
        <f>IF(AR228=0,AR227,0)</f>
        <v/>
      </c>
      <c r="AT227" s="36" t="n"/>
      <c r="AU227" s="36" t="n"/>
      <c r="AV227" s="36" t="n"/>
      <c r="AW227" s="36" t="n"/>
      <c r="AY227" s="39">
        <f>IF(D226&lt;M226,-2,IF(D226&lt;O226,-1,0))</f>
        <v/>
      </c>
      <c r="AZ227" s="39">
        <f>SUM(AY223:AY226)</f>
        <v/>
      </c>
      <c r="BA227" s="39">
        <f>BA226+1</f>
        <v/>
      </c>
      <c r="BB227" s="39">
        <f>IF(AZ227&lt;0,BB226+1,0)</f>
        <v/>
      </c>
      <c r="BC227" s="39">
        <f>IF(BB228=0,BB227,0)</f>
        <v/>
      </c>
      <c r="BD227" s="36" t="n"/>
      <c r="BE227" s="36" t="n"/>
      <c r="BF227" s="36" t="n"/>
      <c r="BG227" s="36" t="n"/>
    </row>
    <row r="228" ht="15" customHeight="1" s="27">
      <c r="B228" s="40" t="n">
        <v>43623</v>
      </c>
      <c r="C228" s="41" t="n">
        <v>9.1</v>
      </c>
      <c r="D228" s="41" t="n">
        <v>8.654999999999999</v>
      </c>
      <c r="E228" s="41" t="n">
        <v>8.99</v>
      </c>
      <c r="F228" s="41" t="n">
        <v>8.82</v>
      </c>
      <c r="G228" s="26" t="n"/>
      <c r="H228" s="41">
        <f>AVERAGE(F208:F227)</f>
        <v/>
      </c>
      <c r="I228" s="41">
        <f>AVERAGE(F179:F227)</f>
        <v/>
      </c>
      <c r="J228" s="41">
        <f>AVERAGE(F128:F227)</f>
        <v/>
      </c>
      <c r="K228" s="41">
        <f>STDEV(F208:F227)</f>
        <v/>
      </c>
      <c r="L228" s="41">
        <f>H228+2*K228</f>
        <v/>
      </c>
      <c r="M228" s="41">
        <f>H228-2*K228</f>
        <v/>
      </c>
      <c r="N228" s="41">
        <f>H228+1.5*K228</f>
        <v/>
      </c>
      <c r="O228" s="41">
        <f>H228-1.5*K228</f>
        <v/>
      </c>
      <c r="P228" s="26" t="n"/>
      <c r="Q228" s="42">
        <f>(H227-H198)/H198</f>
        <v/>
      </c>
      <c r="R228" s="43">
        <f>IF(Q228&gt;=0.1,1,IF(Q228&gt;-0.1,0,-1))</f>
        <v/>
      </c>
      <c r="S228" s="42">
        <f>(I228-I198)/I198</f>
        <v/>
      </c>
      <c r="T228" s="43">
        <f>IF(S228&gt;=0.05,1,IF(S228&gt;-0.05,0,-1))</f>
        <v/>
      </c>
      <c r="U228" s="42">
        <f>(J227-J198)/J198</f>
        <v/>
      </c>
      <c r="V228" s="43">
        <f>IF(U228&gt;=0.03,1,IF(U228&gt;-0.03,0,-1))</f>
        <v/>
      </c>
      <c r="W228" s="43">
        <f>R228+T228+V228</f>
        <v/>
      </c>
      <c r="Y228" s="44">
        <f>(H227-H48)/H48</f>
        <v/>
      </c>
      <c r="Z228" s="43">
        <f>IF(Y228&gt;=0.1,1,IF(Y228&gt;-0.1,0,-1))</f>
        <v/>
      </c>
      <c r="AA228" s="39" t="n"/>
      <c r="AB228" s="43">
        <f>IF(AA228&gt;=0.05,1,IF(AA228&gt;-0.05,0,-1))</f>
        <v/>
      </c>
      <c r="AC228" s="39" t="n"/>
      <c r="AD228" s="43">
        <f>IF(AC228&gt;=0.03,1,IF(AC228&gt;-0.03,0,-1))</f>
        <v/>
      </c>
      <c r="AE228" s="43">
        <f>Z228+AB228+AD228</f>
        <v/>
      </c>
      <c r="AG228" s="39">
        <f>IF(H228&gt;I228,IF(I228&gt;J228,4,3),IF(H228&lt;J228,IF(I228&lt;J228,0,1),2))</f>
        <v/>
      </c>
      <c r="AI228" s="39">
        <f>IF(D228&gt;H228,3,IF(D228&gt;I228,2,IF(D228&gt;J228,1,0)))</f>
        <v/>
      </c>
      <c r="AK228" s="39">
        <f>IF(M228&gt;H228,3,IF(M228&gt;I228,2,IF(M228&gt;J228,1,0)))</f>
        <v/>
      </c>
      <c r="AM228" s="39">
        <f>IF(L228&gt;H228,3,IF(L228&gt;I228,2,IF(L228&gt;J228,1,0)))</f>
        <v/>
      </c>
      <c r="AO228" s="39">
        <f>IF(C227&gt;L227,2,IF(C227&gt;N227,1,0))</f>
        <v/>
      </c>
      <c r="AP228" s="39">
        <f>SUM(AO224:AO227)</f>
        <v/>
      </c>
      <c r="AQ228" s="39">
        <f>AQ227+1</f>
        <v/>
      </c>
      <c r="AR228" s="39">
        <f>IF(AP228&gt;0,AR227+1,0)</f>
        <v/>
      </c>
      <c r="AS228" s="39">
        <f>IF(AR229=0,AR228,0)</f>
        <v/>
      </c>
      <c r="AT228" s="36" t="n"/>
      <c r="AU228" s="36" t="n"/>
      <c r="AV228" s="36" t="n"/>
      <c r="AW228" s="36" t="n"/>
      <c r="AY228" s="39">
        <f>IF(D227&lt;M227,-2,IF(D227&lt;O227,-1,0))</f>
        <v/>
      </c>
      <c r="AZ228" s="39">
        <f>SUM(AY224:AY227)</f>
        <v/>
      </c>
      <c r="BA228" s="39">
        <f>BA227+1</f>
        <v/>
      </c>
      <c r="BB228" s="39">
        <f>IF(AZ228&lt;0,BB227+1,0)</f>
        <v/>
      </c>
      <c r="BC228" s="39">
        <f>IF(BB229=0,BB228,0)</f>
        <v/>
      </c>
      <c r="BD228" s="36" t="n"/>
      <c r="BE228" s="36" t="n"/>
      <c r="BF228" s="36" t="n"/>
      <c r="BG228" s="36" t="n"/>
    </row>
    <row r="229" ht="15" customHeight="1" s="27">
      <c r="B229" s="40" t="n">
        <v>43626</v>
      </c>
      <c r="C229" s="41" t="n">
        <v>9</v>
      </c>
      <c r="D229" s="41" t="n">
        <v>8.77</v>
      </c>
      <c r="E229" s="41" t="n">
        <v>8.85</v>
      </c>
      <c r="F229" s="41" t="n">
        <v>8.835000000000001</v>
      </c>
      <c r="G229" s="26" t="n"/>
      <c r="H229" s="41">
        <f>AVERAGE(F209:F228)</f>
        <v/>
      </c>
      <c r="I229" s="41">
        <f>AVERAGE(F180:F228)</f>
        <v/>
      </c>
      <c r="J229" s="41">
        <f>AVERAGE(F129:F228)</f>
        <v/>
      </c>
      <c r="K229" s="41">
        <f>STDEV(F209:F228)</f>
        <v/>
      </c>
      <c r="L229" s="41">
        <f>H229+2*K229</f>
        <v/>
      </c>
      <c r="M229" s="41">
        <f>H229-2*K229</f>
        <v/>
      </c>
      <c r="N229" s="41">
        <f>H229+1.5*K229</f>
        <v/>
      </c>
      <c r="O229" s="41">
        <f>H229-1.5*K229</f>
        <v/>
      </c>
      <c r="P229" s="26" t="n"/>
      <c r="Q229" s="42">
        <f>(H228-H199)/H199</f>
        <v/>
      </c>
      <c r="R229" s="43">
        <f>IF(Q229&gt;=0.1,1,IF(Q229&gt;-0.1,0,-1))</f>
        <v/>
      </c>
      <c r="S229" s="42">
        <f>(I229-I199)/I199</f>
        <v/>
      </c>
      <c r="T229" s="43">
        <f>IF(S229&gt;=0.05,1,IF(S229&gt;-0.05,0,-1))</f>
        <v/>
      </c>
      <c r="U229" s="42">
        <f>(J228-J199)/J199</f>
        <v/>
      </c>
      <c r="V229" s="43">
        <f>IF(U229&gt;=0.03,1,IF(U229&gt;-0.03,0,-1))</f>
        <v/>
      </c>
      <c r="W229" s="43">
        <f>R229+T229+V229</f>
        <v/>
      </c>
      <c r="Y229" s="44">
        <f>(H228-H49)/H49</f>
        <v/>
      </c>
      <c r="Z229" s="43">
        <f>IF(Y229&gt;=0.1,1,IF(Y229&gt;-0.1,0,-1))</f>
        <v/>
      </c>
      <c r="AA229" s="39" t="n"/>
      <c r="AB229" s="43">
        <f>IF(AA229&gt;=0.05,1,IF(AA229&gt;-0.05,0,-1))</f>
        <v/>
      </c>
      <c r="AC229" s="39" t="n"/>
      <c r="AD229" s="43">
        <f>IF(AC229&gt;=0.03,1,IF(AC229&gt;-0.03,0,-1))</f>
        <v/>
      </c>
      <c r="AE229" s="43">
        <f>Z229+AB229+AD229</f>
        <v/>
      </c>
      <c r="AG229" s="39">
        <f>IF(H229&gt;I229,IF(I229&gt;J229,4,3),IF(H229&lt;J229,IF(I229&lt;J229,0,1),2))</f>
        <v/>
      </c>
      <c r="AI229" s="39">
        <f>IF(D229&gt;H229,3,IF(D229&gt;I229,2,IF(D229&gt;J229,1,0)))</f>
        <v/>
      </c>
      <c r="AK229" s="39">
        <f>IF(M229&gt;H229,3,IF(M229&gt;I229,2,IF(M229&gt;J229,1,0)))</f>
        <v/>
      </c>
      <c r="AM229" s="39">
        <f>IF(L229&gt;H229,3,IF(L229&gt;I229,2,IF(L229&gt;J229,1,0)))</f>
        <v/>
      </c>
      <c r="AO229" s="39">
        <f>IF(C228&gt;L228,2,IF(C228&gt;N228,1,0))</f>
        <v/>
      </c>
      <c r="AP229" s="39">
        <f>SUM(AO225:AO228)</f>
        <v/>
      </c>
      <c r="AQ229" s="39">
        <f>AQ228+1</f>
        <v/>
      </c>
      <c r="AR229" s="39">
        <f>IF(AP229&gt;0,AR228+1,0)</f>
        <v/>
      </c>
      <c r="AS229" s="39">
        <f>IF(AR230=0,AR229,0)</f>
        <v/>
      </c>
      <c r="AT229" s="36" t="n"/>
      <c r="AU229" s="36" t="n"/>
      <c r="AV229" s="36" t="n"/>
      <c r="AW229" s="36" t="n"/>
      <c r="AY229" s="39">
        <f>IF(D228&lt;M228,-2,IF(D228&lt;O228,-1,0))</f>
        <v/>
      </c>
      <c r="AZ229" s="39">
        <f>SUM(AY225:AY228)</f>
        <v/>
      </c>
      <c r="BA229" s="39">
        <f>BA228+1</f>
        <v/>
      </c>
      <c r="BB229" s="39">
        <f>IF(AZ229&lt;0,BB228+1,0)</f>
        <v/>
      </c>
      <c r="BC229" s="39">
        <f>IF(BB230=0,BB229,0)</f>
        <v/>
      </c>
      <c r="BD229" s="36" t="n"/>
      <c r="BE229" s="36" t="n"/>
      <c r="BF229" s="36" t="n"/>
      <c r="BG229" s="36" t="n"/>
    </row>
    <row r="230" ht="15" customHeight="1" s="27">
      <c r="B230" s="40" t="n">
        <v>43627</v>
      </c>
      <c r="C230" s="41" t="n">
        <v>8.9</v>
      </c>
      <c r="D230" s="41" t="n">
        <v>8.26</v>
      </c>
      <c r="E230" s="41" t="n">
        <v>8.82</v>
      </c>
      <c r="F230" s="41" t="n">
        <v>8.57</v>
      </c>
      <c r="G230" s="26" t="n"/>
      <c r="H230" s="41">
        <f>AVERAGE(F210:F229)</f>
        <v/>
      </c>
      <c r="I230" s="41">
        <f>AVERAGE(F181:F229)</f>
        <v/>
      </c>
      <c r="J230" s="41">
        <f>AVERAGE(F130:F229)</f>
        <v/>
      </c>
      <c r="K230" s="41">
        <f>STDEV(F210:F229)</f>
        <v/>
      </c>
      <c r="L230" s="41">
        <f>H230+2*K230</f>
        <v/>
      </c>
      <c r="M230" s="41">
        <f>H230-2*K230</f>
        <v/>
      </c>
      <c r="N230" s="41">
        <f>H230+1.5*K230</f>
        <v/>
      </c>
      <c r="O230" s="41">
        <f>H230-1.5*K230</f>
        <v/>
      </c>
      <c r="P230" s="26" t="n"/>
      <c r="Q230" s="42">
        <f>(H229-H200)/H200</f>
        <v/>
      </c>
      <c r="R230" s="43">
        <f>IF(Q230&gt;=0.1,1,IF(Q230&gt;-0.1,0,-1))</f>
        <v/>
      </c>
      <c r="S230" s="42">
        <f>(I230-I200)/I200</f>
        <v/>
      </c>
      <c r="T230" s="43">
        <f>IF(S230&gt;=0.05,1,IF(S230&gt;-0.05,0,-1))</f>
        <v/>
      </c>
      <c r="U230" s="42">
        <f>(J229-J200)/J200</f>
        <v/>
      </c>
      <c r="V230" s="43">
        <f>IF(U230&gt;=0.03,1,IF(U230&gt;-0.03,0,-1))</f>
        <v/>
      </c>
      <c r="W230" s="43">
        <f>R230+T230+V230</f>
        <v/>
      </c>
      <c r="Y230" s="44">
        <f>(H229-H50)/H50</f>
        <v/>
      </c>
      <c r="Z230" s="43">
        <f>IF(Y230&gt;=0.1,1,IF(Y230&gt;-0.1,0,-1))</f>
        <v/>
      </c>
      <c r="AA230" s="39" t="n"/>
      <c r="AB230" s="43">
        <f>IF(AA230&gt;=0.05,1,IF(AA230&gt;-0.05,0,-1))</f>
        <v/>
      </c>
      <c r="AC230" s="39" t="n"/>
      <c r="AD230" s="43">
        <f>IF(AC230&gt;=0.03,1,IF(AC230&gt;-0.03,0,-1))</f>
        <v/>
      </c>
      <c r="AE230" s="43">
        <f>Z230+AB230+AD230</f>
        <v/>
      </c>
      <c r="AG230" s="39">
        <f>IF(H230&gt;I230,IF(I230&gt;J230,4,3),IF(H230&lt;J230,IF(I230&lt;J230,0,1),2))</f>
        <v/>
      </c>
      <c r="AI230" s="39">
        <f>IF(D230&gt;H230,3,IF(D230&gt;I230,2,IF(D230&gt;J230,1,0)))</f>
        <v/>
      </c>
      <c r="AK230" s="39">
        <f>IF(M230&gt;H230,3,IF(M230&gt;I230,2,IF(M230&gt;J230,1,0)))</f>
        <v/>
      </c>
      <c r="AM230" s="39">
        <f>IF(L230&gt;H230,3,IF(L230&gt;I230,2,IF(L230&gt;J230,1,0)))</f>
        <v/>
      </c>
      <c r="AO230" s="39">
        <f>IF(C229&gt;L229,2,IF(C229&gt;N229,1,0))</f>
        <v/>
      </c>
      <c r="AP230" s="39">
        <f>SUM(AO226:AO229)</f>
        <v/>
      </c>
      <c r="AQ230" s="39">
        <f>AQ229+1</f>
        <v/>
      </c>
      <c r="AR230" s="39">
        <f>IF(AP230&gt;0,AR229+1,0)</f>
        <v/>
      </c>
      <c r="AS230" s="39">
        <f>IF(AR231=0,AR230,0)</f>
        <v/>
      </c>
      <c r="AT230" s="36" t="n"/>
      <c r="AU230" s="36" t="n"/>
      <c r="AV230" s="36" t="n"/>
      <c r="AW230" s="36" t="n"/>
      <c r="AY230" s="39">
        <f>IF(D229&lt;M229,-2,IF(D229&lt;O229,-1,0))</f>
        <v/>
      </c>
      <c r="AZ230" s="39">
        <f>SUM(AY226:AY229)</f>
        <v/>
      </c>
      <c r="BA230" s="39">
        <f>BA229+1</f>
        <v/>
      </c>
      <c r="BB230" s="39">
        <f>IF(AZ230&lt;0,BB229+1,0)</f>
        <v/>
      </c>
      <c r="BC230" s="39">
        <f>IF(BB231=0,BB230,0)</f>
        <v/>
      </c>
      <c r="BD230" s="36" t="n"/>
      <c r="BE230" s="36" t="n"/>
      <c r="BF230" s="36" t="n"/>
      <c r="BG230" s="36" t="n"/>
    </row>
    <row r="231" ht="15" customHeight="1" s="27">
      <c r="B231" s="40" t="n">
        <v>43628</v>
      </c>
      <c r="C231" s="41" t="n">
        <v>8.65</v>
      </c>
      <c r="D231" s="41" t="n">
        <v>8.380000000000001</v>
      </c>
      <c r="E231" s="41" t="n">
        <v>8.525</v>
      </c>
      <c r="F231" s="41" t="n">
        <v>8.435</v>
      </c>
      <c r="G231" s="26" t="n"/>
      <c r="H231" s="41">
        <f>AVERAGE(F211:F230)</f>
        <v/>
      </c>
      <c r="I231" s="41">
        <f>AVERAGE(F182:F230)</f>
        <v/>
      </c>
      <c r="J231" s="41">
        <f>AVERAGE(F131:F230)</f>
        <v/>
      </c>
      <c r="K231" s="41">
        <f>STDEV(F211:F230)</f>
        <v/>
      </c>
      <c r="L231" s="41">
        <f>H231+2*K231</f>
        <v/>
      </c>
      <c r="M231" s="41">
        <f>H231-2*K231</f>
        <v/>
      </c>
      <c r="N231" s="41">
        <f>H231+1.5*K231</f>
        <v/>
      </c>
      <c r="O231" s="41">
        <f>H231-1.5*K231</f>
        <v/>
      </c>
      <c r="P231" s="26" t="n"/>
      <c r="Q231" s="42">
        <f>(H230-H201)/H201</f>
        <v/>
      </c>
      <c r="R231" s="43">
        <f>IF(Q231&gt;=0.1,1,IF(Q231&gt;-0.1,0,-1))</f>
        <v/>
      </c>
      <c r="S231" s="42">
        <f>(I231-I201)/I201</f>
        <v/>
      </c>
      <c r="T231" s="43">
        <f>IF(S231&gt;=0.05,1,IF(S231&gt;-0.05,0,-1))</f>
        <v/>
      </c>
      <c r="U231" s="42">
        <f>(J230-J201)/J201</f>
        <v/>
      </c>
      <c r="V231" s="43">
        <f>IF(U231&gt;=0.03,1,IF(U231&gt;-0.03,0,-1))</f>
        <v/>
      </c>
      <c r="W231" s="43">
        <f>R231+T231+V231</f>
        <v/>
      </c>
      <c r="Y231" s="44">
        <f>(H230-H51)/H51</f>
        <v/>
      </c>
      <c r="Z231" s="43">
        <f>IF(Y231&gt;=0.1,1,IF(Y231&gt;-0.1,0,-1))</f>
        <v/>
      </c>
      <c r="AA231" s="39" t="n"/>
      <c r="AB231" s="43">
        <f>IF(AA231&gt;=0.05,1,IF(AA231&gt;-0.05,0,-1))</f>
        <v/>
      </c>
      <c r="AC231" s="39" t="n"/>
      <c r="AD231" s="43">
        <f>IF(AC231&gt;=0.03,1,IF(AC231&gt;-0.03,0,-1))</f>
        <v/>
      </c>
      <c r="AE231" s="43">
        <f>Z231+AB231+AD231</f>
        <v/>
      </c>
      <c r="AG231" s="39">
        <f>IF(H231&gt;I231,IF(I231&gt;J231,4,3),IF(H231&lt;J231,IF(I231&lt;J231,0,1),2))</f>
        <v/>
      </c>
      <c r="AI231" s="39">
        <f>IF(D231&gt;H231,3,IF(D231&gt;I231,2,IF(D231&gt;J231,1,0)))</f>
        <v/>
      </c>
      <c r="AK231" s="39">
        <f>IF(M231&gt;H231,3,IF(M231&gt;I231,2,IF(M231&gt;J231,1,0)))</f>
        <v/>
      </c>
      <c r="AM231" s="39">
        <f>IF(L231&gt;H231,3,IF(L231&gt;I231,2,IF(L231&gt;J231,1,0)))</f>
        <v/>
      </c>
      <c r="AO231" s="39">
        <f>IF(C230&gt;L230,2,IF(C230&gt;N230,1,0))</f>
        <v/>
      </c>
      <c r="AP231" s="39">
        <f>SUM(AO227:AO230)</f>
        <v/>
      </c>
      <c r="AQ231" s="39">
        <f>AQ230+1</f>
        <v/>
      </c>
      <c r="AR231" s="39">
        <f>IF(AP231&gt;0,AR230+1,0)</f>
        <v/>
      </c>
      <c r="AS231" s="39">
        <f>IF(AR232=0,AR231,0)</f>
        <v/>
      </c>
      <c r="AT231" s="36" t="n"/>
      <c r="AU231" s="36" t="n"/>
      <c r="AV231" s="36" t="n"/>
      <c r="AW231" s="36" t="n"/>
      <c r="AY231" s="39">
        <f>IF(D230&lt;M230,-2,IF(D230&lt;O230,-1,0))</f>
        <v/>
      </c>
      <c r="AZ231" s="39">
        <f>SUM(AY227:AY230)</f>
        <v/>
      </c>
      <c r="BA231" s="39">
        <f>BA230+1</f>
        <v/>
      </c>
      <c r="BB231" s="39">
        <f>IF(AZ231&lt;0,BB230+1,0)</f>
        <v/>
      </c>
      <c r="BC231" s="39">
        <f>IF(BB232=0,BB231,0)</f>
        <v/>
      </c>
      <c r="BD231" s="36" t="n"/>
      <c r="BE231" s="36" t="n"/>
      <c r="BF231" s="36" t="n"/>
      <c r="BG231" s="36" t="n"/>
    </row>
    <row r="232" ht="15" customHeight="1" s="27">
      <c r="B232" s="40" t="n">
        <v>43629</v>
      </c>
      <c r="C232" s="41" t="n">
        <v>8.465</v>
      </c>
      <c r="D232" s="41" t="n">
        <v>8.199999999999999</v>
      </c>
      <c r="E232" s="41" t="n">
        <v>8.455</v>
      </c>
      <c r="F232" s="41" t="n">
        <v>8.324999999999999</v>
      </c>
      <c r="G232" s="26" t="n"/>
      <c r="H232" s="41">
        <f>AVERAGE(F212:F231)</f>
        <v/>
      </c>
      <c r="I232" s="41">
        <f>AVERAGE(F183:F231)</f>
        <v/>
      </c>
      <c r="J232" s="41">
        <f>AVERAGE(F132:F231)</f>
        <v/>
      </c>
      <c r="K232" s="41">
        <f>STDEV(F212:F231)</f>
        <v/>
      </c>
      <c r="L232" s="41">
        <f>H232+2*K232</f>
        <v/>
      </c>
      <c r="M232" s="41">
        <f>H232-2*K232</f>
        <v/>
      </c>
      <c r="N232" s="41">
        <f>H232+1.5*K232</f>
        <v/>
      </c>
      <c r="O232" s="41">
        <f>H232-1.5*K232</f>
        <v/>
      </c>
      <c r="P232" s="26" t="n"/>
      <c r="Q232" s="42">
        <f>(H231-H202)/H202</f>
        <v/>
      </c>
      <c r="R232" s="43">
        <f>IF(Q232&gt;=0.1,1,IF(Q232&gt;-0.1,0,-1))</f>
        <v/>
      </c>
      <c r="S232" s="42">
        <f>(I232-I202)/I202</f>
        <v/>
      </c>
      <c r="T232" s="43">
        <f>IF(S232&gt;=0.05,1,IF(S232&gt;-0.05,0,-1))</f>
        <v/>
      </c>
      <c r="U232" s="42">
        <f>(J231-J202)/J202</f>
        <v/>
      </c>
      <c r="V232" s="43">
        <f>IF(U232&gt;=0.03,1,IF(U232&gt;-0.03,0,-1))</f>
        <v/>
      </c>
      <c r="W232" s="43">
        <f>R232+T232+V232</f>
        <v/>
      </c>
      <c r="Y232" s="44">
        <f>(H231-H52)/H52</f>
        <v/>
      </c>
      <c r="Z232" s="43">
        <f>IF(Y232&gt;=0.1,1,IF(Y232&gt;-0.1,0,-1))</f>
        <v/>
      </c>
      <c r="AA232" s="39" t="n"/>
      <c r="AB232" s="43">
        <f>IF(AA232&gt;=0.05,1,IF(AA232&gt;-0.05,0,-1))</f>
        <v/>
      </c>
      <c r="AC232" s="39" t="n"/>
      <c r="AD232" s="43">
        <f>IF(AC232&gt;=0.03,1,IF(AC232&gt;-0.03,0,-1))</f>
        <v/>
      </c>
      <c r="AE232" s="43">
        <f>Z232+AB232+AD232</f>
        <v/>
      </c>
      <c r="AG232" s="39">
        <f>IF(H232&gt;I232,IF(I232&gt;J232,4,3),IF(H232&lt;J232,IF(I232&lt;J232,0,1),2))</f>
        <v/>
      </c>
      <c r="AI232" s="39">
        <f>IF(D232&gt;H232,3,IF(D232&gt;I232,2,IF(D232&gt;J232,1,0)))</f>
        <v/>
      </c>
      <c r="AK232" s="39">
        <f>IF(M232&gt;H232,3,IF(M232&gt;I232,2,IF(M232&gt;J232,1,0)))</f>
        <v/>
      </c>
      <c r="AM232" s="39">
        <f>IF(L232&gt;H232,3,IF(L232&gt;I232,2,IF(L232&gt;J232,1,0)))</f>
        <v/>
      </c>
      <c r="AO232" s="39">
        <f>IF(C231&gt;L231,2,IF(C231&gt;N231,1,0))</f>
        <v/>
      </c>
      <c r="AP232" s="39">
        <f>SUM(AO228:AO231)</f>
        <v/>
      </c>
      <c r="AQ232" s="39">
        <f>AQ231+1</f>
        <v/>
      </c>
      <c r="AR232" s="39">
        <f>IF(AP232&gt;0,AR231+1,0)</f>
        <v/>
      </c>
      <c r="AS232" s="39">
        <f>IF(AR233=0,AR232,0)</f>
        <v/>
      </c>
      <c r="AT232" s="36" t="n"/>
      <c r="AU232" s="36" t="n"/>
      <c r="AV232" s="36" t="n"/>
      <c r="AW232" s="36" t="n"/>
      <c r="AY232" s="39">
        <f>IF(D231&lt;M231,-2,IF(D231&lt;O231,-1,0))</f>
        <v/>
      </c>
      <c r="AZ232" s="39">
        <f>SUM(AY228:AY231)</f>
        <v/>
      </c>
      <c r="BA232" s="39">
        <f>BA231+1</f>
        <v/>
      </c>
      <c r="BB232" s="39">
        <f>IF(AZ232&lt;0,BB231+1,0)</f>
        <v/>
      </c>
      <c r="BC232" s="39">
        <f>IF(BB233=0,BB232,0)</f>
        <v/>
      </c>
      <c r="BD232" s="36" t="n"/>
      <c r="BE232" s="36" t="n"/>
      <c r="BF232" s="36" t="n"/>
      <c r="BG232" s="36" t="n"/>
    </row>
    <row r="233" ht="15" customHeight="1" s="27">
      <c r="B233" s="40" t="n">
        <v>43630</v>
      </c>
      <c r="C233" s="41" t="n">
        <v>8.32</v>
      </c>
      <c r="D233" s="41" t="n">
        <v>7.965</v>
      </c>
      <c r="E233" s="41" t="n">
        <v>8.300000000000001</v>
      </c>
      <c r="F233" s="41" t="n">
        <v>8.025</v>
      </c>
      <c r="G233" s="26" t="n"/>
      <c r="H233" s="41">
        <f>AVERAGE(F213:F232)</f>
        <v/>
      </c>
      <c r="I233" s="41">
        <f>AVERAGE(F184:F232)</f>
        <v/>
      </c>
      <c r="J233" s="41">
        <f>AVERAGE(F133:F232)</f>
        <v/>
      </c>
      <c r="K233" s="41">
        <f>STDEV(F213:F232)</f>
        <v/>
      </c>
      <c r="L233" s="41">
        <f>H233+2*K233</f>
        <v/>
      </c>
      <c r="M233" s="41">
        <f>H233-2*K233</f>
        <v/>
      </c>
      <c r="N233" s="41">
        <f>H233+1.5*K233</f>
        <v/>
      </c>
      <c r="O233" s="41">
        <f>H233-1.5*K233</f>
        <v/>
      </c>
      <c r="P233" s="26" t="n"/>
      <c r="Q233" s="42">
        <f>(H232-H203)/H203</f>
        <v/>
      </c>
      <c r="R233" s="43">
        <f>IF(Q233&gt;=0.1,1,IF(Q233&gt;-0.1,0,-1))</f>
        <v/>
      </c>
      <c r="S233" s="42">
        <f>(I233-I203)/I203</f>
        <v/>
      </c>
      <c r="T233" s="43">
        <f>IF(S233&gt;=0.05,1,IF(S233&gt;-0.05,0,-1))</f>
        <v/>
      </c>
      <c r="U233" s="42">
        <f>(J232-J203)/J203</f>
        <v/>
      </c>
      <c r="V233" s="43">
        <f>IF(U233&gt;=0.03,1,IF(U233&gt;-0.03,0,-1))</f>
        <v/>
      </c>
      <c r="W233" s="43">
        <f>R233+T233+V233</f>
        <v/>
      </c>
      <c r="Y233" s="44">
        <f>(H232-H53)/H53</f>
        <v/>
      </c>
      <c r="Z233" s="43">
        <f>IF(Y233&gt;=0.1,1,IF(Y233&gt;-0.1,0,-1))</f>
        <v/>
      </c>
      <c r="AA233" s="39" t="n"/>
      <c r="AB233" s="43">
        <f>IF(AA233&gt;=0.05,1,IF(AA233&gt;-0.05,0,-1))</f>
        <v/>
      </c>
      <c r="AC233" s="39" t="n"/>
      <c r="AD233" s="43">
        <f>IF(AC233&gt;=0.03,1,IF(AC233&gt;-0.03,0,-1))</f>
        <v/>
      </c>
      <c r="AE233" s="43">
        <f>Z233+AB233+AD233</f>
        <v/>
      </c>
      <c r="AG233" s="39">
        <f>IF(H233&gt;I233,IF(I233&gt;J233,4,3),IF(H233&lt;J233,IF(I233&lt;J233,0,1),2))</f>
        <v/>
      </c>
      <c r="AI233" s="39">
        <f>IF(D233&gt;H233,3,IF(D233&gt;I233,2,IF(D233&gt;J233,1,0)))</f>
        <v/>
      </c>
      <c r="AK233" s="39">
        <f>IF(M233&gt;H233,3,IF(M233&gt;I233,2,IF(M233&gt;J233,1,0)))</f>
        <v/>
      </c>
      <c r="AM233" s="39">
        <f>IF(L233&gt;H233,3,IF(L233&gt;I233,2,IF(L233&gt;J233,1,0)))</f>
        <v/>
      </c>
      <c r="AO233" s="39">
        <f>IF(C232&gt;L232,2,IF(C232&gt;N232,1,0))</f>
        <v/>
      </c>
      <c r="AP233" s="39">
        <f>SUM(AO229:AO232)</f>
        <v/>
      </c>
      <c r="AQ233" s="39">
        <f>AQ232+1</f>
        <v/>
      </c>
      <c r="AR233" s="39">
        <f>IF(AP233&gt;0,AR232+1,0)</f>
        <v/>
      </c>
      <c r="AS233" s="39">
        <f>IF(AR234=0,AR233,0)</f>
        <v/>
      </c>
      <c r="AT233" s="36" t="n"/>
      <c r="AU233" s="36" t="n"/>
      <c r="AV233" s="36" t="n"/>
      <c r="AW233" s="36" t="n"/>
      <c r="AY233" s="39">
        <f>IF(D232&lt;M232,-2,IF(D232&lt;O232,-1,0))</f>
        <v/>
      </c>
      <c r="AZ233" s="39">
        <f>SUM(AY229:AY232)</f>
        <v/>
      </c>
      <c r="BA233" s="39">
        <f>BA232+1</f>
        <v/>
      </c>
      <c r="BB233" s="39">
        <f>IF(AZ233&lt;0,BB232+1,0)</f>
        <v/>
      </c>
      <c r="BC233" s="39">
        <f>IF(BB234=0,BB233,0)</f>
        <v/>
      </c>
      <c r="BD233" s="36" t="n"/>
      <c r="BE233" s="36" t="n"/>
      <c r="BF233" s="36" t="n"/>
      <c r="BG233" s="36" t="n"/>
    </row>
    <row r="234" ht="15" customHeight="1" s="27">
      <c r="B234" s="40" t="n">
        <v>43633</v>
      </c>
      <c r="C234" s="41" t="n">
        <v>8.005000000000001</v>
      </c>
      <c r="D234" s="41" t="n">
        <v>7.205</v>
      </c>
      <c r="E234" s="41" t="n">
        <v>8.005000000000001</v>
      </c>
      <c r="F234" s="41" t="n">
        <v>7.565</v>
      </c>
      <c r="G234" s="26" t="n"/>
      <c r="H234" s="41">
        <f>AVERAGE(F214:F233)</f>
        <v/>
      </c>
      <c r="I234" s="41">
        <f>AVERAGE(F185:F233)</f>
        <v/>
      </c>
      <c r="J234" s="41">
        <f>AVERAGE(F134:F233)</f>
        <v/>
      </c>
      <c r="K234" s="41">
        <f>STDEV(F214:F233)</f>
        <v/>
      </c>
      <c r="L234" s="41">
        <f>H234+2*K234</f>
        <v/>
      </c>
      <c r="M234" s="41">
        <f>H234-2*K234</f>
        <v/>
      </c>
      <c r="N234" s="41">
        <f>H234+1.5*K234</f>
        <v/>
      </c>
      <c r="O234" s="41">
        <f>H234-1.5*K234</f>
        <v/>
      </c>
      <c r="P234" s="26" t="n"/>
      <c r="Q234" s="42">
        <f>(H233-H204)/H204</f>
        <v/>
      </c>
      <c r="R234" s="43">
        <f>IF(Q234&gt;=0.1,1,IF(Q234&gt;-0.1,0,-1))</f>
        <v/>
      </c>
      <c r="S234" s="42">
        <f>(I234-I204)/I204</f>
        <v/>
      </c>
      <c r="T234" s="43">
        <f>IF(S234&gt;=0.05,1,IF(S234&gt;-0.05,0,-1))</f>
        <v/>
      </c>
      <c r="U234" s="42">
        <f>(J233-J204)/J204</f>
        <v/>
      </c>
      <c r="V234" s="43">
        <f>IF(U234&gt;=0.03,1,IF(U234&gt;-0.03,0,-1))</f>
        <v/>
      </c>
      <c r="W234" s="43">
        <f>R234+T234+V234</f>
        <v/>
      </c>
      <c r="Y234" s="44">
        <f>(H233-H54)/H54</f>
        <v/>
      </c>
      <c r="Z234" s="43">
        <f>IF(Y234&gt;=0.1,1,IF(Y234&gt;-0.1,0,-1))</f>
        <v/>
      </c>
      <c r="AA234" s="39" t="n"/>
      <c r="AB234" s="43">
        <f>IF(AA234&gt;=0.05,1,IF(AA234&gt;-0.05,0,-1))</f>
        <v/>
      </c>
      <c r="AC234" s="39" t="n"/>
      <c r="AD234" s="43">
        <f>IF(AC234&gt;=0.03,1,IF(AC234&gt;-0.03,0,-1))</f>
        <v/>
      </c>
      <c r="AE234" s="43">
        <f>Z234+AB234+AD234</f>
        <v/>
      </c>
      <c r="AG234" s="39">
        <f>IF(H234&gt;I234,IF(I234&gt;J234,4,3),IF(H234&lt;J234,IF(I234&lt;J234,0,1),2))</f>
        <v/>
      </c>
      <c r="AI234" s="39">
        <f>IF(D234&gt;H234,3,IF(D234&gt;I234,2,IF(D234&gt;J234,1,0)))</f>
        <v/>
      </c>
      <c r="AK234" s="39">
        <f>IF(M234&gt;H234,3,IF(M234&gt;I234,2,IF(M234&gt;J234,1,0)))</f>
        <v/>
      </c>
      <c r="AM234" s="39">
        <f>IF(L234&gt;H234,3,IF(L234&gt;I234,2,IF(L234&gt;J234,1,0)))</f>
        <v/>
      </c>
      <c r="AO234" s="39">
        <f>IF(C233&gt;L233,2,IF(C233&gt;N233,1,0))</f>
        <v/>
      </c>
      <c r="AP234" s="39">
        <f>SUM(AO230:AO233)</f>
        <v/>
      </c>
      <c r="AQ234" s="39">
        <f>AQ233+1</f>
        <v/>
      </c>
      <c r="AR234" s="39">
        <f>IF(AP234&gt;0,AR233+1,0)</f>
        <v/>
      </c>
      <c r="AS234" s="39">
        <f>IF(AR235=0,AR234,0)</f>
        <v/>
      </c>
      <c r="AT234" s="36" t="n"/>
      <c r="AU234" s="36" t="n"/>
      <c r="AV234" s="36" t="n"/>
      <c r="AW234" s="36" t="n"/>
      <c r="AY234" s="39">
        <f>IF(D233&lt;M233,-2,IF(D233&lt;O233,-1,0))</f>
        <v/>
      </c>
      <c r="AZ234" s="39">
        <f>SUM(AY230:AY233)</f>
        <v/>
      </c>
      <c r="BA234" s="39">
        <f>BA233+1</f>
        <v/>
      </c>
      <c r="BB234" s="39">
        <f>IF(AZ234&lt;0,BB233+1,0)</f>
        <v/>
      </c>
      <c r="BC234" s="39">
        <f>IF(BB235=0,BB234,0)</f>
        <v/>
      </c>
      <c r="BD234" s="36" t="n"/>
      <c r="BE234" s="36" t="n"/>
      <c r="BF234" s="36" t="n"/>
      <c r="BG234" s="36" t="n"/>
    </row>
    <row r="235" ht="15" customHeight="1" s="27">
      <c r="B235" s="40" t="n">
        <v>43634</v>
      </c>
      <c r="C235" s="41" t="n">
        <v>7.83</v>
      </c>
      <c r="D235" s="41" t="n">
        <v>7.435</v>
      </c>
      <c r="E235" s="41" t="n">
        <v>7.51</v>
      </c>
      <c r="F235" s="41" t="n">
        <v>7.655</v>
      </c>
      <c r="G235" s="26" t="n"/>
      <c r="H235" s="41">
        <f>AVERAGE(F215:F234)</f>
        <v/>
      </c>
      <c r="I235" s="41">
        <f>AVERAGE(F186:F234)</f>
        <v/>
      </c>
      <c r="J235" s="41">
        <f>AVERAGE(F135:F234)</f>
        <v/>
      </c>
      <c r="K235" s="41">
        <f>STDEV(F215:F234)</f>
        <v/>
      </c>
      <c r="L235" s="41">
        <f>H235+2*K235</f>
        <v/>
      </c>
      <c r="M235" s="41">
        <f>H235-2*K235</f>
        <v/>
      </c>
      <c r="N235" s="41">
        <f>H235+1.5*K235</f>
        <v/>
      </c>
      <c r="O235" s="41">
        <f>H235-1.5*K235</f>
        <v/>
      </c>
      <c r="P235" s="26" t="n"/>
      <c r="Q235" s="42">
        <f>(H234-H205)/H205</f>
        <v/>
      </c>
      <c r="R235" s="43">
        <f>IF(Q235&gt;=0.1,1,IF(Q235&gt;-0.1,0,-1))</f>
        <v/>
      </c>
      <c r="S235" s="42">
        <f>(I235-I205)/I205</f>
        <v/>
      </c>
      <c r="T235" s="43">
        <f>IF(S235&gt;=0.05,1,IF(S235&gt;-0.05,0,-1))</f>
        <v/>
      </c>
      <c r="U235" s="42">
        <f>(J234-J205)/J205</f>
        <v/>
      </c>
      <c r="V235" s="43">
        <f>IF(U235&gt;=0.03,1,IF(U235&gt;-0.03,0,-1))</f>
        <v/>
      </c>
      <c r="W235" s="43">
        <f>R235+T235+V235</f>
        <v/>
      </c>
      <c r="Y235" s="44">
        <f>(H234-H55)/H55</f>
        <v/>
      </c>
      <c r="Z235" s="43">
        <f>IF(Y235&gt;=0.1,1,IF(Y235&gt;-0.1,0,-1))</f>
        <v/>
      </c>
      <c r="AA235" s="39" t="n"/>
      <c r="AB235" s="43">
        <f>IF(AA235&gt;=0.05,1,IF(AA235&gt;-0.05,0,-1))</f>
        <v/>
      </c>
      <c r="AC235" s="39" t="n"/>
      <c r="AD235" s="43">
        <f>IF(AC235&gt;=0.03,1,IF(AC235&gt;-0.03,0,-1))</f>
        <v/>
      </c>
      <c r="AE235" s="43">
        <f>Z235+AB235+AD235</f>
        <v/>
      </c>
      <c r="AG235" s="39">
        <f>IF(H235&gt;I235,IF(I235&gt;J235,4,3),IF(H235&lt;J235,IF(I235&lt;J235,0,1),2))</f>
        <v/>
      </c>
      <c r="AI235" s="39">
        <f>IF(D235&gt;H235,3,IF(D235&gt;I235,2,IF(D235&gt;J235,1,0)))</f>
        <v/>
      </c>
      <c r="AK235" s="39">
        <f>IF(M235&gt;H235,3,IF(M235&gt;I235,2,IF(M235&gt;J235,1,0)))</f>
        <v/>
      </c>
      <c r="AM235" s="39">
        <f>IF(L235&gt;H235,3,IF(L235&gt;I235,2,IF(L235&gt;J235,1,0)))</f>
        <v/>
      </c>
      <c r="AO235" s="39">
        <f>IF(C234&gt;L234,2,IF(C234&gt;N234,1,0))</f>
        <v/>
      </c>
      <c r="AP235" s="39">
        <f>SUM(AO231:AO234)</f>
        <v/>
      </c>
      <c r="AQ235" s="39">
        <f>AQ234+1</f>
        <v/>
      </c>
      <c r="AR235" s="39">
        <f>IF(AP235&gt;0,AR234+1,0)</f>
        <v/>
      </c>
      <c r="AS235" s="39">
        <f>IF(AR236=0,AR235,0)</f>
        <v/>
      </c>
      <c r="AT235" s="36" t="n"/>
      <c r="AU235" s="36" t="n"/>
      <c r="AV235" s="36" t="n"/>
      <c r="AW235" s="36" t="n"/>
      <c r="AY235" s="39">
        <f>IF(D234&lt;M234,-2,IF(D234&lt;O234,-1,0))</f>
        <v/>
      </c>
      <c r="AZ235" s="39">
        <f>SUM(AY231:AY234)</f>
        <v/>
      </c>
      <c r="BA235" s="39">
        <f>BA234+1</f>
        <v/>
      </c>
      <c r="BB235" s="39">
        <f>IF(AZ235&lt;0,BB234+1,0)</f>
        <v/>
      </c>
      <c r="BC235" s="39">
        <f>IF(BB236=0,BB235,0)</f>
        <v/>
      </c>
      <c r="BD235" s="36" t="n"/>
      <c r="BE235" s="36" t="n"/>
      <c r="BF235" s="36" t="n"/>
      <c r="BG235" s="36" t="n"/>
    </row>
    <row r="236" ht="15" customHeight="1" s="27">
      <c r="B236" s="40" t="n">
        <v>43635</v>
      </c>
      <c r="C236" s="41" t="n">
        <v>8.35</v>
      </c>
      <c r="D236" s="41" t="n">
        <v>7.6</v>
      </c>
      <c r="E236" s="41" t="n">
        <v>7.66</v>
      </c>
      <c r="F236" s="41" t="n">
        <v>8.185</v>
      </c>
      <c r="G236" s="26" t="n"/>
      <c r="H236" s="41">
        <f>AVERAGE(F216:F235)</f>
        <v/>
      </c>
      <c r="I236" s="41">
        <f>AVERAGE(F187:F235)</f>
        <v/>
      </c>
      <c r="J236" s="41">
        <f>AVERAGE(F136:F235)</f>
        <v/>
      </c>
      <c r="K236" s="41">
        <f>STDEV(F216:F235)</f>
        <v/>
      </c>
      <c r="L236" s="41">
        <f>H236+2*K236</f>
        <v/>
      </c>
      <c r="M236" s="41">
        <f>H236-2*K236</f>
        <v/>
      </c>
      <c r="N236" s="41">
        <f>H236+1.5*K236</f>
        <v/>
      </c>
      <c r="O236" s="41">
        <f>H236-1.5*K236</f>
        <v/>
      </c>
      <c r="P236" s="26" t="n"/>
      <c r="Q236" s="42">
        <f>(H235-H206)/H206</f>
        <v/>
      </c>
      <c r="R236" s="43">
        <f>IF(Q236&gt;=0.1,1,IF(Q236&gt;-0.1,0,-1))</f>
        <v/>
      </c>
      <c r="S236" s="42">
        <f>(I236-I206)/I206</f>
        <v/>
      </c>
      <c r="T236" s="43">
        <f>IF(S236&gt;=0.05,1,IF(S236&gt;-0.05,0,-1))</f>
        <v/>
      </c>
      <c r="U236" s="42">
        <f>(J235-J206)/J206</f>
        <v/>
      </c>
      <c r="V236" s="43">
        <f>IF(U236&gt;=0.03,1,IF(U236&gt;-0.03,0,-1))</f>
        <v/>
      </c>
      <c r="W236" s="43">
        <f>R236+T236+V236</f>
        <v/>
      </c>
      <c r="Y236" s="44">
        <f>(H235-H56)/H56</f>
        <v/>
      </c>
      <c r="Z236" s="43">
        <f>IF(Y236&gt;=0.1,1,IF(Y236&gt;-0.1,0,-1))</f>
        <v/>
      </c>
      <c r="AA236" s="42">
        <f>(I235-I56)/I56</f>
        <v/>
      </c>
      <c r="AB236" s="43">
        <f>IF(AA236&gt;=0.05,1,IF(AA236&gt;-0.05,0,-1))</f>
        <v/>
      </c>
      <c r="AC236" s="39" t="n"/>
      <c r="AD236" s="43">
        <f>IF(AC236&gt;=0.03,1,IF(AC236&gt;-0.03,0,-1))</f>
        <v/>
      </c>
      <c r="AE236" s="43">
        <f>Z236+AB236+AD236</f>
        <v/>
      </c>
      <c r="AG236" s="39">
        <f>IF(H236&gt;I236,IF(I236&gt;J236,4,3),IF(H236&lt;J236,IF(I236&lt;J236,0,1),2))</f>
        <v/>
      </c>
      <c r="AI236" s="39">
        <f>IF(D236&gt;H236,3,IF(D236&gt;I236,2,IF(D236&gt;J236,1,0)))</f>
        <v/>
      </c>
      <c r="AK236" s="39">
        <f>IF(M236&gt;H236,3,IF(M236&gt;I236,2,IF(M236&gt;J236,1,0)))</f>
        <v/>
      </c>
      <c r="AM236" s="39">
        <f>IF(L236&gt;H236,3,IF(L236&gt;I236,2,IF(L236&gt;J236,1,0)))</f>
        <v/>
      </c>
      <c r="AO236" s="39">
        <f>IF(C235&gt;L235,2,IF(C235&gt;N235,1,0))</f>
        <v/>
      </c>
      <c r="AP236" s="39">
        <f>SUM(AO232:AO235)</f>
        <v/>
      </c>
      <c r="AQ236" s="39">
        <f>AQ235+1</f>
        <v/>
      </c>
      <c r="AR236" s="39">
        <f>IF(AP236&gt;0,AR235+1,0)</f>
        <v/>
      </c>
      <c r="AS236" s="39">
        <f>IF(AR237=0,AR236,0)</f>
        <v/>
      </c>
      <c r="AT236" s="36" t="n"/>
      <c r="AU236" s="36" t="n"/>
      <c r="AV236" s="36" t="n"/>
      <c r="AW236" s="36" t="n"/>
      <c r="AY236" s="39">
        <f>IF(D235&lt;M235,-2,IF(D235&lt;O235,-1,0))</f>
        <v/>
      </c>
      <c r="AZ236" s="39">
        <f>SUM(AY232:AY235)</f>
        <v/>
      </c>
      <c r="BA236" s="39">
        <f>BA235+1</f>
        <v/>
      </c>
      <c r="BB236" s="39">
        <f>IF(AZ236&lt;0,BB235+1,0)</f>
        <v/>
      </c>
      <c r="BC236" s="39">
        <f>IF(BB237=0,BB236,0)</f>
        <v/>
      </c>
      <c r="BD236" s="36" t="n"/>
      <c r="BE236" s="36" t="n"/>
      <c r="BF236" s="36" t="n"/>
      <c r="BG236" s="36" t="n"/>
    </row>
    <row r="237" ht="15" customHeight="1" s="27">
      <c r="B237" s="40" t="n">
        <v>43636</v>
      </c>
      <c r="C237" s="41" t="n">
        <v>8.699999999999999</v>
      </c>
      <c r="D237" s="41" t="n">
        <v>8.255000000000001</v>
      </c>
      <c r="E237" s="41" t="n">
        <v>8.255000000000001</v>
      </c>
      <c r="F237" s="41" t="n">
        <v>8.43</v>
      </c>
      <c r="G237" s="26" t="n"/>
      <c r="H237" s="41">
        <f>AVERAGE(F217:F236)</f>
        <v/>
      </c>
      <c r="I237" s="41">
        <f>AVERAGE(F188:F236)</f>
        <v/>
      </c>
      <c r="J237" s="41">
        <f>AVERAGE(F137:F236)</f>
        <v/>
      </c>
      <c r="K237" s="41">
        <f>STDEV(F217:F236)</f>
        <v/>
      </c>
      <c r="L237" s="41">
        <f>H237+2*K237</f>
        <v/>
      </c>
      <c r="M237" s="41">
        <f>H237-2*K237</f>
        <v/>
      </c>
      <c r="N237" s="41">
        <f>H237+1.5*K237</f>
        <v/>
      </c>
      <c r="O237" s="41">
        <f>H237-1.5*K237</f>
        <v/>
      </c>
      <c r="P237" s="26" t="n"/>
      <c r="Q237" s="42">
        <f>(H236-H207)/H207</f>
        <v/>
      </c>
      <c r="R237" s="43">
        <f>IF(Q237&gt;=0.1,1,IF(Q237&gt;-0.1,0,-1))</f>
        <v/>
      </c>
      <c r="S237" s="42">
        <f>(I237-I207)/I207</f>
        <v/>
      </c>
      <c r="T237" s="43">
        <f>IF(S237&gt;=0.05,1,IF(S237&gt;-0.05,0,-1))</f>
        <v/>
      </c>
      <c r="U237" s="42">
        <f>(J236-J207)/J207</f>
        <v/>
      </c>
      <c r="V237" s="43">
        <f>IF(U237&gt;=0.03,1,IF(U237&gt;-0.03,0,-1))</f>
        <v/>
      </c>
      <c r="W237" s="43">
        <f>R237+T237+V237</f>
        <v/>
      </c>
      <c r="Y237" s="44">
        <f>(H236-H57)/H57</f>
        <v/>
      </c>
      <c r="Z237" s="43">
        <f>IF(Y237&gt;=0.1,1,IF(Y237&gt;-0.1,0,-1))</f>
        <v/>
      </c>
      <c r="AA237" s="42">
        <f>(I236-I57)/I57</f>
        <v/>
      </c>
      <c r="AB237" s="43">
        <f>IF(AA237&gt;=0.05,1,IF(AA237&gt;-0.05,0,-1))</f>
        <v/>
      </c>
      <c r="AC237" s="39" t="n"/>
      <c r="AD237" s="43">
        <f>IF(AC237&gt;=0.03,1,IF(AC237&gt;-0.03,0,-1))</f>
        <v/>
      </c>
      <c r="AE237" s="43">
        <f>Z237+AB237+AD237</f>
        <v/>
      </c>
      <c r="AG237" s="39">
        <f>IF(H237&gt;I237,IF(I237&gt;J237,4,3),IF(H237&lt;J237,IF(I237&lt;J237,0,1),2))</f>
        <v/>
      </c>
      <c r="AI237" s="39">
        <f>IF(D237&gt;H237,3,IF(D237&gt;I237,2,IF(D237&gt;J237,1,0)))</f>
        <v/>
      </c>
      <c r="AK237" s="39">
        <f>IF(M237&gt;H237,3,IF(M237&gt;I237,2,IF(M237&gt;J237,1,0)))</f>
        <v/>
      </c>
      <c r="AM237" s="39">
        <f>IF(L237&gt;H237,3,IF(L237&gt;I237,2,IF(L237&gt;J237,1,0)))</f>
        <v/>
      </c>
      <c r="AO237" s="39">
        <f>IF(C236&gt;L236,2,IF(C236&gt;N236,1,0))</f>
        <v/>
      </c>
      <c r="AP237" s="39">
        <f>SUM(AO233:AO236)</f>
        <v/>
      </c>
      <c r="AQ237" s="39">
        <f>AQ236+1</f>
        <v/>
      </c>
      <c r="AR237" s="39">
        <f>IF(AP237&gt;0,AR236+1,0)</f>
        <v/>
      </c>
      <c r="AS237" s="39">
        <f>IF(AR238=0,AR237,0)</f>
        <v/>
      </c>
      <c r="AT237" s="36" t="n"/>
      <c r="AU237" s="36" t="n"/>
      <c r="AV237" s="36" t="n"/>
      <c r="AW237" s="36" t="n"/>
      <c r="AY237" s="39">
        <f>IF(D236&lt;M236,-2,IF(D236&lt;O236,-1,0))</f>
        <v/>
      </c>
      <c r="AZ237" s="39">
        <f>SUM(AY233:AY236)</f>
        <v/>
      </c>
      <c r="BA237" s="39">
        <f>BA236+1</f>
        <v/>
      </c>
      <c r="BB237" s="39">
        <f>IF(AZ237&lt;0,BB236+1,0)</f>
        <v/>
      </c>
      <c r="BC237" s="39">
        <f>IF(BB238=0,BB237,0)</f>
        <v/>
      </c>
      <c r="BD237" s="36" t="n"/>
      <c r="BE237" s="36" t="n"/>
      <c r="BF237" s="36" t="n"/>
      <c r="BG237" s="36" t="n"/>
    </row>
    <row r="238" ht="15" customHeight="1" s="27">
      <c r="B238" s="40" t="n">
        <v>43637</v>
      </c>
      <c r="C238" s="41" t="n">
        <v>8.43</v>
      </c>
      <c r="D238" s="41" t="n">
        <v>7.8</v>
      </c>
      <c r="E238" s="41" t="n">
        <v>8.43</v>
      </c>
      <c r="F238" s="41" t="n">
        <v>7.96</v>
      </c>
      <c r="G238" s="26" t="n"/>
      <c r="H238" s="41">
        <f>AVERAGE(F218:F237)</f>
        <v/>
      </c>
      <c r="I238" s="41">
        <f>AVERAGE(F189:F237)</f>
        <v/>
      </c>
      <c r="J238" s="41">
        <f>AVERAGE(F138:F237)</f>
        <v/>
      </c>
      <c r="K238" s="41">
        <f>STDEV(F218:F237)</f>
        <v/>
      </c>
      <c r="L238" s="41">
        <f>H238+2*K238</f>
        <v/>
      </c>
      <c r="M238" s="41">
        <f>H238-2*K238</f>
        <v/>
      </c>
      <c r="N238" s="41">
        <f>H238+1.5*K238</f>
        <v/>
      </c>
      <c r="O238" s="41">
        <f>H238-1.5*K238</f>
        <v/>
      </c>
      <c r="P238" s="26" t="n"/>
      <c r="Q238" s="42">
        <f>(H237-H208)/H208</f>
        <v/>
      </c>
      <c r="R238" s="43">
        <f>IF(Q238&gt;=0.1,1,IF(Q238&gt;-0.1,0,-1))</f>
        <v/>
      </c>
      <c r="S238" s="42">
        <f>(I238-I208)/I208</f>
        <v/>
      </c>
      <c r="T238" s="43">
        <f>IF(S238&gt;=0.05,1,IF(S238&gt;-0.05,0,-1))</f>
        <v/>
      </c>
      <c r="U238" s="42">
        <f>(J237-J208)/J208</f>
        <v/>
      </c>
      <c r="V238" s="43">
        <f>IF(U238&gt;=0.03,1,IF(U238&gt;-0.03,0,-1))</f>
        <v/>
      </c>
      <c r="W238" s="43">
        <f>R238+T238+V238</f>
        <v/>
      </c>
      <c r="Y238" s="44">
        <f>(H237-H58)/H58</f>
        <v/>
      </c>
      <c r="Z238" s="43">
        <f>IF(Y238&gt;=0.1,1,IF(Y238&gt;-0.1,0,-1))</f>
        <v/>
      </c>
      <c r="AA238" s="42">
        <f>(I237-I58)/I58</f>
        <v/>
      </c>
      <c r="AB238" s="43">
        <f>IF(AA238&gt;=0.05,1,IF(AA238&gt;-0.05,0,-1))</f>
        <v/>
      </c>
      <c r="AC238" s="39" t="n"/>
      <c r="AD238" s="43">
        <f>IF(AC238&gt;=0.03,1,IF(AC238&gt;-0.03,0,-1))</f>
        <v/>
      </c>
      <c r="AE238" s="43">
        <f>Z238+AB238+AD238</f>
        <v/>
      </c>
      <c r="AG238" s="39">
        <f>IF(H238&gt;I238,IF(I238&gt;J238,4,3),IF(H238&lt;J238,IF(I238&lt;J238,0,1),2))</f>
        <v/>
      </c>
      <c r="AI238" s="39">
        <f>IF(D238&gt;H238,3,IF(D238&gt;I238,2,IF(D238&gt;J238,1,0)))</f>
        <v/>
      </c>
      <c r="AK238" s="39">
        <f>IF(M238&gt;H238,3,IF(M238&gt;I238,2,IF(M238&gt;J238,1,0)))</f>
        <v/>
      </c>
      <c r="AM238" s="39">
        <f>IF(L238&gt;H238,3,IF(L238&gt;I238,2,IF(L238&gt;J238,1,0)))</f>
        <v/>
      </c>
      <c r="AO238" s="39">
        <f>IF(C237&gt;L237,2,IF(C237&gt;N237,1,0))</f>
        <v/>
      </c>
      <c r="AP238" s="39">
        <f>SUM(AO234:AO237)</f>
        <v/>
      </c>
      <c r="AQ238" s="39">
        <f>AQ237+1</f>
        <v/>
      </c>
      <c r="AR238" s="39">
        <f>IF(AP238&gt;0,AR237+1,0)</f>
        <v/>
      </c>
      <c r="AS238" s="39">
        <f>IF(AR239=0,AR238,0)</f>
        <v/>
      </c>
      <c r="AT238" s="36" t="n"/>
      <c r="AU238" s="36" t="n"/>
      <c r="AV238" s="36" t="n"/>
      <c r="AW238" s="36" t="n"/>
      <c r="AY238" s="39">
        <f>IF(D237&lt;M237,-2,IF(D237&lt;O237,-1,0))</f>
        <v/>
      </c>
      <c r="AZ238" s="39">
        <f>SUM(AY234:AY237)</f>
        <v/>
      </c>
      <c r="BA238" s="39">
        <f>BA237+1</f>
        <v/>
      </c>
      <c r="BB238" s="39">
        <f>IF(AZ238&lt;0,BB237+1,0)</f>
        <v/>
      </c>
      <c r="BC238" s="39">
        <f>IF(BB239=0,BB238,0)</f>
        <v/>
      </c>
      <c r="BD238" s="36" t="n"/>
      <c r="BE238" s="36" t="n"/>
      <c r="BF238" s="36" t="n"/>
      <c r="BG238" s="36" t="n"/>
    </row>
    <row r="239" ht="15" customHeight="1" s="27">
      <c r="B239" s="40" t="n">
        <v>43640</v>
      </c>
      <c r="C239" s="41" t="n">
        <v>8.27</v>
      </c>
      <c r="D239" s="41" t="n">
        <v>7.93</v>
      </c>
      <c r="E239" s="41" t="n">
        <v>7.93</v>
      </c>
      <c r="F239" s="41" t="n">
        <v>8.24</v>
      </c>
      <c r="G239" s="26" t="n"/>
      <c r="H239" s="41">
        <f>AVERAGE(F219:F238)</f>
        <v/>
      </c>
      <c r="I239" s="41">
        <f>AVERAGE(F190:F238)</f>
        <v/>
      </c>
      <c r="J239" s="41">
        <f>AVERAGE(F139:F238)</f>
        <v/>
      </c>
      <c r="K239" s="41">
        <f>STDEV(F219:F238)</f>
        <v/>
      </c>
      <c r="L239" s="41">
        <f>H239+2*K239</f>
        <v/>
      </c>
      <c r="M239" s="41">
        <f>H239-2*K239</f>
        <v/>
      </c>
      <c r="N239" s="41">
        <f>H239+1.5*K239</f>
        <v/>
      </c>
      <c r="O239" s="41">
        <f>H239-1.5*K239</f>
        <v/>
      </c>
      <c r="P239" s="26" t="n"/>
      <c r="Q239" s="42">
        <f>(H238-H209)/H209</f>
        <v/>
      </c>
      <c r="R239" s="43">
        <f>IF(Q239&gt;=0.1,1,IF(Q239&gt;-0.1,0,-1))</f>
        <v/>
      </c>
      <c r="S239" s="42">
        <f>(I239-I209)/I209</f>
        <v/>
      </c>
      <c r="T239" s="43">
        <f>IF(S239&gt;=0.05,1,IF(S239&gt;-0.05,0,-1))</f>
        <v/>
      </c>
      <c r="U239" s="42">
        <f>(J238-J209)/J209</f>
        <v/>
      </c>
      <c r="V239" s="43">
        <f>IF(U239&gt;=0.03,1,IF(U239&gt;-0.03,0,-1))</f>
        <v/>
      </c>
      <c r="W239" s="43">
        <f>R239+T239+V239</f>
        <v/>
      </c>
      <c r="Y239" s="44">
        <f>(H238-H59)/H59</f>
        <v/>
      </c>
      <c r="Z239" s="43">
        <f>IF(Y239&gt;=0.1,1,IF(Y239&gt;-0.1,0,-1))</f>
        <v/>
      </c>
      <c r="AA239" s="42">
        <f>(I238-I59)/I59</f>
        <v/>
      </c>
      <c r="AB239" s="43">
        <f>IF(AA239&gt;=0.05,1,IF(AA239&gt;-0.05,0,-1))</f>
        <v/>
      </c>
      <c r="AC239" s="39" t="n"/>
      <c r="AD239" s="43">
        <f>IF(AC239&gt;=0.03,1,IF(AC239&gt;-0.03,0,-1))</f>
        <v/>
      </c>
      <c r="AE239" s="43">
        <f>Z239+AB239+AD239</f>
        <v/>
      </c>
      <c r="AG239" s="39">
        <f>IF(H239&gt;I239,IF(I239&gt;J239,4,3),IF(H239&lt;J239,IF(I239&lt;J239,0,1),2))</f>
        <v/>
      </c>
      <c r="AI239" s="39">
        <f>IF(D239&gt;H239,3,IF(D239&gt;I239,2,IF(D239&gt;J239,1,0)))</f>
        <v/>
      </c>
      <c r="AK239" s="39">
        <f>IF(M239&gt;H239,3,IF(M239&gt;I239,2,IF(M239&gt;J239,1,0)))</f>
        <v/>
      </c>
      <c r="AM239" s="39">
        <f>IF(L239&gt;H239,3,IF(L239&gt;I239,2,IF(L239&gt;J239,1,0)))</f>
        <v/>
      </c>
      <c r="AO239" s="39">
        <f>IF(C238&gt;L238,2,IF(C238&gt;N238,1,0))</f>
        <v/>
      </c>
      <c r="AP239" s="39">
        <f>SUM(AO235:AO238)</f>
        <v/>
      </c>
      <c r="AQ239" s="39">
        <f>AQ238+1</f>
        <v/>
      </c>
      <c r="AR239" s="39">
        <f>IF(AP239&gt;0,AR238+1,0)</f>
        <v/>
      </c>
      <c r="AS239" s="39">
        <f>IF(AR240=0,AR239,0)</f>
        <v/>
      </c>
      <c r="AT239" s="36" t="n"/>
      <c r="AU239" s="36" t="n"/>
      <c r="AV239" s="36" t="n"/>
      <c r="AW239" s="36" t="n"/>
      <c r="AY239" s="39">
        <f>IF(D238&lt;M238,-2,IF(D238&lt;O238,-1,0))</f>
        <v/>
      </c>
      <c r="AZ239" s="39">
        <f>SUM(AY235:AY238)</f>
        <v/>
      </c>
      <c r="BA239" s="39">
        <f>BA238+1</f>
        <v/>
      </c>
      <c r="BB239" s="39">
        <f>IF(AZ239&lt;0,BB238+1,0)</f>
        <v/>
      </c>
      <c r="BC239" s="39">
        <f>IF(BB240=0,BB239,0)</f>
        <v/>
      </c>
      <c r="BD239" s="36" t="n"/>
      <c r="BE239" s="36" t="n"/>
      <c r="BF239" s="36" t="n"/>
      <c r="BG239" s="36" t="n"/>
    </row>
    <row r="240" ht="15" customHeight="1" s="27">
      <c r="B240" s="40" t="n">
        <v>43641</v>
      </c>
      <c r="C240" s="41" t="n">
        <v>8.68</v>
      </c>
      <c r="D240" s="41" t="n">
        <v>8.08</v>
      </c>
      <c r="E240" s="41" t="n">
        <v>8.199999999999999</v>
      </c>
      <c r="F240" s="41" t="n">
        <v>8.609999999999999</v>
      </c>
      <c r="G240" s="26" t="n"/>
      <c r="H240" s="41">
        <f>AVERAGE(F220:F239)</f>
        <v/>
      </c>
      <c r="I240" s="41">
        <f>AVERAGE(F191:F239)</f>
        <v/>
      </c>
      <c r="J240" s="41">
        <f>AVERAGE(F140:F239)</f>
        <v/>
      </c>
      <c r="K240" s="41">
        <f>STDEV(F220:F239)</f>
        <v/>
      </c>
      <c r="L240" s="41">
        <f>H240+2*K240</f>
        <v/>
      </c>
      <c r="M240" s="41">
        <f>H240-2*K240</f>
        <v/>
      </c>
      <c r="N240" s="41">
        <f>H240+1.5*K240</f>
        <v/>
      </c>
      <c r="O240" s="41">
        <f>H240-1.5*K240</f>
        <v/>
      </c>
      <c r="P240" s="26" t="n"/>
      <c r="Q240" s="42">
        <f>(H239-H210)/H210</f>
        <v/>
      </c>
      <c r="R240" s="43">
        <f>IF(Q240&gt;=0.1,1,IF(Q240&gt;-0.1,0,-1))</f>
        <v/>
      </c>
      <c r="S240" s="42">
        <f>(I240-I210)/I210</f>
        <v/>
      </c>
      <c r="T240" s="43">
        <f>IF(S240&gt;=0.05,1,IF(S240&gt;-0.05,0,-1))</f>
        <v/>
      </c>
      <c r="U240" s="42">
        <f>(J239-J210)/J210</f>
        <v/>
      </c>
      <c r="V240" s="43">
        <f>IF(U240&gt;=0.03,1,IF(U240&gt;-0.03,0,-1))</f>
        <v/>
      </c>
      <c r="W240" s="43">
        <f>R240+T240+V240</f>
        <v/>
      </c>
      <c r="Y240" s="44">
        <f>(H239-H60)/H60</f>
        <v/>
      </c>
      <c r="Z240" s="43">
        <f>IF(Y240&gt;=0.1,1,IF(Y240&gt;-0.1,0,-1))</f>
        <v/>
      </c>
      <c r="AA240" s="42">
        <f>(I239-I60)/I60</f>
        <v/>
      </c>
      <c r="AB240" s="43">
        <f>IF(AA240&gt;=0.05,1,IF(AA240&gt;-0.05,0,-1))</f>
        <v/>
      </c>
      <c r="AC240" s="39" t="n"/>
      <c r="AD240" s="43">
        <f>IF(AC240&gt;=0.03,1,IF(AC240&gt;-0.03,0,-1))</f>
        <v/>
      </c>
      <c r="AE240" s="43">
        <f>Z240+AB240+AD240</f>
        <v/>
      </c>
      <c r="AG240" s="39">
        <f>IF(H240&gt;I240,IF(I240&gt;J240,4,3),IF(H240&lt;J240,IF(I240&lt;J240,0,1),2))</f>
        <v/>
      </c>
      <c r="AI240" s="39">
        <f>IF(D240&gt;H240,3,IF(D240&gt;I240,2,IF(D240&gt;J240,1,0)))</f>
        <v/>
      </c>
      <c r="AK240" s="39">
        <f>IF(M240&gt;H240,3,IF(M240&gt;I240,2,IF(M240&gt;J240,1,0)))</f>
        <v/>
      </c>
      <c r="AM240" s="39">
        <f>IF(L240&gt;H240,3,IF(L240&gt;I240,2,IF(L240&gt;J240,1,0)))</f>
        <v/>
      </c>
      <c r="AO240" s="39">
        <f>IF(C239&gt;L239,2,IF(C239&gt;N239,1,0))</f>
        <v/>
      </c>
      <c r="AP240" s="39">
        <f>SUM(AO236:AO239)</f>
        <v/>
      </c>
      <c r="AQ240" s="39">
        <f>AQ239+1</f>
        <v/>
      </c>
      <c r="AR240" s="39">
        <f>IF(AP240&gt;0,AR239+1,0)</f>
        <v/>
      </c>
      <c r="AS240" s="39">
        <f>IF(AR241=0,AR240,0)</f>
        <v/>
      </c>
      <c r="AT240" s="36" t="n"/>
      <c r="AU240" s="36" t="n"/>
      <c r="AV240" s="36" t="n"/>
      <c r="AW240" s="36" t="n"/>
      <c r="AY240" s="39">
        <f>IF(D239&lt;M239,-2,IF(D239&lt;O239,-1,0))</f>
        <v/>
      </c>
      <c r="AZ240" s="39">
        <f>SUM(AY236:AY239)</f>
        <v/>
      </c>
      <c r="BA240" s="39">
        <f>BA239+1</f>
        <v/>
      </c>
      <c r="BB240" s="39">
        <f>IF(AZ240&lt;0,BB239+1,0)</f>
        <v/>
      </c>
      <c r="BC240" s="39">
        <f>IF(BB241=0,BB240,0)</f>
        <v/>
      </c>
      <c r="BD240" s="36" t="n"/>
      <c r="BE240" s="36" t="n"/>
      <c r="BF240" s="36" t="n"/>
      <c r="BG240" s="36" t="n"/>
    </row>
    <row r="241" ht="15" customHeight="1" s="27">
      <c r="B241" s="40" t="n">
        <v>43642</v>
      </c>
      <c r="C241" s="41" t="n">
        <v>9.315</v>
      </c>
      <c r="D241" s="41" t="n">
        <v>8.75</v>
      </c>
      <c r="E241" s="41" t="n">
        <v>8.75</v>
      </c>
      <c r="F241" s="41" t="n">
        <v>8.949999999999999</v>
      </c>
      <c r="G241" s="26" t="n"/>
      <c r="H241" s="41">
        <f>AVERAGE(F221:F240)</f>
        <v/>
      </c>
      <c r="I241" s="41">
        <f>AVERAGE(F192:F240)</f>
        <v/>
      </c>
      <c r="J241" s="41">
        <f>AVERAGE(F141:F240)</f>
        <v/>
      </c>
      <c r="K241" s="41">
        <f>STDEV(F221:F240)</f>
        <v/>
      </c>
      <c r="L241" s="41">
        <f>H241+2*K241</f>
        <v/>
      </c>
      <c r="M241" s="41">
        <f>H241-2*K241</f>
        <v/>
      </c>
      <c r="N241" s="41">
        <f>H241+1.5*K241</f>
        <v/>
      </c>
      <c r="O241" s="41">
        <f>H241-1.5*K241</f>
        <v/>
      </c>
      <c r="P241" s="26" t="n"/>
      <c r="Q241" s="42">
        <f>(H240-H211)/H211</f>
        <v/>
      </c>
      <c r="R241" s="43">
        <f>IF(Q241&gt;=0.1,1,IF(Q241&gt;-0.1,0,-1))</f>
        <v/>
      </c>
      <c r="S241" s="42">
        <f>(I241-I211)/I211</f>
        <v/>
      </c>
      <c r="T241" s="43">
        <f>IF(S241&gt;=0.05,1,IF(S241&gt;-0.05,0,-1))</f>
        <v/>
      </c>
      <c r="U241" s="42">
        <f>(J240-J211)/J211</f>
        <v/>
      </c>
      <c r="V241" s="43">
        <f>IF(U241&gt;=0.03,1,IF(U241&gt;-0.03,0,-1))</f>
        <v/>
      </c>
      <c r="W241" s="43">
        <f>R241+T241+V241</f>
        <v/>
      </c>
      <c r="Y241" s="44">
        <f>(H240-H61)/H61</f>
        <v/>
      </c>
      <c r="Z241" s="43">
        <f>IF(Y241&gt;=0.1,1,IF(Y241&gt;-0.1,0,-1))</f>
        <v/>
      </c>
      <c r="AA241" s="42">
        <f>(I240-I61)/I61</f>
        <v/>
      </c>
      <c r="AB241" s="43">
        <f>IF(AA241&gt;=0.05,1,IF(AA241&gt;-0.05,0,-1))</f>
        <v/>
      </c>
      <c r="AC241" s="39" t="n"/>
      <c r="AD241" s="43">
        <f>IF(AC241&gt;=0.03,1,IF(AC241&gt;-0.03,0,-1))</f>
        <v/>
      </c>
      <c r="AE241" s="43">
        <f>Z241+AB241+AD241</f>
        <v/>
      </c>
      <c r="AG241" s="39">
        <f>IF(H241&gt;I241,IF(I241&gt;J241,4,3),IF(H241&lt;J241,IF(I241&lt;J241,0,1),2))</f>
        <v/>
      </c>
      <c r="AI241" s="39">
        <f>IF(D241&gt;H241,3,IF(D241&gt;I241,2,IF(D241&gt;J241,1,0)))</f>
        <v/>
      </c>
      <c r="AK241" s="39">
        <f>IF(M241&gt;H241,3,IF(M241&gt;I241,2,IF(M241&gt;J241,1,0)))</f>
        <v/>
      </c>
      <c r="AM241" s="39">
        <f>IF(L241&gt;H241,3,IF(L241&gt;I241,2,IF(L241&gt;J241,1,0)))</f>
        <v/>
      </c>
      <c r="AO241" s="39">
        <f>IF(C240&gt;L240,2,IF(C240&gt;N240,1,0))</f>
        <v/>
      </c>
      <c r="AP241" s="39">
        <f>SUM(AO237:AO240)</f>
        <v/>
      </c>
      <c r="AQ241" s="39">
        <f>AQ240+1</f>
        <v/>
      </c>
      <c r="AR241" s="39">
        <f>IF(AP241&gt;0,AR240+1,0)</f>
        <v/>
      </c>
      <c r="AS241" s="39">
        <f>IF(AR242=0,AR241,0)</f>
        <v/>
      </c>
      <c r="AT241" s="36" t="n"/>
      <c r="AU241" s="36" t="n"/>
      <c r="AV241" s="36" t="n"/>
      <c r="AW241" s="36" t="n"/>
      <c r="AY241" s="39">
        <f>IF(D240&lt;M240,-2,IF(D240&lt;O240,-1,0))</f>
        <v/>
      </c>
      <c r="AZ241" s="39">
        <f>SUM(AY237:AY240)</f>
        <v/>
      </c>
      <c r="BA241" s="39">
        <f>BA240+1</f>
        <v/>
      </c>
      <c r="BB241" s="39">
        <f>IF(AZ241&lt;0,BB240+1,0)</f>
        <v/>
      </c>
      <c r="BC241" s="39">
        <f>IF(BB242=0,BB241,0)</f>
        <v/>
      </c>
      <c r="BD241" s="36" t="n"/>
      <c r="BE241" s="36" t="n"/>
      <c r="BF241" s="36" t="n"/>
      <c r="BG241" s="36" t="n"/>
    </row>
    <row r="242" ht="15" customHeight="1" s="27">
      <c r="B242" s="40" t="n">
        <v>43643</v>
      </c>
      <c r="C242" s="41" t="n">
        <v>9.475</v>
      </c>
      <c r="D242" s="41" t="n">
        <v>8.955</v>
      </c>
      <c r="E242" s="41" t="n">
        <v>9.02</v>
      </c>
      <c r="F242" s="41" t="n">
        <v>9.244999999999999</v>
      </c>
      <c r="G242" s="26" t="n"/>
      <c r="H242" s="41">
        <f>AVERAGE(F222:F241)</f>
        <v/>
      </c>
      <c r="I242" s="41">
        <f>AVERAGE(F193:F241)</f>
        <v/>
      </c>
      <c r="J242" s="41">
        <f>AVERAGE(F142:F241)</f>
        <v/>
      </c>
      <c r="K242" s="41">
        <f>STDEV(F222:F241)</f>
        <v/>
      </c>
      <c r="L242" s="41">
        <f>H242+2*K242</f>
        <v/>
      </c>
      <c r="M242" s="41">
        <f>H242-2*K242</f>
        <v/>
      </c>
      <c r="N242" s="41">
        <f>H242+1.5*K242</f>
        <v/>
      </c>
      <c r="O242" s="41">
        <f>H242-1.5*K242</f>
        <v/>
      </c>
      <c r="P242" s="26" t="n"/>
      <c r="Q242" s="42">
        <f>(H241-H212)/H212</f>
        <v/>
      </c>
      <c r="R242" s="43">
        <f>IF(Q242&gt;=0.1,1,IF(Q242&gt;-0.1,0,-1))</f>
        <v/>
      </c>
      <c r="S242" s="42">
        <f>(I242-I212)/I212</f>
        <v/>
      </c>
      <c r="T242" s="43">
        <f>IF(S242&gt;=0.05,1,IF(S242&gt;-0.05,0,-1))</f>
        <v/>
      </c>
      <c r="U242" s="42">
        <f>(J241-J212)/J212</f>
        <v/>
      </c>
      <c r="V242" s="43">
        <f>IF(U242&gt;=0.03,1,IF(U242&gt;-0.03,0,-1))</f>
        <v/>
      </c>
      <c r="W242" s="43">
        <f>R242+T242+V242</f>
        <v/>
      </c>
      <c r="Y242" s="44">
        <f>(H241-H62)/H62</f>
        <v/>
      </c>
      <c r="Z242" s="43">
        <f>IF(Y242&gt;=0.1,1,IF(Y242&gt;-0.1,0,-1))</f>
        <v/>
      </c>
      <c r="AA242" s="42">
        <f>(I241-I62)/I62</f>
        <v/>
      </c>
      <c r="AB242" s="43">
        <f>IF(AA242&gt;=0.05,1,IF(AA242&gt;-0.05,0,-1))</f>
        <v/>
      </c>
      <c r="AC242" s="39" t="n"/>
      <c r="AD242" s="43">
        <f>IF(AC242&gt;=0.03,1,IF(AC242&gt;-0.03,0,-1))</f>
        <v/>
      </c>
      <c r="AE242" s="43">
        <f>Z242+AB242+AD242</f>
        <v/>
      </c>
      <c r="AG242" s="39">
        <f>IF(H242&gt;I242,IF(I242&gt;J242,4,3),IF(H242&lt;J242,IF(I242&lt;J242,0,1),2))</f>
        <v/>
      </c>
      <c r="AI242" s="39">
        <f>IF(D242&gt;H242,3,IF(D242&gt;I242,2,IF(D242&gt;J242,1,0)))</f>
        <v/>
      </c>
      <c r="AK242" s="39">
        <f>IF(M242&gt;H242,3,IF(M242&gt;I242,2,IF(M242&gt;J242,1,0)))</f>
        <v/>
      </c>
      <c r="AM242" s="39">
        <f>IF(L242&gt;H242,3,IF(L242&gt;I242,2,IF(L242&gt;J242,1,0)))</f>
        <v/>
      </c>
      <c r="AO242" s="39">
        <f>IF(C241&gt;L241,2,IF(C241&gt;N241,1,0))</f>
        <v/>
      </c>
      <c r="AP242" s="39">
        <f>SUM(AO238:AO241)</f>
        <v/>
      </c>
      <c r="AQ242" s="39">
        <f>AQ241+1</f>
        <v/>
      </c>
      <c r="AR242" s="39">
        <f>IF(AP242&gt;0,AR241+1,0)</f>
        <v/>
      </c>
      <c r="AS242" s="39">
        <f>IF(AR243=0,AR242,0)</f>
        <v/>
      </c>
      <c r="AT242" s="36" t="n"/>
      <c r="AU242" s="36" t="n"/>
      <c r="AV242" s="36" t="n"/>
      <c r="AW242" s="36" t="n"/>
      <c r="AY242" s="39">
        <f>IF(D241&lt;M241,-2,IF(D241&lt;O241,-1,0))</f>
        <v/>
      </c>
      <c r="AZ242" s="39">
        <f>SUM(AY238:AY241)</f>
        <v/>
      </c>
      <c r="BA242" s="39">
        <f>BA241+1</f>
        <v/>
      </c>
      <c r="BB242" s="39">
        <f>IF(AZ242&lt;0,BB241+1,0)</f>
        <v/>
      </c>
      <c r="BC242" s="39">
        <f>IF(BB243=0,BB242,0)</f>
        <v/>
      </c>
      <c r="BD242" s="36" t="n"/>
      <c r="BE242" s="36" t="n"/>
      <c r="BF242" s="36" t="n"/>
      <c r="BG242" s="36" t="n"/>
    </row>
    <row r="243" ht="15" customHeight="1" s="27">
      <c r="B243" s="40" t="n">
        <v>43644</v>
      </c>
      <c r="C243" s="41" t="n">
        <v>9.24</v>
      </c>
      <c r="D243" s="41" t="n">
        <v>8.35</v>
      </c>
      <c r="E243" s="41" t="n">
        <v>9.17</v>
      </c>
      <c r="F243" s="41" t="n">
        <v>8.800000000000001</v>
      </c>
      <c r="G243" s="26" t="n"/>
      <c r="H243" s="41">
        <f>AVERAGE(F223:F242)</f>
        <v/>
      </c>
      <c r="I243" s="41">
        <f>AVERAGE(F194:F242)</f>
        <v/>
      </c>
      <c r="J243" s="41">
        <f>AVERAGE(F143:F242)</f>
        <v/>
      </c>
      <c r="K243" s="41">
        <f>STDEV(F223:F242)</f>
        <v/>
      </c>
      <c r="L243" s="41">
        <f>H243+2*K243</f>
        <v/>
      </c>
      <c r="M243" s="41">
        <f>H243-2*K243</f>
        <v/>
      </c>
      <c r="N243" s="41">
        <f>H243+1.5*K243</f>
        <v/>
      </c>
      <c r="O243" s="41">
        <f>H243-1.5*K243</f>
        <v/>
      </c>
      <c r="P243" s="26" t="n"/>
      <c r="Q243" s="42">
        <f>(H242-H213)/H213</f>
        <v/>
      </c>
      <c r="R243" s="43">
        <f>IF(Q243&gt;=0.1,1,IF(Q243&gt;-0.1,0,-1))</f>
        <v/>
      </c>
      <c r="S243" s="42">
        <f>(I243-I213)/I213</f>
        <v/>
      </c>
      <c r="T243" s="43">
        <f>IF(S243&gt;=0.05,1,IF(S243&gt;-0.05,0,-1))</f>
        <v/>
      </c>
      <c r="U243" s="42">
        <f>(J242-J213)/J213</f>
        <v/>
      </c>
      <c r="V243" s="43">
        <f>IF(U243&gt;=0.03,1,IF(U243&gt;-0.03,0,-1))</f>
        <v/>
      </c>
      <c r="W243" s="43">
        <f>R243+T243+V243</f>
        <v/>
      </c>
      <c r="Y243" s="44">
        <f>(H242-H63)/H63</f>
        <v/>
      </c>
      <c r="Z243" s="43">
        <f>IF(Y243&gt;=0.1,1,IF(Y243&gt;-0.1,0,-1))</f>
        <v/>
      </c>
      <c r="AA243" s="42">
        <f>(I242-I63)/I63</f>
        <v/>
      </c>
      <c r="AB243" s="43">
        <f>IF(AA243&gt;=0.05,1,IF(AA243&gt;-0.05,0,-1))</f>
        <v/>
      </c>
      <c r="AC243" s="39" t="n"/>
      <c r="AD243" s="43">
        <f>IF(AC243&gt;=0.03,1,IF(AC243&gt;-0.03,0,-1))</f>
        <v/>
      </c>
      <c r="AE243" s="43">
        <f>Z243+AB243+AD243</f>
        <v/>
      </c>
      <c r="AG243" s="39">
        <f>IF(H243&gt;I243,IF(I243&gt;J243,4,3),IF(H243&lt;J243,IF(I243&lt;J243,0,1),2))</f>
        <v/>
      </c>
      <c r="AI243" s="39">
        <f>IF(D243&gt;H243,3,IF(D243&gt;I243,2,IF(D243&gt;J243,1,0)))</f>
        <v/>
      </c>
      <c r="AK243" s="39">
        <f>IF(M243&gt;H243,3,IF(M243&gt;I243,2,IF(M243&gt;J243,1,0)))</f>
        <v/>
      </c>
      <c r="AM243" s="39">
        <f>IF(L243&gt;H243,3,IF(L243&gt;I243,2,IF(L243&gt;J243,1,0)))</f>
        <v/>
      </c>
      <c r="AO243" s="39">
        <f>IF(C242&gt;L242,2,IF(C242&gt;N242,1,0))</f>
        <v/>
      </c>
      <c r="AP243" s="39">
        <f>SUM(AO239:AO242)</f>
        <v/>
      </c>
      <c r="AQ243" s="39">
        <f>AQ242+1</f>
        <v/>
      </c>
      <c r="AR243" s="39">
        <f>IF(AP243&gt;0,AR242+1,0)</f>
        <v/>
      </c>
      <c r="AS243" s="39">
        <f>IF(AR244=0,AR243,0)</f>
        <v/>
      </c>
      <c r="AT243" s="36" t="n"/>
      <c r="AU243" s="36" t="n"/>
      <c r="AV243" s="36" t="n"/>
      <c r="AW243" s="36" t="n"/>
      <c r="AY243" s="39">
        <f>IF(D242&lt;M242,-2,IF(D242&lt;O242,-1,0))</f>
        <v/>
      </c>
      <c r="AZ243" s="39">
        <f>SUM(AY239:AY242)</f>
        <v/>
      </c>
      <c r="BA243" s="39">
        <f>BA242+1</f>
        <v/>
      </c>
      <c r="BB243" s="39">
        <f>IF(AZ243&lt;0,BB242+1,0)</f>
        <v/>
      </c>
      <c r="BC243" s="39">
        <f>IF(BB244=0,BB243,0)</f>
        <v/>
      </c>
      <c r="BD243" s="36" t="n"/>
      <c r="BE243" s="36" t="n"/>
      <c r="BF243" s="36" t="n"/>
      <c r="BG243" s="36" t="n"/>
    </row>
    <row r="244" ht="15" customHeight="1" s="27">
      <c r="B244" s="40" t="n">
        <v>43647</v>
      </c>
      <c r="C244" s="41" t="n">
        <v>9.115</v>
      </c>
      <c r="D244" s="41" t="n">
        <v>8.775</v>
      </c>
      <c r="E244" s="41" t="n">
        <v>8.824999999999999</v>
      </c>
      <c r="F244" s="41" t="n">
        <v>9.015000000000001</v>
      </c>
      <c r="G244" s="26" t="n"/>
      <c r="H244" s="41">
        <f>AVERAGE(F224:F243)</f>
        <v/>
      </c>
      <c r="I244" s="41">
        <f>AVERAGE(F195:F243)</f>
        <v/>
      </c>
      <c r="J244" s="41">
        <f>AVERAGE(F144:F243)</f>
        <v/>
      </c>
      <c r="K244" s="41">
        <f>STDEV(F224:F243)</f>
        <v/>
      </c>
      <c r="L244" s="41">
        <f>H244+2*K244</f>
        <v/>
      </c>
      <c r="M244" s="41">
        <f>H244-2*K244</f>
        <v/>
      </c>
      <c r="N244" s="41">
        <f>H244+1.5*K244</f>
        <v/>
      </c>
      <c r="O244" s="41">
        <f>H244-1.5*K244</f>
        <v/>
      </c>
      <c r="P244" s="26" t="n"/>
      <c r="Q244" s="42">
        <f>(H243-H214)/H214</f>
        <v/>
      </c>
      <c r="R244" s="43">
        <f>IF(Q244&gt;=0.1,1,IF(Q244&gt;-0.1,0,-1))</f>
        <v/>
      </c>
      <c r="S244" s="42">
        <f>(I244-I214)/I214</f>
        <v/>
      </c>
      <c r="T244" s="43">
        <f>IF(S244&gt;=0.05,1,IF(S244&gt;-0.05,0,-1))</f>
        <v/>
      </c>
      <c r="U244" s="42">
        <f>(J243-J214)/J214</f>
        <v/>
      </c>
      <c r="V244" s="43">
        <f>IF(U244&gt;=0.03,1,IF(U244&gt;-0.03,0,-1))</f>
        <v/>
      </c>
      <c r="W244" s="43">
        <f>R244+T244+V244</f>
        <v/>
      </c>
      <c r="Y244" s="44">
        <f>(H243-H64)/H64</f>
        <v/>
      </c>
      <c r="Z244" s="43">
        <f>IF(Y244&gt;=0.1,1,IF(Y244&gt;-0.1,0,-1))</f>
        <v/>
      </c>
      <c r="AA244" s="42">
        <f>(I243-I64)/I64</f>
        <v/>
      </c>
      <c r="AB244" s="43">
        <f>IF(AA244&gt;=0.05,1,IF(AA244&gt;-0.05,0,-1))</f>
        <v/>
      </c>
      <c r="AC244" s="39" t="n"/>
      <c r="AD244" s="43">
        <f>IF(AC244&gt;=0.03,1,IF(AC244&gt;-0.03,0,-1))</f>
        <v/>
      </c>
      <c r="AE244" s="43">
        <f>Z244+AB244+AD244</f>
        <v/>
      </c>
      <c r="AG244" s="39">
        <f>IF(H244&gt;I244,IF(I244&gt;J244,4,3),IF(H244&lt;J244,IF(I244&lt;J244,0,1),2))</f>
        <v/>
      </c>
      <c r="AI244" s="39">
        <f>IF(D244&gt;H244,3,IF(D244&gt;I244,2,IF(D244&gt;J244,1,0)))</f>
        <v/>
      </c>
      <c r="AK244" s="39">
        <f>IF(M244&gt;H244,3,IF(M244&gt;I244,2,IF(M244&gt;J244,1,0)))</f>
        <v/>
      </c>
      <c r="AM244" s="39">
        <f>IF(L244&gt;H244,3,IF(L244&gt;I244,2,IF(L244&gt;J244,1,0)))</f>
        <v/>
      </c>
      <c r="AO244" s="39">
        <f>IF(C243&gt;L243,2,IF(C243&gt;N243,1,0))</f>
        <v/>
      </c>
      <c r="AP244" s="39">
        <f>SUM(AO240:AO243)</f>
        <v/>
      </c>
      <c r="AQ244" s="39">
        <f>AQ243+1</f>
        <v/>
      </c>
      <c r="AR244" s="39">
        <f>IF(AP244&gt;0,AR243+1,0)</f>
        <v/>
      </c>
      <c r="AS244" s="39">
        <f>IF(AR245=0,AR244,0)</f>
        <v/>
      </c>
      <c r="AT244" s="41">
        <f>180/SUM(AS64:AS243)</f>
        <v/>
      </c>
      <c r="AU244" s="36" t="n"/>
      <c r="AV244" s="36" t="n"/>
      <c r="AW244" s="36" t="n"/>
      <c r="AY244" s="39">
        <f>IF(D243&lt;M243,-2,IF(D243&lt;O243,-1,0))</f>
        <v/>
      </c>
      <c r="AZ244" s="39">
        <f>SUM(AY240:AY243)</f>
        <v/>
      </c>
      <c r="BA244" s="39">
        <f>BA243+1</f>
        <v/>
      </c>
      <c r="BB244" s="39">
        <f>IF(AZ244&lt;0,BB243+1,0)</f>
        <v/>
      </c>
      <c r="BC244" s="39">
        <f>IF(BB245=0,BB244,0)</f>
        <v/>
      </c>
      <c r="BD244" s="41">
        <f>180/SUM(BC64:BC243)</f>
        <v/>
      </c>
      <c r="BE244" s="36" t="n"/>
      <c r="BF244" s="36" t="n"/>
      <c r="BG244" s="36" t="n"/>
    </row>
    <row r="245" ht="15" customHeight="1" s="27">
      <c r="B245" s="40" t="n">
        <v>43648</v>
      </c>
      <c r="C245" s="41" t="n">
        <v>9.15</v>
      </c>
      <c r="D245" s="41" t="n">
        <v>8.77</v>
      </c>
      <c r="E245" s="41" t="n">
        <v>9.109999999999999</v>
      </c>
      <c r="F245" s="41" t="n">
        <v>8.949999999999999</v>
      </c>
      <c r="G245" s="26" t="n"/>
      <c r="H245" s="41">
        <f>AVERAGE(F225:F244)</f>
        <v/>
      </c>
      <c r="I245" s="41">
        <f>AVERAGE(F196:F244)</f>
        <v/>
      </c>
      <c r="J245" s="41">
        <f>AVERAGE(F145:F244)</f>
        <v/>
      </c>
      <c r="K245" s="41">
        <f>STDEV(F225:F244)</f>
        <v/>
      </c>
      <c r="L245" s="41">
        <f>H245+2*K245</f>
        <v/>
      </c>
      <c r="M245" s="41">
        <f>H245-2*K245</f>
        <v/>
      </c>
      <c r="N245" s="41">
        <f>H245+1.5*K245</f>
        <v/>
      </c>
      <c r="O245" s="41">
        <f>H245-1.5*K245</f>
        <v/>
      </c>
      <c r="P245" s="26" t="n"/>
      <c r="Q245" s="42">
        <f>(H244-H215)/H215</f>
        <v/>
      </c>
      <c r="R245" s="43">
        <f>IF(Q245&gt;=0.1,1,IF(Q245&gt;-0.1,0,-1))</f>
        <v/>
      </c>
      <c r="S245" s="42">
        <f>(I245-I215)/I215</f>
        <v/>
      </c>
      <c r="T245" s="43">
        <f>IF(S245&gt;=0.05,1,IF(S245&gt;-0.05,0,-1))</f>
        <v/>
      </c>
      <c r="U245" s="42">
        <f>(J244-J215)/J215</f>
        <v/>
      </c>
      <c r="V245" s="43">
        <f>IF(U245&gt;=0.03,1,IF(U245&gt;-0.03,0,-1))</f>
        <v/>
      </c>
      <c r="W245" s="43">
        <f>R245+T245+V245</f>
        <v/>
      </c>
      <c r="Y245" s="44">
        <f>(H244-H65)/H65</f>
        <v/>
      </c>
      <c r="Z245" s="43">
        <f>IF(Y245&gt;=0.1,1,IF(Y245&gt;-0.1,0,-1))</f>
        <v/>
      </c>
      <c r="AA245" s="42">
        <f>(I244-I65)/I65</f>
        <v/>
      </c>
      <c r="AB245" s="43">
        <f>IF(AA245&gt;=0.05,1,IF(AA245&gt;-0.05,0,-1))</f>
        <v/>
      </c>
      <c r="AC245" s="39" t="n"/>
      <c r="AD245" s="43">
        <f>IF(AC245&gt;=0.03,1,IF(AC245&gt;-0.03,0,-1))</f>
        <v/>
      </c>
      <c r="AE245" s="43">
        <f>Z245+AB245+AD245</f>
        <v/>
      </c>
      <c r="AG245" s="39">
        <f>IF(H245&gt;I245,IF(I245&gt;J245,4,3),IF(H245&lt;J245,IF(I245&lt;J245,0,1),2))</f>
        <v/>
      </c>
      <c r="AI245" s="39">
        <f>IF(D245&gt;H245,3,IF(D245&gt;I245,2,IF(D245&gt;J245,1,0)))</f>
        <v/>
      </c>
      <c r="AK245" s="39">
        <f>IF(M245&gt;H245,3,IF(M245&gt;I245,2,IF(M245&gt;J245,1,0)))</f>
        <v/>
      </c>
      <c r="AM245" s="39">
        <f>IF(L245&gt;H245,3,IF(L245&gt;I245,2,IF(L245&gt;J245,1,0)))</f>
        <v/>
      </c>
      <c r="AO245" s="39">
        <f>IF(C244&gt;L244,2,IF(C244&gt;N244,1,0))</f>
        <v/>
      </c>
      <c r="AP245" s="39">
        <f>SUM(AO241:AO244)</f>
        <v/>
      </c>
      <c r="AQ245" s="39">
        <f>AQ244+1</f>
        <v/>
      </c>
      <c r="AR245" s="39">
        <f>IF(AP245&gt;0,AR244+1,0)</f>
        <v/>
      </c>
      <c r="AS245" s="39">
        <f>IF(AR246=0,AR245,0)</f>
        <v/>
      </c>
      <c r="AT245" s="41">
        <f>180/SUM(AS65:AS244)</f>
        <v/>
      </c>
      <c r="AU245" s="36" t="n"/>
      <c r="AV245" s="36" t="n"/>
      <c r="AW245" s="36" t="n"/>
      <c r="AY245" s="39">
        <f>IF(D244&lt;M244,-2,IF(D244&lt;O244,-1,0))</f>
        <v/>
      </c>
      <c r="AZ245" s="39">
        <f>SUM(AY241:AY244)</f>
        <v/>
      </c>
      <c r="BA245" s="39">
        <f>BA244+1</f>
        <v/>
      </c>
      <c r="BB245" s="39">
        <f>IF(AZ245&lt;0,BB244+1,0)</f>
        <v/>
      </c>
      <c r="BC245" s="39">
        <f>IF(BB246=0,BB245,0)</f>
        <v/>
      </c>
      <c r="BD245" s="41">
        <f>180/SUM(BC65:BC244)</f>
        <v/>
      </c>
      <c r="BE245" s="36" t="n"/>
      <c r="BF245" s="36" t="n"/>
      <c r="BG245" s="36" t="n"/>
    </row>
    <row r="246" ht="15" customHeight="1" s="27">
      <c r="B246" s="40" t="n">
        <v>43649</v>
      </c>
      <c r="C246" s="41" t="n">
        <v>9.365</v>
      </c>
      <c r="D246" s="41" t="n">
        <v>9.050000000000001</v>
      </c>
      <c r="E246" s="41" t="n">
        <v>9.050000000000001</v>
      </c>
      <c r="F246" s="41" t="n">
        <v>9.31</v>
      </c>
      <c r="G246" s="26" t="n"/>
      <c r="H246" s="41">
        <f>AVERAGE(F226:F245)</f>
        <v/>
      </c>
      <c r="I246" s="41">
        <f>AVERAGE(F197:F245)</f>
        <v/>
      </c>
      <c r="J246" s="41">
        <f>AVERAGE(F146:F245)</f>
        <v/>
      </c>
      <c r="K246" s="41">
        <f>STDEV(F226:F245)</f>
        <v/>
      </c>
      <c r="L246" s="41">
        <f>H246+2*K246</f>
        <v/>
      </c>
      <c r="M246" s="41">
        <f>H246-2*K246</f>
        <v/>
      </c>
      <c r="N246" s="41">
        <f>H246+1.5*K246</f>
        <v/>
      </c>
      <c r="O246" s="41">
        <f>H246-1.5*K246</f>
        <v/>
      </c>
      <c r="P246" s="26" t="n"/>
      <c r="Q246" s="42">
        <f>(H245-H216)/H216</f>
        <v/>
      </c>
      <c r="R246" s="43">
        <f>IF(Q246&gt;=0.1,1,IF(Q246&gt;-0.1,0,-1))</f>
        <v/>
      </c>
      <c r="S246" s="42">
        <f>(I246-I216)/I216</f>
        <v/>
      </c>
      <c r="T246" s="43">
        <f>IF(S246&gt;=0.05,1,IF(S246&gt;-0.05,0,-1))</f>
        <v/>
      </c>
      <c r="U246" s="42">
        <f>(J245-J216)/J216</f>
        <v/>
      </c>
      <c r="V246" s="43">
        <f>IF(U246&gt;=0.03,1,IF(U246&gt;-0.03,0,-1))</f>
        <v/>
      </c>
      <c r="W246" s="43">
        <f>R246+T246+V246</f>
        <v/>
      </c>
      <c r="Y246" s="44">
        <f>(H245-H66)/H66</f>
        <v/>
      </c>
      <c r="Z246" s="43">
        <f>IF(Y246&gt;=0.1,1,IF(Y246&gt;-0.1,0,-1))</f>
        <v/>
      </c>
      <c r="AA246" s="42">
        <f>(I245-I66)/I66</f>
        <v/>
      </c>
      <c r="AB246" s="43">
        <f>IF(AA246&gt;=0.05,1,IF(AA246&gt;-0.05,0,-1))</f>
        <v/>
      </c>
      <c r="AC246" s="39" t="n"/>
      <c r="AD246" s="43">
        <f>IF(AC246&gt;=0.03,1,IF(AC246&gt;-0.03,0,-1))</f>
        <v/>
      </c>
      <c r="AE246" s="43">
        <f>Z246+AB246+AD246</f>
        <v/>
      </c>
      <c r="AG246" s="39">
        <f>IF(H246&gt;I246,IF(I246&gt;J246,4,3),IF(H246&lt;J246,IF(I246&lt;J246,0,1),2))</f>
        <v/>
      </c>
      <c r="AI246" s="39">
        <f>IF(D246&gt;H246,3,IF(D246&gt;I246,2,IF(D246&gt;J246,1,0)))</f>
        <v/>
      </c>
      <c r="AK246" s="39">
        <f>IF(M246&gt;H246,3,IF(M246&gt;I246,2,IF(M246&gt;J246,1,0)))</f>
        <v/>
      </c>
      <c r="AM246" s="39">
        <f>IF(L246&gt;H246,3,IF(L246&gt;I246,2,IF(L246&gt;J246,1,0)))</f>
        <v/>
      </c>
      <c r="AO246" s="39">
        <f>IF(C245&gt;L245,2,IF(C245&gt;N245,1,0))</f>
        <v/>
      </c>
      <c r="AP246" s="39">
        <f>SUM(AO242:AO245)</f>
        <v/>
      </c>
      <c r="AQ246" s="39">
        <f>AQ245+1</f>
        <v/>
      </c>
      <c r="AR246" s="39">
        <f>IF(AP246&gt;0,AR245+1,0)</f>
        <v/>
      </c>
      <c r="AS246" s="39">
        <f>IF(AR247=0,AR246,0)</f>
        <v/>
      </c>
      <c r="AT246" s="41">
        <f>180/SUM(AS66:AS245)</f>
        <v/>
      </c>
      <c r="AU246" s="36" t="n"/>
      <c r="AV246" s="36" t="n"/>
      <c r="AW246" s="36" t="n"/>
      <c r="AY246" s="39">
        <f>IF(D245&lt;M245,-2,IF(D245&lt;O245,-1,0))</f>
        <v/>
      </c>
      <c r="AZ246" s="39">
        <f>SUM(AY242:AY245)</f>
        <v/>
      </c>
      <c r="BA246" s="39">
        <f>BA245+1</f>
        <v/>
      </c>
      <c r="BB246" s="39">
        <f>IF(AZ246&lt;0,BB245+1,0)</f>
        <v/>
      </c>
      <c r="BC246" s="39">
        <f>IF(BB247=0,BB246,0)</f>
        <v/>
      </c>
      <c r="BD246" s="41">
        <f>180/SUM(BC66:BC245)</f>
        <v/>
      </c>
      <c r="BE246" s="36" t="n"/>
      <c r="BF246" s="36" t="n"/>
      <c r="BG246" s="36" t="n"/>
    </row>
    <row r="247" ht="15" customHeight="1" s="27">
      <c r="B247" s="40" t="n">
        <v>43650</v>
      </c>
      <c r="C247" s="41" t="n">
        <v>9.58</v>
      </c>
      <c r="D247" s="41" t="n">
        <v>9.215</v>
      </c>
      <c r="E247" s="41" t="n">
        <v>9.369999999999999</v>
      </c>
      <c r="F247" s="41" t="n">
        <v>9.35</v>
      </c>
      <c r="G247" s="26" t="n"/>
      <c r="H247" s="41">
        <f>AVERAGE(F227:F246)</f>
        <v/>
      </c>
      <c r="I247" s="41">
        <f>AVERAGE(F198:F246)</f>
        <v/>
      </c>
      <c r="J247" s="41">
        <f>AVERAGE(F147:F246)</f>
        <v/>
      </c>
      <c r="K247" s="41">
        <f>STDEV(F227:F246)</f>
        <v/>
      </c>
      <c r="L247" s="41">
        <f>H247+2*K247</f>
        <v/>
      </c>
      <c r="M247" s="41">
        <f>H247-2*K247</f>
        <v/>
      </c>
      <c r="N247" s="41">
        <f>H247+1.5*K247</f>
        <v/>
      </c>
      <c r="O247" s="41">
        <f>H247-1.5*K247</f>
        <v/>
      </c>
      <c r="P247" s="26" t="n"/>
      <c r="Q247" s="42">
        <f>(H246-H217)/H217</f>
        <v/>
      </c>
      <c r="R247" s="43">
        <f>IF(Q247&gt;=0.1,1,IF(Q247&gt;-0.1,0,-1))</f>
        <v/>
      </c>
      <c r="S247" s="42">
        <f>(I247-I217)/I217</f>
        <v/>
      </c>
      <c r="T247" s="43">
        <f>IF(S247&gt;=0.05,1,IF(S247&gt;-0.05,0,-1))</f>
        <v/>
      </c>
      <c r="U247" s="42">
        <f>(J246-J217)/J217</f>
        <v/>
      </c>
      <c r="V247" s="43">
        <f>IF(U247&gt;=0.03,1,IF(U247&gt;-0.03,0,-1))</f>
        <v/>
      </c>
      <c r="W247" s="43">
        <f>R247+T247+V247</f>
        <v/>
      </c>
      <c r="Y247" s="44">
        <f>(H246-H67)/H67</f>
        <v/>
      </c>
      <c r="Z247" s="43">
        <f>IF(Y247&gt;=0.1,1,IF(Y247&gt;-0.1,0,-1))</f>
        <v/>
      </c>
      <c r="AA247" s="42">
        <f>(I246-I67)/I67</f>
        <v/>
      </c>
      <c r="AB247" s="43">
        <f>IF(AA247&gt;=0.05,1,IF(AA247&gt;-0.05,0,-1))</f>
        <v/>
      </c>
      <c r="AC247" s="39" t="n"/>
      <c r="AD247" s="43">
        <f>IF(AC247&gt;=0.03,1,IF(AC247&gt;-0.03,0,-1))</f>
        <v/>
      </c>
      <c r="AE247" s="43">
        <f>Z247+AB247+AD247</f>
        <v/>
      </c>
      <c r="AG247" s="39">
        <f>IF(H247&gt;I247,IF(I247&gt;J247,4,3),IF(H247&lt;J247,IF(I247&lt;J247,0,1),2))</f>
        <v/>
      </c>
      <c r="AI247" s="39">
        <f>IF(D247&gt;H247,3,IF(D247&gt;I247,2,IF(D247&gt;J247,1,0)))</f>
        <v/>
      </c>
      <c r="AK247" s="39">
        <f>IF(M247&gt;H247,3,IF(M247&gt;I247,2,IF(M247&gt;J247,1,0)))</f>
        <v/>
      </c>
      <c r="AM247" s="39">
        <f>IF(L247&gt;H247,3,IF(L247&gt;I247,2,IF(L247&gt;J247,1,0)))</f>
        <v/>
      </c>
      <c r="AO247" s="39">
        <f>IF(C246&gt;L246,2,IF(C246&gt;N246,1,0))</f>
        <v/>
      </c>
      <c r="AP247" s="39">
        <f>SUM(AO243:AO246)</f>
        <v/>
      </c>
      <c r="AQ247" s="39">
        <f>AQ246+1</f>
        <v/>
      </c>
      <c r="AR247" s="39">
        <f>IF(AP247&gt;0,AR246+1,0)</f>
        <v/>
      </c>
      <c r="AS247" s="39">
        <f>IF(AR248=0,AR247,0)</f>
        <v/>
      </c>
      <c r="AT247" s="41">
        <f>180/SUM(AS67:AS246)</f>
        <v/>
      </c>
      <c r="AU247" s="36" t="n"/>
      <c r="AV247" s="36" t="n"/>
      <c r="AW247" s="36" t="n"/>
      <c r="AY247" s="39">
        <f>IF(D246&lt;M246,-2,IF(D246&lt;O246,-1,0))</f>
        <v/>
      </c>
      <c r="AZ247" s="39">
        <f>SUM(AY243:AY246)</f>
        <v/>
      </c>
      <c r="BA247" s="39">
        <f>BA246+1</f>
        <v/>
      </c>
      <c r="BB247" s="39">
        <f>IF(AZ247&lt;0,BB246+1,0)</f>
        <v/>
      </c>
      <c r="BC247" s="39">
        <f>IF(BB248=0,BB247,0)</f>
        <v/>
      </c>
      <c r="BD247" s="41">
        <f>180/SUM(BC67:BC246)</f>
        <v/>
      </c>
      <c r="BE247" s="36" t="n"/>
      <c r="BF247" s="36" t="n"/>
      <c r="BG247" s="36" t="n"/>
    </row>
    <row r="248" ht="15" customHeight="1" s="27">
      <c r="B248" s="40" t="n">
        <v>43651</v>
      </c>
      <c r="C248" s="41" t="n">
        <v>9.315</v>
      </c>
      <c r="D248" s="41" t="n">
        <v>9.025</v>
      </c>
      <c r="E248" s="41" t="n">
        <v>9.315</v>
      </c>
      <c r="F248" s="41" t="n">
        <v>9.195</v>
      </c>
      <c r="G248" s="26" t="n"/>
      <c r="H248" s="41">
        <f>AVERAGE(F228:F247)</f>
        <v/>
      </c>
      <c r="I248" s="41">
        <f>AVERAGE(F199:F247)</f>
        <v/>
      </c>
      <c r="J248" s="41">
        <f>AVERAGE(F148:F247)</f>
        <v/>
      </c>
      <c r="K248" s="41">
        <f>STDEV(F228:F247)</f>
        <v/>
      </c>
      <c r="L248" s="41">
        <f>H248+2*K248</f>
        <v/>
      </c>
      <c r="M248" s="41">
        <f>H248-2*K248</f>
        <v/>
      </c>
      <c r="N248" s="41">
        <f>H248+1.5*K248</f>
        <v/>
      </c>
      <c r="O248" s="41">
        <f>H248-1.5*K248</f>
        <v/>
      </c>
      <c r="P248" s="26" t="n"/>
      <c r="Q248" s="42">
        <f>(H247-H218)/H218</f>
        <v/>
      </c>
      <c r="R248" s="43">
        <f>IF(Q248&gt;=0.1,1,IF(Q248&gt;-0.1,0,-1))</f>
        <v/>
      </c>
      <c r="S248" s="42">
        <f>(I248-I218)/I218</f>
        <v/>
      </c>
      <c r="T248" s="43">
        <f>IF(S248&gt;=0.05,1,IF(S248&gt;-0.05,0,-1))</f>
        <v/>
      </c>
      <c r="U248" s="42">
        <f>(J247-J218)/J218</f>
        <v/>
      </c>
      <c r="V248" s="43">
        <f>IF(U248&gt;=0.03,1,IF(U248&gt;-0.03,0,-1))</f>
        <v/>
      </c>
      <c r="W248" s="43">
        <f>R248+T248+V248</f>
        <v/>
      </c>
      <c r="Y248" s="44">
        <f>(H247-H68)/H68</f>
        <v/>
      </c>
      <c r="Z248" s="43">
        <f>IF(Y248&gt;=0.1,1,IF(Y248&gt;-0.1,0,-1))</f>
        <v/>
      </c>
      <c r="AA248" s="42">
        <f>(I247-I68)/I68</f>
        <v/>
      </c>
      <c r="AB248" s="43">
        <f>IF(AA248&gt;=0.05,1,IF(AA248&gt;-0.05,0,-1))</f>
        <v/>
      </c>
      <c r="AC248" s="39" t="n"/>
      <c r="AD248" s="43">
        <f>IF(AC248&gt;=0.03,1,IF(AC248&gt;-0.03,0,-1))</f>
        <v/>
      </c>
      <c r="AE248" s="43">
        <f>Z248+AB248+AD248</f>
        <v/>
      </c>
      <c r="AG248" s="39">
        <f>IF(H248&gt;I248,IF(I248&gt;J248,4,3),IF(H248&lt;J248,IF(I248&lt;J248,0,1),2))</f>
        <v/>
      </c>
      <c r="AI248" s="39">
        <f>IF(D248&gt;H248,3,IF(D248&gt;I248,2,IF(D248&gt;J248,1,0)))</f>
        <v/>
      </c>
      <c r="AK248" s="39">
        <f>IF(M248&gt;H248,3,IF(M248&gt;I248,2,IF(M248&gt;J248,1,0)))</f>
        <v/>
      </c>
      <c r="AM248" s="39">
        <f>IF(L248&gt;H248,3,IF(L248&gt;I248,2,IF(L248&gt;J248,1,0)))</f>
        <v/>
      </c>
      <c r="AO248" s="39">
        <f>IF(C247&gt;L247,2,IF(C247&gt;N247,1,0))</f>
        <v/>
      </c>
      <c r="AP248" s="39">
        <f>SUM(AO244:AO247)</f>
        <v/>
      </c>
      <c r="AQ248" s="39">
        <f>AQ247+1</f>
        <v/>
      </c>
      <c r="AR248" s="39">
        <f>IF(AP248&gt;0,AR247+1,0)</f>
        <v/>
      </c>
      <c r="AS248" s="39">
        <f>IF(AR249=0,AR248,0)</f>
        <v/>
      </c>
      <c r="AT248" s="41">
        <f>180/SUM(AS68:AS247)</f>
        <v/>
      </c>
      <c r="AU248" s="36" t="n"/>
      <c r="AV248" s="36" t="n"/>
      <c r="AW248" s="36" t="n"/>
      <c r="AY248" s="39">
        <f>IF(D247&lt;M247,-2,IF(D247&lt;O247,-1,0))</f>
        <v/>
      </c>
      <c r="AZ248" s="39">
        <f>SUM(AY244:AY247)</f>
        <v/>
      </c>
      <c r="BA248" s="39">
        <f>BA247+1</f>
        <v/>
      </c>
      <c r="BB248" s="39">
        <f>IF(AZ248&lt;0,BB247+1,0)</f>
        <v/>
      </c>
      <c r="BC248" s="39">
        <f>IF(BB249=0,BB248,0)</f>
        <v/>
      </c>
      <c r="BD248" s="41">
        <f>180/SUM(BC68:BC247)</f>
        <v/>
      </c>
      <c r="BE248" s="36" t="n"/>
      <c r="BF248" s="36" t="n"/>
      <c r="BG248" s="36" t="n"/>
    </row>
    <row r="249" ht="15" customHeight="1" s="27">
      <c r="B249" s="40" t="n">
        <v>43654</v>
      </c>
      <c r="C249" s="41" t="n">
        <v>9.4</v>
      </c>
      <c r="D249" s="41" t="n">
        <v>9.140000000000001</v>
      </c>
      <c r="E249" s="41" t="n">
        <v>9.140000000000001</v>
      </c>
      <c r="F249" s="41" t="n">
        <v>9.33</v>
      </c>
      <c r="G249" s="26" t="n"/>
      <c r="H249" s="41">
        <f>AVERAGE(F229:F248)</f>
        <v/>
      </c>
      <c r="I249" s="41">
        <f>AVERAGE(F200:F248)</f>
        <v/>
      </c>
      <c r="J249" s="41">
        <f>AVERAGE(F149:F248)</f>
        <v/>
      </c>
      <c r="K249" s="41">
        <f>STDEV(F229:F248)</f>
        <v/>
      </c>
      <c r="L249" s="41">
        <f>H249+2*K249</f>
        <v/>
      </c>
      <c r="M249" s="41">
        <f>H249-2*K249</f>
        <v/>
      </c>
      <c r="N249" s="41">
        <f>H249+1.5*K249</f>
        <v/>
      </c>
      <c r="O249" s="41">
        <f>H249-1.5*K249</f>
        <v/>
      </c>
      <c r="P249" s="26" t="n"/>
      <c r="Q249" s="42">
        <f>(H248-H219)/H219</f>
        <v/>
      </c>
      <c r="R249" s="43">
        <f>IF(Q249&gt;=0.1,1,IF(Q249&gt;-0.1,0,-1))</f>
        <v/>
      </c>
      <c r="S249" s="42">
        <f>(I249-I219)/I219</f>
        <v/>
      </c>
      <c r="T249" s="43">
        <f>IF(S249&gt;=0.05,1,IF(S249&gt;-0.05,0,-1))</f>
        <v/>
      </c>
      <c r="U249" s="42">
        <f>(J248-J219)/J219</f>
        <v/>
      </c>
      <c r="V249" s="43">
        <f>IF(U249&gt;=0.03,1,IF(U249&gt;-0.03,0,-1))</f>
        <v/>
      </c>
      <c r="W249" s="43">
        <f>R249+T249+V249</f>
        <v/>
      </c>
      <c r="Y249" s="44">
        <f>(H248-H69)/H69</f>
        <v/>
      </c>
      <c r="Z249" s="43">
        <f>IF(Y249&gt;=0.1,1,IF(Y249&gt;-0.1,0,-1))</f>
        <v/>
      </c>
      <c r="AA249" s="42">
        <f>(I248-I69)/I69</f>
        <v/>
      </c>
      <c r="AB249" s="43">
        <f>IF(AA249&gt;=0.05,1,IF(AA249&gt;-0.05,0,-1))</f>
        <v/>
      </c>
      <c r="AC249" s="39" t="n"/>
      <c r="AD249" s="43">
        <f>IF(AC249&gt;=0.03,1,IF(AC249&gt;-0.03,0,-1))</f>
        <v/>
      </c>
      <c r="AE249" s="43">
        <f>Z249+AB249+AD249</f>
        <v/>
      </c>
      <c r="AG249" s="39">
        <f>IF(H249&gt;I249,IF(I249&gt;J249,4,3),IF(H249&lt;J249,IF(I249&lt;J249,0,1),2))</f>
        <v/>
      </c>
      <c r="AI249" s="39">
        <f>IF(D249&gt;H249,3,IF(D249&gt;I249,2,IF(D249&gt;J249,1,0)))</f>
        <v/>
      </c>
      <c r="AK249" s="39">
        <f>IF(M249&gt;H249,3,IF(M249&gt;I249,2,IF(M249&gt;J249,1,0)))</f>
        <v/>
      </c>
      <c r="AM249" s="39">
        <f>IF(L249&gt;H249,3,IF(L249&gt;I249,2,IF(L249&gt;J249,1,0)))</f>
        <v/>
      </c>
      <c r="AO249" s="39">
        <f>IF(C248&gt;L248,2,IF(C248&gt;N248,1,0))</f>
        <v/>
      </c>
      <c r="AP249" s="39">
        <f>SUM(AO245:AO248)</f>
        <v/>
      </c>
      <c r="AQ249" s="39">
        <f>AQ248+1</f>
        <v/>
      </c>
      <c r="AR249" s="39">
        <f>IF(AP249&gt;0,AR248+1,0)</f>
        <v/>
      </c>
      <c r="AS249" s="39">
        <f>IF(AR250=0,AR249,0)</f>
        <v/>
      </c>
      <c r="AT249" s="41">
        <f>180/SUM(AS69:AS248)</f>
        <v/>
      </c>
      <c r="AU249" s="36" t="n"/>
      <c r="AV249" s="36" t="n"/>
      <c r="AW249" s="36" t="n"/>
      <c r="AY249" s="39">
        <f>IF(D248&lt;M248,-2,IF(D248&lt;O248,-1,0))</f>
        <v/>
      </c>
      <c r="AZ249" s="39">
        <f>SUM(AY245:AY248)</f>
        <v/>
      </c>
      <c r="BA249" s="39">
        <f>BA248+1</f>
        <v/>
      </c>
      <c r="BB249" s="39">
        <f>IF(AZ249&lt;0,BB248+1,0)</f>
        <v/>
      </c>
      <c r="BC249" s="39">
        <f>IF(BB250=0,BB249,0)</f>
        <v/>
      </c>
      <c r="BD249" s="41">
        <f>180/SUM(BC69:BC248)</f>
        <v/>
      </c>
      <c r="BE249" s="36" t="n"/>
      <c r="BF249" s="36" t="n"/>
      <c r="BG249" s="36" t="n"/>
    </row>
    <row r="250" ht="15" customHeight="1" s="27">
      <c r="B250" s="40" t="n">
        <v>43655</v>
      </c>
      <c r="C250" s="41" t="n">
        <v>9.380000000000001</v>
      </c>
      <c r="D250" s="41" t="n">
        <v>9.140000000000001</v>
      </c>
      <c r="E250" s="41" t="n">
        <v>9.279999999999999</v>
      </c>
      <c r="F250" s="41" t="n">
        <v>9.380000000000001</v>
      </c>
      <c r="G250" s="26" t="n"/>
      <c r="H250" s="41">
        <f>AVERAGE(F230:F249)</f>
        <v/>
      </c>
      <c r="I250" s="41">
        <f>AVERAGE(F201:F249)</f>
        <v/>
      </c>
      <c r="J250" s="41">
        <f>AVERAGE(F150:F249)</f>
        <v/>
      </c>
      <c r="K250" s="41">
        <f>STDEV(F230:F249)</f>
        <v/>
      </c>
      <c r="L250" s="41">
        <f>H250+2*K250</f>
        <v/>
      </c>
      <c r="M250" s="41">
        <f>H250-2*K250</f>
        <v/>
      </c>
      <c r="N250" s="41">
        <f>H250+1.5*K250</f>
        <v/>
      </c>
      <c r="O250" s="41">
        <f>H250-1.5*K250</f>
        <v/>
      </c>
      <c r="P250" s="26" t="n"/>
      <c r="Q250" s="42">
        <f>(H249-H220)/H220</f>
        <v/>
      </c>
      <c r="R250" s="43">
        <f>IF(Q250&gt;=0.1,1,IF(Q250&gt;-0.1,0,-1))</f>
        <v/>
      </c>
      <c r="S250" s="42">
        <f>(I250-I220)/I220</f>
        <v/>
      </c>
      <c r="T250" s="43">
        <f>IF(S250&gt;=0.05,1,IF(S250&gt;-0.05,0,-1))</f>
        <v/>
      </c>
      <c r="U250" s="42">
        <f>(J249-J220)/J220</f>
        <v/>
      </c>
      <c r="V250" s="43">
        <f>IF(U250&gt;=0.03,1,IF(U250&gt;-0.03,0,-1))</f>
        <v/>
      </c>
      <c r="W250" s="43">
        <f>R250+T250+V250</f>
        <v/>
      </c>
      <c r="Y250" s="44">
        <f>(H249-H70)/H70</f>
        <v/>
      </c>
      <c r="Z250" s="43">
        <f>IF(Y250&gt;=0.1,1,IF(Y250&gt;-0.1,0,-1))</f>
        <v/>
      </c>
      <c r="AA250" s="42">
        <f>(I249-I70)/I70</f>
        <v/>
      </c>
      <c r="AB250" s="43">
        <f>IF(AA250&gt;=0.05,1,IF(AA250&gt;-0.05,0,-1))</f>
        <v/>
      </c>
      <c r="AC250" s="39" t="n"/>
      <c r="AD250" s="43">
        <f>IF(AC250&gt;=0.03,1,IF(AC250&gt;-0.03,0,-1))</f>
        <v/>
      </c>
      <c r="AE250" s="43">
        <f>Z250+AB250+AD250</f>
        <v/>
      </c>
      <c r="AG250" s="39">
        <f>IF(H250&gt;I250,IF(I250&gt;J250,4,3),IF(H250&lt;J250,IF(I250&lt;J250,0,1),2))</f>
        <v/>
      </c>
      <c r="AI250" s="39">
        <f>IF(D250&gt;H250,3,IF(D250&gt;I250,2,IF(D250&gt;J250,1,0)))</f>
        <v/>
      </c>
      <c r="AK250" s="39">
        <f>IF(M250&gt;H250,3,IF(M250&gt;I250,2,IF(M250&gt;J250,1,0)))</f>
        <v/>
      </c>
      <c r="AM250" s="39">
        <f>IF(L250&gt;H250,3,IF(L250&gt;I250,2,IF(L250&gt;J250,1,0)))</f>
        <v/>
      </c>
      <c r="AO250" s="39">
        <f>IF(C249&gt;L249,2,IF(C249&gt;N249,1,0))</f>
        <v/>
      </c>
      <c r="AP250" s="39">
        <f>SUM(AO246:AO249)</f>
        <v/>
      </c>
      <c r="AQ250" s="39">
        <f>AQ249+1</f>
        <v/>
      </c>
      <c r="AR250" s="39">
        <f>IF(AP250&gt;0,AR249+1,0)</f>
        <v/>
      </c>
      <c r="AS250" s="39">
        <f>IF(AR251=0,AR250,0)</f>
        <v/>
      </c>
      <c r="AT250" s="41">
        <f>180/SUM(AS70:AS249)</f>
        <v/>
      </c>
      <c r="AU250" s="36" t="n"/>
      <c r="AV250" s="36" t="n"/>
      <c r="AW250" s="36" t="n"/>
      <c r="AY250" s="39">
        <f>IF(D249&lt;M249,-2,IF(D249&lt;O249,-1,0))</f>
        <v/>
      </c>
      <c r="AZ250" s="39">
        <f>SUM(AY246:AY249)</f>
        <v/>
      </c>
      <c r="BA250" s="39">
        <f>BA249+1</f>
        <v/>
      </c>
      <c r="BB250" s="39">
        <f>IF(AZ250&lt;0,BB249+1,0)</f>
        <v/>
      </c>
      <c r="BC250" s="39">
        <f>IF(BB251=0,BB250,0)</f>
        <v/>
      </c>
      <c r="BD250" s="41">
        <f>180/SUM(BC70:BC249)</f>
        <v/>
      </c>
      <c r="BE250" s="36" t="n"/>
      <c r="BF250" s="36" t="n"/>
      <c r="BG250" s="36" t="n"/>
    </row>
    <row r="251" ht="15" customHeight="1" s="27">
      <c r="B251" s="40" t="n">
        <v>43656</v>
      </c>
      <c r="C251" s="41" t="n">
        <v>9.66</v>
      </c>
      <c r="D251" s="41" t="n">
        <v>9.324999999999999</v>
      </c>
      <c r="E251" s="41" t="n">
        <v>9.395</v>
      </c>
      <c r="F251" s="41" t="n">
        <v>9.57</v>
      </c>
      <c r="G251" s="26" t="n"/>
      <c r="H251" s="41">
        <f>AVERAGE(F231:F250)</f>
        <v/>
      </c>
      <c r="I251" s="41">
        <f>AVERAGE(F202:F250)</f>
        <v/>
      </c>
      <c r="J251" s="41">
        <f>AVERAGE(F151:F250)</f>
        <v/>
      </c>
      <c r="K251" s="41">
        <f>STDEV(F231:F250)</f>
        <v/>
      </c>
      <c r="L251" s="41">
        <f>H251+2*K251</f>
        <v/>
      </c>
      <c r="M251" s="41">
        <f>H251-2*K251</f>
        <v/>
      </c>
      <c r="N251" s="41">
        <f>H251+1.5*K251</f>
        <v/>
      </c>
      <c r="O251" s="41">
        <f>H251-1.5*K251</f>
        <v/>
      </c>
      <c r="P251" s="26" t="n"/>
      <c r="Q251" s="42">
        <f>(H250-H221)/H221</f>
        <v/>
      </c>
      <c r="R251" s="43">
        <f>IF(Q251&gt;=0.1,1,IF(Q251&gt;-0.1,0,-1))</f>
        <v/>
      </c>
      <c r="S251" s="42">
        <f>(I251-I221)/I221</f>
        <v/>
      </c>
      <c r="T251" s="43">
        <f>IF(S251&gt;=0.05,1,IF(S251&gt;-0.05,0,-1))</f>
        <v/>
      </c>
      <c r="U251" s="42">
        <f>(J250-J221)/J221</f>
        <v/>
      </c>
      <c r="V251" s="43">
        <f>IF(U251&gt;=0.03,1,IF(U251&gt;-0.03,0,-1))</f>
        <v/>
      </c>
      <c r="W251" s="43">
        <f>R251+T251+V251</f>
        <v/>
      </c>
      <c r="Y251" s="44">
        <f>(H250-H71)/H71</f>
        <v/>
      </c>
      <c r="Z251" s="43">
        <f>IF(Y251&gt;=0.1,1,IF(Y251&gt;-0.1,0,-1))</f>
        <v/>
      </c>
      <c r="AA251" s="42">
        <f>(I250-I71)/I71</f>
        <v/>
      </c>
      <c r="AB251" s="43">
        <f>IF(AA251&gt;=0.05,1,IF(AA251&gt;-0.05,0,-1))</f>
        <v/>
      </c>
      <c r="AC251" s="39" t="n"/>
      <c r="AD251" s="43">
        <f>IF(AC251&gt;=0.03,1,IF(AC251&gt;-0.03,0,-1))</f>
        <v/>
      </c>
      <c r="AE251" s="43">
        <f>Z251+AB251+AD251</f>
        <v/>
      </c>
      <c r="AG251" s="39">
        <f>IF(H251&gt;I251,IF(I251&gt;J251,4,3),IF(H251&lt;J251,IF(I251&lt;J251,0,1),2))</f>
        <v/>
      </c>
      <c r="AI251" s="39">
        <f>IF(D251&gt;H251,3,IF(D251&gt;I251,2,IF(D251&gt;J251,1,0)))</f>
        <v/>
      </c>
      <c r="AK251" s="39">
        <f>IF(M251&gt;H251,3,IF(M251&gt;I251,2,IF(M251&gt;J251,1,0)))</f>
        <v/>
      </c>
      <c r="AM251" s="39">
        <f>IF(L251&gt;H251,3,IF(L251&gt;I251,2,IF(L251&gt;J251,1,0)))</f>
        <v/>
      </c>
      <c r="AO251" s="39">
        <f>IF(C250&gt;L250,2,IF(C250&gt;N250,1,0))</f>
        <v/>
      </c>
      <c r="AP251" s="39">
        <f>SUM(AO247:AO250)</f>
        <v/>
      </c>
      <c r="AQ251" s="39">
        <f>AQ250+1</f>
        <v/>
      </c>
      <c r="AR251" s="39">
        <f>IF(AP251&gt;0,AR250+1,0)</f>
        <v/>
      </c>
      <c r="AS251" s="39">
        <f>IF(AR252=0,AR251,0)</f>
        <v/>
      </c>
      <c r="AT251" s="41">
        <f>180/SUM(AS71:AS250)</f>
        <v/>
      </c>
      <c r="AU251" s="36" t="n"/>
      <c r="AV251" s="36" t="n"/>
      <c r="AW251" s="36" t="n"/>
      <c r="AY251" s="39">
        <f>IF(D250&lt;M250,-2,IF(D250&lt;O250,-1,0))</f>
        <v/>
      </c>
      <c r="AZ251" s="39">
        <f>SUM(AY247:AY250)</f>
        <v/>
      </c>
      <c r="BA251" s="39">
        <f>BA250+1</f>
        <v/>
      </c>
      <c r="BB251" s="39">
        <f>IF(AZ251&lt;0,BB250+1,0)</f>
        <v/>
      </c>
      <c r="BC251" s="39">
        <f>IF(BB252=0,BB251,0)</f>
        <v/>
      </c>
      <c r="BD251" s="41">
        <f>180/SUM(BC71:BC250)</f>
        <v/>
      </c>
      <c r="BE251" s="36" t="n"/>
      <c r="BF251" s="36" t="n"/>
      <c r="BG251" s="36" t="n"/>
    </row>
    <row r="252" ht="15" customHeight="1" s="27">
      <c r="B252" s="40" t="n">
        <v>43657</v>
      </c>
      <c r="C252" s="41" t="n">
        <v>10</v>
      </c>
      <c r="D252" s="41" t="n">
        <v>9.505000000000001</v>
      </c>
      <c r="E252" s="41" t="n">
        <v>9.619999999999999</v>
      </c>
      <c r="F252" s="41" t="n">
        <v>9.890000000000001</v>
      </c>
      <c r="G252" s="26" t="n"/>
      <c r="H252" s="41">
        <f>AVERAGE(F232:F251)</f>
        <v/>
      </c>
      <c r="I252" s="41">
        <f>AVERAGE(F203:F251)</f>
        <v/>
      </c>
      <c r="J252" s="41">
        <f>AVERAGE(F152:F251)</f>
        <v/>
      </c>
      <c r="K252" s="41">
        <f>STDEV(F232:F251)</f>
        <v/>
      </c>
      <c r="L252" s="41">
        <f>H252+2*K252</f>
        <v/>
      </c>
      <c r="M252" s="41">
        <f>H252-2*K252</f>
        <v/>
      </c>
      <c r="N252" s="41">
        <f>H252+1.5*K252</f>
        <v/>
      </c>
      <c r="O252" s="41">
        <f>H252-1.5*K252</f>
        <v/>
      </c>
      <c r="P252" s="26" t="n"/>
      <c r="Q252" s="42">
        <f>(H251-H222)/H222</f>
        <v/>
      </c>
      <c r="R252" s="43">
        <f>IF(Q252&gt;=0.1,1,IF(Q252&gt;-0.1,0,-1))</f>
        <v/>
      </c>
      <c r="S252" s="42">
        <f>(I252-I222)/I222</f>
        <v/>
      </c>
      <c r="T252" s="43">
        <f>IF(S252&gt;=0.05,1,IF(S252&gt;-0.05,0,-1))</f>
        <v/>
      </c>
      <c r="U252" s="42">
        <f>(J251-J222)/J222</f>
        <v/>
      </c>
      <c r="V252" s="43">
        <f>IF(U252&gt;=0.03,1,IF(U252&gt;-0.03,0,-1))</f>
        <v/>
      </c>
      <c r="W252" s="43">
        <f>R252+T252+V252</f>
        <v/>
      </c>
      <c r="Y252" s="44">
        <f>(H251-H72)/H72</f>
        <v/>
      </c>
      <c r="Z252" s="43">
        <f>IF(Y252&gt;=0.1,1,IF(Y252&gt;-0.1,0,-1))</f>
        <v/>
      </c>
      <c r="AA252" s="42">
        <f>(I251-I72)/I72</f>
        <v/>
      </c>
      <c r="AB252" s="43">
        <f>IF(AA252&gt;=0.05,1,IF(AA252&gt;-0.05,0,-1))</f>
        <v/>
      </c>
      <c r="AC252" s="39" t="n"/>
      <c r="AD252" s="43">
        <f>IF(AC252&gt;=0.03,1,IF(AC252&gt;-0.03,0,-1))</f>
        <v/>
      </c>
      <c r="AE252" s="43">
        <f>Z252+AB252+AD252</f>
        <v/>
      </c>
      <c r="AG252" s="39">
        <f>IF(H252&gt;I252,IF(I252&gt;J252,4,3),IF(H252&lt;J252,IF(I252&lt;J252,0,1),2))</f>
        <v/>
      </c>
      <c r="AI252" s="39">
        <f>IF(D252&gt;H252,3,IF(D252&gt;I252,2,IF(D252&gt;J252,1,0)))</f>
        <v/>
      </c>
      <c r="AK252" s="39">
        <f>IF(M252&gt;H252,3,IF(M252&gt;I252,2,IF(M252&gt;J252,1,0)))</f>
        <v/>
      </c>
      <c r="AM252" s="39">
        <f>IF(L252&gt;H252,3,IF(L252&gt;I252,2,IF(L252&gt;J252,1,0)))</f>
        <v/>
      </c>
      <c r="AO252" s="39">
        <f>IF(C251&gt;L251,2,IF(C251&gt;N251,1,0))</f>
        <v/>
      </c>
      <c r="AP252" s="39">
        <f>SUM(AO248:AO251)</f>
        <v/>
      </c>
      <c r="AQ252" s="39">
        <f>AQ251+1</f>
        <v/>
      </c>
      <c r="AR252" s="39">
        <f>IF(AP252&gt;0,AR251+1,0)</f>
        <v/>
      </c>
      <c r="AS252" s="39">
        <f>IF(AR253=0,AR252,0)</f>
        <v/>
      </c>
      <c r="AT252" s="41">
        <f>180/SUM(AS72:AS251)</f>
        <v/>
      </c>
      <c r="AU252" s="36" t="n"/>
      <c r="AV252" s="36" t="n"/>
      <c r="AW252" s="36" t="n"/>
      <c r="AY252" s="39">
        <f>IF(D251&lt;M251,-2,IF(D251&lt;O251,-1,0))</f>
        <v/>
      </c>
      <c r="AZ252" s="39">
        <f>SUM(AY248:AY251)</f>
        <v/>
      </c>
      <c r="BA252" s="39">
        <f>BA251+1</f>
        <v/>
      </c>
      <c r="BB252" s="39">
        <f>IF(AZ252&lt;0,BB251+1,0)</f>
        <v/>
      </c>
      <c r="BC252" s="39">
        <f>IF(BB253=0,BB252,0)</f>
        <v/>
      </c>
      <c r="BD252" s="41">
        <f>180/SUM(BC72:BC251)</f>
        <v/>
      </c>
      <c r="BE252" s="36" t="n"/>
      <c r="BF252" s="36" t="n"/>
      <c r="BG252" s="36" t="n"/>
    </row>
    <row r="253" ht="15" customHeight="1" s="27">
      <c r="B253" s="40" t="n">
        <v>43658</v>
      </c>
      <c r="C253" s="41" t="n">
        <v>10</v>
      </c>
      <c r="D253" s="41" t="n">
        <v>9.515000000000001</v>
      </c>
      <c r="E253" s="41" t="n">
        <v>9.955</v>
      </c>
      <c r="F253" s="41" t="n">
        <v>9.565</v>
      </c>
      <c r="G253" s="26" t="n"/>
      <c r="H253" s="41">
        <f>AVERAGE(F233:F252)</f>
        <v/>
      </c>
      <c r="I253" s="41">
        <f>AVERAGE(F204:F252)</f>
        <v/>
      </c>
      <c r="J253" s="41">
        <f>AVERAGE(F153:F252)</f>
        <v/>
      </c>
      <c r="K253" s="41">
        <f>STDEV(F233:F252)</f>
        <v/>
      </c>
      <c r="L253" s="41">
        <f>H253+2*K253</f>
        <v/>
      </c>
      <c r="M253" s="41">
        <f>H253-2*K253</f>
        <v/>
      </c>
      <c r="N253" s="41">
        <f>H253+1.5*K253</f>
        <v/>
      </c>
      <c r="O253" s="41">
        <f>H253-1.5*K253</f>
        <v/>
      </c>
      <c r="P253" s="26" t="n"/>
      <c r="Q253" s="42">
        <f>(H252-H223)/H223</f>
        <v/>
      </c>
      <c r="R253" s="43">
        <f>IF(Q253&gt;=0.1,1,IF(Q253&gt;-0.1,0,-1))</f>
        <v/>
      </c>
      <c r="S253" s="42">
        <f>(I253-I223)/I223</f>
        <v/>
      </c>
      <c r="T253" s="43">
        <f>IF(S253&gt;=0.05,1,IF(S253&gt;-0.05,0,-1))</f>
        <v/>
      </c>
      <c r="U253" s="42">
        <f>(J252-J223)/J223</f>
        <v/>
      </c>
      <c r="V253" s="43">
        <f>IF(U253&gt;=0.03,1,IF(U253&gt;-0.03,0,-1))</f>
        <v/>
      </c>
      <c r="W253" s="43">
        <f>R253+T253+V253</f>
        <v/>
      </c>
      <c r="Y253" s="44">
        <f>(H252-H73)/H73</f>
        <v/>
      </c>
      <c r="Z253" s="43">
        <f>IF(Y253&gt;=0.1,1,IF(Y253&gt;-0.1,0,-1))</f>
        <v/>
      </c>
      <c r="AA253" s="42">
        <f>(I252-I73)/I73</f>
        <v/>
      </c>
      <c r="AB253" s="43">
        <f>IF(AA253&gt;=0.05,1,IF(AA253&gt;-0.05,0,-1))</f>
        <v/>
      </c>
      <c r="AC253" s="39" t="n"/>
      <c r="AD253" s="43">
        <f>IF(AC253&gt;=0.03,1,IF(AC253&gt;-0.03,0,-1))</f>
        <v/>
      </c>
      <c r="AE253" s="43">
        <f>Z253+AB253+AD253</f>
        <v/>
      </c>
      <c r="AG253" s="39">
        <f>IF(H253&gt;I253,IF(I253&gt;J253,4,3),IF(H253&lt;J253,IF(I253&lt;J253,0,1),2))</f>
        <v/>
      </c>
      <c r="AI253" s="39">
        <f>IF(D253&gt;H253,3,IF(D253&gt;I253,2,IF(D253&gt;J253,1,0)))</f>
        <v/>
      </c>
      <c r="AK253" s="39">
        <f>IF(M253&gt;H253,3,IF(M253&gt;I253,2,IF(M253&gt;J253,1,0)))</f>
        <v/>
      </c>
      <c r="AM253" s="39">
        <f>IF(L253&gt;H253,3,IF(L253&gt;I253,2,IF(L253&gt;J253,1,0)))</f>
        <v/>
      </c>
      <c r="AO253" s="39">
        <f>IF(C252&gt;L252,2,IF(C252&gt;N252,1,0))</f>
        <v/>
      </c>
      <c r="AP253" s="39">
        <f>SUM(AO249:AO252)</f>
        <v/>
      </c>
      <c r="AQ253" s="39">
        <f>AQ252+1</f>
        <v/>
      </c>
      <c r="AR253" s="39">
        <f>IF(AP253&gt;0,AR252+1,0)</f>
        <v/>
      </c>
      <c r="AS253" s="39">
        <f>IF(AR254=0,AR253,0)</f>
        <v/>
      </c>
      <c r="AT253" s="41">
        <f>180/SUM(AS73:AS252)</f>
        <v/>
      </c>
      <c r="AU253" s="36" t="n"/>
      <c r="AV253" s="36" t="n"/>
      <c r="AW253" s="36" t="n"/>
      <c r="AY253" s="39">
        <f>IF(D252&lt;M252,-2,IF(D252&lt;O252,-1,0))</f>
        <v/>
      </c>
      <c r="AZ253" s="39">
        <f>SUM(AY249:AY252)</f>
        <v/>
      </c>
      <c r="BA253" s="39">
        <f>BA252+1</f>
        <v/>
      </c>
      <c r="BB253" s="39">
        <f>IF(AZ253&lt;0,BB252+1,0)</f>
        <v/>
      </c>
      <c r="BC253" s="39">
        <f>IF(BB254=0,BB253,0)</f>
        <v/>
      </c>
      <c r="BD253" s="41">
        <f>180/SUM(BC73:BC252)</f>
        <v/>
      </c>
      <c r="BE253" s="36" t="n"/>
      <c r="BF253" s="36" t="n"/>
      <c r="BG253" s="36" t="n"/>
    </row>
    <row r="254" ht="15" customHeight="1" s="27">
      <c r="B254" s="40" t="n">
        <v>43661</v>
      </c>
      <c r="C254" s="41" t="n">
        <v>9.9</v>
      </c>
      <c r="D254" s="41" t="n">
        <v>9.605</v>
      </c>
      <c r="E254" s="41" t="n">
        <v>9.765000000000001</v>
      </c>
      <c r="F254" s="41" t="n">
        <v>9.81</v>
      </c>
      <c r="G254" s="26" t="n"/>
      <c r="H254" s="41">
        <f>AVERAGE(F234:F253)</f>
        <v/>
      </c>
      <c r="I254" s="41">
        <f>AVERAGE(F205:F253)</f>
        <v/>
      </c>
      <c r="J254" s="41">
        <f>AVERAGE(F154:F253)</f>
        <v/>
      </c>
      <c r="K254" s="41">
        <f>STDEV(F234:F253)</f>
        <v/>
      </c>
      <c r="L254" s="41">
        <f>H254+2*K254</f>
        <v/>
      </c>
      <c r="M254" s="41">
        <f>H254-2*K254</f>
        <v/>
      </c>
      <c r="N254" s="41">
        <f>H254+1.5*K254</f>
        <v/>
      </c>
      <c r="O254" s="41">
        <f>H254-1.5*K254</f>
        <v/>
      </c>
      <c r="P254" s="26" t="n"/>
      <c r="Q254" s="42">
        <f>(H253-H224)/H224</f>
        <v/>
      </c>
      <c r="R254" s="43">
        <f>IF(Q254&gt;=0.1,1,IF(Q254&gt;-0.1,0,-1))</f>
        <v/>
      </c>
      <c r="S254" s="42">
        <f>(I254-I224)/I224</f>
        <v/>
      </c>
      <c r="T254" s="43">
        <f>IF(S254&gt;=0.05,1,IF(S254&gt;-0.05,0,-1))</f>
        <v/>
      </c>
      <c r="U254" s="42">
        <f>(J253-J224)/J224</f>
        <v/>
      </c>
      <c r="V254" s="43">
        <f>IF(U254&gt;=0.03,1,IF(U254&gt;-0.03,0,-1))</f>
        <v/>
      </c>
      <c r="W254" s="43">
        <f>R254+T254+V254</f>
        <v/>
      </c>
      <c r="Y254" s="44">
        <f>(H253-H74)/H74</f>
        <v/>
      </c>
      <c r="Z254" s="43">
        <f>IF(Y254&gt;=0.1,1,IF(Y254&gt;-0.1,0,-1))</f>
        <v/>
      </c>
      <c r="AA254" s="42">
        <f>(I253-I74)/I74</f>
        <v/>
      </c>
      <c r="AB254" s="43">
        <f>IF(AA254&gt;=0.05,1,IF(AA254&gt;-0.05,0,-1))</f>
        <v/>
      </c>
      <c r="AC254" s="39" t="n"/>
      <c r="AD254" s="43">
        <f>IF(AC254&gt;=0.03,1,IF(AC254&gt;-0.03,0,-1))</f>
        <v/>
      </c>
      <c r="AE254" s="43">
        <f>Z254+AB254+AD254</f>
        <v/>
      </c>
      <c r="AG254" s="39">
        <f>IF(H254&gt;I254,IF(I254&gt;J254,4,3),IF(H254&lt;J254,IF(I254&lt;J254,0,1),2))</f>
        <v/>
      </c>
      <c r="AI254" s="39">
        <f>IF(D254&gt;H254,3,IF(D254&gt;I254,2,IF(D254&gt;J254,1,0)))</f>
        <v/>
      </c>
      <c r="AK254" s="39">
        <f>IF(M254&gt;H254,3,IF(M254&gt;I254,2,IF(M254&gt;J254,1,0)))</f>
        <v/>
      </c>
      <c r="AM254" s="39">
        <f>IF(L254&gt;H254,3,IF(L254&gt;I254,2,IF(L254&gt;J254,1,0)))</f>
        <v/>
      </c>
      <c r="AO254" s="39">
        <f>IF(C253&gt;L253,2,IF(C253&gt;N253,1,0))</f>
        <v/>
      </c>
      <c r="AP254" s="39">
        <f>SUM(AO250:AO253)</f>
        <v/>
      </c>
      <c r="AQ254" s="39">
        <f>AQ253+1</f>
        <v/>
      </c>
      <c r="AR254" s="39">
        <f>IF(AP254&gt;0,AR253+1,0)</f>
        <v/>
      </c>
      <c r="AS254" s="39">
        <f>IF(AR255=0,AR254,0)</f>
        <v/>
      </c>
      <c r="AT254" s="41">
        <f>180/SUM(AS74:AS253)</f>
        <v/>
      </c>
      <c r="AU254" s="36" t="n"/>
      <c r="AV254" s="36" t="n"/>
      <c r="AW254" s="36" t="n"/>
      <c r="AY254" s="39">
        <f>IF(D253&lt;M253,-2,IF(D253&lt;O253,-1,0))</f>
        <v/>
      </c>
      <c r="AZ254" s="39">
        <f>SUM(AY250:AY253)</f>
        <v/>
      </c>
      <c r="BA254" s="39">
        <f>BA253+1</f>
        <v/>
      </c>
      <c r="BB254" s="39">
        <f>IF(AZ254&lt;0,BB253+1,0)</f>
        <v/>
      </c>
      <c r="BC254" s="39">
        <f>IF(BB255=0,BB254,0)</f>
        <v/>
      </c>
      <c r="BD254" s="41">
        <f>180/SUM(BC74:BC253)</f>
        <v/>
      </c>
      <c r="BE254" s="36" t="n"/>
      <c r="BF254" s="36" t="n"/>
      <c r="BG254" s="36" t="n"/>
    </row>
    <row r="255" ht="15" customHeight="1" s="27">
      <c r="B255" s="40" t="n">
        <v>43662</v>
      </c>
      <c r="C255" s="41" t="n">
        <v>10.08</v>
      </c>
      <c r="D255" s="41" t="n">
        <v>9.699999999999999</v>
      </c>
      <c r="E255" s="41" t="n">
        <v>9.84</v>
      </c>
      <c r="F255" s="41" t="n">
        <v>9.925000000000001</v>
      </c>
      <c r="G255" s="26" t="n"/>
      <c r="H255" s="41">
        <f>AVERAGE(F235:F254)</f>
        <v/>
      </c>
      <c r="I255" s="41">
        <f>AVERAGE(F206:F254)</f>
        <v/>
      </c>
      <c r="J255" s="41">
        <f>AVERAGE(F155:F254)</f>
        <v/>
      </c>
      <c r="K255" s="41">
        <f>STDEV(F235:F254)</f>
        <v/>
      </c>
      <c r="L255" s="41">
        <f>H255+2*K255</f>
        <v/>
      </c>
      <c r="M255" s="41">
        <f>H255-2*K255</f>
        <v/>
      </c>
      <c r="N255" s="41">
        <f>H255+1.5*K255</f>
        <v/>
      </c>
      <c r="O255" s="41">
        <f>H255-1.5*K255</f>
        <v/>
      </c>
      <c r="P255" s="26" t="n"/>
      <c r="Q255" s="42">
        <f>(H254-H225)/H225</f>
        <v/>
      </c>
      <c r="R255" s="43">
        <f>IF(Q255&gt;=0.1,1,IF(Q255&gt;-0.1,0,-1))</f>
        <v/>
      </c>
      <c r="S255" s="42">
        <f>(I255-I225)/I225</f>
        <v/>
      </c>
      <c r="T255" s="43">
        <f>IF(S255&gt;=0.05,1,IF(S255&gt;-0.05,0,-1))</f>
        <v/>
      </c>
      <c r="U255" s="42">
        <f>(J254-J225)/J225</f>
        <v/>
      </c>
      <c r="V255" s="43">
        <f>IF(U255&gt;=0.03,1,IF(U255&gt;-0.03,0,-1))</f>
        <v/>
      </c>
      <c r="W255" s="43">
        <f>R255+T255+V255</f>
        <v/>
      </c>
      <c r="Y255" s="44">
        <f>(H254-H75)/H75</f>
        <v/>
      </c>
      <c r="Z255" s="43">
        <f>IF(Y255&gt;=0.1,1,IF(Y255&gt;-0.1,0,-1))</f>
        <v/>
      </c>
      <c r="AA255" s="42">
        <f>(I254-I75)/I75</f>
        <v/>
      </c>
      <c r="AB255" s="43">
        <f>IF(AA255&gt;=0.05,1,IF(AA255&gt;-0.05,0,-1))</f>
        <v/>
      </c>
      <c r="AC255" s="39" t="n"/>
      <c r="AD255" s="43">
        <f>IF(AC255&gt;=0.03,1,IF(AC255&gt;-0.03,0,-1))</f>
        <v/>
      </c>
      <c r="AE255" s="43">
        <f>Z255+AB255+AD255</f>
        <v/>
      </c>
      <c r="AG255" s="39">
        <f>IF(H255&gt;I255,IF(I255&gt;J255,4,3),IF(H255&lt;J255,IF(I255&lt;J255,0,1),2))</f>
        <v/>
      </c>
      <c r="AI255" s="39">
        <f>IF(D255&gt;H255,3,IF(D255&gt;I255,2,IF(D255&gt;J255,1,0)))</f>
        <v/>
      </c>
      <c r="AK255" s="39">
        <f>IF(M255&gt;H255,3,IF(M255&gt;I255,2,IF(M255&gt;J255,1,0)))</f>
        <v/>
      </c>
      <c r="AM255" s="39">
        <f>IF(L255&gt;H255,3,IF(L255&gt;I255,2,IF(L255&gt;J255,1,0)))</f>
        <v/>
      </c>
      <c r="AO255" s="39">
        <f>IF(C254&gt;L254,2,IF(C254&gt;N254,1,0))</f>
        <v/>
      </c>
      <c r="AP255" s="39">
        <f>SUM(AO251:AO254)</f>
        <v/>
      </c>
      <c r="AQ255" s="39">
        <f>AQ254+1</f>
        <v/>
      </c>
      <c r="AR255" s="39">
        <f>IF(AP255&gt;0,AR254+1,0)</f>
        <v/>
      </c>
      <c r="AS255" s="39">
        <f>IF(AR256=0,AR255,0)</f>
        <v/>
      </c>
      <c r="AT255" s="41">
        <f>180/SUM(AS75:AS254)</f>
        <v/>
      </c>
      <c r="AU255" s="36" t="n"/>
      <c r="AV255" s="36" t="n"/>
      <c r="AW255" s="36" t="n"/>
      <c r="AY255" s="39">
        <f>IF(D254&lt;M254,-2,IF(D254&lt;O254,-1,0))</f>
        <v/>
      </c>
      <c r="AZ255" s="39">
        <f>SUM(AY251:AY254)</f>
        <v/>
      </c>
      <c r="BA255" s="39">
        <f>BA254+1</f>
        <v/>
      </c>
      <c r="BB255" s="39">
        <f>IF(AZ255&lt;0,BB254+1,0)</f>
        <v/>
      </c>
      <c r="BC255" s="39">
        <f>IF(BB256=0,BB255,0)</f>
        <v/>
      </c>
      <c r="BD255" s="41">
        <f>180/SUM(BC75:BC254)</f>
        <v/>
      </c>
      <c r="BE255" s="36" t="n"/>
      <c r="BF255" s="36" t="n"/>
      <c r="BG255" s="36" t="n"/>
    </row>
    <row r="256" ht="15" customHeight="1" s="27">
      <c r="B256" s="40" t="n">
        <v>43663</v>
      </c>
      <c r="C256" s="41" t="n">
        <v>10.01</v>
      </c>
      <c r="D256" s="41" t="n">
        <v>9.815</v>
      </c>
      <c r="E256" s="41" t="n">
        <v>9.955</v>
      </c>
      <c r="F256" s="41" t="n">
        <v>9.960000000000001</v>
      </c>
      <c r="G256" s="26" t="n"/>
      <c r="H256" s="41">
        <f>AVERAGE(F236:F255)</f>
        <v/>
      </c>
      <c r="I256" s="41">
        <f>AVERAGE(F207:F255)</f>
        <v/>
      </c>
      <c r="J256" s="41">
        <f>AVERAGE(F156:F255)</f>
        <v/>
      </c>
      <c r="K256" s="41">
        <f>STDEV(F236:F255)</f>
        <v/>
      </c>
      <c r="L256" s="41">
        <f>H256+2*K256</f>
        <v/>
      </c>
      <c r="M256" s="41">
        <f>H256-2*K256</f>
        <v/>
      </c>
      <c r="N256" s="41">
        <f>H256+1.5*K256</f>
        <v/>
      </c>
      <c r="O256" s="41">
        <f>H256-1.5*K256</f>
        <v/>
      </c>
      <c r="P256" s="26" t="n"/>
      <c r="Q256" s="42">
        <f>(H255-H226)/H226</f>
        <v/>
      </c>
      <c r="R256" s="43">
        <f>IF(Q256&gt;=0.1,1,IF(Q256&gt;-0.1,0,-1))</f>
        <v/>
      </c>
      <c r="S256" s="42">
        <f>(I256-I226)/I226</f>
        <v/>
      </c>
      <c r="T256" s="43">
        <f>IF(S256&gt;=0.05,1,IF(S256&gt;-0.05,0,-1))</f>
        <v/>
      </c>
      <c r="U256" s="42">
        <f>(J255-J226)/J226</f>
        <v/>
      </c>
      <c r="V256" s="43">
        <f>IF(U256&gt;=0.03,1,IF(U256&gt;-0.03,0,-1))</f>
        <v/>
      </c>
      <c r="W256" s="43">
        <f>R256+T256+V256</f>
        <v/>
      </c>
      <c r="Y256" s="44">
        <f>(H255-H76)/H76</f>
        <v/>
      </c>
      <c r="Z256" s="43">
        <f>IF(Y256&gt;=0.1,1,IF(Y256&gt;-0.1,0,-1))</f>
        <v/>
      </c>
      <c r="AA256" s="42">
        <f>(I255-I76)/I76</f>
        <v/>
      </c>
      <c r="AB256" s="43">
        <f>IF(AA256&gt;=0.05,1,IF(AA256&gt;-0.05,0,-1))</f>
        <v/>
      </c>
      <c r="AC256" s="39" t="n"/>
      <c r="AD256" s="43">
        <f>IF(AC256&gt;=0.03,1,IF(AC256&gt;-0.03,0,-1))</f>
        <v/>
      </c>
      <c r="AE256" s="43">
        <f>Z256+AB256+AD256</f>
        <v/>
      </c>
      <c r="AG256" s="39">
        <f>IF(H256&gt;I256,IF(I256&gt;J256,4,3),IF(H256&lt;J256,IF(I256&lt;J256,0,1),2))</f>
        <v/>
      </c>
      <c r="AI256" s="39">
        <f>IF(D256&gt;H256,3,IF(D256&gt;I256,2,IF(D256&gt;J256,1,0)))</f>
        <v/>
      </c>
      <c r="AK256" s="39">
        <f>IF(M256&gt;H256,3,IF(M256&gt;I256,2,IF(M256&gt;J256,1,0)))</f>
        <v/>
      </c>
      <c r="AM256" s="39">
        <f>IF(L256&gt;H256,3,IF(L256&gt;I256,2,IF(L256&gt;J256,1,0)))</f>
        <v/>
      </c>
      <c r="AO256" s="39">
        <f>IF(C255&gt;L255,2,IF(C255&gt;N255,1,0))</f>
        <v/>
      </c>
      <c r="AP256" s="39">
        <f>SUM(AO252:AO255)</f>
        <v/>
      </c>
      <c r="AQ256" s="39">
        <f>AQ255+1</f>
        <v/>
      </c>
      <c r="AR256" s="39">
        <f>IF(AP256&gt;0,AR255+1,0)</f>
        <v/>
      </c>
      <c r="AS256" s="39">
        <f>IF(AR257=0,AR256,0)</f>
        <v/>
      </c>
      <c r="AT256" s="41">
        <f>180/SUM(AS76:AS255)</f>
        <v/>
      </c>
      <c r="AU256" s="36" t="n"/>
      <c r="AV256" s="36" t="n"/>
      <c r="AW256" s="36" t="n"/>
      <c r="AY256" s="39">
        <f>IF(D255&lt;M255,-2,IF(D255&lt;O255,-1,0))</f>
        <v/>
      </c>
      <c r="AZ256" s="39">
        <f>SUM(AY252:AY255)</f>
        <v/>
      </c>
      <c r="BA256" s="39">
        <f>BA255+1</f>
        <v/>
      </c>
      <c r="BB256" s="39">
        <f>IF(AZ256&lt;0,BB255+1,0)</f>
        <v/>
      </c>
      <c r="BC256" s="39">
        <f>IF(BB257=0,BB256,0)</f>
        <v/>
      </c>
      <c r="BD256" s="41">
        <f>180/SUM(BC76:BC255)</f>
        <v/>
      </c>
      <c r="BE256" s="36" t="n"/>
      <c r="BF256" s="36" t="n"/>
      <c r="BG256" s="36" t="n"/>
    </row>
    <row r="257" ht="15" customHeight="1" s="27">
      <c r="B257" s="40" t="n">
        <v>43664</v>
      </c>
      <c r="C257" s="41" t="n">
        <v>10.2</v>
      </c>
      <c r="D257" s="41" t="n">
        <v>8.56</v>
      </c>
      <c r="E257" s="41" t="n">
        <v>10.1</v>
      </c>
      <c r="F257" s="41" t="n">
        <v>9.56</v>
      </c>
      <c r="G257" s="26" t="n"/>
      <c r="H257" s="41">
        <f>AVERAGE(F237:F256)</f>
        <v/>
      </c>
      <c r="I257" s="41">
        <f>AVERAGE(F208:F256)</f>
        <v/>
      </c>
      <c r="J257" s="41">
        <f>AVERAGE(F157:F256)</f>
        <v/>
      </c>
      <c r="K257" s="41">
        <f>STDEV(F237:F256)</f>
        <v/>
      </c>
      <c r="L257" s="41">
        <f>H257+2*K257</f>
        <v/>
      </c>
      <c r="M257" s="41">
        <f>H257-2*K257</f>
        <v/>
      </c>
      <c r="N257" s="41">
        <f>H257+1.5*K257</f>
        <v/>
      </c>
      <c r="O257" s="41">
        <f>H257-1.5*K257</f>
        <v/>
      </c>
      <c r="P257" s="26" t="n"/>
      <c r="Q257" s="42">
        <f>(H256-H227)/H227</f>
        <v/>
      </c>
      <c r="R257" s="43">
        <f>IF(Q257&gt;=0.1,1,IF(Q257&gt;-0.1,0,-1))</f>
        <v/>
      </c>
      <c r="S257" s="42">
        <f>(I257-I227)/I227</f>
        <v/>
      </c>
      <c r="T257" s="43">
        <f>IF(S257&gt;=0.05,1,IF(S257&gt;-0.05,0,-1))</f>
        <v/>
      </c>
      <c r="U257" s="42">
        <f>(J256-J227)/J227</f>
        <v/>
      </c>
      <c r="V257" s="43">
        <f>IF(U257&gt;=0.03,1,IF(U257&gt;-0.03,0,-1))</f>
        <v/>
      </c>
      <c r="W257" s="43">
        <f>R257+T257+V257</f>
        <v/>
      </c>
      <c r="Y257" s="44">
        <f>(H256-H77)/H77</f>
        <v/>
      </c>
      <c r="Z257" s="43">
        <f>IF(Y257&gt;=0.1,1,IF(Y257&gt;-0.1,0,-1))</f>
        <v/>
      </c>
      <c r="AA257" s="42">
        <f>(I256-I77)/I77</f>
        <v/>
      </c>
      <c r="AB257" s="43">
        <f>IF(AA257&gt;=0.05,1,IF(AA257&gt;-0.05,0,-1))</f>
        <v/>
      </c>
      <c r="AC257" s="39" t="n"/>
      <c r="AD257" s="43">
        <f>IF(AC257&gt;=0.03,1,IF(AC257&gt;-0.03,0,-1))</f>
        <v/>
      </c>
      <c r="AE257" s="43">
        <f>Z257+AB257+AD257</f>
        <v/>
      </c>
      <c r="AG257" s="39">
        <f>IF(H257&gt;I257,IF(I257&gt;J257,4,3),IF(H257&lt;J257,IF(I257&lt;J257,0,1),2))</f>
        <v/>
      </c>
      <c r="AI257" s="39">
        <f>IF(D257&gt;H257,3,IF(D257&gt;I257,2,IF(D257&gt;J257,1,0)))</f>
        <v/>
      </c>
      <c r="AK257" s="39">
        <f>IF(M257&gt;H257,3,IF(M257&gt;I257,2,IF(M257&gt;J257,1,0)))</f>
        <v/>
      </c>
      <c r="AM257" s="39">
        <f>IF(L257&gt;H257,3,IF(L257&gt;I257,2,IF(L257&gt;J257,1,0)))</f>
        <v/>
      </c>
      <c r="AO257" s="39">
        <f>IF(C256&gt;L256,2,IF(C256&gt;N256,1,0))</f>
        <v/>
      </c>
      <c r="AP257" s="39">
        <f>SUM(AO253:AO256)</f>
        <v/>
      </c>
      <c r="AQ257" s="39">
        <f>AQ256+1</f>
        <v/>
      </c>
      <c r="AR257" s="39">
        <f>IF(AP257&gt;0,AR256+1,0)</f>
        <v/>
      </c>
      <c r="AS257" s="39">
        <f>IF(AR258=0,AR257,0)</f>
        <v/>
      </c>
      <c r="AT257" s="41">
        <f>180/SUM(AS77:AS256)</f>
        <v/>
      </c>
      <c r="AU257" s="36" t="n"/>
      <c r="AV257" s="36" t="n"/>
      <c r="AW257" s="36" t="n"/>
      <c r="AY257" s="39">
        <f>IF(D256&lt;M256,-2,IF(D256&lt;O256,-1,0))</f>
        <v/>
      </c>
      <c r="AZ257" s="39">
        <f>SUM(AY253:AY256)</f>
        <v/>
      </c>
      <c r="BA257" s="39">
        <f>BA256+1</f>
        <v/>
      </c>
      <c r="BB257" s="39">
        <f>IF(AZ257&lt;0,BB256+1,0)</f>
        <v/>
      </c>
      <c r="BC257" s="39">
        <f>IF(BB258=0,BB257,0)</f>
        <v/>
      </c>
      <c r="BD257" s="41">
        <f>180/SUM(BC77:BC256)</f>
        <v/>
      </c>
      <c r="BE257" s="36" t="n"/>
      <c r="BF257" s="36" t="n"/>
      <c r="BG257" s="36" t="n"/>
    </row>
    <row r="258" ht="15" customHeight="1" s="27">
      <c r="B258" s="40" t="n">
        <v>43665</v>
      </c>
      <c r="C258" s="41" t="n">
        <v>10.05</v>
      </c>
      <c r="D258" s="41" t="n">
        <v>9.56</v>
      </c>
      <c r="E258" s="41" t="n">
        <v>9.56</v>
      </c>
      <c r="F258" s="41" t="n">
        <v>9.800000000000001</v>
      </c>
      <c r="G258" s="26" t="n"/>
      <c r="H258" s="41">
        <f>AVERAGE(F238:F257)</f>
        <v/>
      </c>
      <c r="I258" s="41">
        <f>AVERAGE(F209:F257)</f>
        <v/>
      </c>
      <c r="J258" s="41">
        <f>AVERAGE(F158:F257)</f>
        <v/>
      </c>
      <c r="K258" s="41">
        <f>STDEV(F238:F257)</f>
        <v/>
      </c>
      <c r="L258" s="41">
        <f>H258+2*K258</f>
        <v/>
      </c>
      <c r="M258" s="41">
        <f>H258-2*K258</f>
        <v/>
      </c>
      <c r="N258" s="41">
        <f>H258+1.5*K258</f>
        <v/>
      </c>
      <c r="O258" s="41">
        <f>H258-1.5*K258</f>
        <v/>
      </c>
      <c r="P258" s="26" t="n"/>
      <c r="Q258" s="42">
        <f>(H257-H228)/H228</f>
        <v/>
      </c>
      <c r="R258" s="43">
        <f>IF(Q258&gt;=0.1,1,IF(Q258&gt;-0.1,0,-1))</f>
        <v/>
      </c>
      <c r="S258" s="42">
        <f>(I258-I228)/I228</f>
        <v/>
      </c>
      <c r="T258" s="43">
        <f>IF(S258&gt;=0.05,1,IF(S258&gt;-0.05,0,-1))</f>
        <v/>
      </c>
      <c r="U258" s="42">
        <f>(J257-J228)/J228</f>
        <v/>
      </c>
      <c r="V258" s="43">
        <f>IF(U258&gt;=0.03,1,IF(U258&gt;-0.03,0,-1))</f>
        <v/>
      </c>
      <c r="W258" s="43">
        <f>R258+T258+V258</f>
        <v/>
      </c>
      <c r="Y258" s="44">
        <f>(H257-H78)/H78</f>
        <v/>
      </c>
      <c r="Z258" s="43">
        <f>IF(Y258&gt;=0.1,1,IF(Y258&gt;-0.1,0,-1))</f>
        <v/>
      </c>
      <c r="AA258" s="42">
        <f>(I257-I78)/I78</f>
        <v/>
      </c>
      <c r="AB258" s="43">
        <f>IF(AA258&gt;=0.05,1,IF(AA258&gt;-0.05,0,-1))</f>
        <v/>
      </c>
      <c r="AC258" s="39" t="n"/>
      <c r="AD258" s="43">
        <f>IF(AC258&gt;=0.03,1,IF(AC258&gt;-0.03,0,-1))</f>
        <v/>
      </c>
      <c r="AE258" s="43">
        <f>Z258+AB258+AD258</f>
        <v/>
      </c>
      <c r="AG258" s="39">
        <f>IF(H258&gt;I258,IF(I258&gt;J258,4,3),IF(H258&lt;J258,IF(I258&lt;J258,0,1),2))</f>
        <v/>
      </c>
      <c r="AI258" s="39">
        <f>IF(D258&gt;H258,3,IF(D258&gt;I258,2,IF(D258&gt;J258,1,0)))</f>
        <v/>
      </c>
      <c r="AK258" s="39">
        <f>IF(M258&gt;H258,3,IF(M258&gt;I258,2,IF(M258&gt;J258,1,0)))</f>
        <v/>
      </c>
      <c r="AM258" s="39">
        <f>IF(L258&gt;H258,3,IF(L258&gt;I258,2,IF(L258&gt;J258,1,0)))</f>
        <v/>
      </c>
      <c r="AO258" s="39">
        <f>IF(C257&gt;L257,2,IF(C257&gt;N257,1,0))</f>
        <v/>
      </c>
      <c r="AP258" s="39">
        <f>SUM(AO254:AO257)</f>
        <v/>
      </c>
      <c r="AQ258" s="39">
        <f>AQ257+1</f>
        <v/>
      </c>
      <c r="AR258" s="39">
        <f>IF(AP258&gt;0,AR257+1,0)</f>
        <v/>
      </c>
      <c r="AS258" s="39">
        <f>IF(AR259=0,AR258,0)</f>
        <v/>
      </c>
      <c r="AT258" s="41">
        <f>180/SUM(AS78:AS257)</f>
        <v/>
      </c>
      <c r="AU258" s="36" t="n"/>
      <c r="AV258" s="36" t="n"/>
      <c r="AW258" s="36" t="n"/>
      <c r="AY258" s="39">
        <f>IF(D257&lt;M257,-2,IF(D257&lt;O257,-1,0))</f>
        <v/>
      </c>
      <c r="AZ258" s="39">
        <f>SUM(AY254:AY257)</f>
        <v/>
      </c>
      <c r="BA258" s="39">
        <f>BA257+1</f>
        <v/>
      </c>
      <c r="BB258" s="39">
        <f>IF(AZ258&lt;0,BB257+1,0)</f>
        <v/>
      </c>
      <c r="BC258" s="39">
        <f>IF(BB259=0,BB258,0)</f>
        <v/>
      </c>
      <c r="BD258" s="41">
        <f>180/SUM(BC78:BC257)</f>
        <v/>
      </c>
      <c r="BE258" s="36" t="n"/>
      <c r="BF258" s="36" t="n"/>
      <c r="BG258" s="36" t="n"/>
    </row>
    <row r="259" ht="15" customHeight="1" s="27">
      <c r="B259" s="40" t="n">
        <v>43668</v>
      </c>
      <c r="C259" s="41" t="n">
        <v>9.92</v>
      </c>
      <c r="D259" s="41" t="n">
        <v>9.425000000000001</v>
      </c>
      <c r="E259" s="41" t="n">
        <v>9.800000000000001</v>
      </c>
      <c r="F259" s="41" t="n">
        <v>9.545</v>
      </c>
      <c r="G259" s="26" t="n"/>
      <c r="H259" s="41">
        <f>AVERAGE(F239:F258)</f>
        <v/>
      </c>
      <c r="I259" s="41">
        <f>AVERAGE(F210:F258)</f>
        <v/>
      </c>
      <c r="J259" s="41">
        <f>AVERAGE(F159:F258)</f>
        <v/>
      </c>
      <c r="K259" s="41">
        <f>STDEV(F239:F258)</f>
        <v/>
      </c>
      <c r="L259" s="41">
        <f>H259+2*K259</f>
        <v/>
      </c>
      <c r="M259" s="41">
        <f>H259-2*K259</f>
        <v/>
      </c>
      <c r="N259" s="41">
        <f>H259+1.5*K259</f>
        <v/>
      </c>
      <c r="O259" s="41">
        <f>H259-1.5*K259</f>
        <v/>
      </c>
      <c r="P259" s="26" t="n"/>
      <c r="Q259" s="42">
        <f>(H258-H229)/H229</f>
        <v/>
      </c>
      <c r="R259" s="43">
        <f>IF(Q259&gt;=0.1,1,IF(Q259&gt;-0.1,0,-1))</f>
        <v/>
      </c>
      <c r="S259" s="42">
        <f>(I259-I229)/I229</f>
        <v/>
      </c>
      <c r="T259" s="43">
        <f>IF(S259&gt;=0.05,1,IF(S259&gt;-0.05,0,-1))</f>
        <v/>
      </c>
      <c r="U259" s="42">
        <f>(J258-J229)/J229</f>
        <v/>
      </c>
      <c r="V259" s="43">
        <f>IF(U259&gt;=0.03,1,IF(U259&gt;-0.03,0,-1))</f>
        <v/>
      </c>
      <c r="W259" s="43">
        <f>R259+T259+V259</f>
        <v/>
      </c>
      <c r="Y259" s="44">
        <f>(H258-H79)/H79</f>
        <v/>
      </c>
      <c r="Z259" s="43">
        <f>IF(Y259&gt;=0.1,1,IF(Y259&gt;-0.1,0,-1))</f>
        <v/>
      </c>
      <c r="AA259" s="42">
        <f>(I258-I79)/I79</f>
        <v/>
      </c>
      <c r="AB259" s="43">
        <f>IF(AA259&gt;=0.05,1,IF(AA259&gt;-0.05,0,-1))</f>
        <v/>
      </c>
      <c r="AC259" s="39" t="n"/>
      <c r="AD259" s="43">
        <f>IF(AC259&gt;=0.03,1,IF(AC259&gt;-0.03,0,-1))</f>
        <v/>
      </c>
      <c r="AE259" s="43">
        <f>Z259+AB259+AD259</f>
        <v/>
      </c>
      <c r="AG259" s="39">
        <f>IF(H259&gt;I259,IF(I259&gt;J259,4,3),IF(H259&lt;J259,IF(I259&lt;J259,0,1),2))</f>
        <v/>
      </c>
      <c r="AI259" s="39">
        <f>IF(D259&gt;H259,3,IF(D259&gt;I259,2,IF(D259&gt;J259,1,0)))</f>
        <v/>
      </c>
      <c r="AK259" s="39">
        <f>IF(M259&gt;H259,3,IF(M259&gt;I259,2,IF(M259&gt;J259,1,0)))</f>
        <v/>
      </c>
      <c r="AM259" s="39">
        <f>IF(L259&gt;H259,3,IF(L259&gt;I259,2,IF(L259&gt;J259,1,0)))</f>
        <v/>
      </c>
      <c r="AO259" s="39">
        <f>IF(C258&gt;L258,2,IF(C258&gt;N258,1,0))</f>
        <v/>
      </c>
      <c r="AP259" s="39">
        <f>SUM(AO255:AO258)</f>
        <v/>
      </c>
      <c r="AQ259" s="39">
        <f>AQ258+1</f>
        <v/>
      </c>
      <c r="AR259" s="39">
        <f>IF(AP259&gt;0,AR258+1,0)</f>
        <v/>
      </c>
      <c r="AS259" s="39">
        <f>IF(AR260=0,AR259,0)</f>
        <v/>
      </c>
      <c r="AT259" s="41">
        <f>180/SUM(AS79:AS258)</f>
        <v/>
      </c>
      <c r="AU259" s="36" t="n"/>
      <c r="AV259" s="36" t="n"/>
      <c r="AW259" s="36" t="n"/>
      <c r="AY259" s="39">
        <f>IF(D258&lt;M258,-2,IF(D258&lt;O258,-1,0))</f>
        <v/>
      </c>
      <c r="AZ259" s="39">
        <f>SUM(AY255:AY258)</f>
        <v/>
      </c>
      <c r="BA259" s="39">
        <f>BA258+1</f>
        <v/>
      </c>
      <c r="BB259" s="39">
        <f>IF(AZ259&lt;0,BB258+1,0)</f>
        <v/>
      </c>
      <c r="BC259" s="39">
        <f>IF(BB260=0,BB259,0)</f>
        <v/>
      </c>
      <c r="BD259" s="41">
        <f>180/SUM(BC79:BC258)</f>
        <v/>
      </c>
      <c r="BE259" s="36" t="n"/>
      <c r="BF259" s="36" t="n"/>
      <c r="BG259" s="36" t="n"/>
    </row>
    <row r="260" ht="15" customHeight="1" s="27">
      <c r="B260" s="40" t="n">
        <v>43669</v>
      </c>
      <c r="C260" s="41" t="n">
        <v>9.625</v>
      </c>
      <c r="D260" s="41" t="n">
        <v>8.640000000000001</v>
      </c>
      <c r="E260" s="41" t="n">
        <v>9.515000000000001</v>
      </c>
      <c r="F260" s="41" t="n">
        <v>9</v>
      </c>
      <c r="G260" s="26" t="n"/>
      <c r="H260" s="41">
        <f>AVERAGE(F240:F259)</f>
        <v/>
      </c>
      <c r="I260" s="41">
        <f>AVERAGE(F211:F259)</f>
        <v/>
      </c>
      <c r="J260" s="41">
        <f>AVERAGE(F160:F259)</f>
        <v/>
      </c>
      <c r="K260" s="41">
        <f>STDEV(F240:F259)</f>
        <v/>
      </c>
      <c r="L260" s="41">
        <f>H260+2*K260</f>
        <v/>
      </c>
      <c r="M260" s="41">
        <f>H260-2*K260</f>
        <v/>
      </c>
      <c r="N260" s="41">
        <f>H260+1.5*K260</f>
        <v/>
      </c>
      <c r="O260" s="41">
        <f>H260-1.5*K260</f>
        <v/>
      </c>
      <c r="P260" s="26" t="n"/>
      <c r="Q260" s="42">
        <f>(H259-H230)/H230</f>
        <v/>
      </c>
      <c r="R260" s="43">
        <f>IF(Q260&gt;=0.1,1,IF(Q260&gt;-0.1,0,-1))</f>
        <v/>
      </c>
      <c r="S260" s="42">
        <f>(I260-I230)/I230</f>
        <v/>
      </c>
      <c r="T260" s="43">
        <f>IF(S260&gt;=0.05,1,IF(S260&gt;-0.05,0,-1))</f>
        <v/>
      </c>
      <c r="U260" s="42">
        <f>(J259-J230)/J230</f>
        <v/>
      </c>
      <c r="V260" s="43">
        <f>IF(U260&gt;=0.03,1,IF(U260&gt;-0.03,0,-1))</f>
        <v/>
      </c>
      <c r="W260" s="43">
        <f>R260+T260+V260</f>
        <v/>
      </c>
      <c r="Y260" s="44">
        <f>(H259-H80)/H80</f>
        <v/>
      </c>
      <c r="Z260" s="43">
        <f>IF(Y260&gt;=0.1,1,IF(Y260&gt;-0.1,0,-1))</f>
        <v/>
      </c>
      <c r="AA260" s="42">
        <f>(I259-I80)/I80</f>
        <v/>
      </c>
      <c r="AB260" s="43">
        <f>IF(AA260&gt;=0.05,1,IF(AA260&gt;-0.05,0,-1))</f>
        <v/>
      </c>
      <c r="AC260" s="39" t="n"/>
      <c r="AD260" s="43">
        <f>IF(AC260&gt;=0.03,1,IF(AC260&gt;-0.03,0,-1))</f>
        <v/>
      </c>
      <c r="AE260" s="43">
        <f>Z260+AB260+AD260</f>
        <v/>
      </c>
      <c r="AG260" s="39">
        <f>IF(H260&gt;I260,IF(I260&gt;J260,4,3),IF(H260&lt;J260,IF(I260&lt;J260,0,1),2))</f>
        <v/>
      </c>
      <c r="AI260" s="39">
        <f>IF(D260&gt;H260,3,IF(D260&gt;I260,2,IF(D260&gt;J260,1,0)))</f>
        <v/>
      </c>
      <c r="AK260" s="39">
        <f>IF(M260&gt;H260,3,IF(M260&gt;I260,2,IF(M260&gt;J260,1,0)))</f>
        <v/>
      </c>
      <c r="AM260" s="39">
        <f>IF(L260&gt;H260,3,IF(L260&gt;I260,2,IF(L260&gt;J260,1,0)))</f>
        <v/>
      </c>
      <c r="AO260" s="39">
        <f>IF(C259&gt;L259,2,IF(C259&gt;N259,1,0))</f>
        <v/>
      </c>
      <c r="AP260" s="39">
        <f>SUM(AO256:AO259)</f>
        <v/>
      </c>
      <c r="AQ260" s="39">
        <f>AQ259+1</f>
        <v/>
      </c>
      <c r="AR260" s="39">
        <f>IF(AP260&gt;0,AR259+1,0)</f>
        <v/>
      </c>
      <c r="AS260" s="39">
        <f>IF(AR261=0,AR260,0)</f>
        <v/>
      </c>
      <c r="AT260" s="41">
        <f>180/SUM(AS80:AS259)</f>
        <v/>
      </c>
      <c r="AU260" s="36" t="n"/>
      <c r="AV260" s="36" t="n"/>
      <c r="AW260" s="36" t="n"/>
      <c r="AY260" s="39">
        <f>IF(D259&lt;M259,-2,IF(D259&lt;O259,-1,0))</f>
        <v/>
      </c>
      <c r="AZ260" s="39">
        <f>SUM(AY256:AY259)</f>
        <v/>
      </c>
      <c r="BA260" s="39">
        <f>BA259+1</f>
        <v/>
      </c>
      <c r="BB260" s="39">
        <f>IF(AZ260&lt;0,BB259+1,0)</f>
        <v/>
      </c>
      <c r="BC260" s="39">
        <f>IF(BB261=0,BB260,0)</f>
        <v/>
      </c>
      <c r="BD260" s="41">
        <f>180/SUM(BC80:BC259)</f>
        <v/>
      </c>
      <c r="BE260" s="36" t="n"/>
      <c r="BF260" s="36" t="n"/>
      <c r="BG260" s="36" t="n"/>
    </row>
    <row r="261" ht="15" customHeight="1" s="27">
      <c r="B261" s="40" t="n">
        <v>43670</v>
      </c>
      <c r="C261" s="41" t="n">
        <v>9.140000000000001</v>
      </c>
      <c r="D261" s="41" t="n">
        <v>8.880000000000001</v>
      </c>
      <c r="E261" s="41" t="n">
        <v>9.029999999999999</v>
      </c>
      <c r="F261" s="41" t="n">
        <v>9.015000000000001</v>
      </c>
      <c r="G261" s="26" t="n"/>
      <c r="H261" s="41">
        <f>AVERAGE(F241:F260)</f>
        <v/>
      </c>
      <c r="I261" s="41">
        <f>AVERAGE(F212:F260)</f>
        <v/>
      </c>
      <c r="J261" s="41">
        <f>AVERAGE(F161:F260)</f>
        <v/>
      </c>
      <c r="K261" s="41">
        <f>STDEV(F241:F260)</f>
        <v/>
      </c>
      <c r="L261" s="41">
        <f>H261+2*K261</f>
        <v/>
      </c>
      <c r="M261" s="41">
        <f>H261-2*K261</f>
        <v/>
      </c>
      <c r="N261" s="41">
        <f>H261+1.5*K261</f>
        <v/>
      </c>
      <c r="O261" s="41">
        <f>H261-1.5*K261</f>
        <v/>
      </c>
      <c r="P261" s="26" t="n"/>
      <c r="Q261" s="42">
        <f>(H260-H231)/H231</f>
        <v/>
      </c>
      <c r="R261" s="43">
        <f>IF(Q261&gt;=0.1,1,IF(Q261&gt;-0.1,0,-1))</f>
        <v/>
      </c>
      <c r="S261" s="42">
        <f>(I261-I231)/I231</f>
        <v/>
      </c>
      <c r="T261" s="43">
        <f>IF(S261&gt;=0.05,1,IF(S261&gt;-0.05,0,-1))</f>
        <v/>
      </c>
      <c r="U261" s="42">
        <f>(J260-J231)/J231</f>
        <v/>
      </c>
      <c r="V261" s="43">
        <f>IF(U261&gt;=0.03,1,IF(U261&gt;-0.03,0,-1))</f>
        <v/>
      </c>
      <c r="W261" s="43">
        <f>R261+T261+V261</f>
        <v/>
      </c>
      <c r="Y261" s="44">
        <f>(H260-H81)/H81</f>
        <v/>
      </c>
      <c r="Z261" s="43">
        <f>IF(Y261&gt;=0.1,1,IF(Y261&gt;-0.1,0,-1))</f>
        <v/>
      </c>
      <c r="AA261" s="42">
        <f>(I260-I81)/I81</f>
        <v/>
      </c>
      <c r="AB261" s="43">
        <f>IF(AA261&gt;=0.05,1,IF(AA261&gt;-0.05,0,-1))</f>
        <v/>
      </c>
      <c r="AC261" s="39" t="n"/>
      <c r="AD261" s="43">
        <f>IF(AC261&gt;=0.03,1,IF(AC261&gt;-0.03,0,-1))</f>
        <v/>
      </c>
      <c r="AE261" s="43">
        <f>Z261+AB261+AD261</f>
        <v/>
      </c>
      <c r="AG261" s="39">
        <f>IF(H261&gt;I261,IF(I261&gt;J261,4,3),IF(H261&lt;J261,IF(I261&lt;J261,0,1),2))</f>
        <v/>
      </c>
      <c r="AI261" s="39">
        <f>IF(D261&gt;H261,3,IF(D261&gt;I261,2,IF(D261&gt;J261,1,0)))</f>
        <v/>
      </c>
      <c r="AK261" s="39">
        <f>IF(M261&gt;H261,3,IF(M261&gt;I261,2,IF(M261&gt;J261,1,0)))</f>
        <v/>
      </c>
      <c r="AM261" s="39">
        <f>IF(L261&gt;H261,3,IF(L261&gt;I261,2,IF(L261&gt;J261,1,0)))</f>
        <v/>
      </c>
      <c r="AO261" s="39">
        <f>IF(C260&gt;L260,2,IF(C260&gt;N260,1,0))</f>
        <v/>
      </c>
      <c r="AP261" s="39">
        <f>SUM(AO257:AO260)</f>
        <v/>
      </c>
      <c r="AQ261" s="39">
        <f>AQ260+1</f>
        <v/>
      </c>
      <c r="AR261" s="39">
        <f>IF(AP261&gt;0,AR260+1,0)</f>
        <v/>
      </c>
      <c r="AS261" s="39">
        <f>IF(AR262=0,AR261,0)</f>
        <v/>
      </c>
      <c r="AT261" s="41">
        <f>180/SUM(AS81:AS260)</f>
        <v/>
      </c>
      <c r="AU261" s="36" t="n"/>
      <c r="AV261" s="36" t="n"/>
      <c r="AW261" s="36" t="n"/>
      <c r="AY261" s="39">
        <f>IF(D260&lt;M260,-2,IF(D260&lt;O260,-1,0))</f>
        <v/>
      </c>
      <c r="AZ261" s="39">
        <f>SUM(AY257:AY260)</f>
        <v/>
      </c>
      <c r="BA261" s="39">
        <f>BA260+1</f>
        <v/>
      </c>
      <c r="BB261" s="39">
        <f>IF(AZ261&lt;0,BB260+1,0)</f>
        <v/>
      </c>
      <c r="BC261" s="39">
        <f>IF(BB262=0,BB261,0)</f>
        <v/>
      </c>
      <c r="BD261" s="41">
        <f>180/SUM(BC81:BC260)</f>
        <v/>
      </c>
      <c r="BE261" s="36" t="n"/>
      <c r="BF261" s="36" t="n"/>
      <c r="BG261" s="36" t="n"/>
    </row>
    <row r="262" ht="15" customHeight="1" s="27">
      <c r="B262" s="40" t="n">
        <v>43671</v>
      </c>
      <c r="C262" s="41" t="n">
        <v>9.15</v>
      </c>
      <c r="D262" s="41" t="n">
        <v>8.925000000000001</v>
      </c>
      <c r="E262" s="41" t="n">
        <v>9</v>
      </c>
      <c r="F262" s="41" t="n">
        <v>8.960000000000001</v>
      </c>
      <c r="G262" s="26" t="n"/>
      <c r="H262" s="41">
        <f>AVERAGE(F242:F261)</f>
        <v/>
      </c>
      <c r="I262" s="41">
        <f>AVERAGE(F213:F261)</f>
        <v/>
      </c>
      <c r="J262" s="41">
        <f>AVERAGE(F162:F261)</f>
        <v/>
      </c>
      <c r="K262" s="41">
        <f>STDEV(F242:F261)</f>
        <v/>
      </c>
      <c r="L262" s="41">
        <f>H262+2*K262</f>
        <v/>
      </c>
      <c r="M262" s="41">
        <f>H262-2*K262</f>
        <v/>
      </c>
      <c r="N262" s="41">
        <f>H262+1.5*K262</f>
        <v/>
      </c>
      <c r="O262" s="41">
        <f>H262-1.5*K262</f>
        <v/>
      </c>
      <c r="P262" s="26" t="n"/>
      <c r="Q262" s="42">
        <f>(H261-H232)/H232</f>
        <v/>
      </c>
      <c r="R262" s="43">
        <f>IF(Q262&gt;=0.1,1,IF(Q262&gt;-0.1,0,-1))</f>
        <v/>
      </c>
      <c r="S262" s="42">
        <f>(I262-I232)/I232</f>
        <v/>
      </c>
      <c r="T262" s="43">
        <f>IF(S262&gt;=0.05,1,IF(S262&gt;-0.05,0,-1))</f>
        <v/>
      </c>
      <c r="U262" s="42">
        <f>(J261-J232)/J232</f>
        <v/>
      </c>
      <c r="V262" s="43">
        <f>IF(U262&gt;=0.03,1,IF(U262&gt;-0.03,0,-1))</f>
        <v/>
      </c>
      <c r="W262" s="43">
        <f>R262+T262+V262</f>
        <v/>
      </c>
      <c r="Y262" s="44">
        <f>(H261-H82)/H82</f>
        <v/>
      </c>
      <c r="Z262" s="43">
        <f>IF(Y262&gt;=0.1,1,IF(Y262&gt;-0.1,0,-1))</f>
        <v/>
      </c>
      <c r="AA262" s="42">
        <f>(I261-I82)/I82</f>
        <v/>
      </c>
      <c r="AB262" s="43">
        <f>IF(AA262&gt;=0.05,1,IF(AA262&gt;-0.05,0,-1))</f>
        <v/>
      </c>
      <c r="AC262" s="39" t="n"/>
      <c r="AD262" s="43">
        <f>IF(AC262&gt;=0.03,1,IF(AC262&gt;-0.03,0,-1))</f>
        <v/>
      </c>
      <c r="AE262" s="43">
        <f>Z262+AB262+AD262</f>
        <v/>
      </c>
      <c r="AG262" s="39">
        <f>IF(H262&gt;I262,IF(I262&gt;J262,4,3),IF(H262&lt;J262,IF(I262&lt;J262,0,1),2))</f>
        <v/>
      </c>
      <c r="AI262" s="39">
        <f>IF(D262&gt;H262,3,IF(D262&gt;I262,2,IF(D262&gt;J262,1,0)))</f>
        <v/>
      </c>
      <c r="AK262" s="39">
        <f>IF(M262&gt;H262,3,IF(M262&gt;I262,2,IF(M262&gt;J262,1,0)))</f>
        <v/>
      </c>
      <c r="AM262" s="39">
        <f>IF(L262&gt;H262,3,IF(L262&gt;I262,2,IF(L262&gt;J262,1,0)))</f>
        <v/>
      </c>
      <c r="AO262" s="39">
        <f>IF(C261&gt;L261,2,IF(C261&gt;N261,1,0))</f>
        <v/>
      </c>
      <c r="AP262" s="39">
        <f>SUM(AO258:AO261)</f>
        <v/>
      </c>
      <c r="AQ262" s="39">
        <f>AQ261+1</f>
        <v/>
      </c>
      <c r="AR262" s="39">
        <f>IF(AP262&gt;0,AR261+1,0)</f>
        <v/>
      </c>
      <c r="AS262" s="39">
        <f>IF(AR263=0,AR262,0)</f>
        <v/>
      </c>
      <c r="AT262" s="41">
        <f>180/SUM(AS82:AS261)</f>
        <v/>
      </c>
      <c r="AU262" s="36" t="n"/>
      <c r="AV262" s="36" t="n"/>
      <c r="AW262" s="36" t="n"/>
      <c r="AY262" s="39">
        <f>IF(D261&lt;M261,-2,IF(D261&lt;O261,-1,0))</f>
        <v/>
      </c>
      <c r="AZ262" s="39">
        <f>SUM(AY258:AY261)</f>
        <v/>
      </c>
      <c r="BA262" s="39">
        <f>BA261+1</f>
        <v/>
      </c>
      <c r="BB262" s="39">
        <f>IF(AZ262&lt;0,BB261+1,0)</f>
        <v/>
      </c>
      <c r="BC262" s="39">
        <f>IF(BB263=0,BB262,0)</f>
        <v/>
      </c>
      <c r="BD262" s="41">
        <f>180/SUM(BC82:BC261)</f>
        <v/>
      </c>
      <c r="BE262" s="36" t="n"/>
      <c r="BF262" s="36" t="n"/>
      <c r="BG262" s="36" t="n"/>
    </row>
    <row r="263" ht="15" customHeight="1" s="27">
      <c r="B263" s="40" t="n">
        <v>43672</v>
      </c>
      <c r="C263" s="41" t="n">
        <v>9.25</v>
      </c>
      <c r="D263" s="41" t="n">
        <v>8.970000000000001</v>
      </c>
      <c r="E263" s="41" t="n">
        <v>9.039999999999999</v>
      </c>
      <c r="F263" s="41" t="n">
        <v>9.15</v>
      </c>
      <c r="G263" s="26" t="n"/>
      <c r="H263" s="41">
        <f>AVERAGE(F243:F262)</f>
        <v/>
      </c>
      <c r="I263" s="41">
        <f>AVERAGE(F214:F262)</f>
        <v/>
      </c>
      <c r="J263" s="41">
        <f>AVERAGE(F163:F262)</f>
        <v/>
      </c>
      <c r="K263" s="41">
        <f>STDEV(F243:F262)</f>
        <v/>
      </c>
      <c r="L263" s="41">
        <f>H263+2*K263</f>
        <v/>
      </c>
      <c r="M263" s="41">
        <f>H263-2*K263</f>
        <v/>
      </c>
      <c r="N263" s="41">
        <f>H263+1.5*K263</f>
        <v/>
      </c>
      <c r="O263" s="41">
        <f>H263-1.5*K263</f>
        <v/>
      </c>
      <c r="P263" s="26" t="n"/>
      <c r="Q263" s="42">
        <f>(H262-H233)/H233</f>
        <v/>
      </c>
      <c r="R263" s="43">
        <f>IF(Q263&gt;=0.1,1,IF(Q263&gt;-0.1,0,-1))</f>
        <v/>
      </c>
      <c r="S263" s="42">
        <f>(I263-I233)/I233</f>
        <v/>
      </c>
      <c r="T263" s="43">
        <f>IF(S263&gt;=0.05,1,IF(S263&gt;-0.05,0,-1))</f>
        <v/>
      </c>
      <c r="U263" s="42">
        <f>(J262-J233)/J233</f>
        <v/>
      </c>
      <c r="V263" s="43">
        <f>IF(U263&gt;=0.03,1,IF(U263&gt;-0.03,0,-1))</f>
        <v/>
      </c>
      <c r="W263" s="43">
        <f>R263+T263+V263</f>
        <v/>
      </c>
      <c r="Y263" s="44">
        <f>(H262-H83)/H83</f>
        <v/>
      </c>
      <c r="Z263" s="43">
        <f>IF(Y263&gt;=0.1,1,IF(Y263&gt;-0.1,0,-1))</f>
        <v/>
      </c>
      <c r="AA263" s="42">
        <f>(I262-I83)/I83</f>
        <v/>
      </c>
      <c r="AB263" s="43">
        <f>IF(AA263&gt;=0.05,1,IF(AA263&gt;-0.05,0,-1))</f>
        <v/>
      </c>
      <c r="AC263" s="39" t="n"/>
      <c r="AD263" s="43">
        <f>IF(AC263&gt;=0.03,1,IF(AC263&gt;-0.03,0,-1))</f>
        <v/>
      </c>
      <c r="AE263" s="43">
        <f>Z263+AB263+AD263</f>
        <v/>
      </c>
      <c r="AG263" s="39">
        <f>IF(H263&gt;I263,IF(I263&gt;J263,4,3),IF(H263&lt;J263,IF(I263&lt;J263,0,1),2))</f>
        <v/>
      </c>
      <c r="AI263" s="39">
        <f>IF(D263&gt;H263,3,IF(D263&gt;I263,2,IF(D263&gt;J263,1,0)))</f>
        <v/>
      </c>
      <c r="AK263" s="39">
        <f>IF(M263&gt;H263,3,IF(M263&gt;I263,2,IF(M263&gt;J263,1,0)))</f>
        <v/>
      </c>
      <c r="AM263" s="39">
        <f>IF(L263&gt;H263,3,IF(L263&gt;I263,2,IF(L263&gt;J263,1,0)))</f>
        <v/>
      </c>
      <c r="AO263" s="39">
        <f>IF(C262&gt;L262,2,IF(C262&gt;N262,1,0))</f>
        <v/>
      </c>
      <c r="AP263" s="39">
        <f>SUM(AO259:AO262)</f>
        <v/>
      </c>
      <c r="AQ263" s="39">
        <f>AQ262+1</f>
        <v/>
      </c>
      <c r="AR263" s="39">
        <f>IF(AP263&gt;0,AR262+1,0)</f>
        <v/>
      </c>
      <c r="AS263" s="39">
        <f>IF(AR264=0,AR263,0)</f>
        <v/>
      </c>
      <c r="AT263" s="41">
        <f>180/SUM(AS83:AS262)</f>
        <v/>
      </c>
      <c r="AU263" s="36" t="n"/>
      <c r="AV263" s="36" t="n"/>
      <c r="AW263" s="36" t="n"/>
      <c r="AY263" s="39">
        <f>IF(D262&lt;M262,-2,IF(D262&lt;O262,-1,0))</f>
        <v/>
      </c>
      <c r="AZ263" s="39">
        <f>SUM(AY259:AY262)</f>
        <v/>
      </c>
      <c r="BA263" s="39">
        <f>BA262+1</f>
        <v/>
      </c>
      <c r="BB263" s="39">
        <f>IF(AZ263&lt;0,BB262+1,0)</f>
        <v/>
      </c>
      <c r="BC263" s="39">
        <f>IF(BB264=0,BB263,0)</f>
        <v/>
      </c>
      <c r="BD263" s="41">
        <f>180/SUM(BC83:BC262)</f>
        <v/>
      </c>
      <c r="BE263" s="36" t="n"/>
      <c r="BF263" s="36" t="n"/>
      <c r="BG263" s="36" t="n"/>
    </row>
    <row r="264" ht="15" customHeight="1" s="27">
      <c r="B264" s="40" t="n">
        <v>43675</v>
      </c>
      <c r="C264" s="41" t="n">
        <v>9.215</v>
      </c>
      <c r="D264" s="41" t="n">
        <v>8.875</v>
      </c>
      <c r="E264" s="41" t="n">
        <v>9.105</v>
      </c>
      <c r="F264" s="41" t="n">
        <v>8.9</v>
      </c>
      <c r="G264" s="26" t="n"/>
      <c r="H264" s="41">
        <f>AVERAGE(F244:F263)</f>
        <v/>
      </c>
      <c r="I264" s="41">
        <f>AVERAGE(F215:F263)</f>
        <v/>
      </c>
      <c r="J264" s="41">
        <f>AVERAGE(F164:F263)</f>
        <v/>
      </c>
      <c r="K264" s="41">
        <f>STDEV(F244:F263)</f>
        <v/>
      </c>
      <c r="L264" s="41">
        <f>H264+2*K264</f>
        <v/>
      </c>
      <c r="M264" s="41">
        <f>H264-2*K264</f>
        <v/>
      </c>
      <c r="N264" s="41">
        <f>H264+1.5*K264</f>
        <v/>
      </c>
      <c r="O264" s="41">
        <f>H264-1.5*K264</f>
        <v/>
      </c>
      <c r="P264" s="26" t="n"/>
      <c r="Q264" s="42">
        <f>(H263-H234)/H234</f>
        <v/>
      </c>
      <c r="R264" s="43">
        <f>IF(Q264&gt;=0.1,1,IF(Q264&gt;-0.1,0,-1))</f>
        <v/>
      </c>
      <c r="S264" s="42">
        <f>(I264-I234)/I234</f>
        <v/>
      </c>
      <c r="T264" s="43">
        <f>IF(S264&gt;=0.05,1,IF(S264&gt;-0.05,0,-1))</f>
        <v/>
      </c>
      <c r="U264" s="42">
        <f>(J263-J234)/J234</f>
        <v/>
      </c>
      <c r="V264" s="43">
        <f>IF(U264&gt;=0.03,1,IF(U264&gt;-0.03,0,-1))</f>
        <v/>
      </c>
      <c r="W264" s="43">
        <f>R264+T264+V264</f>
        <v/>
      </c>
      <c r="Y264" s="44">
        <f>(H263-H84)/H84</f>
        <v/>
      </c>
      <c r="Z264" s="43">
        <f>IF(Y264&gt;=0.1,1,IF(Y264&gt;-0.1,0,-1))</f>
        <v/>
      </c>
      <c r="AA264" s="42">
        <f>(I263-I84)/I84</f>
        <v/>
      </c>
      <c r="AB264" s="43">
        <f>IF(AA264&gt;=0.05,1,IF(AA264&gt;-0.05,0,-1))</f>
        <v/>
      </c>
      <c r="AC264" s="39" t="n"/>
      <c r="AD264" s="43">
        <f>IF(AC264&gt;=0.03,1,IF(AC264&gt;-0.03,0,-1))</f>
        <v/>
      </c>
      <c r="AE264" s="43">
        <f>Z264+AB264+AD264</f>
        <v/>
      </c>
      <c r="AG264" s="39">
        <f>IF(H264&gt;I264,IF(I264&gt;J264,4,3),IF(H264&lt;J264,IF(I264&lt;J264,0,1),2))</f>
        <v/>
      </c>
      <c r="AI264" s="39">
        <f>IF(D264&gt;H264,3,IF(D264&gt;I264,2,IF(D264&gt;J264,1,0)))</f>
        <v/>
      </c>
      <c r="AK264" s="39">
        <f>IF(M264&gt;H264,3,IF(M264&gt;I264,2,IF(M264&gt;J264,1,0)))</f>
        <v/>
      </c>
      <c r="AM264" s="39">
        <f>IF(L264&gt;H264,3,IF(L264&gt;I264,2,IF(L264&gt;J264,1,0)))</f>
        <v/>
      </c>
      <c r="AO264" s="39">
        <f>IF(C263&gt;L263,2,IF(C263&gt;N263,1,0))</f>
        <v/>
      </c>
      <c r="AP264" s="39">
        <f>SUM(AO260:AO263)</f>
        <v/>
      </c>
      <c r="AQ264" s="39">
        <f>AQ263+1</f>
        <v/>
      </c>
      <c r="AR264" s="39">
        <f>IF(AP264&gt;0,AR263+1,0)</f>
        <v/>
      </c>
      <c r="AS264" s="39">
        <f>IF(AR265=0,AR264,0)</f>
        <v/>
      </c>
      <c r="AT264" s="41">
        <f>180/SUM(AS84:AS263)</f>
        <v/>
      </c>
      <c r="AU264" s="41">
        <f>STDEV(AT244:AT263)</f>
        <v/>
      </c>
      <c r="AV264" s="41">
        <f>AT264-AU264</f>
        <v/>
      </c>
      <c r="AW264" s="41">
        <f>AT264+AU264</f>
        <v/>
      </c>
      <c r="AY264" s="39">
        <f>IF(D263&lt;M263,-2,IF(D263&lt;O263,-1,0))</f>
        <v/>
      </c>
      <c r="AZ264" s="39">
        <f>SUM(AY260:AY263)</f>
        <v/>
      </c>
      <c r="BA264" s="39">
        <f>BA263+1</f>
        <v/>
      </c>
      <c r="BB264" s="39">
        <f>IF(AZ264&lt;0,BB263+1,0)</f>
        <v/>
      </c>
      <c r="BC264" s="39">
        <f>IF(BB265=0,BB264,0)</f>
        <v/>
      </c>
      <c r="BD264" s="41">
        <f>180/SUM(BC84:BC263)</f>
        <v/>
      </c>
      <c r="BE264" s="41">
        <f>STDEV(BD244:BD263)</f>
        <v/>
      </c>
      <c r="BF264" s="41">
        <f>BD264-BE264</f>
        <v/>
      </c>
      <c r="BG264" s="41">
        <f>BD264+BE264</f>
        <v/>
      </c>
    </row>
    <row r="265" ht="15" customHeight="1" s="27">
      <c r="B265" s="40" t="n">
        <v>43676</v>
      </c>
      <c r="C265" s="41" t="n">
        <v>9.074999999999999</v>
      </c>
      <c r="D265" s="41" t="n">
        <v>8.890000000000001</v>
      </c>
      <c r="E265" s="41" t="n">
        <v>9</v>
      </c>
      <c r="F265" s="41" t="n">
        <v>9.02</v>
      </c>
      <c r="G265" s="26" t="n"/>
      <c r="H265" s="41">
        <f>AVERAGE(F245:F264)</f>
        <v/>
      </c>
      <c r="I265" s="41">
        <f>AVERAGE(F216:F264)</f>
        <v/>
      </c>
      <c r="J265" s="41">
        <f>AVERAGE(F165:F264)</f>
        <v/>
      </c>
      <c r="K265" s="41">
        <f>STDEV(F245:F264)</f>
        <v/>
      </c>
      <c r="L265" s="41">
        <f>H265+2*K265</f>
        <v/>
      </c>
      <c r="M265" s="41">
        <f>H265-2*K265</f>
        <v/>
      </c>
      <c r="N265" s="41">
        <f>H265+1.5*K265</f>
        <v/>
      </c>
      <c r="O265" s="41">
        <f>H265-1.5*K265</f>
        <v/>
      </c>
      <c r="P265" s="26" t="n"/>
      <c r="Q265" s="42">
        <f>(H264-H235)/H235</f>
        <v/>
      </c>
      <c r="R265" s="43">
        <f>IF(Q265&gt;=0.1,1,IF(Q265&gt;-0.1,0,-1))</f>
        <v/>
      </c>
      <c r="S265" s="42">
        <f>(I265-I235)/I235</f>
        <v/>
      </c>
      <c r="T265" s="43">
        <f>IF(S265&gt;=0.05,1,IF(S265&gt;-0.05,0,-1))</f>
        <v/>
      </c>
      <c r="U265" s="42">
        <f>(J264-J235)/J235</f>
        <v/>
      </c>
      <c r="V265" s="43">
        <f>IF(U265&gt;=0.03,1,IF(U265&gt;-0.03,0,-1))</f>
        <v/>
      </c>
      <c r="W265" s="43">
        <f>R265+T265+V265</f>
        <v/>
      </c>
      <c r="Y265" s="44">
        <f>(H264-H85)/H85</f>
        <v/>
      </c>
      <c r="Z265" s="43">
        <f>IF(Y265&gt;=0.1,1,IF(Y265&gt;-0.1,0,-1))</f>
        <v/>
      </c>
      <c r="AA265" s="42">
        <f>(I264-I85)/I85</f>
        <v/>
      </c>
      <c r="AB265" s="43">
        <f>IF(AA265&gt;=0.05,1,IF(AA265&gt;-0.05,0,-1))</f>
        <v/>
      </c>
      <c r="AC265" s="39" t="n"/>
      <c r="AD265" s="43">
        <f>IF(AC265&gt;=0.03,1,IF(AC265&gt;-0.03,0,-1))</f>
        <v/>
      </c>
      <c r="AE265" s="43">
        <f>Z265+AB265+AD265</f>
        <v/>
      </c>
      <c r="AG265" s="39">
        <f>IF(H265&gt;I265,IF(I265&gt;J265,4,3),IF(H265&lt;J265,IF(I265&lt;J265,0,1),2))</f>
        <v/>
      </c>
      <c r="AI265" s="39">
        <f>IF(D265&gt;H265,3,IF(D265&gt;I265,2,IF(D265&gt;J265,1,0)))</f>
        <v/>
      </c>
      <c r="AK265" s="39">
        <f>IF(M265&gt;H265,3,IF(M265&gt;I265,2,IF(M265&gt;J265,1,0)))</f>
        <v/>
      </c>
      <c r="AM265" s="39">
        <f>IF(L265&gt;H265,3,IF(L265&gt;I265,2,IF(L265&gt;J265,1,0)))</f>
        <v/>
      </c>
      <c r="AO265" s="39">
        <f>IF(C264&gt;L264,2,IF(C264&gt;N264,1,0))</f>
        <v/>
      </c>
      <c r="AP265" s="39">
        <f>SUM(AO261:AO264)</f>
        <v/>
      </c>
      <c r="AQ265" s="39">
        <f>AQ264+1</f>
        <v/>
      </c>
      <c r="AR265" s="39">
        <f>IF(AP265&gt;0,AR264+1,0)</f>
        <v/>
      </c>
      <c r="AS265" s="39">
        <f>IF(AR266=0,AR265,0)</f>
        <v/>
      </c>
      <c r="AT265" s="41">
        <f>180/SUM(AS85:AS264)</f>
        <v/>
      </c>
      <c r="AU265" s="41">
        <f>STDEV(AT245:AT264)</f>
        <v/>
      </c>
      <c r="AV265" s="41">
        <f>AT265-AU265</f>
        <v/>
      </c>
      <c r="AW265" s="41">
        <f>AT265+AU265</f>
        <v/>
      </c>
      <c r="AY265" s="39">
        <f>IF(D264&lt;M264,-2,IF(D264&lt;O264,-1,0))</f>
        <v/>
      </c>
      <c r="AZ265" s="39">
        <f>SUM(AY261:AY264)</f>
        <v/>
      </c>
      <c r="BA265" s="39">
        <f>BA264+1</f>
        <v/>
      </c>
      <c r="BB265" s="39">
        <f>IF(AZ265&lt;0,BB264+1,0)</f>
        <v/>
      </c>
      <c r="BC265" s="39">
        <f>IF(BB266=0,BB265,0)</f>
        <v/>
      </c>
      <c r="BD265" s="41">
        <f>180/SUM(BC85:BC264)</f>
        <v/>
      </c>
      <c r="BE265" s="41">
        <f>STDEV(BD245:BD264)</f>
        <v/>
      </c>
      <c r="BF265" s="41">
        <f>BD265-BE265</f>
        <v/>
      </c>
      <c r="BG265" s="41">
        <f>BD265+BE265</f>
        <v/>
      </c>
    </row>
    <row r="266" ht="15" customHeight="1" s="27">
      <c r="B266" s="40" t="n">
        <v>43677</v>
      </c>
      <c r="C266" s="41" t="n">
        <v>9.4</v>
      </c>
      <c r="D266" s="41" t="n">
        <v>9.105</v>
      </c>
      <c r="E266" s="41" t="n">
        <v>9.119999999999999</v>
      </c>
      <c r="F266" s="41" t="n">
        <v>9.285</v>
      </c>
      <c r="G266" s="26" t="n"/>
      <c r="H266" s="41">
        <f>AVERAGE(F246:F265)</f>
        <v/>
      </c>
      <c r="I266" s="41">
        <f>AVERAGE(F217:F265)</f>
        <v/>
      </c>
      <c r="J266" s="41">
        <f>AVERAGE(F166:F265)</f>
        <v/>
      </c>
      <c r="K266" s="41">
        <f>STDEV(F246:F265)</f>
        <v/>
      </c>
      <c r="L266" s="41">
        <f>H266+2*K266</f>
        <v/>
      </c>
      <c r="M266" s="41">
        <f>H266-2*K266</f>
        <v/>
      </c>
      <c r="N266" s="41">
        <f>H266+1.5*K266</f>
        <v/>
      </c>
      <c r="O266" s="41">
        <f>H266-1.5*K266</f>
        <v/>
      </c>
      <c r="P266" s="26" t="n"/>
      <c r="Q266" s="42">
        <f>(H265-H236)/H236</f>
        <v/>
      </c>
      <c r="R266" s="43">
        <f>IF(Q266&gt;=0.1,1,IF(Q266&gt;-0.1,0,-1))</f>
        <v/>
      </c>
      <c r="S266" s="42">
        <f>(I266-I236)/I236</f>
        <v/>
      </c>
      <c r="T266" s="43">
        <f>IF(S266&gt;=0.05,1,IF(S266&gt;-0.05,0,-1))</f>
        <v/>
      </c>
      <c r="U266" s="42">
        <f>(J265-J236)/J236</f>
        <v/>
      </c>
      <c r="V266" s="43">
        <f>IF(U266&gt;=0.03,1,IF(U266&gt;-0.03,0,-1))</f>
        <v/>
      </c>
      <c r="W266" s="43">
        <f>R266+T266+V266</f>
        <v/>
      </c>
      <c r="Y266" s="44">
        <f>(H265-H86)/H86</f>
        <v/>
      </c>
      <c r="Z266" s="43">
        <f>IF(Y266&gt;=0.1,1,IF(Y266&gt;-0.1,0,-1))</f>
        <v/>
      </c>
      <c r="AA266" s="42">
        <f>(I265-I86)/I86</f>
        <v/>
      </c>
      <c r="AB266" s="43">
        <f>IF(AA266&gt;=0.05,1,IF(AA266&gt;-0.05,0,-1))</f>
        <v/>
      </c>
      <c r="AC266" s="39" t="n"/>
      <c r="AD266" s="43">
        <f>IF(AC266&gt;=0.03,1,IF(AC266&gt;-0.03,0,-1))</f>
        <v/>
      </c>
      <c r="AE266" s="43">
        <f>Z266+AB266+AD266</f>
        <v/>
      </c>
      <c r="AG266" s="39">
        <f>IF(H266&gt;I266,IF(I266&gt;J266,4,3),IF(H266&lt;J266,IF(I266&lt;J266,0,1),2))</f>
        <v/>
      </c>
      <c r="AI266" s="39">
        <f>IF(D266&gt;H266,3,IF(D266&gt;I266,2,IF(D266&gt;J266,1,0)))</f>
        <v/>
      </c>
      <c r="AK266" s="39">
        <f>IF(M266&gt;H266,3,IF(M266&gt;I266,2,IF(M266&gt;J266,1,0)))</f>
        <v/>
      </c>
      <c r="AM266" s="39">
        <f>IF(L266&gt;H266,3,IF(L266&gt;I266,2,IF(L266&gt;J266,1,0)))</f>
        <v/>
      </c>
      <c r="AO266" s="39">
        <f>IF(C265&gt;L265,2,IF(C265&gt;N265,1,0))</f>
        <v/>
      </c>
      <c r="AP266" s="39">
        <f>SUM(AO262:AO265)</f>
        <v/>
      </c>
      <c r="AQ266" s="39">
        <f>AQ265+1</f>
        <v/>
      </c>
      <c r="AR266" s="39">
        <f>IF(AP266&gt;0,AR265+1,0)</f>
        <v/>
      </c>
      <c r="AS266" s="39">
        <f>IF(AR267=0,AR266,0)</f>
        <v/>
      </c>
      <c r="AT266" s="41">
        <f>180/SUM(AS86:AS265)</f>
        <v/>
      </c>
      <c r="AU266" s="41">
        <f>STDEV(AT246:AT265)</f>
        <v/>
      </c>
      <c r="AV266" s="41">
        <f>AT266-AU266</f>
        <v/>
      </c>
      <c r="AW266" s="41">
        <f>AT266+AU266</f>
        <v/>
      </c>
      <c r="AY266" s="39">
        <f>IF(D265&lt;M265,-2,IF(D265&lt;O265,-1,0))</f>
        <v/>
      </c>
      <c r="AZ266" s="39">
        <f>SUM(AY262:AY265)</f>
        <v/>
      </c>
      <c r="BA266" s="39">
        <f>BA265+1</f>
        <v/>
      </c>
      <c r="BB266" s="39">
        <f>IF(AZ266&lt;0,BB265+1,0)</f>
        <v/>
      </c>
      <c r="BC266" s="39">
        <f>IF(BB267=0,BB266,0)</f>
        <v/>
      </c>
      <c r="BD266" s="41">
        <f>180/SUM(BC86:BC265)</f>
        <v/>
      </c>
      <c r="BE266" s="41">
        <f>STDEV(BD246:BD265)</f>
        <v/>
      </c>
      <c r="BF266" s="41">
        <f>BD266-BE266</f>
        <v/>
      </c>
      <c r="BG266" s="41">
        <f>BD266+BE266</f>
        <v/>
      </c>
    </row>
    <row r="267" ht="15" customHeight="1" s="27">
      <c r="B267" s="40" t="n">
        <v>43678</v>
      </c>
      <c r="C267" s="41" t="n">
        <v>9.44</v>
      </c>
      <c r="D267" s="41" t="n">
        <v>9.18</v>
      </c>
      <c r="E267" s="41" t="n">
        <v>9.300000000000001</v>
      </c>
      <c r="F267" s="41" t="n">
        <v>9.315</v>
      </c>
      <c r="G267" s="26" t="n"/>
      <c r="H267" s="41">
        <f>AVERAGE(F247:F266)</f>
        <v/>
      </c>
      <c r="I267" s="41">
        <f>AVERAGE(F218:F266)</f>
        <v/>
      </c>
      <c r="J267" s="41">
        <f>AVERAGE(F167:F266)</f>
        <v/>
      </c>
      <c r="K267" s="41">
        <f>STDEV(F247:F266)</f>
        <v/>
      </c>
      <c r="L267" s="41">
        <f>H267+2*K267</f>
        <v/>
      </c>
      <c r="M267" s="41">
        <f>H267-2*K267</f>
        <v/>
      </c>
      <c r="N267" s="41">
        <f>H267+1.5*K267</f>
        <v/>
      </c>
      <c r="O267" s="41">
        <f>H267-1.5*K267</f>
        <v/>
      </c>
      <c r="P267" s="26" t="n"/>
      <c r="Q267" s="42">
        <f>(H266-H237)/H237</f>
        <v/>
      </c>
      <c r="R267" s="43">
        <f>IF(Q267&gt;=0.1,1,IF(Q267&gt;-0.1,0,-1))</f>
        <v/>
      </c>
      <c r="S267" s="42">
        <f>(I267-I237)/I237</f>
        <v/>
      </c>
      <c r="T267" s="43">
        <f>IF(S267&gt;=0.05,1,IF(S267&gt;-0.05,0,-1))</f>
        <v/>
      </c>
      <c r="U267" s="42">
        <f>(J266-J237)/J237</f>
        <v/>
      </c>
      <c r="V267" s="43">
        <f>IF(U267&gt;=0.03,1,IF(U267&gt;-0.03,0,-1))</f>
        <v/>
      </c>
      <c r="W267" s="43">
        <f>R267+T267+V267</f>
        <v/>
      </c>
      <c r="Y267" s="44">
        <f>(H266-H87)/H87</f>
        <v/>
      </c>
      <c r="Z267" s="43">
        <f>IF(Y267&gt;=0.1,1,IF(Y267&gt;-0.1,0,-1))</f>
        <v/>
      </c>
      <c r="AA267" s="42">
        <f>(I266-I87)/I87</f>
        <v/>
      </c>
      <c r="AB267" s="43">
        <f>IF(AA267&gt;=0.05,1,IF(AA267&gt;-0.05,0,-1))</f>
        <v/>
      </c>
      <c r="AC267" s="39" t="n"/>
      <c r="AD267" s="43">
        <f>IF(AC267&gt;=0.03,1,IF(AC267&gt;-0.03,0,-1))</f>
        <v/>
      </c>
      <c r="AE267" s="43">
        <f>Z267+AB267+AD267</f>
        <v/>
      </c>
      <c r="AG267" s="39">
        <f>IF(H267&gt;I267,IF(I267&gt;J267,4,3),IF(H267&lt;J267,IF(I267&lt;J267,0,1),2))</f>
        <v/>
      </c>
      <c r="AI267" s="39">
        <f>IF(D267&gt;H267,3,IF(D267&gt;I267,2,IF(D267&gt;J267,1,0)))</f>
        <v/>
      </c>
      <c r="AK267" s="39">
        <f>IF(M267&gt;H267,3,IF(M267&gt;I267,2,IF(M267&gt;J267,1,0)))</f>
        <v/>
      </c>
      <c r="AM267" s="39">
        <f>IF(L267&gt;H267,3,IF(L267&gt;I267,2,IF(L267&gt;J267,1,0)))</f>
        <v/>
      </c>
      <c r="AO267" s="39">
        <f>IF(C266&gt;L266,2,IF(C266&gt;N266,1,0))</f>
        <v/>
      </c>
      <c r="AP267" s="39">
        <f>SUM(AO263:AO266)</f>
        <v/>
      </c>
      <c r="AQ267" s="39">
        <f>AQ266+1</f>
        <v/>
      </c>
      <c r="AR267" s="39">
        <f>IF(AP267&gt;0,AR266+1,0)</f>
        <v/>
      </c>
      <c r="AS267" s="39">
        <f>IF(AR268=0,AR267,0)</f>
        <v/>
      </c>
      <c r="AT267" s="41">
        <f>180/SUM(AS87:AS266)</f>
        <v/>
      </c>
      <c r="AU267" s="41">
        <f>STDEV(AT247:AT266)</f>
        <v/>
      </c>
      <c r="AV267" s="41">
        <f>AT267-AU267</f>
        <v/>
      </c>
      <c r="AW267" s="41">
        <f>AT267+AU267</f>
        <v/>
      </c>
      <c r="AY267" s="39">
        <f>IF(D266&lt;M266,-2,IF(D266&lt;O266,-1,0))</f>
        <v/>
      </c>
      <c r="AZ267" s="39">
        <f>SUM(AY263:AY266)</f>
        <v/>
      </c>
      <c r="BA267" s="39">
        <f>BA266+1</f>
        <v/>
      </c>
      <c r="BB267" s="39">
        <f>IF(AZ267&lt;0,BB266+1,0)</f>
        <v/>
      </c>
      <c r="BC267" s="39">
        <f>IF(BB268=0,BB267,0)</f>
        <v/>
      </c>
      <c r="BD267" s="41">
        <f>180/SUM(BC87:BC266)</f>
        <v/>
      </c>
      <c r="BE267" s="41">
        <f>STDEV(BD247:BD266)</f>
        <v/>
      </c>
      <c r="BF267" s="41">
        <f>BD267-BE267</f>
        <v/>
      </c>
      <c r="BG267" s="41">
        <f>BD267+BE267</f>
        <v/>
      </c>
    </row>
    <row r="268" ht="15" customHeight="1" s="27">
      <c r="B268" s="40" t="n">
        <v>43679</v>
      </c>
      <c r="C268" s="41" t="n">
        <v>9.25</v>
      </c>
      <c r="D268" s="41" t="n">
        <v>8.960000000000001</v>
      </c>
      <c r="E268" s="41" t="n">
        <v>9.24</v>
      </c>
      <c r="F268" s="41" t="n">
        <v>9.140000000000001</v>
      </c>
      <c r="G268" s="26" t="n"/>
      <c r="H268" s="41">
        <f>AVERAGE(F248:F267)</f>
        <v/>
      </c>
      <c r="I268" s="41">
        <f>AVERAGE(F219:F267)</f>
        <v/>
      </c>
      <c r="J268" s="41">
        <f>AVERAGE(F168:F267)</f>
        <v/>
      </c>
      <c r="K268" s="41">
        <f>STDEV(F248:F267)</f>
        <v/>
      </c>
      <c r="L268" s="41">
        <f>H268+2*K268</f>
        <v/>
      </c>
      <c r="M268" s="41">
        <f>H268-2*K268</f>
        <v/>
      </c>
      <c r="N268" s="41">
        <f>H268+1.5*K268</f>
        <v/>
      </c>
      <c r="O268" s="41">
        <f>H268-1.5*K268</f>
        <v/>
      </c>
      <c r="P268" s="26" t="n"/>
      <c r="Q268" s="42">
        <f>(H267-H238)/H238</f>
        <v/>
      </c>
      <c r="R268" s="43">
        <f>IF(Q268&gt;=0.1,1,IF(Q268&gt;-0.1,0,-1))</f>
        <v/>
      </c>
      <c r="S268" s="42">
        <f>(I268-I238)/I238</f>
        <v/>
      </c>
      <c r="T268" s="43">
        <f>IF(S268&gt;=0.05,1,IF(S268&gt;-0.05,0,-1))</f>
        <v/>
      </c>
      <c r="U268" s="42">
        <f>(J267-J238)/J238</f>
        <v/>
      </c>
      <c r="V268" s="43">
        <f>IF(U268&gt;=0.03,1,IF(U268&gt;-0.03,0,-1))</f>
        <v/>
      </c>
      <c r="W268" s="43">
        <f>R268+T268+V268</f>
        <v/>
      </c>
      <c r="Y268" s="44">
        <f>(H267-H88)/H88</f>
        <v/>
      </c>
      <c r="Z268" s="43">
        <f>IF(Y268&gt;=0.1,1,IF(Y268&gt;-0.1,0,-1))</f>
        <v/>
      </c>
      <c r="AA268" s="42">
        <f>(I267-I88)/I88</f>
        <v/>
      </c>
      <c r="AB268" s="43">
        <f>IF(AA268&gt;=0.05,1,IF(AA268&gt;-0.05,0,-1))</f>
        <v/>
      </c>
      <c r="AC268" s="39" t="n"/>
      <c r="AD268" s="43">
        <f>IF(AC268&gt;=0.03,1,IF(AC268&gt;-0.03,0,-1))</f>
        <v/>
      </c>
      <c r="AE268" s="43">
        <f>Z268+AB268+AD268</f>
        <v/>
      </c>
      <c r="AG268" s="39">
        <f>IF(H268&gt;I268,IF(I268&gt;J268,4,3),IF(H268&lt;J268,IF(I268&lt;J268,0,1),2))</f>
        <v/>
      </c>
      <c r="AI268" s="39">
        <f>IF(D268&gt;H268,3,IF(D268&gt;I268,2,IF(D268&gt;J268,1,0)))</f>
        <v/>
      </c>
      <c r="AK268" s="39">
        <f>IF(M268&gt;H268,3,IF(M268&gt;I268,2,IF(M268&gt;J268,1,0)))</f>
        <v/>
      </c>
      <c r="AM268" s="39">
        <f>IF(L268&gt;H268,3,IF(L268&gt;I268,2,IF(L268&gt;J268,1,0)))</f>
        <v/>
      </c>
      <c r="AO268" s="39">
        <f>IF(C267&gt;L267,2,IF(C267&gt;N267,1,0))</f>
        <v/>
      </c>
      <c r="AP268" s="39">
        <f>SUM(AO264:AO267)</f>
        <v/>
      </c>
      <c r="AQ268" s="39">
        <f>AQ267+1</f>
        <v/>
      </c>
      <c r="AR268" s="39">
        <f>IF(AP268&gt;0,AR267+1,0)</f>
        <v/>
      </c>
      <c r="AS268" s="39">
        <f>IF(AR269=0,AR268,0)</f>
        <v/>
      </c>
      <c r="AT268" s="41">
        <f>180/SUM(AS88:AS267)</f>
        <v/>
      </c>
      <c r="AU268" s="41">
        <f>STDEV(AT248:AT267)</f>
        <v/>
      </c>
      <c r="AV268" s="41">
        <f>AT268-AU268</f>
        <v/>
      </c>
      <c r="AW268" s="41">
        <f>AT268+AU268</f>
        <v/>
      </c>
      <c r="AY268" s="39">
        <f>IF(D267&lt;M267,-2,IF(D267&lt;O267,-1,0))</f>
        <v/>
      </c>
      <c r="AZ268" s="39">
        <f>SUM(AY264:AY267)</f>
        <v/>
      </c>
      <c r="BA268" s="39">
        <f>BA267+1</f>
        <v/>
      </c>
      <c r="BB268" s="39">
        <f>IF(AZ268&lt;0,BB267+1,0)</f>
        <v/>
      </c>
      <c r="BC268" s="39">
        <f>IF(BB269=0,BB268,0)</f>
        <v/>
      </c>
      <c r="BD268" s="41">
        <f>180/SUM(BC88:BC267)</f>
        <v/>
      </c>
      <c r="BE268" s="41">
        <f>STDEV(BD248:BD267)</f>
        <v/>
      </c>
      <c r="BF268" s="41">
        <f>BD268-BE268</f>
        <v/>
      </c>
      <c r="BG268" s="41">
        <f>BD268+BE268</f>
        <v/>
      </c>
    </row>
    <row r="269" ht="15" customHeight="1" s="27">
      <c r="B269" s="40" t="n">
        <v>43682</v>
      </c>
      <c r="C269" s="41" t="n">
        <v>9.06</v>
      </c>
      <c r="D269" s="41" t="n">
        <v>8.56</v>
      </c>
      <c r="E269" s="41" t="n">
        <v>9.06</v>
      </c>
      <c r="F269" s="41" t="n">
        <v>8.710000000000001</v>
      </c>
      <c r="G269" s="26" t="n"/>
      <c r="H269" s="41">
        <f>AVERAGE(F249:F268)</f>
        <v/>
      </c>
      <c r="I269" s="41">
        <f>AVERAGE(F220:F268)</f>
        <v/>
      </c>
      <c r="J269" s="41">
        <f>AVERAGE(F169:F268)</f>
        <v/>
      </c>
      <c r="K269" s="41">
        <f>STDEV(F249:F268)</f>
        <v/>
      </c>
      <c r="L269" s="41">
        <f>H269+2*K269</f>
        <v/>
      </c>
      <c r="M269" s="41">
        <f>H269-2*K269</f>
        <v/>
      </c>
      <c r="N269" s="41">
        <f>H269+1.5*K269</f>
        <v/>
      </c>
      <c r="O269" s="41">
        <f>H269-1.5*K269</f>
        <v/>
      </c>
      <c r="P269" s="26" t="n"/>
      <c r="Q269" s="42">
        <f>(H268-H239)/H239</f>
        <v/>
      </c>
      <c r="R269" s="43">
        <f>IF(Q269&gt;=0.1,1,IF(Q269&gt;-0.1,0,-1))</f>
        <v/>
      </c>
      <c r="S269" s="42">
        <f>(I269-I239)/I239</f>
        <v/>
      </c>
      <c r="T269" s="43">
        <f>IF(S269&gt;=0.05,1,IF(S269&gt;-0.05,0,-1))</f>
        <v/>
      </c>
      <c r="U269" s="42">
        <f>(J268-J239)/J239</f>
        <v/>
      </c>
      <c r="V269" s="43">
        <f>IF(U269&gt;=0.03,1,IF(U269&gt;-0.03,0,-1))</f>
        <v/>
      </c>
      <c r="W269" s="43">
        <f>R269+T269+V269</f>
        <v/>
      </c>
      <c r="Y269" s="44">
        <f>(H268-H89)/H89</f>
        <v/>
      </c>
      <c r="Z269" s="43">
        <f>IF(Y269&gt;=0.1,1,IF(Y269&gt;-0.1,0,-1))</f>
        <v/>
      </c>
      <c r="AA269" s="42">
        <f>(I268-I89)/I89</f>
        <v/>
      </c>
      <c r="AB269" s="43">
        <f>IF(AA269&gt;=0.05,1,IF(AA269&gt;-0.05,0,-1))</f>
        <v/>
      </c>
      <c r="AC269" s="39" t="n"/>
      <c r="AD269" s="43">
        <f>IF(AC269&gt;=0.03,1,IF(AC269&gt;-0.03,0,-1))</f>
        <v/>
      </c>
      <c r="AE269" s="43">
        <f>Z269+AB269+AD269</f>
        <v/>
      </c>
      <c r="AG269" s="39">
        <f>IF(H269&gt;I269,IF(I269&gt;J269,4,3),IF(H269&lt;J269,IF(I269&lt;J269,0,1),2))</f>
        <v/>
      </c>
      <c r="AI269" s="39">
        <f>IF(D269&gt;H269,3,IF(D269&gt;I269,2,IF(D269&gt;J269,1,0)))</f>
        <v/>
      </c>
      <c r="AK269" s="39">
        <f>IF(M269&gt;H269,3,IF(M269&gt;I269,2,IF(M269&gt;J269,1,0)))</f>
        <v/>
      </c>
      <c r="AM269" s="39">
        <f>IF(L269&gt;H269,3,IF(L269&gt;I269,2,IF(L269&gt;J269,1,0)))</f>
        <v/>
      </c>
      <c r="AO269" s="39">
        <f>IF(C268&gt;L268,2,IF(C268&gt;N268,1,0))</f>
        <v/>
      </c>
      <c r="AP269" s="39">
        <f>SUM(AO265:AO268)</f>
        <v/>
      </c>
      <c r="AQ269" s="39">
        <f>AQ268+1</f>
        <v/>
      </c>
      <c r="AR269" s="39">
        <f>IF(AP269&gt;0,AR268+1,0)</f>
        <v/>
      </c>
      <c r="AS269" s="39">
        <f>IF(AR270=0,AR269,0)</f>
        <v/>
      </c>
      <c r="AT269" s="41">
        <f>180/SUM(AS89:AS268)</f>
        <v/>
      </c>
      <c r="AU269" s="41">
        <f>STDEV(AT249:AT268)</f>
        <v/>
      </c>
      <c r="AV269" s="41">
        <f>AT269-AU269</f>
        <v/>
      </c>
      <c r="AW269" s="41">
        <f>AT269+AU269</f>
        <v/>
      </c>
      <c r="AY269" s="39">
        <f>IF(D268&lt;M268,-2,IF(D268&lt;O268,-1,0))</f>
        <v/>
      </c>
      <c r="AZ269" s="39">
        <f>SUM(AY265:AY268)</f>
        <v/>
      </c>
      <c r="BA269" s="39">
        <f>BA268+1</f>
        <v/>
      </c>
      <c r="BB269" s="39">
        <f>IF(AZ269&lt;0,BB268+1,0)</f>
        <v/>
      </c>
      <c r="BC269" s="39">
        <f>IF(BB270=0,BB269,0)</f>
        <v/>
      </c>
      <c r="BD269" s="41">
        <f>180/SUM(BC89:BC268)</f>
        <v/>
      </c>
      <c r="BE269" s="41">
        <f>STDEV(BD249:BD268)</f>
        <v/>
      </c>
      <c r="BF269" s="41">
        <f>BD269-BE269</f>
        <v/>
      </c>
      <c r="BG269" s="41">
        <f>BD269+BE269</f>
        <v/>
      </c>
    </row>
    <row r="270" ht="15" customHeight="1" s="27">
      <c r="B270" s="40" t="n">
        <v>43683</v>
      </c>
      <c r="C270" s="41" t="n">
        <v>8.94</v>
      </c>
      <c r="D270" s="41" t="n">
        <v>8.609999999999999</v>
      </c>
      <c r="E270" s="41" t="n">
        <v>8.635</v>
      </c>
      <c r="F270" s="41" t="n">
        <v>8.720000000000001</v>
      </c>
      <c r="G270" s="26" t="n"/>
      <c r="H270" s="41">
        <f>AVERAGE(F250:F269)</f>
        <v/>
      </c>
      <c r="I270" s="41">
        <f>AVERAGE(F221:F269)</f>
        <v/>
      </c>
      <c r="J270" s="41">
        <f>AVERAGE(F170:F269)</f>
        <v/>
      </c>
      <c r="K270" s="41">
        <f>STDEV(F250:F269)</f>
        <v/>
      </c>
      <c r="L270" s="41">
        <f>H270+2*K270</f>
        <v/>
      </c>
      <c r="M270" s="41">
        <f>H270-2*K270</f>
        <v/>
      </c>
      <c r="N270" s="41">
        <f>H270+1.5*K270</f>
        <v/>
      </c>
      <c r="O270" s="41">
        <f>H270-1.5*K270</f>
        <v/>
      </c>
      <c r="P270" s="26" t="n"/>
      <c r="Q270" s="42">
        <f>(H269-H240)/H240</f>
        <v/>
      </c>
      <c r="R270" s="43">
        <f>IF(Q270&gt;=0.1,1,IF(Q270&gt;-0.1,0,-1))</f>
        <v/>
      </c>
      <c r="S270" s="42">
        <f>(I270-I240)/I240</f>
        <v/>
      </c>
      <c r="T270" s="43">
        <f>IF(S270&gt;=0.05,1,IF(S270&gt;-0.05,0,-1))</f>
        <v/>
      </c>
      <c r="U270" s="42">
        <f>(J269-J240)/J240</f>
        <v/>
      </c>
      <c r="V270" s="43">
        <f>IF(U270&gt;=0.03,1,IF(U270&gt;-0.03,0,-1))</f>
        <v/>
      </c>
      <c r="W270" s="43">
        <f>R270+T270+V270</f>
        <v/>
      </c>
      <c r="Y270" s="44">
        <f>(H269-H90)/H90</f>
        <v/>
      </c>
      <c r="Z270" s="43">
        <f>IF(Y270&gt;=0.1,1,IF(Y270&gt;-0.1,0,-1))</f>
        <v/>
      </c>
      <c r="AA270" s="42">
        <f>(I269-I90)/I90</f>
        <v/>
      </c>
      <c r="AB270" s="43">
        <f>IF(AA270&gt;=0.05,1,IF(AA270&gt;-0.05,0,-1))</f>
        <v/>
      </c>
      <c r="AC270" s="39" t="n"/>
      <c r="AD270" s="43">
        <f>IF(AC270&gt;=0.03,1,IF(AC270&gt;-0.03,0,-1))</f>
        <v/>
      </c>
      <c r="AE270" s="43">
        <f>Z270+AB270+AD270</f>
        <v/>
      </c>
      <c r="AG270" s="39">
        <f>IF(H270&gt;I270,IF(I270&gt;J270,4,3),IF(H270&lt;J270,IF(I270&lt;J270,0,1),2))</f>
        <v/>
      </c>
      <c r="AI270" s="39">
        <f>IF(D270&gt;H270,3,IF(D270&gt;I270,2,IF(D270&gt;J270,1,0)))</f>
        <v/>
      </c>
      <c r="AK270" s="39">
        <f>IF(M270&gt;H270,3,IF(M270&gt;I270,2,IF(M270&gt;J270,1,0)))</f>
        <v/>
      </c>
      <c r="AM270" s="39">
        <f>IF(L270&gt;H270,3,IF(L270&gt;I270,2,IF(L270&gt;J270,1,0)))</f>
        <v/>
      </c>
      <c r="AO270" s="39">
        <f>IF(C269&gt;L269,2,IF(C269&gt;N269,1,0))</f>
        <v/>
      </c>
      <c r="AP270" s="39">
        <f>SUM(AO266:AO269)</f>
        <v/>
      </c>
      <c r="AQ270" s="39">
        <f>AQ269+1</f>
        <v/>
      </c>
      <c r="AR270" s="39">
        <f>IF(AP270&gt;0,AR269+1,0)</f>
        <v/>
      </c>
      <c r="AS270" s="39">
        <f>IF(AR271=0,AR270,0)</f>
        <v/>
      </c>
      <c r="AT270" s="41">
        <f>180/SUM(AS90:AS269)</f>
        <v/>
      </c>
      <c r="AU270" s="41">
        <f>STDEV(AT250:AT269)</f>
        <v/>
      </c>
      <c r="AV270" s="41">
        <f>AT270-AU270</f>
        <v/>
      </c>
      <c r="AW270" s="41">
        <f>AT270+AU270</f>
        <v/>
      </c>
      <c r="AY270" s="39">
        <f>IF(D269&lt;M269,-2,IF(D269&lt;O269,-1,0))</f>
        <v/>
      </c>
      <c r="AZ270" s="39">
        <f>SUM(AY266:AY269)</f>
        <v/>
      </c>
      <c r="BA270" s="39">
        <f>BA269+1</f>
        <v/>
      </c>
      <c r="BB270" s="39">
        <f>IF(AZ270&lt;0,BB269+1,0)</f>
        <v/>
      </c>
      <c r="BC270" s="39">
        <f>IF(BB271=0,BB270,0)</f>
        <v/>
      </c>
      <c r="BD270" s="41">
        <f>180/SUM(BC90:BC269)</f>
        <v/>
      </c>
      <c r="BE270" s="41">
        <f>STDEV(BD250:BD269)</f>
        <v/>
      </c>
      <c r="BF270" s="41">
        <f>BD270-BE270</f>
        <v/>
      </c>
      <c r="BG270" s="41">
        <f>BD270+BE270</f>
        <v/>
      </c>
    </row>
    <row r="271" ht="15" customHeight="1" s="27">
      <c r="B271" s="40" t="n">
        <v>43684</v>
      </c>
      <c r="C271" s="41" t="n">
        <v>9.01</v>
      </c>
      <c r="D271" s="41" t="n">
        <v>8.609999999999999</v>
      </c>
      <c r="E271" s="41" t="n">
        <v>8.800000000000001</v>
      </c>
      <c r="F271" s="41" t="n">
        <v>8.640000000000001</v>
      </c>
      <c r="G271" s="26" t="n"/>
      <c r="H271" s="41">
        <f>AVERAGE(F251:F270)</f>
        <v/>
      </c>
      <c r="I271" s="41">
        <f>AVERAGE(F222:F270)</f>
        <v/>
      </c>
      <c r="J271" s="41">
        <f>AVERAGE(F171:F270)</f>
        <v/>
      </c>
      <c r="K271" s="41">
        <f>STDEV(F251:F270)</f>
        <v/>
      </c>
      <c r="L271" s="41">
        <f>H271+2*K271</f>
        <v/>
      </c>
      <c r="M271" s="41">
        <f>H271-2*K271</f>
        <v/>
      </c>
      <c r="N271" s="41">
        <f>H271+1.5*K271</f>
        <v/>
      </c>
      <c r="O271" s="41">
        <f>H271-1.5*K271</f>
        <v/>
      </c>
      <c r="P271" s="26" t="n"/>
      <c r="Q271" s="42">
        <f>(H270-H241)/H241</f>
        <v/>
      </c>
      <c r="R271" s="43">
        <f>IF(Q271&gt;=0.1,1,IF(Q271&gt;-0.1,0,-1))</f>
        <v/>
      </c>
      <c r="S271" s="42">
        <f>(I271-I241)/I241</f>
        <v/>
      </c>
      <c r="T271" s="43">
        <f>IF(S271&gt;=0.05,1,IF(S271&gt;-0.05,0,-1))</f>
        <v/>
      </c>
      <c r="U271" s="42">
        <f>(J270-J241)/J241</f>
        <v/>
      </c>
      <c r="V271" s="43">
        <f>IF(U271&gt;=0.03,1,IF(U271&gt;-0.03,0,-1))</f>
        <v/>
      </c>
      <c r="W271" s="43">
        <f>R271+T271+V271</f>
        <v/>
      </c>
      <c r="Y271" s="44">
        <f>(H270-H91)/H91</f>
        <v/>
      </c>
      <c r="Z271" s="43">
        <f>IF(Y271&gt;=0.1,1,IF(Y271&gt;-0.1,0,-1))</f>
        <v/>
      </c>
      <c r="AA271" s="42">
        <f>(I270-I91)/I91</f>
        <v/>
      </c>
      <c r="AB271" s="43">
        <f>IF(AA271&gt;=0.05,1,IF(AA271&gt;-0.05,0,-1))</f>
        <v/>
      </c>
      <c r="AC271" s="39" t="n"/>
      <c r="AD271" s="43">
        <f>IF(AC271&gt;=0.03,1,IF(AC271&gt;-0.03,0,-1))</f>
        <v/>
      </c>
      <c r="AE271" s="43">
        <f>Z271+AB271+AD271</f>
        <v/>
      </c>
      <c r="AG271" s="39">
        <f>IF(H271&gt;I271,IF(I271&gt;J271,4,3),IF(H271&lt;J271,IF(I271&lt;J271,0,1),2))</f>
        <v/>
      </c>
      <c r="AI271" s="39">
        <f>IF(D271&gt;H271,3,IF(D271&gt;I271,2,IF(D271&gt;J271,1,0)))</f>
        <v/>
      </c>
      <c r="AK271" s="39">
        <f>IF(M271&gt;H271,3,IF(M271&gt;I271,2,IF(M271&gt;J271,1,0)))</f>
        <v/>
      </c>
      <c r="AM271" s="39">
        <f>IF(L271&gt;H271,3,IF(L271&gt;I271,2,IF(L271&gt;J271,1,0)))</f>
        <v/>
      </c>
      <c r="AO271" s="39">
        <f>IF(C270&gt;L270,2,IF(C270&gt;N270,1,0))</f>
        <v/>
      </c>
      <c r="AP271" s="39">
        <f>SUM(AO267:AO270)</f>
        <v/>
      </c>
      <c r="AQ271" s="39">
        <f>AQ270+1</f>
        <v/>
      </c>
      <c r="AR271" s="39">
        <f>IF(AP271&gt;0,AR270+1,0)</f>
        <v/>
      </c>
      <c r="AS271" s="39">
        <f>IF(AR272=0,AR271,0)</f>
        <v/>
      </c>
      <c r="AT271" s="41">
        <f>180/SUM(AS91:AS270)</f>
        <v/>
      </c>
      <c r="AU271" s="41">
        <f>STDEV(AT251:AT270)</f>
        <v/>
      </c>
      <c r="AV271" s="41">
        <f>AT271-AU271</f>
        <v/>
      </c>
      <c r="AW271" s="41">
        <f>AT271+AU271</f>
        <v/>
      </c>
      <c r="AY271" s="39">
        <f>IF(D270&lt;M270,-2,IF(D270&lt;O270,-1,0))</f>
        <v/>
      </c>
      <c r="AZ271" s="39">
        <f>SUM(AY267:AY270)</f>
        <v/>
      </c>
      <c r="BA271" s="39">
        <f>BA270+1</f>
        <v/>
      </c>
      <c r="BB271" s="39">
        <f>IF(AZ271&lt;0,BB270+1,0)</f>
        <v/>
      </c>
      <c r="BC271" s="39">
        <f>IF(BB272=0,BB271,0)</f>
        <v/>
      </c>
      <c r="BD271" s="41">
        <f>180/SUM(BC91:BC270)</f>
        <v/>
      </c>
      <c r="BE271" s="41">
        <f>STDEV(BD251:BD270)</f>
        <v/>
      </c>
      <c r="BF271" s="41">
        <f>BD271-BE271</f>
        <v/>
      </c>
      <c r="BG271" s="41">
        <f>BD271+BE271</f>
        <v/>
      </c>
    </row>
    <row r="272" ht="15" customHeight="1" s="27">
      <c r="B272" s="40" t="n">
        <v>43685</v>
      </c>
      <c r="C272" s="41" t="n">
        <v>8.880000000000001</v>
      </c>
      <c r="D272" s="41" t="n">
        <v>8.625</v>
      </c>
      <c r="E272" s="41" t="n">
        <v>8.720000000000001</v>
      </c>
      <c r="F272" s="41" t="n">
        <v>8.710000000000001</v>
      </c>
      <c r="G272" s="26" t="n"/>
      <c r="H272" s="41">
        <f>AVERAGE(F252:F271)</f>
        <v/>
      </c>
      <c r="I272" s="41">
        <f>AVERAGE(F223:F271)</f>
        <v/>
      </c>
      <c r="J272" s="41">
        <f>AVERAGE(F172:F271)</f>
        <v/>
      </c>
      <c r="K272" s="41">
        <f>STDEV(F252:F271)</f>
        <v/>
      </c>
      <c r="L272" s="41">
        <f>H272+2*K272</f>
        <v/>
      </c>
      <c r="M272" s="41">
        <f>H272-2*K272</f>
        <v/>
      </c>
      <c r="N272" s="41">
        <f>H272+1.5*K272</f>
        <v/>
      </c>
      <c r="O272" s="41">
        <f>H272-1.5*K272</f>
        <v/>
      </c>
      <c r="P272" s="26" t="n"/>
      <c r="Q272" s="42">
        <f>(H271-H242)/H242</f>
        <v/>
      </c>
      <c r="R272" s="43">
        <f>IF(Q272&gt;=0.1,1,IF(Q272&gt;-0.1,0,-1))</f>
        <v/>
      </c>
      <c r="S272" s="42">
        <f>(I272-I242)/I242</f>
        <v/>
      </c>
      <c r="T272" s="43">
        <f>IF(S272&gt;=0.05,1,IF(S272&gt;-0.05,0,-1))</f>
        <v/>
      </c>
      <c r="U272" s="42">
        <f>(J271-J242)/J242</f>
        <v/>
      </c>
      <c r="V272" s="43">
        <f>IF(U272&gt;=0.03,1,IF(U272&gt;-0.03,0,-1))</f>
        <v/>
      </c>
      <c r="W272" s="43">
        <f>R272+T272+V272</f>
        <v/>
      </c>
      <c r="Y272" s="44">
        <f>(H271-H92)/H92</f>
        <v/>
      </c>
      <c r="Z272" s="43">
        <f>IF(Y272&gt;=0.1,1,IF(Y272&gt;-0.1,0,-1))</f>
        <v/>
      </c>
      <c r="AA272" s="42">
        <f>(I271-I92)/I92</f>
        <v/>
      </c>
      <c r="AB272" s="43">
        <f>IF(AA272&gt;=0.05,1,IF(AA272&gt;-0.05,0,-1))</f>
        <v/>
      </c>
      <c r="AC272" s="39" t="n"/>
      <c r="AD272" s="43">
        <f>IF(AC272&gt;=0.03,1,IF(AC272&gt;-0.03,0,-1))</f>
        <v/>
      </c>
      <c r="AE272" s="43">
        <f>Z272+AB272+AD272</f>
        <v/>
      </c>
      <c r="AG272" s="39">
        <f>IF(H272&gt;I272,IF(I272&gt;J272,4,3),IF(H272&lt;J272,IF(I272&lt;J272,0,1),2))</f>
        <v/>
      </c>
      <c r="AI272" s="39">
        <f>IF(D272&gt;H272,3,IF(D272&gt;I272,2,IF(D272&gt;J272,1,0)))</f>
        <v/>
      </c>
      <c r="AK272" s="39">
        <f>IF(M272&gt;H272,3,IF(M272&gt;I272,2,IF(M272&gt;J272,1,0)))</f>
        <v/>
      </c>
      <c r="AM272" s="39">
        <f>IF(L272&gt;H272,3,IF(L272&gt;I272,2,IF(L272&gt;J272,1,0)))</f>
        <v/>
      </c>
      <c r="AO272" s="39">
        <f>IF(C271&gt;L271,2,IF(C271&gt;N271,1,0))</f>
        <v/>
      </c>
      <c r="AP272" s="39">
        <f>SUM(AO268:AO271)</f>
        <v/>
      </c>
      <c r="AQ272" s="39">
        <f>AQ271+1</f>
        <v/>
      </c>
      <c r="AR272" s="39">
        <f>IF(AP272&gt;0,AR271+1,0)</f>
        <v/>
      </c>
      <c r="AS272" s="39">
        <f>IF(AR273=0,AR272,0)</f>
        <v/>
      </c>
      <c r="AT272" s="41">
        <f>180/SUM(AS92:AS271)</f>
        <v/>
      </c>
      <c r="AU272" s="41">
        <f>STDEV(AT252:AT271)</f>
        <v/>
      </c>
      <c r="AV272" s="41">
        <f>AT272-AU272</f>
        <v/>
      </c>
      <c r="AW272" s="41">
        <f>AT272+AU272</f>
        <v/>
      </c>
      <c r="AY272" s="39">
        <f>IF(D271&lt;M271,-2,IF(D271&lt;O271,-1,0))</f>
        <v/>
      </c>
      <c r="AZ272" s="39">
        <f>SUM(AY268:AY271)</f>
        <v/>
      </c>
      <c r="BA272" s="39">
        <f>BA271+1</f>
        <v/>
      </c>
      <c r="BB272" s="39">
        <f>IF(AZ272&lt;0,BB271+1,0)</f>
        <v/>
      </c>
      <c r="BC272" s="39">
        <f>IF(BB273=0,BB272,0)</f>
        <v/>
      </c>
      <c r="BD272" s="41">
        <f>180/SUM(BC92:BC271)</f>
        <v/>
      </c>
      <c r="BE272" s="41">
        <f>STDEV(BD252:BD271)</f>
        <v/>
      </c>
      <c r="BF272" s="41">
        <f>BD272-BE272</f>
        <v/>
      </c>
      <c r="BG272" s="41">
        <f>BD272+BE272</f>
        <v/>
      </c>
    </row>
    <row r="273" ht="15" customHeight="1" s="27">
      <c r="B273" s="40" t="n">
        <v>43686</v>
      </c>
      <c r="C273" s="41" t="n">
        <v>8.74</v>
      </c>
      <c r="D273" s="41" t="n">
        <v>8.01</v>
      </c>
      <c r="E273" s="41" t="n">
        <v>8.74</v>
      </c>
      <c r="F273" s="41" t="n">
        <v>8.17</v>
      </c>
      <c r="G273" s="26" t="n"/>
      <c r="H273" s="41">
        <f>AVERAGE(F253:F272)</f>
        <v/>
      </c>
      <c r="I273" s="41">
        <f>AVERAGE(F224:F272)</f>
        <v/>
      </c>
      <c r="J273" s="41">
        <f>AVERAGE(F173:F272)</f>
        <v/>
      </c>
      <c r="K273" s="41">
        <f>STDEV(F253:F272)</f>
        <v/>
      </c>
      <c r="L273" s="41">
        <f>H273+2*K273</f>
        <v/>
      </c>
      <c r="M273" s="41">
        <f>H273-2*K273</f>
        <v/>
      </c>
      <c r="N273" s="41">
        <f>H273+1.5*K273</f>
        <v/>
      </c>
      <c r="O273" s="41">
        <f>H273-1.5*K273</f>
        <v/>
      </c>
      <c r="P273" s="26" t="n"/>
      <c r="Q273" s="42">
        <f>(H272-H243)/H243</f>
        <v/>
      </c>
      <c r="R273" s="43">
        <f>IF(Q273&gt;=0.1,1,IF(Q273&gt;-0.1,0,-1))</f>
        <v/>
      </c>
      <c r="S273" s="42">
        <f>(I273-I243)/I243</f>
        <v/>
      </c>
      <c r="T273" s="43">
        <f>IF(S273&gt;=0.05,1,IF(S273&gt;-0.05,0,-1))</f>
        <v/>
      </c>
      <c r="U273" s="42">
        <f>(J272-J243)/J243</f>
        <v/>
      </c>
      <c r="V273" s="43">
        <f>IF(U273&gt;=0.03,1,IF(U273&gt;-0.03,0,-1))</f>
        <v/>
      </c>
      <c r="W273" s="43">
        <f>R273+T273+V273</f>
        <v/>
      </c>
      <c r="Y273" s="44">
        <f>(H272-H93)/H93</f>
        <v/>
      </c>
      <c r="Z273" s="43">
        <f>IF(Y273&gt;=0.1,1,IF(Y273&gt;-0.1,0,-1))</f>
        <v/>
      </c>
      <c r="AA273" s="42">
        <f>(I272-I93)/I93</f>
        <v/>
      </c>
      <c r="AB273" s="43">
        <f>IF(AA273&gt;=0.05,1,IF(AA273&gt;-0.05,0,-1))</f>
        <v/>
      </c>
      <c r="AC273" s="39" t="n"/>
      <c r="AD273" s="43">
        <f>IF(AC273&gt;=0.03,1,IF(AC273&gt;-0.03,0,-1))</f>
        <v/>
      </c>
      <c r="AE273" s="43">
        <f>Z273+AB273+AD273</f>
        <v/>
      </c>
      <c r="AG273" s="39">
        <f>IF(H273&gt;I273,IF(I273&gt;J273,4,3),IF(H273&lt;J273,IF(I273&lt;J273,0,1),2))</f>
        <v/>
      </c>
      <c r="AI273" s="39">
        <f>IF(D273&gt;H273,3,IF(D273&gt;I273,2,IF(D273&gt;J273,1,0)))</f>
        <v/>
      </c>
      <c r="AK273" s="39">
        <f>IF(M273&gt;H273,3,IF(M273&gt;I273,2,IF(M273&gt;J273,1,0)))</f>
        <v/>
      </c>
      <c r="AM273" s="39">
        <f>IF(L273&gt;H273,3,IF(L273&gt;I273,2,IF(L273&gt;J273,1,0)))</f>
        <v/>
      </c>
      <c r="AO273" s="39">
        <f>IF(C272&gt;L272,2,IF(C272&gt;N272,1,0))</f>
        <v/>
      </c>
      <c r="AP273" s="39">
        <f>SUM(AO269:AO272)</f>
        <v/>
      </c>
      <c r="AQ273" s="39">
        <f>AQ272+1</f>
        <v/>
      </c>
      <c r="AR273" s="39">
        <f>IF(AP273&gt;0,AR272+1,0)</f>
        <v/>
      </c>
      <c r="AS273" s="39">
        <f>IF(AR274=0,AR273,0)</f>
        <v/>
      </c>
      <c r="AT273" s="41">
        <f>180/SUM(AS93:AS272)</f>
        <v/>
      </c>
      <c r="AU273" s="41">
        <f>STDEV(AT253:AT272)</f>
        <v/>
      </c>
      <c r="AV273" s="41">
        <f>AT273-AU273</f>
        <v/>
      </c>
      <c r="AW273" s="41">
        <f>AT273+AU273</f>
        <v/>
      </c>
      <c r="AY273" s="39">
        <f>IF(D272&lt;M272,-2,IF(D272&lt;O272,-1,0))</f>
        <v/>
      </c>
      <c r="AZ273" s="39">
        <f>SUM(AY269:AY272)</f>
        <v/>
      </c>
      <c r="BA273" s="39">
        <f>BA272+1</f>
        <v/>
      </c>
      <c r="BB273" s="39">
        <f>IF(AZ273&lt;0,BB272+1,0)</f>
        <v/>
      </c>
      <c r="BC273" s="39">
        <f>IF(BB274=0,BB273,0)</f>
        <v/>
      </c>
      <c r="BD273" s="41">
        <f>180/SUM(BC93:BC272)</f>
        <v/>
      </c>
      <c r="BE273" s="41">
        <f>STDEV(BD253:BD272)</f>
        <v/>
      </c>
      <c r="BF273" s="41">
        <f>BD273-BE273</f>
        <v/>
      </c>
      <c r="BG273" s="41">
        <f>BD273+BE273</f>
        <v/>
      </c>
    </row>
    <row r="274" ht="15" customHeight="1" s="27">
      <c r="B274" s="40" t="n">
        <v>43689</v>
      </c>
      <c r="C274" s="41" t="n">
        <v>8.535</v>
      </c>
      <c r="D274" s="41" t="n">
        <v>8.105</v>
      </c>
      <c r="E274" s="41" t="n">
        <v>8.17</v>
      </c>
      <c r="F274" s="41" t="n">
        <v>8.404999999999999</v>
      </c>
      <c r="G274" s="26" t="n"/>
      <c r="H274" s="41">
        <f>AVERAGE(F254:F273)</f>
        <v/>
      </c>
      <c r="I274" s="41">
        <f>AVERAGE(F225:F273)</f>
        <v/>
      </c>
      <c r="J274" s="41">
        <f>AVERAGE(F174:F273)</f>
        <v/>
      </c>
      <c r="K274" s="41">
        <f>STDEV(F254:F273)</f>
        <v/>
      </c>
      <c r="L274" s="41">
        <f>H274+2*K274</f>
        <v/>
      </c>
      <c r="M274" s="41">
        <f>H274-2*K274</f>
        <v/>
      </c>
      <c r="N274" s="41">
        <f>H274+1.5*K274</f>
        <v/>
      </c>
      <c r="O274" s="41">
        <f>H274-1.5*K274</f>
        <v/>
      </c>
      <c r="P274" s="26" t="n"/>
      <c r="Q274" s="42">
        <f>(H273-H244)/H244</f>
        <v/>
      </c>
      <c r="R274" s="43">
        <f>IF(Q274&gt;=0.1,1,IF(Q274&gt;-0.1,0,-1))</f>
        <v/>
      </c>
      <c r="S274" s="42">
        <f>(I274-I244)/I244</f>
        <v/>
      </c>
      <c r="T274" s="43">
        <f>IF(S274&gt;=0.05,1,IF(S274&gt;-0.05,0,-1))</f>
        <v/>
      </c>
      <c r="U274" s="42">
        <f>(J273-J244)/J244</f>
        <v/>
      </c>
      <c r="V274" s="43">
        <f>IF(U274&gt;=0.03,1,IF(U274&gt;-0.03,0,-1))</f>
        <v/>
      </c>
      <c r="W274" s="43">
        <f>R274+T274+V274</f>
        <v/>
      </c>
      <c r="Y274" s="44">
        <f>(H273-H94)/H94</f>
        <v/>
      </c>
      <c r="Z274" s="43">
        <f>IF(Y274&gt;=0.1,1,IF(Y274&gt;-0.1,0,-1))</f>
        <v/>
      </c>
      <c r="AA274" s="42">
        <f>(I273-I94)/I94</f>
        <v/>
      </c>
      <c r="AB274" s="43">
        <f>IF(AA274&gt;=0.05,1,IF(AA274&gt;-0.05,0,-1))</f>
        <v/>
      </c>
      <c r="AC274" s="39" t="n"/>
      <c r="AD274" s="43">
        <f>IF(AC274&gt;=0.03,1,IF(AC274&gt;-0.03,0,-1))</f>
        <v/>
      </c>
      <c r="AE274" s="43">
        <f>Z274+AB274+AD274</f>
        <v/>
      </c>
      <c r="AG274" s="39">
        <f>IF(H274&gt;I274,IF(I274&gt;J274,4,3),IF(H274&lt;J274,IF(I274&lt;J274,0,1),2))</f>
        <v/>
      </c>
      <c r="AI274" s="39">
        <f>IF(D274&gt;H274,3,IF(D274&gt;I274,2,IF(D274&gt;J274,1,0)))</f>
        <v/>
      </c>
      <c r="AK274" s="39">
        <f>IF(M274&gt;H274,3,IF(M274&gt;I274,2,IF(M274&gt;J274,1,0)))</f>
        <v/>
      </c>
      <c r="AM274" s="39">
        <f>IF(L274&gt;H274,3,IF(L274&gt;I274,2,IF(L274&gt;J274,1,0)))</f>
        <v/>
      </c>
      <c r="AO274" s="39">
        <f>IF(C273&gt;L273,2,IF(C273&gt;N273,1,0))</f>
        <v/>
      </c>
      <c r="AP274" s="39">
        <f>SUM(AO270:AO273)</f>
        <v/>
      </c>
      <c r="AQ274" s="39">
        <f>AQ273+1</f>
        <v/>
      </c>
      <c r="AR274" s="39">
        <f>IF(AP274&gt;0,AR273+1,0)</f>
        <v/>
      </c>
      <c r="AS274" s="39">
        <f>IF(AR275=0,AR274,0)</f>
        <v/>
      </c>
      <c r="AT274" s="41">
        <f>180/SUM(AS94:AS273)</f>
        <v/>
      </c>
      <c r="AU274" s="41">
        <f>STDEV(AT254:AT273)</f>
        <v/>
      </c>
      <c r="AV274" s="41">
        <f>AT274-AU274</f>
        <v/>
      </c>
      <c r="AW274" s="41">
        <f>AT274+AU274</f>
        <v/>
      </c>
      <c r="AY274" s="39">
        <f>IF(D273&lt;M273,-2,IF(D273&lt;O273,-1,0))</f>
        <v/>
      </c>
      <c r="AZ274" s="39">
        <f>SUM(AY270:AY273)</f>
        <v/>
      </c>
      <c r="BA274" s="39">
        <f>BA273+1</f>
        <v/>
      </c>
      <c r="BB274" s="39">
        <f>IF(AZ274&lt;0,BB273+1,0)</f>
        <v/>
      </c>
      <c r="BC274" s="39">
        <f>IF(BB275=0,BB274,0)</f>
        <v/>
      </c>
      <c r="BD274" s="41">
        <f>180/SUM(BC94:BC273)</f>
        <v/>
      </c>
      <c r="BE274" s="41">
        <f>STDEV(BD254:BD273)</f>
        <v/>
      </c>
      <c r="BF274" s="41">
        <f>BD274-BE274</f>
        <v/>
      </c>
      <c r="BG274" s="41">
        <f>BD274+BE274</f>
        <v/>
      </c>
    </row>
    <row r="275" ht="15" customHeight="1" s="27">
      <c r="B275" s="40" t="n">
        <v>43690</v>
      </c>
      <c r="C275" s="41" t="n">
        <v>8.515000000000001</v>
      </c>
      <c r="D275" s="41" t="n">
        <v>8.15</v>
      </c>
      <c r="E275" s="41" t="n">
        <v>8.435</v>
      </c>
      <c r="F275" s="41" t="n">
        <v>8.445</v>
      </c>
      <c r="G275" s="26" t="n"/>
      <c r="H275" s="41">
        <f>AVERAGE(F255:F274)</f>
        <v/>
      </c>
      <c r="I275" s="41">
        <f>AVERAGE(F226:F274)</f>
        <v/>
      </c>
      <c r="J275" s="41">
        <f>AVERAGE(F175:F274)</f>
        <v/>
      </c>
      <c r="K275" s="41">
        <f>STDEV(F255:F274)</f>
        <v/>
      </c>
      <c r="L275" s="41">
        <f>H275+2*K275</f>
        <v/>
      </c>
      <c r="M275" s="41">
        <f>H275-2*K275</f>
        <v/>
      </c>
      <c r="N275" s="41">
        <f>H275+1.5*K275</f>
        <v/>
      </c>
      <c r="O275" s="41">
        <f>H275-1.5*K275</f>
        <v/>
      </c>
      <c r="P275" s="26" t="n"/>
      <c r="Q275" s="42">
        <f>(H274-H245)/H245</f>
        <v/>
      </c>
      <c r="R275" s="43">
        <f>IF(Q275&gt;=0.1,1,IF(Q275&gt;-0.1,0,-1))</f>
        <v/>
      </c>
      <c r="S275" s="42">
        <f>(I275-I245)/I245</f>
        <v/>
      </c>
      <c r="T275" s="43">
        <f>IF(S275&gt;=0.05,1,IF(S275&gt;-0.05,0,-1))</f>
        <v/>
      </c>
      <c r="U275" s="42">
        <f>(J274-J245)/J245</f>
        <v/>
      </c>
      <c r="V275" s="43">
        <f>IF(U275&gt;=0.03,1,IF(U275&gt;-0.03,0,-1))</f>
        <v/>
      </c>
      <c r="W275" s="43">
        <f>R275+T275+V275</f>
        <v/>
      </c>
      <c r="Y275" s="44">
        <f>(H274-H95)/H95</f>
        <v/>
      </c>
      <c r="Z275" s="43">
        <f>IF(Y275&gt;=0.1,1,IF(Y275&gt;-0.1,0,-1))</f>
        <v/>
      </c>
      <c r="AA275" s="42">
        <f>(I274-I95)/I95</f>
        <v/>
      </c>
      <c r="AB275" s="43">
        <f>IF(AA275&gt;=0.05,1,IF(AA275&gt;-0.05,0,-1))</f>
        <v/>
      </c>
      <c r="AC275" s="39" t="n"/>
      <c r="AD275" s="43">
        <f>IF(AC275&gt;=0.03,1,IF(AC275&gt;-0.03,0,-1))</f>
        <v/>
      </c>
      <c r="AE275" s="43">
        <f>Z275+AB275+AD275</f>
        <v/>
      </c>
      <c r="AG275" s="39">
        <f>IF(H275&gt;I275,IF(I275&gt;J275,4,3),IF(H275&lt;J275,IF(I275&lt;J275,0,1),2))</f>
        <v/>
      </c>
      <c r="AI275" s="39">
        <f>IF(D275&gt;H275,3,IF(D275&gt;I275,2,IF(D275&gt;J275,1,0)))</f>
        <v/>
      </c>
      <c r="AK275" s="39">
        <f>IF(M275&gt;H275,3,IF(M275&gt;I275,2,IF(M275&gt;J275,1,0)))</f>
        <v/>
      </c>
      <c r="AM275" s="39">
        <f>IF(L275&gt;H275,3,IF(L275&gt;I275,2,IF(L275&gt;J275,1,0)))</f>
        <v/>
      </c>
      <c r="AO275" s="39">
        <f>IF(C274&gt;L274,2,IF(C274&gt;N274,1,0))</f>
        <v/>
      </c>
      <c r="AP275" s="39">
        <f>SUM(AO271:AO274)</f>
        <v/>
      </c>
      <c r="AQ275" s="39">
        <f>AQ274+1</f>
        <v/>
      </c>
      <c r="AR275" s="39">
        <f>IF(AP275&gt;0,AR274+1,0)</f>
        <v/>
      </c>
      <c r="AS275" s="39">
        <f>IF(AR276=0,AR275,0)</f>
        <v/>
      </c>
      <c r="AT275" s="41">
        <f>180/SUM(AS95:AS274)</f>
        <v/>
      </c>
      <c r="AU275" s="41">
        <f>STDEV(AT255:AT274)</f>
        <v/>
      </c>
      <c r="AV275" s="41">
        <f>AT275-AU275</f>
        <v/>
      </c>
      <c r="AW275" s="41">
        <f>AT275+AU275</f>
        <v/>
      </c>
      <c r="AY275" s="39">
        <f>IF(D274&lt;M274,-2,IF(D274&lt;O274,-1,0))</f>
        <v/>
      </c>
      <c r="AZ275" s="39">
        <f>SUM(AY271:AY274)</f>
        <v/>
      </c>
      <c r="BA275" s="39">
        <f>BA274+1</f>
        <v/>
      </c>
      <c r="BB275" s="39">
        <f>IF(AZ275&lt;0,BB274+1,0)</f>
        <v/>
      </c>
      <c r="BC275" s="39">
        <f>IF(BB276=0,BB275,0)</f>
        <v/>
      </c>
      <c r="BD275" s="41">
        <f>180/SUM(BC95:BC274)</f>
        <v/>
      </c>
      <c r="BE275" s="41">
        <f>STDEV(BD255:BD274)</f>
        <v/>
      </c>
      <c r="BF275" s="41">
        <f>BD275-BE275</f>
        <v/>
      </c>
      <c r="BG275" s="41">
        <f>BD275+BE275</f>
        <v/>
      </c>
    </row>
    <row r="276" ht="15" customHeight="1" s="27">
      <c r="B276" s="40" t="n">
        <v>43691</v>
      </c>
      <c r="C276" s="41" t="n">
        <v>8.52</v>
      </c>
      <c r="D276" s="41" t="n">
        <v>7.94</v>
      </c>
      <c r="E276" s="41" t="n">
        <v>8.5</v>
      </c>
      <c r="F276" s="41" t="n">
        <v>7.995</v>
      </c>
      <c r="G276" s="26" t="n"/>
      <c r="H276" s="41">
        <f>AVERAGE(F256:F275)</f>
        <v/>
      </c>
      <c r="I276" s="41">
        <f>AVERAGE(F227:F275)</f>
        <v/>
      </c>
      <c r="J276" s="41">
        <f>AVERAGE(F176:F275)</f>
        <v/>
      </c>
      <c r="K276" s="41">
        <f>STDEV(F256:F275)</f>
        <v/>
      </c>
      <c r="L276" s="41">
        <f>H276+2*K276</f>
        <v/>
      </c>
      <c r="M276" s="41">
        <f>H276-2*K276</f>
        <v/>
      </c>
      <c r="N276" s="41">
        <f>H276+1.5*K276</f>
        <v/>
      </c>
      <c r="O276" s="41">
        <f>H276-1.5*K276</f>
        <v/>
      </c>
      <c r="P276" s="26" t="n"/>
      <c r="Q276" s="42">
        <f>(H275-H246)/H246</f>
        <v/>
      </c>
      <c r="R276" s="43">
        <f>IF(Q276&gt;=0.1,1,IF(Q276&gt;-0.1,0,-1))</f>
        <v/>
      </c>
      <c r="S276" s="42">
        <f>(I276-I246)/I246</f>
        <v/>
      </c>
      <c r="T276" s="43">
        <f>IF(S276&gt;=0.05,1,IF(S276&gt;-0.05,0,-1))</f>
        <v/>
      </c>
      <c r="U276" s="42">
        <f>(J275-J246)/J246</f>
        <v/>
      </c>
      <c r="V276" s="43">
        <f>IF(U276&gt;=0.03,1,IF(U276&gt;-0.03,0,-1))</f>
        <v/>
      </c>
      <c r="W276" s="43">
        <f>R276+T276+V276</f>
        <v/>
      </c>
      <c r="Y276" s="44">
        <f>(H275-H96)/H96</f>
        <v/>
      </c>
      <c r="Z276" s="43">
        <f>IF(Y276&gt;=0.1,1,IF(Y276&gt;-0.1,0,-1))</f>
        <v/>
      </c>
      <c r="AA276" s="42">
        <f>(I275-I96)/I96</f>
        <v/>
      </c>
      <c r="AB276" s="43">
        <f>IF(AA276&gt;=0.05,1,IF(AA276&gt;-0.05,0,-1))</f>
        <v/>
      </c>
      <c r="AC276" s="39" t="n"/>
      <c r="AD276" s="43">
        <f>IF(AC276&gt;=0.03,1,IF(AC276&gt;-0.03,0,-1))</f>
        <v/>
      </c>
      <c r="AE276" s="43">
        <f>Z276+AB276+AD276</f>
        <v/>
      </c>
      <c r="AG276" s="39">
        <f>IF(H276&gt;I276,IF(I276&gt;J276,4,3),IF(H276&lt;J276,IF(I276&lt;J276,0,1),2))</f>
        <v/>
      </c>
      <c r="AI276" s="39">
        <f>IF(D276&gt;H276,3,IF(D276&gt;I276,2,IF(D276&gt;J276,1,0)))</f>
        <v/>
      </c>
      <c r="AK276" s="39">
        <f>IF(M276&gt;H276,3,IF(M276&gt;I276,2,IF(M276&gt;J276,1,0)))</f>
        <v/>
      </c>
      <c r="AM276" s="39">
        <f>IF(L276&gt;H276,3,IF(L276&gt;I276,2,IF(L276&gt;J276,1,0)))</f>
        <v/>
      </c>
      <c r="AO276" s="39">
        <f>IF(C275&gt;L275,2,IF(C275&gt;N275,1,0))</f>
        <v/>
      </c>
      <c r="AP276" s="39">
        <f>SUM(AO272:AO275)</f>
        <v/>
      </c>
      <c r="AQ276" s="39">
        <f>AQ275+1</f>
        <v/>
      </c>
      <c r="AR276" s="39">
        <f>IF(AP276&gt;0,AR275+1,0)</f>
        <v/>
      </c>
      <c r="AS276" s="39">
        <f>IF(AR277=0,AR276,0)</f>
        <v/>
      </c>
      <c r="AT276" s="41">
        <f>180/SUM(AS96:AS275)</f>
        <v/>
      </c>
      <c r="AU276" s="41">
        <f>STDEV(AT256:AT275)</f>
        <v/>
      </c>
      <c r="AV276" s="41">
        <f>AT276-AU276</f>
        <v/>
      </c>
      <c r="AW276" s="41">
        <f>AT276+AU276</f>
        <v/>
      </c>
      <c r="AY276" s="39">
        <f>IF(D275&lt;M275,-2,IF(D275&lt;O275,-1,0))</f>
        <v/>
      </c>
      <c r="AZ276" s="39">
        <f>SUM(AY272:AY275)</f>
        <v/>
      </c>
      <c r="BA276" s="39">
        <f>BA275+1</f>
        <v/>
      </c>
      <c r="BB276" s="39">
        <f>IF(AZ276&lt;0,BB275+1,0)</f>
        <v/>
      </c>
      <c r="BC276" s="39">
        <f>IF(BB277=0,BB276,0)</f>
        <v/>
      </c>
      <c r="BD276" s="41">
        <f>180/SUM(BC96:BC275)</f>
        <v/>
      </c>
      <c r="BE276" s="41">
        <f>STDEV(BD256:BD275)</f>
        <v/>
      </c>
      <c r="BF276" s="41">
        <f>BD276-BE276</f>
        <v/>
      </c>
      <c r="BG276" s="41">
        <f>BD276+BE276</f>
        <v/>
      </c>
    </row>
    <row r="277" ht="15" customHeight="1" s="27">
      <c r="B277" s="40" t="n">
        <v>43692</v>
      </c>
      <c r="C277" s="41" t="n">
        <v>8.074999999999999</v>
      </c>
      <c r="D277" s="41" t="n">
        <v>7.665</v>
      </c>
      <c r="E277" s="41" t="n">
        <v>8.02</v>
      </c>
      <c r="F277" s="41" t="n">
        <v>7.92</v>
      </c>
      <c r="G277" s="26" t="n"/>
      <c r="H277" s="41">
        <f>AVERAGE(F257:F276)</f>
        <v/>
      </c>
      <c r="I277" s="41">
        <f>AVERAGE(F228:F276)</f>
        <v/>
      </c>
      <c r="J277" s="41">
        <f>AVERAGE(F177:F276)</f>
        <v/>
      </c>
      <c r="K277" s="41">
        <f>STDEV(F257:F276)</f>
        <v/>
      </c>
      <c r="L277" s="41">
        <f>H277+2*K277</f>
        <v/>
      </c>
      <c r="M277" s="41">
        <f>H277-2*K277</f>
        <v/>
      </c>
      <c r="N277" s="41">
        <f>H277+1.5*K277</f>
        <v/>
      </c>
      <c r="O277" s="41">
        <f>H277-1.5*K277</f>
        <v/>
      </c>
      <c r="P277" s="26" t="n"/>
      <c r="Q277" s="42">
        <f>(H276-H247)/H247</f>
        <v/>
      </c>
      <c r="R277" s="43">
        <f>IF(Q277&gt;=0.1,1,IF(Q277&gt;-0.1,0,-1))</f>
        <v/>
      </c>
      <c r="S277" s="42">
        <f>(I277-I247)/I247</f>
        <v/>
      </c>
      <c r="T277" s="43">
        <f>IF(S277&gt;=0.05,1,IF(S277&gt;-0.05,0,-1))</f>
        <v/>
      </c>
      <c r="U277" s="42">
        <f>(J276-J247)/J247</f>
        <v/>
      </c>
      <c r="V277" s="43">
        <f>IF(U277&gt;=0.03,1,IF(U277&gt;-0.03,0,-1))</f>
        <v/>
      </c>
      <c r="W277" s="43">
        <f>R277+T277+V277</f>
        <v/>
      </c>
      <c r="Y277" s="44">
        <f>(H276-H97)/H97</f>
        <v/>
      </c>
      <c r="Z277" s="43">
        <f>IF(Y277&gt;=0.1,1,IF(Y277&gt;-0.1,0,-1))</f>
        <v/>
      </c>
      <c r="AA277" s="42">
        <f>(I276-I97)/I97</f>
        <v/>
      </c>
      <c r="AB277" s="43">
        <f>IF(AA277&gt;=0.05,1,IF(AA277&gt;-0.05,0,-1))</f>
        <v/>
      </c>
      <c r="AC277" s="39" t="n"/>
      <c r="AD277" s="43">
        <f>IF(AC277&gt;=0.03,1,IF(AC277&gt;-0.03,0,-1))</f>
        <v/>
      </c>
      <c r="AE277" s="43">
        <f>Z277+AB277+AD277</f>
        <v/>
      </c>
      <c r="AG277" s="39">
        <f>IF(H277&gt;I277,IF(I277&gt;J277,4,3),IF(H277&lt;J277,IF(I277&lt;J277,0,1),2))</f>
        <v/>
      </c>
      <c r="AI277" s="39">
        <f>IF(D277&gt;H277,3,IF(D277&gt;I277,2,IF(D277&gt;J277,1,0)))</f>
        <v/>
      </c>
      <c r="AK277" s="39">
        <f>IF(M277&gt;H277,3,IF(M277&gt;I277,2,IF(M277&gt;J277,1,0)))</f>
        <v/>
      </c>
      <c r="AM277" s="39">
        <f>IF(L277&gt;H277,3,IF(L277&gt;I277,2,IF(L277&gt;J277,1,0)))</f>
        <v/>
      </c>
      <c r="AO277" s="39">
        <f>IF(C276&gt;L276,2,IF(C276&gt;N276,1,0))</f>
        <v/>
      </c>
      <c r="AP277" s="39">
        <f>SUM(AO273:AO276)</f>
        <v/>
      </c>
      <c r="AQ277" s="39">
        <f>AQ276+1</f>
        <v/>
      </c>
      <c r="AR277" s="39">
        <f>IF(AP277&gt;0,AR276+1,0)</f>
        <v/>
      </c>
      <c r="AS277" s="39">
        <f>IF(AR278=0,AR277,0)</f>
        <v/>
      </c>
      <c r="AT277" s="41">
        <f>180/SUM(AS97:AS276)</f>
        <v/>
      </c>
      <c r="AU277" s="41">
        <f>STDEV(AT257:AT276)</f>
        <v/>
      </c>
      <c r="AV277" s="41">
        <f>AT277-AU277</f>
        <v/>
      </c>
      <c r="AW277" s="41">
        <f>AT277+AU277</f>
        <v/>
      </c>
      <c r="AY277" s="39">
        <f>IF(D276&lt;M276,-2,IF(D276&lt;O276,-1,0))</f>
        <v/>
      </c>
      <c r="AZ277" s="39">
        <f>SUM(AY273:AY276)</f>
        <v/>
      </c>
      <c r="BA277" s="39">
        <f>BA276+1</f>
        <v/>
      </c>
      <c r="BB277" s="39">
        <f>IF(AZ277&lt;0,BB276+1,0)</f>
        <v/>
      </c>
      <c r="BC277" s="39">
        <f>IF(BB278=0,BB277,0)</f>
        <v/>
      </c>
      <c r="BD277" s="41">
        <f>180/SUM(BC97:BC276)</f>
        <v/>
      </c>
      <c r="BE277" s="41">
        <f>STDEV(BD257:BD276)</f>
        <v/>
      </c>
      <c r="BF277" s="41">
        <f>BD277-BE277</f>
        <v/>
      </c>
      <c r="BG277" s="41">
        <f>BD277+BE277</f>
        <v/>
      </c>
    </row>
    <row r="278" ht="15" customHeight="1" s="27">
      <c r="B278" s="40" t="n">
        <v>43693</v>
      </c>
      <c r="C278" s="41" t="n">
        <v>8.395</v>
      </c>
      <c r="D278" s="41" t="n">
        <v>8</v>
      </c>
      <c r="E278" s="41" t="n">
        <v>8</v>
      </c>
      <c r="F278" s="41" t="n">
        <v>8.225</v>
      </c>
      <c r="G278" s="26" t="n"/>
      <c r="H278" s="41">
        <f>AVERAGE(F258:F277)</f>
        <v/>
      </c>
      <c r="I278" s="41">
        <f>AVERAGE(F229:F277)</f>
        <v/>
      </c>
      <c r="J278" s="41">
        <f>AVERAGE(F178:F277)</f>
        <v/>
      </c>
      <c r="K278" s="41">
        <f>STDEV(F258:F277)</f>
        <v/>
      </c>
      <c r="L278" s="41">
        <f>H278+2*K278</f>
        <v/>
      </c>
      <c r="M278" s="41">
        <f>H278-2*K278</f>
        <v/>
      </c>
      <c r="N278" s="41">
        <f>H278+1.5*K278</f>
        <v/>
      </c>
      <c r="O278" s="41">
        <f>H278-1.5*K278</f>
        <v/>
      </c>
      <c r="P278" s="26" t="n"/>
      <c r="Q278" s="42">
        <f>(H277-H248)/H248</f>
        <v/>
      </c>
      <c r="R278" s="43">
        <f>IF(Q278&gt;=0.1,1,IF(Q278&gt;-0.1,0,-1))</f>
        <v/>
      </c>
      <c r="S278" s="42">
        <f>(I278-I248)/I248</f>
        <v/>
      </c>
      <c r="T278" s="43">
        <f>IF(S278&gt;=0.05,1,IF(S278&gt;-0.05,0,-1))</f>
        <v/>
      </c>
      <c r="U278" s="42">
        <f>(J277-J248)/J248</f>
        <v/>
      </c>
      <c r="V278" s="43">
        <f>IF(U278&gt;=0.03,1,IF(U278&gt;-0.03,0,-1))</f>
        <v/>
      </c>
      <c r="W278" s="43">
        <f>R278+T278+V278</f>
        <v/>
      </c>
      <c r="Y278" s="44">
        <f>(H277-H98)/H98</f>
        <v/>
      </c>
      <c r="Z278" s="43">
        <f>IF(Y278&gt;=0.1,1,IF(Y278&gt;-0.1,0,-1))</f>
        <v/>
      </c>
      <c r="AA278" s="42">
        <f>(I277-I98)/I98</f>
        <v/>
      </c>
      <c r="AB278" s="43">
        <f>IF(AA278&gt;=0.05,1,IF(AA278&gt;-0.05,0,-1))</f>
        <v/>
      </c>
      <c r="AC278" s="39" t="n"/>
      <c r="AD278" s="43">
        <f>IF(AC278&gt;=0.03,1,IF(AC278&gt;-0.03,0,-1))</f>
        <v/>
      </c>
      <c r="AE278" s="43">
        <f>Z278+AB278+AD278</f>
        <v/>
      </c>
      <c r="AG278" s="39">
        <f>IF(H278&gt;I278,IF(I278&gt;J278,4,3),IF(H278&lt;J278,IF(I278&lt;J278,0,1),2))</f>
        <v/>
      </c>
      <c r="AI278" s="39">
        <f>IF(D278&gt;H278,3,IF(D278&gt;I278,2,IF(D278&gt;J278,1,0)))</f>
        <v/>
      </c>
      <c r="AK278" s="39">
        <f>IF(M278&gt;H278,3,IF(M278&gt;I278,2,IF(M278&gt;J278,1,0)))</f>
        <v/>
      </c>
      <c r="AM278" s="39">
        <f>IF(L278&gt;H278,3,IF(L278&gt;I278,2,IF(L278&gt;J278,1,0)))</f>
        <v/>
      </c>
      <c r="AO278" s="39">
        <f>IF(C277&gt;L277,2,IF(C277&gt;N277,1,0))</f>
        <v/>
      </c>
      <c r="AP278" s="39">
        <f>SUM(AO274:AO277)</f>
        <v/>
      </c>
      <c r="AQ278" s="39">
        <f>AQ277+1</f>
        <v/>
      </c>
      <c r="AR278" s="39">
        <f>IF(AP278&gt;0,AR277+1,0)</f>
        <v/>
      </c>
      <c r="AS278" s="39">
        <f>IF(AR279=0,AR278,0)</f>
        <v/>
      </c>
      <c r="AT278" s="41">
        <f>180/SUM(AS98:AS277)</f>
        <v/>
      </c>
      <c r="AU278" s="41">
        <f>STDEV(AT258:AT277)</f>
        <v/>
      </c>
      <c r="AV278" s="41">
        <f>AT278-AU278</f>
        <v/>
      </c>
      <c r="AW278" s="41">
        <f>AT278+AU278</f>
        <v/>
      </c>
      <c r="AY278" s="39">
        <f>IF(D277&lt;M277,-2,IF(D277&lt;O277,-1,0))</f>
        <v/>
      </c>
      <c r="AZ278" s="39">
        <f>SUM(AY274:AY277)</f>
        <v/>
      </c>
      <c r="BA278" s="39">
        <f>BA277+1</f>
        <v/>
      </c>
      <c r="BB278" s="39">
        <f>IF(AZ278&lt;0,BB277+1,0)</f>
        <v/>
      </c>
      <c r="BC278" s="39">
        <f>IF(BB279=0,BB278,0)</f>
        <v/>
      </c>
      <c r="BD278" s="41">
        <f>180/SUM(BC98:BC277)</f>
        <v/>
      </c>
      <c r="BE278" s="41">
        <f>STDEV(BD258:BD277)</f>
        <v/>
      </c>
      <c r="BF278" s="41">
        <f>BD278-BE278</f>
        <v/>
      </c>
      <c r="BG278" s="41">
        <f>BD278+BE278</f>
        <v/>
      </c>
    </row>
    <row r="279" ht="15" customHeight="1" s="27">
      <c r="B279" s="40" t="n">
        <v>43696</v>
      </c>
      <c r="C279" s="41" t="n">
        <v>8.66</v>
      </c>
      <c r="D279" s="41" t="n">
        <v>8.300000000000001</v>
      </c>
      <c r="E279" s="41" t="n">
        <v>8.305</v>
      </c>
      <c r="F279" s="41" t="n">
        <v>8.615</v>
      </c>
      <c r="G279" s="26" t="n"/>
      <c r="H279" s="41">
        <f>AVERAGE(F259:F278)</f>
        <v/>
      </c>
      <c r="I279" s="41">
        <f>AVERAGE(F230:F278)</f>
        <v/>
      </c>
      <c r="J279" s="41">
        <f>AVERAGE(F179:F278)</f>
        <v/>
      </c>
      <c r="K279" s="41">
        <f>STDEV(F259:F278)</f>
        <v/>
      </c>
      <c r="L279" s="41">
        <f>H279+2*K279</f>
        <v/>
      </c>
      <c r="M279" s="41">
        <f>H279-2*K279</f>
        <v/>
      </c>
      <c r="N279" s="41">
        <f>H279+1.5*K279</f>
        <v/>
      </c>
      <c r="O279" s="41">
        <f>H279-1.5*K279</f>
        <v/>
      </c>
      <c r="P279" s="26" t="n"/>
      <c r="Q279" s="42">
        <f>(H278-H249)/H249</f>
        <v/>
      </c>
      <c r="R279" s="43">
        <f>IF(Q279&gt;=0.1,1,IF(Q279&gt;-0.1,0,-1))</f>
        <v/>
      </c>
      <c r="S279" s="42">
        <f>(I279-I249)/I249</f>
        <v/>
      </c>
      <c r="T279" s="43">
        <f>IF(S279&gt;=0.05,1,IF(S279&gt;-0.05,0,-1))</f>
        <v/>
      </c>
      <c r="U279" s="42">
        <f>(J278-J249)/J249</f>
        <v/>
      </c>
      <c r="V279" s="43">
        <f>IF(U279&gt;=0.03,1,IF(U279&gt;-0.03,0,-1))</f>
        <v/>
      </c>
      <c r="W279" s="43">
        <f>R279+T279+V279</f>
        <v/>
      </c>
      <c r="Y279" s="44">
        <f>(H278-H99)/H99</f>
        <v/>
      </c>
      <c r="Z279" s="43">
        <f>IF(Y279&gt;=0.1,1,IF(Y279&gt;-0.1,0,-1))</f>
        <v/>
      </c>
      <c r="AA279" s="42">
        <f>(I278-I99)/I99</f>
        <v/>
      </c>
      <c r="AB279" s="43">
        <f>IF(AA279&gt;=0.05,1,IF(AA279&gt;-0.05,0,-1))</f>
        <v/>
      </c>
      <c r="AC279" s="39" t="n"/>
      <c r="AD279" s="43">
        <f>IF(AC279&gt;=0.03,1,IF(AC279&gt;-0.03,0,-1))</f>
        <v/>
      </c>
      <c r="AE279" s="43">
        <f>Z279+AB279+AD279</f>
        <v/>
      </c>
      <c r="AG279" s="39">
        <f>IF(H279&gt;I279,IF(I279&gt;J279,4,3),IF(H279&lt;J279,IF(I279&lt;J279,0,1),2))</f>
        <v/>
      </c>
      <c r="AI279" s="39">
        <f>IF(D279&gt;H279,3,IF(D279&gt;I279,2,IF(D279&gt;J279,1,0)))</f>
        <v/>
      </c>
      <c r="AK279" s="39">
        <f>IF(M279&gt;H279,3,IF(M279&gt;I279,2,IF(M279&gt;J279,1,0)))</f>
        <v/>
      </c>
      <c r="AM279" s="39">
        <f>IF(L279&gt;H279,3,IF(L279&gt;I279,2,IF(L279&gt;J279,1,0)))</f>
        <v/>
      </c>
      <c r="AO279" s="39">
        <f>IF(C278&gt;L278,2,IF(C278&gt;N278,1,0))</f>
        <v/>
      </c>
      <c r="AP279" s="39">
        <f>SUM(AO275:AO278)</f>
        <v/>
      </c>
      <c r="AQ279" s="39">
        <f>AQ278+1</f>
        <v/>
      </c>
      <c r="AR279" s="39">
        <f>IF(AP279&gt;0,AR278+1,0)</f>
        <v/>
      </c>
      <c r="AS279" s="39">
        <f>IF(AR280=0,AR279,0)</f>
        <v/>
      </c>
      <c r="AT279" s="41">
        <f>180/SUM(AS99:AS278)</f>
        <v/>
      </c>
      <c r="AU279" s="41">
        <f>STDEV(AT259:AT278)</f>
        <v/>
      </c>
      <c r="AV279" s="41">
        <f>AT279-AU279</f>
        <v/>
      </c>
      <c r="AW279" s="41">
        <f>AT279+AU279</f>
        <v/>
      </c>
      <c r="AY279" s="39">
        <f>IF(D278&lt;M278,-2,IF(D278&lt;O278,-1,0))</f>
        <v/>
      </c>
      <c r="AZ279" s="39">
        <f>SUM(AY275:AY278)</f>
        <v/>
      </c>
      <c r="BA279" s="39">
        <f>BA278+1</f>
        <v/>
      </c>
      <c r="BB279" s="39">
        <f>IF(AZ279&lt;0,BB278+1,0)</f>
        <v/>
      </c>
      <c r="BC279" s="39">
        <f>IF(BB280=0,BB279,0)</f>
        <v/>
      </c>
      <c r="BD279" s="41">
        <f>180/SUM(BC99:BC278)</f>
        <v/>
      </c>
      <c r="BE279" s="41">
        <f>STDEV(BD259:BD278)</f>
        <v/>
      </c>
      <c r="BF279" s="41">
        <f>BD279-BE279</f>
        <v/>
      </c>
      <c r="BG279" s="41">
        <f>BD279+BE279</f>
        <v/>
      </c>
    </row>
    <row r="280" ht="15" customHeight="1" s="27">
      <c r="B280" s="40" t="n">
        <v>43697</v>
      </c>
      <c r="C280" s="41" t="n">
        <v>8.69</v>
      </c>
      <c r="D280" s="41" t="n">
        <v>8.27</v>
      </c>
      <c r="E280" s="41" t="n">
        <v>8.645</v>
      </c>
      <c r="F280" s="41" t="n">
        <v>8.345000000000001</v>
      </c>
      <c r="G280" s="26" t="n"/>
      <c r="H280" s="41">
        <f>AVERAGE(F260:F279)</f>
        <v/>
      </c>
      <c r="I280" s="41">
        <f>AVERAGE(F231:F279)</f>
        <v/>
      </c>
      <c r="J280" s="41">
        <f>AVERAGE(F180:F279)</f>
        <v/>
      </c>
      <c r="K280" s="41">
        <f>STDEV(F260:F279)</f>
        <v/>
      </c>
      <c r="L280" s="41">
        <f>H280+2*K280</f>
        <v/>
      </c>
      <c r="M280" s="41">
        <f>H280-2*K280</f>
        <v/>
      </c>
      <c r="N280" s="41">
        <f>H280+1.5*K280</f>
        <v/>
      </c>
      <c r="O280" s="41">
        <f>H280-1.5*K280</f>
        <v/>
      </c>
      <c r="P280" s="26" t="n"/>
      <c r="Q280" s="42">
        <f>(H279-H250)/H250</f>
        <v/>
      </c>
      <c r="R280" s="43">
        <f>IF(Q280&gt;=0.1,1,IF(Q280&gt;-0.1,0,-1))</f>
        <v/>
      </c>
      <c r="S280" s="42">
        <f>(I280-I250)/I250</f>
        <v/>
      </c>
      <c r="T280" s="43">
        <f>IF(S280&gt;=0.05,1,IF(S280&gt;-0.05,0,-1))</f>
        <v/>
      </c>
      <c r="U280" s="42">
        <f>(J279-J250)/J250</f>
        <v/>
      </c>
      <c r="V280" s="43">
        <f>IF(U280&gt;=0.03,1,IF(U280&gt;-0.03,0,-1))</f>
        <v/>
      </c>
      <c r="W280" s="43">
        <f>R280+T280+V280</f>
        <v/>
      </c>
      <c r="Y280" s="44">
        <f>(H279-H100)/H100</f>
        <v/>
      </c>
      <c r="Z280" s="43">
        <f>IF(Y280&gt;=0.1,1,IF(Y280&gt;-0.1,0,-1))</f>
        <v/>
      </c>
      <c r="AA280" s="42">
        <f>(I279-I100)/I100</f>
        <v/>
      </c>
      <c r="AB280" s="43">
        <f>IF(AA280&gt;=0.05,1,IF(AA280&gt;-0.05,0,-1))</f>
        <v/>
      </c>
      <c r="AC280" s="39" t="n"/>
      <c r="AD280" s="43">
        <f>IF(AC280&gt;=0.03,1,IF(AC280&gt;-0.03,0,-1))</f>
        <v/>
      </c>
      <c r="AE280" s="43">
        <f>Z280+AB280+AD280</f>
        <v/>
      </c>
      <c r="AG280" s="39">
        <f>IF(H280&gt;I280,IF(I280&gt;J280,4,3),IF(H280&lt;J280,IF(I280&lt;J280,0,1),2))</f>
        <v/>
      </c>
      <c r="AI280" s="39">
        <f>IF(D280&gt;H280,3,IF(D280&gt;I280,2,IF(D280&gt;J280,1,0)))</f>
        <v/>
      </c>
      <c r="AK280" s="39">
        <f>IF(M280&gt;H280,3,IF(M280&gt;I280,2,IF(M280&gt;J280,1,0)))</f>
        <v/>
      </c>
      <c r="AM280" s="39">
        <f>IF(L280&gt;H280,3,IF(L280&gt;I280,2,IF(L280&gt;J280,1,0)))</f>
        <v/>
      </c>
      <c r="AO280" s="39">
        <f>IF(C279&gt;L279,2,IF(C279&gt;N279,1,0))</f>
        <v/>
      </c>
      <c r="AP280" s="39">
        <f>SUM(AO276:AO279)</f>
        <v/>
      </c>
      <c r="AQ280" s="39">
        <f>AQ279+1</f>
        <v/>
      </c>
      <c r="AR280" s="39">
        <f>IF(AP280&gt;0,AR279+1,0)</f>
        <v/>
      </c>
      <c r="AS280" s="39">
        <f>IF(AR281=0,AR280,0)</f>
        <v/>
      </c>
      <c r="AT280" s="41">
        <f>180/SUM(AS100:AS279)</f>
        <v/>
      </c>
      <c r="AU280" s="41">
        <f>STDEV(AT260:AT279)</f>
        <v/>
      </c>
      <c r="AV280" s="41">
        <f>AT280-AU280</f>
        <v/>
      </c>
      <c r="AW280" s="41">
        <f>AT280+AU280</f>
        <v/>
      </c>
      <c r="AY280" s="39">
        <f>IF(D279&lt;M279,-2,IF(D279&lt;O279,-1,0))</f>
        <v/>
      </c>
      <c r="AZ280" s="39">
        <f>SUM(AY276:AY279)</f>
        <v/>
      </c>
      <c r="BA280" s="39">
        <f>BA279+1</f>
        <v/>
      </c>
      <c r="BB280" s="39">
        <f>IF(AZ280&lt;0,BB279+1,0)</f>
        <v/>
      </c>
      <c r="BC280" s="39">
        <f>IF(BB281=0,BB280,0)</f>
        <v/>
      </c>
      <c r="BD280" s="41">
        <f>180/SUM(BC100:BC279)</f>
        <v/>
      </c>
      <c r="BE280" s="41">
        <f>STDEV(BD260:BD279)</f>
        <v/>
      </c>
      <c r="BF280" s="41">
        <f>BD280-BE280</f>
        <v/>
      </c>
      <c r="BG280" s="41">
        <f>BD280+BE280</f>
        <v/>
      </c>
    </row>
    <row r="281" ht="15" customHeight="1" s="27">
      <c r="B281" s="40" t="n">
        <v>43698</v>
      </c>
      <c r="C281" s="41" t="n">
        <v>8.59</v>
      </c>
      <c r="D281" s="41" t="n">
        <v>8.315</v>
      </c>
      <c r="E281" s="41" t="n">
        <v>8.315</v>
      </c>
      <c r="F281" s="41" t="n">
        <v>8.484999999999999</v>
      </c>
      <c r="G281" s="26" t="n"/>
      <c r="H281" s="41">
        <f>AVERAGE(F261:F280)</f>
        <v/>
      </c>
      <c r="I281" s="41">
        <f>AVERAGE(F232:F280)</f>
        <v/>
      </c>
      <c r="J281" s="41">
        <f>AVERAGE(F181:F280)</f>
        <v/>
      </c>
      <c r="K281" s="41">
        <f>STDEV(F261:F280)</f>
        <v/>
      </c>
      <c r="L281" s="41">
        <f>H281+2*K281</f>
        <v/>
      </c>
      <c r="M281" s="41">
        <f>H281-2*K281</f>
        <v/>
      </c>
      <c r="N281" s="41">
        <f>H281+1.5*K281</f>
        <v/>
      </c>
      <c r="O281" s="41">
        <f>H281-1.5*K281</f>
        <v/>
      </c>
      <c r="P281" s="26" t="n"/>
      <c r="Q281" s="42">
        <f>(H280-H251)/H251</f>
        <v/>
      </c>
      <c r="R281" s="43">
        <f>IF(Q281&gt;=0.1,1,IF(Q281&gt;-0.1,0,-1))</f>
        <v/>
      </c>
      <c r="S281" s="42">
        <f>(I281-I251)/I251</f>
        <v/>
      </c>
      <c r="T281" s="43">
        <f>IF(S281&gt;=0.05,1,IF(S281&gt;-0.05,0,-1))</f>
        <v/>
      </c>
      <c r="U281" s="42">
        <f>(J280-J251)/J251</f>
        <v/>
      </c>
      <c r="V281" s="43">
        <f>IF(U281&gt;=0.03,1,IF(U281&gt;-0.03,0,-1))</f>
        <v/>
      </c>
      <c r="W281" s="43">
        <f>R281+T281+V281</f>
        <v/>
      </c>
      <c r="Y281" s="44">
        <f>(H280-H101)/H101</f>
        <v/>
      </c>
      <c r="Z281" s="43">
        <f>IF(Y281&gt;=0.1,1,IF(Y281&gt;-0.1,0,-1))</f>
        <v/>
      </c>
      <c r="AA281" s="42">
        <f>(I280-I101)/I101</f>
        <v/>
      </c>
      <c r="AB281" s="43">
        <f>IF(AA281&gt;=0.05,1,IF(AA281&gt;-0.05,0,-1))</f>
        <v/>
      </c>
      <c r="AC281" s="39" t="n"/>
      <c r="AD281" s="43">
        <f>IF(AC281&gt;=0.03,1,IF(AC281&gt;-0.03,0,-1))</f>
        <v/>
      </c>
      <c r="AE281" s="43">
        <f>Z281+AB281+AD281</f>
        <v/>
      </c>
      <c r="AG281" s="39">
        <f>IF(H281&gt;I281,IF(I281&gt;J281,4,3),IF(H281&lt;J281,IF(I281&lt;J281,0,1),2))</f>
        <v/>
      </c>
      <c r="AI281" s="39">
        <f>IF(D281&gt;H281,3,IF(D281&gt;I281,2,IF(D281&gt;J281,1,0)))</f>
        <v/>
      </c>
      <c r="AK281" s="39">
        <f>IF(M281&gt;H281,3,IF(M281&gt;I281,2,IF(M281&gt;J281,1,0)))</f>
        <v/>
      </c>
      <c r="AM281" s="39">
        <f>IF(L281&gt;H281,3,IF(L281&gt;I281,2,IF(L281&gt;J281,1,0)))</f>
        <v/>
      </c>
      <c r="AO281" s="39">
        <f>IF(C280&gt;L280,2,IF(C280&gt;N280,1,0))</f>
        <v/>
      </c>
      <c r="AP281" s="39">
        <f>SUM(AO277:AO280)</f>
        <v/>
      </c>
      <c r="AQ281" s="39">
        <f>AQ280+1</f>
        <v/>
      </c>
      <c r="AR281" s="39">
        <f>IF(AP281&gt;0,AR280+1,0)</f>
        <v/>
      </c>
      <c r="AS281" s="39">
        <f>IF(AR282=0,AR281,0)</f>
        <v/>
      </c>
      <c r="AT281" s="41">
        <f>180/SUM(AS101:AS280)</f>
        <v/>
      </c>
      <c r="AU281" s="41">
        <f>STDEV(AT261:AT280)</f>
        <v/>
      </c>
      <c r="AV281" s="41">
        <f>AT281-AU281</f>
        <v/>
      </c>
      <c r="AW281" s="41">
        <f>AT281+AU281</f>
        <v/>
      </c>
      <c r="AY281" s="39">
        <f>IF(D280&lt;M280,-2,IF(D280&lt;O280,-1,0))</f>
        <v/>
      </c>
      <c r="AZ281" s="39">
        <f>SUM(AY277:AY280)</f>
        <v/>
      </c>
      <c r="BA281" s="39">
        <f>BA280+1</f>
        <v/>
      </c>
      <c r="BB281" s="39">
        <f>IF(AZ281&lt;0,BB280+1,0)</f>
        <v/>
      </c>
      <c r="BC281" s="39">
        <f>IF(BB282=0,BB281,0)</f>
        <v/>
      </c>
      <c r="BD281" s="41">
        <f>180/SUM(BC101:BC280)</f>
        <v/>
      </c>
      <c r="BE281" s="41">
        <f>STDEV(BD261:BD280)</f>
        <v/>
      </c>
      <c r="BF281" s="41">
        <f>BD281-BE281</f>
        <v/>
      </c>
      <c r="BG281" s="41">
        <f>BD281+BE281</f>
        <v/>
      </c>
    </row>
    <row r="282" ht="15" customHeight="1" s="27">
      <c r="B282" s="40" t="n">
        <v>43699</v>
      </c>
      <c r="C282" s="41" t="n">
        <v>8.494999999999999</v>
      </c>
      <c r="D282" s="41" t="n">
        <v>8.130000000000001</v>
      </c>
      <c r="E282" s="41" t="n">
        <v>8.494999999999999</v>
      </c>
      <c r="F282" s="41" t="n">
        <v>8.130000000000001</v>
      </c>
      <c r="G282" s="26" t="n"/>
      <c r="H282" s="41">
        <f>AVERAGE(F262:F281)</f>
        <v/>
      </c>
      <c r="I282" s="41">
        <f>AVERAGE(F233:F281)</f>
        <v/>
      </c>
      <c r="J282" s="41">
        <f>AVERAGE(F182:F281)</f>
        <v/>
      </c>
      <c r="K282" s="41">
        <f>STDEV(F262:F281)</f>
        <v/>
      </c>
      <c r="L282" s="41">
        <f>H282+2*K282</f>
        <v/>
      </c>
      <c r="M282" s="41">
        <f>H282-2*K282</f>
        <v/>
      </c>
      <c r="N282" s="41">
        <f>H282+1.5*K282</f>
        <v/>
      </c>
      <c r="O282" s="41">
        <f>H282-1.5*K282</f>
        <v/>
      </c>
      <c r="P282" s="26" t="n"/>
      <c r="Q282" s="42">
        <f>(H281-H252)/H252</f>
        <v/>
      </c>
      <c r="R282" s="43">
        <f>IF(Q282&gt;=0.1,1,IF(Q282&gt;-0.1,0,-1))</f>
        <v/>
      </c>
      <c r="S282" s="42">
        <f>(I282-I252)/I252</f>
        <v/>
      </c>
      <c r="T282" s="43">
        <f>IF(S282&gt;=0.05,1,IF(S282&gt;-0.05,0,-1))</f>
        <v/>
      </c>
      <c r="U282" s="42">
        <f>(J281-J252)/J252</f>
        <v/>
      </c>
      <c r="V282" s="43">
        <f>IF(U282&gt;=0.03,1,IF(U282&gt;-0.03,0,-1))</f>
        <v/>
      </c>
      <c r="W282" s="43">
        <f>R282+T282+V282</f>
        <v/>
      </c>
      <c r="Y282" s="44">
        <f>(H281-H102)/H102</f>
        <v/>
      </c>
      <c r="Z282" s="43">
        <f>IF(Y282&gt;=0.1,1,IF(Y282&gt;-0.1,0,-1))</f>
        <v/>
      </c>
      <c r="AA282" s="42">
        <f>(I281-I102)/I102</f>
        <v/>
      </c>
      <c r="AB282" s="43">
        <f>IF(AA282&gt;=0.05,1,IF(AA282&gt;-0.05,0,-1))</f>
        <v/>
      </c>
      <c r="AC282" s="39" t="n"/>
      <c r="AD282" s="43">
        <f>IF(AC282&gt;=0.03,1,IF(AC282&gt;-0.03,0,-1))</f>
        <v/>
      </c>
      <c r="AE282" s="43">
        <f>Z282+AB282+AD282</f>
        <v/>
      </c>
      <c r="AG282" s="39">
        <f>IF(H282&gt;I282,IF(I282&gt;J282,4,3),IF(H282&lt;J282,IF(I282&lt;J282,0,1),2))</f>
        <v/>
      </c>
      <c r="AI282" s="39">
        <f>IF(D282&gt;H282,3,IF(D282&gt;I282,2,IF(D282&gt;J282,1,0)))</f>
        <v/>
      </c>
      <c r="AK282" s="39">
        <f>IF(M282&gt;H282,3,IF(M282&gt;I282,2,IF(M282&gt;J282,1,0)))</f>
        <v/>
      </c>
      <c r="AM282" s="39">
        <f>IF(L282&gt;H282,3,IF(L282&gt;I282,2,IF(L282&gt;J282,1,0)))</f>
        <v/>
      </c>
      <c r="AO282" s="39">
        <f>IF(C281&gt;L281,2,IF(C281&gt;N281,1,0))</f>
        <v/>
      </c>
      <c r="AP282" s="39">
        <f>SUM(AO278:AO281)</f>
        <v/>
      </c>
      <c r="AQ282" s="39">
        <f>AQ281+1</f>
        <v/>
      </c>
      <c r="AR282" s="39">
        <f>IF(AP282&gt;0,AR281+1,0)</f>
        <v/>
      </c>
      <c r="AS282" s="39">
        <f>IF(AR283=0,AR282,0)</f>
        <v/>
      </c>
      <c r="AT282" s="41">
        <f>180/SUM(AS102:AS281)</f>
        <v/>
      </c>
      <c r="AU282" s="41">
        <f>STDEV(AT262:AT281)</f>
        <v/>
      </c>
      <c r="AV282" s="41">
        <f>AT282-AU282</f>
        <v/>
      </c>
      <c r="AW282" s="41">
        <f>AT282+AU282</f>
        <v/>
      </c>
      <c r="AY282" s="39">
        <f>IF(D281&lt;M281,-2,IF(D281&lt;O281,-1,0))</f>
        <v/>
      </c>
      <c r="AZ282" s="39">
        <f>SUM(AY278:AY281)</f>
        <v/>
      </c>
      <c r="BA282" s="39">
        <f>BA281+1</f>
        <v/>
      </c>
      <c r="BB282" s="39">
        <f>IF(AZ282&lt;0,BB281+1,0)</f>
        <v/>
      </c>
      <c r="BC282" s="39">
        <f>IF(BB283=0,BB282,0)</f>
        <v/>
      </c>
      <c r="BD282" s="41">
        <f>180/SUM(BC102:BC281)</f>
        <v/>
      </c>
      <c r="BE282" s="41">
        <f>STDEV(BD262:BD281)</f>
        <v/>
      </c>
      <c r="BF282" s="41">
        <f>BD282-BE282</f>
        <v/>
      </c>
      <c r="BG282" s="41">
        <f>BD282+BE282</f>
        <v/>
      </c>
    </row>
    <row r="283" ht="15" customHeight="1" s="27">
      <c r="B283" s="40" t="n">
        <v>43700</v>
      </c>
      <c r="C283" s="41" t="n">
        <v>8.460000000000001</v>
      </c>
      <c r="D283" s="41" t="n">
        <v>8.140000000000001</v>
      </c>
      <c r="E283" s="41" t="n">
        <v>8.140000000000001</v>
      </c>
      <c r="F283" s="41" t="n">
        <v>8.279999999999999</v>
      </c>
      <c r="G283" s="26" t="n"/>
      <c r="H283" s="41">
        <f>AVERAGE(F263:F282)</f>
        <v/>
      </c>
      <c r="I283" s="41">
        <f>AVERAGE(F234:F282)</f>
        <v/>
      </c>
      <c r="J283" s="41">
        <f>AVERAGE(F183:F282)</f>
        <v/>
      </c>
      <c r="K283" s="41">
        <f>STDEV(F263:F282)</f>
        <v/>
      </c>
      <c r="L283" s="41">
        <f>H283+2*K283</f>
        <v/>
      </c>
      <c r="M283" s="41">
        <f>H283-2*K283</f>
        <v/>
      </c>
      <c r="N283" s="41">
        <f>H283+1.5*K283</f>
        <v/>
      </c>
      <c r="O283" s="41">
        <f>H283-1.5*K283</f>
        <v/>
      </c>
      <c r="P283" s="26" t="n"/>
      <c r="Q283" s="42">
        <f>(H282-H253)/H253</f>
        <v/>
      </c>
      <c r="R283" s="43">
        <f>IF(Q283&gt;=0.1,1,IF(Q283&gt;-0.1,0,-1))</f>
        <v/>
      </c>
      <c r="S283" s="42">
        <f>(I283-I253)/I253</f>
        <v/>
      </c>
      <c r="T283" s="43">
        <f>IF(S283&gt;=0.05,1,IF(S283&gt;-0.05,0,-1))</f>
        <v/>
      </c>
      <c r="U283" s="42">
        <f>(J282-J253)/J253</f>
        <v/>
      </c>
      <c r="V283" s="43">
        <f>IF(U283&gt;=0.03,1,IF(U283&gt;-0.03,0,-1))</f>
        <v/>
      </c>
      <c r="W283" s="43">
        <f>R283+T283+V283</f>
        <v/>
      </c>
      <c r="Y283" s="44">
        <f>(H282-H103)/H103</f>
        <v/>
      </c>
      <c r="Z283" s="43">
        <f>IF(Y283&gt;=0.1,1,IF(Y283&gt;-0.1,0,-1))</f>
        <v/>
      </c>
      <c r="AA283" s="42">
        <f>(I282-I103)/I103</f>
        <v/>
      </c>
      <c r="AB283" s="43">
        <f>IF(AA283&gt;=0.05,1,IF(AA283&gt;-0.05,0,-1))</f>
        <v/>
      </c>
      <c r="AC283" s="39" t="n"/>
      <c r="AD283" s="43">
        <f>IF(AC283&gt;=0.03,1,IF(AC283&gt;-0.03,0,-1))</f>
        <v/>
      </c>
      <c r="AE283" s="43">
        <f>Z283+AB283+AD283</f>
        <v/>
      </c>
      <c r="AG283" s="39">
        <f>IF(H283&gt;I283,IF(I283&gt;J283,4,3),IF(H283&lt;J283,IF(I283&lt;J283,0,1),2))</f>
        <v/>
      </c>
      <c r="AI283" s="39">
        <f>IF(D283&gt;H283,3,IF(D283&gt;I283,2,IF(D283&gt;J283,1,0)))</f>
        <v/>
      </c>
      <c r="AK283" s="39">
        <f>IF(M283&gt;H283,3,IF(M283&gt;I283,2,IF(M283&gt;J283,1,0)))</f>
        <v/>
      </c>
      <c r="AM283" s="39">
        <f>IF(L283&gt;H283,3,IF(L283&gt;I283,2,IF(L283&gt;J283,1,0)))</f>
        <v/>
      </c>
      <c r="AO283" s="39">
        <f>IF(C282&gt;L282,2,IF(C282&gt;N282,1,0))</f>
        <v/>
      </c>
      <c r="AP283" s="39">
        <f>SUM(AO279:AO282)</f>
        <v/>
      </c>
      <c r="AQ283" s="39">
        <f>AQ282+1</f>
        <v/>
      </c>
      <c r="AR283" s="39">
        <f>IF(AP283&gt;0,AR282+1,0)</f>
        <v/>
      </c>
      <c r="AS283" s="39">
        <f>IF(AR284=0,AR283,0)</f>
        <v/>
      </c>
      <c r="AT283" s="41">
        <f>180/SUM(AS103:AS282)</f>
        <v/>
      </c>
      <c r="AU283" s="41">
        <f>STDEV(AT263:AT282)</f>
        <v/>
      </c>
      <c r="AV283" s="41">
        <f>AT283-AU283</f>
        <v/>
      </c>
      <c r="AW283" s="41">
        <f>AT283+AU283</f>
        <v/>
      </c>
      <c r="AY283" s="39">
        <f>IF(D282&lt;M282,-2,IF(D282&lt;O282,-1,0))</f>
        <v/>
      </c>
      <c r="AZ283" s="39">
        <f>SUM(AY279:AY282)</f>
        <v/>
      </c>
      <c r="BA283" s="39">
        <f>BA282+1</f>
        <v/>
      </c>
      <c r="BB283" s="39">
        <f>IF(AZ283&lt;0,BB282+1,0)</f>
        <v/>
      </c>
      <c r="BC283" s="39">
        <f>IF(BB284=0,BB283,0)</f>
        <v/>
      </c>
      <c r="BD283" s="41">
        <f>180/SUM(BC103:BC282)</f>
        <v/>
      </c>
      <c r="BE283" s="41">
        <f>STDEV(BD263:BD282)</f>
        <v/>
      </c>
      <c r="BF283" s="41">
        <f>BD283-BE283</f>
        <v/>
      </c>
      <c r="BG283" s="41">
        <f>BD283+BE283</f>
        <v/>
      </c>
    </row>
    <row r="284" ht="15" customHeight="1" s="27">
      <c r="B284" s="40" t="n">
        <v>43703</v>
      </c>
      <c r="C284" s="41" t="n">
        <v>8.324999999999999</v>
      </c>
      <c r="D284" s="41" t="n">
        <v>8.07</v>
      </c>
      <c r="E284" s="41" t="n">
        <v>8.154999999999999</v>
      </c>
      <c r="F284" s="41" t="n">
        <v>8.140000000000001</v>
      </c>
      <c r="G284" s="26" t="n"/>
      <c r="H284" s="41">
        <f>AVERAGE(F264:F283)</f>
        <v/>
      </c>
      <c r="I284" s="41">
        <f>AVERAGE(F235:F283)</f>
        <v/>
      </c>
      <c r="J284" s="41">
        <f>AVERAGE(F184:F283)</f>
        <v/>
      </c>
      <c r="K284" s="41">
        <f>STDEV(F264:F283)</f>
        <v/>
      </c>
      <c r="L284" s="41">
        <f>H284+2*K284</f>
        <v/>
      </c>
      <c r="M284" s="41">
        <f>H284-2*K284</f>
        <v/>
      </c>
      <c r="N284" s="41">
        <f>H284+1.5*K284</f>
        <v/>
      </c>
      <c r="O284" s="41">
        <f>H284-1.5*K284</f>
        <v/>
      </c>
      <c r="P284" s="26" t="n"/>
      <c r="Q284" s="42">
        <f>(H283-H254)/H254</f>
        <v/>
      </c>
      <c r="R284" s="43">
        <f>IF(Q284&gt;=0.1,1,IF(Q284&gt;-0.1,0,-1))</f>
        <v/>
      </c>
      <c r="S284" s="42">
        <f>(I284-I254)/I254</f>
        <v/>
      </c>
      <c r="T284" s="43">
        <f>IF(S284&gt;=0.05,1,IF(S284&gt;-0.05,0,-1))</f>
        <v/>
      </c>
      <c r="U284" s="42">
        <f>(J283-J254)/J254</f>
        <v/>
      </c>
      <c r="V284" s="43">
        <f>IF(U284&gt;=0.03,1,IF(U284&gt;-0.03,0,-1))</f>
        <v/>
      </c>
      <c r="W284" s="43">
        <f>R284+T284+V284</f>
        <v/>
      </c>
      <c r="Y284" s="44">
        <f>(H283-H104)/H104</f>
        <v/>
      </c>
      <c r="Z284" s="43">
        <f>IF(Y284&gt;=0.1,1,IF(Y284&gt;-0.1,0,-1))</f>
        <v/>
      </c>
      <c r="AA284" s="42">
        <f>(I283-I104)/I104</f>
        <v/>
      </c>
      <c r="AB284" s="43">
        <f>IF(AA284&gt;=0.05,1,IF(AA284&gt;-0.05,0,-1))</f>
        <v/>
      </c>
      <c r="AC284" s="39" t="n"/>
      <c r="AD284" s="43">
        <f>IF(AC284&gt;=0.03,1,IF(AC284&gt;-0.03,0,-1))</f>
        <v/>
      </c>
      <c r="AE284" s="43">
        <f>Z284+AB284+AD284</f>
        <v/>
      </c>
      <c r="AG284" s="39">
        <f>IF(H284&gt;I284,IF(I284&gt;J284,4,3),IF(H284&lt;J284,IF(I284&lt;J284,0,1),2))</f>
        <v/>
      </c>
      <c r="AI284" s="39">
        <f>IF(D284&gt;H284,3,IF(D284&gt;I284,2,IF(D284&gt;J284,1,0)))</f>
        <v/>
      </c>
      <c r="AK284" s="39">
        <f>IF(M284&gt;H284,3,IF(M284&gt;I284,2,IF(M284&gt;J284,1,0)))</f>
        <v/>
      </c>
      <c r="AM284" s="39">
        <f>IF(L284&gt;H284,3,IF(L284&gt;I284,2,IF(L284&gt;J284,1,0)))</f>
        <v/>
      </c>
      <c r="AO284" s="39">
        <f>IF(C283&gt;L283,2,IF(C283&gt;N283,1,0))</f>
        <v/>
      </c>
      <c r="AP284" s="39">
        <f>SUM(AO280:AO283)</f>
        <v/>
      </c>
      <c r="AQ284" s="39">
        <f>AQ283+1</f>
        <v/>
      </c>
      <c r="AR284" s="39">
        <f>IF(AP284&gt;0,AR283+1,0)</f>
        <v/>
      </c>
      <c r="AS284" s="39">
        <f>IF(AR285=0,AR284,0)</f>
        <v/>
      </c>
      <c r="AT284" s="41">
        <f>180/SUM(AS104:AS283)</f>
        <v/>
      </c>
      <c r="AU284" s="41">
        <f>STDEV(AT264:AT283)</f>
        <v/>
      </c>
      <c r="AV284" s="41">
        <f>AT284-AU284</f>
        <v/>
      </c>
      <c r="AW284" s="41">
        <f>AT284+AU284</f>
        <v/>
      </c>
      <c r="AY284" s="39">
        <f>IF(D283&lt;M283,-2,IF(D283&lt;O283,-1,0))</f>
        <v/>
      </c>
      <c r="AZ284" s="39">
        <f>SUM(AY280:AY283)</f>
        <v/>
      </c>
      <c r="BA284" s="39">
        <f>BA283+1</f>
        <v/>
      </c>
      <c r="BB284" s="39">
        <f>IF(AZ284&lt;0,BB283+1,0)</f>
        <v/>
      </c>
      <c r="BC284" s="39">
        <f>IF(BB285=0,BB284,0)</f>
        <v/>
      </c>
      <c r="BD284" s="41">
        <f>180/SUM(BC104:BC283)</f>
        <v/>
      </c>
      <c r="BE284" s="41">
        <f>STDEV(BD264:BD283)</f>
        <v/>
      </c>
      <c r="BF284" s="41">
        <f>BD284-BE284</f>
        <v/>
      </c>
      <c r="BG284" s="41">
        <f>BD284+BE284</f>
        <v/>
      </c>
    </row>
    <row r="285" ht="15" customHeight="1" s="27">
      <c r="B285" s="40" t="n">
        <v>43704</v>
      </c>
      <c r="C285" s="41" t="n">
        <v>8.279999999999999</v>
      </c>
      <c r="D285" s="41" t="n">
        <v>8.074999999999999</v>
      </c>
      <c r="E285" s="41" t="n">
        <v>8.140000000000001</v>
      </c>
      <c r="F285" s="41" t="n">
        <v>8.119999999999999</v>
      </c>
      <c r="G285" s="26" t="n"/>
      <c r="H285" s="41">
        <f>AVERAGE(F265:F284)</f>
        <v/>
      </c>
      <c r="I285" s="41">
        <f>AVERAGE(F236:F284)</f>
        <v/>
      </c>
      <c r="J285" s="41">
        <f>AVERAGE(F185:F284)</f>
        <v/>
      </c>
      <c r="K285" s="41">
        <f>STDEV(F265:F284)</f>
        <v/>
      </c>
      <c r="L285" s="41">
        <f>H285+2*K285</f>
        <v/>
      </c>
      <c r="M285" s="41">
        <f>H285-2*K285</f>
        <v/>
      </c>
      <c r="N285" s="41">
        <f>H285+1.5*K285</f>
        <v/>
      </c>
      <c r="O285" s="41">
        <f>H285-1.5*K285</f>
        <v/>
      </c>
      <c r="P285" s="26" t="n"/>
      <c r="Q285" s="42">
        <f>(H284-H255)/H255</f>
        <v/>
      </c>
      <c r="R285" s="43">
        <f>IF(Q285&gt;=0.1,1,IF(Q285&gt;-0.1,0,-1))</f>
        <v/>
      </c>
      <c r="S285" s="42">
        <f>(I285-I255)/I255</f>
        <v/>
      </c>
      <c r="T285" s="43">
        <f>IF(S285&gt;=0.05,1,IF(S285&gt;-0.05,0,-1))</f>
        <v/>
      </c>
      <c r="U285" s="42">
        <f>(J284-J255)/J255</f>
        <v/>
      </c>
      <c r="V285" s="43">
        <f>IF(U285&gt;=0.03,1,IF(U285&gt;-0.03,0,-1))</f>
        <v/>
      </c>
      <c r="W285" s="43">
        <f>R285+T285+V285</f>
        <v/>
      </c>
      <c r="Y285" s="44">
        <f>(H284-H105)/H105</f>
        <v/>
      </c>
      <c r="Z285" s="43">
        <f>IF(Y285&gt;=0.1,1,IF(Y285&gt;-0.1,0,-1))</f>
        <v/>
      </c>
      <c r="AA285" s="42">
        <f>(I284-I105)/I105</f>
        <v/>
      </c>
      <c r="AB285" s="43">
        <f>IF(AA285&gt;=0.05,1,IF(AA285&gt;-0.05,0,-1))</f>
        <v/>
      </c>
      <c r="AC285" s="39" t="n"/>
      <c r="AD285" s="43">
        <f>IF(AC285&gt;=0.03,1,IF(AC285&gt;-0.03,0,-1))</f>
        <v/>
      </c>
      <c r="AE285" s="43">
        <f>Z285+AB285+AD285</f>
        <v/>
      </c>
      <c r="AG285" s="39">
        <f>IF(H285&gt;I285,IF(I285&gt;J285,4,3),IF(H285&lt;J285,IF(I285&lt;J285,0,1),2))</f>
        <v/>
      </c>
      <c r="AI285" s="39">
        <f>IF(D285&gt;H285,3,IF(D285&gt;I285,2,IF(D285&gt;J285,1,0)))</f>
        <v/>
      </c>
      <c r="AK285" s="39">
        <f>IF(M285&gt;H285,3,IF(M285&gt;I285,2,IF(M285&gt;J285,1,0)))</f>
        <v/>
      </c>
      <c r="AM285" s="39">
        <f>IF(L285&gt;H285,3,IF(L285&gt;I285,2,IF(L285&gt;J285,1,0)))</f>
        <v/>
      </c>
      <c r="AO285" s="39">
        <f>IF(C284&gt;L284,2,IF(C284&gt;N284,1,0))</f>
        <v/>
      </c>
      <c r="AP285" s="39">
        <f>SUM(AO281:AO284)</f>
        <v/>
      </c>
      <c r="AQ285" s="39">
        <f>AQ284+1</f>
        <v/>
      </c>
      <c r="AR285" s="39">
        <f>IF(AP285&gt;0,AR284+1,0)</f>
        <v/>
      </c>
      <c r="AS285" s="39">
        <f>IF(AR286=0,AR285,0)</f>
        <v/>
      </c>
      <c r="AT285" s="41">
        <f>180/SUM(AS105:AS284)</f>
        <v/>
      </c>
      <c r="AU285" s="41">
        <f>STDEV(AT265:AT284)</f>
        <v/>
      </c>
      <c r="AV285" s="41">
        <f>AT285-AU285</f>
        <v/>
      </c>
      <c r="AW285" s="41">
        <f>AT285+AU285</f>
        <v/>
      </c>
      <c r="AY285" s="39">
        <f>IF(D284&lt;M284,-2,IF(D284&lt;O284,-1,0))</f>
        <v/>
      </c>
      <c r="AZ285" s="39">
        <f>SUM(AY281:AY284)</f>
        <v/>
      </c>
      <c r="BA285" s="39">
        <f>BA284+1</f>
        <v/>
      </c>
      <c r="BB285" s="39">
        <f>IF(AZ285&lt;0,BB284+1,0)</f>
        <v/>
      </c>
      <c r="BC285" s="39">
        <f>IF(BB286=0,BB285,0)</f>
        <v/>
      </c>
      <c r="BD285" s="41">
        <f>180/SUM(BC105:BC284)</f>
        <v/>
      </c>
      <c r="BE285" s="41">
        <f>STDEV(BD265:BD284)</f>
        <v/>
      </c>
      <c r="BF285" s="41">
        <f>BD285-BE285</f>
        <v/>
      </c>
      <c r="BG285" s="41">
        <f>BD285+BE285</f>
        <v/>
      </c>
    </row>
    <row r="286" ht="15" customHeight="1" s="27">
      <c r="B286" s="40" t="n">
        <v>43705</v>
      </c>
      <c r="C286" s="41" t="n">
        <v>8.199999999999999</v>
      </c>
      <c r="D286" s="41" t="n">
        <v>7.925</v>
      </c>
      <c r="E286" s="41" t="n">
        <v>8.06</v>
      </c>
      <c r="F286" s="41" t="n">
        <v>8.17</v>
      </c>
      <c r="G286" s="26" t="n"/>
      <c r="H286" s="41">
        <f>AVERAGE(F266:F285)</f>
        <v/>
      </c>
      <c r="I286" s="41">
        <f>AVERAGE(F237:F285)</f>
        <v/>
      </c>
      <c r="J286" s="41">
        <f>AVERAGE(F186:F285)</f>
        <v/>
      </c>
      <c r="K286" s="41">
        <f>STDEV(F266:F285)</f>
        <v/>
      </c>
      <c r="L286" s="41">
        <f>H286+2*K286</f>
        <v/>
      </c>
      <c r="M286" s="41">
        <f>H286-2*K286</f>
        <v/>
      </c>
      <c r="N286" s="41">
        <f>H286+1.5*K286</f>
        <v/>
      </c>
      <c r="O286" s="41">
        <f>H286-1.5*K286</f>
        <v/>
      </c>
      <c r="P286" s="26" t="n"/>
      <c r="Q286" s="42">
        <f>(H285-H256)/H256</f>
        <v/>
      </c>
      <c r="R286" s="43">
        <f>IF(Q286&gt;=0.1,1,IF(Q286&gt;-0.1,0,-1))</f>
        <v/>
      </c>
      <c r="S286" s="42">
        <f>(I286-I256)/I256</f>
        <v/>
      </c>
      <c r="T286" s="43">
        <f>IF(S286&gt;=0.05,1,IF(S286&gt;-0.05,0,-1))</f>
        <v/>
      </c>
      <c r="U286" s="42">
        <f>(J285-J256)/J256</f>
        <v/>
      </c>
      <c r="V286" s="43">
        <f>IF(U286&gt;=0.03,1,IF(U286&gt;-0.03,0,-1))</f>
        <v/>
      </c>
      <c r="W286" s="43">
        <f>R286+T286+V286</f>
        <v/>
      </c>
      <c r="Y286" s="44">
        <f>(H285-H106)/H106</f>
        <v/>
      </c>
      <c r="Z286" s="43">
        <f>IF(Y286&gt;=0.1,1,IF(Y286&gt;-0.1,0,-1))</f>
        <v/>
      </c>
      <c r="AA286" s="42">
        <f>(I285-I106)/I106</f>
        <v/>
      </c>
      <c r="AB286" s="43">
        <f>IF(AA286&gt;=0.05,1,IF(AA286&gt;-0.05,0,-1))</f>
        <v/>
      </c>
      <c r="AC286" s="42">
        <f>(J285-J106)/J106</f>
        <v/>
      </c>
      <c r="AD286" s="43">
        <f>IF(AC286&gt;=0.03,1,IF(AC286&gt;-0.03,0,-1))</f>
        <v/>
      </c>
      <c r="AE286" s="43">
        <f>Z286+AB286+AD286</f>
        <v/>
      </c>
      <c r="AG286" s="39">
        <f>IF(H286&gt;I286,IF(I286&gt;J286,4,3),IF(H286&lt;J286,IF(I286&lt;J286,0,1),2))</f>
        <v/>
      </c>
      <c r="AI286" s="39">
        <f>IF(D286&gt;H286,3,IF(D286&gt;I286,2,IF(D286&gt;J286,1,0)))</f>
        <v/>
      </c>
      <c r="AK286" s="39">
        <f>IF(M286&gt;H286,3,IF(M286&gt;I286,2,IF(M286&gt;J286,1,0)))</f>
        <v/>
      </c>
      <c r="AM286" s="39">
        <f>IF(L286&gt;H286,3,IF(L286&gt;I286,2,IF(L286&gt;J286,1,0)))</f>
        <v/>
      </c>
      <c r="AO286" s="39">
        <f>IF(C285&gt;L285,2,IF(C285&gt;N285,1,0))</f>
        <v/>
      </c>
      <c r="AP286" s="39">
        <f>SUM(AO282:AO285)</f>
        <v/>
      </c>
      <c r="AQ286" s="39">
        <f>AQ285+1</f>
        <v/>
      </c>
      <c r="AR286" s="39">
        <f>IF(AP286&gt;0,AR285+1,0)</f>
        <v/>
      </c>
      <c r="AS286" s="39">
        <f>IF(AR287=0,AR286,0)</f>
        <v/>
      </c>
      <c r="AT286" s="41">
        <f>180/SUM(AS106:AS285)</f>
        <v/>
      </c>
      <c r="AU286" s="41">
        <f>STDEV(AT266:AT285)</f>
        <v/>
      </c>
      <c r="AV286" s="41">
        <f>AT286-AU286</f>
        <v/>
      </c>
      <c r="AW286" s="41">
        <f>AT286+AU286</f>
        <v/>
      </c>
      <c r="AY286" s="39">
        <f>IF(D285&lt;M285,-2,IF(D285&lt;O285,-1,0))</f>
        <v/>
      </c>
      <c r="AZ286" s="39">
        <f>SUM(AY282:AY285)</f>
        <v/>
      </c>
      <c r="BA286" s="39">
        <f>BA285+1</f>
        <v/>
      </c>
      <c r="BB286" s="39">
        <f>IF(AZ286&lt;0,BB285+1,0)</f>
        <v/>
      </c>
      <c r="BC286" s="39">
        <f>IF(BB287=0,BB286,0)</f>
        <v/>
      </c>
      <c r="BD286" s="41">
        <f>180/SUM(BC106:BC285)</f>
        <v/>
      </c>
      <c r="BE286" s="41">
        <f>STDEV(BD266:BD285)</f>
        <v/>
      </c>
      <c r="BF286" s="41">
        <f>BD286-BE286</f>
        <v/>
      </c>
      <c r="BG286" s="41">
        <f>BD286+BE286</f>
        <v/>
      </c>
    </row>
    <row r="287" ht="15" customHeight="1" s="27">
      <c r="B287" s="40" t="n">
        <v>43706</v>
      </c>
      <c r="C287" s="41" t="n">
        <v>8.635</v>
      </c>
      <c r="D287" s="41" t="n">
        <v>8.205</v>
      </c>
      <c r="E287" s="41" t="n">
        <v>8.205</v>
      </c>
      <c r="F287" s="41" t="n">
        <v>8.494999999999999</v>
      </c>
      <c r="G287" s="26" t="n"/>
      <c r="H287" s="41">
        <f>AVERAGE(F267:F286)</f>
        <v/>
      </c>
      <c r="I287" s="41">
        <f>AVERAGE(F238:F286)</f>
        <v/>
      </c>
      <c r="J287" s="41">
        <f>AVERAGE(F187:F286)</f>
        <v/>
      </c>
      <c r="K287" s="41">
        <f>STDEV(F267:F286)</f>
        <v/>
      </c>
      <c r="L287" s="41">
        <f>H287+2*K287</f>
        <v/>
      </c>
      <c r="M287" s="41">
        <f>H287-2*K287</f>
        <v/>
      </c>
      <c r="N287" s="41">
        <f>H287+1.5*K287</f>
        <v/>
      </c>
      <c r="O287" s="41">
        <f>H287-1.5*K287</f>
        <v/>
      </c>
      <c r="P287" s="26" t="n"/>
      <c r="Q287" s="42">
        <f>(H286-H257)/H257</f>
        <v/>
      </c>
      <c r="R287" s="43">
        <f>IF(Q287&gt;=0.1,1,IF(Q287&gt;-0.1,0,-1))</f>
        <v/>
      </c>
      <c r="S287" s="42">
        <f>(I287-I257)/I257</f>
        <v/>
      </c>
      <c r="T287" s="43">
        <f>IF(S287&gt;=0.05,1,IF(S287&gt;-0.05,0,-1))</f>
        <v/>
      </c>
      <c r="U287" s="42">
        <f>(J286-J257)/J257</f>
        <v/>
      </c>
      <c r="V287" s="43">
        <f>IF(U287&gt;=0.03,1,IF(U287&gt;-0.03,0,-1))</f>
        <v/>
      </c>
      <c r="W287" s="43">
        <f>R287+T287+V287</f>
        <v/>
      </c>
      <c r="Y287" s="44">
        <f>(H286-H107)/H107</f>
        <v/>
      </c>
      <c r="Z287" s="43">
        <f>IF(Y287&gt;=0.1,1,IF(Y287&gt;-0.1,0,-1))</f>
        <v/>
      </c>
      <c r="AA287" s="42">
        <f>(I286-I107)/I107</f>
        <v/>
      </c>
      <c r="AB287" s="43">
        <f>IF(AA287&gt;=0.05,1,IF(AA287&gt;-0.05,0,-1))</f>
        <v/>
      </c>
      <c r="AC287" s="42">
        <f>(J286-J107)/J107</f>
        <v/>
      </c>
      <c r="AD287" s="43">
        <f>IF(AC287&gt;=0.03,1,IF(AC287&gt;-0.03,0,-1))</f>
        <v/>
      </c>
      <c r="AE287" s="43">
        <f>Z287+AB287+AD287</f>
        <v/>
      </c>
      <c r="AG287" s="39">
        <f>IF(H287&gt;I287,IF(I287&gt;J287,4,3),IF(H287&lt;J287,IF(I287&lt;J287,0,1),2))</f>
        <v/>
      </c>
      <c r="AI287" s="39">
        <f>IF(D287&gt;H287,3,IF(D287&gt;I287,2,IF(D287&gt;J287,1,0)))</f>
        <v/>
      </c>
      <c r="AK287" s="39">
        <f>IF(M287&gt;H287,3,IF(M287&gt;I287,2,IF(M287&gt;J287,1,0)))</f>
        <v/>
      </c>
      <c r="AM287" s="39">
        <f>IF(L287&gt;H287,3,IF(L287&gt;I287,2,IF(L287&gt;J287,1,0)))</f>
        <v/>
      </c>
      <c r="AO287" s="39">
        <f>IF(C286&gt;L286,2,IF(C286&gt;N286,1,0))</f>
        <v/>
      </c>
      <c r="AP287" s="39">
        <f>SUM(AO283:AO286)</f>
        <v/>
      </c>
      <c r="AQ287" s="39">
        <f>AQ286+1</f>
        <v/>
      </c>
      <c r="AR287" s="39">
        <f>IF(AP287&gt;0,AR286+1,0)</f>
        <v/>
      </c>
      <c r="AS287" s="39">
        <f>IF(AR288=0,AR287,0)</f>
        <v/>
      </c>
      <c r="AT287" s="41">
        <f>180/SUM(AS107:AS286)</f>
        <v/>
      </c>
      <c r="AU287" s="41">
        <f>STDEV(AT267:AT286)</f>
        <v/>
      </c>
      <c r="AV287" s="41">
        <f>AT287-AU287</f>
        <v/>
      </c>
      <c r="AW287" s="41">
        <f>AT287+AU287</f>
        <v/>
      </c>
      <c r="AY287" s="39">
        <f>IF(D286&lt;M286,-2,IF(D286&lt;O286,-1,0))</f>
        <v/>
      </c>
      <c r="AZ287" s="39">
        <f>SUM(AY283:AY286)</f>
        <v/>
      </c>
      <c r="BA287" s="39">
        <f>BA286+1</f>
        <v/>
      </c>
      <c r="BB287" s="39">
        <f>IF(AZ287&lt;0,BB286+1,0)</f>
        <v/>
      </c>
      <c r="BC287" s="39">
        <f>IF(BB288=0,BB287,0)</f>
        <v/>
      </c>
      <c r="BD287" s="41">
        <f>180/SUM(BC107:BC286)</f>
        <v/>
      </c>
      <c r="BE287" s="41">
        <f>STDEV(BD267:BD286)</f>
        <v/>
      </c>
      <c r="BF287" s="41">
        <f>BD287-BE287</f>
        <v/>
      </c>
      <c r="BG287" s="41">
        <f>BD287+BE287</f>
        <v/>
      </c>
    </row>
    <row r="288" ht="15" customHeight="1" s="27">
      <c r="B288" s="40" t="n">
        <v>43707</v>
      </c>
      <c r="C288" s="41" t="n">
        <v>8.975</v>
      </c>
      <c r="D288" s="41" t="n">
        <v>8.505000000000001</v>
      </c>
      <c r="E288" s="41" t="n">
        <v>8.539999999999999</v>
      </c>
      <c r="F288" s="41" t="n">
        <v>8.815</v>
      </c>
      <c r="G288" s="26" t="n"/>
      <c r="H288" s="41">
        <f>AVERAGE(F268:F287)</f>
        <v/>
      </c>
      <c r="I288" s="41">
        <f>AVERAGE(F239:F287)</f>
        <v/>
      </c>
      <c r="J288" s="41">
        <f>AVERAGE(F188:F287)</f>
        <v/>
      </c>
      <c r="K288" s="41">
        <f>STDEV(F268:F287)</f>
        <v/>
      </c>
      <c r="L288" s="41">
        <f>H288+2*K288</f>
        <v/>
      </c>
      <c r="M288" s="41">
        <f>H288-2*K288</f>
        <v/>
      </c>
      <c r="N288" s="41">
        <f>H288+1.5*K288</f>
        <v/>
      </c>
      <c r="O288" s="41">
        <f>H288-1.5*K288</f>
        <v/>
      </c>
      <c r="P288" s="26" t="n"/>
      <c r="Q288" s="42">
        <f>(H287-H258)/H258</f>
        <v/>
      </c>
      <c r="R288" s="43">
        <f>IF(Q288&gt;=0.1,1,IF(Q288&gt;-0.1,0,-1))</f>
        <v/>
      </c>
      <c r="S288" s="42">
        <f>(I288-I258)/I258</f>
        <v/>
      </c>
      <c r="T288" s="43">
        <f>IF(S288&gt;=0.05,1,IF(S288&gt;-0.05,0,-1))</f>
        <v/>
      </c>
      <c r="U288" s="42">
        <f>(J287-J258)/J258</f>
        <v/>
      </c>
      <c r="V288" s="43">
        <f>IF(U288&gt;=0.03,1,IF(U288&gt;-0.03,0,-1))</f>
        <v/>
      </c>
      <c r="W288" s="43">
        <f>R288+T288+V288</f>
        <v/>
      </c>
      <c r="Y288" s="44">
        <f>(H287-H108)/H108</f>
        <v/>
      </c>
      <c r="Z288" s="43">
        <f>IF(Y288&gt;=0.1,1,IF(Y288&gt;-0.1,0,-1))</f>
        <v/>
      </c>
      <c r="AA288" s="42">
        <f>(I287-I108)/I108</f>
        <v/>
      </c>
      <c r="AB288" s="43">
        <f>IF(AA288&gt;=0.05,1,IF(AA288&gt;-0.05,0,-1))</f>
        <v/>
      </c>
      <c r="AC288" s="42">
        <f>(J287-J108)/J108</f>
        <v/>
      </c>
      <c r="AD288" s="43">
        <f>IF(AC288&gt;=0.03,1,IF(AC288&gt;-0.03,0,-1))</f>
        <v/>
      </c>
      <c r="AE288" s="43">
        <f>Z288+AB288+AD288</f>
        <v/>
      </c>
      <c r="AG288" s="39">
        <f>IF(H288&gt;I288,IF(I288&gt;J288,4,3),IF(H288&lt;J288,IF(I288&lt;J288,0,1),2))</f>
        <v/>
      </c>
      <c r="AI288" s="39">
        <f>IF(D288&gt;H288,3,IF(D288&gt;I288,2,IF(D288&gt;J288,1,0)))</f>
        <v/>
      </c>
      <c r="AK288" s="39">
        <f>IF(M288&gt;H288,3,IF(M288&gt;I288,2,IF(M288&gt;J288,1,0)))</f>
        <v/>
      </c>
      <c r="AM288" s="39">
        <f>IF(L288&gt;H288,3,IF(L288&gt;I288,2,IF(L288&gt;J288,1,0)))</f>
        <v/>
      </c>
      <c r="AO288" s="39">
        <f>IF(C287&gt;L287,2,IF(C287&gt;N287,1,0))</f>
        <v/>
      </c>
      <c r="AP288" s="39">
        <f>SUM(AO284:AO287)</f>
        <v/>
      </c>
      <c r="AQ288" s="39">
        <f>AQ287+1</f>
        <v/>
      </c>
      <c r="AR288" s="39">
        <f>IF(AP288&gt;0,AR287+1,0)</f>
        <v/>
      </c>
      <c r="AS288" s="39">
        <f>IF(AR289=0,AR288,0)</f>
        <v/>
      </c>
      <c r="AT288" s="41">
        <f>180/SUM(AS108:AS287)</f>
        <v/>
      </c>
      <c r="AU288" s="41">
        <f>STDEV(AT268:AT287)</f>
        <v/>
      </c>
      <c r="AV288" s="41">
        <f>AT288-AU288</f>
        <v/>
      </c>
      <c r="AW288" s="41">
        <f>AT288+AU288</f>
        <v/>
      </c>
      <c r="AY288" s="39">
        <f>IF(D287&lt;M287,-2,IF(D287&lt;O287,-1,0))</f>
        <v/>
      </c>
      <c r="AZ288" s="39">
        <f>SUM(AY284:AY287)</f>
        <v/>
      </c>
      <c r="BA288" s="39">
        <f>BA287+1</f>
        <v/>
      </c>
      <c r="BB288" s="39">
        <f>IF(AZ288&lt;0,BB287+1,0)</f>
        <v/>
      </c>
      <c r="BC288" s="39">
        <f>IF(BB289=0,BB288,0)</f>
        <v/>
      </c>
      <c r="BD288" s="41">
        <f>180/SUM(BC108:BC287)</f>
        <v/>
      </c>
      <c r="BE288" s="41">
        <f>STDEV(BD268:BD287)</f>
        <v/>
      </c>
      <c r="BF288" s="41">
        <f>BD288-BE288</f>
        <v/>
      </c>
      <c r="BG288" s="41">
        <f>BD288+BE288</f>
        <v/>
      </c>
    </row>
    <row r="289" ht="15" customHeight="1" s="27">
      <c r="B289" s="40" t="n">
        <v>43710</v>
      </c>
      <c r="C289" s="41" t="n">
        <v>8.93</v>
      </c>
      <c r="D289" s="41" t="n">
        <v>8.66</v>
      </c>
      <c r="E289" s="41" t="n">
        <v>8.82</v>
      </c>
      <c r="F289" s="41" t="n">
        <v>8.76</v>
      </c>
      <c r="G289" s="26" t="n"/>
      <c r="H289" s="41">
        <f>AVERAGE(F269:F288)</f>
        <v/>
      </c>
      <c r="I289" s="41">
        <f>AVERAGE(F240:F288)</f>
        <v/>
      </c>
      <c r="J289" s="41">
        <f>AVERAGE(F189:F288)</f>
        <v/>
      </c>
      <c r="K289" s="41">
        <f>STDEV(F269:F288)</f>
        <v/>
      </c>
      <c r="L289" s="41">
        <f>H289+2*K289</f>
        <v/>
      </c>
      <c r="M289" s="41">
        <f>H289-2*K289</f>
        <v/>
      </c>
      <c r="N289" s="41">
        <f>H289+1.5*K289</f>
        <v/>
      </c>
      <c r="O289" s="41">
        <f>H289-1.5*K289</f>
        <v/>
      </c>
      <c r="P289" s="26" t="n"/>
      <c r="Q289" s="42">
        <f>(H288-H259)/H259</f>
        <v/>
      </c>
      <c r="R289" s="43">
        <f>IF(Q289&gt;=0.1,1,IF(Q289&gt;-0.1,0,-1))</f>
        <v/>
      </c>
      <c r="S289" s="42">
        <f>(I289-I259)/I259</f>
        <v/>
      </c>
      <c r="T289" s="43">
        <f>IF(S289&gt;=0.05,1,IF(S289&gt;-0.05,0,-1))</f>
        <v/>
      </c>
      <c r="U289" s="42">
        <f>(J288-J259)/J259</f>
        <v/>
      </c>
      <c r="V289" s="43">
        <f>IF(U289&gt;=0.03,1,IF(U289&gt;-0.03,0,-1))</f>
        <v/>
      </c>
      <c r="W289" s="43">
        <f>R289+T289+V289</f>
        <v/>
      </c>
      <c r="Y289" s="44">
        <f>(H288-H109)/H109</f>
        <v/>
      </c>
      <c r="Z289" s="43">
        <f>IF(Y289&gt;=0.1,1,IF(Y289&gt;-0.1,0,-1))</f>
        <v/>
      </c>
      <c r="AA289" s="42">
        <f>(I288-I109)/I109</f>
        <v/>
      </c>
      <c r="AB289" s="43">
        <f>IF(AA289&gt;=0.05,1,IF(AA289&gt;-0.05,0,-1))</f>
        <v/>
      </c>
      <c r="AC289" s="42">
        <f>(J288-J109)/J109</f>
        <v/>
      </c>
      <c r="AD289" s="43">
        <f>IF(AC289&gt;=0.03,1,IF(AC289&gt;-0.03,0,-1))</f>
        <v/>
      </c>
      <c r="AE289" s="43">
        <f>Z289+AB289+AD289</f>
        <v/>
      </c>
      <c r="AG289" s="39">
        <f>IF(H289&gt;I289,IF(I289&gt;J289,4,3),IF(H289&lt;J289,IF(I289&lt;J289,0,1),2))</f>
        <v/>
      </c>
      <c r="AI289" s="39">
        <f>IF(D289&gt;H289,3,IF(D289&gt;I289,2,IF(D289&gt;J289,1,0)))</f>
        <v/>
      </c>
      <c r="AK289" s="39">
        <f>IF(M289&gt;H289,3,IF(M289&gt;I289,2,IF(M289&gt;J289,1,0)))</f>
        <v/>
      </c>
      <c r="AM289" s="39">
        <f>IF(L289&gt;H289,3,IF(L289&gt;I289,2,IF(L289&gt;J289,1,0)))</f>
        <v/>
      </c>
      <c r="AO289" s="39">
        <f>IF(C288&gt;L288,2,IF(C288&gt;N288,1,0))</f>
        <v/>
      </c>
      <c r="AP289" s="39">
        <f>SUM(AO285:AO288)</f>
        <v/>
      </c>
      <c r="AQ289" s="39">
        <f>AQ288+1</f>
        <v/>
      </c>
      <c r="AR289" s="39">
        <f>IF(AP289&gt;0,AR288+1,0)</f>
        <v/>
      </c>
      <c r="AS289" s="39">
        <f>IF(AR290=0,AR289,0)</f>
        <v/>
      </c>
      <c r="AT289" s="41">
        <f>180/SUM(AS109:AS288)</f>
        <v/>
      </c>
      <c r="AU289" s="41">
        <f>STDEV(AT269:AT288)</f>
        <v/>
      </c>
      <c r="AV289" s="41">
        <f>AT289-AU289</f>
        <v/>
      </c>
      <c r="AW289" s="41">
        <f>AT289+AU289</f>
        <v/>
      </c>
      <c r="AY289" s="39">
        <f>IF(D288&lt;M288,-2,IF(D288&lt;O288,-1,0))</f>
        <v/>
      </c>
      <c r="AZ289" s="39">
        <f>SUM(AY285:AY288)</f>
        <v/>
      </c>
      <c r="BA289" s="39">
        <f>BA288+1</f>
        <v/>
      </c>
      <c r="BB289" s="39">
        <f>IF(AZ289&lt;0,BB288+1,0)</f>
        <v/>
      </c>
      <c r="BC289" s="39">
        <f>IF(BB290=0,BB289,0)</f>
        <v/>
      </c>
      <c r="BD289" s="41">
        <f>180/SUM(BC109:BC288)</f>
        <v/>
      </c>
      <c r="BE289" s="41">
        <f>STDEV(BD269:BD288)</f>
        <v/>
      </c>
      <c r="BF289" s="41">
        <f>BD289-BE289</f>
        <v/>
      </c>
      <c r="BG289" s="41">
        <f>BD289+BE289</f>
        <v/>
      </c>
    </row>
    <row r="290" ht="15" customHeight="1" s="27">
      <c r="B290" s="40" t="n">
        <v>43711</v>
      </c>
      <c r="C290" s="41" t="n">
        <v>8.855</v>
      </c>
      <c r="D290" s="41" t="n">
        <v>8.550000000000001</v>
      </c>
      <c r="E290" s="41" t="n">
        <v>8.68</v>
      </c>
      <c r="F290" s="41" t="n">
        <v>8.585000000000001</v>
      </c>
      <c r="G290" s="26" t="n"/>
      <c r="H290" s="41">
        <f>AVERAGE(F270:F289)</f>
        <v/>
      </c>
      <c r="I290" s="41">
        <f>AVERAGE(F241:F289)</f>
        <v/>
      </c>
      <c r="J290" s="41">
        <f>AVERAGE(F190:F289)</f>
        <v/>
      </c>
      <c r="K290" s="41">
        <f>STDEV(F270:F289)</f>
        <v/>
      </c>
      <c r="L290" s="41">
        <f>H290+2*K290</f>
        <v/>
      </c>
      <c r="M290" s="41">
        <f>H290-2*K290</f>
        <v/>
      </c>
      <c r="N290" s="41">
        <f>H290+1.5*K290</f>
        <v/>
      </c>
      <c r="O290" s="41">
        <f>H290-1.5*K290</f>
        <v/>
      </c>
      <c r="P290" s="26" t="n"/>
      <c r="Q290" s="42">
        <f>(H289-H260)/H260</f>
        <v/>
      </c>
      <c r="R290" s="43">
        <f>IF(Q290&gt;=0.1,1,IF(Q290&gt;-0.1,0,-1))</f>
        <v/>
      </c>
      <c r="S290" s="42">
        <f>(I290-I260)/I260</f>
        <v/>
      </c>
      <c r="T290" s="43">
        <f>IF(S290&gt;=0.05,1,IF(S290&gt;-0.05,0,-1))</f>
        <v/>
      </c>
      <c r="U290" s="42">
        <f>(J289-J260)/J260</f>
        <v/>
      </c>
      <c r="V290" s="43">
        <f>IF(U290&gt;=0.03,1,IF(U290&gt;-0.03,0,-1))</f>
        <v/>
      </c>
      <c r="W290" s="43">
        <f>R290+T290+V290</f>
        <v/>
      </c>
      <c r="Y290" s="44">
        <f>(H289-H110)/H110</f>
        <v/>
      </c>
      <c r="Z290" s="43">
        <f>IF(Y290&gt;=0.1,1,IF(Y290&gt;-0.1,0,-1))</f>
        <v/>
      </c>
      <c r="AA290" s="42">
        <f>(I289-I110)/I110</f>
        <v/>
      </c>
      <c r="AB290" s="43">
        <f>IF(AA290&gt;=0.05,1,IF(AA290&gt;-0.05,0,-1))</f>
        <v/>
      </c>
      <c r="AC290" s="42">
        <f>(J289-J110)/J110</f>
        <v/>
      </c>
      <c r="AD290" s="43">
        <f>IF(AC290&gt;=0.03,1,IF(AC290&gt;-0.03,0,-1))</f>
        <v/>
      </c>
      <c r="AE290" s="43">
        <f>Z290+AB290+AD290</f>
        <v/>
      </c>
      <c r="AG290" s="39">
        <f>IF(H290&gt;I290,IF(I290&gt;J290,4,3),IF(H290&lt;J290,IF(I290&lt;J290,0,1),2))</f>
        <v/>
      </c>
      <c r="AI290" s="39">
        <f>IF(D290&gt;H290,3,IF(D290&gt;I290,2,IF(D290&gt;J290,1,0)))</f>
        <v/>
      </c>
      <c r="AK290" s="39">
        <f>IF(M290&gt;H290,3,IF(M290&gt;I290,2,IF(M290&gt;J290,1,0)))</f>
        <v/>
      </c>
      <c r="AM290" s="39">
        <f>IF(L290&gt;H290,3,IF(L290&gt;I290,2,IF(L290&gt;J290,1,0)))</f>
        <v/>
      </c>
      <c r="AO290" s="39">
        <f>IF(C289&gt;L289,2,IF(C289&gt;N289,1,0))</f>
        <v/>
      </c>
      <c r="AP290" s="39">
        <f>SUM(AO286:AO289)</f>
        <v/>
      </c>
      <c r="AQ290" s="39">
        <f>AQ289+1</f>
        <v/>
      </c>
      <c r="AR290" s="39">
        <f>IF(AP290&gt;0,AR289+1,0)</f>
        <v/>
      </c>
      <c r="AS290" s="39">
        <f>IF(AR291=0,AR290,0)</f>
        <v/>
      </c>
      <c r="AT290" s="41">
        <f>180/SUM(AS110:AS289)</f>
        <v/>
      </c>
      <c r="AU290" s="41">
        <f>STDEV(AT270:AT289)</f>
        <v/>
      </c>
      <c r="AV290" s="41">
        <f>AT290-AU290</f>
        <v/>
      </c>
      <c r="AW290" s="41">
        <f>AT290+AU290</f>
        <v/>
      </c>
      <c r="AY290" s="39">
        <f>IF(D289&lt;M289,-2,IF(D289&lt;O289,-1,0))</f>
        <v/>
      </c>
      <c r="AZ290" s="39">
        <f>SUM(AY286:AY289)</f>
        <v/>
      </c>
      <c r="BA290" s="39">
        <f>BA289+1</f>
        <v/>
      </c>
      <c r="BB290" s="39">
        <f>IF(AZ290&lt;0,BB289+1,0)</f>
        <v/>
      </c>
      <c r="BC290" s="39">
        <f>IF(BB291=0,BB290,0)</f>
        <v/>
      </c>
      <c r="BD290" s="41">
        <f>180/SUM(BC110:BC289)</f>
        <v/>
      </c>
      <c r="BE290" s="41">
        <f>STDEV(BD270:BD289)</f>
        <v/>
      </c>
      <c r="BF290" s="41">
        <f>BD290-BE290</f>
        <v/>
      </c>
      <c r="BG290" s="41">
        <f>BD290+BE290</f>
        <v/>
      </c>
    </row>
    <row r="291" ht="15" customHeight="1" s="27">
      <c r="B291" s="40" t="n">
        <v>43712</v>
      </c>
      <c r="C291" s="41" t="n">
        <v>8.725</v>
      </c>
      <c r="D291" s="41" t="n">
        <v>8.4</v>
      </c>
      <c r="E291" s="41" t="n">
        <v>8.555</v>
      </c>
      <c r="F291" s="41" t="n">
        <v>8.445</v>
      </c>
      <c r="G291" s="26" t="n"/>
      <c r="H291" s="41">
        <f>AVERAGE(F271:F290)</f>
        <v/>
      </c>
      <c r="I291" s="41">
        <f>AVERAGE(F242:F290)</f>
        <v/>
      </c>
      <c r="J291" s="41">
        <f>AVERAGE(F191:F290)</f>
        <v/>
      </c>
      <c r="K291" s="41">
        <f>STDEV(F271:F290)</f>
        <v/>
      </c>
      <c r="L291" s="41">
        <f>H291+2*K291</f>
        <v/>
      </c>
      <c r="M291" s="41">
        <f>H291-2*K291</f>
        <v/>
      </c>
      <c r="N291" s="41">
        <f>H291+1.5*K291</f>
        <v/>
      </c>
      <c r="O291" s="41">
        <f>H291-1.5*K291</f>
        <v/>
      </c>
      <c r="P291" s="26" t="n"/>
      <c r="Q291" s="42">
        <f>(H290-H261)/H261</f>
        <v/>
      </c>
      <c r="R291" s="43">
        <f>IF(Q291&gt;=0.1,1,IF(Q291&gt;-0.1,0,-1))</f>
        <v/>
      </c>
      <c r="S291" s="42">
        <f>(I291-I261)/I261</f>
        <v/>
      </c>
      <c r="T291" s="43">
        <f>IF(S291&gt;=0.05,1,IF(S291&gt;-0.05,0,-1))</f>
        <v/>
      </c>
      <c r="U291" s="42">
        <f>(J290-J261)/J261</f>
        <v/>
      </c>
      <c r="V291" s="43">
        <f>IF(U291&gt;=0.03,1,IF(U291&gt;-0.03,0,-1))</f>
        <v/>
      </c>
      <c r="W291" s="43">
        <f>R291+T291+V291</f>
        <v/>
      </c>
      <c r="Y291" s="44">
        <f>(H290-H111)/H111</f>
        <v/>
      </c>
      <c r="Z291" s="43">
        <f>IF(Y291&gt;=0.1,1,IF(Y291&gt;-0.1,0,-1))</f>
        <v/>
      </c>
      <c r="AA291" s="42">
        <f>(I290-I111)/I111</f>
        <v/>
      </c>
      <c r="AB291" s="43">
        <f>IF(AA291&gt;=0.05,1,IF(AA291&gt;-0.05,0,-1))</f>
        <v/>
      </c>
      <c r="AC291" s="42">
        <f>(J290-J111)/J111</f>
        <v/>
      </c>
      <c r="AD291" s="43">
        <f>IF(AC291&gt;=0.03,1,IF(AC291&gt;-0.03,0,-1))</f>
        <v/>
      </c>
      <c r="AE291" s="43">
        <f>Z291+AB291+AD291</f>
        <v/>
      </c>
      <c r="AG291" s="39">
        <f>IF(H291&gt;I291,IF(I291&gt;J291,4,3),IF(H291&lt;J291,IF(I291&lt;J291,0,1),2))</f>
        <v/>
      </c>
      <c r="AI291" s="39">
        <f>IF(D291&gt;H291,3,IF(D291&gt;I291,2,IF(D291&gt;J291,1,0)))</f>
        <v/>
      </c>
      <c r="AK291" s="39">
        <f>IF(M291&gt;H291,3,IF(M291&gt;I291,2,IF(M291&gt;J291,1,0)))</f>
        <v/>
      </c>
      <c r="AM291" s="39">
        <f>IF(L291&gt;H291,3,IF(L291&gt;I291,2,IF(L291&gt;J291,1,0)))</f>
        <v/>
      </c>
      <c r="AO291" s="39">
        <f>IF(C290&gt;L290,2,IF(C290&gt;N290,1,0))</f>
        <v/>
      </c>
      <c r="AP291" s="39">
        <f>SUM(AO287:AO290)</f>
        <v/>
      </c>
      <c r="AQ291" s="39">
        <f>AQ290+1</f>
        <v/>
      </c>
      <c r="AR291" s="39">
        <f>IF(AP291&gt;0,AR290+1,0)</f>
        <v/>
      </c>
      <c r="AS291" s="39">
        <f>IF(AR292=0,AR291,0)</f>
        <v/>
      </c>
      <c r="AT291" s="41">
        <f>180/SUM(AS111:AS290)</f>
        <v/>
      </c>
      <c r="AU291" s="41">
        <f>STDEV(AT271:AT290)</f>
        <v/>
      </c>
      <c r="AV291" s="41">
        <f>AT291-AU291</f>
        <v/>
      </c>
      <c r="AW291" s="41">
        <f>AT291+AU291</f>
        <v/>
      </c>
      <c r="AY291" s="39">
        <f>IF(D290&lt;M290,-2,IF(D290&lt;O290,-1,0))</f>
        <v/>
      </c>
      <c r="AZ291" s="39">
        <f>SUM(AY287:AY290)</f>
        <v/>
      </c>
      <c r="BA291" s="39">
        <f>BA290+1</f>
        <v/>
      </c>
      <c r="BB291" s="39">
        <f>IF(AZ291&lt;0,BB290+1,0)</f>
        <v/>
      </c>
      <c r="BC291" s="39">
        <f>IF(BB292=0,BB291,0)</f>
        <v/>
      </c>
      <c r="BD291" s="41">
        <f>180/SUM(BC111:BC290)</f>
        <v/>
      </c>
      <c r="BE291" s="41">
        <f>STDEV(BD271:BD290)</f>
        <v/>
      </c>
      <c r="BF291" s="41">
        <f>BD291-BE291</f>
        <v/>
      </c>
      <c r="BG291" s="41">
        <f>BD291+BE291</f>
        <v/>
      </c>
    </row>
    <row r="292" ht="15" customHeight="1" s="27">
      <c r="B292" s="40" t="n">
        <v>43713</v>
      </c>
      <c r="C292" s="41" t="n">
        <v>8.65</v>
      </c>
      <c r="D292" s="41" t="n">
        <v>8.435</v>
      </c>
      <c r="E292" s="41" t="n">
        <v>8.5</v>
      </c>
      <c r="F292" s="41" t="n">
        <v>8.6</v>
      </c>
      <c r="G292" s="26" t="n"/>
      <c r="H292" s="41">
        <f>AVERAGE(F272:F291)</f>
        <v/>
      </c>
      <c r="I292" s="41">
        <f>AVERAGE(F243:F291)</f>
        <v/>
      </c>
      <c r="J292" s="41">
        <f>AVERAGE(F192:F291)</f>
        <v/>
      </c>
      <c r="K292" s="41">
        <f>STDEV(F272:F291)</f>
        <v/>
      </c>
      <c r="L292" s="41">
        <f>H292+2*K292</f>
        <v/>
      </c>
      <c r="M292" s="41">
        <f>H292-2*K292</f>
        <v/>
      </c>
      <c r="N292" s="41">
        <f>H292+1.5*K292</f>
        <v/>
      </c>
      <c r="O292" s="41">
        <f>H292-1.5*K292</f>
        <v/>
      </c>
      <c r="P292" s="26" t="n"/>
      <c r="Q292" s="42">
        <f>(H291-H262)/H262</f>
        <v/>
      </c>
      <c r="R292" s="43">
        <f>IF(Q292&gt;=0.1,1,IF(Q292&gt;-0.1,0,-1))</f>
        <v/>
      </c>
      <c r="S292" s="42">
        <f>(I292-I262)/I262</f>
        <v/>
      </c>
      <c r="T292" s="43">
        <f>IF(S292&gt;=0.05,1,IF(S292&gt;-0.05,0,-1))</f>
        <v/>
      </c>
      <c r="U292" s="42">
        <f>(J291-J262)/J262</f>
        <v/>
      </c>
      <c r="V292" s="43">
        <f>IF(U292&gt;=0.03,1,IF(U292&gt;-0.03,0,-1))</f>
        <v/>
      </c>
      <c r="W292" s="43">
        <f>R292+T292+V292</f>
        <v/>
      </c>
      <c r="Y292" s="44">
        <f>(H291-H112)/H112</f>
        <v/>
      </c>
      <c r="Z292" s="43">
        <f>IF(Y292&gt;=0.1,1,IF(Y292&gt;-0.1,0,-1))</f>
        <v/>
      </c>
      <c r="AA292" s="42">
        <f>(I291-I112)/I112</f>
        <v/>
      </c>
      <c r="AB292" s="43">
        <f>IF(AA292&gt;=0.05,1,IF(AA292&gt;-0.05,0,-1))</f>
        <v/>
      </c>
      <c r="AC292" s="42">
        <f>(J291-J112)/J112</f>
        <v/>
      </c>
      <c r="AD292" s="43">
        <f>IF(AC292&gt;=0.03,1,IF(AC292&gt;-0.03,0,-1))</f>
        <v/>
      </c>
      <c r="AE292" s="43">
        <f>Z292+AB292+AD292</f>
        <v/>
      </c>
      <c r="AG292" s="39">
        <f>IF(H292&gt;I292,IF(I292&gt;J292,4,3),IF(H292&lt;J292,IF(I292&lt;J292,0,1),2))</f>
        <v/>
      </c>
      <c r="AI292" s="39">
        <f>IF(D292&gt;H292,3,IF(D292&gt;I292,2,IF(D292&gt;J292,1,0)))</f>
        <v/>
      </c>
      <c r="AK292" s="39">
        <f>IF(M292&gt;H292,3,IF(M292&gt;I292,2,IF(M292&gt;J292,1,0)))</f>
        <v/>
      </c>
      <c r="AM292" s="39">
        <f>IF(L292&gt;H292,3,IF(L292&gt;I292,2,IF(L292&gt;J292,1,0)))</f>
        <v/>
      </c>
      <c r="AO292" s="39">
        <f>IF(C291&gt;L291,2,IF(C291&gt;N291,1,0))</f>
        <v/>
      </c>
      <c r="AP292" s="39">
        <f>SUM(AO288:AO291)</f>
        <v/>
      </c>
      <c r="AQ292" s="39">
        <f>AQ291+1</f>
        <v/>
      </c>
      <c r="AR292" s="39">
        <f>IF(AP292&gt;0,AR291+1,0)</f>
        <v/>
      </c>
      <c r="AS292" s="39">
        <f>IF(AR293=0,AR292,0)</f>
        <v/>
      </c>
      <c r="AT292" s="41">
        <f>180/SUM(AS112:AS291)</f>
        <v/>
      </c>
      <c r="AU292" s="41">
        <f>STDEV(AT272:AT291)</f>
        <v/>
      </c>
      <c r="AV292" s="41">
        <f>AT292-AU292</f>
        <v/>
      </c>
      <c r="AW292" s="41">
        <f>AT292+AU292</f>
        <v/>
      </c>
      <c r="AY292" s="39">
        <f>IF(D291&lt;M291,-2,IF(D291&lt;O291,-1,0))</f>
        <v/>
      </c>
      <c r="AZ292" s="39">
        <f>SUM(AY288:AY291)</f>
        <v/>
      </c>
      <c r="BA292" s="39">
        <f>BA291+1</f>
        <v/>
      </c>
      <c r="BB292" s="39">
        <f>IF(AZ292&lt;0,BB291+1,0)</f>
        <v/>
      </c>
      <c r="BC292" s="39">
        <f>IF(BB293=0,BB292,0)</f>
        <v/>
      </c>
      <c r="BD292" s="41">
        <f>180/SUM(BC112:BC291)</f>
        <v/>
      </c>
      <c r="BE292" s="41">
        <f>STDEV(BD272:BD291)</f>
        <v/>
      </c>
      <c r="BF292" s="41">
        <f>BD292-BE292</f>
        <v/>
      </c>
      <c r="BG292" s="41">
        <f>BD292+BE292</f>
        <v/>
      </c>
    </row>
    <row r="293" ht="15" customHeight="1" s="27">
      <c r="B293" s="40" t="n">
        <v>43714</v>
      </c>
      <c r="C293" s="41" t="n">
        <v>8.73</v>
      </c>
      <c r="D293" s="41" t="n">
        <v>8.5</v>
      </c>
      <c r="E293" s="41" t="n">
        <v>8.615</v>
      </c>
      <c r="F293" s="41" t="n">
        <v>8.699999999999999</v>
      </c>
      <c r="G293" s="26" t="n"/>
      <c r="H293" s="41">
        <f>AVERAGE(F273:F292)</f>
        <v/>
      </c>
      <c r="I293" s="41">
        <f>AVERAGE(F244:F292)</f>
        <v/>
      </c>
      <c r="J293" s="41">
        <f>AVERAGE(F193:F292)</f>
        <v/>
      </c>
      <c r="K293" s="41">
        <f>STDEV(F273:F292)</f>
        <v/>
      </c>
      <c r="L293" s="41">
        <f>H293+2*K293</f>
        <v/>
      </c>
      <c r="M293" s="41">
        <f>H293-2*K293</f>
        <v/>
      </c>
      <c r="N293" s="41">
        <f>H293+1.5*K293</f>
        <v/>
      </c>
      <c r="O293" s="41">
        <f>H293-1.5*K293</f>
        <v/>
      </c>
      <c r="P293" s="26" t="n"/>
      <c r="Q293" s="42">
        <f>(H292-H263)/H263</f>
        <v/>
      </c>
      <c r="R293" s="43">
        <f>IF(Q293&gt;=0.1,1,IF(Q293&gt;-0.1,0,-1))</f>
        <v/>
      </c>
      <c r="S293" s="42">
        <f>(I293-I263)/I263</f>
        <v/>
      </c>
      <c r="T293" s="43">
        <f>IF(S293&gt;=0.05,1,IF(S293&gt;-0.05,0,-1))</f>
        <v/>
      </c>
      <c r="U293" s="42">
        <f>(J292-J263)/J263</f>
        <v/>
      </c>
      <c r="V293" s="43">
        <f>IF(U293&gt;=0.03,1,IF(U293&gt;-0.03,0,-1))</f>
        <v/>
      </c>
      <c r="W293" s="43">
        <f>R293+T293+V293</f>
        <v/>
      </c>
      <c r="Y293" s="44">
        <f>(H292-H113)/H113</f>
        <v/>
      </c>
      <c r="Z293" s="43">
        <f>IF(Y293&gt;=0.1,1,IF(Y293&gt;-0.1,0,-1))</f>
        <v/>
      </c>
      <c r="AA293" s="42">
        <f>(I292-I113)/I113</f>
        <v/>
      </c>
      <c r="AB293" s="43">
        <f>IF(AA293&gt;=0.05,1,IF(AA293&gt;-0.05,0,-1))</f>
        <v/>
      </c>
      <c r="AC293" s="42">
        <f>(J292-J113)/J113</f>
        <v/>
      </c>
      <c r="AD293" s="43">
        <f>IF(AC293&gt;=0.03,1,IF(AC293&gt;-0.03,0,-1))</f>
        <v/>
      </c>
      <c r="AE293" s="43">
        <f>Z293+AB293+AD293</f>
        <v/>
      </c>
      <c r="AG293" s="39">
        <f>IF(H293&gt;I293,IF(I293&gt;J293,4,3),IF(H293&lt;J293,IF(I293&lt;J293,0,1),2))</f>
        <v/>
      </c>
      <c r="AI293" s="39">
        <f>IF(D293&gt;H293,3,IF(D293&gt;I293,2,IF(D293&gt;J293,1,0)))</f>
        <v/>
      </c>
      <c r="AK293" s="39">
        <f>IF(M293&gt;H293,3,IF(M293&gt;I293,2,IF(M293&gt;J293,1,0)))</f>
        <v/>
      </c>
      <c r="AM293" s="39">
        <f>IF(L293&gt;H293,3,IF(L293&gt;I293,2,IF(L293&gt;J293,1,0)))</f>
        <v/>
      </c>
      <c r="AO293" s="39">
        <f>IF(C292&gt;L292,2,IF(C292&gt;N292,1,0))</f>
        <v/>
      </c>
      <c r="AP293" s="39">
        <f>SUM(AO289:AO292)</f>
        <v/>
      </c>
      <c r="AQ293" s="39">
        <f>AQ292+1</f>
        <v/>
      </c>
      <c r="AR293" s="39">
        <f>IF(AP293&gt;0,AR292+1,0)</f>
        <v/>
      </c>
      <c r="AS293" s="39">
        <f>IF(AR294=0,AR293,0)</f>
        <v/>
      </c>
      <c r="AT293" s="41">
        <f>180/SUM(AS113:AS292)</f>
        <v/>
      </c>
      <c r="AU293" s="41">
        <f>STDEV(AT273:AT292)</f>
        <v/>
      </c>
      <c r="AV293" s="41">
        <f>AT293-AU293</f>
        <v/>
      </c>
      <c r="AW293" s="41">
        <f>AT293+AU293</f>
        <v/>
      </c>
      <c r="AY293" s="39">
        <f>IF(D292&lt;M292,-2,IF(D292&lt;O292,-1,0))</f>
        <v/>
      </c>
      <c r="AZ293" s="39">
        <f>SUM(AY289:AY292)</f>
        <v/>
      </c>
      <c r="BA293" s="39">
        <f>BA292+1</f>
        <v/>
      </c>
      <c r="BB293" s="39">
        <f>IF(AZ293&lt;0,BB292+1,0)</f>
        <v/>
      </c>
      <c r="BC293" s="39">
        <f>IF(BB294=0,BB293,0)</f>
        <v/>
      </c>
      <c r="BD293" s="41">
        <f>180/SUM(BC113:BC292)</f>
        <v/>
      </c>
      <c r="BE293" s="41">
        <f>STDEV(BD273:BD292)</f>
        <v/>
      </c>
      <c r="BF293" s="41">
        <f>BD293-BE293</f>
        <v/>
      </c>
      <c r="BG293" s="41">
        <f>BD293+BE293</f>
        <v/>
      </c>
    </row>
    <row r="294" ht="15" customHeight="1" s="27">
      <c r="B294" s="40" t="n">
        <v>43717</v>
      </c>
      <c r="C294" s="41" t="n">
        <v>8.83</v>
      </c>
      <c r="D294" s="41" t="n">
        <v>8.615</v>
      </c>
      <c r="E294" s="41" t="n">
        <v>8.695</v>
      </c>
      <c r="F294" s="41" t="n">
        <v>8.675000000000001</v>
      </c>
      <c r="G294" s="26" t="n"/>
      <c r="H294" s="41">
        <f>AVERAGE(F274:F293)</f>
        <v/>
      </c>
      <c r="I294" s="41">
        <f>AVERAGE(F245:F293)</f>
        <v/>
      </c>
      <c r="J294" s="41">
        <f>AVERAGE(F194:F293)</f>
        <v/>
      </c>
      <c r="K294" s="41">
        <f>STDEV(F274:F293)</f>
        <v/>
      </c>
      <c r="L294" s="41">
        <f>H294+2*K294</f>
        <v/>
      </c>
      <c r="M294" s="41">
        <f>H294-2*K294</f>
        <v/>
      </c>
      <c r="N294" s="41">
        <f>H294+1.5*K294</f>
        <v/>
      </c>
      <c r="O294" s="41">
        <f>H294-1.5*K294</f>
        <v/>
      </c>
      <c r="P294" s="26" t="n"/>
      <c r="Q294" s="42">
        <f>(H293-H264)/H264</f>
        <v/>
      </c>
      <c r="R294" s="43">
        <f>IF(Q294&gt;=0.1,1,IF(Q294&gt;-0.1,0,-1))</f>
        <v/>
      </c>
      <c r="S294" s="42">
        <f>(I294-I264)/I264</f>
        <v/>
      </c>
      <c r="T294" s="43">
        <f>IF(S294&gt;=0.05,1,IF(S294&gt;-0.05,0,-1))</f>
        <v/>
      </c>
      <c r="U294" s="42">
        <f>(J293-J264)/J264</f>
        <v/>
      </c>
      <c r="V294" s="43">
        <f>IF(U294&gt;=0.03,1,IF(U294&gt;-0.03,0,-1))</f>
        <v/>
      </c>
      <c r="W294" s="43">
        <f>R294+T294+V294</f>
        <v/>
      </c>
      <c r="Y294" s="44">
        <f>(H293-H114)/H114</f>
        <v/>
      </c>
      <c r="Z294" s="43">
        <f>IF(Y294&gt;=0.1,1,IF(Y294&gt;-0.1,0,-1))</f>
        <v/>
      </c>
      <c r="AA294" s="42">
        <f>(I293-I114)/I114</f>
        <v/>
      </c>
      <c r="AB294" s="43">
        <f>IF(AA294&gt;=0.05,1,IF(AA294&gt;-0.05,0,-1))</f>
        <v/>
      </c>
      <c r="AC294" s="42">
        <f>(J293-J114)/J114</f>
        <v/>
      </c>
      <c r="AD294" s="43">
        <f>IF(AC294&gt;=0.03,1,IF(AC294&gt;-0.03,0,-1))</f>
        <v/>
      </c>
      <c r="AE294" s="43">
        <f>Z294+AB294+AD294</f>
        <v/>
      </c>
      <c r="AG294" s="39">
        <f>IF(H294&gt;I294,IF(I294&gt;J294,4,3),IF(H294&lt;J294,IF(I294&lt;J294,0,1),2))</f>
        <v/>
      </c>
      <c r="AI294" s="39">
        <f>IF(D294&gt;H294,3,IF(D294&gt;I294,2,IF(D294&gt;J294,1,0)))</f>
        <v/>
      </c>
      <c r="AK294" s="39">
        <f>IF(M294&gt;H294,3,IF(M294&gt;I294,2,IF(M294&gt;J294,1,0)))</f>
        <v/>
      </c>
      <c r="AM294" s="39">
        <f>IF(L294&gt;H294,3,IF(L294&gt;I294,2,IF(L294&gt;J294,1,0)))</f>
        <v/>
      </c>
      <c r="AO294" s="39">
        <f>IF(C293&gt;L293,2,IF(C293&gt;N293,1,0))</f>
        <v/>
      </c>
      <c r="AP294" s="39">
        <f>SUM(AO290:AO293)</f>
        <v/>
      </c>
      <c r="AQ294" s="39">
        <f>AQ293+1</f>
        <v/>
      </c>
      <c r="AR294" s="39">
        <f>IF(AP294&gt;0,AR293+1,0)</f>
        <v/>
      </c>
      <c r="AS294" s="39">
        <f>IF(AR295=0,AR294,0)</f>
        <v/>
      </c>
      <c r="AT294" s="41">
        <f>180/SUM(AS114:AS293)</f>
        <v/>
      </c>
      <c r="AU294" s="41">
        <f>STDEV(AT274:AT293)</f>
        <v/>
      </c>
      <c r="AV294" s="41">
        <f>AT294-AU294</f>
        <v/>
      </c>
      <c r="AW294" s="41">
        <f>AT294+AU294</f>
        <v/>
      </c>
      <c r="AY294" s="39">
        <f>IF(D293&lt;M293,-2,IF(D293&lt;O293,-1,0))</f>
        <v/>
      </c>
      <c r="AZ294" s="39">
        <f>SUM(AY290:AY293)</f>
        <v/>
      </c>
      <c r="BA294" s="39">
        <f>BA293+1</f>
        <v/>
      </c>
      <c r="BB294" s="39">
        <f>IF(AZ294&lt;0,BB293+1,0)</f>
        <v/>
      </c>
      <c r="BC294" s="39">
        <f>IF(BB295=0,BB294,0)</f>
        <v/>
      </c>
      <c r="BD294" s="41">
        <f>180/SUM(BC114:BC293)</f>
        <v/>
      </c>
      <c r="BE294" s="41">
        <f>STDEV(BD274:BD293)</f>
        <v/>
      </c>
      <c r="BF294" s="41">
        <f>BD294-BE294</f>
        <v/>
      </c>
      <c r="BG294" s="41">
        <f>BD294+BE294</f>
        <v/>
      </c>
    </row>
    <row r="295" ht="15" customHeight="1" s="27">
      <c r="B295" s="40" t="n">
        <v>43718</v>
      </c>
      <c r="C295" s="41" t="n">
        <v>8.699999999999999</v>
      </c>
      <c r="D295" s="41" t="n">
        <v>8.42</v>
      </c>
      <c r="E295" s="41" t="n">
        <v>8.6</v>
      </c>
      <c r="F295" s="41" t="n">
        <v>8.484999999999999</v>
      </c>
      <c r="G295" s="26" t="n"/>
      <c r="H295" s="41">
        <f>AVERAGE(F275:F294)</f>
        <v/>
      </c>
      <c r="I295" s="41">
        <f>AVERAGE(F246:F294)</f>
        <v/>
      </c>
      <c r="J295" s="41">
        <f>AVERAGE(F195:F294)</f>
        <v/>
      </c>
      <c r="K295" s="41">
        <f>STDEV(F275:F294)</f>
        <v/>
      </c>
      <c r="L295" s="41">
        <f>H295+2*K295</f>
        <v/>
      </c>
      <c r="M295" s="41">
        <f>H295-2*K295</f>
        <v/>
      </c>
      <c r="N295" s="41">
        <f>H295+1.5*K295</f>
        <v/>
      </c>
      <c r="O295" s="41">
        <f>H295-1.5*K295</f>
        <v/>
      </c>
      <c r="P295" s="26" t="n"/>
      <c r="Q295" s="42">
        <f>(H294-H265)/H265</f>
        <v/>
      </c>
      <c r="R295" s="43">
        <f>IF(Q295&gt;=0.1,1,IF(Q295&gt;-0.1,0,-1))</f>
        <v/>
      </c>
      <c r="S295" s="42">
        <f>(I295-I265)/I265</f>
        <v/>
      </c>
      <c r="T295" s="43">
        <f>IF(S295&gt;=0.05,1,IF(S295&gt;-0.05,0,-1))</f>
        <v/>
      </c>
      <c r="U295" s="42">
        <f>(J294-J265)/J265</f>
        <v/>
      </c>
      <c r="V295" s="43">
        <f>IF(U295&gt;=0.03,1,IF(U295&gt;-0.03,0,-1))</f>
        <v/>
      </c>
      <c r="W295" s="43">
        <f>R295+T295+V295</f>
        <v/>
      </c>
      <c r="Y295" s="44">
        <f>(H294-H115)/H115</f>
        <v/>
      </c>
      <c r="Z295" s="43">
        <f>IF(Y295&gt;=0.1,1,IF(Y295&gt;-0.1,0,-1))</f>
        <v/>
      </c>
      <c r="AA295" s="42">
        <f>(I294-I115)/I115</f>
        <v/>
      </c>
      <c r="AB295" s="43">
        <f>IF(AA295&gt;=0.05,1,IF(AA295&gt;-0.05,0,-1))</f>
        <v/>
      </c>
      <c r="AC295" s="42">
        <f>(J294-J115)/J115</f>
        <v/>
      </c>
      <c r="AD295" s="43">
        <f>IF(AC295&gt;=0.03,1,IF(AC295&gt;-0.03,0,-1))</f>
        <v/>
      </c>
      <c r="AE295" s="43">
        <f>Z295+AB295+AD295</f>
        <v/>
      </c>
      <c r="AG295" s="39">
        <f>IF(H295&gt;I295,IF(I295&gt;J295,4,3),IF(H295&lt;J295,IF(I295&lt;J295,0,1),2))</f>
        <v/>
      </c>
      <c r="AI295" s="39">
        <f>IF(D295&gt;H295,3,IF(D295&gt;I295,2,IF(D295&gt;J295,1,0)))</f>
        <v/>
      </c>
      <c r="AK295" s="39">
        <f>IF(M295&gt;H295,3,IF(M295&gt;I295,2,IF(M295&gt;J295,1,0)))</f>
        <v/>
      </c>
      <c r="AM295" s="39">
        <f>IF(L295&gt;H295,3,IF(L295&gt;I295,2,IF(L295&gt;J295,1,0)))</f>
        <v/>
      </c>
      <c r="AO295" s="39">
        <f>IF(C294&gt;L294,2,IF(C294&gt;N294,1,0))</f>
        <v/>
      </c>
      <c r="AP295" s="39">
        <f>SUM(AO291:AO294)</f>
        <v/>
      </c>
      <c r="AQ295" s="39">
        <f>AQ294+1</f>
        <v/>
      </c>
      <c r="AR295" s="39">
        <f>IF(AP295&gt;0,AR294+1,0)</f>
        <v/>
      </c>
      <c r="AS295" s="39">
        <f>IF(AR296=0,AR295,0)</f>
        <v/>
      </c>
      <c r="AT295" s="41">
        <f>180/SUM(AS115:AS294)</f>
        <v/>
      </c>
      <c r="AU295" s="41">
        <f>STDEV(AT275:AT294)</f>
        <v/>
      </c>
      <c r="AV295" s="41">
        <f>AT295-AU295</f>
        <v/>
      </c>
      <c r="AW295" s="41">
        <f>AT295+AU295</f>
        <v/>
      </c>
      <c r="AY295" s="39">
        <f>IF(D294&lt;M294,-2,IF(D294&lt;O294,-1,0))</f>
        <v/>
      </c>
      <c r="AZ295" s="39">
        <f>SUM(AY291:AY294)</f>
        <v/>
      </c>
      <c r="BA295" s="39">
        <f>BA294+1</f>
        <v/>
      </c>
      <c r="BB295" s="39">
        <f>IF(AZ295&lt;0,BB294+1,0)</f>
        <v/>
      </c>
      <c r="BC295" s="39">
        <f>IF(BB296=0,BB295,0)</f>
        <v/>
      </c>
      <c r="BD295" s="41">
        <f>180/SUM(BC115:BC294)</f>
        <v/>
      </c>
      <c r="BE295" s="41">
        <f>STDEV(BD275:BD294)</f>
        <v/>
      </c>
      <c r="BF295" s="41">
        <f>BD295-BE295</f>
        <v/>
      </c>
      <c r="BG295" s="41">
        <f>BD295+BE295</f>
        <v/>
      </c>
    </row>
    <row r="296" ht="15" customHeight="1" s="27">
      <c r="B296" s="40" t="n">
        <v>43719</v>
      </c>
      <c r="C296" s="41" t="n">
        <v>8.98</v>
      </c>
      <c r="D296" s="41" t="n">
        <v>8.455</v>
      </c>
      <c r="E296" s="41" t="n">
        <v>8.455</v>
      </c>
      <c r="F296" s="41" t="n">
        <v>8.98</v>
      </c>
      <c r="G296" s="26" t="n"/>
      <c r="H296" s="41">
        <f>AVERAGE(F276:F295)</f>
        <v/>
      </c>
      <c r="I296" s="41">
        <f>AVERAGE(F247:F295)</f>
        <v/>
      </c>
      <c r="J296" s="41">
        <f>AVERAGE(F196:F295)</f>
        <v/>
      </c>
      <c r="K296" s="41">
        <f>STDEV(F276:F295)</f>
        <v/>
      </c>
      <c r="L296" s="41">
        <f>H296+2*K296</f>
        <v/>
      </c>
      <c r="M296" s="41">
        <f>H296-2*K296</f>
        <v/>
      </c>
      <c r="N296" s="41">
        <f>H296+1.5*K296</f>
        <v/>
      </c>
      <c r="O296" s="41">
        <f>H296-1.5*K296</f>
        <v/>
      </c>
      <c r="P296" s="26" t="n"/>
      <c r="Q296" s="42">
        <f>(H295-H266)/H266</f>
        <v/>
      </c>
      <c r="R296" s="43">
        <f>IF(Q296&gt;=0.1,1,IF(Q296&gt;-0.1,0,-1))</f>
        <v/>
      </c>
      <c r="S296" s="42">
        <f>(I296-I266)/I266</f>
        <v/>
      </c>
      <c r="T296" s="43">
        <f>IF(S296&gt;=0.05,1,IF(S296&gt;-0.05,0,-1))</f>
        <v/>
      </c>
      <c r="U296" s="42">
        <f>(J295-J266)/J266</f>
        <v/>
      </c>
      <c r="V296" s="43">
        <f>IF(U296&gt;=0.03,1,IF(U296&gt;-0.03,0,-1))</f>
        <v/>
      </c>
      <c r="W296" s="43">
        <f>R296+T296+V296</f>
        <v/>
      </c>
      <c r="Y296" s="44">
        <f>(H295-H116)/H116</f>
        <v/>
      </c>
      <c r="Z296" s="43">
        <f>IF(Y296&gt;=0.1,1,IF(Y296&gt;-0.1,0,-1))</f>
        <v/>
      </c>
      <c r="AA296" s="42">
        <f>(I295-I116)/I116</f>
        <v/>
      </c>
      <c r="AB296" s="43">
        <f>IF(AA296&gt;=0.05,1,IF(AA296&gt;-0.05,0,-1))</f>
        <v/>
      </c>
      <c r="AC296" s="42">
        <f>(J295-J116)/J116</f>
        <v/>
      </c>
      <c r="AD296" s="43">
        <f>IF(AC296&gt;=0.03,1,IF(AC296&gt;-0.03,0,-1))</f>
        <v/>
      </c>
      <c r="AE296" s="43">
        <f>Z296+AB296+AD296</f>
        <v/>
      </c>
      <c r="AG296" s="39">
        <f>IF(H296&gt;I296,IF(I296&gt;J296,4,3),IF(H296&lt;J296,IF(I296&lt;J296,0,1),2))</f>
        <v/>
      </c>
      <c r="AI296" s="39">
        <f>IF(D296&gt;H296,3,IF(D296&gt;I296,2,IF(D296&gt;J296,1,0)))</f>
        <v/>
      </c>
      <c r="AK296" s="39">
        <f>IF(M296&gt;H296,3,IF(M296&gt;I296,2,IF(M296&gt;J296,1,0)))</f>
        <v/>
      </c>
      <c r="AM296" s="39">
        <f>IF(L296&gt;H296,3,IF(L296&gt;I296,2,IF(L296&gt;J296,1,0)))</f>
        <v/>
      </c>
      <c r="AO296" s="39">
        <f>IF(C295&gt;L295,2,IF(C295&gt;N295,1,0))</f>
        <v/>
      </c>
      <c r="AP296" s="39">
        <f>SUM(AO292:AO295)</f>
        <v/>
      </c>
      <c r="AQ296" s="39">
        <f>AQ295+1</f>
        <v/>
      </c>
      <c r="AR296" s="39">
        <f>IF(AP296&gt;0,AR295+1,0)</f>
        <v/>
      </c>
      <c r="AS296" s="39">
        <f>IF(AR297=0,AR296,0)</f>
        <v/>
      </c>
      <c r="AT296" s="41">
        <f>180/SUM(AS116:AS295)</f>
        <v/>
      </c>
      <c r="AU296" s="41">
        <f>STDEV(AT276:AT295)</f>
        <v/>
      </c>
      <c r="AV296" s="41">
        <f>AT296-AU296</f>
        <v/>
      </c>
      <c r="AW296" s="41">
        <f>AT296+AU296</f>
        <v/>
      </c>
      <c r="AY296" s="39">
        <f>IF(D295&lt;M295,-2,IF(D295&lt;O295,-1,0))</f>
        <v/>
      </c>
      <c r="AZ296" s="39">
        <f>SUM(AY292:AY295)</f>
        <v/>
      </c>
      <c r="BA296" s="39">
        <f>BA295+1</f>
        <v/>
      </c>
      <c r="BB296" s="39">
        <f>IF(AZ296&lt;0,BB295+1,0)</f>
        <v/>
      </c>
      <c r="BC296" s="39">
        <f>IF(BB297=0,BB296,0)</f>
        <v/>
      </c>
      <c r="BD296" s="41">
        <f>180/SUM(BC116:BC295)</f>
        <v/>
      </c>
      <c r="BE296" s="41">
        <f>STDEV(BD276:BD295)</f>
        <v/>
      </c>
      <c r="BF296" s="41">
        <f>BD296-BE296</f>
        <v/>
      </c>
      <c r="BG296" s="41">
        <f>BD296+BE296</f>
        <v/>
      </c>
    </row>
    <row r="297" ht="15" customHeight="1" s="27">
      <c r="B297" s="40" t="n">
        <v>43720</v>
      </c>
      <c r="C297" s="41" t="n">
        <v>9.375</v>
      </c>
      <c r="D297" s="41" t="n">
        <v>8.885</v>
      </c>
      <c r="E297" s="41" t="n">
        <v>9.02</v>
      </c>
      <c r="F297" s="41" t="n">
        <v>9</v>
      </c>
      <c r="G297" s="26" t="n"/>
      <c r="H297" s="41">
        <f>AVERAGE(F277:F296)</f>
        <v/>
      </c>
      <c r="I297" s="41">
        <f>AVERAGE(F248:F296)</f>
        <v/>
      </c>
      <c r="J297" s="41">
        <f>AVERAGE(F197:F296)</f>
        <v/>
      </c>
      <c r="K297" s="41">
        <f>STDEV(F277:F296)</f>
        <v/>
      </c>
      <c r="L297" s="41">
        <f>H297+2*K297</f>
        <v/>
      </c>
      <c r="M297" s="41">
        <f>H297-2*K297</f>
        <v/>
      </c>
      <c r="N297" s="41">
        <f>H297+1.5*K297</f>
        <v/>
      </c>
      <c r="O297" s="41">
        <f>H297-1.5*K297</f>
        <v/>
      </c>
      <c r="P297" s="26" t="n"/>
      <c r="Q297" s="42">
        <f>(H296-H267)/H267</f>
        <v/>
      </c>
      <c r="R297" s="43">
        <f>IF(Q297&gt;=0.1,1,IF(Q297&gt;-0.1,0,-1))</f>
        <v/>
      </c>
      <c r="S297" s="42">
        <f>(I297-I267)/I267</f>
        <v/>
      </c>
      <c r="T297" s="43">
        <f>IF(S297&gt;=0.05,1,IF(S297&gt;-0.05,0,-1))</f>
        <v/>
      </c>
      <c r="U297" s="42">
        <f>(J296-J267)/J267</f>
        <v/>
      </c>
      <c r="V297" s="43">
        <f>IF(U297&gt;=0.03,1,IF(U297&gt;-0.03,0,-1))</f>
        <v/>
      </c>
      <c r="W297" s="43">
        <f>R297+T297+V297</f>
        <v/>
      </c>
      <c r="Y297" s="44">
        <f>(H296-H117)/H117</f>
        <v/>
      </c>
      <c r="Z297" s="43">
        <f>IF(Y297&gt;=0.1,1,IF(Y297&gt;-0.1,0,-1))</f>
        <v/>
      </c>
      <c r="AA297" s="42">
        <f>(I296-I117)/I117</f>
        <v/>
      </c>
      <c r="AB297" s="43">
        <f>IF(AA297&gt;=0.05,1,IF(AA297&gt;-0.05,0,-1))</f>
        <v/>
      </c>
      <c r="AC297" s="42">
        <f>(J296-J117)/J117</f>
        <v/>
      </c>
      <c r="AD297" s="43">
        <f>IF(AC297&gt;=0.03,1,IF(AC297&gt;-0.03,0,-1))</f>
        <v/>
      </c>
      <c r="AE297" s="43">
        <f>Z297+AB297+AD297</f>
        <v/>
      </c>
      <c r="AG297" s="39">
        <f>IF(H297&gt;I297,IF(I297&gt;J297,4,3),IF(H297&lt;J297,IF(I297&lt;J297,0,1),2))</f>
        <v/>
      </c>
      <c r="AI297" s="39">
        <f>IF(D297&gt;H297,3,IF(D297&gt;I297,2,IF(D297&gt;J297,1,0)))</f>
        <v/>
      </c>
      <c r="AK297" s="39">
        <f>IF(M297&gt;H297,3,IF(M297&gt;I297,2,IF(M297&gt;J297,1,0)))</f>
        <v/>
      </c>
      <c r="AM297" s="39">
        <f>IF(L297&gt;H297,3,IF(L297&gt;I297,2,IF(L297&gt;J297,1,0)))</f>
        <v/>
      </c>
      <c r="AO297" s="39">
        <f>IF(C296&gt;L296,2,IF(C296&gt;N296,1,0))</f>
        <v/>
      </c>
      <c r="AP297" s="39">
        <f>SUM(AO293:AO296)</f>
        <v/>
      </c>
      <c r="AQ297" s="39">
        <f>AQ296+1</f>
        <v/>
      </c>
      <c r="AR297" s="39">
        <f>IF(AP297&gt;0,AR296+1,0)</f>
        <v/>
      </c>
      <c r="AS297" s="39">
        <f>IF(AR298=0,AR297,0)</f>
        <v/>
      </c>
      <c r="AT297" s="41">
        <f>180/SUM(AS117:AS296)</f>
        <v/>
      </c>
      <c r="AU297" s="41">
        <f>STDEV(AT277:AT296)</f>
        <v/>
      </c>
      <c r="AV297" s="41">
        <f>AT297-AU297</f>
        <v/>
      </c>
      <c r="AW297" s="41">
        <f>AT297+AU297</f>
        <v/>
      </c>
      <c r="AY297" s="39">
        <f>IF(D296&lt;M296,-2,IF(D296&lt;O296,-1,0))</f>
        <v/>
      </c>
      <c r="AZ297" s="39">
        <f>SUM(AY293:AY296)</f>
        <v/>
      </c>
      <c r="BA297" s="39">
        <f>BA296+1</f>
        <v/>
      </c>
      <c r="BB297" s="39">
        <f>IF(AZ297&lt;0,BB296+1,0)</f>
        <v/>
      </c>
      <c r="BC297" s="39">
        <f>IF(BB298=0,BB297,0)</f>
        <v/>
      </c>
      <c r="BD297" s="41">
        <f>180/SUM(BC117:BC296)</f>
        <v/>
      </c>
      <c r="BE297" s="41">
        <f>STDEV(BD277:BD296)</f>
        <v/>
      </c>
      <c r="BF297" s="41">
        <f>BD297-BE297</f>
        <v/>
      </c>
      <c r="BG297" s="41">
        <f>BD297+BE297</f>
        <v/>
      </c>
    </row>
    <row r="298" ht="15" customHeight="1" s="27">
      <c r="B298" s="40" t="n">
        <v>43721</v>
      </c>
      <c r="C298" s="41" t="n">
        <v>9.35</v>
      </c>
      <c r="D298" s="41" t="n">
        <v>8.955</v>
      </c>
      <c r="E298" s="41" t="n">
        <v>8.99</v>
      </c>
      <c r="F298" s="41" t="n">
        <v>9.35</v>
      </c>
      <c r="G298" s="26" t="n"/>
      <c r="H298" s="41">
        <f>AVERAGE(F278:F297)</f>
        <v/>
      </c>
      <c r="I298" s="41">
        <f>AVERAGE(F249:F297)</f>
        <v/>
      </c>
      <c r="J298" s="41">
        <f>AVERAGE(F198:F297)</f>
        <v/>
      </c>
      <c r="K298" s="41">
        <f>STDEV(F278:F297)</f>
        <v/>
      </c>
      <c r="L298" s="41">
        <f>H298+2*K298</f>
        <v/>
      </c>
      <c r="M298" s="41">
        <f>H298-2*K298</f>
        <v/>
      </c>
      <c r="N298" s="41">
        <f>H298+1.5*K298</f>
        <v/>
      </c>
      <c r="O298" s="41">
        <f>H298-1.5*K298</f>
        <v/>
      </c>
      <c r="P298" s="26" t="n"/>
      <c r="Q298" s="42">
        <f>(H297-H268)/H268</f>
        <v/>
      </c>
      <c r="R298" s="43">
        <f>IF(Q298&gt;=0.1,1,IF(Q298&gt;-0.1,0,-1))</f>
        <v/>
      </c>
      <c r="S298" s="42">
        <f>(I298-I268)/I268</f>
        <v/>
      </c>
      <c r="T298" s="43">
        <f>IF(S298&gt;=0.05,1,IF(S298&gt;-0.05,0,-1))</f>
        <v/>
      </c>
      <c r="U298" s="42">
        <f>(J297-J268)/J268</f>
        <v/>
      </c>
      <c r="V298" s="43">
        <f>IF(U298&gt;=0.03,1,IF(U298&gt;-0.03,0,-1))</f>
        <v/>
      </c>
      <c r="W298" s="43">
        <f>R298+T298+V298</f>
        <v/>
      </c>
      <c r="Y298" s="44">
        <f>(H297-H118)/H118</f>
        <v/>
      </c>
      <c r="Z298" s="43">
        <f>IF(Y298&gt;=0.1,1,IF(Y298&gt;-0.1,0,-1))</f>
        <v/>
      </c>
      <c r="AA298" s="42">
        <f>(I297-I118)/I118</f>
        <v/>
      </c>
      <c r="AB298" s="43">
        <f>IF(AA298&gt;=0.05,1,IF(AA298&gt;-0.05,0,-1))</f>
        <v/>
      </c>
      <c r="AC298" s="42">
        <f>(J297-J118)/J118</f>
        <v/>
      </c>
      <c r="AD298" s="43">
        <f>IF(AC298&gt;=0.03,1,IF(AC298&gt;-0.03,0,-1))</f>
        <v/>
      </c>
      <c r="AE298" s="43">
        <f>Z298+AB298+AD298</f>
        <v/>
      </c>
      <c r="AG298" s="39">
        <f>IF(H298&gt;I298,IF(I298&gt;J298,4,3),IF(H298&lt;J298,IF(I298&lt;J298,0,1),2))</f>
        <v/>
      </c>
      <c r="AI298" s="39">
        <f>IF(D298&gt;H298,3,IF(D298&gt;I298,2,IF(D298&gt;J298,1,0)))</f>
        <v/>
      </c>
      <c r="AK298" s="39">
        <f>IF(M298&gt;H298,3,IF(M298&gt;I298,2,IF(M298&gt;J298,1,0)))</f>
        <v/>
      </c>
      <c r="AM298" s="39">
        <f>IF(L298&gt;H298,3,IF(L298&gt;I298,2,IF(L298&gt;J298,1,0)))</f>
        <v/>
      </c>
      <c r="AO298" s="39">
        <f>IF(C297&gt;L297,2,IF(C297&gt;N297,1,0))</f>
        <v/>
      </c>
      <c r="AP298" s="39">
        <f>SUM(AO294:AO297)</f>
        <v/>
      </c>
      <c r="AQ298" s="39">
        <f>AQ297+1</f>
        <v/>
      </c>
      <c r="AR298" s="39">
        <f>IF(AP298&gt;0,AR297+1,0)</f>
        <v/>
      </c>
      <c r="AS298" s="39">
        <f>IF(AR299=0,AR298,0)</f>
        <v/>
      </c>
      <c r="AT298" s="41">
        <f>180/SUM(AS118:AS297)</f>
        <v/>
      </c>
      <c r="AU298" s="41">
        <f>STDEV(AT278:AT297)</f>
        <v/>
      </c>
      <c r="AV298" s="41">
        <f>AT298-AU298</f>
        <v/>
      </c>
      <c r="AW298" s="41">
        <f>AT298+AU298</f>
        <v/>
      </c>
      <c r="AY298" s="39">
        <f>IF(D297&lt;M297,-2,IF(D297&lt;O297,-1,0))</f>
        <v/>
      </c>
      <c r="AZ298" s="39">
        <f>SUM(AY294:AY297)</f>
        <v/>
      </c>
      <c r="BA298" s="39">
        <f>BA297+1</f>
        <v/>
      </c>
      <c r="BB298" s="39">
        <f>IF(AZ298&lt;0,BB297+1,0)</f>
        <v/>
      </c>
      <c r="BC298" s="39">
        <f>IF(BB299=0,BB298,0)</f>
        <v/>
      </c>
      <c r="BD298" s="41">
        <f>180/SUM(BC118:BC297)</f>
        <v/>
      </c>
      <c r="BE298" s="41">
        <f>STDEV(BD278:BD297)</f>
        <v/>
      </c>
      <c r="BF298" s="41">
        <f>BD298-BE298</f>
        <v/>
      </c>
      <c r="BG298" s="41">
        <f>BD298+BE298</f>
        <v/>
      </c>
    </row>
    <row r="299" ht="15" customHeight="1" s="27">
      <c r="B299" s="40" t="n">
        <v>43724</v>
      </c>
      <c r="C299" s="41" t="n">
        <v>9.65</v>
      </c>
      <c r="D299" s="41" t="n">
        <v>9.140000000000001</v>
      </c>
      <c r="E299" s="41" t="n">
        <v>9.220000000000001</v>
      </c>
      <c r="F299" s="41" t="n">
        <v>9.645</v>
      </c>
      <c r="G299" s="26" t="n"/>
      <c r="H299" s="41">
        <f>AVERAGE(F279:F298)</f>
        <v/>
      </c>
      <c r="I299" s="41">
        <f>AVERAGE(F250:F298)</f>
        <v/>
      </c>
      <c r="J299" s="41">
        <f>AVERAGE(F199:F298)</f>
        <v/>
      </c>
      <c r="K299" s="41">
        <f>STDEV(F279:F298)</f>
        <v/>
      </c>
      <c r="L299" s="41">
        <f>H299+2*K299</f>
        <v/>
      </c>
      <c r="M299" s="41">
        <f>H299-2*K299</f>
        <v/>
      </c>
      <c r="N299" s="41">
        <f>H299+1.5*K299</f>
        <v/>
      </c>
      <c r="O299" s="41">
        <f>H299-1.5*K299</f>
        <v/>
      </c>
      <c r="P299" s="26" t="n"/>
      <c r="Q299" s="42">
        <f>(H298-H269)/H269</f>
        <v/>
      </c>
      <c r="R299" s="43">
        <f>IF(Q299&gt;=0.1,1,IF(Q299&gt;-0.1,0,-1))</f>
        <v/>
      </c>
      <c r="S299" s="42">
        <f>(I299-I269)/I269</f>
        <v/>
      </c>
      <c r="T299" s="43">
        <f>IF(S299&gt;=0.05,1,IF(S299&gt;-0.05,0,-1))</f>
        <v/>
      </c>
      <c r="U299" s="42">
        <f>(J298-J269)/J269</f>
        <v/>
      </c>
      <c r="V299" s="43">
        <f>IF(U299&gt;=0.03,1,IF(U299&gt;-0.03,0,-1))</f>
        <v/>
      </c>
      <c r="W299" s="43">
        <f>R299+T299+V299</f>
        <v/>
      </c>
      <c r="Y299" s="44">
        <f>(H298-H119)/H119</f>
        <v/>
      </c>
      <c r="Z299" s="43">
        <f>IF(Y299&gt;=0.1,1,IF(Y299&gt;-0.1,0,-1))</f>
        <v/>
      </c>
      <c r="AA299" s="42">
        <f>(I298-I119)/I119</f>
        <v/>
      </c>
      <c r="AB299" s="43">
        <f>IF(AA299&gt;=0.05,1,IF(AA299&gt;-0.05,0,-1))</f>
        <v/>
      </c>
      <c r="AC299" s="42">
        <f>(J298-J119)/J119</f>
        <v/>
      </c>
      <c r="AD299" s="43">
        <f>IF(AC299&gt;=0.03,1,IF(AC299&gt;-0.03,0,-1))</f>
        <v/>
      </c>
      <c r="AE299" s="43">
        <f>Z299+AB299+AD299</f>
        <v/>
      </c>
      <c r="AG299" s="39">
        <f>IF(H299&gt;I299,IF(I299&gt;J299,4,3),IF(H299&lt;J299,IF(I299&lt;J299,0,1),2))</f>
        <v/>
      </c>
      <c r="AI299" s="39">
        <f>IF(D299&gt;H299,3,IF(D299&gt;I299,2,IF(D299&gt;J299,1,0)))</f>
        <v/>
      </c>
      <c r="AK299" s="39">
        <f>IF(M299&gt;H299,3,IF(M299&gt;I299,2,IF(M299&gt;J299,1,0)))</f>
        <v/>
      </c>
      <c r="AM299" s="39">
        <f>IF(L299&gt;H299,3,IF(L299&gt;I299,2,IF(L299&gt;J299,1,0)))</f>
        <v/>
      </c>
      <c r="AO299" s="39">
        <f>IF(C298&gt;L298,2,IF(C298&gt;N298,1,0))</f>
        <v/>
      </c>
      <c r="AP299" s="39">
        <f>SUM(AO295:AO298)</f>
        <v/>
      </c>
      <c r="AQ299" s="39">
        <f>AQ298+1</f>
        <v/>
      </c>
      <c r="AR299" s="39">
        <f>IF(AP299&gt;0,AR298+1,0)</f>
        <v/>
      </c>
      <c r="AS299" s="39">
        <f>IF(AR300=0,AR299,0)</f>
        <v/>
      </c>
      <c r="AT299" s="41">
        <f>180/SUM(AS119:AS298)</f>
        <v/>
      </c>
      <c r="AU299" s="41">
        <f>STDEV(AT279:AT298)</f>
        <v/>
      </c>
      <c r="AV299" s="41">
        <f>AT299-AU299</f>
        <v/>
      </c>
      <c r="AW299" s="41">
        <f>AT299+AU299</f>
        <v/>
      </c>
      <c r="AY299" s="39">
        <f>IF(D298&lt;M298,-2,IF(D298&lt;O298,-1,0))</f>
        <v/>
      </c>
      <c r="AZ299" s="39">
        <f>SUM(AY295:AY298)</f>
        <v/>
      </c>
      <c r="BA299" s="39">
        <f>BA298+1</f>
        <v/>
      </c>
      <c r="BB299" s="39">
        <f>IF(AZ299&lt;0,BB298+1,0)</f>
        <v/>
      </c>
      <c r="BC299" s="39">
        <f>IF(BB300=0,BB299,0)</f>
        <v/>
      </c>
      <c r="BD299" s="41">
        <f>180/SUM(BC119:BC298)</f>
        <v/>
      </c>
      <c r="BE299" s="41">
        <f>STDEV(BD279:BD298)</f>
        <v/>
      </c>
      <c r="BF299" s="41">
        <f>BD299-BE299</f>
        <v/>
      </c>
      <c r="BG299" s="41">
        <f>BD299+BE299</f>
        <v/>
      </c>
    </row>
    <row r="300" ht="15" customHeight="1" s="27">
      <c r="B300" s="40" t="n">
        <v>43725</v>
      </c>
      <c r="C300" s="41" t="n">
        <v>9.789999999999999</v>
      </c>
      <c r="D300" s="41" t="n">
        <v>9.41</v>
      </c>
      <c r="E300" s="41" t="n">
        <v>9.65</v>
      </c>
      <c r="F300" s="41" t="n">
        <v>9.65</v>
      </c>
      <c r="G300" s="26" t="n"/>
      <c r="H300" s="41">
        <f>AVERAGE(F280:F299)</f>
        <v/>
      </c>
      <c r="I300" s="41">
        <f>AVERAGE(F251:F299)</f>
        <v/>
      </c>
      <c r="J300" s="41">
        <f>AVERAGE(F200:F299)</f>
        <v/>
      </c>
      <c r="K300" s="41">
        <f>STDEV(F280:F299)</f>
        <v/>
      </c>
      <c r="L300" s="41">
        <f>H300+2*K300</f>
        <v/>
      </c>
      <c r="M300" s="41">
        <f>H300-2*K300</f>
        <v/>
      </c>
      <c r="N300" s="41">
        <f>H300+1.5*K300</f>
        <v/>
      </c>
      <c r="O300" s="41">
        <f>H300-1.5*K300</f>
        <v/>
      </c>
      <c r="P300" s="26" t="n"/>
      <c r="Q300" s="42">
        <f>(H299-H270)/H270</f>
        <v/>
      </c>
      <c r="R300" s="43">
        <f>IF(Q300&gt;=0.1,1,IF(Q300&gt;-0.1,0,-1))</f>
        <v/>
      </c>
      <c r="S300" s="42">
        <f>(I300-I270)/I270</f>
        <v/>
      </c>
      <c r="T300" s="43">
        <f>IF(S300&gt;=0.05,1,IF(S300&gt;-0.05,0,-1))</f>
        <v/>
      </c>
      <c r="U300" s="42">
        <f>(J299-J270)/J270</f>
        <v/>
      </c>
      <c r="V300" s="43">
        <f>IF(U300&gt;=0.03,1,IF(U300&gt;-0.03,0,-1))</f>
        <v/>
      </c>
      <c r="W300" s="43">
        <f>R300+T300+V300</f>
        <v/>
      </c>
      <c r="Y300" s="44">
        <f>(H299-H120)/H120</f>
        <v/>
      </c>
      <c r="Z300" s="43">
        <f>IF(Y300&gt;=0.1,1,IF(Y300&gt;-0.1,0,-1))</f>
        <v/>
      </c>
      <c r="AA300" s="42">
        <f>(I299-I120)/I120</f>
        <v/>
      </c>
      <c r="AB300" s="43">
        <f>IF(AA300&gt;=0.05,1,IF(AA300&gt;-0.05,0,-1))</f>
        <v/>
      </c>
      <c r="AC300" s="42">
        <f>(J299-J120)/J120</f>
        <v/>
      </c>
      <c r="AD300" s="43">
        <f>IF(AC300&gt;=0.03,1,IF(AC300&gt;-0.03,0,-1))</f>
        <v/>
      </c>
      <c r="AE300" s="43">
        <f>Z300+AB300+AD300</f>
        <v/>
      </c>
      <c r="AG300" s="39">
        <f>IF(H300&gt;I300,IF(I300&gt;J300,4,3),IF(H300&lt;J300,IF(I300&lt;J300,0,1),2))</f>
        <v/>
      </c>
      <c r="AI300" s="39">
        <f>IF(D300&gt;H300,3,IF(D300&gt;I300,2,IF(D300&gt;J300,1,0)))</f>
        <v/>
      </c>
      <c r="AK300" s="39">
        <f>IF(M300&gt;H300,3,IF(M300&gt;I300,2,IF(M300&gt;J300,1,0)))</f>
        <v/>
      </c>
      <c r="AM300" s="39">
        <f>IF(L300&gt;H300,3,IF(L300&gt;I300,2,IF(L300&gt;J300,1,0)))</f>
        <v/>
      </c>
      <c r="AO300" s="39">
        <f>IF(C299&gt;L299,2,IF(C299&gt;N299,1,0))</f>
        <v/>
      </c>
      <c r="AP300" s="39">
        <f>SUM(AO296:AO299)</f>
        <v/>
      </c>
      <c r="AQ300" s="39">
        <f>AQ299+1</f>
        <v/>
      </c>
      <c r="AR300" s="39">
        <f>IF(AP300&gt;0,AR299+1,0)</f>
        <v/>
      </c>
      <c r="AS300" s="39">
        <f>IF(AR301=0,AR300,0)</f>
        <v/>
      </c>
      <c r="AT300" s="41">
        <f>180/SUM(AS120:AS299)</f>
        <v/>
      </c>
      <c r="AU300" s="41">
        <f>STDEV(AT280:AT299)</f>
        <v/>
      </c>
      <c r="AV300" s="41">
        <f>AT300-AU300</f>
        <v/>
      </c>
      <c r="AW300" s="41">
        <f>AT300+AU300</f>
        <v/>
      </c>
      <c r="AY300" s="39">
        <f>IF(D299&lt;M299,-2,IF(D299&lt;O299,-1,0))</f>
        <v/>
      </c>
      <c r="AZ300" s="39">
        <f>SUM(AY296:AY299)</f>
        <v/>
      </c>
      <c r="BA300" s="39">
        <f>BA299+1</f>
        <v/>
      </c>
      <c r="BB300" s="39">
        <f>IF(AZ300&lt;0,BB299+1,0)</f>
        <v/>
      </c>
      <c r="BC300" s="39">
        <f>IF(BB301=0,BB300,0)</f>
        <v/>
      </c>
      <c r="BD300" s="41">
        <f>180/SUM(BC120:BC299)</f>
        <v/>
      </c>
      <c r="BE300" s="41">
        <f>STDEV(BD280:BD299)</f>
        <v/>
      </c>
      <c r="BF300" s="41">
        <f>BD300-BE300</f>
        <v/>
      </c>
      <c r="BG300" s="41">
        <f>BD300+BE300</f>
        <v/>
      </c>
    </row>
    <row r="301" ht="15" customHeight="1" s="27">
      <c r="B301" s="40" t="n">
        <v>43726</v>
      </c>
      <c r="C301" s="41" t="n">
        <v>10.26</v>
      </c>
      <c r="D301" s="41" t="n">
        <v>9.585000000000001</v>
      </c>
      <c r="E301" s="41" t="n">
        <v>9.67</v>
      </c>
      <c r="F301" s="41" t="n">
        <v>10.26</v>
      </c>
      <c r="G301" s="26" t="n"/>
      <c r="H301" s="41">
        <f>AVERAGE(F281:F300)</f>
        <v/>
      </c>
      <c r="I301" s="41">
        <f>AVERAGE(F252:F300)</f>
        <v/>
      </c>
      <c r="J301" s="41">
        <f>AVERAGE(F201:F300)</f>
        <v/>
      </c>
      <c r="K301" s="41">
        <f>STDEV(F281:F300)</f>
        <v/>
      </c>
      <c r="L301" s="41">
        <f>H301+2*K301</f>
        <v/>
      </c>
      <c r="M301" s="41">
        <f>H301-2*K301</f>
        <v/>
      </c>
      <c r="N301" s="41">
        <f>H301+1.5*K301</f>
        <v/>
      </c>
      <c r="O301" s="41">
        <f>H301-1.5*K301</f>
        <v/>
      </c>
      <c r="P301" s="26" t="n"/>
      <c r="Q301" s="42">
        <f>(H300-H271)/H271</f>
        <v/>
      </c>
      <c r="R301" s="43">
        <f>IF(Q301&gt;=0.1,1,IF(Q301&gt;-0.1,0,-1))</f>
        <v/>
      </c>
      <c r="S301" s="42">
        <f>(I301-I271)/I271</f>
        <v/>
      </c>
      <c r="T301" s="43">
        <f>IF(S301&gt;=0.05,1,IF(S301&gt;-0.05,0,-1))</f>
        <v/>
      </c>
      <c r="U301" s="42">
        <f>(J300-J271)/J271</f>
        <v/>
      </c>
      <c r="V301" s="43">
        <f>IF(U301&gt;=0.03,1,IF(U301&gt;-0.03,0,-1))</f>
        <v/>
      </c>
      <c r="W301" s="43">
        <f>R301+T301+V301</f>
        <v/>
      </c>
      <c r="Y301" s="44">
        <f>(H300-H121)/H121</f>
        <v/>
      </c>
      <c r="Z301" s="43">
        <f>IF(Y301&gt;=0.1,1,IF(Y301&gt;-0.1,0,-1))</f>
        <v/>
      </c>
      <c r="AA301" s="42">
        <f>(I300-I121)/I121</f>
        <v/>
      </c>
      <c r="AB301" s="43">
        <f>IF(AA301&gt;=0.05,1,IF(AA301&gt;-0.05,0,-1))</f>
        <v/>
      </c>
      <c r="AC301" s="42">
        <f>(J300-J121)/J121</f>
        <v/>
      </c>
      <c r="AD301" s="43">
        <f>IF(AC301&gt;=0.03,1,IF(AC301&gt;-0.03,0,-1))</f>
        <v/>
      </c>
      <c r="AE301" s="43">
        <f>Z301+AB301+AD301</f>
        <v/>
      </c>
      <c r="AG301" s="39">
        <f>IF(H301&gt;I301,IF(I301&gt;J301,4,3),IF(H301&lt;J301,IF(I301&lt;J301,0,1),2))</f>
        <v/>
      </c>
      <c r="AI301" s="39">
        <f>IF(D301&gt;H301,3,IF(D301&gt;I301,2,IF(D301&gt;J301,1,0)))</f>
        <v/>
      </c>
      <c r="AK301" s="39">
        <f>IF(M301&gt;H301,3,IF(M301&gt;I301,2,IF(M301&gt;J301,1,0)))</f>
        <v/>
      </c>
      <c r="AM301" s="39">
        <f>IF(L301&gt;H301,3,IF(L301&gt;I301,2,IF(L301&gt;J301,1,0)))</f>
        <v/>
      </c>
      <c r="AO301" s="39">
        <f>IF(C300&gt;L300,2,IF(C300&gt;N300,1,0))</f>
        <v/>
      </c>
      <c r="AP301" s="39">
        <f>SUM(AO297:AO300)</f>
        <v/>
      </c>
      <c r="AQ301" s="39">
        <f>AQ300+1</f>
        <v/>
      </c>
      <c r="AR301" s="39">
        <f>IF(AP301&gt;0,AR300+1,0)</f>
        <v/>
      </c>
      <c r="AS301" s="39">
        <f>IF(AR302=0,AR301,0)</f>
        <v/>
      </c>
      <c r="AT301" s="41">
        <f>180/SUM(AS121:AS300)</f>
        <v/>
      </c>
      <c r="AU301" s="41">
        <f>STDEV(AT281:AT300)</f>
        <v/>
      </c>
      <c r="AV301" s="41">
        <f>AT301-AU301</f>
        <v/>
      </c>
      <c r="AW301" s="41">
        <f>AT301+AU301</f>
        <v/>
      </c>
      <c r="AY301" s="39">
        <f>IF(D300&lt;M300,-2,IF(D300&lt;O300,-1,0))</f>
        <v/>
      </c>
      <c r="AZ301" s="39">
        <f>SUM(AY297:AY300)</f>
        <v/>
      </c>
      <c r="BA301" s="39">
        <f>BA300+1</f>
        <v/>
      </c>
      <c r="BB301" s="39">
        <f>IF(AZ301&lt;0,BB300+1,0)</f>
        <v/>
      </c>
      <c r="BC301" s="39">
        <f>IF(BB302=0,BB301,0)</f>
        <v/>
      </c>
      <c r="BD301" s="41">
        <f>180/SUM(BC121:BC300)</f>
        <v/>
      </c>
      <c r="BE301" s="41">
        <f>STDEV(BD281:BD300)</f>
        <v/>
      </c>
      <c r="BF301" s="41">
        <f>BD301-BE301</f>
        <v/>
      </c>
      <c r="BG301" s="41">
        <f>BD301+BE301</f>
        <v/>
      </c>
    </row>
    <row r="302" ht="15" customHeight="1" s="27">
      <c r="B302" s="40" t="n">
        <v>43727</v>
      </c>
      <c r="C302" s="41" t="n">
        <v>10.18</v>
      </c>
      <c r="D302" s="41" t="n">
        <v>9.74</v>
      </c>
      <c r="E302" s="41" t="n">
        <v>10.12</v>
      </c>
      <c r="F302" s="41" t="n">
        <v>9.92</v>
      </c>
      <c r="G302" s="26" t="n"/>
      <c r="H302" s="41">
        <f>AVERAGE(F282:F301)</f>
        <v/>
      </c>
      <c r="I302" s="41">
        <f>AVERAGE(F253:F301)</f>
        <v/>
      </c>
      <c r="J302" s="41">
        <f>AVERAGE(F202:F301)</f>
        <v/>
      </c>
      <c r="K302" s="41">
        <f>STDEV(F282:F301)</f>
        <v/>
      </c>
      <c r="L302" s="41">
        <f>H302+2*K302</f>
        <v/>
      </c>
      <c r="M302" s="41">
        <f>H302-2*K302</f>
        <v/>
      </c>
      <c r="N302" s="41">
        <f>H302+1.5*K302</f>
        <v/>
      </c>
      <c r="O302" s="41">
        <f>H302-1.5*K302</f>
        <v/>
      </c>
      <c r="P302" s="26" t="n"/>
      <c r="Q302" s="42">
        <f>(H301-H272)/H272</f>
        <v/>
      </c>
      <c r="R302" s="43">
        <f>IF(Q302&gt;=0.1,1,IF(Q302&gt;-0.1,0,-1))</f>
        <v/>
      </c>
      <c r="S302" s="42">
        <f>(I302-I272)/I272</f>
        <v/>
      </c>
      <c r="T302" s="43">
        <f>IF(S302&gt;=0.05,1,IF(S302&gt;-0.05,0,-1))</f>
        <v/>
      </c>
      <c r="U302" s="42">
        <f>(J301-J272)/J272</f>
        <v/>
      </c>
      <c r="V302" s="43">
        <f>IF(U302&gt;=0.03,1,IF(U302&gt;-0.03,0,-1))</f>
        <v/>
      </c>
      <c r="W302" s="43">
        <f>R302+T302+V302</f>
        <v/>
      </c>
      <c r="Y302" s="44">
        <f>(H301-H122)/H122</f>
        <v/>
      </c>
      <c r="Z302" s="43">
        <f>IF(Y302&gt;=0.1,1,IF(Y302&gt;-0.1,0,-1))</f>
        <v/>
      </c>
      <c r="AA302" s="42">
        <f>(I301-I122)/I122</f>
        <v/>
      </c>
      <c r="AB302" s="43">
        <f>IF(AA302&gt;=0.05,1,IF(AA302&gt;-0.05,0,-1))</f>
        <v/>
      </c>
      <c r="AC302" s="42">
        <f>(J301-J122)/J122</f>
        <v/>
      </c>
      <c r="AD302" s="43">
        <f>IF(AC302&gt;=0.03,1,IF(AC302&gt;-0.03,0,-1))</f>
        <v/>
      </c>
      <c r="AE302" s="43">
        <f>Z302+AB302+AD302</f>
        <v/>
      </c>
      <c r="AG302" s="39">
        <f>IF(H302&gt;I302,IF(I302&gt;J302,4,3),IF(H302&lt;J302,IF(I302&lt;J302,0,1),2))</f>
        <v/>
      </c>
      <c r="AI302" s="39">
        <f>IF(D302&gt;H302,3,IF(D302&gt;I302,2,IF(D302&gt;J302,1,0)))</f>
        <v/>
      </c>
      <c r="AK302" s="39">
        <f>IF(M302&gt;H302,3,IF(M302&gt;I302,2,IF(M302&gt;J302,1,0)))</f>
        <v/>
      </c>
      <c r="AM302" s="39">
        <f>IF(L302&gt;H302,3,IF(L302&gt;I302,2,IF(L302&gt;J302,1,0)))</f>
        <v/>
      </c>
      <c r="AO302" s="39">
        <f>IF(C301&gt;L301,2,IF(C301&gt;N301,1,0))</f>
        <v/>
      </c>
      <c r="AP302" s="39">
        <f>SUM(AO298:AO301)</f>
        <v/>
      </c>
      <c r="AQ302" s="39">
        <f>AQ301+1</f>
        <v/>
      </c>
      <c r="AR302" s="39">
        <f>IF(AP302&gt;0,AR301+1,0)</f>
        <v/>
      </c>
      <c r="AS302" s="39">
        <f>IF(AR303=0,AR302,0)</f>
        <v/>
      </c>
      <c r="AT302" s="41">
        <f>180/SUM(AS122:AS301)</f>
        <v/>
      </c>
      <c r="AU302" s="41">
        <f>STDEV(AT282:AT301)</f>
        <v/>
      </c>
      <c r="AV302" s="41">
        <f>AT302-AU302</f>
        <v/>
      </c>
      <c r="AW302" s="41">
        <f>AT302+AU302</f>
        <v/>
      </c>
      <c r="AY302" s="39">
        <f>IF(D301&lt;M301,-2,IF(D301&lt;O301,-1,0))</f>
        <v/>
      </c>
      <c r="AZ302" s="39">
        <f>SUM(AY298:AY301)</f>
        <v/>
      </c>
      <c r="BA302" s="39">
        <f>BA301+1</f>
        <v/>
      </c>
      <c r="BB302" s="39">
        <f>IF(AZ302&lt;0,BB301+1,0)</f>
        <v/>
      </c>
      <c r="BC302" s="39">
        <f>IF(BB303=0,BB302,0)</f>
        <v/>
      </c>
      <c r="BD302" s="41">
        <f>180/SUM(BC122:BC301)</f>
        <v/>
      </c>
      <c r="BE302" s="41">
        <f>STDEV(BD282:BD301)</f>
        <v/>
      </c>
      <c r="BF302" s="41">
        <f>BD302-BE302</f>
        <v/>
      </c>
      <c r="BG302" s="41">
        <f>BD302+BE302</f>
        <v/>
      </c>
    </row>
    <row r="303" ht="15" customHeight="1" s="27">
      <c r="B303" s="40" t="n">
        <v>43728</v>
      </c>
      <c r="C303" s="41" t="n">
        <v>10.13</v>
      </c>
      <c r="D303" s="41" t="n">
        <v>9.73</v>
      </c>
      <c r="E303" s="41" t="n">
        <v>9.84</v>
      </c>
      <c r="F303" s="41" t="n">
        <v>10.05</v>
      </c>
      <c r="G303" s="26" t="n"/>
      <c r="H303" s="41">
        <f>AVERAGE(F283:F302)</f>
        <v/>
      </c>
      <c r="I303" s="41">
        <f>AVERAGE(F254:F302)</f>
        <v/>
      </c>
      <c r="J303" s="41">
        <f>AVERAGE(F203:F302)</f>
        <v/>
      </c>
      <c r="K303" s="41">
        <f>STDEV(F283:F302)</f>
        <v/>
      </c>
      <c r="L303" s="41">
        <f>H303+2*K303</f>
        <v/>
      </c>
      <c r="M303" s="41">
        <f>H303-2*K303</f>
        <v/>
      </c>
      <c r="N303" s="41">
        <f>H303+1.5*K303</f>
        <v/>
      </c>
      <c r="O303" s="41">
        <f>H303-1.5*K303</f>
        <v/>
      </c>
      <c r="P303" s="26" t="n"/>
      <c r="Q303" s="42">
        <f>(H302-H273)/H273</f>
        <v/>
      </c>
      <c r="R303" s="43">
        <f>IF(Q303&gt;=0.1,1,IF(Q303&gt;-0.1,0,-1))</f>
        <v/>
      </c>
      <c r="S303" s="42">
        <f>(I303-I273)/I273</f>
        <v/>
      </c>
      <c r="T303" s="43">
        <f>IF(S303&gt;=0.05,1,IF(S303&gt;-0.05,0,-1))</f>
        <v/>
      </c>
      <c r="U303" s="42">
        <f>(J302-J273)/J273</f>
        <v/>
      </c>
      <c r="V303" s="43">
        <f>IF(U303&gt;=0.03,1,IF(U303&gt;-0.03,0,-1))</f>
        <v/>
      </c>
      <c r="W303" s="43">
        <f>R303+T303+V303</f>
        <v/>
      </c>
      <c r="Y303" s="44">
        <f>(H302-H123)/H123</f>
        <v/>
      </c>
      <c r="Z303" s="43">
        <f>IF(Y303&gt;=0.1,1,IF(Y303&gt;-0.1,0,-1))</f>
        <v/>
      </c>
      <c r="AA303" s="42">
        <f>(I302-I123)/I123</f>
        <v/>
      </c>
      <c r="AB303" s="43">
        <f>IF(AA303&gt;=0.05,1,IF(AA303&gt;-0.05,0,-1))</f>
        <v/>
      </c>
      <c r="AC303" s="42">
        <f>(J302-J123)/J123</f>
        <v/>
      </c>
      <c r="AD303" s="43">
        <f>IF(AC303&gt;=0.03,1,IF(AC303&gt;-0.03,0,-1))</f>
        <v/>
      </c>
      <c r="AE303" s="43">
        <f>Z303+AB303+AD303</f>
        <v/>
      </c>
      <c r="AG303" s="39">
        <f>IF(H303&gt;I303,IF(I303&gt;J303,4,3),IF(H303&lt;J303,IF(I303&lt;J303,0,1),2))</f>
        <v/>
      </c>
      <c r="AI303" s="39">
        <f>IF(D303&gt;H303,3,IF(D303&gt;I303,2,IF(D303&gt;J303,1,0)))</f>
        <v/>
      </c>
      <c r="AK303" s="39">
        <f>IF(M303&gt;H303,3,IF(M303&gt;I303,2,IF(M303&gt;J303,1,0)))</f>
        <v/>
      </c>
      <c r="AM303" s="39">
        <f>IF(L303&gt;H303,3,IF(L303&gt;I303,2,IF(L303&gt;J303,1,0)))</f>
        <v/>
      </c>
      <c r="AO303" s="39">
        <f>IF(C302&gt;L302,2,IF(C302&gt;N302,1,0))</f>
        <v/>
      </c>
      <c r="AP303" s="39">
        <f>SUM(AO299:AO302)</f>
        <v/>
      </c>
      <c r="AQ303" s="39">
        <f>AQ302+1</f>
        <v/>
      </c>
      <c r="AR303" s="39">
        <f>IF(AP303&gt;0,AR302+1,0)</f>
        <v/>
      </c>
      <c r="AS303" s="39">
        <f>IF(AR304=0,AR303,0)</f>
        <v/>
      </c>
      <c r="AT303" s="41">
        <f>180/SUM(AS123:AS302)</f>
        <v/>
      </c>
      <c r="AU303" s="41">
        <f>STDEV(AT283:AT302)</f>
        <v/>
      </c>
      <c r="AV303" s="41">
        <f>AT303-AU303</f>
        <v/>
      </c>
      <c r="AW303" s="41">
        <f>AT303+AU303</f>
        <v/>
      </c>
      <c r="AY303" s="39">
        <f>IF(D302&lt;M302,-2,IF(D302&lt;O302,-1,0))</f>
        <v/>
      </c>
      <c r="AZ303" s="39">
        <f>SUM(AY299:AY302)</f>
        <v/>
      </c>
      <c r="BA303" s="39">
        <f>BA302+1</f>
        <v/>
      </c>
      <c r="BB303" s="39">
        <f>IF(AZ303&lt;0,BB302+1,0)</f>
        <v/>
      </c>
      <c r="BC303" s="39">
        <f>IF(BB304=0,BB303,0)</f>
        <v/>
      </c>
      <c r="BD303" s="41">
        <f>180/SUM(BC123:BC302)</f>
        <v/>
      </c>
      <c r="BE303" s="41">
        <f>STDEV(BD283:BD302)</f>
        <v/>
      </c>
      <c r="BF303" s="41">
        <f>BD303-BE303</f>
        <v/>
      </c>
      <c r="BG303" s="41">
        <f>BD303+BE303</f>
        <v/>
      </c>
    </row>
    <row r="304" ht="15" customHeight="1" s="27">
      <c r="B304" s="40" t="n">
        <v>43731</v>
      </c>
      <c r="C304" s="41" t="n">
        <v>10.07</v>
      </c>
      <c r="D304" s="41" t="n">
        <v>9.5</v>
      </c>
      <c r="E304" s="41" t="n">
        <v>10</v>
      </c>
      <c r="F304" s="41" t="n">
        <v>9.565</v>
      </c>
      <c r="G304" s="26" t="n"/>
      <c r="H304" s="41">
        <f>AVERAGE(F284:F303)</f>
        <v/>
      </c>
      <c r="I304" s="41">
        <f>AVERAGE(F255:F303)</f>
        <v/>
      </c>
      <c r="J304" s="41">
        <f>AVERAGE(F204:F303)</f>
        <v/>
      </c>
      <c r="K304" s="41">
        <f>STDEV(F284:F303)</f>
        <v/>
      </c>
      <c r="L304" s="41">
        <f>H304+2*K304</f>
        <v/>
      </c>
      <c r="M304" s="41">
        <f>H304-2*K304</f>
        <v/>
      </c>
      <c r="N304" s="41">
        <f>H304+1.5*K304</f>
        <v/>
      </c>
      <c r="O304" s="41">
        <f>H304-1.5*K304</f>
        <v/>
      </c>
      <c r="P304" s="26" t="n"/>
      <c r="Q304" s="42">
        <f>(H303-H274)/H274</f>
        <v/>
      </c>
      <c r="R304" s="43">
        <f>IF(Q304&gt;=0.1,1,IF(Q304&gt;-0.1,0,-1))</f>
        <v/>
      </c>
      <c r="S304" s="42">
        <f>(I304-I274)/I274</f>
        <v/>
      </c>
      <c r="T304" s="43">
        <f>IF(S304&gt;=0.05,1,IF(S304&gt;-0.05,0,-1))</f>
        <v/>
      </c>
      <c r="U304" s="42">
        <f>(J303-J274)/J274</f>
        <v/>
      </c>
      <c r="V304" s="43">
        <f>IF(U304&gt;=0.03,1,IF(U304&gt;-0.03,0,-1))</f>
        <v/>
      </c>
      <c r="W304" s="43">
        <f>R304+T304+V304</f>
        <v/>
      </c>
      <c r="Y304" s="44">
        <f>(H303-H124)/H124</f>
        <v/>
      </c>
      <c r="Z304" s="43">
        <f>IF(Y304&gt;=0.1,1,IF(Y304&gt;-0.1,0,-1))</f>
        <v/>
      </c>
      <c r="AA304" s="42">
        <f>(I303-I124)/I124</f>
        <v/>
      </c>
      <c r="AB304" s="43">
        <f>IF(AA304&gt;=0.05,1,IF(AA304&gt;-0.05,0,-1))</f>
        <v/>
      </c>
      <c r="AC304" s="42">
        <f>(J303-J124)/J124</f>
        <v/>
      </c>
      <c r="AD304" s="43">
        <f>IF(AC304&gt;=0.03,1,IF(AC304&gt;-0.03,0,-1))</f>
        <v/>
      </c>
      <c r="AE304" s="43">
        <f>Z304+AB304+AD304</f>
        <v/>
      </c>
      <c r="AG304" s="39">
        <f>IF(H304&gt;I304,IF(I304&gt;J304,4,3),IF(H304&lt;J304,IF(I304&lt;J304,0,1),2))</f>
        <v/>
      </c>
      <c r="AI304" s="39">
        <f>IF(D304&gt;H304,3,IF(D304&gt;I304,2,IF(D304&gt;J304,1,0)))</f>
        <v/>
      </c>
      <c r="AK304" s="39">
        <f>IF(M304&gt;H304,3,IF(M304&gt;I304,2,IF(M304&gt;J304,1,0)))</f>
        <v/>
      </c>
      <c r="AM304" s="39">
        <f>IF(L304&gt;H304,3,IF(L304&gt;I304,2,IF(L304&gt;J304,1,0)))</f>
        <v/>
      </c>
      <c r="AO304" s="39">
        <f>IF(C303&gt;L303,2,IF(C303&gt;N303,1,0))</f>
        <v/>
      </c>
      <c r="AP304" s="39">
        <f>SUM(AO300:AO303)</f>
        <v/>
      </c>
      <c r="AQ304" s="39">
        <f>AQ303+1</f>
        <v/>
      </c>
      <c r="AR304" s="39">
        <f>IF(AP304&gt;0,AR303+1,0)</f>
        <v/>
      </c>
      <c r="AS304" s="39">
        <f>IF(AR305=0,AR304,0)</f>
        <v/>
      </c>
      <c r="AT304" s="41">
        <f>180/SUM(AS124:AS303)</f>
        <v/>
      </c>
      <c r="AU304" s="41">
        <f>STDEV(AT284:AT303)</f>
        <v/>
      </c>
      <c r="AV304" s="41">
        <f>AT304-AU304</f>
        <v/>
      </c>
      <c r="AW304" s="41">
        <f>AT304+AU304</f>
        <v/>
      </c>
      <c r="AY304" s="39">
        <f>IF(D303&lt;M303,-2,IF(D303&lt;O303,-1,0))</f>
        <v/>
      </c>
      <c r="AZ304" s="39">
        <f>SUM(AY300:AY303)</f>
        <v/>
      </c>
      <c r="BA304" s="39">
        <f>BA303+1</f>
        <v/>
      </c>
      <c r="BB304" s="39">
        <f>IF(AZ304&lt;0,BB303+1,0)</f>
        <v/>
      </c>
      <c r="BC304" s="39">
        <f>IF(BB305=0,BB304,0)</f>
        <v/>
      </c>
      <c r="BD304" s="41">
        <f>180/SUM(BC124:BC303)</f>
        <v/>
      </c>
      <c r="BE304" s="41">
        <f>STDEV(BD284:BD303)</f>
        <v/>
      </c>
      <c r="BF304" s="41">
        <f>BD304-BE304</f>
        <v/>
      </c>
      <c r="BG304" s="41">
        <f>BD304+BE304</f>
        <v/>
      </c>
    </row>
    <row r="305" ht="15" customHeight="1" s="27">
      <c r="B305" s="40" t="n">
        <v>43732</v>
      </c>
      <c r="C305" s="41" t="n">
        <v>10.51</v>
      </c>
      <c r="D305" s="41" t="n">
        <v>9.65</v>
      </c>
      <c r="E305" s="41" t="n">
        <v>10.4</v>
      </c>
      <c r="F305" s="41" t="n">
        <v>10.28</v>
      </c>
      <c r="G305" s="26" t="n"/>
      <c r="H305" s="41">
        <f>AVERAGE(F285:F304)</f>
        <v/>
      </c>
      <c r="I305" s="41">
        <f>AVERAGE(F256:F304)</f>
        <v/>
      </c>
      <c r="J305" s="41">
        <f>AVERAGE(F205:F304)</f>
        <v/>
      </c>
      <c r="K305" s="41">
        <f>STDEV(F285:F304)</f>
        <v/>
      </c>
      <c r="L305" s="41">
        <f>H305+2*K305</f>
        <v/>
      </c>
      <c r="M305" s="41">
        <f>H305-2*K305</f>
        <v/>
      </c>
      <c r="N305" s="41">
        <f>H305+1.5*K305</f>
        <v/>
      </c>
      <c r="O305" s="41">
        <f>H305-1.5*K305</f>
        <v/>
      </c>
      <c r="P305" s="26" t="n"/>
      <c r="Q305" s="42">
        <f>(H304-H275)/H275</f>
        <v/>
      </c>
      <c r="R305" s="43">
        <f>IF(Q305&gt;=0.1,1,IF(Q305&gt;-0.1,0,-1))</f>
        <v/>
      </c>
      <c r="S305" s="42">
        <f>(I305-I275)/I275</f>
        <v/>
      </c>
      <c r="T305" s="43">
        <f>IF(S305&gt;=0.05,1,IF(S305&gt;-0.05,0,-1))</f>
        <v/>
      </c>
      <c r="U305" s="42">
        <f>(J304-J275)/J275</f>
        <v/>
      </c>
      <c r="V305" s="43">
        <f>IF(U305&gt;=0.03,1,IF(U305&gt;-0.03,0,-1))</f>
        <v/>
      </c>
      <c r="W305" s="43">
        <f>R305+T305+V305</f>
        <v/>
      </c>
      <c r="Y305" s="44">
        <f>(H304-H125)/H125</f>
        <v/>
      </c>
      <c r="Z305" s="43">
        <f>IF(Y305&gt;=0.1,1,IF(Y305&gt;-0.1,0,-1))</f>
        <v/>
      </c>
      <c r="AA305" s="42">
        <f>(I304-I125)/I125</f>
        <v/>
      </c>
      <c r="AB305" s="43">
        <f>IF(AA305&gt;=0.05,1,IF(AA305&gt;-0.05,0,-1))</f>
        <v/>
      </c>
      <c r="AC305" s="42">
        <f>(J304-J125)/J125</f>
        <v/>
      </c>
      <c r="AD305" s="43">
        <f>IF(AC305&gt;=0.03,1,IF(AC305&gt;-0.03,0,-1))</f>
        <v/>
      </c>
      <c r="AE305" s="43">
        <f>Z305+AB305+AD305</f>
        <v/>
      </c>
      <c r="AG305" s="39">
        <f>IF(H305&gt;I305,IF(I305&gt;J305,4,3),IF(H305&lt;J305,IF(I305&lt;J305,0,1),2))</f>
        <v/>
      </c>
      <c r="AI305" s="39">
        <f>IF(D305&gt;H305,3,IF(D305&gt;I305,2,IF(D305&gt;J305,1,0)))</f>
        <v/>
      </c>
      <c r="AK305" s="39">
        <f>IF(M305&gt;H305,3,IF(M305&gt;I305,2,IF(M305&gt;J305,1,0)))</f>
        <v/>
      </c>
      <c r="AM305" s="39">
        <f>IF(L305&gt;H305,3,IF(L305&gt;I305,2,IF(L305&gt;J305,1,0)))</f>
        <v/>
      </c>
      <c r="AO305" s="39">
        <f>IF(C304&gt;L304,2,IF(C304&gt;N304,1,0))</f>
        <v/>
      </c>
      <c r="AP305" s="39">
        <f>SUM(AO301:AO304)</f>
        <v/>
      </c>
      <c r="AQ305" s="39">
        <f>AQ304+1</f>
        <v/>
      </c>
      <c r="AR305" s="39">
        <f>IF(AP305&gt;0,AR304+1,0)</f>
        <v/>
      </c>
      <c r="AS305" s="39">
        <f>IF(AR306=0,AR305,0)</f>
        <v/>
      </c>
      <c r="AT305" s="41">
        <f>180/SUM(AS125:AS304)</f>
        <v/>
      </c>
      <c r="AU305" s="41">
        <f>STDEV(AT285:AT304)</f>
        <v/>
      </c>
      <c r="AV305" s="41">
        <f>AT305-AU305</f>
        <v/>
      </c>
      <c r="AW305" s="41">
        <f>AT305+AU305</f>
        <v/>
      </c>
      <c r="AY305" s="39">
        <f>IF(D304&lt;M304,-2,IF(D304&lt;O304,-1,0))</f>
        <v/>
      </c>
      <c r="AZ305" s="39">
        <f>SUM(AY301:AY304)</f>
        <v/>
      </c>
      <c r="BA305" s="39">
        <f>BA304+1</f>
        <v/>
      </c>
      <c r="BB305" s="39">
        <f>IF(AZ305&lt;0,BB304+1,0)</f>
        <v/>
      </c>
      <c r="BC305" s="39">
        <f>IF(BB306=0,BB305,0)</f>
        <v/>
      </c>
      <c r="BD305" s="41">
        <f>180/SUM(BC125:BC304)</f>
        <v/>
      </c>
      <c r="BE305" s="41">
        <f>STDEV(BD285:BD304)</f>
        <v/>
      </c>
      <c r="BF305" s="41">
        <f>BD305-BE305</f>
        <v/>
      </c>
      <c r="BG305" s="41">
        <f>BD305+BE305</f>
        <v/>
      </c>
    </row>
    <row r="306" ht="15" customHeight="1" s="27">
      <c r="B306" s="40" t="n">
        <v>43733</v>
      </c>
      <c r="C306" s="41" t="n">
        <v>10.22</v>
      </c>
      <c r="D306" s="41" t="n">
        <v>9.9</v>
      </c>
      <c r="E306" s="41" t="n">
        <v>10.2</v>
      </c>
      <c r="F306" s="41" t="n">
        <v>10.1</v>
      </c>
      <c r="G306" s="26" t="n"/>
      <c r="H306" s="41">
        <f>AVERAGE(F286:F305)</f>
        <v/>
      </c>
      <c r="I306" s="41">
        <f>AVERAGE(F257:F305)</f>
        <v/>
      </c>
      <c r="J306" s="41">
        <f>AVERAGE(F206:F305)</f>
        <v/>
      </c>
      <c r="K306" s="41">
        <f>STDEV(F286:F305)</f>
        <v/>
      </c>
      <c r="L306" s="41">
        <f>H306+2*K306</f>
        <v/>
      </c>
      <c r="M306" s="41">
        <f>H306-2*K306</f>
        <v/>
      </c>
      <c r="N306" s="41">
        <f>H306+1.5*K306</f>
        <v/>
      </c>
      <c r="O306" s="41">
        <f>H306-1.5*K306</f>
        <v/>
      </c>
      <c r="P306" s="26" t="n"/>
      <c r="Q306" s="42">
        <f>(H305-H276)/H276</f>
        <v/>
      </c>
      <c r="R306" s="43">
        <f>IF(Q306&gt;=0.1,1,IF(Q306&gt;-0.1,0,-1))</f>
        <v/>
      </c>
      <c r="S306" s="42">
        <f>(I306-I276)/I276</f>
        <v/>
      </c>
      <c r="T306" s="43">
        <f>IF(S306&gt;=0.05,1,IF(S306&gt;-0.05,0,-1))</f>
        <v/>
      </c>
      <c r="U306" s="42">
        <f>(J305-J276)/J276</f>
        <v/>
      </c>
      <c r="V306" s="43">
        <f>IF(U306&gt;=0.03,1,IF(U306&gt;-0.03,0,-1))</f>
        <v/>
      </c>
      <c r="W306" s="43">
        <f>R306+T306+V306</f>
        <v/>
      </c>
      <c r="Y306" s="44">
        <f>(H305-H126)/H126</f>
        <v/>
      </c>
      <c r="Z306" s="43">
        <f>IF(Y306&gt;=0.1,1,IF(Y306&gt;-0.1,0,-1))</f>
        <v/>
      </c>
      <c r="AA306" s="42">
        <f>(I305-I126)/I126</f>
        <v/>
      </c>
      <c r="AB306" s="43">
        <f>IF(AA306&gt;=0.05,1,IF(AA306&gt;-0.05,0,-1))</f>
        <v/>
      </c>
      <c r="AC306" s="42">
        <f>(J305-J126)/J126</f>
        <v/>
      </c>
      <c r="AD306" s="43">
        <f>IF(AC306&gt;=0.03,1,IF(AC306&gt;-0.03,0,-1))</f>
        <v/>
      </c>
      <c r="AE306" s="43">
        <f>Z306+AB306+AD306</f>
        <v/>
      </c>
      <c r="AG306" s="39">
        <f>IF(H306&gt;I306,IF(I306&gt;J306,4,3),IF(H306&lt;J306,IF(I306&lt;J306,0,1),2))</f>
        <v/>
      </c>
      <c r="AI306" s="39">
        <f>IF(D306&gt;H306,3,IF(D306&gt;I306,2,IF(D306&gt;J306,1,0)))</f>
        <v/>
      </c>
      <c r="AK306" s="39">
        <f>IF(M306&gt;H306,3,IF(M306&gt;I306,2,IF(M306&gt;J306,1,0)))</f>
        <v/>
      </c>
      <c r="AM306" s="39">
        <f>IF(L306&gt;H306,3,IF(L306&gt;I306,2,IF(L306&gt;J306,1,0)))</f>
        <v/>
      </c>
      <c r="AO306" s="39">
        <f>IF(C305&gt;L305,2,IF(C305&gt;N305,1,0))</f>
        <v/>
      </c>
      <c r="AP306" s="39">
        <f>SUM(AO302:AO305)</f>
        <v/>
      </c>
      <c r="AQ306" s="39">
        <f>AQ305+1</f>
        <v/>
      </c>
      <c r="AR306" s="39">
        <f>IF(AP306&gt;0,AR305+1,0)</f>
        <v/>
      </c>
      <c r="AS306" s="39">
        <f>IF(AR307=0,AR306,0)</f>
        <v/>
      </c>
      <c r="AT306" s="41">
        <f>180/SUM(AS126:AS305)</f>
        <v/>
      </c>
      <c r="AU306" s="41">
        <f>STDEV(AT286:AT305)</f>
        <v/>
      </c>
      <c r="AV306" s="41">
        <f>AT306-AU306</f>
        <v/>
      </c>
      <c r="AW306" s="41">
        <f>AT306+AU306</f>
        <v/>
      </c>
      <c r="AY306" s="39">
        <f>IF(D305&lt;M305,-2,IF(D305&lt;O305,-1,0))</f>
        <v/>
      </c>
      <c r="AZ306" s="39">
        <f>SUM(AY302:AY305)</f>
        <v/>
      </c>
      <c r="BA306" s="39">
        <f>BA305+1</f>
        <v/>
      </c>
      <c r="BB306" s="39">
        <f>IF(AZ306&lt;0,BB305+1,0)</f>
        <v/>
      </c>
      <c r="BC306" s="39">
        <f>IF(BB307=0,BB306,0)</f>
        <v/>
      </c>
      <c r="BD306" s="41">
        <f>180/SUM(BC126:BC305)</f>
        <v/>
      </c>
      <c r="BE306" s="41">
        <f>STDEV(BD286:BD305)</f>
        <v/>
      </c>
      <c r="BF306" s="41">
        <f>BD306-BE306</f>
        <v/>
      </c>
      <c r="BG306" s="41">
        <f>BD306+BE306</f>
        <v/>
      </c>
    </row>
    <row r="307" ht="15" customHeight="1" s="27">
      <c r="B307" s="40" t="n">
        <v>43734</v>
      </c>
      <c r="C307" s="41" t="n">
        <v>10.3</v>
      </c>
      <c r="D307" s="41" t="n">
        <v>10.01</v>
      </c>
      <c r="E307" s="41" t="n">
        <v>10.21</v>
      </c>
      <c r="F307" s="41" t="n">
        <v>10.03</v>
      </c>
      <c r="G307" s="26" t="n"/>
      <c r="H307" s="41">
        <f>AVERAGE(F287:F306)</f>
        <v/>
      </c>
      <c r="I307" s="41">
        <f>AVERAGE(F258:F306)</f>
        <v/>
      </c>
      <c r="J307" s="41">
        <f>AVERAGE(F207:F306)</f>
        <v/>
      </c>
      <c r="K307" s="41">
        <f>STDEV(F287:F306)</f>
        <v/>
      </c>
      <c r="L307" s="41">
        <f>H307+2*K307</f>
        <v/>
      </c>
      <c r="M307" s="41">
        <f>H307-2*K307</f>
        <v/>
      </c>
      <c r="N307" s="41">
        <f>H307+1.5*K307</f>
        <v/>
      </c>
      <c r="O307" s="41">
        <f>H307-1.5*K307</f>
        <v/>
      </c>
      <c r="P307" s="26" t="n"/>
      <c r="Q307" s="42">
        <f>(H306-H277)/H277</f>
        <v/>
      </c>
      <c r="R307" s="43">
        <f>IF(Q307&gt;=0.1,1,IF(Q307&gt;-0.1,0,-1))</f>
        <v/>
      </c>
      <c r="S307" s="42">
        <f>(I307-I277)/I277</f>
        <v/>
      </c>
      <c r="T307" s="43">
        <f>IF(S307&gt;=0.05,1,IF(S307&gt;-0.05,0,-1))</f>
        <v/>
      </c>
      <c r="U307" s="42">
        <f>(J306-J277)/J277</f>
        <v/>
      </c>
      <c r="V307" s="43">
        <f>IF(U307&gt;=0.03,1,IF(U307&gt;-0.03,0,-1))</f>
        <v/>
      </c>
      <c r="W307" s="43">
        <f>R307+T307+V307</f>
        <v/>
      </c>
      <c r="Y307" s="44">
        <f>(H306-H127)/H127</f>
        <v/>
      </c>
      <c r="Z307" s="43">
        <f>IF(Y307&gt;=0.1,1,IF(Y307&gt;-0.1,0,-1))</f>
        <v/>
      </c>
      <c r="AA307" s="42">
        <f>(I306-I127)/I127</f>
        <v/>
      </c>
      <c r="AB307" s="43">
        <f>IF(AA307&gt;=0.05,1,IF(AA307&gt;-0.05,0,-1))</f>
        <v/>
      </c>
      <c r="AC307" s="42">
        <f>(J306-J127)/J127</f>
        <v/>
      </c>
      <c r="AD307" s="43">
        <f>IF(AC307&gt;=0.03,1,IF(AC307&gt;-0.03,0,-1))</f>
        <v/>
      </c>
      <c r="AE307" s="43">
        <f>Z307+AB307+AD307</f>
        <v/>
      </c>
      <c r="AG307" s="39">
        <f>IF(H307&gt;I307,IF(I307&gt;J307,4,3),IF(H307&lt;J307,IF(I307&lt;J307,0,1),2))</f>
        <v/>
      </c>
      <c r="AI307" s="39">
        <f>IF(D307&gt;H307,3,IF(D307&gt;I307,2,IF(D307&gt;J307,1,0)))</f>
        <v/>
      </c>
      <c r="AK307" s="39">
        <f>IF(M307&gt;H307,3,IF(M307&gt;I307,2,IF(M307&gt;J307,1,0)))</f>
        <v/>
      </c>
      <c r="AM307" s="39">
        <f>IF(L307&gt;H307,3,IF(L307&gt;I307,2,IF(L307&gt;J307,1,0)))</f>
        <v/>
      </c>
      <c r="AO307" s="39">
        <f>IF(C306&gt;L306,2,IF(C306&gt;N306,1,0))</f>
        <v/>
      </c>
      <c r="AP307" s="39">
        <f>SUM(AO303:AO306)</f>
        <v/>
      </c>
      <c r="AQ307" s="39">
        <f>AQ306+1</f>
        <v/>
      </c>
      <c r="AR307" s="39">
        <f>IF(AP307&gt;0,AR306+1,0)</f>
        <v/>
      </c>
      <c r="AS307" s="39">
        <f>IF(AR308=0,AR307,0)</f>
        <v/>
      </c>
      <c r="AT307" s="41">
        <f>180/SUM(AS127:AS306)</f>
        <v/>
      </c>
      <c r="AU307" s="41">
        <f>STDEV(AT287:AT306)</f>
        <v/>
      </c>
      <c r="AV307" s="41">
        <f>AT307-AU307</f>
        <v/>
      </c>
      <c r="AW307" s="41">
        <f>AT307+AU307</f>
        <v/>
      </c>
      <c r="AY307" s="39">
        <f>IF(D306&lt;M306,-2,IF(D306&lt;O306,-1,0))</f>
        <v/>
      </c>
      <c r="AZ307" s="39">
        <f>SUM(AY303:AY306)</f>
        <v/>
      </c>
      <c r="BA307" s="39">
        <f>BA306+1</f>
        <v/>
      </c>
      <c r="BB307" s="39">
        <f>IF(AZ307&lt;0,BB306+1,0)</f>
        <v/>
      </c>
      <c r="BC307" s="39">
        <f>IF(BB308=0,BB307,0)</f>
        <v/>
      </c>
      <c r="BD307" s="41">
        <f>180/SUM(BC127:BC306)</f>
        <v/>
      </c>
      <c r="BE307" s="41">
        <f>STDEV(BD287:BD306)</f>
        <v/>
      </c>
      <c r="BF307" s="41">
        <f>BD307-BE307</f>
        <v/>
      </c>
      <c r="BG307" s="41">
        <f>BD307+BE307</f>
        <v/>
      </c>
    </row>
    <row r="308" ht="15" customHeight="1" s="27">
      <c r="B308" s="40" t="n">
        <v>43735</v>
      </c>
      <c r="C308" s="41" t="n">
        <v>10.09</v>
      </c>
      <c r="D308" s="41" t="n">
        <v>9.885</v>
      </c>
      <c r="E308" s="41" t="n">
        <v>10.06</v>
      </c>
      <c r="F308" s="41" t="n">
        <v>9.994999999999999</v>
      </c>
      <c r="G308" s="26" t="n"/>
      <c r="H308" s="41">
        <f>AVERAGE(F288:F307)</f>
        <v/>
      </c>
      <c r="I308" s="41">
        <f>AVERAGE(F259:F307)</f>
        <v/>
      </c>
      <c r="J308" s="41">
        <f>AVERAGE(F208:F307)</f>
        <v/>
      </c>
      <c r="K308" s="41">
        <f>STDEV(F288:F307)</f>
        <v/>
      </c>
      <c r="L308" s="41">
        <f>H308+2*K308</f>
        <v/>
      </c>
      <c r="M308" s="41">
        <f>H308-2*K308</f>
        <v/>
      </c>
      <c r="N308" s="41">
        <f>H308+1.5*K308</f>
        <v/>
      </c>
      <c r="O308" s="41">
        <f>H308-1.5*K308</f>
        <v/>
      </c>
      <c r="P308" s="26" t="n"/>
      <c r="Q308" s="42">
        <f>(H307-H278)/H278</f>
        <v/>
      </c>
      <c r="R308" s="43">
        <f>IF(Q308&gt;=0.1,1,IF(Q308&gt;-0.1,0,-1))</f>
        <v/>
      </c>
      <c r="S308" s="42">
        <f>(I308-I278)/I278</f>
        <v/>
      </c>
      <c r="T308" s="43">
        <f>IF(S308&gt;=0.05,1,IF(S308&gt;-0.05,0,-1))</f>
        <v/>
      </c>
      <c r="U308" s="42">
        <f>(J307-J278)/J278</f>
        <v/>
      </c>
      <c r="V308" s="43">
        <f>IF(U308&gt;=0.03,1,IF(U308&gt;-0.03,0,-1))</f>
        <v/>
      </c>
      <c r="W308" s="43">
        <f>R308+T308+V308</f>
        <v/>
      </c>
      <c r="Y308" s="44">
        <f>(H307-H128)/H128</f>
        <v/>
      </c>
      <c r="Z308" s="43">
        <f>IF(Y308&gt;=0.1,1,IF(Y308&gt;-0.1,0,-1))</f>
        <v/>
      </c>
      <c r="AA308" s="42">
        <f>(I307-I128)/I128</f>
        <v/>
      </c>
      <c r="AB308" s="43">
        <f>IF(AA308&gt;=0.05,1,IF(AA308&gt;-0.05,0,-1))</f>
        <v/>
      </c>
      <c r="AC308" s="42">
        <f>(J307-J128)/J128</f>
        <v/>
      </c>
      <c r="AD308" s="43">
        <f>IF(AC308&gt;=0.03,1,IF(AC308&gt;-0.03,0,-1))</f>
        <v/>
      </c>
      <c r="AE308" s="43">
        <f>Z308+AB308+AD308</f>
        <v/>
      </c>
      <c r="AG308" s="39">
        <f>IF(H308&gt;I308,IF(I308&gt;J308,4,3),IF(H308&lt;J308,IF(I308&lt;J308,0,1),2))</f>
        <v/>
      </c>
      <c r="AI308" s="39">
        <f>IF(D308&gt;H308,3,IF(D308&gt;I308,2,IF(D308&gt;J308,1,0)))</f>
        <v/>
      </c>
      <c r="AK308" s="39">
        <f>IF(M308&gt;H308,3,IF(M308&gt;I308,2,IF(M308&gt;J308,1,0)))</f>
        <v/>
      </c>
      <c r="AM308" s="39">
        <f>IF(L308&gt;H308,3,IF(L308&gt;I308,2,IF(L308&gt;J308,1,0)))</f>
        <v/>
      </c>
      <c r="AO308" s="39">
        <f>IF(C307&gt;L307,2,IF(C307&gt;N307,1,0))</f>
        <v/>
      </c>
      <c r="AP308" s="39">
        <f>SUM(AO304:AO307)</f>
        <v/>
      </c>
      <c r="AQ308" s="39">
        <f>AQ307+1</f>
        <v/>
      </c>
      <c r="AR308" s="39">
        <f>IF(AP308&gt;0,AR307+1,0)</f>
        <v/>
      </c>
      <c r="AS308" s="39">
        <f>IF(AR309=0,AR308,0)</f>
        <v/>
      </c>
      <c r="AT308" s="41">
        <f>180/SUM(AS128:AS307)</f>
        <v/>
      </c>
      <c r="AU308" s="41">
        <f>STDEV(AT288:AT307)</f>
        <v/>
      </c>
      <c r="AV308" s="41">
        <f>AT308-AU308</f>
        <v/>
      </c>
      <c r="AW308" s="41">
        <f>AT308+AU308</f>
        <v/>
      </c>
      <c r="AY308" s="39">
        <f>IF(D307&lt;M307,-2,IF(D307&lt;O307,-1,0))</f>
        <v/>
      </c>
      <c r="AZ308" s="39">
        <f>SUM(AY304:AY307)</f>
        <v/>
      </c>
      <c r="BA308" s="39">
        <f>BA307+1</f>
        <v/>
      </c>
      <c r="BB308" s="39">
        <f>IF(AZ308&lt;0,BB307+1,0)</f>
        <v/>
      </c>
      <c r="BC308" s="39">
        <f>IF(BB309=0,BB308,0)</f>
        <v/>
      </c>
      <c r="BD308" s="41">
        <f>180/SUM(BC128:BC307)</f>
        <v/>
      </c>
      <c r="BE308" s="41">
        <f>STDEV(BD288:BD307)</f>
        <v/>
      </c>
      <c r="BF308" s="41">
        <f>BD308-BE308</f>
        <v/>
      </c>
      <c r="BG308" s="41">
        <f>BD308+BE308</f>
        <v/>
      </c>
    </row>
    <row r="309" ht="15" customHeight="1" s="27">
      <c r="B309" s="40" t="n">
        <v>43738</v>
      </c>
      <c r="C309" s="41" t="n">
        <v>10.3</v>
      </c>
      <c r="D309" s="41" t="n">
        <v>9.824999999999999</v>
      </c>
      <c r="E309" s="41" t="n">
        <v>10</v>
      </c>
      <c r="F309" s="41" t="n">
        <v>10.3</v>
      </c>
      <c r="G309" s="26" t="n"/>
      <c r="H309" s="41">
        <f>AVERAGE(F289:F308)</f>
        <v/>
      </c>
      <c r="I309" s="41">
        <f>AVERAGE(F260:F308)</f>
        <v/>
      </c>
      <c r="J309" s="41">
        <f>AVERAGE(F209:F308)</f>
        <v/>
      </c>
      <c r="K309" s="41">
        <f>STDEV(F289:F308)</f>
        <v/>
      </c>
      <c r="L309" s="41">
        <f>H309+2*K309</f>
        <v/>
      </c>
      <c r="M309" s="41">
        <f>H309-2*K309</f>
        <v/>
      </c>
      <c r="N309" s="41">
        <f>H309+1.5*K309</f>
        <v/>
      </c>
      <c r="O309" s="41">
        <f>H309-1.5*K309</f>
        <v/>
      </c>
      <c r="P309" s="26" t="n"/>
      <c r="Q309" s="42">
        <f>(H308-H279)/H279</f>
        <v/>
      </c>
      <c r="R309" s="43">
        <f>IF(Q309&gt;=0.1,1,IF(Q309&gt;-0.1,0,-1))</f>
        <v/>
      </c>
      <c r="S309" s="42">
        <f>(I309-I279)/I279</f>
        <v/>
      </c>
      <c r="T309" s="43">
        <f>IF(S309&gt;=0.05,1,IF(S309&gt;-0.05,0,-1))</f>
        <v/>
      </c>
      <c r="U309" s="42">
        <f>(J308-J279)/J279</f>
        <v/>
      </c>
      <c r="V309" s="43">
        <f>IF(U309&gt;=0.03,1,IF(U309&gt;-0.03,0,-1))</f>
        <v/>
      </c>
      <c r="W309" s="43">
        <f>R309+T309+V309</f>
        <v/>
      </c>
      <c r="Y309" s="44">
        <f>(H308-H129)/H129</f>
        <v/>
      </c>
      <c r="Z309" s="43">
        <f>IF(Y309&gt;=0.1,1,IF(Y309&gt;-0.1,0,-1))</f>
        <v/>
      </c>
      <c r="AA309" s="42">
        <f>(I308-I129)/I129</f>
        <v/>
      </c>
      <c r="AB309" s="43">
        <f>IF(AA309&gt;=0.05,1,IF(AA309&gt;-0.05,0,-1))</f>
        <v/>
      </c>
      <c r="AC309" s="42">
        <f>(J308-J129)/J129</f>
        <v/>
      </c>
      <c r="AD309" s="43">
        <f>IF(AC309&gt;=0.03,1,IF(AC309&gt;-0.03,0,-1))</f>
        <v/>
      </c>
      <c r="AE309" s="43">
        <f>Z309+AB309+AD309</f>
        <v/>
      </c>
      <c r="AG309" s="39">
        <f>IF(H309&gt;I309,IF(I309&gt;J309,4,3),IF(H309&lt;J309,IF(I309&lt;J309,0,1),2))</f>
        <v/>
      </c>
      <c r="AI309" s="39">
        <f>IF(D309&gt;H309,3,IF(D309&gt;I309,2,IF(D309&gt;J309,1,0)))</f>
        <v/>
      </c>
      <c r="AK309" s="39">
        <f>IF(M309&gt;H309,3,IF(M309&gt;I309,2,IF(M309&gt;J309,1,0)))</f>
        <v/>
      </c>
      <c r="AM309" s="39">
        <f>IF(L309&gt;H309,3,IF(L309&gt;I309,2,IF(L309&gt;J309,1,0)))</f>
        <v/>
      </c>
      <c r="AO309" s="39">
        <f>IF(C308&gt;L308,2,IF(C308&gt;N308,1,0))</f>
        <v/>
      </c>
      <c r="AP309" s="39">
        <f>SUM(AO305:AO308)</f>
        <v/>
      </c>
      <c r="AQ309" s="39">
        <f>AQ308+1</f>
        <v/>
      </c>
      <c r="AR309" s="39">
        <f>IF(AP309&gt;0,AR308+1,0)</f>
        <v/>
      </c>
      <c r="AS309" s="39">
        <f>IF(AR310=0,AR309,0)</f>
        <v/>
      </c>
      <c r="AT309" s="41">
        <f>180/SUM(AS129:AS308)</f>
        <v/>
      </c>
      <c r="AU309" s="41">
        <f>STDEV(AT289:AT308)</f>
        <v/>
      </c>
      <c r="AV309" s="41">
        <f>AT309-AU309</f>
        <v/>
      </c>
      <c r="AW309" s="41">
        <f>AT309+AU309</f>
        <v/>
      </c>
      <c r="AY309" s="39">
        <f>IF(D308&lt;M308,-2,IF(D308&lt;O308,-1,0))</f>
        <v/>
      </c>
      <c r="AZ309" s="39">
        <f>SUM(AY305:AY308)</f>
        <v/>
      </c>
      <c r="BA309" s="39">
        <f>BA308+1</f>
        <v/>
      </c>
      <c r="BB309" s="39">
        <f>IF(AZ309&lt;0,BB308+1,0)</f>
        <v/>
      </c>
      <c r="BC309" s="39">
        <f>IF(BB310=0,BB309,0)</f>
        <v/>
      </c>
      <c r="BD309" s="41">
        <f>180/SUM(BC129:BC308)</f>
        <v/>
      </c>
      <c r="BE309" s="41">
        <f>STDEV(BD289:BD308)</f>
        <v/>
      </c>
      <c r="BF309" s="41">
        <f>BD309-BE309</f>
        <v/>
      </c>
      <c r="BG309" s="41">
        <f>BD309+BE309</f>
        <v/>
      </c>
    </row>
    <row r="310" ht="15" customHeight="1" s="27">
      <c r="B310" s="40" t="n">
        <v>43739</v>
      </c>
      <c r="C310" s="41" t="n">
        <v>10.4</v>
      </c>
      <c r="D310" s="41" t="n">
        <v>10</v>
      </c>
      <c r="E310" s="41" t="n">
        <v>10.3</v>
      </c>
      <c r="F310" s="41" t="n">
        <v>10.25</v>
      </c>
      <c r="G310" s="26" t="n"/>
      <c r="H310" s="41">
        <f>AVERAGE(F290:F309)</f>
        <v/>
      </c>
      <c r="I310" s="41">
        <f>AVERAGE(F261:F309)</f>
        <v/>
      </c>
      <c r="J310" s="41">
        <f>AVERAGE(F210:F309)</f>
        <v/>
      </c>
      <c r="K310" s="41">
        <f>STDEV(F290:F309)</f>
        <v/>
      </c>
      <c r="L310" s="41">
        <f>H310+2*K310</f>
        <v/>
      </c>
      <c r="M310" s="41">
        <f>H310-2*K310</f>
        <v/>
      </c>
      <c r="N310" s="41">
        <f>H310+1.5*K310</f>
        <v/>
      </c>
      <c r="O310" s="41">
        <f>H310-1.5*K310</f>
        <v/>
      </c>
      <c r="P310" s="26" t="n"/>
      <c r="Q310" s="42">
        <f>(H309-H280)/H280</f>
        <v/>
      </c>
      <c r="R310" s="43">
        <f>IF(Q310&gt;=0.1,1,IF(Q310&gt;-0.1,0,-1))</f>
        <v/>
      </c>
      <c r="S310" s="42">
        <f>(I310-I280)/I280</f>
        <v/>
      </c>
      <c r="T310" s="43">
        <f>IF(S310&gt;=0.05,1,IF(S310&gt;-0.05,0,-1))</f>
        <v/>
      </c>
      <c r="U310" s="42">
        <f>(J309-J280)/J280</f>
        <v/>
      </c>
      <c r="V310" s="43">
        <f>IF(U310&gt;=0.03,1,IF(U310&gt;-0.03,0,-1))</f>
        <v/>
      </c>
      <c r="W310" s="43">
        <f>R310+T310+V310</f>
        <v/>
      </c>
      <c r="Y310" s="44">
        <f>(H309-H130)/H130</f>
        <v/>
      </c>
      <c r="Z310" s="43">
        <f>IF(Y310&gt;=0.1,1,IF(Y310&gt;-0.1,0,-1))</f>
        <v/>
      </c>
      <c r="AA310" s="42">
        <f>(I309-I130)/I130</f>
        <v/>
      </c>
      <c r="AB310" s="43">
        <f>IF(AA310&gt;=0.05,1,IF(AA310&gt;-0.05,0,-1))</f>
        <v/>
      </c>
      <c r="AC310" s="42">
        <f>(J309-J130)/J130</f>
        <v/>
      </c>
      <c r="AD310" s="43">
        <f>IF(AC310&gt;=0.03,1,IF(AC310&gt;-0.03,0,-1))</f>
        <v/>
      </c>
      <c r="AE310" s="43">
        <f>Z310+AB310+AD310</f>
        <v/>
      </c>
      <c r="AG310" s="39">
        <f>IF(H310&gt;I310,IF(I310&gt;J310,4,3),IF(H310&lt;J310,IF(I310&lt;J310,0,1),2))</f>
        <v/>
      </c>
      <c r="AI310" s="39">
        <f>IF(D310&gt;H310,3,IF(D310&gt;I310,2,IF(D310&gt;J310,1,0)))</f>
        <v/>
      </c>
      <c r="AK310" s="39">
        <f>IF(M310&gt;H310,3,IF(M310&gt;I310,2,IF(M310&gt;J310,1,0)))</f>
        <v/>
      </c>
      <c r="AM310" s="39">
        <f>IF(L310&gt;H310,3,IF(L310&gt;I310,2,IF(L310&gt;J310,1,0)))</f>
        <v/>
      </c>
      <c r="AO310" s="39">
        <f>IF(C309&gt;L309,2,IF(C309&gt;N309,1,0))</f>
        <v/>
      </c>
      <c r="AP310" s="39">
        <f>SUM(AO306:AO309)</f>
        <v/>
      </c>
      <c r="AQ310" s="39">
        <f>AQ309+1</f>
        <v/>
      </c>
      <c r="AR310" s="39">
        <f>IF(AP310&gt;0,AR309+1,0)</f>
        <v/>
      </c>
      <c r="AS310" s="39">
        <f>IF(AR311=0,AR310,0)</f>
        <v/>
      </c>
      <c r="AT310" s="41">
        <f>180/SUM(AS130:AS309)</f>
        <v/>
      </c>
      <c r="AU310" s="41">
        <f>STDEV(AT290:AT309)</f>
        <v/>
      </c>
      <c r="AV310" s="41">
        <f>AT310-AU310</f>
        <v/>
      </c>
      <c r="AW310" s="41">
        <f>AT310+AU310</f>
        <v/>
      </c>
      <c r="AY310" s="39">
        <f>IF(D309&lt;M309,-2,IF(D309&lt;O309,-1,0))</f>
        <v/>
      </c>
      <c r="AZ310" s="39">
        <f>SUM(AY306:AY309)</f>
        <v/>
      </c>
      <c r="BA310" s="39">
        <f>BA309+1</f>
        <v/>
      </c>
      <c r="BB310" s="39">
        <f>IF(AZ310&lt;0,BB309+1,0)</f>
        <v/>
      </c>
      <c r="BC310" s="39">
        <f>IF(BB311=0,BB310,0)</f>
        <v/>
      </c>
      <c r="BD310" s="41">
        <f>180/SUM(BC130:BC309)</f>
        <v/>
      </c>
      <c r="BE310" s="41">
        <f>STDEV(BD290:BD309)</f>
        <v/>
      </c>
      <c r="BF310" s="41">
        <f>BD310-BE310</f>
        <v/>
      </c>
      <c r="BG310" s="41">
        <f>BD310+BE310</f>
        <v/>
      </c>
    </row>
    <row r="311" ht="15" customHeight="1" s="27">
      <c r="B311" s="40" t="n">
        <v>43740</v>
      </c>
      <c r="C311" s="41" t="n">
        <v>10.26</v>
      </c>
      <c r="D311" s="41" t="n">
        <v>9.81</v>
      </c>
      <c r="E311" s="41" t="n">
        <v>10.19</v>
      </c>
      <c r="F311" s="41" t="n">
        <v>9.869999999999999</v>
      </c>
      <c r="G311" s="26" t="n"/>
      <c r="H311" s="41">
        <f>AVERAGE(F291:F310)</f>
        <v/>
      </c>
      <c r="I311" s="41">
        <f>AVERAGE(F262:F310)</f>
        <v/>
      </c>
      <c r="J311" s="41">
        <f>AVERAGE(F211:F310)</f>
        <v/>
      </c>
      <c r="K311" s="41">
        <f>STDEV(F291:F310)</f>
        <v/>
      </c>
      <c r="L311" s="41">
        <f>H311+2*K311</f>
        <v/>
      </c>
      <c r="M311" s="41">
        <f>H311-2*K311</f>
        <v/>
      </c>
      <c r="N311" s="41">
        <f>H311+1.5*K311</f>
        <v/>
      </c>
      <c r="O311" s="41">
        <f>H311-1.5*K311</f>
        <v/>
      </c>
      <c r="P311" s="26" t="n"/>
      <c r="Q311" s="42">
        <f>(H310-H281)/H281</f>
        <v/>
      </c>
      <c r="R311" s="43">
        <f>IF(Q311&gt;=0.1,1,IF(Q311&gt;-0.1,0,-1))</f>
        <v/>
      </c>
      <c r="S311" s="42">
        <f>(I311-I281)/I281</f>
        <v/>
      </c>
      <c r="T311" s="43">
        <f>IF(S311&gt;=0.05,1,IF(S311&gt;-0.05,0,-1))</f>
        <v/>
      </c>
      <c r="U311" s="42">
        <f>(J310-J281)/J281</f>
        <v/>
      </c>
      <c r="V311" s="43">
        <f>IF(U311&gt;=0.03,1,IF(U311&gt;-0.03,0,-1))</f>
        <v/>
      </c>
      <c r="W311" s="43">
        <f>R311+T311+V311</f>
        <v/>
      </c>
      <c r="Y311" s="44">
        <f>(H310-H131)/H131</f>
        <v/>
      </c>
      <c r="Z311" s="43">
        <f>IF(Y311&gt;=0.1,1,IF(Y311&gt;-0.1,0,-1))</f>
        <v/>
      </c>
      <c r="AA311" s="42">
        <f>(I310-I131)/I131</f>
        <v/>
      </c>
      <c r="AB311" s="43">
        <f>IF(AA311&gt;=0.05,1,IF(AA311&gt;-0.05,0,-1))</f>
        <v/>
      </c>
      <c r="AC311" s="42">
        <f>(J310-J131)/J131</f>
        <v/>
      </c>
      <c r="AD311" s="43">
        <f>IF(AC311&gt;=0.03,1,IF(AC311&gt;-0.03,0,-1))</f>
        <v/>
      </c>
      <c r="AE311" s="43">
        <f>Z311+AB311+AD311</f>
        <v/>
      </c>
      <c r="AG311" s="39">
        <f>IF(H311&gt;I311,IF(I311&gt;J311,4,3),IF(H311&lt;J311,IF(I311&lt;J311,0,1),2))</f>
        <v/>
      </c>
      <c r="AI311" s="39">
        <f>IF(D311&gt;H311,3,IF(D311&gt;I311,2,IF(D311&gt;J311,1,0)))</f>
        <v/>
      </c>
      <c r="AK311" s="39">
        <f>IF(M311&gt;H311,3,IF(M311&gt;I311,2,IF(M311&gt;J311,1,0)))</f>
        <v/>
      </c>
      <c r="AM311" s="39">
        <f>IF(L311&gt;H311,3,IF(L311&gt;I311,2,IF(L311&gt;J311,1,0)))</f>
        <v/>
      </c>
      <c r="AO311" s="39">
        <f>IF(C310&gt;L310,2,IF(C310&gt;N310,1,0))</f>
        <v/>
      </c>
      <c r="AP311" s="39">
        <f>SUM(AO307:AO310)</f>
        <v/>
      </c>
      <c r="AQ311" s="39">
        <f>AQ310+1</f>
        <v/>
      </c>
      <c r="AR311" s="39">
        <f>IF(AP311&gt;0,AR310+1,0)</f>
        <v/>
      </c>
      <c r="AS311" s="39">
        <f>IF(AR312=0,AR311,0)</f>
        <v/>
      </c>
      <c r="AT311" s="41">
        <f>180/SUM(AS131:AS310)</f>
        <v/>
      </c>
      <c r="AU311" s="41">
        <f>STDEV(AT291:AT310)</f>
        <v/>
      </c>
      <c r="AV311" s="41">
        <f>AT311-AU311</f>
        <v/>
      </c>
      <c r="AW311" s="41">
        <f>AT311+AU311</f>
        <v/>
      </c>
      <c r="AY311" s="39">
        <f>IF(D310&lt;M310,-2,IF(D310&lt;O310,-1,0))</f>
        <v/>
      </c>
      <c r="AZ311" s="39">
        <f>SUM(AY307:AY310)</f>
        <v/>
      </c>
      <c r="BA311" s="39">
        <f>BA310+1</f>
        <v/>
      </c>
      <c r="BB311" s="39">
        <f>IF(AZ311&lt;0,BB310+1,0)</f>
        <v/>
      </c>
      <c r="BC311" s="39">
        <f>IF(BB312=0,BB311,0)</f>
        <v/>
      </c>
      <c r="BD311" s="41">
        <f>180/SUM(BC131:BC310)</f>
        <v/>
      </c>
      <c r="BE311" s="41">
        <f>STDEV(BD291:BD310)</f>
        <v/>
      </c>
      <c r="BF311" s="41">
        <f>BD311-BE311</f>
        <v/>
      </c>
      <c r="BG311" s="41">
        <f>BD311+BE311</f>
        <v/>
      </c>
    </row>
    <row r="312" ht="15" customHeight="1" s="27">
      <c r="B312" s="40" t="n">
        <v>43741</v>
      </c>
      <c r="C312" s="41" t="n">
        <v>9.93</v>
      </c>
      <c r="D312" s="41" t="n">
        <v>9.75</v>
      </c>
      <c r="E312" s="41" t="n">
        <v>9.84</v>
      </c>
      <c r="F312" s="41" t="n">
        <v>9.9</v>
      </c>
      <c r="G312" s="26" t="n"/>
      <c r="H312" s="41">
        <f>AVERAGE(F292:F311)</f>
        <v/>
      </c>
      <c r="I312" s="41">
        <f>AVERAGE(F263:F311)</f>
        <v/>
      </c>
      <c r="J312" s="41">
        <f>AVERAGE(F212:F311)</f>
        <v/>
      </c>
      <c r="K312" s="41">
        <f>STDEV(F292:F311)</f>
        <v/>
      </c>
      <c r="L312" s="41">
        <f>H312+2*K312</f>
        <v/>
      </c>
      <c r="M312" s="41">
        <f>H312-2*K312</f>
        <v/>
      </c>
      <c r="N312" s="41">
        <f>H312+1.5*K312</f>
        <v/>
      </c>
      <c r="O312" s="41">
        <f>H312-1.5*K312</f>
        <v/>
      </c>
      <c r="P312" s="26" t="n"/>
      <c r="Q312" s="42">
        <f>(H311-H282)/H282</f>
        <v/>
      </c>
      <c r="R312" s="43">
        <f>IF(Q312&gt;=0.1,1,IF(Q312&gt;-0.1,0,-1))</f>
        <v/>
      </c>
      <c r="S312" s="42">
        <f>(I312-I282)/I282</f>
        <v/>
      </c>
      <c r="T312" s="43">
        <f>IF(S312&gt;=0.05,1,IF(S312&gt;-0.05,0,-1))</f>
        <v/>
      </c>
      <c r="U312" s="42">
        <f>(J311-J282)/J282</f>
        <v/>
      </c>
      <c r="V312" s="43">
        <f>IF(U312&gt;=0.03,1,IF(U312&gt;-0.03,0,-1))</f>
        <v/>
      </c>
      <c r="W312" s="43">
        <f>R312+T312+V312</f>
        <v/>
      </c>
      <c r="Y312" s="44">
        <f>(H311-H132)/H132</f>
        <v/>
      </c>
      <c r="Z312" s="43">
        <f>IF(Y312&gt;=0.1,1,IF(Y312&gt;-0.1,0,-1))</f>
        <v/>
      </c>
      <c r="AA312" s="42">
        <f>(I311-I132)/I132</f>
        <v/>
      </c>
      <c r="AB312" s="43">
        <f>IF(AA312&gt;=0.05,1,IF(AA312&gt;-0.05,0,-1))</f>
        <v/>
      </c>
      <c r="AC312" s="42">
        <f>(J311-J132)/J132</f>
        <v/>
      </c>
      <c r="AD312" s="43">
        <f>IF(AC312&gt;=0.03,1,IF(AC312&gt;-0.03,0,-1))</f>
        <v/>
      </c>
      <c r="AE312" s="43">
        <f>Z312+AB312+AD312</f>
        <v/>
      </c>
      <c r="AG312" s="39">
        <f>IF(H312&gt;I312,IF(I312&gt;J312,4,3),IF(H312&lt;J312,IF(I312&lt;J312,0,1),2))</f>
        <v/>
      </c>
      <c r="AI312" s="39">
        <f>IF(D312&gt;H312,3,IF(D312&gt;I312,2,IF(D312&gt;J312,1,0)))</f>
        <v/>
      </c>
      <c r="AK312" s="39">
        <f>IF(M312&gt;H312,3,IF(M312&gt;I312,2,IF(M312&gt;J312,1,0)))</f>
        <v/>
      </c>
      <c r="AM312" s="39">
        <f>IF(L312&gt;H312,3,IF(L312&gt;I312,2,IF(L312&gt;J312,1,0)))</f>
        <v/>
      </c>
      <c r="AO312" s="39">
        <f>IF(C311&gt;L311,2,IF(C311&gt;N311,1,0))</f>
        <v/>
      </c>
      <c r="AP312" s="39">
        <f>SUM(AO308:AO311)</f>
        <v/>
      </c>
      <c r="AQ312" s="39">
        <f>AQ311+1</f>
        <v/>
      </c>
      <c r="AR312" s="39">
        <f>IF(AP312&gt;0,AR311+1,0)</f>
        <v/>
      </c>
      <c r="AS312" s="39">
        <f>IF(AR313=0,AR312,0)</f>
        <v/>
      </c>
      <c r="AT312" s="41">
        <f>180/SUM(AS132:AS311)</f>
        <v/>
      </c>
      <c r="AU312" s="41">
        <f>STDEV(AT292:AT311)</f>
        <v/>
      </c>
      <c r="AV312" s="41">
        <f>AT312-AU312</f>
        <v/>
      </c>
      <c r="AW312" s="41">
        <f>AT312+AU312</f>
        <v/>
      </c>
      <c r="AY312" s="39">
        <f>IF(D311&lt;M311,-2,IF(D311&lt;O311,-1,0))</f>
        <v/>
      </c>
      <c r="AZ312" s="39">
        <f>SUM(AY308:AY311)</f>
        <v/>
      </c>
      <c r="BA312" s="39">
        <f>BA311+1</f>
        <v/>
      </c>
      <c r="BB312" s="39">
        <f>IF(AZ312&lt;0,BB311+1,0)</f>
        <v/>
      </c>
      <c r="BC312" s="39">
        <f>IF(BB313=0,BB312,0)</f>
        <v/>
      </c>
      <c r="BD312" s="41">
        <f>180/SUM(BC132:BC311)</f>
        <v/>
      </c>
      <c r="BE312" s="41">
        <f>STDEV(BD292:BD311)</f>
        <v/>
      </c>
      <c r="BF312" s="41">
        <f>BD312-BE312</f>
        <v/>
      </c>
      <c r="BG312" s="41">
        <f>BD312+BE312</f>
        <v/>
      </c>
    </row>
    <row r="313" ht="15" customHeight="1" s="27">
      <c r="B313" s="40" t="n">
        <v>43742</v>
      </c>
      <c r="C313" s="41" t="n">
        <v>9.98</v>
      </c>
      <c r="D313" s="41" t="n">
        <v>8.51</v>
      </c>
      <c r="E313" s="41" t="n">
        <v>9.85</v>
      </c>
      <c r="F313" s="41" t="n">
        <v>8.56</v>
      </c>
      <c r="G313" s="26" t="n"/>
      <c r="H313" s="41">
        <f>AVERAGE(F293:F312)</f>
        <v/>
      </c>
      <c r="I313" s="41">
        <f>AVERAGE(F264:F312)</f>
        <v/>
      </c>
      <c r="J313" s="41">
        <f>AVERAGE(F213:F312)</f>
        <v/>
      </c>
      <c r="K313" s="41">
        <f>STDEV(F293:F312)</f>
        <v/>
      </c>
      <c r="L313" s="41">
        <f>H313+2*K313</f>
        <v/>
      </c>
      <c r="M313" s="41">
        <f>H313-2*K313</f>
        <v/>
      </c>
      <c r="N313" s="41">
        <f>H313+1.5*K313</f>
        <v/>
      </c>
      <c r="O313" s="41">
        <f>H313-1.5*K313</f>
        <v/>
      </c>
      <c r="P313" s="26" t="n"/>
      <c r="Q313" s="42">
        <f>(H312-H283)/H283</f>
        <v/>
      </c>
      <c r="R313" s="43">
        <f>IF(Q313&gt;=0.1,1,IF(Q313&gt;-0.1,0,-1))</f>
        <v/>
      </c>
      <c r="S313" s="42">
        <f>(I313-I283)/I283</f>
        <v/>
      </c>
      <c r="T313" s="43">
        <f>IF(S313&gt;=0.05,1,IF(S313&gt;-0.05,0,-1))</f>
        <v/>
      </c>
      <c r="U313" s="42">
        <f>(J312-J283)/J283</f>
        <v/>
      </c>
      <c r="V313" s="43">
        <f>IF(U313&gt;=0.03,1,IF(U313&gt;-0.03,0,-1))</f>
        <v/>
      </c>
      <c r="W313" s="43">
        <f>R313+T313+V313</f>
        <v/>
      </c>
      <c r="Y313" s="44">
        <f>(H312-H133)/H133</f>
        <v/>
      </c>
      <c r="Z313" s="43">
        <f>IF(Y313&gt;=0.1,1,IF(Y313&gt;-0.1,0,-1))</f>
        <v/>
      </c>
      <c r="AA313" s="42">
        <f>(I312-I133)/I133</f>
        <v/>
      </c>
      <c r="AB313" s="43">
        <f>IF(AA313&gt;=0.05,1,IF(AA313&gt;-0.05,0,-1))</f>
        <v/>
      </c>
      <c r="AC313" s="42">
        <f>(J312-J133)/J133</f>
        <v/>
      </c>
      <c r="AD313" s="43">
        <f>IF(AC313&gt;=0.03,1,IF(AC313&gt;-0.03,0,-1))</f>
        <v/>
      </c>
      <c r="AE313" s="43">
        <f>Z313+AB313+AD313</f>
        <v/>
      </c>
      <c r="AG313" s="39">
        <f>IF(H313&gt;I313,IF(I313&gt;J313,4,3),IF(H313&lt;J313,IF(I313&lt;J313,0,1),2))</f>
        <v/>
      </c>
      <c r="AI313" s="39">
        <f>IF(D313&gt;H313,3,IF(D313&gt;I313,2,IF(D313&gt;J313,1,0)))</f>
        <v/>
      </c>
      <c r="AK313" s="39">
        <f>IF(M313&gt;H313,3,IF(M313&gt;I313,2,IF(M313&gt;J313,1,0)))</f>
        <v/>
      </c>
      <c r="AM313" s="39">
        <f>IF(L313&gt;H313,3,IF(L313&gt;I313,2,IF(L313&gt;J313,1,0)))</f>
        <v/>
      </c>
      <c r="AO313" s="39">
        <f>IF(C312&gt;L312,2,IF(C312&gt;N312,1,0))</f>
        <v/>
      </c>
      <c r="AP313" s="39">
        <f>SUM(AO309:AO312)</f>
        <v/>
      </c>
      <c r="AQ313" s="39">
        <f>AQ312+1</f>
        <v/>
      </c>
      <c r="AR313" s="39">
        <f>IF(AP313&gt;0,AR312+1,0)</f>
        <v/>
      </c>
      <c r="AS313" s="39">
        <f>IF(AR314=0,AR313,0)</f>
        <v/>
      </c>
      <c r="AT313" s="41">
        <f>180/SUM(AS133:AS312)</f>
        <v/>
      </c>
      <c r="AU313" s="41">
        <f>STDEV(AT293:AT312)</f>
        <v/>
      </c>
      <c r="AV313" s="41">
        <f>AT313-AU313</f>
        <v/>
      </c>
      <c r="AW313" s="41">
        <f>AT313+AU313</f>
        <v/>
      </c>
      <c r="AY313" s="39">
        <f>IF(D312&lt;M312,-2,IF(D312&lt;O312,-1,0))</f>
        <v/>
      </c>
      <c r="AZ313" s="39">
        <f>SUM(AY309:AY312)</f>
        <v/>
      </c>
      <c r="BA313" s="39">
        <f>BA312+1</f>
        <v/>
      </c>
      <c r="BB313" s="39">
        <f>IF(AZ313&lt;0,BB312+1,0)</f>
        <v/>
      </c>
      <c r="BC313" s="39">
        <f>IF(BB314=0,BB313,0)</f>
        <v/>
      </c>
      <c r="BD313" s="41">
        <f>180/SUM(BC133:BC312)</f>
        <v/>
      </c>
      <c r="BE313" s="41">
        <f>STDEV(BD293:BD312)</f>
        <v/>
      </c>
      <c r="BF313" s="41">
        <f>BD313-BE313</f>
        <v/>
      </c>
      <c r="BG313" s="41">
        <f>BD313+BE313</f>
        <v/>
      </c>
    </row>
    <row r="314" ht="15" customHeight="1" s="27">
      <c r="B314" s="40" t="n">
        <v>43745</v>
      </c>
      <c r="C314" s="41" t="n">
        <v>9</v>
      </c>
      <c r="D314" s="41" t="n">
        <v>8.31</v>
      </c>
      <c r="E314" s="41" t="n">
        <v>8.77</v>
      </c>
      <c r="F314" s="41" t="n">
        <v>9</v>
      </c>
      <c r="G314" s="26" t="n"/>
      <c r="H314" s="41">
        <f>AVERAGE(F294:F313)</f>
        <v/>
      </c>
      <c r="I314" s="41">
        <f>AVERAGE(F265:F313)</f>
        <v/>
      </c>
      <c r="J314" s="41">
        <f>AVERAGE(F214:F313)</f>
        <v/>
      </c>
      <c r="K314" s="41">
        <f>STDEV(F294:F313)</f>
        <v/>
      </c>
      <c r="L314" s="41">
        <f>H314+2*K314</f>
        <v/>
      </c>
      <c r="M314" s="41">
        <f>H314-2*K314</f>
        <v/>
      </c>
      <c r="N314" s="41">
        <f>H314+1.5*K314</f>
        <v/>
      </c>
      <c r="O314" s="41">
        <f>H314-1.5*K314</f>
        <v/>
      </c>
      <c r="P314" s="26" t="n"/>
      <c r="Q314" s="42">
        <f>(H313-H284)/H284</f>
        <v/>
      </c>
      <c r="R314" s="43">
        <f>IF(Q314&gt;=0.1,1,IF(Q314&gt;-0.1,0,-1))</f>
        <v/>
      </c>
      <c r="S314" s="42">
        <f>(I314-I284)/I284</f>
        <v/>
      </c>
      <c r="T314" s="43">
        <f>IF(S314&gt;=0.05,1,IF(S314&gt;-0.05,0,-1))</f>
        <v/>
      </c>
      <c r="U314" s="42">
        <f>(J313-J284)/J284</f>
        <v/>
      </c>
      <c r="V314" s="43">
        <f>IF(U314&gt;=0.03,1,IF(U314&gt;-0.03,0,-1))</f>
        <v/>
      </c>
      <c r="W314" s="43">
        <f>R314+T314+V314</f>
        <v/>
      </c>
      <c r="Y314" s="44">
        <f>(H313-H134)/H134</f>
        <v/>
      </c>
      <c r="Z314" s="43">
        <f>IF(Y314&gt;=0.1,1,IF(Y314&gt;-0.1,0,-1))</f>
        <v/>
      </c>
      <c r="AA314" s="42">
        <f>(I313-I134)/I134</f>
        <v/>
      </c>
      <c r="AB314" s="43">
        <f>IF(AA314&gt;=0.05,1,IF(AA314&gt;-0.05,0,-1))</f>
        <v/>
      </c>
      <c r="AC314" s="42">
        <f>(J313-J134)/J134</f>
        <v/>
      </c>
      <c r="AD314" s="43">
        <f>IF(AC314&gt;=0.03,1,IF(AC314&gt;-0.03,0,-1))</f>
        <v/>
      </c>
      <c r="AE314" s="43">
        <f>Z314+AB314+AD314</f>
        <v/>
      </c>
      <c r="AG314" s="39">
        <f>IF(H314&gt;I314,IF(I314&gt;J314,4,3),IF(H314&lt;J314,IF(I314&lt;J314,0,1),2))</f>
        <v/>
      </c>
      <c r="AI314" s="39">
        <f>IF(D314&gt;H314,3,IF(D314&gt;I314,2,IF(D314&gt;J314,1,0)))</f>
        <v/>
      </c>
      <c r="AK314" s="39">
        <f>IF(M314&gt;H314,3,IF(M314&gt;I314,2,IF(M314&gt;J314,1,0)))</f>
        <v/>
      </c>
      <c r="AM314" s="39">
        <f>IF(L314&gt;H314,3,IF(L314&gt;I314,2,IF(L314&gt;J314,1,0)))</f>
        <v/>
      </c>
      <c r="AO314" s="39">
        <f>IF(C313&gt;L313,2,IF(C313&gt;N313,1,0))</f>
        <v/>
      </c>
      <c r="AP314" s="39">
        <f>SUM(AO310:AO313)</f>
        <v/>
      </c>
      <c r="AQ314" s="39">
        <f>AQ313+1</f>
        <v/>
      </c>
      <c r="AR314" s="39">
        <f>IF(AP314&gt;0,AR313+1,0)</f>
        <v/>
      </c>
      <c r="AS314" s="39">
        <f>IF(AR315=0,AR314,0)</f>
        <v/>
      </c>
      <c r="AT314" s="41">
        <f>180/SUM(AS134:AS313)</f>
        <v/>
      </c>
      <c r="AU314" s="41">
        <f>STDEV(AT294:AT313)</f>
        <v/>
      </c>
      <c r="AV314" s="41">
        <f>AT314-AU314</f>
        <v/>
      </c>
      <c r="AW314" s="41">
        <f>AT314+AU314</f>
        <v/>
      </c>
      <c r="AY314" s="39">
        <f>IF(D313&lt;M313,-2,IF(D313&lt;O313,-1,0))</f>
        <v/>
      </c>
      <c r="AZ314" s="39">
        <f>SUM(AY310:AY313)</f>
        <v/>
      </c>
      <c r="BA314" s="39">
        <f>BA313+1</f>
        <v/>
      </c>
      <c r="BB314" s="39">
        <f>IF(AZ314&lt;0,BB313+1,0)</f>
        <v/>
      </c>
      <c r="BC314" s="39">
        <f>IF(BB315=0,BB314,0)</f>
        <v/>
      </c>
      <c r="BD314" s="41">
        <f>180/SUM(BC134:BC313)</f>
        <v/>
      </c>
      <c r="BE314" s="41">
        <f>STDEV(BD294:BD313)</f>
        <v/>
      </c>
      <c r="BF314" s="41">
        <f>BD314-BE314</f>
        <v/>
      </c>
      <c r="BG314" s="41">
        <f>BD314+BE314</f>
        <v/>
      </c>
    </row>
    <row r="315" ht="15" customHeight="1" s="27">
      <c r="B315" s="40" t="n">
        <v>43746</v>
      </c>
      <c r="C315" s="41" t="n">
        <v>9.210000000000001</v>
      </c>
      <c r="D315" s="41" t="n">
        <v>8.98</v>
      </c>
      <c r="E315" s="41" t="n">
        <v>9.08</v>
      </c>
      <c r="F315" s="41" t="n">
        <v>9.15</v>
      </c>
      <c r="G315" s="26" t="n"/>
      <c r="H315" s="41">
        <f>AVERAGE(F295:F314)</f>
        <v/>
      </c>
      <c r="I315" s="41">
        <f>AVERAGE(F266:F314)</f>
        <v/>
      </c>
      <c r="J315" s="41">
        <f>AVERAGE(F215:F314)</f>
        <v/>
      </c>
      <c r="K315" s="41">
        <f>STDEV(F295:F314)</f>
        <v/>
      </c>
      <c r="L315" s="41">
        <f>H315+2*K315</f>
        <v/>
      </c>
      <c r="M315" s="41">
        <f>H315-2*K315</f>
        <v/>
      </c>
      <c r="N315" s="41">
        <f>H315+1.5*K315</f>
        <v/>
      </c>
      <c r="O315" s="41">
        <f>H315-1.5*K315</f>
        <v/>
      </c>
      <c r="P315" s="26" t="n"/>
      <c r="Q315" s="42">
        <f>(H314-H285)/H285</f>
        <v/>
      </c>
      <c r="R315" s="43">
        <f>IF(Q315&gt;=0.1,1,IF(Q315&gt;-0.1,0,-1))</f>
        <v/>
      </c>
      <c r="S315" s="42">
        <f>(I315-I285)/I285</f>
        <v/>
      </c>
      <c r="T315" s="43">
        <f>IF(S315&gt;=0.05,1,IF(S315&gt;-0.05,0,-1))</f>
        <v/>
      </c>
      <c r="U315" s="42">
        <f>(J314-J285)/J285</f>
        <v/>
      </c>
      <c r="V315" s="43">
        <f>IF(U315&gt;=0.03,1,IF(U315&gt;-0.03,0,-1))</f>
        <v/>
      </c>
      <c r="W315" s="43">
        <f>R315+T315+V315</f>
        <v/>
      </c>
      <c r="Y315" s="44">
        <f>(H314-H135)/H135</f>
        <v/>
      </c>
      <c r="Z315" s="43">
        <f>IF(Y315&gt;=0.1,1,IF(Y315&gt;-0.1,0,-1))</f>
        <v/>
      </c>
      <c r="AA315" s="42">
        <f>(I314-I135)/I135</f>
        <v/>
      </c>
      <c r="AB315" s="43">
        <f>IF(AA315&gt;=0.05,1,IF(AA315&gt;-0.05,0,-1))</f>
        <v/>
      </c>
      <c r="AC315" s="42">
        <f>(J314-J135)/J135</f>
        <v/>
      </c>
      <c r="AD315" s="43">
        <f>IF(AC315&gt;=0.03,1,IF(AC315&gt;-0.03,0,-1))</f>
        <v/>
      </c>
      <c r="AE315" s="43">
        <f>Z315+AB315+AD315</f>
        <v/>
      </c>
      <c r="AG315" s="39">
        <f>IF(H315&gt;I315,IF(I315&gt;J315,4,3),IF(H315&lt;J315,IF(I315&lt;J315,0,1),2))</f>
        <v/>
      </c>
      <c r="AI315" s="39">
        <f>IF(D315&gt;H315,3,IF(D315&gt;I315,2,IF(D315&gt;J315,1,0)))</f>
        <v/>
      </c>
      <c r="AK315" s="39">
        <f>IF(M315&gt;H315,3,IF(M315&gt;I315,2,IF(M315&gt;J315,1,0)))</f>
        <v/>
      </c>
      <c r="AM315" s="39">
        <f>IF(L315&gt;H315,3,IF(L315&gt;I315,2,IF(L315&gt;J315,1,0)))</f>
        <v/>
      </c>
      <c r="AO315" s="39">
        <f>IF(C314&gt;L314,2,IF(C314&gt;N314,1,0))</f>
        <v/>
      </c>
      <c r="AP315" s="39">
        <f>SUM(AO311:AO314)</f>
        <v/>
      </c>
      <c r="AQ315" s="39">
        <f>AQ314+1</f>
        <v/>
      </c>
      <c r="AR315" s="39">
        <f>IF(AP315&gt;0,AR314+1,0)</f>
        <v/>
      </c>
      <c r="AS315" s="39">
        <f>IF(AR316=0,AR315,0)</f>
        <v/>
      </c>
      <c r="AT315" s="41">
        <f>180/SUM(AS135:AS314)</f>
        <v/>
      </c>
      <c r="AU315" s="41">
        <f>STDEV(AT295:AT314)</f>
        <v/>
      </c>
      <c r="AV315" s="41">
        <f>AT315-AU315</f>
        <v/>
      </c>
      <c r="AW315" s="41">
        <f>AT315+AU315</f>
        <v/>
      </c>
      <c r="AY315" s="39">
        <f>IF(D314&lt;M314,-2,IF(D314&lt;O314,-1,0))</f>
        <v/>
      </c>
      <c r="AZ315" s="39">
        <f>SUM(AY311:AY314)</f>
        <v/>
      </c>
      <c r="BA315" s="39">
        <f>BA314+1</f>
        <v/>
      </c>
      <c r="BB315" s="39">
        <f>IF(AZ315&lt;0,BB314+1,0)</f>
        <v/>
      </c>
      <c r="BC315" s="39">
        <f>IF(BB316=0,BB315,0)</f>
        <v/>
      </c>
      <c r="BD315" s="41">
        <f>180/SUM(BC135:BC314)</f>
        <v/>
      </c>
      <c r="BE315" s="41">
        <f>STDEV(BD295:BD314)</f>
        <v/>
      </c>
      <c r="BF315" s="41">
        <f>BD315-BE315</f>
        <v/>
      </c>
      <c r="BG315" s="41">
        <f>BD315+BE315</f>
        <v/>
      </c>
    </row>
    <row r="316" ht="15" customHeight="1" s="27">
      <c r="B316" s="40" t="n">
        <v>43747</v>
      </c>
      <c r="C316" s="41" t="n">
        <v>9.539999999999999</v>
      </c>
      <c r="D316" s="41" t="n">
        <v>9.02</v>
      </c>
      <c r="E316" s="41" t="n">
        <v>9.18</v>
      </c>
      <c r="F316" s="41" t="n">
        <v>9.48</v>
      </c>
      <c r="G316" s="26" t="n"/>
      <c r="H316" s="41">
        <f>AVERAGE(F296:F315)</f>
        <v/>
      </c>
      <c r="I316" s="41">
        <f>AVERAGE(F267:F315)</f>
        <v/>
      </c>
      <c r="J316" s="41">
        <f>AVERAGE(F216:F315)</f>
        <v/>
      </c>
      <c r="K316" s="41">
        <f>STDEV(F296:F315)</f>
        <v/>
      </c>
      <c r="L316" s="41">
        <f>H316+2*K316</f>
        <v/>
      </c>
      <c r="M316" s="41">
        <f>H316-2*K316</f>
        <v/>
      </c>
      <c r="N316" s="41">
        <f>H316+1.5*K316</f>
        <v/>
      </c>
      <c r="O316" s="41">
        <f>H316-1.5*K316</f>
        <v/>
      </c>
      <c r="P316" s="26" t="n"/>
      <c r="Q316" s="42">
        <f>(H315-H286)/H286</f>
        <v/>
      </c>
      <c r="R316" s="43">
        <f>IF(Q316&gt;=0.1,1,IF(Q316&gt;-0.1,0,-1))</f>
        <v/>
      </c>
      <c r="S316" s="42">
        <f>(I316-I286)/I286</f>
        <v/>
      </c>
      <c r="T316" s="43">
        <f>IF(S316&gt;=0.05,1,IF(S316&gt;-0.05,0,-1))</f>
        <v/>
      </c>
      <c r="U316" s="42">
        <f>(J315-J286)/J286</f>
        <v/>
      </c>
      <c r="V316" s="43">
        <f>IF(U316&gt;=0.03,1,IF(U316&gt;-0.03,0,-1))</f>
        <v/>
      </c>
      <c r="W316" s="43">
        <f>R316+T316+V316</f>
        <v/>
      </c>
      <c r="Y316" s="44">
        <f>(H315-H136)/H136</f>
        <v/>
      </c>
      <c r="Z316" s="43">
        <f>IF(Y316&gt;=0.1,1,IF(Y316&gt;-0.1,0,-1))</f>
        <v/>
      </c>
      <c r="AA316" s="42">
        <f>(I315-I136)/I136</f>
        <v/>
      </c>
      <c r="AB316" s="43">
        <f>IF(AA316&gt;=0.05,1,IF(AA316&gt;-0.05,0,-1))</f>
        <v/>
      </c>
      <c r="AC316" s="42">
        <f>(J315-J136)/J136</f>
        <v/>
      </c>
      <c r="AD316" s="43">
        <f>IF(AC316&gt;=0.03,1,IF(AC316&gt;-0.03,0,-1))</f>
        <v/>
      </c>
      <c r="AE316" s="43">
        <f>Z316+AB316+AD316</f>
        <v/>
      </c>
      <c r="AG316" s="39">
        <f>IF(H316&gt;I316,IF(I316&gt;J316,4,3),IF(H316&lt;J316,IF(I316&lt;J316,0,1),2))</f>
        <v/>
      </c>
      <c r="AI316" s="39">
        <f>IF(D316&gt;H316,3,IF(D316&gt;I316,2,IF(D316&gt;J316,1,0)))</f>
        <v/>
      </c>
      <c r="AK316" s="39">
        <f>IF(M316&gt;H316,3,IF(M316&gt;I316,2,IF(M316&gt;J316,1,0)))</f>
        <v/>
      </c>
      <c r="AM316" s="39">
        <f>IF(L316&gt;H316,3,IF(L316&gt;I316,2,IF(L316&gt;J316,1,0)))</f>
        <v/>
      </c>
      <c r="AO316" s="39">
        <f>IF(C315&gt;L315,2,IF(C315&gt;N315,1,0))</f>
        <v/>
      </c>
      <c r="AP316" s="39">
        <f>SUM(AO312:AO315)</f>
        <v/>
      </c>
      <c r="AQ316" s="39">
        <f>AQ315+1</f>
        <v/>
      </c>
      <c r="AR316" s="39">
        <f>IF(AP316&gt;0,AR315+1,0)</f>
        <v/>
      </c>
      <c r="AS316" s="39">
        <f>IF(AR317=0,AR316,0)</f>
        <v/>
      </c>
      <c r="AT316" s="41">
        <f>180/SUM(AS136:AS315)</f>
        <v/>
      </c>
      <c r="AU316" s="41">
        <f>STDEV(AT296:AT315)</f>
        <v/>
      </c>
      <c r="AV316" s="41">
        <f>AT316-AU316</f>
        <v/>
      </c>
      <c r="AW316" s="41">
        <f>AT316+AU316</f>
        <v/>
      </c>
      <c r="AY316" s="39">
        <f>IF(D315&lt;M315,-2,IF(D315&lt;O315,-1,0))</f>
        <v/>
      </c>
      <c r="AZ316" s="39">
        <f>SUM(AY312:AY315)</f>
        <v/>
      </c>
      <c r="BA316" s="39">
        <f>BA315+1</f>
        <v/>
      </c>
      <c r="BB316" s="39">
        <f>IF(AZ316&lt;0,BB315+1,0)</f>
        <v/>
      </c>
      <c r="BC316" s="39">
        <f>IF(BB317=0,BB316,0)</f>
        <v/>
      </c>
      <c r="BD316" s="41">
        <f>180/SUM(BC136:BC315)</f>
        <v/>
      </c>
      <c r="BE316" s="41">
        <f>STDEV(BD296:BD315)</f>
        <v/>
      </c>
      <c r="BF316" s="41">
        <f>BD316-BE316</f>
        <v/>
      </c>
      <c r="BG316" s="41">
        <f>BD316+BE316</f>
        <v/>
      </c>
    </row>
    <row r="317" ht="15" customHeight="1" s="27">
      <c r="B317" s="40" t="n">
        <v>43748</v>
      </c>
      <c r="C317" s="41" t="n">
        <v>9.800000000000001</v>
      </c>
      <c r="D317" s="41" t="n">
        <v>9.5</v>
      </c>
      <c r="E317" s="41" t="n">
        <v>9.5</v>
      </c>
      <c r="F317" s="41" t="n">
        <v>9.785</v>
      </c>
      <c r="G317" s="26" t="n"/>
      <c r="H317" s="41">
        <f>AVERAGE(F297:F316)</f>
        <v/>
      </c>
      <c r="I317" s="41">
        <f>AVERAGE(F268:F316)</f>
        <v/>
      </c>
      <c r="J317" s="41">
        <f>AVERAGE(F217:F316)</f>
        <v/>
      </c>
      <c r="K317" s="41">
        <f>STDEV(F297:F316)</f>
        <v/>
      </c>
      <c r="L317" s="41">
        <f>H317+2*K317</f>
        <v/>
      </c>
      <c r="M317" s="41">
        <f>H317-2*K317</f>
        <v/>
      </c>
      <c r="N317" s="41">
        <f>H317+1.5*K317</f>
        <v/>
      </c>
      <c r="O317" s="41">
        <f>H317-1.5*K317</f>
        <v/>
      </c>
      <c r="P317" s="26" t="n"/>
      <c r="Q317" s="42">
        <f>(H316-H287)/H287</f>
        <v/>
      </c>
      <c r="R317" s="43">
        <f>IF(Q317&gt;=0.1,1,IF(Q317&gt;-0.1,0,-1))</f>
        <v/>
      </c>
      <c r="S317" s="42">
        <f>(I317-I287)/I287</f>
        <v/>
      </c>
      <c r="T317" s="43">
        <f>IF(S317&gt;=0.05,1,IF(S317&gt;-0.05,0,-1))</f>
        <v/>
      </c>
      <c r="U317" s="42">
        <f>(J316-J287)/J287</f>
        <v/>
      </c>
      <c r="V317" s="43">
        <f>IF(U317&gt;=0.03,1,IF(U317&gt;-0.03,0,-1))</f>
        <v/>
      </c>
      <c r="W317" s="43">
        <f>R317+T317+V317</f>
        <v/>
      </c>
      <c r="Y317" s="44">
        <f>(H316-H137)/H137</f>
        <v/>
      </c>
      <c r="Z317" s="43">
        <f>IF(Y317&gt;=0.1,1,IF(Y317&gt;-0.1,0,-1))</f>
        <v/>
      </c>
      <c r="AA317" s="42">
        <f>(I316-I137)/I137</f>
        <v/>
      </c>
      <c r="AB317" s="43">
        <f>IF(AA317&gt;=0.05,1,IF(AA317&gt;-0.05,0,-1))</f>
        <v/>
      </c>
      <c r="AC317" s="42">
        <f>(J316-J137)/J137</f>
        <v/>
      </c>
      <c r="AD317" s="43">
        <f>IF(AC317&gt;=0.03,1,IF(AC317&gt;-0.03,0,-1))</f>
        <v/>
      </c>
      <c r="AE317" s="43">
        <f>Z317+AB317+AD317</f>
        <v/>
      </c>
      <c r="AG317" s="39">
        <f>IF(H317&gt;I317,IF(I317&gt;J317,4,3),IF(H317&lt;J317,IF(I317&lt;J317,0,1),2))</f>
        <v/>
      </c>
      <c r="AI317" s="39">
        <f>IF(D317&gt;H317,3,IF(D317&gt;I317,2,IF(D317&gt;J317,1,0)))</f>
        <v/>
      </c>
      <c r="AK317" s="39">
        <f>IF(M317&gt;H317,3,IF(M317&gt;I317,2,IF(M317&gt;J317,1,0)))</f>
        <v/>
      </c>
      <c r="AM317" s="39">
        <f>IF(L317&gt;H317,3,IF(L317&gt;I317,2,IF(L317&gt;J317,1,0)))</f>
        <v/>
      </c>
      <c r="AO317" s="39">
        <f>IF(C316&gt;L316,2,IF(C316&gt;N316,1,0))</f>
        <v/>
      </c>
      <c r="AP317" s="39">
        <f>SUM(AO313:AO316)</f>
        <v/>
      </c>
      <c r="AQ317" s="39">
        <f>AQ316+1</f>
        <v/>
      </c>
      <c r="AR317" s="39">
        <f>IF(AP317&gt;0,AR316+1,0)</f>
        <v/>
      </c>
      <c r="AS317" s="39">
        <f>IF(AR318=0,AR317,0)</f>
        <v/>
      </c>
      <c r="AT317" s="41">
        <f>180/SUM(AS137:AS316)</f>
        <v/>
      </c>
      <c r="AU317" s="41">
        <f>STDEV(AT297:AT316)</f>
        <v/>
      </c>
      <c r="AV317" s="41">
        <f>AT317-AU317</f>
        <v/>
      </c>
      <c r="AW317" s="41">
        <f>AT317+AU317</f>
        <v/>
      </c>
      <c r="AY317" s="39">
        <f>IF(D316&lt;M316,-2,IF(D316&lt;O316,-1,0))</f>
        <v/>
      </c>
      <c r="AZ317" s="39">
        <f>SUM(AY313:AY316)</f>
        <v/>
      </c>
      <c r="BA317" s="39">
        <f>BA316+1</f>
        <v/>
      </c>
      <c r="BB317" s="39">
        <f>IF(AZ317&lt;0,BB316+1,0)</f>
        <v/>
      </c>
      <c r="BC317" s="39">
        <f>IF(BB318=0,BB317,0)</f>
        <v/>
      </c>
      <c r="BD317" s="41">
        <f>180/SUM(BC137:BC316)</f>
        <v/>
      </c>
      <c r="BE317" s="41">
        <f>STDEV(BD297:BD316)</f>
        <v/>
      </c>
      <c r="BF317" s="41">
        <f>BD317-BE317</f>
        <v/>
      </c>
      <c r="BG317" s="41">
        <f>BD317+BE317</f>
        <v/>
      </c>
    </row>
    <row r="318" ht="15" customHeight="1" s="27">
      <c r="B318" s="40" t="n">
        <v>43749</v>
      </c>
      <c r="C318" s="41" t="n">
        <v>9.935</v>
      </c>
      <c r="D318" s="41" t="n">
        <v>9.215</v>
      </c>
      <c r="E318" s="41" t="n">
        <v>9.800000000000001</v>
      </c>
      <c r="F318" s="41" t="n">
        <v>9.41</v>
      </c>
      <c r="G318" s="26" t="n"/>
      <c r="H318" s="41">
        <f>AVERAGE(F298:F317)</f>
        <v/>
      </c>
      <c r="I318" s="41">
        <f>AVERAGE(F269:F317)</f>
        <v/>
      </c>
      <c r="J318" s="41">
        <f>AVERAGE(F218:F317)</f>
        <v/>
      </c>
      <c r="K318" s="41">
        <f>STDEV(F298:F317)</f>
        <v/>
      </c>
      <c r="L318" s="41">
        <f>H318+2*K318</f>
        <v/>
      </c>
      <c r="M318" s="41">
        <f>H318-2*K318</f>
        <v/>
      </c>
      <c r="N318" s="41">
        <f>H318+1.5*K318</f>
        <v/>
      </c>
      <c r="O318" s="41">
        <f>H318-1.5*K318</f>
        <v/>
      </c>
      <c r="P318" s="26" t="n"/>
      <c r="Q318" s="42">
        <f>(H317-H288)/H288</f>
        <v/>
      </c>
      <c r="R318" s="43">
        <f>IF(Q318&gt;=0.1,1,IF(Q318&gt;-0.1,0,-1))</f>
        <v/>
      </c>
      <c r="S318" s="42">
        <f>(I318-I288)/I288</f>
        <v/>
      </c>
      <c r="T318" s="43">
        <f>IF(S318&gt;=0.05,1,IF(S318&gt;-0.05,0,-1))</f>
        <v/>
      </c>
      <c r="U318" s="42">
        <f>(J317-J288)/J288</f>
        <v/>
      </c>
      <c r="V318" s="43">
        <f>IF(U318&gt;=0.03,1,IF(U318&gt;-0.03,0,-1))</f>
        <v/>
      </c>
      <c r="W318" s="43">
        <f>R318+T318+V318</f>
        <v/>
      </c>
      <c r="Y318" s="44">
        <f>(H317-H138)/H138</f>
        <v/>
      </c>
      <c r="Z318" s="43">
        <f>IF(Y318&gt;=0.1,1,IF(Y318&gt;-0.1,0,-1))</f>
        <v/>
      </c>
      <c r="AA318" s="42">
        <f>(I317-I138)/I138</f>
        <v/>
      </c>
      <c r="AB318" s="43">
        <f>IF(AA318&gt;=0.05,1,IF(AA318&gt;-0.05,0,-1))</f>
        <v/>
      </c>
      <c r="AC318" s="42">
        <f>(J317-J138)/J138</f>
        <v/>
      </c>
      <c r="AD318" s="43">
        <f>IF(AC318&gt;=0.03,1,IF(AC318&gt;-0.03,0,-1))</f>
        <v/>
      </c>
      <c r="AE318" s="43">
        <f>Z318+AB318+AD318</f>
        <v/>
      </c>
      <c r="AG318" s="39">
        <f>IF(H318&gt;I318,IF(I318&gt;J318,4,3),IF(H318&lt;J318,IF(I318&lt;J318,0,1),2))</f>
        <v/>
      </c>
      <c r="AI318" s="39">
        <f>IF(D318&gt;H318,3,IF(D318&gt;I318,2,IF(D318&gt;J318,1,0)))</f>
        <v/>
      </c>
      <c r="AK318" s="39">
        <f>IF(M318&gt;H318,3,IF(M318&gt;I318,2,IF(M318&gt;J318,1,0)))</f>
        <v/>
      </c>
      <c r="AM318" s="39">
        <f>IF(L318&gt;H318,3,IF(L318&gt;I318,2,IF(L318&gt;J318,1,0)))</f>
        <v/>
      </c>
      <c r="AO318" s="39">
        <f>IF(C317&gt;L317,2,IF(C317&gt;N317,1,0))</f>
        <v/>
      </c>
      <c r="AP318" s="39">
        <f>SUM(AO314:AO317)</f>
        <v/>
      </c>
      <c r="AQ318" s="39">
        <f>AQ317+1</f>
        <v/>
      </c>
      <c r="AR318" s="39">
        <f>IF(AP318&gt;0,AR317+1,0)</f>
        <v/>
      </c>
      <c r="AS318" s="39">
        <f>IF(AR319=0,AR318,0)</f>
        <v/>
      </c>
      <c r="AT318" s="41">
        <f>180/SUM(AS138:AS317)</f>
        <v/>
      </c>
      <c r="AU318" s="41">
        <f>STDEV(AT298:AT317)</f>
        <v/>
      </c>
      <c r="AV318" s="41">
        <f>AT318-AU318</f>
        <v/>
      </c>
      <c r="AW318" s="41">
        <f>AT318+AU318</f>
        <v/>
      </c>
      <c r="AY318" s="39">
        <f>IF(D317&lt;M317,-2,IF(D317&lt;O317,-1,0))</f>
        <v/>
      </c>
      <c r="AZ318" s="39">
        <f>SUM(AY314:AY317)</f>
        <v/>
      </c>
      <c r="BA318" s="39">
        <f>BA317+1</f>
        <v/>
      </c>
      <c r="BB318" s="39">
        <f>IF(AZ318&lt;0,BB317+1,0)</f>
        <v/>
      </c>
      <c r="BC318" s="39">
        <f>IF(BB319=0,BB318,0)</f>
        <v/>
      </c>
      <c r="BD318" s="41">
        <f>180/SUM(BC138:BC317)</f>
        <v/>
      </c>
      <c r="BE318" s="41">
        <f>STDEV(BD298:BD317)</f>
        <v/>
      </c>
      <c r="BF318" s="41">
        <f>BD318-BE318</f>
        <v/>
      </c>
      <c r="BG318" s="41">
        <f>BD318+BE318</f>
        <v/>
      </c>
    </row>
    <row r="319" ht="15" customHeight="1" s="27">
      <c r="B319" s="40" t="n">
        <v>43752</v>
      </c>
      <c r="C319" s="41" t="n">
        <v>9.49</v>
      </c>
      <c r="D319" s="41" t="n">
        <v>9.23</v>
      </c>
      <c r="E319" s="41" t="n">
        <v>9.359999999999999</v>
      </c>
      <c r="F319" s="41" t="n">
        <v>9.26</v>
      </c>
      <c r="G319" s="26" t="n"/>
      <c r="H319" s="41">
        <f>AVERAGE(F299:F318)</f>
        <v/>
      </c>
      <c r="I319" s="41">
        <f>AVERAGE(F270:F318)</f>
        <v/>
      </c>
      <c r="J319" s="41">
        <f>AVERAGE(F219:F318)</f>
        <v/>
      </c>
      <c r="K319" s="41">
        <f>STDEV(F299:F318)</f>
        <v/>
      </c>
      <c r="L319" s="41">
        <f>H319+2*K319</f>
        <v/>
      </c>
      <c r="M319" s="41">
        <f>H319-2*K319</f>
        <v/>
      </c>
      <c r="N319" s="41">
        <f>H319+1.5*K319</f>
        <v/>
      </c>
      <c r="O319" s="41">
        <f>H319-1.5*K319</f>
        <v/>
      </c>
      <c r="P319" s="26" t="n"/>
      <c r="Q319" s="42">
        <f>(H318-H289)/H289</f>
        <v/>
      </c>
      <c r="R319" s="43">
        <f>IF(Q319&gt;=0.1,1,IF(Q319&gt;-0.1,0,-1))</f>
        <v/>
      </c>
      <c r="S319" s="42">
        <f>(I319-I289)/I289</f>
        <v/>
      </c>
      <c r="T319" s="43">
        <f>IF(S319&gt;=0.05,1,IF(S319&gt;-0.05,0,-1))</f>
        <v/>
      </c>
      <c r="U319" s="42">
        <f>(J318-J289)/J289</f>
        <v/>
      </c>
      <c r="V319" s="43">
        <f>IF(U319&gt;=0.03,1,IF(U319&gt;-0.03,0,-1))</f>
        <v/>
      </c>
      <c r="W319" s="43">
        <f>R319+T319+V319</f>
        <v/>
      </c>
      <c r="Y319" s="44">
        <f>(H318-H139)/H139</f>
        <v/>
      </c>
      <c r="Z319" s="43">
        <f>IF(Y319&gt;=0.1,1,IF(Y319&gt;-0.1,0,-1))</f>
        <v/>
      </c>
      <c r="AA319" s="42">
        <f>(I318-I139)/I139</f>
        <v/>
      </c>
      <c r="AB319" s="43">
        <f>IF(AA319&gt;=0.05,1,IF(AA319&gt;-0.05,0,-1))</f>
        <v/>
      </c>
      <c r="AC319" s="42">
        <f>(J318-J139)/J139</f>
        <v/>
      </c>
      <c r="AD319" s="43">
        <f>IF(AC319&gt;=0.03,1,IF(AC319&gt;-0.03,0,-1))</f>
        <v/>
      </c>
      <c r="AE319" s="43">
        <f>Z319+AB319+AD319</f>
        <v/>
      </c>
      <c r="AG319" s="39">
        <f>IF(H319&gt;I319,IF(I319&gt;J319,4,3),IF(H319&lt;J319,IF(I319&lt;J319,0,1),2))</f>
        <v/>
      </c>
      <c r="AI319" s="39">
        <f>IF(D319&gt;H319,3,IF(D319&gt;I319,2,IF(D319&gt;J319,1,0)))</f>
        <v/>
      </c>
      <c r="AK319" s="39">
        <f>IF(M319&gt;H319,3,IF(M319&gt;I319,2,IF(M319&gt;J319,1,0)))</f>
        <v/>
      </c>
      <c r="AM319" s="39">
        <f>IF(L319&gt;H319,3,IF(L319&gt;I319,2,IF(L319&gt;J319,1,0)))</f>
        <v/>
      </c>
      <c r="AO319" s="39">
        <f>IF(C318&gt;L318,2,IF(C318&gt;N318,1,0))</f>
        <v/>
      </c>
      <c r="AP319" s="39">
        <f>SUM(AO315:AO318)</f>
        <v/>
      </c>
      <c r="AQ319" s="39">
        <f>AQ318+1</f>
        <v/>
      </c>
      <c r="AR319" s="39">
        <f>IF(AP319&gt;0,AR318+1,0)</f>
        <v/>
      </c>
      <c r="AS319" s="39">
        <f>IF(AR320=0,AR319,0)</f>
        <v/>
      </c>
      <c r="AT319" s="41">
        <f>180/SUM(AS139:AS318)</f>
        <v/>
      </c>
      <c r="AU319" s="41">
        <f>STDEV(AT299:AT318)</f>
        <v/>
      </c>
      <c r="AV319" s="41">
        <f>AT319-AU319</f>
        <v/>
      </c>
      <c r="AW319" s="41">
        <f>AT319+AU319</f>
        <v/>
      </c>
      <c r="AY319" s="39">
        <f>IF(D318&lt;M318,-2,IF(D318&lt;O318,-1,0))</f>
        <v/>
      </c>
      <c r="AZ319" s="39">
        <f>SUM(AY315:AY318)</f>
        <v/>
      </c>
      <c r="BA319" s="39">
        <f>BA318+1</f>
        <v/>
      </c>
      <c r="BB319" s="39">
        <f>IF(AZ319&lt;0,BB318+1,0)</f>
        <v/>
      </c>
      <c r="BC319" s="39">
        <f>IF(BB320=0,BB319,0)</f>
        <v/>
      </c>
      <c r="BD319" s="41">
        <f>180/SUM(BC139:BC318)</f>
        <v/>
      </c>
      <c r="BE319" s="41">
        <f>STDEV(BD299:BD318)</f>
        <v/>
      </c>
      <c r="BF319" s="41">
        <f>BD319-BE319</f>
        <v/>
      </c>
      <c r="BG319" s="41">
        <f>BD319+BE319</f>
        <v/>
      </c>
    </row>
    <row r="320" ht="15" customHeight="1" s="27">
      <c r="B320" s="40" t="n">
        <v>43753</v>
      </c>
      <c r="C320" s="41" t="n">
        <v>9.395</v>
      </c>
      <c r="D320" s="41" t="n">
        <v>9.08</v>
      </c>
      <c r="E320" s="41" t="n">
        <v>9.300000000000001</v>
      </c>
      <c r="F320" s="41" t="n">
        <v>9.25</v>
      </c>
      <c r="G320" s="26" t="n"/>
      <c r="H320" s="41">
        <f>AVERAGE(F300:F319)</f>
        <v/>
      </c>
      <c r="I320" s="41">
        <f>AVERAGE(F271:F319)</f>
        <v/>
      </c>
      <c r="J320" s="41">
        <f>AVERAGE(F220:F319)</f>
        <v/>
      </c>
      <c r="K320" s="41">
        <f>STDEV(F300:F319)</f>
        <v/>
      </c>
      <c r="L320" s="41">
        <f>H320+2*K320</f>
        <v/>
      </c>
      <c r="M320" s="41">
        <f>H320-2*K320</f>
        <v/>
      </c>
      <c r="N320" s="41">
        <f>H320+1.5*K320</f>
        <v/>
      </c>
      <c r="O320" s="41">
        <f>H320-1.5*K320</f>
        <v/>
      </c>
      <c r="P320" s="26" t="n"/>
      <c r="Q320" s="42">
        <f>(H319-H290)/H290</f>
        <v/>
      </c>
      <c r="R320" s="43">
        <f>IF(Q320&gt;=0.1,1,IF(Q320&gt;-0.1,0,-1))</f>
        <v/>
      </c>
      <c r="S320" s="42">
        <f>(I320-I290)/I290</f>
        <v/>
      </c>
      <c r="T320" s="43">
        <f>IF(S320&gt;=0.05,1,IF(S320&gt;-0.05,0,-1))</f>
        <v/>
      </c>
      <c r="U320" s="42">
        <f>(J319-J290)/J290</f>
        <v/>
      </c>
      <c r="V320" s="43">
        <f>IF(U320&gt;=0.03,1,IF(U320&gt;-0.03,0,-1))</f>
        <v/>
      </c>
      <c r="W320" s="43">
        <f>R320+T320+V320</f>
        <v/>
      </c>
      <c r="Y320" s="44">
        <f>(H319-H140)/H140</f>
        <v/>
      </c>
      <c r="Z320" s="43">
        <f>IF(Y320&gt;=0.1,1,IF(Y320&gt;-0.1,0,-1))</f>
        <v/>
      </c>
      <c r="AA320" s="42">
        <f>(I319-I140)/I140</f>
        <v/>
      </c>
      <c r="AB320" s="43">
        <f>IF(AA320&gt;=0.05,1,IF(AA320&gt;-0.05,0,-1))</f>
        <v/>
      </c>
      <c r="AC320" s="42">
        <f>(J319-J140)/J140</f>
        <v/>
      </c>
      <c r="AD320" s="43">
        <f>IF(AC320&gt;=0.03,1,IF(AC320&gt;-0.03,0,-1))</f>
        <v/>
      </c>
      <c r="AE320" s="43">
        <f>Z320+AB320+AD320</f>
        <v/>
      </c>
      <c r="AG320" s="39">
        <f>IF(H320&gt;I320,IF(I320&gt;J320,4,3),IF(H320&lt;J320,IF(I320&lt;J320,0,1),2))</f>
        <v/>
      </c>
      <c r="AI320" s="39">
        <f>IF(D320&gt;H320,3,IF(D320&gt;I320,2,IF(D320&gt;J320,1,0)))</f>
        <v/>
      </c>
      <c r="AK320" s="39">
        <f>IF(M320&gt;H320,3,IF(M320&gt;I320,2,IF(M320&gt;J320,1,0)))</f>
        <v/>
      </c>
      <c r="AM320" s="39">
        <f>IF(L320&gt;H320,3,IF(L320&gt;I320,2,IF(L320&gt;J320,1,0)))</f>
        <v/>
      </c>
      <c r="AO320" s="39">
        <f>IF(C319&gt;L319,2,IF(C319&gt;N319,1,0))</f>
        <v/>
      </c>
      <c r="AP320" s="39">
        <f>SUM(AO316:AO319)</f>
        <v/>
      </c>
      <c r="AQ320" s="39">
        <f>AQ319+1</f>
        <v/>
      </c>
      <c r="AR320" s="39">
        <f>IF(AP320&gt;0,AR319+1,0)</f>
        <v/>
      </c>
      <c r="AS320" s="39">
        <f>IF(AR321=0,AR320,0)</f>
        <v/>
      </c>
      <c r="AT320" s="41">
        <f>180/SUM(AS140:AS319)</f>
        <v/>
      </c>
      <c r="AU320" s="41">
        <f>STDEV(AT300:AT319)</f>
        <v/>
      </c>
      <c r="AV320" s="41">
        <f>AT320-AU320</f>
        <v/>
      </c>
      <c r="AW320" s="41">
        <f>AT320+AU320</f>
        <v/>
      </c>
      <c r="AY320" s="39">
        <f>IF(D319&lt;M319,-2,IF(D319&lt;O319,-1,0))</f>
        <v/>
      </c>
      <c r="AZ320" s="39">
        <f>SUM(AY316:AY319)</f>
        <v/>
      </c>
      <c r="BA320" s="39">
        <f>BA319+1</f>
        <v/>
      </c>
      <c r="BB320" s="39">
        <f>IF(AZ320&lt;0,BB319+1,0)</f>
        <v/>
      </c>
      <c r="BC320" s="39">
        <f>IF(BB321=0,BB320,0)</f>
        <v/>
      </c>
      <c r="BD320" s="41">
        <f>180/SUM(BC140:BC319)</f>
        <v/>
      </c>
      <c r="BE320" s="41">
        <f>STDEV(BD300:BD319)</f>
        <v/>
      </c>
      <c r="BF320" s="41">
        <f>BD320-BE320</f>
        <v/>
      </c>
      <c r="BG320" s="41">
        <f>BD320+BE320</f>
        <v/>
      </c>
    </row>
    <row r="321" ht="15" customHeight="1" s="27">
      <c r="B321" s="40" t="n">
        <v>43754</v>
      </c>
      <c r="C321" s="41" t="n">
        <v>9.4</v>
      </c>
      <c r="D321" s="41" t="n">
        <v>9.08</v>
      </c>
      <c r="E321" s="41" t="n">
        <v>9.225</v>
      </c>
      <c r="F321" s="41" t="n">
        <v>9.1</v>
      </c>
      <c r="G321" s="26" t="n"/>
      <c r="H321" s="41">
        <f>AVERAGE(F301:F320)</f>
        <v/>
      </c>
      <c r="I321" s="41">
        <f>AVERAGE(F272:F320)</f>
        <v/>
      </c>
      <c r="J321" s="41">
        <f>AVERAGE(F221:F320)</f>
        <v/>
      </c>
      <c r="K321" s="41">
        <f>STDEV(F301:F320)</f>
        <v/>
      </c>
      <c r="L321" s="41">
        <f>H321+2*K321</f>
        <v/>
      </c>
      <c r="M321" s="41">
        <f>H321-2*K321</f>
        <v/>
      </c>
      <c r="N321" s="41">
        <f>H321+1.5*K321</f>
        <v/>
      </c>
      <c r="O321" s="41">
        <f>H321-1.5*K321</f>
        <v/>
      </c>
      <c r="P321" s="26" t="n"/>
      <c r="Q321" s="42">
        <f>(H320-H291)/H291</f>
        <v/>
      </c>
      <c r="R321" s="43">
        <f>IF(Q321&gt;=0.1,1,IF(Q321&gt;-0.1,0,-1))</f>
        <v/>
      </c>
      <c r="S321" s="42">
        <f>(I321-I291)/I291</f>
        <v/>
      </c>
      <c r="T321" s="43">
        <f>IF(S321&gt;=0.05,1,IF(S321&gt;-0.05,0,-1))</f>
        <v/>
      </c>
      <c r="U321" s="42">
        <f>(J320-J291)/J291</f>
        <v/>
      </c>
      <c r="V321" s="43">
        <f>IF(U321&gt;=0.03,1,IF(U321&gt;-0.03,0,-1))</f>
        <v/>
      </c>
      <c r="W321" s="43">
        <f>R321+T321+V321</f>
        <v/>
      </c>
      <c r="Y321" s="44">
        <f>(H320-H141)/H141</f>
        <v/>
      </c>
      <c r="Z321" s="43">
        <f>IF(Y321&gt;=0.1,1,IF(Y321&gt;-0.1,0,-1))</f>
        <v/>
      </c>
      <c r="AA321" s="42">
        <f>(I320-I141)/I141</f>
        <v/>
      </c>
      <c r="AB321" s="43">
        <f>IF(AA321&gt;=0.05,1,IF(AA321&gt;-0.05,0,-1))</f>
        <v/>
      </c>
      <c r="AC321" s="42">
        <f>(J320-J141)/J141</f>
        <v/>
      </c>
      <c r="AD321" s="43">
        <f>IF(AC321&gt;=0.03,1,IF(AC321&gt;-0.03,0,-1))</f>
        <v/>
      </c>
      <c r="AE321" s="43">
        <f>Z321+AB321+AD321</f>
        <v/>
      </c>
      <c r="AG321" s="39">
        <f>IF(H321&gt;I321,IF(I321&gt;J321,4,3),IF(H321&lt;J321,IF(I321&lt;J321,0,1),2))</f>
        <v/>
      </c>
      <c r="AI321" s="39">
        <f>IF(D321&gt;H321,3,IF(D321&gt;I321,2,IF(D321&gt;J321,1,0)))</f>
        <v/>
      </c>
      <c r="AK321" s="39">
        <f>IF(M321&gt;H321,3,IF(M321&gt;I321,2,IF(M321&gt;J321,1,0)))</f>
        <v/>
      </c>
      <c r="AM321" s="39">
        <f>IF(L321&gt;H321,3,IF(L321&gt;I321,2,IF(L321&gt;J321,1,0)))</f>
        <v/>
      </c>
      <c r="AO321" s="39">
        <f>IF(C320&gt;L320,2,IF(C320&gt;N320,1,0))</f>
        <v/>
      </c>
      <c r="AP321" s="39">
        <f>SUM(AO317:AO320)</f>
        <v/>
      </c>
      <c r="AQ321" s="39">
        <f>AQ320+1</f>
        <v/>
      </c>
      <c r="AR321" s="39">
        <f>IF(AP321&gt;0,AR320+1,0)</f>
        <v/>
      </c>
      <c r="AS321" s="39">
        <f>IF(AR322=0,AR321,0)</f>
        <v/>
      </c>
      <c r="AT321" s="41">
        <f>180/SUM(AS141:AS320)</f>
        <v/>
      </c>
      <c r="AU321" s="41">
        <f>STDEV(AT301:AT320)</f>
        <v/>
      </c>
      <c r="AV321" s="41">
        <f>AT321-AU321</f>
        <v/>
      </c>
      <c r="AW321" s="41">
        <f>AT321+AU321</f>
        <v/>
      </c>
      <c r="AY321" s="39">
        <f>IF(D320&lt;M320,-2,IF(D320&lt;O320,-1,0))</f>
        <v/>
      </c>
      <c r="AZ321" s="39">
        <f>SUM(AY317:AY320)</f>
        <v/>
      </c>
      <c r="BA321" s="39">
        <f>BA320+1</f>
        <v/>
      </c>
      <c r="BB321" s="39">
        <f>IF(AZ321&lt;0,BB320+1,0)</f>
        <v/>
      </c>
      <c r="BC321" s="39">
        <f>IF(BB322=0,BB321,0)</f>
        <v/>
      </c>
      <c r="BD321" s="41">
        <f>180/SUM(BC141:BC320)</f>
        <v/>
      </c>
      <c r="BE321" s="41">
        <f>STDEV(BD301:BD320)</f>
        <v/>
      </c>
      <c r="BF321" s="41">
        <f>BD321-BE321</f>
        <v/>
      </c>
      <c r="BG321" s="41">
        <f>BD321+BE321</f>
        <v/>
      </c>
    </row>
    <row r="322" ht="15" customHeight="1" s="27">
      <c r="B322" s="40" t="n">
        <v>43755</v>
      </c>
      <c r="C322" s="41" t="n">
        <v>9.154999999999999</v>
      </c>
      <c r="D322" s="41" t="n">
        <v>8.960000000000001</v>
      </c>
      <c r="E322" s="41" t="n">
        <v>9.15</v>
      </c>
      <c r="F322" s="41" t="n">
        <v>9</v>
      </c>
      <c r="G322" s="26" t="n"/>
      <c r="H322" s="41">
        <f>AVERAGE(F302:F321)</f>
        <v/>
      </c>
      <c r="I322" s="41">
        <f>AVERAGE(F273:F321)</f>
        <v/>
      </c>
      <c r="J322" s="41">
        <f>AVERAGE(F222:F321)</f>
        <v/>
      </c>
      <c r="K322" s="41">
        <f>STDEV(F302:F321)</f>
        <v/>
      </c>
      <c r="L322" s="41">
        <f>H322+2*K322</f>
        <v/>
      </c>
      <c r="M322" s="41">
        <f>H322-2*K322</f>
        <v/>
      </c>
      <c r="N322" s="41">
        <f>H322+1.5*K322</f>
        <v/>
      </c>
      <c r="O322" s="41">
        <f>H322-1.5*K322</f>
        <v/>
      </c>
      <c r="P322" s="26" t="n"/>
      <c r="Q322" s="42">
        <f>(H321-H292)/H292</f>
        <v/>
      </c>
      <c r="R322" s="43">
        <f>IF(Q322&gt;=0.1,1,IF(Q322&gt;-0.1,0,-1))</f>
        <v/>
      </c>
      <c r="S322" s="42">
        <f>(I322-I292)/I292</f>
        <v/>
      </c>
      <c r="T322" s="43">
        <f>IF(S322&gt;=0.05,1,IF(S322&gt;-0.05,0,-1))</f>
        <v/>
      </c>
      <c r="U322" s="42">
        <f>(J321-J292)/J292</f>
        <v/>
      </c>
      <c r="V322" s="43">
        <f>IF(U322&gt;=0.03,1,IF(U322&gt;-0.03,0,-1))</f>
        <v/>
      </c>
      <c r="W322" s="43">
        <f>R322+T322+V322</f>
        <v/>
      </c>
      <c r="Y322" s="44">
        <f>(H321-H142)/H142</f>
        <v/>
      </c>
      <c r="Z322" s="43">
        <f>IF(Y322&gt;=0.1,1,IF(Y322&gt;-0.1,0,-1))</f>
        <v/>
      </c>
      <c r="AA322" s="42">
        <f>(I321-I142)/I142</f>
        <v/>
      </c>
      <c r="AB322" s="43">
        <f>IF(AA322&gt;=0.05,1,IF(AA322&gt;-0.05,0,-1))</f>
        <v/>
      </c>
      <c r="AC322" s="42">
        <f>(J321-J142)/J142</f>
        <v/>
      </c>
      <c r="AD322" s="43">
        <f>IF(AC322&gt;=0.03,1,IF(AC322&gt;-0.03,0,-1))</f>
        <v/>
      </c>
      <c r="AE322" s="43">
        <f>Z322+AB322+AD322</f>
        <v/>
      </c>
      <c r="AG322" s="39">
        <f>IF(H322&gt;I322,IF(I322&gt;J322,4,3),IF(H322&lt;J322,IF(I322&lt;J322,0,1),2))</f>
        <v/>
      </c>
      <c r="AI322" s="39">
        <f>IF(D322&gt;H322,3,IF(D322&gt;I322,2,IF(D322&gt;J322,1,0)))</f>
        <v/>
      </c>
      <c r="AK322" s="39">
        <f>IF(M322&gt;H322,3,IF(M322&gt;I322,2,IF(M322&gt;J322,1,0)))</f>
        <v/>
      </c>
      <c r="AM322" s="39">
        <f>IF(L322&gt;H322,3,IF(L322&gt;I322,2,IF(L322&gt;J322,1,0)))</f>
        <v/>
      </c>
      <c r="AO322" s="39">
        <f>IF(C321&gt;L321,2,IF(C321&gt;N321,1,0))</f>
        <v/>
      </c>
      <c r="AP322" s="39">
        <f>SUM(AO318:AO321)</f>
        <v/>
      </c>
      <c r="AQ322" s="39">
        <f>AQ321+1</f>
        <v/>
      </c>
      <c r="AR322" s="39">
        <f>IF(AP322&gt;0,AR321+1,0)</f>
        <v/>
      </c>
      <c r="AS322" s="39">
        <f>IF(AR323=0,AR322,0)</f>
        <v/>
      </c>
      <c r="AT322" s="41">
        <f>180/SUM(AS142:AS321)</f>
        <v/>
      </c>
      <c r="AU322" s="41">
        <f>STDEV(AT302:AT321)</f>
        <v/>
      </c>
      <c r="AV322" s="41">
        <f>AT322-AU322</f>
        <v/>
      </c>
      <c r="AW322" s="41">
        <f>AT322+AU322</f>
        <v/>
      </c>
      <c r="AY322" s="39">
        <f>IF(D321&lt;M321,-2,IF(D321&lt;O321,-1,0))</f>
        <v/>
      </c>
      <c r="AZ322" s="39">
        <f>SUM(AY318:AY321)</f>
        <v/>
      </c>
      <c r="BA322" s="39">
        <f>BA321+1</f>
        <v/>
      </c>
      <c r="BB322" s="39">
        <f>IF(AZ322&lt;0,BB321+1,0)</f>
        <v/>
      </c>
      <c r="BC322" s="39">
        <f>IF(BB323=0,BB322,0)</f>
        <v/>
      </c>
      <c r="BD322" s="41">
        <f>180/SUM(BC142:BC321)</f>
        <v/>
      </c>
      <c r="BE322" s="41">
        <f>STDEV(BD302:BD321)</f>
        <v/>
      </c>
      <c r="BF322" s="41">
        <f>BD322-BE322</f>
        <v/>
      </c>
      <c r="BG322" s="41">
        <f>BD322+BE322</f>
        <v/>
      </c>
    </row>
    <row r="323" ht="15" customHeight="1" s="27">
      <c r="B323" s="40" t="n">
        <v>43756</v>
      </c>
      <c r="C323" s="41" t="n">
        <v>9.175000000000001</v>
      </c>
      <c r="D323" s="41" t="n">
        <v>8.970000000000001</v>
      </c>
      <c r="E323" s="41" t="n">
        <v>9</v>
      </c>
      <c r="F323" s="41" t="n">
        <v>9.17</v>
      </c>
      <c r="G323" s="26" t="n"/>
      <c r="H323" s="41">
        <f>AVERAGE(F303:F322)</f>
        <v/>
      </c>
      <c r="I323" s="41">
        <f>AVERAGE(F274:F322)</f>
        <v/>
      </c>
      <c r="J323" s="41">
        <f>AVERAGE(F223:F322)</f>
        <v/>
      </c>
      <c r="K323" s="41">
        <f>STDEV(F303:F322)</f>
        <v/>
      </c>
      <c r="L323" s="41">
        <f>H323+2*K323</f>
        <v/>
      </c>
      <c r="M323" s="41">
        <f>H323-2*K323</f>
        <v/>
      </c>
      <c r="N323" s="41">
        <f>H323+1.5*K323</f>
        <v/>
      </c>
      <c r="O323" s="41">
        <f>H323-1.5*K323</f>
        <v/>
      </c>
      <c r="P323" s="26" t="n"/>
      <c r="Q323" s="42">
        <f>(H322-H293)/H293</f>
        <v/>
      </c>
      <c r="R323" s="43">
        <f>IF(Q323&gt;=0.1,1,IF(Q323&gt;-0.1,0,-1))</f>
        <v/>
      </c>
      <c r="S323" s="42">
        <f>(I323-I293)/I293</f>
        <v/>
      </c>
      <c r="T323" s="43">
        <f>IF(S323&gt;=0.05,1,IF(S323&gt;-0.05,0,-1))</f>
        <v/>
      </c>
      <c r="U323" s="42">
        <f>(J322-J293)/J293</f>
        <v/>
      </c>
      <c r="V323" s="43">
        <f>IF(U323&gt;=0.03,1,IF(U323&gt;-0.03,0,-1))</f>
        <v/>
      </c>
      <c r="W323" s="43">
        <f>R323+T323+V323</f>
        <v/>
      </c>
      <c r="Y323" s="44">
        <f>(H322-H143)/H143</f>
        <v/>
      </c>
      <c r="Z323" s="43">
        <f>IF(Y323&gt;=0.1,1,IF(Y323&gt;-0.1,0,-1))</f>
        <v/>
      </c>
      <c r="AA323" s="42">
        <f>(I322-I143)/I143</f>
        <v/>
      </c>
      <c r="AB323" s="43">
        <f>IF(AA323&gt;=0.05,1,IF(AA323&gt;-0.05,0,-1))</f>
        <v/>
      </c>
      <c r="AC323" s="42">
        <f>(J322-J143)/J143</f>
        <v/>
      </c>
      <c r="AD323" s="43">
        <f>IF(AC323&gt;=0.03,1,IF(AC323&gt;-0.03,0,-1))</f>
        <v/>
      </c>
      <c r="AE323" s="43">
        <f>Z323+AB323+AD323</f>
        <v/>
      </c>
      <c r="AG323" s="39">
        <f>IF(H323&gt;I323,IF(I323&gt;J323,4,3),IF(H323&lt;J323,IF(I323&lt;J323,0,1),2))</f>
        <v/>
      </c>
      <c r="AI323" s="39">
        <f>IF(D323&gt;H323,3,IF(D323&gt;I323,2,IF(D323&gt;J323,1,0)))</f>
        <v/>
      </c>
      <c r="AK323" s="39">
        <f>IF(M323&gt;H323,3,IF(M323&gt;I323,2,IF(M323&gt;J323,1,0)))</f>
        <v/>
      </c>
      <c r="AM323" s="39">
        <f>IF(L323&gt;H323,3,IF(L323&gt;I323,2,IF(L323&gt;J323,1,0)))</f>
        <v/>
      </c>
      <c r="AO323" s="39">
        <f>IF(C322&gt;L322,2,IF(C322&gt;N322,1,0))</f>
        <v/>
      </c>
      <c r="AP323" s="39">
        <f>SUM(AO319:AO322)</f>
        <v/>
      </c>
      <c r="AQ323" s="39">
        <f>AQ322+1</f>
        <v/>
      </c>
      <c r="AR323" s="39">
        <f>IF(AP323&gt;0,AR322+1,0)</f>
        <v/>
      </c>
      <c r="AS323" s="39">
        <f>IF(AR324=0,AR323,0)</f>
        <v/>
      </c>
      <c r="AT323" s="41">
        <f>180/SUM(AS143:AS322)</f>
        <v/>
      </c>
      <c r="AU323" s="41">
        <f>STDEV(AT303:AT322)</f>
        <v/>
      </c>
      <c r="AV323" s="41">
        <f>AT323-AU323</f>
        <v/>
      </c>
      <c r="AW323" s="41">
        <f>AT323+AU323</f>
        <v/>
      </c>
      <c r="AY323" s="39">
        <f>IF(D322&lt;M322,-2,IF(D322&lt;O322,-1,0))</f>
        <v/>
      </c>
      <c r="AZ323" s="39">
        <f>SUM(AY319:AY322)</f>
        <v/>
      </c>
      <c r="BA323" s="39">
        <f>BA322+1</f>
        <v/>
      </c>
      <c r="BB323" s="39">
        <f>IF(AZ323&lt;0,BB322+1,0)</f>
        <v/>
      </c>
      <c r="BC323" s="39">
        <f>IF(BB324=0,BB323,0)</f>
        <v/>
      </c>
      <c r="BD323" s="41">
        <f>180/SUM(BC143:BC322)</f>
        <v/>
      </c>
      <c r="BE323" s="41">
        <f>STDEV(BD303:BD322)</f>
        <v/>
      </c>
      <c r="BF323" s="41">
        <f>BD323-BE323</f>
        <v/>
      </c>
      <c r="BG323" s="41">
        <f>BD323+BE323</f>
        <v/>
      </c>
    </row>
    <row r="324" ht="15" customHeight="1" s="27">
      <c r="B324" s="40" t="n">
        <v>43759</v>
      </c>
      <c r="C324" s="41" t="n">
        <v>9.414999999999999</v>
      </c>
      <c r="D324" s="41" t="n">
        <v>9.095000000000001</v>
      </c>
      <c r="E324" s="41" t="n">
        <v>9.17</v>
      </c>
      <c r="F324" s="41" t="n">
        <v>9.305</v>
      </c>
      <c r="G324" s="26" t="n"/>
      <c r="H324" s="41">
        <f>AVERAGE(F304:F323)</f>
        <v/>
      </c>
      <c r="I324" s="41">
        <f>AVERAGE(F275:F323)</f>
        <v/>
      </c>
      <c r="J324" s="41">
        <f>AVERAGE(F224:F323)</f>
        <v/>
      </c>
      <c r="K324" s="41">
        <f>STDEV(F304:F323)</f>
        <v/>
      </c>
      <c r="L324" s="41">
        <f>H324+2*K324</f>
        <v/>
      </c>
      <c r="M324" s="41">
        <f>H324-2*K324</f>
        <v/>
      </c>
      <c r="N324" s="41">
        <f>H324+1.5*K324</f>
        <v/>
      </c>
      <c r="O324" s="41">
        <f>H324-1.5*K324</f>
        <v/>
      </c>
      <c r="P324" s="26" t="n"/>
      <c r="Q324" s="42">
        <f>(H323-H294)/H294</f>
        <v/>
      </c>
      <c r="R324" s="43">
        <f>IF(Q324&gt;=0.1,1,IF(Q324&gt;-0.1,0,-1))</f>
        <v/>
      </c>
      <c r="S324" s="42">
        <f>(I324-I294)/I294</f>
        <v/>
      </c>
      <c r="T324" s="43">
        <f>IF(S324&gt;=0.05,1,IF(S324&gt;-0.05,0,-1))</f>
        <v/>
      </c>
      <c r="U324" s="42">
        <f>(J323-J294)/J294</f>
        <v/>
      </c>
      <c r="V324" s="43">
        <f>IF(U324&gt;=0.03,1,IF(U324&gt;-0.03,0,-1))</f>
        <v/>
      </c>
      <c r="W324" s="43">
        <f>R324+T324+V324</f>
        <v/>
      </c>
      <c r="Y324" s="44">
        <f>(H323-H144)/H144</f>
        <v/>
      </c>
      <c r="Z324" s="43">
        <f>IF(Y324&gt;=0.1,1,IF(Y324&gt;-0.1,0,-1))</f>
        <v/>
      </c>
      <c r="AA324" s="42">
        <f>(I323-I144)/I144</f>
        <v/>
      </c>
      <c r="AB324" s="43">
        <f>IF(AA324&gt;=0.05,1,IF(AA324&gt;-0.05,0,-1))</f>
        <v/>
      </c>
      <c r="AC324" s="42">
        <f>(J323-J144)/J144</f>
        <v/>
      </c>
      <c r="AD324" s="43">
        <f>IF(AC324&gt;=0.03,1,IF(AC324&gt;-0.03,0,-1))</f>
        <v/>
      </c>
      <c r="AE324" s="43">
        <f>Z324+AB324+AD324</f>
        <v/>
      </c>
      <c r="AG324" s="39">
        <f>IF(H324&gt;I324,IF(I324&gt;J324,4,3),IF(H324&lt;J324,IF(I324&lt;J324,0,1),2))</f>
        <v/>
      </c>
      <c r="AI324" s="39">
        <f>IF(D324&gt;H324,3,IF(D324&gt;I324,2,IF(D324&gt;J324,1,0)))</f>
        <v/>
      </c>
      <c r="AK324" s="39">
        <f>IF(M324&gt;H324,3,IF(M324&gt;I324,2,IF(M324&gt;J324,1,0)))</f>
        <v/>
      </c>
      <c r="AM324" s="39">
        <f>IF(L324&gt;H324,3,IF(L324&gt;I324,2,IF(L324&gt;J324,1,0)))</f>
        <v/>
      </c>
      <c r="AO324" s="39">
        <f>IF(C323&gt;L323,2,IF(C323&gt;N323,1,0))</f>
        <v/>
      </c>
      <c r="AP324" s="39">
        <f>SUM(AO320:AO323)</f>
        <v/>
      </c>
      <c r="AQ324" s="39">
        <f>AQ323+1</f>
        <v/>
      </c>
      <c r="AR324" s="39">
        <f>IF(AP324&gt;0,AR323+1,0)</f>
        <v/>
      </c>
      <c r="AS324" s="39">
        <f>IF(AR325=0,AR324,0)</f>
        <v/>
      </c>
      <c r="AT324" s="41">
        <f>180/SUM(AS144:AS323)</f>
        <v/>
      </c>
      <c r="AU324" s="41">
        <f>STDEV(AT304:AT323)</f>
        <v/>
      </c>
      <c r="AV324" s="41">
        <f>AT324-AU324</f>
        <v/>
      </c>
      <c r="AW324" s="41">
        <f>AT324+AU324</f>
        <v/>
      </c>
      <c r="AY324" s="39">
        <f>IF(D323&lt;M323,-2,IF(D323&lt;O323,-1,0))</f>
        <v/>
      </c>
      <c r="AZ324" s="39">
        <f>SUM(AY320:AY323)</f>
        <v/>
      </c>
      <c r="BA324" s="39">
        <f>BA323+1</f>
        <v/>
      </c>
      <c r="BB324" s="39">
        <f>IF(AZ324&lt;0,BB323+1,0)</f>
        <v/>
      </c>
      <c r="BC324" s="39">
        <f>IF(BB325=0,BB324,0)</f>
        <v/>
      </c>
      <c r="BD324" s="41">
        <f>180/SUM(BC144:BC323)</f>
        <v/>
      </c>
      <c r="BE324" s="41">
        <f>STDEV(BD304:BD323)</f>
        <v/>
      </c>
      <c r="BF324" s="41">
        <f>BD324-BE324</f>
        <v/>
      </c>
      <c r="BG324" s="41">
        <f>BD324+BE324</f>
        <v/>
      </c>
    </row>
    <row r="325" ht="15" customHeight="1" s="27">
      <c r="B325" s="40" t="n">
        <v>43760</v>
      </c>
      <c r="C325" s="41" t="n">
        <v>9.734999999999999</v>
      </c>
      <c r="D325" s="41" t="n">
        <v>9.234999999999999</v>
      </c>
      <c r="E325" s="41" t="n">
        <v>9.275</v>
      </c>
      <c r="F325" s="41" t="n">
        <v>9.630000000000001</v>
      </c>
      <c r="G325" s="26" t="n"/>
      <c r="H325" s="41">
        <f>AVERAGE(F305:F324)</f>
        <v/>
      </c>
      <c r="I325" s="41">
        <f>AVERAGE(F276:F324)</f>
        <v/>
      </c>
      <c r="J325" s="41">
        <f>AVERAGE(F225:F324)</f>
        <v/>
      </c>
      <c r="K325" s="41">
        <f>STDEV(F305:F324)</f>
        <v/>
      </c>
      <c r="L325" s="41">
        <f>H325+2*K325</f>
        <v/>
      </c>
      <c r="M325" s="41">
        <f>H325-2*K325</f>
        <v/>
      </c>
      <c r="N325" s="41">
        <f>H325+1.5*K325</f>
        <v/>
      </c>
      <c r="O325" s="41">
        <f>H325-1.5*K325</f>
        <v/>
      </c>
      <c r="P325" s="26" t="n"/>
      <c r="Q325" s="42">
        <f>(H324-H295)/H295</f>
        <v/>
      </c>
      <c r="R325" s="43">
        <f>IF(Q325&gt;=0.1,1,IF(Q325&gt;-0.1,0,-1))</f>
        <v/>
      </c>
      <c r="S325" s="42">
        <f>(I325-I295)/I295</f>
        <v/>
      </c>
      <c r="T325" s="43">
        <f>IF(S325&gt;=0.05,1,IF(S325&gt;-0.05,0,-1))</f>
        <v/>
      </c>
      <c r="U325" s="42">
        <f>(J324-J295)/J295</f>
        <v/>
      </c>
      <c r="V325" s="43">
        <f>IF(U325&gt;=0.03,1,IF(U325&gt;-0.03,0,-1))</f>
        <v/>
      </c>
      <c r="W325" s="43">
        <f>R325+T325+V325</f>
        <v/>
      </c>
      <c r="Y325" s="44">
        <f>(H324-H145)/H145</f>
        <v/>
      </c>
      <c r="Z325" s="43">
        <f>IF(Y325&gt;=0.1,1,IF(Y325&gt;-0.1,0,-1))</f>
        <v/>
      </c>
      <c r="AA325" s="42">
        <f>(I324-I145)/I145</f>
        <v/>
      </c>
      <c r="AB325" s="43">
        <f>IF(AA325&gt;=0.05,1,IF(AA325&gt;-0.05,0,-1))</f>
        <v/>
      </c>
      <c r="AC325" s="42">
        <f>(J324-J145)/J145</f>
        <v/>
      </c>
      <c r="AD325" s="43">
        <f>IF(AC325&gt;=0.03,1,IF(AC325&gt;-0.03,0,-1))</f>
        <v/>
      </c>
      <c r="AE325" s="43">
        <f>Z325+AB325+AD325</f>
        <v/>
      </c>
      <c r="AG325" s="39">
        <f>IF(H325&gt;I325,IF(I325&gt;J325,4,3),IF(H325&lt;J325,IF(I325&lt;J325,0,1),2))</f>
        <v/>
      </c>
      <c r="AI325" s="39">
        <f>IF(D325&gt;H325,3,IF(D325&gt;I325,2,IF(D325&gt;J325,1,0)))</f>
        <v/>
      </c>
      <c r="AK325" s="39">
        <f>IF(M325&gt;H325,3,IF(M325&gt;I325,2,IF(M325&gt;J325,1,0)))</f>
        <v/>
      </c>
      <c r="AM325" s="39">
        <f>IF(L325&gt;H325,3,IF(L325&gt;I325,2,IF(L325&gt;J325,1,0)))</f>
        <v/>
      </c>
      <c r="AO325" s="39">
        <f>IF(C324&gt;L324,2,IF(C324&gt;N324,1,0))</f>
        <v/>
      </c>
      <c r="AP325" s="39">
        <f>SUM(AO321:AO324)</f>
        <v/>
      </c>
      <c r="AQ325" s="39">
        <f>AQ324+1</f>
        <v/>
      </c>
      <c r="AR325" s="39">
        <f>IF(AP325&gt;0,AR324+1,0)</f>
        <v/>
      </c>
      <c r="AS325" s="39">
        <f>IF(AR326=0,AR325,0)</f>
        <v/>
      </c>
      <c r="AT325" s="41">
        <f>180/SUM(AS145:AS324)</f>
        <v/>
      </c>
      <c r="AU325" s="41">
        <f>STDEV(AT305:AT324)</f>
        <v/>
      </c>
      <c r="AV325" s="41">
        <f>AT325-AU325</f>
        <v/>
      </c>
      <c r="AW325" s="41">
        <f>AT325+AU325</f>
        <v/>
      </c>
      <c r="AY325" s="39">
        <f>IF(D324&lt;M324,-2,IF(D324&lt;O324,-1,0))</f>
        <v/>
      </c>
      <c r="AZ325" s="39">
        <f>SUM(AY321:AY324)</f>
        <v/>
      </c>
      <c r="BA325" s="39">
        <f>BA324+1</f>
        <v/>
      </c>
      <c r="BB325" s="39">
        <f>IF(AZ325&lt;0,BB324+1,0)</f>
        <v/>
      </c>
      <c r="BC325" s="39">
        <f>IF(BB326=0,BB325,0)</f>
        <v/>
      </c>
      <c r="BD325" s="41">
        <f>180/SUM(BC145:BC324)</f>
        <v/>
      </c>
      <c r="BE325" s="41">
        <f>STDEV(BD305:BD324)</f>
        <v/>
      </c>
      <c r="BF325" s="41">
        <f>BD325-BE325</f>
        <v/>
      </c>
      <c r="BG325" s="41">
        <f>BD325+BE325</f>
        <v/>
      </c>
    </row>
    <row r="326" ht="15" customHeight="1" s="27">
      <c r="B326" s="40" t="n">
        <v>43761</v>
      </c>
      <c r="C326" s="41" t="n">
        <v>9.609999999999999</v>
      </c>
      <c r="D326" s="41" t="n">
        <v>9.33</v>
      </c>
      <c r="E326" s="41" t="n">
        <v>9.6</v>
      </c>
      <c r="F326" s="41" t="n">
        <v>9.48</v>
      </c>
      <c r="G326" s="26" t="n"/>
      <c r="H326" s="41">
        <f>AVERAGE(F306:F325)</f>
        <v/>
      </c>
      <c r="I326" s="41">
        <f>AVERAGE(F277:F325)</f>
        <v/>
      </c>
      <c r="J326" s="41">
        <f>AVERAGE(F226:F325)</f>
        <v/>
      </c>
      <c r="K326" s="41">
        <f>STDEV(F306:F325)</f>
        <v/>
      </c>
      <c r="L326" s="41">
        <f>H326+2*K326</f>
        <v/>
      </c>
      <c r="M326" s="41">
        <f>H326-2*K326</f>
        <v/>
      </c>
      <c r="N326" s="41">
        <f>H326+1.5*K326</f>
        <v/>
      </c>
      <c r="O326" s="41">
        <f>H326-1.5*K326</f>
        <v/>
      </c>
      <c r="P326" s="26" t="n"/>
      <c r="Q326" s="42">
        <f>(H325-H296)/H296</f>
        <v/>
      </c>
      <c r="R326" s="43">
        <f>IF(Q326&gt;=0.1,1,IF(Q326&gt;-0.1,0,-1))</f>
        <v/>
      </c>
      <c r="S326" s="42">
        <f>(I326-I296)/I296</f>
        <v/>
      </c>
      <c r="T326" s="43">
        <f>IF(S326&gt;=0.05,1,IF(S326&gt;-0.05,0,-1))</f>
        <v/>
      </c>
      <c r="U326" s="42">
        <f>(J325-J296)/J296</f>
        <v/>
      </c>
      <c r="V326" s="43">
        <f>IF(U326&gt;=0.03,1,IF(U326&gt;-0.03,0,-1))</f>
        <v/>
      </c>
      <c r="W326" s="43">
        <f>R326+T326+V326</f>
        <v/>
      </c>
      <c r="Y326" s="44">
        <f>(H325-H146)/H146</f>
        <v/>
      </c>
      <c r="Z326" s="43">
        <f>IF(Y326&gt;=0.1,1,IF(Y326&gt;-0.1,0,-1))</f>
        <v/>
      </c>
      <c r="AA326" s="42">
        <f>(I325-I146)/I146</f>
        <v/>
      </c>
      <c r="AB326" s="43">
        <f>IF(AA326&gt;=0.05,1,IF(AA326&gt;-0.05,0,-1))</f>
        <v/>
      </c>
      <c r="AC326" s="42">
        <f>(J325-J146)/J146</f>
        <v/>
      </c>
      <c r="AD326" s="43">
        <f>IF(AC326&gt;=0.03,1,IF(AC326&gt;-0.03,0,-1))</f>
        <v/>
      </c>
      <c r="AE326" s="43">
        <f>Z326+AB326+AD326</f>
        <v/>
      </c>
      <c r="AG326" s="39">
        <f>IF(H326&gt;I326,IF(I326&gt;J326,4,3),IF(H326&lt;J326,IF(I326&lt;J326,0,1),2))</f>
        <v/>
      </c>
      <c r="AI326" s="39">
        <f>IF(D326&gt;H326,3,IF(D326&gt;I326,2,IF(D326&gt;J326,1,0)))</f>
        <v/>
      </c>
      <c r="AK326" s="39">
        <f>IF(M326&gt;H326,3,IF(M326&gt;I326,2,IF(M326&gt;J326,1,0)))</f>
        <v/>
      </c>
      <c r="AM326" s="39">
        <f>IF(L326&gt;H326,3,IF(L326&gt;I326,2,IF(L326&gt;J326,1,0)))</f>
        <v/>
      </c>
      <c r="AO326" s="39">
        <f>IF(C325&gt;L325,2,IF(C325&gt;N325,1,0))</f>
        <v/>
      </c>
      <c r="AP326" s="39">
        <f>SUM(AO322:AO325)</f>
        <v/>
      </c>
      <c r="AQ326" s="39">
        <f>AQ325+1</f>
        <v/>
      </c>
      <c r="AR326" s="39">
        <f>IF(AP326&gt;0,AR325+1,0)</f>
        <v/>
      </c>
      <c r="AS326" s="39">
        <f>IF(AR327=0,AR326,0)</f>
        <v/>
      </c>
      <c r="AT326" s="41">
        <f>180/SUM(AS146:AS325)</f>
        <v/>
      </c>
      <c r="AU326" s="41">
        <f>STDEV(AT306:AT325)</f>
        <v/>
      </c>
      <c r="AV326" s="41">
        <f>AT326-AU326</f>
        <v/>
      </c>
      <c r="AW326" s="41">
        <f>AT326+AU326</f>
        <v/>
      </c>
      <c r="AY326" s="39">
        <f>IF(D325&lt;M325,-2,IF(D325&lt;O325,-1,0))</f>
        <v/>
      </c>
      <c r="AZ326" s="39">
        <f>SUM(AY322:AY325)</f>
        <v/>
      </c>
      <c r="BA326" s="39">
        <f>BA325+1</f>
        <v/>
      </c>
      <c r="BB326" s="39">
        <f>IF(AZ326&lt;0,BB325+1,0)</f>
        <v/>
      </c>
      <c r="BC326" s="39">
        <f>IF(BB327=0,BB326,0)</f>
        <v/>
      </c>
      <c r="BD326" s="41">
        <f>180/SUM(BC146:BC325)</f>
        <v/>
      </c>
      <c r="BE326" s="41">
        <f>STDEV(BD306:BD325)</f>
        <v/>
      </c>
      <c r="BF326" s="41">
        <f>BD326-BE326</f>
        <v/>
      </c>
      <c r="BG326" s="41">
        <f>BD326+BE326</f>
        <v/>
      </c>
    </row>
    <row r="327" ht="15" customHeight="1" s="27">
      <c r="B327" s="40" t="n">
        <v>43762</v>
      </c>
      <c r="C327" s="41" t="n">
        <v>9.42</v>
      </c>
      <c r="D327" s="41" t="n">
        <v>9.220000000000001</v>
      </c>
      <c r="E327" s="41" t="n">
        <v>9.42</v>
      </c>
      <c r="F327" s="41" t="n">
        <v>9.355</v>
      </c>
      <c r="G327" s="26" t="n"/>
      <c r="H327" s="41">
        <f>AVERAGE(F307:F326)</f>
        <v/>
      </c>
      <c r="I327" s="41">
        <f>AVERAGE(F278:F326)</f>
        <v/>
      </c>
      <c r="J327" s="41">
        <f>AVERAGE(F227:F326)</f>
        <v/>
      </c>
      <c r="K327" s="41">
        <f>STDEV(F307:F326)</f>
        <v/>
      </c>
      <c r="L327" s="41">
        <f>H327+2*K327</f>
        <v/>
      </c>
      <c r="M327" s="41">
        <f>H327-2*K327</f>
        <v/>
      </c>
      <c r="N327" s="41">
        <f>H327+1.5*K327</f>
        <v/>
      </c>
      <c r="O327" s="41">
        <f>H327-1.5*K327</f>
        <v/>
      </c>
      <c r="P327" s="26" t="n"/>
      <c r="Q327" s="42">
        <f>(H326-H297)/H297</f>
        <v/>
      </c>
      <c r="R327" s="43">
        <f>IF(Q327&gt;=0.1,1,IF(Q327&gt;-0.1,0,-1))</f>
        <v/>
      </c>
      <c r="S327" s="42">
        <f>(I327-I297)/I297</f>
        <v/>
      </c>
      <c r="T327" s="43">
        <f>IF(S327&gt;=0.05,1,IF(S327&gt;-0.05,0,-1))</f>
        <v/>
      </c>
      <c r="U327" s="42">
        <f>(J326-J297)/J297</f>
        <v/>
      </c>
      <c r="V327" s="43">
        <f>IF(U327&gt;=0.03,1,IF(U327&gt;-0.03,0,-1))</f>
        <v/>
      </c>
      <c r="W327" s="43">
        <f>R327+T327+V327</f>
        <v/>
      </c>
      <c r="Y327" s="44">
        <f>(H326-H147)/H147</f>
        <v/>
      </c>
      <c r="Z327" s="43">
        <f>IF(Y327&gt;=0.1,1,IF(Y327&gt;-0.1,0,-1))</f>
        <v/>
      </c>
      <c r="AA327" s="42">
        <f>(I326-I147)/I147</f>
        <v/>
      </c>
      <c r="AB327" s="43">
        <f>IF(AA327&gt;=0.05,1,IF(AA327&gt;-0.05,0,-1))</f>
        <v/>
      </c>
      <c r="AC327" s="42">
        <f>(J326-J147)/J147</f>
        <v/>
      </c>
      <c r="AD327" s="43">
        <f>IF(AC327&gt;=0.03,1,IF(AC327&gt;-0.03,0,-1))</f>
        <v/>
      </c>
      <c r="AE327" s="43">
        <f>Z327+AB327+AD327</f>
        <v/>
      </c>
      <c r="AG327" s="39">
        <f>IF(H327&gt;I327,IF(I327&gt;J327,4,3),IF(H327&lt;J327,IF(I327&lt;J327,0,1),2))</f>
        <v/>
      </c>
      <c r="AI327" s="39">
        <f>IF(D327&gt;H327,3,IF(D327&gt;I327,2,IF(D327&gt;J327,1,0)))</f>
        <v/>
      </c>
      <c r="AK327" s="39">
        <f>IF(M327&gt;H327,3,IF(M327&gt;I327,2,IF(M327&gt;J327,1,0)))</f>
        <v/>
      </c>
      <c r="AM327" s="39">
        <f>IF(L327&gt;H327,3,IF(L327&gt;I327,2,IF(L327&gt;J327,1,0)))</f>
        <v/>
      </c>
      <c r="AO327" s="39">
        <f>IF(C326&gt;L326,2,IF(C326&gt;N326,1,0))</f>
        <v/>
      </c>
      <c r="AP327" s="39">
        <f>SUM(AO323:AO326)</f>
        <v/>
      </c>
      <c r="AQ327" s="39">
        <f>AQ326+1</f>
        <v/>
      </c>
      <c r="AR327" s="39">
        <f>IF(AP327&gt;0,AR326+1,0)</f>
        <v/>
      </c>
      <c r="AS327" s="39">
        <f>IF(AR328=0,AR327,0)</f>
        <v/>
      </c>
      <c r="AT327" s="41">
        <f>180/SUM(AS147:AS326)</f>
        <v/>
      </c>
      <c r="AU327" s="41">
        <f>STDEV(AT307:AT326)</f>
        <v/>
      </c>
      <c r="AV327" s="41">
        <f>AT327-AU327</f>
        <v/>
      </c>
      <c r="AW327" s="41">
        <f>AT327+AU327</f>
        <v/>
      </c>
      <c r="AY327" s="39">
        <f>IF(D326&lt;M326,-2,IF(D326&lt;O326,-1,0))</f>
        <v/>
      </c>
      <c r="AZ327" s="39">
        <f>SUM(AY323:AY326)</f>
        <v/>
      </c>
      <c r="BA327" s="39">
        <f>BA326+1</f>
        <v/>
      </c>
      <c r="BB327" s="39">
        <f>IF(AZ327&lt;0,BB326+1,0)</f>
        <v/>
      </c>
      <c r="BC327" s="39">
        <f>IF(BB328=0,BB327,0)</f>
        <v/>
      </c>
      <c r="BD327" s="41">
        <f>180/SUM(BC147:BC326)</f>
        <v/>
      </c>
      <c r="BE327" s="41">
        <f>STDEV(BD307:BD326)</f>
        <v/>
      </c>
      <c r="BF327" s="41">
        <f>BD327-BE327</f>
        <v/>
      </c>
      <c r="BG327" s="41">
        <f>BD327+BE327</f>
        <v/>
      </c>
    </row>
    <row r="328" ht="15" customHeight="1" s="27">
      <c r="B328" s="40" t="n">
        <v>43763</v>
      </c>
      <c r="C328" s="41" t="n">
        <v>9.57</v>
      </c>
      <c r="D328" s="41" t="n">
        <v>9.285</v>
      </c>
      <c r="E328" s="41" t="n">
        <v>9.385</v>
      </c>
      <c r="F328" s="41" t="n">
        <v>9.369999999999999</v>
      </c>
      <c r="G328" s="26" t="n"/>
      <c r="H328" s="41">
        <f>AVERAGE(F308:F327)</f>
        <v/>
      </c>
      <c r="I328" s="41">
        <f>AVERAGE(F279:F327)</f>
        <v/>
      </c>
      <c r="J328" s="41">
        <f>AVERAGE(F228:F327)</f>
        <v/>
      </c>
      <c r="K328" s="41">
        <f>STDEV(F308:F327)</f>
        <v/>
      </c>
      <c r="L328" s="41">
        <f>H328+2*K328</f>
        <v/>
      </c>
      <c r="M328" s="41">
        <f>H328-2*K328</f>
        <v/>
      </c>
      <c r="N328" s="41">
        <f>H328+1.5*K328</f>
        <v/>
      </c>
      <c r="O328" s="41">
        <f>H328-1.5*K328</f>
        <v/>
      </c>
      <c r="P328" s="26" t="n"/>
      <c r="Q328" s="42">
        <f>(H327-H298)/H298</f>
        <v/>
      </c>
      <c r="R328" s="43">
        <f>IF(Q328&gt;=0.1,1,IF(Q328&gt;-0.1,0,-1))</f>
        <v/>
      </c>
      <c r="S328" s="42">
        <f>(I328-I298)/I298</f>
        <v/>
      </c>
      <c r="T328" s="43">
        <f>IF(S328&gt;=0.05,1,IF(S328&gt;-0.05,0,-1))</f>
        <v/>
      </c>
      <c r="U328" s="42">
        <f>(J327-J298)/J298</f>
        <v/>
      </c>
      <c r="V328" s="43">
        <f>IF(U328&gt;=0.03,1,IF(U328&gt;-0.03,0,-1))</f>
        <v/>
      </c>
      <c r="W328" s="43">
        <f>R328+T328+V328</f>
        <v/>
      </c>
      <c r="Y328" s="44">
        <f>(H327-H148)/H148</f>
        <v/>
      </c>
      <c r="Z328" s="43">
        <f>IF(Y328&gt;=0.1,1,IF(Y328&gt;-0.1,0,-1))</f>
        <v/>
      </c>
      <c r="AA328" s="42">
        <f>(I327-I148)/I148</f>
        <v/>
      </c>
      <c r="AB328" s="43">
        <f>IF(AA328&gt;=0.05,1,IF(AA328&gt;-0.05,0,-1))</f>
        <v/>
      </c>
      <c r="AC328" s="42">
        <f>(J327-J148)/J148</f>
        <v/>
      </c>
      <c r="AD328" s="43">
        <f>IF(AC328&gt;=0.03,1,IF(AC328&gt;-0.03,0,-1))</f>
        <v/>
      </c>
      <c r="AE328" s="43">
        <f>Z328+AB328+AD328</f>
        <v/>
      </c>
      <c r="AG328" s="39">
        <f>IF(H328&gt;I328,IF(I328&gt;J328,4,3),IF(H328&lt;J328,IF(I328&lt;J328,0,1),2))</f>
        <v/>
      </c>
      <c r="AI328" s="39">
        <f>IF(D328&gt;H328,3,IF(D328&gt;I328,2,IF(D328&gt;J328,1,0)))</f>
        <v/>
      </c>
      <c r="AK328" s="39">
        <f>IF(M328&gt;H328,3,IF(M328&gt;I328,2,IF(M328&gt;J328,1,0)))</f>
        <v/>
      </c>
      <c r="AM328" s="39">
        <f>IF(L328&gt;H328,3,IF(L328&gt;I328,2,IF(L328&gt;J328,1,0)))</f>
        <v/>
      </c>
      <c r="AO328" s="39">
        <f>IF(C327&gt;L327,2,IF(C327&gt;N327,1,0))</f>
        <v/>
      </c>
      <c r="AP328" s="39">
        <f>SUM(AO324:AO327)</f>
        <v/>
      </c>
      <c r="AQ328" s="39">
        <f>AQ327+1</f>
        <v/>
      </c>
      <c r="AR328" s="39">
        <f>IF(AP328&gt;0,AR327+1,0)</f>
        <v/>
      </c>
      <c r="AS328" s="39">
        <f>IF(AR329=0,AR328,0)</f>
        <v/>
      </c>
      <c r="AT328" s="41">
        <f>180/SUM(AS148:AS327)</f>
        <v/>
      </c>
      <c r="AU328" s="41">
        <f>STDEV(AT308:AT327)</f>
        <v/>
      </c>
      <c r="AV328" s="41">
        <f>AT328-AU328</f>
        <v/>
      </c>
      <c r="AW328" s="41">
        <f>AT328+AU328</f>
        <v/>
      </c>
      <c r="AY328" s="39">
        <f>IF(D327&lt;M327,-2,IF(D327&lt;O327,-1,0))</f>
        <v/>
      </c>
      <c r="AZ328" s="39">
        <f>SUM(AY324:AY327)</f>
        <v/>
      </c>
      <c r="BA328" s="39">
        <f>BA327+1</f>
        <v/>
      </c>
      <c r="BB328" s="39">
        <f>IF(AZ328&lt;0,BB327+1,0)</f>
        <v/>
      </c>
      <c r="BC328" s="39">
        <f>IF(BB329=0,BB328,0)</f>
        <v/>
      </c>
      <c r="BD328" s="41">
        <f>180/SUM(BC148:BC327)</f>
        <v/>
      </c>
      <c r="BE328" s="41">
        <f>STDEV(BD308:BD327)</f>
        <v/>
      </c>
      <c r="BF328" s="41">
        <f>BD328-BE328</f>
        <v/>
      </c>
      <c r="BG328" s="41">
        <f>BD328+BE328</f>
        <v/>
      </c>
    </row>
    <row r="329" ht="15" customHeight="1" s="27">
      <c r="B329" s="40" t="n">
        <v>43766</v>
      </c>
      <c r="C329" s="41" t="n">
        <v>9.51</v>
      </c>
      <c r="D329" s="41" t="n">
        <v>9.32</v>
      </c>
      <c r="E329" s="41" t="n">
        <v>9.34</v>
      </c>
      <c r="F329" s="41" t="n">
        <v>9.4</v>
      </c>
      <c r="G329" s="26" t="n"/>
      <c r="H329" s="41">
        <f>AVERAGE(F309:F328)</f>
        <v/>
      </c>
      <c r="I329" s="41">
        <f>AVERAGE(F280:F328)</f>
        <v/>
      </c>
      <c r="J329" s="41">
        <f>AVERAGE(F229:F328)</f>
        <v/>
      </c>
      <c r="K329" s="41">
        <f>STDEV(F309:F328)</f>
        <v/>
      </c>
      <c r="L329" s="41">
        <f>H329+2*K329</f>
        <v/>
      </c>
      <c r="M329" s="41">
        <f>H329-2*K329</f>
        <v/>
      </c>
      <c r="N329" s="41">
        <f>H329+1.5*K329</f>
        <v/>
      </c>
      <c r="O329" s="41">
        <f>H329-1.5*K329</f>
        <v/>
      </c>
      <c r="P329" s="26" t="n"/>
      <c r="Q329" s="42">
        <f>(H328-H299)/H299</f>
        <v/>
      </c>
      <c r="R329" s="43">
        <f>IF(Q329&gt;=0.1,1,IF(Q329&gt;-0.1,0,-1))</f>
        <v/>
      </c>
      <c r="S329" s="42">
        <f>(I329-I299)/I299</f>
        <v/>
      </c>
      <c r="T329" s="43">
        <f>IF(S329&gt;=0.05,1,IF(S329&gt;-0.05,0,-1))</f>
        <v/>
      </c>
      <c r="U329" s="42">
        <f>(J328-J299)/J299</f>
        <v/>
      </c>
      <c r="V329" s="43">
        <f>IF(U329&gt;=0.03,1,IF(U329&gt;-0.03,0,-1))</f>
        <v/>
      </c>
      <c r="W329" s="43">
        <f>R329+T329+V329</f>
        <v/>
      </c>
      <c r="Y329" s="44">
        <f>(H328-H149)/H149</f>
        <v/>
      </c>
      <c r="Z329" s="43">
        <f>IF(Y329&gt;=0.1,1,IF(Y329&gt;-0.1,0,-1))</f>
        <v/>
      </c>
      <c r="AA329" s="42">
        <f>(I328-I149)/I149</f>
        <v/>
      </c>
      <c r="AB329" s="43">
        <f>IF(AA329&gt;=0.05,1,IF(AA329&gt;-0.05,0,-1))</f>
        <v/>
      </c>
      <c r="AC329" s="42">
        <f>(J328-J149)/J149</f>
        <v/>
      </c>
      <c r="AD329" s="43">
        <f>IF(AC329&gt;=0.03,1,IF(AC329&gt;-0.03,0,-1))</f>
        <v/>
      </c>
      <c r="AE329" s="43">
        <f>Z329+AB329+AD329</f>
        <v/>
      </c>
      <c r="AG329" s="39">
        <f>IF(H329&gt;I329,IF(I329&gt;J329,4,3),IF(H329&lt;J329,IF(I329&lt;J329,0,1),2))</f>
        <v/>
      </c>
      <c r="AI329" s="39">
        <f>IF(D329&gt;H329,3,IF(D329&gt;I329,2,IF(D329&gt;J329,1,0)))</f>
        <v/>
      </c>
      <c r="AK329" s="39">
        <f>IF(M329&gt;H329,3,IF(M329&gt;I329,2,IF(M329&gt;J329,1,0)))</f>
        <v/>
      </c>
      <c r="AM329" s="39">
        <f>IF(L329&gt;H329,3,IF(L329&gt;I329,2,IF(L329&gt;J329,1,0)))</f>
        <v/>
      </c>
      <c r="AO329" s="39">
        <f>IF(C328&gt;L328,2,IF(C328&gt;N328,1,0))</f>
        <v/>
      </c>
      <c r="AP329" s="39">
        <f>SUM(AO325:AO328)</f>
        <v/>
      </c>
      <c r="AQ329" s="39">
        <f>AQ328+1</f>
        <v/>
      </c>
      <c r="AR329" s="39">
        <f>IF(AP329&gt;0,AR328+1,0)</f>
        <v/>
      </c>
      <c r="AS329" s="39">
        <f>IF(AR330=0,AR329,0)</f>
        <v/>
      </c>
      <c r="AT329" s="41">
        <f>180/SUM(AS149:AS328)</f>
        <v/>
      </c>
      <c r="AU329" s="41">
        <f>STDEV(AT309:AT328)</f>
        <v/>
      </c>
      <c r="AV329" s="41">
        <f>AT329-AU329</f>
        <v/>
      </c>
      <c r="AW329" s="41">
        <f>AT329+AU329</f>
        <v/>
      </c>
      <c r="AY329" s="39">
        <f>IF(D328&lt;M328,-2,IF(D328&lt;O328,-1,0))</f>
        <v/>
      </c>
      <c r="AZ329" s="39">
        <f>SUM(AY325:AY328)</f>
        <v/>
      </c>
      <c r="BA329" s="39">
        <f>BA328+1</f>
        <v/>
      </c>
      <c r="BB329" s="39">
        <f>IF(AZ329&lt;0,BB328+1,0)</f>
        <v/>
      </c>
      <c r="BC329" s="39">
        <f>IF(BB330=0,BB329,0)</f>
        <v/>
      </c>
      <c r="BD329" s="41">
        <f>180/SUM(BC149:BC328)</f>
        <v/>
      </c>
      <c r="BE329" s="41">
        <f>STDEV(BD309:BD328)</f>
        <v/>
      </c>
      <c r="BF329" s="41">
        <f>BD329-BE329</f>
        <v/>
      </c>
      <c r="BG329" s="41">
        <f>BD329+BE329</f>
        <v/>
      </c>
    </row>
    <row r="330" ht="15" customHeight="1" s="27">
      <c r="B330" s="40" t="n">
        <v>43767</v>
      </c>
      <c r="C330" s="41" t="n">
        <v>9.734999999999999</v>
      </c>
      <c r="D330" s="41" t="n">
        <v>9.305</v>
      </c>
      <c r="E330" s="41" t="n">
        <v>9.4</v>
      </c>
      <c r="F330" s="41" t="n">
        <v>9.654999999999999</v>
      </c>
      <c r="G330" s="26" t="n"/>
      <c r="H330" s="41">
        <f>AVERAGE(F310:F329)</f>
        <v/>
      </c>
      <c r="I330" s="41">
        <f>AVERAGE(F281:F329)</f>
        <v/>
      </c>
      <c r="J330" s="41">
        <f>AVERAGE(F230:F329)</f>
        <v/>
      </c>
      <c r="K330" s="41">
        <f>STDEV(F310:F329)</f>
        <v/>
      </c>
      <c r="L330" s="41">
        <f>H330+2*K330</f>
        <v/>
      </c>
      <c r="M330" s="41">
        <f>H330-2*K330</f>
        <v/>
      </c>
      <c r="N330" s="41">
        <f>H330+1.5*K330</f>
        <v/>
      </c>
      <c r="O330" s="41">
        <f>H330-1.5*K330</f>
        <v/>
      </c>
      <c r="P330" s="26" t="n"/>
      <c r="Q330" s="42">
        <f>(H329-H300)/H300</f>
        <v/>
      </c>
      <c r="R330" s="43">
        <f>IF(Q330&gt;=0.1,1,IF(Q330&gt;-0.1,0,-1))</f>
        <v/>
      </c>
      <c r="S330" s="42">
        <f>(I330-I300)/I300</f>
        <v/>
      </c>
      <c r="T330" s="43">
        <f>IF(S330&gt;=0.05,1,IF(S330&gt;-0.05,0,-1))</f>
        <v/>
      </c>
      <c r="U330" s="42">
        <f>(J329-J300)/J300</f>
        <v/>
      </c>
      <c r="V330" s="43">
        <f>IF(U330&gt;=0.03,1,IF(U330&gt;-0.03,0,-1))</f>
        <v/>
      </c>
      <c r="W330" s="43">
        <f>R330+T330+V330</f>
        <v/>
      </c>
      <c r="Y330" s="44">
        <f>(H329-H150)/H150</f>
        <v/>
      </c>
      <c r="Z330" s="43">
        <f>IF(Y330&gt;=0.1,1,IF(Y330&gt;-0.1,0,-1))</f>
        <v/>
      </c>
      <c r="AA330" s="42">
        <f>(I329-I150)/I150</f>
        <v/>
      </c>
      <c r="AB330" s="43">
        <f>IF(AA330&gt;=0.05,1,IF(AA330&gt;-0.05,0,-1))</f>
        <v/>
      </c>
      <c r="AC330" s="42">
        <f>(J329-J150)/J150</f>
        <v/>
      </c>
      <c r="AD330" s="43">
        <f>IF(AC330&gt;=0.03,1,IF(AC330&gt;-0.03,0,-1))</f>
        <v/>
      </c>
      <c r="AE330" s="43">
        <f>Z330+AB330+AD330</f>
        <v/>
      </c>
      <c r="AG330" s="39">
        <f>IF(H330&gt;I330,IF(I330&gt;J330,4,3),IF(H330&lt;J330,IF(I330&lt;J330,0,1),2))</f>
        <v/>
      </c>
      <c r="AI330" s="39">
        <f>IF(D330&gt;H330,3,IF(D330&gt;I330,2,IF(D330&gt;J330,1,0)))</f>
        <v/>
      </c>
      <c r="AK330" s="39">
        <f>IF(M330&gt;H330,3,IF(M330&gt;I330,2,IF(M330&gt;J330,1,0)))</f>
        <v/>
      </c>
      <c r="AM330" s="39">
        <f>IF(L330&gt;H330,3,IF(L330&gt;I330,2,IF(L330&gt;J330,1,0)))</f>
        <v/>
      </c>
      <c r="AO330" s="39">
        <f>IF(C329&gt;L329,2,IF(C329&gt;N329,1,0))</f>
        <v/>
      </c>
      <c r="AP330" s="39">
        <f>SUM(AO326:AO329)</f>
        <v/>
      </c>
      <c r="AQ330" s="39">
        <f>AQ329+1</f>
        <v/>
      </c>
      <c r="AR330" s="39">
        <f>IF(AP330&gt;0,AR329+1,0)</f>
        <v/>
      </c>
      <c r="AS330" s="39">
        <f>IF(AR331=0,AR330,0)</f>
        <v/>
      </c>
      <c r="AT330" s="41">
        <f>180/SUM(AS150:AS329)</f>
        <v/>
      </c>
      <c r="AU330" s="41">
        <f>STDEV(AT310:AT329)</f>
        <v/>
      </c>
      <c r="AV330" s="41">
        <f>AT330-AU330</f>
        <v/>
      </c>
      <c r="AW330" s="41">
        <f>AT330+AU330</f>
        <v/>
      </c>
      <c r="AY330" s="39">
        <f>IF(D329&lt;M329,-2,IF(D329&lt;O329,-1,0))</f>
        <v/>
      </c>
      <c r="AZ330" s="39">
        <f>SUM(AY326:AY329)</f>
        <v/>
      </c>
      <c r="BA330" s="39">
        <f>BA329+1</f>
        <v/>
      </c>
      <c r="BB330" s="39">
        <f>IF(AZ330&lt;0,BB329+1,0)</f>
        <v/>
      </c>
      <c r="BC330" s="39">
        <f>IF(BB331=0,BB330,0)</f>
        <v/>
      </c>
      <c r="BD330" s="41">
        <f>180/SUM(BC150:BC329)</f>
        <v/>
      </c>
      <c r="BE330" s="41">
        <f>STDEV(BD310:BD329)</f>
        <v/>
      </c>
      <c r="BF330" s="41">
        <f>BD330-BE330</f>
        <v/>
      </c>
      <c r="BG330" s="41">
        <f>BD330+BE330</f>
        <v/>
      </c>
    </row>
    <row r="331" ht="15" customHeight="1" s="27">
      <c r="B331" s="40" t="n">
        <v>43768</v>
      </c>
      <c r="C331" s="41" t="n">
        <v>9.75</v>
      </c>
      <c r="D331" s="41" t="n">
        <v>9.455</v>
      </c>
      <c r="E331" s="41" t="n">
        <v>9.574999999999999</v>
      </c>
      <c r="F331" s="41" t="n">
        <v>9.49</v>
      </c>
      <c r="G331" s="26" t="n"/>
      <c r="H331" s="41">
        <f>AVERAGE(F311:F330)</f>
        <v/>
      </c>
      <c r="I331" s="41">
        <f>AVERAGE(F282:F330)</f>
        <v/>
      </c>
      <c r="J331" s="41">
        <f>AVERAGE(F231:F330)</f>
        <v/>
      </c>
      <c r="K331" s="41">
        <f>STDEV(F311:F330)</f>
        <v/>
      </c>
      <c r="L331" s="41">
        <f>H331+2*K331</f>
        <v/>
      </c>
      <c r="M331" s="41">
        <f>H331-2*K331</f>
        <v/>
      </c>
      <c r="N331" s="41">
        <f>H331+1.5*K331</f>
        <v/>
      </c>
      <c r="O331" s="41">
        <f>H331-1.5*K331</f>
        <v/>
      </c>
      <c r="P331" s="26" t="n"/>
      <c r="Q331" s="42">
        <f>(H330-H301)/H301</f>
        <v/>
      </c>
      <c r="R331" s="43">
        <f>IF(Q331&gt;=0.1,1,IF(Q331&gt;-0.1,0,-1))</f>
        <v/>
      </c>
      <c r="S331" s="42">
        <f>(I331-I301)/I301</f>
        <v/>
      </c>
      <c r="T331" s="43">
        <f>IF(S331&gt;=0.05,1,IF(S331&gt;-0.05,0,-1))</f>
        <v/>
      </c>
      <c r="U331" s="42">
        <f>(J330-J301)/J301</f>
        <v/>
      </c>
      <c r="V331" s="43">
        <f>IF(U331&gt;=0.03,1,IF(U331&gt;-0.03,0,-1))</f>
        <v/>
      </c>
      <c r="W331" s="43">
        <f>R331+T331+V331</f>
        <v/>
      </c>
      <c r="Y331" s="44">
        <f>(H330-H151)/H151</f>
        <v/>
      </c>
      <c r="Z331" s="43">
        <f>IF(Y331&gt;=0.1,1,IF(Y331&gt;-0.1,0,-1))</f>
        <v/>
      </c>
      <c r="AA331" s="42">
        <f>(I330-I151)/I151</f>
        <v/>
      </c>
      <c r="AB331" s="43">
        <f>IF(AA331&gt;=0.05,1,IF(AA331&gt;-0.05,0,-1))</f>
        <v/>
      </c>
      <c r="AC331" s="42">
        <f>(J330-J151)/J151</f>
        <v/>
      </c>
      <c r="AD331" s="43">
        <f>IF(AC331&gt;=0.03,1,IF(AC331&gt;-0.03,0,-1))</f>
        <v/>
      </c>
      <c r="AE331" s="43">
        <f>Z331+AB331+AD331</f>
        <v/>
      </c>
      <c r="AG331" s="39">
        <f>IF(H331&gt;I331,IF(I331&gt;J331,4,3),IF(H331&lt;J331,IF(I331&lt;J331,0,1),2))</f>
        <v/>
      </c>
      <c r="AI331" s="39">
        <f>IF(D331&gt;H331,3,IF(D331&gt;I331,2,IF(D331&gt;J331,1,0)))</f>
        <v/>
      </c>
      <c r="AK331" s="39">
        <f>IF(M331&gt;H331,3,IF(M331&gt;I331,2,IF(M331&gt;J331,1,0)))</f>
        <v/>
      </c>
      <c r="AM331" s="39">
        <f>IF(L331&gt;H331,3,IF(L331&gt;I331,2,IF(L331&gt;J331,1,0)))</f>
        <v/>
      </c>
      <c r="AO331" s="39">
        <f>IF(C330&gt;L330,2,IF(C330&gt;N330,1,0))</f>
        <v/>
      </c>
      <c r="AP331" s="39">
        <f>SUM(AO327:AO330)</f>
        <v/>
      </c>
      <c r="AQ331" s="39">
        <f>AQ330+1</f>
        <v/>
      </c>
      <c r="AR331" s="39">
        <f>IF(AP331&gt;0,AR330+1,0)</f>
        <v/>
      </c>
      <c r="AS331" s="39">
        <f>IF(AR332=0,AR331,0)</f>
        <v/>
      </c>
      <c r="AT331" s="41">
        <f>180/SUM(AS151:AS330)</f>
        <v/>
      </c>
      <c r="AU331" s="41">
        <f>STDEV(AT311:AT330)</f>
        <v/>
      </c>
      <c r="AV331" s="41">
        <f>AT331-AU331</f>
        <v/>
      </c>
      <c r="AW331" s="41">
        <f>AT331+AU331</f>
        <v/>
      </c>
      <c r="AY331" s="39">
        <f>IF(D330&lt;M330,-2,IF(D330&lt;O330,-1,0))</f>
        <v/>
      </c>
      <c r="AZ331" s="39">
        <f>SUM(AY327:AY330)</f>
        <v/>
      </c>
      <c r="BA331" s="39">
        <f>BA330+1</f>
        <v/>
      </c>
      <c r="BB331" s="39">
        <f>IF(AZ331&lt;0,BB330+1,0)</f>
        <v/>
      </c>
      <c r="BC331" s="39">
        <f>IF(BB332=0,BB331,0)</f>
        <v/>
      </c>
      <c r="BD331" s="41">
        <f>180/SUM(BC151:BC330)</f>
        <v/>
      </c>
      <c r="BE331" s="41">
        <f>STDEV(BD311:BD330)</f>
        <v/>
      </c>
      <c r="BF331" s="41">
        <f>BD331-BE331</f>
        <v/>
      </c>
      <c r="BG331" s="41">
        <f>BD331+BE331</f>
        <v/>
      </c>
    </row>
    <row r="332" ht="15" customHeight="1" s="27">
      <c r="B332" s="40" t="n">
        <v>43769</v>
      </c>
      <c r="C332" s="41" t="n">
        <v>9.57</v>
      </c>
      <c r="D332" s="41" t="n">
        <v>9.43</v>
      </c>
      <c r="E332" s="41" t="n">
        <v>9.460000000000001</v>
      </c>
      <c r="F332" s="41" t="n">
        <v>9.525</v>
      </c>
      <c r="G332" s="26" t="n"/>
      <c r="H332" s="41">
        <f>AVERAGE(F312:F331)</f>
        <v/>
      </c>
      <c r="I332" s="41">
        <f>AVERAGE(F283:F331)</f>
        <v/>
      </c>
      <c r="J332" s="41">
        <f>AVERAGE(F232:F331)</f>
        <v/>
      </c>
      <c r="K332" s="41">
        <f>STDEV(F312:F331)</f>
        <v/>
      </c>
      <c r="L332" s="41">
        <f>H332+2*K332</f>
        <v/>
      </c>
      <c r="M332" s="41">
        <f>H332-2*K332</f>
        <v/>
      </c>
      <c r="N332" s="41">
        <f>H332+1.5*K332</f>
        <v/>
      </c>
      <c r="O332" s="41">
        <f>H332-1.5*K332</f>
        <v/>
      </c>
      <c r="P332" s="26" t="n"/>
      <c r="Q332" s="42">
        <f>(H331-H302)/H302</f>
        <v/>
      </c>
      <c r="R332" s="43">
        <f>IF(Q332&gt;=0.1,1,IF(Q332&gt;-0.1,0,-1))</f>
        <v/>
      </c>
      <c r="S332" s="42">
        <f>(I332-I302)/I302</f>
        <v/>
      </c>
      <c r="T332" s="43">
        <f>IF(S332&gt;=0.05,1,IF(S332&gt;-0.05,0,-1))</f>
        <v/>
      </c>
      <c r="U332" s="42">
        <f>(J331-J302)/J302</f>
        <v/>
      </c>
      <c r="V332" s="43">
        <f>IF(U332&gt;=0.03,1,IF(U332&gt;-0.03,0,-1))</f>
        <v/>
      </c>
      <c r="W332" s="43">
        <f>R332+T332+V332</f>
        <v/>
      </c>
      <c r="Y332" s="44">
        <f>(H331-H152)/H152</f>
        <v/>
      </c>
      <c r="Z332" s="43">
        <f>IF(Y332&gt;=0.1,1,IF(Y332&gt;-0.1,0,-1))</f>
        <v/>
      </c>
      <c r="AA332" s="42">
        <f>(I331-I152)/I152</f>
        <v/>
      </c>
      <c r="AB332" s="43">
        <f>IF(AA332&gt;=0.05,1,IF(AA332&gt;-0.05,0,-1))</f>
        <v/>
      </c>
      <c r="AC332" s="42">
        <f>(J331-J152)/J152</f>
        <v/>
      </c>
      <c r="AD332" s="43">
        <f>IF(AC332&gt;=0.03,1,IF(AC332&gt;-0.03,0,-1))</f>
        <v/>
      </c>
      <c r="AE332" s="43">
        <f>Z332+AB332+AD332</f>
        <v/>
      </c>
      <c r="AG332" s="39">
        <f>IF(H332&gt;I332,IF(I332&gt;J332,4,3),IF(H332&lt;J332,IF(I332&lt;J332,0,1),2))</f>
        <v/>
      </c>
      <c r="AI332" s="39">
        <f>IF(D332&gt;H332,3,IF(D332&gt;I332,2,IF(D332&gt;J332,1,0)))</f>
        <v/>
      </c>
      <c r="AK332" s="39">
        <f>IF(M332&gt;H332,3,IF(M332&gt;I332,2,IF(M332&gt;J332,1,0)))</f>
        <v/>
      </c>
      <c r="AM332" s="39">
        <f>IF(L332&gt;H332,3,IF(L332&gt;I332,2,IF(L332&gt;J332,1,0)))</f>
        <v/>
      </c>
      <c r="AO332" s="39">
        <f>IF(C331&gt;L331,2,IF(C331&gt;N331,1,0))</f>
        <v/>
      </c>
      <c r="AP332" s="39">
        <f>SUM(AO328:AO331)</f>
        <v/>
      </c>
      <c r="AQ332" s="39">
        <f>AQ331+1</f>
        <v/>
      </c>
      <c r="AR332" s="39">
        <f>IF(AP332&gt;0,AR331+1,0)</f>
        <v/>
      </c>
      <c r="AS332" s="39">
        <f>IF(AR333=0,AR332,0)</f>
        <v/>
      </c>
      <c r="AT332" s="41">
        <f>180/SUM(AS152:AS331)</f>
        <v/>
      </c>
      <c r="AU332" s="41">
        <f>STDEV(AT312:AT331)</f>
        <v/>
      </c>
      <c r="AV332" s="41">
        <f>AT332-AU332</f>
        <v/>
      </c>
      <c r="AW332" s="41">
        <f>AT332+AU332</f>
        <v/>
      </c>
      <c r="AY332" s="39">
        <f>IF(D331&lt;M331,-2,IF(D331&lt;O331,-1,0))</f>
        <v/>
      </c>
      <c r="AZ332" s="39">
        <f>SUM(AY328:AY331)</f>
        <v/>
      </c>
      <c r="BA332" s="39">
        <f>BA331+1</f>
        <v/>
      </c>
      <c r="BB332" s="39">
        <f>IF(AZ332&lt;0,BB331+1,0)</f>
        <v/>
      </c>
      <c r="BC332" s="39">
        <f>IF(BB333=0,BB332,0)</f>
        <v/>
      </c>
      <c r="BD332" s="41">
        <f>180/SUM(BC152:BC331)</f>
        <v/>
      </c>
      <c r="BE332" s="41">
        <f>STDEV(BD312:BD331)</f>
        <v/>
      </c>
      <c r="BF332" s="41">
        <f>BD332-BE332</f>
        <v/>
      </c>
      <c r="BG332" s="41">
        <f>BD332+BE332</f>
        <v/>
      </c>
    </row>
    <row r="333" ht="15" customHeight="1" s="27">
      <c r="B333" s="40" t="n">
        <v>43770</v>
      </c>
      <c r="C333" s="41" t="n">
        <v>10.1</v>
      </c>
      <c r="D333" s="41" t="n">
        <v>9.52</v>
      </c>
      <c r="E333" s="41" t="n">
        <v>9.555</v>
      </c>
      <c r="F333" s="41" t="n">
        <v>9.92</v>
      </c>
      <c r="G333" s="26" t="n"/>
      <c r="H333" s="41">
        <f>AVERAGE(F313:F332)</f>
        <v/>
      </c>
      <c r="I333" s="41">
        <f>AVERAGE(F284:F332)</f>
        <v/>
      </c>
      <c r="J333" s="41">
        <f>AVERAGE(F233:F332)</f>
        <v/>
      </c>
      <c r="K333" s="41">
        <f>STDEV(F313:F332)</f>
        <v/>
      </c>
      <c r="L333" s="41">
        <f>H333+2*K333</f>
        <v/>
      </c>
      <c r="M333" s="41">
        <f>H333-2*K333</f>
        <v/>
      </c>
      <c r="N333" s="41">
        <f>H333+1.5*K333</f>
        <v/>
      </c>
      <c r="O333" s="41">
        <f>H333-1.5*K333</f>
        <v/>
      </c>
      <c r="P333" s="26" t="n"/>
      <c r="Q333" s="42">
        <f>(H332-H303)/H303</f>
        <v/>
      </c>
      <c r="R333" s="43">
        <f>IF(Q333&gt;=0.1,1,IF(Q333&gt;-0.1,0,-1))</f>
        <v/>
      </c>
      <c r="S333" s="42">
        <f>(I333-I303)/I303</f>
        <v/>
      </c>
      <c r="T333" s="43">
        <f>IF(S333&gt;=0.05,1,IF(S333&gt;-0.05,0,-1))</f>
        <v/>
      </c>
      <c r="U333" s="42">
        <f>(J332-J303)/J303</f>
        <v/>
      </c>
      <c r="V333" s="43">
        <f>IF(U333&gt;=0.03,1,IF(U333&gt;-0.03,0,-1))</f>
        <v/>
      </c>
      <c r="W333" s="43">
        <f>R333+T333+V333</f>
        <v/>
      </c>
      <c r="Y333" s="44">
        <f>(H332-H153)/H153</f>
        <v/>
      </c>
      <c r="Z333" s="43">
        <f>IF(Y333&gt;=0.1,1,IF(Y333&gt;-0.1,0,-1))</f>
        <v/>
      </c>
      <c r="AA333" s="42">
        <f>(I332-I153)/I153</f>
        <v/>
      </c>
      <c r="AB333" s="43">
        <f>IF(AA333&gt;=0.05,1,IF(AA333&gt;-0.05,0,-1))</f>
        <v/>
      </c>
      <c r="AC333" s="42">
        <f>(J332-J153)/J153</f>
        <v/>
      </c>
      <c r="AD333" s="43">
        <f>IF(AC333&gt;=0.03,1,IF(AC333&gt;-0.03,0,-1))</f>
        <v/>
      </c>
      <c r="AE333" s="43">
        <f>Z333+AB333+AD333</f>
        <v/>
      </c>
      <c r="AG333" s="39">
        <f>IF(H333&gt;I333,IF(I333&gt;J333,4,3),IF(H333&lt;J333,IF(I333&lt;J333,0,1),2))</f>
        <v/>
      </c>
      <c r="AI333" s="39">
        <f>IF(D333&gt;H333,3,IF(D333&gt;I333,2,IF(D333&gt;J333,1,0)))</f>
        <v/>
      </c>
      <c r="AK333" s="39">
        <f>IF(M333&gt;H333,3,IF(M333&gt;I333,2,IF(M333&gt;J333,1,0)))</f>
        <v/>
      </c>
      <c r="AM333" s="39">
        <f>IF(L333&gt;H333,3,IF(L333&gt;I333,2,IF(L333&gt;J333,1,0)))</f>
        <v/>
      </c>
      <c r="AO333" s="39">
        <f>IF(C332&gt;L332,2,IF(C332&gt;N332,1,0))</f>
        <v/>
      </c>
      <c r="AP333" s="39">
        <f>SUM(AO329:AO332)</f>
        <v/>
      </c>
      <c r="AQ333" s="39">
        <f>AQ332+1</f>
        <v/>
      </c>
      <c r="AR333" s="39">
        <f>IF(AP333&gt;0,AR332+1,0)</f>
        <v/>
      </c>
      <c r="AS333" s="39">
        <f>IF(AR334=0,AR333,0)</f>
        <v/>
      </c>
      <c r="AT333" s="41">
        <f>180/SUM(AS153:AS332)</f>
        <v/>
      </c>
      <c r="AU333" s="41">
        <f>STDEV(AT313:AT332)</f>
        <v/>
      </c>
      <c r="AV333" s="41">
        <f>AT333-AU333</f>
        <v/>
      </c>
      <c r="AW333" s="41">
        <f>AT333+AU333</f>
        <v/>
      </c>
      <c r="AY333" s="39">
        <f>IF(D332&lt;M332,-2,IF(D332&lt;O332,-1,0))</f>
        <v/>
      </c>
      <c r="AZ333" s="39">
        <f>SUM(AY329:AY332)</f>
        <v/>
      </c>
      <c r="BA333" s="39">
        <f>BA332+1</f>
        <v/>
      </c>
      <c r="BB333" s="39">
        <f>IF(AZ333&lt;0,BB332+1,0)</f>
        <v/>
      </c>
      <c r="BC333" s="39">
        <f>IF(BB334=0,BB333,0)</f>
        <v/>
      </c>
      <c r="BD333" s="41">
        <f>180/SUM(BC153:BC332)</f>
        <v/>
      </c>
      <c r="BE333" s="41">
        <f>STDEV(BD313:BD332)</f>
        <v/>
      </c>
      <c r="BF333" s="41">
        <f>BD333-BE333</f>
        <v/>
      </c>
      <c r="BG333" s="41">
        <f>BD333+BE333</f>
        <v/>
      </c>
    </row>
    <row r="334" ht="15" customHeight="1" s="27">
      <c r="B334" s="40" t="n">
        <v>43773</v>
      </c>
      <c r="C334" s="41" t="n">
        <v>9.98</v>
      </c>
      <c r="D334" s="41" t="n">
        <v>9.720000000000001</v>
      </c>
      <c r="E334" s="41" t="n">
        <v>9.949999999999999</v>
      </c>
      <c r="F334" s="41" t="n">
        <v>9.94</v>
      </c>
      <c r="G334" s="26" t="n"/>
      <c r="H334" s="41">
        <f>AVERAGE(F314:F333)</f>
        <v/>
      </c>
      <c r="I334" s="41">
        <f>AVERAGE(F285:F333)</f>
        <v/>
      </c>
      <c r="J334" s="41">
        <f>AVERAGE(F234:F333)</f>
        <v/>
      </c>
      <c r="K334" s="41">
        <f>STDEV(F314:F333)</f>
        <v/>
      </c>
      <c r="L334" s="41">
        <f>H334+2*K334</f>
        <v/>
      </c>
      <c r="M334" s="41">
        <f>H334-2*K334</f>
        <v/>
      </c>
      <c r="N334" s="41">
        <f>H334+1.5*K334</f>
        <v/>
      </c>
      <c r="O334" s="41">
        <f>H334-1.5*K334</f>
        <v/>
      </c>
      <c r="P334" s="26" t="n"/>
      <c r="Q334" s="42">
        <f>(H333-H304)/H304</f>
        <v/>
      </c>
      <c r="R334" s="43">
        <f>IF(Q334&gt;=0.1,1,IF(Q334&gt;-0.1,0,-1))</f>
        <v/>
      </c>
      <c r="S334" s="42">
        <f>(I334-I304)/I304</f>
        <v/>
      </c>
      <c r="T334" s="43">
        <f>IF(S334&gt;=0.05,1,IF(S334&gt;-0.05,0,-1))</f>
        <v/>
      </c>
      <c r="U334" s="42">
        <f>(J333-J304)/J304</f>
        <v/>
      </c>
      <c r="V334" s="43">
        <f>IF(U334&gt;=0.03,1,IF(U334&gt;-0.03,0,-1))</f>
        <v/>
      </c>
      <c r="W334" s="43">
        <f>R334+T334+V334</f>
        <v/>
      </c>
      <c r="Y334" s="44">
        <f>(H333-H154)/H154</f>
        <v/>
      </c>
      <c r="Z334" s="43">
        <f>IF(Y334&gt;=0.1,1,IF(Y334&gt;-0.1,0,-1))</f>
        <v/>
      </c>
      <c r="AA334" s="42">
        <f>(I333-I154)/I154</f>
        <v/>
      </c>
      <c r="AB334" s="43">
        <f>IF(AA334&gt;=0.05,1,IF(AA334&gt;-0.05,0,-1))</f>
        <v/>
      </c>
      <c r="AC334" s="42">
        <f>(J333-J154)/J154</f>
        <v/>
      </c>
      <c r="AD334" s="43">
        <f>IF(AC334&gt;=0.03,1,IF(AC334&gt;-0.03,0,-1))</f>
        <v/>
      </c>
      <c r="AE334" s="43">
        <f>Z334+AB334+AD334</f>
        <v/>
      </c>
      <c r="AG334" s="39">
        <f>IF(H334&gt;I334,IF(I334&gt;J334,4,3),IF(H334&lt;J334,IF(I334&lt;J334,0,1),2))</f>
        <v/>
      </c>
      <c r="AI334" s="39">
        <f>IF(D334&gt;H334,3,IF(D334&gt;I334,2,IF(D334&gt;J334,1,0)))</f>
        <v/>
      </c>
      <c r="AK334" s="39">
        <f>IF(M334&gt;H334,3,IF(M334&gt;I334,2,IF(M334&gt;J334,1,0)))</f>
        <v/>
      </c>
      <c r="AM334" s="39">
        <f>IF(L334&gt;H334,3,IF(L334&gt;I334,2,IF(L334&gt;J334,1,0)))</f>
        <v/>
      </c>
      <c r="AO334" s="39">
        <f>IF(C333&gt;L333,2,IF(C333&gt;N333,1,0))</f>
        <v/>
      </c>
      <c r="AP334" s="39">
        <f>SUM(AO330:AO333)</f>
        <v/>
      </c>
      <c r="AQ334" s="39">
        <f>AQ333+1</f>
        <v/>
      </c>
      <c r="AR334" s="39">
        <f>IF(AP334&gt;0,AR333+1,0)</f>
        <v/>
      </c>
      <c r="AS334" s="39">
        <f>IF(AR335=0,AR334,0)</f>
        <v/>
      </c>
      <c r="AT334" s="41">
        <f>180/SUM(AS154:AS333)</f>
        <v/>
      </c>
      <c r="AU334" s="41">
        <f>STDEV(AT314:AT333)</f>
        <v/>
      </c>
      <c r="AV334" s="41">
        <f>AT334-AU334</f>
        <v/>
      </c>
      <c r="AW334" s="41">
        <f>AT334+AU334</f>
        <v/>
      </c>
      <c r="AY334" s="39">
        <f>IF(D333&lt;M333,-2,IF(D333&lt;O333,-1,0))</f>
        <v/>
      </c>
      <c r="AZ334" s="39">
        <f>SUM(AY330:AY333)</f>
        <v/>
      </c>
      <c r="BA334" s="39">
        <f>BA333+1</f>
        <v/>
      </c>
      <c r="BB334" s="39">
        <f>IF(AZ334&lt;0,BB333+1,0)</f>
        <v/>
      </c>
      <c r="BC334" s="39">
        <f>IF(BB335=0,BB334,0)</f>
        <v/>
      </c>
      <c r="BD334" s="41">
        <f>180/SUM(BC154:BC333)</f>
        <v/>
      </c>
      <c r="BE334" s="41">
        <f>STDEV(BD314:BD333)</f>
        <v/>
      </c>
      <c r="BF334" s="41">
        <f>BD334-BE334</f>
        <v/>
      </c>
      <c r="BG334" s="41">
        <f>BD334+BE334</f>
        <v/>
      </c>
    </row>
    <row r="335" ht="15" customHeight="1" s="27">
      <c r="B335" s="40" t="n">
        <v>43774</v>
      </c>
      <c r="C335" s="41" t="n">
        <v>10.5</v>
      </c>
      <c r="D335" s="41" t="n">
        <v>9.74</v>
      </c>
      <c r="E335" s="41" t="n">
        <v>10.45</v>
      </c>
      <c r="F335" s="41" t="n">
        <v>10.5</v>
      </c>
      <c r="G335" s="26" t="n"/>
      <c r="H335" s="41">
        <f>AVERAGE(F315:F334)</f>
        <v/>
      </c>
      <c r="I335" s="41">
        <f>AVERAGE(F286:F334)</f>
        <v/>
      </c>
      <c r="J335" s="41">
        <f>AVERAGE(F235:F334)</f>
        <v/>
      </c>
      <c r="K335" s="41">
        <f>STDEV(F315:F334)</f>
        <v/>
      </c>
      <c r="L335" s="41">
        <f>H335+2*K335</f>
        <v/>
      </c>
      <c r="M335" s="41">
        <f>H335-2*K335</f>
        <v/>
      </c>
      <c r="N335" s="41">
        <f>H335+1.5*K335</f>
        <v/>
      </c>
      <c r="O335" s="41">
        <f>H335-1.5*K335</f>
        <v/>
      </c>
      <c r="P335" s="26" t="n"/>
      <c r="Q335" s="42">
        <f>(H334-H305)/H305</f>
        <v/>
      </c>
      <c r="R335" s="43">
        <f>IF(Q335&gt;=0.1,1,IF(Q335&gt;-0.1,0,-1))</f>
        <v/>
      </c>
      <c r="S335" s="42">
        <f>(I335-I305)/I305</f>
        <v/>
      </c>
      <c r="T335" s="43">
        <f>IF(S335&gt;=0.05,1,IF(S335&gt;-0.05,0,-1))</f>
        <v/>
      </c>
      <c r="U335" s="42">
        <f>(J334-J305)/J305</f>
        <v/>
      </c>
      <c r="V335" s="43">
        <f>IF(U335&gt;=0.03,1,IF(U335&gt;-0.03,0,-1))</f>
        <v/>
      </c>
      <c r="W335" s="43">
        <f>R335+T335+V335</f>
        <v/>
      </c>
      <c r="Y335" s="44">
        <f>(H334-H155)/H155</f>
        <v/>
      </c>
      <c r="Z335" s="43">
        <f>IF(Y335&gt;=0.1,1,IF(Y335&gt;-0.1,0,-1))</f>
        <v/>
      </c>
      <c r="AA335" s="42">
        <f>(I334-I155)/I155</f>
        <v/>
      </c>
      <c r="AB335" s="43">
        <f>IF(AA335&gt;=0.05,1,IF(AA335&gt;-0.05,0,-1))</f>
        <v/>
      </c>
      <c r="AC335" s="42">
        <f>(J334-J155)/J155</f>
        <v/>
      </c>
      <c r="AD335" s="43">
        <f>IF(AC335&gt;=0.03,1,IF(AC335&gt;-0.03,0,-1))</f>
        <v/>
      </c>
      <c r="AE335" s="43">
        <f>Z335+AB335+AD335</f>
        <v/>
      </c>
      <c r="AG335" s="39">
        <f>IF(H335&gt;I335,IF(I335&gt;J335,4,3),IF(H335&lt;J335,IF(I335&lt;J335,0,1),2))</f>
        <v/>
      </c>
      <c r="AI335" s="39">
        <f>IF(D335&gt;H335,3,IF(D335&gt;I335,2,IF(D335&gt;J335,1,0)))</f>
        <v/>
      </c>
      <c r="AK335" s="39">
        <f>IF(M335&gt;H335,3,IF(M335&gt;I335,2,IF(M335&gt;J335,1,0)))</f>
        <v/>
      </c>
      <c r="AM335" s="39">
        <f>IF(L335&gt;H335,3,IF(L335&gt;I335,2,IF(L335&gt;J335,1,0)))</f>
        <v/>
      </c>
      <c r="AO335" s="39">
        <f>IF(C334&gt;L334,2,IF(C334&gt;N334,1,0))</f>
        <v/>
      </c>
      <c r="AP335" s="39">
        <f>SUM(AO331:AO334)</f>
        <v/>
      </c>
      <c r="AQ335" s="39">
        <f>AQ334+1</f>
        <v/>
      </c>
      <c r="AR335" s="39">
        <f>IF(AP335&gt;0,AR334+1,0)</f>
        <v/>
      </c>
      <c r="AS335" s="39">
        <f>IF(AR336=0,AR335,0)</f>
        <v/>
      </c>
      <c r="AT335" s="41">
        <f>180/SUM(AS155:AS334)</f>
        <v/>
      </c>
      <c r="AU335" s="41">
        <f>STDEV(AT315:AT334)</f>
        <v/>
      </c>
      <c r="AV335" s="41">
        <f>AT335-AU335</f>
        <v/>
      </c>
      <c r="AW335" s="41">
        <f>AT335+AU335</f>
        <v/>
      </c>
      <c r="AY335" s="39">
        <f>IF(D334&lt;M334,-2,IF(D334&lt;O334,-1,0))</f>
        <v/>
      </c>
      <c r="AZ335" s="39">
        <f>SUM(AY331:AY334)</f>
        <v/>
      </c>
      <c r="BA335" s="39">
        <f>BA334+1</f>
        <v/>
      </c>
      <c r="BB335" s="39">
        <f>IF(AZ335&lt;0,BB334+1,0)</f>
        <v/>
      </c>
      <c r="BC335" s="39">
        <f>IF(BB336=0,BB335,0)</f>
        <v/>
      </c>
      <c r="BD335" s="41">
        <f>180/SUM(BC155:BC334)</f>
        <v/>
      </c>
      <c r="BE335" s="41">
        <f>STDEV(BD315:BD334)</f>
        <v/>
      </c>
      <c r="BF335" s="41">
        <f>BD335-BE335</f>
        <v/>
      </c>
      <c r="BG335" s="41">
        <f>BD335+BE335</f>
        <v/>
      </c>
    </row>
    <row r="336" ht="15" customHeight="1" s="27">
      <c r="B336" s="40" t="n">
        <v>43775</v>
      </c>
      <c r="C336" s="41" t="n">
        <v>10.55</v>
      </c>
      <c r="D336" s="41" t="n">
        <v>10.2</v>
      </c>
      <c r="E336" s="41" t="n">
        <v>10.5</v>
      </c>
      <c r="F336" s="41" t="n">
        <v>10.37</v>
      </c>
      <c r="G336" s="26" t="n"/>
      <c r="H336" s="41">
        <f>AVERAGE(F316:F335)</f>
        <v/>
      </c>
      <c r="I336" s="41">
        <f>AVERAGE(F287:F335)</f>
        <v/>
      </c>
      <c r="J336" s="41">
        <f>AVERAGE(F236:F335)</f>
        <v/>
      </c>
      <c r="K336" s="41">
        <f>STDEV(F316:F335)</f>
        <v/>
      </c>
      <c r="L336" s="41">
        <f>H336+2*K336</f>
        <v/>
      </c>
      <c r="M336" s="41">
        <f>H336-2*K336</f>
        <v/>
      </c>
      <c r="N336" s="41">
        <f>H336+1.5*K336</f>
        <v/>
      </c>
      <c r="O336" s="41">
        <f>H336-1.5*K336</f>
        <v/>
      </c>
      <c r="P336" s="26" t="n"/>
      <c r="Q336" s="42">
        <f>(H335-H306)/H306</f>
        <v/>
      </c>
      <c r="R336" s="43">
        <f>IF(Q336&gt;=0.1,1,IF(Q336&gt;-0.1,0,-1))</f>
        <v/>
      </c>
      <c r="S336" s="42">
        <f>(I336-I306)/I306</f>
        <v/>
      </c>
      <c r="T336" s="43">
        <f>IF(S336&gt;=0.05,1,IF(S336&gt;-0.05,0,-1))</f>
        <v/>
      </c>
      <c r="U336" s="42">
        <f>(J335-J306)/J306</f>
        <v/>
      </c>
      <c r="V336" s="43">
        <f>IF(U336&gt;=0.03,1,IF(U336&gt;-0.03,0,-1))</f>
        <v/>
      </c>
      <c r="W336" s="43">
        <f>R336+T336+V336</f>
        <v/>
      </c>
      <c r="Y336" s="44">
        <f>(H335-H156)/H156</f>
        <v/>
      </c>
      <c r="Z336" s="43">
        <f>IF(Y336&gt;=0.1,1,IF(Y336&gt;-0.1,0,-1))</f>
        <v/>
      </c>
      <c r="AA336" s="42">
        <f>(I335-I156)/I156</f>
        <v/>
      </c>
      <c r="AB336" s="43">
        <f>IF(AA336&gt;=0.05,1,IF(AA336&gt;-0.05,0,-1))</f>
        <v/>
      </c>
      <c r="AC336" s="42">
        <f>(J335-J156)/J156</f>
        <v/>
      </c>
      <c r="AD336" s="43">
        <f>IF(AC336&gt;=0.03,1,IF(AC336&gt;-0.03,0,-1))</f>
        <v/>
      </c>
      <c r="AE336" s="43">
        <f>Z336+AB336+AD336</f>
        <v/>
      </c>
      <c r="AG336" s="39">
        <f>IF(H336&gt;I336,IF(I336&gt;J336,4,3),IF(H336&lt;J336,IF(I336&lt;J336,0,1),2))</f>
        <v/>
      </c>
      <c r="AI336" s="39">
        <f>IF(D336&gt;H336,3,IF(D336&gt;I336,2,IF(D336&gt;J336,1,0)))</f>
        <v/>
      </c>
      <c r="AK336" s="39">
        <f>IF(M336&gt;H336,3,IF(M336&gt;I336,2,IF(M336&gt;J336,1,0)))</f>
        <v/>
      </c>
      <c r="AM336" s="39">
        <f>IF(L336&gt;H336,3,IF(L336&gt;I336,2,IF(L336&gt;J336,1,0)))</f>
        <v/>
      </c>
      <c r="AO336" s="39">
        <f>IF(C335&gt;L335,2,IF(C335&gt;N335,1,0))</f>
        <v/>
      </c>
      <c r="AP336" s="39">
        <f>SUM(AO332:AO335)</f>
        <v/>
      </c>
      <c r="AQ336" s="39">
        <f>AQ335+1</f>
        <v/>
      </c>
      <c r="AR336" s="39">
        <f>IF(AP336&gt;0,AR335+1,0)</f>
        <v/>
      </c>
      <c r="AS336" s="39">
        <f>IF(AR337=0,AR336,0)</f>
        <v/>
      </c>
      <c r="AT336" s="41">
        <f>180/SUM(AS156:AS335)</f>
        <v/>
      </c>
      <c r="AU336" s="41">
        <f>STDEV(AT316:AT335)</f>
        <v/>
      </c>
      <c r="AV336" s="41">
        <f>AT336-AU336</f>
        <v/>
      </c>
      <c r="AW336" s="41">
        <f>AT336+AU336</f>
        <v/>
      </c>
      <c r="AY336" s="39">
        <f>IF(D335&lt;M335,-2,IF(D335&lt;O335,-1,0))</f>
        <v/>
      </c>
      <c r="AZ336" s="39">
        <f>SUM(AY332:AY335)</f>
        <v/>
      </c>
      <c r="BA336" s="39">
        <f>BA335+1</f>
        <v/>
      </c>
      <c r="BB336" s="39">
        <f>IF(AZ336&lt;0,BB335+1,0)</f>
        <v/>
      </c>
      <c r="BC336" s="39">
        <f>IF(BB337=0,BB336,0)</f>
        <v/>
      </c>
      <c r="BD336" s="41">
        <f>180/SUM(BC156:BC335)</f>
        <v/>
      </c>
      <c r="BE336" s="41">
        <f>STDEV(BD316:BD335)</f>
        <v/>
      </c>
      <c r="BF336" s="41">
        <f>BD336-BE336</f>
        <v/>
      </c>
      <c r="BG336" s="41">
        <f>BD336+BE336</f>
        <v/>
      </c>
    </row>
    <row r="337" ht="15" customHeight="1" s="27">
      <c r="B337" s="40" t="n">
        <v>43776</v>
      </c>
      <c r="C337" s="41" t="n">
        <v>11</v>
      </c>
      <c r="D337" s="41" t="n">
        <v>10.44</v>
      </c>
      <c r="E337" s="41" t="n">
        <v>10.47</v>
      </c>
      <c r="F337" s="41" t="n">
        <v>10.78</v>
      </c>
      <c r="G337" s="26" t="n"/>
      <c r="H337" s="41">
        <f>AVERAGE(F317:F336)</f>
        <v/>
      </c>
      <c r="I337" s="41">
        <f>AVERAGE(F288:F336)</f>
        <v/>
      </c>
      <c r="J337" s="41">
        <f>AVERAGE(F237:F336)</f>
        <v/>
      </c>
      <c r="K337" s="41">
        <f>STDEV(F317:F336)</f>
        <v/>
      </c>
      <c r="L337" s="41">
        <f>H337+2*K337</f>
        <v/>
      </c>
      <c r="M337" s="41">
        <f>H337-2*K337</f>
        <v/>
      </c>
      <c r="N337" s="41">
        <f>H337+1.5*K337</f>
        <v/>
      </c>
      <c r="O337" s="41">
        <f>H337-1.5*K337</f>
        <v/>
      </c>
      <c r="P337" s="26" t="n"/>
      <c r="Q337" s="42">
        <f>(H336-H307)/H307</f>
        <v/>
      </c>
      <c r="R337" s="43">
        <f>IF(Q337&gt;=0.1,1,IF(Q337&gt;-0.1,0,-1))</f>
        <v/>
      </c>
      <c r="S337" s="42">
        <f>(I337-I307)/I307</f>
        <v/>
      </c>
      <c r="T337" s="43">
        <f>IF(S337&gt;=0.05,1,IF(S337&gt;-0.05,0,-1))</f>
        <v/>
      </c>
      <c r="U337" s="42">
        <f>(J336-J307)/J307</f>
        <v/>
      </c>
      <c r="V337" s="43">
        <f>IF(U337&gt;=0.03,1,IF(U337&gt;-0.03,0,-1))</f>
        <v/>
      </c>
      <c r="W337" s="43">
        <f>R337+T337+V337</f>
        <v/>
      </c>
      <c r="Y337" s="44">
        <f>(H336-H157)/H157</f>
        <v/>
      </c>
      <c r="Z337" s="43">
        <f>IF(Y337&gt;=0.1,1,IF(Y337&gt;-0.1,0,-1))</f>
        <v/>
      </c>
      <c r="AA337" s="42">
        <f>(I336-I157)/I157</f>
        <v/>
      </c>
      <c r="AB337" s="43">
        <f>IF(AA337&gt;=0.05,1,IF(AA337&gt;-0.05,0,-1))</f>
        <v/>
      </c>
      <c r="AC337" s="42">
        <f>(J336-J157)/J157</f>
        <v/>
      </c>
      <c r="AD337" s="43">
        <f>IF(AC337&gt;=0.03,1,IF(AC337&gt;-0.03,0,-1))</f>
        <v/>
      </c>
      <c r="AE337" s="43">
        <f>Z337+AB337+AD337</f>
        <v/>
      </c>
      <c r="AG337" s="39">
        <f>IF(H337&gt;I337,IF(I337&gt;J337,4,3),IF(H337&lt;J337,IF(I337&lt;J337,0,1),2))</f>
        <v/>
      </c>
      <c r="AI337" s="39">
        <f>IF(D337&gt;H337,3,IF(D337&gt;I337,2,IF(D337&gt;J337,1,0)))</f>
        <v/>
      </c>
      <c r="AK337" s="39">
        <f>IF(M337&gt;H337,3,IF(M337&gt;I337,2,IF(M337&gt;J337,1,0)))</f>
        <v/>
      </c>
      <c r="AM337" s="39">
        <f>IF(L337&gt;H337,3,IF(L337&gt;I337,2,IF(L337&gt;J337,1,0)))</f>
        <v/>
      </c>
      <c r="AO337" s="39">
        <f>IF(C336&gt;L336,2,IF(C336&gt;N336,1,0))</f>
        <v/>
      </c>
      <c r="AP337" s="39">
        <f>SUM(AO333:AO336)</f>
        <v/>
      </c>
      <c r="AQ337" s="39">
        <f>AQ336+1</f>
        <v/>
      </c>
      <c r="AR337" s="39">
        <f>IF(AP337&gt;0,AR336+1,0)</f>
        <v/>
      </c>
      <c r="AS337" s="39">
        <f>IF(AR338=0,AR337,0)</f>
        <v/>
      </c>
      <c r="AT337" s="41">
        <f>180/SUM(AS157:AS336)</f>
        <v/>
      </c>
      <c r="AU337" s="41">
        <f>STDEV(AT317:AT336)</f>
        <v/>
      </c>
      <c r="AV337" s="41">
        <f>AT337-AU337</f>
        <v/>
      </c>
      <c r="AW337" s="41">
        <f>AT337+AU337</f>
        <v/>
      </c>
      <c r="AY337" s="39">
        <f>IF(D336&lt;M336,-2,IF(D336&lt;O336,-1,0))</f>
        <v/>
      </c>
      <c r="AZ337" s="39">
        <f>SUM(AY333:AY336)</f>
        <v/>
      </c>
      <c r="BA337" s="39">
        <f>BA336+1</f>
        <v/>
      </c>
      <c r="BB337" s="39">
        <f>IF(AZ337&lt;0,BB336+1,0)</f>
        <v/>
      </c>
      <c r="BC337" s="39">
        <f>IF(BB338=0,BB337,0)</f>
        <v/>
      </c>
      <c r="BD337" s="41">
        <f>180/SUM(BC157:BC336)</f>
        <v/>
      </c>
      <c r="BE337" s="41">
        <f>STDEV(BD317:BD336)</f>
        <v/>
      </c>
      <c r="BF337" s="41">
        <f>BD337-BE337</f>
        <v/>
      </c>
      <c r="BG337" s="41">
        <f>BD337+BE337</f>
        <v/>
      </c>
    </row>
    <row r="338" ht="15" customHeight="1" s="27">
      <c r="B338" s="40" t="n">
        <v>43777</v>
      </c>
      <c r="C338" s="41" t="n">
        <v>11.2</v>
      </c>
      <c r="D338" s="41" t="n">
        <v>10.77</v>
      </c>
      <c r="E338" s="41" t="n">
        <v>10.83</v>
      </c>
      <c r="F338" s="41" t="n">
        <v>11.01</v>
      </c>
      <c r="G338" s="26" t="n"/>
      <c r="H338" s="41">
        <f>AVERAGE(F318:F337)</f>
        <v/>
      </c>
      <c r="I338" s="41">
        <f>AVERAGE(F289:F337)</f>
        <v/>
      </c>
      <c r="J338" s="41">
        <f>AVERAGE(F238:F337)</f>
        <v/>
      </c>
      <c r="K338" s="41">
        <f>STDEV(F318:F337)</f>
        <v/>
      </c>
      <c r="L338" s="41">
        <f>H338+2*K338</f>
        <v/>
      </c>
      <c r="M338" s="41">
        <f>H338-2*K338</f>
        <v/>
      </c>
      <c r="N338" s="41">
        <f>H338+1.5*K338</f>
        <v/>
      </c>
      <c r="O338" s="41">
        <f>H338-1.5*K338</f>
        <v/>
      </c>
      <c r="P338" s="26" t="n"/>
      <c r="Q338" s="42">
        <f>(H337-H308)/H308</f>
        <v/>
      </c>
      <c r="R338" s="43">
        <f>IF(Q338&gt;=0.1,1,IF(Q338&gt;-0.1,0,-1))</f>
        <v/>
      </c>
      <c r="S338" s="42">
        <f>(I338-I308)/I308</f>
        <v/>
      </c>
      <c r="T338" s="43">
        <f>IF(S338&gt;=0.05,1,IF(S338&gt;-0.05,0,-1))</f>
        <v/>
      </c>
      <c r="U338" s="42">
        <f>(J337-J308)/J308</f>
        <v/>
      </c>
      <c r="V338" s="43">
        <f>IF(U338&gt;=0.03,1,IF(U338&gt;-0.03,0,-1))</f>
        <v/>
      </c>
      <c r="W338" s="43">
        <f>R338+T338+V338</f>
        <v/>
      </c>
      <c r="Y338" s="44">
        <f>(H337-H158)/H158</f>
        <v/>
      </c>
      <c r="Z338" s="43">
        <f>IF(Y338&gt;=0.1,1,IF(Y338&gt;-0.1,0,-1))</f>
        <v/>
      </c>
      <c r="AA338" s="42">
        <f>(I337-I158)/I158</f>
        <v/>
      </c>
      <c r="AB338" s="43">
        <f>IF(AA338&gt;=0.05,1,IF(AA338&gt;-0.05,0,-1))</f>
        <v/>
      </c>
      <c r="AC338" s="42">
        <f>(J337-J158)/J158</f>
        <v/>
      </c>
      <c r="AD338" s="43">
        <f>IF(AC338&gt;=0.03,1,IF(AC338&gt;-0.03,0,-1))</f>
        <v/>
      </c>
      <c r="AE338" s="43">
        <f>Z338+AB338+AD338</f>
        <v/>
      </c>
      <c r="AG338" s="39">
        <f>IF(H338&gt;I338,IF(I338&gt;J338,4,3),IF(H338&lt;J338,IF(I338&lt;J338,0,1),2))</f>
        <v/>
      </c>
      <c r="AI338" s="39">
        <f>IF(D338&gt;H338,3,IF(D338&gt;I338,2,IF(D338&gt;J338,1,0)))</f>
        <v/>
      </c>
      <c r="AK338" s="39">
        <f>IF(M338&gt;H338,3,IF(M338&gt;I338,2,IF(M338&gt;J338,1,0)))</f>
        <v/>
      </c>
      <c r="AM338" s="39">
        <f>IF(L338&gt;H338,3,IF(L338&gt;I338,2,IF(L338&gt;J338,1,0)))</f>
        <v/>
      </c>
      <c r="AO338" s="39">
        <f>IF(C337&gt;L337,2,IF(C337&gt;N337,1,0))</f>
        <v/>
      </c>
      <c r="AP338" s="39">
        <f>SUM(AO334:AO337)</f>
        <v/>
      </c>
      <c r="AQ338" s="39">
        <f>AQ337+1</f>
        <v/>
      </c>
      <c r="AR338" s="39">
        <f>IF(AP338&gt;0,AR337+1,0)</f>
        <v/>
      </c>
      <c r="AS338" s="39">
        <f>IF(AR339=0,AR338,0)</f>
        <v/>
      </c>
      <c r="AT338" s="41">
        <f>180/SUM(AS158:AS337)</f>
        <v/>
      </c>
      <c r="AU338" s="41">
        <f>STDEV(AT318:AT337)</f>
        <v/>
      </c>
      <c r="AV338" s="41">
        <f>AT338-AU338</f>
        <v/>
      </c>
      <c r="AW338" s="41">
        <f>AT338+AU338</f>
        <v/>
      </c>
      <c r="AY338" s="39">
        <f>IF(D337&lt;M337,-2,IF(D337&lt;O337,-1,0))</f>
        <v/>
      </c>
      <c r="AZ338" s="39">
        <f>SUM(AY334:AY337)</f>
        <v/>
      </c>
      <c r="BA338" s="39">
        <f>BA337+1</f>
        <v/>
      </c>
      <c r="BB338" s="39">
        <f>IF(AZ338&lt;0,BB337+1,0)</f>
        <v/>
      </c>
      <c r="BC338" s="39">
        <f>IF(BB339=0,BB338,0)</f>
        <v/>
      </c>
      <c r="BD338" s="41">
        <f>180/SUM(BC158:BC337)</f>
        <v/>
      </c>
      <c r="BE338" s="41">
        <f>STDEV(BD318:BD337)</f>
        <v/>
      </c>
      <c r="BF338" s="41">
        <f>BD338-BE338</f>
        <v/>
      </c>
      <c r="BG338" s="41">
        <f>BD338+BE338</f>
        <v/>
      </c>
    </row>
    <row r="339" ht="15" customHeight="1" s="27">
      <c r="B339" s="40" t="n">
        <v>43780</v>
      </c>
      <c r="C339" s="41" t="n">
        <v>11.11</v>
      </c>
      <c r="D339" s="41" t="n">
        <v>10.93</v>
      </c>
      <c r="E339" s="41" t="n">
        <v>11</v>
      </c>
      <c r="F339" s="41" t="n">
        <v>11</v>
      </c>
      <c r="G339" s="26" t="n"/>
      <c r="H339" s="41">
        <f>AVERAGE(F319:F338)</f>
        <v/>
      </c>
      <c r="I339" s="41">
        <f>AVERAGE(F290:F338)</f>
        <v/>
      </c>
      <c r="J339" s="41">
        <f>AVERAGE(F239:F338)</f>
        <v/>
      </c>
      <c r="K339" s="41">
        <f>STDEV(F319:F338)</f>
        <v/>
      </c>
      <c r="L339" s="41">
        <f>H339+2*K339</f>
        <v/>
      </c>
      <c r="M339" s="41">
        <f>H339-2*K339</f>
        <v/>
      </c>
      <c r="N339" s="41">
        <f>H339+1.5*K339</f>
        <v/>
      </c>
      <c r="O339" s="41">
        <f>H339-1.5*K339</f>
        <v/>
      </c>
      <c r="P339" s="26" t="n"/>
      <c r="Q339" s="42">
        <f>(H338-H309)/H309</f>
        <v/>
      </c>
      <c r="R339" s="43">
        <f>IF(Q339&gt;=0.1,1,IF(Q339&gt;-0.1,0,-1))</f>
        <v/>
      </c>
      <c r="S339" s="42">
        <f>(I339-I309)/I309</f>
        <v/>
      </c>
      <c r="T339" s="43">
        <f>IF(S339&gt;=0.05,1,IF(S339&gt;-0.05,0,-1))</f>
        <v/>
      </c>
      <c r="U339" s="42">
        <f>(J338-J309)/J309</f>
        <v/>
      </c>
      <c r="V339" s="43">
        <f>IF(U339&gt;=0.03,1,IF(U339&gt;-0.03,0,-1))</f>
        <v/>
      </c>
      <c r="W339" s="43">
        <f>R339+T339+V339</f>
        <v/>
      </c>
      <c r="Y339" s="44">
        <f>(H338-H159)/H159</f>
        <v/>
      </c>
      <c r="Z339" s="43">
        <f>IF(Y339&gt;=0.1,1,IF(Y339&gt;-0.1,0,-1))</f>
        <v/>
      </c>
      <c r="AA339" s="42">
        <f>(I338-I159)/I159</f>
        <v/>
      </c>
      <c r="AB339" s="43">
        <f>IF(AA339&gt;=0.05,1,IF(AA339&gt;-0.05,0,-1))</f>
        <v/>
      </c>
      <c r="AC339" s="42">
        <f>(J338-J159)/J159</f>
        <v/>
      </c>
      <c r="AD339" s="43">
        <f>IF(AC339&gt;=0.03,1,IF(AC339&gt;-0.03,0,-1))</f>
        <v/>
      </c>
      <c r="AE339" s="43">
        <f>Z339+AB339+AD339</f>
        <v/>
      </c>
      <c r="AG339" s="39">
        <f>IF(H339&gt;I339,IF(I339&gt;J339,4,3),IF(H339&lt;J339,IF(I339&lt;J339,0,1),2))</f>
        <v/>
      </c>
      <c r="AI339" s="39">
        <f>IF(D339&gt;H339,3,IF(D339&gt;I339,2,IF(D339&gt;J339,1,0)))</f>
        <v/>
      </c>
      <c r="AK339" s="39">
        <f>IF(M339&gt;H339,3,IF(M339&gt;I339,2,IF(M339&gt;J339,1,0)))</f>
        <v/>
      </c>
      <c r="AM339" s="39">
        <f>IF(L339&gt;H339,3,IF(L339&gt;I339,2,IF(L339&gt;J339,1,0)))</f>
        <v/>
      </c>
      <c r="AO339" s="39">
        <f>IF(C338&gt;L338,2,IF(C338&gt;N338,1,0))</f>
        <v/>
      </c>
      <c r="AP339" s="39">
        <f>SUM(AO335:AO338)</f>
        <v/>
      </c>
      <c r="AQ339" s="39">
        <f>AQ338+1</f>
        <v/>
      </c>
      <c r="AR339" s="39">
        <f>IF(AP339&gt;0,AR338+1,0)</f>
        <v/>
      </c>
      <c r="AS339" s="39">
        <f>IF(AR340=0,AR339,0)</f>
        <v/>
      </c>
      <c r="AT339" s="41">
        <f>180/SUM(AS159:AS338)</f>
        <v/>
      </c>
      <c r="AU339" s="41">
        <f>STDEV(AT319:AT338)</f>
        <v/>
      </c>
      <c r="AV339" s="41">
        <f>AT339-AU339</f>
        <v/>
      </c>
      <c r="AW339" s="41">
        <f>AT339+AU339</f>
        <v/>
      </c>
      <c r="AY339" s="39">
        <f>IF(D338&lt;M338,-2,IF(D338&lt;O338,-1,0))</f>
        <v/>
      </c>
      <c r="AZ339" s="39">
        <f>SUM(AY335:AY338)</f>
        <v/>
      </c>
      <c r="BA339" s="39">
        <f>BA338+1</f>
        <v/>
      </c>
      <c r="BB339" s="39">
        <f>IF(AZ339&lt;0,BB338+1,0)</f>
        <v/>
      </c>
      <c r="BC339" s="39">
        <f>IF(BB340=0,BB339,0)</f>
        <v/>
      </c>
      <c r="BD339" s="41">
        <f>180/SUM(BC159:BC338)</f>
        <v/>
      </c>
      <c r="BE339" s="41">
        <f>STDEV(BD319:BD338)</f>
        <v/>
      </c>
      <c r="BF339" s="41">
        <f>BD339-BE339</f>
        <v/>
      </c>
      <c r="BG339" s="41">
        <f>BD339+BE339</f>
        <v/>
      </c>
    </row>
    <row r="340" ht="15" customHeight="1" s="27">
      <c r="B340" s="40" t="n">
        <v>43781</v>
      </c>
      <c r="C340" s="41" t="n">
        <v>11.08</v>
      </c>
      <c r="D340" s="41" t="n">
        <v>10.7</v>
      </c>
      <c r="E340" s="41" t="n">
        <v>10.98</v>
      </c>
      <c r="F340" s="41" t="n">
        <v>11</v>
      </c>
      <c r="G340" s="26" t="n"/>
      <c r="H340" s="41">
        <f>AVERAGE(F320:F339)</f>
        <v/>
      </c>
      <c r="I340" s="41">
        <f>AVERAGE(F291:F339)</f>
        <v/>
      </c>
      <c r="J340" s="41">
        <f>AVERAGE(F240:F339)</f>
        <v/>
      </c>
      <c r="K340" s="41">
        <f>STDEV(F320:F339)</f>
        <v/>
      </c>
      <c r="L340" s="41">
        <f>H340+2*K340</f>
        <v/>
      </c>
      <c r="M340" s="41">
        <f>H340-2*K340</f>
        <v/>
      </c>
      <c r="N340" s="41">
        <f>H340+1.5*K340</f>
        <v/>
      </c>
      <c r="O340" s="41">
        <f>H340-1.5*K340</f>
        <v/>
      </c>
      <c r="P340" s="26" t="n"/>
      <c r="Q340" s="42">
        <f>(H339-H310)/H310</f>
        <v/>
      </c>
      <c r="R340" s="43">
        <f>IF(Q340&gt;=0.1,1,IF(Q340&gt;-0.1,0,-1))</f>
        <v/>
      </c>
      <c r="S340" s="42">
        <f>(I340-I310)/I310</f>
        <v/>
      </c>
      <c r="T340" s="43">
        <f>IF(S340&gt;=0.05,1,IF(S340&gt;-0.05,0,-1))</f>
        <v/>
      </c>
      <c r="U340" s="42">
        <f>(J339-J310)/J310</f>
        <v/>
      </c>
      <c r="V340" s="43">
        <f>IF(U340&gt;=0.03,1,IF(U340&gt;-0.03,0,-1))</f>
        <v/>
      </c>
      <c r="W340" s="43">
        <f>R340+T340+V340</f>
        <v/>
      </c>
      <c r="Y340" s="44">
        <f>(H339-H160)/H160</f>
        <v/>
      </c>
      <c r="Z340" s="43">
        <f>IF(Y340&gt;=0.1,1,IF(Y340&gt;-0.1,0,-1))</f>
        <v/>
      </c>
      <c r="AA340" s="42">
        <f>(I339-I160)/I160</f>
        <v/>
      </c>
      <c r="AB340" s="43">
        <f>IF(AA340&gt;=0.05,1,IF(AA340&gt;-0.05,0,-1))</f>
        <v/>
      </c>
      <c r="AC340" s="42">
        <f>(J339-J160)/J160</f>
        <v/>
      </c>
      <c r="AD340" s="43">
        <f>IF(AC340&gt;=0.03,1,IF(AC340&gt;-0.03,0,-1))</f>
        <v/>
      </c>
      <c r="AE340" s="43">
        <f>Z340+AB340+AD340</f>
        <v/>
      </c>
      <c r="AG340" s="39">
        <f>IF(H340&gt;I340,IF(I340&gt;J340,4,3),IF(H340&lt;J340,IF(I340&lt;J340,0,1),2))</f>
        <v/>
      </c>
      <c r="AI340" s="39">
        <f>IF(D340&gt;H340,3,IF(D340&gt;I340,2,IF(D340&gt;J340,1,0)))</f>
        <v/>
      </c>
      <c r="AK340" s="39">
        <f>IF(M340&gt;H340,3,IF(M340&gt;I340,2,IF(M340&gt;J340,1,0)))</f>
        <v/>
      </c>
      <c r="AM340" s="39">
        <f>IF(L340&gt;H340,3,IF(L340&gt;I340,2,IF(L340&gt;J340,1,0)))</f>
        <v/>
      </c>
      <c r="AO340" s="39">
        <f>IF(C339&gt;L339,2,IF(C339&gt;N339,1,0))</f>
        <v/>
      </c>
      <c r="AP340" s="39">
        <f>SUM(AO336:AO339)</f>
        <v/>
      </c>
      <c r="AQ340" s="39">
        <f>AQ339+1</f>
        <v/>
      </c>
      <c r="AR340" s="39">
        <f>IF(AP340&gt;0,AR339+1,0)</f>
        <v/>
      </c>
      <c r="AS340" s="39">
        <f>IF(AR341=0,AR340,0)</f>
        <v/>
      </c>
      <c r="AT340" s="41">
        <f>180/SUM(AS160:AS339)</f>
        <v/>
      </c>
      <c r="AU340" s="41">
        <f>STDEV(AT320:AT339)</f>
        <v/>
      </c>
      <c r="AV340" s="41">
        <f>AT340-AU340</f>
        <v/>
      </c>
      <c r="AW340" s="41">
        <f>AT340+AU340</f>
        <v/>
      </c>
      <c r="AY340" s="39">
        <f>IF(D339&lt;M339,-2,IF(D339&lt;O339,-1,0))</f>
        <v/>
      </c>
      <c r="AZ340" s="39">
        <f>SUM(AY336:AY339)</f>
        <v/>
      </c>
      <c r="BA340" s="39">
        <f>BA339+1</f>
        <v/>
      </c>
      <c r="BB340" s="39">
        <f>IF(AZ340&lt;0,BB339+1,0)</f>
        <v/>
      </c>
      <c r="BC340" s="39">
        <f>IF(BB341=0,BB340,0)</f>
        <v/>
      </c>
      <c r="BD340" s="41">
        <f>180/SUM(BC160:BC339)</f>
        <v/>
      </c>
      <c r="BE340" s="41">
        <f>STDEV(BD320:BD339)</f>
        <v/>
      </c>
      <c r="BF340" s="41">
        <f>BD340-BE340</f>
        <v/>
      </c>
      <c r="BG340" s="41">
        <f>BD340+BE340</f>
        <v/>
      </c>
    </row>
    <row r="341" ht="15" customHeight="1" s="27">
      <c r="B341" s="40" t="n">
        <v>43782</v>
      </c>
      <c r="C341" s="41" t="n">
        <v>11.06</v>
      </c>
      <c r="D341" s="41" t="n">
        <v>10.65</v>
      </c>
      <c r="E341" s="41" t="n">
        <v>10.97</v>
      </c>
      <c r="F341" s="41" t="n">
        <v>10.89</v>
      </c>
      <c r="G341" s="26" t="n"/>
      <c r="H341" s="41">
        <f>AVERAGE(F321:F340)</f>
        <v/>
      </c>
      <c r="I341" s="41">
        <f>AVERAGE(F292:F340)</f>
        <v/>
      </c>
      <c r="J341" s="41">
        <f>AVERAGE(F241:F340)</f>
        <v/>
      </c>
      <c r="K341" s="41">
        <f>STDEV(F321:F340)</f>
        <v/>
      </c>
      <c r="L341" s="41">
        <f>H341+2*K341</f>
        <v/>
      </c>
      <c r="M341" s="41">
        <f>H341-2*K341</f>
        <v/>
      </c>
      <c r="N341" s="41">
        <f>H341+1.5*K341</f>
        <v/>
      </c>
      <c r="O341" s="41">
        <f>H341-1.5*K341</f>
        <v/>
      </c>
      <c r="P341" s="26" t="n"/>
      <c r="Q341" s="42">
        <f>(H340-H311)/H311</f>
        <v/>
      </c>
      <c r="R341" s="43">
        <f>IF(Q341&gt;=0.1,1,IF(Q341&gt;-0.1,0,-1))</f>
        <v/>
      </c>
      <c r="S341" s="42">
        <f>(I341-I311)/I311</f>
        <v/>
      </c>
      <c r="T341" s="43">
        <f>IF(S341&gt;=0.05,1,IF(S341&gt;-0.05,0,-1))</f>
        <v/>
      </c>
      <c r="U341" s="42">
        <f>(J340-J311)/J311</f>
        <v/>
      </c>
      <c r="V341" s="43">
        <f>IF(U341&gt;=0.03,1,IF(U341&gt;-0.03,0,-1))</f>
        <v/>
      </c>
      <c r="W341" s="43">
        <f>R341+T341+V341</f>
        <v/>
      </c>
      <c r="Y341" s="44">
        <f>(H340-H161)/H161</f>
        <v/>
      </c>
      <c r="Z341" s="43">
        <f>IF(Y341&gt;=0.1,1,IF(Y341&gt;-0.1,0,-1))</f>
        <v/>
      </c>
      <c r="AA341" s="42">
        <f>(I340-I161)/I161</f>
        <v/>
      </c>
      <c r="AB341" s="43">
        <f>IF(AA341&gt;=0.05,1,IF(AA341&gt;-0.05,0,-1))</f>
        <v/>
      </c>
      <c r="AC341" s="42">
        <f>(J340-J161)/J161</f>
        <v/>
      </c>
      <c r="AD341" s="43">
        <f>IF(AC341&gt;=0.03,1,IF(AC341&gt;-0.03,0,-1))</f>
        <v/>
      </c>
      <c r="AE341" s="43">
        <f>Z341+AB341+AD341</f>
        <v/>
      </c>
      <c r="AG341" s="39">
        <f>IF(H341&gt;I341,IF(I341&gt;J341,4,3),IF(H341&lt;J341,IF(I341&lt;J341,0,1),2))</f>
        <v/>
      </c>
      <c r="AI341" s="39">
        <f>IF(D341&gt;H341,3,IF(D341&gt;I341,2,IF(D341&gt;J341,1,0)))</f>
        <v/>
      </c>
      <c r="AK341" s="39">
        <f>IF(M341&gt;H341,3,IF(M341&gt;I341,2,IF(M341&gt;J341,1,0)))</f>
        <v/>
      </c>
      <c r="AM341" s="39">
        <f>IF(L341&gt;H341,3,IF(L341&gt;I341,2,IF(L341&gt;J341,1,0)))</f>
        <v/>
      </c>
      <c r="AO341" s="39">
        <f>IF(C340&gt;L340,2,IF(C340&gt;N340,1,0))</f>
        <v/>
      </c>
      <c r="AP341" s="39">
        <f>SUM(AO337:AO340)</f>
        <v/>
      </c>
      <c r="AQ341" s="39">
        <f>AQ340+1</f>
        <v/>
      </c>
      <c r="AR341" s="39">
        <f>IF(AP341&gt;0,AR340+1,0)</f>
        <v/>
      </c>
      <c r="AS341" s="39">
        <f>IF(AR342=0,AR341,0)</f>
        <v/>
      </c>
      <c r="AT341" s="41">
        <f>180/SUM(AS161:AS340)</f>
        <v/>
      </c>
      <c r="AU341" s="41">
        <f>STDEV(AT321:AT340)</f>
        <v/>
      </c>
      <c r="AV341" s="41">
        <f>AT341-AU341</f>
        <v/>
      </c>
      <c r="AW341" s="41">
        <f>AT341+AU341</f>
        <v/>
      </c>
      <c r="AY341" s="39">
        <f>IF(D340&lt;M340,-2,IF(D340&lt;O340,-1,0))</f>
        <v/>
      </c>
      <c r="AZ341" s="39">
        <f>SUM(AY337:AY340)</f>
        <v/>
      </c>
      <c r="BA341" s="39">
        <f>BA340+1</f>
        <v/>
      </c>
      <c r="BB341" s="39">
        <f>IF(AZ341&lt;0,BB340+1,0)</f>
        <v/>
      </c>
      <c r="BC341" s="39">
        <f>IF(BB342=0,BB341,0)</f>
        <v/>
      </c>
      <c r="BD341" s="41">
        <f>180/SUM(BC161:BC340)</f>
        <v/>
      </c>
      <c r="BE341" s="41">
        <f>STDEV(BD321:BD340)</f>
        <v/>
      </c>
      <c r="BF341" s="41">
        <f>BD341-BE341</f>
        <v/>
      </c>
      <c r="BG341" s="41">
        <f>BD341+BE341</f>
        <v/>
      </c>
    </row>
    <row r="342" ht="15" customHeight="1" s="27">
      <c r="B342" s="40" t="n">
        <v>43783</v>
      </c>
      <c r="C342" s="41" t="n">
        <v>11.05</v>
      </c>
      <c r="D342" s="41" t="n">
        <v>10.7</v>
      </c>
      <c r="E342" s="41" t="n">
        <v>10.83</v>
      </c>
      <c r="F342" s="41" t="n">
        <v>11</v>
      </c>
      <c r="G342" s="26" t="n"/>
      <c r="H342" s="41">
        <f>AVERAGE(F322:F341)</f>
        <v/>
      </c>
      <c r="I342" s="41">
        <f>AVERAGE(F293:F341)</f>
        <v/>
      </c>
      <c r="J342" s="41">
        <f>AVERAGE(F242:F341)</f>
        <v/>
      </c>
      <c r="K342" s="41">
        <f>STDEV(F322:F341)</f>
        <v/>
      </c>
      <c r="L342" s="41">
        <f>H342+2*K342</f>
        <v/>
      </c>
      <c r="M342" s="41">
        <f>H342-2*K342</f>
        <v/>
      </c>
      <c r="N342" s="41">
        <f>H342+1.5*K342</f>
        <v/>
      </c>
      <c r="O342" s="41">
        <f>H342-1.5*K342</f>
        <v/>
      </c>
      <c r="P342" s="26" t="n"/>
      <c r="Q342" s="42">
        <f>(H341-H312)/H312</f>
        <v/>
      </c>
      <c r="R342" s="43">
        <f>IF(Q342&gt;=0.1,1,IF(Q342&gt;-0.1,0,-1))</f>
        <v/>
      </c>
      <c r="S342" s="42">
        <f>(I342-I312)/I312</f>
        <v/>
      </c>
      <c r="T342" s="43">
        <f>IF(S342&gt;=0.05,1,IF(S342&gt;-0.05,0,-1))</f>
        <v/>
      </c>
      <c r="U342" s="42">
        <f>(J341-J312)/J312</f>
        <v/>
      </c>
      <c r="V342" s="43">
        <f>IF(U342&gt;=0.03,1,IF(U342&gt;-0.03,0,-1))</f>
        <v/>
      </c>
      <c r="W342" s="43">
        <f>R342+T342+V342</f>
        <v/>
      </c>
      <c r="Y342" s="44">
        <f>(H341-H162)/H162</f>
        <v/>
      </c>
      <c r="Z342" s="43">
        <f>IF(Y342&gt;=0.1,1,IF(Y342&gt;-0.1,0,-1))</f>
        <v/>
      </c>
      <c r="AA342" s="42">
        <f>(I341-I162)/I162</f>
        <v/>
      </c>
      <c r="AB342" s="43">
        <f>IF(AA342&gt;=0.05,1,IF(AA342&gt;-0.05,0,-1))</f>
        <v/>
      </c>
      <c r="AC342" s="42">
        <f>(J341-J162)/J162</f>
        <v/>
      </c>
      <c r="AD342" s="43">
        <f>IF(AC342&gt;=0.03,1,IF(AC342&gt;-0.03,0,-1))</f>
        <v/>
      </c>
      <c r="AE342" s="43">
        <f>Z342+AB342+AD342</f>
        <v/>
      </c>
      <c r="AG342" s="39">
        <f>IF(H342&gt;I342,IF(I342&gt;J342,4,3),IF(H342&lt;J342,IF(I342&lt;J342,0,1),2))</f>
        <v/>
      </c>
      <c r="AI342" s="39">
        <f>IF(D342&gt;H342,3,IF(D342&gt;I342,2,IF(D342&gt;J342,1,0)))</f>
        <v/>
      </c>
      <c r="AK342" s="39">
        <f>IF(M342&gt;H342,3,IF(M342&gt;I342,2,IF(M342&gt;J342,1,0)))</f>
        <v/>
      </c>
      <c r="AM342" s="39">
        <f>IF(L342&gt;H342,3,IF(L342&gt;I342,2,IF(L342&gt;J342,1,0)))</f>
        <v/>
      </c>
      <c r="AO342" s="39">
        <f>IF(C341&gt;L341,2,IF(C341&gt;N341,1,0))</f>
        <v/>
      </c>
      <c r="AP342" s="39">
        <f>SUM(AO338:AO341)</f>
        <v/>
      </c>
      <c r="AQ342" s="39">
        <f>AQ341+1</f>
        <v/>
      </c>
      <c r="AR342" s="39">
        <f>IF(AP342&gt;0,AR341+1,0)</f>
        <v/>
      </c>
      <c r="AS342" s="39">
        <f>IF(AR343=0,AR342,0)</f>
        <v/>
      </c>
      <c r="AT342" s="41">
        <f>180/SUM(AS162:AS341)</f>
        <v/>
      </c>
      <c r="AU342" s="41">
        <f>STDEV(AT322:AT341)</f>
        <v/>
      </c>
      <c r="AV342" s="41">
        <f>AT342-AU342</f>
        <v/>
      </c>
      <c r="AW342" s="41">
        <f>AT342+AU342</f>
        <v/>
      </c>
      <c r="AY342" s="39">
        <f>IF(D341&lt;M341,-2,IF(D341&lt;O341,-1,0))</f>
        <v/>
      </c>
      <c r="AZ342" s="39">
        <f>SUM(AY338:AY341)</f>
        <v/>
      </c>
      <c r="BA342" s="39">
        <f>BA341+1</f>
        <v/>
      </c>
      <c r="BB342" s="39">
        <f>IF(AZ342&lt;0,BB341+1,0)</f>
        <v/>
      </c>
      <c r="BC342" s="39">
        <f>IF(BB343=0,BB342,0)</f>
        <v/>
      </c>
      <c r="BD342" s="41">
        <f>180/SUM(BC162:BC341)</f>
        <v/>
      </c>
      <c r="BE342" s="41">
        <f>STDEV(BD322:BD341)</f>
        <v/>
      </c>
      <c r="BF342" s="41">
        <f>BD342-BE342</f>
        <v/>
      </c>
      <c r="BG342" s="41">
        <f>BD342+BE342</f>
        <v/>
      </c>
    </row>
    <row r="343" ht="15" customHeight="1" s="27">
      <c r="B343" s="40" t="n">
        <v>43784</v>
      </c>
      <c r="C343" s="41" t="n">
        <v>11.34</v>
      </c>
      <c r="D343" s="41" t="n">
        <v>10.96</v>
      </c>
      <c r="E343" s="41" t="n">
        <v>11.06</v>
      </c>
      <c r="F343" s="41" t="n">
        <v>11.01</v>
      </c>
      <c r="G343" s="26" t="n"/>
      <c r="H343" s="41">
        <f>AVERAGE(F323:F342)</f>
        <v/>
      </c>
      <c r="I343" s="41">
        <f>AVERAGE(F294:F342)</f>
        <v/>
      </c>
      <c r="J343" s="41">
        <f>AVERAGE(F243:F342)</f>
        <v/>
      </c>
      <c r="K343" s="41">
        <f>STDEV(F323:F342)</f>
        <v/>
      </c>
      <c r="L343" s="41">
        <f>H343+2*K343</f>
        <v/>
      </c>
      <c r="M343" s="41">
        <f>H343-2*K343</f>
        <v/>
      </c>
      <c r="N343" s="41">
        <f>H343+1.5*K343</f>
        <v/>
      </c>
      <c r="O343" s="41">
        <f>H343-1.5*K343</f>
        <v/>
      </c>
      <c r="P343" s="26" t="n"/>
      <c r="Q343" s="42">
        <f>(H342-H313)/H313</f>
        <v/>
      </c>
      <c r="R343" s="43">
        <f>IF(Q343&gt;=0.1,1,IF(Q343&gt;-0.1,0,-1))</f>
        <v/>
      </c>
      <c r="S343" s="42">
        <f>(I343-I313)/I313</f>
        <v/>
      </c>
      <c r="T343" s="43">
        <f>IF(S343&gt;=0.05,1,IF(S343&gt;-0.05,0,-1))</f>
        <v/>
      </c>
      <c r="U343" s="42">
        <f>(J342-J313)/J313</f>
        <v/>
      </c>
      <c r="V343" s="43">
        <f>IF(U343&gt;=0.03,1,IF(U343&gt;-0.03,0,-1))</f>
        <v/>
      </c>
      <c r="W343" s="43">
        <f>R343+T343+V343</f>
        <v/>
      </c>
      <c r="Y343" s="44">
        <f>(H342-H163)/H163</f>
        <v/>
      </c>
      <c r="Z343" s="43">
        <f>IF(Y343&gt;=0.1,1,IF(Y343&gt;-0.1,0,-1))</f>
        <v/>
      </c>
      <c r="AA343" s="42">
        <f>(I342-I163)/I163</f>
        <v/>
      </c>
      <c r="AB343" s="43">
        <f>IF(AA343&gt;=0.05,1,IF(AA343&gt;-0.05,0,-1))</f>
        <v/>
      </c>
      <c r="AC343" s="42">
        <f>(J342-J163)/J163</f>
        <v/>
      </c>
      <c r="AD343" s="43">
        <f>IF(AC343&gt;=0.03,1,IF(AC343&gt;-0.03,0,-1))</f>
        <v/>
      </c>
      <c r="AE343" s="43">
        <f>Z343+AB343+AD343</f>
        <v/>
      </c>
      <c r="AG343" s="39">
        <f>IF(H343&gt;I343,IF(I343&gt;J343,4,3),IF(H343&lt;J343,IF(I343&lt;J343,0,1),2))</f>
        <v/>
      </c>
      <c r="AI343" s="39">
        <f>IF(D343&gt;H343,3,IF(D343&gt;I343,2,IF(D343&gt;J343,1,0)))</f>
        <v/>
      </c>
      <c r="AK343" s="39">
        <f>IF(M343&gt;H343,3,IF(M343&gt;I343,2,IF(M343&gt;J343,1,0)))</f>
        <v/>
      </c>
      <c r="AM343" s="39">
        <f>IF(L343&gt;H343,3,IF(L343&gt;I343,2,IF(L343&gt;J343,1,0)))</f>
        <v/>
      </c>
      <c r="AO343" s="39">
        <f>IF(C342&gt;L342,2,IF(C342&gt;N342,1,0))</f>
        <v/>
      </c>
      <c r="AP343" s="39">
        <f>SUM(AO339:AO342)</f>
        <v/>
      </c>
      <c r="AQ343" s="39">
        <f>AQ342+1</f>
        <v/>
      </c>
      <c r="AR343" s="39">
        <f>IF(AP343&gt;0,AR342+1,0)</f>
        <v/>
      </c>
      <c r="AS343" s="39">
        <f>IF(AR344=0,AR343,0)</f>
        <v/>
      </c>
      <c r="AT343" s="41">
        <f>180/SUM(AS163:AS342)</f>
        <v/>
      </c>
      <c r="AU343" s="41">
        <f>STDEV(AT323:AT342)</f>
        <v/>
      </c>
      <c r="AV343" s="41">
        <f>AT343-AU343</f>
        <v/>
      </c>
      <c r="AW343" s="41">
        <f>AT343+AU343</f>
        <v/>
      </c>
      <c r="AY343" s="39">
        <f>IF(D342&lt;M342,-2,IF(D342&lt;O342,-1,0))</f>
        <v/>
      </c>
      <c r="AZ343" s="39">
        <f>SUM(AY339:AY342)</f>
        <v/>
      </c>
      <c r="BA343" s="39">
        <f>BA342+1</f>
        <v/>
      </c>
      <c r="BB343" s="39">
        <f>IF(AZ343&lt;0,BB342+1,0)</f>
        <v/>
      </c>
      <c r="BC343" s="39">
        <f>IF(BB344=0,BB343,0)</f>
        <v/>
      </c>
      <c r="BD343" s="41">
        <f>180/SUM(BC163:BC342)</f>
        <v/>
      </c>
      <c r="BE343" s="41">
        <f>STDEV(BD323:BD342)</f>
        <v/>
      </c>
      <c r="BF343" s="41">
        <f>BD343-BE343</f>
        <v/>
      </c>
      <c r="BG343" s="41">
        <f>BD343+BE343</f>
        <v/>
      </c>
    </row>
    <row r="344" ht="15" customHeight="1" s="27">
      <c r="B344" s="40" t="n">
        <v>43787</v>
      </c>
      <c r="C344" s="41" t="n">
        <v>11</v>
      </c>
      <c r="D344" s="41" t="n">
        <v>10.45</v>
      </c>
      <c r="E344" s="41" t="n">
        <v>11</v>
      </c>
      <c r="F344" s="41" t="n">
        <v>10.6</v>
      </c>
      <c r="G344" s="26" t="n"/>
      <c r="H344" s="41">
        <f>AVERAGE(F324:F343)</f>
        <v/>
      </c>
      <c r="I344" s="41">
        <f>AVERAGE(F295:F343)</f>
        <v/>
      </c>
      <c r="J344" s="41">
        <f>AVERAGE(F244:F343)</f>
        <v/>
      </c>
      <c r="K344" s="41">
        <f>STDEV(F324:F343)</f>
        <v/>
      </c>
      <c r="L344" s="41">
        <f>H344+2*K344</f>
        <v/>
      </c>
      <c r="M344" s="41">
        <f>H344-2*K344</f>
        <v/>
      </c>
      <c r="N344" s="41">
        <f>H344+1.5*K344</f>
        <v/>
      </c>
      <c r="O344" s="41">
        <f>H344-1.5*K344</f>
        <v/>
      </c>
      <c r="P344" s="26" t="n"/>
      <c r="Q344" s="42">
        <f>(H343-H314)/H314</f>
        <v/>
      </c>
      <c r="R344" s="43">
        <f>IF(Q344&gt;=0.1,1,IF(Q344&gt;-0.1,0,-1))</f>
        <v/>
      </c>
      <c r="S344" s="42">
        <f>(I344-I314)/I314</f>
        <v/>
      </c>
      <c r="T344" s="43">
        <f>IF(S344&gt;=0.05,1,IF(S344&gt;-0.05,0,-1))</f>
        <v/>
      </c>
      <c r="U344" s="42">
        <f>(J343-J314)/J314</f>
        <v/>
      </c>
      <c r="V344" s="43">
        <f>IF(U344&gt;=0.03,1,IF(U344&gt;-0.03,0,-1))</f>
        <v/>
      </c>
      <c r="W344" s="43">
        <f>R344+T344+V344</f>
        <v/>
      </c>
      <c r="Y344" s="44">
        <f>(H343-H164)/H164</f>
        <v/>
      </c>
      <c r="Z344" s="43">
        <f>IF(Y344&gt;=0.1,1,IF(Y344&gt;-0.1,0,-1))</f>
        <v/>
      </c>
      <c r="AA344" s="42">
        <f>(I343-I164)/I164</f>
        <v/>
      </c>
      <c r="AB344" s="43">
        <f>IF(AA344&gt;=0.05,1,IF(AA344&gt;-0.05,0,-1))</f>
        <v/>
      </c>
      <c r="AC344" s="42">
        <f>(J343-J164)/J164</f>
        <v/>
      </c>
      <c r="AD344" s="43">
        <f>IF(AC344&gt;=0.03,1,IF(AC344&gt;-0.03,0,-1))</f>
        <v/>
      </c>
      <c r="AE344" s="43">
        <f>Z344+AB344+AD344</f>
        <v/>
      </c>
      <c r="AG344" s="39">
        <f>IF(H344&gt;I344,IF(I344&gt;J344,4,3),IF(H344&lt;J344,IF(I344&lt;J344,0,1),2))</f>
        <v/>
      </c>
      <c r="AI344" s="39">
        <f>IF(D344&gt;H344,3,IF(D344&gt;I344,2,IF(D344&gt;J344,1,0)))</f>
        <v/>
      </c>
      <c r="AK344" s="39">
        <f>IF(M344&gt;H344,3,IF(M344&gt;I344,2,IF(M344&gt;J344,1,0)))</f>
        <v/>
      </c>
      <c r="AM344" s="39">
        <f>IF(L344&gt;H344,3,IF(L344&gt;I344,2,IF(L344&gt;J344,1,0)))</f>
        <v/>
      </c>
      <c r="AO344" s="39">
        <f>IF(C343&gt;L343,2,IF(C343&gt;N343,1,0))</f>
        <v/>
      </c>
      <c r="AP344" s="39">
        <f>SUM(AO340:AO343)</f>
        <v/>
      </c>
      <c r="AQ344" s="39">
        <f>AQ343+1</f>
        <v/>
      </c>
      <c r="AR344" s="39">
        <f>IF(AP344&gt;0,AR343+1,0)</f>
        <v/>
      </c>
      <c r="AS344" s="39">
        <f>IF(AR345=0,AR344,0)</f>
        <v/>
      </c>
      <c r="AT344" s="41">
        <f>180/SUM(AS164:AS343)</f>
        <v/>
      </c>
      <c r="AU344" s="41">
        <f>STDEV(AT324:AT343)</f>
        <v/>
      </c>
      <c r="AV344" s="41">
        <f>AT344-AU344</f>
        <v/>
      </c>
      <c r="AW344" s="41">
        <f>AT344+AU344</f>
        <v/>
      </c>
      <c r="AY344" s="39">
        <f>IF(D343&lt;M343,-2,IF(D343&lt;O343,-1,0))</f>
        <v/>
      </c>
      <c r="AZ344" s="39">
        <f>SUM(AY340:AY343)</f>
        <v/>
      </c>
      <c r="BA344" s="39">
        <f>BA343+1</f>
        <v/>
      </c>
      <c r="BB344" s="39">
        <f>IF(AZ344&lt;0,BB343+1,0)</f>
        <v/>
      </c>
      <c r="BC344" s="39">
        <f>IF(BB345=0,BB344,0)</f>
        <v/>
      </c>
      <c r="BD344" s="41">
        <f>180/SUM(BC164:BC343)</f>
        <v/>
      </c>
      <c r="BE344" s="41">
        <f>STDEV(BD324:BD343)</f>
        <v/>
      </c>
      <c r="BF344" s="41">
        <f>BD344-BE344</f>
        <v/>
      </c>
      <c r="BG344" s="41">
        <f>BD344+BE344</f>
        <v/>
      </c>
    </row>
    <row r="345" ht="15" customHeight="1" s="27">
      <c r="B345" s="40" t="n">
        <v>43788</v>
      </c>
      <c r="C345" s="41" t="n">
        <v>10.7</v>
      </c>
      <c r="D345" s="41" t="n">
        <v>10.39</v>
      </c>
      <c r="E345" s="41" t="n">
        <v>10.59</v>
      </c>
      <c r="F345" s="41" t="n">
        <v>10.45</v>
      </c>
      <c r="G345" s="26" t="n"/>
      <c r="H345" s="41">
        <f>AVERAGE(F325:F344)</f>
        <v/>
      </c>
      <c r="I345" s="41">
        <f>AVERAGE(F296:F344)</f>
        <v/>
      </c>
      <c r="J345" s="41">
        <f>AVERAGE(F245:F344)</f>
        <v/>
      </c>
      <c r="K345" s="41">
        <f>STDEV(F325:F344)</f>
        <v/>
      </c>
      <c r="L345" s="41">
        <f>H345+2*K345</f>
        <v/>
      </c>
      <c r="M345" s="41">
        <f>H345-2*K345</f>
        <v/>
      </c>
      <c r="N345" s="41">
        <f>H345+1.5*K345</f>
        <v/>
      </c>
      <c r="O345" s="41">
        <f>H345-1.5*K345</f>
        <v/>
      </c>
      <c r="P345" s="26" t="n"/>
      <c r="Q345" s="42">
        <f>(H344-H315)/H315</f>
        <v/>
      </c>
      <c r="R345" s="43">
        <f>IF(Q345&gt;=0.1,1,IF(Q345&gt;-0.1,0,-1))</f>
        <v/>
      </c>
      <c r="S345" s="42">
        <f>(I345-I315)/I315</f>
        <v/>
      </c>
      <c r="T345" s="43">
        <f>IF(S345&gt;=0.05,1,IF(S345&gt;-0.05,0,-1))</f>
        <v/>
      </c>
      <c r="U345" s="42">
        <f>(J344-J315)/J315</f>
        <v/>
      </c>
      <c r="V345" s="43">
        <f>IF(U345&gt;=0.03,1,IF(U345&gt;-0.03,0,-1))</f>
        <v/>
      </c>
      <c r="W345" s="43">
        <f>R345+T345+V345</f>
        <v/>
      </c>
      <c r="Y345" s="44">
        <f>(H344-H165)/H165</f>
        <v/>
      </c>
      <c r="Z345" s="43">
        <f>IF(Y345&gt;=0.1,1,IF(Y345&gt;-0.1,0,-1))</f>
        <v/>
      </c>
      <c r="AA345" s="42">
        <f>(I344-I165)/I165</f>
        <v/>
      </c>
      <c r="AB345" s="43">
        <f>IF(AA345&gt;=0.05,1,IF(AA345&gt;-0.05,0,-1))</f>
        <v/>
      </c>
      <c r="AC345" s="42">
        <f>(J344-J165)/J165</f>
        <v/>
      </c>
      <c r="AD345" s="43">
        <f>IF(AC345&gt;=0.03,1,IF(AC345&gt;-0.03,0,-1))</f>
        <v/>
      </c>
      <c r="AE345" s="43">
        <f>Z345+AB345+AD345</f>
        <v/>
      </c>
      <c r="AG345" s="39">
        <f>IF(H345&gt;I345,IF(I345&gt;J345,4,3),IF(H345&lt;J345,IF(I345&lt;J345,0,1),2))</f>
        <v/>
      </c>
      <c r="AI345" s="39">
        <f>IF(D345&gt;H345,3,IF(D345&gt;I345,2,IF(D345&gt;J345,1,0)))</f>
        <v/>
      </c>
      <c r="AK345" s="39">
        <f>IF(M345&gt;H345,3,IF(M345&gt;I345,2,IF(M345&gt;J345,1,0)))</f>
        <v/>
      </c>
      <c r="AM345" s="39">
        <f>IF(L345&gt;H345,3,IF(L345&gt;I345,2,IF(L345&gt;J345,1,0)))</f>
        <v/>
      </c>
      <c r="AO345" s="39">
        <f>IF(C344&gt;L344,2,IF(C344&gt;N344,1,0))</f>
        <v/>
      </c>
      <c r="AP345" s="39">
        <f>SUM(AO341:AO344)</f>
        <v/>
      </c>
      <c r="AQ345" s="39">
        <f>AQ344+1</f>
        <v/>
      </c>
      <c r="AR345" s="39">
        <f>IF(AP345&gt;0,AR344+1,0)</f>
        <v/>
      </c>
      <c r="AS345" s="39">
        <f>IF(AR346=0,AR345,0)</f>
        <v/>
      </c>
      <c r="AT345" s="41">
        <f>180/SUM(AS165:AS344)</f>
        <v/>
      </c>
      <c r="AU345" s="41">
        <f>STDEV(AT325:AT344)</f>
        <v/>
      </c>
      <c r="AV345" s="41">
        <f>AT345-AU345</f>
        <v/>
      </c>
      <c r="AW345" s="41">
        <f>AT345+AU345</f>
        <v/>
      </c>
      <c r="AY345" s="39">
        <f>IF(D344&lt;M344,-2,IF(D344&lt;O344,-1,0))</f>
        <v/>
      </c>
      <c r="AZ345" s="39">
        <f>SUM(AY341:AY344)</f>
        <v/>
      </c>
      <c r="BA345" s="39">
        <f>BA344+1</f>
        <v/>
      </c>
      <c r="BB345" s="39">
        <f>IF(AZ345&lt;0,BB344+1,0)</f>
        <v/>
      </c>
      <c r="BC345" s="39">
        <f>IF(BB346=0,BB345,0)</f>
        <v/>
      </c>
      <c r="BD345" s="41">
        <f>180/SUM(BC165:BC344)</f>
        <v/>
      </c>
      <c r="BE345" s="41">
        <f>STDEV(BD325:BD344)</f>
        <v/>
      </c>
      <c r="BF345" s="41">
        <f>BD345-BE345</f>
        <v/>
      </c>
      <c r="BG345" s="41">
        <f>BD345+BE345</f>
        <v/>
      </c>
    </row>
    <row r="346" ht="15" customHeight="1" s="27">
      <c r="B346" s="40" t="n">
        <v>43789</v>
      </c>
      <c r="C346" s="41" t="n">
        <v>10.55</v>
      </c>
      <c r="D346" s="41" t="n">
        <v>10.25</v>
      </c>
      <c r="E346" s="41" t="n">
        <v>10.37</v>
      </c>
      <c r="F346" s="41" t="n">
        <v>10.4</v>
      </c>
      <c r="G346" s="26" t="n"/>
      <c r="H346" s="41">
        <f>AVERAGE(F326:F345)</f>
        <v/>
      </c>
      <c r="I346" s="41">
        <f>AVERAGE(F297:F345)</f>
        <v/>
      </c>
      <c r="J346" s="41">
        <f>AVERAGE(F246:F345)</f>
        <v/>
      </c>
      <c r="K346" s="41">
        <f>STDEV(F326:F345)</f>
        <v/>
      </c>
      <c r="L346" s="41">
        <f>H346+2*K346</f>
        <v/>
      </c>
      <c r="M346" s="41">
        <f>H346-2*K346</f>
        <v/>
      </c>
      <c r="N346" s="41">
        <f>H346+1.5*K346</f>
        <v/>
      </c>
      <c r="O346" s="41">
        <f>H346-1.5*K346</f>
        <v/>
      </c>
      <c r="P346" s="26" t="n"/>
      <c r="Q346" s="42">
        <f>(H345-H316)/H316</f>
        <v/>
      </c>
      <c r="R346" s="43">
        <f>IF(Q346&gt;=0.1,1,IF(Q346&gt;-0.1,0,-1))</f>
        <v/>
      </c>
      <c r="S346" s="42">
        <f>(I346-I316)/I316</f>
        <v/>
      </c>
      <c r="T346" s="43">
        <f>IF(S346&gt;=0.05,1,IF(S346&gt;-0.05,0,-1))</f>
        <v/>
      </c>
      <c r="U346" s="42">
        <f>(J345-J316)/J316</f>
        <v/>
      </c>
      <c r="V346" s="43">
        <f>IF(U346&gt;=0.03,1,IF(U346&gt;-0.03,0,-1))</f>
        <v/>
      </c>
      <c r="W346" s="43">
        <f>R346+T346+V346</f>
        <v/>
      </c>
      <c r="Y346" s="44">
        <f>(H345-H166)/H166</f>
        <v/>
      </c>
      <c r="Z346" s="43">
        <f>IF(Y346&gt;=0.1,1,IF(Y346&gt;-0.1,0,-1))</f>
        <v/>
      </c>
      <c r="AA346" s="42">
        <f>(I345-I166)/I166</f>
        <v/>
      </c>
      <c r="AB346" s="43">
        <f>IF(AA346&gt;=0.05,1,IF(AA346&gt;-0.05,0,-1))</f>
        <v/>
      </c>
      <c r="AC346" s="42">
        <f>(J345-J166)/J166</f>
        <v/>
      </c>
      <c r="AD346" s="43">
        <f>IF(AC346&gt;=0.03,1,IF(AC346&gt;-0.03,0,-1))</f>
        <v/>
      </c>
      <c r="AE346" s="43">
        <f>Z346+AB346+AD346</f>
        <v/>
      </c>
      <c r="AG346" s="39">
        <f>IF(H346&gt;I346,IF(I346&gt;J346,4,3),IF(H346&lt;J346,IF(I346&lt;J346,0,1),2))</f>
        <v/>
      </c>
      <c r="AI346" s="39">
        <f>IF(D346&gt;H346,3,IF(D346&gt;I346,2,IF(D346&gt;J346,1,0)))</f>
        <v/>
      </c>
      <c r="AK346" s="39">
        <f>IF(M346&gt;H346,3,IF(M346&gt;I346,2,IF(M346&gt;J346,1,0)))</f>
        <v/>
      </c>
      <c r="AM346" s="39">
        <f>IF(L346&gt;H346,3,IF(L346&gt;I346,2,IF(L346&gt;J346,1,0)))</f>
        <v/>
      </c>
      <c r="AO346" s="39">
        <f>IF(C345&gt;L345,2,IF(C345&gt;N345,1,0))</f>
        <v/>
      </c>
      <c r="AP346" s="39">
        <f>SUM(AO342:AO345)</f>
        <v/>
      </c>
      <c r="AQ346" s="39">
        <f>AQ345+1</f>
        <v/>
      </c>
      <c r="AR346" s="39">
        <f>IF(AP346&gt;0,AR345+1,0)</f>
        <v/>
      </c>
      <c r="AS346" s="39">
        <f>IF(AR347=0,AR346,0)</f>
        <v/>
      </c>
      <c r="AT346" s="41">
        <f>180/SUM(AS166:AS345)</f>
        <v/>
      </c>
      <c r="AU346" s="41">
        <f>STDEV(AT326:AT345)</f>
        <v/>
      </c>
      <c r="AV346" s="41">
        <f>AT346-AU346</f>
        <v/>
      </c>
      <c r="AW346" s="41">
        <f>AT346+AU346</f>
        <v/>
      </c>
      <c r="AY346" s="39">
        <f>IF(D345&lt;M345,-2,IF(D345&lt;O345,-1,0))</f>
        <v/>
      </c>
      <c r="AZ346" s="39">
        <f>SUM(AY342:AY345)</f>
        <v/>
      </c>
      <c r="BA346" s="39">
        <f>BA345+1</f>
        <v/>
      </c>
      <c r="BB346" s="39">
        <f>IF(AZ346&lt;0,BB345+1,0)</f>
        <v/>
      </c>
      <c r="BC346" s="39">
        <f>IF(BB347=0,BB346,0)</f>
        <v/>
      </c>
      <c r="BD346" s="41">
        <f>180/SUM(BC166:BC345)</f>
        <v/>
      </c>
      <c r="BE346" s="41">
        <f>STDEV(BD326:BD345)</f>
        <v/>
      </c>
      <c r="BF346" s="41">
        <f>BD346-BE346</f>
        <v/>
      </c>
      <c r="BG346" s="41">
        <f>BD346+BE346</f>
        <v/>
      </c>
    </row>
    <row r="347" ht="15" customHeight="1" s="27">
      <c r="B347" s="40" t="n">
        <v>43790</v>
      </c>
      <c r="C347" s="41" t="n">
        <v>10.58</v>
      </c>
      <c r="D347" s="41" t="n">
        <v>10.12</v>
      </c>
      <c r="E347" s="41" t="n">
        <v>10.39</v>
      </c>
      <c r="F347" s="41" t="n">
        <v>10.5</v>
      </c>
      <c r="G347" s="26" t="n"/>
      <c r="H347" s="41">
        <f>AVERAGE(F327:F346)</f>
        <v/>
      </c>
      <c r="I347" s="41">
        <f>AVERAGE(F298:F346)</f>
        <v/>
      </c>
      <c r="J347" s="41">
        <f>AVERAGE(F247:F346)</f>
        <v/>
      </c>
      <c r="K347" s="41">
        <f>STDEV(F327:F346)</f>
        <v/>
      </c>
      <c r="L347" s="41">
        <f>H347+2*K347</f>
        <v/>
      </c>
      <c r="M347" s="41">
        <f>H347-2*K347</f>
        <v/>
      </c>
      <c r="N347" s="41">
        <f>H347+1.5*K347</f>
        <v/>
      </c>
      <c r="O347" s="41">
        <f>H347-1.5*K347</f>
        <v/>
      </c>
      <c r="P347" s="26" t="n"/>
      <c r="Q347" s="42">
        <f>(H346-H317)/H317</f>
        <v/>
      </c>
      <c r="R347" s="43">
        <f>IF(Q347&gt;=0.1,1,IF(Q347&gt;-0.1,0,-1))</f>
        <v/>
      </c>
      <c r="S347" s="42">
        <f>(I347-I317)/I317</f>
        <v/>
      </c>
      <c r="T347" s="43">
        <f>IF(S347&gt;=0.05,1,IF(S347&gt;-0.05,0,-1))</f>
        <v/>
      </c>
      <c r="U347" s="42">
        <f>(J346-J317)/J317</f>
        <v/>
      </c>
      <c r="V347" s="43">
        <f>IF(U347&gt;=0.03,1,IF(U347&gt;-0.03,0,-1))</f>
        <v/>
      </c>
      <c r="W347" s="43">
        <f>R347+T347+V347</f>
        <v/>
      </c>
      <c r="Y347" s="44">
        <f>(H346-H167)/H167</f>
        <v/>
      </c>
      <c r="Z347" s="43">
        <f>IF(Y347&gt;=0.1,1,IF(Y347&gt;-0.1,0,-1))</f>
        <v/>
      </c>
      <c r="AA347" s="42">
        <f>(I346-I167)/I167</f>
        <v/>
      </c>
      <c r="AB347" s="43">
        <f>IF(AA347&gt;=0.05,1,IF(AA347&gt;-0.05,0,-1))</f>
        <v/>
      </c>
      <c r="AC347" s="42">
        <f>(J346-J167)/J167</f>
        <v/>
      </c>
      <c r="AD347" s="43">
        <f>IF(AC347&gt;=0.03,1,IF(AC347&gt;-0.03,0,-1))</f>
        <v/>
      </c>
      <c r="AE347" s="43">
        <f>Z347+AB347+AD347</f>
        <v/>
      </c>
      <c r="AG347" s="39">
        <f>IF(H347&gt;I347,IF(I347&gt;J347,4,3),IF(H347&lt;J347,IF(I347&lt;J347,0,1),2))</f>
        <v/>
      </c>
      <c r="AI347" s="39">
        <f>IF(D347&gt;H347,3,IF(D347&gt;I347,2,IF(D347&gt;J347,1,0)))</f>
        <v/>
      </c>
      <c r="AK347" s="39">
        <f>IF(M347&gt;H347,3,IF(M347&gt;I347,2,IF(M347&gt;J347,1,0)))</f>
        <v/>
      </c>
      <c r="AM347" s="39">
        <f>IF(L347&gt;H347,3,IF(L347&gt;I347,2,IF(L347&gt;J347,1,0)))</f>
        <v/>
      </c>
      <c r="AO347" s="39">
        <f>IF(C346&gt;L346,2,IF(C346&gt;N346,1,0))</f>
        <v/>
      </c>
      <c r="AP347" s="39">
        <f>SUM(AO343:AO346)</f>
        <v/>
      </c>
      <c r="AQ347" s="39">
        <f>AQ346+1</f>
        <v/>
      </c>
      <c r="AR347" s="39">
        <f>IF(AP347&gt;0,AR346+1,0)</f>
        <v/>
      </c>
      <c r="AS347" s="39">
        <f>IF(AR348=0,AR347,0)</f>
        <v/>
      </c>
      <c r="AT347" s="41">
        <f>180/SUM(AS167:AS346)</f>
        <v/>
      </c>
      <c r="AU347" s="41">
        <f>STDEV(AT327:AT346)</f>
        <v/>
      </c>
      <c r="AV347" s="41">
        <f>AT347-AU347</f>
        <v/>
      </c>
      <c r="AW347" s="41">
        <f>AT347+AU347</f>
        <v/>
      </c>
      <c r="AY347" s="39">
        <f>IF(D346&lt;M346,-2,IF(D346&lt;O346,-1,0))</f>
        <v/>
      </c>
      <c r="AZ347" s="39">
        <f>SUM(AY343:AY346)</f>
        <v/>
      </c>
      <c r="BA347" s="39">
        <f>BA346+1</f>
        <v/>
      </c>
      <c r="BB347" s="39">
        <f>IF(AZ347&lt;0,BB346+1,0)</f>
        <v/>
      </c>
      <c r="BC347" s="39">
        <f>IF(BB348=0,BB347,0)</f>
        <v/>
      </c>
      <c r="BD347" s="41">
        <f>180/SUM(BC167:BC346)</f>
        <v/>
      </c>
      <c r="BE347" s="41">
        <f>STDEV(BD327:BD346)</f>
        <v/>
      </c>
      <c r="BF347" s="41">
        <f>BD347-BE347</f>
        <v/>
      </c>
      <c r="BG347" s="41">
        <f>BD347+BE347</f>
        <v/>
      </c>
    </row>
    <row r="348" ht="15" customHeight="1" s="27">
      <c r="B348" s="40" t="n">
        <v>43791</v>
      </c>
      <c r="C348" s="41" t="n">
        <v>10.6</v>
      </c>
      <c r="D348" s="41" t="n">
        <v>10.35</v>
      </c>
      <c r="E348" s="41" t="n">
        <v>10.47</v>
      </c>
      <c r="F348" s="41" t="n">
        <v>10.5</v>
      </c>
      <c r="G348" s="26" t="n"/>
      <c r="H348" s="41">
        <f>AVERAGE(F328:F347)</f>
        <v/>
      </c>
      <c r="I348" s="41">
        <f>AVERAGE(F299:F347)</f>
        <v/>
      </c>
      <c r="J348" s="41">
        <f>AVERAGE(F248:F347)</f>
        <v/>
      </c>
      <c r="K348" s="41">
        <f>STDEV(F328:F347)</f>
        <v/>
      </c>
      <c r="L348" s="41">
        <f>H348+2*K348</f>
        <v/>
      </c>
      <c r="M348" s="41">
        <f>H348-2*K348</f>
        <v/>
      </c>
      <c r="N348" s="41">
        <f>H348+1.5*K348</f>
        <v/>
      </c>
      <c r="O348" s="41">
        <f>H348-1.5*K348</f>
        <v/>
      </c>
      <c r="P348" s="26" t="n"/>
      <c r="Q348" s="42">
        <f>(H347-H318)/H318</f>
        <v/>
      </c>
      <c r="R348" s="43">
        <f>IF(Q348&gt;=0.1,1,IF(Q348&gt;-0.1,0,-1))</f>
        <v/>
      </c>
      <c r="S348" s="42">
        <f>(I348-I318)/I318</f>
        <v/>
      </c>
      <c r="T348" s="43">
        <f>IF(S348&gt;=0.05,1,IF(S348&gt;-0.05,0,-1))</f>
        <v/>
      </c>
      <c r="U348" s="42">
        <f>(J347-J318)/J318</f>
        <v/>
      </c>
      <c r="V348" s="43">
        <f>IF(U348&gt;=0.03,1,IF(U348&gt;-0.03,0,-1))</f>
        <v/>
      </c>
      <c r="W348" s="43">
        <f>R348+T348+V348</f>
        <v/>
      </c>
      <c r="Y348" s="44">
        <f>(H347-H168)/H168</f>
        <v/>
      </c>
      <c r="Z348" s="43">
        <f>IF(Y348&gt;=0.1,1,IF(Y348&gt;-0.1,0,-1))</f>
        <v/>
      </c>
      <c r="AA348" s="42">
        <f>(I347-I168)/I168</f>
        <v/>
      </c>
      <c r="AB348" s="43">
        <f>IF(AA348&gt;=0.05,1,IF(AA348&gt;-0.05,0,-1))</f>
        <v/>
      </c>
      <c r="AC348" s="42">
        <f>(J347-J168)/J168</f>
        <v/>
      </c>
      <c r="AD348" s="43">
        <f>IF(AC348&gt;=0.03,1,IF(AC348&gt;-0.03,0,-1))</f>
        <v/>
      </c>
      <c r="AE348" s="43">
        <f>Z348+AB348+AD348</f>
        <v/>
      </c>
      <c r="AG348" s="39">
        <f>IF(H348&gt;I348,IF(I348&gt;J348,4,3),IF(H348&lt;J348,IF(I348&lt;J348,0,1),2))</f>
        <v/>
      </c>
      <c r="AI348" s="39">
        <f>IF(D348&gt;H348,3,IF(D348&gt;I348,2,IF(D348&gt;J348,1,0)))</f>
        <v/>
      </c>
      <c r="AK348" s="39">
        <f>IF(M348&gt;H348,3,IF(M348&gt;I348,2,IF(M348&gt;J348,1,0)))</f>
        <v/>
      </c>
      <c r="AM348" s="39">
        <f>IF(L348&gt;H348,3,IF(L348&gt;I348,2,IF(L348&gt;J348,1,0)))</f>
        <v/>
      </c>
      <c r="AO348" s="39">
        <f>IF(C347&gt;L347,2,IF(C347&gt;N347,1,0))</f>
        <v/>
      </c>
      <c r="AP348" s="39">
        <f>SUM(AO344:AO347)</f>
        <v/>
      </c>
      <c r="AQ348" s="39">
        <f>AQ347+1</f>
        <v/>
      </c>
      <c r="AR348" s="39">
        <f>IF(AP348&gt;0,AR347+1,0)</f>
        <v/>
      </c>
      <c r="AS348" s="39">
        <f>IF(AR349=0,AR348,0)</f>
        <v/>
      </c>
      <c r="AT348" s="41">
        <f>180/SUM(AS168:AS347)</f>
        <v/>
      </c>
      <c r="AU348" s="41">
        <f>STDEV(AT328:AT347)</f>
        <v/>
      </c>
      <c r="AV348" s="41">
        <f>AT348-AU348</f>
        <v/>
      </c>
      <c r="AW348" s="41">
        <f>AT348+AU348</f>
        <v/>
      </c>
      <c r="AY348" s="39">
        <f>IF(D347&lt;M347,-2,IF(D347&lt;O347,-1,0))</f>
        <v/>
      </c>
      <c r="AZ348" s="39">
        <f>SUM(AY344:AY347)</f>
        <v/>
      </c>
      <c r="BA348" s="39">
        <f>BA347+1</f>
        <v/>
      </c>
      <c r="BB348" s="39">
        <f>IF(AZ348&lt;0,BB347+1,0)</f>
        <v/>
      </c>
      <c r="BC348" s="39">
        <f>IF(BB349=0,BB348,0)</f>
        <v/>
      </c>
      <c r="BD348" s="41">
        <f>180/SUM(BC168:BC347)</f>
        <v/>
      </c>
      <c r="BE348" s="41">
        <f>STDEV(BD328:BD347)</f>
        <v/>
      </c>
      <c r="BF348" s="41">
        <f>BD348-BE348</f>
        <v/>
      </c>
      <c r="BG348" s="41">
        <f>BD348+BE348</f>
        <v/>
      </c>
    </row>
    <row r="349" ht="15" customHeight="1" s="27">
      <c r="B349" s="40" t="n">
        <v>43794</v>
      </c>
      <c r="C349" s="41" t="n">
        <v>10.47</v>
      </c>
      <c r="D349" s="41" t="n">
        <v>9.859999999999999</v>
      </c>
      <c r="E349" s="41" t="n">
        <v>10.4</v>
      </c>
      <c r="F349" s="41" t="n">
        <v>9.885</v>
      </c>
      <c r="G349" s="26" t="n"/>
      <c r="H349" s="41">
        <f>AVERAGE(F329:F348)</f>
        <v/>
      </c>
      <c r="I349" s="41">
        <f>AVERAGE(F300:F348)</f>
        <v/>
      </c>
      <c r="J349" s="41">
        <f>AVERAGE(F249:F348)</f>
        <v/>
      </c>
      <c r="K349" s="41">
        <f>STDEV(F329:F348)</f>
        <v/>
      </c>
      <c r="L349" s="41">
        <f>H349+2*K349</f>
        <v/>
      </c>
      <c r="M349" s="41">
        <f>H349-2*K349</f>
        <v/>
      </c>
      <c r="N349" s="41">
        <f>H349+1.5*K349</f>
        <v/>
      </c>
      <c r="O349" s="41">
        <f>H349-1.5*K349</f>
        <v/>
      </c>
      <c r="P349" s="26" t="n"/>
      <c r="Q349" s="42">
        <f>(H348-H319)/H319</f>
        <v/>
      </c>
      <c r="R349" s="43">
        <f>IF(Q349&gt;=0.1,1,IF(Q349&gt;-0.1,0,-1))</f>
        <v/>
      </c>
      <c r="S349" s="42">
        <f>(I349-I319)/I319</f>
        <v/>
      </c>
      <c r="T349" s="43">
        <f>IF(S349&gt;=0.05,1,IF(S349&gt;-0.05,0,-1))</f>
        <v/>
      </c>
      <c r="U349" s="42">
        <f>(J348-J319)/J319</f>
        <v/>
      </c>
      <c r="V349" s="43">
        <f>IF(U349&gt;=0.03,1,IF(U349&gt;-0.03,0,-1))</f>
        <v/>
      </c>
      <c r="W349" s="43">
        <f>R349+T349+V349</f>
        <v/>
      </c>
      <c r="Y349" s="44">
        <f>(H348-H169)/H169</f>
        <v/>
      </c>
      <c r="Z349" s="43">
        <f>IF(Y349&gt;=0.1,1,IF(Y349&gt;-0.1,0,-1))</f>
        <v/>
      </c>
      <c r="AA349" s="42">
        <f>(I348-I169)/I169</f>
        <v/>
      </c>
      <c r="AB349" s="43">
        <f>IF(AA349&gt;=0.05,1,IF(AA349&gt;-0.05,0,-1))</f>
        <v/>
      </c>
      <c r="AC349" s="42">
        <f>(J348-J169)/J169</f>
        <v/>
      </c>
      <c r="AD349" s="43">
        <f>IF(AC349&gt;=0.03,1,IF(AC349&gt;-0.03,0,-1))</f>
        <v/>
      </c>
      <c r="AE349" s="43">
        <f>Z349+AB349+AD349</f>
        <v/>
      </c>
      <c r="AG349" s="39">
        <f>IF(H349&gt;I349,IF(I349&gt;J349,4,3),IF(H349&lt;J349,IF(I349&lt;J349,0,1),2))</f>
        <v/>
      </c>
      <c r="AI349" s="39">
        <f>IF(D349&gt;H349,3,IF(D349&gt;I349,2,IF(D349&gt;J349,1,0)))</f>
        <v/>
      </c>
      <c r="AK349" s="39">
        <f>IF(M349&gt;H349,3,IF(M349&gt;I349,2,IF(M349&gt;J349,1,0)))</f>
        <v/>
      </c>
      <c r="AM349" s="39">
        <f>IF(L349&gt;H349,3,IF(L349&gt;I349,2,IF(L349&gt;J349,1,0)))</f>
        <v/>
      </c>
      <c r="AO349" s="39">
        <f>IF(C348&gt;L348,2,IF(C348&gt;N348,1,0))</f>
        <v/>
      </c>
      <c r="AP349" s="39">
        <f>SUM(AO345:AO348)</f>
        <v/>
      </c>
      <c r="AQ349" s="39">
        <f>AQ348+1</f>
        <v/>
      </c>
      <c r="AR349" s="39">
        <f>IF(AP349&gt;0,AR348+1,0)</f>
        <v/>
      </c>
      <c r="AS349" s="39">
        <f>IF(AR350=0,AR349,0)</f>
        <v/>
      </c>
      <c r="AT349" s="41">
        <f>180/SUM(AS169:AS348)</f>
        <v/>
      </c>
      <c r="AU349" s="41">
        <f>STDEV(AT329:AT348)</f>
        <v/>
      </c>
      <c r="AV349" s="41">
        <f>AT349-AU349</f>
        <v/>
      </c>
      <c r="AW349" s="41">
        <f>AT349+AU349</f>
        <v/>
      </c>
      <c r="AY349" s="39">
        <f>IF(D348&lt;M348,-2,IF(D348&lt;O348,-1,0))</f>
        <v/>
      </c>
      <c r="AZ349" s="39">
        <f>SUM(AY345:AY348)</f>
        <v/>
      </c>
      <c r="BA349" s="39">
        <f>BA348+1</f>
        <v/>
      </c>
      <c r="BB349" s="39">
        <f>IF(AZ349&lt;0,BB348+1,0)</f>
        <v/>
      </c>
      <c r="BC349" s="39">
        <f>IF(BB350=0,BB349,0)</f>
        <v/>
      </c>
      <c r="BD349" s="41">
        <f>180/SUM(BC169:BC348)</f>
        <v/>
      </c>
      <c r="BE349" s="41">
        <f>STDEV(BD329:BD348)</f>
        <v/>
      </c>
      <c r="BF349" s="41">
        <f>BD349-BE349</f>
        <v/>
      </c>
      <c r="BG349" s="41">
        <f>BD349+BE349</f>
        <v/>
      </c>
    </row>
    <row r="350" ht="15" customHeight="1" s="27">
      <c r="B350" s="40" t="n">
        <v>43795</v>
      </c>
      <c r="C350" s="41" t="n">
        <v>10</v>
      </c>
      <c r="D350" s="41" t="n">
        <v>9.49</v>
      </c>
      <c r="E350" s="41" t="n">
        <v>9.775</v>
      </c>
      <c r="F350" s="41" t="n">
        <v>9.994999999999999</v>
      </c>
      <c r="G350" s="26" t="n"/>
      <c r="H350" s="41">
        <f>AVERAGE(F330:F349)</f>
        <v/>
      </c>
      <c r="I350" s="41">
        <f>AVERAGE(F301:F349)</f>
        <v/>
      </c>
      <c r="J350" s="41">
        <f>AVERAGE(F250:F349)</f>
        <v/>
      </c>
      <c r="K350" s="41">
        <f>STDEV(F330:F349)</f>
        <v/>
      </c>
      <c r="L350" s="41">
        <f>H350+2*K350</f>
        <v/>
      </c>
      <c r="M350" s="41">
        <f>H350-2*K350</f>
        <v/>
      </c>
      <c r="N350" s="41">
        <f>H350+1.5*K350</f>
        <v/>
      </c>
      <c r="O350" s="41">
        <f>H350-1.5*K350</f>
        <v/>
      </c>
      <c r="P350" s="26" t="n"/>
      <c r="Q350" s="42">
        <f>(H349-H320)/H320</f>
        <v/>
      </c>
      <c r="R350" s="43">
        <f>IF(Q350&gt;=0.1,1,IF(Q350&gt;-0.1,0,-1))</f>
        <v/>
      </c>
      <c r="S350" s="42">
        <f>(I350-I320)/I320</f>
        <v/>
      </c>
      <c r="T350" s="43">
        <f>IF(S350&gt;=0.05,1,IF(S350&gt;-0.05,0,-1))</f>
        <v/>
      </c>
      <c r="U350" s="42">
        <f>(J349-J320)/J320</f>
        <v/>
      </c>
      <c r="V350" s="43">
        <f>IF(U350&gt;=0.03,1,IF(U350&gt;-0.03,0,-1))</f>
        <v/>
      </c>
      <c r="W350" s="43">
        <f>R350+T350+V350</f>
        <v/>
      </c>
      <c r="Y350" s="44">
        <f>(H349-H170)/H170</f>
        <v/>
      </c>
      <c r="Z350" s="43">
        <f>IF(Y350&gt;=0.1,1,IF(Y350&gt;-0.1,0,-1))</f>
        <v/>
      </c>
      <c r="AA350" s="42">
        <f>(I349-I170)/I170</f>
        <v/>
      </c>
      <c r="AB350" s="43">
        <f>IF(AA350&gt;=0.05,1,IF(AA350&gt;-0.05,0,-1))</f>
        <v/>
      </c>
      <c r="AC350" s="42">
        <f>(J349-J170)/J170</f>
        <v/>
      </c>
      <c r="AD350" s="43">
        <f>IF(AC350&gt;=0.03,1,IF(AC350&gt;-0.03,0,-1))</f>
        <v/>
      </c>
      <c r="AE350" s="43">
        <f>Z350+AB350+AD350</f>
        <v/>
      </c>
      <c r="AG350" s="39">
        <f>IF(H350&gt;I350,IF(I350&gt;J350,4,3),IF(H350&lt;J350,IF(I350&lt;J350,0,1),2))</f>
        <v/>
      </c>
      <c r="AI350" s="39">
        <f>IF(D350&gt;H350,3,IF(D350&gt;I350,2,IF(D350&gt;J350,1,0)))</f>
        <v/>
      </c>
      <c r="AK350" s="39">
        <f>IF(M350&gt;H350,3,IF(M350&gt;I350,2,IF(M350&gt;J350,1,0)))</f>
        <v/>
      </c>
      <c r="AM350" s="39">
        <f>IF(L350&gt;H350,3,IF(L350&gt;I350,2,IF(L350&gt;J350,1,0)))</f>
        <v/>
      </c>
      <c r="AO350" s="39">
        <f>IF(C349&gt;L349,2,IF(C349&gt;N349,1,0))</f>
        <v/>
      </c>
      <c r="AP350" s="39">
        <f>SUM(AO346:AO349)</f>
        <v/>
      </c>
      <c r="AQ350" s="39">
        <f>AQ349+1</f>
        <v/>
      </c>
      <c r="AR350" s="39">
        <f>IF(AP350&gt;0,AR349+1,0)</f>
        <v/>
      </c>
      <c r="AS350" s="39">
        <f>IF(AR351=0,AR350,0)</f>
        <v/>
      </c>
      <c r="AT350" s="41">
        <f>180/SUM(AS170:AS349)</f>
        <v/>
      </c>
      <c r="AU350" s="41">
        <f>STDEV(AT330:AT349)</f>
        <v/>
      </c>
      <c r="AV350" s="41">
        <f>AT350-AU350</f>
        <v/>
      </c>
      <c r="AW350" s="41">
        <f>AT350+AU350</f>
        <v/>
      </c>
      <c r="AY350" s="39">
        <f>IF(D349&lt;M349,-2,IF(D349&lt;O349,-1,0))</f>
        <v/>
      </c>
      <c r="AZ350" s="39">
        <f>SUM(AY346:AY349)</f>
        <v/>
      </c>
      <c r="BA350" s="39">
        <f>BA349+1</f>
        <v/>
      </c>
      <c r="BB350" s="39">
        <f>IF(AZ350&lt;0,BB349+1,0)</f>
        <v/>
      </c>
      <c r="BC350" s="39">
        <f>IF(BB351=0,BB350,0)</f>
        <v/>
      </c>
      <c r="BD350" s="41">
        <f>180/SUM(BC170:BC349)</f>
        <v/>
      </c>
      <c r="BE350" s="41">
        <f>STDEV(BD330:BD349)</f>
        <v/>
      </c>
      <c r="BF350" s="41">
        <f>BD350-BE350</f>
        <v/>
      </c>
      <c r="BG350" s="41">
        <f>BD350+BE350</f>
        <v/>
      </c>
    </row>
    <row r="351" ht="15" customHeight="1" s="27">
      <c r="B351" s="40" t="n">
        <v>43796</v>
      </c>
      <c r="C351" s="41" t="n">
        <v>10.04</v>
      </c>
      <c r="D351" s="41" t="n">
        <v>9.81</v>
      </c>
      <c r="E351" s="41" t="n">
        <v>10.03</v>
      </c>
      <c r="F351" s="41" t="n">
        <v>9.945</v>
      </c>
      <c r="G351" s="26" t="n"/>
      <c r="H351" s="41">
        <f>AVERAGE(F331:F350)</f>
        <v/>
      </c>
      <c r="I351" s="41">
        <f>AVERAGE(F302:F350)</f>
        <v/>
      </c>
      <c r="J351" s="41">
        <f>AVERAGE(F251:F350)</f>
        <v/>
      </c>
      <c r="K351" s="41">
        <f>STDEV(F331:F350)</f>
        <v/>
      </c>
      <c r="L351" s="41">
        <f>H351+2*K351</f>
        <v/>
      </c>
      <c r="M351" s="41">
        <f>H351-2*K351</f>
        <v/>
      </c>
      <c r="N351" s="41">
        <f>H351+1.5*K351</f>
        <v/>
      </c>
      <c r="O351" s="41">
        <f>H351-1.5*K351</f>
        <v/>
      </c>
      <c r="P351" s="26" t="n"/>
      <c r="Q351" s="42">
        <f>(H350-H321)/H321</f>
        <v/>
      </c>
      <c r="R351" s="43">
        <f>IF(Q351&gt;=0.1,1,IF(Q351&gt;-0.1,0,-1))</f>
        <v/>
      </c>
      <c r="S351" s="42">
        <f>(I351-I321)/I321</f>
        <v/>
      </c>
      <c r="T351" s="43">
        <f>IF(S351&gt;=0.05,1,IF(S351&gt;-0.05,0,-1))</f>
        <v/>
      </c>
      <c r="U351" s="42">
        <f>(J350-J321)/J321</f>
        <v/>
      </c>
      <c r="V351" s="43">
        <f>IF(U351&gt;=0.03,1,IF(U351&gt;-0.03,0,-1))</f>
        <v/>
      </c>
      <c r="W351" s="43">
        <f>R351+T351+V351</f>
        <v/>
      </c>
      <c r="Y351" s="44">
        <f>(H350-H171)/H171</f>
        <v/>
      </c>
      <c r="Z351" s="43">
        <f>IF(Y351&gt;=0.1,1,IF(Y351&gt;-0.1,0,-1))</f>
        <v/>
      </c>
      <c r="AA351" s="42">
        <f>(I350-I171)/I171</f>
        <v/>
      </c>
      <c r="AB351" s="43">
        <f>IF(AA351&gt;=0.05,1,IF(AA351&gt;-0.05,0,-1))</f>
        <v/>
      </c>
      <c r="AC351" s="42">
        <f>(J350-J171)/J171</f>
        <v/>
      </c>
      <c r="AD351" s="43">
        <f>IF(AC351&gt;=0.03,1,IF(AC351&gt;-0.03,0,-1))</f>
        <v/>
      </c>
      <c r="AE351" s="43">
        <f>Z351+AB351+AD351</f>
        <v/>
      </c>
      <c r="AG351" s="39">
        <f>IF(H351&gt;I351,IF(I351&gt;J351,4,3),IF(H351&lt;J351,IF(I351&lt;J351,0,1),2))</f>
        <v/>
      </c>
      <c r="AI351" s="39">
        <f>IF(D351&gt;H351,3,IF(D351&gt;I351,2,IF(D351&gt;J351,1,0)))</f>
        <v/>
      </c>
      <c r="AK351" s="39">
        <f>IF(M351&gt;H351,3,IF(M351&gt;I351,2,IF(M351&gt;J351,1,0)))</f>
        <v/>
      </c>
      <c r="AM351" s="39">
        <f>IF(L351&gt;H351,3,IF(L351&gt;I351,2,IF(L351&gt;J351,1,0)))</f>
        <v/>
      </c>
      <c r="AO351" s="39">
        <f>IF(C350&gt;L350,2,IF(C350&gt;N350,1,0))</f>
        <v/>
      </c>
      <c r="AP351" s="39">
        <f>SUM(AO347:AO350)</f>
        <v/>
      </c>
      <c r="AQ351" s="39">
        <f>AQ350+1</f>
        <v/>
      </c>
      <c r="AR351" s="39">
        <f>IF(AP351&gt;0,AR350+1,0)</f>
        <v/>
      </c>
      <c r="AS351" s="39">
        <f>IF(AR352=0,AR351,0)</f>
        <v/>
      </c>
      <c r="AT351" s="41">
        <f>180/SUM(AS171:AS350)</f>
        <v/>
      </c>
      <c r="AU351" s="41">
        <f>STDEV(AT331:AT350)</f>
        <v/>
      </c>
      <c r="AV351" s="41">
        <f>AT351-AU351</f>
        <v/>
      </c>
      <c r="AW351" s="41">
        <f>AT351+AU351</f>
        <v/>
      </c>
      <c r="AY351" s="39">
        <f>IF(D350&lt;M350,-2,IF(D350&lt;O350,-1,0))</f>
        <v/>
      </c>
      <c r="AZ351" s="39">
        <f>SUM(AY347:AY350)</f>
        <v/>
      </c>
      <c r="BA351" s="39">
        <f>BA350+1</f>
        <v/>
      </c>
      <c r="BB351" s="39">
        <f>IF(AZ351&lt;0,BB350+1,0)</f>
        <v/>
      </c>
      <c r="BC351" s="39">
        <f>IF(BB352=0,BB351,0)</f>
        <v/>
      </c>
      <c r="BD351" s="41">
        <f>180/SUM(BC171:BC350)</f>
        <v/>
      </c>
      <c r="BE351" s="41">
        <f>STDEV(BD331:BD350)</f>
        <v/>
      </c>
      <c r="BF351" s="41">
        <f>BD351-BE351</f>
        <v/>
      </c>
      <c r="BG351" s="41">
        <f>BD351+BE351</f>
        <v/>
      </c>
    </row>
    <row r="352" ht="15" customHeight="1" s="27">
      <c r="B352" s="40" t="n">
        <v>43797</v>
      </c>
      <c r="C352" s="41" t="n">
        <v>10.02</v>
      </c>
      <c r="D352" s="41" t="n">
        <v>9.85</v>
      </c>
      <c r="E352" s="41" t="n">
        <v>9.914999999999999</v>
      </c>
      <c r="F352" s="41" t="n">
        <v>9.869999999999999</v>
      </c>
      <c r="G352" s="26" t="n"/>
      <c r="H352" s="41">
        <f>AVERAGE(F332:F351)</f>
        <v/>
      </c>
      <c r="I352" s="41">
        <f>AVERAGE(F303:F351)</f>
        <v/>
      </c>
      <c r="J352" s="41">
        <f>AVERAGE(F252:F351)</f>
        <v/>
      </c>
      <c r="K352" s="41">
        <f>STDEV(F332:F351)</f>
        <v/>
      </c>
      <c r="L352" s="41">
        <f>H352+2*K352</f>
        <v/>
      </c>
      <c r="M352" s="41">
        <f>H352-2*K352</f>
        <v/>
      </c>
      <c r="N352" s="41">
        <f>H352+1.5*K352</f>
        <v/>
      </c>
      <c r="O352" s="41">
        <f>H352-1.5*K352</f>
        <v/>
      </c>
      <c r="P352" s="26" t="n"/>
      <c r="Q352" s="42">
        <f>(H351-H322)/H322</f>
        <v/>
      </c>
      <c r="R352" s="43">
        <f>IF(Q352&gt;=0.1,1,IF(Q352&gt;-0.1,0,-1))</f>
        <v/>
      </c>
      <c r="S352" s="42">
        <f>(I352-I322)/I322</f>
        <v/>
      </c>
      <c r="T352" s="43">
        <f>IF(S352&gt;=0.05,1,IF(S352&gt;-0.05,0,-1))</f>
        <v/>
      </c>
      <c r="U352" s="42">
        <f>(J351-J322)/J322</f>
        <v/>
      </c>
      <c r="V352" s="43">
        <f>IF(U352&gt;=0.03,1,IF(U352&gt;-0.03,0,-1))</f>
        <v/>
      </c>
      <c r="W352" s="43">
        <f>R352+T352+V352</f>
        <v/>
      </c>
      <c r="Y352" s="44">
        <f>(H351-H172)/H172</f>
        <v/>
      </c>
      <c r="Z352" s="43">
        <f>IF(Y352&gt;=0.1,1,IF(Y352&gt;-0.1,0,-1))</f>
        <v/>
      </c>
      <c r="AA352" s="42">
        <f>(I351-I172)/I172</f>
        <v/>
      </c>
      <c r="AB352" s="43">
        <f>IF(AA352&gt;=0.05,1,IF(AA352&gt;-0.05,0,-1))</f>
        <v/>
      </c>
      <c r="AC352" s="42">
        <f>(J351-J172)/J172</f>
        <v/>
      </c>
      <c r="AD352" s="43">
        <f>IF(AC352&gt;=0.03,1,IF(AC352&gt;-0.03,0,-1))</f>
        <v/>
      </c>
      <c r="AE352" s="43">
        <f>Z352+AB352+AD352</f>
        <v/>
      </c>
      <c r="AG352" s="39">
        <f>IF(H352&gt;I352,IF(I352&gt;J352,4,3),IF(H352&lt;J352,IF(I352&lt;J352,0,1),2))</f>
        <v/>
      </c>
      <c r="AI352" s="39">
        <f>IF(D352&gt;H352,3,IF(D352&gt;I352,2,IF(D352&gt;J352,1,0)))</f>
        <v/>
      </c>
      <c r="AK352" s="39">
        <f>IF(M352&gt;H352,3,IF(M352&gt;I352,2,IF(M352&gt;J352,1,0)))</f>
        <v/>
      </c>
      <c r="AM352" s="39">
        <f>IF(L352&gt;H352,3,IF(L352&gt;I352,2,IF(L352&gt;J352,1,0)))</f>
        <v/>
      </c>
      <c r="AO352" s="39">
        <f>IF(C351&gt;L351,2,IF(C351&gt;N351,1,0))</f>
        <v/>
      </c>
      <c r="AP352" s="39">
        <f>SUM(AO348:AO351)</f>
        <v/>
      </c>
      <c r="AQ352" s="39">
        <f>AQ351+1</f>
        <v/>
      </c>
      <c r="AR352" s="39">
        <f>IF(AP352&gt;0,AR351+1,0)</f>
        <v/>
      </c>
      <c r="AS352" s="39">
        <f>IF(AR353=0,AR352,0)</f>
        <v/>
      </c>
      <c r="AT352" s="41">
        <f>180/SUM(AS172:AS351)</f>
        <v/>
      </c>
      <c r="AU352" s="41">
        <f>STDEV(AT332:AT351)</f>
        <v/>
      </c>
      <c r="AV352" s="41">
        <f>AT352-AU352</f>
        <v/>
      </c>
      <c r="AW352" s="41">
        <f>AT352+AU352</f>
        <v/>
      </c>
      <c r="AY352" s="39">
        <f>IF(D351&lt;M351,-2,IF(D351&lt;O351,-1,0))</f>
        <v/>
      </c>
      <c r="AZ352" s="39">
        <f>SUM(AY348:AY351)</f>
        <v/>
      </c>
      <c r="BA352" s="39">
        <f>BA351+1</f>
        <v/>
      </c>
      <c r="BB352" s="39">
        <f>IF(AZ352&lt;0,BB351+1,0)</f>
        <v/>
      </c>
      <c r="BC352" s="39">
        <f>IF(BB353=0,BB352,0)</f>
        <v/>
      </c>
      <c r="BD352" s="41">
        <f>180/SUM(BC172:BC351)</f>
        <v/>
      </c>
      <c r="BE352" s="41">
        <f>STDEV(BD332:BD351)</f>
        <v/>
      </c>
      <c r="BF352" s="41">
        <f>BD352-BE352</f>
        <v/>
      </c>
      <c r="BG352" s="41">
        <f>BD352+BE352</f>
        <v/>
      </c>
    </row>
    <row r="353" ht="15" customHeight="1" s="27">
      <c r="B353" s="40" t="n">
        <v>43798</v>
      </c>
      <c r="C353" s="41" t="n">
        <v>9.904999999999999</v>
      </c>
      <c r="D353" s="41" t="n">
        <v>9.525</v>
      </c>
      <c r="E353" s="41" t="n">
        <v>9.84</v>
      </c>
      <c r="F353" s="41" t="n">
        <v>9.635</v>
      </c>
      <c r="G353" s="26" t="n"/>
      <c r="H353" s="41">
        <f>AVERAGE(F333:F352)</f>
        <v/>
      </c>
      <c r="I353" s="41">
        <f>AVERAGE(F304:F352)</f>
        <v/>
      </c>
      <c r="J353" s="41">
        <f>AVERAGE(F253:F352)</f>
        <v/>
      </c>
      <c r="K353" s="41">
        <f>STDEV(F333:F352)</f>
        <v/>
      </c>
      <c r="L353" s="41">
        <f>H353+2*K353</f>
        <v/>
      </c>
      <c r="M353" s="41">
        <f>H353-2*K353</f>
        <v/>
      </c>
      <c r="N353" s="41">
        <f>H353+1.5*K353</f>
        <v/>
      </c>
      <c r="O353" s="41">
        <f>H353-1.5*K353</f>
        <v/>
      </c>
      <c r="P353" s="26" t="n"/>
      <c r="Q353" s="42">
        <f>(H352-H323)/H323</f>
        <v/>
      </c>
      <c r="R353" s="43">
        <f>IF(Q353&gt;=0.1,1,IF(Q353&gt;-0.1,0,-1))</f>
        <v/>
      </c>
      <c r="S353" s="42">
        <f>(I353-I323)/I323</f>
        <v/>
      </c>
      <c r="T353" s="43">
        <f>IF(S353&gt;=0.05,1,IF(S353&gt;-0.05,0,-1))</f>
        <v/>
      </c>
      <c r="U353" s="42">
        <f>(J352-J323)/J323</f>
        <v/>
      </c>
      <c r="V353" s="43">
        <f>IF(U353&gt;=0.03,1,IF(U353&gt;-0.03,0,-1))</f>
        <v/>
      </c>
      <c r="W353" s="43">
        <f>R353+T353+V353</f>
        <v/>
      </c>
      <c r="Y353" s="44">
        <f>(H352-H173)/H173</f>
        <v/>
      </c>
      <c r="Z353" s="43">
        <f>IF(Y353&gt;=0.1,1,IF(Y353&gt;-0.1,0,-1))</f>
        <v/>
      </c>
      <c r="AA353" s="42">
        <f>(I352-I173)/I173</f>
        <v/>
      </c>
      <c r="AB353" s="43">
        <f>IF(AA353&gt;=0.05,1,IF(AA353&gt;-0.05,0,-1))</f>
        <v/>
      </c>
      <c r="AC353" s="42">
        <f>(J352-J173)/J173</f>
        <v/>
      </c>
      <c r="AD353" s="43">
        <f>IF(AC353&gt;=0.03,1,IF(AC353&gt;-0.03,0,-1))</f>
        <v/>
      </c>
      <c r="AE353" s="43">
        <f>Z353+AB353+AD353</f>
        <v/>
      </c>
      <c r="AG353" s="39">
        <f>IF(H353&gt;I353,IF(I353&gt;J353,4,3),IF(H353&lt;J353,IF(I353&lt;J353,0,1),2))</f>
        <v/>
      </c>
      <c r="AI353" s="39">
        <f>IF(D353&gt;H353,3,IF(D353&gt;I353,2,IF(D353&gt;J353,1,0)))</f>
        <v/>
      </c>
      <c r="AK353" s="39">
        <f>IF(M353&gt;H353,3,IF(M353&gt;I353,2,IF(M353&gt;J353,1,0)))</f>
        <v/>
      </c>
      <c r="AM353" s="39">
        <f>IF(L353&gt;H353,3,IF(L353&gt;I353,2,IF(L353&gt;J353,1,0)))</f>
        <v/>
      </c>
      <c r="AO353" s="39">
        <f>IF(C352&gt;L352,2,IF(C352&gt;N352,1,0))</f>
        <v/>
      </c>
      <c r="AP353" s="39">
        <f>SUM(AO349:AO352)</f>
        <v/>
      </c>
      <c r="AQ353" s="39">
        <f>AQ352+1</f>
        <v/>
      </c>
      <c r="AR353" s="39">
        <f>IF(AP353&gt;0,AR352+1,0)</f>
        <v/>
      </c>
      <c r="AS353" s="39">
        <f>IF(AR354=0,AR353,0)</f>
        <v/>
      </c>
      <c r="AT353" s="41">
        <f>180/SUM(AS173:AS352)</f>
        <v/>
      </c>
      <c r="AU353" s="41">
        <f>STDEV(AT333:AT352)</f>
        <v/>
      </c>
      <c r="AV353" s="41">
        <f>AT353-AU353</f>
        <v/>
      </c>
      <c r="AW353" s="41">
        <f>AT353+AU353</f>
        <v/>
      </c>
      <c r="AY353" s="39">
        <f>IF(D352&lt;M352,-2,IF(D352&lt;O352,-1,0))</f>
        <v/>
      </c>
      <c r="AZ353" s="39">
        <f>SUM(AY349:AY352)</f>
        <v/>
      </c>
      <c r="BA353" s="39">
        <f>BA352+1</f>
        <v/>
      </c>
      <c r="BB353" s="39">
        <f>IF(AZ353&lt;0,BB352+1,0)</f>
        <v/>
      </c>
      <c r="BC353" s="39">
        <f>IF(BB354=0,BB353,0)</f>
        <v/>
      </c>
      <c r="BD353" s="41">
        <f>180/SUM(BC173:BC352)</f>
        <v/>
      </c>
      <c r="BE353" s="41">
        <f>STDEV(BD333:BD352)</f>
        <v/>
      </c>
      <c r="BF353" s="41">
        <f>BD353-BE353</f>
        <v/>
      </c>
      <c r="BG353" s="41">
        <f>BD353+BE353</f>
        <v/>
      </c>
    </row>
    <row r="354" ht="15" customHeight="1" s="27">
      <c r="B354" s="40" t="n">
        <v>43801</v>
      </c>
      <c r="C354" s="41" t="n">
        <v>9.83</v>
      </c>
      <c r="D354" s="41" t="n">
        <v>9.1</v>
      </c>
      <c r="E354" s="41" t="n">
        <v>9.555</v>
      </c>
      <c r="F354" s="41" t="n">
        <v>9.164999999999999</v>
      </c>
      <c r="G354" s="26" t="n"/>
      <c r="H354" s="41">
        <f>AVERAGE(F334:F353)</f>
        <v/>
      </c>
      <c r="I354" s="41">
        <f>AVERAGE(F305:F353)</f>
        <v/>
      </c>
      <c r="J354" s="41">
        <f>AVERAGE(F254:F353)</f>
        <v/>
      </c>
      <c r="K354" s="41">
        <f>STDEV(F334:F353)</f>
        <v/>
      </c>
      <c r="L354" s="41">
        <f>H354+2*K354</f>
        <v/>
      </c>
      <c r="M354" s="41">
        <f>H354-2*K354</f>
        <v/>
      </c>
      <c r="N354" s="41">
        <f>H354+1.5*K354</f>
        <v/>
      </c>
      <c r="O354" s="41">
        <f>H354-1.5*K354</f>
        <v/>
      </c>
      <c r="P354" s="26" t="n"/>
      <c r="Q354" s="42">
        <f>(H353-H324)/H324</f>
        <v/>
      </c>
      <c r="R354" s="43">
        <f>IF(Q354&gt;=0.1,1,IF(Q354&gt;-0.1,0,-1))</f>
        <v/>
      </c>
      <c r="S354" s="42">
        <f>(I354-I324)/I324</f>
        <v/>
      </c>
      <c r="T354" s="43">
        <f>IF(S354&gt;=0.05,1,IF(S354&gt;-0.05,0,-1))</f>
        <v/>
      </c>
      <c r="U354" s="42">
        <f>(J353-J324)/J324</f>
        <v/>
      </c>
      <c r="V354" s="43">
        <f>IF(U354&gt;=0.03,1,IF(U354&gt;-0.03,0,-1))</f>
        <v/>
      </c>
      <c r="W354" s="43">
        <f>R354+T354+V354</f>
        <v/>
      </c>
      <c r="Y354" s="44">
        <f>(H353-H174)/H174</f>
        <v/>
      </c>
      <c r="Z354" s="43">
        <f>IF(Y354&gt;=0.1,1,IF(Y354&gt;-0.1,0,-1))</f>
        <v/>
      </c>
      <c r="AA354" s="42">
        <f>(I353-I174)/I174</f>
        <v/>
      </c>
      <c r="AB354" s="43">
        <f>IF(AA354&gt;=0.05,1,IF(AA354&gt;-0.05,0,-1))</f>
        <v/>
      </c>
      <c r="AC354" s="42">
        <f>(J353-J174)/J174</f>
        <v/>
      </c>
      <c r="AD354" s="43">
        <f>IF(AC354&gt;=0.03,1,IF(AC354&gt;-0.03,0,-1))</f>
        <v/>
      </c>
      <c r="AE354" s="43">
        <f>Z354+AB354+AD354</f>
        <v/>
      </c>
      <c r="AG354" s="39">
        <f>IF(H354&gt;I354,IF(I354&gt;J354,4,3),IF(H354&lt;J354,IF(I354&lt;J354,0,1),2))</f>
        <v/>
      </c>
      <c r="AI354" s="39">
        <f>IF(D354&gt;H354,3,IF(D354&gt;I354,2,IF(D354&gt;J354,1,0)))</f>
        <v/>
      </c>
      <c r="AK354" s="39">
        <f>IF(M354&gt;H354,3,IF(M354&gt;I354,2,IF(M354&gt;J354,1,0)))</f>
        <v/>
      </c>
      <c r="AM354" s="39">
        <f>IF(L354&gt;H354,3,IF(L354&gt;I354,2,IF(L354&gt;J354,1,0)))</f>
        <v/>
      </c>
      <c r="AO354" s="39">
        <f>IF(C353&gt;L353,2,IF(C353&gt;N353,1,0))</f>
        <v/>
      </c>
      <c r="AP354" s="39">
        <f>SUM(AO350:AO353)</f>
        <v/>
      </c>
      <c r="AQ354" s="39">
        <f>AQ353+1</f>
        <v/>
      </c>
      <c r="AR354" s="39">
        <f>IF(AP354&gt;0,AR353+1,0)</f>
        <v/>
      </c>
      <c r="AS354" s="39">
        <f>IF(AR355=0,AR354,0)</f>
        <v/>
      </c>
      <c r="AT354" s="41">
        <f>180/SUM(AS174:AS353)</f>
        <v/>
      </c>
      <c r="AU354" s="41">
        <f>STDEV(AT334:AT353)</f>
        <v/>
      </c>
      <c r="AV354" s="41">
        <f>AT354-AU354</f>
        <v/>
      </c>
      <c r="AW354" s="41">
        <f>AT354+AU354</f>
        <v/>
      </c>
      <c r="AY354" s="39">
        <f>IF(D353&lt;M353,-2,IF(D353&lt;O353,-1,0))</f>
        <v/>
      </c>
      <c r="AZ354" s="39">
        <f>SUM(AY350:AY353)</f>
        <v/>
      </c>
      <c r="BA354" s="39">
        <f>BA353+1</f>
        <v/>
      </c>
      <c r="BB354" s="39">
        <f>IF(AZ354&lt;0,BB353+1,0)</f>
        <v/>
      </c>
      <c r="BC354" s="39">
        <f>IF(BB355=0,BB354,0)</f>
        <v/>
      </c>
      <c r="BD354" s="41">
        <f>180/SUM(BC174:BC353)</f>
        <v/>
      </c>
      <c r="BE354" s="41">
        <f>STDEV(BD334:BD353)</f>
        <v/>
      </c>
      <c r="BF354" s="41">
        <f>BD354-BE354</f>
        <v/>
      </c>
      <c r="BG354" s="41">
        <f>BD354+BE354</f>
        <v/>
      </c>
    </row>
    <row r="355" ht="15" customHeight="1" s="27">
      <c r="B355" s="40" t="n">
        <v>43802</v>
      </c>
      <c r="C355" s="41" t="n">
        <v>9.720000000000001</v>
      </c>
      <c r="D355" s="41" t="n">
        <v>9.15</v>
      </c>
      <c r="E355" s="41" t="n">
        <v>9.16</v>
      </c>
      <c r="F355" s="41" t="n">
        <v>9.675000000000001</v>
      </c>
      <c r="G355" s="26" t="n"/>
      <c r="H355" s="41">
        <f>AVERAGE(F335:F354)</f>
        <v/>
      </c>
      <c r="I355" s="41">
        <f>AVERAGE(F306:F354)</f>
        <v/>
      </c>
      <c r="J355" s="41">
        <f>AVERAGE(F255:F354)</f>
        <v/>
      </c>
      <c r="K355" s="41">
        <f>STDEV(F335:F354)</f>
        <v/>
      </c>
      <c r="L355" s="41">
        <f>H355+2*K355</f>
        <v/>
      </c>
      <c r="M355" s="41">
        <f>H355-2*K355</f>
        <v/>
      </c>
      <c r="N355" s="41">
        <f>H355+1.5*K355</f>
        <v/>
      </c>
      <c r="O355" s="41">
        <f>H355-1.5*K355</f>
        <v/>
      </c>
      <c r="P355" s="26" t="n"/>
      <c r="Q355" s="42">
        <f>(H354-H325)/H325</f>
        <v/>
      </c>
      <c r="R355" s="43">
        <f>IF(Q355&gt;=0.1,1,IF(Q355&gt;-0.1,0,-1))</f>
        <v/>
      </c>
      <c r="S355" s="42">
        <f>(I355-I325)/I325</f>
        <v/>
      </c>
      <c r="T355" s="43">
        <f>IF(S355&gt;=0.05,1,IF(S355&gt;-0.05,0,-1))</f>
        <v/>
      </c>
      <c r="U355" s="42">
        <f>(J354-J325)/J325</f>
        <v/>
      </c>
      <c r="V355" s="43">
        <f>IF(U355&gt;=0.03,1,IF(U355&gt;-0.03,0,-1))</f>
        <v/>
      </c>
      <c r="W355" s="43">
        <f>R355+T355+V355</f>
        <v/>
      </c>
      <c r="Y355" s="44">
        <f>(H354-H175)/H175</f>
        <v/>
      </c>
      <c r="Z355" s="43">
        <f>IF(Y355&gt;=0.1,1,IF(Y355&gt;-0.1,0,-1))</f>
        <v/>
      </c>
      <c r="AA355" s="42">
        <f>(I354-I175)/I175</f>
        <v/>
      </c>
      <c r="AB355" s="43">
        <f>IF(AA355&gt;=0.05,1,IF(AA355&gt;-0.05,0,-1))</f>
        <v/>
      </c>
      <c r="AC355" s="42">
        <f>(J354-J175)/J175</f>
        <v/>
      </c>
      <c r="AD355" s="43">
        <f>IF(AC355&gt;=0.03,1,IF(AC355&gt;-0.03,0,-1))</f>
        <v/>
      </c>
      <c r="AE355" s="43">
        <f>Z355+AB355+AD355</f>
        <v/>
      </c>
      <c r="AG355" s="39">
        <f>IF(H355&gt;I355,IF(I355&gt;J355,4,3),IF(H355&lt;J355,IF(I355&lt;J355,0,1),2))</f>
        <v/>
      </c>
      <c r="AI355" s="39">
        <f>IF(D355&gt;H355,3,IF(D355&gt;I355,2,IF(D355&gt;J355,1,0)))</f>
        <v/>
      </c>
      <c r="AK355" s="39">
        <f>IF(M355&gt;H355,3,IF(M355&gt;I355,2,IF(M355&gt;J355,1,0)))</f>
        <v/>
      </c>
      <c r="AM355" s="39">
        <f>IF(L355&gt;H355,3,IF(L355&gt;I355,2,IF(L355&gt;J355,1,0)))</f>
        <v/>
      </c>
      <c r="AO355" s="39">
        <f>IF(C354&gt;L354,2,IF(C354&gt;N354,1,0))</f>
        <v/>
      </c>
      <c r="AP355" s="39">
        <f>SUM(AO351:AO354)</f>
        <v/>
      </c>
      <c r="AQ355" s="39">
        <f>AQ354+1</f>
        <v/>
      </c>
      <c r="AR355" s="39">
        <f>IF(AP355&gt;0,AR354+1,0)</f>
        <v/>
      </c>
      <c r="AS355" s="39">
        <f>IF(AR356=0,AR355,0)</f>
        <v/>
      </c>
      <c r="AT355" s="41">
        <f>180/SUM(AS175:AS354)</f>
        <v/>
      </c>
      <c r="AU355" s="41">
        <f>STDEV(AT335:AT354)</f>
        <v/>
      </c>
      <c r="AV355" s="41">
        <f>AT355-AU355</f>
        <v/>
      </c>
      <c r="AW355" s="41">
        <f>AT355+AU355</f>
        <v/>
      </c>
      <c r="AY355" s="39">
        <f>IF(D354&lt;M354,-2,IF(D354&lt;O354,-1,0))</f>
        <v/>
      </c>
      <c r="AZ355" s="39">
        <f>SUM(AY351:AY354)</f>
        <v/>
      </c>
      <c r="BA355" s="39">
        <f>BA354+1</f>
        <v/>
      </c>
      <c r="BB355" s="39">
        <f>IF(AZ355&lt;0,BB354+1,0)</f>
        <v/>
      </c>
      <c r="BC355" s="39">
        <f>IF(BB356=0,BB355,0)</f>
        <v/>
      </c>
      <c r="BD355" s="41">
        <f>180/SUM(BC175:BC354)</f>
        <v/>
      </c>
      <c r="BE355" s="41">
        <f>STDEV(BD335:BD354)</f>
        <v/>
      </c>
      <c r="BF355" s="41">
        <f>BD355-BE355</f>
        <v/>
      </c>
      <c r="BG355" s="41">
        <f>BD355+BE355</f>
        <v/>
      </c>
    </row>
    <row r="356" ht="15" customHeight="1" s="27">
      <c r="B356" s="40" t="n">
        <v>43803</v>
      </c>
      <c r="C356" s="41" t="n">
        <v>9.869999999999999</v>
      </c>
      <c r="D356" s="41" t="n">
        <v>9.525</v>
      </c>
      <c r="E356" s="41" t="n">
        <v>9.645</v>
      </c>
      <c r="F356" s="41" t="n">
        <v>9.824999999999999</v>
      </c>
      <c r="G356" s="26" t="n"/>
      <c r="H356" s="41">
        <f>AVERAGE(F336:F355)</f>
        <v/>
      </c>
      <c r="I356" s="41">
        <f>AVERAGE(F307:F355)</f>
        <v/>
      </c>
      <c r="J356" s="41">
        <f>AVERAGE(F256:F355)</f>
        <v/>
      </c>
      <c r="K356" s="41">
        <f>STDEV(F336:F355)</f>
        <v/>
      </c>
      <c r="L356" s="41">
        <f>H356+2*K356</f>
        <v/>
      </c>
      <c r="M356" s="41">
        <f>H356-2*K356</f>
        <v/>
      </c>
      <c r="N356" s="41">
        <f>H356+1.5*K356</f>
        <v/>
      </c>
      <c r="O356" s="41">
        <f>H356-1.5*K356</f>
        <v/>
      </c>
      <c r="P356" s="26" t="n"/>
      <c r="Q356" s="42">
        <f>(H355-H326)/H326</f>
        <v/>
      </c>
      <c r="R356" s="43">
        <f>IF(Q356&gt;=0.1,1,IF(Q356&gt;-0.1,0,-1))</f>
        <v/>
      </c>
      <c r="S356" s="42">
        <f>(I356-I326)/I326</f>
        <v/>
      </c>
      <c r="T356" s="43">
        <f>IF(S356&gt;=0.05,1,IF(S356&gt;-0.05,0,-1))</f>
        <v/>
      </c>
      <c r="U356" s="42">
        <f>(J355-J326)/J326</f>
        <v/>
      </c>
      <c r="V356" s="43">
        <f>IF(U356&gt;=0.03,1,IF(U356&gt;-0.03,0,-1))</f>
        <v/>
      </c>
      <c r="W356" s="43">
        <f>R356+T356+V356</f>
        <v/>
      </c>
      <c r="Y356" s="44">
        <f>(H355-H176)/H176</f>
        <v/>
      </c>
      <c r="Z356" s="43">
        <f>IF(Y356&gt;=0.1,1,IF(Y356&gt;-0.1,0,-1))</f>
        <v/>
      </c>
      <c r="AA356" s="42">
        <f>(I355-I176)/I176</f>
        <v/>
      </c>
      <c r="AB356" s="43">
        <f>IF(AA356&gt;=0.05,1,IF(AA356&gt;-0.05,0,-1))</f>
        <v/>
      </c>
      <c r="AC356" s="42">
        <f>(J355-J176)/J176</f>
        <v/>
      </c>
      <c r="AD356" s="43">
        <f>IF(AC356&gt;=0.03,1,IF(AC356&gt;-0.03,0,-1))</f>
        <v/>
      </c>
      <c r="AE356" s="43">
        <f>Z356+AB356+AD356</f>
        <v/>
      </c>
      <c r="AG356" s="39">
        <f>IF(H356&gt;I356,IF(I356&gt;J356,4,3),IF(H356&lt;J356,IF(I356&lt;J356,0,1),2))</f>
        <v/>
      </c>
      <c r="AI356" s="39">
        <f>IF(D356&gt;H356,3,IF(D356&gt;I356,2,IF(D356&gt;J356,1,0)))</f>
        <v/>
      </c>
      <c r="AK356" s="39">
        <f>IF(M356&gt;H356,3,IF(M356&gt;I356,2,IF(M356&gt;J356,1,0)))</f>
        <v/>
      </c>
      <c r="AM356" s="39">
        <f>IF(L356&gt;H356,3,IF(L356&gt;I356,2,IF(L356&gt;J356,1,0)))</f>
        <v/>
      </c>
      <c r="AO356" s="39">
        <f>IF(C355&gt;L355,2,IF(C355&gt;N355,1,0))</f>
        <v/>
      </c>
      <c r="AP356" s="39">
        <f>SUM(AO352:AO355)</f>
        <v/>
      </c>
      <c r="AQ356" s="39">
        <f>AQ355+1</f>
        <v/>
      </c>
      <c r="AR356" s="39">
        <f>IF(AP356&gt;0,AR355+1,0)</f>
        <v/>
      </c>
      <c r="AS356" s="39">
        <f>IF(AR357=0,AR356,0)</f>
        <v/>
      </c>
      <c r="AT356" s="41">
        <f>180/SUM(AS176:AS355)</f>
        <v/>
      </c>
      <c r="AU356" s="41">
        <f>STDEV(AT336:AT355)</f>
        <v/>
      </c>
      <c r="AV356" s="41">
        <f>AT356-AU356</f>
        <v/>
      </c>
      <c r="AW356" s="41">
        <f>AT356+AU356</f>
        <v/>
      </c>
      <c r="AY356" s="39">
        <f>IF(D355&lt;M355,-2,IF(D355&lt;O355,-1,0))</f>
        <v/>
      </c>
      <c r="AZ356" s="39">
        <f>SUM(AY352:AY355)</f>
        <v/>
      </c>
      <c r="BA356" s="39">
        <f>BA355+1</f>
        <v/>
      </c>
      <c r="BB356" s="39">
        <f>IF(AZ356&lt;0,BB355+1,0)</f>
        <v/>
      </c>
      <c r="BC356" s="39">
        <f>IF(BB357=0,BB356,0)</f>
        <v/>
      </c>
      <c r="BD356" s="41">
        <f>180/SUM(BC176:BC355)</f>
        <v/>
      </c>
      <c r="BE356" s="41">
        <f>STDEV(BD336:BD355)</f>
        <v/>
      </c>
      <c r="BF356" s="41">
        <f>BD356-BE356</f>
        <v/>
      </c>
      <c r="BG356" s="41">
        <f>BD356+BE356</f>
        <v/>
      </c>
    </row>
    <row r="357" ht="15" customHeight="1" s="27">
      <c r="B357" s="40" t="n">
        <v>43804</v>
      </c>
      <c r="C357" s="41" t="n">
        <v>10.17</v>
      </c>
      <c r="D357" s="41" t="n">
        <v>9.800000000000001</v>
      </c>
      <c r="E357" s="41" t="n">
        <v>9.84</v>
      </c>
      <c r="F357" s="41" t="n">
        <v>10.14</v>
      </c>
      <c r="G357" s="26" t="n"/>
      <c r="H357" s="41">
        <f>AVERAGE(F337:F356)</f>
        <v/>
      </c>
      <c r="I357" s="41">
        <f>AVERAGE(F308:F356)</f>
        <v/>
      </c>
      <c r="J357" s="41">
        <f>AVERAGE(F257:F356)</f>
        <v/>
      </c>
      <c r="K357" s="41">
        <f>STDEV(F337:F356)</f>
        <v/>
      </c>
      <c r="L357" s="41">
        <f>H357+2*K357</f>
        <v/>
      </c>
      <c r="M357" s="41">
        <f>H357-2*K357</f>
        <v/>
      </c>
      <c r="N357" s="41">
        <f>H357+1.5*K357</f>
        <v/>
      </c>
      <c r="O357" s="41">
        <f>H357-1.5*K357</f>
        <v/>
      </c>
      <c r="P357" s="26" t="n"/>
      <c r="Q357" s="42">
        <f>(H356-H327)/H327</f>
        <v/>
      </c>
      <c r="R357" s="43">
        <f>IF(Q357&gt;=0.1,1,IF(Q357&gt;-0.1,0,-1))</f>
        <v/>
      </c>
      <c r="S357" s="42">
        <f>(I357-I327)/I327</f>
        <v/>
      </c>
      <c r="T357" s="43">
        <f>IF(S357&gt;=0.05,1,IF(S357&gt;-0.05,0,-1))</f>
        <v/>
      </c>
      <c r="U357" s="42">
        <f>(J356-J327)/J327</f>
        <v/>
      </c>
      <c r="V357" s="43">
        <f>IF(U357&gt;=0.03,1,IF(U357&gt;-0.03,0,-1))</f>
        <v/>
      </c>
      <c r="W357" s="43">
        <f>R357+T357+V357</f>
        <v/>
      </c>
      <c r="Y357" s="44">
        <f>(H356-H177)/H177</f>
        <v/>
      </c>
      <c r="Z357" s="43">
        <f>IF(Y357&gt;=0.1,1,IF(Y357&gt;-0.1,0,-1))</f>
        <v/>
      </c>
      <c r="AA357" s="42">
        <f>(I356-I177)/I177</f>
        <v/>
      </c>
      <c r="AB357" s="43">
        <f>IF(AA357&gt;=0.05,1,IF(AA357&gt;-0.05,0,-1))</f>
        <v/>
      </c>
      <c r="AC357" s="42">
        <f>(J356-J177)/J177</f>
        <v/>
      </c>
      <c r="AD357" s="43">
        <f>IF(AC357&gt;=0.03,1,IF(AC357&gt;-0.03,0,-1))</f>
        <v/>
      </c>
      <c r="AE357" s="43">
        <f>Z357+AB357+AD357</f>
        <v/>
      </c>
      <c r="AG357" s="39">
        <f>IF(H357&gt;I357,IF(I357&gt;J357,4,3),IF(H357&lt;J357,IF(I357&lt;J357,0,1),2))</f>
        <v/>
      </c>
      <c r="AI357" s="39">
        <f>IF(D357&gt;H357,3,IF(D357&gt;I357,2,IF(D357&gt;J357,1,0)))</f>
        <v/>
      </c>
      <c r="AK357" s="39">
        <f>IF(M357&gt;H357,3,IF(M357&gt;I357,2,IF(M357&gt;J357,1,0)))</f>
        <v/>
      </c>
      <c r="AM357" s="39">
        <f>IF(L357&gt;H357,3,IF(L357&gt;I357,2,IF(L357&gt;J357,1,0)))</f>
        <v/>
      </c>
      <c r="AO357" s="39">
        <f>IF(C356&gt;L356,2,IF(C356&gt;N356,1,0))</f>
        <v/>
      </c>
      <c r="AP357" s="39">
        <f>SUM(AO353:AO356)</f>
        <v/>
      </c>
      <c r="AQ357" s="39">
        <f>AQ356+1</f>
        <v/>
      </c>
      <c r="AR357" s="39">
        <f>IF(AP357&gt;0,AR356+1,0)</f>
        <v/>
      </c>
      <c r="AS357" s="39">
        <f>IF(AR358=0,AR357,0)</f>
        <v/>
      </c>
      <c r="AT357" s="41">
        <f>180/SUM(AS177:AS356)</f>
        <v/>
      </c>
      <c r="AU357" s="41">
        <f>STDEV(AT337:AT356)</f>
        <v/>
      </c>
      <c r="AV357" s="41">
        <f>AT357-AU357</f>
        <v/>
      </c>
      <c r="AW357" s="41">
        <f>AT357+AU357</f>
        <v/>
      </c>
      <c r="AY357" s="39">
        <f>IF(D356&lt;M356,-2,IF(D356&lt;O356,-1,0))</f>
        <v/>
      </c>
      <c r="AZ357" s="39">
        <f>SUM(AY353:AY356)</f>
        <v/>
      </c>
      <c r="BA357" s="39">
        <f>BA356+1</f>
        <v/>
      </c>
      <c r="BB357" s="39">
        <f>IF(AZ357&lt;0,BB356+1,0)</f>
        <v/>
      </c>
      <c r="BC357" s="39">
        <f>IF(BB358=0,BB357,0)</f>
        <v/>
      </c>
      <c r="BD357" s="41">
        <f>180/SUM(BC177:BC356)</f>
        <v/>
      </c>
      <c r="BE357" s="41">
        <f>STDEV(BD337:BD356)</f>
        <v/>
      </c>
      <c r="BF357" s="41">
        <f>BD357-BE357</f>
        <v/>
      </c>
      <c r="BG357" s="41">
        <f>BD357+BE357</f>
        <v/>
      </c>
    </row>
    <row r="358" ht="15" customHeight="1" s="27">
      <c r="B358" s="40" t="n">
        <v>43805</v>
      </c>
      <c r="C358" s="41" t="n">
        <v>10.14</v>
      </c>
      <c r="D358" s="41" t="n">
        <v>9.725</v>
      </c>
      <c r="E358" s="41" t="n">
        <v>10.09</v>
      </c>
      <c r="F358" s="41" t="n">
        <v>9.785</v>
      </c>
      <c r="G358" s="26" t="n"/>
      <c r="H358" s="41">
        <f>AVERAGE(F338:F357)</f>
        <v/>
      </c>
      <c r="I358" s="41">
        <f>AVERAGE(F309:F357)</f>
        <v/>
      </c>
      <c r="J358" s="41">
        <f>AVERAGE(F258:F357)</f>
        <v/>
      </c>
      <c r="K358" s="41">
        <f>STDEV(F338:F357)</f>
        <v/>
      </c>
      <c r="L358" s="41">
        <f>H358+2*K358</f>
        <v/>
      </c>
      <c r="M358" s="41">
        <f>H358-2*K358</f>
        <v/>
      </c>
      <c r="N358" s="41">
        <f>H358+1.5*K358</f>
        <v/>
      </c>
      <c r="O358" s="41">
        <f>H358-1.5*K358</f>
        <v/>
      </c>
      <c r="P358" s="26" t="n"/>
      <c r="Q358" s="42">
        <f>(H357-H328)/H328</f>
        <v/>
      </c>
      <c r="R358" s="43">
        <f>IF(Q358&gt;=0.1,1,IF(Q358&gt;-0.1,0,-1))</f>
        <v/>
      </c>
      <c r="S358" s="42">
        <f>(I358-I328)/I328</f>
        <v/>
      </c>
      <c r="T358" s="43">
        <f>IF(S358&gt;=0.05,1,IF(S358&gt;-0.05,0,-1))</f>
        <v/>
      </c>
      <c r="U358" s="42">
        <f>(J357-J328)/J328</f>
        <v/>
      </c>
      <c r="V358" s="43">
        <f>IF(U358&gt;=0.03,1,IF(U358&gt;-0.03,0,-1))</f>
        <v/>
      </c>
      <c r="W358" s="43">
        <f>R358+T358+V358</f>
        <v/>
      </c>
      <c r="Y358" s="44">
        <f>(H357-H178)/H178</f>
        <v/>
      </c>
      <c r="Z358" s="43">
        <f>IF(Y358&gt;=0.1,1,IF(Y358&gt;-0.1,0,-1))</f>
        <v/>
      </c>
      <c r="AA358" s="42">
        <f>(I357-I178)/I178</f>
        <v/>
      </c>
      <c r="AB358" s="43">
        <f>IF(AA358&gt;=0.05,1,IF(AA358&gt;-0.05,0,-1))</f>
        <v/>
      </c>
      <c r="AC358" s="42">
        <f>(J357-J178)/J178</f>
        <v/>
      </c>
      <c r="AD358" s="43">
        <f>IF(AC358&gt;=0.03,1,IF(AC358&gt;-0.03,0,-1))</f>
        <v/>
      </c>
      <c r="AE358" s="43">
        <f>Z358+AB358+AD358</f>
        <v/>
      </c>
      <c r="AG358" s="39">
        <f>IF(H358&gt;I358,IF(I358&gt;J358,4,3),IF(H358&lt;J358,IF(I358&lt;J358,0,1),2))</f>
        <v/>
      </c>
      <c r="AI358" s="39">
        <f>IF(D358&gt;H358,3,IF(D358&gt;I358,2,IF(D358&gt;J358,1,0)))</f>
        <v/>
      </c>
      <c r="AK358" s="39">
        <f>IF(M358&gt;H358,3,IF(M358&gt;I358,2,IF(M358&gt;J358,1,0)))</f>
        <v/>
      </c>
      <c r="AM358" s="39">
        <f>IF(L358&gt;H358,3,IF(L358&gt;I358,2,IF(L358&gt;J358,1,0)))</f>
        <v/>
      </c>
      <c r="AO358" s="39">
        <f>IF(C357&gt;L357,2,IF(C357&gt;N357,1,0))</f>
        <v/>
      </c>
      <c r="AP358" s="39">
        <f>SUM(AO354:AO357)</f>
        <v/>
      </c>
      <c r="AQ358" s="39">
        <f>AQ357+1</f>
        <v/>
      </c>
      <c r="AR358" s="39">
        <f>IF(AP358&gt;0,AR357+1,0)</f>
        <v/>
      </c>
      <c r="AS358" s="39">
        <f>IF(AR359=0,AR358,0)</f>
        <v/>
      </c>
      <c r="AT358" s="41">
        <f>180/SUM(AS178:AS357)</f>
        <v/>
      </c>
      <c r="AU358" s="41">
        <f>STDEV(AT338:AT357)</f>
        <v/>
      </c>
      <c r="AV358" s="41">
        <f>AT358-AU358</f>
        <v/>
      </c>
      <c r="AW358" s="41">
        <f>AT358+AU358</f>
        <v/>
      </c>
      <c r="AY358" s="39">
        <f>IF(D357&lt;M357,-2,IF(D357&lt;O357,-1,0))</f>
        <v/>
      </c>
      <c r="AZ358" s="39">
        <f>SUM(AY354:AY357)</f>
        <v/>
      </c>
      <c r="BA358" s="39">
        <f>BA357+1</f>
        <v/>
      </c>
      <c r="BB358" s="39">
        <f>IF(AZ358&lt;0,BB357+1,0)</f>
        <v/>
      </c>
      <c r="BC358" s="39">
        <f>IF(BB359=0,BB358,0)</f>
        <v/>
      </c>
      <c r="BD358" s="41">
        <f>180/SUM(BC178:BC357)</f>
        <v/>
      </c>
      <c r="BE358" s="41">
        <f>STDEV(BD338:BD357)</f>
        <v/>
      </c>
      <c r="BF358" s="41">
        <f>BD358-BE358</f>
        <v/>
      </c>
      <c r="BG358" s="41">
        <f>BD358+BE358</f>
        <v/>
      </c>
    </row>
    <row r="359" ht="15" customHeight="1" s="27">
      <c r="B359" s="40" t="n">
        <v>43808</v>
      </c>
      <c r="C359" s="41" t="n">
        <v>9.865</v>
      </c>
      <c r="D359" s="41" t="n">
        <v>9.66</v>
      </c>
      <c r="E359" s="41" t="n">
        <v>9.75</v>
      </c>
      <c r="F359" s="41" t="n">
        <v>9.84</v>
      </c>
      <c r="G359" s="26" t="n"/>
      <c r="H359" s="41">
        <f>AVERAGE(F339:F358)</f>
        <v/>
      </c>
      <c r="I359" s="41">
        <f>AVERAGE(F310:F358)</f>
        <v/>
      </c>
      <c r="J359" s="41">
        <f>AVERAGE(F259:F358)</f>
        <v/>
      </c>
      <c r="K359" s="41">
        <f>STDEV(F339:F358)</f>
        <v/>
      </c>
      <c r="L359" s="41">
        <f>H359+2*K359</f>
        <v/>
      </c>
      <c r="M359" s="41">
        <f>H359-2*K359</f>
        <v/>
      </c>
      <c r="N359" s="41">
        <f>H359+1.5*K359</f>
        <v/>
      </c>
      <c r="O359" s="41">
        <f>H359-1.5*K359</f>
        <v/>
      </c>
      <c r="P359" s="26" t="n"/>
      <c r="Q359" s="42">
        <f>(H358-H329)/H329</f>
        <v/>
      </c>
      <c r="R359" s="43">
        <f>IF(Q359&gt;=0.1,1,IF(Q359&gt;-0.1,0,-1))</f>
        <v/>
      </c>
      <c r="S359" s="42">
        <f>(I359-I329)/I329</f>
        <v/>
      </c>
      <c r="T359" s="43">
        <f>IF(S359&gt;=0.05,1,IF(S359&gt;-0.05,0,-1))</f>
        <v/>
      </c>
      <c r="U359" s="42">
        <f>(J358-J329)/J329</f>
        <v/>
      </c>
      <c r="V359" s="43">
        <f>IF(U359&gt;=0.03,1,IF(U359&gt;-0.03,0,-1))</f>
        <v/>
      </c>
      <c r="W359" s="43">
        <f>R359+T359+V359</f>
        <v/>
      </c>
      <c r="Y359" s="44">
        <f>(H358-H179)/H179</f>
        <v/>
      </c>
      <c r="Z359" s="43">
        <f>IF(Y359&gt;=0.1,1,IF(Y359&gt;-0.1,0,-1))</f>
        <v/>
      </c>
      <c r="AA359" s="42">
        <f>(I358-I179)/I179</f>
        <v/>
      </c>
      <c r="AB359" s="43">
        <f>IF(AA359&gt;=0.05,1,IF(AA359&gt;-0.05,0,-1))</f>
        <v/>
      </c>
      <c r="AC359" s="42">
        <f>(J358-J179)/J179</f>
        <v/>
      </c>
      <c r="AD359" s="43">
        <f>IF(AC359&gt;=0.03,1,IF(AC359&gt;-0.03,0,-1))</f>
        <v/>
      </c>
      <c r="AE359" s="43">
        <f>Z359+AB359+AD359</f>
        <v/>
      </c>
      <c r="AG359" s="39">
        <f>IF(H359&gt;I359,IF(I359&gt;J359,4,3),IF(H359&lt;J359,IF(I359&lt;J359,0,1),2))</f>
        <v/>
      </c>
      <c r="AI359" s="39">
        <f>IF(D359&gt;H359,3,IF(D359&gt;I359,2,IF(D359&gt;J359,1,0)))</f>
        <v/>
      </c>
      <c r="AK359" s="39">
        <f>IF(M359&gt;H359,3,IF(M359&gt;I359,2,IF(M359&gt;J359,1,0)))</f>
        <v/>
      </c>
      <c r="AM359" s="39">
        <f>IF(L359&gt;H359,3,IF(L359&gt;I359,2,IF(L359&gt;J359,1,0)))</f>
        <v/>
      </c>
      <c r="AO359" s="39">
        <f>IF(C358&gt;L358,2,IF(C358&gt;N358,1,0))</f>
        <v/>
      </c>
      <c r="AP359" s="39">
        <f>SUM(AO355:AO358)</f>
        <v/>
      </c>
      <c r="AQ359" s="39">
        <f>AQ358+1</f>
        <v/>
      </c>
      <c r="AR359" s="39">
        <f>IF(AP359&gt;0,AR358+1,0)</f>
        <v/>
      </c>
      <c r="AS359" s="39">
        <f>IF(AR360=0,AR359,0)</f>
        <v/>
      </c>
      <c r="AT359" s="41">
        <f>180/SUM(AS179:AS358)</f>
        <v/>
      </c>
      <c r="AU359" s="41">
        <f>STDEV(AT339:AT358)</f>
        <v/>
      </c>
      <c r="AV359" s="41">
        <f>AT359-AU359</f>
        <v/>
      </c>
      <c r="AW359" s="41">
        <f>AT359+AU359</f>
        <v/>
      </c>
      <c r="AY359" s="39">
        <f>IF(D358&lt;M358,-2,IF(D358&lt;O358,-1,0))</f>
        <v/>
      </c>
      <c r="AZ359" s="39">
        <f>SUM(AY355:AY358)</f>
        <v/>
      </c>
      <c r="BA359" s="39">
        <f>BA358+1</f>
        <v/>
      </c>
      <c r="BB359" s="39">
        <f>IF(AZ359&lt;0,BB358+1,0)</f>
        <v/>
      </c>
      <c r="BC359" s="39">
        <f>IF(BB360=0,BB359,0)</f>
        <v/>
      </c>
      <c r="BD359" s="41">
        <f>180/SUM(BC179:BC358)</f>
        <v/>
      </c>
      <c r="BE359" s="41">
        <f>STDEV(BD339:BD358)</f>
        <v/>
      </c>
      <c r="BF359" s="41">
        <f>BD359-BE359</f>
        <v/>
      </c>
      <c r="BG359" s="41">
        <f>BD359+BE359</f>
        <v/>
      </c>
    </row>
    <row r="360" ht="15" customHeight="1" s="27">
      <c r="B360" s="40" t="n">
        <v>43809</v>
      </c>
      <c r="C360" s="41" t="n">
        <v>9.880000000000001</v>
      </c>
      <c r="D360" s="41" t="n">
        <v>9.640000000000001</v>
      </c>
      <c r="E360" s="41" t="n">
        <v>9.81</v>
      </c>
      <c r="F360" s="41" t="n">
        <v>9.835000000000001</v>
      </c>
      <c r="G360" s="26" t="n"/>
      <c r="H360" s="41">
        <f>AVERAGE(F340:F359)</f>
        <v/>
      </c>
      <c r="I360" s="41">
        <f>AVERAGE(F311:F359)</f>
        <v/>
      </c>
      <c r="J360" s="41">
        <f>AVERAGE(F260:F359)</f>
        <v/>
      </c>
      <c r="K360" s="41">
        <f>STDEV(F340:F359)</f>
        <v/>
      </c>
      <c r="L360" s="41">
        <f>H360+2*K360</f>
        <v/>
      </c>
      <c r="M360" s="41">
        <f>H360-2*K360</f>
        <v/>
      </c>
      <c r="N360" s="41">
        <f>H360+1.5*K360</f>
        <v/>
      </c>
      <c r="O360" s="41">
        <f>H360-1.5*K360</f>
        <v/>
      </c>
      <c r="P360" s="26" t="n"/>
      <c r="Q360" s="42">
        <f>(H359-H330)/H330</f>
        <v/>
      </c>
      <c r="R360" s="43">
        <f>IF(Q360&gt;=0.1,1,IF(Q360&gt;-0.1,0,-1))</f>
        <v/>
      </c>
      <c r="S360" s="42">
        <f>(I360-I330)/I330</f>
        <v/>
      </c>
      <c r="T360" s="43">
        <f>IF(S360&gt;=0.05,1,IF(S360&gt;-0.05,0,-1))</f>
        <v/>
      </c>
      <c r="U360" s="42">
        <f>(J359-J330)/J330</f>
        <v/>
      </c>
      <c r="V360" s="43">
        <f>IF(U360&gt;=0.03,1,IF(U360&gt;-0.03,0,-1))</f>
        <v/>
      </c>
      <c r="W360" s="43">
        <f>R360+T360+V360</f>
        <v/>
      </c>
      <c r="Y360" s="44">
        <f>(H359-H180)/H180</f>
        <v/>
      </c>
      <c r="Z360" s="43">
        <f>IF(Y360&gt;=0.1,1,IF(Y360&gt;-0.1,0,-1))</f>
        <v/>
      </c>
      <c r="AA360" s="42">
        <f>(I359-I180)/I180</f>
        <v/>
      </c>
      <c r="AB360" s="43">
        <f>IF(AA360&gt;=0.05,1,IF(AA360&gt;-0.05,0,-1))</f>
        <v/>
      </c>
      <c r="AC360" s="42">
        <f>(J359-J180)/J180</f>
        <v/>
      </c>
      <c r="AD360" s="43">
        <f>IF(AC360&gt;=0.03,1,IF(AC360&gt;-0.03,0,-1))</f>
        <v/>
      </c>
      <c r="AE360" s="43">
        <f>Z360+AB360+AD360</f>
        <v/>
      </c>
      <c r="AG360" s="39">
        <f>IF(H360&gt;I360,IF(I360&gt;J360,4,3),IF(H360&lt;J360,IF(I360&lt;J360,0,1),2))</f>
        <v/>
      </c>
      <c r="AI360" s="39">
        <f>IF(D360&gt;H360,3,IF(D360&gt;I360,2,IF(D360&gt;J360,1,0)))</f>
        <v/>
      </c>
      <c r="AK360" s="39">
        <f>IF(M360&gt;H360,3,IF(M360&gt;I360,2,IF(M360&gt;J360,1,0)))</f>
        <v/>
      </c>
      <c r="AM360" s="39">
        <f>IF(L360&gt;H360,3,IF(L360&gt;I360,2,IF(L360&gt;J360,1,0)))</f>
        <v/>
      </c>
      <c r="AO360" s="39">
        <f>IF(C359&gt;L359,2,IF(C359&gt;N359,1,0))</f>
        <v/>
      </c>
      <c r="AP360" s="39">
        <f>SUM(AO356:AO359)</f>
        <v/>
      </c>
      <c r="AQ360" s="39">
        <f>AQ359+1</f>
        <v/>
      </c>
      <c r="AR360" s="39">
        <f>IF(AP360&gt;0,AR359+1,0)</f>
        <v/>
      </c>
      <c r="AS360" s="39">
        <f>IF(AR361=0,AR360,0)</f>
        <v/>
      </c>
      <c r="AT360" s="41">
        <f>180/SUM(AS180:AS359)</f>
        <v/>
      </c>
      <c r="AU360" s="41">
        <f>STDEV(AT340:AT359)</f>
        <v/>
      </c>
      <c r="AV360" s="41">
        <f>AT360-AU360</f>
        <v/>
      </c>
      <c r="AW360" s="41">
        <f>AT360+AU360</f>
        <v/>
      </c>
      <c r="AY360" s="39">
        <f>IF(D359&lt;M359,-2,IF(D359&lt;O359,-1,0))</f>
        <v/>
      </c>
      <c r="AZ360" s="39">
        <f>SUM(AY356:AY359)</f>
        <v/>
      </c>
      <c r="BA360" s="39">
        <f>BA359+1</f>
        <v/>
      </c>
      <c r="BB360" s="39">
        <f>IF(AZ360&lt;0,BB359+1,0)</f>
        <v/>
      </c>
      <c r="BC360" s="39">
        <f>IF(BB361=0,BB360,0)</f>
        <v/>
      </c>
      <c r="BD360" s="41">
        <f>180/SUM(BC180:BC359)</f>
        <v/>
      </c>
      <c r="BE360" s="41">
        <f>STDEV(BD340:BD359)</f>
        <v/>
      </c>
      <c r="BF360" s="41">
        <f>BD360-BE360</f>
        <v/>
      </c>
      <c r="BG360" s="41">
        <f>BD360+BE360</f>
        <v/>
      </c>
    </row>
    <row r="361" ht="15" customHeight="1" s="27">
      <c r="B361" s="40" t="n">
        <v>43810</v>
      </c>
      <c r="C361" s="41" t="n">
        <v>9.935</v>
      </c>
      <c r="D361" s="41" t="n">
        <v>9.640000000000001</v>
      </c>
      <c r="E361" s="41" t="n">
        <v>9.81</v>
      </c>
      <c r="F361" s="41" t="n">
        <v>9.699999999999999</v>
      </c>
      <c r="G361" s="26" t="n"/>
      <c r="H361" s="41">
        <f>AVERAGE(F341:F360)</f>
        <v/>
      </c>
      <c r="I361" s="41">
        <f>AVERAGE(F312:F360)</f>
        <v/>
      </c>
      <c r="J361" s="41">
        <f>AVERAGE(F261:F360)</f>
        <v/>
      </c>
      <c r="K361" s="41">
        <f>STDEV(F341:F360)</f>
        <v/>
      </c>
      <c r="L361" s="41">
        <f>H361+2*K361</f>
        <v/>
      </c>
      <c r="M361" s="41">
        <f>H361-2*K361</f>
        <v/>
      </c>
      <c r="N361" s="41">
        <f>H361+1.5*K361</f>
        <v/>
      </c>
      <c r="O361" s="41">
        <f>H361-1.5*K361</f>
        <v/>
      </c>
      <c r="P361" s="26" t="n"/>
      <c r="Q361" s="42">
        <f>(H360-H331)/H331</f>
        <v/>
      </c>
      <c r="R361" s="43">
        <f>IF(Q361&gt;=0.1,1,IF(Q361&gt;-0.1,0,-1))</f>
        <v/>
      </c>
      <c r="S361" s="42">
        <f>(I361-I331)/I331</f>
        <v/>
      </c>
      <c r="T361" s="43">
        <f>IF(S361&gt;=0.05,1,IF(S361&gt;-0.05,0,-1))</f>
        <v/>
      </c>
      <c r="U361" s="42">
        <f>(J360-J331)/J331</f>
        <v/>
      </c>
      <c r="V361" s="43">
        <f>IF(U361&gt;=0.03,1,IF(U361&gt;-0.03,0,-1))</f>
        <v/>
      </c>
      <c r="W361" s="43">
        <f>R361+T361+V361</f>
        <v/>
      </c>
      <c r="Y361" s="44">
        <f>(H360-H181)/H181</f>
        <v/>
      </c>
      <c r="Z361" s="43">
        <f>IF(Y361&gt;=0.1,1,IF(Y361&gt;-0.1,0,-1))</f>
        <v/>
      </c>
      <c r="AA361" s="42">
        <f>(I360-I181)/I181</f>
        <v/>
      </c>
      <c r="AB361" s="43">
        <f>IF(AA361&gt;=0.05,1,IF(AA361&gt;-0.05,0,-1))</f>
        <v/>
      </c>
      <c r="AC361" s="42">
        <f>(J360-J181)/J181</f>
        <v/>
      </c>
      <c r="AD361" s="43">
        <f>IF(AC361&gt;=0.03,1,IF(AC361&gt;-0.03,0,-1))</f>
        <v/>
      </c>
      <c r="AE361" s="43">
        <f>Z361+AB361+AD361</f>
        <v/>
      </c>
      <c r="AG361" s="39">
        <f>IF(H361&gt;I361,IF(I361&gt;J361,4,3),IF(H361&lt;J361,IF(I361&lt;J361,0,1),2))</f>
        <v/>
      </c>
      <c r="AI361" s="39">
        <f>IF(D361&gt;H361,3,IF(D361&gt;I361,2,IF(D361&gt;J361,1,0)))</f>
        <v/>
      </c>
      <c r="AK361" s="39">
        <f>IF(M361&gt;H361,3,IF(M361&gt;I361,2,IF(M361&gt;J361,1,0)))</f>
        <v/>
      </c>
      <c r="AM361" s="39">
        <f>IF(L361&gt;H361,3,IF(L361&gt;I361,2,IF(L361&gt;J361,1,0)))</f>
        <v/>
      </c>
      <c r="AO361" s="39">
        <f>IF(C360&gt;L360,2,IF(C360&gt;N360,1,0))</f>
        <v/>
      </c>
      <c r="AP361" s="39">
        <f>SUM(AO357:AO360)</f>
        <v/>
      </c>
      <c r="AQ361" s="39">
        <f>AQ360+1</f>
        <v/>
      </c>
      <c r="AR361" s="39">
        <f>IF(AP361&gt;0,AR360+1,0)</f>
        <v/>
      </c>
      <c r="AS361" s="39">
        <f>IF(AR362=0,AR361,0)</f>
        <v/>
      </c>
      <c r="AT361" s="41">
        <f>180/SUM(AS181:AS360)</f>
        <v/>
      </c>
      <c r="AU361" s="41">
        <f>STDEV(AT341:AT360)</f>
        <v/>
      </c>
      <c r="AV361" s="41">
        <f>AT361-AU361</f>
        <v/>
      </c>
      <c r="AW361" s="41">
        <f>AT361+AU361</f>
        <v/>
      </c>
      <c r="AY361" s="39">
        <f>IF(D360&lt;M360,-2,IF(D360&lt;O360,-1,0))</f>
        <v/>
      </c>
      <c r="AZ361" s="39">
        <f>SUM(AY357:AY360)</f>
        <v/>
      </c>
      <c r="BA361" s="39">
        <f>BA360+1</f>
        <v/>
      </c>
      <c r="BB361" s="39">
        <f>IF(AZ361&lt;0,BB360+1,0)</f>
        <v/>
      </c>
      <c r="BC361" s="39">
        <f>IF(BB362=0,BB361,0)</f>
        <v/>
      </c>
      <c r="BD361" s="41">
        <f>180/SUM(BC181:BC360)</f>
        <v/>
      </c>
      <c r="BE361" s="41">
        <f>STDEV(BD341:BD360)</f>
        <v/>
      </c>
      <c r="BF361" s="41">
        <f>BD361-BE361</f>
        <v/>
      </c>
      <c r="BG361" s="41">
        <f>BD361+BE361</f>
        <v/>
      </c>
    </row>
    <row r="362" ht="15" customHeight="1" s="27">
      <c r="B362" s="40" t="n">
        <v>43811</v>
      </c>
      <c r="C362" s="41" t="n">
        <v>10.04</v>
      </c>
      <c r="D362" s="41" t="n">
        <v>9.654999999999999</v>
      </c>
      <c r="E362" s="41" t="n">
        <v>9.654999999999999</v>
      </c>
      <c r="F362" s="41" t="n">
        <v>10.02</v>
      </c>
      <c r="G362" s="26" t="n"/>
      <c r="H362" s="41">
        <f>AVERAGE(F342:F361)</f>
        <v/>
      </c>
      <c r="I362" s="41">
        <f>AVERAGE(F313:F361)</f>
        <v/>
      </c>
      <c r="J362" s="41">
        <f>AVERAGE(F262:F361)</f>
        <v/>
      </c>
      <c r="K362" s="41">
        <f>STDEV(F342:F361)</f>
        <v/>
      </c>
      <c r="L362" s="41">
        <f>H362+2*K362</f>
        <v/>
      </c>
      <c r="M362" s="41">
        <f>H362-2*K362</f>
        <v/>
      </c>
      <c r="N362" s="41">
        <f>H362+1.5*K362</f>
        <v/>
      </c>
      <c r="O362" s="41">
        <f>H362-1.5*K362</f>
        <v/>
      </c>
      <c r="P362" s="26" t="n"/>
      <c r="Q362" s="42">
        <f>(H361-H332)/H332</f>
        <v/>
      </c>
      <c r="R362" s="43">
        <f>IF(Q362&gt;=0.1,1,IF(Q362&gt;-0.1,0,-1))</f>
        <v/>
      </c>
      <c r="S362" s="42">
        <f>(I362-I332)/I332</f>
        <v/>
      </c>
      <c r="T362" s="43">
        <f>IF(S362&gt;=0.05,1,IF(S362&gt;-0.05,0,-1))</f>
        <v/>
      </c>
      <c r="U362" s="42">
        <f>(J361-J332)/J332</f>
        <v/>
      </c>
      <c r="V362" s="43">
        <f>IF(U362&gt;=0.03,1,IF(U362&gt;-0.03,0,-1))</f>
        <v/>
      </c>
      <c r="W362" s="43">
        <f>R362+T362+V362</f>
        <v/>
      </c>
      <c r="Y362" s="44">
        <f>(H361-H182)/H182</f>
        <v/>
      </c>
      <c r="Z362" s="43">
        <f>IF(Y362&gt;=0.1,1,IF(Y362&gt;-0.1,0,-1))</f>
        <v/>
      </c>
      <c r="AA362" s="42">
        <f>(I361-I182)/I182</f>
        <v/>
      </c>
      <c r="AB362" s="43">
        <f>IF(AA362&gt;=0.05,1,IF(AA362&gt;-0.05,0,-1))</f>
        <v/>
      </c>
      <c r="AC362" s="42">
        <f>(J361-J182)/J182</f>
        <v/>
      </c>
      <c r="AD362" s="43">
        <f>IF(AC362&gt;=0.03,1,IF(AC362&gt;-0.03,0,-1))</f>
        <v/>
      </c>
      <c r="AE362" s="43">
        <f>Z362+AB362+AD362</f>
        <v/>
      </c>
      <c r="AG362" s="39">
        <f>IF(H362&gt;I362,IF(I362&gt;J362,4,3),IF(H362&lt;J362,IF(I362&lt;J362,0,1),2))</f>
        <v/>
      </c>
      <c r="AI362" s="39">
        <f>IF(D362&gt;H362,3,IF(D362&gt;I362,2,IF(D362&gt;J362,1,0)))</f>
        <v/>
      </c>
      <c r="AK362" s="39">
        <f>IF(M362&gt;H362,3,IF(M362&gt;I362,2,IF(M362&gt;J362,1,0)))</f>
        <v/>
      </c>
      <c r="AM362" s="39">
        <f>IF(L362&gt;H362,3,IF(L362&gt;I362,2,IF(L362&gt;J362,1,0)))</f>
        <v/>
      </c>
      <c r="AO362" s="39">
        <f>IF(C361&gt;L361,2,IF(C361&gt;N361,1,0))</f>
        <v/>
      </c>
      <c r="AP362" s="39">
        <f>SUM(AO358:AO361)</f>
        <v/>
      </c>
      <c r="AQ362" s="39">
        <f>AQ361+1</f>
        <v/>
      </c>
      <c r="AR362" s="39">
        <f>IF(AP362&gt;0,AR361+1,0)</f>
        <v/>
      </c>
      <c r="AS362" s="39">
        <f>IF(AR363=0,AR362,0)</f>
        <v/>
      </c>
      <c r="AT362" s="41">
        <f>180/SUM(AS182:AS361)</f>
        <v/>
      </c>
      <c r="AU362" s="41">
        <f>STDEV(AT342:AT361)</f>
        <v/>
      </c>
      <c r="AV362" s="41">
        <f>AT362-AU362</f>
        <v/>
      </c>
      <c r="AW362" s="41">
        <f>AT362+AU362</f>
        <v/>
      </c>
      <c r="AY362" s="39">
        <f>IF(D361&lt;M361,-2,IF(D361&lt;O361,-1,0))</f>
        <v/>
      </c>
      <c r="AZ362" s="39">
        <f>SUM(AY358:AY361)</f>
        <v/>
      </c>
      <c r="BA362" s="39">
        <f>BA361+1</f>
        <v/>
      </c>
      <c r="BB362" s="39">
        <f>IF(AZ362&lt;0,BB361+1,0)</f>
        <v/>
      </c>
      <c r="BC362" s="39">
        <f>IF(BB363=0,BB362,0)</f>
        <v/>
      </c>
      <c r="BD362" s="41">
        <f>180/SUM(BC182:BC361)</f>
        <v/>
      </c>
      <c r="BE362" s="41">
        <f>STDEV(BD342:BD361)</f>
        <v/>
      </c>
      <c r="BF362" s="41">
        <f>BD362-BE362</f>
        <v/>
      </c>
      <c r="BG362" s="41">
        <f>BD362+BE362</f>
        <v/>
      </c>
    </row>
    <row r="363" ht="15" customHeight="1" s="27">
      <c r="B363" s="40" t="n">
        <v>43812</v>
      </c>
      <c r="C363" s="41" t="n">
        <v>10.23</v>
      </c>
      <c r="D363" s="41" t="n">
        <v>9.9</v>
      </c>
      <c r="E363" s="41" t="n">
        <v>10.15</v>
      </c>
      <c r="F363" s="41" t="n">
        <v>9.92</v>
      </c>
      <c r="G363" s="26" t="n"/>
      <c r="H363" s="41">
        <f>AVERAGE(F343:F362)</f>
        <v/>
      </c>
      <c r="I363" s="41">
        <f>AVERAGE(F314:F362)</f>
        <v/>
      </c>
      <c r="J363" s="41">
        <f>AVERAGE(F263:F362)</f>
        <v/>
      </c>
      <c r="K363" s="41">
        <f>STDEV(F343:F362)</f>
        <v/>
      </c>
      <c r="L363" s="41">
        <f>H363+2*K363</f>
        <v/>
      </c>
      <c r="M363" s="41">
        <f>H363-2*K363</f>
        <v/>
      </c>
      <c r="N363" s="41">
        <f>H363+1.5*K363</f>
        <v/>
      </c>
      <c r="O363" s="41">
        <f>H363-1.5*K363</f>
        <v/>
      </c>
      <c r="P363" s="26" t="n"/>
      <c r="Q363" s="42">
        <f>(H362-H333)/H333</f>
        <v/>
      </c>
      <c r="R363" s="43">
        <f>IF(Q363&gt;=0.1,1,IF(Q363&gt;-0.1,0,-1))</f>
        <v/>
      </c>
      <c r="S363" s="42">
        <f>(I363-I333)/I333</f>
        <v/>
      </c>
      <c r="T363" s="43">
        <f>IF(S363&gt;=0.05,1,IF(S363&gt;-0.05,0,-1))</f>
        <v/>
      </c>
      <c r="U363" s="42">
        <f>(J362-J333)/J333</f>
        <v/>
      </c>
      <c r="V363" s="43">
        <f>IF(U363&gt;=0.03,1,IF(U363&gt;-0.03,0,-1))</f>
        <v/>
      </c>
      <c r="W363" s="43">
        <f>R363+T363+V363</f>
        <v/>
      </c>
      <c r="Y363" s="44">
        <f>(H362-H183)/H183</f>
        <v/>
      </c>
      <c r="Z363" s="43">
        <f>IF(Y363&gt;=0.1,1,IF(Y363&gt;-0.1,0,-1))</f>
        <v/>
      </c>
      <c r="AA363" s="42">
        <f>(I362-I183)/I183</f>
        <v/>
      </c>
      <c r="AB363" s="43">
        <f>IF(AA363&gt;=0.05,1,IF(AA363&gt;-0.05,0,-1))</f>
        <v/>
      </c>
      <c r="AC363" s="42">
        <f>(J362-J183)/J183</f>
        <v/>
      </c>
      <c r="AD363" s="43">
        <f>IF(AC363&gt;=0.03,1,IF(AC363&gt;-0.03,0,-1))</f>
        <v/>
      </c>
      <c r="AE363" s="43">
        <f>Z363+AB363+AD363</f>
        <v/>
      </c>
      <c r="AG363" s="39">
        <f>IF(H363&gt;I363,IF(I363&gt;J363,4,3),IF(H363&lt;J363,IF(I363&lt;J363,0,1),2))</f>
        <v/>
      </c>
      <c r="AI363" s="39">
        <f>IF(D363&gt;H363,3,IF(D363&gt;I363,2,IF(D363&gt;J363,1,0)))</f>
        <v/>
      </c>
      <c r="AK363" s="39">
        <f>IF(M363&gt;H363,3,IF(M363&gt;I363,2,IF(M363&gt;J363,1,0)))</f>
        <v/>
      </c>
      <c r="AM363" s="39">
        <f>IF(L363&gt;H363,3,IF(L363&gt;I363,2,IF(L363&gt;J363,1,0)))</f>
        <v/>
      </c>
      <c r="AO363" s="39">
        <f>IF(C362&gt;L362,2,IF(C362&gt;N362,1,0))</f>
        <v/>
      </c>
      <c r="AP363" s="39">
        <f>SUM(AO359:AO362)</f>
        <v/>
      </c>
      <c r="AQ363" s="39">
        <f>AQ362+1</f>
        <v/>
      </c>
      <c r="AR363" s="39">
        <f>IF(AP363&gt;0,AR362+1,0)</f>
        <v/>
      </c>
      <c r="AS363" s="39">
        <f>IF(AR364=0,AR363,0)</f>
        <v/>
      </c>
      <c r="AT363" s="41">
        <f>180/SUM(AS183:AS362)</f>
        <v/>
      </c>
      <c r="AU363" s="41">
        <f>STDEV(AT343:AT362)</f>
        <v/>
      </c>
      <c r="AV363" s="41">
        <f>AT363-AU363</f>
        <v/>
      </c>
      <c r="AW363" s="41">
        <f>AT363+AU363</f>
        <v/>
      </c>
      <c r="AY363" s="39">
        <f>IF(D362&lt;M362,-2,IF(D362&lt;O362,-1,0))</f>
        <v/>
      </c>
      <c r="AZ363" s="39">
        <f>SUM(AY359:AY362)</f>
        <v/>
      </c>
      <c r="BA363" s="39">
        <f>BA362+1</f>
        <v/>
      </c>
      <c r="BB363" s="39">
        <f>IF(AZ363&lt;0,BB362+1,0)</f>
        <v/>
      </c>
      <c r="BC363" s="39">
        <f>IF(BB364=0,BB363,0)</f>
        <v/>
      </c>
      <c r="BD363" s="41">
        <f>180/SUM(BC183:BC362)</f>
        <v/>
      </c>
      <c r="BE363" s="41">
        <f>STDEV(BD343:BD362)</f>
        <v/>
      </c>
      <c r="BF363" s="41">
        <f>BD363-BE363</f>
        <v/>
      </c>
      <c r="BG363" s="41">
        <f>BD363+BE363</f>
        <v/>
      </c>
    </row>
    <row r="364" ht="15" customHeight="1" s="27">
      <c r="B364" s="40" t="n">
        <v>43815</v>
      </c>
      <c r="C364" s="41" t="n">
        <v>10.28</v>
      </c>
      <c r="D364" s="41" t="n">
        <v>9.9</v>
      </c>
      <c r="E364" s="41" t="n">
        <v>9.9</v>
      </c>
      <c r="F364" s="41" t="n">
        <v>10.23</v>
      </c>
      <c r="G364" s="26" t="n"/>
      <c r="H364" s="41">
        <f>AVERAGE(F344:F363)</f>
        <v/>
      </c>
      <c r="I364" s="41">
        <f>AVERAGE(F315:F363)</f>
        <v/>
      </c>
      <c r="J364" s="41">
        <f>AVERAGE(F264:F363)</f>
        <v/>
      </c>
      <c r="K364" s="41">
        <f>STDEV(F344:F363)</f>
        <v/>
      </c>
      <c r="L364" s="41">
        <f>H364+2*K364</f>
        <v/>
      </c>
      <c r="M364" s="41">
        <f>H364-2*K364</f>
        <v/>
      </c>
      <c r="N364" s="41">
        <f>H364+1.5*K364</f>
        <v/>
      </c>
      <c r="O364" s="41">
        <f>H364-1.5*K364</f>
        <v/>
      </c>
      <c r="P364" s="26" t="n"/>
      <c r="Q364" s="42">
        <f>(H363-H334)/H334</f>
        <v/>
      </c>
      <c r="R364" s="43">
        <f>IF(Q364&gt;=0.1,1,IF(Q364&gt;-0.1,0,-1))</f>
        <v/>
      </c>
      <c r="S364" s="42">
        <f>(I364-I334)/I334</f>
        <v/>
      </c>
      <c r="T364" s="43">
        <f>IF(S364&gt;=0.05,1,IF(S364&gt;-0.05,0,-1))</f>
        <v/>
      </c>
      <c r="U364" s="42">
        <f>(J363-J334)/J334</f>
        <v/>
      </c>
      <c r="V364" s="43">
        <f>IF(U364&gt;=0.03,1,IF(U364&gt;-0.03,0,-1))</f>
        <v/>
      </c>
      <c r="W364" s="43">
        <f>R364+T364+V364</f>
        <v/>
      </c>
      <c r="Y364" s="44">
        <f>(H363-H184)/H184</f>
        <v/>
      </c>
      <c r="Z364" s="43">
        <f>IF(Y364&gt;=0.1,1,IF(Y364&gt;-0.1,0,-1))</f>
        <v/>
      </c>
      <c r="AA364" s="42">
        <f>(I363-I184)/I184</f>
        <v/>
      </c>
      <c r="AB364" s="43">
        <f>IF(AA364&gt;=0.05,1,IF(AA364&gt;-0.05,0,-1))</f>
        <v/>
      </c>
      <c r="AC364" s="42">
        <f>(J363-J184)/J184</f>
        <v/>
      </c>
      <c r="AD364" s="43">
        <f>IF(AC364&gt;=0.03,1,IF(AC364&gt;-0.03,0,-1))</f>
        <v/>
      </c>
      <c r="AE364" s="43">
        <f>Z364+AB364+AD364</f>
        <v/>
      </c>
      <c r="AG364" s="39">
        <f>IF(H364&gt;I364,IF(I364&gt;J364,4,3),IF(H364&lt;J364,IF(I364&lt;J364,0,1),2))</f>
        <v/>
      </c>
      <c r="AI364" s="39">
        <f>IF(D364&gt;H364,3,IF(D364&gt;I364,2,IF(D364&gt;J364,1,0)))</f>
        <v/>
      </c>
      <c r="AK364" s="39">
        <f>IF(M364&gt;H364,3,IF(M364&gt;I364,2,IF(M364&gt;J364,1,0)))</f>
        <v/>
      </c>
      <c r="AM364" s="39">
        <f>IF(L364&gt;H364,3,IF(L364&gt;I364,2,IF(L364&gt;J364,1,0)))</f>
        <v/>
      </c>
      <c r="AO364" s="39">
        <f>IF(C363&gt;L363,2,IF(C363&gt;N363,1,0))</f>
        <v/>
      </c>
      <c r="AP364" s="39">
        <f>SUM(AO360:AO363)</f>
        <v/>
      </c>
      <c r="AQ364" s="39">
        <f>AQ363+1</f>
        <v/>
      </c>
      <c r="AR364" s="39">
        <f>IF(AP364&gt;0,AR363+1,0)</f>
        <v/>
      </c>
      <c r="AS364" s="39">
        <f>IF(AR365=0,AR364,0)</f>
        <v/>
      </c>
      <c r="AT364" s="41">
        <f>180/SUM(AS184:AS363)</f>
        <v/>
      </c>
      <c r="AU364" s="41">
        <f>STDEV(AT344:AT363)</f>
        <v/>
      </c>
      <c r="AV364" s="41">
        <f>AT364-AU364</f>
        <v/>
      </c>
      <c r="AW364" s="41">
        <f>AT364+AU364</f>
        <v/>
      </c>
      <c r="AY364" s="39">
        <f>IF(D363&lt;M363,-2,IF(D363&lt;O363,-1,0))</f>
        <v/>
      </c>
      <c r="AZ364" s="39">
        <f>SUM(AY360:AY363)</f>
        <v/>
      </c>
      <c r="BA364" s="39">
        <f>BA363+1</f>
        <v/>
      </c>
      <c r="BB364" s="39">
        <f>IF(AZ364&lt;0,BB363+1,0)</f>
        <v/>
      </c>
      <c r="BC364" s="39">
        <f>IF(BB365=0,BB364,0)</f>
        <v/>
      </c>
      <c r="BD364" s="41">
        <f>180/SUM(BC184:BC363)</f>
        <v/>
      </c>
      <c r="BE364" s="41">
        <f>STDEV(BD344:BD363)</f>
        <v/>
      </c>
      <c r="BF364" s="41">
        <f>BD364-BE364</f>
        <v/>
      </c>
      <c r="BG364" s="41">
        <f>BD364+BE364</f>
        <v/>
      </c>
    </row>
    <row r="365" ht="15" customHeight="1" s="27">
      <c r="B365" s="40" t="n">
        <v>43816</v>
      </c>
      <c r="C365" s="41" t="n">
        <v>10.2</v>
      </c>
      <c r="D365" s="41" t="n">
        <v>9.815</v>
      </c>
      <c r="E365" s="41" t="n">
        <v>10.2</v>
      </c>
      <c r="F365" s="41" t="n">
        <v>9.91</v>
      </c>
      <c r="G365" s="26" t="n"/>
      <c r="H365" s="41">
        <f>AVERAGE(F345:F364)</f>
        <v/>
      </c>
      <c r="I365" s="41">
        <f>AVERAGE(F316:F364)</f>
        <v/>
      </c>
      <c r="J365" s="41">
        <f>AVERAGE(F265:F364)</f>
        <v/>
      </c>
      <c r="K365" s="41">
        <f>STDEV(F345:F364)</f>
        <v/>
      </c>
      <c r="L365" s="41">
        <f>H365+2*K365</f>
        <v/>
      </c>
      <c r="M365" s="41">
        <f>H365-2*K365</f>
        <v/>
      </c>
      <c r="N365" s="41">
        <f>H365+1.5*K365</f>
        <v/>
      </c>
      <c r="O365" s="41">
        <f>H365-1.5*K365</f>
        <v/>
      </c>
      <c r="P365" s="26" t="n"/>
      <c r="Q365" s="42">
        <f>(H364-H335)/H335</f>
        <v/>
      </c>
      <c r="R365" s="43">
        <f>IF(Q365&gt;=0.1,1,IF(Q365&gt;-0.1,0,-1))</f>
        <v/>
      </c>
      <c r="S365" s="42">
        <f>(I365-I335)/I335</f>
        <v/>
      </c>
      <c r="T365" s="43">
        <f>IF(S365&gt;=0.05,1,IF(S365&gt;-0.05,0,-1))</f>
        <v/>
      </c>
      <c r="U365" s="42">
        <f>(J364-J335)/J335</f>
        <v/>
      </c>
      <c r="V365" s="43">
        <f>IF(U365&gt;=0.03,1,IF(U365&gt;-0.03,0,-1))</f>
        <v/>
      </c>
      <c r="W365" s="43">
        <f>R365+T365+V365</f>
        <v/>
      </c>
      <c r="Y365" s="44">
        <f>(H364-H185)/H185</f>
        <v/>
      </c>
      <c r="Z365" s="43">
        <f>IF(Y365&gt;=0.1,1,IF(Y365&gt;-0.1,0,-1))</f>
        <v/>
      </c>
      <c r="AA365" s="42">
        <f>(I364-I185)/I185</f>
        <v/>
      </c>
      <c r="AB365" s="43">
        <f>IF(AA365&gt;=0.05,1,IF(AA365&gt;-0.05,0,-1))</f>
        <v/>
      </c>
      <c r="AC365" s="42">
        <f>(J364-J185)/J185</f>
        <v/>
      </c>
      <c r="AD365" s="43">
        <f>IF(AC365&gt;=0.03,1,IF(AC365&gt;-0.03,0,-1))</f>
        <v/>
      </c>
      <c r="AE365" s="43">
        <f>Z365+AB365+AD365</f>
        <v/>
      </c>
      <c r="AG365" s="39">
        <f>IF(H365&gt;I365,IF(I365&gt;J365,4,3),IF(H365&lt;J365,IF(I365&lt;J365,0,1),2))</f>
        <v/>
      </c>
      <c r="AI365" s="39">
        <f>IF(D365&gt;H365,3,IF(D365&gt;I365,2,IF(D365&gt;J365,1,0)))</f>
        <v/>
      </c>
      <c r="AK365" s="39">
        <f>IF(M365&gt;H365,3,IF(M365&gt;I365,2,IF(M365&gt;J365,1,0)))</f>
        <v/>
      </c>
      <c r="AM365" s="39">
        <f>IF(L365&gt;H365,3,IF(L365&gt;I365,2,IF(L365&gt;J365,1,0)))</f>
        <v/>
      </c>
      <c r="AO365" s="39">
        <f>IF(C364&gt;L364,2,IF(C364&gt;N364,1,0))</f>
        <v/>
      </c>
      <c r="AP365" s="39">
        <f>SUM(AO361:AO364)</f>
        <v/>
      </c>
      <c r="AQ365" s="39">
        <f>AQ364+1</f>
        <v/>
      </c>
      <c r="AR365" s="39">
        <f>IF(AP365&gt;0,AR364+1,0)</f>
        <v/>
      </c>
      <c r="AS365" s="39">
        <f>IF(AR366=0,AR365,0)</f>
        <v/>
      </c>
      <c r="AT365" s="41">
        <f>180/SUM(AS185:AS364)</f>
        <v/>
      </c>
      <c r="AU365" s="41">
        <f>STDEV(AT345:AT364)</f>
        <v/>
      </c>
      <c r="AV365" s="41">
        <f>AT365-AU365</f>
        <v/>
      </c>
      <c r="AW365" s="41">
        <f>AT365+AU365</f>
        <v/>
      </c>
      <c r="AY365" s="39">
        <f>IF(D364&lt;M364,-2,IF(D364&lt;O364,-1,0))</f>
        <v/>
      </c>
      <c r="AZ365" s="39">
        <f>SUM(AY361:AY364)</f>
        <v/>
      </c>
      <c r="BA365" s="39">
        <f>BA364+1</f>
        <v/>
      </c>
      <c r="BB365" s="39">
        <f>IF(AZ365&lt;0,BB364+1,0)</f>
        <v/>
      </c>
      <c r="BC365" s="39">
        <f>IF(BB366=0,BB365,0)</f>
        <v/>
      </c>
      <c r="BD365" s="41">
        <f>180/SUM(BC185:BC364)</f>
        <v/>
      </c>
      <c r="BE365" s="41">
        <f>STDEV(BD345:BD364)</f>
        <v/>
      </c>
      <c r="BF365" s="41">
        <f>BD365-BE365</f>
        <v/>
      </c>
      <c r="BG365" s="41">
        <f>BD365+BE365</f>
        <v/>
      </c>
    </row>
    <row r="366" ht="15" customHeight="1" s="27">
      <c r="B366" s="40" t="n">
        <v>43817</v>
      </c>
      <c r="C366" s="41" t="n">
        <v>9.960000000000001</v>
      </c>
      <c r="D366" s="41" t="n">
        <v>9.83</v>
      </c>
      <c r="E366" s="41" t="n">
        <v>9.9</v>
      </c>
      <c r="F366" s="41" t="n">
        <v>9.859999999999999</v>
      </c>
      <c r="G366" s="26" t="n"/>
      <c r="H366" s="41">
        <f>AVERAGE(F346:F365)</f>
        <v/>
      </c>
      <c r="I366" s="41">
        <f>AVERAGE(F317:F365)</f>
        <v/>
      </c>
      <c r="J366" s="41">
        <f>AVERAGE(F266:F365)</f>
        <v/>
      </c>
      <c r="K366" s="41">
        <f>STDEV(F346:F365)</f>
        <v/>
      </c>
      <c r="L366" s="41">
        <f>H366+2*K366</f>
        <v/>
      </c>
      <c r="M366" s="41">
        <f>H366-2*K366</f>
        <v/>
      </c>
      <c r="N366" s="41">
        <f>H366+1.5*K366</f>
        <v/>
      </c>
      <c r="O366" s="41">
        <f>H366-1.5*K366</f>
        <v/>
      </c>
      <c r="P366" s="26" t="n"/>
      <c r="Q366" s="42">
        <f>(H365-H336)/H336</f>
        <v/>
      </c>
      <c r="R366" s="43">
        <f>IF(Q366&gt;=0.1,1,IF(Q366&gt;-0.1,0,-1))</f>
        <v/>
      </c>
      <c r="S366" s="42">
        <f>(I366-I336)/I336</f>
        <v/>
      </c>
      <c r="T366" s="43">
        <f>IF(S366&gt;=0.05,1,IF(S366&gt;-0.05,0,-1))</f>
        <v/>
      </c>
      <c r="U366" s="42">
        <f>(J365-J336)/J336</f>
        <v/>
      </c>
      <c r="V366" s="43">
        <f>IF(U366&gt;=0.03,1,IF(U366&gt;-0.03,0,-1))</f>
        <v/>
      </c>
      <c r="W366" s="43">
        <f>R366+T366+V366</f>
        <v/>
      </c>
      <c r="Y366" s="44">
        <f>(H365-H186)/H186</f>
        <v/>
      </c>
      <c r="Z366" s="43">
        <f>IF(Y366&gt;=0.1,1,IF(Y366&gt;-0.1,0,-1))</f>
        <v/>
      </c>
      <c r="AA366" s="42">
        <f>(I365-I186)/I186</f>
        <v/>
      </c>
      <c r="AB366" s="43">
        <f>IF(AA366&gt;=0.05,1,IF(AA366&gt;-0.05,0,-1))</f>
        <v/>
      </c>
      <c r="AC366" s="42">
        <f>(J365-J186)/J186</f>
        <v/>
      </c>
      <c r="AD366" s="43">
        <f>IF(AC366&gt;=0.03,1,IF(AC366&gt;-0.03,0,-1))</f>
        <v/>
      </c>
      <c r="AE366" s="43">
        <f>Z366+AB366+AD366</f>
        <v/>
      </c>
      <c r="AG366" s="39">
        <f>IF(H366&gt;I366,IF(I366&gt;J366,4,3),IF(H366&lt;J366,IF(I366&lt;J366,0,1),2))</f>
        <v/>
      </c>
      <c r="AI366" s="39">
        <f>IF(D366&gt;H366,3,IF(D366&gt;I366,2,IF(D366&gt;J366,1,0)))</f>
        <v/>
      </c>
      <c r="AK366" s="39">
        <f>IF(M366&gt;H366,3,IF(M366&gt;I366,2,IF(M366&gt;J366,1,0)))</f>
        <v/>
      </c>
      <c r="AM366" s="39">
        <f>IF(L366&gt;H366,3,IF(L366&gt;I366,2,IF(L366&gt;J366,1,0)))</f>
        <v/>
      </c>
      <c r="AO366" s="39">
        <f>IF(C365&gt;L365,2,IF(C365&gt;N365,1,0))</f>
        <v/>
      </c>
      <c r="AP366" s="39">
        <f>SUM(AO362:AO365)</f>
        <v/>
      </c>
      <c r="AQ366" s="39">
        <f>AQ365+1</f>
        <v/>
      </c>
      <c r="AR366" s="39">
        <f>IF(AP366&gt;0,AR365+1,0)</f>
        <v/>
      </c>
      <c r="AS366" s="39">
        <f>IF(AR367=0,AR366,0)</f>
        <v/>
      </c>
      <c r="AT366" s="41">
        <f>180/SUM(AS186:AS365)</f>
        <v/>
      </c>
      <c r="AU366" s="41">
        <f>STDEV(AT346:AT365)</f>
        <v/>
      </c>
      <c r="AV366" s="41">
        <f>AT366-AU366</f>
        <v/>
      </c>
      <c r="AW366" s="41">
        <f>AT366+AU366</f>
        <v/>
      </c>
      <c r="AY366" s="39">
        <f>IF(D365&lt;M365,-2,IF(D365&lt;O365,-1,0))</f>
        <v/>
      </c>
      <c r="AZ366" s="39">
        <f>SUM(AY362:AY365)</f>
        <v/>
      </c>
      <c r="BA366" s="39">
        <f>BA365+1</f>
        <v/>
      </c>
      <c r="BB366" s="39">
        <f>IF(AZ366&lt;0,BB365+1,0)</f>
        <v/>
      </c>
      <c r="BC366" s="39">
        <f>IF(BB367=0,BB366,0)</f>
        <v/>
      </c>
      <c r="BD366" s="41">
        <f>180/SUM(BC186:BC365)</f>
        <v/>
      </c>
      <c r="BE366" s="41">
        <f>STDEV(BD346:BD365)</f>
        <v/>
      </c>
      <c r="BF366" s="41">
        <f>BD366-BE366</f>
        <v/>
      </c>
      <c r="BG366" s="41">
        <f>BD366+BE366</f>
        <v/>
      </c>
    </row>
    <row r="367" ht="15" customHeight="1" s="27">
      <c r="B367" s="40" t="n">
        <v>43818</v>
      </c>
      <c r="C367" s="41" t="n">
        <v>9.960000000000001</v>
      </c>
      <c r="D367" s="41" t="n">
        <v>9.734999999999999</v>
      </c>
      <c r="E367" s="41" t="n">
        <v>9.83</v>
      </c>
      <c r="F367" s="41" t="n">
        <v>9.92</v>
      </c>
      <c r="G367" s="26" t="n"/>
      <c r="H367" s="41">
        <f>AVERAGE(F347:F366)</f>
        <v/>
      </c>
      <c r="I367" s="41">
        <f>AVERAGE(F318:F366)</f>
        <v/>
      </c>
      <c r="J367" s="41">
        <f>AVERAGE(F267:F366)</f>
        <v/>
      </c>
      <c r="K367" s="41">
        <f>STDEV(F347:F366)</f>
        <v/>
      </c>
      <c r="L367" s="41">
        <f>H367+2*K367</f>
        <v/>
      </c>
      <c r="M367" s="41">
        <f>H367-2*K367</f>
        <v/>
      </c>
      <c r="N367" s="41">
        <f>H367+1.5*K367</f>
        <v/>
      </c>
      <c r="O367" s="41">
        <f>H367-1.5*K367</f>
        <v/>
      </c>
      <c r="P367" s="26" t="n"/>
      <c r="Q367" s="42">
        <f>(H366-H337)/H337</f>
        <v/>
      </c>
      <c r="R367" s="43">
        <f>IF(Q367&gt;=0.1,1,IF(Q367&gt;-0.1,0,-1))</f>
        <v/>
      </c>
      <c r="S367" s="42">
        <f>(I367-I337)/I337</f>
        <v/>
      </c>
      <c r="T367" s="43">
        <f>IF(S367&gt;=0.05,1,IF(S367&gt;-0.05,0,-1))</f>
        <v/>
      </c>
      <c r="U367" s="42">
        <f>(J366-J337)/J337</f>
        <v/>
      </c>
      <c r="V367" s="43">
        <f>IF(U367&gt;=0.03,1,IF(U367&gt;-0.03,0,-1))</f>
        <v/>
      </c>
      <c r="W367" s="43">
        <f>R367+T367+V367</f>
        <v/>
      </c>
      <c r="Y367" s="44">
        <f>(H366-H187)/H187</f>
        <v/>
      </c>
      <c r="Z367" s="43">
        <f>IF(Y367&gt;=0.1,1,IF(Y367&gt;-0.1,0,-1))</f>
        <v/>
      </c>
      <c r="AA367" s="42">
        <f>(I366-I187)/I187</f>
        <v/>
      </c>
      <c r="AB367" s="43">
        <f>IF(AA367&gt;=0.05,1,IF(AA367&gt;-0.05,0,-1))</f>
        <v/>
      </c>
      <c r="AC367" s="42">
        <f>(J366-J187)/J187</f>
        <v/>
      </c>
      <c r="AD367" s="43">
        <f>IF(AC367&gt;=0.03,1,IF(AC367&gt;-0.03,0,-1))</f>
        <v/>
      </c>
      <c r="AE367" s="43">
        <f>Z367+AB367+AD367</f>
        <v/>
      </c>
      <c r="AG367" s="39">
        <f>IF(H367&gt;I367,IF(I367&gt;J367,4,3),IF(H367&lt;J367,IF(I367&lt;J367,0,1),2))</f>
        <v/>
      </c>
      <c r="AI367" s="39">
        <f>IF(D367&gt;H367,3,IF(D367&gt;I367,2,IF(D367&gt;J367,1,0)))</f>
        <v/>
      </c>
      <c r="AK367" s="39">
        <f>IF(M367&gt;H367,3,IF(M367&gt;I367,2,IF(M367&gt;J367,1,0)))</f>
        <v/>
      </c>
      <c r="AM367" s="39">
        <f>IF(L367&gt;H367,3,IF(L367&gt;I367,2,IF(L367&gt;J367,1,0)))</f>
        <v/>
      </c>
      <c r="AO367" s="39">
        <f>IF(C366&gt;L366,2,IF(C366&gt;N366,1,0))</f>
        <v/>
      </c>
      <c r="AP367" s="39">
        <f>SUM(AO363:AO366)</f>
        <v/>
      </c>
      <c r="AQ367" s="39">
        <f>AQ366+1</f>
        <v/>
      </c>
      <c r="AR367" s="39">
        <f>IF(AP367&gt;0,AR366+1,0)</f>
        <v/>
      </c>
      <c r="AS367" s="39">
        <f>IF(AR368=0,AR367,0)</f>
        <v/>
      </c>
      <c r="AT367" s="41">
        <f>180/SUM(AS187:AS366)</f>
        <v/>
      </c>
      <c r="AU367" s="41">
        <f>STDEV(AT347:AT366)</f>
        <v/>
      </c>
      <c r="AV367" s="41">
        <f>AT367-AU367</f>
        <v/>
      </c>
      <c r="AW367" s="41">
        <f>AT367+AU367</f>
        <v/>
      </c>
      <c r="AY367" s="39">
        <f>IF(D366&lt;M366,-2,IF(D366&lt;O366,-1,0))</f>
        <v/>
      </c>
      <c r="AZ367" s="39">
        <f>SUM(AY363:AY366)</f>
        <v/>
      </c>
      <c r="BA367" s="39">
        <f>BA366+1</f>
        <v/>
      </c>
      <c r="BB367" s="39">
        <f>IF(AZ367&lt;0,BB366+1,0)</f>
        <v/>
      </c>
      <c r="BC367" s="39">
        <f>IF(BB368=0,BB367,0)</f>
        <v/>
      </c>
      <c r="BD367" s="41">
        <f>180/SUM(BC187:BC366)</f>
        <v/>
      </c>
      <c r="BE367" s="41">
        <f>STDEV(BD347:BD366)</f>
        <v/>
      </c>
      <c r="BF367" s="41">
        <f>BD367-BE367</f>
        <v/>
      </c>
      <c r="BG367" s="41">
        <f>BD367+BE367</f>
        <v/>
      </c>
    </row>
    <row r="368" ht="15" customHeight="1" s="27">
      <c r="B368" s="40" t="n">
        <v>43819</v>
      </c>
      <c r="C368" s="41" t="n">
        <v>10.19</v>
      </c>
      <c r="D368" s="41" t="n">
        <v>9.875</v>
      </c>
      <c r="E368" s="41" t="n">
        <v>9.92</v>
      </c>
      <c r="F368" s="41" t="n">
        <v>10.1</v>
      </c>
      <c r="G368" s="26" t="n"/>
      <c r="H368" s="41">
        <f>AVERAGE(F348:F367)</f>
        <v/>
      </c>
      <c r="I368" s="41">
        <f>AVERAGE(F319:F367)</f>
        <v/>
      </c>
      <c r="J368" s="41">
        <f>AVERAGE(F268:F367)</f>
        <v/>
      </c>
      <c r="K368" s="41">
        <f>STDEV(F348:F367)</f>
        <v/>
      </c>
      <c r="L368" s="41">
        <f>H368+2*K368</f>
        <v/>
      </c>
      <c r="M368" s="41">
        <f>H368-2*K368</f>
        <v/>
      </c>
      <c r="N368" s="41">
        <f>H368+1.5*K368</f>
        <v/>
      </c>
      <c r="O368" s="41">
        <f>H368-1.5*K368</f>
        <v/>
      </c>
      <c r="P368" s="26" t="n"/>
      <c r="Q368" s="42">
        <f>(H367-H338)/H338</f>
        <v/>
      </c>
      <c r="R368" s="43">
        <f>IF(Q368&gt;=0.1,1,IF(Q368&gt;-0.1,0,-1))</f>
        <v/>
      </c>
      <c r="S368" s="42">
        <f>(I368-I338)/I338</f>
        <v/>
      </c>
      <c r="T368" s="43">
        <f>IF(S368&gt;=0.05,1,IF(S368&gt;-0.05,0,-1))</f>
        <v/>
      </c>
      <c r="U368" s="42">
        <f>(J367-J338)/J338</f>
        <v/>
      </c>
      <c r="V368" s="43">
        <f>IF(U368&gt;=0.03,1,IF(U368&gt;-0.03,0,-1))</f>
        <v/>
      </c>
      <c r="W368" s="43">
        <f>R368+T368+V368</f>
        <v/>
      </c>
      <c r="Y368" s="44">
        <f>(H367-H188)/H188</f>
        <v/>
      </c>
      <c r="Z368" s="43">
        <f>IF(Y368&gt;=0.1,1,IF(Y368&gt;-0.1,0,-1))</f>
        <v/>
      </c>
      <c r="AA368" s="42">
        <f>(I367-I188)/I188</f>
        <v/>
      </c>
      <c r="AB368" s="43">
        <f>IF(AA368&gt;=0.05,1,IF(AA368&gt;-0.05,0,-1))</f>
        <v/>
      </c>
      <c r="AC368" s="42">
        <f>(J367-J188)/J188</f>
        <v/>
      </c>
      <c r="AD368" s="43">
        <f>IF(AC368&gt;=0.03,1,IF(AC368&gt;-0.03,0,-1))</f>
        <v/>
      </c>
      <c r="AE368" s="43">
        <f>Z368+AB368+AD368</f>
        <v/>
      </c>
      <c r="AG368" s="39">
        <f>IF(H368&gt;I368,IF(I368&gt;J368,4,3),IF(H368&lt;J368,IF(I368&lt;J368,0,1),2))</f>
        <v/>
      </c>
      <c r="AI368" s="39">
        <f>IF(D368&gt;H368,3,IF(D368&gt;I368,2,IF(D368&gt;J368,1,0)))</f>
        <v/>
      </c>
      <c r="AK368" s="39">
        <f>IF(M368&gt;H368,3,IF(M368&gt;I368,2,IF(M368&gt;J368,1,0)))</f>
        <v/>
      </c>
      <c r="AM368" s="39">
        <f>IF(L368&gt;H368,3,IF(L368&gt;I368,2,IF(L368&gt;J368,1,0)))</f>
        <v/>
      </c>
      <c r="AO368" s="39">
        <f>IF(C367&gt;L367,2,IF(C367&gt;N367,1,0))</f>
        <v/>
      </c>
      <c r="AP368" s="39">
        <f>SUM(AO364:AO367)</f>
        <v/>
      </c>
      <c r="AQ368" s="39">
        <f>AQ367+1</f>
        <v/>
      </c>
      <c r="AR368" s="39">
        <f>IF(AP368&gt;0,AR367+1,0)</f>
        <v/>
      </c>
      <c r="AS368" s="39">
        <f>IF(AR369=0,AR368,0)</f>
        <v/>
      </c>
      <c r="AT368" s="41">
        <f>180/SUM(AS188:AS367)</f>
        <v/>
      </c>
      <c r="AU368" s="41">
        <f>STDEV(AT348:AT367)</f>
        <v/>
      </c>
      <c r="AV368" s="41">
        <f>AT368-AU368</f>
        <v/>
      </c>
      <c r="AW368" s="41">
        <f>AT368+AU368</f>
        <v/>
      </c>
      <c r="AY368" s="39">
        <f>IF(D367&lt;M367,-2,IF(D367&lt;O367,-1,0))</f>
        <v/>
      </c>
      <c r="AZ368" s="39">
        <f>SUM(AY364:AY367)</f>
        <v/>
      </c>
      <c r="BA368" s="39">
        <f>BA367+1</f>
        <v/>
      </c>
      <c r="BB368" s="39">
        <f>IF(AZ368&lt;0,BB367+1,0)</f>
        <v/>
      </c>
      <c r="BC368" s="39">
        <f>IF(BB369=0,BB368,0)</f>
        <v/>
      </c>
      <c r="BD368" s="41">
        <f>180/SUM(BC188:BC367)</f>
        <v/>
      </c>
      <c r="BE368" s="41">
        <f>STDEV(BD348:BD367)</f>
        <v/>
      </c>
      <c r="BF368" s="41">
        <f>BD368-BE368</f>
        <v/>
      </c>
      <c r="BG368" s="41">
        <f>BD368+BE368</f>
        <v/>
      </c>
    </row>
    <row r="369" ht="15" customHeight="1" s="27">
      <c r="B369" s="40" t="n">
        <v>43822</v>
      </c>
      <c r="C369" s="41" t="n">
        <v>10.2</v>
      </c>
      <c r="D369" s="41" t="n">
        <v>9.880000000000001</v>
      </c>
      <c r="E369" s="41" t="n">
        <v>10.1</v>
      </c>
      <c r="F369" s="41" t="n">
        <v>9.914999999999999</v>
      </c>
      <c r="G369" s="26" t="n"/>
      <c r="H369" s="41">
        <f>AVERAGE(F349:F368)</f>
        <v/>
      </c>
      <c r="I369" s="41">
        <f>AVERAGE(F320:F368)</f>
        <v/>
      </c>
      <c r="J369" s="41">
        <f>AVERAGE(F269:F368)</f>
        <v/>
      </c>
      <c r="K369" s="41">
        <f>STDEV(F349:F368)</f>
        <v/>
      </c>
      <c r="L369" s="41">
        <f>H369+2*K369</f>
        <v/>
      </c>
      <c r="M369" s="41">
        <f>H369-2*K369</f>
        <v/>
      </c>
      <c r="N369" s="41">
        <f>H369+1.5*K369</f>
        <v/>
      </c>
      <c r="O369" s="41">
        <f>H369-1.5*K369</f>
        <v/>
      </c>
      <c r="P369" s="26" t="n"/>
      <c r="Q369" s="42">
        <f>(H368-H339)/H339</f>
        <v/>
      </c>
      <c r="R369" s="43">
        <f>IF(Q369&gt;=0.1,1,IF(Q369&gt;-0.1,0,-1))</f>
        <v/>
      </c>
      <c r="S369" s="42">
        <f>(I369-I339)/I339</f>
        <v/>
      </c>
      <c r="T369" s="43">
        <f>IF(S369&gt;=0.05,1,IF(S369&gt;-0.05,0,-1))</f>
        <v/>
      </c>
      <c r="U369" s="42">
        <f>(J368-J339)/J339</f>
        <v/>
      </c>
      <c r="V369" s="43">
        <f>IF(U369&gt;=0.03,1,IF(U369&gt;-0.03,0,-1))</f>
        <v/>
      </c>
      <c r="W369" s="43">
        <f>R369+T369+V369</f>
        <v/>
      </c>
      <c r="Y369" s="44">
        <f>(H368-H189)/H189</f>
        <v/>
      </c>
      <c r="Z369" s="43">
        <f>IF(Y369&gt;=0.1,1,IF(Y369&gt;-0.1,0,-1))</f>
        <v/>
      </c>
      <c r="AA369" s="42">
        <f>(I368-I189)/I189</f>
        <v/>
      </c>
      <c r="AB369" s="43">
        <f>IF(AA369&gt;=0.05,1,IF(AA369&gt;-0.05,0,-1))</f>
        <v/>
      </c>
      <c r="AC369" s="42">
        <f>(J368-J189)/J189</f>
        <v/>
      </c>
      <c r="AD369" s="43">
        <f>IF(AC369&gt;=0.03,1,IF(AC369&gt;-0.03,0,-1))</f>
        <v/>
      </c>
      <c r="AE369" s="43">
        <f>Z369+AB369+AD369</f>
        <v/>
      </c>
      <c r="AG369" s="39">
        <f>IF(H369&gt;I369,IF(I369&gt;J369,4,3),IF(H369&lt;J369,IF(I369&lt;J369,0,1),2))</f>
        <v/>
      </c>
      <c r="AI369" s="39">
        <f>IF(D369&gt;H369,3,IF(D369&gt;I369,2,IF(D369&gt;J369,1,0)))</f>
        <v/>
      </c>
      <c r="AK369" s="39">
        <f>IF(M369&gt;H369,3,IF(M369&gt;I369,2,IF(M369&gt;J369,1,0)))</f>
        <v/>
      </c>
      <c r="AM369" s="39">
        <f>IF(L369&gt;H369,3,IF(L369&gt;I369,2,IF(L369&gt;J369,1,0)))</f>
        <v/>
      </c>
      <c r="AO369" s="39">
        <f>IF(C368&gt;L368,2,IF(C368&gt;N368,1,0))</f>
        <v/>
      </c>
      <c r="AP369" s="39">
        <f>SUM(AO365:AO368)</f>
        <v/>
      </c>
      <c r="AQ369" s="39">
        <f>AQ368+1</f>
        <v/>
      </c>
      <c r="AR369" s="39">
        <f>IF(AP369&gt;0,AR368+1,0)</f>
        <v/>
      </c>
      <c r="AS369" s="39">
        <f>IF(AR370=0,AR369,0)</f>
        <v/>
      </c>
      <c r="AT369" s="41">
        <f>180/SUM(AS189:AS368)</f>
        <v/>
      </c>
      <c r="AU369" s="41">
        <f>STDEV(AT349:AT368)</f>
        <v/>
      </c>
      <c r="AV369" s="41">
        <f>AT369-AU369</f>
        <v/>
      </c>
      <c r="AW369" s="41">
        <f>AT369+AU369</f>
        <v/>
      </c>
      <c r="AY369" s="39">
        <f>IF(D368&lt;M368,-2,IF(D368&lt;O368,-1,0))</f>
        <v/>
      </c>
      <c r="AZ369" s="39">
        <f>SUM(AY365:AY368)</f>
        <v/>
      </c>
      <c r="BA369" s="39">
        <f>BA368+1</f>
        <v/>
      </c>
      <c r="BB369" s="39">
        <f>IF(AZ369&lt;0,BB368+1,0)</f>
        <v/>
      </c>
      <c r="BC369" s="39">
        <f>IF(BB370=0,BB369,0)</f>
        <v/>
      </c>
      <c r="BD369" s="41">
        <f>180/SUM(BC189:BC368)</f>
        <v/>
      </c>
      <c r="BE369" s="41">
        <f>STDEV(BD349:BD368)</f>
        <v/>
      </c>
      <c r="BF369" s="41">
        <f>BD369-BE369</f>
        <v/>
      </c>
      <c r="BG369" s="41">
        <f>BD369+BE369</f>
        <v/>
      </c>
    </row>
    <row r="370" ht="15" customHeight="1" s="27">
      <c r="B370" s="40" t="n">
        <v>43823</v>
      </c>
      <c r="C370" s="41" t="n">
        <v>10.15</v>
      </c>
      <c r="D370" s="41" t="n">
        <v>9.9</v>
      </c>
      <c r="E370" s="41" t="n">
        <v>9.9</v>
      </c>
      <c r="F370" s="41" t="n">
        <v>10.06</v>
      </c>
      <c r="G370" s="26" t="n"/>
      <c r="H370" s="41">
        <f>AVERAGE(F350:F369)</f>
        <v/>
      </c>
      <c r="I370" s="41">
        <f>AVERAGE(F321:F369)</f>
        <v/>
      </c>
      <c r="J370" s="41">
        <f>AVERAGE(F270:F369)</f>
        <v/>
      </c>
      <c r="K370" s="41">
        <f>STDEV(F350:F369)</f>
        <v/>
      </c>
      <c r="L370" s="41">
        <f>H370+2*K370</f>
        <v/>
      </c>
      <c r="M370" s="41">
        <f>H370-2*K370</f>
        <v/>
      </c>
      <c r="N370" s="41">
        <f>H370+1.5*K370</f>
        <v/>
      </c>
      <c r="O370" s="41">
        <f>H370-1.5*K370</f>
        <v/>
      </c>
      <c r="P370" s="26" t="n"/>
      <c r="Q370" s="42">
        <f>(H369-H340)/H340</f>
        <v/>
      </c>
      <c r="R370" s="43">
        <f>IF(Q370&gt;=0.1,1,IF(Q370&gt;-0.1,0,-1))</f>
        <v/>
      </c>
      <c r="S370" s="42">
        <f>(I370-I340)/I340</f>
        <v/>
      </c>
      <c r="T370" s="43">
        <f>IF(S370&gt;=0.05,1,IF(S370&gt;-0.05,0,-1))</f>
        <v/>
      </c>
      <c r="U370" s="42">
        <f>(J369-J340)/J340</f>
        <v/>
      </c>
      <c r="V370" s="43">
        <f>IF(U370&gt;=0.03,1,IF(U370&gt;-0.03,0,-1))</f>
        <v/>
      </c>
      <c r="W370" s="43">
        <f>R370+T370+V370</f>
        <v/>
      </c>
      <c r="Y370" s="44">
        <f>(H369-H190)/H190</f>
        <v/>
      </c>
      <c r="Z370" s="43">
        <f>IF(Y370&gt;=0.1,1,IF(Y370&gt;-0.1,0,-1))</f>
        <v/>
      </c>
      <c r="AA370" s="42">
        <f>(I369-I190)/I190</f>
        <v/>
      </c>
      <c r="AB370" s="43">
        <f>IF(AA370&gt;=0.05,1,IF(AA370&gt;-0.05,0,-1))</f>
        <v/>
      </c>
      <c r="AC370" s="42">
        <f>(J369-J190)/J190</f>
        <v/>
      </c>
      <c r="AD370" s="43">
        <f>IF(AC370&gt;=0.03,1,IF(AC370&gt;-0.03,0,-1))</f>
        <v/>
      </c>
      <c r="AE370" s="43">
        <f>Z370+AB370+AD370</f>
        <v/>
      </c>
      <c r="AG370" s="39">
        <f>IF(H370&gt;I370,IF(I370&gt;J370,4,3),IF(H370&lt;J370,IF(I370&lt;J370,0,1),2))</f>
        <v/>
      </c>
      <c r="AI370" s="39">
        <f>IF(D370&gt;H370,3,IF(D370&gt;I370,2,IF(D370&gt;J370,1,0)))</f>
        <v/>
      </c>
      <c r="AK370" s="39">
        <f>IF(M370&gt;H370,3,IF(M370&gt;I370,2,IF(M370&gt;J370,1,0)))</f>
        <v/>
      </c>
      <c r="AM370" s="39">
        <f>IF(L370&gt;H370,3,IF(L370&gt;I370,2,IF(L370&gt;J370,1,0)))</f>
        <v/>
      </c>
      <c r="AO370" s="39">
        <f>IF(C369&gt;L369,2,IF(C369&gt;N369,1,0))</f>
        <v/>
      </c>
      <c r="AP370" s="39">
        <f>SUM(AO366:AO369)</f>
        <v/>
      </c>
      <c r="AQ370" s="39">
        <f>AQ369+1</f>
        <v/>
      </c>
      <c r="AR370" s="39">
        <f>IF(AP370&gt;0,AR369+1,0)</f>
        <v/>
      </c>
      <c r="AS370" s="39">
        <f>IF(AR371=0,AR370,0)</f>
        <v/>
      </c>
      <c r="AT370" s="41">
        <f>180/SUM(AS190:AS369)</f>
        <v/>
      </c>
      <c r="AU370" s="41">
        <f>STDEV(AT350:AT369)</f>
        <v/>
      </c>
      <c r="AV370" s="41">
        <f>AT370-AU370</f>
        <v/>
      </c>
      <c r="AW370" s="41">
        <f>AT370+AU370</f>
        <v/>
      </c>
      <c r="AY370" s="39">
        <f>IF(D369&lt;M369,-2,IF(D369&lt;O369,-1,0))</f>
        <v/>
      </c>
      <c r="AZ370" s="39">
        <f>SUM(AY366:AY369)</f>
        <v/>
      </c>
      <c r="BA370" s="39">
        <f>BA369+1</f>
        <v/>
      </c>
      <c r="BB370" s="39">
        <f>IF(AZ370&lt;0,BB369+1,0)</f>
        <v/>
      </c>
      <c r="BC370" s="39">
        <f>IF(BB371=0,BB370,0)</f>
        <v/>
      </c>
      <c r="BD370" s="41">
        <f>180/SUM(BC190:BC369)</f>
        <v/>
      </c>
      <c r="BE370" s="41">
        <f>STDEV(BD350:BD369)</f>
        <v/>
      </c>
      <c r="BF370" s="41">
        <f>BD370-BE370</f>
        <v/>
      </c>
      <c r="BG370" s="41">
        <f>BD370+BE370</f>
        <v/>
      </c>
    </row>
    <row r="371" ht="15" customHeight="1" s="27">
      <c r="B371" s="40" t="n">
        <v>43826</v>
      </c>
      <c r="C371" s="41" t="n">
        <v>10.24</v>
      </c>
      <c r="D371" s="41" t="n">
        <v>9.949999999999999</v>
      </c>
      <c r="E371" s="41" t="n">
        <v>10</v>
      </c>
      <c r="F371" s="41" t="n">
        <v>9.949999999999999</v>
      </c>
      <c r="G371" s="26" t="n"/>
      <c r="H371" s="41">
        <f>AVERAGE(F351:F370)</f>
        <v/>
      </c>
      <c r="I371" s="41">
        <f>AVERAGE(F322:F370)</f>
        <v/>
      </c>
      <c r="J371" s="41">
        <f>AVERAGE(F271:F370)</f>
        <v/>
      </c>
      <c r="K371" s="41">
        <f>STDEV(F351:F370)</f>
        <v/>
      </c>
      <c r="L371" s="41">
        <f>H371+2*K371</f>
        <v/>
      </c>
      <c r="M371" s="41">
        <f>H371-2*K371</f>
        <v/>
      </c>
      <c r="N371" s="41">
        <f>H371+1.5*K371</f>
        <v/>
      </c>
      <c r="O371" s="41">
        <f>H371-1.5*K371</f>
        <v/>
      </c>
      <c r="P371" s="26" t="n"/>
      <c r="Q371" s="42">
        <f>(H370-H341)/H341</f>
        <v/>
      </c>
      <c r="R371" s="43">
        <f>IF(Q371&gt;=0.1,1,IF(Q371&gt;-0.1,0,-1))</f>
        <v/>
      </c>
      <c r="S371" s="42">
        <f>(I371-I341)/I341</f>
        <v/>
      </c>
      <c r="T371" s="43">
        <f>IF(S371&gt;=0.05,1,IF(S371&gt;-0.05,0,-1))</f>
        <v/>
      </c>
      <c r="U371" s="42">
        <f>(J370-J341)/J341</f>
        <v/>
      </c>
      <c r="V371" s="43">
        <f>IF(U371&gt;=0.03,1,IF(U371&gt;-0.03,0,-1))</f>
        <v/>
      </c>
      <c r="W371" s="43">
        <f>R371+T371+V371</f>
        <v/>
      </c>
      <c r="Y371" s="44">
        <f>(H370-H191)/H191</f>
        <v/>
      </c>
      <c r="Z371" s="43">
        <f>IF(Y371&gt;=0.1,1,IF(Y371&gt;-0.1,0,-1))</f>
        <v/>
      </c>
      <c r="AA371" s="42">
        <f>(I370-I191)/I191</f>
        <v/>
      </c>
      <c r="AB371" s="43">
        <f>IF(AA371&gt;=0.05,1,IF(AA371&gt;-0.05,0,-1))</f>
        <v/>
      </c>
      <c r="AC371" s="42">
        <f>(J370-J191)/J191</f>
        <v/>
      </c>
      <c r="AD371" s="43">
        <f>IF(AC371&gt;=0.03,1,IF(AC371&gt;-0.03,0,-1))</f>
        <v/>
      </c>
      <c r="AE371" s="43">
        <f>Z371+AB371+AD371</f>
        <v/>
      </c>
      <c r="AG371" s="39">
        <f>IF(H371&gt;I371,IF(I371&gt;J371,4,3),IF(H371&lt;J371,IF(I371&lt;J371,0,1),2))</f>
        <v/>
      </c>
      <c r="AI371" s="39">
        <f>IF(D371&gt;H371,3,IF(D371&gt;I371,2,IF(D371&gt;J371,1,0)))</f>
        <v/>
      </c>
      <c r="AK371" s="39">
        <f>IF(M371&gt;H371,3,IF(M371&gt;I371,2,IF(M371&gt;J371,1,0)))</f>
        <v/>
      </c>
      <c r="AM371" s="39">
        <f>IF(L371&gt;H371,3,IF(L371&gt;I371,2,IF(L371&gt;J371,1,0)))</f>
        <v/>
      </c>
      <c r="AO371" s="39">
        <f>IF(C370&gt;L370,2,IF(C370&gt;N370,1,0))</f>
        <v/>
      </c>
      <c r="AP371" s="39">
        <f>SUM(AO367:AO370)</f>
        <v/>
      </c>
      <c r="AQ371" s="39">
        <f>AQ370+1</f>
        <v/>
      </c>
      <c r="AR371" s="39">
        <f>IF(AP371&gt;0,AR370+1,0)</f>
        <v/>
      </c>
      <c r="AS371" s="39">
        <f>IF(AR372=0,AR371,0)</f>
        <v/>
      </c>
      <c r="AT371" s="41">
        <f>180/SUM(AS191:AS370)</f>
        <v/>
      </c>
      <c r="AU371" s="41">
        <f>STDEV(AT351:AT370)</f>
        <v/>
      </c>
      <c r="AV371" s="41">
        <f>AT371-AU371</f>
        <v/>
      </c>
      <c r="AW371" s="41">
        <f>AT371+AU371</f>
        <v/>
      </c>
      <c r="AY371" s="39">
        <f>IF(D370&lt;M370,-2,IF(D370&lt;O370,-1,0))</f>
        <v/>
      </c>
      <c r="AZ371" s="39">
        <f>SUM(AY367:AY370)</f>
        <v/>
      </c>
      <c r="BA371" s="39">
        <f>BA370+1</f>
        <v/>
      </c>
      <c r="BB371" s="39">
        <f>IF(AZ371&lt;0,BB370+1,0)</f>
        <v/>
      </c>
      <c r="BC371" s="39">
        <f>IF(BB372=0,BB371,0)</f>
        <v/>
      </c>
      <c r="BD371" s="41">
        <f>180/SUM(BC191:BC370)</f>
        <v/>
      </c>
      <c r="BE371" s="41">
        <f>STDEV(BD351:BD370)</f>
        <v/>
      </c>
      <c r="BF371" s="41">
        <f>BD371-BE371</f>
        <v/>
      </c>
      <c r="BG371" s="41">
        <f>BD371+BE371</f>
        <v/>
      </c>
    </row>
    <row r="372" ht="15" customHeight="1" s="27">
      <c r="B372" s="40" t="n">
        <v>43829</v>
      </c>
      <c r="C372" s="41" t="n">
        <v>10.04</v>
      </c>
      <c r="D372" s="41" t="n">
        <v>9.815</v>
      </c>
      <c r="E372" s="41" t="n">
        <v>9.93</v>
      </c>
      <c r="F372" s="41" t="n">
        <v>9.880000000000001</v>
      </c>
      <c r="G372" s="26" t="n"/>
      <c r="H372" s="41">
        <f>AVERAGE(F352:F371)</f>
        <v/>
      </c>
      <c r="I372" s="41">
        <f>AVERAGE(F323:F371)</f>
        <v/>
      </c>
      <c r="J372" s="41">
        <f>AVERAGE(F272:F371)</f>
        <v/>
      </c>
      <c r="K372" s="41">
        <f>STDEV(F352:F371)</f>
        <v/>
      </c>
      <c r="L372" s="41">
        <f>H372+2*K372</f>
        <v/>
      </c>
      <c r="M372" s="41">
        <f>H372-2*K372</f>
        <v/>
      </c>
      <c r="N372" s="41">
        <f>H372+1.5*K372</f>
        <v/>
      </c>
      <c r="O372" s="41">
        <f>H372-1.5*K372</f>
        <v/>
      </c>
      <c r="P372" s="26" t="n"/>
      <c r="Q372" s="42">
        <f>(H371-H342)/H342</f>
        <v/>
      </c>
      <c r="R372" s="43">
        <f>IF(Q372&gt;=0.1,1,IF(Q372&gt;-0.1,0,-1))</f>
        <v/>
      </c>
      <c r="S372" s="42">
        <f>(I372-I342)/I342</f>
        <v/>
      </c>
      <c r="T372" s="43">
        <f>IF(S372&gt;=0.05,1,IF(S372&gt;-0.05,0,-1))</f>
        <v/>
      </c>
      <c r="U372" s="42">
        <f>(J371-J342)/J342</f>
        <v/>
      </c>
      <c r="V372" s="43">
        <f>IF(U372&gt;=0.03,1,IF(U372&gt;-0.03,0,-1))</f>
        <v/>
      </c>
      <c r="W372" s="43">
        <f>R372+T372+V372</f>
        <v/>
      </c>
      <c r="Y372" s="44">
        <f>(H371-H192)/H192</f>
        <v/>
      </c>
      <c r="Z372" s="43">
        <f>IF(Y372&gt;=0.1,1,IF(Y372&gt;-0.1,0,-1))</f>
        <v/>
      </c>
      <c r="AA372" s="42">
        <f>(I371-I192)/I192</f>
        <v/>
      </c>
      <c r="AB372" s="43">
        <f>IF(AA372&gt;=0.05,1,IF(AA372&gt;-0.05,0,-1))</f>
        <v/>
      </c>
      <c r="AC372" s="42">
        <f>(J371-J192)/J192</f>
        <v/>
      </c>
      <c r="AD372" s="43">
        <f>IF(AC372&gt;=0.03,1,IF(AC372&gt;-0.03,0,-1))</f>
        <v/>
      </c>
      <c r="AE372" s="43">
        <f>Z372+AB372+AD372</f>
        <v/>
      </c>
      <c r="AG372" s="39">
        <f>IF(H372&gt;I372,IF(I372&gt;J372,4,3),IF(H372&lt;J372,IF(I372&lt;J372,0,1),2))</f>
        <v/>
      </c>
      <c r="AI372" s="39">
        <f>IF(D372&gt;H372,3,IF(D372&gt;I372,2,IF(D372&gt;J372,1,0)))</f>
        <v/>
      </c>
      <c r="AK372" s="39">
        <f>IF(M372&gt;H372,3,IF(M372&gt;I372,2,IF(M372&gt;J372,1,0)))</f>
        <v/>
      </c>
      <c r="AM372" s="39">
        <f>IF(L372&gt;H372,3,IF(L372&gt;I372,2,IF(L372&gt;J372,1,0)))</f>
        <v/>
      </c>
      <c r="AO372" s="39">
        <f>IF(C371&gt;L371,2,IF(C371&gt;N371,1,0))</f>
        <v/>
      </c>
      <c r="AP372" s="39">
        <f>SUM(AO368:AO371)</f>
        <v/>
      </c>
      <c r="AQ372" s="39">
        <f>AQ371+1</f>
        <v/>
      </c>
      <c r="AR372" s="39">
        <f>IF(AP372&gt;0,AR371+1,0)</f>
        <v/>
      </c>
      <c r="AS372" s="39">
        <f>IF(AR373=0,AR372,0)</f>
        <v/>
      </c>
      <c r="AT372" s="41">
        <f>180/SUM(AS192:AS371)</f>
        <v/>
      </c>
      <c r="AU372" s="41">
        <f>STDEV(AT352:AT371)</f>
        <v/>
      </c>
      <c r="AV372" s="41">
        <f>AT372-AU372</f>
        <v/>
      </c>
      <c r="AW372" s="41">
        <f>AT372+AU372</f>
        <v/>
      </c>
      <c r="AY372" s="39">
        <f>IF(D371&lt;M371,-2,IF(D371&lt;O371,-1,0))</f>
        <v/>
      </c>
      <c r="AZ372" s="39">
        <f>SUM(AY368:AY371)</f>
        <v/>
      </c>
      <c r="BA372" s="39">
        <f>BA371+1</f>
        <v/>
      </c>
      <c r="BB372" s="39">
        <f>IF(AZ372&lt;0,BB371+1,0)</f>
        <v/>
      </c>
      <c r="BC372" s="39">
        <f>IF(BB373=0,BB372,0)</f>
        <v/>
      </c>
      <c r="BD372" s="41">
        <f>180/SUM(BC192:BC371)</f>
        <v/>
      </c>
      <c r="BE372" s="41">
        <f>STDEV(BD352:BD371)</f>
        <v/>
      </c>
      <c r="BF372" s="41">
        <f>BD372-BE372</f>
        <v/>
      </c>
      <c r="BG372" s="41">
        <f>BD372+BE372</f>
        <v/>
      </c>
    </row>
    <row r="373" ht="15" customHeight="1" s="27">
      <c r="B373" s="40" t="n">
        <v>43830</v>
      </c>
      <c r="C373" s="41" t="n">
        <v>10.03</v>
      </c>
      <c r="D373" s="41" t="n">
        <v>9.82</v>
      </c>
      <c r="E373" s="41" t="n">
        <v>9.85</v>
      </c>
      <c r="F373" s="41" t="n">
        <v>9.960000000000001</v>
      </c>
      <c r="G373" s="26" t="n"/>
      <c r="H373" s="41">
        <f>AVERAGE(F353:F372)</f>
        <v/>
      </c>
      <c r="I373" s="41">
        <f>AVERAGE(F324:F372)</f>
        <v/>
      </c>
      <c r="J373" s="41">
        <f>AVERAGE(F273:F372)</f>
        <v/>
      </c>
      <c r="K373" s="41">
        <f>STDEV(F353:F372)</f>
        <v/>
      </c>
      <c r="L373" s="41">
        <f>H373+2*K373</f>
        <v/>
      </c>
      <c r="M373" s="41">
        <f>H373-2*K373</f>
        <v/>
      </c>
      <c r="N373" s="41">
        <f>H373+1.5*K373</f>
        <v/>
      </c>
      <c r="O373" s="41">
        <f>H373-1.5*K373</f>
        <v/>
      </c>
      <c r="P373" s="26" t="n"/>
      <c r="Q373" s="42">
        <f>(H372-H343)/H343</f>
        <v/>
      </c>
      <c r="R373" s="43">
        <f>IF(Q373&gt;=0.1,1,IF(Q373&gt;-0.1,0,-1))</f>
        <v/>
      </c>
      <c r="S373" s="42">
        <f>(I373-I343)/I343</f>
        <v/>
      </c>
      <c r="T373" s="43">
        <f>IF(S373&gt;=0.05,1,IF(S373&gt;-0.05,0,-1))</f>
        <v/>
      </c>
      <c r="U373" s="42">
        <f>(J372-J343)/J343</f>
        <v/>
      </c>
      <c r="V373" s="43">
        <f>IF(U373&gt;=0.03,1,IF(U373&gt;-0.03,0,-1))</f>
        <v/>
      </c>
      <c r="W373" s="43">
        <f>R373+T373+V373</f>
        <v/>
      </c>
      <c r="Y373" s="44">
        <f>(H372-H193)/H193</f>
        <v/>
      </c>
      <c r="Z373" s="43">
        <f>IF(Y373&gt;=0.1,1,IF(Y373&gt;-0.1,0,-1))</f>
        <v/>
      </c>
      <c r="AA373" s="42">
        <f>(I372-I193)/I193</f>
        <v/>
      </c>
      <c r="AB373" s="43">
        <f>IF(AA373&gt;=0.05,1,IF(AA373&gt;-0.05,0,-1))</f>
        <v/>
      </c>
      <c r="AC373" s="42">
        <f>(J372-J193)/J193</f>
        <v/>
      </c>
      <c r="AD373" s="43">
        <f>IF(AC373&gt;=0.03,1,IF(AC373&gt;-0.03,0,-1))</f>
        <v/>
      </c>
      <c r="AE373" s="43">
        <f>Z373+AB373+AD373</f>
        <v/>
      </c>
      <c r="AG373" s="39">
        <f>IF(H373&gt;I373,IF(I373&gt;J373,4,3),IF(H373&lt;J373,IF(I373&lt;J373,0,1),2))</f>
        <v/>
      </c>
      <c r="AI373" s="39">
        <f>IF(D373&gt;H373,3,IF(D373&gt;I373,2,IF(D373&gt;J373,1,0)))</f>
        <v/>
      </c>
      <c r="AK373" s="39">
        <f>IF(M373&gt;H373,3,IF(M373&gt;I373,2,IF(M373&gt;J373,1,0)))</f>
        <v/>
      </c>
      <c r="AM373" s="39">
        <f>IF(L373&gt;H373,3,IF(L373&gt;I373,2,IF(L373&gt;J373,1,0)))</f>
        <v/>
      </c>
      <c r="AO373" s="39">
        <f>IF(C372&gt;L372,2,IF(C372&gt;N372,1,0))</f>
        <v/>
      </c>
      <c r="AP373" s="39">
        <f>SUM(AO369:AO372)</f>
        <v/>
      </c>
      <c r="AQ373" s="39">
        <f>AQ372+1</f>
        <v/>
      </c>
      <c r="AR373" s="39">
        <f>IF(AP373&gt;0,AR372+1,0)</f>
        <v/>
      </c>
      <c r="AS373" s="39">
        <f>IF(AR374=0,AR373,0)</f>
        <v/>
      </c>
      <c r="AT373" s="41">
        <f>180/SUM(AS193:AS372)</f>
        <v/>
      </c>
      <c r="AU373" s="41">
        <f>STDEV(AT353:AT372)</f>
        <v/>
      </c>
      <c r="AV373" s="41">
        <f>AT373-AU373</f>
        <v/>
      </c>
      <c r="AW373" s="41">
        <f>AT373+AU373</f>
        <v/>
      </c>
      <c r="AY373" s="39">
        <f>IF(D372&lt;M372,-2,IF(D372&lt;O372,-1,0))</f>
        <v/>
      </c>
      <c r="AZ373" s="39">
        <f>SUM(AY369:AY372)</f>
        <v/>
      </c>
      <c r="BA373" s="39">
        <f>BA372+1</f>
        <v/>
      </c>
      <c r="BB373" s="39">
        <f>IF(AZ373&lt;0,BB372+1,0)</f>
        <v/>
      </c>
      <c r="BC373" s="39">
        <f>IF(BB374=0,BB373,0)</f>
        <v/>
      </c>
      <c r="BD373" s="41">
        <f>180/SUM(BC193:BC372)</f>
        <v/>
      </c>
      <c r="BE373" s="41">
        <f>STDEV(BD353:BD372)</f>
        <v/>
      </c>
      <c r="BF373" s="41">
        <f>BD373-BE373</f>
        <v/>
      </c>
      <c r="BG373" s="41">
        <f>BD373+BE373</f>
        <v/>
      </c>
    </row>
    <row r="374" ht="15" customHeight="1" s="27">
      <c r="B374" s="40" t="n">
        <v>43832</v>
      </c>
      <c r="C374" s="41" t="n">
        <v>10.2</v>
      </c>
      <c r="D374" s="41" t="n">
        <v>9.880000000000001</v>
      </c>
      <c r="E374" s="41" t="n">
        <v>9.960000000000001</v>
      </c>
      <c r="F374" s="41" t="n">
        <v>10.07</v>
      </c>
      <c r="G374" s="26" t="n"/>
      <c r="H374" s="41">
        <f>AVERAGE(F354:F373)</f>
        <v/>
      </c>
      <c r="I374" s="41">
        <f>AVERAGE(F325:F373)</f>
        <v/>
      </c>
      <c r="J374" s="41">
        <f>AVERAGE(F274:F373)</f>
        <v/>
      </c>
      <c r="K374" s="41">
        <f>STDEV(F354:F373)</f>
        <v/>
      </c>
      <c r="L374" s="41">
        <f>H374+2*K374</f>
        <v/>
      </c>
      <c r="M374" s="41">
        <f>H374-2*K374</f>
        <v/>
      </c>
      <c r="N374" s="41">
        <f>H374+1.5*K374</f>
        <v/>
      </c>
      <c r="O374" s="41">
        <f>H374-1.5*K374</f>
        <v/>
      </c>
      <c r="P374" s="26" t="n"/>
      <c r="Q374" s="42">
        <f>(H373-H344)/H344</f>
        <v/>
      </c>
      <c r="R374" s="43">
        <f>IF(Q374&gt;=0.1,1,IF(Q374&gt;-0.1,0,-1))</f>
        <v/>
      </c>
      <c r="S374" s="42">
        <f>(I374-I344)/I344</f>
        <v/>
      </c>
      <c r="T374" s="43">
        <f>IF(S374&gt;=0.05,1,IF(S374&gt;-0.05,0,-1))</f>
        <v/>
      </c>
      <c r="U374" s="42">
        <f>(J373-J344)/J344</f>
        <v/>
      </c>
      <c r="V374" s="43">
        <f>IF(U374&gt;=0.03,1,IF(U374&gt;-0.03,0,-1))</f>
        <v/>
      </c>
      <c r="W374" s="43">
        <f>R374+T374+V374</f>
        <v/>
      </c>
      <c r="Y374" s="44">
        <f>(H373-H194)/H194</f>
        <v/>
      </c>
      <c r="Z374" s="43">
        <f>IF(Y374&gt;=0.1,1,IF(Y374&gt;-0.1,0,-1))</f>
        <v/>
      </c>
      <c r="AA374" s="42">
        <f>(I373-I194)/I194</f>
        <v/>
      </c>
      <c r="AB374" s="43">
        <f>IF(AA374&gt;=0.05,1,IF(AA374&gt;-0.05,0,-1))</f>
        <v/>
      </c>
      <c r="AC374" s="42">
        <f>(J373-J194)/J194</f>
        <v/>
      </c>
      <c r="AD374" s="43">
        <f>IF(AC374&gt;=0.03,1,IF(AC374&gt;-0.03,0,-1))</f>
        <v/>
      </c>
      <c r="AE374" s="43">
        <f>Z374+AB374+AD374</f>
        <v/>
      </c>
      <c r="AG374" s="39">
        <f>IF(H374&gt;I374,IF(I374&gt;J374,4,3),IF(H374&lt;J374,IF(I374&lt;J374,0,1),2))</f>
        <v/>
      </c>
      <c r="AI374" s="39">
        <f>IF(D374&gt;H374,3,IF(D374&gt;I374,2,IF(D374&gt;J374,1,0)))</f>
        <v/>
      </c>
      <c r="AK374" s="39">
        <f>IF(M374&gt;H374,3,IF(M374&gt;I374,2,IF(M374&gt;J374,1,0)))</f>
        <v/>
      </c>
      <c r="AM374" s="39">
        <f>IF(L374&gt;H374,3,IF(L374&gt;I374,2,IF(L374&gt;J374,1,0)))</f>
        <v/>
      </c>
      <c r="AO374" s="39">
        <f>IF(C373&gt;L373,2,IF(C373&gt;N373,1,0))</f>
        <v/>
      </c>
      <c r="AP374" s="39">
        <f>SUM(AO370:AO373)</f>
        <v/>
      </c>
      <c r="AQ374" s="39">
        <f>AQ373+1</f>
        <v/>
      </c>
      <c r="AR374" s="39">
        <f>IF(AP374&gt;0,AR373+1,0)</f>
        <v/>
      </c>
      <c r="AS374" s="39">
        <f>IF(AR375=0,AR374,0)</f>
        <v/>
      </c>
      <c r="AT374" s="41">
        <f>180/SUM(AS194:AS373)</f>
        <v/>
      </c>
      <c r="AU374" s="41">
        <f>STDEV(AT354:AT373)</f>
        <v/>
      </c>
      <c r="AV374" s="41">
        <f>AT374-AU374</f>
        <v/>
      </c>
      <c r="AW374" s="41">
        <f>AT374+AU374</f>
        <v/>
      </c>
      <c r="AY374" s="39">
        <f>IF(D373&lt;M373,-2,IF(D373&lt;O373,-1,0))</f>
        <v/>
      </c>
      <c r="AZ374" s="39">
        <f>SUM(AY370:AY373)</f>
        <v/>
      </c>
      <c r="BA374" s="39">
        <f>BA373+1</f>
        <v/>
      </c>
      <c r="BB374" s="39">
        <f>IF(AZ374&lt;0,BB373+1,0)</f>
        <v/>
      </c>
      <c r="BC374" s="39">
        <f>IF(BB375=0,BB374,0)</f>
        <v/>
      </c>
      <c r="BD374" s="41">
        <f>180/SUM(BC194:BC373)</f>
        <v/>
      </c>
      <c r="BE374" s="41">
        <f>STDEV(BD354:BD373)</f>
        <v/>
      </c>
      <c r="BF374" s="41">
        <f>BD374-BE374</f>
        <v/>
      </c>
      <c r="BG374" s="41">
        <f>BD374+BE374</f>
        <v/>
      </c>
    </row>
    <row r="375" ht="15" customHeight="1" s="27">
      <c r="B375" s="40" t="n">
        <v>43833</v>
      </c>
      <c r="C375" s="41" t="n">
        <v>10.05</v>
      </c>
      <c r="D375" s="41" t="n">
        <v>9.859999999999999</v>
      </c>
      <c r="E375" s="41" t="n">
        <v>10.05</v>
      </c>
      <c r="F375" s="41" t="n">
        <v>9.9</v>
      </c>
      <c r="G375" s="26" t="n"/>
      <c r="H375" s="41">
        <f>AVERAGE(F355:F374)</f>
        <v/>
      </c>
      <c r="I375" s="41">
        <f>AVERAGE(F326:F374)</f>
        <v/>
      </c>
      <c r="J375" s="41">
        <f>AVERAGE(F275:F374)</f>
        <v/>
      </c>
      <c r="K375" s="41">
        <f>STDEV(F355:F374)</f>
        <v/>
      </c>
      <c r="L375" s="41">
        <f>H375+2*K375</f>
        <v/>
      </c>
      <c r="M375" s="41">
        <f>H375-2*K375</f>
        <v/>
      </c>
      <c r="N375" s="41">
        <f>H375+1.5*K375</f>
        <v/>
      </c>
      <c r="O375" s="41">
        <f>H375-1.5*K375</f>
        <v/>
      </c>
      <c r="P375" s="26" t="n"/>
      <c r="Q375" s="42">
        <f>(H374-H345)/H345</f>
        <v/>
      </c>
      <c r="R375" s="43">
        <f>IF(Q375&gt;=0.1,1,IF(Q375&gt;-0.1,0,-1))</f>
        <v/>
      </c>
      <c r="S375" s="42">
        <f>(I375-I345)/I345</f>
        <v/>
      </c>
      <c r="T375" s="43">
        <f>IF(S375&gt;=0.05,1,IF(S375&gt;-0.05,0,-1))</f>
        <v/>
      </c>
      <c r="U375" s="42">
        <f>(J374-J345)/J345</f>
        <v/>
      </c>
      <c r="V375" s="43">
        <f>IF(U375&gt;=0.03,1,IF(U375&gt;-0.03,0,-1))</f>
        <v/>
      </c>
      <c r="W375" s="43">
        <f>R375+T375+V375</f>
        <v/>
      </c>
      <c r="Y375" s="44">
        <f>(H374-H195)/H195</f>
        <v/>
      </c>
      <c r="Z375" s="43">
        <f>IF(Y375&gt;=0.1,1,IF(Y375&gt;-0.1,0,-1))</f>
        <v/>
      </c>
      <c r="AA375" s="42">
        <f>(I374-I195)/I195</f>
        <v/>
      </c>
      <c r="AB375" s="43">
        <f>IF(AA375&gt;=0.05,1,IF(AA375&gt;-0.05,0,-1))</f>
        <v/>
      </c>
      <c r="AC375" s="42">
        <f>(J374-J195)/J195</f>
        <v/>
      </c>
      <c r="AD375" s="43">
        <f>IF(AC375&gt;=0.03,1,IF(AC375&gt;-0.03,0,-1))</f>
        <v/>
      </c>
      <c r="AE375" s="43">
        <f>Z375+AB375+AD375</f>
        <v/>
      </c>
      <c r="AG375" s="39">
        <f>IF(H375&gt;I375,IF(I375&gt;J375,4,3),IF(H375&lt;J375,IF(I375&lt;J375,0,1),2))</f>
        <v/>
      </c>
      <c r="AI375" s="39">
        <f>IF(D375&gt;H375,3,IF(D375&gt;I375,2,IF(D375&gt;J375,1,0)))</f>
        <v/>
      </c>
      <c r="AK375" s="39">
        <f>IF(M375&gt;H375,3,IF(M375&gt;I375,2,IF(M375&gt;J375,1,0)))</f>
        <v/>
      </c>
      <c r="AM375" s="39">
        <f>IF(L375&gt;H375,3,IF(L375&gt;I375,2,IF(L375&gt;J375,1,0)))</f>
        <v/>
      </c>
      <c r="AO375" s="39">
        <f>IF(C374&gt;L374,2,IF(C374&gt;N374,1,0))</f>
        <v/>
      </c>
      <c r="AP375" s="39">
        <f>SUM(AO371:AO374)</f>
        <v/>
      </c>
      <c r="AQ375" s="39">
        <f>AQ374+1</f>
        <v/>
      </c>
      <c r="AR375" s="39">
        <f>IF(AP375&gt;0,AR374+1,0)</f>
        <v/>
      </c>
      <c r="AS375" s="39">
        <f>IF(AR376=0,AR375,0)</f>
        <v/>
      </c>
      <c r="AT375" s="41">
        <f>180/SUM(AS195:AS374)</f>
        <v/>
      </c>
      <c r="AU375" s="41">
        <f>STDEV(AT355:AT374)</f>
        <v/>
      </c>
      <c r="AV375" s="41">
        <f>AT375-AU375</f>
        <v/>
      </c>
      <c r="AW375" s="41">
        <f>AT375+AU375</f>
        <v/>
      </c>
      <c r="AY375" s="39">
        <f>IF(D374&lt;M374,-2,IF(D374&lt;O374,-1,0))</f>
        <v/>
      </c>
      <c r="AZ375" s="39">
        <f>SUM(AY371:AY374)</f>
        <v/>
      </c>
      <c r="BA375" s="39">
        <f>BA374+1</f>
        <v/>
      </c>
      <c r="BB375" s="39">
        <f>IF(AZ375&lt;0,BB374+1,0)</f>
        <v/>
      </c>
      <c r="BC375" s="39">
        <f>IF(BB376=0,BB375,0)</f>
        <v/>
      </c>
      <c r="BD375" s="41">
        <f>180/SUM(BC195:BC374)</f>
        <v/>
      </c>
      <c r="BE375" s="41">
        <f>STDEV(BD355:BD374)</f>
        <v/>
      </c>
      <c r="BF375" s="41">
        <f>BD375-BE375</f>
        <v/>
      </c>
      <c r="BG375" s="41">
        <f>BD375+BE375</f>
        <v/>
      </c>
    </row>
    <row r="376" ht="15" customHeight="1" s="27">
      <c r="B376" s="40" t="n">
        <v>43836</v>
      </c>
      <c r="C376" s="41" t="n">
        <v>10.05</v>
      </c>
      <c r="D376" s="41" t="n">
        <v>9.715</v>
      </c>
      <c r="E376" s="41" t="n">
        <v>9.9</v>
      </c>
      <c r="F376" s="41" t="n">
        <v>9.98</v>
      </c>
      <c r="G376" s="26" t="n"/>
      <c r="H376" s="41">
        <f>AVERAGE(F356:F375)</f>
        <v/>
      </c>
      <c r="I376" s="41">
        <f>AVERAGE(F327:F375)</f>
        <v/>
      </c>
      <c r="J376" s="41">
        <f>AVERAGE(F276:F375)</f>
        <v/>
      </c>
      <c r="K376" s="41">
        <f>STDEV(F356:F375)</f>
        <v/>
      </c>
      <c r="L376" s="41">
        <f>H376+2*K376</f>
        <v/>
      </c>
      <c r="M376" s="41">
        <f>H376-2*K376</f>
        <v/>
      </c>
      <c r="N376" s="41">
        <f>H376+1.5*K376</f>
        <v/>
      </c>
      <c r="O376" s="41">
        <f>H376-1.5*K376</f>
        <v/>
      </c>
      <c r="P376" s="26" t="n"/>
      <c r="Q376" s="42">
        <f>(H375-H346)/H346</f>
        <v/>
      </c>
      <c r="R376" s="43">
        <f>IF(Q376&gt;=0.1,1,IF(Q376&gt;-0.1,0,-1))</f>
        <v/>
      </c>
      <c r="S376" s="42">
        <f>(I376-I346)/I346</f>
        <v/>
      </c>
      <c r="T376" s="43">
        <f>IF(S376&gt;=0.05,1,IF(S376&gt;-0.05,0,-1))</f>
        <v/>
      </c>
      <c r="U376" s="42">
        <f>(J375-J346)/J346</f>
        <v/>
      </c>
      <c r="V376" s="43">
        <f>IF(U376&gt;=0.03,1,IF(U376&gt;-0.03,0,-1))</f>
        <v/>
      </c>
      <c r="W376" s="43">
        <f>R376+T376+V376</f>
        <v/>
      </c>
      <c r="Y376" s="44">
        <f>(H375-H196)/H196</f>
        <v/>
      </c>
      <c r="Z376" s="43">
        <f>IF(Y376&gt;=0.1,1,IF(Y376&gt;-0.1,0,-1))</f>
        <v/>
      </c>
      <c r="AA376" s="42">
        <f>(I375-I196)/I196</f>
        <v/>
      </c>
      <c r="AB376" s="43">
        <f>IF(AA376&gt;=0.05,1,IF(AA376&gt;-0.05,0,-1))</f>
        <v/>
      </c>
      <c r="AC376" s="42">
        <f>(J375-J196)/J196</f>
        <v/>
      </c>
      <c r="AD376" s="43">
        <f>IF(AC376&gt;=0.03,1,IF(AC376&gt;-0.03,0,-1))</f>
        <v/>
      </c>
      <c r="AE376" s="43">
        <f>Z376+AB376+AD376</f>
        <v/>
      </c>
      <c r="AG376" s="39">
        <f>IF(H376&gt;I376,IF(I376&gt;J376,4,3),IF(H376&lt;J376,IF(I376&lt;J376,0,1),2))</f>
        <v/>
      </c>
      <c r="AI376" s="39">
        <f>IF(D376&gt;H376,3,IF(D376&gt;I376,2,IF(D376&gt;J376,1,0)))</f>
        <v/>
      </c>
      <c r="AK376" s="39">
        <f>IF(M376&gt;H376,3,IF(M376&gt;I376,2,IF(M376&gt;J376,1,0)))</f>
        <v/>
      </c>
      <c r="AM376" s="39">
        <f>IF(L376&gt;H376,3,IF(L376&gt;I376,2,IF(L376&gt;J376,1,0)))</f>
        <v/>
      </c>
      <c r="AO376" s="39">
        <f>IF(C375&gt;L375,2,IF(C375&gt;N375,1,0))</f>
        <v/>
      </c>
      <c r="AP376" s="39">
        <f>SUM(AO372:AO375)</f>
        <v/>
      </c>
      <c r="AQ376" s="39">
        <f>AQ375+1</f>
        <v/>
      </c>
      <c r="AR376" s="39">
        <f>IF(AP376&gt;0,AR375+1,0)</f>
        <v/>
      </c>
      <c r="AS376" s="39">
        <f>IF(AR377=0,AR376,0)</f>
        <v/>
      </c>
      <c r="AT376" s="41">
        <f>180/SUM(AS196:AS375)</f>
        <v/>
      </c>
      <c r="AU376" s="41">
        <f>STDEV(AT356:AT375)</f>
        <v/>
      </c>
      <c r="AV376" s="41">
        <f>AT376-AU376</f>
        <v/>
      </c>
      <c r="AW376" s="41">
        <f>AT376+AU376</f>
        <v/>
      </c>
      <c r="AY376" s="39">
        <f>IF(D375&lt;M375,-2,IF(D375&lt;O375,-1,0))</f>
        <v/>
      </c>
      <c r="AZ376" s="39">
        <f>SUM(AY372:AY375)</f>
        <v/>
      </c>
      <c r="BA376" s="39">
        <f>BA375+1</f>
        <v/>
      </c>
      <c r="BB376" s="39">
        <f>IF(AZ376&lt;0,BB375+1,0)</f>
        <v/>
      </c>
      <c r="BC376" s="39">
        <f>IF(BB377=0,BB376,0)</f>
        <v/>
      </c>
      <c r="BD376" s="41">
        <f>180/SUM(BC196:BC375)</f>
        <v/>
      </c>
      <c r="BE376" s="41">
        <f>STDEV(BD356:BD375)</f>
        <v/>
      </c>
      <c r="BF376" s="41">
        <f>BD376-BE376</f>
        <v/>
      </c>
      <c r="BG376" s="41">
        <f>BD376+BE376</f>
        <v/>
      </c>
    </row>
    <row r="377" ht="15" customHeight="1" s="27">
      <c r="B377" s="40" t="n">
        <v>43837</v>
      </c>
      <c r="C377" s="41" t="n">
        <v>10.03</v>
      </c>
      <c r="D377" s="41" t="n">
        <v>9.68</v>
      </c>
      <c r="E377" s="41" t="n">
        <v>9.949999999999999</v>
      </c>
      <c r="F377" s="41" t="n">
        <v>9.68</v>
      </c>
      <c r="G377" s="26" t="n"/>
      <c r="H377" s="41">
        <f>AVERAGE(F357:F376)</f>
        <v/>
      </c>
      <c r="I377" s="41">
        <f>AVERAGE(F328:F376)</f>
        <v/>
      </c>
      <c r="J377" s="41">
        <f>AVERAGE(F277:F376)</f>
        <v/>
      </c>
      <c r="K377" s="41">
        <f>STDEV(F357:F376)</f>
        <v/>
      </c>
      <c r="L377" s="41">
        <f>H377+2*K377</f>
        <v/>
      </c>
      <c r="M377" s="41">
        <f>H377-2*K377</f>
        <v/>
      </c>
      <c r="N377" s="41">
        <f>H377+1.5*K377</f>
        <v/>
      </c>
      <c r="O377" s="41">
        <f>H377-1.5*K377</f>
        <v/>
      </c>
      <c r="P377" s="26" t="n"/>
      <c r="Q377" s="42">
        <f>(H376-H347)/H347</f>
        <v/>
      </c>
      <c r="R377" s="43">
        <f>IF(Q377&gt;=0.1,1,IF(Q377&gt;-0.1,0,-1))</f>
        <v/>
      </c>
      <c r="S377" s="42">
        <f>(I377-I347)/I347</f>
        <v/>
      </c>
      <c r="T377" s="43">
        <f>IF(S377&gt;=0.05,1,IF(S377&gt;-0.05,0,-1))</f>
        <v/>
      </c>
      <c r="U377" s="42">
        <f>(J376-J347)/J347</f>
        <v/>
      </c>
      <c r="V377" s="43">
        <f>IF(U377&gt;=0.03,1,IF(U377&gt;-0.03,0,-1))</f>
        <v/>
      </c>
      <c r="W377" s="43">
        <f>R377+T377+V377</f>
        <v/>
      </c>
      <c r="Y377" s="44">
        <f>(H376-H197)/H197</f>
        <v/>
      </c>
      <c r="Z377" s="43">
        <f>IF(Y377&gt;=0.1,1,IF(Y377&gt;-0.1,0,-1))</f>
        <v/>
      </c>
      <c r="AA377" s="42">
        <f>(I376-I197)/I197</f>
        <v/>
      </c>
      <c r="AB377" s="43">
        <f>IF(AA377&gt;=0.05,1,IF(AA377&gt;-0.05,0,-1))</f>
        <v/>
      </c>
      <c r="AC377" s="42">
        <f>(J376-J197)/J197</f>
        <v/>
      </c>
      <c r="AD377" s="43">
        <f>IF(AC377&gt;=0.03,1,IF(AC377&gt;-0.03,0,-1))</f>
        <v/>
      </c>
      <c r="AE377" s="43">
        <f>Z377+AB377+AD377</f>
        <v/>
      </c>
      <c r="AG377" s="39">
        <f>IF(H377&gt;I377,IF(I377&gt;J377,4,3),IF(H377&lt;J377,IF(I377&lt;J377,0,1),2))</f>
        <v/>
      </c>
      <c r="AI377" s="39">
        <f>IF(D377&gt;H377,3,IF(D377&gt;I377,2,IF(D377&gt;J377,1,0)))</f>
        <v/>
      </c>
      <c r="AK377" s="39">
        <f>IF(M377&gt;H377,3,IF(M377&gt;I377,2,IF(M377&gt;J377,1,0)))</f>
        <v/>
      </c>
      <c r="AM377" s="39">
        <f>IF(L377&gt;H377,3,IF(L377&gt;I377,2,IF(L377&gt;J377,1,0)))</f>
        <v/>
      </c>
      <c r="AO377" s="39">
        <f>IF(C376&gt;L376,2,IF(C376&gt;N376,1,0))</f>
        <v/>
      </c>
      <c r="AP377" s="39">
        <f>SUM(AO373:AO376)</f>
        <v/>
      </c>
      <c r="AQ377" s="39">
        <f>AQ376+1</f>
        <v/>
      </c>
      <c r="AR377" s="39">
        <f>IF(AP377&gt;0,AR376+1,0)</f>
        <v/>
      </c>
      <c r="AS377" s="39">
        <f>IF(AR378=0,AR377,0)</f>
        <v/>
      </c>
      <c r="AT377" s="41">
        <f>180/SUM(AS197:AS376)</f>
        <v/>
      </c>
      <c r="AU377" s="41">
        <f>STDEV(AT357:AT376)</f>
        <v/>
      </c>
      <c r="AV377" s="41">
        <f>AT377-AU377</f>
        <v/>
      </c>
      <c r="AW377" s="41">
        <f>AT377+AU377</f>
        <v/>
      </c>
      <c r="AY377" s="39">
        <f>IF(D376&lt;M376,-2,IF(D376&lt;O376,-1,0))</f>
        <v/>
      </c>
      <c r="AZ377" s="39">
        <f>SUM(AY373:AY376)</f>
        <v/>
      </c>
      <c r="BA377" s="39">
        <f>BA376+1</f>
        <v/>
      </c>
      <c r="BB377" s="39">
        <f>IF(AZ377&lt;0,BB376+1,0)</f>
        <v/>
      </c>
      <c r="BC377" s="39">
        <f>IF(BB378=0,BB377,0)</f>
        <v/>
      </c>
      <c r="BD377" s="41">
        <f>180/SUM(BC197:BC376)</f>
        <v/>
      </c>
      <c r="BE377" s="41">
        <f>STDEV(BD357:BD376)</f>
        <v/>
      </c>
      <c r="BF377" s="41">
        <f>BD377-BE377</f>
        <v/>
      </c>
      <c r="BG377" s="41">
        <f>BD377+BE377</f>
        <v/>
      </c>
    </row>
    <row r="378" ht="15" customHeight="1" s="27">
      <c r="B378" s="40" t="n">
        <v>43838</v>
      </c>
      <c r="C378" s="41" t="n">
        <v>9.9</v>
      </c>
      <c r="D378" s="41" t="n">
        <v>9.555</v>
      </c>
      <c r="E378" s="41" t="n">
        <v>9.779999999999999</v>
      </c>
      <c r="F378" s="41" t="n">
        <v>9.895</v>
      </c>
      <c r="G378" s="26" t="n"/>
      <c r="H378" s="41">
        <f>AVERAGE(F358:F377)</f>
        <v/>
      </c>
      <c r="I378" s="41">
        <f>AVERAGE(F329:F377)</f>
        <v/>
      </c>
      <c r="J378" s="41">
        <f>AVERAGE(F278:F377)</f>
        <v/>
      </c>
      <c r="K378" s="41">
        <f>STDEV(F358:F377)</f>
        <v/>
      </c>
      <c r="L378" s="41">
        <f>H378+2*K378</f>
        <v/>
      </c>
      <c r="M378" s="41">
        <f>H378-2*K378</f>
        <v/>
      </c>
      <c r="N378" s="41">
        <f>H378+1.5*K378</f>
        <v/>
      </c>
      <c r="O378" s="41">
        <f>H378-1.5*K378</f>
        <v/>
      </c>
      <c r="P378" s="26" t="n"/>
      <c r="Q378" s="42">
        <f>(H377-H348)/H348</f>
        <v/>
      </c>
      <c r="R378" s="43">
        <f>IF(Q378&gt;=0.1,1,IF(Q378&gt;-0.1,0,-1))</f>
        <v/>
      </c>
      <c r="S378" s="42">
        <f>(I378-I348)/I348</f>
        <v/>
      </c>
      <c r="T378" s="43">
        <f>IF(S378&gt;=0.05,1,IF(S378&gt;-0.05,0,-1))</f>
        <v/>
      </c>
      <c r="U378" s="42">
        <f>(J377-J348)/J348</f>
        <v/>
      </c>
      <c r="V378" s="43">
        <f>IF(U378&gt;=0.03,1,IF(U378&gt;-0.03,0,-1))</f>
        <v/>
      </c>
      <c r="W378" s="43">
        <f>R378+T378+V378</f>
        <v/>
      </c>
      <c r="Y378" s="44">
        <f>(H377-H198)/H198</f>
        <v/>
      </c>
      <c r="Z378" s="43">
        <f>IF(Y378&gt;=0.1,1,IF(Y378&gt;-0.1,0,-1))</f>
        <v/>
      </c>
      <c r="AA378" s="42">
        <f>(I377-I198)/I198</f>
        <v/>
      </c>
      <c r="AB378" s="43">
        <f>IF(AA378&gt;=0.05,1,IF(AA378&gt;-0.05,0,-1))</f>
        <v/>
      </c>
      <c r="AC378" s="42">
        <f>(J377-J198)/J198</f>
        <v/>
      </c>
      <c r="AD378" s="43">
        <f>IF(AC378&gt;=0.03,1,IF(AC378&gt;-0.03,0,-1))</f>
        <v/>
      </c>
      <c r="AE378" s="43">
        <f>Z378+AB378+AD378</f>
        <v/>
      </c>
      <c r="AG378" s="39">
        <f>IF(H378&gt;I378,IF(I378&gt;J378,4,3),IF(H378&lt;J378,IF(I378&lt;J378,0,1),2))</f>
        <v/>
      </c>
      <c r="AI378" s="39">
        <f>IF(D378&gt;H378,3,IF(D378&gt;I378,2,IF(D378&gt;J378,1,0)))</f>
        <v/>
      </c>
      <c r="AK378" s="39">
        <f>IF(M378&gt;H378,3,IF(M378&gt;I378,2,IF(M378&gt;J378,1,0)))</f>
        <v/>
      </c>
      <c r="AM378" s="39">
        <f>IF(L378&gt;H378,3,IF(L378&gt;I378,2,IF(L378&gt;J378,1,0)))</f>
        <v/>
      </c>
      <c r="AO378" s="39">
        <f>IF(C377&gt;L377,2,IF(C377&gt;N377,1,0))</f>
        <v/>
      </c>
      <c r="AP378" s="39">
        <f>SUM(AO374:AO377)</f>
        <v/>
      </c>
      <c r="AQ378" s="39">
        <f>AQ377+1</f>
        <v/>
      </c>
      <c r="AR378" s="39">
        <f>IF(AP378&gt;0,AR377+1,0)</f>
        <v/>
      </c>
      <c r="AS378" s="39">
        <f>IF(AR379=0,AR378,0)</f>
        <v/>
      </c>
      <c r="AT378" s="41">
        <f>180/SUM(AS198:AS377)</f>
        <v/>
      </c>
      <c r="AU378" s="41">
        <f>STDEV(AT358:AT377)</f>
        <v/>
      </c>
      <c r="AV378" s="41">
        <f>AT378-AU378</f>
        <v/>
      </c>
      <c r="AW378" s="41">
        <f>AT378+AU378</f>
        <v/>
      </c>
      <c r="AY378" s="39">
        <f>IF(D377&lt;M377,-2,IF(D377&lt;O377,-1,0))</f>
        <v/>
      </c>
      <c r="AZ378" s="39">
        <f>SUM(AY374:AY377)</f>
        <v/>
      </c>
      <c r="BA378" s="39">
        <f>BA377+1</f>
        <v/>
      </c>
      <c r="BB378" s="39">
        <f>IF(AZ378&lt;0,BB377+1,0)</f>
        <v/>
      </c>
      <c r="BC378" s="39">
        <f>IF(BB379=0,BB378,0)</f>
        <v/>
      </c>
      <c r="BD378" s="41">
        <f>180/SUM(BC198:BC377)</f>
        <v/>
      </c>
      <c r="BE378" s="41">
        <f>STDEV(BD358:BD377)</f>
        <v/>
      </c>
      <c r="BF378" s="41">
        <f>BD378-BE378</f>
        <v/>
      </c>
      <c r="BG378" s="41">
        <f>BD378+BE378</f>
        <v/>
      </c>
    </row>
    <row r="379" ht="15" customHeight="1" s="27">
      <c r="B379" s="40" t="n">
        <v>43839</v>
      </c>
      <c r="C379" s="41" t="n">
        <v>10.21</v>
      </c>
      <c r="D379" s="41" t="n">
        <v>9.904999999999999</v>
      </c>
      <c r="E379" s="41" t="n">
        <v>9.98</v>
      </c>
      <c r="F379" s="41" t="n">
        <v>10.04</v>
      </c>
      <c r="G379" s="26" t="n"/>
      <c r="H379" s="41">
        <f>AVERAGE(F359:F378)</f>
        <v/>
      </c>
      <c r="I379" s="41">
        <f>AVERAGE(F330:F378)</f>
        <v/>
      </c>
      <c r="J379" s="41">
        <f>AVERAGE(F279:F378)</f>
        <v/>
      </c>
      <c r="K379" s="41">
        <f>STDEV(F359:F378)</f>
        <v/>
      </c>
      <c r="L379" s="41">
        <f>H379+2*K379</f>
        <v/>
      </c>
      <c r="M379" s="41">
        <f>H379-2*K379</f>
        <v/>
      </c>
      <c r="N379" s="41">
        <f>H379+1.5*K379</f>
        <v/>
      </c>
      <c r="O379" s="41">
        <f>H379-1.5*K379</f>
        <v/>
      </c>
      <c r="P379" s="26" t="n"/>
      <c r="Q379" s="42">
        <f>(H378-H349)/H349</f>
        <v/>
      </c>
      <c r="R379" s="43">
        <f>IF(Q379&gt;=0.1,1,IF(Q379&gt;-0.1,0,-1))</f>
        <v/>
      </c>
      <c r="S379" s="42">
        <f>(I379-I349)/I349</f>
        <v/>
      </c>
      <c r="T379" s="43">
        <f>IF(S379&gt;=0.05,1,IF(S379&gt;-0.05,0,-1))</f>
        <v/>
      </c>
      <c r="U379" s="42">
        <f>(J378-J349)/J349</f>
        <v/>
      </c>
      <c r="V379" s="43">
        <f>IF(U379&gt;=0.03,1,IF(U379&gt;-0.03,0,-1))</f>
        <v/>
      </c>
      <c r="W379" s="43">
        <f>R379+T379+V379</f>
        <v/>
      </c>
      <c r="Y379" s="44">
        <f>(H378-H199)/H199</f>
        <v/>
      </c>
      <c r="Z379" s="43">
        <f>IF(Y379&gt;=0.1,1,IF(Y379&gt;-0.1,0,-1))</f>
        <v/>
      </c>
      <c r="AA379" s="42">
        <f>(I378-I199)/I199</f>
        <v/>
      </c>
      <c r="AB379" s="43">
        <f>IF(AA379&gt;=0.05,1,IF(AA379&gt;-0.05,0,-1))</f>
        <v/>
      </c>
      <c r="AC379" s="42">
        <f>(J378-J199)/J199</f>
        <v/>
      </c>
      <c r="AD379" s="43">
        <f>IF(AC379&gt;=0.03,1,IF(AC379&gt;-0.03,0,-1))</f>
        <v/>
      </c>
      <c r="AE379" s="43">
        <f>Z379+AB379+AD379</f>
        <v/>
      </c>
      <c r="AG379" s="39">
        <f>IF(H379&gt;I379,IF(I379&gt;J379,4,3),IF(H379&lt;J379,IF(I379&lt;J379,0,1),2))</f>
        <v/>
      </c>
      <c r="AI379" s="39">
        <f>IF(D379&gt;H379,3,IF(D379&gt;I379,2,IF(D379&gt;J379,1,0)))</f>
        <v/>
      </c>
      <c r="AK379" s="39">
        <f>IF(M379&gt;H379,3,IF(M379&gt;I379,2,IF(M379&gt;J379,1,0)))</f>
        <v/>
      </c>
      <c r="AM379" s="39">
        <f>IF(L379&gt;H379,3,IF(L379&gt;I379,2,IF(L379&gt;J379,1,0)))</f>
        <v/>
      </c>
      <c r="AO379" s="39">
        <f>IF(C378&gt;L378,2,IF(C378&gt;N378,1,0))</f>
        <v/>
      </c>
      <c r="AP379" s="39">
        <f>SUM(AO375:AO378)</f>
        <v/>
      </c>
      <c r="AQ379" s="39">
        <f>AQ378+1</f>
        <v/>
      </c>
      <c r="AR379" s="39">
        <f>IF(AP379&gt;0,AR378+1,0)</f>
        <v/>
      </c>
      <c r="AS379" s="39">
        <f>IF(AR380=0,AR379,0)</f>
        <v/>
      </c>
      <c r="AT379" s="41">
        <f>180/SUM(AS199:AS378)</f>
        <v/>
      </c>
      <c r="AU379" s="41">
        <f>STDEV(AT359:AT378)</f>
        <v/>
      </c>
      <c r="AV379" s="41">
        <f>AT379-AU379</f>
        <v/>
      </c>
      <c r="AW379" s="41">
        <f>AT379+AU379</f>
        <v/>
      </c>
      <c r="AY379" s="39">
        <f>IF(D378&lt;M378,-2,IF(D378&lt;O378,-1,0))</f>
        <v/>
      </c>
      <c r="AZ379" s="39">
        <f>SUM(AY375:AY378)</f>
        <v/>
      </c>
      <c r="BA379" s="39">
        <f>BA378+1</f>
        <v/>
      </c>
      <c r="BB379" s="39">
        <f>IF(AZ379&lt;0,BB378+1,0)</f>
        <v/>
      </c>
      <c r="BC379" s="39">
        <f>IF(BB380=0,BB379,0)</f>
        <v/>
      </c>
      <c r="BD379" s="41">
        <f>180/SUM(BC199:BC378)</f>
        <v/>
      </c>
      <c r="BE379" s="41">
        <f>STDEV(BD359:BD378)</f>
        <v/>
      </c>
      <c r="BF379" s="41">
        <f>BD379-BE379</f>
        <v/>
      </c>
      <c r="BG379" s="41">
        <f>BD379+BE379</f>
        <v/>
      </c>
    </row>
    <row r="380" ht="15" customHeight="1" s="27">
      <c r="B380" s="40" t="n">
        <v>43840</v>
      </c>
      <c r="C380" s="41" t="n">
        <v>10.19</v>
      </c>
      <c r="D380" s="41" t="n">
        <v>9.9</v>
      </c>
      <c r="E380" s="41" t="n">
        <v>10.07</v>
      </c>
      <c r="F380" s="41" t="n">
        <v>9.9</v>
      </c>
      <c r="G380" s="26" t="n"/>
      <c r="H380" s="41">
        <f>AVERAGE(F360:F379)</f>
        <v/>
      </c>
      <c r="I380" s="41">
        <f>AVERAGE(F331:F379)</f>
        <v/>
      </c>
      <c r="J380" s="41">
        <f>AVERAGE(F280:F379)</f>
        <v/>
      </c>
      <c r="K380" s="41">
        <f>STDEV(F360:F379)</f>
        <v/>
      </c>
      <c r="L380" s="41">
        <f>H380+2*K380</f>
        <v/>
      </c>
      <c r="M380" s="41">
        <f>H380-2*K380</f>
        <v/>
      </c>
      <c r="N380" s="41">
        <f>H380+1.5*K380</f>
        <v/>
      </c>
      <c r="O380" s="41">
        <f>H380-1.5*K380</f>
        <v/>
      </c>
      <c r="P380" s="26" t="n"/>
      <c r="Q380" s="42">
        <f>(H379-H350)/H350</f>
        <v/>
      </c>
      <c r="R380" s="43">
        <f>IF(Q380&gt;=0.1,1,IF(Q380&gt;-0.1,0,-1))</f>
        <v/>
      </c>
      <c r="S380" s="42">
        <f>(I380-I350)/I350</f>
        <v/>
      </c>
      <c r="T380" s="43">
        <f>IF(S380&gt;=0.05,1,IF(S380&gt;-0.05,0,-1))</f>
        <v/>
      </c>
      <c r="U380" s="42">
        <f>(J379-J350)/J350</f>
        <v/>
      </c>
      <c r="V380" s="43">
        <f>IF(U380&gt;=0.03,1,IF(U380&gt;-0.03,0,-1))</f>
        <v/>
      </c>
      <c r="W380" s="43">
        <f>R380+T380+V380</f>
        <v/>
      </c>
      <c r="Y380" s="44">
        <f>(H379-H200)/H200</f>
        <v/>
      </c>
      <c r="Z380" s="43">
        <f>IF(Y380&gt;=0.1,1,IF(Y380&gt;-0.1,0,-1))</f>
        <v/>
      </c>
      <c r="AA380" s="42">
        <f>(I379-I200)/I200</f>
        <v/>
      </c>
      <c r="AB380" s="43">
        <f>IF(AA380&gt;=0.05,1,IF(AA380&gt;-0.05,0,-1))</f>
        <v/>
      </c>
      <c r="AC380" s="42">
        <f>(J379-J200)/J200</f>
        <v/>
      </c>
      <c r="AD380" s="43">
        <f>IF(AC380&gt;=0.03,1,IF(AC380&gt;-0.03,0,-1))</f>
        <v/>
      </c>
      <c r="AE380" s="43">
        <f>Z380+AB380+AD380</f>
        <v/>
      </c>
      <c r="AG380" s="39">
        <f>IF(H380&gt;I380,IF(I380&gt;J380,4,3),IF(H380&lt;J380,IF(I380&lt;J380,0,1),2))</f>
        <v/>
      </c>
      <c r="AI380" s="39">
        <f>IF(D380&gt;H380,3,IF(D380&gt;I380,2,IF(D380&gt;J380,1,0)))</f>
        <v/>
      </c>
      <c r="AK380" s="39">
        <f>IF(M380&gt;H380,3,IF(M380&gt;I380,2,IF(M380&gt;J380,1,0)))</f>
        <v/>
      </c>
      <c r="AM380" s="39">
        <f>IF(L380&gt;H380,3,IF(L380&gt;I380,2,IF(L380&gt;J380,1,0)))</f>
        <v/>
      </c>
      <c r="AO380" s="39">
        <f>IF(C379&gt;L379,2,IF(C379&gt;N379,1,0))</f>
        <v/>
      </c>
      <c r="AP380" s="39">
        <f>SUM(AO376:AO379)</f>
        <v/>
      </c>
      <c r="AQ380" s="39">
        <f>AQ379+1</f>
        <v/>
      </c>
      <c r="AR380" s="39">
        <f>IF(AP380&gt;0,AR379+1,0)</f>
        <v/>
      </c>
      <c r="AS380" s="39">
        <f>IF(AR381=0,AR380,0)</f>
        <v/>
      </c>
      <c r="AT380" s="41">
        <f>180/SUM(AS200:AS379)</f>
        <v/>
      </c>
      <c r="AU380" s="41">
        <f>STDEV(AT360:AT379)</f>
        <v/>
      </c>
      <c r="AV380" s="41">
        <f>AT380-AU380</f>
        <v/>
      </c>
      <c r="AW380" s="41">
        <f>AT380+AU380</f>
        <v/>
      </c>
      <c r="AY380" s="39">
        <f>IF(D379&lt;M379,-2,IF(D379&lt;O379,-1,0))</f>
        <v/>
      </c>
      <c r="AZ380" s="39">
        <f>SUM(AY376:AY379)</f>
        <v/>
      </c>
      <c r="BA380" s="39">
        <f>BA379+1</f>
        <v/>
      </c>
      <c r="BB380" s="39">
        <f>IF(AZ380&lt;0,BB379+1,0)</f>
        <v/>
      </c>
      <c r="BC380" s="39">
        <f>IF(BB381=0,BB380,0)</f>
        <v/>
      </c>
      <c r="BD380" s="41">
        <f>180/SUM(BC200:BC379)</f>
        <v/>
      </c>
      <c r="BE380" s="41">
        <f>STDEV(BD360:BD379)</f>
        <v/>
      </c>
      <c r="BF380" s="41">
        <f>BD380-BE380</f>
        <v/>
      </c>
      <c r="BG380" s="41">
        <f>BD380+BE380</f>
        <v/>
      </c>
    </row>
    <row r="381" ht="15" customHeight="1" s="27">
      <c r="B381" s="40" t="n">
        <v>43843</v>
      </c>
      <c r="C381" s="41" t="n">
        <v>10.68</v>
      </c>
      <c r="D381" s="41" t="n">
        <v>9.99</v>
      </c>
      <c r="E381" s="41" t="n">
        <v>10</v>
      </c>
      <c r="F381" s="41" t="n">
        <v>10.4</v>
      </c>
      <c r="G381" s="26" t="n"/>
      <c r="H381" s="41">
        <f>AVERAGE(F361:F380)</f>
        <v/>
      </c>
      <c r="I381" s="41">
        <f>AVERAGE(F332:F380)</f>
        <v/>
      </c>
      <c r="J381" s="41">
        <f>AVERAGE(F281:F380)</f>
        <v/>
      </c>
      <c r="K381" s="41">
        <f>STDEV(F361:F380)</f>
        <v/>
      </c>
      <c r="L381" s="41">
        <f>H381+2*K381</f>
        <v/>
      </c>
      <c r="M381" s="41">
        <f>H381-2*K381</f>
        <v/>
      </c>
      <c r="N381" s="41">
        <f>H381+1.5*K381</f>
        <v/>
      </c>
      <c r="O381" s="41">
        <f>H381-1.5*K381</f>
        <v/>
      </c>
      <c r="P381" s="26" t="n"/>
      <c r="Q381" s="42">
        <f>(H380-H351)/H351</f>
        <v/>
      </c>
      <c r="R381" s="43">
        <f>IF(Q381&gt;=0.1,1,IF(Q381&gt;-0.1,0,-1))</f>
        <v/>
      </c>
      <c r="S381" s="42">
        <f>(I381-I351)/I351</f>
        <v/>
      </c>
      <c r="T381" s="43">
        <f>IF(S381&gt;=0.05,1,IF(S381&gt;-0.05,0,-1))</f>
        <v/>
      </c>
      <c r="U381" s="42">
        <f>(J380-J351)/J351</f>
        <v/>
      </c>
      <c r="V381" s="43">
        <f>IF(U381&gt;=0.03,1,IF(U381&gt;-0.03,0,-1))</f>
        <v/>
      </c>
      <c r="W381" s="43">
        <f>R381+T381+V381</f>
        <v/>
      </c>
      <c r="Y381" s="44">
        <f>(H380-H201)/H201</f>
        <v/>
      </c>
      <c r="Z381" s="43">
        <f>IF(Y381&gt;=0.1,1,IF(Y381&gt;-0.1,0,-1))</f>
        <v/>
      </c>
      <c r="AA381" s="42">
        <f>(I380-I201)/I201</f>
        <v/>
      </c>
      <c r="AB381" s="43">
        <f>IF(AA381&gt;=0.05,1,IF(AA381&gt;-0.05,0,-1))</f>
        <v/>
      </c>
      <c r="AC381" s="42">
        <f>(J380-J201)/J201</f>
        <v/>
      </c>
      <c r="AD381" s="43">
        <f>IF(AC381&gt;=0.03,1,IF(AC381&gt;-0.03,0,-1))</f>
        <v/>
      </c>
      <c r="AE381" s="43">
        <f>Z381+AB381+AD381</f>
        <v/>
      </c>
      <c r="AG381" s="39">
        <f>IF(H381&gt;I381,IF(I381&gt;J381,4,3),IF(H381&lt;J381,IF(I381&lt;J381,0,1),2))</f>
        <v/>
      </c>
      <c r="AI381" s="39">
        <f>IF(D381&gt;H381,3,IF(D381&gt;I381,2,IF(D381&gt;J381,1,0)))</f>
        <v/>
      </c>
      <c r="AK381" s="39">
        <f>IF(M381&gt;H381,3,IF(M381&gt;I381,2,IF(M381&gt;J381,1,0)))</f>
        <v/>
      </c>
      <c r="AM381" s="39">
        <f>IF(L381&gt;H381,3,IF(L381&gt;I381,2,IF(L381&gt;J381,1,0)))</f>
        <v/>
      </c>
      <c r="AO381" s="39">
        <f>IF(C380&gt;L380,2,IF(C380&gt;N380,1,0))</f>
        <v/>
      </c>
      <c r="AP381" s="39">
        <f>SUM(AO377:AO380)</f>
        <v/>
      </c>
      <c r="AQ381" s="39">
        <f>AQ380+1</f>
        <v/>
      </c>
      <c r="AR381" s="39">
        <f>IF(AP381&gt;0,AR380+1,0)</f>
        <v/>
      </c>
      <c r="AS381" s="39">
        <f>IF(AR382=0,AR381,0)</f>
        <v/>
      </c>
      <c r="AT381" s="41">
        <f>180/SUM(AS201:AS380)</f>
        <v/>
      </c>
      <c r="AU381" s="41">
        <f>STDEV(AT361:AT380)</f>
        <v/>
      </c>
      <c r="AV381" s="41">
        <f>AT381-AU381</f>
        <v/>
      </c>
      <c r="AW381" s="41">
        <f>AT381+AU381</f>
        <v/>
      </c>
      <c r="AY381" s="39">
        <f>IF(D380&lt;M380,-2,IF(D380&lt;O380,-1,0))</f>
        <v/>
      </c>
      <c r="AZ381" s="39">
        <f>SUM(AY377:AY380)</f>
        <v/>
      </c>
      <c r="BA381" s="39">
        <f>BA380+1</f>
        <v/>
      </c>
      <c r="BB381" s="39">
        <f>IF(AZ381&lt;0,BB380+1,0)</f>
        <v/>
      </c>
      <c r="BC381" s="39">
        <f>IF(BB382=0,BB381,0)</f>
        <v/>
      </c>
      <c r="BD381" s="41">
        <f>180/SUM(BC201:BC380)</f>
        <v/>
      </c>
      <c r="BE381" s="41">
        <f>STDEV(BD361:BD380)</f>
        <v/>
      </c>
      <c r="BF381" s="41">
        <f>BD381-BE381</f>
        <v/>
      </c>
      <c r="BG381" s="41">
        <f>BD381+BE381</f>
        <v/>
      </c>
    </row>
    <row r="382" ht="15" customHeight="1" s="27">
      <c r="B382" s="40" t="n">
        <v>43844</v>
      </c>
      <c r="C382" s="41" t="n">
        <v>10.74</v>
      </c>
      <c r="D382" s="41" t="n">
        <v>10.22</v>
      </c>
      <c r="E382" s="41" t="n">
        <v>10.74</v>
      </c>
      <c r="F382" s="41" t="n">
        <v>10.51</v>
      </c>
      <c r="G382" s="26" t="n"/>
      <c r="H382" s="41">
        <f>AVERAGE(F362:F381)</f>
        <v/>
      </c>
      <c r="I382" s="41">
        <f>AVERAGE(F333:F381)</f>
        <v/>
      </c>
      <c r="J382" s="41">
        <f>AVERAGE(F282:F381)</f>
        <v/>
      </c>
      <c r="K382" s="41">
        <f>STDEV(F362:F381)</f>
        <v/>
      </c>
      <c r="L382" s="41">
        <f>H382+2*K382</f>
        <v/>
      </c>
      <c r="M382" s="41">
        <f>H382-2*K382</f>
        <v/>
      </c>
      <c r="N382" s="41">
        <f>H382+1.5*K382</f>
        <v/>
      </c>
      <c r="O382" s="41">
        <f>H382-1.5*K382</f>
        <v/>
      </c>
      <c r="P382" s="26" t="n"/>
      <c r="Q382" s="42">
        <f>(H381-H352)/H352</f>
        <v/>
      </c>
      <c r="R382" s="43">
        <f>IF(Q382&gt;=0.1,1,IF(Q382&gt;-0.1,0,-1))</f>
        <v/>
      </c>
      <c r="S382" s="42">
        <f>(I382-I352)/I352</f>
        <v/>
      </c>
      <c r="T382" s="43">
        <f>IF(S382&gt;=0.05,1,IF(S382&gt;-0.05,0,-1))</f>
        <v/>
      </c>
      <c r="U382" s="42">
        <f>(J381-J352)/J352</f>
        <v/>
      </c>
      <c r="V382" s="43">
        <f>IF(U382&gt;=0.03,1,IF(U382&gt;-0.03,0,-1))</f>
        <v/>
      </c>
      <c r="W382" s="43">
        <f>R382+T382+V382</f>
        <v/>
      </c>
      <c r="Y382" s="44">
        <f>(H381-H202)/H202</f>
        <v/>
      </c>
      <c r="Z382" s="43">
        <f>IF(Y382&gt;=0.1,1,IF(Y382&gt;-0.1,0,-1))</f>
        <v/>
      </c>
      <c r="AA382" s="42">
        <f>(I381-I202)/I202</f>
        <v/>
      </c>
      <c r="AB382" s="43">
        <f>IF(AA382&gt;=0.05,1,IF(AA382&gt;-0.05,0,-1))</f>
        <v/>
      </c>
      <c r="AC382" s="42">
        <f>(J381-J202)/J202</f>
        <v/>
      </c>
      <c r="AD382" s="43">
        <f>IF(AC382&gt;=0.03,1,IF(AC382&gt;-0.03,0,-1))</f>
        <v/>
      </c>
      <c r="AE382" s="43">
        <f>Z382+AB382+AD382</f>
        <v/>
      </c>
      <c r="AG382" s="39">
        <f>IF(H382&gt;I382,IF(I382&gt;J382,4,3),IF(H382&lt;J382,IF(I382&lt;J382,0,1),2))</f>
        <v/>
      </c>
      <c r="AI382" s="39">
        <f>IF(D382&gt;H382,3,IF(D382&gt;I382,2,IF(D382&gt;J382,1,0)))</f>
        <v/>
      </c>
      <c r="AK382" s="39">
        <f>IF(M382&gt;H382,3,IF(M382&gt;I382,2,IF(M382&gt;J382,1,0)))</f>
        <v/>
      </c>
      <c r="AM382" s="39">
        <f>IF(L382&gt;H382,3,IF(L382&gt;I382,2,IF(L382&gt;J382,1,0)))</f>
        <v/>
      </c>
      <c r="AO382" s="39">
        <f>IF(C381&gt;L381,2,IF(C381&gt;N381,1,0))</f>
        <v/>
      </c>
      <c r="AP382" s="39">
        <f>SUM(AO378:AO381)</f>
        <v/>
      </c>
      <c r="AQ382" s="39">
        <f>AQ381+1</f>
        <v/>
      </c>
      <c r="AR382" s="39">
        <f>IF(AP382&gt;0,AR381+1,0)</f>
        <v/>
      </c>
      <c r="AS382" s="39">
        <f>IF(AR383=0,AR382,0)</f>
        <v/>
      </c>
      <c r="AT382" s="41">
        <f>180/SUM(AS202:AS381)</f>
        <v/>
      </c>
      <c r="AU382" s="41">
        <f>STDEV(AT362:AT381)</f>
        <v/>
      </c>
      <c r="AV382" s="41">
        <f>AT382-AU382</f>
        <v/>
      </c>
      <c r="AW382" s="41">
        <f>AT382+AU382</f>
        <v/>
      </c>
      <c r="AY382" s="39">
        <f>IF(D381&lt;M381,-2,IF(D381&lt;O381,-1,0))</f>
        <v/>
      </c>
      <c r="AZ382" s="39">
        <f>SUM(AY378:AY381)</f>
        <v/>
      </c>
      <c r="BA382" s="39">
        <f>BA381+1</f>
        <v/>
      </c>
      <c r="BB382" s="39">
        <f>IF(AZ382&lt;0,BB381+1,0)</f>
        <v/>
      </c>
      <c r="BC382" s="39">
        <f>IF(BB383=0,BB382,0)</f>
        <v/>
      </c>
      <c r="BD382" s="41">
        <f>180/SUM(BC202:BC381)</f>
        <v/>
      </c>
      <c r="BE382" s="41">
        <f>STDEV(BD362:BD381)</f>
        <v/>
      </c>
      <c r="BF382" s="41">
        <f>BD382-BE382</f>
        <v/>
      </c>
      <c r="BG382" s="41">
        <f>BD382+BE382</f>
        <v/>
      </c>
    </row>
    <row r="383" ht="15" customHeight="1" s="27">
      <c r="B383" s="40" t="n">
        <v>43845</v>
      </c>
      <c r="C383" s="41" t="n">
        <v>10.86</v>
      </c>
      <c r="D383" s="41" t="n">
        <v>10.43</v>
      </c>
      <c r="E383" s="41" t="n">
        <v>10.43</v>
      </c>
      <c r="F383" s="41" t="n">
        <v>10.65</v>
      </c>
      <c r="G383" s="26" t="n"/>
      <c r="H383" s="41">
        <f>AVERAGE(F363:F382)</f>
        <v/>
      </c>
      <c r="I383" s="41">
        <f>AVERAGE(F334:F382)</f>
        <v/>
      </c>
      <c r="J383" s="41">
        <f>AVERAGE(F283:F382)</f>
        <v/>
      </c>
      <c r="K383" s="41">
        <f>STDEV(F363:F382)</f>
        <v/>
      </c>
      <c r="L383" s="41">
        <f>H383+2*K383</f>
        <v/>
      </c>
      <c r="M383" s="41">
        <f>H383-2*K383</f>
        <v/>
      </c>
      <c r="N383" s="41">
        <f>H383+1.5*K383</f>
        <v/>
      </c>
      <c r="O383" s="41">
        <f>H383-1.5*K383</f>
        <v/>
      </c>
      <c r="P383" s="26" t="n"/>
      <c r="Q383" s="42">
        <f>(H382-H353)/H353</f>
        <v/>
      </c>
      <c r="R383" s="43">
        <f>IF(Q383&gt;=0.1,1,IF(Q383&gt;-0.1,0,-1))</f>
        <v/>
      </c>
      <c r="S383" s="42">
        <f>(I383-I353)/I353</f>
        <v/>
      </c>
      <c r="T383" s="43">
        <f>IF(S383&gt;=0.05,1,IF(S383&gt;-0.05,0,-1))</f>
        <v/>
      </c>
      <c r="U383" s="42">
        <f>(J382-J353)/J353</f>
        <v/>
      </c>
      <c r="V383" s="43">
        <f>IF(U383&gt;=0.03,1,IF(U383&gt;-0.03,0,-1))</f>
        <v/>
      </c>
      <c r="W383" s="43">
        <f>R383+T383+V383</f>
        <v/>
      </c>
      <c r="Y383" s="44">
        <f>(H382-H203)/H203</f>
        <v/>
      </c>
      <c r="Z383" s="43">
        <f>IF(Y383&gt;=0.1,1,IF(Y383&gt;-0.1,0,-1))</f>
        <v/>
      </c>
      <c r="AA383" s="42">
        <f>(I382-I203)/I203</f>
        <v/>
      </c>
      <c r="AB383" s="43">
        <f>IF(AA383&gt;=0.05,1,IF(AA383&gt;-0.05,0,-1))</f>
        <v/>
      </c>
      <c r="AC383" s="42">
        <f>(J382-J203)/J203</f>
        <v/>
      </c>
      <c r="AD383" s="43">
        <f>IF(AC383&gt;=0.03,1,IF(AC383&gt;-0.03,0,-1))</f>
        <v/>
      </c>
      <c r="AE383" s="43">
        <f>Z383+AB383+AD383</f>
        <v/>
      </c>
      <c r="AG383" s="39">
        <f>IF(H383&gt;I383,IF(I383&gt;J383,4,3),IF(H383&lt;J383,IF(I383&lt;J383,0,1),2))</f>
        <v/>
      </c>
      <c r="AI383" s="39">
        <f>IF(D383&gt;H383,3,IF(D383&gt;I383,2,IF(D383&gt;J383,1,0)))</f>
        <v/>
      </c>
      <c r="AK383" s="39">
        <f>IF(M383&gt;H383,3,IF(M383&gt;I383,2,IF(M383&gt;J383,1,0)))</f>
        <v/>
      </c>
      <c r="AM383" s="39">
        <f>IF(L383&gt;H383,3,IF(L383&gt;I383,2,IF(L383&gt;J383,1,0)))</f>
        <v/>
      </c>
      <c r="AO383" s="39">
        <f>IF(C382&gt;L382,2,IF(C382&gt;N382,1,0))</f>
        <v/>
      </c>
      <c r="AP383" s="39">
        <f>SUM(AO379:AO382)</f>
        <v/>
      </c>
      <c r="AQ383" s="39">
        <f>AQ382+1</f>
        <v/>
      </c>
      <c r="AR383" s="39">
        <f>IF(AP383&gt;0,AR382+1,0)</f>
        <v/>
      </c>
      <c r="AS383" s="39">
        <f>IF(AR384=0,AR383,0)</f>
        <v/>
      </c>
      <c r="AT383" s="41">
        <f>180/SUM(AS203:AS382)</f>
        <v/>
      </c>
      <c r="AU383" s="41">
        <f>STDEV(AT363:AT382)</f>
        <v/>
      </c>
      <c r="AV383" s="41">
        <f>AT383-AU383</f>
        <v/>
      </c>
      <c r="AW383" s="41">
        <f>AT383+AU383</f>
        <v/>
      </c>
      <c r="AY383" s="39">
        <f>IF(D382&lt;M382,-2,IF(D382&lt;O382,-1,0))</f>
        <v/>
      </c>
      <c r="AZ383" s="39">
        <f>SUM(AY379:AY382)</f>
        <v/>
      </c>
      <c r="BA383" s="39">
        <f>BA382+1</f>
        <v/>
      </c>
      <c r="BB383" s="39">
        <f>IF(AZ383&lt;0,BB382+1,0)</f>
        <v/>
      </c>
      <c r="BC383" s="39">
        <f>IF(BB384=0,BB383,0)</f>
        <v/>
      </c>
      <c r="BD383" s="41">
        <f>180/SUM(BC203:BC382)</f>
        <v/>
      </c>
      <c r="BE383" s="41">
        <f>STDEV(BD363:BD382)</f>
        <v/>
      </c>
      <c r="BF383" s="41">
        <f>BD383-BE383</f>
        <v/>
      </c>
      <c r="BG383" s="41">
        <f>BD383+BE383</f>
        <v/>
      </c>
    </row>
    <row r="384" ht="15" customHeight="1" s="27">
      <c r="B384" s="40" t="n">
        <v>43846</v>
      </c>
      <c r="C384" s="41" t="n">
        <v>10.85</v>
      </c>
      <c r="D384" s="41" t="n">
        <v>10.59</v>
      </c>
      <c r="E384" s="41" t="n">
        <v>10.75</v>
      </c>
      <c r="F384" s="41" t="n">
        <v>10.7</v>
      </c>
      <c r="G384" s="26" t="n"/>
      <c r="H384" s="41">
        <f>AVERAGE(F364:F383)</f>
        <v/>
      </c>
      <c r="I384" s="41">
        <f>AVERAGE(F335:F383)</f>
        <v/>
      </c>
      <c r="J384" s="41">
        <f>AVERAGE(F284:F383)</f>
        <v/>
      </c>
      <c r="K384" s="41">
        <f>STDEV(F364:F383)</f>
        <v/>
      </c>
      <c r="L384" s="41">
        <f>H384+2*K384</f>
        <v/>
      </c>
      <c r="M384" s="41">
        <f>H384-2*K384</f>
        <v/>
      </c>
      <c r="N384" s="41">
        <f>H384+1.5*K384</f>
        <v/>
      </c>
      <c r="O384" s="41">
        <f>H384-1.5*K384</f>
        <v/>
      </c>
      <c r="P384" s="26" t="n"/>
      <c r="Q384" s="42">
        <f>(H383-H354)/H354</f>
        <v/>
      </c>
      <c r="R384" s="43">
        <f>IF(Q384&gt;=0.1,1,IF(Q384&gt;-0.1,0,-1))</f>
        <v/>
      </c>
      <c r="S384" s="42">
        <f>(I384-I354)/I354</f>
        <v/>
      </c>
      <c r="T384" s="43">
        <f>IF(S384&gt;=0.05,1,IF(S384&gt;-0.05,0,-1))</f>
        <v/>
      </c>
      <c r="U384" s="42">
        <f>(J383-J354)/J354</f>
        <v/>
      </c>
      <c r="V384" s="43">
        <f>IF(U384&gt;=0.03,1,IF(U384&gt;-0.03,0,-1))</f>
        <v/>
      </c>
      <c r="W384" s="43">
        <f>R384+T384+V384</f>
        <v/>
      </c>
      <c r="Y384" s="44">
        <f>(H383-H204)/H204</f>
        <v/>
      </c>
      <c r="Z384" s="43">
        <f>IF(Y384&gt;=0.1,1,IF(Y384&gt;-0.1,0,-1))</f>
        <v/>
      </c>
      <c r="AA384" s="42">
        <f>(I383-I204)/I204</f>
        <v/>
      </c>
      <c r="AB384" s="43">
        <f>IF(AA384&gt;=0.05,1,IF(AA384&gt;-0.05,0,-1))</f>
        <v/>
      </c>
      <c r="AC384" s="42">
        <f>(J383-J204)/J204</f>
        <v/>
      </c>
      <c r="AD384" s="43">
        <f>IF(AC384&gt;=0.03,1,IF(AC384&gt;-0.03,0,-1))</f>
        <v/>
      </c>
      <c r="AE384" s="43">
        <f>Z384+AB384+AD384</f>
        <v/>
      </c>
      <c r="AG384" s="39">
        <f>IF(H384&gt;I384,IF(I384&gt;J384,4,3),IF(H384&lt;J384,IF(I384&lt;J384,0,1),2))</f>
        <v/>
      </c>
      <c r="AI384" s="39">
        <f>IF(D384&gt;H384,3,IF(D384&gt;I384,2,IF(D384&gt;J384,1,0)))</f>
        <v/>
      </c>
      <c r="AK384" s="39">
        <f>IF(M384&gt;H384,3,IF(M384&gt;I384,2,IF(M384&gt;J384,1,0)))</f>
        <v/>
      </c>
      <c r="AM384" s="39">
        <f>IF(L384&gt;H384,3,IF(L384&gt;I384,2,IF(L384&gt;J384,1,0)))</f>
        <v/>
      </c>
      <c r="AO384" s="39">
        <f>IF(C383&gt;L383,2,IF(C383&gt;N383,1,0))</f>
        <v/>
      </c>
      <c r="AP384" s="39">
        <f>SUM(AO380:AO383)</f>
        <v/>
      </c>
      <c r="AQ384" s="39">
        <f>AQ383+1</f>
        <v/>
      </c>
      <c r="AR384" s="39">
        <f>IF(AP384&gt;0,AR383+1,0)</f>
        <v/>
      </c>
      <c r="AS384" s="39">
        <f>IF(AR385=0,AR384,0)</f>
        <v/>
      </c>
      <c r="AT384" s="41">
        <f>180/SUM(AS204:AS383)</f>
        <v/>
      </c>
      <c r="AU384" s="41">
        <f>STDEV(AT364:AT383)</f>
        <v/>
      </c>
      <c r="AV384" s="41">
        <f>AT384-AU384</f>
        <v/>
      </c>
      <c r="AW384" s="41">
        <f>AT384+AU384</f>
        <v/>
      </c>
      <c r="AY384" s="39">
        <f>IF(D383&lt;M383,-2,IF(D383&lt;O383,-1,0))</f>
        <v/>
      </c>
      <c r="AZ384" s="39">
        <f>SUM(AY380:AY383)</f>
        <v/>
      </c>
      <c r="BA384" s="39">
        <f>BA383+1</f>
        <v/>
      </c>
      <c r="BB384" s="39">
        <f>IF(AZ384&lt;0,BB383+1,0)</f>
        <v/>
      </c>
      <c r="BC384" s="39">
        <f>IF(BB385=0,BB384,0)</f>
        <v/>
      </c>
      <c r="BD384" s="41">
        <f>180/SUM(BC204:BC383)</f>
        <v/>
      </c>
      <c r="BE384" s="41">
        <f>STDEV(BD364:BD383)</f>
        <v/>
      </c>
      <c r="BF384" s="41">
        <f>BD384-BE384</f>
        <v/>
      </c>
      <c r="BG384" s="41">
        <f>BD384+BE384</f>
        <v/>
      </c>
    </row>
    <row r="385" ht="15" customHeight="1" s="27">
      <c r="B385" s="40" t="n">
        <v>43847</v>
      </c>
      <c r="C385" s="41" t="n">
        <v>10.97</v>
      </c>
      <c r="D385" s="41" t="n">
        <v>10.68</v>
      </c>
      <c r="E385" s="41" t="n">
        <v>10.8</v>
      </c>
      <c r="F385" s="41" t="n">
        <v>10.82</v>
      </c>
      <c r="G385" s="26" t="n"/>
      <c r="H385" s="41">
        <f>AVERAGE(F365:F384)</f>
        <v/>
      </c>
      <c r="I385" s="41">
        <f>AVERAGE(F336:F384)</f>
        <v/>
      </c>
      <c r="J385" s="41">
        <f>AVERAGE(F285:F384)</f>
        <v/>
      </c>
      <c r="K385" s="41">
        <f>STDEV(F365:F384)</f>
        <v/>
      </c>
      <c r="L385" s="41">
        <f>H385+2*K385</f>
        <v/>
      </c>
      <c r="M385" s="41">
        <f>H385-2*K385</f>
        <v/>
      </c>
      <c r="N385" s="41">
        <f>H385+1.5*K385</f>
        <v/>
      </c>
      <c r="O385" s="41">
        <f>H385-1.5*K385</f>
        <v/>
      </c>
      <c r="P385" s="26" t="n"/>
      <c r="Q385" s="42">
        <f>(H384-H355)/H355</f>
        <v/>
      </c>
      <c r="R385" s="43">
        <f>IF(Q385&gt;=0.1,1,IF(Q385&gt;-0.1,0,-1))</f>
        <v/>
      </c>
      <c r="S385" s="42">
        <f>(I385-I355)/I355</f>
        <v/>
      </c>
      <c r="T385" s="43">
        <f>IF(S385&gt;=0.05,1,IF(S385&gt;-0.05,0,-1))</f>
        <v/>
      </c>
      <c r="U385" s="42">
        <f>(J384-J355)/J355</f>
        <v/>
      </c>
      <c r="V385" s="43">
        <f>IF(U385&gt;=0.03,1,IF(U385&gt;-0.03,0,-1))</f>
        <v/>
      </c>
      <c r="W385" s="43">
        <f>R385+T385+V385</f>
        <v/>
      </c>
      <c r="Y385" s="44">
        <f>(H384-H205)/H205</f>
        <v/>
      </c>
      <c r="Z385" s="43">
        <f>IF(Y385&gt;=0.1,1,IF(Y385&gt;-0.1,0,-1))</f>
        <v/>
      </c>
      <c r="AA385" s="42">
        <f>(I384-I205)/I205</f>
        <v/>
      </c>
      <c r="AB385" s="43">
        <f>IF(AA385&gt;=0.05,1,IF(AA385&gt;-0.05,0,-1))</f>
        <v/>
      </c>
      <c r="AC385" s="42">
        <f>(J384-J205)/J205</f>
        <v/>
      </c>
      <c r="AD385" s="43">
        <f>IF(AC385&gt;=0.03,1,IF(AC385&gt;-0.03,0,-1))</f>
        <v/>
      </c>
      <c r="AE385" s="43">
        <f>Z385+AB385+AD385</f>
        <v/>
      </c>
      <c r="AG385" s="39">
        <f>IF(H385&gt;I385,IF(I385&gt;J385,4,3),IF(H385&lt;J385,IF(I385&lt;J385,0,1),2))</f>
        <v/>
      </c>
      <c r="AI385" s="39">
        <f>IF(D385&gt;H385,3,IF(D385&gt;I385,2,IF(D385&gt;J385,1,0)))</f>
        <v/>
      </c>
      <c r="AK385" s="39">
        <f>IF(M385&gt;H385,3,IF(M385&gt;I385,2,IF(M385&gt;J385,1,0)))</f>
        <v/>
      </c>
      <c r="AM385" s="39">
        <f>IF(L385&gt;H385,3,IF(L385&gt;I385,2,IF(L385&gt;J385,1,0)))</f>
        <v/>
      </c>
      <c r="AO385" s="39">
        <f>IF(C384&gt;L384,2,IF(C384&gt;N384,1,0))</f>
        <v/>
      </c>
      <c r="AP385" s="39">
        <f>SUM(AO381:AO384)</f>
        <v/>
      </c>
      <c r="AQ385" s="39">
        <f>AQ384+1</f>
        <v/>
      </c>
      <c r="AR385" s="39">
        <f>IF(AP385&gt;0,AR384+1,0)</f>
        <v/>
      </c>
      <c r="AS385" s="39">
        <f>IF(AR386=0,AR385,0)</f>
        <v/>
      </c>
      <c r="AT385" s="41">
        <f>180/SUM(AS205:AS384)</f>
        <v/>
      </c>
      <c r="AU385" s="41">
        <f>STDEV(AT365:AT384)</f>
        <v/>
      </c>
      <c r="AV385" s="41">
        <f>AT385-AU385</f>
        <v/>
      </c>
      <c r="AW385" s="41">
        <f>AT385+AU385</f>
        <v/>
      </c>
      <c r="AY385" s="39">
        <f>IF(D384&lt;M384,-2,IF(D384&lt;O384,-1,0))</f>
        <v/>
      </c>
      <c r="AZ385" s="39">
        <f>SUM(AY381:AY384)</f>
        <v/>
      </c>
      <c r="BA385" s="39">
        <f>BA384+1</f>
        <v/>
      </c>
      <c r="BB385" s="39">
        <f>IF(AZ385&lt;0,BB384+1,0)</f>
        <v/>
      </c>
      <c r="BC385" s="39">
        <f>IF(BB386=0,BB385,0)</f>
        <v/>
      </c>
      <c r="BD385" s="41">
        <f>180/SUM(BC205:BC384)</f>
        <v/>
      </c>
      <c r="BE385" s="41">
        <f>STDEV(BD365:BD384)</f>
        <v/>
      </c>
      <c r="BF385" s="41">
        <f>BD385-BE385</f>
        <v/>
      </c>
      <c r="BG385" s="41">
        <f>BD385+BE385</f>
        <v/>
      </c>
    </row>
    <row r="386" ht="15" customHeight="1" s="27">
      <c r="B386" s="40" t="n">
        <v>43850</v>
      </c>
      <c r="C386" s="41" t="n">
        <v>10.87</v>
      </c>
      <c r="D386" s="41" t="n">
        <v>10.53</v>
      </c>
      <c r="E386" s="41" t="n">
        <v>10.85</v>
      </c>
      <c r="F386" s="41" t="n">
        <v>10.58</v>
      </c>
      <c r="G386" s="26" t="n"/>
      <c r="H386" s="41">
        <f>AVERAGE(F366:F385)</f>
        <v/>
      </c>
      <c r="I386" s="41">
        <f>AVERAGE(F337:F385)</f>
        <v/>
      </c>
      <c r="J386" s="41">
        <f>AVERAGE(F286:F385)</f>
        <v/>
      </c>
      <c r="K386" s="41">
        <f>STDEV(F366:F385)</f>
        <v/>
      </c>
      <c r="L386" s="41">
        <f>H386+2*K386</f>
        <v/>
      </c>
      <c r="M386" s="41">
        <f>H386-2*K386</f>
        <v/>
      </c>
      <c r="N386" s="41">
        <f>H386+1.5*K386</f>
        <v/>
      </c>
      <c r="O386" s="41">
        <f>H386-1.5*K386</f>
        <v/>
      </c>
      <c r="P386" s="26" t="n"/>
      <c r="Q386" s="42">
        <f>(H385-H356)/H356</f>
        <v/>
      </c>
      <c r="R386" s="43">
        <f>IF(Q386&gt;=0.1,1,IF(Q386&gt;-0.1,0,-1))</f>
        <v/>
      </c>
      <c r="S386" s="42">
        <f>(I386-I356)/I356</f>
        <v/>
      </c>
      <c r="T386" s="43">
        <f>IF(S386&gt;=0.05,1,IF(S386&gt;-0.05,0,-1))</f>
        <v/>
      </c>
      <c r="U386" s="42">
        <f>(J385-J356)/J356</f>
        <v/>
      </c>
      <c r="V386" s="43">
        <f>IF(U386&gt;=0.03,1,IF(U386&gt;-0.03,0,-1))</f>
        <v/>
      </c>
      <c r="W386" s="43">
        <f>R386+T386+V386</f>
        <v/>
      </c>
      <c r="Y386" s="44">
        <f>(H385-H206)/H206</f>
        <v/>
      </c>
      <c r="Z386" s="43">
        <f>IF(Y386&gt;=0.1,1,IF(Y386&gt;-0.1,0,-1))</f>
        <v/>
      </c>
      <c r="AA386" s="42">
        <f>(I385-I206)/I206</f>
        <v/>
      </c>
      <c r="AB386" s="43">
        <f>IF(AA386&gt;=0.05,1,IF(AA386&gt;-0.05,0,-1))</f>
        <v/>
      </c>
      <c r="AC386" s="42">
        <f>(J385-J206)/J206</f>
        <v/>
      </c>
      <c r="AD386" s="43">
        <f>IF(AC386&gt;=0.03,1,IF(AC386&gt;-0.03,0,-1))</f>
        <v/>
      </c>
      <c r="AE386" s="43">
        <f>Z386+AB386+AD386</f>
        <v/>
      </c>
      <c r="AG386" s="39">
        <f>IF(H386&gt;I386,IF(I386&gt;J386,4,3),IF(H386&lt;J386,IF(I386&lt;J386,0,1),2))</f>
        <v/>
      </c>
      <c r="AI386" s="39">
        <f>IF(D386&gt;H386,3,IF(D386&gt;I386,2,IF(D386&gt;J386,1,0)))</f>
        <v/>
      </c>
      <c r="AK386" s="39">
        <f>IF(M386&gt;H386,3,IF(M386&gt;I386,2,IF(M386&gt;J386,1,0)))</f>
        <v/>
      </c>
      <c r="AM386" s="39">
        <f>IF(L386&gt;H386,3,IF(L386&gt;I386,2,IF(L386&gt;J386,1,0)))</f>
        <v/>
      </c>
      <c r="AO386" s="39">
        <f>IF(C385&gt;L385,2,IF(C385&gt;N385,1,0))</f>
        <v/>
      </c>
      <c r="AP386" s="39">
        <f>SUM(AO382:AO385)</f>
        <v/>
      </c>
      <c r="AQ386" s="39">
        <f>AQ385+1</f>
        <v/>
      </c>
      <c r="AR386" s="39">
        <f>IF(AP386&gt;0,AR385+1,0)</f>
        <v/>
      </c>
      <c r="AS386" s="39">
        <f>IF(AR387=0,AR386,0)</f>
        <v/>
      </c>
      <c r="AT386" s="41">
        <f>180/SUM(AS206:AS385)</f>
        <v/>
      </c>
      <c r="AU386" s="41">
        <f>STDEV(AT366:AT385)</f>
        <v/>
      </c>
      <c r="AV386" s="41">
        <f>AT386-AU386</f>
        <v/>
      </c>
      <c r="AW386" s="41">
        <f>AT386+AU386</f>
        <v/>
      </c>
      <c r="AY386" s="39">
        <f>IF(D385&lt;M385,-2,IF(D385&lt;O385,-1,0))</f>
        <v/>
      </c>
      <c r="AZ386" s="39">
        <f>SUM(AY382:AY385)</f>
        <v/>
      </c>
      <c r="BA386" s="39">
        <f>BA385+1</f>
        <v/>
      </c>
      <c r="BB386" s="39">
        <f>IF(AZ386&lt;0,BB385+1,0)</f>
        <v/>
      </c>
      <c r="BC386" s="39">
        <f>IF(BB387=0,BB386,0)</f>
        <v/>
      </c>
      <c r="BD386" s="41">
        <f>180/SUM(BC206:BC385)</f>
        <v/>
      </c>
      <c r="BE386" s="41">
        <f>STDEV(BD366:BD385)</f>
        <v/>
      </c>
      <c r="BF386" s="41">
        <f>BD386-BE386</f>
        <v/>
      </c>
      <c r="BG386" s="41">
        <f>BD386+BE386</f>
        <v/>
      </c>
    </row>
    <row r="387" ht="15" customHeight="1" s="27">
      <c r="B387" s="40" t="n">
        <v>43851</v>
      </c>
      <c r="C387" s="41" t="n">
        <v>10.7</v>
      </c>
      <c r="D387" s="41" t="n">
        <v>10.3</v>
      </c>
      <c r="E387" s="41" t="n">
        <v>10.57</v>
      </c>
      <c r="F387" s="41" t="n">
        <v>10.62</v>
      </c>
      <c r="G387" s="26" t="n"/>
      <c r="H387" s="41">
        <f>AVERAGE(F367:F386)</f>
        <v/>
      </c>
      <c r="I387" s="41">
        <f>AVERAGE(F338:F386)</f>
        <v/>
      </c>
      <c r="J387" s="41">
        <f>AVERAGE(F287:F386)</f>
        <v/>
      </c>
      <c r="K387" s="41">
        <f>STDEV(F367:F386)</f>
        <v/>
      </c>
      <c r="L387" s="41">
        <f>H387+2*K387</f>
        <v/>
      </c>
      <c r="M387" s="41">
        <f>H387-2*K387</f>
        <v/>
      </c>
      <c r="N387" s="41">
        <f>H387+1.5*K387</f>
        <v/>
      </c>
      <c r="O387" s="41">
        <f>H387-1.5*K387</f>
        <v/>
      </c>
      <c r="P387" s="26" t="n"/>
      <c r="Q387" s="42">
        <f>(H386-H357)/H357</f>
        <v/>
      </c>
      <c r="R387" s="43">
        <f>IF(Q387&gt;=0.1,1,IF(Q387&gt;-0.1,0,-1))</f>
        <v/>
      </c>
      <c r="S387" s="42">
        <f>(I387-I357)/I357</f>
        <v/>
      </c>
      <c r="T387" s="43">
        <f>IF(S387&gt;=0.05,1,IF(S387&gt;-0.05,0,-1))</f>
        <v/>
      </c>
      <c r="U387" s="42">
        <f>(J386-J357)/J357</f>
        <v/>
      </c>
      <c r="V387" s="43">
        <f>IF(U387&gt;=0.03,1,IF(U387&gt;-0.03,0,-1))</f>
        <v/>
      </c>
      <c r="W387" s="43">
        <f>R387+T387+V387</f>
        <v/>
      </c>
      <c r="Y387" s="44">
        <f>(H386-H207)/H207</f>
        <v/>
      </c>
      <c r="Z387" s="43">
        <f>IF(Y387&gt;=0.1,1,IF(Y387&gt;-0.1,0,-1))</f>
        <v/>
      </c>
      <c r="AA387" s="42">
        <f>(I386-I207)/I207</f>
        <v/>
      </c>
      <c r="AB387" s="43">
        <f>IF(AA387&gt;=0.05,1,IF(AA387&gt;-0.05,0,-1))</f>
        <v/>
      </c>
      <c r="AC387" s="42">
        <f>(J386-J207)/J207</f>
        <v/>
      </c>
      <c r="AD387" s="43">
        <f>IF(AC387&gt;=0.03,1,IF(AC387&gt;-0.03,0,-1))</f>
        <v/>
      </c>
      <c r="AE387" s="43">
        <f>Z387+AB387+AD387</f>
        <v/>
      </c>
      <c r="AG387" s="39">
        <f>IF(H387&gt;I387,IF(I387&gt;J387,4,3),IF(H387&lt;J387,IF(I387&lt;J387,0,1),2))</f>
        <v/>
      </c>
      <c r="AI387" s="39">
        <f>IF(D387&gt;H387,3,IF(D387&gt;I387,2,IF(D387&gt;J387,1,0)))</f>
        <v/>
      </c>
      <c r="AK387" s="39">
        <f>IF(M387&gt;H387,3,IF(M387&gt;I387,2,IF(M387&gt;J387,1,0)))</f>
        <v/>
      </c>
      <c r="AM387" s="39">
        <f>IF(L387&gt;H387,3,IF(L387&gt;I387,2,IF(L387&gt;J387,1,0)))</f>
        <v/>
      </c>
      <c r="AO387" s="39">
        <f>IF(C386&gt;L386,2,IF(C386&gt;N386,1,0))</f>
        <v/>
      </c>
      <c r="AP387" s="39">
        <f>SUM(AO383:AO386)</f>
        <v/>
      </c>
      <c r="AQ387" s="39">
        <f>AQ386+1</f>
        <v/>
      </c>
      <c r="AR387" s="39">
        <f>IF(AP387&gt;0,AR386+1,0)</f>
        <v/>
      </c>
      <c r="AS387" s="39">
        <f>IF(AR388=0,AR387,0)</f>
        <v/>
      </c>
      <c r="AT387" s="41">
        <f>180/SUM(AS207:AS386)</f>
        <v/>
      </c>
      <c r="AU387" s="41">
        <f>STDEV(AT367:AT386)</f>
        <v/>
      </c>
      <c r="AV387" s="41">
        <f>AT387-AU387</f>
        <v/>
      </c>
      <c r="AW387" s="41">
        <f>AT387+AU387</f>
        <v/>
      </c>
      <c r="AY387" s="39">
        <f>IF(D386&lt;M386,-2,IF(D386&lt;O386,-1,0))</f>
        <v/>
      </c>
      <c r="AZ387" s="39">
        <f>SUM(AY383:AY386)</f>
        <v/>
      </c>
      <c r="BA387" s="39">
        <f>BA386+1</f>
        <v/>
      </c>
      <c r="BB387" s="39">
        <f>IF(AZ387&lt;0,BB386+1,0)</f>
        <v/>
      </c>
      <c r="BC387" s="39">
        <f>IF(BB388=0,BB387,0)</f>
        <v/>
      </c>
      <c r="BD387" s="41">
        <f>180/SUM(BC207:BC386)</f>
        <v/>
      </c>
      <c r="BE387" s="41">
        <f>STDEV(BD367:BD386)</f>
        <v/>
      </c>
      <c r="BF387" s="41">
        <f>BD387-BE387</f>
        <v/>
      </c>
      <c r="BG387" s="41">
        <f>BD387+BE387</f>
        <v/>
      </c>
    </row>
    <row r="388" ht="15" customHeight="1" s="27">
      <c r="B388" s="40" t="n">
        <v>43852</v>
      </c>
      <c r="C388" s="41" t="n">
        <v>10.72</v>
      </c>
      <c r="D388" s="41" t="n">
        <v>10.48</v>
      </c>
      <c r="E388" s="41" t="n">
        <v>10.65</v>
      </c>
      <c r="F388" s="41" t="n">
        <v>10.65</v>
      </c>
      <c r="G388" s="26" t="n"/>
      <c r="H388" s="41">
        <f>AVERAGE(F368:F387)</f>
        <v/>
      </c>
      <c r="I388" s="41">
        <f>AVERAGE(F339:F387)</f>
        <v/>
      </c>
      <c r="J388" s="41">
        <f>AVERAGE(F288:F387)</f>
        <v/>
      </c>
      <c r="K388" s="41">
        <f>STDEV(F368:F387)</f>
        <v/>
      </c>
      <c r="L388" s="41">
        <f>H388+2*K388</f>
        <v/>
      </c>
      <c r="M388" s="41">
        <f>H388-2*K388</f>
        <v/>
      </c>
      <c r="N388" s="41">
        <f>H388+1.5*K388</f>
        <v/>
      </c>
      <c r="O388" s="41">
        <f>H388-1.5*K388</f>
        <v/>
      </c>
      <c r="P388" s="26" t="n"/>
      <c r="Q388" s="42">
        <f>(H387-H358)/H358</f>
        <v/>
      </c>
      <c r="R388" s="43">
        <f>IF(Q388&gt;=0.1,1,IF(Q388&gt;-0.1,0,-1))</f>
        <v/>
      </c>
      <c r="S388" s="42">
        <f>(I388-I358)/I358</f>
        <v/>
      </c>
      <c r="T388" s="43">
        <f>IF(S388&gt;=0.05,1,IF(S388&gt;-0.05,0,-1))</f>
        <v/>
      </c>
      <c r="U388" s="42">
        <f>(J387-J358)/J358</f>
        <v/>
      </c>
      <c r="V388" s="43">
        <f>IF(U388&gt;=0.03,1,IF(U388&gt;-0.03,0,-1))</f>
        <v/>
      </c>
      <c r="W388" s="43">
        <f>R388+T388+V388</f>
        <v/>
      </c>
      <c r="Y388" s="44">
        <f>(H387-H208)/H208</f>
        <v/>
      </c>
      <c r="Z388" s="43">
        <f>IF(Y388&gt;=0.1,1,IF(Y388&gt;-0.1,0,-1))</f>
        <v/>
      </c>
      <c r="AA388" s="42">
        <f>(I387-I208)/I208</f>
        <v/>
      </c>
      <c r="AB388" s="43">
        <f>IF(AA388&gt;=0.05,1,IF(AA388&gt;-0.05,0,-1))</f>
        <v/>
      </c>
      <c r="AC388" s="42">
        <f>(J387-J208)/J208</f>
        <v/>
      </c>
      <c r="AD388" s="43">
        <f>IF(AC388&gt;=0.03,1,IF(AC388&gt;-0.03,0,-1))</f>
        <v/>
      </c>
      <c r="AE388" s="43">
        <f>Z388+AB388+AD388</f>
        <v/>
      </c>
      <c r="AG388" s="39">
        <f>IF(H388&gt;I388,IF(I388&gt;J388,4,3),IF(H388&lt;J388,IF(I388&lt;J388,0,1),2))</f>
        <v/>
      </c>
      <c r="AI388" s="39">
        <f>IF(D388&gt;H388,3,IF(D388&gt;I388,2,IF(D388&gt;J388,1,0)))</f>
        <v/>
      </c>
      <c r="AK388" s="39">
        <f>IF(M388&gt;H388,3,IF(M388&gt;I388,2,IF(M388&gt;J388,1,0)))</f>
        <v/>
      </c>
      <c r="AM388" s="39">
        <f>IF(L388&gt;H388,3,IF(L388&gt;I388,2,IF(L388&gt;J388,1,0)))</f>
        <v/>
      </c>
      <c r="AO388" s="39">
        <f>IF(C387&gt;L387,2,IF(C387&gt;N387,1,0))</f>
        <v/>
      </c>
      <c r="AP388" s="39">
        <f>SUM(AO384:AO387)</f>
        <v/>
      </c>
      <c r="AQ388" s="39">
        <f>AQ387+1</f>
        <v/>
      </c>
      <c r="AR388" s="39">
        <f>IF(AP388&gt;0,AR387+1,0)</f>
        <v/>
      </c>
      <c r="AS388" s="39">
        <f>IF(AR389=0,AR388,0)</f>
        <v/>
      </c>
      <c r="AT388" s="41">
        <f>180/SUM(AS208:AS387)</f>
        <v/>
      </c>
      <c r="AU388" s="41">
        <f>STDEV(AT368:AT387)</f>
        <v/>
      </c>
      <c r="AV388" s="41">
        <f>AT388-AU388</f>
        <v/>
      </c>
      <c r="AW388" s="41">
        <f>AT388+AU388</f>
        <v/>
      </c>
      <c r="AY388" s="39">
        <f>IF(D387&lt;M387,-2,IF(D387&lt;O387,-1,0))</f>
        <v/>
      </c>
      <c r="AZ388" s="39">
        <f>SUM(AY384:AY387)</f>
        <v/>
      </c>
      <c r="BA388" s="39">
        <f>BA387+1</f>
        <v/>
      </c>
      <c r="BB388" s="39">
        <f>IF(AZ388&lt;0,BB387+1,0)</f>
        <v/>
      </c>
      <c r="BC388" s="39">
        <f>IF(BB389=0,BB388,0)</f>
        <v/>
      </c>
      <c r="BD388" s="41">
        <f>180/SUM(BC208:BC387)</f>
        <v/>
      </c>
      <c r="BE388" s="41">
        <f>STDEV(BD368:BD387)</f>
        <v/>
      </c>
      <c r="BF388" s="41">
        <f>BD388-BE388</f>
        <v/>
      </c>
      <c r="BG388" s="41">
        <f>BD388+BE388</f>
        <v/>
      </c>
    </row>
    <row r="389" ht="15" customHeight="1" s="27">
      <c r="B389" s="40" t="n">
        <v>43853</v>
      </c>
      <c r="C389" s="41" t="n">
        <v>11.11</v>
      </c>
      <c r="D389" s="41" t="n">
        <v>10.57</v>
      </c>
      <c r="E389" s="41" t="n">
        <v>10.65</v>
      </c>
      <c r="F389" s="41" t="n">
        <v>10.97</v>
      </c>
      <c r="G389" s="26" t="n"/>
      <c r="H389" s="41">
        <f>AVERAGE(F369:F388)</f>
        <v/>
      </c>
      <c r="I389" s="41">
        <f>AVERAGE(F340:F388)</f>
        <v/>
      </c>
      <c r="J389" s="41">
        <f>AVERAGE(F289:F388)</f>
        <v/>
      </c>
      <c r="K389" s="41">
        <f>STDEV(F369:F388)</f>
        <v/>
      </c>
      <c r="L389" s="41">
        <f>H389+2*K389</f>
        <v/>
      </c>
      <c r="M389" s="41">
        <f>H389-2*K389</f>
        <v/>
      </c>
      <c r="N389" s="41">
        <f>H389+1.5*K389</f>
        <v/>
      </c>
      <c r="O389" s="41">
        <f>H389-1.5*K389</f>
        <v/>
      </c>
      <c r="P389" s="26" t="n"/>
      <c r="Q389" s="42">
        <f>(H388-H359)/H359</f>
        <v/>
      </c>
      <c r="R389" s="43">
        <f>IF(Q389&gt;=0.1,1,IF(Q389&gt;-0.1,0,-1))</f>
        <v/>
      </c>
      <c r="S389" s="42">
        <f>(I389-I359)/I359</f>
        <v/>
      </c>
      <c r="T389" s="43">
        <f>IF(S389&gt;=0.05,1,IF(S389&gt;-0.05,0,-1))</f>
        <v/>
      </c>
      <c r="U389" s="42">
        <f>(J388-J359)/J359</f>
        <v/>
      </c>
      <c r="V389" s="43">
        <f>IF(U389&gt;=0.03,1,IF(U389&gt;-0.03,0,-1))</f>
        <v/>
      </c>
      <c r="W389" s="43">
        <f>R389+T389+V389</f>
        <v/>
      </c>
      <c r="Y389" s="44">
        <f>(H388-H209)/H209</f>
        <v/>
      </c>
      <c r="Z389" s="43">
        <f>IF(Y389&gt;=0.1,1,IF(Y389&gt;-0.1,0,-1))</f>
        <v/>
      </c>
      <c r="AA389" s="42">
        <f>(I388-I209)/I209</f>
        <v/>
      </c>
      <c r="AB389" s="43">
        <f>IF(AA389&gt;=0.05,1,IF(AA389&gt;-0.05,0,-1))</f>
        <v/>
      </c>
      <c r="AC389" s="42">
        <f>(J388-J209)/J209</f>
        <v/>
      </c>
      <c r="AD389" s="43">
        <f>IF(AC389&gt;=0.03,1,IF(AC389&gt;-0.03,0,-1))</f>
        <v/>
      </c>
      <c r="AE389" s="43">
        <f>Z389+AB389+AD389</f>
        <v/>
      </c>
      <c r="AG389" s="39">
        <f>IF(H389&gt;I389,IF(I389&gt;J389,4,3),IF(H389&lt;J389,IF(I389&lt;J389,0,1),2))</f>
        <v/>
      </c>
      <c r="AI389" s="39">
        <f>IF(D389&gt;H389,3,IF(D389&gt;I389,2,IF(D389&gt;J389,1,0)))</f>
        <v/>
      </c>
      <c r="AK389" s="39">
        <f>IF(M389&gt;H389,3,IF(M389&gt;I389,2,IF(M389&gt;J389,1,0)))</f>
        <v/>
      </c>
      <c r="AM389" s="39">
        <f>IF(L389&gt;H389,3,IF(L389&gt;I389,2,IF(L389&gt;J389,1,0)))</f>
        <v/>
      </c>
      <c r="AO389" s="39">
        <f>IF(C388&gt;L388,2,IF(C388&gt;N388,1,0))</f>
        <v/>
      </c>
      <c r="AP389" s="39">
        <f>SUM(AO385:AO388)</f>
        <v/>
      </c>
      <c r="AQ389" s="39">
        <f>AQ388+1</f>
        <v/>
      </c>
      <c r="AR389" s="39">
        <f>IF(AP389&gt;0,AR388+1,0)</f>
        <v/>
      </c>
      <c r="AS389" s="39">
        <f>IF(AR390=0,AR389,0)</f>
        <v/>
      </c>
      <c r="AT389" s="41">
        <f>180/SUM(AS209:AS388)</f>
        <v/>
      </c>
      <c r="AU389" s="41">
        <f>STDEV(AT369:AT388)</f>
        <v/>
      </c>
      <c r="AV389" s="41">
        <f>AT389-AU389</f>
        <v/>
      </c>
      <c r="AW389" s="41">
        <f>AT389+AU389</f>
        <v/>
      </c>
      <c r="AY389" s="39">
        <f>IF(D388&lt;M388,-2,IF(D388&lt;O388,-1,0))</f>
        <v/>
      </c>
      <c r="AZ389" s="39">
        <f>SUM(AY385:AY388)</f>
        <v/>
      </c>
      <c r="BA389" s="39">
        <f>BA388+1</f>
        <v/>
      </c>
      <c r="BB389" s="39">
        <f>IF(AZ389&lt;0,BB388+1,0)</f>
        <v/>
      </c>
      <c r="BC389" s="39">
        <f>IF(BB390=0,BB389,0)</f>
        <v/>
      </c>
      <c r="BD389" s="41">
        <f>180/SUM(BC209:BC388)</f>
        <v/>
      </c>
      <c r="BE389" s="41">
        <f>STDEV(BD369:BD388)</f>
        <v/>
      </c>
      <c r="BF389" s="41">
        <f>BD389-BE389</f>
        <v/>
      </c>
      <c r="BG389" s="41">
        <f>BD389+BE389</f>
        <v/>
      </c>
    </row>
    <row r="390" ht="15" customHeight="1" s="27">
      <c r="B390" s="40" t="n">
        <v>43854</v>
      </c>
      <c r="C390" s="41" t="n">
        <v>11.41</v>
      </c>
      <c r="D390" s="41" t="n">
        <v>11</v>
      </c>
      <c r="E390" s="41" t="n">
        <v>11</v>
      </c>
      <c r="F390" s="41" t="n">
        <v>11.14</v>
      </c>
      <c r="G390" s="26" t="n"/>
      <c r="H390" s="41">
        <f>AVERAGE(F370:F389)</f>
        <v/>
      </c>
      <c r="I390" s="41">
        <f>AVERAGE(F341:F389)</f>
        <v/>
      </c>
      <c r="J390" s="41">
        <f>AVERAGE(F290:F389)</f>
        <v/>
      </c>
      <c r="K390" s="41">
        <f>STDEV(F370:F389)</f>
        <v/>
      </c>
      <c r="L390" s="41">
        <f>H390+2*K390</f>
        <v/>
      </c>
      <c r="M390" s="41">
        <f>H390-2*K390</f>
        <v/>
      </c>
      <c r="N390" s="41">
        <f>H390+1.5*K390</f>
        <v/>
      </c>
      <c r="O390" s="41">
        <f>H390-1.5*K390</f>
        <v/>
      </c>
      <c r="P390" s="26" t="n"/>
      <c r="Q390" s="42">
        <f>(H389-H360)/H360</f>
        <v/>
      </c>
      <c r="R390" s="43">
        <f>IF(Q390&gt;=0.1,1,IF(Q390&gt;-0.1,0,-1))</f>
        <v/>
      </c>
      <c r="S390" s="42">
        <f>(I390-I360)/I360</f>
        <v/>
      </c>
      <c r="T390" s="43">
        <f>IF(S390&gt;=0.05,1,IF(S390&gt;-0.05,0,-1))</f>
        <v/>
      </c>
      <c r="U390" s="42">
        <f>(J389-J360)/J360</f>
        <v/>
      </c>
      <c r="V390" s="43">
        <f>IF(U390&gt;=0.03,1,IF(U390&gt;-0.03,0,-1))</f>
        <v/>
      </c>
      <c r="W390" s="43">
        <f>R390+T390+V390</f>
        <v/>
      </c>
      <c r="Y390" s="44">
        <f>(H389-H210)/H210</f>
        <v/>
      </c>
      <c r="Z390" s="43">
        <f>IF(Y390&gt;=0.1,1,IF(Y390&gt;-0.1,0,-1))</f>
        <v/>
      </c>
      <c r="AA390" s="42">
        <f>(I389-I210)/I210</f>
        <v/>
      </c>
      <c r="AB390" s="43">
        <f>IF(AA390&gt;=0.05,1,IF(AA390&gt;-0.05,0,-1))</f>
        <v/>
      </c>
      <c r="AC390" s="42">
        <f>(J389-J210)/J210</f>
        <v/>
      </c>
      <c r="AD390" s="43">
        <f>IF(AC390&gt;=0.03,1,IF(AC390&gt;-0.03,0,-1))</f>
        <v/>
      </c>
      <c r="AE390" s="43">
        <f>Z390+AB390+AD390</f>
        <v/>
      </c>
      <c r="AG390" s="39">
        <f>IF(H390&gt;I390,IF(I390&gt;J390,4,3),IF(H390&lt;J390,IF(I390&lt;J390,0,1),2))</f>
        <v/>
      </c>
      <c r="AI390" s="39">
        <f>IF(D390&gt;H390,3,IF(D390&gt;I390,2,IF(D390&gt;J390,1,0)))</f>
        <v/>
      </c>
      <c r="AK390" s="39">
        <f>IF(M390&gt;H390,3,IF(M390&gt;I390,2,IF(M390&gt;J390,1,0)))</f>
        <v/>
      </c>
      <c r="AM390" s="39">
        <f>IF(L390&gt;H390,3,IF(L390&gt;I390,2,IF(L390&gt;J390,1,0)))</f>
        <v/>
      </c>
      <c r="AO390" s="39">
        <f>IF(C389&gt;L389,2,IF(C389&gt;N389,1,0))</f>
        <v/>
      </c>
      <c r="AP390" s="39">
        <f>SUM(AO386:AO389)</f>
        <v/>
      </c>
      <c r="AQ390" s="39">
        <f>AQ389+1</f>
        <v/>
      </c>
      <c r="AR390" s="39">
        <f>IF(AP390&gt;0,AR389+1,0)</f>
        <v/>
      </c>
      <c r="AS390" s="39">
        <f>IF(AR391=0,AR390,0)</f>
        <v/>
      </c>
      <c r="AT390" s="41">
        <f>180/SUM(AS210:AS389)</f>
        <v/>
      </c>
      <c r="AU390" s="41">
        <f>STDEV(AT370:AT389)</f>
        <v/>
      </c>
      <c r="AV390" s="41">
        <f>AT390-AU390</f>
        <v/>
      </c>
      <c r="AW390" s="41">
        <f>AT390+AU390</f>
        <v/>
      </c>
      <c r="AY390" s="39">
        <f>IF(D389&lt;M389,-2,IF(D389&lt;O389,-1,0))</f>
        <v/>
      </c>
      <c r="AZ390" s="39">
        <f>SUM(AY386:AY389)</f>
        <v/>
      </c>
      <c r="BA390" s="39">
        <f>BA389+1</f>
        <v/>
      </c>
      <c r="BB390" s="39">
        <f>IF(AZ390&lt;0,BB389+1,0)</f>
        <v/>
      </c>
      <c r="BC390" s="39">
        <f>IF(BB391=0,BB390,0)</f>
        <v/>
      </c>
      <c r="BD390" s="41">
        <f>180/SUM(BC210:BC389)</f>
        <v/>
      </c>
      <c r="BE390" s="41">
        <f>STDEV(BD370:BD389)</f>
        <v/>
      </c>
      <c r="BF390" s="41">
        <f>BD390-BE390</f>
        <v/>
      </c>
      <c r="BG390" s="41">
        <f>BD390+BE390</f>
        <v/>
      </c>
    </row>
    <row r="391" ht="15" customHeight="1" s="27">
      <c r="B391" s="40" t="n">
        <v>43857</v>
      </c>
      <c r="C391" s="41" t="n">
        <v>11.12</v>
      </c>
      <c r="D391" s="41" t="n">
        <v>10.6</v>
      </c>
      <c r="E391" s="41" t="n">
        <v>11</v>
      </c>
      <c r="F391" s="41" t="n">
        <v>11.03</v>
      </c>
      <c r="G391" s="26" t="n"/>
      <c r="H391" s="41">
        <f>AVERAGE(F371:F390)</f>
        <v/>
      </c>
      <c r="I391" s="41">
        <f>AVERAGE(F342:F390)</f>
        <v/>
      </c>
      <c r="J391" s="41">
        <f>AVERAGE(F291:F390)</f>
        <v/>
      </c>
      <c r="K391" s="41">
        <f>STDEV(F371:F390)</f>
        <v/>
      </c>
      <c r="L391" s="41">
        <f>H391+2*K391</f>
        <v/>
      </c>
      <c r="M391" s="41">
        <f>H391-2*K391</f>
        <v/>
      </c>
      <c r="N391" s="41">
        <f>H391+1.5*K391</f>
        <v/>
      </c>
      <c r="O391" s="41">
        <f>H391-1.5*K391</f>
        <v/>
      </c>
      <c r="P391" s="26" t="n"/>
      <c r="Q391" s="42">
        <f>(H390-H361)/H361</f>
        <v/>
      </c>
      <c r="R391" s="43">
        <f>IF(Q391&gt;=0.1,1,IF(Q391&gt;-0.1,0,-1))</f>
        <v/>
      </c>
      <c r="S391" s="42">
        <f>(I391-I361)/I361</f>
        <v/>
      </c>
      <c r="T391" s="43">
        <f>IF(S391&gt;=0.05,1,IF(S391&gt;-0.05,0,-1))</f>
        <v/>
      </c>
      <c r="U391" s="42">
        <f>(J390-J361)/J361</f>
        <v/>
      </c>
      <c r="V391" s="43">
        <f>IF(U391&gt;=0.03,1,IF(U391&gt;-0.03,0,-1))</f>
        <v/>
      </c>
      <c r="W391" s="43">
        <f>R391+T391+V391</f>
        <v/>
      </c>
      <c r="Y391" s="44">
        <f>(H390-H211)/H211</f>
        <v/>
      </c>
      <c r="Z391" s="43">
        <f>IF(Y391&gt;=0.1,1,IF(Y391&gt;-0.1,0,-1))</f>
        <v/>
      </c>
      <c r="AA391" s="42">
        <f>(I390-I211)/I211</f>
        <v/>
      </c>
      <c r="AB391" s="43">
        <f>IF(AA391&gt;=0.05,1,IF(AA391&gt;-0.05,0,-1))</f>
        <v/>
      </c>
      <c r="AC391" s="42">
        <f>(J390-J211)/J211</f>
        <v/>
      </c>
      <c r="AD391" s="43">
        <f>IF(AC391&gt;=0.03,1,IF(AC391&gt;-0.03,0,-1))</f>
        <v/>
      </c>
      <c r="AE391" s="43">
        <f>Z391+AB391+AD391</f>
        <v/>
      </c>
      <c r="AG391" s="39">
        <f>IF(H391&gt;I391,IF(I391&gt;J391,4,3),IF(H391&lt;J391,IF(I391&lt;J391,0,1),2))</f>
        <v/>
      </c>
      <c r="AI391" s="39">
        <f>IF(D391&gt;H391,3,IF(D391&gt;I391,2,IF(D391&gt;J391,1,0)))</f>
        <v/>
      </c>
      <c r="AK391" s="39">
        <f>IF(M391&gt;H391,3,IF(M391&gt;I391,2,IF(M391&gt;J391,1,0)))</f>
        <v/>
      </c>
      <c r="AM391" s="39">
        <f>IF(L391&gt;H391,3,IF(L391&gt;I391,2,IF(L391&gt;J391,1,0)))</f>
        <v/>
      </c>
      <c r="AO391" s="39">
        <f>IF(C390&gt;L390,2,IF(C390&gt;N390,1,0))</f>
        <v/>
      </c>
      <c r="AP391" s="39">
        <f>SUM(AO387:AO390)</f>
        <v/>
      </c>
      <c r="AQ391" s="39">
        <f>AQ390+1</f>
        <v/>
      </c>
      <c r="AR391" s="39">
        <f>IF(AP391&gt;0,AR390+1,0)</f>
        <v/>
      </c>
      <c r="AS391" s="39">
        <f>IF(AR392=0,AR391,0)</f>
        <v/>
      </c>
      <c r="AT391" s="41">
        <f>180/SUM(AS211:AS390)</f>
        <v/>
      </c>
      <c r="AU391" s="41">
        <f>STDEV(AT371:AT390)</f>
        <v/>
      </c>
      <c r="AV391" s="41">
        <f>AT391-AU391</f>
        <v/>
      </c>
      <c r="AW391" s="41">
        <f>AT391+AU391</f>
        <v/>
      </c>
      <c r="AY391" s="39">
        <f>IF(D390&lt;M390,-2,IF(D390&lt;O390,-1,0))</f>
        <v/>
      </c>
      <c r="AZ391" s="39">
        <f>SUM(AY387:AY390)</f>
        <v/>
      </c>
      <c r="BA391" s="39">
        <f>BA390+1</f>
        <v/>
      </c>
      <c r="BB391" s="39">
        <f>IF(AZ391&lt;0,BB390+1,0)</f>
        <v/>
      </c>
      <c r="BC391" s="39">
        <f>IF(BB392=0,BB391,0)</f>
        <v/>
      </c>
      <c r="BD391" s="41">
        <f>180/SUM(BC211:BC390)</f>
        <v/>
      </c>
      <c r="BE391" s="41">
        <f>STDEV(BD371:BD390)</f>
        <v/>
      </c>
      <c r="BF391" s="41">
        <f>BD391-BE391</f>
        <v/>
      </c>
      <c r="BG391" s="41">
        <f>BD391+BE391</f>
        <v/>
      </c>
    </row>
    <row r="392" ht="15" customHeight="1" s="27">
      <c r="B392" s="40" t="n">
        <v>43858</v>
      </c>
      <c r="C392" s="41" t="n">
        <v>11.45</v>
      </c>
      <c r="D392" s="41" t="n">
        <v>11</v>
      </c>
      <c r="E392" s="41" t="n">
        <v>11</v>
      </c>
      <c r="F392" s="41" t="n">
        <v>11.18</v>
      </c>
      <c r="G392" s="26" t="n"/>
      <c r="H392" s="41">
        <f>AVERAGE(F372:F391)</f>
        <v/>
      </c>
      <c r="I392" s="41">
        <f>AVERAGE(F343:F391)</f>
        <v/>
      </c>
      <c r="J392" s="41">
        <f>AVERAGE(F292:F391)</f>
        <v/>
      </c>
      <c r="K392" s="41">
        <f>STDEV(F372:F391)</f>
        <v/>
      </c>
      <c r="L392" s="41">
        <f>H392+2*K392</f>
        <v/>
      </c>
      <c r="M392" s="41">
        <f>H392-2*K392</f>
        <v/>
      </c>
      <c r="N392" s="41">
        <f>H392+1.5*K392</f>
        <v/>
      </c>
      <c r="O392" s="41">
        <f>H392-1.5*K392</f>
        <v/>
      </c>
      <c r="P392" s="26" t="n"/>
      <c r="Q392" s="42">
        <f>(H391-H362)/H362</f>
        <v/>
      </c>
      <c r="R392" s="43">
        <f>IF(Q392&gt;=0.1,1,IF(Q392&gt;-0.1,0,-1))</f>
        <v/>
      </c>
      <c r="S392" s="42">
        <f>(I392-I362)/I362</f>
        <v/>
      </c>
      <c r="T392" s="43">
        <f>IF(S392&gt;=0.05,1,IF(S392&gt;-0.05,0,-1))</f>
        <v/>
      </c>
      <c r="U392" s="42">
        <f>(J391-J362)/J362</f>
        <v/>
      </c>
      <c r="V392" s="43">
        <f>IF(U392&gt;=0.03,1,IF(U392&gt;-0.03,0,-1))</f>
        <v/>
      </c>
      <c r="W392" s="43">
        <f>R392+T392+V392</f>
        <v/>
      </c>
      <c r="Y392" s="44">
        <f>(H391-H212)/H212</f>
        <v/>
      </c>
      <c r="Z392" s="43">
        <f>IF(Y392&gt;=0.1,1,IF(Y392&gt;-0.1,0,-1))</f>
        <v/>
      </c>
      <c r="AA392" s="42">
        <f>(I391-I212)/I212</f>
        <v/>
      </c>
      <c r="AB392" s="43">
        <f>IF(AA392&gt;=0.05,1,IF(AA392&gt;-0.05,0,-1))</f>
        <v/>
      </c>
      <c r="AC392" s="42">
        <f>(J391-J212)/J212</f>
        <v/>
      </c>
      <c r="AD392" s="43">
        <f>IF(AC392&gt;=0.03,1,IF(AC392&gt;-0.03,0,-1))</f>
        <v/>
      </c>
      <c r="AE392" s="43">
        <f>Z392+AB392+AD392</f>
        <v/>
      </c>
      <c r="AG392" s="39">
        <f>IF(H392&gt;I392,IF(I392&gt;J392,4,3),IF(H392&lt;J392,IF(I392&lt;J392,0,1),2))</f>
        <v/>
      </c>
      <c r="AI392" s="39">
        <f>IF(D392&gt;H392,3,IF(D392&gt;I392,2,IF(D392&gt;J392,1,0)))</f>
        <v/>
      </c>
      <c r="AK392" s="39">
        <f>IF(M392&gt;H392,3,IF(M392&gt;I392,2,IF(M392&gt;J392,1,0)))</f>
        <v/>
      </c>
      <c r="AM392" s="39">
        <f>IF(L392&gt;H392,3,IF(L392&gt;I392,2,IF(L392&gt;J392,1,0)))</f>
        <v/>
      </c>
      <c r="AO392" s="39">
        <f>IF(C391&gt;L391,2,IF(C391&gt;N391,1,0))</f>
        <v/>
      </c>
      <c r="AP392" s="39">
        <f>SUM(AO388:AO391)</f>
        <v/>
      </c>
      <c r="AQ392" s="39">
        <f>AQ391+1</f>
        <v/>
      </c>
      <c r="AR392" s="39">
        <f>IF(AP392&gt;0,AR391+1,0)</f>
        <v/>
      </c>
      <c r="AS392" s="39">
        <f>IF(AR393=0,AR392,0)</f>
        <v/>
      </c>
      <c r="AT392" s="41">
        <f>180/SUM(AS212:AS391)</f>
        <v/>
      </c>
      <c r="AU392" s="41">
        <f>STDEV(AT372:AT391)</f>
        <v/>
      </c>
      <c r="AV392" s="41">
        <f>AT392-AU392</f>
        <v/>
      </c>
      <c r="AW392" s="41">
        <f>AT392+AU392</f>
        <v/>
      </c>
      <c r="AY392" s="39">
        <f>IF(D391&lt;M391,-2,IF(D391&lt;O391,-1,0))</f>
        <v/>
      </c>
      <c r="AZ392" s="39">
        <f>SUM(AY388:AY391)</f>
        <v/>
      </c>
      <c r="BA392" s="39">
        <f>BA391+1</f>
        <v/>
      </c>
      <c r="BB392" s="39">
        <f>IF(AZ392&lt;0,BB391+1,0)</f>
        <v/>
      </c>
      <c r="BC392" s="39">
        <f>IF(BB393=0,BB392,0)</f>
        <v/>
      </c>
      <c r="BD392" s="41">
        <f>180/SUM(BC212:BC391)</f>
        <v/>
      </c>
      <c r="BE392" s="41">
        <f>STDEV(BD372:BD391)</f>
        <v/>
      </c>
      <c r="BF392" s="41">
        <f>BD392-BE392</f>
        <v/>
      </c>
      <c r="BG392" s="41">
        <f>BD392+BE392</f>
        <v/>
      </c>
    </row>
    <row r="393" ht="15" customHeight="1" s="27">
      <c r="B393" s="40" t="n">
        <v>43859</v>
      </c>
      <c r="C393" s="41" t="n">
        <v>11.56</v>
      </c>
      <c r="D393" s="41" t="n">
        <v>10.72</v>
      </c>
      <c r="E393" s="41" t="n">
        <v>11.5</v>
      </c>
      <c r="F393" s="41" t="n">
        <v>10.78</v>
      </c>
      <c r="G393" s="26" t="n"/>
      <c r="H393" s="41">
        <f>AVERAGE(F373:F392)</f>
        <v/>
      </c>
      <c r="I393" s="41">
        <f>AVERAGE(F344:F392)</f>
        <v/>
      </c>
      <c r="J393" s="41">
        <f>AVERAGE(F293:F392)</f>
        <v/>
      </c>
      <c r="K393" s="41">
        <f>STDEV(F373:F392)</f>
        <v/>
      </c>
      <c r="L393" s="41">
        <f>H393+2*K393</f>
        <v/>
      </c>
      <c r="M393" s="41">
        <f>H393-2*K393</f>
        <v/>
      </c>
      <c r="N393" s="41">
        <f>H393+1.5*K393</f>
        <v/>
      </c>
      <c r="O393" s="41">
        <f>H393-1.5*K393</f>
        <v/>
      </c>
      <c r="P393" s="26" t="n"/>
      <c r="Q393" s="42">
        <f>(H392-H363)/H363</f>
        <v/>
      </c>
      <c r="R393" s="43">
        <f>IF(Q393&gt;=0.1,1,IF(Q393&gt;-0.1,0,-1))</f>
        <v/>
      </c>
      <c r="S393" s="42">
        <f>(I393-I363)/I363</f>
        <v/>
      </c>
      <c r="T393" s="43">
        <f>IF(S393&gt;=0.05,1,IF(S393&gt;-0.05,0,-1))</f>
        <v/>
      </c>
      <c r="U393" s="42">
        <f>(J392-J363)/J363</f>
        <v/>
      </c>
      <c r="V393" s="43">
        <f>IF(U393&gt;=0.03,1,IF(U393&gt;-0.03,0,-1))</f>
        <v/>
      </c>
      <c r="W393" s="43">
        <f>R393+T393+V393</f>
        <v/>
      </c>
      <c r="Y393" s="44">
        <f>(H392-H213)/H213</f>
        <v/>
      </c>
      <c r="Z393" s="43">
        <f>IF(Y393&gt;=0.1,1,IF(Y393&gt;-0.1,0,-1))</f>
        <v/>
      </c>
      <c r="AA393" s="42">
        <f>(I392-I213)/I213</f>
        <v/>
      </c>
      <c r="AB393" s="43">
        <f>IF(AA393&gt;=0.05,1,IF(AA393&gt;-0.05,0,-1))</f>
        <v/>
      </c>
      <c r="AC393" s="42">
        <f>(J392-J213)/J213</f>
        <v/>
      </c>
      <c r="AD393" s="43">
        <f>IF(AC393&gt;=0.03,1,IF(AC393&gt;-0.03,0,-1))</f>
        <v/>
      </c>
      <c r="AE393" s="43">
        <f>Z393+AB393+AD393</f>
        <v/>
      </c>
      <c r="AG393" s="39">
        <f>IF(H393&gt;I393,IF(I393&gt;J393,4,3),IF(H393&lt;J393,IF(I393&lt;J393,0,1),2))</f>
        <v/>
      </c>
      <c r="AI393" s="39">
        <f>IF(D393&gt;H393,3,IF(D393&gt;I393,2,IF(D393&gt;J393,1,0)))</f>
        <v/>
      </c>
      <c r="AK393" s="39">
        <f>IF(M393&gt;H393,3,IF(M393&gt;I393,2,IF(M393&gt;J393,1,0)))</f>
        <v/>
      </c>
      <c r="AM393" s="39">
        <f>IF(L393&gt;H393,3,IF(L393&gt;I393,2,IF(L393&gt;J393,1,0)))</f>
        <v/>
      </c>
      <c r="AO393" s="39">
        <f>IF(C392&gt;L392,2,IF(C392&gt;N392,1,0))</f>
        <v/>
      </c>
      <c r="AP393" s="39">
        <f>SUM(AO389:AO392)</f>
        <v/>
      </c>
      <c r="AQ393" s="39">
        <f>AQ392+1</f>
        <v/>
      </c>
      <c r="AR393" s="39">
        <f>IF(AP393&gt;0,AR392+1,0)</f>
        <v/>
      </c>
      <c r="AS393" s="39">
        <f>IF(AR394=0,AR393,0)</f>
        <v/>
      </c>
      <c r="AT393" s="41">
        <f>180/SUM(AS213:AS392)</f>
        <v/>
      </c>
      <c r="AU393" s="41">
        <f>STDEV(AT373:AT392)</f>
        <v/>
      </c>
      <c r="AV393" s="41">
        <f>AT393-AU393</f>
        <v/>
      </c>
      <c r="AW393" s="41">
        <f>AT393+AU393</f>
        <v/>
      </c>
      <c r="AY393" s="39">
        <f>IF(D392&lt;M392,-2,IF(D392&lt;O392,-1,0))</f>
        <v/>
      </c>
      <c r="AZ393" s="39">
        <f>SUM(AY389:AY392)</f>
        <v/>
      </c>
      <c r="BA393" s="39">
        <f>BA392+1</f>
        <v/>
      </c>
      <c r="BB393" s="39">
        <f>IF(AZ393&lt;0,BB392+1,0)</f>
        <v/>
      </c>
      <c r="BC393" s="39">
        <f>IF(BB394=0,BB393,0)</f>
        <v/>
      </c>
      <c r="BD393" s="41">
        <f>180/SUM(BC213:BC392)</f>
        <v/>
      </c>
      <c r="BE393" s="41">
        <f>STDEV(BD373:BD392)</f>
        <v/>
      </c>
      <c r="BF393" s="41">
        <f>BD393-BE393</f>
        <v/>
      </c>
      <c r="BG393" s="41">
        <f>BD393+BE393</f>
        <v/>
      </c>
    </row>
    <row r="394" ht="15" customHeight="1" s="27">
      <c r="B394" s="40" t="n">
        <v>43860</v>
      </c>
      <c r="C394" s="41" t="n">
        <v>10.75</v>
      </c>
      <c r="D394" s="41" t="n">
        <v>10.33</v>
      </c>
      <c r="E394" s="41" t="n">
        <v>10.69</v>
      </c>
      <c r="F394" s="41" t="n">
        <v>10.5</v>
      </c>
      <c r="G394" s="26" t="n"/>
      <c r="H394" s="41">
        <f>AVERAGE(F374:F393)</f>
        <v/>
      </c>
      <c r="I394" s="41">
        <f>AVERAGE(F345:F393)</f>
        <v/>
      </c>
      <c r="J394" s="41">
        <f>AVERAGE(F294:F393)</f>
        <v/>
      </c>
      <c r="K394" s="41">
        <f>STDEV(F374:F393)</f>
        <v/>
      </c>
      <c r="L394" s="41">
        <f>H394+2*K394</f>
        <v/>
      </c>
      <c r="M394" s="41">
        <f>H394-2*K394</f>
        <v/>
      </c>
      <c r="N394" s="41">
        <f>H394+1.5*K394</f>
        <v/>
      </c>
      <c r="O394" s="41">
        <f>H394-1.5*K394</f>
        <v/>
      </c>
      <c r="P394" s="26" t="n"/>
      <c r="Q394" s="42">
        <f>(H393-H364)/H364</f>
        <v/>
      </c>
      <c r="R394" s="43">
        <f>IF(Q394&gt;=0.1,1,IF(Q394&gt;-0.1,0,-1))</f>
        <v/>
      </c>
      <c r="S394" s="42">
        <f>(I394-I364)/I364</f>
        <v/>
      </c>
      <c r="T394" s="43">
        <f>IF(S394&gt;=0.05,1,IF(S394&gt;-0.05,0,-1))</f>
        <v/>
      </c>
      <c r="U394" s="42">
        <f>(J393-J364)/J364</f>
        <v/>
      </c>
      <c r="V394" s="43">
        <f>IF(U394&gt;=0.03,1,IF(U394&gt;-0.03,0,-1))</f>
        <v/>
      </c>
      <c r="W394" s="43">
        <f>R394+T394+V394</f>
        <v/>
      </c>
      <c r="Y394" s="44">
        <f>(H393-H214)/H214</f>
        <v/>
      </c>
      <c r="Z394" s="43">
        <f>IF(Y394&gt;=0.1,1,IF(Y394&gt;-0.1,0,-1))</f>
        <v/>
      </c>
      <c r="AA394" s="42">
        <f>(I393-I214)/I214</f>
        <v/>
      </c>
      <c r="AB394" s="43">
        <f>IF(AA394&gt;=0.05,1,IF(AA394&gt;-0.05,0,-1))</f>
        <v/>
      </c>
      <c r="AC394" s="42">
        <f>(J393-J214)/J214</f>
        <v/>
      </c>
      <c r="AD394" s="43">
        <f>IF(AC394&gt;=0.03,1,IF(AC394&gt;-0.03,0,-1))</f>
        <v/>
      </c>
      <c r="AE394" s="43">
        <f>Z394+AB394+AD394</f>
        <v/>
      </c>
      <c r="AG394" s="39">
        <f>IF(H394&gt;I394,IF(I394&gt;J394,4,3),IF(H394&lt;J394,IF(I394&lt;J394,0,1),2))</f>
        <v/>
      </c>
      <c r="AI394" s="39">
        <f>IF(D394&gt;H394,3,IF(D394&gt;I394,2,IF(D394&gt;J394,1,0)))</f>
        <v/>
      </c>
      <c r="AK394" s="39">
        <f>IF(M394&gt;H394,3,IF(M394&gt;I394,2,IF(M394&gt;J394,1,0)))</f>
        <v/>
      </c>
      <c r="AM394" s="39">
        <f>IF(L394&gt;H394,3,IF(L394&gt;I394,2,IF(L394&gt;J394,1,0)))</f>
        <v/>
      </c>
      <c r="AO394" s="39">
        <f>IF(C393&gt;L393,2,IF(C393&gt;N393,1,0))</f>
        <v/>
      </c>
      <c r="AP394" s="39">
        <f>SUM(AO390:AO393)</f>
        <v/>
      </c>
      <c r="AQ394" s="39">
        <f>AQ393+1</f>
        <v/>
      </c>
      <c r="AR394" s="39">
        <f>IF(AP394&gt;0,AR393+1,0)</f>
        <v/>
      </c>
      <c r="AS394" s="39">
        <f>IF(AR395=0,AR394,0)</f>
        <v/>
      </c>
      <c r="AT394" s="41">
        <f>180/SUM(AS214:AS393)</f>
        <v/>
      </c>
      <c r="AU394" s="41">
        <f>STDEV(AT374:AT393)</f>
        <v/>
      </c>
      <c r="AV394" s="41">
        <f>AT394-AU394</f>
        <v/>
      </c>
      <c r="AW394" s="41">
        <f>AT394+AU394</f>
        <v/>
      </c>
      <c r="AY394" s="39">
        <f>IF(D393&lt;M393,-2,IF(D393&lt;O393,-1,0))</f>
        <v/>
      </c>
      <c r="AZ394" s="39">
        <f>SUM(AY390:AY393)</f>
        <v/>
      </c>
      <c r="BA394" s="39">
        <f>BA393+1</f>
        <v/>
      </c>
      <c r="BB394" s="39">
        <f>IF(AZ394&lt;0,BB393+1,0)</f>
        <v/>
      </c>
      <c r="BC394" s="39">
        <f>IF(BB395=0,BB394,0)</f>
        <v/>
      </c>
      <c r="BD394" s="41">
        <f>180/SUM(BC214:BC393)</f>
        <v/>
      </c>
      <c r="BE394" s="41">
        <f>STDEV(BD374:BD393)</f>
        <v/>
      </c>
      <c r="BF394" s="41">
        <f>BD394-BE394</f>
        <v/>
      </c>
      <c r="BG394" s="41">
        <f>BD394+BE394</f>
        <v/>
      </c>
    </row>
    <row r="395" ht="15" customHeight="1" s="27">
      <c r="B395" s="40" t="n">
        <v>43861</v>
      </c>
      <c r="C395" s="41" t="n">
        <v>10.73</v>
      </c>
      <c r="D395" s="41" t="n">
        <v>10.4</v>
      </c>
      <c r="E395" s="41" t="n">
        <v>10.47</v>
      </c>
      <c r="F395" s="41" t="n">
        <v>10.47</v>
      </c>
      <c r="G395" s="26" t="n"/>
      <c r="H395" s="41">
        <f>AVERAGE(F375:F394)</f>
        <v/>
      </c>
      <c r="I395" s="41">
        <f>AVERAGE(F346:F394)</f>
        <v/>
      </c>
      <c r="J395" s="41">
        <f>AVERAGE(F295:F394)</f>
        <v/>
      </c>
      <c r="K395" s="41">
        <f>STDEV(F375:F394)</f>
        <v/>
      </c>
      <c r="L395" s="41">
        <f>H395+2*K395</f>
        <v/>
      </c>
      <c r="M395" s="41">
        <f>H395-2*K395</f>
        <v/>
      </c>
      <c r="N395" s="41">
        <f>H395+1.5*K395</f>
        <v/>
      </c>
      <c r="O395" s="41">
        <f>H395-1.5*K395</f>
        <v/>
      </c>
      <c r="P395" s="26" t="n"/>
      <c r="Q395" s="42">
        <f>(H394-H365)/H365</f>
        <v/>
      </c>
      <c r="R395" s="43">
        <f>IF(Q395&gt;=0.1,1,IF(Q395&gt;-0.1,0,-1))</f>
        <v/>
      </c>
      <c r="S395" s="42">
        <f>(I395-I365)/I365</f>
        <v/>
      </c>
      <c r="T395" s="43">
        <f>IF(S395&gt;=0.05,1,IF(S395&gt;-0.05,0,-1))</f>
        <v/>
      </c>
      <c r="U395" s="42">
        <f>(J394-J365)/J365</f>
        <v/>
      </c>
      <c r="V395" s="43">
        <f>IF(U395&gt;=0.03,1,IF(U395&gt;-0.03,0,-1))</f>
        <v/>
      </c>
      <c r="W395" s="43">
        <f>R395+T395+V395</f>
        <v/>
      </c>
      <c r="Y395" s="44">
        <f>(H394-H215)/H215</f>
        <v/>
      </c>
      <c r="Z395" s="43">
        <f>IF(Y395&gt;=0.1,1,IF(Y395&gt;-0.1,0,-1))</f>
        <v/>
      </c>
      <c r="AA395" s="42">
        <f>(I394-I215)/I215</f>
        <v/>
      </c>
      <c r="AB395" s="43">
        <f>IF(AA395&gt;=0.05,1,IF(AA395&gt;-0.05,0,-1))</f>
        <v/>
      </c>
      <c r="AC395" s="42">
        <f>(J394-J215)/J215</f>
        <v/>
      </c>
      <c r="AD395" s="43">
        <f>IF(AC395&gt;=0.03,1,IF(AC395&gt;-0.03,0,-1))</f>
        <v/>
      </c>
      <c r="AE395" s="43">
        <f>Z395+AB395+AD395</f>
        <v/>
      </c>
      <c r="AG395" s="39">
        <f>IF(H395&gt;I395,IF(I395&gt;J395,4,3),IF(H395&lt;J395,IF(I395&lt;J395,0,1),2))</f>
        <v/>
      </c>
      <c r="AI395" s="39">
        <f>IF(D395&gt;H395,3,IF(D395&gt;I395,2,IF(D395&gt;J395,1,0)))</f>
        <v/>
      </c>
      <c r="AK395" s="39">
        <f>IF(M395&gt;H395,3,IF(M395&gt;I395,2,IF(M395&gt;J395,1,0)))</f>
        <v/>
      </c>
      <c r="AM395" s="39">
        <f>IF(L395&gt;H395,3,IF(L395&gt;I395,2,IF(L395&gt;J395,1,0)))</f>
        <v/>
      </c>
      <c r="AO395" s="39">
        <f>IF(C394&gt;L394,2,IF(C394&gt;N394,1,0))</f>
        <v/>
      </c>
      <c r="AP395" s="39">
        <f>SUM(AO391:AO394)</f>
        <v/>
      </c>
      <c r="AQ395" s="39">
        <f>AQ394+1</f>
        <v/>
      </c>
      <c r="AR395" s="39">
        <f>IF(AP395&gt;0,AR394+1,0)</f>
        <v/>
      </c>
      <c r="AS395" s="39">
        <f>IF(AR396=0,AR395,0)</f>
        <v/>
      </c>
      <c r="AT395" s="41">
        <f>180/SUM(AS215:AS394)</f>
        <v/>
      </c>
      <c r="AU395" s="41">
        <f>STDEV(AT375:AT394)</f>
        <v/>
      </c>
      <c r="AV395" s="41">
        <f>AT395-AU395</f>
        <v/>
      </c>
      <c r="AW395" s="41">
        <f>AT395+AU395</f>
        <v/>
      </c>
      <c r="AY395" s="39">
        <f>IF(D394&lt;M394,-2,IF(D394&lt;O394,-1,0))</f>
        <v/>
      </c>
      <c r="AZ395" s="39">
        <f>SUM(AY391:AY394)</f>
        <v/>
      </c>
      <c r="BA395" s="39">
        <f>BA394+1</f>
        <v/>
      </c>
      <c r="BB395" s="39">
        <f>IF(AZ395&lt;0,BB394+1,0)</f>
        <v/>
      </c>
      <c r="BC395" s="39">
        <f>IF(BB396=0,BB395,0)</f>
        <v/>
      </c>
      <c r="BD395" s="41">
        <f>180/SUM(BC215:BC394)</f>
        <v/>
      </c>
      <c r="BE395" s="41">
        <f>STDEV(BD375:BD394)</f>
        <v/>
      </c>
      <c r="BF395" s="41">
        <f>BD395-BE395</f>
        <v/>
      </c>
      <c r="BG395" s="41">
        <f>BD395+BE395</f>
        <v/>
      </c>
    </row>
    <row r="396" ht="15" customHeight="1" s="27">
      <c r="B396" s="40" t="n">
        <v>43864</v>
      </c>
      <c r="C396" s="41" t="n">
        <v>10.61</v>
      </c>
      <c r="D396" s="41" t="n">
        <v>10.23</v>
      </c>
      <c r="E396" s="41" t="n">
        <v>10.44</v>
      </c>
      <c r="F396" s="41" t="n">
        <v>10.5</v>
      </c>
      <c r="G396" s="26" t="n"/>
      <c r="H396" s="41">
        <f>AVERAGE(F376:F395)</f>
        <v/>
      </c>
      <c r="I396" s="41">
        <f>AVERAGE(F347:F395)</f>
        <v/>
      </c>
      <c r="J396" s="41">
        <f>AVERAGE(F296:F395)</f>
        <v/>
      </c>
      <c r="K396" s="41">
        <f>STDEV(F376:F395)</f>
        <v/>
      </c>
      <c r="L396" s="41">
        <f>H396+2*K396</f>
        <v/>
      </c>
      <c r="M396" s="41">
        <f>H396-2*K396</f>
        <v/>
      </c>
      <c r="N396" s="41">
        <f>H396+1.5*K396</f>
        <v/>
      </c>
      <c r="O396" s="41">
        <f>H396-1.5*K396</f>
        <v/>
      </c>
      <c r="P396" s="26" t="n"/>
      <c r="Q396" s="42">
        <f>(H395-H366)/H366</f>
        <v/>
      </c>
      <c r="R396" s="43">
        <f>IF(Q396&gt;=0.1,1,IF(Q396&gt;-0.1,0,-1))</f>
        <v/>
      </c>
      <c r="S396" s="42">
        <f>(I396-I366)/I366</f>
        <v/>
      </c>
      <c r="T396" s="43">
        <f>IF(S396&gt;=0.05,1,IF(S396&gt;-0.05,0,-1))</f>
        <v/>
      </c>
      <c r="U396" s="42">
        <f>(J395-J366)/J366</f>
        <v/>
      </c>
      <c r="V396" s="43">
        <f>IF(U396&gt;=0.03,1,IF(U396&gt;-0.03,0,-1))</f>
        <v/>
      </c>
      <c r="W396" s="43">
        <f>R396+T396+V396</f>
        <v/>
      </c>
      <c r="Y396" s="44">
        <f>(H395-H216)/H216</f>
        <v/>
      </c>
      <c r="Z396" s="43">
        <f>IF(Y396&gt;=0.1,1,IF(Y396&gt;-0.1,0,-1))</f>
        <v/>
      </c>
      <c r="AA396" s="42">
        <f>(I395-I216)/I216</f>
        <v/>
      </c>
      <c r="AB396" s="43">
        <f>IF(AA396&gt;=0.05,1,IF(AA396&gt;-0.05,0,-1))</f>
        <v/>
      </c>
      <c r="AC396" s="42">
        <f>(J395-J216)/J216</f>
        <v/>
      </c>
      <c r="AD396" s="43">
        <f>IF(AC396&gt;=0.03,1,IF(AC396&gt;-0.03,0,-1))</f>
        <v/>
      </c>
      <c r="AE396" s="43">
        <f>Z396+AB396+AD396</f>
        <v/>
      </c>
      <c r="AG396" s="39">
        <f>IF(H396&gt;I396,IF(I396&gt;J396,4,3),IF(H396&lt;J396,IF(I396&lt;J396,0,1),2))</f>
        <v/>
      </c>
      <c r="AI396" s="39">
        <f>IF(D396&gt;H396,3,IF(D396&gt;I396,2,IF(D396&gt;J396,1,0)))</f>
        <v/>
      </c>
      <c r="AK396" s="39">
        <f>IF(M396&gt;H396,3,IF(M396&gt;I396,2,IF(M396&gt;J396,1,0)))</f>
        <v/>
      </c>
      <c r="AM396" s="39">
        <f>IF(L396&gt;H396,3,IF(L396&gt;I396,2,IF(L396&gt;J396,1,0)))</f>
        <v/>
      </c>
      <c r="AO396" s="39">
        <f>IF(C395&gt;L395,2,IF(C395&gt;N395,1,0))</f>
        <v/>
      </c>
      <c r="AP396" s="39">
        <f>SUM(AO392:AO395)</f>
        <v/>
      </c>
      <c r="AQ396" s="39">
        <f>AQ395+1</f>
        <v/>
      </c>
      <c r="AR396" s="39">
        <f>IF(AP396&gt;0,AR395+1,0)</f>
        <v/>
      </c>
      <c r="AS396" s="39">
        <f>IF(AR397=0,AR396,0)</f>
        <v/>
      </c>
      <c r="AT396" s="41">
        <f>180/SUM(AS216:AS395)</f>
        <v/>
      </c>
      <c r="AU396" s="41">
        <f>STDEV(AT376:AT395)</f>
        <v/>
      </c>
      <c r="AV396" s="41">
        <f>AT396-AU396</f>
        <v/>
      </c>
      <c r="AW396" s="41">
        <f>AT396+AU396</f>
        <v/>
      </c>
      <c r="AY396" s="39">
        <f>IF(D395&lt;M395,-2,IF(D395&lt;O395,-1,0))</f>
        <v/>
      </c>
      <c r="AZ396" s="39">
        <f>SUM(AY392:AY395)</f>
        <v/>
      </c>
      <c r="BA396" s="39">
        <f>BA395+1</f>
        <v/>
      </c>
      <c r="BB396" s="39">
        <f>IF(AZ396&lt;0,BB395+1,0)</f>
        <v/>
      </c>
      <c r="BC396" s="39">
        <f>IF(BB397=0,BB396,0)</f>
        <v/>
      </c>
      <c r="BD396" s="41">
        <f>180/SUM(BC216:BC395)</f>
        <v/>
      </c>
      <c r="BE396" s="41">
        <f>STDEV(BD376:BD395)</f>
        <v/>
      </c>
      <c r="BF396" s="41">
        <f>BD396-BE396</f>
        <v/>
      </c>
      <c r="BG396" s="41">
        <f>BD396+BE396</f>
        <v/>
      </c>
    </row>
    <row r="397" ht="15" customHeight="1" s="27">
      <c r="B397" s="40" t="n">
        <v>43865</v>
      </c>
      <c r="C397" s="41" t="n">
        <v>10.68</v>
      </c>
      <c r="D397" s="41" t="n">
        <v>10.33</v>
      </c>
      <c r="E397" s="41" t="n">
        <v>10.47</v>
      </c>
      <c r="F397" s="41" t="n">
        <v>10.66</v>
      </c>
      <c r="G397" s="26" t="n"/>
      <c r="H397" s="41">
        <f>AVERAGE(F377:F396)</f>
        <v/>
      </c>
      <c r="I397" s="41">
        <f>AVERAGE(F348:F396)</f>
        <v/>
      </c>
      <c r="J397" s="41">
        <f>AVERAGE(F297:F396)</f>
        <v/>
      </c>
      <c r="K397" s="41">
        <f>STDEV(F377:F396)</f>
        <v/>
      </c>
      <c r="L397" s="41">
        <f>H397+2*K397</f>
        <v/>
      </c>
      <c r="M397" s="41">
        <f>H397-2*K397</f>
        <v/>
      </c>
      <c r="N397" s="41">
        <f>H397+1.5*K397</f>
        <v/>
      </c>
      <c r="O397" s="41">
        <f>H397-1.5*K397</f>
        <v/>
      </c>
      <c r="P397" s="26" t="n"/>
      <c r="Q397" s="42">
        <f>(H396-H367)/H367</f>
        <v/>
      </c>
      <c r="R397" s="43">
        <f>IF(Q397&gt;=0.1,1,IF(Q397&gt;-0.1,0,-1))</f>
        <v/>
      </c>
      <c r="S397" s="42">
        <f>(I397-I367)/I367</f>
        <v/>
      </c>
      <c r="T397" s="43">
        <f>IF(S397&gt;=0.05,1,IF(S397&gt;-0.05,0,-1))</f>
        <v/>
      </c>
      <c r="U397" s="42">
        <f>(J396-J367)/J367</f>
        <v/>
      </c>
      <c r="V397" s="43">
        <f>IF(U397&gt;=0.03,1,IF(U397&gt;-0.03,0,-1))</f>
        <v/>
      </c>
      <c r="W397" s="43">
        <f>R397+T397+V397</f>
        <v/>
      </c>
      <c r="Y397" s="44">
        <f>(H396-H217)/H217</f>
        <v/>
      </c>
      <c r="Z397" s="43">
        <f>IF(Y397&gt;=0.1,1,IF(Y397&gt;-0.1,0,-1))</f>
        <v/>
      </c>
      <c r="AA397" s="42">
        <f>(I396-I217)/I217</f>
        <v/>
      </c>
      <c r="AB397" s="43">
        <f>IF(AA397&gt;=0.05,1,IF(AA397&gt;-0.05,0,-1))</f>
        <v/>
      </c>
      <c r="AC397" s="42">
        <f>(J396-J217)/J217</f>
        <v/>
      </c>
      <c r="AD397" s="43">
        <f>IF(AC397&gt;=0.03,1,IF(AC397&gt;-0.03,0,-1))</f>
        <v/>
      </c>
      <c r="AE397" s="43">
        <f>Z397+AB397+AD397</f>
        <v/>
      </c>
      <c r="AG397" s="39">
        <f>IF(H397&gt;I397,IF(I397&gt;J397,4,3),IF(H397&lt;J397,IF(I397&lt;J397,0,1),2))</f>
        <v/>
      </c>
      <c r="AI397" s="39">
        <f>IF(D397&gt;H397,3,IF(D397&gt;I397,2,IF(D397&gt;J397,1,0)))</f>
        <v/>
      </c>
      <c r="AK397" s="39">
        <f>IF(M397&gt;H397,3,IF(M397&gt;I397,2,IF(M397&gt;J397,1,0)))</f>
        <v/>
      </c>
      <c r="AM397" s="39">
        <f>IF(L397&gt;H397,3,IF(L397&gt;I397,2,IF(L397&gt;J397,1,0)))</f>
        <v/>
      </c>
      <c r="AO397" s="39">
        <f>IF(C396&gt;L396,2,IF(C396&gt;N396,1,0))</f>
        <v/>
      </c>
      <c r="AP397" s="39">
        <f>SUM(AO393:AO396)</f>
        <v/>
      </c>
      <c r="AQ397" s="39">
        <f>AQ396+1</f>
        <v/>
      </c>
      <c r="AR397" s="39">
        <f>IF(AP397&gt;0,AR396+1,0)</f>
        <v/>
      </c>
      <c r="AS397" s="39">
        <f>IF(AR398=0,AR397,0)</f>
        <v/>
      </c>
      <c r="AT397" s="41">
        <f>180/SUM(AS217:AS396)</f>
        <v/>
      </c>
      <c r="AU397" s="41">
        <f>STDEV(AT377:AT396)</f>
        <v/>
      </c>
      <c r="AV397" s="41">
        <f>AT397-AU397</f>
        <v/>
      </c>
      <c r="AW397" s="41">
        <f>AT397+AU397</f>
        <v/>
      </c>
      <c r="AY397" s="39">
        <f>IF(D396&lt;M396,-2,IF(D396&lt;O396,-1,0))</f>
        <v/>
      </c>
      <c r="AZ397" s="39">
        <f>SUM(AY393:AY396)</f>
        <v/>
      </c>
      <c r="BA397" s="39">
        <f>BA396+1</f>
        <v/>
      </c>
      <c r="BB397" s="39">
        <f>IF(AZ397&lt;0,BB396+1,0)</f>
        <v/>
      </c>
      <c r="BC397" s="39">
        <f>IF(BB398=0,BB397,0)</f>
        <v/>
      </c>
      <c r="BD397" s="41">
        <f>180/SUM(BC217:BC396)</f>
        <v/>
      </c>
      <c r="BE397" s="41">
        <f>STDEV(BD377:BD396)</f>
        <v/>
      </c>
      <c r="BF397" s="41">
        <f>BD397-BE397</f>
        <v/>
      </c>
      <c r="BG397" s="41">
        <f>BD397+BE397</f>
        <v/>
      </c>
    </row>
    <row r="398" ht="15" customHeight="1" s="27">
      <c r="B398" s="40" t="n">
        <v>43866</v>
      </c>
      <c r="C398" s="41" t="n">
        <v>10.68</v>
      </c>
      <c r="D398" s="41" t="n">
        <v>10.39</v>
      </c>
      <c r="E398" s="41" t="n">
        <v>10.67</v>
      </c>
      <c r="F398" s="41" t="n">
        <v>10.64</v>
      </c>
      <c r="G398" s="26" t="n"/>
      <c r="H398" s="41">
        <f>AVERAGE(F378:F397)</f>
        <v/>
      </c>
      <c r="I398" s="41">
        <f>AVERAGE(F349:F397)</f>
        <v/>
      </c>
      <c r="J398" s="41">
        <f>AVERAGE(F298:F397)</f>
        <v/>
      </c>
      <c r="K398" s="41">
        <f>STDEV(F378:F397)</f>
        <v/>
      </c>
      <c r="L398" s="41">
        <f>H398+2*K398</f>
        <v/>
      </c>
      <c r="M398" s="41">
        <f>H398-2*K398</f>
        <v/>
      </c>
      <c r="N398" s="41">
        <f>H398+1.5*K398</f>
        <v/>
      </c>
      <c r="O398" s="41">
        <f>H398-1.5*K398</f>
        <v/>
      </c>
      <c r="P398" s="26" t="n"/>
      <c r="Q398" s="42">
        <f>(H397-H368)/H368</f>
        <v/>
      </c>
      <c r="R398" s="43">
        <f>IF(Q398&gt;=0.1,1,IF(Q398&gt;-0.1,0,-1))</f>
        <v/>
      </c>
      <c r="S398" s="42">
        <f>(I398-I368)/I368</f>
        <v/>
      </c>
      <c r="T398" s="43">
        <f>IF(S398&gt;=0.05,1,IF(S398&gt;-0.05,0,-1))</f>
        <v/>
      </c>
      <c r="U398" s="42">
        <f>(J397-J368)/J368</f>
        <v/>
      </c>
      <c r="V398" s="43">
        <f>IF(U398&gt;=0.03,1,IF(U398&gt;-0.03,0,-1))</f>
        <v/>
      </c>
      <c r="W398" s="43">
        <f>R398+T398+V398</f>
        <v/>
      </c>
      <c r="Y398" s="44">
        <f>(H397-H218)/H218</f>
        <v/>
      </c>
      <c r="Z398" s="43">
        <f>IF(Y398&gt;=0.1,1,IF(Y398&gt;-0.1,0,-1))</f>
        <v/>
      </c>
      <c r="AA398" s="42">
        <f>(I397-I218)/I218</f>
        <v/>
      </c>
      <c r="AB398" s="43">
        <f>IF(AA398&gt;=0.05,1,IF(AA398&gt;-0.05,0,-1))</f>
        <v/>
      </c>
      <c r="AC398" s="42">
        <f>(J397-J218)/J218</f>
        <v/>
      </c>
      <c r="AD398" s="43">
        <f>IF(AC398&gt;=0.03,1,IF(AC398&gt;-0.03,0,-1))</f>
        <v/>
      </c>
      <c r="AE398" s="43">
        <f>Z398+AB398+AD398</f>
        <v/>
      </c>
      <c r="AG398" s="39">
        <f>IF(H398&gt;I398,IF(I398&gt;J398,4,3),IF(H398&lt;J398,IF(I398&lt;J398,0,1),2))</f>
        <v/>
      </c>
      <c r="AI398" s="39">
        <f>IF(D398&gt;H398,3,IF(D398&gt;I398,2,IF(D398&gt;J398,1,0)))</f>
        <v/>
      </c>
      <c r="AK398" s="39">
        <f>IF(M398&gt;H398,3,IF(M398&gt;I398,2,IF(M398&gt;J398,1,0)))</f>
        <v/>
      </c>
      <c r="AM398" s="39">
        <f>IF(L398&gt;H398,3,IF(L398&gt;I398,2,IF(L398&gt;J398,1,0)))</f>
        <v/>
      </c>
      <c r="AO398" s="39">
        <f>IF(C397&gt;L397,2,IF(C397&gt;N397,1,0))</f>
        <v/>
      </c>
      <c r="AP398" s="39">
        <f>SUM(AO394:AO397)</f>
        <v/>
      </c>
      <c r="AQ398" s="39">
        <f>AQ397+1</f>
        <v/>
      </c>
      <c r="AR398" s="39">
        <f>IF(AP398&gt;0,AR397+1,0)</f>
        <v/>
      </c>
      <c r="AS398" s="39">
        <f>IF(AR399=0,AR398,0)</f>
        <v/>
      </c>
      <c r="AT398" s="41">
        <f>180/SUM(AS218:AS397)</f>
        <v/>
      </c>
      <c r="AU398" s="41">
        <f>STDEV(AT378:AT397)</f>
        <v/>
      </c>
      <c r="AV398" s="41">
        <f>AT398-AU398</f>
        <v/>
      </c>
      <c r="AW398" s="41">
        <f>AT398+AU398</f>
        <v/>
      </c>
      <c r="AY398" s="39">
        <f>IF(D397&lt;M397,-2,IF(D397&lt;O397,-1,0))</f>
        <v/>
      </c>
      <c r="AZ398" s="39">
        <f>SUM(AY394:AY397)</f>
        <v/>
      </c>
      <c r="BA398" s="39">
        <f>BA397+1</f>
        <v/>
      </c>
      <c r="BB398" s="39">
        <f>IF(AZ398&lt;0,BB397+1,0)</f>
        <v/>
      </c>
      <c r="BC398" s="39">
        <f>IF(BB399=0,BB398,0)</f>
        <v/>
      </c>
      <c r="BD398" s="41">
        <f>180/SUM(BC218:BC397)</f>
        <v/>
      </c>
      <c r="BE398" s="41">
        <f>STDEV(BD378:BD397)</f>
        <v/>
      </c>
      <c r="BF398" s="41">
        <f>BD398-BE398</f>
        <v/>
      </c>
      <c r="BG398" s="41">
        <f>BD398+BE398</f>
        <v/>
      </c>
    </row>
    <row r="399" ht="15" customHeight="1" s="27">
      <c r="B399" s="40" t="n">
        <v>43867</v>
      </c>
      <c r="C399" s="41" t="n">
        <v>10.89</v>
      </c>
      <c r="D399" s="41" t="n">
        <v>10.63</v>
      </c>
      <c r="E399" s="41" t="n">
        <v>10.67</v>
      </c>
      <c r="F399" s="41" t="n">
        <v>10.63</v>
      </c>
      <c r="G399" s="26" t="n"/>
      <c r="H399" s="41">
        <f>AVERAGE(F379:F398)</f>
        <v/>
      </c>
      <c r="I399" s="41">
        <f>AVERAGE(F350:F398)</f>
        <v/>
      </c>
      <c r="J399" s="41">
        <f>AVERAGE(F299:F398)</f>
        <v/>
      </c>
      <c r="K399" s="41">
        <f>STDEV(F379:F398)</f>
        <v/>
      </c>
      <c r="L399" s="41">
        <f>H399+2*K399</f>
        <v/>
      </c>
      <c r="M399" s="41">
        <f>H399-2*K399</f>
        <v/>
      </c>
      <c r="N399" s="41">
        <f>H399+1.5*K399</f>
        <v/>
      </c>
      <c r="O399" s="41">
        <f>H399-1.5*K399</f>
        <v/>
      </c>
      <c r="P399" s="26" t="n"/>
      <c r="Q399" s="42">
        <f>(H398-H369)/H369</f>
        <v/>
      </c>
      <c r="R399" s="43">
        <f>IF(Q399&gt;=0.1,1,IF(Q399&gt;-0.1,0,-1))</f>
        <v/>
      </c>
      <c r="S399" s="42">
        <f>(I399-I369)/I369</f>
        <v/>
      </c>
      <c r="T399" s="43">
        <f>IF(S399&gt;=0.05,1,IF(S399&gt;-0.05,0,-1))</f>
        <v/>
      </c>
      <c r="U399" s="42">
        <f>(J398-J369)/J369</f>
        <v/>
      </c>
      <c r="V399" s="43">
        <f>IF(U399&gt;=0.03,1,IF(U399&gt;-0.03,0,-1))</f>
        <v/>
      </c>
      <c r="W399" s="43">
        <f>R399+T399+V399</f>
        <v/>
      </c>
      <c r="Y399" s="44">
        <f>(H398-H219)/H219</f>
        <v/>
      </c>
      <c r="Z399" s="43">
        <f>IF(Y399&gt;=0.1,1,IF(Y399&gt;-0.1,0,-1))</f>
        <v/>
      </c>
      <c r="AA399" s="42">
        <f>(I398-I219)/I219</f>
        <v/>
      </c>
      <c r="AB399" s="43">
        <f>IF(AA399&gt;=0.05,1,IF(AA399&gt;-0.05,0,-1))</f>
        <v/>
      </c>
      <c r="AC399" s="42">
        <f>(J398-J219)/J219</f>
        <v/>
      </c>
      <c r="AD399" s="43">
        <f>IF(AC399&gt;=0.03,1,IF(AC399&gt;-0.03,0,-1))</f>
        <v/>
      </c>
      <c r="AE399" s="43">
        <f>Z399+AB399+AD399</f>
        <v/>
      </c>
      <c r="AG399" s="39">
        <f>IF(H399&gt;I399,IF(I399&gt;J399,4,3),IF(H399&lt;J399,IF(I399&lt;J399,0,1),2))</f>
        <v/>
      </c>
      <c r="AI399" s="39">
        <f>IF(D399&gt;H399,3,IF(D399&gt;I399,2,IF(D399&gt;J399,1,0)))</f>
        <v/>
      </c>
      <c r="AK399" s="39">
        <f>IF(M399&gt;H399,3,IF(M399&gt;I399,2,IF(M399&gt;J399,1,0)))</f>
        <v/>
      </c>
      <c r="AM399" s="39">
        <f>IF(L399&gt;H399,3,IF(L399&gt;I399,2,IF(L399&gt;J399,1,0)))</f>
        <v/>
      </c>
      <c r="AO399" s="39">
        <f>IF(C398&gt;L398,2,IF(C398&gt;N398,1,0))</f>
        <v/>
      </c>
      <c r="AP399" s="39">
        <f>SUM(AO395:AO398)</f>
        <v/>
      </c>
      <c r="AQ399" s="39">
        <f>AQ398+1</f>
        <v/>
      </c>
      <c r="AR399" s="39">
        <f>IF(AP399&gt;0,AR398+1,0)</f>
        <v/>
      </c>
      <c r="AS399" s="39">
        <f>IF(AR400=0,AR399,0)</f>
        <v/>
      </c>
      <c r="AT399" s="41">
        <f>180/SUM(AS219:AS398)</f>
        <v/>
      </c>
      <c r="AU399" s="41">
        <f>STDEV(AT379:AT398)</f>
        <v/>
      </c>
      <c r="AV399" s="41">
        <f>AT399-AU399</f>
        <v/>
      </c>
      <c r="AW399" s="41">
        <f>AT399+AU399</f>
        <v/>
      </c>
      <c r="AY399" s="39">
        <f>IF(D398&lt;M398,-2,IF(D398&lt;O398,-1,0))</f>
        <v/>
      </c>
      <c r="AZ399" s="39">
        <f>SUM(AY395:AY398)</f>
        <v/>
      </c>
      <c r="BA399" s="39">
        <f>BA398+1</f>
        <v/>
      </c>
      <c r="BB399" s="39">
        <f>IF(AZ399&lt;0,BB398+1,0)</f>
        <v/>
      </c>
      <c r="BC399" s="39">
        <f>IF(BB400=0,BB399,0)</f>
        <v/>
      </c>
      <c r="BD399" s="41">
        <f>180/SUM(BC219:BC398)</f>
        <v/>
      </c>
      <c r="BE399" s="41">
        <f>STDEV(BD379:BD398)</f>
        <v/>
      </c>
      <c r="BF399" s="41">
        <f>BD399-BE399</f>
        <v/>
      </c>
      <c r="BG399" s="41">
        <f>BD399+BE399</f>
        <v/>
      </c>
    </row>
    <row r="400" ht="15" customHeight="1" s="27">
      <c r="B400" s="40" t="n">
        <v>43868</v>
      </c>
      <c r="C400" s="41" t="n">
        <v>10.66</v>
      </c>
      <c r="D400" s="41" t="n">
        <v>10.38</v>
      </c>
      <c r="E400" s="41" t="n">
        <v>10.66</v>
      </c>
      <c r="F400" s="41" t="n">
        <v>10.46</v>
      </c>
      <c r="G400" s="26" t="n"/>
      <c r="H400" s="41">
        <f>AVERAGE(F380:F399)</f>
        <v/>
      </c>
      <c r="I400" s="41">
        <f>AVERAGE(F351:F399)</f>
        <v/>
      </c>
      <c r="J400" s="41">
        <f>AVERAGE(F300:F399)</f>
        <v/>
      </c>
      <c r="K400" s="41">
        <f>STDEV(F380:F399)</f>
        <v/>
      </c>
      <c r="L400" s="41">
        <f>H400+2*K400</f>
        <v/>
      </c>
      <c r="M400" s="41">
        <f>H400-2*K400</f>
        <v/>
      </c>
      <c r="N400" s="41">
        <f>H400+1.5*K400</f>
        <v/>
      </c>
      <c r="O400" s="41">
        <f>H400-1.5*K400</f>
        <v/>
      </c>
      <c r="P400" s="26" t="n"/>
      <c r="Q400" s="42">
        <f>(H399-H370)/H370</f>
        <v/>
      </c>
      <c r="R400" s="43">
        <f>IF(Q400&gt;=0.1,1,IF(Q400&gt;-0.1,0,-1))</f>
        <v/>
      </c>
      <c r="S400" s="42">
        <f>(I400-I370)/I370</f>
        <v/>
      </c>
      <c r="T400" s="43">
        <f>IF(S400&gt;=0.05,1,IF(S400&gt;-0.05,0,-1))</f>
        <v/>
      </c>
      <c r="U400" s="42">
        <f>(J399-J370)/J370</f>
        <v/>
      </c>
      <c r="V400" s="43">
        <f>IF(U400&gt;=0.03,1,IF(U400&gt;-0.03,0,-1))</f>
        <v/>
      </c>
      <c r="W400" s="43">
        <f>R400+T400+V400</f>
        <v/>
      </c>
      <c r="Y400" s="44">
        <f>(H399-H220)/H220</f>
        <v/>
      </c>
      <c r="Z400" s="43">
        <f>IF(Y400&gt;=0.1,1,IF(Y400&gt;-0.1,0,-1))</f>
        <v/>
      </c>
      <c r="AA400" s="42">
        <f>(I399-I220)/I220</f>
        <v/>
      </c>
      <c r="AB400" s="43">
        <f>IF(AA400&gt;=0.05,1,IF(AA400&gt;-0.05,0,-1))</f>
        <v/>
      </c>
      <c r="AC400" s="42">
        <f>(J399-J220)/J220</f>
        <v/>
      </c>
      <c r="AD400" s="43">
        <f>IF(AC400&gt;=0.03,1,IF(AC400&gt;-0.03,0,-1))</f>
        <v/>
      </c>
      <c r="AE400" s="43">
        <f>Z400+AB400+AD400</f>
        <v/>
      </c>
      <c r="AG400" s="39">
        <f>IF(H400&gt;I400,IF(I400&gt;J400,4,3),IF(H400&lt;J400,IF(I400&lt;J400,0,1),2))</f>
        <v/>
      </c>
      <c r="AI400" s="39">
        <f>IF(D400&gt;H400,3,IF(D400&gt;I400,2,IF(D400&gt;J400,1,0)))</f>
        <v/>
      </c>
      <c r="AK400" s="39">
        <f>IF(M400&gt;H400,3,IF(M400&gt;I400,2,IF(M400&gt;J400,1,0)))</f>
        <v/>
      </c>
      <c r="AM400" s="39">
        <f>IF(L400&gt;H400,3,IF(L400&gt;I400,2,IF(L400&gt;J400,1,0)))</f>
        <v/>
      </c>
      <c r="AO400" s="39">
        <f>IF(C399&gt;L399,2,IF(C399&gt;N399,1,0))</f>
        <v/>
      </c>
      <c r="AP400" s="39">
        <f>SUM(AO396:AO399)</f>
        <v/>
      </c>
      <c r="AQ400" s="39">
        <f>AQ399+1</f>
        <v/>
      </c>
      <c r="AR400" s="39">
        <f>IF(AP400&gt;0,AR399+1,0)</f>
        <v/>
      </c>
      <c r="AS400" s="39">
        <f>IF(AR401=0,AR400,0)</f>
        <v/>
      </c>
      <c r="AT400" s="41">
        <f>180/SUM(AS220:AS399)</f>
        <v/>
      </c>
      <c r="AU400" s="41">
        <f>STDEV(AT380:AT399)</f>
        <v/>
      </c>
      <c r="AV400" s="41">
        <f>AT400-AU400</f>
        <v/>
      </c>
      <c r="AW400" s="41">
        <f>AT400+AU400</f>
        <v/>
      </c>
      <c r="AY400" s="39">
        <f>IF(D399&lt;M399,-2,IF(D399&lt;O399,-1,0))</f>
        <v/>
      </c>
      <c r="AZ400" s="39">
        <f>SUM(AY396:AY399)</f>
        <v/>
      </c>
      <c r="BA400" s="39">
        <f>BA399+1</f>
        <v/>
      </c>
      <c r="BB400" s="39">
        <f>IF(AZ400&lt;0,BB399+1,0)</f>
        <v/>
      </c>
      <c r="BC400" s="39">
        <f>IF(BB401=0,BB400,0)</f>
        <v/>
      </c>
      <c r="BD400" s="41">
        <f>180/SUM(BC220:BC399)</f>
        <v/>
      </c>
      <c r="BE400" s="41">
        <f>STDEV(BD380:BD399)</f>
        <v/>
      </c>
      <c r="BF400" s="41">
        <f>BD400-BE400</f>
        <v/>
      </c>
      <c r="BG400" s="41">
        <f>BD400+BE400</f>
        <v/>
      </c>
    </row>
    <row r="401" ht="15" customHeight="1" s="27">
      <c r="B401" s="40" t="n">
        <v>43871</v>
      </c>
      <c r="C401" s="41" t="n">
        <v>10.68</v>
      </c>
      <c r="D401" s="41" t="n">
        <v>10.38</v>
      </c>
      <c r="E401" s="41" t="n">
        <v>10.49</v>
      </c>
      <c r="F401" s="41" t="n">
        <v>10.68</v>
      </c>
      <c r="G401" s="26" t="n"/>
      <c r="H401" s="41">
        <f>AVERAGE(F381:F400)</f>
        <v/>
      </c>
      <c r="I401" s="41">
        <f>AVERAGE(F352:F400)</f>
        <v/>
      </c>
      <c r="J401" s="41">
        <f>AVERAGE(F301:F400)</f>
        <v/>
      </c>
      <c r="K401" s="41">
        <f>STDEV(F381:F400)</f>
        <v/>
      </c>
      <c r="L401" s="41">
        <f>H401+2*K401</f>
        <v/>
      </c>
      <c r="M401" s="41">
        <f>H401-2*K401</f>
        <v/>
      </c>
      <c r="N401" s="41">
        <f>H401+1.5*K401</f>
        <v/>
      </c>
      <c r="O401" s="41">
        <f>H401-1.5*K401</f>
        <v/>
      </c>
      <c r="P401" s="26" t="n"/>
      <c r="Q401" s="42">
        <f>(H400-H371)/H371</f>
        <v/>
      </c>
      <c r="R401" s="43">
        <f>IF(Q401&gt;=0.1,1,IF(Q401&gt;-0.1,0,-1))</f>
        <v/>
      </c>
      <c r="S401" s="42">
        <f>(I401-I371)/I371</f>
        <v/>
      </c>
      <c r="T401" s="43">
        <f>IF(S401&gt;=0.05,1,IF(S401&gt;-0.05,0,-1))</f>
        <v/>
      </c>
      <c r="U401" s="42">
        <f>(J400-J371)/J371</f>
        <v/>
      </c>
      <c r="V401" s="43">
        <f>IF(U401&gt;=0.03,1,IF(U401&gt;-0.03,0,-1))</f>
        <v/>
      </c>
      <c r="W401" s="43">
        <f>R401+T401+V401</f>
        <v/>
      </c>
      <c r="Y401" s="44">
        <f>(H400-H221)/H221</f>
        <v/>
      </c>
      <c r="Z401" s="43">
        <f>IF(Y401&gt;=0.1,1,IF(Y401&gt;-0.1,0,-1))</f>
        <v/>
      </c>
      <c r="AA401" s="42">
        <f>(I400-I221)/I221</f>
        <v/>
      </c>
      <c r="AB401" s="43">
        <f>IF(AA401&gt;=0.05,1,IF(AA401&gt;-0.05,0,-1))</f>
        <v/>
      </c>
      <c r="AC401" s="42">
        <f>(J400-J221)/J221</f>
        <v/>
      </c>
      <c r="AD401" s="43">
        <f>IF(AC401&gt;=0.03,1,IF(AC401&gt;-0.03,0,-1))</f>
        <v/>
      </c>
      <c r="AE401" s="43">
        <f>Z401+AB401+AD401</f>
        <v/>
      </c>
      <c r="AG401" s="39">
        <f>IF(H401&gt;I401,IF(I401&gt;J401,4,3),IF(H401&lt;J401,IF(I401&lt;J401,0,1),2))</f>
        <v/>
      </c>
      <c r="AI401" s="39">
        <f>IF(D401&gt;H401,3,IF(D401&gt;I401,2,IF(D401&gt;J401,1,0)))</f>
        <v/>
      </c>
      <c r="AK401" s="39">
        <f>IF(M401&gt;H401,3,IF(M401&gt;I401,2,IF(M401&gt;J401,1,0)))</f>
        <v/>
      </c>
      <c r="AM401" s="39">
        <f>IF(L401&gt;H401,3,IF(L401&gt;I401,2,IF(L401&gt;J401,1,0)))</f>
        <v/>
      </c>
      <c r="AO401" s="39">
        <f>IF(C400&gt;L400,2,IF(C400&gt;N400,1,0))</f>
        <v/>
      </c>
      <c r="AP401" s="39">
        <f>SUM(AO397:AO400)</f>
        <v/>
      </c>
      <c r="AQ401" s="39">
        <f>AQ400+1</f>
        <v/>
      </c>
      <c r="AR401" s="39">
        <f>IF(AP401&gt;0,AR400+1,0)</f>
        <v/>
      </c>
      <c r="AS401" s="39">
        <f>IF(AR402=0,AR401,0)</f>
        <v/>
      </c>
      <c r="AT401" s="41">
        <f>180/SUM(AS221:AS400)</f>
        <v/>
      </c>
      <c r="AU401" s="41">
        <f>STDEV(AT381:AT400)</f>
        <v/>
      </c>
      <c r="AV401" s="41">
        <f>AT401-AU401</f>
        <v/>
      </c>
      <c r="AW401" s="41">
        <f>AT401+AU401</f>
        <v/>
      </c>
      <c r="AY401" s="39">
        <f>IF(D400&lt;M400,-2,IF(D400&lt;O400,-1,0))</f>
        <v/>
      </c>
      <c r="AZ401" s="39">
        <f>SUM(AY397:AY400)</f>
        <v/>
      </c>
      <c r="BA401" s="39">
        <f>BA400+1</f>
        <v/>
      </c>
      <c r="BB401" s="39">
        <f>IF(AZ401&lt;0,BB400+1,0)</f>
        <v/>
      </c>
      <c r="BC401" s="39">
        <f>IF(BB402=0,BB401,0)</f>
        <v/>
      </c>
      <c r="BD401" s="41">
        <f>180/SUM(BC221:BC400)</f>
        <v/>
      </c>
      <c r="BE401" s="41">
        <f>STDEV(BD381:BD400)</f>
        <v/>
      </c>
      <c r="BF401" s="41">
        <f>BD401-BE401</f>
        <v/>
      </c>
      <c r="BG401" s="41">
        <f>BD401+BE401</f>
        <v/>
      </c>
    </row>
    <row r="402" ht="15" customHeight="1" s="27">
      <c r="B402" s="40" t="n">
        <v>43872</v>
      </c>
      <c r="C402" s="41" t="n">
        <v>11.14</v>
      </c>
      <c r="D402" s="41" t="n">
        <v>10.69</v>
      </c>
      <c r="E402" s="41" t="n">
        <v>10.74</v>
      </c>
      <c r="F402" s="41" t="n">
        <v>11.14</v>
      </c>
      <c r="G402" s="26" t="n"/>
      <c r="H402" s="41">
        <f>AVERAGE(F382:F401)</f>
        <v/>
      </c>
      <c r="I402" s="41">
        <f>AVERAGE(F353:F401)</f>
        <v/>
      </c>
      <c r="J402" s="41">
        <f>AVERAGE(F302:F401)</f>
        <v/>
      </c>
      <c r="K402" s="41">
        <f>STDEV(F382:F401)</f>
        <v/>
      </c>
      <c r="L402" s="41">
        <f>H402+2*K402</f>
        <v/>
      </c>
      <c r="M402" s="41">
        <f>H402-2*K402</f>
        <v/>
      </c>
      <c r="N402" s="41">
        <f>H402+1.5*K402</f>
        <v/>
      </c>
      <c r="O402" s="41">
        <f>H402-1.5*K402</f>
        <v/>
      </c>
      <c r="P402" s="26" t="n"/>
      <c r="Q402" s="42">
        <f>(H401-H372)/H372</f>
        <v/>
      </c>
      <c r="R402" s="43">
        <f>IF(Q402&gt;=0.1,1,IF(Q402&gt;-0.1,0,-1))</f>
        <v/>
      </c>
      <c r="S402" s="42">
        <f>(I402-I372)/I372</f>
        <v/>
      </c>
      <c r="T402" s="43">
        <f>IF(S402&gt;=0.05,1,IF(S402&gt;-0.05,0,-1))</f>
        <v/>
      </c>
      <c r="U402" s="42">
        <f>(J401-J372)/J372</f>
        <v/>
      </c>
      <c r="V402" s="43">
        <f>IF(U402&gt;=0.03,1,IF(U402&gt;-0.03,0,-1))</f>
        <v/>
      </c>
      <c r="W402" s="43">
        <f>R402+T402+V402</f>
        <v/>
      </c>
      <c r="Y402" s="44">
        <f>(H401-H222)/H222</f>
        <v/>
      </c>
      <c r="Z402" s="43">
        <f>IF(Y402&gt;=0.1,1,IF(Y402&gt;-0.1,0,-1))</f>
        <v/>
      </c>
      <c r="AA402" s="42">
        <f>(I401-I222)/I222</f>
        <v/>
      </c>
      <c r="AB402" s="43">
        <f>IF(AA402&gt;=0.05,1,IF(AA402&gt;-0.05,0,-1))</f>
        <v/>
      </c>
      <c r="AC402" s="42">
        <f>(J401-J222)/J222</f>
        <v/>
      </c>
      <c r="AD402" s="43">
        <f>IF(AC402&gt;=0.03,1,IF(AC402&gt;-0.03,0,-1))</f>
        <v/>
      </c>
      <c r="AE402" s="43">
        <f>Z402+AB402+AD402</f>
        <v/>
      </c>
      <c r="AG402" s="39">
        <f>IF(H402&gt;I402,IF(I402&gt;J402,4,3),IF(H402&lt;J402,IF(I402&lt;J402,0,1),2))</f>
        <v/>
      </c>
      <c r="AI402" s="39">
        <f>IF(D402&gt;H402,3,IF(D402&gt;I402,2,IF(D402&gt;J402,1,0)))</f>
        <v/>
      </c>
      <c r="AK402" s="39">
        <f>IF(M402&gt;H402,3,IF(M402&gt;I402,2,IF(M402&gt;J402,1,0)))</f>
        <v/>
      </c>
      <c r="AM402" s="39">
        <f>IF(L402&gt;H402,3,IF(L402&gt;I402,2,IF(L402&gt;J402,1,0)))</f>
        <v/>
      </c>
      <c r="AO402" s="39">
        <f>IF(C401&gt;L401,2,IF(C401&gt;N401,1,0))</f>
        <v/>
      </c>
      <c r="AP402" s="39">
        <f>SUM(AO398:AO401)</f>
        <v/>
      </c>
      <c r="AQ402" s="39">
        <f>AQ401+1</f>
        <v/>
      </c>
      <c r="AR402" s="39">
        <f>IF(AP402&gt;0,AR401+1,0)</f>
        <v/>
      </c>
      <c r="AS402" s="39">
        <f>IF(AR403=0,AR402,0)</f>
        <v/>
      </c>
      <c r="AT402" s="41">
        <f>180/SUM(AS222:AS401)</f>
        <v/>
      </c>
      <c r="AU402" s="41">
        <f>STDEV(AT382:AT401)</f>
        <v/>
      </c>
      <c r="AV402" s="41">
        <f>AT402-AU402</f>
        <v/>
      </c>
      <c r="AW402" s="41">
        <f>AT402+AU402</f>
        <v/>
      </c>
      <c r="AY402" s="39">
        <f>IF(D401&lt;M401,-2,IF(D401&lt;O401,-1,0))</f>
        <v/>
      </c>
      <c r="AZ402" s="39">
        <f>SUM(AY398:AY401)</f>
        <v/>
      </c>
      <c r="BA402" s="39">
        <f>BA401+1</f>
        <v/>
      </c>
      <c r="BB402" s="39">
        <f>IF(AZ402&lt;0,BB401+1,0)</f>
        <v/>
      </c>
      <c r="BC402" s="39">
        <f>IF(BB403=0,BB402,0)</f>
        <v/>
      </c>
      <c r="BD402" s="41">
        <f>180/SUM(BC222:BC401)</f>
        <v/>
      </c>
      <c r="BE402" s="41">
        <f>STDEV(BD382:BD401)</f>
        <v/>
      </c>
      <c r="BF402" s="41">
        <f>BD402-BE402</f>
        <v/>
      </c>
      <c r="BG402" s="41">
        <f>BD402+BE402</f>
        <v/>
      </c>
    </row>
    <row r="403" ht="15" customHeight="1" s="27">
      <c r="B403" s="40" t="n">
        <v>43873</v>
      </c>
      <c r="C403" s="41" t="n">
        <v>11.5</v>
      </c>
      <c r="D403" s="41" t="n">
        <v>11.06</v>
      </c>
      <c r="E403" s="41" t="n">
        <v>11.16</v>
      </c>
      <c r="F403" s="41" t="n">
        <v>11.35</v>
      </c>
      <c r="G403" s="26" t="n"/>
      <c r="H403" s="41">
        <f>AVERAGE(F383:F402)</f>
        <v/>
      </c>
      <c r="I403" s="41">
        <f>AVERAGE(F354:F402)</f>
        <v/>
      </c>
      <c r="J403" s="41">
        <f>AVERAGE(F303:F402)</f>
        <v/>
      </c>
      <c r="K403" s="41">
        <f>STDEV(F383:F402)</f>
        <v/>
      </c>
      <c r="L403" s="41">
        <f>H403+2*K403</f>
        <v/>
      </c>
      <c r="M403" s="41">
        <f>H403-2*K403</f>
        <v/>
      </c>
      <c r="N403" s="41">
        <f>H403+1.5*K403</f>
        <v/>
      </c>
      <c r="O403" s="41">
        <f>H403-1.5*K403</f>
        <v/>
      </c>
      <c r="P403" s="26" t="n"/>
      <c r="Q403" s="42">
        <f>(H402-H373)/H373</f>
        <v/>
      </c>
      <c r="R403" s="43">
        <f>IF(Q403&gt;=0.1,1,IF(Q403&gt;-0.1,0,-1))</f>
        <v/>
      </c>
      <c r="S403" s="42">
        <f>(I403-I373)/I373</f>
        <v/>
      </c>
      <c r="T403" s="43">
        <f>IF(S403&gt;=0.05,1,IF(S403&gt;-0.05,0,-1))</f>
        <v/>
      </c>
      <c r="U403" s="42">
        <f>(J402-J373)/J373</f>
        <v/>
      </c>
      <c r="V403" s="43">
        <f>IF(U403&gt;=0.03,1,IF(U403&gt;-0.03,0,-1))</f>
        <v/>
      </c>
      <c r="W403" s="43">
        <f>R403+T403+V403</f>
        <v/>
      </c>
      <c r="Y403" s="44">
        <f>(H402-H223)/H223</f>
        <v/>
      </c>
      <c r="Z403" s="43">
        <f>IF(Y403&gt;=0.1,1,IF(Y403&gt;-0.1,0,-1))</f>
        <v/>
      </c>
      <c r="AA403" s="42">
        <f>(I402-I223)/I223</f>
        <v/>
      </c>
      <c r="AB403" s="43">
        <f>IF(AA403&gt;=0.05,1,IF(AA403&gt;-0.05,0,-1))</f>
        <v/>
      </c>
      <c r="AC403" s="42">
        <f>(J402-J223)/J223</f>
        <v/>
      </c>
      <c r="AD403" s="43">
        <f>IF(AC403&gt;=0.03,1,IF(AC403&gt;-0.03,0,-1))</f>
        <v/>
      </c>
      <c r="AE403" s="43">
        <f>Z403+AB403+AD403</f>
        <v/>
      </c>
      <c r="AG403" s="39">
        <f>IF(H403&gt;I403,IF(I403&gt;J403,4,3),IF(H403&lt;J403,IF(I403&lt;J403,0,1),2))</f>
        <v/>
      </c>
      <c r="AI403" s="39">
        <f>IF(D403&gt;H403,3,IF(D403&gt;I403,2,IF(D403&gt;J403,1,0)))</f>
        <v/>
      </c>
      <c r="AK403" s="39">
        <f>IF(M403&gt;H403,3,IF(M403&gt;I403,2,IF(M403&gt;J403,1,0)))</f>
        <v/>
      </c>
      <c r="AM403" s="39">
        <f>IF(L403&gt;H403,3,IF(L403&gt;I403,2,IF(L403&gt;J403,1,0)))</f>
        <v/>
      </c>
      <c r="AO403" s="39">
        <f>IF(C402&gt;L402,2,IF(C402&gt;N402,1,0))</f>
        <v/>
      </c>
      <c r="AP403" s="39">
        <f>SUM(AO399:AO402)</f>
        <v/>
      </c>
      <c r="AQ403" s="39">
        <f>AQ402+1</f>
        <v/>
      </c>
      <c r="AR403" s="39">
        <f>IF(AP403&gt;0,AR402+1,0)</f>
        <v/>
      </c>
      <c r="AS403" s="39">
        <f>IF(AR404=0,AR403,0)</f>
        <v/>
      </c>
      <c r="AT403" s="41">
        <f>180/SUM(AS223:AS402)</f>
        <v/>
      </c>
      <c r="AU403" s="41">
        <f>STDEV(AT383:AT402)</f>
        <v/>
      </c>
      <c r="AV403" s="41">
        <f>AT403-AU403</f>
        <v/>
      </c>
      <c r="AW403" s="41">
        <f>AT403+AU403</f>
        <v/>
      </c>
      <c r="AY403" s="39">
        <f>IF(D402&lt;M402,-2,IF(D402&lt;O402,-1,0))</f>
        <v/>
      </c>
      <c r="AZ403" s="39">
        <f>SUM(AY399:AY402)</f>
        <v/>
      </c>
      <c r="BA403" s="39">
        <f>BA402+1</f>
        <v/>
      </c>
      <c r="BB403" s="39">
        <f>IF(AZ403&lt;0,BB402+1,0)</f>
        <v/>
      </c>
      <c r="BC403" s="39">
        <f>IF(BB404=0,BB403,0)</f>
        <v/>
      </c>
      <c r="BD403" s="41">
        <f>180/SUM(BC223:BC402)</f>
        <v/>
      </c>
      <c r="BE403" s="41">
        <f>STDEV(BD383:BD402)</f>
        <v/>
      </c>
      <c r="BF403" s="41">
        <f>BD403-BE403</f>
        <v/>
      </c>
      <c r="BG403" s="41">
        <f>BD403+BE403</f>
        <v/>
      </c>
    </row>
    <row r="404" ht="15" customHeight="1" s="27">
      <c r="B404" s="40" t="n">
        <v>43874</v>
      </c>
      <c r="C404" s="41" t="n">
        <v>11.48</v>
      </c>
      <c r="D404" s="41" t="n">
        <v>11.2</v>
      </c>
      <c r="E404" s="41" t="n">
        <v>11.3</v>
      </c>
      <c r="F404" s="41" t="n">
        <v>11.48</v>
      </c>
      <c r="G404" s="26" t="n"/>
      <c r="H404" s="41">
        <f>AVERAGE(F384:F403)</f>
        <v/>
      </c>
      <c r="I404" s="41">
        <f>AVERAGE(F355:F403)</f>
        <v/>
      </c>
      <c r="J404" s="41">
        <f>AVERAGE(F304:F403)</f>
        <v/>
      </c>
      <c r="K404" s="41">
        <f>STDEV(F384:F403)</f>
        <v/>
      </c>
      <c r="L404" s="41">
        <f>H404+2*K404</f>
        <v/>
      </c>
      <c r="M404" s="41">
        <f>H404-2*K404</f>
        <v/>
      </c>
      <c r="N404" s="41">
        <f>H404+1.5*K404</f>
        <v/>
      </c>
      <c r="O404" s="41">
        <f>H404-1.5*K404</f>
        <v/>
      </c>
      <c r="P404" s="26" t="n"/>
      <c r="Q404" s="42">
        <f>(H403-H374)/H374</f>
        <v/>
      </c>
      <c r="R404" s="43">
        <f>IF(Q404&gt;=0.1,1,IF(Q404&gt;-0.1,0,-1))</f>
        <v/>
      </c>
      <c r="S404" s="42">
        <f>(I404-I374)/I374</f>
        <v/>
      </c>
      <c r="T404" s="43">
        <f>IF(S404&gt;=0.05,1,IF(S404&gt;-0.05,0,-1))</f>
        <v/>
      </c>
      <c r="U404" s="42">
        <f>(J403-J374)/J374</f>
        <v/>
      </c>
      <c r="V404" s="43">
        <f>IF(U404&gt;=0.03,1,IF(U404&gt;-0.03,0,-1))</f>
        <v/>
      </c>
      <c r="W404" s="43">
        <f>R404+T404+V404</f>
        <v/>
      </c>
      <c r="Y404" s="44">
        <f>(H403-H224)/H224</f>
        <v/>
      </c>
      <c r="Z404" s="43">
        <f>IF(Y404&gt;=0.1,1,IF(Y404&gt;-0.1,0,-1))</f>
        <v/>
      </c>
      <c r="AA404" s="42">
        <f>(I403-I224)/I224</f>
        <v/>
      </c>
      <c r="AB404" s="43">
        <f>IF(AA404&gt;=0.05,1,IF(AA404&gt;-0.05,0,-1))</f>
        <v/>
      </c>
      <c r="AC404" s="42">
        <f>(J403-J224)/J224</f>
        <v/>
      </c>
      <c r="AD404" s="43">
        <f>IF(AC404&gt;=0.03,1,IF(AC404&gt;-0.03,0,-1))</f>
        <v/>
      </c>
      <c r="AE404" s="43">
        <f>Z404+AB404+AD404</f>
        <v/>
      </c>
      <c r="AG404" s="39">
        <f>IF(H404&gt;I404,IF(I404&gt;J404,4,3),IF(H404&lt;J404,IF(I404&lt;J404,0,1),2))</f>
        <v/>
      </c>
      <c r="AI404" s="39">
        <f>IF(D404&gt;H404,3,IF(D404&gt;I404,2,IF(D404&gt;J404,1,0)))</f>
        <v/>
      </c>
      <c r="AK404" s="39">
        <f>IF(M404&gt;H404,3,IF(M404&gt;I404,2,IF(M404&gt;J404,1,0)))</f>
        <v/>
      </c>
      <c r="AM404" s="39">
        <f>IF(L404&gt;H404,3,IF(L404&gt;I404,2,IF(L404&gt;J404,1,0)))</f>
        <v/>
      </c>
      <c r="AO404" s="39">
        <f>IF(C403&gt;L403,2,IF(C403&gt;N403,1,0))</f>
        <v/>
      </c>
      <c r="AP404" s="39">
        <f>SUM(AO400:AO403)</f>
        <v/>
      </c>
      <c r="AQ404" s="39">
        <f>AQ403+1</f>
        <v/>
      </c>
      <c r="AR404" s="39">
        <f>IF(AP404&gt;0,AR403+1,0)</f>
        <v/>
      </c>
      <c r="AS404" s="39">
        <f>IF(AR405=0,AR404,0)</f>
        <v/>
      </c>
      <c r="AT404" s="41">
        <f>180/SUM(AS224:AS403)</f>
        <v/>
      </c>
      <c r="AU404" s="41">
        <f>STDEV(AT384:AT403)</f>
        <v/>
      </c>
      <c r="AV404" s="41">
        <f>AT404-AU404</f>
        <v/>
      </c>
      <c r="AW404" s="41">
        <f>AT404+AU404</f>
        <v/>
      </c>
      <c r="AY404" s="39">
        <f>IF(D403&lt;M403,-2,IF(D403&lt;O403,-1,0))</f>
        <v/>
      </c>
      <c r="AZ404" s="39">
        <f>SUM(AY400:AY403)</f>
        <v/>
      </c>
      <c r="BA404" s="39">
        <f>BA403+1</f>
        <v/>
      </c>
      <c r="BB404" s="39">
        <f>IF(AZ404&lt;0,BB403+1,0)</f>
        <v/>
      </c>
      <c r="BC404" s="39">
        <f>IF(BB405=0,BB404,0)</f>
        <v/>
      </c>
      <c r="BD404" s="41">
        <f>180/SUM(BC224:BC403)</f>
        <v/>
      </c>
      <c r="BE404" s="41">
        <f>STDEV(BD384:BD403)</f>
        <v/>
      </c>
      <c r="BF404" s="41">
        <f>BD404-BE404</f>
        <v/>
      </c>
      <c r="BG404" s="41">
        <f>BD404+BE404</f>
        <v/>
      </c>
    </row>
    <row r="405" ht="15" customHeight="1" s="27">
      <c r="B405" s="40" t="n">
        <v>43875</v>
      </c>
      <c r="C405" s="41" t="n">
        <v>11.62</v>
      </c>
      <c r="D405" s="41" t="n">
        <v>11.42</v>
      </c>
      <c r="E405" s="41" t="n">
        <v>11.47</v>
      </c>
      <c r="F405" s="41" t="n">
        <v>11.51</v>
      </c>
      <c r="G405" s="26" t="n"/>
      <c r="H405" s="41">
        <f>AVERAGE(F385:F404)</f>
        <v/>
      </c>
      <c r="I405" s="41">
        <f>AVERAGE(F356:F404)</f>
        <v/>
      </c>
      <c r="J405" s="41">
        <f>AVERAGE(F305:F404)</f>
        <v/>
      </c>
      <c r="K405" s="41">
        <f>STDEV(F385:F404)</f>
        <v/>
      </c>
      <c r="L405" s="41">
        <f>H405+2*K405</f>
        <v/>
      </c>
      <c r="M405" s="41">
        <f>H405-2*K405</f>
        <v/>
      </c>
      <c r="N405" s="41">
        <f>H405+1.5*K405</f>
        <v/>
      </c>
      <c r="O405" s="41">
        <f>H405-1.5*K405</f>
        <v/>
      </c>
      <c r="P405" s="26" t="n"/>
      <c r="Q405" s="42">
        <f>(H404-H375)/H375</f>
        <v/>
      </c>
      <c r="R405" s="43">
        <f>IF(Q405&gt;=0.1,1,IF(Q405&gt;-0.1,0,-1))</f>
        <v/>
      </c>
      <c r="S405" s="42">
        <f>(I405-I375)/I375</f>
        <v/>
      </c>
      <c r="T405" s="43">
        <f>IF(S405&gt;=0.05,1,IF(S405&gt;-0.05,0,-1))</f>
        <v/>
      </c>
      <c r="U405" s="42">
        <f>(J404-J375)/J375</f>
        <v/>
      </c>
      <c r="V405" s="43">
        <f>IF(U405&gt;=0.03,1,IF(U405&gt;-0.03,0,-1))</f>
        <v/>
      </c>
      <c r="W405" s="43">
        <f>R405+T405+V405</f>
        <v/>
      </c>
      <c r="Y405" s="44">
        <f>(H404-H225)/H225</f>
        <v/>
      </c>
      <c r="Z405" s="43">
        <f>IF(Y405&gt;=0.1,1,IF(Y405&gt;-0.1,0,-1))</f>
        <v/>
      </c>
      <c r="AA405" s="42">
        <f>(I404-I225)/I225</f>
        <v/>
      </c>
      <c r="AB405" s="43">
        <f>IF(AA405&gt;=0.05,1,IF(AA405&gt;-0.05,0,-1))</f>
        <v/>
      </c>
      <c r="AC405" s="42">
        <f>(J404-J225)/J225</f>
        <v/>
      </c>
      <c r="AD405" s="43">
        <f>IF(AC405&gt;=0.03,1,IF(AC405&gt;-0.03,0,-1))</f>
        <v/>
      </c>
      <c r="AE405" s="43">
        <f>Z405+AB405+AD405</f>
        <v/>
      </c>
      <c r="AG405" s="39">
        <f>IF(H405&gt;I405,IF(I405&gt;J405,4,3),IF(H405&lt;J405,IF(I405&lt;J405,0,1),2))</f>
        <v/>
      </c>
      <c r="AI405" s="39">
        <f>IF(D405&gt;H405,3,IF(D405&gt;I405,2,IF(D405&gt;J405,1,0)))</f>
        <v/>
      </c>
      <c r="AK405" s="39">
        <f>IF(M405&gt;H405,3,IF(M405&gt;I405,2,IF(M405&gt;J405,1,0)))</f>
        <v/>
      </c>
      <c r="AM405" s="39">
        <f>IF(L405&gt;H405,3,IF(L405&gt;I405,2,IF(L405&gt;J405,1,0)))</f>
        <v/>
      </c>
      <c r="AO405" s="39">
        <f>IF(C404&gt;L404,2,IF(C404&gt;N404,1,0))</f>
        <v/>
      </c>
      <c r="AP405" s="39">
        <f>SUM(AO401:AO404)</f>
        <v/>
      </c>
      <c r="AQ405" s="39">
        <f>AQ404+1</f>
        <v/>
      </c>
      <c r="AR405" s="39">
        <f>IF(AP405&gt;0,AR404+1,0)</f>
        <v/>
      </c>
      <c r="AS405" s="39">
        <f>IF(AR406=0,AR405,0)</f>
        <v/>
      </c>
      <c r="AT405" s="41">
        <f>180/SUM(AS225:AS404)</f>
        <v/>
      </c>
      <c r="AU405" s="41">
        <f>STDEV(AT385:AT404)</f>
        <v/>
      </c>
      <c r="AV405" s="41">
        <f>AT405-AU405</f>
        <v/>
      </c>
      <c r="AW405" s="41">
        <f>AT405+AU405</f>
        <v/>
      </c>
      <c r="AY405" s="39">
        <f>IF(D404&lt;M404,-2,IF(D404&lt;O404,-1,0))</f>
        <v/>
      </c>
      <c r="AZ405" s="39">
        <f>SUM(AY401:AY404)</f>
        <v/>
      </c>
      <c r="BA405" s="39">
        <f>BA404+1</f>
        <v/>
      </c>
      <c r="BB405" s="39">
        <f>IF(AZ405&lt;0,BB404+1,0)</f>
        <v/>
      </c>
      <c r="BC405" s="39">
        <f>IF(BB406=0,BB405,0)</f>
        <v/>
      </c>
      <c r="BD405" s="41">
        <f>180/SUM(BC225:BC404)</f>
        <v/>
      </c>
      <c r="BE405" s="41">
        <f>STDEV(BD385:BD404)</f>
        <v/>
      </c>
      <c r="BF405" s="41">
        <f>BD405-BE405</f>
        <v/>
      </c>
      <c r="BG405" s="41">
        <f>BD405+BE405</f>
        <v/>
      </c>
    </row>
    <row r="406" ht="15" customHeight="1" s="27">
      <c r="B406" s="40" t="n">
        <v>43878</v>
      </c>
      <c r="C406" s="41" t="n">
        <v>11.75</v>
      </c>
      <c r="D406" s="41" t="n">
        <v>11.45</v>
      </c>
      <c r="E406" s="41" t="n">
        <v>11.48</v>
      </c>
      <c r="F406" s="41" t="n">
        <v>11.63</v>
      </c>
      <c r="G406" s="26" t="n"/>
      <c r="H406" s="41">
        <f>AVERAGE(F386:F405)</f>
        <v/>
      </c>
      <c r="I406" s="41">
        <f>AVERAGE(F357:F405)</f>
        <v/>
      </c>
      <c r="J406" s="41">
        <f>AVERAGE(F306:F405)</f>
        <v/>
      </c>
      <c r="K406" s="41">
        <f>STDEV(F386:F405)</f>
        <v/>
      </c>
      <c r="L406" s="41">
        <f>H406+2*K406</f>
        <v/>
      </c>
      <c r="M406" s="41">
        <f>H406-2*K406</f>
        <v/>
      </c>
      <c r="N406" s="41">
        <f>H406+1.5*K406</f>
        <v/>
      </c>
      <c r="O406" s="41">
        <f>H406-1.5*K406</f>
        <v/>
      </c>
      <c r="P406" s="26" t="n"/>
      <c r="Q406" s="42">
        <f>(H405-H376)/H376</f>
        <v/>
      </c>
      <c r="R406" s="43">
        <f>IF(Q406&gt;=0.1,1,IF(Q406&gt;-0.1,0,-1))</f>
        <v/>
      </c>
      <c r="S406" s="42">
        <f>(I406-I376)/I376</f>
        <v/>
      </c>
      <c r="T406" s="43">
        <f>IF(S406&gt;=0.05,1,IF(S406&gt;-0.05,0,-1))</f>
        <v/>
      </c>
      <c r="U406" s="42">
        <f>(J405-J376)/J376</f>
        <v/>
      </c>
      <c r="V406" s="43">
        <f>IF(U406&gt;=0.03,1,IF(U406&gt;-0.03,0,-1))</f>
        <v/>
      </c>
      <c r="W406" s="43">
        <f>R406+T406+V406</f>
        <v/>
      </c>
      <c r="Y406" s="44">
        <f>(H405-H226)/H226</f>
        <v/>
      </c>
      <c r="Z406" s="43">
        <f>IF(Y406&gt;=0.1,1,IF(Y406&gt;-0.1,0,-1))</f>
        <v/>
      </c>
      <c r="AA406" s="42">
        <f>(I405-I226)/I226</f>
        <v/>
      </c>
      <c r="AB406" s="43">
        <f>IF(AA406&gt;=0.05,1,IF(AA406&gt;-0.05,0,-1))</f>
        <v/>
      </c>
      <c r="AC406" s="42">
        <f>(J405-J226)/J226</f>
        <v/>
      </c>
      <c r="AD406" s="43">
        <f>IF(AC406&gt;=0.03,1,IF(AC406&gt;-0.03,0,-1))</f>
        <v/>
      </c>
      <c r="AE406" s="43">
        <f>Z406+AB406+AD406</f>
        <v/>
      </c>
      <c r="AG406" s="39">
        <f>IF(H406&gt;I406,IF(I406&gt;J406,4,3),IF(H406&lt;J406,IF(I406&lt;J406,0,1),2))</f>
        <v/>
      </c>
      <c r="AI406" s="39">
        <f>IF(D406&gt;H406,3,IF(D406&gt;I406,2,IF(D406&gt;J406,1,0)))</f>
        <v/>
      </c>
      <c r="AK406" s="39">
        <f>IF(M406&gt;H406,3,IF(M406&gt;I406,2,IF(M406&gt;J406,1,0)))</f>
        <v/>
      </c>
      <c r="AM406" s="39">
        <f>IF(L406&gt;H406,3,IF(L406&gt;I406,2,IF(L406&gt;J406,1,0)))</f>
        <v/>
      </c>
      <c r="AO406" s="39">
        <f>IF(C405&gt;L405,2,IF(C405&gt;N405,1,0))</f>
        <v/>
      </c>
      <c r="AP406" s="39">
        <f>SUM(AO402:AO405)</f>
        <v/>
      </c>
      <c r="AQ406" s="39">
        <f>AQ405+1</f>
        <v/>
      </c>
      <c r="AR406" s="39">
        <f>IF(AP406&gt;0,AR405+1,0)</f>
        <v/>
      </c>
      <c r="AS406" s="39">
        <f>IF(AR407=0,AR406,0)</f>
        <v/>
      </c>
      <c r="AT406" s="41">
        <f>180/SUM(AS226:AS405)</f>
        <v/>
      </c>
      <c r="AU406" s="41">
        <f>STDEV(AT386:AT405)</f>
        <v/>
      </c>
      <c r="AV406" s="41">
        <f>AT406-AU406</f>
        <v/>
      </c>
      <c r="AW406" s="41">
        <f>AT406+AU406</f>
        <v/>
      </c>
      <c r="AY406" s="39">
        <f>IF(D405&lt;M405,-2,IF(D405&lt;O405,-1,0))</f>
        <v/>
      </c>
      <c r="AZ406" s="39">
        <f>SUM(AY402:AY405)</f>
        <v/>
      </c>
      <c r="BA406" s="39">
        <f>BA405+1</f>
        <v/>
      </c>
      <c r="BB406" s="39">
        <f>IF(AZ406&lt;0,BB405+1,0)</f>
        <v/>
      </c>
      <c r="BC406" s="39">
        <f>IF(BB407=0,BB406,0)</f>
        <v/>
      </c>
      <c r="BD406" s="41">
        <f>180/SUM(BC226:BC405)</f>
        <v/>
      </c>
      <c r="BE406" s="41">
        <f>STDEV(BD386:BD405)</f>
        <v/>
      </c>
      <c r="BF406" s="41">
        <f>BD406-BE406</f>
        <v/>
      </c>
      <c r="BG406" s="41">
        <f>BD406+BE406</f>
        <v/>
      </c>
    </row>
    <row r="407" ht="15" customHeight="1" s="27">
      <c r="B407" s="40" t="n">
        <v>43879</v>
      </c>
      <c r="C407" s="41" t="n">
        <v>11.62</v>
      </c>
      <c r="D407" s="41" t="n">
        <v>11.42</v>
      </c>
      <c r="E407" s="41" t="n">
        <v>11.6</v>
      </c>
      <c r="F407" s="41" t="n">
        <v>11.6</v>
      </c>
      <c r="G407" s="26" t="n"/>
      <c r="H407" s="41">
        <f>AVERAGE(F387:F406)</f>
        <v/>
      </c>
      <c r="I407" s="41">
        <f>AVERAGE(F358:F406)</f>
        <v/>
      </c>
      <c r="J407" s="41">
        <f>AVERAGE(F307:F406)</f>
        <v/>
      </c>
      <c r="K407" s="41">
        <f>STDEV(F387:F406)</f>
        <v/>
      </c>
      <c r="L407" s="41">
        <f>H407+2*K407</f>
        <v/>
      </c>
      <c r="M407" s="41">
        <f>H407-2*K407</f>
        <v/>
      </c>
      <c r="N407" s="41">
        <f>H407+1.5*K407</f>
        <v/>
      </c>
      <c r="O407" s="41">
        <f>H407-1.5*K407</f>
        <v/>
      </c>
      <c r="P407" s="26" t="n"/>
      <c r="Q407" s="42">
        <f>(H406-H377)/H377</f>
        <v/>
      </c>
      <c r="R407" s="43">
        <f>IF(Q407&gt;=0.1,1,IF(Q407&gt;-0.1,0,-1))</f>
        <v/>
      </c>
      <c r="S407" s="42">
        <f>(I407-I377)/I377</f>
        <v/>
      </c>
      <c r="T407" s="43">
        <f>IF(S407&gt;=0.05,1,IF(S407&gt;-0.05,0,-1))</f>
        <v/>
      </c>
      <c r="U407" s="42">
        <f>(J406-J377)/J377</f>
        <v/>
      </c>
      <c r="V407" s="43">
        <f>IF(U407&gt;=0.03,1,IF(U407&gt;-0.03,0,-1))</f>
        <v/>
      </c>
      <c r="W407" s="43">
        <f>R407+T407+V407</f>
        <v/>
      </c>
      <c r="Y407" s="44">
        <f>(H406-H227)/H227</f>
        <v/>
      </c>
      <c r="Z407" s="43">
        <f>IF(Y407&gt;=0.1,1,IF(Y407&gt;-0.1,0,-1))</f>
        <v/>
      </c>
      <c r="AA407" s="42">
        <f>(I406-I227)/I227</f>
        <v/>
      </c>
      <c r="AB407" s="43">
        <f>IF(AA407&gt;=0.05,1,IF(AA407&gt;-0.05,0,-1))</f>
        <v/>
      </c>
      <c r="AC407" s="42">
        <f>(J406-J227)/J227</f>
        <v/>
      </c>
      <c r="AD407" s="43">
        <f>IF(AC407&gt;=0.03,1,IF(AC407&gt;-0.03,0,-1))</f>
        <v/>
      </c>
      <c r="AE407" s="43">
        <f>Z407+AB407+AD407</f>
        <v/>
      </c>
      <c r="AG407" s="39">
        <f>IF(H407&gt;I407,IF(I407&gt;J407,4,3),IF(H407&lt;J407,IF(I407&lt;J407,0,1),2))</f>
        <v/>
      </c>
      <c r="AI407" s="39">
        <f>IF(D407&gt;H407,3,IF(D407&gt;I407,2,IF(D407&gt;J407,1,0)))</f>
        <v/>
      </c>
      <c r="AK407" s="39">
        <f>IF(M407&gt;H407,3,IF(M407&gt;I407,2,IF(M407&gt;J407,1,0)))</f>
        <v/>
      </c>
      <c r="AM407" s="39">
        <f>IF(L407&gt;H407,3,IF(L407&gt;I407,2,IF(L407&gt;J407,1,0)))</f>
        <v/>
      </c>
      <c r="AO407" s="39">
        <f>IF(C406&gt;L406,2,IF(C406&gt;N406,1,0))</f>
        <v/>
      </c>
      <c r="AP407" s="39">
        <f>SUM(AO403:AO406)</f>
        <v/>
      </c>
      <c r="AQ407" s="39">
        <f>AQ406+1</f>
        <v/>
      </c>
      <c r="AR407" s="39">
        <f>IF(AP407&gt;0,AR406+1,0)</f>
        <v/>
      </c>
      <c r="AS407" s="39">
        <f>IF(AR408=0,AR407,0)</f>
        <v/>
      </c>
      <c r="AT407" s="41">
        <f>180/SUM(AS227:AS406)</f>
        <v/>
      </c>
      <c r="AU407" s="41">
        <f>STDEV(AT387:AT406)</f>
        <v/>
      </c>
      <c r="AV407" s="41">
        <f>AT407-AU407</f>
        <v/>
      </c>
      <c r="AW407" s="41">
        <f>AT407+AU407</f>
        <v/>
      </c>
      <c r="AY407" s="39">
        <f>IF(D406&lt;M406,-2,IF(D406&lt;O406,-1,0))</f>
        <v/>
      </c>
      <c r="AZ407" s="39">
        <f>SUM(AY403:AY406)</f>
        <v/>
      </c>
      <c r="BA407" s="39">
        <f>BA406+1</f>
        <v/>
      </c>
      <c r="BB407" s="39">
        <f>IF(AZ407&lt;0,BB406+1,0)</f>
        <v/>
      </c>
      <c r="BC407" s="39">
        <f>IF(BB408=0,BB407,0)</f>
        <v/>
      </c>
      <c r="BD407" s="41">
        <f>180/SUM(BC227:BC406)</f>
        <v/>
      </c>
      <c r="BE407" s="41">
        <f>STDEV(BD387:BD406)</f>
        <v/>
      </c>
      <c r="BF407" s="41">
        <f>BD407-BE407</f>
        <v/>
      </c>
      <c r="BG407" s="41">
        <f>BD407+BE407</f>
        <v/>
      </c>
    </row>
    <row r="408" ht="15" customHeight="1" s="27">
      <c r="B408" s="40" t="n">
        <v>43880</v>
      </c>
      <c r="C408" s="41" t="n">
        <v>11.77</v>
      </c>
      <c r="D408" s="41" t="n">
        <v>11.58</v>
      </c>
      <c r="E408" s="41" t="n">
        <v>11.65</v>
      </c>
      <c r="F408" s="41" t="n">
        <v>11.75</v>
      </c>
      <c r="G408" s="26" t="n"/>
      <c r="H408" s="41">
        <f>AVERAGE(F388:F407)</f>
        <v/>
      </c>
      <c r="I408" s="41">
        <f>AVERAGE(F359:F407)</f>
        <v/>
      </c>
      <c r="J408" s="41">
        <f>AVERAGE(F308:F407)</f>
        <v/>
      </c>
      <c r="K408" s="41">
        <f>STDEV(F388:F407)</f>
        <v/>
      </c>
      <c r="L408" s="41">
        <f>H408+2*K408</f>
        <v/>
      </c>
      <c r="M408" s="41">
        <f>H408-2*K408</f>
        <v/>
      </c>
      <c r="N408" s="41">
        <f>H408+1.5*K408</f>
        <v/>
      </c>
      <c r="O408" s="41">
        <f>H408-1.5*K408</f>
        <v/>
      </c>
      <c r="P408" s="26" t="n"/>
      <c r="Q408" s="42">
        <f>(H407-H378)/H378</f>
        <v/>
      </c>
      <c r="R408" s="43">
        <f>IF(Q408&gt;=0.1,1,IF(Q408&gt;-0.1,0,-1))</f>
        <v/>
      </c>
      <c r="S408" s="42">
        <f>(I408-I378)/I378</f>
        <v/>
      </c>
      <c r="T408" s="43">
        <f>IF(S408&gt;=0.05,1,IF(S408&gt;-0.05,0,-1))</f>
        <v/>
      </c>
      <c r="U408" s="42">
        <f>(J407-J378)/J378</f>
        <v/>
      </c>
      <c r="V408" s="43">
        <f>IF(U408&gt;=0.03,1,IF(U408&gt;-0.03,0,-1))</f>
        <v/>
      </c>
      <c r="W408" s="43">
        <f>R408+T408+V408</f>
        <v/>
      </c>
      <c r="Y408" s="44">
        <f>(H407-H228)/H228</f>
        <v/>
      </c>
      <c r="Z408" s="43">
        <f>IF(Y408&gt;=0.1,1,IF(Y408&gt;-0.1,0,-1))</f>
        <v/>
      </c>
      <c r="AA408" s="42">
        <f>(I407-I228)/I228</f>
        <v/>
      </c>
      <c r="AB408" s="43">
        <f>IF(AA408&gt;=0.05,1,IF(AA408&gt;-0.05,0,-1))</f>
        <v/>
      </c>
      <c r="AC408" s="42">
        <f>(J407-J228)/J228</f>
        <v/>
      </c>
      <c r="AD408" s="43">
        <f>IF(AC408&gt;=0.03,1,IF(AC408&gt;-0.03,0,-1))</f>
        <v/>
      </c>
      <c r="AE408" s="43">
        <f>Z408+AB408+AD408</f>
        <v/>
      </c>
      <c r="AG408" s="39">
        <f>IF(H408&gt;I408,IF(I408&gt;J408,4,3),IF(H408&lt;J408,IF(I408&lt;J408,0,1),2))</f>
        <v/>
      </c>
      <c r="AI408" s="39">
        <f>IF(D408&gt;H408,3,IF(D408&gt;I408,2,IF(D408&gt;J408,1,0)))</f>
        <v/>
      </c>
      <c r="AK408" s="39">
        <f>IF(M408&gt;H408,3,IF(M408&gt;I408,2,IF(M408&gt;J408,1,0)))</f>
        <v/>
      </c>
      <c r="AM408" s="39">
        <f>IF(L408&gt;H408,3,IF(L408&gt;I408,2,IF(L408&gt;J408,1,0)))</f>
        <v/>
      </c>
      <c r="AO408" s="39">
        <f>IF(C407&gt;L407,2,IF(C407&gt;N407,1,0))</f>
        <v/>
      </c>
      <c r="AP408" s="39">
        <f>SUM(AO404:AO407)</f>
        <v/>
      </c>
      <c r="AQ408" s="39">
        <f>AQ407+1</f>
        <v/>
      </c>
      <c r="AR408" s="39">
        <f>IF(AP408&gt;0,AR407+1,0)</f>
        <v/>
      </c>
      <c r="AS408" s="39">
        <f>IF(AR409=0,AR408,0)</f>
        <v/>
      </c>
      <c r="AT408" s="41">
        <f>180/SUM(AS228:AS407)</f>
        <v/>
      </c>
      <c r="AU408" s="41">
        <f>STDEV(AT388:AT407)</f>
        <v/>
      </c>
      <c r="AV408" s="41">
        <f>AT408-AU408</f>
        <v/>
      </c>
      <c r="AW408" s="41">
        <f>AT408+AU408</f>
        <v/>
      </c>
      <c r="AY408" s="39">
        <f>IF(D407&lt;M407,-2,IF(D407&lt;O407,-1,0))</f>
        <v/>
      </c>
      <c r="AZ408" s="39">
        <f>SUM(AY404:AY407)</f>
        <v/>
      </c>
      <c r="BA408" s="39">
        <f>BA407+1</f>
        <v/>
      </c>
      <c r="BB408" s="39">
        <f>IF(AZ408&lt;0,BB407+1,0)</f>
        <v/>
      </c>
      <c r="BC408" s="39">
        <f>IF(BB409=0,BB408,0)</f>
        <v/>
      </c>
      <c r="BD408" s="41">
        <f>180/SUM(BC228:BC407)</f>
        <v/>
      </c>
      <c r="BE408" s="41">
        <f>STDEV(BD388:BD407)</f>
        <v/>
      </c>
      <c r="BF408" s="41">
        <f>BD408-BE408</f>
        <v/>
      </c>
      <c r="BG408" s="41">
        <f>BD408+BE408</f>
        <v/>
      </c>
    </row>
    <row r="409" ht="15" customHeight="1" s="27">
      <c r="B409" s="40" t="n">
        <v>43881</v>
      </c>
      <c r="C409" s="41" t="n">
        <v>11.76</v>
      </c>
      <c r="D409" s="41" t="n">
        <v>11.43</v>
      </c>
      <c r="E409" s="41" t="n">
        <v>11.72</v>
      </c>
      <c r="F409" s="41" t="n">
        <v>11.54</v>
      </c>
      <c r="G409" s="26" t="n"/>
      <c r="H409" s="41">
        <f>AVERAGE(F389:F408)</f>
        <v/>
      </c>
      <c r="I409" s="41">
        <f>AVERAGE(F360:F408)</f>
        <v/>
      </c>
      <c r="J409" s="41">
        <f>AVERAGE(F309:F408)</f>
        <v/>
      </c>
      <c r="K409" s="41">
        <f>STDEV(F389:F408)</f>
        <v/>
      </c>
      <c r="L409" s="41">
        <f>H409+2*K409</f>
        <v/>
      </c>
      <c r="M409" s="41">
        <f>H409-2*K409</f>
        <v/>
      </c>
      <c r="N409" s="41">
        <f>H409+1.5*K409</f>
        <v/>
      </c>
      <c r="O409" s="41">
        <f>H409-1.5*K409</f>
        <v/>
      </c>
      <c r="P409" s="26" t="n"/>
      <c r="Q409" s="42">
        <f>(H408-H379)/H379</f>
        <v/>
      </c>
      <c r="R409" s="43">
        <f>IF(Q409&gt;=0.1,1,IF(Q409&gt;-0.1,0,-1))</f>
        <v/>
      </c>
      <c r="S409" s="42">
        <f>(I409-I379)/I379</f>
        <v/>
      </c>
      <c r="T409" s="43">
        <f>IF(S409&gt;=0.05,1,IF(S409&gt;-0.05,0,-1))</f>
        <v/>
      </c>
      <c r="U409" s="42">
        <f>(J408-J379)/J379</f>
        <v/>
      </c>
      <c r="V409" s="43">
        <f>IF(U409&gt;=0.03,1,IF(U409&gt;-0.03,0,-1))</f>
        <v/>
      </c>
      <c r="W409" s="43">
        <f>R409+T409+V409</f>
        <v/>
      </c>
      <c r="Y409" s="44">
        <f>(H408-H229)/H229</f>
        <v/>
      </c>
      <c r="Z409" s="43">
        <f>IF(Y409&gt;=0.1,1,IF(Y409&gt;-0.1,0,-1))</f>
        <v/>
      </c>
      <c r="AA409" s="42">
        <f>(I408-I229)/I229</f>
        <v/>
      </c>
      <c r="AB409" s="43">
        <f>IF(AA409&gt;=0.05,1,IF(AA409&gt;-0.05,0,-1))</f>
        <v/>
      </c>
      <c r="AC409" s="42">
        <f>(J408-J229)/J229</f>
        <v/>
      </c>
      <c r="AD409" s="43">
        <f>IF(AC409&gt;=0.03,1,IF(AC409&gt;-0.03,0,-1))</f>
        <v/>
      </c>
      <c r="AE409" s="43">
        <f>Z409+AB409+AD409</f>
        <v/>
      </c>
      <c r="AG409" s="39">
        <f>IF(H409&gt;I409,IF(I409&gt;J409,4,3),IF(H409&lt;J409,IF(I409&lt;J409,0,1),2))</f>
        <v/>
      </c>
      <c r="AI409" s="39">
        <f>IF(D409&gt;H409,3,IF(D409&gt;I409,2,IF(D409&gt;J409,1,0)))</f>
        <v/>
      </c>
      <c r="AK409" s="39">
        <f>IF(M409&gt;H409,3,IF(M409&gt;I409,2,IF(M409&gt;J409,1,0)))</f>
        <v/>
      </c>
      <c r="AM409" s="39">
        <f>IF(L409&gt;H409,3,IF(L409&gt;I409,2,IF(L409&gt;J409,1,0)))</f>
        <v/>
      </c>
      <c r="AO409" s="39">
        <f>IF(C408&gt;L408,2,IF(C408&gt;N408,1,0))</f>
        <v/>
      </c>
      <c r="AP409" s="39">
        <f>SUM(AO405:AO408)</f>
        <v/>
      </c>
      <c r="AQ409" s="39">
        <f>AQ408+1</f>
        <v/>
      </c>
      <c r="AR409" s="39">
        <f>IF(AP409&gt;0,AR408+1,0)</f>
        <v/>
      </c>
      <c r="AS409" s="39">
        <f>IF(AR410=0,AR409,0)</f>
        <v/>
      </c>
      <c r="AT409" s="41">
        <f>180/SUM(AS229:AS408)</f>
        <v/>
      </c>
      <c r="AU409" s="41">
        <f>STDEV(AT389:AT408)</f>
        <v/>
      </c>
      <c r="AV409" s="41">
        <f>AT409-AU409</f>
        <v/>
      </c>
      <c r="AW409" s="41">
        <f>AT409+AU409</f>
        <v/>
      </c>
      <c r="AY409" s="39">
        <f>IF(D408&lt;M408,-2,IF(D408&lt;O408,-1,0))</f>
        <v/>
      </c>
      <c r="AZ409" s="39">
        <f>SUM(AY405:AY408)</f>
        <v/>
      </c>
      <c r="BA409" s="39">
        <f>BA408+1</f>
        <v/>
      </c>
      <c r="BB409" s="39">
        <f>IF(AZ409&lt;0,BB408+1,0)</f>
        <v/>
      </c>
      <c r="BC409" s="39">
        <f>IF(BB410=0,BB409,0)</f>
        <v/>
      </c>
      <c r="BD409" s="41">
        <f>180/SUM(BC229:BC408)</f>
        <v/>
      </c>
      <c r="BE409" s="41">
        <f>STDEV(BD389:BD408)</f>
        <v/>
      </c>
      <c r="BF409" s="41">
        <f>BD409-BE409</f>
        <v/>
      </c>
      <c r="BG409" s="41">
        <f>BD409+BE409</f>
        <v/>
      </c>
    </row>
    <row r="410" ht="15" customHeight="1" s="27">
      <c r="B410" s="40" t="n">
        <v>43882</v>
      </c>
      <c r="C410" s="41" t="n">
        <v>11.72</v>
      </c>
      <c r="D410" s="41" t="n">
        <v>11.4</v>
      </c>
      <c r="E410" s="41" t="n">
        <v>11.57</v>
      </c>
      <c r="F410" s="41" t="n">
        <v>11.44</v>
      </c>
      <c r="G410" s="26" t="n"/>
      <c r="H410" s="41">
        <f>AVERAGE(F390:F409)</f>
        <v/>
      </c>
      <c r="I410" s="41">
        <f>AVERAGE(F361:F409)</f>
        <v/>
      </c>
      <c r="J410" s="41">
        <f>AVERAGE(F310:F409)</f>
        <v/>
      </c>
      <c r="K410" s="41">
        <f>STDEV(F390:F409)</f>
        <v/>
      </c>
      <c r="L410" s="41">
        <f>H410+2*K410</f>
        <v/>
      </c>
      <c r="M410" s="41">
        <f>H410-2*K410</f>
        <v/>
      </c>
      <c r="N410" s="41">
        <f>H410+1.5*K410</f>
        <v/>
      </c>
      <c r="O410" s="41">
        <f>H410-1.5*K410</f>
        <v/>
      </c>
      <c r="P410" s="26" t="n"/>
      <c r="Q410" s="42">
        <f>(H409-H380)/H380</f>
        <v/>
      </c>
      <c r="R410" s="43">
        <f>IF(Q410&gt;=0.1,1,IF(Q410&gt;-0.1,0,-1))</f>
        <v/>
      </c>
      <c r="S410" s="42">
        <f>(I410-I380)/I380</f>
        <v/>
      </c>
      <c r="T410" s="43">
        <f>IF(S410&gt;=0.05,1,IF(S410&gt;-0.05,0,-1))</f>
        <v/>
      </c>
      <c r="U410" s="42">
        <f>(J409-J380)/J380</f>
        <v/>
      </c>
      <c r="V410" s="43">
        <f>IF(U410&gt;=0.03,1,IF(U410&gt;-0.03,0,-1))</f>
        <v/>
      </c>
      <c r="W410" s="43">
        <f>R410+T410+V410</f>
        <v/>
      </c>
      <c r="Y410" s="44">
        <f>(H409-H230)/H230</f>
        <v/>
      </c>
      <c r="Z410" s="43">
        <f>IF(Y410&gt;=0.1,1,IF(Y410&gt;-0.1,0,-1))</f>
        <v/>
      </c>
      <c r="AA410" s="42">
        <f>(I409-I230)/I230</f>
        <v/>
      </c>
      <c r="AB410" s="43">
        <f>IF(AA410&gt;=0.05,1,IF(AA410&gt;-0.05,0,-1))</f>
        <v/>
      </c>
      <c r="AC410" s="42">
        <f>(J409-J230)/J230</f>
        <v/>
      </c>
      <c r="AD410" s="43">
        <f>IF(AC410&gt;=0.03,1,IF(AC410&gt;-0.03,0,-1))</f>
        <v/>
      </c>
      <c r="AE410" s="43">
        <f>Z410+AB410+AD410</f>
        <v/>
      </c>
      <c r="AG410" s="39">
        <f>IF(H410&gt;I410,IF(I410&gt;J410,4,3),IF(H410&lt;J410,IF(I410&lt;J410,0,1),2))</f>
        <v/>
      </c>
      <c r="AI410" s="39">
        <f>IF(D410&gt;H410,3,IF(D410&gt;I410,2,IF(D410&gt;J410,1,0)))</f>
        <v/>
      </c>
      <c r="AK410" s="39">
        <f>IF(M410&gt;H410,3,IF(M410&gt;I410,2,IF(M410&gt;J410,1,0)))</f>
        <v/>
      </c>
      <c r="AM410" s="39">
        <f>IF(L410&gt;H410,3,IF(L410&gt;I410,2,IF(L410&gt;J410,1,0)))</f>
        <v/>
      </c>
      <c r="AO410" s="39">
        <f>IF(C409&gt;L409,2,IF(C409&gt;N409,1,0))</f>
        <v/>
      </c>
      <c r="AP410" s="39">
        <f>SUM(AO406:AO409)</f>
        <v/>
      </c>
      <c r="AQ410" s="39">
        <f>AQ409+1</f>
        <v/>
      </c>
      <c r="AR410" s="39">
        <f>IF(AP410&gt;0,AR409+1,0)</f>
        <v/>
      </c>
      <c r="AS410" s="39">
        <f>IF(AR411=0,AR410,0)</f>
        <v/>
      </c>
      <c r="AT410" s="41">
        <f>180/SUM(AS230:AS409)</f>
        <v/>
      </c>
      <c r="AU410" s="41">
        <f>STDEV(AT390:AT409)</f>
        <v/>
      </c>
      <c r="AV410" s="41">
        <f>AT410-AU410</f>
        <v/>
      </c>
      <c r="AW410" s="41">
        <f>AT410+AU410</f>
        <v/>
      </c>
      <c r="AY410" s="39">
        <f>IF(D409&lt;M409,-2,IF(D409&lt;O409,-1,0))</f>
        <v/>
      </c>
      <c r="AZ410" s="39">
        <f>SUM(AY406:AY409)</f>
        <v/>
      </c>
      <c r="BA410" s="39">
        <f>BA409+1</f>
        <v/>
      </c>
      <c r="BB410" s="39">
        <f>IF(AZ410&lt;0,BB409+1,0)</f>
        <v/>
      </c>
      <c r="BC410" s="39">
        <f>IF(BB411=0,BB410,0)</f>
        <v/>
      </c>
      <c r="BD410" s="41">
        <f>180/SUM(BC230:BC409)</f>
        <v/>
      </c>
      <c r="BE410" s="41">
        <f>STDEV(BD390:BD409)</f>
        <v/>
      </c>
      <c r="BF410" s="41">
        <f>BD410-BE410</f>
        <v/>
      </c>
      <c r="BG410" s="41">
        <f>BD410+BE410</f>
        <v/>
      </c>
    </row>
    <row r="411" ht="15" customHeight="1" s="27">
      <c r="B411" s="40" t="n">
        <v>43885</v>
      </c>
      <c r="C411" s="41" t="n">
        <v>11.39</v>
      </c>
      <c r="D411" s="41" t="n">
        <v>10.75</v>
      </c>
      <c r="E411" s="41" t="n">
        <v>11.35</v>
      </c>
      <c r="F411" s="41" t="n">
        <v>10.86</v>
      </c>
      <c r="G411" s="26" t="n"/>
      <c r="H411" s="41">
        <f>AVERAGE(F391:F410)</f>
        <v/>
      </c>
      <c r="I411" s="41">
        <f>AVERAGE(F362:F410)</f>
        <v/>
      </c>
      <c r="J411" s="41">
        <f>AVERAGE(F311:F410)</f>
        <v/>
      </c>
      <c r="K411" s="41">
        <f>STDEV(F391:F410)</f>
        <v/>
      </c>
      <c r="L411" s="41">
        <f>H411+2*K411</f>
        <v/>
      </c>
      <c r="M411" s="41">
        <f>H411-2*K411</f>
        <v/>
      </c>
      <c r="N411" s="41">
        <f>H411+1.5*K411</f>
        <v/>
      </c>
      <c r="O411" s="41">
        <f>H411-1.5*K411</f>
        <v/>
      </c>
      <c r="P411" s="26" t="n"/>
      <c r="Q411" s="42">
        <f>(H410-H381)/H381</f>
        <v/>
      </c>
      <c r="R411" s="43">
        <f>IF(Q411&gt;=0.1,1,IF(Q411&gt;-0.1,0,-1))</f>
        <v/>
      </c>
      <c r="S411" s="42">
        <f>(I411-I381)/I381</f>
        <v/>
      </c>
      <c r="T411" s="43">
        <f>IF(S411&gt;=0.05,1,IF(S411&gt;-0.05,0,-1))</f>
        <v/>
      </c>
      <c r="U411" s="42">
        <f>(J410-J381)/J381</f>
        <v/>
      </c>
      <c r="V411" s="43">
        <f>IF(U411&gt;=0.03,1,IF(U411&gt;-0.03,0,-1))</f>
        <v/>
      </c>
      <c r="W411" s="43">
        <f>R411+T411+V411</f>
        <v/>
      </c>
      <c r="Y411" s="44">
        <f>(H410-H231)/H231</f>
        <v/>
      </c>
      <c r="Z411" s="43">
        <f>IF(Y411&gt;=0.1,1,IF(Y411&gt;-0.1,0,-1))</f>
        <v/>
      </c>
      <c r="AA411" s="42">
        <f>(I410-I231)/I231</f>
        <v/>
      </c>
      <c r="AB411" s="43">
        <f>IF(AA411&gt;=0.05,1,IF(AA411&gt;-0.05,0,-1))</f>
        <v/>
      </c>
      <c r="AC411" s="42">
        <f>(J410-J231)/J231</f>
        <v/>
      </c>
      <c r="AD411" s="43">
        <f>IF(AC411&gt;=0.03,1,IF(AC411&gt;-0.03,0,-1))</f>
        <v/>
      </c>
      <c r="AE411" s="43">
        <f>Z411+AB411+AD411</f>
        <v/>
      </c>
      <c r="AG411" s="39">
        <f>IF(H411&gt;I411,IF(I411&gt;J411,4,3),IF(H411&lt;J411,IF(I411&lt;J411,0,1),2))</f>
        <v/>
      </c>
      <c r="AI411" s="39">
        <f>IF(D411&gt;H411,3,IF(D411&gt;I411,2,IF(D411&gt;J411,1,0)))</f>
        <v/>
      </c>
      <c r="AK411" s="39">
        <f>IF(M411&gt;H411,3,IF(M411&gt;I411,2,IF(M411&gt;J411,1,0)))</f>
        <v/>
      </c>
      <c r="AM411" s="39">
        <f>IF(L411&gt;H411,3,IF(L411&gt;I411,2,IF(L411&gt;J411,1,0)))</f>
        <v/>
      </c>
      <c r="AO411" s="39">
        <f>IF(C410&gt;L410,2,IF(C410&gt;N410,1,0))</f>
        <v/>
      </c>
      <c r="AP411" s="39">
        <f>SUM(AO407:AO410)</f>
        <v/>
      </c>
      <c r="AQ411" s="39">
        <f>AQ410+1</f>
        <v/>
      </c>
      <c r="AR411" s="39">
        <f>IF(AP411&gt;0,AR410+1,0)</f>
        <v/>
      </c>
      <c r="AS411" s="39">
        <f>IF(AR412=0,AR411,0)</f>
        <v/>
      </c>
      <c r="AT411" s="41">
        <f>180/SUM(AS231:AS410)</f>
        <v/>
      </c>
      <c r="AU411" s="41">
        <f>STDEV(AT391:AT410)</f>
        <v/>
      </c>
      <c r="AV411" s="41">
        <f>AT411-AU411</f>
        <v/>
      </c>
      <c r="AW411" s="41">
        <f>AT411+AU411</f>
        <v/>
      </c>
      <c r="AY411" s="39">
        <f>IF(D410&lt;M410,-2,IF(D410&lt;O410,-1,0))</f>
        <v/>
      </c>
      <c r="AZ411" s="39">
        <f>SUM(AY407:AY410)</f>
        <v/>
      </c>
      <c r="BA411" s="39">
        <f>BA410+1</f>
        <v/>
      </c>
      <c r="BB411" s="39">
        <f>IF(AZ411&lt;0,BB410+1,0)</f>
        <v/>
      </c>
      <c r="BC411" s="39">
        <f>IF(BB412=0,BB411,0)</f>
        <v/>
      </c>
      <c r="BD411" s="41">
        <f>180/SUM(BC231:BC410)</f>
        <v/>
      </c>
      <c r="BE411" s="41">
        <f>STDEV(BD391:BD410)</f>
        <v/>
      </c>
      <c r="BF411" s="41">
        <f>BD411-BE411</f>
        <v/>
      </c>
      <c r="BG411" s="41">
        <f>BD411+BE411</f>
        <v/>
      </c>
    </row>
    <row r="412" ht="15" customHeight="1" s="27">
      <c r="B412" s="40" t="n">
        <v>43886</v>
      </c>
      <c r="C412" s="41" t="n">
        <v>10.87</v>
      </c>
      <c r="D412" s="41" t="n">
        <v>10.51</v>
      </c>
      <c r="E412" s="41" t="n">
        <v>10.75</v>
      </c>
      <c r="F412" s="41" t="n">
        <v>10.57</v>
      </c>
      <c r="G412" s="26" t="n"/>
      <c r="H412" s="41">
        <f>AVERAGE(F392:F411)</f>
        <v/>
      </c>
      <c r="I412" s="41">
        <f>AVERAGE(F363:F411)</f>
        <v/>
      </c>
      <c r="J412" s="41">
        <f>AVERAGE(F312:F411)</f>
        <v/>
      </c>
      <c r="K412" s="41">
        <f>STDEV(F392:F411)</f>
        <v/>
      </c>
      <c r="L412" s="41">
        <f>H412+2*K412</f>
        <v/>
      </c>
      <c r="M412" s="41">
        <f>H412-2*K412</f>
        <v/>
      </c>
      <c r="N412" s="41">
        <f>H412+1.5*K412</f>
        <v/>
      </c>
      <c r="O412" s="41">
        <f>H412-1.5*K412</f>
        <v/>
      </c>
      <c r="P412" s="26" t="n"/>
      <c r="Q412" s="42">
        <f>(H411-H382)/H382</f>
        <v/>
      </c>
      <c r="R412" s="43">
        <f>IF(Q412&gt;=0.1,1,IF(Q412&gt;-0.1,0,-1))</f>
        <v/>
      </c>
      <c r="S412" s="42">
        <f>(I412-I382)/I382</f>
        <v/>
      </c>
      <c r="T412" s="43">
        <f>IF(S412&gt;=0.05,1,IF(S412&gt;-0.05,0,-1))</f>
        <v/>
      </c>
      <c r="U412" s="42">
        <f>(J411-J382)/J382</f>
        <v/>
      </c>
      <c r="V412" s="43">
        <f>IF(U412&gt;=0.03,1,IF(U412&gt;-0.03,0,-1))</f>
        <v/>
      </c>
      <c r="W412" s="43">
        <f>R412+T412+V412</f>
        <v/>
      </c>
      <c r="Y412" s="44">
        <f>(H411-H232)/H232</f>
        <v/>
      </c>
      <c r="Z412" s="43">
        <f>IF(Y412&gt;=0.1,1,IF(Y412&gt;-0.1,0,-1))</f>
        <v/>
      </c>
      <c r="AA412" s="42">
        <f>(I411-I232)/I232</f>
        <v/>
      </c>
      <c r="AB412" s="43">
        <f>IF(AA412&gt;=0.05,1,IF(AA412&gt;-0.05,0,-1))</f>
        <v/>
      </c>
      <c r="AC412" s="42">
        <f>(J411-J232)/J232</f>
        <v/>
      </c>
      <c r="AD412" s="43">
        <f>IF(AC412&gt;=0.03,1,IF(AC412&gt;-0.03,0,-1))</f>
        <v/>
      </c>
      <c r="AE412" s="43">
        <f>Z412+AB412+AD412</f>
        <v/>
      </c>
      <c r="AG412" s="39">
        <f>IF(H412&gt;I412,IF(I412&gt;J412,4,3),IF(H412&lt;J412,IF(I412&lt;J412,0,1),2))</f>
        <v/>
      </c>
      <c r="AI412" s="39">
        <f>IF(D412&gt;H412,3,IF(D412&gt;I412,2,IF(D412&gt;J412,1,0)))</f>
        <v/>
      </c>
      <c r="AK412" s="39">
        <f>IF(M412&gt;H412,3,IF(M412&gt;I412,2,IF(M412&gt;J412,1,0)))</f>
        <v/>
      </c>
      <c r="AM412" s="39">
        <f>IF(L412&gt;H412,3,IF(L412&gt;I412,2,IF(L412&gt;J412,1,0)))</f>
        <v/>
      </c>
      <c r="AO412" s="39">
        <f>IF(C411&gt;L411,2,IF(C411&gt;N411,1,0))</f>
        <v/>
      </c>
      <c r="AP412" s="39">
        <f>SUM(AO408:AO411)</f>
        <v/>
      </c>
      <c r="AQ412" s="39">
        <f>AQ411+1</f>
        <v/>
      </c>
      <c r="AR412" s="39">
        <f>IF(AP412&gt;0,AR411+1,0)</f>
        <v/>
      </c>
      <c r="AS412" s="39">
        <f>IF(AR413=0,AR412,0)</f>
        <v/>
      </c>
      <c r="AT412" s="41">
        <f>180/SUM(AS232:AS411)</f>
        <v/>
      </c>
      <c r="AU412" s="41">
        <f>STDEV(AT392:AT411)</f>
        <v/>
      </c>
      <c r="AV412" s="41">
        <f>AT412-AU412</f>
        <v/>
      </c>
      <c r="AW412" s="41">
        <f>AT412+AU412</f>
        <v/>
      </c>
      <c r="AY412" s="39">
        <f>IF(D411&lt;M411,-2,IF(D411&lt;O411,-1,0))</f>
        <v/>
      </c>
      <c r="AZ412" s="39">
        <f>SUM(AY408:AY411)</f>
        <v/>
      </c>
      <c r="BA412" s="39">
        <f>BA411+1</f>
        <v/>
      </c>
      <c r="BB412" s="39">
        <f>IF(AZ412&lt;0,BB411+1,0)</f>
        <v/>
      </c>
      <c r="BC412" s="39">
        <f>IF(BB413=0,BB412,0)</f>
        <v/>
      </c>
      <c r="BD412" s="41">
        <f>180/SUM(BC232:BC411)</f>
        <v/>
      </c>
      <c r="BE412" s="41">
        <f>STDEV(BD392:BD411)</f>
        <v/>
      </c>
      <c r="BF412" s="41">
        <f>BD412-BE412</f>
        <v/>
      </c>
      <c r="BG412" s="41">
        <f>BD412+BE412</f>
        <v/>
      </c>
    </row>
    <row r="413" ht="15" customHeight="1" s="27">
      <c r="B413" s="40" t="n">
        <v>43887</v>
      </c>
      <c r="C413" s="41" t="n">
        <v>10.72</v>
      </c>
      <c r="D413" s="41" t="n">
        <v>10.05</v>
      </c>
      <c r="E413" s="41" t="n">
        <v>10.41</v>
      </c>
      <c r="F413" s="41" t="n">
        <v>10.6</v>
      </c>
      <c r="G413" s="26" t="n"/>
      <c r="H413" s="41">
        <f>AVERAGE(F393:F412)</f>
        <v/>
      </c>
      <c r="I413" s="41">
        <f>AVERAGE(F364:F412)</f>
        <v/>
      </c>
      <c r="J413" s="41">
        <f>AVERAGE(F313:F412)</f>
        <v/>
      </c>
      <c r="K413" s="41">
        <f>STDEV(F393:F412)</f>
        <v/>
      </c>
      <c r="L413" s="41">
        <f>H413+2*K413</f>
        <v/>
      </c>
      <c r="M413" s="41">
        <f>H413-2*K413</f>
        <v/>
      </c>
      <c r="N413" s="41">
        <f>H413+1.5*K413</f>
        <v/>
      </c>
      <c r="O413" s="41">
        <f>H413-1.5*K413</f>
        <v/>
      </c>
      <c r="P413" s="26" t="n"/>
      <c r="Q413" s="42">
        <f>(H412-H383)/H383</f>
        <v/>
      </c>
      <c r="R413" s="43">
        <f>IF(Q413&gt;=0.1,1,IF(Q413&gt;-0.1,0,-1))</f>
        <v/>
      </c>
      <c r="S413" s="42">
        <f>(I413-I383)/I383</f>
        <v/>
      </c>
      <c r="T413" s="43">
        <f>IF(S413&gt;=0.05,1,IF(S413&gt;-0.05,0,-1))</f>
        <v/>
      </c>
      <c r="U413" s="42">
        <f>(J412-J383)/J383</f>
        <v/>
      </c>
      <c r="V413" s="43">
        <f>IF(U413&gt;=0.03,1,IF(U413&gt;-0.03,0,-1))</f>
        <v/>
      </c>
      <c r="W413" s="43">
        <f>R413+T413+V413</f>
        <v/>
      </c>
      <c r="Y413" s="44">
        <f>(H412-H233)/H233</f>
        <v/>
      </c>
      <c r="Z413" s="43">
        <f>IF(Y413&gt;=0.1,1,IF(Y413&gt;-0.1,0,-1))</f>
        <v/>
      </c>
      <c r="AA413" s="42">
        <f>(I412-I233)/I233</f>
        <v/>
      </c>
      <c r="AB413" s="43">
        <f>IF(AA413&gt;=0.05,1,IF(AA413&gt;-0.05,0,-1))</f>
        <v/>
      </c>
      <c r="AC413" s="42">
        <f>(J412-J233)/J233</f>
        <v/>
      </c>
      <c r="AD413" s="43">
        <f>IF(AC413&gt;=0.03,1,IF(AC413&gt;-0.03,0,-1))</f>
        <v/>
      </c>
      <c r="AE413" s="43">
        <f>Z413+AB413+AD413</f>
        <v/>
      </c>
      <c r="AG413" s="39">
        <f>IF(H413&gt;I413,IF(I413&gt;J413,4,3),IF(H413&lt;J413,IF(I413&lt;J413,0,1),2))</f>
        <v/>
      </c>
      <c r="AI413" s="39">
        <f>IF(D413&gt;H413,3,IF(D413&gt;I413,2,IF(D413&gt;J413,1,0)))</f>
        <v/>
      </c>
      <c r="AK413" s="39">
        <f>IF(M413&gt;H413,3,IF(M413&gt;I413,2,IF(M413&gt;J413,1,0)))</f>
        <v/>
      </c>
      <c r="AM413" s="39">
        <f>IF(L413&gt;H413,3,IF(L413&gt;I413,2,IF(L413&gt;J413,1,0)))</f>
        <v/>
      </c>
      <c r="AO413" s="39">
        <f>IF(C412&gt;L412,2,IF(C412&gt;N412,1,0))</f>
        <v/>
      </c>
      <c r="AP413" s="39">
        <f>SUM(AO409:AO412)</f>
        <v/>
      </c>
      <c r="AQ413" s="39">
        <f>AQ412+1</f>
        <v/>
      </c>
      <c r="AR413" s="39">
        <f>IF(AP413&gt;0,AR412+1,0)</f>
        <v/>
      </c>
      <c r="AS413" s="39">
        <f>IF(AR414=0,AR413,0)</f>
        <v/>
      </c>
      <c r="AT413" s="41">
        <f>180/SUM(AS233:AS412)</f>
        <v/>
      </c>
      <c r="AU413" s="41">
        <f>STDEV(AT393:AT412)</f>
        <v/>
      </c>
      <c r="AV413" s="41">
        <f>AT413-AU413</f>
        <v/>
      </c>
      <c r="AW413" s="41">
        <f>AT413+AU413</f>
        <v/>
      </c>
      <c r="AY413" s="39">
        <f>IF(D412&lt;M412,-2,IF(D412&lt;O412,-1,0))</f>
        <v/>
      </c>
      <c r="AZ413" s="39">
        <f>SUM(AY409:AY412)</f>
        <v/>
      </c>
      <c r="BA413" s="39">
        <f>BA412+1</f>
        <v/>
      </c>
      <c r="BB413" s="39">
        <f>IF(AZ413&lt;0,BB412+1,0)</f>
        <v/>
      </c>
      <c r="BC413" s="39">
        <f>IF(BB414=0,BB413,0)</f>
        <v/>
      </c>
      <c r="BD413" s="41">
        <f>180/SUM(BC233:BC412)</f>
        <v/>
      </c>
      <c r="BE413" s="41">
        <f>STDEV(BD393:BD412)</f>
        <v/>
      </c>
      <c r="BF413" s="41">
        <f>BD413-BE413</f>
        <v/>
      </c>
      <c r="BG413" s="41">
        <f>BD413+BE413</f>
        <v/>
      </c>
    </row>
    <row r="414" ht="15" customHeight="1" s="27">
      <c r="B414" s="40" t="n">
        <v>43888</v>
      </c>
      <c r="C414" s="41" t="n">
        <v>10.5</v>
      </c>
      <c r="D414" s="41" t="n">
        <v>10.11</v>
      </c>
      <c r="E414" s="41" t="n">
        <v>10.5</v>
      </c>
      <c r="F414" s="41" t="n">
        <v>10.3</v>
      </c>
      <c r="G414" s="26" t="n"/>
      <c r="H414" s="41">
        <f>AVERAGE(F394:F413)</f>
        <v/>
      </c>
      <c r="I414" s="41">
        <f>AVERAGE(F365:F413)</f>
        <v/>
      </c>
      <c r="J414" s="41">
        <f>AVERAGE(F314:F413)</f>
        <v/>
      </c>
      <c r="K414" s="41">
        <f>STDEV(F394:F413)</f>
        <v/>
      </c>
      <c r="L414" s="41">
        <f>H414+2*K414</f>
        <v/>
      </c>
      <c r="M414" s="41">
        <f>H414-2*K414</f>
        <v/>
      </c>
      <c r="N414" s="41">
        <f>H414+1.5*K414</f>
        <v/>
      </c>
      <c r="O414" s="41">
        <f>H414-1.5*K414</f>
        <v/>
      </c>
      <c r="P414" s="26" t="n"/>
      <c r="Q414" s="42">
        <f>(H413-H384)/H384</f>
        <v/>
      </c>
      <c r="R414" s="43">
        <f>IF(Q414&gt;=0.1,1,IF(Q414&gt;-0.1,0,-1))</f>
        <v/>
      </c>
      <c r="S414" s="42">
        <f>(I414-I384)/I384</f>
        <v/>
      </c>
      <c r="T414" s="43">
        <f>IF(S414&gt;=0.05,1,IF(S414&gt;-0.05,0,-1))</f>
        <v/>
      </c>
      <c r="U414" s="42">
        <f>(J413-J384)/J384</f>
        <v/>
      </c>
      <c r="V414" s="43">
        <f>IF(U414&gt;=0.03,1,IF(U414&gt;-0.03,0,-1))</f>
        <v/>
      </c>
      <c r="W414" s="43">
        <f>R414+T414+V414</f>
        <v/>
      </c>
      <c r="Y414" s="44">
        <f>(H413-H234)/H234</f>
        <v/>
      </c>
      <c r="Z414" s="43">
        <f>IF(Y414&gt;=0.1,1,IF(Y414&gt;-0.1,0,-1))</f>
        <v/>
      </c>
      <c r="AA414" s="42">
        <f>(I413-I234)/I234</f>
        <v/>
      </c>
      <c r="AB414" s="43">
        <f>IF(AA414&gt;=0.05,1,IF(AA414&gt;-0.05,0,-1))</f>
        <v/>
      </c>
      <c r="AC414" s="42">
        <f>(J413-J234)/J234</f>
        <v/>
      </c>
      <c r="AD414" s="43">
        <f>IF(AC414&gt;=0.03,1,IF(AC414&gt;-0.03,0,-1))</f>
        <v/>
      </c>
      <c r="AE414" s="43">
        <f>Z414+AB414+AD414</f>
        <v/>
      </c>
      <c r="AG414" s="39">
        <f>IF(H414&gt;I414,IF(I414&gt;J414,4,3),IF(H414&lt;J414,IF(I414&lt;J414,0,1),2))</f>
        <v/>
      </c>
      <c r="AI414" s="39">
        <f>IF(D414&gt;H414,3,IF(D414&gt;I414,2,IF(D414&gt;J414,1,0)))</f>
        <v/>
      </c>
      <c r="AK414" s="39">
        <f>IF(M414&gt;H414,3,IF(M414&gt;I414,2,IF(M414&gt;J414,1,0)))</f>
        <v/>
      </c>
      <c r="AM414" s="39">
        <f>IF(L414&gt;H414,3,IF(L414&gt;I414,2,IF(L414&gt;J414,1,0)))</f>
        <v/>
      </c>
      <c r="AO414" s="39">
        <f>IF(C413&gt;L413,2,IF(C413&gt;N413,1,0))</f>
        <v/>
      </c>
      <c r="AP414" s="39">
        <f>SUM(AO410:AO413)</f>
        <v/>
      </c>
      <c r="AQ414" s="39">
        <f>AQ413+1</f>
        <v/>
      </c>
      <c r="AR414" s="39">
        <f>IF(AP414&gt;0,AR413+1,0)</f>
        <v/>
      </c>
      <c r="AS414" s="39">
        <f>IF(AR415=0,AR414,0)</f>
        <v/>
      </c>
      <c r="AT414" s="41">
        <f>180/SUM(AS234:AS413)</f>
        <v/>
      </c>
      <c r="AU414" s="41">
        <f>STDEV(AT394:AT413)</f>
        <v/>
      </c>
      <c r="AV414" s="41">
        <f>AT414-AU414</f>
        <v/>
      </c>
      <c r="AW414" s="41">
        <f>AT414+AU414</f>
        <v/>
      </c>
      <c r="AY414" s="39">
        <f>IF(D413&lt;M413,-2,IF(D413&lt;O413,-1,0))</f>
        <v/>
      </c>
      <c r="AZ414" s="39">
        <f>SUM(AY410:AY413)</f>
        <v/>
      </c>
      <c r="BA414" s="39">
        <f>BA413+1</f>
        <v/>
      </c>
      <c r="BB414" s="39">
        <f>IF(AZ414&lt;0,BB413+1,0)</f>
        <v/>
      </c>
      <c r="BC414" s="39">
        <f>IF(BB415=0,BB414,0)</f>
        <v/>
      </c>
      <c r="BD414" s="41">
        <f>180/SUM(BC234:BC413)</f>
        <v/>
      </c>
      <c r="BE414" s="41">
        <f>STDEV(BD394:BD413)</f>
        <v/>
      </c>
      <c r="BF414" s="41">
        <f>BD414-BE414</f>
        <v/>
      </c>
      <c r="BG414" s="41">
        <f>BD414+BE414</f>
        <v/>
      </c>
    </row>
    <row r="415" ht="15" customHeight="1" s="27">
      <c r="B415" s="40" t="n">
        <v>43889</v>
      </c>
      <c r="C415" s="41" t="n">
        <v>10.15</v>
      </c>
      <c r="D415" s="41" t="n">
        <v>9.85</v>
      </c>
      <c r="E415" s="41" t="n">
        <v>10.09</v>
      </c>
      <c r="F415" s="41" t="n">
        <v>10.03</v>
      </c>
      <c r="G415" s="26" t="n"/>
      <c r="H415" s="41">
        <f>AVERAGE(F395:F414)</f>
        <v/>
      </c>
      <c r="I415" s="41">
        <f>AVERAGE(F366:F414)</f>
        <v/>
      </c>
      <c r="J415" s="41">
        <f>AVERAGE(F315:F414)</f>
        <v/>
      </c>
      <c r="K415" s="41">
        <f>STDEV(F395:F414)</f>
        <v/>
      </c>
      <c r="L415" s="41">
        <f>H415+2*K415</f>
        <v/>
      </c>
      <c r="M415" s="41">
        <f>H415-2*K415</f>
        <v/>
      </c>
      <c r="N415" s="41">
        <f>H415+1.5*K415</f>
        <v/>
      </c>
      <c r="O415" s="41">
        <f>H415-1.5*K415</f>
        <v/>
      </c>
      <c r="P415" s="26" t="n"/>
      <c r="Q415" s="42">
        <f>(H414-H385)/H385</f>
        <v/>
      </c>
      <c r="R415" s="43">
        <f>IF(Q415&gt;=0.1,1,IF(Q415&gt;-0.1,0,-1))</f>
        <v/>
      </c>
      <c r="S415" s="42">
        <f>(I415-I385)/I385</f>
        <v/>
      </c>
      <c r="T415" s="43">
        <f>IF(S415&gt;=0.05,1,IF(S415&gt;-0.05,0,-1))</f>
        <v/>
      </c>
      <c r="U415" s="42">
        <f>(J414-J385)/J385</f>
        <v/>
      </c>
      <c r="V415" s="43">
        <f>IF(U415&gt;=0.03,1,IF(U415&gt;-0.03,0,-1))</f>
        <v/>
      </c>
      <c r="W415" s="43">
        <f>R415+T415+V415</f>
        <v/>
      </c>
      <c r="Y415" s="44">
        <f>(H414-H235)/H235</f>
        <v/>
      </c>
      <c r="Z415" s="43">
        <f>IF(Y415&gt;=0.1,1,IF(Y415&gt;-0.1,0,-1))</f>
        <v/>
      </c>
      <c r="AA415" s="42">
        <f>(I414-I235)/I235</f>
        <v/>
      </c>
      <c r="AB415" s="43">
        <f>IF(AA415&gt;=0.05,1,IF(AA415&gt;-0.05,0,-1))</f>
        <v/>
      </c>
      <c r="AC415" s="42">
        <f>(J414-J235)/J235</f>
        <v/>
      </c>
      <c r="AD415" s="43">
        <f>IF(AC415&gt;=0.03,1,IF(AC415&gt;-0.03,0,-1))</f>
        <v/>
      </c>
      <c r="AE415" s="43">
        <f>Z415+AB415+AD415</f>
        <v/>
      </c>
      <c r="AG415" s="39">
        <f>IF(H415&gt;I415,IF(I415&gt;J415,4,3),IF(H415&lt;J415,IF(I415&lt;J415,0,1),2))</f>
        <v/>
      </c>
      <c r="AI415" s="39">
        <f>IF(D415&gt;H415,3,IF(D415&gt;I415,2,IF(D415&gt;J415,1,0)))</f>
        <v/>
      </c>
      <c r="AK415" s="39">
        <f>IF(M415&gt;H415,3,IF(M415&gt;I415,2,IF(M415&gt;J415,1,0)))</f>
        <v/>
      </c>
      <c r="AM415" s="39">
        <f>IF(L415&gt;H415,3,IF(L415&gt;I415,2,IF(L415&gt;J415,1,0)))</f>
        <v/>
      </c>
      <c r="AO415" s="39">
        <f>IF(C414&gt;L414,2,IF(C414&gt;N414,1,0))</f>
        <v/>
      </c>
      <c r="AP415" s="39">
        <f>SUM(AO411:AO414)</f>
        <v/>
      </c>
      <c r="AQ415" s="39">
        <f>AQ414+1</f>
        <v/>
      </c>
      <c r="AR415" s="39">
        <f>IF(AP415&gt;0,AR414+1,0)</f>
        <v/>
      </c>
      <c r="AS415" s="39">
        <f>IF(AR416=0,AR415,0)</f>
        <v/>
      </c>
      <c r="AT415" s="41">
        <f>180/SUM(AS235:AS414)</f>
        <v/>
      </c>
      <c r="AU415" s="41">
        <f>STDEV(AT395:AT414)</f>
        <v/>
      </c>
      <c r="AV415" s="41">
        <f>AT415-AU415</f>
        <v/>
      </c>
      <c r="AW415" s="41">
        <f>AT415+AU415</f>
        <v/>
      </c>
      <c r="AY415" s="39">
        <f>IF(D414&lt;M414,-2,IF(D414&lt;O414,-1,0))</f>
        <v/>
      </c>
      <c r="AZ415" s="39">
        <f>SUM(AY411:AY414)</f>
        <v/>
      </c>
      <c r="BA415" s="39">
        <f>BA414+1</f>
        <v/>
      </c>
      <c r="BB415" s="39">
        <f>IF(AZ415&lt;0,BB414+1,0)</f>
        <v/>
      </c>
      <c r="BC415" s="39">
        <f>IF(BB416=0,BB415,0)</f>
        <v/>
      </c>
      <c r="BD415" s="41">
        <f>180/SUM(BC235:BC414)</f>
        <v/>
      </c>
      <c r="BE415" s="41">
        <f>STDEV(BD395:BD414)</f>
        <v/>
      </c>
      <c r="BF415" s="41">
        <f>BD415-BE415</f>
        <v/>
      </c>
      <c r="BG415" s="41">
        <f>BD415+BE415</f>
        <v/>
      </c>
    </row>
    <row r="416" ht="15" customHeight="1" s="27">
      <c r="B416" s="40" t="n">
        <v>43892</v>
      </c>
      <c r="C416" s="41" t="n">
        <v>10.41</v>
      </c>
      <c r="D416" s="41" t="n">
        <v>9.855</v>
      </c>
      <c r="E416" s="41" t="n">
        <v>10.01</v>
      </c>
      <c r="F416" s="41" t="n">
        <v>10.2</v>
      </c>
      <c r="G416" s="26" t="n"/>
      <c r="H416" s="41">
        <f>AVERAGE(F396:F415)</f>
        <v/>
      </c>
      <c r="I416" s="41">
        <f>AVERAGE(F367:F415)</f>
        <v/>
      </c>
      <c r="J416" s="41">
        <f>AVERAGE(F316:F415)</f>
        <v/>
      </c>
      <c r="K416" s="41">
        <f>STDEV(F396:F415)</f>
        <v/>
      </c>
      <c r="L416" s="41">
        <f>H416+2*K416</f>
        <v/>
      </c>
      <c r="M416" s="41">
        <f>H416-2*K416</f>
        <v/>
      </c>
      <c r="N416" s="41">
        <f>H416+1.5*K416</f>
        <v/>
      </c>
      <c r="O416" s="41">
        <f>H416-1.5*K416</f>
        <v/>
      </c>
      <c r="P416" s="26" t="n"/>
      <c r="Q416" s="42">
        <f>(H415-H386)/H386</f>
        <v/>
      </c>
      <c r="R416" s="43">
        <f>IF(Q416&gt;=0.1,1,IF(Q416&gt;-0.1,0,-1))</f>
        <v/>
      </c>
      <c r="S416" s="42">
        <f>(I416-I386)/I386</f>
        <v/>
      </c>
      <c r="T416" s="43">
        <f>IF(S416&gt;=0.05,1,IF(S416&gt;-0.05,0,-1))</f>
        <v/>
      </c>
      <c r="U416" s="42">
        <f>(J415-J386)/J386</f>
        <v/>
      </c>
      <c r="V416" s="43">
        <f>IF(U416&gt;=0.03,1,IF(U416&gt;-0.03,0,-1))</f>
        <v/>
      </c>
      <c r="W416" s="43">
        <f>R416+T416+V416</f>
        <v/>
      </c>
      <c r="Y416" s="44">
        <f>(H415-H236)/H236</f>
        <v/>
      </c>
      <c r="Z416" s="43">
        <f>IF(Y416&gt;=0.1,1,IF(Y416&gt;-0.1,0,-1))</f>
        <v/>
      </c>
      <c r="AA416" s="42">
        <f>(I415-I236)/I236</f>
        <v/>
      </c>
      <c r="AB416" s="43">
        <f>IF(AA416&gt;=0.05,1,IF(AA416&gt;-0.05,0,-1))</f>
        <v/>
      </c>
      <c r="AC416" s="42">
        <f>(J415-J236)/J236</f>
        <v/>
      </c>
      <c r="AD416" s="43">
        <f>IF(AC416&gt;=0.03,1,IF(AC416&gt;-0.03,0,-1))</f>
        <v/>
      </c>
      <c r="AE416" s="43">
        <f>Z416+AB416+AD416</f>
        <v/>
      </c>
      <c r="AG416" s="39">
        <f>IF(H416&gt;I416,IF(I416&gt;J416,4,3),IF(H416&lt;J416,IF(I416&lt;J416,0,1),2))</f>
        <v/>
      </c>
      <c r="AI416" s="39">
        <f>IF(D416&gt;H416,3,IF(D416&gt;I416,2,IF(D416&gt;J416,1,0)))</f>
        <v/>
      </c>
      <c r="AK416" s="39">
        <f>IF(M416&gt;H416,3,IF(M416&gt;I416,2,IF(M416&gt;J416,1,0)))</f>
        <v/>
      </c>
      <c r="AM416" s="39">
        <f>IF(L416&gt;H416,3,IF(L416&gt;I416,2,IF(L416&gt;J416,1,0)))</f>
        <v/>
      </c>
      <c r="AO416" s="39">
        <f>IF(C415&gt;L415,2,IF(C415&gt;N415,1,0))</f>
        <v/>
      </c>
      <c r="AP416" s="39">
        <f>SUM(AO412:AO415)</f>
        <v/>
      </c>
      <c r="AQ416" s="39">
        <f>AQ415+1</f>
        <v/>
      </c>
      <c r="AR416" s="39">
        <f>IF(AP416&gt;0,AR415+1,0)</f>
        <v/>
      </c>
      <c r="AS416" s="39">
        <f>IF(AR417=0,AR416,0)</f>
        <v/>
      </c>
      <c r="AT416" s="41">
        <f>180/SUM(AS236:AS415)</f>
        <v/>
      </c>
      <c r="AU416" s="41">
        <f>STDEV(AT396:AT415)</f>
        <v/>
      </c>
      <c r="AV416" s="41">
        <f>AT416-AU416</f>
        <v/>
      </c>
      <c r="AW416" s="41">
        <f>AT416+AU416</f>
        <v/>
      </c>
      <c r="AY416" s="39">
        <f>IF(D415&lt;M415,-2,IF(D415&lt;O415,-1,0))</f>
        <v/>
      </c>
      <c r="AZ416" s="39">
        <f>SUM(AY412:AY415)</f>
        <v/>
      </c>
      <c r="BA416" s="39">
        <f>BA415+1</f>
        <v/>
      </c>
      <c r="BB416" s="39">
        <f>IF(AZ416&lt;0,BB415+1,0)</f>
        <v/>
      </c>
      <c r="BC416" s="39">
        <f>IF(BB417=0,BB416,0)</f>
        <v/>
      </c>
      <c r="BD416" s="41">
        <f>180/SUM(BC236:BC415)</f>
        <v/>
      </c>
      <c r="BE416" s="41">
        <f>STDEV(BD396:BD415)</f>
        <v/>
      </c>
      <c r="BF416" s="41">
        <f>BD416-BE416</f>
        <v/>
      </c>
      <c r="BG416" s="41">
        <f>BD416+BE416</f>
        <v/>
      </c>
    </row>
    <row r="417" ht="15" customHeight="1" s="27">
      <c r="B417" s="40" t="n">
        <v>43893</v>
      </c>
      <c r="C417" s="41" t="n">
        <v>10.7</v>
      </c>
      <c r="D417" s="41" t="n">
        <v>10.04</v>
      </c>
      <c r="E417" s="41" t="n">
        <v>10.38</v>
      </c>
      <c r="F417" s="41" t="n">
        <v>10.1</v>
      </c>
      <c r="G417" s="26" t="n"/>
      <c r="H417" s="41">
        <f>AVERAGE(F397:F416)</f>
        <v/>
      </c>
      <c r="I417" s="41">
        <f>AVERAGE(F368:F416)</f>
        <v/>
      </c>
      <c r="J417" s="41">
        <f>AVERAGE(F317:F416)</f>
        <v/>
      </c>
      <c r="K417" s="41">
        <f>STDEV(F397:F416)</f>
        <v/>
      </c>
      <c r="L417" s="41">
        <f>H417+2*K417</f>
        <v/>
      </c>
      <c r="M417" s="41">
        <f>H417-2*K417</f>
        <v/>
      </c>
      <c r="N417" s="41">
        <f>H417+1.5*K417</f>
        <v/>
      </c>
      <c r="O417" s="41">
        <f>H417-1.5*K417</f>
        <v/>
      </c>
      <c r="P417" s="26" t="n"/>
      <c r="Q417" s="42">
        <f>(H416-H387)/H387</f>
        <v/>
      </c>
      <c r="R417" s="43">
        <f>IF(Q417&gt;=0.1,1,IF(Q417&gt;-0.1,0,-1))</f>
        <v/>
      </c>
      <c r="S417" s="42">
        <f>(I417-I387)/I387</f>
        <v/>
      </c>
      <c r="T417" s="43">
        <f>IF(S417&gt;=0.05,1,IF(S417&gt;-0.05,0,-1))</f>
        <v/>
      </c>
      <c r="U417" s="42">
        <f>(J416-J387)/J387</f>
        <v/>
      </c>
      <c r="V417" s="43">
        <f>IF(U417&gt;=0.03,1,IF(U417&gt;-0.03,0,-1))</f>
        <v/>
      </c>
      <c r="W417" s="43">
        <f>R417+T417+V417</f>
        <v/>
      </c>
      <c r="Y417" s="44">
        <f>(H416-H237)/H237</f>
        <v/>
      </c>
      <c r="Z417" s="43">
        <f>IF(Y417&gt;=0.1,1,IF(Y417&gt;-0.1,0,-1))</f>
        <v/>
      </c>
      <c r="AA417" s="42">
        <f>(I416-I237)/I237</f>
        <v/>
      </c>
      <c r="AB417" s="43">
        <f>IF(AA417&gt;=0.05,1,IF(AA417&gt;-0.05,0,-1))</f>
        <v/>
      </c>
      <c r="AC417" s="42">
        <f>(J416-J237)/J237</f>
        <v/>
      </c>
      <c r="AD417" s="43">
        <f>IF(AC417&gt;=0.03,1,IF(AC417&gt;-0.03,0,-1))</f>
        <v/>
      </c>
      <c r="AE417" s="43">
        <f>Z417+AB417+AD417</f>
        <v/>
      </c>
      <c r="AG417" s="39">
        <f>IF(H417&gt;I417,IF(I417&gt;J417,4,3),IF(H417&lt;J417,IF(I417&lt;J417,0,1),2))</f>
        <v/>
      </c>
      <c r="AI417" s="39">
        <f>IF(D417&gt;H417,3,IF(D417&gt;I417,2,IF(D417&gt;J417,1,0)))</f>
        <v/>
      </c>
      <c r="AK417" s="39">
        <f>IF(M417&gt;H417,3,IF(M417&gt;I417,2,IF(M417&gt;J417,1,0)))</f>
        <v/>
      </c>
      <c r="AM417" s="39">
        <f>IF(L417&gt;H417,3,IF(L417&gt;I417,2,IF(L417&gt;J417,1,0)))</f>
        <v/>
      </c>
      <c r="AO417" s="39">
        <f>IF(C416&gt;L416,2,IF(C416&gt;N416,1,0))</f>
        <v/>
      </c>
      <c r="AP417" s="39">
        <f>SUM(AO413:AO416)</f>
        <v/>
      </c>
      <c r="AQ417" s="39">
        <f>AQ416+1</f>
        <v/>
      </c>
      <c r="AR417" s="39">
        <f>IF(AP417&gt;0,AR416+1,0)</f>
        <v/>
      </c>
      <c r="AS417" s="39">
        <f>IF(AR418=0,AR417,0)</f>
        <v/>
      </c>
      <c r="AT417" s="41">
        <f>180/SUM(AS237:AS416)</f>
        <v/>
      </c>
      <c r="AU417" s="41">
        <f>STDEV(AT397:AT416)</f>
        <v/>
      </c>
      <c r="AV417" s="41">
        <f>AT417-AU417</f>
        <v/>
      </c>
      <c r="AW417" s="41">
        <f>AT417+AU417</f>
        <v/>
      </c>
      <c r="AY417" s="39">
        <f>IF(D416&lt;M416,-2,IF(D416&lt;O416,-1,0))</f>
        <v/>
      </c>
      <c r="AZ417" s="39">
        <f>SUM(AY413:AY416)</f>
        <v/>
      </c>
      <c r="BA417" s="39">
        <f>BA416+1</f>
        <v/>
      </c>
      <c r="BB417" s="39">
        <f>IF(AZ417&lt;0,BB416+1,0)</f>
        <v/>
      </c>
      <c r="BC417" s="39">
        <f>IF(BB418=0,BB417,0)</f>
        <v/>
      </c>
      <c r="BD417" s="41">
        <f>180/SUM(BC237:BC416)</f>
        <v/>
      </c>
      <c r="BE417" s="41">
        <f>STDEV(BD397:BD416)</f>
        <v/>
      </c>
      <c r="BF417" s="41">
        <f>BD417-BE417</f>
        <v/>
      </c>
      <c r="BG417" s="41">
        <f>BD417+BE417</f>
        <v/>
      </c>
    </row>
    <row r="418" ht="15" customHeight="1" s="27">
      <c r="B418" s="40" t="n">
        <v>43894</v>
      </c>
      <c r="C418" s="41" t="n">
        <v>10.43</v>
      </c>
      <c r="D418" s="41" t="n">
        <v>10.02</v>
      </c>
      <c r="E418" s="41" t="n">
        <v>10.15</v>
      </c>
      <c r="F418" s="41" t="n">
        <v>10.08</v>
      </c>
      <c r="G418" s="26" t="n"/>
      <c r="H418" s="41">
        <f>AVERAGE(F398:F417)</f>
        <v/>
      </c>
      <c r="I418" s="41">
        <f>AVERAGE(F369:F417)</f>
        <v/>
      </c>
      <c r="J418" s="41">
        <f>AVERAGE(F318:F417)</f>
        <v/>
      </c>
      <c r="K418" s="41">
        <f>STDEV(F398:F417)</f>
        <v/>
      </c>
      <c r="L418" s="41">
        <f>H418+2*K418</f>
        <v/>
      </c>
      <c r="M418" s="41">
        <f>H418-2*K418</f>
        <v/>
      </c>
      <c r="N418" s="41">
        <f>H418+1.5*K418</f>
        <v/>
      </c>
      <c r="O418" s="41">
        <f>H418-1.5*K418</f>
        <v/>
      </c>
      <c r="P418" s="26" t="n"/>
      <c r="Q418" s="42">
        <f>(H417-H388)/H388</f>
        <v/>
      </c>
      <c r="R418" s="43">
        <f>IF(Q418&gt;=0.1,1,IF(Q418&gt;-0.1,0,-1))</f>
        <v/>
      </c>
      <c r="S418" s="42">
        <f>(I418-I388)/I388</f>
        <v/>
      </c>
      <c r="T418" s="43">
        <f>IF(S418&gt;=0.05,1,IF(S418&gt;-0.05,0,-1))</f>
        <v/>
      </c>
      <c r="U418" s="42">
        <f>(J417-J388)/J388</f>
        <v/>
      </c>
      <c r="V418" s="43">
        <f>IF(U418&gt;=0.03,1,IF(U418&gt;-0.03,0,-1))</f>
        <v/>
      </c>
      <c r="W418" s="43">
        <f>R418+T418+V418</f>
        <v/>
      </c>
      <c r="Y418" s="44">
        <f>(H417-H238)/H238</f>
        <v/>
      </c>
      <c r="Z418" s="43">
        <f>IF(Y418&gt;=0.1,1,IF(Y418&gt;-0.1,0,-1))</f>
        <v/>
      </c>
      <c r="AA418" s="42">
        <f>(I417-I238)/I238</f>
        <v/>
      </c>
      <c r="AB418" s="43">
        <f>IF(AA418&gt;=0.05,1,IF(AA418&gt;-0.05,0,-1))</f>
        <v/>
      </c>
      <c r="AC418" s="42">
        <f>(J417-J238)/J238</f>
        <v/>
      </c>
      <c r="AD418" s="43">
        <f>IF(AC418&gt;=0.03,1,IF(AC418&gt;-0.03,0,-1))</f>
        <v/>
      </c>
      <c r="AE418" s="43">
        <f>Z418+AB418+AD418</f>
        <v/>
      </c>
      <c r="AG418" s="39">
        <f>IF(H418&gt;I418,IF(I418&gt;J418,4,3),IF(H418&lt;J418,IF(I418&lt;J418,0,1),2))</f>
        <v/>
      </c>
      <c r="AI418" s="39">
        <f>IF(D418&gt;H418,3,IF(D418&gt;I418,2,IF(D418&gt;J418,1,0)))</f>
        <v/>
      </c>
      <c r="AK418" s="39">
        <f>IF(M418&gt;H418,3,IF(M418&gt;I418,2,IF(M418&gt;J418,1,0)))</f>
        <v/>
      </c>
      <c r="AM418" s="39">
        <f>IF(L418&gt;H418,3,IF(L418&gt;I418,2,IF(L418&gt;J418,1,0)))</f>
        <v/>
      </c>
      <c r="AO418" s="39">
        <f>IF(C417&gt;L417,2,IF(C417&gt;N417,1,0))</f>
        <v/>
      </c>
      <c r="AP418" s="39">
        <f>SUM(AO414:AO417)</f>
        <v/>
      </c>
      <c r="AQ418" s="39">
        <f>AQ417+1</f>
        <v/>
      </c>
      <c r="AR418" s="39">
        <f>IF(AP418&gt;0,AR417+1,0)</f>
        <v/>
      </c>
      <c r="AS418" s="39">
        <f>IF(AR419=0,AR418,0)</f>
        <v/>
      </c>
      <c r="AT418" s="41">
        <f>180/SUM(AS238:AS417)</f>
        <v/>
      </c>
      <c r="AU418" s="41">
        <f>STDEV(AT398:AT417)</f>
        <v/>
      </c>
      <c r="AV418" s="41">
        <f>AT418-AU418</f>
        <v/>
      </c>
      <c r="AW418" s="41">
        <f>AT418+AU418</f>
        <v/>
      </c>
      <c r="AY418" s="39">
        <f>IF(D417&lt;M417,-2,IF(D417&lt;O417,-1,0))</f>
        <v/>
      </c>
      <c r="AZ418" s="39">
        <f>SUM(AY414:AY417)</f>
        <v/>
      </c>
      <c r="BA418" s="39">
        <f>BA417+1</f>
        <v/>
      </c>
      <c r="BB418" s="39">
        <f>IF(AZ418&lt;0,BB417+1,0)</f>
        <v/>
      </c>
      <c r="BC418" s="39">
        <f>IF(BB419=0,BB418,0)</f>
        <v/>
      </c>
      <c r="BD418" s="41">
        <f>180/SUM(BC238:BC417)</f>
        <v/>
      </c>
      <c r="BE418" s="41">
        <f>STDEV(BD398:BD417)</f>
        <v/>
      </c>
      <c r="BF418" s="41">
        <f>BD418-BE418</f>
        <v/>
      </c>
      <c r="BG418" s="41">
        <f>BD418+BE418</f>
        <v/>
      </c>
    </row>
    <row r="419" ht="15" customHeight="1" s="27">
      <c r="B419" s="40" t="n">
        <v>43895</v>
      </c>
      <c r="C419" s="41" t="n">
        <v>10.31</v>
      </c>
      <c r="D419" s="41" t="n">
        <v>9.815</v>
      </c>
      <c r="E419" s="41" t="n">
        <v>10.31</v>
      </c>
      <c r="F419" s="41" t="n">
        <v>9.970000000000001</v>
      </c>
      <c r="G419" s="26" t="n"/>
      <c r="H419" s="41">
        <f>AVERAGE(F399:F418)</f>
        <v/>
      </c>
      <c r="I419" s="41">
        <f>AVERAGE(F370:F418)</f>
        <v/>
      </c>
      <c r="J419" s="41">
        <f>AVERAGE(F319:F418)</f>
        <v/>
      </c>
      <c r="K419" s="41">
        <f>STDEV(F399:F418)</f>
        <v/>
      </c>
      <c r="L419" s="41">
        <f>H419+2*K419</f>
        <v/>
      </c>
      <c r="M419" s="41">
        <f>H419-2*K419</f>
        <v/>
      </c>
      <c r="N419" s="41">
        <f>H419+1.5*K419</f>
        <v/>
      </c>
      <c r="O419" s="41">
        <f>H419-1.5*K419</f>
        <v/>
      </c>
      <c r="P419" s="26" t="n"/>
      <c r="Q419" s="42">
        <f>(H418-H389)/H389</f>
        <v/>
      </c>
      <c r="R419" s="43">
        <f>IF(Q419&gt;=0.1,1,IF(Q419&gt;-0.1,0,-1))</f>
        <v/>
      </c>
      <c r="S419" s="42">
        <f>(I419-I389)/I389</f>
        <v/>
      </c>
      <c r="T419" s="43">
        <f>IF(S419&gt;=0.05,1,IF(S419&gt;-0.05,0,-1))</f>
        <v/>
      </c>
      <c r="U419" s="42">
        <f>(J418-J389)/J389</f>
        <v/>
      </c>
      <c r="V419" s="43">
        <f>IF(U419&gt;=0.03,1,IF(U419&gt;-0.03,0,-1))</f>
        <v/>
      </c>
      <c r="W419" s="43">
        <f>R419+T419+V419</f>
        <v/>
      </c>
      <c r="Y419" s="44">
        <f>(H418-H239)/H239</f>
        <v/>
      </c>
      <c r="Z419" s="43">
        <f>IF(Y419&gt;=0.1,1,IF(Y419&gt;-0.1,0,-1))</f>
        <v/>
      </c>
      <c r="AA419" s="42">
        <f>(I418-I239)/I239</f>
        <v/>
      </c>
      <c r="AB419" s="43">
        <f>IF(AA419&gt;=0.05,1,IF(AA419&gt;-0.05,0,-1))</f>
        <v/>
      </c>
      <c r="AC419" s="42">
        <f>(J418-J239)/J239</f>
        <v/>
      </c>
      <c r="AD419" s="43">
        <f>IF(AC419&gt;=0.03,1,IF(AC419&gt;-0.03,0,-1))</f>
        <v/>
      </c>
      <c r="AE419" s="43">
        <f>Z419+AB419+AD419</f>
        <v/>
      </c>
      <c r="AG419" s="39">
        <f>IF(H419&gt;I419,IF(I419&gt;J419,4,3),IF(H419&lt;J419,IF(I419&lt;J419,0,1),2))</f>
        <v/>
      </c>
      <c r="AI419" s="39">
        <f>IF(D419&gt;H419,3,IF(D419&gt;I419,2,IF(D419&gt;J419,1,0)))</f>
        <v/>
      </c>
      <c r="AK419" s="39">
        <f>IF(M419&gt;H419,3,IF(M419&gt;I419,2,IF(M419&gt;J419,1,0)))</f>
        <v/>
      </c>
      <c r="AM419" s="39">
        <f>IF(L419&gt;H419,3,IF(L419&gt;I419,2,IF(L419&gt;J419,1,0)))</f>
        <v/>
      </c>
      <c r="AO419" s="39">
        <f>IF(C418&gt;L418,2,IF(C418&gt;N418,1,0))</f>
        <v/>
      </c>
      <c r="AP419" s="39">
        <f>SUM(AO415:AO418)</f>
        <v/>
      </c>
      <c r="AQ419" s="39">
        <f>AQ418+1</f>
        <v/>
      </c>
      <c r="AR419" s="39">
        <f>IF(AP419&gt;0,AR418+1,0)</f>
        <v/>
      </c>
      <c r="AS419" s="39">
        <f>IF(AR420=0,AR419,0)</f>
        <v/>
      </c>
      <c r="AT419" s="41">
        <f>180/SUM(AS239:AS418)</f>
        <v/>
      </c>
      <c r="AU419" s="41">
        <f>STDEV(AT399:AT418)</f>
        <v/>
      </c>
      <c r="AV419" s="41">
        <f>AT419-AU419</f>
        <v/>
      </c>
      <c r="AW419" s="41">
        <f>AT419+AU419</f>
        <v/>
      </c>
      <c r="AY419" s="39">
        <f>IF(D418&lt;M418,-2,IF(D418&lt;O418,-1,0))</f>
        <v/>
      </c>
      <c r="AZ419" s="39">
        <f>SUM(AY415:AY418)</f>
        <v/>
      </c>
      <c r="BA419" s="39">
        <f>BA418+1</f>
        <v/>
      </c>
      <c r="BB419" s="39">
        <f>IF(AZ419&lt;0,BB418+1,0)</f>
        <v/>
      </c>
      <c r="BC419" s="39">
        <f>IF(BB420=0,BB419,0)</f>
        <v/>
      </c>
      <c r="BD419" s="41">
        <f>180/SUM(BC239:BC418)</f>
        <v/>
      </c>
      <c r="BE419" s="41">
        <f>STDEV(BD399:BD418)</f>
        <v/>
      </c>
      <c r="BF419" s="41">
        <f>BD419-BE419</f>
        <v/>
      </c>
      <c r="BG419" s="41">
        <f>BD419+BE419</f>
        <v/>
      </c>
    </row>
    <row r="420" ht="15" customHeight="1" s="27">
      <c r="B420" s="40" t="n">
        <v>43896</v>
      </c>
      <c r="C420" s="41" t="n">
        <v>10.04</v>
      </c>
      <c r="D420" s="41" t="n">
        <v>9.550000000000001</v>
      </c>
      <c r="E420" s="41" t="n">
        <v>9.800000000000001</v>
      </c>
      <c r="F420" s="41" t="n">
        <v>10.04</v>
      </c>
      <c r="G420" s="26" t="n"/>
      <c r="H420" s="41">
        <f>AVERAGE(F400:F419)</f>
        <v/>
      </c>
      <c r="I420" s="41">
        <f>AVERAGE(F371:F419)</f>
        <v/>
      </c>
      <c r="J420" s="41">
        <f>AVERAGE(F320:F419)</f>
        <v/>
      </c>
      <c r="K420" s="41">
        <f>STDEV(F400:F419)</f>
        <v/>
      </c>
      <c r="L420" s="41">
        <f>H420+2*K420</f>
        <v/>
      </c>
      <c r="M420" s="41">
        <f>H420-2*K420</f>
        <v/>
      </c>
      <c r="N420" s="41">
        <f>H420+1.5*K420</f>
        <v/>
      </c>
      <c r="O420" s="41">
        <f>H420-1.5*K420</f>
        <v/>
      </c>
      <c r="P420" s="26" t="n"/>
      <c r="Q420" s="42">
        <f>(H419-H390)/H390</f>
        <v/>
      </c>
      <c r="R420" s="43">
        <f>IF(Q420&gt;=0.1,1,IF(Q420&gt;-0.1,0,-1))</f>
        <v/>
      </c>
      <c r="S420" s="42">
        <f>(I420-I390)/I390</f>
        <v/>
      </c>
      <c r="T420" s="43">
        <f>IF(S420&gt;=0.05,1,IF(S420&gt;-0.05,0,-1))</f>
        <v/>
      </c>
      <c r="U420" s="42">
        <f>(J419-J390)/J390</f>
        <v/>
      </c>
      <c r="V420" s="43">
        <f>IF(U420&gt;=0.03,1,IF(U420&gt;-0.03,0,-1))</f>
        <v/>
      </c>
      <c r="W420" s="43">
        <f>R420+T420+V420</f>
        <v/>
      </c>
      <c r="Y420" s="44">
        <f>(H419-H240)/H240</f>
        <v/>
      </c>
      <c r="Z420" s="43">
        <f>IF(Y420&gt;=0.1,1,IF(Y420&gt;-0.1,0,-1))</f>
        <v/>
      </c>
      <c r="AA420" s="42">
        <f>(I419-I240)/I240</f>
        <v/>
      </c>
      <c r="AB420" s="43">
        <f>IF(AA420&gt;=0.05,1,IF(AA420&gt;-0.05,0,-1))</f>
        <v/>
      </c>
      <c r="AC420" s="42">
        <f>(J419-J240)/J240</f>
        <v/>
      </c>
      <c r="AD420" s="43">
        <f>IF(AC420&gt;=0.03,1,IF(AC420&gt;-0.03,0,-1))</f>
        <v/>
      </c>
      <c r="AE420" s="43">
        <f>Z420+AB420+AD420</f>
        <v/>
      </c>
      <c r="AG420" s="39">
        <f>IF(H420&gt;I420,IF(I420&gt;J420,4,3),IF(H420&lt;J420,IF(I420&lt;J420,0,1),2))</f>
        <v/>
      </c>
      <c r="AI420" s="39">
        <f>IF(D420&gt;H420,3,IF(D420&gt;I420,2,IF(D420&gt;J420,1,0)))</f>
        <v/>
      </c>
      <c r="AK420" s="39">
        <f>IF(M420&gt;H420,3,IF(M420&gt;I420,2,IF(M420&gt;J420,1,0)))</f>
        <v/>
      </c>
      <c r="AM420" s="39">
        <f>IF(L420&gt;H420,3,IF(L420&gt;I420,2,IF(L420&gt;J420,1,0)))</f>
        <v/>
      </c>
      <c r="AO420" s="39">
        <f>IF(C419&gt;L419,2,IF(C419&gt;N419,1,0))</f>
        <v/>
      </c>
      <c r="AP420" s="39">
        <f>SUM(AO416:AO419)</f>
        <v/>
      </c>
      <c r="AQ420" s="39">
        <f>AQ419+1</f>
        <v/>
      </c>
      <c r="AR420" s="39">
        <f>IF(AP420&gt;0,AR419+1,0)</f>
        <v/>
      </c>
      <c r="AS420" s="39">
        <f>IF(AR421=0,AR420,0)</f>
        <v/>
      </c>
      <c r="AT420" s="41">
        <f>180/SUM(AS240:AS419)</f>
        <v/>
      </c>
      <c r="AU420" s="41">
        <f>STDEV(AT400:AT419)</f>
        <v/>
      </c>
      <c r="AV420" s="41">
        <f>AT420-AU420</f>
        <v/>
      </c>
      <c r="AW420" s="41">
        <f>AT420+AU420</f>
        <v/>
      </c>
      <c r="AY420" s="39">
        <f>IF(D419&lt;M419,-2,IF(D419&lt;O419,-1,0))</f>
        <v/>
      </c>
      <c r="AZ420" s="39">
        <f>SUM(AY416:AY419)</f>
        <v/>
      </c>
      <c r="BA420" s="39">
        <f>BA419+1</f>
        <v/>
      </c>
      <c r="BB420" s="39">
        <f>IF(AZ420&lt;0,BB419+1,0)</f>
        <v/>
      </c>
      <c r="BC420" s="39">
        <f>IF(BB421=0,BB420,0)</f>
        <v/>
      </c>
      <c r="BD420" s="41">
        <f>180/SUM(BC240:BC419)</f>
        <v/>
      </c>
      <c r="BE420" s="41">
        <f>STDEV(BD400:BD419)</f>
        <v/>
      </c>
      <c r="BF420" s="41">
        <f>BD420-BE420</f>
        <v/>
      </c>
      <c r="BG420" s="41">
        <f>BD420+BE420</f>
        <v/>
      </c>
    </row>
    <row r="421" ht="15" customHeight="1" s="27">
      <c r="B421" s="40" t="n">
        <v>43899</v>
      </c>
      <c r="C421" s="41" t="n">
        <v>9.800000000000001</v>
      </c>
      <c r="D421" s="41" t="n">
        <v>9.23</v>
      </c>
      <c r="E421" s="41" t="n">
        <v>9.5</v>
      </c>
      <c r="F421" s="41" t="n">
        <v>9.445</v>
      </c>
      <c r="G421" s="26" t="n"/>
      <c r="H421" s="41">
        <f>AVERAGE(F401:F420)</f>
        <v/>
      </c>
      <c r="I421" s="41">
        <f>AVERAGE(F372:F420)</f>
        <v/>
      </c>
      <c r="J421" s="41">
        <f>AVERAGE(F321:F420)</f>
        <v/>
      </c>
      <c r="K421" s="41">
        <f>STDEV(F401:F420)</f>
        <v/>
      </c>
      <c r="L421" s="41">
        <f>H421+2*K421</f>
        <v/>
      </c>
      <c r="M421" s="41">
        <f>H421-2*K421</f>
        <v/>
      </c>
      <c r="N421" s="41">
        <f>H421+1.5*K421</f>
        <v/>
      </c>
      <c r="O421" s="41">
        <f>H421-1.5*K421</f>
        <v/>
      </c>
      <c r="P421" s="26" t="n"/>
      <c r="Q421" s="42">
        <f>(H420-H391)/H391</f>
        <v/>
      </c>
      <c r="R421" s="43">
        <f>IF(Q421&gt;=0.1,1,IF(Q421&gt;-0.1,0,-1))</f>
        <v/>
      </c>
      <c r="S421" s="42">
        <f>(I421-I391)/I391</f>
        <v/>
      </c>
      <c r="T421" s="43">
        <f>IF(S421&gt;=0.05,1,IF(S421&gt;-0.05,0,-1))</f>
        <v/>
      </c>
      <c r="U421" s="42">
        <f>(J420-J391)/J391</f>
        <v/>
      </c>
      <c r="V421" s="43">
        <f>IF(U421&gt;=0.03,1,IF(U421&gt;-0.03,0,-1))</f>
        <v/>
      </c>
      <c r="W421" s="43">
        <f>R421+T421+V421</f>
        <v/>
      </c>
      <c r="Y421" s="44">
        <f>(H420-H241)/H241</f>
        <v/>
      </c>
      <c r="Z421" s="43">
        <f>IF(Y421&gt;=0.1,1,IF(Y421&gt;-0.1,0,-1))</f>
        <v/>
      </c>
      <c r="AA421" s="42">
        <f>(I420-I241)/I241</f>
        <v/>
      </c>
      <c r="AB421" s="43">
        <f>IF(AA421&gt;=0.05,1,IF(AA421&gt;-0.05,0,-1))</f>
        <v/>
      </c>
      <c r="AC421" s="42">
        <f>(J420-J241)/J241</f>
        <v/>
      </c>
      <c r="AD421" s="43">
        <f>IF(AC421&gt;=0.03,1,IF(AC421&gt;-0.03,0,-1))</f>
        <v/>
      </c>
      <c r="AE421" s="43">
        <f>Z421+AB421+AD421</f>
        <v/>
      </c>
      <c r="AG421" s="39">
        <f>IF(H421&gt;I421,IF(I421&gt;J421,4,3),IF(H421&lt;J421,IF(I421&lt;J421,0,1),2))</f>
        <v/>
      </c>
      <c r="AI421" s="39">
        <f>IF(D421&gt;H421,3,IF(D421&gt;I421,2,IF(D421&gt;J421,1,0)))</f>
        <v/>
      </c>
      <c r="AK421" s="39">
        <f>IF(M421&gt;H421,3,IF(M421&gt;I421,2,IF(M421&gt;J421,1,0)))</f>
        <v/>
      </c>
      <c r="AM421" s="39">
        <f>IF(L421&gt;H421,3,IF(L421&gt;I421,2,IF(L421&gt;J421,1,0)))</f>
        <v/>
      </c>
      <c r="AO421" s="39">
        <f>IF(C420&gt;L420,2,IF(C420&gt;N420,1,0))</f>
        <v/>
      </c>
      <c r="AP421" s="39">
        <f>SUM(AO417:AO420)</f>
        <v/>
      </c>
      <c r="AQ421" s="39">
        <f>AQ420+1</f>
        <v/>
      </c>
      <c r="AR421" s="39">
        <f>IF(AP421&gt;0,AR420+1,0)</f>
        <v/>
      </c>
      <c r="AS421" s="39">
        <f>IF(AR422=0,AR421,0)</f>
        <v/>
      </c>
      <c r="AT421" s="41">
        <f>180/SUM(AS241:AS420)</f>
        <v/>
      </c>
      <c r="AU421" s="41">
        <f>STDEV(AT401:AT420)</f>
        <v/>
      </c>
      <c r="AV421" s="41">
        <f>AT421-AU421</f>
        <v/>
      </c>
      <c r="AW421" s="41">
        <f>AT421+AU421</f>
        <v/>
      </c>
      <c r="AY421" s="39">
        <f>IF(D420&lt;M420,-2,IF(D420&lt;O420,-1,0))</f>
        <v/>
      </c>
      <c r="AZ421" s="39">
        <f>SUM(AY417:AY420)</f>
        <v/>
      </c>
      <c r="BA421" s="39">
        <f>BA420+1</f>
        <v/>
      </c>
      <c r="BB421" s="39">
        <f>IF(AZ421&lt;0,BB420+1,0)</f>
        <v/>
      </c>
      <c r="BC421" s="39">
        <f>IF(BB422=0,BB421,0)</f>
        <v/>
      </c>
      <c r="BD421" s="41">
        <f>180/SUM(BC241:BC420)</f>
        <v/>
      </c>
      <c r="BE421" s="41">
        <f>STDEV(BD401:BD420)</f>
        <v/>
      </c>
      <c r="BF421" s="41">
        <f>BD421-BE421</f>
        <v/>
      </c>
      <c r="BG421" s="41">
        <f>BD421+BE421</f>
        <v/>
      </c>
    </row>
    <row r="422" ht="15" customHeight="1" s="27">
      <c r="B422" s="40" t="n">
        <v>43900</v>
      </c>
      <c r="C422" s="41" t="n">
        <v>9.800000000000001</v>
      </c>
      <c r="D422" s="41" t="n">
        <v>9.055</v>
      </c>
      <c r="E422" s="41" t="n">
        <v>9.48</v>
      </c>
      <c r="F422" s="41" t="n">
        <v>9.055</v>
      </c>
      <c r="G422" s="26" t="n"/>
      <c r="H422" s="41">
        <f>AVERAGE(F402:F421)</f>
        <v/>
      </c>
      <c r="I422" s="41">
        <f>AVERAGE(F373:F421)</f>
        <v/>
      </c>
      <c r="J422" s="41">
        <f>AVERAGE(F322:F421)</f>
        <v/>
      </c>
      <c r="K422" s="41">
        <f>STDEV(F402:F421)</f>
        <v/>
      </c>
      <c r="L422" s="41">
        <f>H422+2*K422</f>
        <v/>
      </c>
      <c r="M422" s="41">
        <f>H422-2*K422</f>
        <v/>
      </c>
      <c r="N422" s="41">
        <f>H422+1.5*K422</f>
        <v/>
      </c>
      <c r="O422" s="41">
        <f>H422-1.5*K422</f>
        <v/>
      </c>
      <c r="P422" s="26" t="n"/>
      <c r="Q422" s="42">
        <f>(H421-H392)/H392</f>
        <v/>
      </c>
      <c r="R422" s="43">
        <f>IF(Q422&gt;=0.1,1,IF(Q422&gt;-0.1,0,-1))</f>
        <v/>
      </c>
      <c r="S422" s="42">
        <f>(I422-I392)/I392</f>
        <v/>
      </c>
      <c r="T422" s="43">
        <f>IF(S422&gt;=0.05,1,IF(S422&gt;-0.05,0,-1))</f>
        <v/>
      </c>
      <c r="U422" s="42">
        <f>(J421-J392)/J392</f>
        <v/>
      </c>
      <c r="V422" s="43">
        <f>IF(U422&gt;=0.03,1,IF(U422&gt;-0.03,0,-1))</f>
        <v/>
      </c>
      <c r="W422" s="43">
        <f>R422+T422+V422</f>
        <v/>
      </c>
      <c r="Y422" s="44">
        <f>(H421-H242)/H242</f>
        <v/>
      </c>
      <c r="Z422" s="43">
        <f>IF(Y422&gt;=0.1,1,IF(Y422&gt;-0.1,0,-1))</f>
        <v/>
      </c>
      <c r="AA422" s="42">
        <f>(I421-I242)/I242</f>
        <v/>
      </c>
      <c r="AB422" s="43">
        <f>IF(AA422&gt;=0.05,1,IF(AA422&gt;-0.05,0,-1))</f>
        <v/>
      </c>
      <c r="AC422" s="42">
        <f>(J421-J242)/J242</f>
        <v/>
      </c>
      <c r="AD422" s="43">
        <f>IF(AC422&gt;=0.03,1,IF(AC422&gt;-0.03,0,-1))</f>
        <v/>
      </c>
      <c r="AE422" s="43">
        <f>Z422+AB422+AD422</f>
        <v/>
      </c>
      <c r="AG422" s="39">
        <f>IF(H422&gt;I422,IF(I422&gt;J422,4,3),IF(H422&lt;J422,IF(I422&lt;J422,0,1),2))</f>
        <v/>
      </c>
      <c r="AI422" s="39">
        <f>IF(D422&gt;H422,3,IF(D422&gt;I422,2,IF(D422&gt;J422,1,0)))</f>
        <v/>
      </c>
      <c r="AK422" s="39">
        <f>IF(M422&gt;H422,3,IF(M422&gt;I422,2,IF(M422&gt;J422,1,0)))</f>
        <v/>
      </c>
      <c r="AM422" s="39">
        <f>IF(L422&gt;H422,3,IF(L422&gt;I422,2,IF(L422&gt;J422,1,0)))</f>
        <v/>
      </c>
      <c r="AO422" s="39">
        <f>IF(C421&gt;L421,2,IF(C421&gt;N421,1,0))</f>
        <v/>
      </c>
      <c r="AP422" s="39">
        <f>SUM(AO418:AO421)</f>
        <v/>
      </c>
      <c r="AQ422" s="39">
        <f>AQ421+1</f>
        <v/>
      </c>
      <c r="AR422" s="39">
        <f>IF(AP422&gt;0,AR421+1,0)</f>
        <v/>
      </c>
      <c r="AS422" s="39">
        <f>IF(AR423=0,AR422,0)</f>
        <v/>
      </c>
      <c r="AT422" s="41">
        <f>180/SUM(AS242:AS421)</f>
        <v/>
      </c>
      <c r="AU422" s="41">
        <f>STDEV(AT402:AT421)</f>
        <v/>
      </c>
      <c r="AV422" s="41">
        <f>AT422-AU422</f>
        <v/>
      </c>
      <c r="AW422" s="41">
        <f>AT422+AU422</f>
        <v/>
      </c>
      <c r="AY422" s="39">
        <f>IF(D421&lt;M421,-2,IF(D421&lt;O421,-1,0))</f>
        <v/>
      </c>
      <c r="AZ422" s="39">
        <f>SUM(AY418:AY421)</f>
        <v/>
      </c>
      <c r="BA422" s="39">
        <f>BA421+1</f>
        <v/>
      </c>
      <c r="BB422" s="39">
        <f>IF(AZ422&lt;0,BB421+1,0)</f>
        <v/>
      </c>
      <c r="BC422" s="39">
        <f>IF(BB423=0,BB422,0)</f>
        <v/>
      </c>
      <c r="BD422" s="41">
        <f>180/SUM(BC242:BC421)</f>
        <v/>
      </c>
      <c r="BE422" s="41">
        <f>STDEV(BD402:BD421)</f>
        <v/>
      </c>
      <c r="BF422" s="41">
        <f>BD422-BE422</f>
        <v/>
      </c>
      <c r="BG422" s="41">
        <f>BD422+BE422</f>
        <v/>
      </c>
    </row>
    <row r="423" ht="15" customHeight="1" s="27">
      <c r="B423" s="40" t="n">
        <v>43901</v>
      </c>
      <c r="C423" s="41" t="n">
        <v>9.195</v>
      </c>
      <c r="D423" s="41" t="n">
        <v>8.25</v>
      </c>
      <c r="E423" s="41" t="n">
        <v>9.119999999999999</v>
      </c>
      <c r="F423" s="41" t="n">
        <v>8.42</v>
      </c>
      <c r="G423" s="26" t="n"/>
      <c r="H423" s="41">
        <f>AVERAGE(F403:F422)</f>
        <v/>
      </c>
      <c r="I423" s="41">
        <f>AVERAGE(F374:F422)</f>
        <v/>
      </c>
      <c r="J423" s="41">
        <f>AVERAGE(F323:F422)</f>
        <v/>
      </c>
      <c r="K423" s="41">
        <f>STDEV(F403:F422)</f>
        <v/>
      </c>
      <c r="L423" s="41">
        <f>H423+2*K423</f>
        <v/>
      </c>
      <c r="M423" s="41">
        <f>H423-2*K423</f>
        <v/>
      </c>
      <c r="N423" s="41">
        <f>H423+1.5*K423</f>
        <v/>
      </c>
      <c r="O423" s="41">
        <f>H423-1.5*K423</f>
        <v/>
      </c>
      <c r="P423" s="26" t="n"/>
      <c r="Q423" s="42">
        <f>(H422-H393)/H393</f>
        <v/>
      </c>
      <c r="R423" s="43">
        <f>IF(Q423&gt;=0.1,1,IF(Q423&gt;-0.1,0,-1))</f>
        <v/>
      </c>
      <c r="S423" s="42">
        <f>(I423-I393)/I393</f>
        <v/>
      </c>
      <c r="T423" s="43">
        <f>IF(S423&gt;=0.05,1,IF(S423&gt;-0.05,0,-1))</f>
        <v/>
      </c>
      <c r="U423" s="42">
        <f>(J422-J393)/J393</f>
        <v/>
      </c>
      <c r="V423" s="43">
        <f>IF(U423&gt;=0.03,1,IF(U423&gt;-0.03,0,-1))</f>
        <v/>
      </c>
      <c r="W423" s="43">
        <f>R423+T423+V423</f>
        <v/>
      </c>
      <c r="Y423" s="44">
        <f>(H422-H243)/H243</f>
        <v/>
      </c>
      <c r="Z423" s="43">
        <f>IF(Y423&gt;=0.1,1,IF(Y423&gt;-0.1,0,-1))</f>
        <v/>
      </c>
      <c r="AA423" s="42">
        <f>(I422-I243)/I243</f>
        <v/>
      </c>
      <c r="AB423" s="43">
        <f>IF(AA423&gt;=0.05,1,IF(AA423&gt;-0.05,0,-1))</f>
        <v/>
      </c>
      <c r="AC423" s="42">
        <f>(J422-J243)/J243</f>
        <v/>
      </c>
      <c r="AD423" s="43">
        <f>IF(AC423&gt;=0.03,1,IF(AC423&gt;-0.03,0,-1))</f>
        <v/>
      </c>
      <c r="AE423" s="43">
        <f>Z423+AB423+AD423</f>
        <v/>
      </c>
      <c r="AG423" s="39">
        <f>IF(H423&gt;I423,IF(I423&gt;J423,4,3),IF(H423&lt;J423,IF(I423&lt;J423,0,1),2))</f>
        <v/>
      </c>
      <c r="AI423" s="39">
        <f>IF(D423&gt;H423,3,IF(D423&gt;I423,2,IF(D423&gt;J423,1,0)))</f>
        <v/>
      </c>
      <c r="AK423" s="39">
        <f>IF(M423&gt;H423,3,IF(M423&gt;I423,2,IF(M423&gt;J423,1,0)))</f>
        <v/>
      </c>
      <c r="AM423" s="39">
        <f>IF(L423&gt;H423,3,IF(L423&gt;I423,2,IF(L423&gt;J423,1,0)))</f>
        <v/>
      </c>
      <c r="AO423" s="39">
        <f>IF(C422&gt;L422,2,IF(C422&gt;N422,1,0))</f>
        <v/>
      </c>
      <c r="AP423" s="39">
        <f>SUM(AO419:AO422)</f>
        <v/>
      </c>
      <c r="AQ423" s="39">
        <f>AQ422+1</f>
        <v/>
      </c>
      <c r="AR423" s="39">
        <f>IF(AP423&gt;0,AR422+1,0)</f>
        <v/>
      </c>
      <c r="AS423" s="39">
        <f>IF(AR424=0,AR423,0)</f>
        <v/>
      </c>
      <c r="AT423" s="41">
        <f>180/SUM(AS243:AS422)</f>
        <v/>
      </c>
      <c r="AU423" s="41">
        <f>STDEV(AT403:AT422)</f>
        <v/>
      </c>
      <c r="AV423" s="41">
        <f>AT423-AU423</f>
        <v/>
      </c>
      <c r="AW423" s="41">
        <f>AT423+AU423</f>
        <v/>
      </c>
      <c r="AY423" s="39">
        <f>IF(D422&lt;M422,-2,IF(D422&lt;O422,-1,0))</f>
        <v/>
      </c>
      <c r="AZ423" s="39">
        <f>SUM(AY419:AY422)</f>
        <v/>
      </c>
      <c r="BA423" s="39">
        <f>BA422+1</f>
        <v/>
      </c>
      <c r="BB423" s="39">
        <f>IF(AZ423&lt;0,BB422+1,0)</f>
        <v/>
      </c>
      <c r="BC423" s="39">
        <f>IF(BB424=0,BB423,0)</f>
        <v/>
      </c>
      <c r="BD423" s="41">
        <f>180/SUM(BC243:BC422)</f>
        <v/>
      </c>
      <c r="BE423" s="41">
        <f>STDEV(BD403:BD422)</f>
        <v/>
      </c>
      <c r="BF423" s="41">
        <f>BD423-BE423</f>
        <v/>
      </c>
      <c r="BG423" s="41">
        <f>BD423+BE423</f>
        <v/>
      </c>
    </row>
    <row r="424" ht="15" customHeight="1" s="27">
      <c r="B424" s="40" t="n">
        <v>43902</v>
      </c>
      <c r="C424" s="41" t="n">
        <v>8.115</v>
      </c>
      <c r="D424" s="41" t="n">
        <v>7.04</v>
      </c>
      <c r="E424" s="41" t="n">
        <v>7.75</v>
      </c>
      <c r="F424" s="41" t="n">
        <v>7.185</v>
      </c>
      <c r="G424" s="26" t="n"/>
      <c r="H424" s="41">
        <f>AVERAGE(F404:F423)</f>
        <v/>
      </c>
      <c r="I424" s="41">
        <f>AVERAGE(F375:F423)</f>
        <v/>
      </c>
      <c r="J424" s="41">
        <f>AVERAGE(F324:F423)</f>
        <v/>
      </c>
      <c r="K424" s="41">
        <f>STDEV(F404:F423)</f>
        <v/>
      </c>
      <c r="L424" s="41">
        <f>H424+2*K424</f>
        <v/>
      </c>
      <c r="M424" s="41">
        <f>H424-2*K424</f>
        <v/>
      </c>
      <c r="N424" s="41">
        <f>H424+1.5*K424</f>
        <v/>
      </c>
      <c r="O424" s="41">
        <f>H424-1.5*K424</f>
        <v/>
      </c>
      <c r="P424" s="26" t="n"/>
      <c r="Q424" s="42">
        <f>(H423-H394)/H394</f>
        <v/>
      </c>
      <c r="R424" s="43">
        <f>IF(Q424&gt;=0.1,1,IF(Q424&gt;-0.1,0,-1))</f>
        <v/>
      </c>
      <c r="S424" s="42">
        <f>(I424-I394)/I394</f>
        <v/>
      </c>
      <c r="T424" s="43">
        <f>IF(S424&gt;=0.05,1,IF(S424&gt;-0.05,0,-1))</f>
        <v/>
      </c>
      <c r="U424" s="42">
        <f>(J423-J394)/J394</f>
        <v/>
      </c>
      <c r="V424" s="43">
        <f>IF(U424&gt;=0.03,1,IF(U424&gt;-0.03,0,-1))</f>
        <v/>
      </c>
      <c r="W424" s="43">
        <f>R424+T424+V424</f>
        <v/>
      </c>
      <c r="Y424" s="44">
        <f>(H423-H244)/H244</f>
        <v/>
      </c>
      <c r="Z424" s="43">
        <f>IF(Y424&gt;=0.1,1,IF(Y424&gt;-0.1,0,-1))</f>
        <v/>
      </c>
      <c r="AA424" s="42">
        <f>(I423-I244)/I244</f>
        <v/>
      </c>
      <c r="AB424" s="43">
        <f>IF(AA424&gt;=0.05,1,IF(AA424&gt;-0.05,0,-1))</f>
        <v/>
      </c>
      <c r="AC424" s="42">
        <f>(J423-J244)/J244</f>
        <v/>
      </c>
      <c r="AD424" s="43">
        <f>IF(AC424&gt;=0.03,1,IF(AC424&gt;-0.03,0,-1))</f>
        <v/>
      </c>
      <c r="AE424" s="43">
        <f>Z424+AB424+AD424</f>
        <v/>
      </c>
      <c r="AG424" s="39">
        <f>IF(H424&gt;I424,IF(I424&gt;J424,4,3),IF(H424&lt;J424,IF(I424&lt;J424,0,1),2))</f>
        <v/>
      </c>
      <c r="AI424" s="39">
        <f>IF(D424&gt;H424,3,IF(D424&gt;I424,2,IF(D424&gt;J424,1,0)))</f>
        <v/>
      </c>
      <c r="AK424" s="39">
        <f>IF(M424&gt;H424,3,IF(M424&gt;I424,2,IF(M424&gt;J424,1,0)))</f>
        <v/>
      </c>
      <c r="AM424" s="39">
        <f>IF(L424&gt;H424,3,IF(L424&gt;I424,2,IF(L424&gt;J424,1,0)))</f>
        <v/>
      </c>
      <c r="AO424" s="39">
        <f>IF(C423&gt;L423,2,IF(C423&gt;N423,1,0))</f>
        <v/>
      </c>
      <c r="AP424" s="39">
        <f>SUM(AO420:AO423)</f>
        <v/>
      </c>
      <c r="AQ424" s="39">
        <f>AQ423+1</f>
        <v/>
      </c>
      <c r="AR424" s="39">
        <f>IF(AP424&gt;0,AR423+1,0)</f>
        <v/>
      </c>
      <c r="AS424" s="39">
        <f>IF(AR425=0,AR424,0)</f>
        <v/>
      </c>
      <c r="AT424" s="41">
        <f>180/SUM(AS244:AS423)</f>
        <v/>
      </c>
      <c r="AU424" s="41">
        <f>STDEV(AT404:AT423)</f>
        <v/>
      </c>
      <c r="AV424" s="41">
        <f>AT424-AU424</f>
        <v/>
      </c>
      <c r="AW424" s="41">
        <f>AT424+AU424</f>
        <v/>
      </c>
      <c r="AY424" s="39">
        <f>IF(D423&lt;M423,-2,IF(D423&lt;O423,-1,0))</f>
        <v/>
      </c>
      <c r="AZ424" s="39">
        <f>SUM(AY420:AY423)</f>
        <v/>
      </c>
      <c r="BA424" s="39">
        <f>BA423+1</f>
        <v/>
      </c>
      <c r="BB424" s="39">
        <f>IF(AZ424&lt;0,BB423+1,0)</f>
        <v/>
      </c>
      <c r="BC424" s="39">
        <f>IF(BB425=0,BB424,0)</f>
        <v/>
      </c>
      <c r="BD424" s="41">
        <f>180/SUM(BC244:BC423)</f>
        <v/>
      </c>
      <c r="BE424" s="41">
        <f>STDEV(BD404:BD423)</f>
        <v/>
      </c>
      <c r="BF424" s="41">
        <f>BD424-BE424</f>
        <v/>
      </c>
      <c r="BG424" s="41">
        <f>BD424+BE424</f>
        <v/>
      </c>
    </row>
    <row r="425" ht="15" customHeight="1" s="27">
      <c r="B425" s="40" t="n">
        <v>43903</v>
      </c>
      <c r="C425" s="41" t="n">
        <v>7.49</v>
      </c>
      <c r="D425" s="41" t="n">
        <v>6.865</v>
      </c>
      <c r="E425" s="41" t="n">
        <v>7.28</v>
      </c>
      <c r="F425" s="41" t="n">
        <v>6.9</v>
      </c>
      <c r="G425" s="26" t="n"/>
      <c r="H425" s="41">
        <f>AVERAGE(F405:F424)</f>
        <v/>
      </c>
      <c r="I425" s="41">
        <f>AVERAGE(F376:F424)</f>
        <v/>
      </c>
      <c r="J425" s="41">
        <f>AVERAGE(F325:F424)</f>
        <v/>
      </c>
      <c r="K425" s="41">
        <f>STDEV(F405:F424)</f>
        <v/>
      </c>
      <c r="L425" s="41">
        <f>H425+2*K425</f>
        <v/>
      </c>
      <c r="M425" s="41">
        <f>H425-2*K425</f>
        <v/>
      </c>
      <c r="N425" s="41">
        <f>H425+1.5*K425</f>
        <v/>
      </c>
      <c r="O425" s="41">
        <f>H425-1.5*K425</f>
        <v/>
      </c>
      <c r="P425" s="26" t="n"/>
      <c r="Q425" s="42">
        <f>(H424-H395)/H395</f>
        <v/>
      </c>
      <c r="R425" s="43">
        <f>IF(Q425&gt;=0.1,1,IF(Q425&gt;-0.1,0,-1))</f>
        <v/>
      </c>
      <c r="S425" s="42">
        <f>(I425-I395)/I395</f>
        <v/>
      </c>
      <c r="T425" s="43">
        <f>IF(S425&gt;=0.05,1,IF(S425&gt;-0.05,0,-1))</f>
        <v/>
      </c>
      <c r="U425" s="42">
        <f>(J424-J395)/J395</f>
        <v/>
      </c>
      <c r="V425" s="43">
        <f>IF(U425&gt;=0.03,1,IF(U425&gt;-0.03,0,-1))</f>
        <v/>
      </c>
      <c r="W425" s="43">
        <f>R425+T425+V425</f>
        <v/>
      </c>
      <c r="Y425" s="44">
        <f>(H424-H245)/H245</f>
        <v/>
      </c>
      <c r="Z425" s="43">
        <f>IF(Y425&gt;=0.1,1,IF(Y425&gt;-0.1,0,-1))</f>
        <v/>
      </c>
      <c r="AA425" s="42">
        <f>(I424-I245)/I245</f>
        <v/>
      </c>
      <c r="AB425" s="43">
        <f>IF(AA425&gt;=0.05,1,IF(AA425&gt;-0.05,0,-1))</f>
        <v/>
      </c>
      <c r="AC425" s="42">
        <f>(J424-J245)/J245</f>
        <v/>
      </c>
      <c r="AD425" s="43">
        <f>IF(AC425&gt;=0.03,1,IF(AC425&gt;-0.03,0,-1))</f>
        <v/>
      </c>
      <c r="AE425" s="43">
        <f>Z425+AB425+AD425</f>
        <v/>
      </c>
      <c r="AG425" s="39">
        <f>IF(H425&gt;I425,IF(I425&gt;J425,4,3),IF(H425&lt;J425,IF(I425&lt;J425,0,1),2))</f>
        <v/>
      </c>
      <c r="AI425" s="39">
        <f>IF(D425&gt;H425,3,IF(D425&gt;I425,2,IF(D425&gt;J425,1,0)))</f>
        <v/>
      </c>
      <c r="AK425" s="39">
        <f>IF(M425&gt;H425,3,IF(M425&gt;I425,2,IF(M425&gt;J425,1,0)))</f>
        <v/>
      </c>
      <c r="AM425" s="39">
        <f>IF(L425&gt;H425,3,IF(L425&gt;I425,2,IF(L425&gt;J425,1,0)))</f>
        <v/>
      </c>
      <c r="AO425" s="39">
        <f>IF(C424&gt;L424,2,IF(C424&gt;N424,1,0))</f>
        <v/>
      </c>
      <c r="AP425" s="39">
        <f>SUM(AO421:AO424)</f>
        <v/>
      </c>
      <c r="AQ425" s="39">
        <f>AQ424+1</f>
        <v/>
      </c>
      <c r="AR425" s="39">
        <f>IF(AP425&gt;0,AR424+1,0)</f>
        <v/>
      </c>
      <c r="AS425" s="39">
        <f>IF(AR426=0,AR425,0)</f>
        <v/>
      </c>
      <c r="AT425" s="41">
        <f>180/SUM(AS245:AS424)</f>
        <v/>
      </c>
      <c r="AU425" s="41">
        <f>STDEV(AT405:AT424)</f>
        <v/>
      </c>
      <c r="AV425" s="41">
        <f>AT425-AU425</f>
        <v/>
      </c>
      <c r="AW425" s="41">
        <f>AT425+AU425</f>
        <v/>
      </c>
      <c r="AY425" s="39">
        <f>IF(D424&lt;M424,-2,IF(D424&lt;O424,-1,0))</f>
        <v/>
      </c>
      <c r="AZ425" s="39">
        <f>SUM(AY421:AY424)</f>
        <v/>
      </c>
      <c r="BA425" s="39">
        <f>BA424+1</f>
        <v/>
      </c>
      <c r="BB425" s="39">
        <f>IF(AZ425&lt;0,BB424+1,0)</f>
        <v/>
      </c>
      <c r="BC425" s="39">
        <f>IF(BB426=0,BB425,0)</f>
        <v/>
      </c>
      <c r="BD425" s="41">
        <f>180/SUM(BC245:BC424)</f>
        <v/>
      </c>
      <c r="BE425" s="41">
        <f>STDEV(BD405:BD424)</f>
        <v/>
      </c>
      <c r="BF425" s="41">
        <f>BD425-BE425</f>
        <v/>
      </c>
      <c r="BG425" s="41">
        <f>BD425+BE425</f>
        <v/>
      </c>
    </row>
    <row r="426" ht="15" customHeight="1" s="27">
      <c r="B426" s="40" t="n">
        <v>43906</v>
      </c>
      <c r="C426" s="41" t="n">
        <v>7.035</v>
      </c>
      <c r="D426" s="41" t="n">
        <v>5.635</v>
      </c>
      <c r="E426" s="41" t="n">
        <v>6.475</v>
      </c>
      <c r="F426" s="41" t="n">
        <v>6.175</v>
      </c>
      <c r="G426" s="26" t="n"/>
      <c r="H426" s="41">
        <f>AVERAGE(F406:F425)</f>
        <v/>
      </c>
      <c r="I426" s="41">
        <f>AVERAGE(F377:F425)</f>
        <v/>
      </c>
      <c r="J426" s="41">
        <f>AVERAGE(F326:F425)</f>
        <v/>
      </c>
      <c r="K426" s="41">
        <f>STDEV(F406:F425)</f>
        <v/>
      </c>
      <c r="L426" s="41">
        <f>H426+2*K426</f>
        <v/>
      </c>
      <c r="M426" s="41">
        <f>H426-2*K426</f>
        <v/>
      </c>
      <c r="N426" s="41">
        <f>H426+1.5*K426</f>
        <v/>
      </c>
      <c r="O426" s="41">
        <f>H426-1.5*K426</f>
        <v/>
      </c>
      <c r="P426" s="26" t="n"/>
      <c r="Q426" s="42">
        <f>(H425-H396)/H396</f>
        <v/>
      </c>
      <c r="R426" s="43">
        <f>IF(Q426&gt;=0.1,1,IF(Q426&gt;-0.1,0,-1))</f>
        <v/>
      </c>
      <c r="S426" s="42">
        <f>(I426-I396)/I396</f>
        <v/>
      </c>
      <c r="T426" s="43">
        <f>IF(S426&gt;=0.05,1,IF(S426&gt;-0.05,0,-1))</f>
        <v/>
      </c>
      <c r="U426" s="42">
        <f>(J425-J396)/J396</f>
        <v/>
      </c>
      <c r="V426" s="43">
        <f>IF(U426&gt;=0.03,1,IF(U426&gt;-0.03,0,-1))</f>
        <v/>
      </c>
      <c r="W426" s="43">
        <f>R426+T426+V426</f>
        <v/>
      </c>
      <c r="Y426" s="44">
        <f>(H425-H246)/H246</f>
        <v/>
      </c>
      <c r="Z426" s="43">
        <f>IF(Y426&gt;=0.1,1,IF(Y426&gt;-0.1,0,-1))</f>
        <v/>
      </c>
      <c r="AA426" s="42">
        <f>(I425-I246)/I246</f>
        <v/>
      </c>
      <c r="AB426" s="43">
        <f>IF(AA426&gt;=0.05,1,IF(AA426&gt;-0.05,0,-1))</f>
        <v/>
      </c>
      <c r="AC426" s="42">
        <f>(J425-J246)/J246</f>
        <v/>
      </c>
      <c r="AD426" s="43">
        <f>IF(AC426&gt;=0.03,1,IF(AC426&gt;-0.03,0,-1))</f>
        <v/>
      </c>
      <c r="AE426" s="43">
        <f>Z426+AB426+AD426</f>
        <v/>
      </c>
      <c r="AG426" s="39">
        <f>IF(H426&gt;I426,IF(I426&gt;J426,4,3),IF(H426&lt;J426,IF(I426&lt;J426,0,1),2))</f>
        <v/>
      </c>
      <c r="AI426" s="39">
        <f>IF(D426&gt;H426,3,IF(D426&gt;I426,2,IF(D426&gt;J426,1,0)))</f>
        <v/>
      </c>
      <c r="AK426" s="39">
        <f>IF(M426&gt;H426,3,IF(M426&gt;I426,2,IF(M426&gt;J426,1,0)))</f>
        <v/>
      </c>
      <c r="AM426" s="39">
        <f>IF(L426&gt;H426,3,IF(L426&gt;I426,2,IF(L426&gt;J426,1,0)))</f>
        <v/>
      </c>
      <c r="AO426" s="39">
        <f>IF(C425&gt;L425,2,IF(C425&gt;N425,1,0))</f>
        <v/>
      </c>
      <c r="AP426" s="39">
        <f>SUM(AO422:AO425)</f>
        <v/>
      </c>
      <c r="AQ426" s="39">
        <f>AQ425+1</f>
        <v/>
      </c>
      <c r="AR426" s="39">
        <f>IF(AP426&gt;0,AR425+1,0)</f>
        <v/>
      </c>
      <c r="AS426" s="39">
        <f>IF(AR427=0,AR426,0)</f>
        <v/>
      </c>
      <c r="AT426" s="41">
        <f>180/SUM(AS246:AS425)</f>
        <v/>
      </c>
      <c r="AU426" s="41">
        <f>STDEV(AT406:AT425)</f>
        <v/>
      </c>
      <c r="AV426" s="41">
        <f>AT426-AU426</f>
        <v/>
      </c>
      <c r="AW426" s="41">
        <f>AT426+AU426</f>
        <v/>
      </c>
      <c r="AY426" s="39">
        <f>IF(D425&lt;M425,-2,IF(D425&lt;O425,-1,0))</f>
        <v/>
      </c>
      <c r="AZ426" s="39">
        <f>SUM(AY422:AY425)</f>
        <v/>
      </c>
      <c r="BA426" s="39">
        <f>BA425+1</f>
        <v/>
      </c>
      <c r="BB426" s="39">
        <f>IF(AZ426&lt;0,BB425+1,0)</f>
        <v/>
      </c>
      <c r="BC426" s="39">
        <f>IF(BB427=0,BB426,0)</f>
        <v/>
      </c>
      <c r="BD426" s="41">
        <f>180/SUM(BC246:BC425)</f>
        <v/>
      </c>
      <c r="BE426" s="41">
        <f>STDEV(BD406:BD425)</f>
        <v/>
      </c>
      <c r="BF426" s="41">
        <f>BD426-BE426</f>
        <v/>
      </c>
      <c r="BG426" s="41">
        <f>BD426+BE426</f>
        <v/>
      </c>
    </row>
    <row r="427" ht="15" customHeight="1" s="27">
      <c r="B427" s="40" t="n">
        <v>43907</v>
      </c>
      <c r="C427" s="41" t="n">
        <v>6.655</v>
      </c>
      <c r="D427" s="41" t="n">
        <v>5.3</v>
      </c>
      <c r="E427" s="41" t="n">
        <v>6.325</v>
      </c>
      <c r="F427" s="41" t="n">
        <v>6.165</v>
      </c>
      <c r="G427" s="26" t="n"/>
      <c r="H427" s="41">
        <f>AVERAGE(F407:F426)</f>
        <v/>
      </c>
      <c r="I427" s="41">
        <f>AVERAGE(F378:F426)</f>
        <v/>
      </c>
      <c r="J427" s="41">
        <f>AVERAGE(F327:F426)</f>
        <v/>
      </c>
      <c r="K427" s="41">
        <f>STDEV(F407:F426)</f>
        <v/>
      </c>
      <c r="L427" s="41">
        <f>H427+2*K427</f>
        <v/>
      </c>
      <c r="M427" s="41">
        <f>H427-2*K427</f>
        <v/>
      </c>
      <c r="N427" s="41">
        <f>H427+1.5*K427</f>
        <v/>
      </c>
      <c r="O427" s="41">
        <f>H427-1.5*K427</f>
        <v/>
      </c>
      <c r="P427" s="26" t="n"/>
      <c r="Q427" s="42">
        <f>(H426-H397)/H397</f>
        <v/>
      </c>
      <c r="R427" s="43">
        <f>IF(Q427&gt;=0.1,1,IF(Q427&gt;-0.1,0,-1))</f>
        <v/>
      </c>
      <c r="S427" s="42">
        <f>(I427-I397)/I397</f>
        <v/>
      </c>
      <c r="T427" s="43">
        <f>IF(S427&gt;=0.05,1,IF(S427&gt;-0.05,0,-1))</f>
        <v/>
      </c>
      <c r="U427" s="42">
        <f>(J426-J397)/J397</f>
        <v/>
      </c>
      <c r="V427" s="43">
        <f>IF(U427&gt;=0.03,1,IF(U427&gt;-0.03,0,-1))</f>
        <v/>
      </c>
      <c r="W427" s="43">
        <f>R427+T427+V427</f>
        <v/>
      </c>
      <c r="Y427" s="44">
        <f>(H426-H247)/H247</f>
        <v/>
      </c>
      <c r="Z427" s="43">
        <f>IF(Y427&gt;=0.1,1,IF(Y427&gt;-0.1,0,-1))</f>
        <v/>
      </c>
      <c r="AA427" s="42">
        <f>(I426-I247)/I247</f>
        <v/>
      </c>
      <c r="AB427" s="43">
        <f>IF(AA427&gt;=0.05,1,IF(AA427&gt;-0.05,0,-1))</f>
        <v/>
      </c>
      <c r="AC427" s="42">
        <f>(J426-J247)/J247</f>
        <v/>
      </c>
      <c r="AD427" s="43">
        <f>IF(AC427&gt;=0.03,1,IF(AC427&gt;-0.03,0,-1))</f>
        <v/>
      </c>
      <c r="AE427" s="43">
        <f>Z427+AB427+AD427</f>
        <v/>
      </c>
      <c r="AG427" s="39">
        <f>IF(H427&gt;I427,IF(I427&gt;J427,4,3),IF(H427&lt;J427,IF(I427&lt;J427,0,1),2))</f>
        <v/>
      </c>
      <c r="AI427" s="39">
        <f>IF(D427&gt;H427,3,IF(D427&gt;I427,2,IF(D427&gt;J427,1,0)))</f>
        <v/>
      </c>
      <c r="AK427" s="39">
        <f>IF(M427&gt;H427,3,IF(M427&gt;I427,2,IF(M427&gt;J427,1,0)))</f>
        <v/>
      </c>
      <c r="AM427" s="39">
        <f>IF(L427&gt;H427,3,IF(L427&gt;I427,2,IF(L427&gt;J427,1,0)))</f>
        <v/>
      </c>
      <c r="AO427" s="39">
        <f>IF(C426&gt;L426,2,IF(C426&gt;N426,1,0))</f>
        <v/>
      </c>
      <c r="AP427" s="39">
        <f>SUM(AO423:AO426)</f>
        <v/>
      </c>
      <c r="AQ427" s="39">
        <f>AQ426+1</f>
        <v/>
      </c>
      <c r="AR427" s="39">
        <f>IF(AP427&gt;0,AR426+1,0)</f>
        <v/>
      </c>
      <c r="AS427" s="39">
        <f>IF(AR428=0,AR427,0)</f>
        <v/>
      </c>
      <c r="AT427" s="41">
        <f>180/SUM(AS247:AS426)</f>
        <v/>
      </c>
      <c r="AU427" s="41">
        <f>STDEV(AT407:AT426)</f>
        <v/>
      </c>
      <c r="AV427" s="41">
        <f>AT427-AU427</f>
        <v/>
      </c>
      <c r="AW427" s="41">
        <f>AT427+AU427</f>
        <v/>
      </c>
      <c r="AY427" s="39">
        <f>IF(D426&lt;M426,-2,IF(D426&lt;O426,-1,0))</f>
        <v/>
      </c>
      <c r="AZ427" s="39">
        <f>SUM(AY423:AY426)</f>
        <v/>
      </c>
      <c r="BA427" s="39">
        <f>BA426+1</f>
        <v/>
      </c>
      <c r="BB427" s="39">
        <f>IF(AZ427&lt;0,BB426+1,0)</f>
        <v/>
      </c>
      <c r="BC427" s="39">
        <f>IF(BB428=0,BB427,0)</f>
        <v/>
      </c>
      <c r="BD427" s="41">
        <f>180/SUM(BC247:BC426)</f>
        <v/>
      </c>
      <c r="BE427" s="41">
        <f>STDEV(BD407:BD426)</f>
        <v/>
      </c>
      <c r="BF427" s="41">
        <f>BD427-BE427</f>
        <v/>
      </c>
      <c r="BG427" s="41">
        <f>BD427+BE427</f>
        <v/>
      </c>
    </row>
    <row r="428" ht="15" customHeight="1" s="27">
      <c r="B428" s="40" t="n">
        <v>43908</v>
      </c>
      <c r="C428" s="41" t="n">
        <v>6.15</v>
      </c>
      <c r="D428" s="41" t="n">
        <v>5.76</v>
      </c>
      <c r="E428" s="41" t="n">
        <v>6</v>
      </c>
      <c r="F428" s="41" t="n">
        <v>5.76</v>
      </c>
      <c r="G428" s="26" t="n"/>
      <c r="H428" s="41">
        <f>AVERAGE(F408:F427)</f>
        <v/>
      </c>
      <c r="I428" s="41">
        <f>AVERAGE(F379:F427)</f>
        <v/>
      </c>
      <c r="J428" s="41">
        <f>AVERAGE(F328:F427)</f>
        <v/>
      </c>
      <c r="K428" s="41">
        <f>STDEV(F408:F427)</f>
        <v/>
      </c>
      <c r="L428" s="41">
        <f>H428+2*K428</f>
        <v/>
      </c>
      <c r="M428" s="41">
        <f>H428-2*K428</f>
        <v/>
      </c>
      <c r="N428" s="41">
        <f>H428+1.5*K428</f>
        <v/>
      </c>
      <c r="O428" s="41">
        <f>H428-1.5*K428</f>
        <v/>
      </c>
      <c r="P428" s="26" t="n"/>
      <c r="Q428" s="42">
        <f>(H427-H398)/H398</f>
        <v/>
      </c>
      <c r="R428" s="43">
        <f>IF(Q428&gt;=0.1,1,IF(Q428&gt;-0.1,0,-1))</f>
        <v/>
      </c>
      <c r="S428" s="42">
        <f>(I428-I398)/I398</f>
        <v/>
      </c>
      <c r="T428" s="43">
        <f>IF(S428&gt;=0.05,1,IF(S428&gt;-0.05,0,-1))</f>
        <v/>
      </c>
      <c r="U428" s="42">
        <f>(J427-J398)/J398</f>
        <v/>
      </c>
      <c r="V428" s="43">
        <f>IF(U428&gt;=0.03,1,IF(U428&gt;-0.03,0,-1))</f>
        <v/>
      </c>
      <c r="W428" s="43">
        <f>R428+T428+V428</f>
        <v/>
      </c>
      <c r="Y428" s="44">
        <f>(H427-H248)/H248</f>
        <v/>
      </c>
      <c r="Z428" s="43">
        <f>IF(Y428&gt;=0.1,1,IF(Y428&gt;-0.1,0,-1))</f>
        <v/>
      </c>
      <c r="AA428" s="42">
        <f>(I427-I248)/I248</f>
        <v/>
      </c>
      <c r="AB428" s="43">
        <f>IF(AA428&gt;=0.05,1,IF(AA428&gt;-0.05,0,-1))</f>
        <v/>
      </c>
      <c r="AC428" s="42">
        <f>(J427-J248)/J248</f>
        <v/>
      </c>
      <c r="AD428" s="43">
        <f>IF(AC428&gt;=0.03,1,IF(AC428&gt;-0.03,0,-1))</f>
        <v/>
      </c>
      <c r="AE428" s="43">
        <f>Z428+AB428+AD428</f>
        <v/>
      </c>
      <c r="AG428" s="39">
        <f>IF(H428&gt;I428,IF(I428&gt;J428,4,3),IF(H428&lt;J428,IF(I428&lt;J428,0,1),2))</f>
        <v/>
      </c>
      <c r="AI428" s="39">
        <f>IF(D428&gt;H428,3,IF(D428&gt;I428,2,IF(D428&gt;J428,1,0)))</f>
        <v/>
      </c>
      <c r="AK428" s="39">
        <f>IF(M428&gt;H428,3,IF(M428&gt;I428,2,IF(M428&gt;J428,1,0)))</f>
        <v/>
      </c>
      <c r="AM428" s="39">
        <f>IF(L428&gt;H428,3,IF(L428&gt;I428,2,IF(L428&gt;J428,1,0)))</f>
        <v/>
      </c>
      <c r="AO428" s="39">
        <f>IF(C427&gt;L427,2,IF(C427&gt;N427,1,0))</f>
        <v/>
      </c>
      <c r="AP428" s="39">
        <f>SUM(AO424:AO427)</f>
        <v/>
      </c>
      <c r="AQ428" s="39">
        <f>AQ427+1</f>
        <v/>
      </c>
      <c r="AR428" s="39">
        <f>IF(AP428&gt;0,AR427+1,0)</f>
        <v/>
      </c>
      <c r="AS428" s="39">
        <f>IF(AR429=0,AR428,0)</f>
        <v/>
      </c>
      <c r="AT428" s="41">
        <f>180/SUM(AS248:AS427)</f>
        <v/>
      </c>
      <c r="AU428" s="41">
        <f>STDEV(AT408:AT427)</f>
        <v/>
      </c>
      <c r="AV428" s="41">
        <f>AT428-AU428</f>
        <v/>
      </c>
      <c r="AW428" s="41">
        <f>AT428+AU428</f>
        <v/>
      </c>
      <c r="AY428" s="39">
        <f>IF(D427&lt;M427,-2,IF(D427&lt;O427,-1,0))</f>
        <v/>
      </c>
      <c r="AZ428" s="39">
        <f>SUM(AY424:AY427)</f>
        <v/>
      </c>
      <c r="BA428" s="39">
        <f>BA427+1</f>
        <v/>
      </c>
      <c r="BB428" s="39">
        <f>IF(AZ428&lt;0,BB427+1,0)</f>
        <v/>
      </c>
      <c r="BC428" s="39">
        <f>IF(BB429=0,BB428,0)</f>
        <v/>
      </c>
      <c r="BD428" s="41">
        <f>180/SUM(BC248:BC427)</f>
        <v/>
      </c>
      <c r="BE428" s="41">
        <f>STDEV(BD408:BD427)</f>
        <v/>
      </c>
      <c r="BF428" s="41">
        <f>BD428-BE428</f>
        <v/>
      </c>
      <c r="BG428" s="41">
        <f>BD428+BE428</f>
        <v/>
      </c>
    </row>
    <row r="429" ht="15" customHeight="1" s="27">
      <c r="B429" s="40" t="n">
        <v>43909</v>
      </c>
      <c r="C429" s="41" t="n">
        <v>7.59</v>
      </c>
      <c r="D429" s="41" t="n">
        <v>5.76</v>
      </c>
      <c r="E429" s="41" t="n">
        <v>5.76</v>
      </c>
      <c r="F429" s="41" t="n">
        <v>7.59</v>
      </c>
      <c r="G429" s="26" t="n"/>
      <c r="H429" s="41">
        <f>AVERAGE(F409:F428)</f>
        <v/>
      </c>
      <c r="I429" s="41">
        <f>AVERAGE(F380:F428)</f>
        <v/>
      </c>
      <c r="J429" s="41">
        <f>AVERAGE(F329:F428)</f>
        <v/>
      </c>
      <c r="K429" s="41">
        <f>STDEV(F409:F428)</f>
        <v/>
      </c>
      <c r="L429" s="41">
        <f>H429+2*K429</f>
        <v/>
      </c>
      <c r="M429" s="41">
        <f>H429-2*K429</f>
        <v/>
      </c>
      <c r="N429" s="41">
        <f>H429+1.5*K429</f>
        <v/>
      </c>
      <c r="O429" s="41">
        <f>H429-1.5*K429</f>
        <v/>
      </c>
      <c r="P429" s="26" t="n"/>
      <c r="Q429" s="42">
        <f>(H428-H399)/H399</f>
        <v/>
      </c>
      <c r="R429" s="43">
        <f>IF(Q429&gt;=0.1,1,IF(Q429&gt;-0.1,0,-1))</f>
        <v/>
      </c>
      <c r="S429" s="42">
        <f>(I429-I399)/I399</f>
        <v/>
      </c>
      <c r="T429" s="43">
        <f>IF(S429&gt;=0.05,1,IF(S429&gt;-0.05,0,-1))</f>
        <v/>
      </c>
      <c r="U429" s="42">
        <f>(J428-J399)/J399</f>
        <v/>
      </c>
      <c r="V429" s="43">
        <f>IF(U429&gt;=0.03,1,IF(U429&gt;-0.03,0,-1))</f>
        <v/>
      </c>
      <c r="W429" s="43">
        <f>R429+T429+V429</f>
        <v/>
      </c>
      <c r="Y429" s="44">
        <f>(H428-H249)/H249</f>
        <v/>
      </c>
      <c r="Z429" s="43">
        <f>IF(Y429&gt;=0.1,1,IF(Y429&gt;-0.1,0,-1))</f>
        <v/>
      </c>
      <c r="AA429" s="42">
        <f>(I428-I249)/I249</f>
        <v/>
      </c>
      <c r="AB429" s="43">
        <f>IF(AA429&gt;=0.05,1,IF(AA429&gt;-0.05,0,-1))</f>
        <v/>
      </c>
      <c r="AC429" s="42">
        <f>(J428-J249)/J249</f>
        <v/>
      </c>
      <c r="AD429" s="43">
        <f>IF(AC429&gt;=0.03,1,IF(AC429&gt;-0.03,0,-1))</f>
        <v/>
      </c>
      <c r="AE429" s="43">
        <f>Z429+AB429+AD429</f>
        <v/>
      </c>
      <c r="AG429" s="39">
        <f>IF(H429&gt;I429,IF(I429&gt;J429,4,3),IF(H429&lt;J429,IF(I429&lt;J429,0,1),2))</f>
        <v/>
      </c>
      <c r="AI429" s="39">
        <f>IF(D429&gt;H429,3,IF(D429&gt;I429,2,IF(D429&gt;J429,1,0)))</f>
        <v/>
      </c>
      <c r="AK429" s="39">
        <f>IF(M429&gt;H429,3,IF(M429&gt;I429,2,IF(M429&gt;J429,1,0)))</f>
        <v/>
      </c>
      <c r="AM429" s="39">
        <f>IF(L429&gt;H429,3,IF(L429&gt;I429,2,IF(L429&gt;J429,1,0)))</f>
        <v/>
      </c>
      <c r="AO429" s="39">
        <f>IF(C428&gt;L428,2,IF(C428&gt;N428,1,0))</f>
        <v/>
      </c>
      <c r="AP429" s="39">
        <f>SUM(AO425:AO428)</f>
        <v/>
      </c>
      <c r="AQ429" s="39">
        <f>AQ428+1</f>
        <v/>
      </c>
      <c r="AR429" s="39">
        <f>IF(AP429&gt;0,AR428+1,0)</f>
        <v/>
      </c>
      <c r="AS429" s="39">
        <f>IF(AR430=0,AR429,0)</f>
        <v/>
      </c>
      <c r="AT429" s="41">
        <f>180/SUM(AS249:AS428)</f>
        <v/>
      </c>
      <c r="AU429" s="41">
        <f>STDEV(AT409:AT428)</f>
        <v/>
      </c>
      <c r="AV429" s="41">
        <f>AT429-AU429</f>
        <v/>
      </c>
      <c r="AW429" s="41">
        <f>AT429+AU429</f>
        <v/>
      </c>
      <c r="AY429" s="39">
        <f>IF(D428&lt;M428,-2,IF(D428&lt;O428,-1,0))</f>
        <v/>
      </c>
      <c r="AZ429" s="39">
        <f>SUM(AY425:AY428)</f>
        <v/>
      </c>
      <c r="BA429" s="39">
        <f>BA428+1</f>
        <v/>
      </c>
      <c r="BB429" s="39">
        <f>IF(AZ429&lt;0,BB428+1,0)</f>
        <v/>
      </c>
      <c r="BC429" s="39">
        <f>IF(BB430=0,BB429,0)</f>
        <v/>
      </c>
      <c r="BD429" s="41">
        <f>180/SUM(BC249:BC428)</f>
        <v/>
      </c>
      <c r="BE429" s="41">
        <f>STDEV(BD409:BD428)</f>
        <v/>
      </c>
      <c r="BF429" s="41">
        <f>BD429-BE429</f>
        <v/>
      </c>
      <c r="BG429" s="41">
        <f>BD429+BE429</f>
        <v/>
      </c>
    </row>
    <row r="430" ht="15" customHeight="1" s="27">
      <c r="B430" s="40" t="n">
        <v>43910</v>
      </c>
      <c r="C430" s="41" t="n">
        <v>7.8</v>
      </c>
      <c r="D430" s="41" t="n">
        <v>6.75</v>
      </c>
      <c r="E430" s="41" t="n">
        <v>7.7</v>
      </c>
      <c r="F430" s="41" t="n">
        <v>7</v>
      </c>
      <c r="G430" s="26" t="n"/>
      <c r="H430" s="41">
        <f>AVERAGE(F410:F429)</f>
        <v/>
      </c>
      <c r="I430" s="41">
        <f>AVERAGE(F381:F429)</f>
        <v/>
      </c>
      <c r="J430" s="41">
        <f>AVERAGE(F330:F429)</f>
        <v/>
      </c>
      <c r="K430" s="41">
        <f>STDEV(F410:F429)</f>
        <v/>
      </c>
      <c r="L430" s="41">
        <f>H430+2*K430</f>
        <v/>
      </c>
      <c r="M430" s="41">
        <f>H430-2*K430</f>
        <v/>
      </c>
      <c r="N430" s="41">
        <f>H430+1.5*K430</f>
        <v/>
      </c>
      <c r="O430" s="41">
        <f>H430-1.5*K430</f>
        <v/>
      </c>
      <c r="P430" s="26" t="n"/>
      <c r="Q430" s="42">
        <f>(H429-H400)/H400</f>
        <v/>
      </c>
      <c r="R430" s="43">
        <f>IF(Q430&gt;=0.1,1,IF(Q430&gt;-0.1,0,-1))</f>
        <v/>
      </c>
      <c r="S430" s="42">
        <f>(I430-I400)/I400</f>
        <v/>
      </c>
      <c r="T430" s="43">
        <f>IF(S430&gt;=0.05,1,IF(S430&gt;-0.05,0,-1))</f>
        <v/>
      </c>
      <c r="U430" s="42">
        <f>(J429-J400)/J400</f>
        <v/>
      </c>
      <c r="V430" s="43">
        <f>IF(U430&gt;=0.03,1,IF(U430&gt;-0.03,0,-1))</f>
        <v/>
      </c>
      <c r="W430" s="43">
        <f>R430+T430+V430</f>
        <v/>
      </c>
      <c r="Y430" s="44">
        <f>(H429-H250)/H250</f>
        <v/>
      </c>
      <c r="Z430" s="43">
        <f>IF(Y430&gt;=0.1,1,IF(Y430&gt;-0.1,0,-1))</f>
        <v/>
      </c>
      <c r="AA430" s="42">
        <f>(I429-I250)/I250</f>
        <v/>
      </c>
      <c r="AB430" s="43">
        <f>IF(AA430&gt;=0.05,1,IF(AA430&gt;-0.05,0,-1))</f>
        <v/>
      </c>
      <c r="AC430" s="42">
        <f>(J429-J250)/J250</f>
        <v/>
      </c>
      <c r="AD430" s="43">
        <f>IF(AC430&gt;=0.03,1,IF(AC430&gt;-0.03,0,-1))</f>
        <v/>
      </c>
      <c r="AE430" s="43">
        <f>Z430+AB430+AD430</f>
        <v/>
      </c>
      <c r="AG430" s="39">
        <f>IF(H430&gt;I430,IF(I430&gt;J430,4,3),IF(H430&lt;J430,IF(I430&lt;J430,0,1),2))</f>
        <v/>
      </c>
      <c r="AI430" s="39">
        <f>IF(D430&gt;H430,3,IF(D430&gt;I430,2,IF(D430&gt;J430,1,0)))</f>
        <v/>
      </c>
      <c r="AK430" s="39">
        <f>IF(M430&gt;H430,3,IF(M430&gt;I430,2,IF(M430&gt;J430,1,0)))</f>
        <v/>
      </c>
      <c r="AM430" s="39">
        <f>IF(L430&gt;H430,3,IF(L430&gt;I430,2,IF(L430&gt;J430,1,0)))</f>
        <v/>
      </c>
      <c r="AO430" s="39">
        <f>IF(C429&gt;L429,2,IF(C429&gt;N429,1,0))</f>
        <v/>
      </c>
      <c r="AP430" s="39">
        <f>SUM(AO426:AO429)</f>
        <v/>
      </c>
      <c r="AQ430" s="39">
        <f>AQ429+1</f>
        <v/>
      </c>
      <c r="AR430" s="39">
        <f>IF(AP430&gt;0,AR429+1,0)</f>
        <v/>
      </c>
      <c r="AS430" s="39">
        <f>IF(AR431=0,AR430,0)</f>
        <v/>
      </c>
      <c r="AT430" s="41">
        <f>180/SUM(AS250:AS429)</f>
        <v/>
      </c>
      <c r="AU430" s="41">
        <f>STDEV(AT410:AT429)</f>
        <v/>
      </c>
      <c r="AV430" s="41">
        <f>AT430-AU430</f>
        <v/>
      </c>
      <c r="AW430" s="41">
        <f>AT430+AU430</f>
        <v/>
      </c>
      <c r="AY430" s="39">
        <f>IF(D429&lt;M429,-2,IF(D429&lt;O429,-1,0))</f>
        <v/>
      </c>
      <c r="AZ430" s="39">
        <f>SUM(AY426:AY429)</f>
        <v/>
      </c>
      <c r="BA430" s="39">
        <f>BA429+1</f>
        <v/>
      </c>
      <c r="BB430" s="39">
        <f>IF(AZ430&lt;0,BB429+1,0)</f>
        <v/>
      </c>
      <c r="BC430" s="39">
        <f>IF(BB431=0,BB430,0)</f>
        <v/>
      </c>
      <c r="BD430" s="41">
        <f>180/SUM(BC250:BC429)</f>
        <v/>
      </c>
      <c r="BE430" s="41">
        <f>STDEV(BD410:BD429)</f>
        <v/>
      </c>
      <c r="BF430" s="41">
        <f>BD430-BE430</f>
        <v/>
      </c>
      <c r="BG430" s="41">
        <f>BD430+BE430</f>
        <v/>
      </c>
    </row>
    <row r="431" ht="15" customHeight="1" s="27">
      <c r="B431" s="40" t="n">
        <v>43913</v>
      </c>
      <c r="C431" s="41" t="n">
        <v>6.885</v>
      </c>
      <c r="D431" s="41" t="n">
        <v>6.3</v>
      </c>
      <c r="E431" s="41" t="n">
        <v>6.3</v>
      </c>
      <c r="F431" s="41" t="n">
        <v>6.7</v>
      </c>
      <c r="G431" s="26" t="n"/>
      <c r="H431" s="41">
        <f>AVERAGE(F411:F430)</f>
        <v/>
      </c>
      <c r="I431" s="41">
        <f>AVERAGE(F382:F430)</f>
        <v/>
      </c>
      <c r="J431" s="41">
        <f>AVERAGE(F331:F430)</f>
        <v/>
      </c>
      <c r="K431" s="41">
        <f>STDEV(F411:F430)</f>
        <v/>
      </c>
      <c r="L431" s="41">
        <f>H431+2*K431</f>
        <v/>
      </c>
      <c r="M431" s="41">
        <f>H431-2*K431</f>
        <v/>
      </c>
      <c r="N431" s="41">
        <f>H431+1.5*K431</f>
        <v/>
      </c>
      <c r="O431" s="41">
        <f>H431-1.5*K431</f>
        <v/>
      </c>
      <c r="P431" s="26" t="n"/>
      <c r="Q431" s="42">
        <f>(H430-H401)/H401</f>
        <v/>
      </c>
      <c r="R431" s="43">
        <f>IF(Q431&gt;=0.1,1,IF(Q431&gt;-0.1,0,-1))</f>
        <v/>
      </c>
      <c r="S431" s="42">
        <f>(I431-I401)/I401</f>
        <v/>
      </c>
      <c r="T431" s="43">
        <f>IF(S431&gt;=0.05,1,IF(S431&gt;-0.05,0,-1))</f>
        <v/>
      </c>
      <c r="U431" s="42">
        <f>(J430-J401)/J401</f>
        <v/>
      </c>
      <c r="V431" s="43">
        <f>IF(U431&gt;=0.03,1,IF(U431&gt;-0.03,0,-1))</f>
        <v/>
      </c>
      <c r="W431" s="43">
        <f>R431+T431+V431</f>
        <v/>
      </c>
      <c r="Y431" s="44">
        <f>(H430-H251)/H251</f>
        <v/>
      </c>
      <c r="Z431" s="43">
        <f>IF(Y431&gt;=0.1,1,IF(Y431&gt;-0.1,0,-1))</f>
        <v/>
      </c>
      <c r="AA431" s="42">
        <f>(I430-I251)/I251</f>
        <v/>
      </c>
      <c r="AB431" s="43">
        <f>IF(AA431&gt;=0.05,1,IF(AA431&gt;-0.05,0,-1))</f>
        <v/>
      </c>
      <c r="AC431" s="42">
        <f>(J430-J251)/J251</f>
        <v/>
      </c>
      <c r="AD431" s="43">
        <f>IF(AC431&gt;=0.03,1,IF(AC431&gt;-0.03,0,-1))</f>
        <v/>
      </c>
      <c r="AE431" s="43">
        <f>Z431+AB431+AD431</f>
        <v/>
      </c>
      <c r="AG431" s="39">
        <f>IF(H431&gt;I431,IF(I431&gt;J431,4,3),IF(H431&lt;J431,IF(I431&lt;J431,0,1),2))</f>
        <v/>
      </c>
      <c r="AI431" s="39">
        <f>IF(D431&gt;H431,3,IF(D431&gt;I431,2,IF(D431&gt;J431,1,0)))</f>
        <v/>
      </c>
      <c r="AK431" s="39">
        <f>IF(M431&gt;H431,3,IF(M431&gt;I431,2,IF(M431&gt;J431,1,0)))</f>
        <v/>
      </c>
      <c r="AM431" s="39">
        <f>IF(L431&gt;H431,3,IF(L431&gt;I431,2,IF(L431&gt;J431,1,0)))</f>
        <v/>
      </c>
      <c r="AO431" s="39">
        <f>IF(C430&gt;L430,2,IF(C430&gt;N430,1,0))</f>
        <v/>
      </c>
      <c r="AP431" s="39">
        <f>SUM(AO427:AO430)</f>
        <v/>
      </c>
      <c r="AQ431" s="39">
        <f>AQ430+1</f>
        <v/>
      </c>
      <c r="AR431" s="39">
        <f>IF(AP431&gt;0,AR430+1,0)</f>
        <v/>
      </c>
      <c r="AS431" s="39">
        <f>IF(AR432=0,AR431,0)</f>
        <v/>
      </c>
      <c r="AT431" s="41">
        <f>180/SUM(AS251:AS430)</f>
        <v/>
      </c>
      <c r="AU431" s="41">
        <f>STDEV(AT411:AT430)</f>
        <v/>
      </c>
      <c r="AV431" s="41">
        <f>AT431-AU431</f>
        <v/>
      </c>
      <c r="AW431" s="41">
        <f>AT431+AU431</f>
        <v/>
      </c>
      <c r="AY431" s="39">
        <f>IF(D430&lt;M430,-2,IF(D430&lt;O430,-1,0))</f>
        <v/>
      </c>
      <c r="AZ431" s="39">
        <f>SUM(AY427:AY430)</f>
        <v/>
      </c>
      <c r="BA431" s="39">
        <f>BA430+1</f>
        <v/>
      </c>
      <c r="BB431" s="39">
        <f>IF(AZ431&lt;0,BB430+1,0)</f>
        <v/>
      </c>
      <c r="BC431" s="39">
        <f>IF(BB432=0,BB431,0)</f>
        <v/>
      </c>
      <c r="BD431" s="41">
        <f>180/SUM(BC251:BC430)</f>
        <v/>
      </c>
      <c r="BE431" s="41">
        <f>STDEV(BD411:BD430)</f>
        <v/>
      </c>
      <c r="BF431" s="41">
        <f>BD431-BE431</f>
        <v/>
      </c>
      <c r="BG431" s="41">
        <f>BD431+BE431</f>
        <v/>
      </c>
    </row>
    <row r="432" ht="15" customHeight="1" s="27">
      <c r="B432" s="40" t="n">
        <v>43914</v>
      </c>
      <c r="C432" s="41" t="n">
        <v>7.425</v>
      </c>
      <c r="D432" s="41" t="n">
        <v>6.405</v>
      </c>
      <c r="E432" s="41" t="n">
        <v>6.925</v>
      </c>
      <c r="F432" s="41" t="n">
        <v>6.59</v>
      </c>
      <c r="G432" s="26" t="n"/>
      <c r="H432" s="41">
        <f>AVERAGE(F412:F431)</f>
        <v/>
      </c>
      <c r="I432" s="41">
        <f>AVERAGE(F383:F431)</f>
        <v/>
      </c>
      <c r="J432" s="41">
        <f>AVERAGE(F332:F431)</f>
        <v/>
      </c>
      <c r="K432" s="41">
        <f>STDEV(F412:F431)</f>
        <v/>
      </c>
      <c r="L432" s="41">
        <f>H432+2*K432</f>
        <v/>
      </c>
      <c r="M432" s="41">
        <f>H432-2*K432</f>
        <v/>
      </c>
      <c r="N432" s="41">
        <f>H432+1.5*K432</f>
        <v/>
      </c>
      <c r="O432" s="41">
        <f>H432-1.5*K432</f>
        <v/>
      </c>
      <c r="P432" s="26" t="n"/>
      <c r="Q432" s="42">
        <f>(H431-H402)/H402</f>
        <v/>
      </c>
      <c r="R432" s="43">
        <f>IF(Q432&gt;=0.1,1,IF(Q432&gt;-0.1,0,-1))</f>
        <v/>
      </c>
      <c r="S432" s="42">
        <f>(I432-I402)/I402</f>
        <v/>
      </c>
      <c r="T432" s="43">
        <f>IF(S432&gt;=0.05,1,IF(S432&gt;-0.05,0,-1))</f>
        <v/>
      </c>
      <c r="U432" s="42">
        <f>(J431-J402)/J402</f>
        <v/>
      </c>
      <c r="V432" s="43">
        <f>IF(U432&gt;=0.03,1,IF(U432&gt;-0.03,0,-1))</f>
        <v/>
      </c>
      <c r="W432" s="43">
        <f>R432+T432+V432</f>
        <v/>
      </c>
      <c r="Y432" s="44">
        <f>(H431-H252)/H252</f>
        <v/>
      </c>
      <c r="Z432" s="43">
        <f>IF(Y432&gt;=0.1,1,IF(Y432&gt;-0.1,0,-1))</f>
        <v/>
      </c>
      <c r="AA432" s="42">
        <f>(I431-I252)/I252</f>
        <v/>
      </c>
      <c r="AB432" s="43">
        <f>IF(AA432&gt;=0.05,1,IF(AA432&gt;-0.05,0,-1))</f>
        <v/>
      </c>
      <c r="AC432" s="42">
        <f>(J431-J252)/J252</f>
        <v/>
      </c>
      <c r="AD432" s="43">
        <f>IF(AC432&gt;=0.03,1,IF(AC432&gt;-0.03,0,-1))</f>
        <v/>
      </c>
      <c r="AE432" s="43">
        <f>Z432+AB432+AD432</f>
        <v/>
      </c>
      <c r="AG432" s="39">
        <f>IF(H432&gt;I432,IF(I432&gt;J432,4,3),IF(H432&lt;J432,IF(I432&lt;J432,0,1),2))</f>
        <v/>
      </c>
      <c r="AI432" s="39">
        <f>IF(D432&gt;H432,3,IF(D432&gt;I432,2,IF(D432&gt;J432,1,0)))</f>
        <v/>
      </c>
      <c r="AK432" s="39">
        <f>IF(M432&gt;H432,3,IF(M432&gt;I432,2,IF(M432&gt;J432,1,0)))</f>
        <v/>
      </c>
      <c r="AM432" s="39">
        <f>IF(L432&gt;H432,3,IF(L432&gt;I432,2,IF(L432&gt;J432,1,0)))</f>
        <v/>
      </c>
      <c r="AO432" s="39">
        <f>IF(C431&gt;L431,2,IF(C431&gt;N431,1,0))</f>
        <v/>
      </c>
      <c r="AP432" s="39">
        <f>SUM(AO428:AO431)</f>
        <v/>
      </c>
      <c r="AQ432" s="39">
        <f>AQ431+1</f>
        <v/>
      </c>
      <c r="AR432" s="39">
        <f>IF(AP432&gt;0,AR431+1,0)</f>
        <v/>
      </c>
      <c r="AS432" s="39">
        <f>IF(AR433=0,AR432,0)</f>
        <v/>
      </c>
      <c r="AT432" s="41">
        <f>180/SUM(AS252:AS431)</f>
        <v/>
      </c>
      <c r="AU432" s="41">
        <f>STDEV(AT412:AT431)</f>
        <v/>
      </c>
      <c r="AV432" s="41">
        <f>AT432-AU432</f>
        <v/>
      </c>
      <c r="AW432" s="41">
        <f>AT432+AU432</f>
        <v/>
      </c>
      <c r="AY432" s="39">
        <f>IF(D431&lt;M431,-2,IF(D431&lt;O431,-1,0))</f>
        <v/>
      </c>
      <c r="AZ432" s="39">
        <f>SUM(AY428:AY431)</f>
        <v/>
      </c>
      <c r="BA432" s="39">
        <f>BA431+1</f>
        <v/>
      </c>
      <c r="BB432" s="39">
        <f>IF(AZ432&lt;0,BB431+1,0)</f>
        <v/>
      </c>
      <c r="BC432" s="39">
        <f>IF(BB433=0,BB432,0)</f>
        <v/>
      </c>
      <c r="BD432" s="41">
        <f>180/SUM(BC252:BC431)</f>
        <v/>
      </c>
      <c r="BE432" s="41">
        <f>STDEV(BD412:BD431)</f>
        <v/>
      </c>
      <c r="BF432" s="41">
        <f>BD432-BE432</f>
        <v/>
      </c>
      <c r="BG432" s="41">
        <f>BD432+BE432</f>
        <v/>
      </c>
    </row>
    <row r="433" ht="15" customHeight="1" s="27">
      <c r="B433" s="40" t="n">
        <v>43915</v>
      </c>
      <c r="C433" s="41" t="n">
        <v>7.1</v>
      </c>
      <c r="D433" s="41" t="n">
        <v>6.52</v>
      </c>
      <c r="E433" s="41" t="n">
        <v>6.865</v>
      </c>
      <c r="F433" s="41" t="n">
        <v>6.665</v>
      </c>
      <c r="G433" s="26" t="n"/>
      <c r="H433" s="41">
        <f>AVERAGE(F413:F432)</f>
        <v/>
      </c>
      <c r="I433" s="41">
        <f>AVERAGE(F384:F432)</f>
        <v/>
      </c>
      <c r="J433" s="41">
        <f>AVERAGE(F333:F432)</f>
        <v/>
      </c>
      <c r="K433" s="41">
        <f>STDEV(F413:F432)</f>
        <v/>
      </c>
      <c r="L433" s="41">
        <f>H433+2*K433</f>
        <v/>
      </c>
      <c r="M433" s="41">
        <f>H433-2*K433</f>
        <v/>
      </c>
      <c r="N433" s="41">
        <f>H433+1.5*K433</f>
        <v/>
      </c>
      <c r="O433" s="41">
        <f>H433-1.5*K433</f>
        <v/>
      </c>
      <c r="P433" s="26" t="n"/>
      <c r="Q433" s="42">
        <f>(H432-H403)/H403</f>
        <v/>
      </c>
      <c r="R433" s="43">
        <f>IF(Q433&gt;=0.1,1,IF(Q433&gt;-0.1,0,-1))</f>
        <v/>
      </c>
      <c r="S433" s="42">
        <f>(I433-I403)/I403</f>
        <v/>
      </c>
      <c r="T433" s="43">
        <f>IF(S433&gt;=0.05,1,IF(S433&gt;-0.05,0,-1))</f>
        <v/>
      </c>
      <c r="U433" s="42">
        <f>(J432-J403)/J403</f>
        <v/>
      </c>
      <c r="V433" s="43">
        <f>IF(U433&gt;=0.03,1,IF(U433&gt;-0.03,0,-1))</f>
        <v/>
      </c>
      <c r="W433" s="43">
        <f>R433+T433+V433</f>
        <v/>
      </c>
      <c r="Y433" s="44">
        <f>(H432-H253)/H253</f>
        <v/>
      </c>
      <c r="Z433" s="43">
        <f>IF(Y433&gt;=0.1,1,IF(Y433&gt;-0.1,0,-1))</f>
        <v/>
      </c>
      <c r="AA433" s="42">
        <f>(I432-I253)/I253</f>
        <v/>
      </c>
      <c r="AB433" s="43">
        <f>IF(AA433&gt;=0.05,1,IF(AA433&gt;-0.05,0,-1))</f>
        <v/>
      </c>
      <c r="AC433" s="42">
        <f>(J432-J253)/J253</f>
        <v/>
      </c>
      <c r="AD433" s="43">
        <f>IF(AC433&gt;=0.03,1,IF(AC433&gt;-0.03,0,-1))</f>
        <v/>
      </c>
      <c r="AE433" s="43">
        <f>Z433+AB433+AD433</f>
        <v/>
      </c>
      <c r="AG433" s="39">
        <f>IF(H433&gt;I433,IF(I433&gt;J433,4,3),IF(H433&lt;J433,IF(I433&lt;J433,0,1),2))</f>
        <v/>
      </c>
      <c r="AI433" s="39">
        <f>IF(D433&gt;H433,3,IF(D433&gt;I433,2,IF(D433&gt;J433,1,0)))</f>
        <v/>
      </c>
      <c r="AK433" s="39">
        <f>IF(M433&gt;H433,3,IF(M433&gt;I433,2,IF(M433&gt;J433,1,0)))</f>
        <v/>
      </c>
      <c r="AM433" s="39">
        <f>IF(L433&gt;H433,3,IF(L433&gt;I433,2,IF(L433&gt;J433,1,0)))</f>
        <v/>
      </c>
      <c r="AO433" s="39">
        <f>IF(C432&gt;L432,2,IF(C432&gt;N432,1,0))</f>
        <v/>
      </c>
      <c r="AP433" s="39">
        <f>SUM(AO429:AO432)</f>
        <v/>
      </c>
      <c r="AQ433" s="39">
        <f>AQ432+1</f>
        <v/>
      </c>
      <c r="AR433" s="39">
        <f>IF(AP433&gt;0,AR432+1,0)</f>
        <v/>
      </c>
      <c r="AS433" s="39">
        <f>IF(AR434=0,AR433,0)</f>
        <v/>
      </c>
      <c r="AT433" s="41">
        <f>180/SUM(AS253:AS432)</f>
        <v/>
      </c>
      <c r="AU433" s="41">
        <f>STDEV(AT413:AT432)</f>
        <v/>
      </c>
      <c r="AV433" s="41">
        <f>AT433-AU433</f>
        <v/>
      </c>
      <c r="AW433" s="41">
        <f>AT433+AU433</f>
        <v/>
      </c>
      <c r="AY433" s="39">
        <f>IF(D432&lt;M432,-2,IF(D432&lt;O432,-1,0))</f>
        <v/>
      </c>
      <c r="AZ433" s="39">
        <f>SUM(AY429:AY432)</f>
        <v/>
      </c>
      <c r="BA433" s="39">
        <f>BA432+1</f>
        <v/>
      </c>
      <c r="BB433" s="39">
        <f>IF(AZ433&lt;0,BB432+1,0)</f>
        <v/>
      </c>
      <c r="BC433" s="39">
        <f>IF(BB434=0,BB433,0)</f>
        <v/>
      </c>
      <c r="BD433" s="41">
        <f>180/SUM(BC253:BC432)</f>
        <v/>
      </c>
      <c r="BE433" s="41">
        <f>STDEV(BD413:BD432)</f>
        <v/>
      </c>
      <c r="BF433" s="41">
        <f>BD433-BE433</f>
        <v/>
      </c>
      <c r="BG433" s="41">
        <f>BD433+BE433</f>
        <v/>
      </c>
    </row>
    <row r="434" ht="15" customHeight="1" s="27">
      <c r="B434" s="40" t="n">
        <v>43916</v>
      </c>
      <c r="C434" s="41" t="n">
        <v>6.8</v>
      </c>
      <c r="D434" s="41" t="n">
        <v>6.48</v>
      </c>
      <c r="E434" s="41" t="n">
        <v>6.68</v>
      </c>
      <c r="F434" s="41" t="n">
        <v>6.7</v>
      </c>
      <c r="G434" s="26" t="n"/>
      <c r="H434" s="41">
        <f>AVERAGE(F414:F433)</f>
        <v/>
      </c>
      <c r="I434" s="41">
        <f>AVERAGE(F385:F433)</f>
        <v/>
      </c>
      <c r="J434" s="41">
        <f>AVERAGE(F334:F433)</f>
        <v/>
      </c>
      <c r="K434" s="41">
        <f>STDEV(F414:F433)</f>
        <v/>
      </c>
      <c r="L434" s="41">
        <f>H434+2*K434</f>
        <v/>
      </c>
      <c r="M434" s="41">
        <f>H434-2*K434</f>
        <v/>
      </c>
      <c r="N434" s="41">
        <f>H434+1.5*K434</f>
        <v/>
      </c>
      <c r="O434" s="41">
        <f>H434-1.5*K434</f>
        <v/>
      </c>
      <c r="P434" s="26" t="n"/>
      <c r="Q434" s="42">
        <f>(H433-H404)/H404</f>
        <v/>
      </c>
      <c r="R434" s="43">
        <f>IF(Q434&gt;=0.1,1,IF(Q434&gt;-0.1,0,-1))</f>
        <v/>
      </c>
      <c r="S434" s="42">
        <f>(I434-I404)/I404</f>
        <v/>
      </c>
      <c r="T434" s="43">
        <f>IF(S434&gt;=0.05,1,IF(S434&gt;-0.05,0,-1))</f>
        <v/>
      </c>
      <c r="U434" s="42">
        <f>(J433-J404)/J404</f>
        <v/>
      </c>
      <c r="V434" s="43">
        <f>IF(U434&gt;=0.03,1,IF(U434&gt;-0.03,0,-1))</f>
        <v/>
      </c>
      <c r="W434" s="43">
        <f>R434+T434+V434</f>
        <v/>
      </c>
      <c r="Y434" s="44">
        <f>(H433-H254)/H254</f>
        <v/>
      </c>
      <c r="Z434" s="43">
        <f>IF(Y434&gt;=0.1,1,IF(Y434&gt;-0.1,0,-1))</f>
        <v/>
      </c>
      <c r="AA434" s="42">
        <f>(I433-I254)/I254</f>
        <v/>
      </c>
      <c r="AB434" s="43">
        <f>IF(AA434&gt;=0.05,1,IF(AA434&gt;-0.05,0,-1))</f>
        <v/>
      </c>
      <c r="AC434" s="42">
        <f>(J433-J254)/J254</f>
        <v/>
      </c>
      <c r="AD434" s="43">
        <f>IF(AC434&gt;=0.03,1,IF(AC434&gt;-0.03,0,-1))</f>
        <v/>
      </c>
      <c r="AE434" s="43">
        <f>Z434+AB434+AD434</f>
        <v/>
      </c>
      <c r="AG434" s="39">
        <f>IF(H434&gt;I434,IF(I434&gt;J434,4,3),IF(H434&lt;J434,IF(I434&lt;J434,0,1),2))</f>
        <v/>
      </c>
      <c r="AI434" s="39">
        <f>IF(D434&gt;H434,3,IF(D434&gt;I434,2,IF(D434&gt;J434,1,0)))</f>
        <v/>
      </c>
      <c r="AK434" s="39">
        <f>IF(M434&gt;H434,3,IF(M434&gt;I434,2,IF(M434&gt;J434,1,0)))</f>
        <v/>
      </c>
      <c r="AM434" s="39">
        <f>IF(L434&gt;H434,3,IF(L434&gt;I434,2,IF(L434&gt;J434,1,0)))</f>
        <v/>
      </c>
      <c r="AO434" s="39">
        <f>IF(C433&gt;L433,2,IF(C433&gt;N433,1,0))</f>
        <v/>
      </c>
      <c r="AP434" s="39">
        <f>SUM(AO430:AO433)</f>
        <v/>
      </c>
      <c r="AQ434" s="39">
        <f>AQ433+1</f>
        <v/>
      </c>
      <c r="AR434" s="39">
        <f>IF(AP434&gt;0,AR433+1,0)</f>
        <v/>
      </c>
      <c r="AS434" s="39">
        <f>IF(AR435=0,AR434,0)</f>
        <v/>
      </c>
      <c r="AT434" s="41">
        <f>180/SUM(AS254:AS433)</f>
        <v/>
      </c>
      <c r="AU434" s="41">
        <f>STDEV(AT414:AT433)</f>
        <v/>
      </c>
      <c r="AV434" s="41">
        <f>AT434-AU434</f>
        <v/>
      </c>
      <c r="AW434" s="41">
        <f>AT434+AU434</f>
        <v/>
      </c>
      <c r="AY434" s="39">
        <f>IF(D433&lt;M433,-2,IF(D433&lt;O433,-1,0))</f>
        <v/>
      </c>
      <c r="AZ434" s="39">
        <f>SUM(AY430:AY433)</f>
        <v/>
      </c>
      <c r="BA434" s="39">
        <f>BA433+1</f>
        <v/>
      </c>
      <c r="BB434" s="39">
        <f>IF(AZ434&lt;0,BB433+1,0)</f>
        <v/>
      </c>
      <c r="BC434" s="39">
        <f>IF(BB435=0,BB434,0)</f>
        <v/>
      </c>
      <c r="BD434" s="41">
        <f>180/SUM(BC254:BC433)</f>
        <v/>
      </c>
      <c r="BE434" s="41">
        <f>STDEV(BD414:BD433)</f>
        <v/>
      </c>
      <c r="BF434" s="41">
        <f>BD434-BE434</f>
        <v/>
      </c>
      <c r="BG434" s="41">
        <f>BD434+BE434</f>
        <v/>
      </c>
    </row>
    <row r="435" ht="15" customHeight="1" s="27">
      <c r="B435" s="40" t="n">
        <v>43917</v>
      </c>
      <c r="C435" s="41" t="n">
        <v>6.8</v>
      </c>
      <c r="D435" s="41" t="n">
        <v>6.44</v>
      </c>
      <c r="E435" s="41" t="n">
        <v>6.6</v>
      </c>
      <c r="F435" s="41" t="n">
        <v>6.6</v>
      </c>
      <c r="G435" s="26" t="n"/>
      <c r="H435" s="41">
        <f>AVERAGE(F415:F434)</f>
        <v/>
      </c>
      <c r="I435" s="41">
        <f>AVERAGE(F386:F434)</f>
        <v/>
      </c>
      <c r="J435" s="41">
        <f>AVERAGE(F335:F434)</f>
        <v/>
      </c>
      <c r="K435" s="41">
        <f>STDEV(F415:F434)</f>
        <v/>
      </c>
      <c r="L435" s="41">
        <f>H435+2*K435</f>
        <v/>
      </c>
      <c r="M435" s="41">
        <f>H435-2*K435</f>
        <v/>
      </c>
      <c r="N435" s="41">
        <f>H435+1.5*K435</f>
        <v/>
      </c>
      <c r="O435" s="41">
        <f>H435-1.5*K435</f>
        <v/>
      </c>
      <c r="P435" s="26" t="n"/>
      <c r="Q435" s="42">
        <f>(H434-H405)/H405</f>
        <v/>
      </c>
      <c r="R435" s="43">
        <f>IF(Q435&gt;=0.1,1,IF(Q435&gt;-0.1,0,-1))</f>
        <v/>
      </c>
      <c r="S435" s="42">
        <f>(I435-I405)/I405</f>
        <v/>
      </c>
      <c r="T435" s="43">
        <f>IF(S435&gt;=0.05,1,IF(S435&gt;-0.05,0,-1))</f>
        <v/>
      </c>
      <c r="U435" s="42">
        <f>(J434-J405)/J405</f>
        <v/>
      </c>
      <c r="V435" s="43">
        <f>IF(U435&gt;=0.03,1,IF(U435&gt;-0.03,0,-1))</f>
        <v/>
      </c>
      <c r="W435" s="43">
        <f>R435+T435+V435</f>
        <v/>
      </c>
      <c r="Y435" s="44">
        <f>(H434-H255)/H255</f>
        <v/>
      </c>
      <c r="Z435" s="43">
        <f>IF(Y435&gt;=0.1,1,IF(Y435&gt;-0.1,0,-1))</f>
        <v/>
      </c>
      <c r="AA435" s="42">
        <f>(I434-I255)/I255</f>
        <v/>
      </c>
      <c r="AB435" s="43">
        <f>IF(AA435&gt;=0.05,1,IF(AA435&gt;-0.05,0,-1))</f>
        <v/>
      </c>
      <c r="AC435" s="42">
        <f>(J434-J255)/J255</f>
        <v/>
      </c>
      <c r="AD435" s="43">
        <f>IF(AC435&gt;=0.03,1,IF(AC435&gt;-0.03,0,-1))</f>
        <v/>
      </c>
      <c r="AE435" s="43">
        <f>Z435+AB435+AD435</f>
        <v/>
      </c>
      <c r="AG435" s="39">
        <f>IF(H435&gt;I435,IF(I435&gt;J435,4,3),IF(H435&lt;J435,IF(I435&lt;J435,0,1),2))</f>
        <v/>
      </c>
      <c r="AI435" s="39">
        <f>IF(D435&gt;H435,3,IF(D435&gt;I435,2,IF(D435&gt;J435,1,0)))</f>
        <v/>
      </c>
      <c r="AK435" s="39">
        <f>IF(M435&gt;H435,3,IF(M435&gt;I435,2,IF(M435&gt;J435,1,0)))</f>
        <v/>
      </c>
      <c r="AM435" s="39">
        <f>IF(L435&gt;H435,3,IF(L435&gt;I435,2,IF(L435&gt;J435,1,0)))</f>
        <v/>
      </c>
      <c r="AO435" s="39">
        <f>IF(C434&gt;L434,2,IF(C434&gt;N434,1,0))</f>
        <v/>
      </c>
      <c r="AP435" s="39">
        <f>SUM(AO431:AO434)</f>
        <v/>
      </c>
      <c r="AQ435" s="39">
        <f>AQ434+1</f>
        <v/>
      </c>
      <c r="AR435" s="39">
        <f>IF(AP435&gt;0,AR434+1,0)</f>
        <v/>
      </c>
      <c r="AS435" s="39">
        <f>IF(AR436=0,AR435,0)</f>
        <v/>
      </c>
      <c r="AT435" s="41">
        <f>180/SUM(AS255:AS434)</f>
        <v/>
      </c>
      <c r="AU435" s="41">
        <f>STDEV(AT415:AT434)</f>
        <v/>
      </c>
      <c r="AV435" s="41">
        <f>AT435-AU435</f>
        <v/>
      </c>
      <c r="AW435" s="41">
        <f>AT435+AU435</f>
        <v/>
      </c>
      <c r="AY435" s="39">
        <f>IF(D434&lt;M434,-2,IF(D434&lt;O434,-1,0))</f>
        <v/>
      </c>
      <c r="AZ435" s="39">
        <f>SUM(AY431:AY434)</f>
        <v/>
      </c>
      <c r="BA435" s="39">
        <f>BA434+1</f>
        <v/>
      </c>
      <c r="BB435" s="39">
        <f>IF(AZ435&lt;0,BB434+1,0)</f>
        <v/>
      </c>
      <c r="BC435" s="39">
        <f>IF(BB436=0,BB435,0)</f>
        <v/>
      </c>
      <c r="BD435" s="41">
        <f>180/SUM(BC255:BC434)</f>
        <v/>
      </c>
      <c r="BE435" s="41">
        <f>STDEV(BD415:BD434)</f>
        <v/>
      </c>
      <c r="BF435" s="41">
        <f>BD435-BE435</f>
        <v/>
      </c>
      <c r="BG435" s="41">
        <f>BD435+BE435</f>
        <v/>
      </c>
    </row>
    <row r="436" ht="15" customHeight="1" s="27">
      <c r="B436" s="40" t="n">
        <v>43920</v>
      </c>
      <c r="C436" s="41" t="n">
        <v>6.595</v>
      </c>
      <c r="D436" s="41" t="n">
        <v>6.29</v>
      </c>
      <c r="E436" s="41" t="n">
        <v>6.595</v>
      </c>
      <c r="F436" s="41" t="n">
        <v>6.53</v>
      </c>
      <c r="G436" s="26" t="n"/>
      <c r="H436" s="41">
        <f>AVERAGE(F416:F435)</f>
        <v/>
      </c>
      <c r="I436" s="41">
        <f>AVERAGE(F387:F435)</f>
        <v/>
      </c>
      <c r="J436" s="41">
        <f>AVERAGE(F336:F435)</f>
        <v/>
      </c>
      <c r="K436" s="41">
        <f>STDEV(F416:F435)</f>
        <v/>
      </c>
      <c r="L436" s="41">
        <f>H436+2*K436</f>
        <v/>
      </c>
      <c r="M436" s="41">
        <f>H436-2*K436</f>
        <v/>
      </c>
      <c r="N436" s="41">
        <f>H436+1.5*K436</f>
        <v/>
      </c>
      <c r="O436" s="41">
        <f>H436-1.5*K436</f>
        <v/>
      </c>
      <c r="P436" s="26" t="n"/>
      <c r="Q436" s="42">
        <f>(H435-H406)/H406</f>
        <v/>
      </c>
      <c r="R436" s="43">
        <f>IF(Q436&gt;=0.1,1,IF(Q436&gt;-0.1,0,-1))</f>
        <v/>
      </c>
      <c r="S436" s="42">
        <f>(I436-I406)/I406</f>
        <v/>
      </c>
      <c r="T436" s="43">
        <f>IF(S436&gt;=0.05,1,IF(S436&gt;-0.05,0,-1))</f>
        <v/>
      </c>
      <c r="U436" s="42">
        <f>(J435-J406)/J406</f>
        <v/>
      </c>
      <c r="V436" s="43">
        <f>IF(U436&gt;=0.03,1,IF(U436&gt;-0.03,0,-1))</f>
        <v/>
      </c>
      <c r="W436" s="43">
        <f>R436+T436+V436</f>
        <v/>
      </c>
      <c r="Y436" s="44">
        <f>(H435-H256)/H256</f>
        <v/>
      </c>
      <c r="Z436" s="43">
        <f>IF(Y436&gt;=0.1,1,IF(Y436&gt;-0.1,0,-1))</f>
        <v/>
      </c>
      <c r="AA436" s="42">
        <f>(I435-I256)/I256</f>
        <v/>
      </c>
      <c r="AB436" s="43">
        <f>IF(AA436&gt;=0.05,1,IF(AA436&gt;-0.05,0,-1))</f>
        <v/>
      </c>
      <c r="AC436" s="42">
        <f>(J435-J256)/J256</f>
        <v/>
      </c>
      <c r="AD436" s="43">
        <f>IF(AC436&gt;=0.03,1,IF(AC436&gt;-0.03,0,-1))</f>
        <v/>
      </c>
      <c r="AE436" s="43">
        <f>Z436+AB436+AD436</f>
        <v/>
      </c>
      <c r="AG436" s="39">
        <f>IF(H436&gt;I436,IF(I436&gt;J436,4,3),IF(H436&lt;J436,IF(I436&lt;J436,0,1),2))</f>
        <v/>
      </c>
      <c r="AI436" s="39">
        <f>IF(D436&gt;H436,3,IF(D436&gt;I436,2,IF(D436&gt;J436,1,0)))</f>
        <v/>
      </c>
      <c r="AK436" s="39">
        <f>IF(M436&gt;H436,3,IF(M436&gt;I436,2,IF(M436&gt;J436,1,0)))</f>
        <v/>
      </c>
      <c r="AM436" s="39">
        <f>IF(L436&gt;H436,3,IF(L436&gt;I436,2,IF(L436&gt;J436,1,0)))</f>
        <v/>
      </c>
      <c r="AO436" s="39">
        <f>IF(C435&gt;L435,2,IF(C435&gt;N435,1,0))</f>
        <v/>
      </c>
      <c r="AP436" s="39">
        <f>SUM(AO432:AO435)</f>
        <v/>
      </c>
      <c r="AQ436" s="39">
        <f>AQ435+1</f>
        <v/>
      </c>
      <c r="AR436" s="39">
        <f>IF(AP436&gt;0,AR435+1,0)</f>
        <v/>
      </c>
      <c r="AS436" s="39">
        <f>IF(AR437=0,AR436,0)</f>
        <v/>
      </c>
      <c r="AT436" s="41">
        <f>180/SUM(AS256:AS435)</f>
        <v/>
      </c>
      <c r="AU436" s="41">
        <f>STDEV(AT416:AT435)</f>
        <v/>
      </c>
      <c r="AV436" s="41">
        <f>AT436-AU436</f>
        <v/>
      </c>
      <c r="AW436" s="41">
        <f>AT436+AU436</f>
        <v/>
      </c>
      <c r="AY436" s="39">
        <f>IF(D435&lt;M435,-2,IF(D435&lt;O435,-1,0))</f>
        <v/>
      </c>
      <c r="AZ436" s="39">
        <f>SUM(AY432:AY435)</f>
        <v/>
      </c>
      <c r="BA436" s="39">
        <f>BA435+1</f>
        <v/>
      </c>
      <c r="BB436" s="39">
        <f>IF(AZ436&lt;0,BB435+1,0)</f>
        <v/>
      </c>
      <c r="BC436" s="39">
        <f>IF(BB437=0,BB436,0)</f>
        <v/>
      </c>
      <c r="BD436" s="41">
        <f>180/SUM(BC256:BC435)</f>
        <v/>
      </c>
      <c r="BE436" s="41">
        <f>STDEV(BD416:BD435)</f>
        <v/>
      </c>
      <c r="BF436" s="41">
        <f>BD436-BE436</f>
        <v/>
      </c>
      <c r="BG436" s="41">
        <f>BD436+BE436</f>
        <v/>
      </c>
    </row>
    <row r="437" ht="15" customHeight="1" s="27">
      <c r="B437" s="40" t="n">
        <v>43921</v>
      </c>
      <c r="C437" s="41" t="n">
        <v>7.1</v>
      </c>
      <c r="D437" s="41" t="n">
        <v>6.68</v>
      </c>
      <c r="E437" s="41" t="n">
        <v>6.7</v>
      </c>
      <c r="F437" s="41" t="n">
        <v>6.945</v>
      </c>
      <c r="G437" s="26" t="n"/>
      <c r="H437" s="41">
        <f>AVERAGE(F417:F436)</f>
        <v/>
      </c>
      <c r="I437" s="41">
        <f>AVERAGE(F388:F436)</f>
        <v/>
      </c>
      <c r="J437" s="41">
        <f>AVERAGE(F337:F436)</f>
        <v/>
      </c>
      <c r="K437" s="41">
        <f>STDEV(F417:F436)</f>
        <v/>
      </c>
      <c r="L437" s="41">
        <f>H437+2*K437</f>
        <v/>
      </c>
      <c r="M437" s="41">
        <f>H437-2*K437</f>
        <v/>
      </c>
      <c r="N437" s="41">
        <f>H437+1.5*K437</f>
        <v/>
      </c>
      <c r="O437" s="41">
        <f>H437-1.5*K437</f>
        <v/>
      </c>
      <c r="P437" s="26" t="n"/>
      <c r="Q437" s="42">
        <f>(H436-H407)/H407</f>
        <v/>
      </c>
      <c r="R437" s="43">
        <f>IF(Q437&gt;=0.1,1,IF(Q437&gt;-0.1,0,-1))</f>
        <v/>
      </c>
      <c r="S437" s="42">
        <f>(I437-I407)/I407</f>
        <v/>
      </c>
      <c r="T437" s="43">
        <f>IF(S437&gt;=0.05,1,IF(S437&gt;-0.05,0,-1))</f>
        <v/>
      </c>
      <c r="U437" s="42">
        <f>(J436-J407)/J407</f>
        <v/>
      </c>
      <c r="V437" s="43">
        <f>IF(U437&gt;=0.03,1,IF(U437&gt;-0.03,0,-1))</f>
        <v/>
      </c>
      <c r="W437" s="43">
        <f>R437+T437+V437</f>
        <v/>
      </c>
      <c r="Y437" s="44">
        <f>(H436-H257)/H257</f>
        <v/>
      </c>
      <c r="Z437" s="43">
        <f>IF(Y437&gt;=0.1,1,IF(Y437&gt;-0.1,0,-1))</f>
        <v/>
      </c>
      <c r="AA437" s="42">
        <f>(I436-I257)/I257</f>
        <v/>
      </c>
      <c r="AB437" s="43">
        <f>IF(AA437&gt;=0.05,1,IF(AA437&gt;-0.05,0,-1))</f>
        <v/>
      </c>
      <c r="AC437" s="42">
        <f>(J436-J257)/J257</f>
        <v/>
      </c>
      <c r="AD437" s="43">
        <f>IF(AC437&gt;=0.03,1,IF(AC437&gt;-0.03,0,-1))</f>
        <v/>
      </c>
      <c r="AE437" s="43">
        <f>Z437+AB437+AD437</f>
        <v/>
      </c>
      <c r="AG437" s="39">
        <f>IF(H437&gt;I437,IF(I437&gt;J437,4,3),IF(H437&lt;J437,IF(I437&lt;J437,0,1),2))</f>
        <v/>
      </c>
      <c r="AI437" s="39">
        <f>IF(D437&gt;H437,3,IF(D437&gt;I437,2,IF(D437&gt;J437,1,0)))</f>
        <v/>
      </c>
      <c r="AK437" s="39">
        <f>IF(M437&gt;H437,3,IF(M437&gt;I437,2,IF(M437&gt;J437,1,0)))</f>
        <v/>
      </c>
      <c r="AM437" s="39">
        <f>IF(L437&gt;H437,3,IF(L437&gt;I437,2,IF(L437&gt;J437,1,0)))</f>
        <v/>
      </c>
      <c r="AO437" s="39">
        <f>IF(C436&gt;L436,2,IF(C436&gt;N436,1,0))</f>
        <v/>
      </c>
      <c r="AP437" s="39">
        <f>SUM(AO433:AO436)</f>
        <v/>
      </c>
      <c r="AQ437" s="39">
        <f>AQ436+1</f>
        <v/>
      </c>
      <c r="AR437" s="39">
        <f>IF(AP437&gt;0,AR436+1,0)</f>
        <v/>
      </c>
      <c r="AS437" s="39">
        <f>IF(AR438=0,AR437,0)</f>
        <v/>
      </c>
      <c r="AT437" s="41">
        <f>180/SUM(AS257:AS436)</f>
        <v/>
      </c>
      <c r="AU437" s="41">
        <f>STDEV(AT417:AT436)</f>
        <v/>
      </c>
      <c r="AV437" s="41">
        <f>AT437-AU437</f>
        <v/>
      </c>
      <c r="AW437" s="41">
        <f>AT437+AU437</f>
        <v/>
      </c>
      <c r="AY437" s="39">
        <f>IF(D436&lt;M436,-2,IF(D436&lt;O436,-1,0))</f>
        <v/>
      </c>
      <c r="AZ437" s="39">
        <f>SUM(AY433:AY436)</f>
        <v/>
      </c>
      <c r="BA437" s="39">
        <f>BA436+1</f>
        <v/>
      </c>
      <c r="BB437" s="39">
        <f>IF(AZ437&lt;0,BB436+1,0)</f>
        <v/>
      </c>
      <c r="BC437" s="39">
        <f>IF(BB438=0,BB437,0)</f>
        <v/>
      </c>
      <c r="BD437" s="41">
        <f>180/SUM(BC257:BC436)</f>
        <v/>
      </c>
      <c r="BE437" s="41">
        <f>STDEV(BD417:BD436)</f>
        <v/>
      </c>
      <c r="BF437" s="41">
        <f>BD437-BE437</f>
        <v/>
      </c>
      <c r="BG437" s="41">
        <f>BD437+BE437</f>
        <v/>
      </c>
    </row>
    <row r="438" ht="15" customHeight="1" s="27">
      <c r="B438" s="40" t="n">
        <v>43922</v>
      </c>
      <c r="C438" s="41" t="n">
        <v>6.885</v>
      </c>
      <c r="D438" s="41" t="n">
        <v>6.505</v>
      </c>
      <c r="E438" s="41" t="n">
        <v>6.75</v>
      </c>
      <c r="F438" s="41" t="n">
        <v>6.7</v>
      </c>
      <c r="G438" s="26" t="n"/>
      <c r="H438" s="41">
        <f>AVERAGE(F418:F437)</f>
        <v/>
      </c>
      <c r="I438" s="41">
        <f>AVERAGE(F389:F437)</f>
        <v/>
      </c>
      <c r="J438" s="41">
        <f>AVERAGE(F338:F437)</f>
        <v/>
      </c>
      <c r="K438" s="41">
        <f>STDEV(F418:F437)</f>
        <v/>
      </c>
      <c r="L438" s="41">
        <f>H438+2*K438</f>
        <v/>
      </c>
      <c r="M438" s="41">
        <f>H438-2*K438</f>
        <v/>
      </c>
      <c r="N438" s="41">
        <f>H438+1.5*K438</f>
        <v/>
      </c>
      <c r="O438" s="41">
        <f>H438-1.5*K438</f>
        <v/>
      </c>
      <c r="P438" s="26" t="n"/>
      <c r="Q438" s="42">
        <f>(H437-H408)/H408</f>
        <v/>
      </c>
      <c r="R438" s="43">
        <f>IF(Q438&gt;=0.1,1,IF(Q438&gt;-0.1,0,-1))</f>
        <v/>
      </c>
      <c r="S438" s="42">
        <f>(I438-I408)/I408</f>
        <v/>
      </c>
      <c r="T438" s="43">
        <f>IF(S438&gt;=0.05,1,IF(S438&gt;-0.05,0,-1))</f>
        <v/>
      </c>
      <c r="U438" s="42">
        <f>(J437-J408)/J408</f>
        <v/>
      </c>
      <c r="V438" s="43">
        <f>IF(U438&gt;=0.03,1,IF(U438&gt;-0.03,0,-1))</f>
        <v/>
      </c>
      <c r="W438" s="43">
        <f>R438+T438+V438</f>
        <v/>
      </c>
      <c r="Y438" s="44">
        <f>(H437-H258)/H258</f>
        <v/>
      </c>
      <c r="Z438" s="43">
        <f>IF(Y438&gt;=0.1,1,IF(Y438&gt;-0.1,0,-1))</f>
        <v/>
      </c>
      <c r="AA438" s="42">
        <f>(I437-I258)/I258</f>
        <v/>
      </c>
      <c r="AB438" s="43">
        <f>IF(AA438&gt;=0.05,1,IF(AA438&gt;-0.05,0,-1))</f>
        <v/>
      </c>
      <c r="AC438" s="42">
        <f>(J437-J258)/J258</f>
        <v/>
      </c>
      <c r="AD438" s="43">
        <f>IF(AC438&gt;=0.03,1,IF(AC438&gt;-0.03,0,-1))</f>
        <v/>
      </c>
      <c r="AE438" s="43">
        <f>Z438+AB438+AD438</f>
        <v/>
      </c>
      <c r="AG438" s="39">
        <f>IF(H438&gt;I438,IF(I438&gt;J438,4,3),IF(H438&lt;J438,IF(I438&lt;J438,0,1),2))</f>
        <v/>
      </c>
      <c r="AI438" s="39">
        <f>IF(D438&gt;H438,3,IF(D438&gt;I438,2,IF(D438&gt;J438,1,0)))</f>
        <v/>
      </c>
      <c r="AK438" s="39">
        <f>IF(M438&gt;H438,3,IF(M438&gt;I438,2,IF(M438&gt;J438,1,0)))</f>
        <v/>
      </c>
      <c r="AM438" s="39">
        <f>IF(L438&gt;H438,3,IF(L438&gt;I438,2,IF(L438&gt;J438,1,0)))</f>
        <v/>
      </c>
      <c r="AO438" s="39">
        <f>IF(C437&gt;L437,2,IF(C437&gt;N437,1,0))</f>
        <v/>
      </c>
      <c r="AP438" s="39">
        <f>SUM(AO434:AO437)</f>
        <v/>
      </c>
      <c r="AQ438" s="39">
        <f>AQ437+1</f>
        <v/>
      </c>
      <c r="AR438" s="39">
        <f>IF(AP438&gt;0,AR437+1,0)</f>
        <v/>
      </c>
      <c r="AS438" s="39">
        <f>IF(AR439=0,AR438,0)</f>
        <v/>
      </c>
      <c r="AT438" s="41">
        <f>180/SUM(AS258:AS437)</f>
        <v/>
      </c>
      <c r="AU438" s="41">
        <f>STDEV(AT418:AT437)</f>
        <v/>
      </c>
      <c r="AV438" s="41">
        <f>AT438-AU438</f>
        <v/>
      </c>
      <c r="AW438" s="41">
        <f>AT438+AU438</f>
        <v/>
      </c>
      <c r="AY438" s="39">
        <f>IF(D437&lt;M437,-2,IF(D437&lt;O437,-1,0))</f>
        <v/>
      </c>
      <c r="AZ438" s="39">
        <f>SUM(AY434:AY437)</f>
        <v/>
      </c>
      <c r="BA438" s="39">
        <f>BA437+1</f>
        <v/>
      </c>
      <c r="BB438" s="39">
        <f>IF(AZ438&lt;0,BB437+1,0)</f>
        <v/>
      </c>
      <c r="BC438" s="39">
        <f>IF(BB439=0,BB438,0)</f>
        <v/>
      </c>
      <c r="BD438" s="41">
        <f>180/SUM(BC258:BC437)</f>
        <v/>
      </c>
      <c r="BE438" s="41">
        <f>STDEV(BD418:BD437)</f>
        <v/>
      </c>
      <c r="BF438" s="41">
        <f>BD438-BE438</f>
        <v/>
      </c>
      <c r="BG438" s="41">
        <f>BD438+BE438</f>
        <v/>
      </c>
    </row>
    <row r="439" ht="15" customHeight="1" s="27">
      <c r="B439" s="40" t="n">
        <v>43923</v>
      </c>
      <c r="C439" s="41" t="n">
        <v>6.99</v>
      </c>
      <c r="D439" s="41" t="n">
        <v>6.58</v>
      </c>
      <c r="E439" s="41" t="n">
        <v>6.62</v>
      </c>
      <c r="F439" s="41" t="n">
        <v>6.99</v>
      </c>
      <c r="G439" s="26" t="n"/>
      <c r="H439" s="41">
        <f>AVERAGE(F419:F438)</f>
        <v/>
      </c>
      <c r="I439" s="41">
        <f>AVERAGE(F390:F438)</f>
        <v/>
      </c>
      <c r="J439" s="41">
        <f>AVERAGE(F339:F438)</f>
        <v/>
      </c>
      <c r="K439" s="41">
        <f>STDEV(F419:F438)</f>
        <v/>
      </c>
      <c r="L439" s="41">
        <f>H439+2*K439</f>
        <v/>
      </c>
      <c r="M439" s="41">
        <f>H439-2*K439</f>
        <v/>
      </c>
      <c r="N439" s="41">
        <f>H439+1.5*K439</f>
        <v/>
      </c>
      <c r="O439" s="41">
        <f>H439-1.5*K439</f>
        <v/>
      </c>
      <c r="P439" s="26" t="n"/>
      <c r="Q439" s="42">
        <f>(H438-H409)/H409</f>
        <v/>
      </c>
      <c r="R439" s="43">
        <f>IF(Q439&gt;=0.1,1,IF(Q439&gt;-0.1,0,-1))</f>
        <v/>
      </c>
      <c r="S439" s="42">
        <f>(I439-I409)/I409</f>
        <v/>
      </c>
      <c r="T439" s="43">
        <f>IF(S439&gt;=0.05,1,IF(S439&gt;-0.05,0,-1))</f>
        <v/>
      </c>
      <c r="U439" s="42">
        <f>(J438-J409)/J409</f>
        <v/>
      </c>
      <c r="V439" s="43">
        <f>IF(U439&gt;=0.03,1,IF(U439&gt;-0.03,0,-1))</f>
        <v/>
      </c>
      <c r="W439" s="43">
        <f>R439+T439+V439</f>
        <v/>
      </c>
      <c r="Y439" s="44">
        <f>(H438-H259)/H259</f>
        <v/>
      </c>
      <c r="Z439" s="43">
        <f>IF(Y439&gt;=0.1,1,IF(Y439&gt;-0.1,0,-1))</f>
        <v/>
      </c>
      <c r="AA439" s="42">
        <f>(I438-I259)/I259</f>
        <v/>
      </c>
      <c r="AB439" s="43">
        <f>IF(AA439&gt;=0.05,1,IF(AA439&gt;-0.05,0,-1))</f>
        <v/>
      </c>
      <c r="AC439" s="42">
        <f>(J438-J259)/J259</f>
        <v/>
      </c>
      <c r="AD439" s="43">
        <f>IF(AC439&gt;=0.03,1,IF(AC439&gt;-0.03,0,-1))</f>
        <v/>
      </c>
      <c r="AE439" s="43">
        <f>Z439+AB439+AD439</f>
        <v/>
      </c>
      <c r="AG439" s="39">
        <f>IF(H439&gt;I439,IF(I439&gt;J439,4,3),IF(H439&lt;J439,IF(I439&lt;J439,0,1),2))</f>
        <v/>
      </c>
      <c r="AI439" s="39">
        <f>IF(D439&gt;H439,3,IF(D439&gt;I439,2,IF(D439&gt;J439,1,0)))</f>
        <v/>
      </c>
      <c r="AK439" s="39">
        <f>IF(M439&gt;H439,3,IF(M439&gt;I439,2,IF(M439&gt;J439,1,0)))</f>
        <v/>
      </c>
      <c r="AM439" s="39">
        <f>IF(L439&gt;H439,3,IF(L439&gt;I439,2,IF(L439&gt;J439,1,0)))</f>
        <v/>
      </c>
      <c r="AO439" s="39">
        <f>IF(C438&gt;L438,2,IF(C438&gt;N438,1,0))</f>
        <v/>
      </c>
      <c r="AP439" s="39">
        <f>SUM(AO435:AO438)</f>
        <v/>
      </c>
      <c r="AQ439" s="39">
        <f>AQ438+1</f>
        <v/>
      </c>
      <c r="AR439" s="39">
        <f>IF(AP439&gt;0,AR438+1,0)</f>
        <v/>
      </c>
      <c r="AS439" s="39">
        <f>IF(AR440=0,AR439,0)</f>
        <v/>
      </c>
      <c r="AT439" s="41">
        <f>180/SUM(AS259:AS438)</f>
        <v/>
      </c>
      <c r="AU439" s="41">
        <f>STDEV(AT419:AT438)</f>
        <v/>
      </c>
      <c r="AV439" s="41">
        <f>AT439-AU439</f>
        <v/>
      </c>
      <c r="AW439" s="41">
        <f>AT439+AU439</f>
        <v/>
      </c>
      <c r="AY439" s="39">
        <f>IF(D438&lt;M438,-2,IF(D438&lt;O438,-1,0))</f>
        <v/>
      </c>
      <c r="AZ439" s="39">
        <f>SUM(AY435:AY438)</f>
        <v/>
      </c>
      <c r="BA439" s="39">
        <f>BA438+1</f>
        <v/>
      </c>
      <c r="BB439" s="39">
        <f>IF(AZ439&lt;0,BB438+1,0)</f>
        <v/>
      </c>
      <c r="BC439" s="39">
        <f>IF(BB440=0,BB439,0)</f>
        <v/>
      </c>
      <c r="BD439" s="41">
        <f>180/SUM(BC259:BC438)</f>
        <v/>
      </c>
      <c r="BE439" s="41">
        <f>STDEV(BD419:BD438)</f>
        <v/>
      </c>
      <c r="BF439" s="41">
        <f>BD439-BE439</f>
        <v/>
      </c>
      <c r="BG439" s="41">
        <f>BD439+BE439</f>
        <v/>
      </c>
    </row>
    <row r="440" ht="15" customHeight="1" s="27">
      <c r="B440" s="40" t="n">
        <v>43924</v>
      </c>
      <c r="C440" s="41" t="n">
        <v>7</v>
      </c>
      <c r="D440" s="41" t="n">
        <v>6.7</v>
      </c>
      <c r="E440" s="41" t="n">
        <v>7</v>
      </c>
      <c r="F440" s="41" t="n">
        <v>6.8</v>
      </c>
      <c r="G440" s="26" t="n"/>
      <c r="H440" s="41">
        <f>AVERAGE(F420:F439)</f>
        <v/>
      </c>
      <c r="I440" s="41">
        <f>AVERAGE(F391:F439)</f>
        <v/>
      </c>
      <c r="J440" s="41">
        <f>AVERAGE(F340:F439)</f>
        <v/>
      </c>
      <c r="K440" s="41">
        <f>STDEV(F420:F439)</f>
        <v/>
      </c>
      <c r="L440" s="41">
        <f>H440+2*K440</f>
        <v/>
      </c>
      <c r="M440" s="41">
        <f>H440-2*K440</f>
        <v/>
      </c>
      <c r="N440" s="41">
        <f>H440+1.5*K440</f>
        <v/>
      </c>
      <c r="O440" s="41">
        <f>H440-1.5*K440</f>
        <v/>
      </c>
      <c r="P440" s="26" t="n"/>
      <c r="Q440" s="42">
        <f>(H439-H410)/H410</f>
        <v/>
      </c>
      <c r="R440" s="43">
        <f>IF(Q440&gt;=0.1,1,IF(Q440&gt;-0.1,0,-1))</f>
        <v/>
      </c>
      <c r="S440" s="42">
        <f>(I440-I410)/I410</f>
        <v/>
      </c>
      <c r="T440" s="43">
        <f>IF(S440&gt;=0.05,1,IF(S440&gt;-0.05,0,-1))</f>
        <v/>
      </c>
      <c r="U440" s="42">
        <f>(J439-J410)/J410</f>
        <v/>
      </c>
      <c r="V440" s="43">
        <f>IF(U440&gt;=0.03,1,IF(U440&gt;-0.03,0,-1))</f>
        <v/>
      </c>
      <c r="W440" s="43">
        <f>R440+T440+V440</f>
        <v/>
      </c>
      <c r="Y440" s="44">
        <f>(H439-H260)/H260</f>
        <v/>
      </c>
      <c r="Z440" s="43">
        <f>IF(Y440&gt;=0.1,1,IF(Y440&gt;-0.1,0,-1))</f>
        <v/>
      </c>
      <c r="AA440" s="42">
        <f>(I439-I260)/I260</f>
        <v/>
      </c>
      <c r="AB440" s="43">
        <f>IF(AA440&gt;=0.05,1,IF(AA440&gt;-0.05,0,-1))</f>
        <v/>
      </c>
      <c r="AC440" s="42">
        <f>(J439-J260)/J260</f>
        <v/>
      </c>
      <c r="AD440" s="43">
        <f>IF(AC440&gt;=0.03,1,IF(AC440&gt;-0.03,0,-1))</f>
        <v/>
      </c>
      <c r="AE440" s="43">
        <f>Z440+AB440+AD440</f>
        <v/>
      </c>
      <c r="AG440" s="39">
        <f>IF(H440&gt;I440,IF(I440&gt;J440,4,3),IF(H440&lt;J440,IF(I440&lt;J440,0,1),2))</f>
        <v/>
      </c>
      <c r="AI440" s="39">
        <f>IF(D440&gt;H440,3,IF(D440&gt;I440,2,IF(D440&gt;J440,1,0)))</f>
        <v/>
      </c>
      <c r="AK440" s="39">
        <f>IF(M440&gt;H440,3,IF(M440&gt;I440,2,IF(M440&gt;J440,1,0)))</f>
        <v/>
      </c>
      <c r="AM440" s="39">
        <f>IF(L440&gt;H440,3,IF(L440&gt;I440,2,IF(L440&gt;J440,1,0)))</f>
        <v/>
      </c>
      <c r="AO440" s="39">
        <f>IF(C439&gt;L439,2,IF(C439&gt;N439,1,0))</f>
        <v/>
      </c>
      <c r="AP440" s="39">
        <f>SUM(AO436:AO439)</f>
        <v/>
      </c>
      <c r="AQ440" s="39">
        <f>AQ439+1</f>
        <v/>
      </c>
      <c r="AR440" s="39">
        <f>IF(AP440&gt;0,AR439+1,0)</f>
        <v/>
      </c>
      <c r="AS440" s="39">
        <f>IF(AR441=0,AR440,0)</f>
        <v/>
      </c>
      <c r="AT440" s="41">
        <f>180/SUM(AS260:AS439)</f>
        <v/>
      </c>
      <c r="AU440" s="41">
        <f>STDEV(AT420:AT439)</f>
        <v/>
      </c>
      <c r="AV440" s="41">
        <f>AT440-AU440</f>
        <v/>
      </c>
      <c r="AW440" s="41">
        <f>AT440+AU440</f>
        <v/>
      </c>
      <c r="AY440" s="39">
        <f>IF(D439&lt;M439,-2,IF(D439&lt;O439,-1,0))</f>
        <v/>
      </c>
      <c r="AZ440" s="39">
        <f>SUM(AY436:AY439)</f>
        <v/>
      </c>
      <c r="BA440" s="39">
        <f>BA439+1</f>
        <v/>
      </c>
      <c r="BB440" s="39">
        <f>IF(AZ440&lt;0,BB439+1,0)</f>
        <v/>
      </c>
      <c r="BC440" s="39">
        <f>IF(BB441=0,BB440,0)</f>
        <v/>
      </c>
      <c r="BD440" s="41">
        <f>180/SUM(BC260:BC439)</f>
        <v/>
      </c>
      <c r="BE440" s="41">
        <f>STDEV(BD420:BD439)</f>
        <v/>
      </c>
      <c r="BF440" s="41">
        <f>BD440-BE440</f>
        <v/>
      </c>
      <c r="BG440" s="41">
        <f>BD440+BE440</f>
        <v/>
      </c>
    </row>
    <row r="441" ht="15" customHeight="1" s="27">
      <c r="B441" s="40" t="n">
        <v>43927</v>
      </c>
      <c r="C441" s="41" t="n">
        <v>7.5</v>
      </c>
      <c r="D441" s="41" t="n">
        <v>7</v>
      </c>
      <c r="E441" s="41" t="n">
        <v>7.1</v>
      </c>
      <c r="F441" s="41" t="n">
        <v>7.415</v>
      </c>
      <c r="G441" s="26" t="n"/>
      <c r="H441" s="41">
        <f>AVERAGE(F421:F440)</f>
        <v/>
      </c>
      <c r="I441" s="41">
        <f>AVERAGE(F392:F440)</f>
        <v/>
      </c>
      <c r="J441" s="41">
        <f>AVERAGE(F341:F440)</f>
        <v/>
      </c>
      <c r="K441" s="41">
        <f>STDEV(F421:F440)</f>
        <v/>
      </c>
      <c r="L441" s="41">
        <f>H441+2*K441</f>
        <v/>
      </c>
      <c r="M441" s="41">
        <f>H441-2*K441</f>
        <v/>
      </c>
      <c r="N441" s="41">
        <f>H441+1.5*K441</f>
        <v/>
      </c>
      <c r="O441" s="41">
        <f>H441-1.5*K441</f>
        <v/>
      </c>
      <c r="P441" s="26" t="n"/>
      <c r="Q441" s="42">
        <f>(H440-H411)/H411</f>
        <v/>
      </c>
      <c r="R441" s="43">
        <f>IF(Q441&gt;=0.1,1,IF(Q441&gt;-0.1,0,-1))</f>
        <v/>
      </c>
      <c r="S441" s="42">
        <f>(I441-I411)/I411</f>
        <v/>
      </c>
      <c r="T441" s="43">
        <f>IF(S441&gt;=0.05,1,IF(S441&gt;-0.05,0,-1))</f>
        <v/>
      </c>
      <c r="U441" s="42">
        <f>(J440-J411)/J411</f>
        <v/>
      </c>
      <c r="V441" s="43">
        <f>IF(U441&gt;=0.03,1,IF(U441&gt;-0.03,0,-1))</f>
        <v/>
      </c>
      <c r="W441" s="43">
        <f>R441+T441+V441</f>
        <v/>
      </c>
      <c r="Y441" s="44">
        <f>(H440-H261)/H261</f>
        <v/>
      </c>
      <c r="Z441" s="43">
        <f>IF(Y441&gt;=0.1,1,IF(Y441&gt;-0.1,0,-1))</f>
        <v/>
      </c>
      <c r="AA441" s="42">
        <f>(I440-I261)/I261</f>
        <v/>
      </c>
      <c r="AB441" s="43">
        <f>IF(AA441&gt;=0.05,1,IF(AA441&gt;-0.05,0,-1))</f>
        <v/>
      </c>
      <c r="AC441" s="42">
        <f>(J440-J261)/J261</f>
        <v/>
      </c>
      <c r="AD441" s="43">
        <f>IF(AC441&gt;=0.03,1,IF(AC441&gt;-0.03,0,-1))</f>
        <v/>
      </c>
      <c r="AE441" s="43">
        <f>Z441+AB441+AD441</f>
        <v/>
      </c>
      <c r="AG441" s="39">
        <f>IF(H441&gt;I441,IF(I441&gt;J441,4,3),IF(H441&lt;J441,IF(I441&lt;J441,0,1),2))</f>
        <v/>
      </c>
      <c r="AI441" s="39">
        <f>IF(D441&gt;H441,3,IF(D441&gt;I441,2,IF(D441&gt;J441,1,0)))</f>
        <v/>
      </c>
      <c r="AK441" s="39">
        <f>IF(M441&gt;H441,3,IF(M441&gt;I441,2,IF(M441&gt;J441,1,0)))</f>
        <v/>
      </c>
      <c r="AM441" s="39">
        <f>IF(L441&gt;H441,3,IF(L441&gt;I441,2,IF(L441&gt;J441,1,0)))</f>
        <v/>
      </c>
      <c r="AO441" s="39">
        <f>IF(C440&gt;L440,2,IF(C440&gt;N440,1,0))</f>
        <v/>
      </c>
      <c r="AP441" s="39">
        <f>SUM(AO437:AO440)</f>
        <v/>
      </c>
      <c r="AQ441" s="39">
        <f>AQ440+1</f>
        <v/>
      </c>
      <c r="AR441" s="39">
        <f>IF(AP441&gt;0,AR440+1,0)</f>
        <v/>
      </c>
      <c r="AS441" s="39">
        <f>IF(AR442=0,AR441,0)</f>
        <v/>
      </c>
      <c r="AT441" s="41">
        <f>180/SUM(AS261:AS440)</f>
        <v/>
      </c>
      <c r="AU441" s="41">
        <f>STDEV(AT421:AT440)</f>
        <v/>
      </c>
      <c r="AV441" s="41">
        <f>AT441-AU441</f>
        <v/>
      </c>
      <c r="AW441" s="41">
        <f>AT441+AU441</f>
        <v/>
      </c>
      <c r="AY441" s="39">
        <f>IF(D440&lt;M440,-2,IF(D440&lt;O440,-1,0))</f>
        <v/>
      </c>
      <c r="AZ441" s="39">
        <f>SUM(AY437:AY440)</f>
        <v/>
      </c>
      <c r="BA441" s="39">
        <f>BA440+1</f>
        <v/>
      </c>
      <c r="BB441" s="39">
        <f>IF(AZ441&lt;0,BB440+1,0)</f>
        <v/>
      </c>
      <c r="BC441" s="39">
        <f>IF(BB442=0,BB441,0)</f>
        <v/>
      </c>
      <c r="BD441" s="41">
        <f>180/SUM(BC261:BC440)</f>
        <v/>
      </c>
      <c r="BE441" s="41">
        <f>STDEV(BD421:BD440)</f>
        <v/>
      </c>
      <c r="BF441" s="41">
        <f>BD441-BE441</f>
        <v/>
      </c>
      <c r="BG441" s="41">
        <f>BD441+BE441</f>
        <v/>
      </c>
    </row>
    <row r="442" ht="15" customHeight="1" s="27">
      <c r="B442" s="40" t="n">
        <v>43928</v>
      </c>
      <c r="C442" s="41" t="n">
        <v>8.359999999999999</v>
      </c>
      <c r="D442" s="41" t="n">
        <v>7.6</v>
      </c>
      <c r="E442" s="41" t="n">
        <v>7.66</v>
      </c>
      <c r="F442" s="41" t="n">
        <v>7.975</v>
      </c>
      <c r="G442" s="26" t="n"/>
      <c r="H442" s="41">
        <f>AVERAGE(F422:F441)</f>
        <v/>
      </c>
      <c r="I442" s="41">
        <f>AVERAGE(F393:F441)</f>
        <v/>
      </c>
      <c r="J442" s="41">
        <f>AVERAGE(F342:F441)</f>
        <v/>
      </c>
      <c r="K442" s="41">
        <f>STDEV(F422:F441)</f>
        <v/>
      </c>
      <c r="L442" s="41">
        <f>H442+2*K442</f>
        <v/>
      </c>
      <c r="M442" s="41">
        <f>H442-2*K442</f>
        <v/>
      </c>
      <c r="N442" s="41">
        <f>H442+1.5*K442</f>
        <v/>
      </c>
      <c r="O442" s="41">
        <f>H442-1.5*K442</f>
        <v/>
      </c>
      <c r="P442" s="26" t="n"/>
      <c r="Q442" s="42">
        <f>(H441-H412)/H412</f>
        <v/>
      </c>
      <c r="R442" s="43">
        <f>IF(Q442&gt;=0.1,1,IF(Q442&gt;-0.1,0,-1))</f>
        <v/>
      </c>
      <c r="S442" s="42">
        <f>(I442-I412)/I412</f>
        <v/>
      </c>
      <c r="T442" s="43">
        <f>IF(S442&gt;=0.05,1,IF(S442&gt;-0.05,0,-1))</f>
        <v/>
      </c>
      <c r="U442" s="42">
        <f>(J441-J412)/J412</f>
        <v/>
      </c>
      <c r="V442" s="43">
        <f>IF(U442&gt;=0.03,1,IF(U442&gt;-0.03,0,-1))</f>
        <v/>
      </c>
      <c r="W442" s="43">
        <f>R442+T442+V442</f>
        <v/>
      </c>
      <c r="Y442" s="44">
        <f>(H441-H262)/H262</f>
        <v/>
      </c>
      <c r="Z442" s="43">
        <f>IF(Y442&gt;=0.1,1,IF(Y442&gt;-0.1,0,-1))</f>
        <v/>
      </c>
      <c r="AA442" s="42">
        <f>(I441-I262)/I262</f>
        <v/>
      </c>
      <c r="AB442" s="43">
        <f>IF(AA442&gt;=0.05,1,IF(AA442&gt;-0.05,0,-1))</f>
        <v/>
      </c>
      <c r="AC442" s="42">
        <f>(J441-J262)/J262</f>
        <v/>
      </c>
      <c r="AD442" s="43">
        <f>IF(AC442&gt;=0.03,1,IF(AC442&gt;-0.03,0,-1))</f>
        <v/>
      </c>
      <c r="AE442" s="43">
        <f>Z442+AB442+AD442</f>
        <v/>
      </c>
      <c r="AG442" s="39">
        <f>IF(H442&gt;I442,IF(I442&gt;J442,4,3),IF(H442&lt;J442,IF(I442&lt;J442,0,1),2))</f>
        <v/>
      </c>
      <c r="AI442" s="39">
        <f>IF(D442&gt;H442,3,IF(D442&gt;I442,2,IF(D442&gt;J442,1,0)))</f>
        <v/>
      </c>
      <c r="AK442" s="39">
        <f>IF(M442&gt;H442,3,IF(M442&gt;I442,2,IF(M442&gt;J442,1,0)))</f>
        <v/>
      </c>
      <c r="AM442" s="39">
        <f>IF(L442&gt;H442,3,IF(L442&gt;I442,2,IF(L442&gt;J442,1,0)))</f>
        <v/>
      </c>
      <c r="AO442" s="39">
        <f>IF(C441&gt;L441,2,IF(C441&gt;N441,1,0))</f>
        <v/>
      </c>
      <c r="AP442" s="39">
        <f>SUM(AO438:AO441)</f>
        <v/>
      </c>
      <c r="AQ442" s="39">
        <f>AQ441+1</f>
        <v/>
      </c>
      <c r="AR442" s="39">
        <f>IF(AP442&gt;0,AR441+1,0)</f>
        <v/>
      </c>
      <c r="AS442" s="39">
        <f>IF(AR443=0,AR442,0)</f>
        <v/>
      </c>
      <c r="AT442" s="41">
        <f>180/SUM(AS262:AS441)</f>
        <v/>
      </c>
      <c r="AU442" s="41">
        <f>STDEV(AT422:AT441)</f>
        <v/>
      </c>
      <c r="AV442" s="41">
        <f>AT442-AU442</f>
        <v/>
      </c>
      <c r="AW442" s="41">
        <f>AT442+AU442</f>
        <v/>
      </c>
      <c r="AY442" s="39">
        <f>IF(D441&lt;M441,-2,IF(D441&lt;O441,-1,0))</f>
        <v/>
      </c>
      <c r="AZ442" s="39">
        <f>SUM(AY438:AY441)</f>
        <v/>
      </c>
      <c r="BA442" s="39">
        <f>BA441+1</f>
        <v/>
      </c>
      <c r="BB442" s="39">
        <f>IF(AZ442&lt;0,BB441+1,0)</f>
        <v/>
      </c>
      <c r="BC442" s="39">
        <f>IF(BB443=0,BB442,0)</f>
        <v/>
      </c>
      <c r="BD442" s="41">
        <f>180/SUM(BC262:BC441)</f>
        <v/>
      </c>
      <c r="BE442" s="41">
        <f>STDEV(BD422:BD441)</f>
        <v/>
      </c>
      <c r="BF442" s="41">
        <f>BD442-BE442</f>
        <v/>
      </c>
      <c r="BG442" s="41">
        <f>BD442+BE442</f>
        <v/>
      </c>
    </row>
    <row r="443" ht="15" customHeight="1" s="27">
      <c r="B443" s="40" t="n">
        <v>43929</v>
      </c>
      <c r="C443" s="41" t="n">
        <v>8.175000000000001</v>
      </c>
      <c r="D443" s="41" t="n">
        <v>7.74</v>
      </c>
      <c r="E443" s="41" t="n">
        <v>7.97</v>
      </c>
      <c r="F443" s="41" t="n">
        <v>8</v>
      </c>
      <c r="G443" s="26" t="n"/>
      <c r="H443" s="41">
        <f>AVERAGE(F423:F442)</f>
        <v/>
      </c>
      <c r="I443" s="41">
        <f>AVERAGE(F394:F442)</f>
        <v/>
      </c>
      <c r="J443" s="41">
        <f>AVERAGE(F343:F442)</f>
        <v/>
      </c>
      <c r="K443" s="41">
        <f>STDEV(F423:F442)</f>
        <v/>
      </c>
      <c r="L443" s="41">
        <f>H443+2*K443</f>
        <v/>
      </c>
      <c r="M443" s="41">
        <f>H443-2*K443</f>
        <v/>
      </c>
      <c r="N443" s="41">
        <f>H443+1.5*K443</f>
        <v/>
      </c>
      <c r="O443" s="41">
        <f>H443-1.5*K443</f>
        <v/>
      </c>
      <c r="P443" s="26" t="n"/>
      <c r="Q443" s="42">
        <f>(H442-H413)/H413</f>
        <v/>
      </c>
      <c r="R443" s="43">
        <f>IF(Q443&gt;=0.1,1,IF(Q443&gt;-0.1,0,-1))</f>
        <v/>
      </c>
      <c r="S443" s="42">
        <f>(I443-I413)/I413</f>
        <v/>
      </c>
      <c r="T443" s="43">
        <f>IF(S443&gt;=0.05,1,IF(S443&gt;-0.05,0,-1))</f>
        <v/>
      </c>
      <c r="U443" s="42">
        <f>(J442-J413)/J413</f>
        <v/>
      </c>
      <c r="V443" s="43">
        <f>IF(U443&gt;=0.03,1,IF(U443&gt;-0.03,0,-1))</f>
        <v/>
      </c>
      <c r="W443" s="43">
        <f>R443+T443+V443</f>
        <v/>
      </c>
      <c r="Y443" s="44">
        <f>(H442-H263)/H263</f>
        <v/>
      </c>
      <c r="Z443" s="43">
        <f>IF(Y443&gt;=0.1,1,IF(Y443&gt;-0.1,0,-1))</f>
        <v/>
      </c>
      <c r="AA443" s="42">
        <f>(I442-I263)/I263</f>
        <v/>
      </c>
      <c r="AB443" s="43">
        <f>IF(AA443&gt;=0.05,1,IF(AA443&gt;-0.05,0,-1))</f>
        <v/>
      </c>
      <c r="AC443" s="42">
        <f>(J442-J263)/J263</f>
        <v/>
      </c>
      <c r="AD443" s="43">
        <f>IF(AC443&gt;=0.03,1,IF(AC443&gt;-0.03,0,-1))</f>
        <v/>
      </c>
      <c r="AE443" s="43">
        <f>Z443+AB443+AD443</f>
        <v/>
      </c>
      <c r="AG443" s="39">
        <f>IF(H443&gt;I443,IF(I443&gt;J443,4,3),IF(H443&lt;J443,IF(I443&lt;J443,0,1),2))</f>
        <v/>
      </c>
      <c r="AI443" s="39">
        <f>IF(D443&gt;H443,3,IF(D443&gt;I443,2,IF(D443&gt;J443,1,0)))</f>
        <v/>
      </c>
      <c r="AK443" s="39">
        <f>IF(M443&gt;H443,3,IF(M443&gt;I443,2,IF(M443&gt;J443,1,0)))</f>
        <v/>
      </c>
      <c r="AM443" s="39">
        <f>IF(L443&gt;H443,3,IF(L443&gt;I443,2,IF(L443&gt;J443,1,0)))</f>
        <v/>
      </c>
      <c r="AO443" s="39">
        <f>IF(C442&gt;L442,2,IF(C442&gt;N442,1,0))</f>
        <v/>
      </c>
      <c r="AP443" s="39">
        <f>SUM(AO439:AO442)</f>
        <v/>
      </c>
      <c r="AQ443" s="39">
        <f>AQ442+1</f>
        <v/>
      </c>
      <c r="AR443" s="39">
        <f>IF(AP443&gt;0,AR442+1,0)</f>
        <v/>
      </c>
      <c r="AS443" s="39">
        <f>IF(AR444=0,AR443,0)</f>
        <v/>
      </c>
      <c r="AT443" s="41">
        <f>180/SUM(AS263:AS442)</f>
        <v/>
      </c>
      <c r="AU443" s="41">
        <f>STDEV(AT423:AT442)</f>
        <v/>
      </c>
      <c r="AV443" s="41">
        <f>AT443-AU443</f>
        <v/>
      </c>
      <c r="AW443" s="41">
        <f>AT443+AU443</f>
        <v/>
      </c>
      <c r="AY443" s="39">
        <f>IF(D442&lt;M442,-2,IF(D442&lt;O442,-1,0))</f>
        <v/>
      </c>
      <c r="AZ443" s="39">
        <f>SUM(AY439:AY442)</f>
        <v/>
      </c>
      <c r="BA443" s="39">
        <f>BA442+1</f>
        <v/>
      </c>
      <c r="BB443" s="39">
        <f>IF(AZ443&lt;0,BB442+1,0)</f>
        <v/>
      </c>
      <c r="BC443" s="39">
        <f>IF(BB444=0,BB443,0)</f>
        <v/>
      </c>
      <c r="BD443" s="41">
        <f>180/SUM(BC263:BC442)</f>
        <v/>
      </c>
      <c r="BE443" s="41">
        <f>STDEV(BD423:BD442)</f>
        <v/>
      </c>
      <c r="BF443" s="41">
        <f>BD443-BE443</f>
        <v/>
      </c>
      <c r="BG443" s="41">
        <f>BD443+BE443</f>
        <v/>
      </c>
    </row>
    <row r="444" ht="15" customHeight="1" s="27">
      <c r="B444" s="40" t="n">
        <v>43930</v>
      </c>
      <c r="C444" s="41" t="n">
        <v>8.5</v>
      </c>
      <c r="D444" s="41" t="n">
        <v>7.92</v>
      </c>
      <c r="E444" s="41" t="n">
        <v>8.1</v>
      </c>
      <c r="F444" s="41" t="n">
        <v>8.369999999999999</v>
      </c>
      <c r="G444" s="26" t="n"/>
      <c r="H444" s="41">
        <f>AVERAGE(F424:F443)</f>
        <v/>
      </c>
      <c r="I444" s="41">
        <f>AVERAGE(F395:F443)</f>
        <v/>
      </c>
      <c r="J444" s="41">
        <f>AVERAGE(F344:F443)</f>
        <v/>
      </c>
      <c r="K444" s="41">
        <f>STDEV(F424:F443)</f>
        <v/>
      </c>
      <c r="L444" s="41">
        <f>H444+2*K444</f>
        <v/>
      </c>
      <c r="M444" s="41">
        <f>H444-2*K444</f>
        <v/>
      </c>
      <c r="N444" s="41">
        <f>H444+1.5*K444</f>
        <v/>
      </c>
      <c r="O444" s="41">
        <f>H444-1.5*K444</f>
        <v/>
      </c>
      <c r="P444" s="26" t="n"/>
      <c r="Q444" s="42">
        <f>(H443-H414)/H414</f>
        <v/>
      </c>
      <c r="R444" s="43">
        <f>IF(Q444&gt;=0.1,1,IF(Q444&gt;-0.1,0,-1))</f>
        <v/>
      </c>
      <c r="S444" s="42">
        <f>(I444-I414)/I414</f>
        <v/>
      </c>
      <c r="T444" s="43">
        <f>IF(S444&gt;=0.05,1,IF(S444&gt;-0.05,0,-1))</f>
        <v/>
      </c>
      <c r="U444" s="42">
        <f>(J443-J414)/J414</f>
        <v/>
      </c>
      <c r="V444" s="43">
        <f>IF(U444&gt;=0.03,1,IF(U444&gt;-0.03,0,-1))</f>
        <v/>
      </c>
      <c r="W444" s="43">
        <f>R444+T444+V444</f>
        <v/>
      </c>
      <c r="Y444" s="44">
        <f>(H443-H264)/H264</f>
        <v/>
      </c>
      <c r="Z444" s="43">
        <f>IF(Y444&gt;=0.1,1,IF(Y444&gt;-0.1,0,-1))</f>
        <v/>
      </c>
      <c r="AA444" s="42">
        <f>(I443-I264)/I264</f>
        <v/>
      </c>
      <c r="AB444" s="43">
        <f>IF(AA444&gt;=0.05,1,IF(AA444&gt;-0.05,0,-1))</f>
        <v/>
      </c>
      <c r="AC444" s="42">
        <f>(J443-J264)/J264</f>
        <v/>
      </c>
      <c r="AD444" s="43">
        <f>IF(AC444&gt;=0.03,1,IF(AC444&gt;-0.03,0,-1))</f>
        <v/>
      </c>
      <c r="AE444" s="43">
        <f>Z444+AB444+AD444</f>
        <v/>
      </c>
      <c r="AG444" s="39">
        <f>IF(H444&gt;I444,IF(I444&gt;J444,4,3),IF(H444&lt;J444,IF(I444&lt;J444,0,1),2))</f>
        <v/>
      </c>
      <c r="AI444" s="39">
        <f>IF(D444&gt;H444,3,IF(D444&gt;I444,2,IF(D444&gt;J444,1,0)))</f>
        <v/>
      </c>
      <c r="AK444" s="39">
        <f>IF(M444&gt;H444,3,IF(M444&gt;I444,2,IF(M444&gt;J444,1,0)))</f>
        <v/>
      </c>
      <c r="AM444" s="39">
        <f>IF(L444&gt;H444,3,IF(L444&gt;I444,2,IF(L444&gt;J444,1,0)))</f>
        <v/>
      </c>
      <c r="AO444" s="39">
        <f>IF(C443&gt;L443,2,IF(C443&gt;N443,1,0))</f>
        <v/>
      </c>
      <c r="AP444" s="39">
        <f>SUM(AO440:AO443)</f>
        <v/>
      </c>
      <c r="AQ444" s="39">
        <f>AQ443+1</f>
        <v/>
      </c>
      <c r="AR444" s="39">
        <f>IF(AP444&gt;0,AR443+1,0)</f>
        <v/>
      </c>
      <c r="AS444" s="39">
        <f>IF(AR445=0,AR444,0)</f>
        <v/>
      </c>
      <c r="AT444" s="41">
        <f>180/SUM(AS264:AS443)</f>
        <v/>
      </c>
      <c r="AU444" s="41">
        <f>STDEV(AT424:AT443)</f>
        <v/>
      </c>
      <c r="AV444" s="41">
        <f>AT444-AU444</f>
        <v/>
      </c>
      <c r="AW444" s="41">
        <f>AT444+AU444</f>
        <v/>
      </c>
      <c r="AY444" s="39">
        <f>IF(D443&lt;M443,-2,IF(D443&lt;O443,-1,0))</f>
        <v/>
      </c>
      <c r="AZ444" s="39">
        <f>SUM(AY440:AY443)</f>
        <v/>
      </c>
      <c r="BA444" s="39">
        <f>BA443+1</f>
        <v/>
      </c>
      <c r="BB444" s="39">
        <f>IF(AZ444&lt;0,BB443+1,0)</f>
        <v/>
      </c>
      <c r="BC444" s="39">
        <f>IF(BB445=0,BB444,0)</f>
        <v/>
      </c>
      <c r="BD444" s="41">
        <f>180/SUM(BC264:BC443)</f>
        <v/>
      </c>
      <c r="BE444" s="41">
        <f>STDEV(BD424:BD443)</f>
        <v/>
      </c>
      <c r="BF444" s="41">
        <f>BD444-BE444</f>
        <v/>
      </c>
      <c r="BG444" s="41">
        <f>BD444+BE444</f>
        <v/>
      </c>
    </row>
    <row r="445" ht="15" customHeight="1" s="27">
      <c r="B445" s="40" t="n">
        <v>43935</v>
      </c>
      <c r="C445" s="41" t="n">
        <v>8.77</v>
      </c>
      <c r="D445" s="41" t="n">
        <v>8.205</v>
      </c>
      <c r="E445" s="41" t="n">
        <v>8.550000000000001</v>
      </c>
      <c r="F445" s="41" t="n">
        <v>8.380000000000001</v>
      </c>
      <c r="G445" s="26" t="n"/>
      <c r="H445" s="41">
        <f>AVERAGE(F425:F444)</f>
        <v/>
      </c>
      <c r="I445" s="41">
        <f>AVERAGE(F396:F444)</f>
        <v/>
      </c>
      <c r="J445" s="41">
        <f>AVERAGE(F345:F444)</f>
        <v/>
      </c>
      <c r="K445" s="41">
        <f>STDEV(F425:F444)</f>
        <v/>
      </c>
      <c r="L445" s="41">
        <f>H445+2*K445</f>
        <v/>
      </c>
      <c r="M445" s="41">
        <f>H445-2*K445</f>
        <v/>
      </c>
      <c r="N445" s="41">
        <f>H445+1.5*K445</f>
        <v/>
      </c>
      <c r="O445" s="41">
        <f>H445-1.5*K445</f>
        <v/>
      </c>
      <c r="P445" s="26" t="n"/>
      <c r="Q445" s="42">
        <f>(H444-H415)/H415</f>
        <v/>
      </c>
      <c r="R445" s="43">
        <f>IF(Q445&gt;=0.1,1,IF(Q445&gt;-0.1,0,-1))</f>
        <v/>
      </c>
      <c r="S445" s="42">
        <f>(I445-I415)/I415</f>
        <v/>
      </c>
      <c r="T445" s="43">
        <f>IF(S445&gt;=0.05,1,IF(S445&gt;-0.05,0,-1))</f>
        <v/>
      </c>
      <c r="U445" s="42">
        <f>(J444-J415)/J415</f>
        <v/>
      </c>
      <c r="V445" s="43">
        <f>IF(U445&gt;=0.03,1,IF(U445&gt;-0.03,0,-1))</f>
        <v/>
      </c>
      <c r="W445" s="43">
        <f>R445+T445+V445</f>
        <v/>
      </c>
      <c r="Y445" s="44">
        <f>(H444-H265)/H265</f>
        <v/>
      </c>
      <c r="Z445" s="43">
        <f>IF(Y445&gt;=0.1,1,IF(Y445&gt;-0.1,0,-1))</f>
        <v/>
      </c>
      <c r="AA445" s="42">
        <f>(I444-I265)/I265</f>
        <v/>
      </c>
      <c r="AB445" s="43">
        <f>IF(AA445&gt;=0.05,1,IF(AA445&gt;-0.05,0,-1))</f>
        <v/>
      </c>
      <c r="AC445" s="42">
        <f>(J444-J265)/J265</f>
        <v/>
      </c>
      <c r="AD445" s="43">
        <f>IF(AC445&gt;=0.03,1,IF(AC445&gt;-0.03,0,-1))</f>
        <v/>
      </c>
      <c r="AE445" s="43">
        <f>Z445+AB445+AD445</f>
        <v/>
      </c>
      <c r="AG445" s="39">
        <f>IF(H445&gt;I445,IF(I445&gt;J445,4,3),IF(H445&lt;J445,IF(I445&lt;J445,0,1),2))</f>
        <v/>
      </c>
      <c r="AI445" s="39">
        <f>IF(D445&gt;H445,3,IF(D445&gt;I445,2,IF(D445&gt;J445,1,0)))</f>
        <v/>
      </c>
      <c r="AK445" s="39">
        <f>IF(M445&gt;H445,3,IF(M445&gt;I445,2,IF(M445&gt;J445,1,0)))</f>
        <v/>
      </c>
      <c r="AM445" s="39">
        <f>IF(L445&gt;H445,3,IF(L445&gt;I445,2,IF(L445&gt;J445,1,0)))</f>
        <v/>
      </c>
      <c r="AO445" s="39">
        <f>IF(C444&gt;L444,2,IF(C444&gt;N444,1,0))</f>
        <v/>
      </c>
      <c r="AP445" s="39">
        <f>SUM(AO441:AO444)</f>
        <v/>
      </c>
      <c r="AQ445" s="39">
        <f>AQ444+1</f>
        <v/>
      </c>
      <c r="AR445" s="39">
        <f>IF(AP445&gt;0,AR444+1,0)</f>
        <v/>
      </c>
      <c r="AS445" s="39">
        <f>IF(AR446=0,AR445,0)</f>
        <v/>
      </c>
      <c r="AT445" s="41">
        <f>180/SUM(AS265:AS444)</f>
        <v/>
      </c>
      <c r="AU445" s="41">
        <f>STDEV(AT425:AT444)</f>
        <v/>
      </c>
      <c r="AV445" s="41">
        <f>AT445-AU445</f>
        <v/>
      </c>
      <c r="AW445" s="41">
        <f>AT445+AU445</f>
        <v/>
      </c>
      <c r="AY445" s="39">
        <f>IF(D444&lt;M444,-2,IF(D444&lt;O444,-1,0))</f>
        <v/>
      </c>
      <c r="AZ445" s="39">
        <f>SUM(AY441:AY444)</f>
        <v/>
      </c>
      <c r="BA445" s="39">
        <f>BA444+1</f>
        <v/>
      </c>
      <c r="BB445" s="39">
        <f>IF(AZ445&lt;0,BB444+1,0)</f>
        <v/>
      </c>
      <c r="BC445" s="39">
        <f>IF(BB446=0,BB445,0)</f>
        <v/>
      </c>
      <c r="BD445" s="41">
        <f>180/SUM(BC265:BC444)</f>
        <v/>
      </c>
      <c r="BE445" s="41">
        <f>STDEV(BD425:BD444)</f>
        <v/>
      </c>
      <c r="BF445" s="41">
        <f>BD445-BE445</f>
        <v/>
      </c>
      <c r="BG445" s="41">
        <f>BD445+BE445</f>
        <v/>
      </c>
    </row>
    <row r="446" ht="15" customHeight="1" s="27">
      <c r="B446" s="40" t="n">
        <v>43936</v>
      </c>
      <c r="C446" s="41" t="n">
        <v>8.475</v>
      </c>
      <c r="D446" s="41" t="n">
        <v>7.71</v>
      </c>
      <c r="E446" s="41" t="n">
        <v>8.475</v>
      </c>
      <c r="F446" s="41" t="n">
        <v>7.97</v>
      </c>
      <c r="G446" s="26" t="n"/>
      <c r="H446" s="41">
        <f>AVERAGE(F426:F445)</f>
        <v/>
      </c>
      <c r="I446" s="41">
        <f>AVERAGE(F397:F445)</f>
        <v/>
      </c>
      <c r="J446" s="41">
        <f>AVERAGE(F346:F445)</f>
        <v/>
      </c>
      <c r="K446" s="41">
        <f>STDEV(F426:F445)</f>
        <v/>
      </c>
      <c r="L446" s="41">
        <f>H446+2*K446</f>
        <v/>
      </c>
      <c r="M446" s="41">
        <f>H446-2*K446</f>
        <v/>
      </c>
      <c r="N446" s="41">
        <f>H446+1.5*K446</f>
        <v/>
      </c>
      <c r="O446" s="41">
        <f>H446-1.5*K446</f>
        <v/>
      </c>
      <c r="P446" s="26" t="n"/>
      <c r="Q446" s="42">
        <f>(H445-H416)/H416</f>
        <v/>
      </c>
      <c r="R446" s="43">
        <f>IF(Q446&gt;=0.1,1,IF(Q446&gt;-0.1,0,-1))</f>
        <v/>
      </c>
      <c r="S446" s="42">
        <f>(I446-I416)/I416</f>
        <v/>
      </c>
      <c r="T446" s="43">
        <f>IF(S446&gt;=0.05,1,IF(S446&gt;-0.05,0,-1))</f>
        <v/>
      </c>
      <c r="U446" s="42">
        <f>(J445-J416)/J416</f>
        <v/>
      </c>
      <c r="V446" s="43">
        <f>IF(U446&gt;=0.03,1,IF(U446&gt;-0.03,0,-1))</f>
        <v/>
      </c>
      <c r="W446" s="43">
        <f>R446+T446+V446</f>
        <v/>
      </c>
      <c r="Y446" s="44">
        <f>(H445-H266)/H266</f>
        <v/>
      </c>
      <c r="Z446" s="43">
        <f>IF(Y446&gt;=0.1,1,IF(Y446&gt;-0.1,0,-1))</f>
        <v/>
      </c>
      <c r="AA446" s="42">
        <f>(I445-I266)/I266</f>
        <v/>
      </c>
      <c r="AB446" s="43">
        <f>IF(AA446&gt;=0.05,1,IF(AA446&gt;-0.05,0,-1))</f>
        <v/>
      </c>
      <c r="AC446" s="42">
        <f>(J445-J266)/J266</f>
        <v/>
      </c>
      <c r="AD446" s="43">
        <f>IF(AC446&gt;=0.03,1,IF(AC446&gt;-0.03,0,-1))</f>
        <v/>
      </c>
      <c r="AE446" s="43">
        <f>Z446+AB446+AD446</f>
        <v/>
      </c>
      <c r="AG446" s="39">
        <f>IF(H446&gt;I446,IF(I446&gt;J446,4,3),IF(H446&lt;J446,IF(I446&lt;J446,0,1),2))</f>
        <v/>
      </c>
      <c r="AI446" s="39">
        <f>IF(D446&gt;H446,3,IF(D446&gt;I446,2,IF(D446&gt;J446,1,0)))</f>
        <v/>
      </c>
      <c r="AK446" s="39">
        <f>IF(M446&gt;H446,3,IF(M446&gt;I446,2,IF(M446&gt;J446,1,0)))</f>
        <v/>
      </c>
      <c r="AM446" s="39">
        <f>IF(L446&gt;H446,3,IF(L446&gt;I446,2,IF(L446&gt;J446,1,0)))</f>
        <v/>
      </c>
      <c r="AO446" s="39">
        <f>IF(C445&gt;L445,2,IF(C445&gt;N445,1,0))</f>
        <v/>
      </c>
      <c r="AP446" s="39">
        <f>SUM(AO442:AO445)</f>
        <v/>
      </c>
      <c r="AQ446" s="39">
        <f>AQ445+1</f>
        <v/>
      </c>
      <c r="AR446" s="39">
        <f>IF(AP446&gt;0,AR445+1,0)</f>
        <v/>
      </c>
      <c r="AS446" s="39">
        <f>IF(AR447=0,AR446,0)</f>
        <v/>
      </c>
      <c r="AT446" s="41">
        <f>180/SUM(AS266:AS445)</f>
        <v/>
      </c>
      <c r="AU446" s="41">
        <f>STDEV(AT426:AT445)</f>
        <v/>
      </c>
      <c r="AV446" s="41">
        <f>AT446-AU446</f>
        <v/>
      </c>
      <c r="AW446" s="41">
        <f>AT446+AU446</f>
        <v/>
      </c>
      <c r="AY446" s="39">
        <f>IF(D445&lt;M445,-2,IF(D445&lt;O445,-1,0))</f>
        <v/>
      </c>
      <c r="AZ446" s="39">
        <f>SUM(AY442:AY445)</f>
        <v/>
      </c>
      <c r="BA446" s="39">
        <f>BA445+1</f>
        <v/>
      </c>
      <c r="BB446" s="39">
        <f>IF(AZ446&lt;0,BB445+1,0)</f>
        <v/>
      </c>
      <c r="BC446" s="39">
        <f>IF(BB447=0,BB446,0)</f>
        <v/>
      </c>
      <c r="BD446" s="41">
        <f>180/SUM(BC266:BC445)</f>
        <v/>
      </c>
      <c r="BE446" s="41">
        <f>STDEV(BD426:BD445)</f>
        <v/>
      </c>
      <c r="BF446" s="41">
        <f>BD446-BE446</f>
        <v/>
      </c>
      <c r="BG446" s="41">
        <f>BD446+BE446</f>
        <v/>
      </c>
    </row>
    <row r="447" ht="15" customHeight="1" s="27">
      <c r="B447" s="40" t="n">
        <v>43937</v>
      </c>
      <c r="C447" s="41" t="n">
        <v>8.33</v>
      </c>
      <c r="D447" s="41" t="n">
        <v>7.97</v>
      </c>
      <c r="E447" s="41" t="n">
        <v>7.97</v>
      </c>
      <c r="F447" s="41" t="n">
        <v>8.33</v>
      </c>
      <c r="G447" s="26" t="n"/>
      <c r="H447" s="41">
        <f>AVERAGE(F427:F446)</f>
        <v/>
      </c>
      <c r="I447" s="41">
        <f>AVERAGE(F398:F446)</f>
        <v/>
      </c>
      <c r="J447" s="41">
        <f>AVERAGE(F347:F446)</f>
        <v/>
      </c>
      <c r="K447" s="41">
        <f>STDEV(F427:F446)</f>
        <v/>
      </c>
      <c r="L447" s="41">
        <f>H447+2*K447</f>
        <v/>
      </c>
      <c r="M447" s="41">
        <f>H447-2*K447</f>
        <v/>
      </c>
      <c r="N447" s="41">
        <f>H447+1.5*K447</f>
        <v/>
      </c>
      <c r="O447" s="41">
        <f>H447-1.5*K447</f>
        <v/>
      </c>
      <c r="P447" s="26" t="n"/>
      <c r="Q447" s="42">
        <f>(H446-H417)/H417</f>
        <v/>
      </c>
      <c r="R447" s="43">
        <f>IF(Q447&gt;=0.1,1,IF(Q447&gt;-0.1,0,-1))</f>
        <v/>
      </c>
      <c r="S447" s="42">
        <f>(I447-I417)/I417</f>
        <v/>
      </c>
      <c r="T447" s="43">
        <f>IF(S447&gt;=0.05,1,IF(S447&gt;-0.05,0,-1))</f>
        <v/>
      </c>
      <c r="U447" s="42">
        <f>(J446-J417)/J417</f>
        <v/>
      </c>
      <c r="V447" s="43">
        <f>IF(U447&gt;=0.03,1,IF(U447&gt;-0.03,0,-1))</f>
        <v/>
      </c>
      <c r="W447" s="43">
        <f>R447+T447+V447</f>
        <v/>
      </c>
      <c r="Y447" s="44">
        <f>(H446-H267)/H267</f>
        <v/>
      </c>
      <c r="Z447" s="43">
        <f>IF(Y447&gt;=0.1,1,IF(Y447&gt;-0.1,0,-1))</f>
        <v/>
      </c>
      <c r="AA447" s="42">
        <f>(I446-I267)/I267</f>
        <v/>
      </c>
      <c r="AB447" s="43">
        <f>IF(AA447&gt;=0.05,1,IF(AA447&gt;-0.05,0,-1))</f>
        <v/>
      </c>
      <c r="AC447" s="42">
        <f>(J446-J267)/J267</f>
        <v/>
      </c>
      <c r="AD447" s="43">
        <f>IF(AC447&gt;=0.03,1,IF(AC447&gt;-0.03,0,-1))</f>
        <v/>
      </c>
      <c r="AE447" s="43">
        <f>Z447+AB447+AD447</f>
        <v/>
      </c>
      <c r="AG447" s="39">
        <f>IF(H447&gt;I447,IF(I447&gt;J447,4,3),IF(H447&lt;J447,IF(I447&lt;J447,0,1),2))</f>
        <v/>
      </c>
      <c r="AI447" s="39">
        <f>IF(D447&gt;H447,3,IF(D447&gt;I447,2,IF(D447&gt;J447,1,0)))</f>
        <v/>
      </c>
      <c r="AK447" s="39">
        <f>IF(M447&gt;H447,3,IF(M447&gt;I447,2,IF(M447&gt;J447,1,0)))</f>
        <v/>
      </c>
      <c r="AM447" s="39">
        <f>IF(L447&gt;H447,3,IF(L447&gt;I447,2,IF(L447&gt;J447,1,0)))</f>
        <v/>
      </c>
      <c r="AO447" s="39">
        <f>IF(C446&gt;L446,2,IF(C446&gt;N446,1,0))</f>
        <v/>
      </c>
      <c r="AP447" s="39">
        <f>SUM(AO443:AO446)</f>
        <v/>
      </c>
      <c r="AQ447" s="39">
        <f>AQ446+1</f>
        <v/>
      </c>
      <c r="AR447" s="39">
        <f>IF(AP447&gt;0,AR446+1,0)</f>
        <v/>
      </c>
      <c r="AS447" s="39">
        <f>IF(AR448=0,AR447,0)</f>
        <v/>
      </c>
      <c r="AT447" s="41">
        <f>180/SUM(AS267:AS446)</f>
        <v/>
      </c>
      <c r="AU447" s="41">
        <f>STDEV(AT427:AT446)</f>
        <v/>
      </c>
      <c r="AV447" s="41">
        <f>AT447-AU447</f>
        <v/>
      </c>
      <c r="AW447" s="41">
        <f>AT447+AU447</f>
        <v/>
      </c>
      <c r="AY447" s="39">
        <f>IF(D446&lt;M446,-2,IF(D446&lt;O446,-1,0))</f>
        <v/>
      </c>
      <c r="AZ447" s="39">
        <f>SUM(AY443:AY446)</f>
        <v/>
      </c>
      <c r="BA447" s="39">
        <f>BA446+1</f>
        <v/>
      </c>
      <c r="BB447" s="39">
        <f>IF(AZ447&lt;0,BB446+1,0)</f>
        <v/>
      </c>
      <c r="BC447" s="39">
        <f>IF(BB448=0,BB447,0)</f>
        <v/>
      </c>
      <c r="BD447" s="41">
        <f>180/SUM(BC267:BC446)</f>
        <v/>
      </c>
      <c r="BE447" s="41">
        <f>STDEV(BD427:BD446)</f>
        <v/>
      </c>
      <c r="BF447" s="41">
        <f>BD447-BE447</f>
        <v/>
      </c>
      <c r="BG447" s="41">
        <f>BD447+BE447</f>
        <v/>
      </c>
    </row>
    <row r="448" ht="15" customHeight="1" s="27">
      <c r="B448" s="40" t="n">
        <v>43938</v>
      </c>
      <c r="C448" s="41" t="n">
        <v>8.789999999999999</v>
      </c>
      <c r="D448" s="41" t="n">
        <v>8.5</v>
      </c>
      <c r="E448" s="41" t="n">
        <v>8.5</v>
      </c>
      <c r="F448" s="41" t="n">
        <v>8.725</v>
      </c>
      <c r="G448" s="26" t="n"/>
      <c r="H448" s="41">
        <f>AVERAGE(F428:F447)</f>
        <v/>
      </c>
      <c r="I448" s="41">
        <f>AVERAGE(F399:F447)</f>
        <v/>
      </c>
      <c r="J448" s="41">
        <f>AVERAGE(F348:F447)</f>
        <v/>
      </c>
      <c r="K448" s="41">
        <f>STDEV(F428:F447)</f>
        <v/>
      </c>
      <c r="L448" s="41">
        <f>H448+2*K448</f>
        <v/>
      </c>
      <c r="M448" s="41">
        <f>H448-2*K448</f>
        <v/>
      </c>
      <c r="N448" s="41">
        <f>H448+1.5*K448</f>
        <v/>
      </c>
      <c r="O448" s="41">
        <f>H448-1.5*K448</f>
        <v/>
      </c>
      <c r="P448" s="26" t="n"/>
      <c r="Q448" s="42">
        <f>(H447-H418)/H418</f>
        <v/>
      </c>
      <c r="R448" s="43">
        <f>IF(Q448&gt;=0.1,1,IF(Q448&gt;-0.1,0,-1))</f>
        <v/>
      </c>
      <c r="S448" s="42">
        <f>(I448-I418)/I418</f>
        <v/>
      </c>
      <c r="T448" s="43">
        <f>IF(S448&gt;=0.05,1,IF(S448&gt;-0.05,0,-1))</f>
        <v/>
      </c>
      <c r="U448" s="42">
        <f>(J447-J418)/J418</f>
        <v/>
      </c>
      <c r="V448" s="43">
        <f>IF(U448&gt;=0.03,1,IF(U448&gt;-0.03,0,-1))</f>
        <v/>
      </c>
      <c r="W448" s="43">
        <f>R448+T448+V448</f>
        <v/>
      </c>
      <c r="Y448" s="44">
        <f>(H447-H268)/H268</f>
        <v/>
      </c>
      <c r="Z448" s="43">
        <f>IF(Y448&gt;=0.1,1,IF(Y448&gt;-0.1,0,-1))</f>
        <v/>
      </c>
      <c r="AA448" s="42">
        <f>(I447-I268)/I268</f>
        <v/>
      </c>
      <c r="AB448" s="43">
        <f>IF(AA448&gt;=0.05,1,IF(AA448&gt;-0.05,0,-1))</f>
        <v/>
      </c>
      <c r="AC448" s="42">
        <f>(J447-J268)/J268</f>
        <v/>
      </c>
      <c r="AD448" s="43">
        <f>IF(AC448&gt;=0.03,1,IF(AC448&gt;-0.03,0,-1))</f>
        <v/>
      </c>
      <c r="AE448" s="43">
        <f>Z448+AB448+AD448</f>
        <v/>
      </c>
      <c r="AG448" s="39">
        <f>IF(H448&gt;I448,IF(I448&gt;J448,4,3),IF(H448&lt;J448,IF(I448&lt;J448,0,1),2))</f>
        <v/>
      </c>
      <c r="AI448" s="39">
        <f>IF(D448&gt;H448,3,IF(D448&gt;I448,2,IF(D448&gt;J448,1,0)))</f>
        <v/>
      </c>
      <c r="AK448" s="39">
        <f>IF(M448&gt;H448,3,IF(M448&gt;I448,2,IF(M448&gt;J448,1,0)))</f>
        <v/>
      </c>
      <c r="AM448" s="39">
        <f>IF(L448&gt;H448,3,IF(L448&gt;I448,2,IF(L448&gt;J448,1,0)))</f>
        <v/>
      </c>
      <c r="AO448" s="39">
        <f>IF(C447&gt;L447,2,IF(C447&gt;N447,1,0))</f>
        <v/>
      </c>
      <c r="AP448" s="39">
        <f>SUM(AO444:AO447)</f>
        <v/>
      </c>
      <c r="AQ448" s="39">
        <f>AQ447+1</f>
        <v/>
      </c>
      <c r="AR448" s="39">
        <f>IF(AP448&gt;0,AR447+1,0)</f>
        <v/>
      </c>
      <c r="AS448" s="39">
        <f>IF(AR449=0,AR448,0)</f>
        <v/>
      </c>
      <c r="AT448" s="41">
        <f>180/SUM(AS268:AS447)</f>
        <v/>
      </c>
      <c r="AU448" s="41">
        <f>STDEV(AT428:AT447)</f>
        <v/>
      </c>
      <c r="AV448" s="41">
        <f>AT448-AU448</f>
        <v/>
      </c>
      <c r="AW448" s="41">
        <f>AT448+AU448</f>
        <v/>
      </c>
      <c r="AY448" s="39">
        <f>IF(D447&lt;M447,-2,IF(D447&lt;O447,-1,0))</f>
        <v/>
      </c>
      <c r="AZ448" s="39">
        <f>SUM(AY444:AY447)</f>
        <v/>
      </c>
      <c r="BA448" s="39">
        <f>BA447+1</f>
        <v/>
      </c>
      <c r="BB448" s="39">
        <f>IF(AZ448&lt;0,BB447+1,0)</f>
        <v/>
      </c>
      <c r="BC448" s="39">
        <f>IF(BB449=0,BB448,0)</f>
        <v/>
      </c>
      <c r="BD448" s="41">
        <f>180/SUM(BC268:BC447)</f>
        <v/>
      </c>
      <c r="BE448" s="41">
        <f>STDEV(BD428:BD447)</f>
        <v/>
      </c>
      <c r="BF448" s="41">
        <f>BD448-BE448</f>
        <v/>
      </c>
      <c r="BG448" s="41">
        <f>BD448+BE448</f>
        <v/>
      </c>
    </row>
    <row r="449" ht="15" customHeight="1" s="27">
      <c r="B449" s="40" t="n">
        <v>43941</v>
      </c>
      <c r="C449" s="41" t="n">
        <v>9.109999999999999</v>
      </c>
      <c r="D449" s="41" t="n">
        <v>8.67</v>
      </c>
      <c r="E449" s="41" t="n">
        <v>8.789999999999999</v>
      </c>
      <c r="F449" s="41" t="n">
        <v>9.109999999999999</v>
      </c>
      <c r="G449" s="26" t="n"/>
      <c r="H449" s="41">
        <f>AVERAGE(F429:F448)</f>
        <v/>
      </c>
      <c r="I449" s="41">
        <f>AVERAGE(F400:F448)</f>
        <v/>
      </c>
      <c r="J449" s="41">
        <f>AVERAGE(F349:F448)</f>
        <v/>
      </c>
      <c r="K449" s="41">
        <f>STDEV(F429:F448)</f>
        <v/>
      </c>
      <c r="L449" s="41">
        <f>H449+2*K449</f>
        <v/>
      </c>
      <c r="M449" s="41">
        <f>H449-2*K449</f>
        <v/>
      </c>
      <c r="N449" s="41">
        <f>H449+1.5*K449</f>
        <v/>
      </c>
      <c r="O449" s="41">
        <f>H449-1.5*K449</f>
        <v/>
      </c>
      <c r="P449" s="26" t="n"/>
      <c r="Q449" s="42">
        <f>(H448-H419)/H419</f>
        <v/>
      </c>
      <c r="R449" s="43">
        <f>IF(Q449&gt;=0.1,1,IF(Q449&gt;-0.1,0,-1))</f>
        <v/>
      </c>
      <c r="S449" s="42">
        <f>(I449-I419)/I419</f>
        <v/>
      </c>
      <c r="T449" s="43">
        <f>IF(S449&gt;=0.05,1,IF(S449&gt;-0.05,0,-1))</f>
        <v/>
      </c>
      <c r="U449" s="42">
        <f>(J448-J419)/J419</f>
        <v/>
      </c>
      <c r="V449" s="43">
        <f>IF(U449&gt;=0.03,1,IF(U449&gt;-0.03,0,-1))</f>
        <v/>
      </c>
      <c r="W449" s="43">
        <f>R449+T449+V449</f>
        <v/>
      </c>
      <c r="Y449" s="44">
        <f>(H448-H269)/H269</f>
        <v/>
      </c>
      <c r="Z449" s="43">
        <f>IF(Y449&gt;=0.1,1,IF(Y449&gt;-0.1,0,-1))</f>
        <v/>
      </c>
      <c r="AA449" s="42">
        <f>(I448-I269)/I269</f>
        <v/>
      </c>
      <c r="AB449" s="43">
        <f>IF(AA449&gt;=0.05,1,IF(AA449&gt;-0.05,0,-1))</f>
        <v/>
      </c>
      <c r="AC449" s="42">
        <f>(J448-J269)/J269</f>
        <v/>
      </c>
      <c r="AD449" s="43">
        <f>IF(AC449&gt;=0.03,1,IF(AC449&gt;-0.03,0,-1))</f>
        <v/>
      </c>
      <c r="AE449" s="43">
        <f>Z449+AB449+AD449</f>
        <v/>
      </c>
      <c r="AG449" s="39">
        <f>IF(H449&gt;I449,IF(I449&gt;J449,4,3),IF(H449&lt;J449,IF(I449&lt;J449,0,1),2))</f>
        <v/>
      </c>
      <c r="AI449" s="39">
        <f>IF(D449&gt;H449,3,IF(D449&gt;I449,2,IF(D449&gt;J449,1,0)))</f>
        <v/>
      </c>
      <c r="AK449" s="39">
        <f>IF(M449&gt;H449,3,IF(M449&gt;I449,2,IF(M449&gt;J449,1,0)))</f>
        <v/>
      </c>
      <c r="AM449" s="39">
        <f>IF(L449&gt;H449,3,IF(L449&gt;I449,2,IF(L449&gt;J449,1,0)))</f>
        <v/>
      </c>
      <c r="AO449" s="39">
        <f>IF(C448&gt;L448,2,IF(C448&gt;N448,1,0))</f>
        <v/>
      </c>
      <c r="AP449" s="39">
        <f>SUM(AO445:AO448)</f>
        <v/>
      </c>
      <c r="AQ449" s="39">
        <f>AQ448+1</f>
        <v/>
      </c>
      <c r="AR449" s="39">
        <f>IF(AP449&gt;0,AR448+1,0)</f>
        <v/>
      </c>
      <c r="AS449" s="39">
        <f>IF(AR450=0,AR449,0)</f>
        <v/>
      </c>
      <c r="AT449" s="41">
        <f>180/SUM(AS269:AS448)</f>
        <v/>
      </c>
      <c r="AU449" s="41">
        <f>STDEV(AT429:AT448)</f>
        <v/>
      </c>
      <c r="AV449" s="41">
        <f>AT449-AU449</f>
        <v/>
      </c>
      <c r="AW449" s="41">
        <f>AT449+AU449</f>
        <v/>
      </c>
      <c r="AY449" s="39">
        <f>IF(D448&lt;M448,-2,IF(D448&lt;O448,-1,0))</f>
        <v/>
      </c>
      <c r="AZ449" s="39">
        <f>SUM(AY445:AY448)</f>
        <v/>
      </c>
      <c r="BA449" s="39">
        <f>BA448+1</f>
        <v/>
      </c>
      <c r="BB449" s="39">
        <f>IF(AZ449&lt;0,BB448+1,0)</f>
        <v/>
      </c>
      <c r="BC449" s="39">
        <f>IF(BB450=0,BB449,0)</f>
        <v/>
      </c>
      <c r="BD449" s="41">
        <f>180/SUM(BC269:BC448)</f>
        <v/>
      </c>
      <c r="BE449" s="41">
        <f>STDEV(BD429:BD448)</f>
        <v/>
      </c>
      <c r="BF449" s="41">
        <f>BD449-BE449</f>
        <v/>
      </c>
      <c r="BG449" s="41">
        <f>BD449+BE449</f>
        <v/>
      </c>
    </row>
    <row r="450" ht="15" customHeight="1" s="27">
      <c r="B450" s="40" t="n">
        <v>43942</v>
      </c>
      <c r="C450" s="41" t="n">
        <v>9.1</v>
      </c>
      <c r="D450" s="41" t="n">
        <v>8.19</v>
      </c>
      <c r="E450" s="41" t="n">
        <v>9.1</v>
      </c>
      <c r="F450" s="41" t="n">
        <v>8.289999999999999</v>
      </c>
      <c r="G450" s="26" t="n"/>
      <c r="H450" s="41">
        <f>AVERAGE(F430:F449)</f>
        <v/>
      </c>
      <c r="I450" s="41">
        <f>AVERAGE(F401:F449)</f>
        <v/>
      </c>
      <c r="J450" s="41">
        <f>AVERAGE(F350:F449)</f>
        <v/>
      </c>
      <c r="K450" s="41">
        <f>STDEV(F430:F449)</f>
        <v/>
      </c>
      <c r="L450" s="41">
        <f>H450+2*K450</f>
        <v/>
      </c>
      <c r="M450" s="41">
        <f>H450-2*K450</f>
        <v/>
      </c>
      <c r="N450" s="41">
        <f>H450+1.5*K450</f>
        <v/>
      </c>
      <c r="O450" s="41">
        <f>H450-1.5*K450</f>
        <v/>
      </c>
      <c r="P450" s="26" t="n"/>
      <c r="Q450" s="42">
        <f>(H449-H420)/H420</f>
        <v/>
      </c>
      <c r="R450" s="43">
        <f>IF(Q450&gt;=0.1,1,IF(Q450&gt;-0.1,0,-1))</f>
        <v/>
      </c>
      <c r="S450" s="42">
        <f>(I450-I420)/I420</f>
        <v/>
      </c>
      <c r="T450" s="43">
        <f>IF(S450&gt;=0.05,1,IF(S450&gt;-0.05,0,-1))</f>
        <v/>
      </c>
      <c r="U450" s="42">
        <f>(J449-J420)/J420</f>
        <v/>
      </c>
      <c r="V450" s="43">
        <f>IF(U450&gt;=0.03,1,IF(U450&gt;-0.03,0,-1))</f>
        <v/>
      </c>
      <c r="W450" s="43">
        <f>R450+T450+V450</f>
        <v/>
      </c>
      <c r="Y450" s="44">
        <f>(H449-H270)/H270</f>
        <v/>
      </c>
      <c r="Z450" s="43">
        <f>IF(Y450&gt;=0.1,1,IF(Y450&gt;-0.1,0,-1))</f>
        <v/>
      </c>
      <c r="AA450" s="42">
        <f>(I449-I270)/I270</f>
        <v/>
      </c>
      <c r="AB450" s="43">
        <f>IF(AA450&gt;=0.05,1,IF(AA450&gt;-0.05,0,-1))</f>
        <v/>
      </c>
      <c r="AC450" s="42">
        <f>(J449-J270)/J270</f>
        <v/>
      </c>
      <c r="AD450" s="43">
        <f>IF(AC450&gt;=0.03,1,IF(AC450&gt;-0.03,0,-1))</f>
        <v/>
      </c>
      <c r="AE450" s="43">
        <f>Z450+AB450+AD450</f>
        <v/>
      </c>
      <c r="AG450" s="39">
        <f>IF(H450&gt;I450,IF(I450&gt;J450,4,3),IF(H450&lt;J450,IF(I450&lt;J450,0,1),2))</f>
        <v/>
      </c>
      <c r="AI450" s="39">
        <f>IF(D450&gt;H450,3,IF(D450&gt;I450,2,IF(D450&gt;J450,1,0)))</f>
        <v/>
      </c>
      <c r="AK450" s="39">
        <f>IF(M450&gt;H450,3,IF(M450&gt;I450,2,IF(M450&gt;J450,1,0)))</f>
        <v/>
      </c>
      <c r="AM450" s="39">
        <f>IF(L450&gt;H450,3,IF(L450&gt;I450,2,IF(L450&gt;J450,1,0)))</f>
        <v/>
      </c>
      <c r="AO450" s="39">
        <f>IF(C449&gt;L449,2,IF(C449&gt;N449,1,0))</f>
        <v/>
      </c>
      <c r="AP450" s="39">
        <f>SUM(AO446:AO449)</f>
        <v/>
      </c>
      <c r="AQ450" s="39">
        <f>AQ449+1</f>
        <v/>
      </c>
      <c r="AR450" s="39">
        <f>IF(AP450&gt;0,AR449+1,0)</f>
        <v/>
      </c>
      <c r="AS450" s="39">
        <f>IF(AR451=0,AR450,0)</f>
        <v/>
      </c>
      <c r="AT450" s="41">
        <f>180/SUM(AS270:AS449)</f>
        <v/>
      </c>
      <c r="AU450" s="41">
        <f>STDEV(AT430:AT449)</f>
        <v/>
      </c>
      <c r="AV450" s="41">
        <f>AT450-AU450</f>
        <v/>
      </c>
      <c r="AW450" s="41">
        <f>AT450+AU450</f>
        <v/>
      </c>
      <c r="AY450" s="39">
        <f>IF(D449&lt;M449,-2,IF(D449&lt;O449,-1,0))</f>
        <v/>
      </c>
      <c r="AZ450" s="39">
        <f>SUM(AY446:AY449)</f>
        <v/>
      </c>
      <c r="BA450" s="39">
        <f>BA449+1</f>
        <v/>
      </c>
      <c r="BB450" s="39">
        <f>IF(AZ450&lt;0,BB449+1,0)</f>
        <v/>
      </c>
      <c r="BC450" s="39">
        <f>IF(BB451=0,BB450,0)</f>
        <v/>
      </c>
      <c r="BD450" s="41">
        <f>180/SUM(BC270:BC449)</f>
        <v/>
      </c>
      <c r="BE450" s="41">
        <f>STDEV(BD430:BD449)</f>
        <v/>
      </c>
      <c r="BF450" s="41">
        <f>BD450-BE450</f>
        <v/>
      </c>
      <c r="BG450" s="41">
        <f>BD450+BE450</f>
        <v/>
      </c>
    </row>
    <row r="451" ht="15" customHeight="1" s="27">
      <c r="B451" s="40" t="n">
        <v>43943</v>
      </c>
      <c r="C451" s="41" t="n">
        <v>8.795</v>
      </c>
      <c r="D451" s="41" t="n">
        <v>8.305</v>
      </c>
      <c r="E451" s="41" t="n">
        <v>8.359999999999999</v>
      </c>
      <c r="F451" s="41" t="n">
        <v>8.57</v>
      </c>
      <c r="G451" s="26" t="n"/>
      <c r="H451" s="41">
        <f>AVERAGE(F431:F450)</f>
        <v/>
      </c>
      <c r="I451" s="41">
        <f>AVERAGE(F402:F450)</f>
        <v/>
      </c>
      <c r="J451" s="41">
        <f>AVERAGE(F351:F450)</f>
        <v/>
      </c>
      <c r="K451" s="41">
        <f>STDEV(F431:F450)</f>
        <v/>
      </c>
      <c r="L451" s="41">
        <f>H451+2*K451</f>
        <v/>
      </c>
      <c r="M451" s="41">
        <f>H451-2*K451</f>
        <v/>
      </c>
      <c r="N451" s="41">
        <f>H451+1.5*K451</f>
        <v/>
      </c>
      <c r="O451" s="41">
        <f>H451-1.5*K451</f>
        <v/>
      </c>
      <c r="P451" s="26" t="n"/>
      <c r="Q451" s="42">
        <f>(H450-H421)/H421</f>
        <v/>
      </c>
      <c r="R451" s="43">
        <f>IF(Q451&gt;=0.1,1,IF(Q451&gt;-0.1,0,-1))</f>
        <v/>
      </c>
      <c r="S451" s="42">
        <f>(I451-I421)/I421</f>
        <v/>
      </c>
      <c r="T451" s="43">
        <f>IF(S451&gt;=0.05,1,IF(S451&gt;-0.05,0,-1))</f>
        <v/>
      </c>
      <c r="U451" s="42">
        <f>(J450-J421)/J421</f>
        <v/>
      </c>
      <c r="V451" s="43">
        <f>IF(U451&gt;=0.03,1,IF(U451&gt;-0.03,0,-1))</f>
        <v/>
      </c>
      <c r="W451" s="43">
        <f>R451+T451+V451</f>
        <v/>
      </c>
      <c r="Y451" s="44">
        <f>(H450-H271)/H271</f>
        <v/>
      </c>
      <c r="Z451" s="43">
        <f>IF(Y451&gt;=0.1,1,IF(Y451&gt;-0.1,0,-1))</f>
        <v/>
      </c>
      <c r="AA451" s="42">
        <f>(I450-I271)/I271</f>
        <v/>
      </c>
      <c r="AB451" s="43">
        <f>IF(AA451&gt;=0.05,1,IF(AA451&gt;-0.05,0,-1))</f>
        <v/>
      </c>
      <c r="AC451" s="42">
        <f>(J450-J271)/J271</f>
        <v/>
      </c>
      <c r="AD451" s="43">
        <f>IF(AC451&gt;=0.03,1,IF(AC451&gt;-0.03,0,-1))</f>
        <v/>
      </c>
      <c r="AE451" s="43">
        <f>Z451+AB451+AD451</f>
        <v/>
      </c>
      <c r="AG451" s="39">
        <f>IF(H451&gt;I451,IF(I451&gt;J451,4,3),IF(H451&lt;J451,IF(I451&lt;J451,0,1),2))</f>
        <v/>
      </c>
      <c r="AI451" s="39">
        <f>IF(D451&gt;H451,3,IF(D451&gt;I451,2,IF(D451&gt;J451,1,0)))</f>
        <v/>
      </c>
      <c r="AK451" s="39">
        <f>IF(M451&gt;H451,3,IF(M451&gt;I451,2,IF(M451&gt;J451,1,0)))</f>
        <v/>
      </c>
      <c r="AM451" s="39">
        <f>IF(L451&gt;H451,3,IF(L451&gt;I451,2,IF(L451&gt;J451,1,0)))</f>
        <v/>
      </c>
      <c r="AO451" s="39">
        <f>IF(C450&gt;L450,2,IF(C450&gt;N450,1,0))</f>
        <v/>
      </c>
      <c r="AP451" s="39">
        <f>SUM(AO447:AO450)</f>
        <v/>
      </c>
      <c r="AQ451" s="39">
        <f>AQ450+1</f>
        <v/>
      </c>
      <c r="AR451" s="39">
        <f>IF(AP451&gt;0,AR450+1,0)</f>
        <v/>
      </c>
      <c r="AS451" s="39">
        <f>IF(AR452=0,AR451,0)</f>
        <v/>
      </c>
      <c r="AT451" s="41">
        <f>180/SUM(AS271:AS450)</f>
        <v/>
      </c>
      <c r="AU451" s="41">
        <f>STDEV(AT431:AT450)</f>
        <v/>
      </c>
      <c r="AV451" s="41">
        <f>AT451-AU451</f>
        <v/>
      </c>
      <c r="AW451" s="41">
        <f>AT451+AU451</f>
        <v/>
      </c>
      <c r="AY451" s="39">
        <f>IF(D450&lt;M450,-2,IF(D450&lt;O450,-1,0))</f>
        <v/>
      </c>
      <c r="AZ451" s="39">
        <f>SUM(AY447:AY450)</f>
        <v/>
      </c>
      <c r="BA451" s="39">
        <f>BA450+1</f>
        <v/>
      </c>
      <c r="BB451" s="39">
        <f>IF(AZ451&lt;0,BB450+1,0)</f>
        <v/>
      </c>
      <c r="BC451" s="39">
        <f>IF(BB452=0,BB451,0)</f>
        <v/>
      </c>
      <c r="BD451" s="41">
        <f>180/SUM(BC271:BC450)</f>
        <v/>
      </c>
      <c r="BE451" s="41">
        <f>STDEV(BD431:BD450)</f>
        <v/>
      </c>
      <c r="BF451" s="41">
        <f>BD451-BE451</f>
        <v/>
      </c>
      <c r="BG451" s="41">
        <f>BD451+BE451</f>
        <v/>
      </c>
    </row>
    <row r="452" ht="15" customHeight="1" s="27">
      <c r="B452" s="40" t="n">
        <v>43944</v>
      </c>
      <c r="C452" s="41" t="n">
        <v>9.1</v>
      </c>
      <c r="D452" s="41" t="n">
        <v>8.595000000000001</v>
      </c>
      <c r="E452" s="41" t="n">
        <v>8.699999999999999</v>
      </c>
      <c r="F452" s="41" t="n">
        <v>9.1</v>
      </c>
      <c r="G452" s="26" t="n"/>
      <c r="H452" s="41">
        <f>AVERAGE(F432:F451)</f>
        <v/>
      </c>
      <c r="I452" s="41">
        <f>AVERAGE(F403:F451)</f>
        <v/>
      </c>
      <c r="J452" s="41">
        <f>AVERAGE(F352:F451)</f>
        <v/>
      </c>
      <c r="K452" s="41">
        <f>STDEV(F432:F451)</f>
        <v/>
      </c>
      <c r="L452" s="41">
        <f>H452+2*K452</f>
        <v/>
      </c>
      <c r="M452" s="41">
        <f>H452-2*K452</f>
        <v/>
      </c>
      <c r="N452" s="41">
        <f>H452+1.5*K452</f>
        <v/>
      </c>
      <c r="O452" s="41">
        <f>H452-1.5*K452</f>
        <v/>
      </c>
      <c r="P452" s="26" t="n"/>
      <c r="Q452" s="42">
        <f>(H451-H422)/H422</f>
        <v/>
      </c>
      <c r="R452" s="43">
        <f>IF(Q452&gt;=0.1,1,IF(Q452&gt;-0.1,0,-1))</f>
        <v/>
      </c>
      <c r="S452" s="42">
        <f>(I452-I422)/I422</f>
        <v/>
      </c>
      <c r="T452" s="43">
        <f>IF(S452&gt;=0.05,1,IF(S452&gt;-0.05,0,-1))</f>
        <v/>
      </c>
      <c r="U452" s="42">
        <f>(J451-J422)/J422</f>
        <v/>
      </c>
      <c r="V452" s="43">
        <f>IF(U452&gt;=0.03,1,IF(U452&gt;-0.03,0,-1))</f>
        <v/>
      </c>
      <c r="W452" s="43">
        <f>R452+T452+V452</f>
        <v/>
      </c>
      <c r="Y452" s="44">
        <f>(H451-H272)/H272</f>
        <v/>
      </c>
      <c r="Z452" s="43">
        <f>IF(Y452&gt;=0.1,1,IF(Y452&gt;-0.1,0,-1))</f>
        <v/>
      </c>
      <c r="AA452" s="42">
        <f>(I451-I272)/I272</f>
        <v/>
      </c>
      <c r="AB452" s="43">
        <f>IF(AA452&gt;=0.05,1,IF(AA452&gt;-0.05,0,-1))</f>
        <v/>
      </c>
      <c r="AC452" s="42">
        <f>(J451-J272)/J272</f>
        <v/>
      </c>
      <c r="AD452" s="43">
        <f>IF(AC452&gt;=0.03,1,IF(AC452&gt;-0.03,0,-1))</f>
        <v/>
      </c>
      <c r="AE452" s="43">
        <f>Z452+AB452+AD452</f>
        <v/>
      </c>
      <c r="AG452" s="39">
        <f>IF(H452&gt;I452,IF(I452&gt;J452,4,3),IF(H452&lt;J452,IF(I452&lt;J452,0,1),2))</f>
        <v/>
      </c>
      <c r="AI452" s="39">
        <f>IF(D452&gt;H452,3,IF(D452&gt;I452,2,IF(D452&gt;J452,1,0)))</f>
        <v/>
      </c>
      <c r="AK452" s="39">
        <f>IF(M452&gt;H452,3,IF(M452&gt;I452,2,IF(M452&gt;J452,1,0)))</f>
        <v/>
      </c>
      <c r="AM452" s="39">
        <f>IF(L452&gt;H452,3,IF(L452&gt;I452,2,IF(L452&gt;J452,1,0)))</f>
        <v/>
      </c>
      <c r="AO452" s="39">
        <f>IF(C451&gt;L451,2,IF(C451&gt;N451,1,0))</f>
        <v/>
      </c>
      <c r="AP452" s="39">
        <f>SUM(AO448:AO451)</f>
        <v/>
      </c>
      <c r="AQ452" s="39">
        <f>AQ451+1</f>
        <v/>
      </c>
      <c r="AR452" s="39">
        <f>IF(AP452&gt;0,AR451+1,0)</f>
        <v/>
      </c>
      <c r="AS452" s="39">
        <f>IF(AR453=0,AR452,0)</f>
        <v/>
      </c>
      <c r="AT452" s="41">
        <f>180/SUM(AS272:AS451)</f>
        <v/>
      </c>
      <c r="AU452" s="41">
        <f>STDEV(AT432:AT451)</f>
        <v/>
      </c>
      <c r="AV452" s="41">
        <f>AT452-AU452</f>
        <v/>
      </c>
      <c r="AW452" s="41">
        <f>AT452+AU452</f>
        <v/>
      </c>
      <c r="AY452" s="39">
        <f>IF(D451&lt;M451,-2,IF(D451&lt;O451,-1,0))</f>
        <v/>
      </c>
      <c r="AZ452" s="39">
        <f>SUM(AY448:AY451)</f>
        <v/>
      </c>
      <c r="BA452" s="39">
        <f>BA451+1</f>
        <v/>
      </c>
      <c r="BB452" s="39">
        <f>IF(AZ452&lt;0,BB451+1,0)</f>
        <v/>
      </c>
      <c r="BC452" s="39">
        <f>IF(BB453=0,BB452,0)</f>
        <v/>
      </c>
      <c r="BD452" s="41">
        <f>180/SUM(BC272:BC451)</f>
        <v/>
      </c>
      <c r="BE452" s="41">
        <f>STDEV(BD432:BD451)</f>
        <v/>
      </c>
      <c r="BF452" s="41">
        <f>BD452-BE452</f>
        <v/>
      </c>
      <c r="BG452" s="41">
        <f>BD452+BE452</f>
        <v/>
      </c>
    </row>
    <row r="453" ht="15" customHeight="1" s="27">
      <c r="B453" s="40" t="n">
        <v>43945</v>
      </c>
      <c r="C453" s="41" t="n">
        <v>9.109999999999999</v>
      </c>
      <c r="D453" s="41" t="n">
        <v>8.75</v>
      </c>
      <c r="E453" s="41" t="n">
        <v>9</v>
      </c>
      <c r="F453" s="41" t="n">
        <v>9.109999999999999</v>
      </c>
      <c r="G453" s="26" t="n"/>
      <c r="H453" s="41">
        <f>AVERAGE(F433:F452)</f>
        <v/>
      </c>
      <c r="I453" s="41">
        <f>AVERAGE(F404:F452)</f>
        <v/>
      </c>
      <c r="J453" s="41">
        <f>AVERAGE(F353:F452)</f>
        <v/>
      </c>
      <c r="K453" s="41">
        <f>STDEV(F433:F452)</f>
        <v/>
      </c>
      <c r="L453" s="41">
        <f>H453+2*K453</f>
        <v/>
      </c>
      <c r="M453" s="41">
        <f>H453-2*K453</f>
        <v/>
      </c>
      <c r="N453" s="41">
        <f>H453+1.5*K453</f>
        <v/>
      </c>
      <c r="O453" s="41">
        <f>H453-1.5*K453</f>
        <v/>
      </c>
      <c r="P453" s="26" t="n"/>
      <c r="Q453" s="42">
        <f>(H452-H423)/H423</f>
        <v/>
      </c>
      <c r="R453" s="43">
        <f>IF(Q453&gt;=0.1,1,IF(Q453&gt;-0.1,0,-1))</f>
        <v/>
      </c>
      <c r="S453" s="42">
        <f>(I453-I423)/I423</f>
        <v/>
      </c>
      <c r="T453" s="43">
        <f>IF(S453&gt;=0.05,1,IF(S453&gt;-0.05,0,-1))</f>
        <v/>
      </c>
      <c r="U453" s="42">
        <f>(J452-J423)/J423</f>
        <v/>
      </c>
      <c r="V453" s="43">
        <f>IF(U453&gt;=0.03,1,IF(U453&gt;-0.03,0,-1))</f>
        <v/>
      </c>
      <c r="W453" s="43">
        <f>R453+T453+V453</f>
        <v/>
      </c>
      <c r="Y453" s="44">
        <f>(H452-H273)/H273</f>
        <v/>
      </c>
      <c r="Z453" s="43">
        <f>IF(Y453&gt;=0.1,1,IF(Y453&gt;-0.1,0,-1))</f>
        <v/>
      </c>
      <c r="AA453" s="42">
        <f>(I452-I273)/I273</f>
        <v/>
      </c>
      <c r="AB453" s="43">
        <f>IF(AA453&gt;=0.05,1,IF(AA453&gt;-0.05,0,-1))</f>
        <v/>
      </c>
      <c r="AC453" s="42">
        <f>(J452-J273)/J273</f>
        <v/>
      </c>
      <c r="AD453" s="43">
        <f>IF(AC453&gt;=0.03,1,IF(AC453&gt;-0.03,0,-1))</f>
        <v/>
      </c>
      <c r="AE453" s="43">
        <f>Z453+AB453+AD453</f>
        <v/>
      </c>
      <c r="AG453" s="39">
        <f>IF(H453&gt;I453,IF(I453&gt;J453,4,3),IF(H453&lt;J453,IF(I453&lt;J453,0,1),2))</f>
        <v/>
      </c>
      <c r="AI453" s="39">
        <f>IF(D453&gt;H453,3,IF(D453&gt;I453,2,IF(D453&gt;J453,1,0)))</f>
        <v/>
      </c>
      <c r="AK453" s="39">
        <f>IF(M453&gt;H453,3,IF(M453&gt;I453,2,IF(M453&gt;J453,1,0)))</f>
        <v/>
      </c>
      <c r="AM453" s="39">
        <f>IF(L453&gt;H453,3,IF(L453&gt;I453,2,IF(L453&gt;J453,1,0)))</f>
        <v/>
      </c>
      <c r="AO453" s="39">
        <f>IF(C452&gt;L452,2,IF(C452&gt;N452,1,0))</f>
        <v/>
      </c>
      <c r="AP453" s="39">
        <f>SUM(AO449:AO452)</f>
        <v/>
      </c>
      <c r="AQ453" s="39">
        <f>AQ452+1</f>
        <v/>
      </c>
      <c r="AR453" s="39">
        <f>IF(AP453&gt;0,AR452+1,0)</f>
        <v/>
      </c>
      <c r="AS453" s="39">
        <f>IF(AR454=0,AR453,0)</f>
        <v/>
      </c>
      <c r="AT453" s="41">
        <f>180/SUM(AS273:AS452)</f>
        <v/>
      </c>
      <c r="AU453" s="41">
        <f>STDEV(AT433:AT452)</f>
        <v/>
      </c>
      <c r="AV453" s="41">
        <f>AT453-AU453</f>
        <v/>
      </c>
      <c r="AW453" s="41">
        <f>AT453+AU453</f>
        <v/>
      </c>
      <c r="AY453" s="39">
        <f>IF(D452&lt;M452,-2,IF(D452&lt;O452,-1,0))</f>
        <v/>
      </c>
      <c r="AZ453" s="39">
        <f>SUM(AY449:AY452)</f>
        <v/>
      </c>
      <c r="BA453" s="39">
        <f>BA452+1</f>
        <v/>
      </c>
      <c r="BB453" s="39">
        <f>IF(AZ453&lt;0,BB452+1,0)</f>
        <v/>
      </c>
      <c r="BC453" s="39">
        <f>IF(BB454=0,BB453,0)</f>
        <v/>
      </c>
      <c r="BD453" s="41">
        <f>180/SUM(BC273:BC452)</f>
        <v/>
      </c>
      <c r="BE453" s="41">
        <f>STDEV(BD433:BD452)</f>
        <v/>
      </c>
      <c r="BF453" s="41">
        <f>BD453-BE453</f>
        <v/>
      </c>
      <c r="BG453" s="41">
        <f>BD453+BE453</f>
        <v/>
      </c>
    </row>
    <row r="454" ht="15" customHeight="1" s="27">
      <c r="B454" s="40" t="n">
        <v>43948</v>
      </c>
      <c r="C454" s="41" t="n">
        <v>9.4</v>
      </c>
      <c r="D454" s="41" t="n">
        <v>9.045</v>
      </c>
      <c r="E454" s="41" t="n">
        <v>9.199999999999999</v>
      </c>
      <c r="F454" s="41" t="n">
        <v>9.4</v>
      </c>
      <c r="G454" s="26" t="n"/>
      <c r="H454" s="41">
        <f>AVERAGE(F434:F453)</f>
        <v/>
      </c>
      <c r="I454" s="41">
        <f>AVERAGE(F405:F453)</f>
        <v/>
      </c>
      <c r="J454" s="41">
        <f>AVERAGE(F354:F453)</f>
        <v/>
      </c>
      <c r="K454" s="41">
        <f>STDEV(F434:F453)</f>
        <v/>
      </c>
      <c r="L454" s="41">
        <f>H454+2*K454</f>
        <v/>
      </c>
      <c r="M454" s="41">
        <f>H454-2*K454</f>
        <v/>
      </c>
      <c r="N454" s="41">
        <f>H454+1.5*K454</f>
        <v/>
      </c>
      <c r="O454" s="41">
        <f>H454-1.5*K454</f>
        <v/>
      </c>
      <c r="P454" s="26" t="n"/>
      <c r="Q454" s="42">
        <f>(H453-H424)/H424</f>
        <v/>
      </c>
      <c r="R454" s="43">
        <f>IF(Q454&gt;=0.1,1,IF(Q454&gt;-0.1,0,-1))</f>
        <v/>
      </c>
      <c r="S454" s="42">
        <f>(I454-I424)/I424</f>
        <v/>
      </c>
      <c r="T454" s="43">
        <f>IF(S454&gt;=0.05,1,IF(S454&gt;-0.05,0,-1))</f>
        <v/>
      </c>
      <c r="U454" s="42">
        <f>(J453-J424)/J424</f>
        <v/>
      </c>
      <c r="V454" s="43">
        <f>IF(U454&gt;=0.03,1,IF(U454&gt;-0.03,0,-1))</f>
        <v/>
      </c>
      <c r="W454" s="43">
        <f>R454+T454+V454</f>
        <v/>
      </c>
      <c r="Y454" s="44">
        <f>(H453-H274)/H274</f>
        <v/>
      </c>
      <c r="Z454" s="43">
        <f>IF(Y454&gt;=0.1,1,IF(Y454&gt;-0.1,0,-1))</f>
        <v/>
      </c>
      <c r="AA454" s="42">
        <f>(I453-I274)/I274</f>
        <v/>
      </c>
      <c r="AB454" s="43">
        <f>IF(AA454&gt;=0.05,1,IF(AA454&gt;-0.05,0,-1))</f>
        <v/>
      </c>
      <c r="AC454" s="42">
        <f>(J453-J274)/J274</f>
        <v/>
      </c>
      <c r="AD454" s="43">
        <f>IF(AC454&gt;=0.03,1,IF(AC454&gt;-0.03,0,-1))</f>
        <v/>
      </c>
      <c r="AE454" s="43">
        <f>Z454+AB454+AD454</f>
        <v/>
      </c>
      <c r="AG454" s="39">
        <f>IF(H454&gt;I454,IF(I454&gt;J454,4,3),IF(H454&lt;J454,IF(I454&lt;J454,0,1),2))</f>
        <v/>
      </c>
      <c r="AI454" s="39">
        <f>IF(D454&gt;H454,3,IF(D454&gt;I454,2,IF(D454&gt;J454,1,0)))</f>
        <v/>
      </c>
      <c r="AK454" s="39">
        <f>IF(M454&gt;H454,3,IF(M454&gt;I454,2,IF(M454&gt;J454,1,0)))</f>
        <v/>
      </c>
      <c r="AM454" s="39">
        <f>IF(L454&gt;H454,3,IF(L454&gt;I454,2,IF(L454&gt;J454,1,0)))</f>
        <v/>
      </c>
      <c r="AO454" s="39">
        <f>IF(C453&gt;L453,2,IF(C453&gt;N453,1,0))</f>
        <v/>
      </c>
      <c r="AP454" s="39">
        <f>SUM(AO450:AO453)</f>
        <v/>
      </c>
      <c r="AQ454" s="39">
        <f>AQ453+1</f>
        <v/>
      </c>
      <c r="AR454" s="39">
        <f>IF(AP454&gt;0,AR453+1,0)</f>
        <v/>
      </c>
      <c r="AS454" s="39">
        <f>IF(AR455=0,AR454,0)</f>
        <v/>
      </c>
      <c r="AT454" s="41">
        <f>180/SUM(AS274:AS453)</f>
        <v/>
      </c>
      <c r="AU454" s="41">
        <f>STDEV(AT434:AT453)</f>
        <v/>
      </c>
      <c r="AV454" s="41">
        <f>AT454-AU454</f>
        <v/>
      </c>
      <c r="AW454" s="41">
        <f>AT454+AU454</f>
        <v/>
      </c>
      <c r="AY454" s="39">
        <f>IF(D453&lt;M453,-2,IF(D453&lt;O453,-1,0))</f>
        <v/>
      </c>
      <c r="AZ454" s="39">
        <f>SUM(AY450:AY453)</f>
        <v/>
      </c>
      <c r="BA454" s="39">
        <f>BA453+1</f>
        <v/>
      </c>
      <c r="BB454" s="39">
        <f>IF(AZ454&lt;0,BB453+1,0)</f>
        <v/>
      </c>
      <c r="BC454" s="39">
        <f>IF(BB455=0,BB454,0)</f>
        <v/>
      </c>
      <c r="BD454" s="41">
        <f>180/SUM(BC274:BC453)</f>
        <v/>
      </c>
      <c r="BE454" s="41">
        <f>STDEV(BD434:BD453)</f>
        <v/>
      </c>
      <c r="BF454" s="41">
        <f>BD454-BE454</f>
        <v/>
      </c>
      <c r="BG454" s="41">
        <f>BD454+BE454</f>
        <v/>
      </c>
    </row>
    <row r="455" ht="15" customHeight="1" s="27">
      <c r="B455" s="40" t="n">
        <v>43949</v>
      </c>
      <c r="C455" s="41" t="n">
        <v>9.949999999999999</v>
      </c>
      <c r="D455" s="41" t="n">
        <v>9.324999999999999</v>
      </c>
      <c r="E455" s="41" t="n">
        <v>9.4</v>
      </c>
      <c r="F455" s="41" t="n">
        <v>9.890000000000001</v>
      </c>
      <c r="G455" s="26" t="n"/>
      <c r="H455" s="41">
        <f>AVERAGE(F435:F454)</f>
        <v/>
      </c>
      <c r="I455" s="41">
        <f>AVERAGE(F406:F454)</f>
        <v/>
      </c>
      <c r="J455" s="41">
        <f>AVERAGE(F355:F454)</f>
        <v/>
      </c>
      <c r="K455" s="41">
        <f>STDEV(F435:F454)</f>
        <v/>
      </c>
      <c r="L455" s="41">
        <f>H455+2*K455</f>
        <v/>
      </c>
      <c r="M455" s="41">
        <f>H455-2*K455</f>
        <v/>
      </c>
      <c r="N455" s="41">
        <f>H455+1.5*K455</f>
        <v/>
      </c>
      <c r="O455" s="41">
        <f>H455-1.5*K455</f>
        <v/>
      </c>
      <c r="P455" s="26" t="n"/>
      <c r="Q455" s="42">
        <f>(H454-H425)/H425</f>
        <v/>
      </c>
      <c r="R455" s="43">
        <f>IF(Q455&gt;=0.1,1,IF(Q455&gt;-0.1,0,-1))</f>
        <v/>
      </c>
      <c r="S455" s="42">
        <f>(I455-I425)/I425</f>
        <v/>
      </c>
      <c r="T455" s="43">
        <f>IF(S455&gt;=0.05,1,IF(S455&gt;-0.05,0,-1))</f>
        <v/>
      </c>
      <c r="U455" s="42">
        <f>(J454-J425)/J425</f>
        <v/>
      </c>
      <c r="V455" s="43">
        <f>IF(U455&gt;=0.03,1,IF(U455&gt;-0.03,0,-1))</f>
        <v/>
      </c>
      <c r="W455" s="43">
        <f>R455+T455+V455</f>
        <v/>
      </c>
      <c r="Y455" s="44">
        <f>(H454-H275)/H275</f>
        <v/>
      </c>
      <c r="Z455" s="43">
        <f>IF(Y455&gt;=0.1,1,IF(Y455&gt;-0.1,0,-1))</f>
        <v/>
      </c>
      <c r="AA455" s="42">
        <f>(I454-I275)/I275</f>
        <v/>
      </c>
      <c r="AB455" s="43">
        <f>IF(AA455&gt;=0.05,1,IF(AA455&gt;-0.05,0,-1))</f>
        <v/>
      </c>
      <c r="AC455" s="42">
        <f>(J454-J275)/J275</f>
        <v/>
      </c>
      <c r="AD455" s="43">
        <f>IF(AC455&gt;=0.03,1,IF(AC455&gt;-0.03,0,-1))</f>
        <v/>
      </c>
      <c r="AE455" s="43">
        <f>Z455+AB455+AD455</f>
        <v/>
      </c>
      <c r="AG455" s="39">
        <f>IF(H455&gt;I455,IF(I455&gt;J455,4,3),IF(H455&lt;J455,IF(I455&lt;J455,0,1),2))</f>
        <v/>
      </c>
      <c r="AI455" s="39">
        <f>IF(D455&gt;H455,3,IF(D455&gt;I455,2,IF(D455&gt;J455,1,0)))</f>
        <v/>
      </c>
      <c r="AK455" s="39">
        <f>IF(M455&gt;H455,3,IF(M455&gt;I455,2,IF(M455&gt;J455,1,0)))</f>
        <v/>
      </c>
      <c r="AM455" s="39">
        <f>IF(L455&gt;H455,3,IF(L455&gt;I455,2,IF(L455&gt;J455,1,0)))</f>
        <v/>
      </c>
      <c r="AO455" s="39">
        <f>IF(C454&gt;L454,2,IF(C454&gt;N454,1,0))</f>
        <v/>
      </c>
      <c r="AP455" s="39">
        <f>SUM(AO451:AO454)</f>
        <v/>
      </c>
      <c r="AQ455" s="39">
        <f>AQ454+1</f>
        <v/>
      </c>
      <c r="AR455" s="39">
        <f>IF(AP455&gt;0,AR454+1,0)</f>
        <v/>
      </c>
      <c r="AS455" s="39">
        <f>IF(AR456=0,AR455,0)</f>
        <v/>
      </c>
      <c r="AT455" s="41">
        <f>180/SUM(AS275:AS454)</f>
        <v/>
      </c>
      <c r="AU455" s="41">
        <f>STDEV(AT435:AT454)</f>
        <v/>
      </c>
      <c r="AV455" s="41">
        <f>AT455-AU455</f>
        <v/>
      </c>
      <c r="AW455" s="41">
        <f>AT455+AU455</f>
        <v/>
      </c>
      <c r="AY455" s="39">
        <f>IF(D454&lt;M454,-2,IF(D454&lt;O454,-1,0))</f>
        <v/>
      </c>
      <c r="AZ455" s="39">
        <f>SUM(AY451:AY454)</f>
        <v/>
      </c>
      <c r="BA455" s="39">
        <f>BA454+1</f>
        <v/>
      </c>
      <c r="BB455" s="39">
        <f>IF(AZ455&lt;0,BB454+1,0)</f>
        <v/>
      </c>
      <c r="BC455" s="39">
        <f>IF(BB456=0,BB455,0)</f>
        <v/>
      </c>
      <c r="BD455" s="41">
        <f>180/SUM(BC275:BC454)</f>
        <v/>
      </c>
      <c r="BE455" s="41">
        <f>STDEV(BD435:BD454)</f>
        <v/>
      </c>
      <c r="BF455" s="41">
        <f>BD455-BE455</f>
        <v/>
      </c>
      <c r="BG455" s="41">
        <f>BD455+BE455</f>
        <v/>
      </c>
    </row>
    <row r="456" ht="15" customHeight="1" s="27">
      <c r="B456" s="40" t="n">
        <v>43950</v>
      </c>
      <c r="C456" s="41" t="n">
        <v>10.36</v>
      </c>
      <c r="D456" s="41" t="n">
        <v>9.56</v>
      </c>
      <c r="E456" s="41" t="n">
        <v>10.06</v>
      </c>
      <c r="F456" s="41" t="n">
        <v>10.35</v>
      </c>
      <c r="G456" s="26" t="n"/>
      <c r="H456" s="41">
        <f>AVERAGE(F436:F455)</f>
        <v/>
      </c>
      <c r="I456" s="41">
        <f>AVERAGE(F407:F455)</f>
        <v/>
      </c>
      <c r="J456" s="41">
        <f>AVERAGE(F356:F455)</f>
        <v/>
      </c>
      <c r="K456" s="41">
        <f>STDEV(F436:F455)</f>
        <v/>
      </c>
      <c r="L456" s="41">
        <f>H456+2*K456</f>
        <v/>
      </c>
      <c r="M456" s="41">
        <f>H456-2*K456</f>
        <v/>
      </c>
      <c r="N456" s="41">
        <f>H456+1.5*K456</f>
        <v/>
      </c>
      <c r="O456" s="41">
        <f>H456-1.5*K456</f>
        <v/>
      </c>
      <c r="P456" s="26" t="n"/>
      <c r="Q456" s="42">
        <f>(H455-H426)/H426</f>
        <v/>
      </c>
      <c r="R456" s="43">
        <f>IF(Q456&gt;=0.1,1,IF(Q456&gt;-0.1,0,-1))</f>
        <v/>
      </c>
      <c r="S456" s="42">
        <f>(I456-I426)/I426</f>
        <v/>
      </c>
      <c r="T456" s="43">
        <f>IF(S456&gt;=0.05,1,IF(S456&gt;-0.05,0,-1))</f>
        <v/>
      </c>
      <c r="U456" s="42">
        <f>(J455-J426)/J426</f>
        <v/>
      </c>
      <c r="V456" s="43">
        <f>IF(U456&gt;=0.03,1,IF(U456&gt;-0.03,0,-1))</f>
        <v/>
      </c>
      <c r="W456" s="43">
        <f>R456+T456+V456</f>
        <v/>
      </c>
      <c r="Y456" s="44">
        <f>(H455-H276)/H276</f>
        <v/>
      </c>
      <c r="Z456" s="43">
        <f>IF(Y456&gt;=0.1,1,IF(Y456&gt;-0.1,0,-1))</f>
        <v/>
      </c>
      <c r="AA456" s="42">
        <f>(I455-I276)/I276</f>
        <v/>
      </c>
      <c r="AB456" s="43">
        <f>IF(AA456&gt;=0.05,1,IF(AA456&gt;-0.05,0,-1))</f>
        <v/>
      </c>
      <c r="AC456" s="42">
        <f>(J455-J276)/J276</f>
        <v/>
      </c>
      <c r="AD456" s="43">
        <f>IF(AC456&gt;=0.03,1,IF(AC456&gt;-0.03,0,-1))</f>
        <v/>
      </c>
      <c r="AE456" s="43">
        <f>Z456+AB456+AD456</f>
        <v/>
      </c>
      <c r="AG456" s="39">
        <f>IF(H456&gt;I456,IF(I456&gt;J456,4,3),IF(H456&lt;J456,IF(I456&lt;J456,0,1),2))</f>
        <v/>
      </c>
      <c r="AI456" s="39">
        <f>IF(D456&gt;H456,3,IF(D456&gt;I456,2,IF(D456&gt;J456,1,0)))</f>
        <v/>
      </c>
      <c r="AK456" s="39">
        <f>IF(M456&gt;H456,3,IF(M456&gt;I456,2,IF(M456&gt;J456,1,0)))</f>
        <v/>
      </c>
      <c r="AM456" s="39">
        <f>IF(L456&gt;H456,3,IF(L456&gt;I456,2,IF(L456&gt;J456,1,0)))</f>
        <v/>
      </c>
      <c r="AO456" s="39">
        <f>IF(C455&gt;L455,2,IF(C455&gt;N455,1,0))</f>
        <v/>
      </c>
      <c r="AP456" s="39">
        <f>SUM(AO452:AO455)</f>
        <v/>
      </c>
      <c r="AQ456" s="39">
        <f>AQ455+1</f>
        <v/>
      </c>
      <c r="AR456" s="39">
        <f>IF(AP456&gt;0,AR455+1,0)</f>
        <v/>
      </c>
      <c r="AS456" s="39">
        <f>IF(AR457=0,AR456,0)</f>
        <v/>
      </c>
      <c r="AT456" s="41">
        <f>180/SUM(AS276:AS455)</f>
        <v/>
      </c>
      <c r="AU456" s="41">
        <f>STDEV(AT436:AT455)</f>
        <v/>
      </c>
      <c r="AV456" s="41">
        <f>AT456-AU456</f>
        <v/>
      </c>
      <c r="AW456" s="41">
        <f>AT456+AU456</f>
        <v/>
      </c>
      <c r="AY456" s="39">
        <f>IF(D455&lt;M455,-2,IF(D455&lt;O455,-1,0))</f>
        <v/>
      </c>
      <c r="AZ456" s="39">
        <f>SUM(AY452:AY455)</f>
        <v/>
      </c>
      <c r="BA456" s="39">
        <f>BA455+1</f>
        <v/>
      </c>
      <c r="BB456" s="39">
        <f>IF(AZ456&lt;0,BB455+1,0)</f>
        <v/>
      </c>
      <c r="BC456" s="39">
        <f>IF(BB457=0,BB456,0)</f>
        <v/>
      </c>
      <c r="BD456" s="41">
        <f>180/SUM(BC276:BC455)</f>
        <v/>
      </c>
      <c r="BE456" s="41">
        <f>STDEV(BD436:BD455)</f>
        <v/>
      </c>
      <c r="BF456" s="41">
        <f>BD456-BE456</f>
        <v/>
      </c>
      <c r="BG456" s="41">
        <f>BD456+BE456</f>
        <v/>
      </c>
    </row>
    <row r="457" ht="15" customHeight="1" s="27">
      <c r="B457" s="40" t="n">
        <v>43951</v>
      </c>
      <c r="C457" s="41" t="n">
        <v>10.98</v>
      </c>
      <c r="D457" s="41" t="n">
        <v>10.4</v>
      </c>
      <c r="E457" s="41" t="n">
        <v>10.45</v>
      </c>
      <c r="F457" s="41" t="n">
        <v>10.8</v>
      </c>
      <c r="G457" s="26" t="n"/>
      <c r="H457" s="41">
        <f>AVERAGE(F437:F456)</f>
        <v/>
      </c>
      <c r="I457" s="41">
        <f>AVERAGE(F408:F456)</f>
        <v/>
      </c>
      <c r="J457" s="41">
        <f>AVERAGE(F357:F456)</f>
        <v/>
      </c>
      <c r="K457" s="41">
        <f>STDEV(F437:F456)</f>
        <v/>
      </c>
      <c r="L457" s="41">
        <f>H457+2*K457</f>
        <v/>
      </c>
      <c r="M457" s="41">
        <f>H457-2*K457</f>
        <v/>
      </c>
      <c r="N457" s="41">
        <f>H457+1.5*K457</f>
        <v/>
      </c>
      <c r="O457" s="41">
        <f>H457-1.5*K457</f>
        <v/>
      </c>
      <c r="P457" s="26" t="n"/>
      <c r="Q457" s="42">
        <f>(H456-H427)/H427</f>
        <v/>
      </c>
      <c r="R457" s="43">
        <f>IF(Q457&gt;=0.1,1,IF(Q457&gt;-0.1,0,-1))</f>
        <v/>
      </c>
      <c r="S457" s="42">
        <f>(I457-I427)/I427</f>
        <v/>
      </c>
      <c r="T457" s="43">
        <f>IF(S457&gt;=0.05,1,IF(S457&gt;-0.05,0,-1))</f>
        <v/>
      </c>
      <c r="U457" s="42">
        <f>(J456-J427)/J427</f>
        <v/>
      </c>
      <c r="V457" s="43">
        <f>IF(U457&gt;=0.03,1,IF(U457&gt;-0.03,0,-1))</f>
        <v/>
      </c>
      <c r="W457" s="43">
        <f>R457+T457+V457</f>
        <v/>
      </c>
      <c r="Y457" s="44">
        <f>(H456-H277)/H277</f>
        <v/>
      </c>
      <c r="Z457" s="43">
        <f>IF(Y457&gt;=0.1,1,IF(Y457&gt;-0.1,0,-1))</f>
        <v/>
      </c>
      <c r="AA457" s="42">
        <f>(I456-I277)/I277</f>
        <v/>
      </c>
      <c r="AB457" s="43">
        <f>IF(AA457&gt;=0.05,1,IF(AA457&gt;-0.05,0,-1))</f>
        <v/>
      </c>
      <c r="AC457" s="42">
        <f>(J456-J277)/J277</f>
        <v/>
      </c>
      <c r="AD457" s="43">
        <f>IF(AC457&gt;=0.03,1,IF(AC457&gt;-0.03,0,-1))</f>
        <v/>
      </c>
      <c r="AE457" s="43">
        <f>Z457+AB457+AD457</f>
        <v/>
      </c>
      <c r="AG457" s="39">
        <f>IF(H457&gt;I457,IF(I457&gt;J457,4,3),IF(H457&lt;J457,IF(I457&lt;J457,0,1),2))</f>
        <v/>
      </c>
      <c r="AI457" s="39">
        <f>IF(D457&gt;H457,3,IF(D457&gt;I457,2,IF(D457&gt;J457,1,0)))</f>
        <v/>
      </c>
      <c r="AK457" s="39">
        <f>IF(M457&gt;H457,3,IF(M457&gt;I457,2,IF(M457&gt;J457,1,0)))</f>
        <v/>
      </c>
      <c r="AM457" s="39">
        <f>IF(L457&gt;H457,3,IF(L457&gt;I457,2,IF(L457&gt;J457,1,0)))</f>
        <v/>
      </c>
      <c r="AO457" s="39">
        <f>IF(C456&gt;L456,2,IF(C456&gt;N456,1,0))</f>
        <v/>
      </c>
      <c r="AP457" s="39">
        <f>SUM(AO453:AO456)</f>
        <v/>
      </c>
      <c r="AQ457" s="39">
        <f>AQ456+1</f>
        <v/>
      </c>
      <c r="AR457" s="39">
        <f>IF(AP457&gt;0,AR456+1,0)</f>
        <v/>
      </c>
      <c r="AS457" s="39">
        <f>IF(AR458=0,AR457,0)</f>
        <v/>
      </c>
      <c r="AT457" s="41">
        <f>180/SUM(AS277:AS456)</f>
        <v/>
      </c>
      <c r="AU457" s="41">
        <f>STDEV(AT437:AT456)</f>
        <v/>
      </c>
      <c r="AV457" s="41">
        <f>AT457-AU457</f>
        <v/>
      </c>
      <c r="AW457" s="41">
        <f>AT457+AU457</f>
        <v/>
      </c>
      <c r="AY457" s="39">
        <f>IF(D456&lt;M456,-2,IF(D456&lt;O456,-1,0))</f>
        <v/>
      </c>
      <c r="AZ457" s="39">
        <f>SUM(AY453:AY456)</f>
        <v/>
      </c>
      <c r="BA457" s="39">
        <f>BA456+1</f>
        <v/>
      </c>
      <c r="BB457" s="39">
        <f>IF(AZ457&lt;0,BB456+1,0)</f>
        <v/>
      </c>
      <c r="BC457" s="39">
        <f>IF(BB458=0,BB457,0)</f>
        <v/>
      </c>
      <c r="BD457" s="41">
        <f>180/SUM(BC277:BC456)</f>
        <v/>
      </c>
      <c r="BE457" s="41">
        <f>STDEV(BD437:BD456)</f>
        <v/>
      </c>
      <c r="BF457" s="41">
        <f>BD457-BE457</f>
        <v/>
      </c>
      <c r="BG457" s="41">
        <f>BD457+BE457</f>
        <v/>
      </c>
    </row>
    <row r="458" ht="15" customHeight="1" s="27">
      <c r="B458" s="40" t="n">
        <v>43955</v>
      </c>
      <c r="C458" s="41" t="n">
        <v>10.59</v>
      </c>
      <c r="D458" s="41" t="n">
        <v>9.970000000000001</v>
      </c>
      <c r="E458" s="41" t="n">
        <v>10.5</v>
      </c>
      <c r="F458" s="41" t="n">
        <v>10.56</v>
      </c>
      <c r="G458" s="26" t="n"/>
      <c r="H458" s="41">
        <f>AVERAGE(F438:F457)</f>
        <v/>
      </c>
      <c r="I458" s="41">
        <f>AVERAGE(F409:F457)</f>
        <v/>
      </c>
      <c r="J458" s="41">
        <f>AVERAGE(F358:F457)</f>
        <v/>
      </c>
      <c r="K458" s="41">
        <f>STDEV(F438:F457)</f>
        <v/>
      </c>
      <c r="L458" s="41">
        <f>H458+2*K458</f>
        <v/>
      </c>
      <c r="M458" s="41">
        <f>H458-2*K458</f>
        <v/>
      </c>
      <c r="N458" s="41">
        <f>H458+1.5*K458</f>
        <v/>
      </c>
      <c r="O458" s="41">
        <f>H458-1.5*K458</f>
        <v/>
      </c>
      <c r="P458" s="26" t="n"/>
      <c r="Q458" s="42">
        <f>(H457-H428)/H428</f>
        <v/>
      </c>
      <c r="R458" s="43">
        <f>IF(Q458&gt;=0.1,1,IF(Q458&gt;-0.1,0,-1))</f>
        <v/>
      </c>
      <c r="S458" s="42">
        <f>(I458-I428)/I428</f>
        <v/>
      </c>
      <c r="T458" s="43">
        <f>IF(S458&gt;=0.05,1,IF(S458&gt;-0.05,0,-1))</f>
        <v/>
      </c>
      <c r="U458" s="42">
        <f>(J457-J428)/J428</f>
        <v/>
      </c>
      <c r="V458" s="43">
        <f>IF(U458&gt;=0.03,1,IF(U458&gt;-0.03,0,-1))</f>
        <v/>
      </c>
      <c r="W458" s="43">
        <f>R458+T458+V458</f>
        <v/>
      </c>
      <c r="Y458" s="44">
        <f>(H457-H278)/H278</f>
        <v/>
      </c>
      <c r="Z458" s="43">
        <f>IF(Y458&gt;=0.1,1,IF(Y458&gt;-0.1,0,-1))</f>
        <v/>
      </c>
      <c r="AA458" s="42">
        <f>(I457-I278)/I278</f>
        <v/>
      </c>
      <c r="AB458" s="43">
        <f>IF(AA458&gt;=0.05,1,IF(AA458&gt;-0.05,0,-1))</f>
        <v/>
      </c>
      <c r="AC458" s="42">
        <f>(J457-J278)/J278</f>
        <v/>
      </c>
      <c r="AD458" s="43">
        <f>IF(AC458&gt;=0.03,1,IF(AC458&gt;-0.03,0,-1))</f>
        <v/>
      </c>
      <c r="AE458" s="43">
        <f>Z458+AB458+AD458</f>
        <v/>
      </c>
      <c r="AG458" s="39">
        <f>IF(H458&gt;I458,IF(I458&gt;J458,4,3),IF(H458&lt;J458,IF(I458&lt;J458,0,1),2))</f>
        <v/>
      </c>
      <c r="AI458" s="39">
        <f>IF(D458&gt;H458,3,IF(D458&gt;I458,2,IF(D458&gt;J458,1,0)))</f>
        <v/>
      </c>
      <c r="AK458" s="39">
        <f>IF(M458&gt;H458,3,IF(M458&gt;I458,2,IF(M458&gt;J458,1,0)))</f>
        <v/>
      </c>
      <c r="AM458" s="39">
        <f>IF(L458&gt;H458,3,IF(L458&gt;I458,2,IF(L458&gt;J458,1,0)))</f>
        <v/>
      </c>
      <c r="AO458" s="39">
        <f>IF(C457&gt;L457,2,IF(C457&gt;N457,1,0))</f>
        <v/>
      </c>
      <c r="AP458" s="39">
        <f>SUM(AO454:AO457)</f>
        <v/>
      </c>
      <c r="AQ458" s="39">
        <f>AQ457+1</f>
        <v/>
      </c>
      <c r="AR458" s="39">
        <f>IF(AP458&gt;0,AR457+1,0)</f>
        <v/>
      </c>
      <c r="AS458" s="39">
        <f>IF(AR459=0,AR458,0)</f>
        <v/>
      </c>
      <c r="AT458" s="41">
        <f>180/SUM(AS278:AS457)</f>
        <v/>
      </c>
      <c r="AU458" s="41">
        <f>STDEV(AT438:AT457)</f>
        <v/>
      </c>
      <c r="AV458" s="41">
        <f>AT458-AU458</f>
        <v/>
      </c>
      <c r="AW458" s="41">
        <f>AT458+AU458</f>
        <v/>
      </c>
      <c r="AY458" s="39">
        <f>IF(D457&lt;M457,-2,IF(D457&lt;O457,-1,0))</f>
        <v/>
      </c>
      <c r="AZ458" s="39">
        <f>SUM(AY454:AY457)</f>
        <v/>
      </c>
      <c r="BA458" s="39">
        <f>BA457+1</f>
        <v/>
      </c>
      <c r="BB458" s="39">
        <f>IF(AZ458&lt;0,BB457+1,0)</f>
        <v/>
      </c>
      <c r="BC458" s="39">
        <f>IF(BB459=0,BB458,0)</f>
        <v/>
      </c>
      <c r="BD458" s="41">
        <f>180/SUM(BC278:BC457)</f>
        <v/>
      </c>
      <c r="BE458" s="41">
        <f>STDEV(BD438:BD457)</f>
        <v/>
      </c>
      <c r="BF458" s="41">
        <f>BD458-BE458</f>
        <v/>
      </c>
      <c r="BG458" s="41">
        <f>BD458+BE458</f>
        <v/>
      </c>
    </row>
    <row r="459" ht="15" customHeight="1" s="27">
      <c r="B459" s="40" t="n">
        <v>43956</v>
      </c>
      <c r="C459" s="41" t="n">
        <v>10.88</v>
      </c>
      <c r="D459" s="41" t="n">
        <v>10.55</v>
      </c>
      <c r="E459" s="41" t="n">
        <v>10.56</v>
      </c>
      <c r="F459" s="41" t="n">
        <v>10.81</v>
      </c>
      <c r="G459" s="26" t="n"/>
      <c r="H459" s="41">
        <f>AVERAGE(F439:F458)</f>
        <v/>
      </c>
      <c r="I459" s="41">
        <f>AVERAGE(F410:F458)</f>
        <v/>
      </c>
      <c r="J459" s="41">
        <f>AVERAGE(F359:F458)</f>
        <v/>
      </c>
      <c r="K459" s="41">
        <f>STDEV(F439:F458)</f>
        <v/>
      </c>
      <c r="L459" s="41">
        <f>H459+2*K459</f>
        <v/>
      </c>
      <c r="M459" s="41">
        <f>H459-2*K459</f>
        <v/>
      </c>
      <c r="N459" s="41">
        <f>H459+1.5*K459</f>
        <v/>
      </c>
      <c r="O459" s="41">
        <f>H459-1.5*K459</f>
        <v/>
      </c>
      <c r="P459" s="26" t="n"/>
      <c r="Q459" s="42">
        <f>(H458-H429)/H429</f>
        <v/>
      </c>
      <c r="R459" s="43">
        <f>IF(Q459&gt;=0.1,1,IF(Q459&gt;-0.1,0,-1))</f>
        <v/>
      </c>
      <c r="S459" s="42">
        <f>(I459-I429)/I429</f>
        <v/>
      </c>
      <c r="T459" s="43">
        <f>IF(S459&gt;=0.05,1,IF(S459&gt;-0.05,0,-1))</f>
        <v/>
      </c>
      <c r="U459" s="42">
        <f>(J458-J429)/J429</f>
        <v/>
      </c>
      <c r="V459" s="43">
        <f>IF(U459&gt;=0.03,1,IF(U459&gt;-0.03,0,-1))</f>
        <v/>
      </c>
      <c r="W459" s="43">
        <f>R459+T459+V459</f>
        <v/>
      </c>
      <c r="Y459" s="44">
        <f>(H458-H279)/H279</f>
        <v/>
      </c>
      <c r="Z459" s="43">
        <f>IF(Y459&gt;=0.1,1,IF(Y459&gt;-0.1,0,-1))</f>
        <v/>
      </c>
      <c r="AA459" s="42">
        <f>(I458-I279)/I279</f>
        <v/>
      </c>
      <c r="AB459" s="43">
        <f>IF(AA459&gt;=0.05,1,IF(AA459&gt;-0.05,0,-1))</f>
        <v/>
      </c>
      <c r="AC459" s="42">
        <f>(J458-J279)/J279</f>
        <v/>
      </c>
      <c r="AD459" s="43">
        <f>IF(AC459&gt;=0.03,1,IF(AC459&gt;-0.03,0,-1))</f>
        <v/>
      </c>
      <c r="AE459" s="43">
        <f>Z459+AB459+AD459</f>
        <v/>
      </c>
      <c r="AG459" s="39">
        <f>IF(H459&gt;I459,IF(I459&gt;J459,4,3),IF(H459&lt;J459,IF(I459&lt;J459,0,1),2))</f>
        <v/>
      </c>
      <c r="AI459" s="39">
        <f>IF(D459&gt;H459,3,IF(D459&gt;I459,2,IF(D459&gt;J459,1,0)))</f>
        <v/>
      </c>
      <c r="AK459" s="39">
        <f>IF(M459&gt;H459,3,IF(M459&gt;I459,2,IF(M459&gt;J459,1,0)))</f>
        <v/>
      </c>
      <c r="AM459" s="39">
        <f>IF(L459&gt;H459,3,IF(L459&gt;I459,2,IF(L459&gt;J459,1,0)))</f>
        <v/>
      </c>
      <c r="AO459" s="39">
        <f>IF(C458&gt;L458,2,IF(C458&gt;N458,1,0))</f>
        <v/>
      </c>
      <c r="AP459" s="39">
        <f>SUM(AO455:AO458)</f>
        <v/>
      </c>
      <c r="AQ459" s="39">
        <f>AQ458+1</f>
        <v/>
      </c>
      <c r="AR459" s="39">
        <f>IF(AP459&gt;0,AR458+1,0)</f>
        <v/>
      </c>
      <c r="AS459" s="39">
        <f>IF(AR460=0,AR459,0)</f>
        <v/>
      </c>
      <c r="AT459" s="41">
        <f>180/SUM(AS279:AS458)</f>
        <v/>
      </c>
      <c r="AU459" s="41">
        <f>STDEV(AT439:AT458)</f>
        <v/>
      </c>
      <c r="AV459" s="41">
        <f>AT459-AU459</f>
        <v/>
      </c>
      <c r="AW459" s="41">
        <f>AT459+AU459</f>
        <v/>
      </c>
      <c r="AY459" s="39">
        <f>IF(D458&lt;M458,-2,IF(D458&lt;O458,-1,0))</f>
        <v/>
      </c>
      <c r="AZ459" s="39">
        <f>SUM(AY455:AY458)</f>
        <v/>
      </c>
      <c r="BA459" s="39">
        <f>BA458+1</f>
        <v/>
      </c>
      <c r="BB459" s="39">
        <f>IF(AZ459&lt;0,BB458+1,0)</f>
        <v/>
      </c>
      <c r="BC459" s="39">
        <f>IF(BB460=0,BB459,0)</f>
        <v/>
      </c>
      <c r="BD459" s="41">
        <f>180/SUM(BC279:BC458)</f>
        <v/>
      </c>
      <c r="BE459" s="41">
        <f>STDEV(BD439:BD458)</f>
        <v/>
      </c>
      <c r="BF459" s="41">
        <f>BD459-BE459</f>
        <v/>
      </c>
      <c r="BG459" s="41">
        <f>BD459+BE459</f>
        <v/>
      </c>
    </row>
    <row r="460" ht="15" customHeight="1" s="27">
      <c r="B460" s="40" t="n">
        <v>43957</v>
      </c>
      <c r="C460" s="41" t="n">
        <v>11.09</v>
      </c>
      <c r="D460" s="41" t="n">
        <v>10.76</v>
      </c>
      <c r="E460" s="41" t="n">
        <v>10.82</v>
      </c>
      <c r="F460" s="41" t="n">
        <v>11.03</v>
      </c>
      <c r="G460" s="26" t="n"/>
      <c r="H460" s="41">
        <f>AVERAGE(F440:F459)</f>
        <v/>
      </c>
      <c r="I460" s="41">
        <f>AVERAGE(F411:F459)</f>
        <v/>
      </c>
      <c r="J460" s="41">
        <f>AVERAGE(F360:F459)</f>
        <v/>
      </c>
      <c r="K460" s="41">
        <f>STDEV(F440:F459)</f>
        <v/>
      </c>
      <c r="L460" s="41">
        <f>H460+2*K460</f>
        <v/>
      </c>
      <c r="M460" s="41">
        <f>H460-2*K460</f>
        <v/>
      </c>
      <c r="N460" s="41">
        <f>H460+1.5*K460</f>
        <v/>
      </c>
      <c r="O460" s="41">
        <f>H460-1.5*K460</f>
        <v/>
      </c>
      <c r="P460" s="26" t="n"/>
      <c r="Q460" s="42">
        <f>(H459-H430)/H430</f>
        <v/>
      </c>
      <c r="R460" s="43">
        <f>IF(Q460&gt;=0.1,1,IF(Q460&gt;-0.1,0,-1))</f>
        <v/>
      </c>
      <c r="S460" s="42">
        <f>(I460-I430)/I430</f>
        <v/>
      </c>
      <c r="T460" s="43">
        <f>IF(S460&gt;=0.05,1,IF(S460&gt;-0.05,0,-1))</f>
        <v/>
      </c>
      <c r="U460" s="42">
        <f>(J459-J430)/J430</f>
        <v/>
      </c>
      <c r="V460" s="43">
        <f>IF(U460&gt;=0.03,1,IF(U460&gt;-0.03,0,-1))</f>
        <v/>
      </c>
      <c r="W460" s="43">
        <f>R460+T460+V460</f>
        <v/>
      </c>
      <c r="Y460" s="44">
        <f>(H459-H280)/H280</f>
        <v/>
      </c>
      <c r="Z460" s="43">
        <f>IF(Y460&gt;=0.1,1,IF(Y460&gt;-0.1,0,-1))</f>
        <v/>
      </c>
      <c r="AA460" s="42">
        <f>(I459-I280)/I280</f>
        <v/>
      </c>
      <c r="AB460" s="43">
        <f>IF(AA460&gt;=0.05,1,IF(AA460&gt;-0.05,0,-1))</f>
        <v/>
      </c>
      <c r="AC460" s="42">
        <f>(J459-J280)/J280</f>
        <v/>
      </c>
      <c r="AD460" s="43">
        <f>IF(AC460&gt;=0.03,1,IF(AC460&gt;-0.03,0,-1))</f>
        <v/>
      </c>
      <c r="AE460" s="43">
        <f>Z460+AB460+AD460</f>
        <v/>
      </c>
      <c r="AG460" s="39">
        <f>IF(H460&gt;I460,IF(I460&gt;J460,4,3),IF(H460&lt;J460,IF(I460&lt;J460,0,1),2))</f>
        <v/>
      </c>
      <c r="AI460" s="39">
        <f>IF(D460&gt;H460,3,IF(D460&gt;I460,2,IF(D460&gt;J460,1,0)))</f>
        <v/>
      </c>
      <c r="AK460" s="39">
        <f>IF(M460&gt;H460,3,IF(M460&gt;I460,2,IF(M460&gt;J460,1,0)))</f>
        <v/>
      </c>
      <c r="AM460" s="39">
        <f>IF(L460&gt;H460,3,IF(L460&gt;I460,2,IF(L460&gt;J460,1,0)))</f>
        <v/>
      </c>
      <c r="AO460" s="39">
        <f>IF(C459&gt;L459,2,IF(C459&gt;N459,1,0))</f>
        <v/>
      </c>
      <c r="AP460" s="39">
        <f>SUM(AO456:AO459)</f>
        <v/>
      </c>
      <c r="AQ460" s="39">
        <f>AQ459+1</f>
        <v/>
      </c>
      <c r="AR460" s="39">
        <f>IF(AP460&gt;0,AR459+1,0)</f>
        <v/>
      </c>
      <c r="AS460" s="39">
        <f>IF(AR461=0,AR460,0)</f>
        <v/>
      </c>
      <c r="AT460" s="41">
        <f>180/SUM(AS280:AS459)</f>
        <v/>
      </c>
      <c r="AU460" s="41">
        <f>STDEV(AT440:AT459)</f>
        <v/>
      </c>
      <c r="AV460" s="41">
        <f>AT460-AU460</f>
        <v/>
      </c>
      <c r="AW460" s="41">
        <f>AT460+AU460</f>
        <v/>
      </c>
      <c r="AY460" s="39">
        <f>IF(D459&lt;M459,-2,IF(D459&lt;O459,-1,0))</f>
        <v/>
      </c>
      <c r="AZ460" s="39">
        <f>SUM(AY456:AY459)</f>
        <v/>
      </c>
      <c r="BA460" s="39">
        <f>BA459+1</f>
        <v/>
      </c>
      <c r="BB460" s="39">
        <f>IF(AZ460&lt;0,BB459+1,0)</f>
        <v/>
      </c>
      <c r="BC460" s="39">
        <f>IF(BB461=0,BB460,0)</f>
        <v/>
      </c>
      <c r="BD460" s="41">
        <f>180/SUM(BC280:BC459)</f>
        <v/>
      </c>
      <c r="BE460" s="41">
        <f>STDEV(BD440:BD459)</f>
        <v/>
      </c>
      <c r="BF460" s="41">
        <f>BD460-BE460</f>
        <v/>
      </c>
      <c r="BG460" s="41">
        <f>BD460+BE460</f>
        <v/>
      </c>
    </row>
    <row r="461" ht="15" customHeight="1" s="27">
      <c r="B461" s="40" t="n">
        <v>43958</v>
      </c>
      <c r="C461" s="41" t="n">
        <v>11.31</v>
      </c>
      <c r="D461" s="41" t="n">
        <v>10.9</v>
      </c>
      <c r="E461" s="41" t="n">
        <v>11.05</v>
      </c>
      <c r="F461" s="41" t="n">
        <v>11.21</v>
      </c>
      <c r="G461" s="26" t="n"/>
      <c r="H461" s="41">
        <f>AVERAGE(F441:F460)</f>
        <v/>
      </c>
      <c r="I461" s="41">
        <f>AVERAGE(F412:F460)</f>
        <v/>
      </c>
      <c r="J461" s="41">
        <f>AVERAGE(F361:F460)</f>
        <v/>
      </c>
      <c r="K461" s="41">
        <f>STDEV(F441:F460)</f>
        <v/>
      </c>
      <c r="L461" s="41">
        <f>H461+2*K461</f>
        <v/>
      </c>
      <c r="M461" s="41">
        <f>H461-2*K461</f>
        <v/>
      </c>
      <c r="N461" s="41">
        <f>H461+1.5*K461</f>
        <v/>
      </c>
      <c r="O461" s="41">
        <f>H461-1.5*K461</f>
        <v/>
      </c>
      <c r="P461" s="26" t="n"/>
      <c r="Q461" s="42">
        <f>(H460-H431)/H431</f>
        <v/>
      </c>
      <c r="R461" s="43">
        <f>IF(Q461&gt;=0.1,1,IF(Q461&gt;-0.1,0,-1))</f>
        <v/>
      </c>
      <c r="S461" s="42">
        <f>(I461-I431)/I431</f>
        <v/>
      </c>
      <c r="T461" s="43">
        <f>IF(S461&gt;=0.05,1,IF(S461&gt;-0.05,0,-1))</f>
        <v/>
      </c>
      <c r="U461" s="42">
        <f>(J460-J431)/J431</f>
        <v/>
      </c>
      <c r="V461" s="43">
        <f>IF(U461&gt;=0.03,1,IF(U461&gt;-0.03,0,-1))</f>
        <v/>
      </c>
      <c r="W461" s="43">
        <f>R461+T461+V461</f>
        <v/>
      </c>
      <c r="Y461" s="44">
        <f>(H460-H281)/H281</f>
        <v/>
      </c>
      <c r="Z461" s="43">
        <f>IF(Y461&gt;=0.1,1,IF(Y461&gt;-0.1,0,-1))</f>
        <v/>
      </c>
      <c r="AA461" s="42">
        <f>(I460-I281)/I281</f>
        <v/>
      </c>
      <c r="AB461" s="43">
        <f>IF(AA461&gt;=0.05,1,IF(AA461&gt;-0.05,0,-1))</f>
        <v/>
      </c>
      <c r="AC461" s="42">
        <f>(J460-J281)/J281</f>
        <v/>
      </c>
      <c r="AD461" s="43">
        <f>IF(AC461&gt;=0.03,1,IF(AC461&gt;-0.03,0,-1))</f>
        <v/>
      </c>
      <c r="AE461" s="43">
        <f>Z461+AB461+AD461</f>
        <v/>
      </c>
      <c r="AG461" s="39">
        <f>IF(H461&gt;I461,IF(I461&gt;J461,4,3),IF(H461&lt;J461,IF(I461&lt;J461,0,1),2))</f>
        <v/>
      </c>
      <c r="AI461" s="39">
        <f>IF(D461&gt;H461,3,IF(D461&gt;I461,2,IF(D461&gt;J461,1,0)))</f>
        <v/>
      </c>
      <c r="AK461" s="39">
        <f>IF(M461&gt;H461,3,IF(M461&gt;I461,2,IF(M461&gt;J461,1,0)))</f>
        <v/>
      </c>
      <c r="AM461" s="39">
        <f>IF(L461&gt;H461,3,IF(L461&gt;I461,2,IF(L461&gt;J461,1,0)))</f>
        <v/>
      </c>
      <c r="AO461" s="39">
        <f>IF(C460&gt;L460,2,IF(C460&gt;N460,1,0))</f>
        <v/>
      </c>
      <c r="AP461" s="39">
        <f>SUM(AO457:AO460)</f>
        <v/>
      </c>
      <c r="AQ461" s="39">
        <f>AQ460+1</f>
        <v/>
      </c>
      <c r="AR461" s="39">
        <f>IF(AP461&gt;0,AR460+1,0)</f>
        <v/>
      </c>
      <c r="AS461" s="39">
        <f>IF(AR462=0,AR461,0)</f>
        <v/>
      </c>
      <c r="AT461" s="41">
        <f>180/SUM(AS281:AS460)</f>
        <v/>
      </c>
      <c r="AU461" s="41">
        <f>STDEV(AT441:AT460)</f>
        <v/>
      </c>
      <c r="AV461" s="41">
        <f>AT461-AU461</f>
        <v/>
      </c>
      <c r="AW461" s="41">
        <f>AT461+AU461</f>
        <v/>
      </c>
      <c r="AY461" s="39">
        <f>IF(D460&lt;M460,-2,IF(D460&lt;O460,-1,0))</f>
        <v/>
      </c>
      <c r="AZ461" s="39">
        <f>SUM(AY457:AY460)</f>
        <v/>
      </c>
      <c r="BA461" s="39">
        <f>BA460+1</f>
        <v/>
      </c>
      <c r="BB461" s="39">
        <f>IF(AZ461&lt;0,BB460+1,0)</f>
        <v/>
      </c>
      <c r="BC461" s="39">
        <f>IF(BB462=0,BB461,0)</f>
        <v/>
      </c>
      <c r="BD461" s="41">
        <f>180/SUM(BC281:BC460)</f>
        <v/>
      </c>
      <c r="BE461" s="41">
        <f>STDEV(BD441:BD460)</f>
        <v/>
      </c>
      <c r="BF461" s="41">
        <f>BD461-BE461</f>
        <v/>
      </c>
      <c r="BG461" s="41">
        <f>BD461+BE461</f>
        <v/>
      </c>
    </row>
    <row r="462" ht="15" customHeight="1" s="27">
      <c r="B462" s="40" t="n">
        <v>43959</v>
      </c>
      <c r="C462" s="41" t="n">
        <v>11.3</v>
      </c>
      <c r="D462" s="41" t="n">
        <v>10.81</v>
      </c>
      <c r="E462" s="41" t="n">
        <v>11.21</v>
      </c>
      <c r="F462" s="41" t="n">
        <v>10.87</v>
      </c>
      <c r="G462" s="26" t="n"/>
      <c r="H462" s="41">
        <f>AVERAGE(F442:F461)</f>
        <v/>
      </c>
      <c r="I462" s="41">
        <f>AVERAGE(F413:F461)</f>
        <v/>
      </c>
      <c r="J462" s="41">
        <f>AVERAGE(F362:F461)</f>
        <v/>
      </c>
      <c r="K462" s="41">
        <f>STDEV(F442:F461)</f>
        <v/>
      </c>
      <c r="L462" s="41">
        <f>H462+2*K462</f>
        <v/>
      </c>
      <c r="M462" s="41">
        <f>H462-2*K462</f>
        <v/>
      </c>
      <c r="N462" s="41">
        <f>H462+1.5*K462</f>
        <v/>
      </c>
      <c r="O462" s="41">
        <f>H462-1.5*K462</f>
        <v/>
      </c>
      <c r="P462" s="26" t="n"/>
      <c r="Q462" s="42">
        <f>(H461-H432)/H432</f>
        <v/>
      </c>
      <c r="R462" s="43">
        <f>IF(Q462&gt;=0.1,1,IF(Q462&gt;-0.1,0,-1))</f>
        <v/>
      </c>
      <c r="S462" s="42">
        <f>(I462-I432)/I432</f>
        <v/>
      </c>
      <c r="T462" s="43">
        <f>IF(S462&gt;=0.05,1,IF(S462&gt;-0.05,0,-1))</f>
        <v/>
      </c>
      <c r="U462" s="42">
        <f>(J461-J432)/J432</f>
        <v/>
      </c>
      <c r="V462" s="43">
        <f>IF(U462&gt;=0.03,1,IF(U462&gt;-0.03,0,-1))</f>
        <v/>
      </c>
      <c r="W462" s="43">
        <f>R462+T462+V462</f>
        <v/>
      </c>
      <c r="Y462" s="44">
        <f>(H461-H282)/H282</f>
        <v/>
      </c>
      <c r="Z462" s="43">
        <f>IF(Y462&gt;=0.1,1,IF(Y462&gt;-0.1,0,-1))</f>
        <v/>
      </c>
      <c r="AA462" s="42">
        <f>(I461-I282)/I282</f>
        <v/>
      </c>
      <c r="AB462" s="43">
        <f>IF(AA462&gt;=0.05,1,IF(AA462&gt;-0.05,0,-1))</f>
        <v/>
      </c>
      <c r="AC462" s="42">
        <f>(J461-J282)/J282</f>
        <v/>
      </c>
      <c r="AD462" s="43">
        <f>IF(AC462&gt;=0.03,1,IF(AC462&gt;-0.03,0,-1))</f>
        <v/>
      </c>
      <c r="AE462" s="43">
        <f>Z462+AB462+AD462</f>
        <v/>
      </c>
      <c r="AG462" s="39">
        <f>IF(H462&gt;I462,IF(I462&gt;J462,4,3),IF(H462&lt;J462,IF(I462&lt;J462,0,1),2))</f>
        <v/>
      </c>
      <c r="AI462" s="39">
        <f>IF(D462&gt;H462,3,IF(D462&gt;I462,2,IF(D462&gt;J462,1,0)))</f>
        <v/>
      </c>
      <c r="AK462" s="39">
        <f>IF(M462&gt;H462,3,IF(M462&gt;I462,2,IF(M462&gt;J462,1,0)))</f>
        <v/>
      </c>
      <c r="AM462" s="39">
        <f>IF(L462&gt;H462,3,IF(L462&gt;I462,2,IF(L462&gt;J462,1,0)))</f>
        <v/>
      </c>
      <c r="AO462" s="39">
        <f>IF(C461&gt;L461,2,IF(C461&gt;N461,1,0))</f>
        <v/>
      </c>
      <c r="AP462" s="39">
        <f>SUM(AO458:AO461)</f>
        <v/>
      </c>
      <c r="AQ462" s="39">
        <f>AQ461+1</f>
        <v/>
      </c>
      <c r="AR462" s="39">
        <f>IF(AP462&gt;0,AR461+1,0)</f>
        <v/>
      </c>
      <c r="AS462" s="39">
        <f>IF(AR463=0,AR462,0)</f>
        <v/>
      </c>
      <c r="AT462" s="41">
        <f>180/SUM(AS282:AS461)</f>
        <v/>
      </c>
      <c r="AU462" s="41">
        <f>STDEV(AT442:AT461)</f>
        <v/>
      </c>
      <c r="AV462" s="41">
        <f>AT462-AU462</f>
        <v/>
      </c>
      <c r="AW462" s="41">
        <f>AT462+AU462</f>
        <v/>
      </c>
      <c r="AY462" s="39">
        <f>IF(D461&lt;M461,-2,IF(D461&lt;O461,-1,0))</f>
        <v/>
      </c>
      <c r="AZ462" s="39">
        <f>SUM(AY458:AY461)</f>
        <v/>
      </c>
      <c r="BA462" s="39">
        <f>BA461+1</f>
        <v/>
      </c>
      <c r="BB462" s="39">
        <f>IF(AZ462&lt;0,BB461+1,0)</f>
        <v/>
      </c>
      <c r="BC462" s="39">
        <f>IF(BB463=0,BB462,0)</f>
        <v/>
      </c>
      <c r="BD462" s="41">
        <f>180/SUM(BC282:BC461)</f>
        <v/>
      </c>
      <c r="BE462" s="41">
        <f>STDEV(BD442:BD461)</f>
        <v/>
      </c>
      <c r="BF462" s="41">
        <f>BD462-BE462</f>
        <v/>
      </c>
      <c r="BG462" s="41">
        <f>BD462+BE462</f>
        <v/>
      </c>
    </row>
    <row r="463" ht="15" customHeight="1" s="27">
      <c r="B463" s="40" t="n">
        <v>43962</v>
      </c>
      <c r="C463" s="41" t="n">
        <v>11.02</v>
      </c>
      <c r="D463" s="41" t="n">
        <v>10.43</v>
      </c>
      <c r="E463" s="41" t="n">
        <v>10.94</v>
      </c>
      <c r="F463" s="41" t="n">
        <v>10.97</v>
      </c>
      <c r="G463" s="26" t="n"/>
      <c r="H463" s="41">
        <f>AVERAGE(F443:F462)</f>
        <v/>
      </c>
      <c r="I463" s="41">
        <f>AVERAGE(F414:F462)</f>
        <v/>
      </c>
      <c r="J463" s="41">
        <f>AVERAGE(F363:F462)</f>
        <v/>
      </c>
      <c r="K463" s="41">
        <f>STDEV(F443:F462)</f>
        <v/>
      </c>
      <c r="L463" s="41">
        <f>H463+2*K463</f>
        <v/>
      </c>
      <c r="M463" s="41">
        <f>H463-2*K463</f>
        <v/>
      </c>
      <c r="N463" s="41">
        <f>H463+1.5*K463</f>
        <v/>
      </c>
      <c r="O463" s="41">
        <f>H463-1.5*K463</f>
        <v/>
      </c>
      <c r="P463" s="26" t="n"/>
      <c r="Q463" s="42">
        <f>(H462-H433)/H433</f>
        <v/>
      </c>
      <c r="R463" s="43">
        <f>IF(Q463&gt;=0.1,1,IF(Q463&gt;-0.1,0,-1))</f>
        <v/>
      </c>
      <c r="S463" s="42">
        <f>(I463-I433)/I433</f>
        <v/>
      </c>
      <c r="T463" s="43">
        <f>IF(S463&gt;=0.05,1,IF(S463&gt;-0.05,0,-1))</f>
        <v/>
      </c>
      <c r="U463" s="42">
        <f>(J462-J433)/J433</f>
        <v/>
      </c>
      <c r="V463" s="43">
        <f>IF(U463&gt;=0.03,1,IF(U463&gt;-0.03,0,-1))</f>
        <v/>
      </c>
      <c r="W463" s="43">
        <f>R463+T463+V463</f>
        <v/>
      </c>
      <c r="Y463" s="44">
        <f>(H462-H283)/H283</f>
        <v/>
      </c>
      <c r="Z463" s="43">
        <f>IF(Y463&gt;=0.1,1,IF(Y463&gt;-0.1,0,-1))</f>
        <v/>
      </c>
      <c r="AA463" s="42">
        <f>(I462-I283)/I283</f>
        <v/>
      </c>
      <c r="AB463" s="43">
        <f>IF(AA463&gt;=0.05,1,IF(AA463&gt;-0.05,0,-1))</f>
        <v/>
      </c>
      <c r="AC463" s="42">
        <f>(J462-J283)/J283</f>
        <v/>
      </c>
      <c r="AD463" s="43">
        <f>IF(AC463&gt;=0.03,1,IF(AC463&gt;-0.03,0,-1))</f>
        <v/>
      </c>
      <c r="AE463" s="43">
        <f>Z463+AB463+AD463</f>
        <v/>
      </c>
      <c r="AG463" s="39">
        <f>IF(H463&gt;I463,IF(I463&gt;J463,4,3),IF(H463&lt;J463,IF(I463&lt;J463,0,1),2))</f>
        <v/>
      </c>
      <c r="AI463" s="39">
        <f>IF(D463&gt;H463,3,IF(D463&gt;I463,2,IF(D463&gt;J463,1,0)))</f>
        <v/>
      </c>
      <c r="AK463" s="39">
        <f>IF(M463&gt;H463,3,IF(M463&gt;I463,2,IF(M463&gt;J463,1,0)))</f>
        <v/>
      </c>
      <c r="AM463" s="39">
        <f>IF(L463&gt;H463,3,IF(L463&gt;I463,2,IF(L463&gt;J463,1,0)))</f>
        <v/>
      </c>
      <c r="AO463" s="39">
        <f>IF(C462&gt;L462,2,IF(C462&gt;N462,1,0))</f>
        <v/>
      </c>
      <c r="AP463" s="39">
        <f>SUM(AO459:AO462)</f>
        <v/>
      </c>
      <c r="AQ463" s="39">
        <f>AQ462+1</f>
        <v/>
      </c>
      <c r="AR463" s="39">
        <f>IF(AP463&gt;0,AR462+1,0)</f>
        <v/>
      </c>
      <c r="AS463" s="39">
        <f>IF(AR464=0,AR463,0)</f>
        <v/>
      </c>
      <c r="AT463" s="41">
        <f>180/SUM(AS283:AS462)</f>
        <v/>
      </c>
      <c r="AU463" s="41">
        <f>STDEV(AT443:AT462)</f>
        <v/>
      </c>
      <c r="AV463" s="41">
        <f>AT463-AU463</f>
        <v/>
      </c>
      <c r="AW463" s="41">
        <f>AT463+AU463</f>
        <v/>
      </c>
      <c r="AY463" s="39">
        <f>IF(D462&lt;M462,-2,IF(D462&lt;O462,-1,0))</f>
        <v/>
      </c>
      <c r="AZ463" s="39">
        <f>SUM(AY459:AY462)</f>
        <v/>
      </c>
      <c r="BA463" s="39">
        <f>BA462+1</f>
        <v/>
      </c>
      <c r="BB463" s="39">
        <f>IF(AZ463&lt;0,BB462+1,0)</f>
        <v/>
      </c>
      <c r="BC463" s="39">
        <f>IF(BB464=0,BB463,0)</f>
        <v/>
      </c>
      <c r="BD463" s="41">
        <f>180/SUM(BC283:BC462)</f>
        <v/>
      </c>
      <c r="BE463" s="41">
        <f>STDEV(BD443:BD462)</f>
        <v/>
      </c>
      <c r="BF463" s="41">
        <f>BD463-BE463</f>
        <v/>
      </c>
      <c r="BG463" s="41">
        <f>BD463+BE463</f>
        <v/>
      </c>
    </row>
    <row r="464" ht="15" customHeight="1" s="27">
      <c r="B464" s="40" t="n">
        <v>43963</v>
      </c>
      <c r="C464" s="41" t="n">
        <v>11</v>
      </c>
      <c r="D464" s="41" t="n">
        <v>10.7</v>
      </c>
      <c r="E464" s="41" t="n">
        <v>10.75</v>
      </c>
      <c r="F464" s="41" t="n">
        <v>11</v>
      </c>
      <c r="G464" s="26" t="n"/>
      <c r="H464" s="41">
        <f>AVERAGE(F444:F463)</f>
        <v/>
      </c>
      <c r="I464" s="41">
        <f>AVERAGE(F415:F463)</f>
        <v/>
      </c>
      <c r="J464" s="41">
        <f>AVERAGE(F364:F463)</f>
        <v/>
      </c>
      <c r="K464" s="41">
        <f>STDEV(F444:F463)</f>
        <v/>
      </c>
      <c r="L464" s="41">
        <f>H464+2*K464</f>
        <v/>
      </c>
      <c r="M464" s="41">
        <f>H464-2*K464</f>
        <v/>
      </c>
      <c r="N464" s="41">
        <f>H464+1.5*K464</f>
        <v/>
      </c>
      <c r="O464" s="41">
        <f>H464-1.5*K464</f>
        <v/>
      </c>
      <c r="P464" s="26" t="n"/>
      <c r="Q464" s="42">
        <f>(H463-H434)/H434</f>
        <v/>
      </c>
      <c r="R464" s="43">
        <f>IF(Q464&gt;=0.1,1,IF(Q464&gt;-0.1,0,-1))</f>
        <v/>
      </c>
      <c r="S464" s="42">
        <f>(I464-I434)/I434</f>
        <v/>
      </c>
      <c r="T464" s="43">
        <f>IF(S464&gt;=0.05,1,IF(S464&gt;-0.05,0,-1))</f>
        <v/>
      </c>
      <c r="U464" s="42">
        <f>(J463-J434)/J434</f>
        <v/>
      </c>
      <c r="V464" s="43">
        <f>IF(U464&gt;=0.03,1,IF(U464&gt;-0.03,0,-1))</f>
        <v/>
      </c>
      <c r="W464" s="43">
        <f>R464+T464+V464</f>
        <v/>
      </c>
      <c r="Y464" s="44">
        <f>(H463-H284)/H284</f>
        <v/>
      </c>
      <c r="Z464" s="43">
        <f>IF(Y464&gt;=0.1,1,IF(Y464&gt;-0.1,0,-1))</f>
        <v/>
      </c>
      <c r="AA464" s="42">
        <f>(I463-I284)/I284</f>
        <v/>
      </c>
      <c r="AB464" s="43">
        <f>IF(AA464&gt;=0.05,1,IF(AA464&gt;-0.05,0,-1))</f>
        <v/>
      </c>
      <c r="AC464" s="42">
        <f>(J463-J284)/J284</f>
        <v/>
      </c>
      <c r="AD464" s="43">
        <f>IF(AC464&gt;=0.03,1,IF(AC464&gt;-0.03,0,-1))</f>
        <v/>
      </c>
      <c r="AE464" s="43">
        <f>Z464+AB464+AD464</f>
        <v/>
      </c>
      <c r="AG464" s="39">
        <f>IF(H464&gt;I464,IF(I464&gt;J464,4,3),IF(H464&lt;J464,IF(I464&lt;J464,0,1),2))</f>
        <v/>
      </c>
      <c r="AI464" s="39">
        <f>IF(D464&gt;H464,3,IF(D464&gt;I464,2,IF(D464&gt;J464,1,0)))</f>
        <v/>
      </c>
      <c r="AK464" s="39">
        <f>IF(M464&gt;H464,3,IF(M464&gt;I464,2,IF(M464&gt;J464,1,0)))</f>
        <v/>
      </c>
      <c r="AM464" s="39">
        <f>IF(L464&gt;H464,3,IF(L464&gt;I464,2,IF(L464&gt;J464,1,0)))</f>
        <v/>
      </c>
      <c r="AO464" s="39">
        <f>IF(C463&gt;L463,2,IF(C463&gt;N463,1,0))</f>
        <v/>
      </c>
      <c r="AP464" s="39">
        <f>SUM(AO460:AO463)</f>
        <v/>
      </c>
      <c r="AQ464" s="39">
        <f>AQ463+1</f>
        <v/>
      </c>
      <c r="AR464" s="39">
        <f>IF(AP464&gt;0,AR463+1,0)</f>
        <v/>
      </c>
      <c r="AS464" s="39">
        <f>IF(AR465=0,AR464,0)</f>
        <v/>
      </c>
      <c r="AT464" s="41">
        <f>180/SUM(AS284:AS463)</f>
        <v/>
      </c>
      <c r="AU464" s="41">
        <f>STDEV(AT444:AT463)</f>
        <v/>
      </c>
      <c r="AV464" s="41">
        <f>AT464-AU464</f>
        <v/>
      </c>
      <c r="AW464" s="41">
        <f>AT464+AU464</f>
        <v/>
      </c>
      <c r="AY464" s="39">
        <f>IF(D463&lt;M463,-2,IF(D463&lt;O463,-1,0))</f>
        <v/>
      </c>
      <c r="AZ464" s="39">
        <f>SUM(AY460:AY463)</f>
        <v/>
      </c>
      <c r="BA464" s="39">
        <f>BA463+1</f>
        <v/>
      </c>
      <c r="BB464" s="39">
        <f>IF(AZ464&lt;0,BB463+1,0)</f>
        <v/>
      </c>
      <c r="BC464" s="39">
        <f>IF(BB465=0,BB464,0)</f>
        <v/>
      </c>
      <c r="BD464" s="41">
        <f>180/SUM(BC284:BC463)</f>
        <v/>
      </c>
      <c r="BE464" s="41">
        <f>STDEV(BD444:BD463)</f>
        <v/>
      </c>
      <c r="BF464" s="41">
        <f>BD464-BE464</f>
        <v/>
      </c>
      <c r="BG464" s="41">
        <f>BD464+BE464</f>
        <v/>
      </c>
    </row>
    <row r="465" ht="15" customHeight="1" s="27">
      <c r="B465" s="40" t="n">
        <v>43964</v>
      </c>
      <c r="C465" s="41" t="n">
        <v>10.86</v>
      </c>
      <c r="D465" s="41" t="n">
        <v>10.58</v>
      </c>
      <c r="E465" s="41" t="n">
        <v>10.8</v>
      </c>
      <c r="F465" s="41" t="n">
        <v>10.6</v>
      </c>
      <c r="G465" s="26" t="n"/>
      <c r="H465" s="41">
        <f>AVERAGE(F445:F464)</f>
        <v/>
      </c>
      <c r="I465" s="41">
        <f>AVERAGE(F416:F464)</f>
        <v/>
      </c>
      <c r="J465" s="41">
        <f>AVERAGE(F365:F464)</f>
        <v/>
      </c>
      <c r="K465" s="41">
        <f>STDEV(F445:F464)</f>
        <v/>
      </c>
      <c r="L465" s="41">
        <f>H465+2*K465</f>
        <v/>
      </c>
      <c r="M465" s="41">
        <f>H465-2*K465</f>
        <v/>
      </c>
      <c r="N465" s="41">
        <f>H465+1.5*K465</f>
        <v/>
      </c>
      <c r="O465" s="41">
        <f>H465-1.5*K465</f>
        <v/>
      </c>
      <c r="P465" s="26" t="n"/>
      <c r="Q465" s="42">
        <f>(H464-H435)/H435</f>
        <v/>
      </c>
      <c r="R465" s="43">
        <f>IF(Q465&gt;=0.1,1,IF(Q465&gt;-0.1,0,-1))</f>
        <v/>
      </c>
      <c r="S465" s="42">
        <f>(I465-I435)/I435</f>
        <v/>
      </c>
      <c r="T465" s="43">
        <f>IF(S465&gt;=0.05,1,IF(S465&gt;-0.05,0,-1))</f>
        <v/>
      </c>
      <c r="U465" s="42">
        <f>(J464-J435)/J435</f>
        <v/>
      </c>
      <c r="V465" s="43">
        <f>IF(U465&gt;=0.03,1,IF(U465&gt;-0.03,0,-1))</f>
        <v/>
      </c>
      <c r="W465" s="43">
        <f>R465+T465+V465</f>
        <v/>
      </c>
      <c r="Y465" s="44">
        <f>(H464-H285)/H285</f>
        <v/>
      </c>
      <c r="Z465" s="43">
        <f>IF(Y465&gt;=0.1,1,IF(Y465&gt;-0.1,0,-1))</f>
        <v/>
      </c>
      <c r="AA465" s="42">
        <f>(I464-I285)/I285</f>
        <v/>
      </c>
      <c r="AB465" s="43">
        <f>IF(AA465&gt;=0.05,1,IF(AA465&gt;-0.05,0,-1))</f>
        <v/>
      </c>
      <c r="AC465" s="42">
        <f>(J464-J285)/J285</f>
        <v/>
      </c>
      <c r="AD465" s="43">
        <f>IF(AC465&gt;=0.03,1,IF(AC465&gt;-0.03,0,-1))</f>
        <v/>
      </c>
      <c r="AE465" s="43">
        <f>Z465+AB465+AD465</f>
        <v/>
      </c>
      <c r="AG465" s="39">
        <f>IF(H465&gt;I465,IF(I465&gt;J465,4,3),IF(H465&lt;J465,IF(I465&lt;J465,0,1),2))</f>
        <v/>
      </c>
      <c r="AI465" s="39">
        <f>IF(D465&gt;H465,3,IF(D465&gt;I465,2,IF(D465&gt;J465,1,0)))</f>
        <v/>
      </c>
      <c r="AK465" s="39">
        <f>IF(M465&gt;H465,3,IF(M465&gt;I465,2,IF(M465&gt;J465,1,0)))</f>
        <v/>
      </c>
      <c r="AM465" s="39">
        <f>IF(L465&gt;H465,3,IF(L465&gt;I465,2,IF(L465&gt;J465,1,0)))</f>
        <v/>
      </c>
      <c r="AO465" s="39">
        <f>IF(C464&gt;L464,2,IF(C464&gt;N464,1,0))</f>
        <v/>
      </c>
      <c r="AP465" s="39">
        <f>SUM(AO461:AO464)</f>
        <v/>
      </c>
      <c r="AQ465" s="39">
        <f>AQ464+1</f>
        <v/>
      </c>
      <c r="AR465" s="39">
        <f>IF(AP465&gt;0,AR464+1,0)</f>
        <v/>
      </c>
      <c r="AS465" s="39">
        <f>IF(AR466=0,AR465,0)</f>
        <v/>
      </c>
      <c r="AT465" s="41">
        <f>180/SUM(AS285:AS464)</f>
        <v/>
      </c>
      <c r="AU465" s="41">
        <f>STDEV(AT445:AT464)</f>
        <v/>
      </c>
      <c r="AV465" s="41">
        <f>AT465-AU465</f>
        <v/>
      </c>
      <c r="AW465" s="41">
        <f>AT465+AU465</f>
        <v/>
      </c>
      <c r="AY465" s="39">
        <f>IF(D464&lt;M464,-2,IF(D464&lt;O464,-1,0))</f>
        <v/>
      </c>
      <c r="AZ465" s="39">
        <f>SUM(AY461:AY464)</f>
        <v/>
      </c>
      <c r="BA465" s="39">
        <f>BA464+1</f>
        <v/>
      </c>
      <c r="BB465" s="39">
        <f>IF(AZ465&lt;0,BB464+1,0)</f>
        <v/>
      </c>
      <c r="BC465" s="39">
        <f>IF(BB466=0,BB465,0)</f>
        <v/>
      </c>
      <c r="BD465" s="41">
        <f>180/SUM(BC285:BC464)</f>
        <v/>
      </c>
      <c r="BE465" s="41">
        <f>STDEV(BD445:BD464)</f>
        <v/>
      </c>
      <c r="BF465" s="41">
        <f>BD465-BE465</f>
        <v/>
      </c>
      <c r="BG465" s="41">
        <f>BD465+BE465</f>
        <v/>
      </c>
    </row>
    <row r="466" ht="15" customHeight="1" s="27">
      <c r="B466" s="40" t="n">
        <v>43965</v>
      </c>
      <c r="C466" s="41" t="n">
        <v>10.6</v>
      </c>
      <c r="D466" s="41" t="n">
        <v>10.1</v>
      </c>
      <c r="E466" s="41" t="n">
        <v>10.36</v>
      </c>
      <c r="F466" s="41" t="n">
        <v>10.21</v>
      </c>
      <c r="G466" s="26" t="n"/>
      <c r="H466" s="41">
        <f>AVERAGE(F446:F465)</f>
        <v/>
      </c>
      <c r="I466" s="41">
        <f>AVERAGE(F417:F465)</f>
        <v/>
      </c>
      <c r="J466" s="41">
        <f>AVERAGE(F366:F465)</f>
        <v/>
      </c>
      <c r="K466" s="41">
        <f>STDEV(F446:F465)</f>
        <v/>
      </c>
      <c r="L466" s="41">
        <f>H466+2*K466</f>
        <v/>
      </c>
      <c r="M466" s="41">
        <f>H466-2*K466</f>
        <v/>
      </c>
      <c r="N466" s="41">
        <f>H466+1.5*K466</f>
        <v/>
      </c>
      <c r="O466" s="41">
        <f>H466-1.5*K466</f>
        <v/>
      </c>
      <c r="P466" s="26" t="n"/>
      <c r="Q466" s="42">
        <f>(H465-H436)/H436</f>
        <v/>
      </c>
      <c r="R466" s="43">
        <f>IF(Q466&gt;=0.1,1,IF(Q466&gt;-0.1,0,-1))</f>
        <v/>
      </c>
      <c r="S466" s="42">
        <f>(I466-I436)/I436</f>
        <v/>
      </c>
      <c r="T466" s="43">
        <f>IF(S466&gt;=0.05,1,IF(S466&gt;-0.05,0,-1))</f>
        <v/>
      </c>
      <c r="U466" s="42">
        <f>(J465-J436)/J436</f>
        <v/>
      </c>
      <c r="V466" s="43">
        <f>IF(U466&gt;=0.03,1,IF(U466&gt;-0.03,0,-1))</f>
        <v/>
      </c>
      <c r="W466" s="43">
        <f>R466+T466+V466</f>
        <v/>
      </c>
      <c r="Y466" s="44">
        <f>(H465-H286)/H286</f>
        <v/>
      </c>
      <c r="Z466" s="43">
        <f>IF(Y466&gt;=0.1,1,IF(Y466&gt;-0.1,0,-1))</f>
        <v/>
      </c>
      <c r="AA466" s="42">
        <f>(I465-I286)/I286</f>
        <v/>
      </c>
      <c r="AB466" s="43">
        <f>IF(AA466&gt;=0.05,1,IF(AA466&gt;-0.05,0,-1))</f>
        <v/>
      </c>
      <c r="AC466" s="42">
        <f>(J465-J286)/J286</f>
        <v/>
      </c>
      <c r="AD466" s="43">
        <f>IF(AC466&gt;=0.03,1,IF(AC466&gt;-0.03,0,-1))</f>
        <v/>
      </c>
      <c r="AE466" s="43">
        <f>Z466+AB466+AD466</f>
        <v/>
      </c>
      <c r="AG466" s="39">
        <f>IF(H466&gt;I466,IF(I466&gt;J466,4,3),IF(H466&lt;J466,IF(I466&lt;J466,0,1),2))</f>
        <v/>
      </c>
      <c r="AI466" s="39">
        <f>IF(D466&gt;H466,3,IF(D466&gt;I466,2,IF(D466&gt;J466,1,0)))</f>
        <v/>
      </c>
      <c r="AK466" s="39">
        <f>IF(M466&gt;H466,3,IF(M466&gt;I466,2,IF(M466&gt;J466,1,0)))</f>
        <v/>
      </c>
      <c r="AM466" s="39">
        <f>IF(L466&gt;H466,3,IF(L466&gt;I466,2,IF(L466&gt;J466,1,0)))</f>
        <v/>
      </c>
      <c r="AO466" s="39">
        <f>IF(C465&gt;L465,2,IF(C465&gt;N465,1,0))</f>
        <v/>
      </c>
      <c r="AP466" s="39">
        <f>SUM(AO462:AO465)</f>
        <v/>
      </c>
      <c r="AQ466" s="39">
        <f>AQ465+1</f>
        <v/>
      </c>
      <c r="AR466" s="39">
        <f>IF(AP466&gt;0,AR465+1,0)</f>
        <v/>
      </c>
      <c r="AS466" s="39">
        <f>IF(AR467=0,AR466,0)</f>
        <v/>
      </c>
      <c r="AT466" s="41">
        <f>180/SUM(AS286:AS465)</f>
        <v/>
      </c>
      <c r="AU466" s="41">
        <f>STDEV(AT446:AT465)</f>
        <v/>
      </c>
      <c r="AV466" s="41">
        <f>AT466-AU466</f>
        <v/>
      </c>
      <c r="AW466" s="41">
        <f>AT466+AU466</f>
        <v/>
      </c>
      <c r="AY466" s="39">
        <f>IF(D465&lt;M465,-2,IF(D465&lt;O465,-1,0))</f>
        <v/>
      </c>
      <c r="AZ466" s="39">
        <f>SUM(AY462:AY465)</f>
        <v/>
      </c>
      <c r="BA466" s="39">
        <f>BA465+1</f>
        <v/>
      </c>
      <c r="BB466" s="39">
        <f>IF(AZ466&lt;0,BB465+1,0)</f>
        <v/>
      </c>
      <c r="BC466" s="39">
        <f>IF(BB467=0,BB466,0)</f>
        <v/>
      </c>
      <c r="BD466" s="41">
        <f>180/SUM(BC286:BC465)</f>
        <v/>
      </c>
      <c r="BE466" s="41">
        <f>STDEV(BD446:BD465)</f>
        <v/>
      </c>
      <c r="BF466" s="41">
        <f>BD466-BE466</f>
        <v/>
      </c>
      <c r="BG466" s="41">
        <f>BD466+BE466</f>
        <v/>
      </c>
    </row>
    <row r="467" ht="15" customHeight="1" s="27">
      <c r="B467" s="40" t="n">
        <v>43966</v>
      </c>
      <c r="C467" s="41" t="n">
        <v>10.6</v>
      </c>
      <c r="D467" s="41" t="n">
        <v>10.03</v>
      </c>
      <c r="E467" s="41" t="n">
        <v>10.36</v>
      </c>
      <c r="F467" s="41" t="n">
        <v>10.09</v>
      </c>
      <c r="G467" s="26" t="n"/>
      <c r="H467" s="41">
        <f>AVERAGE(F447:F466)</f>
        <v/>
      </c>
      <c r="I467" s="41">
        <f>AVERAGE(F418:F466)</f>
        <v/>
      </c>
      <c r="J467" s="41">
        <f>AVERAGE(F367:F466)</f>
        <v/>
      </c>
      <c r="K467" s="41">
        <f>STDEV(F447:F466)</f>
        <v/>
      </c>
      <c r="L467" s="41">
        <f>H467+2*K467</f>
        <v/>
      </c>
      <c r="M467" s="41">
        <f>H467-2*K467</f>
        <v/>
      </c>
      <c r="N467" s="41">
        <f>H467+1.5*K467</f>
        <v/>
      </c>
      <c r="O467" s="41">
        <f>H467-1.5*K467</f>
        <v/>
      </c>
      <c r="P467" s="26" t="n"/>
      <c r="Q467" s="42">
        <f>(H466-H437)/H437</f>
        <v/>
      </c>
      <c r="R467" s="43">
        <f>IF(Q467&gt;=0.1,1,IF(Q467&gt;-0.1,0,-1))</f>
        <v/>
      </c>
      <c r="S467" s="42">
        <f>(I467-I437)/I437</f>
        <v/>
      </c>
      <c r="T467" s="43">
        <f>IF(S467&gt;=0.05,1,IF(S467&gt;-0.05,0,-1))</f>
        <v/>
      </c>
      <c r="U467" s="42">
        <f>(J466-J437)/J437</f>
        <v/>
      </c>
      <c r="V467" s="43">
        <f>IF(U467&gt;=0.03,1,IF(U467&gt;-0.03,0,-1))</f>
        <v/>
      </c>
      <c r="W467" s="43">
        <f>R467+T467+V467</f>
        <v/>
      </c>
      <c r="Y467" s="44">
        <f>(H466-H287)/H287</f>
        <v/>
      </c>
      <c r="Z467" s="43">
        <f>IF(Y467&gt;=0.1,1,IF(Y467&gt;-0.1,0,-1))</f>
        <v/>
      </c>
      <c r="AA467" s="42">
        <f>(I466-I287)/I287</f>
        <v/>
      </c>
      <c r="AB467" s="43">
        <f>IF(AA467&gt;=0.05,1,IF(AA467&gt;-0.05,0,-1))</f>
        <v/>
      </c>
      <c r="AC467" s="42">
        <f>(J466-J287)/J287</f>
        <v/>
      </c>
      <c r="AD467" s="43">
        <f>IF(AC467&gt;=0.03,1,IF(AC467&gt;-0.03,0,-1))</f>
        <v/>
      </c>
      <c r="AE467" s="43">
        <f>Z467+AB467+AD467</f>
        <v/>
      </c>
      <c r="AG467" s="39">
        <f>IF(H467&gt;I467,IF(I467&gt;J467,4,3),IF(H467&lt;J467,IF(I467&lt;J467,0,1),2))</f>
        <v/>
      </c>
      <c r="AI467" s="39">
        <f>IF(D467&gt;H467,3,IF(D467&gt;I467,2,IF(D467&gt;J467,1,0)))</f>
        <v/>
      </c>
      <c r="AK467" s="39">
        <f>IF(M467&gt;H467,3,IF(M467&gt;I467,2,IF(M467&gt;J467,1,0)))</f>
        <v/>
      </c>
      <c r="AM467" s="39">
        <f>IF(L467&gt;H467,3,IF(L467&gt;I467,2,IF(L467&gt;J467,1,0)))</f>
        <v/>
      </c>
      <c r="AO467" s="39">
        <f>IF(C466&gt;L466,2,IF(C466&gt;N466,1,0))</f>
        <v/>
      </c>
      <c r="AP467" s="39">
        <f>SUM(AO463:AO466)</f>
        <v/>
      </c>
      <c r="AQ467" s="39">
        <f>AQ466+1</f>
        <v/>
      </c>
      <c r="AR467" s="39">
        <f>IF(AP467&gt;0,AR466+1,0)</f>
        <v/>
      </c>
      <c r="AS467" s="39">
        <f>IF(AR468=0,AR467,0)</f>
        <v/>
      </c>
      <c r="AT467" s="41">
        <f>180/SUM(AS287:AS466)</f>
        <v/>
      </c>
      <c r="AU467" s="41">
        <f>STDEV(AT447:AT466)</f>
        <v/>
      </c>
      <c r="AV467" s="41">
        <f>AT467-AU467</f>
        <v/>
      </c>
      <c r="AW467" s="41">
        <f>AT467+AU467</f>
        <v/>
      </c>
      <c r="AY467" s="39">
        <f>IF(D466&lt;M466,-2,IF(D466&lt;O466,-1,0))</f>
        <v/>
      </c>
      <c r="AZ467" s="39">
        <f>SUM(AY463:AY466)</f>
        <v/>
      </c>
      <c r="BA467" s="39">
        <f>BA466+1</f>
        <v/>
      </c>
      <c r="BB467" s="39">
        <f>IF(AZ467&lt;0,BB466+1,0)</f>
        <v/>
      </c>
      <c r="BC467" s="39">
        <f>IF(BB468=0,BB467,0)</f>
        <v/>
      </c>
      <c r="BD467" s="41">
        <f>180/SUM(BC287:BC466)</f>
        <v/>
      </c>
      <c r="BE467" s="41">
        <f>STDEV(BD447:BD466)</f>
        <v/>
      </c>
      <c r="BF467" s="41">
        <f>BD467-BE467</f>
        <v/>
      </c>
      <c r="BG467" s="41">
        <f>BD467+BE467</f>
        <v/>
      </c>
    </row>
    <row r="468" ht="15" customHeight="1" s="27">
      <c r="B468" s="40" t="n">
        <v>43969</v>
      </c>
      <c r="C468" s="41" t="n">
        <v>10.92</v>
      </c>
      <c r="D468" s="41" t="n">
        <v>10.15</v>
      </c>
      <c r="E468" s="41" t="n">
        <v>10.21</v>
      </c>
      <c r="F468" s="41" t="n">
        <v>10.92</v>
      </c>
      <c r="G468" s="26" t="n"/>
      <c r="H468" s="41">
        <f>AVERAGE(F448:F467)</f>
        <v/>
      </c>
      <c r="I468" s="41">
        <f>AVERAGE(F419:F467)</f>
        <v/>
      </c>
      <c r="J468" s="41">
        <f>AVERAGE(F368:F467)</f>
        <v/>
      </c>
      <c r="K468" s="41">
        <f>STDEV(F448:F467)</f>
        <v/>
      </c>
      <c r="L468" s="41">
        <f>H468+2*K468</f>
        <v/>
      </c>
      <c r="M468" s="41">
        <f>H468-2*K468</f>
        <v/>
      </c>
      <c r="N468" s="41">
        <f>H468+1.5*K468</f>
        <v/>
      </c>
      <c r="O468" s="41">
        <f>H468-1.5*K468</f>
        <v/>
      </c>
      <c r="P468" s="26" t="n"/>
      <c r="Q468" s="42">
        <f>(H467-H438)/H438</f>
        <v/>
      </c>
      <c r="R468" s="43">
        <f>IF(Q468&gt;=0.1,1,IF(Q468&gt;-0.1,0,-1))</f>
        <v/>
      </c>
      <c r="S468" s="42">
        <f>(I468-I438)/I438</f>
        <v/>
      </c>
      <c r="T468" s="43">
        <f>IF(S468&gt;=0.05,1,IF(S468&gt;-0.05,0,-1))</f>
        <v/>
      </c>
      <c r="U468" s="42">
        <f>(J467-J438)/J438</f>
        <v/>
      </c>
      <c r="V468" s="43">
        <f>IF(U468&gt;=0.03,1,IF(U468&gt;-0.03,0,-1))</f>
        <v/>
      </c>
      <c r="W468" s="43">
        <f>R468+T468+V468</f>
        <v/>
      </c>
      <c r="Y468" s="44">
        <f>(H467-H288)/H288</f>
        <v/>
      </c>
      <c r="Z468" s="43">
        <f>IF(Y468&gt;=0.1,1,IF(Y468&gt;-0.1,0,-1))</f>
        <v/>
      </c>
      <c r="AA468" s="42">
        <f>(I467-I288)/I288</f>
        <v/>
      </c>
      <c r="AB468" s="43">
        <f>IF(AA468&gt;=0.05,1,IF(AA468&gt;-0.05,0,-1))</f>
        <v/>
      </c>
      <c r="AC468" s="42">
        <f>(J467-J288)/J288</f>
        <v/>
      </c>
      <c r="AD468" s="43">
        <f>IF(AC468&gt;=0.03,1,IF(AC468&gt;-0.03,0,-1))</f>
        <v/>
      </c>
      <c r="AE468" s="43">
        <f>Z468+AB468+AD468</f>
        <v/>
      </c>
      <c r="AG468" s="39">
        <f>IF(H468&gt;I468,IF(I468&gt;J468,4,3),IF(H468&lt;J468,IF(I468&lt;J468,0,1),2))</f>
        <v/>
      </c>
      <c r="AI468" s="39">
        <f>IF(D468&gt;H468,3,IF(D468&gt;I468,2,IF(D468&gt;J468,1,0)))</f>
        <v/>
      </c>
      <c r="AK468" s="39">
        <f>IF(M468&gt;H468,3,IF(M468&gt;I468,2,IF(M468&gt;J468,1,0)))</f>
        <v/>
      </c>
      <c r="AM468" s="39">
        <f>IF(L468&gt;H468,3,IF(L468&gt;I468,2,IF(L468&gt;J468,1,0)))</f>
        <v/>
      </c>
      <c r="AO468" s="39">
        <f>IF(C467&gt;L467,2,IF(C467&gt;N467,1,0))</f>
        <v/>
      </c>
      <c r="AP468" s="39">
        <f>SUM(AO464:AO467)</f>
        <v/>
      </c>
      <c r="AQ468" s="39">
        <f>AQ467+1</f>
        <v/>
      </c>
      <c r="AR468" s="39">
        <f>IF(AP468&gt;0,AR467+1,0)</f>
        <v/>
      </c>
      <c r="AS468" s="39">
        <f>IF(AR469=0,AR468,0)</f>
        <v/>
      </c>
      <c r="AT468" s="41">
        <f>180/SUM(AS288:AS467)</f>
        <v/>
      </c>
      <c r="AU468" s="41">
        <f>STDEV(AT448:AT467)</f>
        <v/>
      </c>
      <c r="AV468" s="41">
        <f>AT468-AU468</f>
        <v/>
      </c>
      <c r="AW468" s="41">
        <f>AT468+AU468</f>
        <v/>
      </c>
      <c r="AY468" s="39">
        <f>IF(D467&lt;M467,-2,IF(D467&lt;O467,-1,0))</f>
        <v/>
      </c>
      <c r="AZ468" s="39">
        <f>SUM(AY464:AY467)</f>
        <v/>
      </c>
      <c r="BA468" s="39">
        <f>BA467+1</f>
        <v/>
      </c>
      <c r="BB468" s="39">
        <f>IF(AZ468&lt;0,BB467+1,0)</f>
        <v/>
      </c>
      <c r="BC468" s="39">
        <f>IF(BB469=0,BB468,0)</f>
        <v/>
      </c>
      <c r="BD468" s="41">
        <f>180/SUM(BC288:BC467)</f>
        <v/>
      </c>
      <c r="BE468" s="41">
        <f>STDEV(BD448:BD467)</f>
        <v/>
      </c>
      <c r="BF468" s="41">
        <f>BD468-BE468</f>
        <v/>
      </c>
      <c r="BG468" s="41">
        <f>BD468+BE468</f>
        <v/>
      </c>
    </row>
    <row r="469" ht="15" customHeight="1" s="27">
      <c r="B469" s="40" t="n">
        <v>43970</v>
      </c>
      <c r="C469" s="41" t="n">
        <v>11.08</v>
      </c>
      <c r="D469" s="41" t="n">
        <v>10.57</v>
      </c>
      <c r="E469" s="41" t="n">
        <v>10.9</v>
      </c>
      <c r="F469" s="41" t="n">
        <v>10.9</v>
      </c>
      <c r="G469" s="26" t="n"/>
      <c r="H469" s="41">
        <f>AVERAGE(F449:F468)</f>
        <v/>
      </c>
      <c r="I469" s="41">
        <f>AVERAGE(F420:F468)</f>
        <v/>
      </c>
      <c r="J469" s="41">
        <f>AVERAGE(F369:F468)</f>
        <v/>
      </c>
      <c r="K469" s="41">
        <f>STDEV(F449:F468)</f>
        <v/>
      </c>
      <c r="L469" s="41">
        <f>H469+2*K469</f>
        <v/>
      </c>
      <c r="M469" s="41">
        <f>H469-2*K469</f>
        <v/>
      </c>
      <c r="N469" s="41">
        <f>H469+1.5*K469</f>
        <v/>
      </c>
      <c r="O469" s="41">
        <f>H469-1.5*K469</f>
        <v/>
      </c>
      <c r="P469" s="26" t="n"/>
      <c r="Q469" s="42">
        <f>(H468-H439)/H439</f>
        <v/>
      </c>
      <c r="R469" s="43">
        <f>IF(Q469&gt;=0.1,1,IF(Q469&gt;-0.1,0,-1))</f>
        <v/>
      </c>
      <c r="S469" s="42">
        <f>(I469-I439)/I439</f>
        <v/>
      </c>
      <c r="T469" s="43">
        <f>IF(S469&gt;=0.05,1,IF(S469&gt;-0.05,0,-1))</f>
        <v/>
      </c>
      <c r="U469" s="42">
        <f>(J468-J439)/J439</f>
        <v/>
      </c>
      <c r="V469" s="43">
        <f>IF(U469&gt;=0.03,1,IF(U469&gt;-0.03,0,-1))</f>
        <v/>
      </c>
      <c r="W469" s="43">
        <f>R469+T469+V469</f>
        <v/>
      </c>
      <c r="Y469" s="44">
        <f>(H468-H289)/H289</f>
        <v/>
      </c>
      <c r="Z469" s="43">
        <f>IF(Y469&gt;=0.1,1,IF(Y469&gt;-0.1,0,-1))</f>
        <v/>
      </c>
      <c r="AA469" s="42">
        <f>(I468-I289)/I289</f>
        <v/>
      </c>
      <c r="AB469" s="43">
        <f>IF(AA469&gt;=0.05,1,IF(AA469&gt;-0.05,0,-1))</f>
        <v/>
      </c>
      <c r="AC469" s="42">
        <f>(J468-J289)/J289</f>
        <v/>
      </c>
      <c r="AD469" s="43">
        <f>IF(AC469&gt;=0.03,1,IF(AC469&gt;-0.03,0,-1))</f>
        <v/>
      </c>
      <c r="AE469" s="43">
        <f>Z469+AB469+AD469</f>
        <v/>
      </c>
      <c r="AG469" s="39">
        <f>IF(H469&gt;I469,IF(I469&gt;J469,4,3),IF(H469&lt;J469,IF(I469&lt;J469,0,1),2))</f>
        <v/>
      </c>
      <c r="AI469" s="39">
        <f>IF(D469&gt;H469,3,IF(D469&gt;I469,2,IF(D469&gt;J469,1,0)))</f>
        <v/>
      </c>
      <c r="AK469" s="39">
        <f>IF(M469&gt;H469,3,IF(M469&gt;I469,2,IF(M469&gt;J469,1,0)))</f>
        <v/>
      </c>
      <c r="AM469" s="39">
        <f>IF(L469&gt;H469,3,IF(L469&gt;I469,2,IF(L469&gt;J469,1,0)))</f>
        <v/>
      </c>
      <c r="AO469" s="39">
        <f>IF(C468&gt;L468,2,IF(C468&gt;N468,1,0))</f>
        <v/>
      </c>
      <c r="AP469" s="39">
        <f>SUM(AO465:AO468)</f>
        <v/>
      </c>
      <c r="AQ469" s="39">
        <f>AQ468+1</f>
        <v/>
      </c>
      <c r="AR469" s="39">
        <f>IF(AP469&gt;0,AR468+1,0)</f>
        <v/>
      </c>
      <c r="AS469" s="39">
        <f>IF(AR470=0,AR469,0)</f>
        <v/>
      </c>
      <c r="AT469" s="41">
        <f>180/SUM(AS289:AS468)</f>
        <v/>
      </c>
      <c r="AU469" s="41">
        <f>STDEV(AT449:AT468)</f>
        <v/>
      </c>
      <c r="AV469" s="41">
        <f>AT469-AU469</f>
        <v/>
      </c>
      <c r="AW469" s="41">
        <f>AT469+AU469</f>
        <v/>
      </c>
      <c r="AY469" s="39">
        <f>IF(D468&lt;M468,-2,IF(D468&lt;O468,-1,0))</f>
        <v/>
      </c>
      <c r="AZ469" s="39">
        <f>SUM(AY465:AY468)</f>
        <v/>
      </c>
      <c r="BA469" s="39">
        <f>BA468+1</f>
        <v/>
      </c>
      <c r="BB469" s="39">
        <f>IF(AZ469&lt;0,BB468+1,0)</f>
        <v/>
      </c>
      <c r="BC469" s="39">
        <f>IF(BB470=0,BB469,0)</f>
        <v/>
      </c>
      <c r="BD469" s="41">
        <f>180/SUM(BC289:BC468)</f>
        <v/>
      </c>
      <c r="BE469" s="41">
        <f>STDEV(BD449:BD468)</f>
        <v/>
      </c>
      <c r="BF469" s="41">
        <f>BD469-BE469</f>
        <v/>
      </c>
      <c r="BG469" s="41">
        <f>BD469+BE469</f>
        <v/>
      </c>
    </row>
    <row r="470" ht="15" customHeight="1" s="27">
      <c r="B470" s="40" t="n">
        <v>43971</v>
      </c>
      <c r="C470" s="41" t="n">
        <v>11.2</v>
      </c>
      <c r="D470" s="41" t="n">
        <v>10.6</v>
      </c>
      <c r="E470" s="41" t="n">
        <v>10.9</v>
      </c>
      <c r="F470" s="41" t="n">
        <v>11.06</v>
      </c>
      <c r="G470" s="26" t="n"/>
      <c r="H470" s="41">
        <f>AVERAGE(F450:F469)</f>
        <v/>
      </c>
      <c r="I470" s="41">
        <f>AVERAGE(F421:F469)</f>
        <v/>
      </c>
      <c r="J470" s="41">
        <f>AVERAGE(F370:F469)</f>
        <v/>
      </c>
      <c r="K470" s="41">
        <f>STDEV(F450:F469)</f>
        <v/>
      </c>
      <c r="L470" s="41">
        <f>H470+2*K470</f>
        <v/>
      </c>
      <c r="M470" s="41">
        <f>H470-2*K470</f>
        <v/>
      </c>
      <c r="N470" s="41">
        <f>H470+1.5*K470</f>
        <v/>
      </c>
      <c r="O470" s="41">
        <f>H470-1.5*K470</f>
        <v/>
      </c>
      <c r="P470" s="26" t="n"/>
      <c r="Q470" s="42">
        <f>(H469-H440)/H440</f>
        <v/>
      </c>
      <c r="R470" s="43">
        <f>IF(Q470&gt;=0.1,1,IF(Q470&gt;-0.1,0,-1))</f>
        <v/>
      </c>
      <c r="S470" s="42">
        <f>(I470-I440)/I440</f>
        <v/>
      </c>
      <c r="T470" s="43">
        <f>IF(S470&gt;=0.05,1,IF(S470&gt;-0.05,0,-1))</f>
        <v/>
      </c>
      <c r="U470" s="42">
        <f>(J469-J440)/J440</f>
        <v/>
      </c>
      <c r="V470" s="43">
        <f>IF(U470&gt;=0.03,1,IF(U470&gt;-0.03,0,-1))</f>
        <v/>
      </c>
      <c r="W470" s="43">
        <f>R470+T470+V470</f>
        <v/>
      </c>
      <c r="Y470" s="44">
        <f>(H469-H290)/H290</f>
        <v/>
      </c>
      <c r="Z470" s="43">
        <f>IF(Y470&gt;=0.1,1,IF(Y470&gt;-0.1,0,-1))</f>
        <v/>
      </c>
      <c r="AA470" s="42">
        <f>(I469-I290)/I290</f>
        <v/>
      </c>
      <c r="AB470" s="43">
        <f>IF(AA470&gt;=0.05,1,IF(AA470&gt;-0.05,0,-1))</f>
        <v/>
      </c>
      <c r="AC470" s="42">
        <f>(J469-J290)/J290</f>
        <v/>
      </c>
      <c r="AD470" s="43">
        <f>IF(AC470&gt;=0.03,1,IF(AC470&gt;-0.03,0,-1))</f>
        <v/>
      </c>
      <c r="AE470" s="43">
        <f>Z470+AB470+AD470</f>
        <v/>
      </c>
      <c r="AG470" s="39">
        <f>IF(H470&gt;I470,IF(I470&gt;J470,4,3),IF(H470&lt;J470,IF(I470&lt;J470,0,1),2))</f>
        <v/>
      </c>
      <c r="AI470" s="39">
        <f>IF(D470&gt;H470,3,IF(D470&gt;I470,2,IF(D470&gt;J470,1,0)))</f>
        <v/>
      </c>
      <c r="AK470" s="39">
        <f>IF(M470&gt;H470,3,IF(M470&gt;I470,2,IF(M470&gt;J470,1,0)))</f>
        <v/>
      </c>
      <c r="AM470" s="39">
        <f>IF(L470&gt;H470,3,IF(L470&gt;I470,2,IF(L470&gt;J470,1,0)))</f>
        <v/>
      </c>
      <c r="AO470" s="39">
        <f>IF(C469&gt;L469,2,IF(C469&gt;N469,1,0))</f>
        <v/>
      </c>
      <c r="AP470" s="39">
        <f>SUM(AO466:AO469)</f>
        <v/>
      </c>
      <c r="AQ470" s="39">
        <f>AQ469+1</f>
        <v/>
      </c>
      <c r="AR470" s="39">
        <f>IF(AP470&gt;0,AR469+1,0)</f>
        <v/>
      </c>
      <c r="AS470" s="39">
        <f>IF(AR471=0,AR470,0)</f>
        <v/>
      </c>
      <c r="AT470" s="41">
        <f>180/SUM(AS290:AS469)</f>
        <v/>
      </c>
      <c r="AU470" s="41">
        <f>STDEV(AT450:AT469)</f>
        <v/>
      </c>
      <c r="AV470" s="41">
        <f>AT470-AU470</f>
        <v/>
      </c>
      <c r="AW470" s="41">
        <f>AT470+AU470</f>
        <v/>
      </c>
      <c r="AY470" s="39">
        <f>IF(D469&lt;M469,-2,IF(D469&lt;O469,-1,0))</f>
        <v/>
      </c>
      <c r="AZ470" s="39">
        <f>SUM(AY466:AY469)</f>
        <v/>
      </c>
      <c r="BA470" s="39">
        <f>BA469+1</f>
        <v/>
      </c>
      <c r="BB470" s="39">
        <f>IF(AZ470&lt;0,BB469+1,0)</f>
        <v/>
      </c>
      <c r="BC470" s="39">
        <f>IF(BB471=0,BB470,0)</f>
        <v/>
      </c>
      <c r="BD470" s="41">
        <f>180/SUM(BC290:BC469)</f>
        <v/>
      </c>
      <c r="BE470" s="41">
        <f>STDEV(BD450:BD469)</f>
        <v/>
      </c>
      <c r="BF470" s="41">
        <f>BD470-BE470</f>
        <v/>
      </c>
      <c r="BG470" s="41">
        <f>BD470+BE470</f>
        <v/>
      </c>
    </row>
    <row r="471" ht="15" customHeight="1" s="27">
      <c r="B471" s="40" t="n">
        <v>43972</v>
      </c>
      <c r="C471" s="41" t="n">
        <v>11.38</v>
      </c>
      <c r="D471" s="41" t="n">
        <v>10.9</v>
      </c>
      <c r="E471" s="41" t="n">
        <v>10.9</v>
      </c>
      <c r="F471" s="41" t="n">
        <v>11.03</v>
      </c>
      <c r="G471" s="26" t="n"/>
      <c r="H471" s="41">
        <f>AVERAGE(F451:F470)</f>
        <v/>
      </c>
      <c r="I471" s="41">
        <f>AVERAGE(F422:F470)</f>
        <v/>
      </c>
      <c r="J471" s="41">
        <f>AVERAGE(F371:F470)</f>
        <v/>
      </c>
      <c r="K471" s="41">
        <f>STDEV(F451:F470)</f>
        <v/>
      </c>
      <c r="L471" s="41">
        <f>H471+2*K471</f>
        <v/>
      </c>
      <c r="M471" s="41">
        <f>H471-2*K471</f>
        <v/>
      </c>
      <c r="N471" s="41">
        <f>H471+1.5*K471</f>
        <v/>
      </c>
      <c r="O471" s="41">
        <f>H471-1.5*K471</f>
        <v/>
      </c>
      <c r="P471" s="26" t="n"/>
      <c r="Q471" s="42">
        <f>(H470-H441)/H441</f>
        <v/>
      </c>
      <c r="R471" s="43">
        <f>IF(Q471&gt;=0.1,1,IF(Q471&gt;-0.1,0,-1))</f>
        <v/>
      </c>
      <c r="S471" s="42">
        <f>(I471-I441)/I441</f>
        <v/>
      </c>
      <c r="T471" s="43">
        <f>IF(S471&gt;=0.05,1,IF(S471&gt;-0.05,0,-1))</f>
        <v/>
      </c>
      <c r="U471" s="42">
        <f>(J470-J441)/J441</f>
        <v/>
      </c>
      <c r="V471" s="43">
        <f>IF(U471&gt;=0.03,1,IF(U471&gt;-0.03,0,-1))</f>
        <v/>
      </c>
      <c r="W471" s="43">
        <f>R471+T471+V471</f>
        <v/>
      </c>
      <c r="Y471" s="44">
        <f>(H470-H291)/H291</f>
        <v/>
      </c>
      <c r="Z471" s="43">
        <f>IF(Y471&gt;=0.1,1,IF(Y471&gt;-0.1,0,-1))</f>
        <v/>
      </c>
      <c r="AA471" s="42">
        <f>(I470-I291)/I291</f>
        <v/>
      </c>
      <c r="AB471" s="43">
        <f>IF(AA471&gt;=0.05,1,IF(AA471&gt;-0.05,0,-1))</f>
        <v/>
      </c>
      <c r="AC471" s="42">
        <f>(J470-J291)/J291</f>
        <v/>
      </c>
      <c r="AD471" s="43">
        <f>IF(AC471&gt;=0.03,1,IF(AC471&gt;-0.03,0,-1))</f>
        <v/>
      </c>
      <c r="AE471" s="43">
        <f>Z471+AB471+AD471</f>
        <v/>
      </c>
      <c r="AG471" s="39">
        <f>IF(H471&gt;I471,IF(I471&gt;J471,4,3),IF(H471&lt;J471,IF(I471&lt;J471,0,1),2))</f>
        <v/>
      </c>
      <c r="AI471" s="39">
        <f>IF(D471&gt;H471,3,IF(D471&gt;I471,2,IF(D471&gt;J471,1,0)))</f>
        <v/>
      </c>
      <c r="AK471" s="39">
        <f>IF(M471&gt;H471,3,IF(M471&gt;I471,2,IF(M471&gt;J471,1,0)))</f>
        <v/>
      </c>
      <c r="AM471" s="39">
        <f>IF(L471&gt;H471,3,IF(L471&gt;I471,2,IF(L471&gt;J471,1,0)))</f>
        <v/>
      </c>
      <c r="AO471" s="39">
        <f>IF(C470&gt;L470,2,IF(C470&gt;N470,1,0))</f>
        <v/>
      </c>
      <c r="AP471" s="39">
        <f>SUM(AO467:AO470)</f>
        <v/>
      </c>
      <c r="AQ471" s="39">
        <f>AQ470+1</f>
        <v/>
      </c>
      <c r="AR471" s="39">
        <f>IF(AP471&gt;0,AR470+1,0)</f>
        <v/>
      </c>
      <c r="AS471" s="39">
        <f>IF(AR472=0,AR471,0)</f>
        <v/>
      </c>
      <c r="AT471" s="41">
        <f>180/SUM(AS291:AS470)</f>
        <v/>
      </c>
      <c r="AU471" s="41">
        <f>STDEV(AT451:AT470)</f>
        <v/>
      </c>
      <c r="AV471" s="41">
        <f>AT471-AU471</f>
        <v/>
      </c>
      <c r="AW471" s="41">
        <f>AT471+AU471</f>
        <v/>
      </c>
      <c r="AY471" s="39">
        <f>IF(D470&lt;M470,-2,IF(D470&lt;O470,-1,0))</f>
        <v/>
      </c>
      <c r="AZ471" s="39">
        <f>SUM(AY467:AY470)</f>
        <v/>
      </c>
      <c r="BA471" s="39">
        <f>BA470+1</f>
        <v/>
      </c>
      <c r="BB471" s="39">
        <f>IF(AZ471&lt;0,BB470+1,0)</f>
        <v/>
      </c>
      <c r="BC471" s="39">
        <f>IF(BB472=0,BB471,0)</f>
        <v/>
      </c>
      <c r="BD471" s="41">
        <f>180/SUM(BC291:BC470)</f>
        <v/>
      </c>
      <c r="BE471" s="41">
        <f>STDEV(BD451:BD470)</f>
        <v/>
      </c>
      <c r="BF471" s="41">
        <f>BD471-BE471</f>
        <v/>
      </c>
      <c r="BG471" s="41">
        <f>BD471+BE471</f>
        <v/>
      </c>
    </row>
    <row r="472" ht="15" customHeight="1" s="27">
      <c r="B472" s="40" t="n">
        <v>43973</v>
      </c>
      <c r="C472" s="41" t="n">
        <v>11.37</v>
      </c>
      <c r="D472" s="41" t="n">
        <v>10.89</v>
      </c>
      <c r="E472" s="41" t="n">
        <v>11.03</v>
      </c>
      <c r="F472" s="41" t="n">
        <v>11.37</v>
      </c>
      <c r="G472" s="26" t="n"/>
      <c r="H472" s="41">
        <f>AVERAGE(F452:F471)</f>
        <v/>
      </c>
      <c r="I472" s="41">
        <f>AVERAGE(F423:F471)</f>
        <v/>
      </c>
      <c r="J472" s="41">
        <f>AVERAGE(F372:F471)</f>
        <v/>
      </c>
      <c r="K472" s="41">
        <f>STDEV(F452:F471)</f>
        <v/>
      </c>
      <c r="L472" s="41">
        <f>H472+2*K472</f>
        <v/>
      </c>
      <c r="M472" s="41">
        <f>H472-2*K472</f>
        <v/>
      </c>
      <c r="N472" s="41">
        <f>H472+1.5*K472</f>
        <v/>
      </c>
      <c r="O472" s="41">
        <f>H472-1.5*K472</f>
        <v/>
      </c>
      <c r="P472" s="26" t="n"/>
      <c r="Q472" s="42">
        <f>(H471-H442)/H442</f>
        <v/>
      </c>
      <c r="R472" s="43">
        <f>IF(Q472&gt;=0.1,1,IF(Q472&gt;-0.1,0,-1))</f>
        <v/>
      </c>
      <c r="S472" s="42">
        <f>(I472-I442)/I442</f>
        <v/>
      </c>
      <c r="T472" s="43">
        <f>IF(S472&gt;=0.05,1,IF(S472&gt;-0.05,0,-1))</f>
        <v/>
      </c>
      <c r="U472" s="42">
        <f>(J471-J442)/J442</f>
        <v/>
      </c>
      <c r="V472" s="43">
        <f>IF(U472&gt;=0.03,1,IF(U472&gt;-0.03,0,-1))</f>
        <v/>
      </c>
      <c r="W472" s="43">
        <f>R472+T472+V472</f>
        <v/>
      </c>
      <c r="Y472" s="44">
        <f>(H471-H292)/H292</f>
        <v/>
      </c>
      <c r="Z472" s="43">
        <f>IF(Y472&gt;=0.1,1,IF(Y472&gt;-0.1,0,-1))</f>
        <v/>
      </c>
      <c r="AA472" s="42">
        <f>(I471-I292)/I292</f>
        <v/>
      </c>
      <c r="AB472" s="43">
        <f>IF(AA472&gt;=0.05,1,IF(AA472&gt;-0.05,0,-1))</f>
        <v/>
      </c>
      <c r="AC472" s="42">
        <f>(J471-J292)/J292</f>
        <v/>
      </c>
      <c r="AD472" s="43">
        <f>IF(AC472&gt;=0.03,1,IF(AC472&gt;-0.03,0,-1))</f>
        <v/>
      </c>
      <c r="AE472" s="43">
        <f>Z472+AB472+AD472</f>
        <v/>
      </c>
      <c r="AG472" s="39">
        <f>IF(H472&gt;I472,IF(I472&gt;J472,4,3),IF(H472&lt;J472,IF(I472&lt;J472,0,1),2))</f>
        <v/>
      </c>
      <c r="AI472" s="39">
        <f>IF(D472&gt;H472,3,IF(D472&gt;I472,2,IF(D472&gt;J472,1,0)))</f>
        <v/>
      </c>
      <c r="AK472" s="39">
        <f>IF(M472&gt;H472,3,IF(M472&gt;I472,2,IF(M472&gt;J472,1,0)))</f>
        <v/>
      </c>
      <c r="AM472" s="39">
        <f>IF(L472&gt;H472,3,IF(L472&gt;I472,2,IF(L472&gt;J472,1,0)))</f>
        <v/>
      </c>
      <c r="AO472" s="39">
        <f>IF(C471&gt;L471,2,IF(C471&gt;N471,1,0))</f>
        <v/>
      </c>
      <c r="AP472" s="39">
        <f>SUM(AO468:AO471)</f>
        <v/>
      </c>
      <c r="AQ472" s="39">
        <f>AQ471+1</f>
        <v/>
      </c>
      <c r="AR472" s="39">
        <f>IF(AP472&gt;0,AR471+1,0)</f>
        <v/>
      </c>
      <c r="AS472" s="39">
        <f>IF(AR473=0,AR472,0)</f>
        <v/>
      </c>
      <c r="AT472" s="41">
        <f>180/SUM(AS292:AS471)</f>
        <v/>
      </c>
      <c r="AU472" s="41">
        <f>STDEV(AT452:AT471)</f>
        <v/>
      </c>
      <c r="AV472" s="41">
        <f>AT472-AU472</f>
        <v/>
      </c>
      <c r="AW472" s="41">
        <f>AT472+AU472</f>
        <v/>
      </c>
      <c r="AY472" s="39">
        <f>IF(D471&lt;M471,-2,IF(D471&lt;O471,-1,0))</f>
        <v/>
      </c>
      <c r="AZ472" s="39">
        <f>SUM(AY468:AY471)</f>
        <v/>
      </c>
      <c r="BA472" s="39">
        <f>BA471+1</f>
        <v/>
      </c>
      <c r="BB472" s="39">
        <f>IF(AZ472&lt;0,BB471+1,0)</f>
        <v/>
      </c>
      <c r="BC472" s="39">
        <f>IF(BB473=0,BB472,0)</f>
        <v/>
      </c>
      <c r="BD472" s="41">
        <f>180/SUM(BC292:BC471)</f>
        <v/>
      </c>
      <c r="BE472" s="41">
        <f>STDEV(BD452:BD471)</f>
        <v/>
      </c>
      <c r="BF472" s="41">
        <f>BD472-BE472</f>
        <v/>
      </c>
      <c r="BG472" s="41">
        <f>BD472+BE472</f>
        <v/>
      </c>
    </row>
    <row r="473" ht="15" customHeight="1" s="27">
      <c r="B473" s="40" t="n">
        <v>43976</v>
      </c>
      <c r="C473" s="41" t="n">
        <v>11.6</v>
      </c>
      <c r="D473" s="41" t="n">
        <v>10.92</v>
      </c>
      <c r="E473" s="41" t="n">
        <v>11.38</v>
      </c>
      <c r="F473" s="41" t="n">
        <v>11.01</v>
      </c>
      <c r="G473" s="26" t="n"/>
      <c r="H473" s="41">
        <f>AVERAGE(F453:F472)</f>
        <v/>
      </c>
      <c r="I473" s="41">
        <f>AVERAGE(F424:F472)</f>
        <v/>
      </c>
      <c r="J473" s="41">
        <f>AVERAGE(F373:F472)</f>
        <v/>
      </c>
      <c r="K473" s="41">
        <f>STDEV(F453:F472)</f>
        <v/>
      </c>
      <c r="L473" s="41">
        <f>H473+2*K473</f>
        <v/>
      </c>
      <c r="M473" s="41">
        <f>H473-2*K473</f>
        <v/>
      </c>
      <c r="N473" s="41">
        <f>H473+1.5*K473</f>
        <v/>
      </c>
      <c r="O473" s="41">
        <f>H473-1.5*K473</f>
        <v/>
      </c>
      <c r="P473" s="26" t="n"/>
      <c r="Q473" s="42">
        <f>(H472-H443)/H443</f>
        <v/>
      </c>
      <c r="R473" s="43">
        <f>IF(Q473&gt;=0.1,1,IF(Q473&gt;-0.1,0,-1))</f>
        <v/>
      </c>
      <c r="S473" s="42">
        <f>(I473-I443)/I443</f>
        <v/>
      </c>
      <c r="T473" s="43">
        <f>IF(S473&gt;=0.05,1,IF(S473&gt;-0.05,0,-1))</f>
        <v/>
      </c>
      <c r="U473" s="42">
        <f>(J472-J443)/J443</f>
        <v/>
      </c>
      <c r="V473" s="43">
        <f>IF(U473&gt;=0.03,1,IF(U473&gt;-0.03,0,-1))</f>
        <v/>
      </c>
      <c r="W473" s="43">
        <f>R473+T473+V473</f>
        <v/>
      </c>
      <c r="Y473" s="44">
        <f>(H472-H293)/H293</f>
        <v/>
      </c>
      <c r="Z473" s="43">
        <f>IF(Y473&gt;=0.1,1,IF(Y473&gt;-0.1,0,-1))</f>
        <v/>
      </c>
      <c r="AA473" s="42">
        <f>(I472-I293)/I293</f>
        <v/>
      </c>
      <c r="AB473" s="43">
        <f>IF(AA473&gt;=0.05,1,IF(AA473&gt;-0.05,0,-1))</f>
        <v/>
      </c>
      <c r="AC473" s="42">
        <f>(J472-J293)/J293</f>
        <v/>
      </c>
      <c r="AD473" s="43">
        <f>IF(AC473&gt;=0.03,1,IF(AC473&gt;-0.03,0,-1))</f>
        <v/>
      </c>
      <c r="AE473" s="43">
        <f>Z473+AB473+AD473</f>
        <v/>
      </c>
      <c r="AG473" s="39">
        <f>IF(H473&gt;I473,IF(I473&gt;J473,4,3),IF(H473&lt;J473,IF(I473&lt;J473,0,1),2))</f>
        <v/>
      </c>
      <c r="AI473" s="39">
        <f>IF(D473&gt;H473,3,IF(D473&gt;I473,2,IF(D473&gt;J473,1,0)))</f>
        <v/>
      </c>
      <c r="AK473" s="39">
        <f>IF(M473&gt;H473,3,IF(M473&gt;I473,2,IF(M473&gt;J473,1,0)))</f>
        <v/>
      </c>
      <c r="AM473" s="39">
        <f>IF(L473&gt;H473,3,IF(L473&gt;I473,2,IF(L473&gt;J473,1,0)))</f>
        <v/>
      </c>
      <c r="AO473" s="39">
        <f>IF(C472&gt;L472,2,IF(C472&gt;N472,1,0))</f>
        <v/>
      </c>
      <c r="AP473" s="39">
        <f>SUM(AO469:AO472)</f>
        <v/>
      </c>
      <c r="AQ473" s="39">
        <f>AQ472+1</f>
        <v/>
      </c>
      <c r="AR473" s="39">
        <f>IF(AP473&gt;0,AR472+1,0)</f>
        <v/>
      </c>
      <c r="AS473" s="39">
        <f>IF(AR474=0,AR473,0)</f>
        <v/>
      </c>
      <c r="AT473" s="41">
        <f>180/SUM(AS293:AS472)</f>
        <v/>
      </c>
      <c r="AU473" s="41">
        <f>STDEV(AT453:AT472)</f>
        <v/>
      </c>
      <c r="AV473" s="41">
        <f>AT473-AU473</f>
        <v/>
      </c>
      <c r="AW473" s="41">
        <f>AT473+AU473</f>
        <v/>
      </c>
      <c r="AY473" s="39">
        <f>IF(D472&lt;M472,-2,IF(D472&lt;O472,-1,0))</f>
        <v/>
      </c>
      <c r="AZ473" s="39">
        <f>SUM(AY469:AY472)</f>
        <v/>
      </c>
      <c r="BA473" s="39">
        <f>BA472+1</f>
        <v/>
      </c>
      <c r="BB473" s="39">
        <f>IF(AZ473&lt;0,BB472+1,0)</f>
        <v/>
      </c>
      <c r="BC473" s="39">
        <f>IF(BB474=0,BB473,0)</f>
        <v/>
      </c>
      <c r="BD473" s="41">
        <f>180/SUM(BC293:BC472)</f>
        <v/>
      </c>
      <c r="BE473" s="41">
        <f>STDEV(BD453:BD472)</f>
        <v/>
      </c>
      <c r="BF473" s="41">
        <f>BD473-BE473</f>
        <v/>
      </c>
      <c r="BG473" s="41">
        <f>BD473+BE473</f>
        <v/>
      </c>
    </row>
    <row r="474" ht="15" customHeight="1" s="27">
      <c r="B474" s="40" t="n">
        <v>43977</v>
      </c>
      <c r="C474" s="41" t="n">
        <v>11.49</v>
      </c>
      <c r="D474" s="41" t="n">
        <v>11.01</v>
      </c>
      <c r="E474" s="41" t="n">
        <v>11.11</v>
      </c>
      <c r="F474" s="41" t="n">
        <v>11.2</v>
      </c>
      <c r="G474" s="26" t="n"/>
      <c r="H474" s="41">
        <f>AVERAGE(F454:F473)</f>
        <v/>
      </c>
      <c r="I474" s="41">
        <f>AVERAGE(F425:F473)</f>
        <v/>
      </c>
      <c r="J474" s="41">
        <f>AVERAGE(F374:F473)</f>
        <v/>
      </c>
      <c r="K474" s="41">
        <f>STDEV(F454:F473)</f>
        <v/>
      </c>
      <c r="L474" s="41">
        <f>H474+2*K474</f>
        <v/>
      </c>
      <c r="M474" s="41">
        <f>H474-2*K474</f>
        <v/>
      </c>
      <c r="N474" s="41">
        <f>H474+1.5*K474</f>
        <v/>
      </c>
      <c r="O474" s="41">
        <f>H474-1.5*K474</f>
        <v/>
      </c>
      <c r="P474" s="26" t="n"/>
      <c r="Q474" s="42">
        <f>(H473-H444)/H444</f>
        <v/>
      </c>
      <c r="R474" s="43">
        <f>IF(Q474&gt;=0.1,1,IF(Q474&gt;-0.1,0,-1))</f>
        <v/>
      </c>
      <c r="S474" s="42">
        <f>(I474-I444)/I444</f>
        <v/>
      </c>
      <c r="T474" s="43">
        <f>IF(S474&gt;=0.05,1,IF(S474&gt;-0.05,0,-1))</f>
        <v/>
      </c>
      <c r="U474" s="42">
        <f>(J473-J444)/J444</f>
        <v/>
      </c>
      <c r="V474" s="43">
        <f>IF(U474&gt;=0.03,1,IF(U474&gt;-0.03,0,-1))</f>
        <v/>
      </c>
      <c r="W474" s="43">
        <f>R474+T474+V474</f>
        <v/>
      </c>
      <c r="Y474" s="44">
        <f>(H473-H294)/H294</f>
        <v/>
      </c>
      <c r="Z474" s="43">
        <f>IF(Y474&gt;=0.1,1,IF(Y474&gt;-0.1,0,-1))</f>
        <v/>
      </c>
      <c r="AA474" s="42">
        <f>(I473-I294)/I294</f>
        <v/>
      </c>
      <c r="AB474" s="43">
        <f>IF(AA474&gt;=0.05,1,IF(AA474&gt;-0.05,0,-1))</f>
        <v/>
      </c>
      <c r="AC474" s="42">
        <f>(J473-J294)/J294</f>
        <v/>
      </c>
      <c r="AD474" s="43">
        <f>IF(AC474&gt;=0.03,1,IF(AC474&gt;-0.03,0,-1))</f>
        <v/>
      </c>
      <c r="AE474" s="43">
        <f>Z474+AB474+AD474</f>
        <v/>
      </c>
      <c r="AG474" s="39">
        <f>IF(H474&gt;I474,IF(I474&gt;J474,4,3),IF(H474&lt;J474,IF(I474&lt;J474,0,1),2))</f>
        <v/>
      </c>
      <c r="AI474" s="39">
        <f>IF(D474&gt;H474,3,IF(D474&gt;I474,2,IF(D474&gt;J474,1,0)))</f>
        <v/>
      </c>
      <c r="AK474" s="39">
        <f>IF(M474&gt;H474,3,IF(M474&gt;I474,2,IF(M474&gt;J474,1,0)))</f>
        <v/>
      </c>
      <c r="AM474" s="39">
        <f>IF(L474&gt;H474,3,IF(L474&gt;I474,2,IF(L474&gt;J474,1,0)))</f>
        <v/>
      </c>
      <c r="AO474" s="39">
        <f>IF(C473&gt;L473,2,IF(C473&gt;N473,1,0))</f>
        <v/>
      </c>
      <c r="AP474" s="39">
        <f>SUM(AO470:AO473)</f>
        <v/>
      </c>
      <c r="AQ474" s="39">
        <f>AQ473+1</f>
        <v/>
      </c>
      <c r="AR474" s="39">
        <f>IF(AP474&gt;0,AR473+1,0)</f>
        <v/>
      </c>
      <c r="AS474" s="39">
        <f>IF(AR475=0,AR474,0)</f>
        <v/>
      </c>
      <c r="AT474" s="41">
        <f>180/SUM(AS294:AS473)</f>
        <v/>
      </c>
      <c r="AU474" s="41">
        <f>STDEV(AT454:AT473)</f>
        <v/>
      </c>
      <c r="AV474" s="41">
        <f>AT474-AU474</f>
        <v/>
      </c>
      <c r="AW474" s="41">
        <f>AT474+AU474</f>
        <v/>
      </c>
      <c r="AY474" s="39">
        <f>IF(D473&lt;M473,-2,IF(D473&lt;O473,-1,0))</f>
        <v/>
      </c>
      <c r="AZ474" s="39">
        <f>SUM(AY470:AY473)</f>
        <v/>
      </c>
      <c r="BA474" s="39">
        <f>BA473+1</f>
        <v/>
      </c>
      <c r="BB474" s="39">
        <f>IF(AZ474&lt;0,BB473+1,0)</f>
        <v/>
      </c>
      <c r="BC474" s="39">
        <f>IF(BB475=0,BB474,0)</f>
        <v/>
      </c>
      <c r="BD474" s="41">
        <f>180/SUM(BC294:BC473)</f>
        <v/>
      </c>
      <c r="BE474" s="41">
        <f>STDEV(BD454:BD473)</f>
        <v/>
      </c>
      <c r="BF474" s="41">
        <f>BD474-BE474</f>
        <v/>
      </c>
      <c r="BG474" s="41">
        <f>BD474+BE474</f>
        <v/>
      </c>
    </row>
    <row r="475" ht="15" customHeight="1" s="27">
      <c r="B475" s="40" t="n">
        <v>43978</v>
      </c>
      <c r="C475" s="41" t="n">
        <v>11.67</v>
      </c>
      <c r="D475" s="41" t="n">
        <v>10.9</v>
      </c>
      <c r="E475" s="41" t="n">
        <v>11.2</v>
      </c>
      <c r="F475" s="41" t="n">
        <v>11.19</v>
      </c>
      <c r="G475" s="26" t="n"/>
      <c r="H475" s="41">
        <f>AVERAGE(F455:F474)</f>
        <v/>
      </c>
      <c r="I475" s="41">
        <f>AVERAGE(F426:F474)</f>
        <v/>
      </c>
      <c r="J475" s="41">
        <f>AVERAGE(F375:F474)</f>
        <v/>
      </c>
      <c r="K475" s="41">
        <f>STDEV(F455:F474)</f>
        <v/>
      </c>
      <c r="L475" s="41">
        <f>H475+2*K475</f>
        <v/>
      </c>
      <c r="M475" s="41">
        <f>H475-2*K475</f>
        <v/>
      </c>
      <c r="N475" s="41">
        <f>H475+1.5*K475</f>
        <v/>
      </c>
      <c r="O475" s="41">
        <f>H475-1.5*K475</f>
        <v/>
      </c>
      <c r="P475" s="26" t="n"/>
      <c r="Q475" s="42">
        <f>(H474-H445)/H445</f>
        <v/>
      </c>
      <c r="R475" s="43">
        <f>IF(Q475&gt;=0.1,1,IF(Q475&gt;-0.1,0,-1))</f>
        <v/>
      </c>
      <c r="S475" s="42">
        <f>(I475-I445)/I445</f>
        <v/>
      </c>
      <c r="T475" s="43">
        <f>IF(S475&gt;=0.05,1,IF(S475&gt;-0.05,0,-1))</f>
        <v/>
      </c>
      <c r="U475" s="42">
        <f>(J474-J445)/J445</f>
        <v/>
      </c>
      <c r="V475" s="43">
        <f>IF(U475&gt;=0.03,1,IF(U475&gt;-0.03,0,-1))</f>
        <v/>
      </c>
      <c r="W475" s="43">
        <f>R475+T475+V475</f>
        <v/>
      </c>
      <c r="Y475" s="44">
        <f>(H474-H295)/H295</f>
        <v/>
      </c>
      <c r="Z475" s="43">
        <f>IF(Y475&gt;=0.1,1,IF(Y475&gt;-0.1,0,-1))</f>
        <v/>
      </c>
      <c r="AA475" s="42">
        <f>(I474-I295)/I295</f>
        <v/>
      </c>
      <c r="AB475" s="43">
        <f>IF(AA475&gt;=0.05,1,IF(AA475&gt;-0.05,0,-1))</f>
        <v/>
      </c>
      <c r="AC475" s="42">
        <f>(J474-J295)/J295</f>
        <v/>
      </c>
      <c r="AD475" s="43">
        <f>IF(AC475&gt;=0.03,1,IF(AC475&gt;-0.03,0,-1))</f>
        <v/>
      </c>
      <c r="AE475" s="43">
        <f>Z475+AB475+AD475</f>
        <v/>
      </c>
      <c r="AG475" s="39">
        <f>IF(H475&gt;I475,IF(I475&gt;J475,4,3),IF(H475&lt;J475,IF(I475&lt;J475,0,1),2))</f>
        <v/>
      </c>
      <c r="AI475" s="39">
        <f>IF(D475&gt;H475,3,IF(D475&gt;I475,2,IF(D475&gt;J475,1,0)))</f>
        <v/>
      </c>
      <c r="AK475" s="39">
        <f>IF(M475&gt;H475,3,IF(M475&gt;I475,2,IF(M475&gt;J475,1,0)))</f>
        <v/>
      </c>
      <c r="AM475" s="39">
        <f>IF(L475&gt;H475,3,IF(L475&gt;I475,2,IF(L475&gt;J475,1,0)))</f>
        <v/>
      </c>
      <c r="AO475" s="39">
        <f>IF(C474&gt;L474,2,IF(C474&gt;N474,1,0))</f>
        <v/>
      </c>
      <c r="AP475" s="39">
        <f>SUM(AO471:AO474)</f>
        <v/>
      </c>
      <c r="AQ475" s="39">
        <f>AQ474+1</f>
        <v/>
      </c>
      <c r="AR475" s="39">
        <f>IF(AP475&gt;0,AR474+1,0)</f>
        <v/>
      </c>
      <c r="AS475" s="39">
        <f>IF(AR476=0,AR475,0)</f>
        <v/>
      </c>
      <c r="AT475" s="41">
        <f>180/SUM(AS295:AS474)</f>
        <v/>
      </c>
      <c r="AU475" s="41">
        <f>STDEV(AT455:AT474)</f>
        <v/>
      </c>
      <c r="AV475" s="41">
        <f>AT475-AU475</f>
        <v/>
      </c>
      <c r="AW475" s="41">
        <f>AT475+AU475</f>
        <v/>
      </c>
      <c r="AY475" s="39">
        <f>IF(D474&lt;M474,-2,IF(D474&lt;O474,-1,0))</f>
        <v/>
      </c>
      <c r="AZ475" s="39">
        <f>SUM(AY471:AY474)</f>
        <v/>
      </c>
      <c r="BA475" s="39">
        <f>BA474+1</f>
        <v/>
      </c>
      <c r="BB475" s="39">
        <f>IF(AZ475&lt;0,BB474+1,0)</f>
        <v/>
      </c>
      <c r="BC475" s="39">
        <f>IF(BB476=0,BB475,0)</f>
        <v/>
      </c>
      <c r="BD475" s="41">
        <f>180/SUM(BC295:BC474)</f>
        <v/>
      </c>
      <c r="BE475" s="41">
        <f>STDEV(BD455:BD474)</f>
        <v/>
      </c>
      <c r="BF475" s="41">
        <f>BD475-BE475</f>
        <v/>
      </c>
      <c r="BG475" s="41">
        <f>BD475+BE475</f>
        <v/>
      </c>
    </row>
    <row r="476" ht="15" customHeight="1" s="27">
      <c r="B476" s="40" t="n">
        <v>43979</v>
      </c>
      <c r="C476" s="41" t="n">
        <v>12.05</v>
      </c>
      <c r="D476" s="41" t="n">
        <v>11.29</v>
      </c>
      <c r="E476" s="41" t="n">
        <v>11.29</v>
      </c>
      <c r="F476" s="41" t="n">
        <v>11.87</v>
      </c>
      <c r="G476" s="26" t="n"/>
      <c r="H476" s="41">
        <f>AVERAGE(F456:F475)</f>
        <v/>
      </c>
      <c r="I476" s="41">
        <f>AVERAGE(F427:F475)</f>
        <v/>
      </c>
      <c r="J476" s="41">
        <f>AVERAGE(F376:F475)</f>
        <v/>
      </c>
      <c r="K476" s="41">
        <f>STDEV(F456:F475)</f>
        <v/>
      </c>
      <c r="L476" s="41">
        <f>H476+2*K476</f>
        <v/>
      </c>
      <c r="M476" s="41">
        <f>H476-2*K476</f>
        <v/>
      </c>
      <c r="N476" s="41">
        <f>H476+1.5*K476</f>
        <v/>
      </c>
      <c r="O476" s="41">
        <f>H476-1.5*K476</f>
        <v/>
      </c>
      <c r="P476" s="26" t="n"/>
      <c r="Q476" s="42">
        <f>(H475-H446)/H446</f>
        <v/>
      </c>
      <c r="R476" s="43">
        <f>IF(Q476&gt;=0.1,1,IF(Q476&gt;-0.1,0,-1))</f>
        <v/>
      </c>
      <c r="S476" s="42">
        <f>(I476-I446)/I446</f>
        <v/>
      </c>
      <c r="T476" s="43">
        <f>IF(S476&gt;=0.05,1,IF(S476&gt;-0.05,0,-1))</f>
        <v/>
      </c>
      <c r="U476" s="42">
        <f>(J475-J446)/J446</f>
        <v/>
      </c>
      <c r="V476" s="43">
        <f>IF(U476&gt;=0.03,1,IF(U476&gt;-0.03,0,-1))</f>
        <v/>
      </c>
      <c r="W476" s="43">
        <f>R476+T476+V476</f>
        <v/>
      </c>
      <c r="Y476" s="44">
        <f>(H475-H296)/H296</f>
        <v/>
      </c>
      <c r="Z476" s="43">
        <f>IF(Y476&gt;=0.1,1,IF(Y476&gt;-0.1,0,-1))</f>
        <v/>
      </c>
      <c r="AA476" s="42">
        <f>(I475-I296)/I296</f>
        <v/>
      </c>
      <c r="AB476" s="43">
        <f>IF(AA476&gt;=0.05,1,IF(AA476&gt;-0.05,0,-1))</f>
        <v/>
      </c>
      <c r="AC476" s="42">
        <f>(J475-J296)/J296</f>
        <v/>
      </c>
      <c r="AD476" s="43">
        <f>IF(AC476&gt;=0.03,1,IF(AC476&gt;-0.03,0,-1))</f>
        <v/>
      </c>
      <c r="AE476" s="43">
        <f>Z476+AB476+AD476</f>
        <v/>
      </c>
      <c r="AG476" s="39">
        <f>IF(H476&gt;I476,IF(I476&gt;J476,4,3),IF(H476&lt;J476,IF(I476&lt;J476,0,1),2))</f>
        <v/>
      </c>
      <c r="AI476" s="39">
        <f>IF(D476&gt;H476,3,IF(D476&gt;I476,2,IF(D476&gt;J476,1,0)))</f>
        <v/>
      </c>
      <c r="AK476" s="39">
        <f>IF(M476&gt;H476,3,IF(M476&gt;I476,2,IF(M476&gt;J476,1,0)))</f>
        <v/>
      </c>
      <c r="AM476" s="39">
        <f>IF(L476&gt;H476,3,IF(L476&gt;I476,2,IF(L476&gt;J476,1,0)))</f>
        <v/>
      </c>
      <c r="AO476" s="39">
        <f>IF(C475&gt;L475,2,IF(C475&gt;N475,1,0))</f>
        <v/>
      </c>
      <c r="AP476" s="39">
        <f>SUM(AO472:AO475)</f>
        <v/>
      </c>
      <c r="AQ476" s="39">
        <f>AQ475+1</f>
        <v/>
      </c>
      <c r="AR476" s="39">
        <f>IF(AP476&gt;0,AR475+1,0)</f>
        <v/>
      </c>
      <c r="AS476" s="39">
        <f>IF(AR477=0,AR476,0)</f>
        <v/>
      </c>
      <c r="AT476" s="41">
        <f>180/SUM(AS296:AS475)</f>
        <v/>
      </c>
      <c r="AU476" s="41">
        <f>STDEV(AT456:AT475)</f>
        <v/>
      </c>
      <c r="AV476" s="41">
        <f>AT476-AU476</f>
        <v/>
      </c>
      <c r="AW476" s="41">
        <f>AT476+AU476</f>
        <v/>
      </c>
      <c r="AY476" s="39">
        <f>IF(D475&lt;M475,-2,IF(D475&lt;O475,-1,0))</f>
        <v/>
      </c>
      <c r="AZ476" s="39">
        <f>SUM(AY472:AY475)</f>
        <v/>
      </c>
      <c r="BA476" s="39">
        <f>BA475+1</f>
        <v/>
      </c>
      <c r="BB476" s="39">
        <f>IF(AZ476&lt;0,BB475+1,0)</f>
        <v/>
      </c>
      <c r="BC476" s="39">
        <f>IF(BB477=0,BB476,0)</f>
        <v/>
      </c>
      <c r="BD476" s="41">
        <f>180/SUM(BC296:BC475)</f>
        <v/>
      </c>
      <c r="BE476" s="41">
        <f>STDEV(BD456:BD475)</f>
        <v/>
      </c>
      <c r="BF476" s="41">
        <f>BD476-BE476</f>
        <v/>
      </c>
      <c r="BG476" s="41">
        <f>BD476+BE476</f>
        <v/>
      </c>
    </row>
    <row r="477" ht="15" customHeight="1" s="27">
      <c r="B477" s="40" t="n">
        <v>43980</v>
      </c>
      <c r="C477" s="41" t="n">
        <v>11.98</v>
      </c>
      <c r="D477" s="41" t="n">
        <v>11.59</v>
      </c>
      <c r="E477" s="41" t="n">
        <v>11.64</v>
      </c>
      <c r="F477" s="41" t="n">
        <v>11.98</v>
      </c>
      <c r="G477" s="26" t="n"/>
      <c r="H477" s="41">
        <f>AVERAGE(F457:F476)</f>
        <v/>
      </c>
      <c r="I477" s="41">
        <f>AVERAGE(F428:F476)</f>
        <v/>
      </c>
      <c r="J477" s="41">
        <f>AVERAGE(F377:F476)</f>
        <v/>
      </c>
      <c r="K477" s="41">
        <f>STDEV(F457:F476)</f>
        <v/>
      </c>
      <c r="L477" s="41">
        <f>H477+2*K477</f>
        <v/>
      </c>
      <c r="M477" s="41">
        <f>H477-2*K477</f>
        <v/>
      </c>
      <c r="N477" s="41">
        <f>H477+1.5*K477</f>
        <v/>
      </c>
      <c r="O477" s="41">
        <f>H477-1.5*K477</f>
        <v/>
      </c>
      <c r="P477" s="26" t="n"/>
      <c r="Q477" s="42">
        <f>(H476-H447)/H447</f>
        <v/>
      </c>
      <c r="R477" s="43">
        <f>IF(Q477&gt;=0.1,1,IF(Q477&gt;-0.1,0,-1))</f>
        <v/>
      </c>
      <c r="S477" s="42">
        <f>(I477-I447)/I447</f>
        <v/>
      </c>
      <c r="T477" s="43">
        <f>IF(S477&gt;=0.05,1,IF(S477&gt;-0.05,0,-1))</f>
        <v/>
      </c>
      <c r="U477" s="42">
        <f>(J476-J447)/J447</f>
        <v/>
      </c>
      <c r="V477" s="43">
        <f>IF(U477&gt;=0.03,1,IF(U477&gt;-0.03,0,-1))</f>
        <v/>
      </c>
      <c r="W477" s="43">
        <f>R477+T477+V477</f>
        <v/>
      </c>
      <c r="Y477" s="44">
        <f>(H476-H297)/H297</f>
        <v/>
      </c>
      <c r="Z477" s="43">
        <f>IF(Y477&gt;=0.1,1,IF(Y477&gt;-0.1,0,-1))</f>
        <v/>
      </c>
      <c r="AA477" s="42">
        <f>(I476-I297)/I297</f>
        <v/>
      </c>
      <c r="AB477" s="43">
        <f>IF(AA477&gt;=0.05,1,IF(AA477&gt;-0.05,0,-1))</f>
        <v/>
      </c>
      <c r="AC477" s="42">
        <f>(J476-J297)/J297</f>
        <v/>
      </c>
      <c r="AD477" s="43">
        <f>IF(AC477&gt;=0.03,1,IF(AC477&gt;-0.03,0,-1))</f>
        <v/>
      </c>
      <c r="AE477" s="43">
        <f>Z477+AB477+AD477</f>
        <v/>
      </c>
      <c r="AG477" s="39">
        <f>IF(H477&gt;I477,IF(I477&gt;J477,4,3),IF(H477&lt;J477,IF(I477&lt;J477,0,1),2))</f>
        <v/>
      </c>
      <c r="AI477" s="39">
        <f>IF(D477&gt;H477,3,IF(D477&gt;I477,2,IF(D477&gt;J477,1,0)))</f>
        <v/>
      </c>
      <c r="AK477" s="39">
        <f>IF(M477&gt;H477,3,IF(M477&gt;I477,2,IF(M477&gt;J477,1,0)))</f>
        <v/>
      </c>
      <c r="AM477" s="39">
        <f>IF(L477&gt;H477,3,IF(L477&gt;I477,2,IF(L477&gt;J477,1,0)))</f>
        <v/>
      </c>
      <c r="AO477" s="39">
        <f>IF(C476&gt;L476,2,IF(C476&gt;N476,1,0))</f>
        <v/>
      </c>
      <c r="AP477" s="39">
        <f>SUM(AO473:AO476)</f>
        <v/>
      </c>
      <c r="AQ477" s="39">
        <f>AQ476+1</f>
        <v/>
      </c>
      <c r="AR477" s="39">
        <f>IF(AP477&gt;0,AR476+1,0)</f>
        <v/>
      </c>
      <c r="AS477" s="39">
        <f>IF(AR478=0,AR477,0)</f>
        <v/>
      </c>
      <c r="AT477" s="41">
        <f>180/SUM(AS297:AS476)</f>
        <v/>
      </c>
      <c r="AU477" s="41">
        <f>STDEV(AT457:AT476)</f>
        <v/>
      </c>
      <c r="AV477" s="41">
        <f>AT477-AU477</f>
        <v/>
      </c>
      <c r="AW477" s="41">
        <f>AT477+AU477</f>
        <v/>
      </c>
      <c r="AY477" s="39">
        <f>IF(D476&lt;M476,-2,IF(D476&lt;O476,-1,0))</f>
        <v/>
      </c>
      <c r="AZ477" s="39">
        <f>SUM(AY473:AY476)</f>
        <v/>
      </c>
      <c r="BA477" s="39">
        <f>BA476+1</f>
        <v/>
      </c>
      <c r="BB477" s="39">
        <f>IF(AZ477&lt;0,BB476+1,0)</f>
        <v/>
      </c>
      <c r="BC477" s="39">
        <f>IF(BB478=0,BB477,0)</f>
        <v/>
      </c>
      <c r="BD477" s="41">
        <f>180/SUM(BC297:BC476)</f>
        <v/>
      </c>
      <c r="BE477" s="41">
        <f>STDEV(BD457:BD476)</f>
        <v/>
      </c>
      <c r="BF477" s="41">
        <f>BD477-BE477</f>
        <v/>
      </c>
      <c r="BG477" s="41">
        <f>BD477+BE477</f>
        <v/>
      </c>
    </row>
    <row r="478" ht="15" customHeight="1" s="27">
      <c r="B478" s="40" t="n">
        <v>43983</v>
      </c>
      <c r="C478" s="41" t="n">
        <v>12.08</v>
      </c>
      <c r="D478" s="41" t="n">
        <v>11.67</v>
      </c>
      <c r="E478" s="41" t="n">
        <v>12</v>
      </c>
      <c r="F478" s="41" t="n">
        <v>11.8</v>
      </c>
      <c r="G478" s="26" t="n"/>
      <c r="H478" s="41">
        <f>AVERAGE(F458:F477)</f>
        <v/>
      </c>
      <c r="I478" s="41">
        <f>AVERAGE(F429:F477)</f>
        <v/>
      </c>
      <c r="J478" s="41">
        <f>AVERAGE(F378:F477)</f>
        <v/>
      </c>
      <c r="K478" s="41">
        <f>STDEV(F458:F477)</f>
        <v/>
      </c>
      <c r="L478" s="41">
        <f>H478+2*K478</f>
        <v/>
      </c>
      <c r="M478" s="41">
        <f>H478-2*K478</f>
        <v/>
      </c>
      <c r="N478" s="41">
        <f>H478+1.5*K478</f>
        <v/>
      </c>
      <c r="O478" s="41">
        <f>H478-1.5*K478</f>
        <v/>
      </c>
      <c r="P478" s="26" t="n"/>
      <c r="Q478" s="42">
        <f>(H477-H448)/H448</f>
        <v/>
      </c>
      <c r="R478" s="43">
        <f>IF(Q478&gt;=0.1,1,IF(Q478&gt;-0.1,0,-1))</f>
        <v/>
      </c>
      <c r="S478" s="42">
        <f>(I478-I448)/I448</f>
        <v/>
      </c>
      <c r="T478" s="43">
        <f>IF(S478&gt;=0.05,1,IF(S478&gt;-0.05,0,-1))</f>
        <v/>
      </c>
      <c r="U478" s="42">
        <f>(J477-J448)/J448</f>
        <v/>
      </c>
      <c r="V478" s="43">
        <f>IF(U478&gt;=0.03,1,IF(U478&gt;-0.03,0,-1))</f>
        <v/>
      </c>
      <c r="W478" s="43">
        <f>R478+T478+V478</f>
        <v/>
      </c>
      <c r="Y478" s="44">
        <f>(H477-H298)/H298</f>
        <v/>
      </c>
      <c r="Z478" s="43">
        <f>IF(Y478&gt;=0.1,1,IF(Y478&gt;-0.1,0,-1))</f>
        <v/>
      </c>
      <c r="AA478" s="42">
        <f>(I477-I298)/I298</f>
        <v/>
      </c>
      <c r="AB478" s="43">
        <f>IF(AA478&gt;=0.05,1,IF(AA478&gt;-0.05,0,-1))</f>
        <v/>
      </c>
      <c r="AC478" s="42">
        <f>(J477-J298)/J298</f>
        <v/>
      </c>
      <c r="AD478" s="43">
        <f>IF(AC478&gt;=0.03,1,IF(AC478&gt;-0.03,0,-1))</f>
        <v/>
      </c>
      <c r="AE478" s="43">
        <f>Z478+AB478+AD478</f>
        <v/>
      </c>
      <c r="AG478" s="39">
        <f>IF(H478&gt;I478,IF(I478&gt;J478,4,3),IF(H478&lt;J478,IF(I478&lt;J478,0,1),2))</f>
        <v/>
      </c>
      <c r="AI478" s="39">
        <f>IF(D478&gt;H478,3,IF(D478&gt;I478,2,IF(D478&gt;J478,1,0)))</f>
        <v/>
      </c>
      <c r="AK478" s="39">
        <f>IF(M478&gt;H478,3,IF(M478&gt;I478,2,IF(M478&gt;J478,1,0)))</f>
        <v/>
      </c>
      <c r="AM478" s="39">
        <f>IF(L478&gt;H478,3,IF(L478&gt;I478,2,IF(L478&gt;J478,1,0)))</f>
        <v/>
      </c>
      <c r="AO478" s="39">
        <f>IF(C477&gt;L477,2,IF(C477&gt;N477,1,0))</f>
        <v/>
      </c>
      <c r="AP478" s="39">
        <f>SUM(AO474:AO477)</f>
        <v/>
      </c>
      <c r="AQ478" s="39">
        <f>AQ477+1</f>
        <v/>
      </c>
      <c r="AR478" s="39">
        <f>IF(AP478&gt;0,AR477+1,0)</f>
        <v/>
      </c>
      <c r="AS478" s="39">
        <f>IF(AR479=0,AR478,0)</f>
        <v/>
      </c>
      <c r="AT478" s="41">
        <f>180/SUM(AS298:AS477)</f>
        <v/>
      </c>
      <c r="AU478" s="41">
        <f>STDEV(AT458:AT477)</f>
        <v/>
      </c>
      <c r="AV478" s="41">
        <f>AT478-AU478</f>
        <v/>
      </c>
      <c r="AW478" s="41">
        <f>AT478+AU478</f>
        <v/>
      </c>
      <c r="AY478" s="39">
        <f>IF(D477&lt;M477,-2,IF(D477&lt;O477,-1,0))</f>
        <v/>
      </c>
      <c r="AZ478" s="39">
        <f>SUM(AY474:AY477)</f>
        <v/>
      </c>
      <c r="BA478" s="39">
        <f>BA477+1</f>
        <v/>
      </c>
      <c r="BB478" s="39">
        <f>IF(AZ478&lt;0,BB477+1,0)</f>
        <v/>
      </c>
      <c r="BC478" s="39">
        <f>IF(BB479=0,BB478,0)</f>
        <v/>
      </c>
      <c r="BD478" s="41">
        <f>180/SUM(BC298:BC477)</f>
        <v/>
      </c>
      <c r="BE478" s="41">
        <f>STDEV(BD458:BD477)</f>
        <v/>
      </c>
      <c r="BF478" s="41">
        <f>BD478-BE478</f>
        <v/>
      </c>
      <c r="BG478" s="41">
        <f>BD478+BE478</f>
        <v/>
      </c>
    </row>
    <row r="479" ht="15" customHeight="1" s="27">
      <c r="B479" s="40" t="n">
        <v>43984</v>
      </c>
      <c r="C479" s="41" t="n">
        <v>12.16</v>
      </c>
      <c r="D479" s="41" t="n">
        <v>11.72</v>
      </c>
      <c r="E479" s="41" t="n">
        <v>11.89</v>
      </c>
      <c r="F479" s="41" t="n">
        <v>12.02</v>
      </c>
      <c r="G479" s="26" t="n"/>
      <c r="H479" s="41">
        <f>AVERAGE(F459:F478)</f>
        <v/>
      </c>
      <c r="I479" s="41">
        <f>AVERAGE(F430:F478)</f>
        <v/>
      </c>
      <c r="J479" s="41">
        <f>AVERAGE(F379:F478)</f>
        <v/>
      </c>
      <c r="K479" s="41">
        <f>STDEV(F459:F478)</f>
        <v/>
      </c>
      <c r="L479" s="41">
        <f>H479+2*K479</f>
        <v/>
      </c>
      <c r="M479" s="41">
        <f>H479-2*K479</f>
        <v/>
      </c>
      <c r="N479" s="41">
        <f>H479+1.5*K479</f>
        <v/>
      </c>
      <c r="O479" s="41">
        <f>H479-1.5*K479</f>
        <v/>
      </c>
      <c r="P479" s="26" t="n"/>
      <c r="Q479" s="42">
        <f>(H478-H449)/H449</f>
        <v/>
      </c>
      <c r="R479" s="43">
        <f>IF(Q479&gt;=0.1,1,IF(Q479&gt;-0.1,0,-1))</f>
        <v/>
      </c>
      <c r="S479" s="42">
        <f>(I479-I449)/I449</f>
        <v/>
      </c>
      <c r="T479" s="43">
        <f>IF(S479&gt;=0.05,1,IF(S479&gt;-0.05,0,-1))</f>
        <v/>
      </c>
      <c r="U479" s="42">
        <f>(J478-J449)/J449</f>
        <v/>
      </c>
      <c r="V479" s="43">
        <f>IF(U479&gt;=0.03,1,IF(U479&gt;-0.03,0,-1))</f>
        <v/>
      </c>
      <c r="W479" s="43">
        <f>R479+T479+V479</f>
        <v/>
      </c>
      <c r="Y479" s="44">
        <f>(H478-H299)/H299</f>
        <v/>
      </c>
      <c r="Z479" s="43">
        <f>IF(Y479&gt;=0.1,1,IF(Y479&gt;-0.1,0,-1))</f>
        <v/>
      </c>
      <c r="AA479" s="42">
        <f>(I478-I299)/I299</f>
        <v/>
      </c>
      <c r="AB479" s="43">
        <f>IF(AA479&gt;=0.05,1,IF(AA479&gt;-0.05,0,-1))</f>
        <v/>
      </c>
      <c r="AC479" s="42">
        <f>(J478-J299)/J299</f>
        <v/>
      </c>
      <c r="AD479" s="43">
        <f>IF(AC479&gt;=0.03,1,IF(AC479&gt;-0.03,0,-1))</f>
        <v/>
      </c>
      <c r="AE479" s="43">
        <f>Z479+AB479+AD479</f>
        <v/>
      </c>
      <c r="AG479" s="39">
        <f>IF(H479&gt;I479,IF(I479&gt;J479,4,3),IF(H479&lt;J479,IF(I479&lt;J479,0,1),2))</f>
        <v/>
      </c>
      <c r="AI479" s="39">
        <f>IF(D479&gt;H479,3,IF(D479&gt;I479,2,IF(D479&gt;J479,1,0)))</f>
        <v/>
      </c>
      <c r="AK479" s="39">
        <f>IF(M479&gt;H479,3,IF(M479&gt;I479,2,IF(M479&gt;J479,1,0)))</f>
        <v/>
      </c>
      <c r="AM479" s="39">
        <f>IF(L479&gt;H479,3,IF(L479&gt;I479,2,IF(L479&gt;J479,1,0)))</f>
        <v/>
      </c>
      <c r="AO479" s="39">
        <f>IF(C478&gt;L478,2,IF(C478&gt;N478,1,0))</f>
        <v/>
      </c>
      <c r="AP479" s="39">
        <f>SUM(AO475:AO478)</f>
        <v/>
      </c>
      <c r="AQ479" s="39">
        <f>AQ478+1</f>
        <v/>
      </c>
      <c r="AR479" s="39">
        <f>IF(AP479&gt;0,AR478+1,0)</f>
        <v/>
      </c>
      <c r="AS479" s="39">
        <f>IF(AR480=0,AR479,0)</f>
        <v/>
      </c>
      <c r="AT479" s="41">
        <f>180/SUM(AS299:AS478)</f>
        <v/>
      </c>
      <c r="AU479" s="41">
        <f>STDEV(AT459:AT478)</f>
        <v/>
      </c>
      <c r="AV479" s="41">
        <f>AT479-AU479</f>
        <v/>
      </c>
      <c r="AW479" s="41">
        <f>AT479+AU479</f>
        <v/>
      </c>
      <c r="AY479" s="39">
        <f>IF(D478&lt;M478,-2,IF(D478&lt;O478,-1,0))</f>
        <v/>
      </c>
      <c r="AZ479" s="39">
        <f>SUM(AY475:AY478)</f>
        <v/>
      </c>
      <c r="BA479" s="39">
        <f>BA478+1</f>
        <v/>
      </c>
      <c r="BB479" s="39">
        <f>IF(AZ479&lt;0,BB478+1,0)</f>
        <v/>
      </c>
      <c r="BC479" s="39">
        <f>IF(BB480=0,BB479,0)</f>
        <v/>
      </c>
      <c r="BD479" s="41">
        <f>180/SUM(BC299:BC478)</f>
        <v/>
      </c>
      <c r="BE479" s="41">
        <f>STDEV(BD459:BD478)</f>
        <v/>
      </c>
      <c r="BF479" s="41">
        <f>BD479-BE479</f>
        <v/>
      </c>
      <c r="BG479" s="41">
        <f>BD479+BE479</f>
        <v/>
      </c>
    </row>
    <row r="480" ht="15" customHeight="1" s="27">
      <c r="B480" s="40" t="n">
        <v>43985</v>
      </c>
      <c r="C480" s="41" t="n">
        <v>12.15</v>
      </c>
      <c r="D480" s="41" t="n">
        <v>11.45</v>
      </c>
      <c r="E480" s="41" t="n">
        <v>12.1</v>
      </c>
      <c r="F480" s="41" t="n">
        <v>11.55</v>
      </c>
      <c r="G480" s="26" t="n"/>
      <c r="H480" s="41">
        <f>AVERAGE(F460:F479)</f>
        <v/>
      </c>
      <c r="I480" s="41">
        <f>AVERAGE(F431:F479)</f>
        <v/>
      </c>
      <c r="J480" s="41">
        <f>AVERAGE(F380:F479)</f>
        <v/>
      </c>
      <c r="K480" s="41">
        <f>STDEV(F460:F479)</f>
        <v/>
      </c>
      <c r="L480" s="41">
        <f>H480+2*K480</f>
        <v/>
      </c>
      <c r="M480" s="41">
        <f>H480-2*K480</f>
        <v/>
      </c>
      <c r="N480" s="41">
        <f>H480+1.5*K480</f>
        <v/>
      </c>
      <c r="O480" s="41">
        <f>H480-1.5*K480</f>
        <v/>
      </c>
      <c r="P480" s="26" t="n"/>
      <c r="Q480" s="42">
        <f>(H479-H450)/H450</f>
        <v/>
      </c>
      <c r="R480" s="43">
        <f>IF(Q480&gt;=0.1,1,IF(Q480&gt;-0.1,0,-1))</f>
        <v/>
      </c>
      <c r="S480" s="42">
        <f>(I480-I450)/I450</f>
        <v/>
      </c>
      <c r="T480" s="43">
        <f>IF(S480&gt;=0.05,1,IF(S480&gt;-0.05,0,-1))</f>
        <v/>
      </c>
      <c r="U480" s="42">
        <f>(J479-J450)/J450</f>
        <v/>
      </c>
      <c r="V480" s="43">
        <f>IF(U480&gt;=0.03,1,IF(U480&gt;-0.03,0,-1))</f>
        <v/>
      </c>
      <c r="W480" s="43">
        <f>R480+T480+V480</f>
        <v/>
      </c>
      <c r="Y480" s="44">
        <f>(H479-H300)/H300</f>
        <v/>
      </c>
      <c r="Z480" s="43">
        <f>IF(Y480&gt;=0.1,1,IF(Y480&gt;-0.1,0,-1))</f>
        <v/>
      </c>
      <c r="AA480" s="42">
        <f>(I479-I300)/I300</f>
        <v/>
      </c>
      <c r="AB480" s="43">
        <f>IF(AA480&gt;=0.05,1,IF(AA480&gt;-0.05,0,-1))</f>
        <v/>
      </c>
      <c r="AC480" s="42">
        <f>(J479-J300)/J300</f>
        <v/>
      </c>
      <c r="AD480" s="43">
        <f>IF(AC480&gt;=0.03,1,IF(AC480&gt;-0.03,0,-1))</f>
        <v/>
      </c>
      <c r="AE480" s="43">
        <f>Z480+AB480+AD480</f>
        <v/>
      </c>
      <c r="AG480" s="39">
        <f>IF(H480&gt;I480,IF(I480&gt;J480,4,3),IF(H480&lt;J480,IF(I480&lt;J480,0,1),2))</f>
        <v/>
      </c>
      <c r="AI480" s="39">
        <f>IF(D480&gt;H480,3,IF(D480&gt;I480,2,IF(D480&gt;J480,1,0)))</f>
        <v/>
      </c>
      <c r="AK480" s="39">
        <f>IF(M480&gt;H480,3,IF(M480&gt;I480,2,IF(M480&gt;J480,1,0)))</f>
        <v/>
      </c>
      <c r="AM480" s="39">
        <f>IF(L480&gt;H480,3,IF(L480&gt;I480,2,IF(L480&gt;J480,1,0)))</f>
        <v/>
      </c>
      <c r="AO480" s="39">
        <f>IF(C479&gt;L479,2,IF(C479&gt;N479,1,0))</f>
        <v/>
      </c>
      <c r="AP480" s="39">
        <f>SUM(AO476:AO479)</f>
        <v/>
      </c>
      <c r="AQ480" s="39">
        <f>AQ479+1</f>
        <v/>
      </c>
      <c r="AR480" s="39">
        <f>IF(AP480&gt;0,AR479+1,0)</f>
        <v/>
      </c>
      <c r="AS480" s="39">
        <f>IF(AR481=0,AR480,0)</f>
        <v/>
      </c>
      <c r="AT480" s="41">
        <f>180/SUM(AS300:AS479)</f>
        <v/>
      </c>
      <c r="AU480" s="41">
        <f>STDEV(AT460:AT479)</f>
        <v/>
      </c>
      <c r="AV480" s="41">
        <f>AT480-AU480</f>
        <v/>
      </c>
      <c r="AW480" s="41">
        <f>AT480+AU480</f>
        <v/>
      </c>
      <c r="AY480" s="39">
        <f>IF(D479&lt;M479,-2,IF(D479&lt;O479,-1,0))</f>
        <v/>
      </c>
      <c r="AZ480" s="39">
        <f>SUM(AY476:AY479)</f>
        <v/>
      </c>
      <c r="BA480" s="39">
        <f>BA479+1</f>
        <v/>
      </c>
      <c r="BB480" s="39">
        <f>IF(AZ480&lt;0,BB479+1,0)</f>
        <v/>
      </c>
      <c r="BC480" s="39">
        <f>IF(BB481=0,BB480,0)</f>
        <v/>
      </c>
      <c r="BD480" s="41">
        <f>180/SUM(BC300:BC479)</f>
        <v/>
      </c>
      <c r="BE480" s="41">
        <f>STDEV(BD460:BD479)</f>
        <v/>
      </c>
      <c r="BF480" s="41">
        <f>BD480-BE480</f>
        <v/>
      </c>
      <c r="BG480" s="41">
        <f>BD480+BE480</f>
        <v/>
      </c>
    </row>
    <row r="481" ht="15" customHeight="1" s="27">
      <c r="B481" s="40" t="n">
        <v>43986</v>
      </c>
      <c r="C481" s="41" t="n">
        <v>12.04</v>
      </c>
      <c r="D481" s="41" t="n">
        <v>11.55</v>
      </c>
      <c r="E481" s="41" t="n">
        <v>11.55</v>
      </c>
      <c r="F481" s="41" t="n">
        <v>11.96</v>
      </c>
      <c r="G481" s="26" t="n"/>
      <c r="H481" s="41">
        <f>AVERAGE(F461:F480)</f>
        <v/>
      </c>
      <c r="I481" s="41">
        <f>AVERAGE(F432:F480)</f>
        <v/>
      </c>
      <c r="J481" s="41">
        <f>AVERAGE(F381:F480)</f>
        <v/>
      </c>
      <c r="K481" s="41">
        <f>STDEV(F461:F480)</f>
        <v/>
      </c>
      <c r="L481" s="41">
        <f>H481+2*K481</f>
        <v/>
      </c>
      <c r="M481" s="41">
        <f>H481-2*K481</f>
        <v/>
      </c>
      <c r="N481" s="41">
        <f>H481+1.5*K481</f>
        <v/>
      </c>
      <c r="O481" s="41">
        <f>H481-1.5*K481</f>
        <v/>
      </c>
      <c r="P481" s="26" t="n"/>
      <c r="Q481" s="42">
        <f>(H480-H451)/H451</f>
        <v/>
      </c>
      <c r="R481" s="43">
        <f>IF(Q481&gt;=0.1,1,IF(Q481&gt;-0.1,0,-1))</f>
        <v/>
      </c>
      <c r="S481" s="42">
        <f>(I481-I451)/I451</f>
        <v/>
      </c>
      <c r="T481" s="43">
        <f>IF(S481&gt;=0.05,1,IF(S481&gt;-0.05,0,-1))</f>
        <v/>
      </c>
      <c r="U481" s="42">
        <f>(J480-J451)/J451</f>
        <v/>
      </c>
      <c r="V481" s="43">
        <f>IF(U481&gt;=0.03,1,IF(U481&gt;-0.03,0,-1))</f>
        <v/>
      </c>
      <c r="W481" s="43">
        <f>R481+T481+V481</f>
        <v/>
      </c>
      <c r="Y481" s="44">
        <f>(H480-H301)/H301</f>
        <v/>
      </c>
      <c r="Z481" s="43">
        <f>IF(Y481&gt;=0.1,1,IF(Y481&gt;-0.1,0,-1))</f>
        <v/>
      </c>
      <c r="AA481" s="42">
        <f>(I480-I301)/I301</f>
        <v/>
      </c>
      <c r="AB481" s="43">
        <f>IF(AA481&gt;=0.05,1,IF(AA481&gt;-0.05,0,-1))</f>
        <v/>
      </c>
      <c r="AC481" s="42">
        <f>(J480-J301)/J301</f>
        <v/>
      </c>
      <c r="AD481" s="43">
        <f>IF(AC481&gt;=0.03,1,IF(AC481&gt;-0.03,0,-1))</f>
        <v/>
      </c>
      <c r="AE481" s="43">
        <f>Z481+AB481+AD481</f>
        <v/>
      </c>
      <c r="AG481" s="39">
        <f>IF(H481&gt;I481,IF(I481&gt;J481,4,3),IF(H481&lt;J481,IF(I481&lt;J481,0,1),2))</f>
        <v/>
      </c>
      <c r="AI481" s="39">
        <f>IF(D481&gt;H481,3,IF(D481&gt;I481,2,IF(D481&gt;J481,1,0)))</f>
        <v/>
      </c>
      <c r="AK481" s="39">
        <f>IF(M481&gt;H481,3,IF(M481&gt;I481,2,IF(M481&gt;J481,1,0)))</f>
        <v/>
      </c>
      <c r="AM481" s="39">
        <f>IF(L481&gt;H481,3,IF(L481&gt;I481,2,IF(L481&gt;J481,1,0)))</f>
        <v/>
      </c>
      <c r="AO481" s="39">
        <f>IF(C480&gt;L480,2,IF(C480&gt;N480,1,0))</f>
        <v/>
      </c>
      <c r="AP481" s="39">
        <f>SUM(AO477:AO480)</f>
        <v/>
      </c>
      <c r="AQ481" s="39">
        <f>AQ480+1</f>
        <v/>
      </c>
      <c r="AR481" s="39">
        <f>IF(AP481&gt;0,AR480+1,0)</f>
        <v/>
      </c>
      <c r="AS481" s="39">
        <f>IF(AR482=0,AR481,0)</f>
        <v/>
      </c>
      <c r="AT481" s="41">
        <f>180/SUM(AS301:AS480)</f>
        <v/>
      </c>
      <c r="AU481" s="41">
        <f>STDEV(AT461:AT480)</f>
        <v/>
      </c>
      <c r="AV481" s="41">
        <f>AT481-AU481</f>
        <v/>
      </c>
      <c r="AW481" s="41">
        <f>AT481+AU481</f>
        <v/>
      </c>
      <c r="AY481" s="39">
        <f>IF(D480&lt;M480,-2,IF(D480&lt;O480,-1,0))</f>
        <v/>
      </c>
      <c r="AZ481" s="39">
        <f>SUM(AY477:AY480)</f>
        <v/>
      </c>
      <c r="BA481" s="39">
        <f>BA480+1</f>
        <v/>
      </c>
      <c r="BB481" s="39">
        <f>IF(AZ481&lt;0,BB480+1,0)</f>
        <v/>
      </c>
      <c r="BC481" s="39">
        <f>IF(BB482=0,BB481,0)</f>
        <v/>
      </c>
      <c r="BD481" s="41">
        <f>180/SUM(BC301:BC480)</f>
        <v/>
      </c>
      <c r="BE481" s="41">
        <f>STDEV(BD461:BD480)</f>
        <v/>
      </c>
      <c r="BF481" s="41">
        <f>BD481-BE481</f>
        <v/>
      </c>
      <c r="BG481" s="41">
        <f>BD481+BE481</f>
        <v/>
      </c>
    </row>
    <row r="482" ht="15" customHeight="1" s="27">
      <c r="B482" s="40" t="n">
        <v>43987</v>
      </c>
      <c r="C482" s="41" t="n">
        <v>11.96</v>
      </c>
      <c r="D482" s="41" t="n">
        <v>11.31</v>
      </c>
      <c r="E482" s="41" t="n">
        <v>11.96</v>
      </c>
      <c r="F482" s="41" t="n">
        <v>11.51</v>
      </c>
      <c r="G482" s="26" t="n"/>
      <c r="H482" s="41">
        <f>AVERAGE(F462:F481)</f>
        <v/>
      </c>
      <c r="I482" s="41">
        <f>AVERAGE(F433:F481)</f>
        <v/>
      </c>
      <c r="J482" s="41">
        <f>AVERAGE(F382:F481)</f>
        <v/>
      </c>
      <c r="K482" s="41">
        <f>STDEV(F462:F481)</f>
        <v/>
      </c>
      <c r="L482" s="41">
        <f>H482+2*K482</f>
        <v/>
      </c>
      <c r="M482" s="41">
        <f>H482-2*K482</f>
        <v/>
      </c>
      <c r="N482" s="41">
        <f>H482+1.5*K482</f>
        <v/>
      </c>
      <c r="O482" s="41">
        <f>H482-1.5*K482</f>
        <v/>
      </c>
      <c r="P482" s="26" t="n"/>
      <c r="Q482" s="42">
        <f>(H481-H452)/H452</f>
        <v/>
      </c>
      <c r="R482" s="43">
        <f>IF(Q482&gt;=0.1,1,IF(Q482&gt;-0.1,0,-1))</f>
        <v/>
      </c>
      <c r="S482" s="42">
        <f>(I482-I452)/I452</f>
        <v/>
      </c>
      <c r="T482" s="43">
        <f>IF(S482&gt;=0.05,1,IF(S482&gt;-0.05,0,-1))</f>
        <v/>
      </c>
      <c r="U482" s="42">
        <f>(J481-J452)/J452</f>
        <v/>
      </c>
      <c r="V482" s="43">
        <f>IF(U482&gt;=0.03,1,IF(U482&gt;-0.03,0,-1))</f>
        <v/>
      </c>
      <c r="W482" s="43">
        <f>R482+T482+V482</f>
        <v/>
      </c>
      <c r="Y482" s="44">
        <f>(H481-H302)/H302</f>
        <v/>
      </c>
      <c r="Z482" s="43">
        <f>IF(Y482&gt;=0.1,1,IF(Y482&gt;-0.1,0,-1))</f>
        <v/>
      </c>
      <c r="AA482" s="42">
        <f>(I481-I302)/I302</f>
        <v/>
      </c>
      <c r="AB482" s="43">
        <f>IF(AA482&gt;=0.05,1,IF(AA482&gt;-0.05,0,-1))</f>
        <v/>
      </c>
      <c r="AC482" s="42">
        <f>(J481-J302)/J302</f>
        <v/>
      </c>
      <c r="AD482" s="43">
        <f>IF(AC482&gt;=0.03,1,IF(AC482&gt;-0.03,0,-1))</f>
        <v/>
      </c>
      <c r="AE482" s="43">
        <f>Z482+AB482+AD482</f>
        <v/>
      </c>
      <c r="AG482" s="39">
        <f>IF(H482&gt;I482,IF(I482&gt;J482,4,3),IF(H482&lt;J482,IF(I482&lt;J482,0,1),2))</f>
        <v/>
      </c>
      <c r="AI482" s="39">
        <f>IF(D482&gt;H482,3,IF(D482&gt;I482,2,IF(D482&gt;J482,1,0)))</f>
        <v/>
      </c>
      <c r="AK482" s="39">
        <f>IF(M482&gt;H482,3,IF(M482&gt;I482,2,IF(M482&gt;J482,1,0)))</f>
        <v/>
      </c>
      <c r="AM482" s="39">
        <f>IF(L482&gt;H482,3,IF(L482&gt;I482,2,IF(L482&gt;J482,1,0)))</f>
        <v/>
      </c>
      <c r="AO482" s="39">
        <f>IF(C481&gt;L481,2,IF(C481&gt;N481,1,0))</f>
        <v/>
      </c>
      <c r="AP482" s="39">
        <f>SUM(AO478:AO481)</f>
        <v/>
      </c>
      <c r="AQ482" s="39">
        <f>AQ481+1</f>
        <v/>
      </c>
      <c r="AR482" s="39">
        <f>IF(AP482&gt;0,AR481+1,0)</f>
        <v/>
      </c>
      <c r="AS482" s="39">
        <f>IF(AR483=0,AR482,0)</f>
        <v/>
      </c>
      <c r="AT482" s="41">
        <f>180/SUM(AS302:AS481)</f>
        <v/>
      </c>
      <c r="AU482" s="41">
        <f>STDEV(AT462:AT481)</f>
        <v/>
      </c>
      <c r="AV482" s="41">
        <f>AT482-AU482</f>
        <v/>
      </c>
      <c r="AW482" s="41">
        <f>AT482+AU482</f>
        <v/>
      </c>
      <c r="AY482" s="39">
        <f>IF(D481&lt;M481,-2,IF(D481&lt;O481,-1,0))</f>
        <v/>
      </c>
      <c r="AZ482" s="39">
        <f>SUM(AY478:AY481)</f>
        <v/>
      </c>
      <c r="BA482" s="39">
        <f>BA481+1</f>
        <v/>
      </c>
      <c r="BB482" s="39">
        <f>IF(AZ482&lt;0,BB481+1,0)</f>
        <v/>
      </c>
      <c r="BC482" s="39">
        <f>IF(BB483=0,BB482,0)</f>
        <v/>
      </c>
      <c r="BD482" s="41">
        <f>180/SUM(BC302:BC481)</f>
        <v/>
      </c>
      <c r="BE482" s="41">
        <f>STDEV(BD462:BD481)</f>
        <v/>
      </c>
      <c r="BF482" s="41">
        <f>BD482-BE482</f>
        <v/>
      </c>
      <c r="BG482" s="41">
        <f>BD482+BE482</f>
        <v/>
      </c>
    </row>
    <row r="483" ht="15" customHeight="1" s="27">
      <c r="B483" s="40" t="n">
        <v>43990</v>
      </c>
      <c r="C483" s="41" t="n">
        <v>11.77</v>
      </c>
      <c r="D483" s="41" t="n">
        <v>11.05</v>
      </c>
      <c r="E483" s="41" t="n">
        <v>11.52</v>
      </c>
      <c r="F483" s="41" t="n">
        <v>11.23</v>
      </c>
      <c r="G483" s="26" t="n"/>
      <c r="H483" s="41">
        <f>AVERAGE(F463:F482)</f>
        <v/>
      </c>
      <c r="I483" s="41">
        <f>AVERAGE(F434:F482)</f>
        <v/>
      </c>
      <c r="J483" s="41">
        <f>AVERAGE(F383:F482)</f>
        <v/>
      </c>
      <c r="K483" s="41">
        <f>STDEV(F463:F482)</f>
        <v/>
      </c>
      <c r="L483" s="41">
        <f>H483+2*K483</f>
        <v/>
      </c>
      <c r="M483" s="41">
        <f>H483-2*K483</f>
        <v/>
      </c>
      <c r="N483" s="41">
        <f>H483+1.5*K483</f>
        <v/>
      </c>
      <c r="O483" s="41">
        <f>H483-1.5*K483</f>
        <v/>
      </c>
      <c r="P483" s="26" t="n"/>
      <c r="Q483" s="42">
        <f>(H482-H453)/H453</f>
        <v/>
      </c>
      <c r="R483" s="43">
        <f>IF(Q483&gt;=0.1,1,IF(Q483&gt;-0.1,0,-1))</f>
        <v/>
      </c>
      <c r="S483" s="42">
        <f>(I483-I453)/I453</f>
        <v/>
      </c>
      <c r="T483" s="43">
        <f>IF(S483&gt;=0.05,1,IF(S483&gt;-0.05,0,-1))</f>
        <v/>
      </c>
      <c r="U483" s="42">
        <f>(J482-J453)/J453</f>
        <v/>
      </c>
      <c r="V483" s="43">
        <f>IF(U483&gt;=0.03,1,IF(U483&gt;-0.03,0,-1))</f>
        <v/>
      </c>
      <c r="W483" s="43">
        <f>R483+T483+V483</f>
        <v/>
      </c>
      <c r="Y483" s="44">
        <f>(H482-H303)/H303</f>
        <v/>
      </c>
      <c r="Z483" s="43">
        <f>IF(Y483&gt;=0.1,1,IF(Y483&gt;-0.1,0,-1))</f>
        <v/>
      </c>
      <c r="AA483" s="42">
        <f>(I482-I303)/I303</f>
        <v/>
      </c>
      <c r="AB483" s="43">
        <f>IF(AA483&gt;=0.05,1,IF(AA483&gt;-0.05,0,-1))</f>
        <v/>
      </c>
      <c r="AC483" s="42">
        <f>(J482-J303)/J303</f>
        <v/>
      </c>
      <c r="AD483" s="43">
        <f>IF(AC483&gt;=0.03,1,IF(AC483&gt;-0.03,0,-1))</f>
        <v/>
      </c>
      <c r="AE483" s="43">
        <f>Z483+AB483+AD483</f>
        <v/>
      </c>
      <c r="AG483" s="39">
        <f>IF(H483&gt;I483,IF(I483&gt;J483,4,3),IF(H483&lt;J483,IF(I483&lt;J483,0,1),2))</f>
        <v/>
      </c>
      <c r="AI483" s="39">
        <f>IF(D483&gt;H483,3,IF(D483&gt;I483,2,IF(D483&gt;J483,1,0)))</f>
        <v/>
      </c>
      <c r="AK483" s="39">
        <f>IF(M483&gt;H483,3,IF(M483&gt;I483,2,IF(M483&gt;J483,1,0)))</f>
        <v/>
      </c>
      <c r="AM483" s="39">
        <f>IF(L483&gt;H483,3,IF(L483&gt;I483,2,IF(L483&gt;J483,1,0)))</f>
        <v/>
      </c>
      <c r="AO483" s="39">
        <f>IF(C482&gt;L482,2,IF(C482&gt;N482,1,0))</f>
        <v/>
      </c>
      <c r="AP483" s="39">
        <f>SUM(AO479:AO482)</f>
        <v/>
      </c>
      <c r="AQ483" s="39">
        <f>AQ482+1</f>
        <v/>
      </c>
      <c r="AR483" s="39">
        <f>IF(AP483&gt;0,AR482+1,0)</f>
        <v/>
      </c>
      <c r="AS483" s="39">
        <f>IF(AR484=0,AR483,0)</f>
        <v/>
      </c>
      <c r="AT483" s="41">
        <f>180/SUM(AS303:AS482)</f>
        <v/>
      </c>
      <c r="AU483" s="41">
        <f>STDEV(AT463:AT482)</f>
        <v/>
      </c>
      <c r="AV483" s="41">
        <f>AT483-AU483</f>
        <v/>
      </c>
      <c r="AW483" s="41">
        <f>AT483+AU483</f>
        <v/>
      </c>
      <c r="AY483" s="39">
        <f>IF(D482&lt;M482,-2,IF(D482&lt;O482,-1,0))</f>
        <v/>
      </c>
      <c r="AZ483" s="39">
        <f>SUM(AY479:AY482)</f>
        <v/>
      </c>
      <c r="BA483" s="39">
        <f>BA482+1</f>
        <v/>
      </c>
      <c r="BB483" s="39">
        <f>IF(AZ483&lt;0,BB482+1,0)</f>
        <v/>
      </c>
      <c r="BC483" s="39">
        <f>IF(BB484=0,BB483,0)</f>
        <v/>
      </c>
      <c r="BD483" s="41">
        <f>180/SUM(BC303:BC482)</f>
        <v/>
      </c>
      <c r="BE483" s="41">
        <f>STDEV(BD463:BD482)</f>
        <v/>
      </c>
      <c r="BF483" s="41">
        <f>BD483-BE483</f>
        <v/>
      </c>
      <c r="BG483" s="41">
        <f>BD483+BE483</f>
        <v/>
      </c>
    </row>
    <row r="484" ht="15" customHeight="1" s="27">
      <c r="B484" s="40" t="n">
        <v>43991</v>
      </c>
      <c r="C484" s="41" t="n">
        <v>11.34</v>
      </c>
      <c r="D484" s="41" t="n">
        <v>10.4</v>
      </c>
      <c r="E484" s="41" t="n">
        <v>11.23</v>
      </c>
      <c r="F484" s="41" t="n">
        <v>11.03</v>
      </c>
      <c r="G484" s="26" t="n"/>
      <c r="H484" s="41">
        <f>AVERAGE(F464:F483)</f>
        <v/>
      </c>
      <c r="I484" s="41">
        <f>AVERAGE(F435:F483)</f>
        <v/>
      </c>
      <c r="J484" s="41">
        <f>AVERAGE(F384:F483)</f>
        <v/>
      </c>
      <c r="K484" s="41">
        <f>STDEV(F464:F483)</f>
        <v/>
      </c>
      <c r="L484" s="41">
        <f>H484+2*K484</f>
        <v/>
      </c>
      <c r="M484" s="41">
        <f>H484-2*K484</f>
        <v/>
      </c>
      <c r="N484" s="41">
        <f>H484+1.5*K484</f>
        <v/>
      </c>
      <c r="O484" s="41">
        <f>H484-1.5*K484</f>
        <v/>
      </c>
      <c r="P484" s="26" t="n"/>
      <c r="Q484" s="42">
        <f>(H483-H454)/H454</f>
        <v/>
      </c>
      <c r="R484" s="43">
        <f>IF(Q484&gt;=0.1,1,IF(Q484&gt;-0.1,0,-1))</f>
        <v/>
      </c>
      <c r="S484" s="42">
        <f>(I484-I454)/I454</f>
        <v/>
      </c>
      <c r="T484" s="43">
        <f>IF(S484&gt;=0.05,1,IF(S484&gt;-0.05,0,-1))</f>
        <v/>
      </c>
      <c r="U484" s="42">
        <f>(J483-J454)/J454</f>
        <v/>
      </c>
      <c r="V484" s="43">
        <f>IF(U484&gt;=0.03,1,IF(U484&gt;-0.03,0,-1))</f>
        <v/>
      </c>
      <c r="W484" s="43">
        <f>R484+T484+V484</f>
        <v/>
      </c>
      <c r="Y484" s="44">
        <f>(H483-H304)/H304</f>
        <v/>
      </c>
      <c r="Z484" s="43">
        <f>IF(Y484&gt;=0.1,1,IF(Y484&gt;-0.1,0,-1))</f>
        <v/>
      </c>
      <c r="AA484" s="42">
        <f>(I483-I304)/I304</f>
        <v/>
      </c>
      <c r="AB484" s="43">
        <f>IF(AA484&gt;=0.05,1,IF(AA484&gt;-0.05,0,-1))</f>
        <v/>
      </c>
      <c r="AC484" s="42">
        <f>(J483-J304)/J304</f>
        <v/>
      </c>
      <c r="AD484" s="43">
        <f>IF(AC484&gt;=0.03,1,IF(AC484&gt;-0.03,0,-1))</f>
        <v/>
      </c>
      <c r="AE484" s="43">
        <f>Z484+AB484+AD484</f>
        <v/>
      </c>
      <c r="AG484" s="39">
        <f>IF(H484&gt;I484,IF(I484&gt;J484,4,3),IF(H484&lt;J484,IF(I484&lt;J484,0,1),2))</f>
        <v/>
      </c>
      <c r="AI484" s="39">
        <f>IF(D484&gt;H484,3,IF(D484&gt;I484,2,IF(D484&gt;J484,1,0)))</f>
        <v/>
      </c>
      <c r="AK484" s="39">
        <f>IF(M484&gt;H484,3,IF(M484&gt;I484,2,IF(M484&gt;J484,1,0)))</f>
        <v/>
      </c>
      <c r="AM484" s="39">
        <f>IF(L484&gt;H484,3,IF(L484&gt;I484,2,IF(L484&gt;J484,1,0)))</f>
        <v/>
      </c>
      <c r="AO484" s="39">
        <f>IF(C483&gt;L483,2,IF(C483&gt;N483,1,0))</f>
        <v/>
      </c>
      <c r="AP484" s="39">
        <f>SUM(AO480:AO483)</f>
        <v/>
      </c>
      <c r="AQ484" s="39">
        <f>AQ483+1</f>
        <v/>
      </c>
      <c r="AR484" s="39">
        <f>IF(AP484&gt;0,AR483+1,0)</f>
        <v/>
      </c>
      <c r="AS484" s="39">
        <f>IF(AR485=0,AR484,0)</f>
        <v/>
      </c>
      <c r="AT484" s="41">
        <f>180/SUM(AS304:AS483)</f>
        <v/>
      </c>
      <c r="AU484" s="41">
        <f>STDEV(AT464:AT483)</f>
        <v/>
      </c>
      <c r="AV484" s="41">
        <f>AT484-AU484</f>
        <v/>
      </c>
      <c r="AW484" s="41">
        <f>AT484+AU484</f>
        <v/>
      </c>
      <c r="AY484" s="39">
        <f>IF(D483&lt;M483,-2,IF(D483&lt;O483,-1,0))</f>
        <v/>
      </c>
      <c r="AZ484" s="39">
        <f>SUM(AY480:AY483)</f>
        <v/>
      </c>
      <c r="BA484" s="39">
        <f>BA483+1</f>
        <v/>
      </c>
      <c r="BB484" s="39">
        <f>IF(AZ484&lt;0,BB483+1,0)</f>
        <v/>
      </c>
      <c r="BC484" s="39">
        <f>IF(BB485=0,BB484,0)</f>
        <v/>
      </c>
      <c r="BD484" s="41">
        <f>180/SUM(BC304:BC483)</f>
        <v/>
      </c>
      <c r="BE484" s="41">
        <f>STDEV(BD464:BD483)</f>
        <v/>
      </c>
      <c r="BF484" s="41">
        <f>BD484-BE484</f>
        <v/>
      </c>
      <c r="BG484" s="41">
        <f>BD484+BE484</f>
        <v/>
      </c>
    </row>
    <row r="485" ht="15" customHeight="1" s="27">
      <c r="B485" s="40" t="n">
        <v>43992</v>
      </c>
      <c r="C485" s="41" t="n">
        <v>11.22</v>
      </c>
      <c r="D485" s="41" t="n">
        <v>10.75</v>
      </c>
      <c r="E485" s="41" t="n">
        <v>11.03</v>
      </c>
      <c r="F485" s="41" t="n">
        <v>10.97</v>
      </c>
      <c r="G485" s="26" t="n"/>
      <c r="H485" s="41">
        <f>AVERAGE(F465:F484)</f>
        <v/>
      </c>
      <c r="I485" s="41">
        <f>AVERAGE(F436:F484)</f>
        <v/>
      </c>
      <c r="J485" s="41">
        <f>AVERAGE(F385:F484)</f>
        <v/>
      </c>
      <c r="K485" s="41">
        <f>STDEV(F465:F484)</f>
        <v/>
      </c>
      <c r="L485" s="41">
        <f>H485+2*K485</f>
        <v/>
      </c>
      <c r="M485" s="41">
        <f>H485-2*K485</f>
        <v/>
      </c>
      <c r="N485" s="41">
        <f>H485+1.5*K485</f>
        <v/>
      </c>
      <c r="O485" s="41">
        <f>H485-1.5*K485</f>
        <v/>
      </c>
      <c r="P485" s="26" t="n"/>
      <c r="Q485" s="42">
        <f>(H484-H455)/H455</f>
        <v/>
      </c>
      <c r="R485" s="43">
        <f>IF(Q485&gt;=0.1,1,IF(Q485&gt;-0.1,0,-1))</f>
        <v/>
      </c>
      <c r="S485" s="42">
        <f>(I485-I455)/I455</f>
        <v/>
      </c>
      <c r="T485" s="43">
        <f>IF(S485&gt;=0.05,1,IF(S485&gt;-0.05,0,-1))</f>
        <v/>
      </c>
      <c r="U485" s="42">
        <f>(J484-J455)/J455</f>
        <v/>
      </c>
      <c r="V485" s="43">
        <f>IF(U485&gt;=0.03,1,IF(U485&gt;-0.03,0,-1))</f>
        <v/>
      </c>
      <c r="W485" s="43">
        <f>R485+T485+V485</f>
        <v/>
      </c>
      <c r="Y485" s="44">
        <f>(H484-H305)/H305</f>
        <v/>
      </c>
      <c r="Z485" s="43">
        <f>IF(Y485&gt;=0.1,1,IF(Y485&gt;-0.1,0,-1))</f>
        <v/>
      </c>
      <c r="AA485" s="42">
        <f>(I484-I305)/I305</f>
        <v/>
      </c>
      <c r="AB485" s="43">
        <f>IF(AA485&gt;=0.05,1,IF(AA485&gt;-0.05,0,-1))</f>
        <v/>
      </c>
      <c r="AC485" s="42">
        <f>(J484-J305)/J305</f>
        <v/>
      </c>
      <c r="AD485" s="43">
        <f>IF(AC485&gt;=0.03,1,IF(AC485&gt;-0.03,0,-1))</f>
        <v/>
      </c>
      <c r="AE485" s="43">
        <f>Z485+AB485+AD485</f>
        <v/>
      </c>
      <c r="AG485" s="39">
        <f>IF(H485&gt;I485,IF(I485&gt;J485,4,3),IF(H485&lt;J485,IF(I485&lt;J485,0,1),2))</f>
        <v/>
      </c>
      <c r="AI485" s="39">
        <f>IF(D485&gt;H485,3,IF(D485&gt;I485,2,IF(D485&gt;J485,1,0)))</f>
        <v/>
      </c>
      <c r="AK485" s="39">
        <f>IF(M485&gt;H485,3,IF(M485&gt;I485,2,IF(M485&gt;J485,1,0)))</f>
        <v/>
      </c>
      <c r="AM485" s="39">
        <f>IF(L485&gt;H485,3,IF(L485&gt;I485,2,IF(L485&gt;J485,1,0)))</f>
        <v/>
      </c>
      <c r="AO485" s="39">
        <f>IF(C484&gt;L484,2,IF(C484&gt;N484,1,0))</f>
        <v/>
      </c>
      <c r="AP485" s="39">
        <f>SUM(AO481:AO484)</f>
        <v/>
      </c>
      <c r="AQ485" s="39">
        <f>AQ484+1</f>
        <v/>
      </c>
      <c r="AR485" s="39">
        <f>IF(AP485&gt;0,AR484+1,0)</f>
        <v/>
      </c>
      <c r="AS485" s="39">
        <f>IF(AR486=0,AR485,0)</f>
        <v/>
      </c>
      <c r="AT485" s="41">
        <f>180/SUM(AS305:AS484)</f>
        <v/>
      </c>
      <c r="AU485" s="41">
        <f>STDEV(AT465:AT484)</f>
        <v/>
      </c>
      <c r="AV485" s="41">
        <f>AT485-AU485</f>
        <v/>
      </c>
      <c r="AW485" s="41">
        <f>AT485+AU485</f>
        <v/>
      </c>
      <c r="AY485" s="39">
        <f>IF(D484&lt;M484,-2,IF(D484&lt;O484,-1,0))</f>
        <v/>
      </c>
      <c r="AZ485" s="39">
        <f>SUM(AY481:AY484)</f>
        <v/>
      </c>
      <c r="BA485" s="39">
        <f>BA484+1</f>
        <v/>
      </c>
      <c r="BB485" s="39">
        <f>IF(AZ485&lt;0,BB484+1,0)</f>
        <v/>
      </c>
      <c r="BC485" s="39">
        <f>IF(BB486=0,BB485,0)</f>
        <v/>
      </c>
      <c r="BD485" s="41">
        <f>180/SUM(BC305:BC484)</f>
        <v/>
      </c>
      <c r="BE485" s="41">
        <f>STDEV(BD465:BD484)</f>
        <v/>
      </c>
      <c r="BF485" s="41">
        <f>BD485-BE485</f>
        <v/>
      </c>
      <c r="BG485" s="41">
        <f>BD485+BE485</f>
        <v/>
      </c>
    </row>
    <row r="486" ht="15" customHeight="1" s="27">
      <c r="B486" s="40" t="n">
        <v>43993</v>
      </c>
      <c r="C486" s="41" t="n">
        <v>10.97</v>
      </c>
      <c r="D486" s="41" t="n">
        <v>10.33</v>
      </c>
      <c r="E486" s="41" t="n">
        <v>10.8</v>
      </c>
      <c r="F486" s="41" t="n">
        <v>10.87</v>
      </c>
      <c r="G486" s="26" t="n"/>
      <c r="H486" s="41">
        <f>AVERAGE(F466:F485)</f>
        <v/>
      </c>
      <c r="I486" s="41">
        <f>AVERAGE(F437:F485)</f>
        <v/>
      </c>
      <c r="J486" s="41">
        <f>AVERAGE(F386:F485)</f>
        <v/>
      </c>
      <c r="K486" s="41">
        <f>STDEV(F466:F485)</f>
        <v/>
      </c>
      <c r="L486" s="41">
        <f>H486+2*K486</f>
        <v/>
      </c>
      <c r="M486" s="41">
        <f>H486-2*K486</f>
        <v/>
      </c>
      <c r="N486" s="41">
        <f>H486+1.5*K486</f>
        <v/>
      </c>
      <c r="O486" s="41">
        <f>H486-1.5*K486</f>
        <v/>
      </c>
      <c r="P486" s="26" t="n"/>
      <c r="Q486" s="42">
        <f>(H485-H456)/H456</f>
        <v/>
      </c>
      <c r="R486" s="43">
        <f>IF(Q486&gt;=0.1,1,IF(Q486&gt;-0.1,0,-1))</f>
        <v/>
      </c>
      <c r="S486" s="42">
        <f>(I486-I456)/I456</f>
        <v/>
      </c>
      <c r="T486" s="43">
        <f>IF(S486&gt;=0.05,1,IF(S486&gt;-0.05,0,-1))</f>
        <v/>
      </c>
      <c r="U486" s="42">
        <f>(J485-J456)/J456</f>
        <v/>
      </c>
      <c r="V486" s="43">
        <f>IF(U486&gt;=0.03,1,IF(U486&gt;-0.03,0,-1))</f>
        <v/>
      </c>
      <c r="W486" s="43">
        <f>R486+T486+V486</f>
        <v/>
      </c>
      <c r="Y486" s="44">
        <f>(H485-H306)/H306</f>
        <v/>
      </c>
      <c r="Z486" s="43">
        <f>IF(Y486&gt;=0.1,1,IF(Y486&gt;-0.1,0,-1))</f>
        <v/>
      </c>
      <c r="AA486" s="42">
        <f>(I485-I306)/I306</f>
        <v/>
      </c>
      <c r="AB486" s="43">
        <f>IF(AA486&gt;=0.05,1,IF(AA486&gt;-0.05,0,-1))</f>
        <v/>
      </c>
      <c r="AC486" s="42">
        <f>(J485-J306)/J306</f>
        <v/>
      </c>
      <c r="AD486" s="43">
        <f>IF(AC486&gt;=0.03,1,IF(AC486&gt;-0.03,0,-1))</f>
        <v/>
      </c>
      <c r="AE486" s="43">
        <f>Z486+AB486+AD486</f>
        <v/>
      </c>
      <c r="AG486" s="39">
        <f>IF(H486&gt;I486,IF(I486&gt;J486,4,3),IF(H486&lt;J486,IF(I486&lt;J486,0,1),2))</f>
        <v/>
      </c>
      <c r="AI486" s="39">
        <f>IF(D486&gt;H486,3,IF(D486&gt;I486,2,IF(D486&gt;J486,1,0)))</f>
        <v/>
      </c>
      <c r="AK486" s="39">
        <f>IF(M486&gt;H486,3,IF(M486&gt;I486,2,IF(M486&gt;J486,1,0)))</f>
        <v/>
      </c>
      <c r="AM486" s="39">
        <f>IF(L486&gt;H486,3,IF(L486&gt;I486,2,IF(L486&gt;J486,1,0)))</f>
        <v/>
      </c>
      <c r="AO486" s="39">
        <f>IF(C485&gt;L485,2,IF(C485&gt;N485,1,0))</f>
        <v/>
      </c>
      <c r="AP486" s="39">
        <f>SUM(AO482:AO485)</f>
        <v/>
      </c>
      <c r="AQ486" s="39">
        <f>AQ485+1</f>
        <v/>
      </c>
      <c r="AR486" s="39">
        <f>IF(AP486&gt;0,AR485+1,0)</f>
        <v/>
      </c>
      <c r="AS486" s="39">
        <f>IF(AR487=0,AR486,0)</f>
        <v/>
      </c>
      <c r="AT486" s="41">
        <f>180/SUM(AS306:AS485)</f>
        <v/>
      </c>
      <c r="AU486" s="41">
        <f>STDEV(AT466:AT485)</f>
        <v/>
      </c>
      <c r="AV486" s="41">
        <f>AT486-AU486</f>
        <v/>
      </c>
      <c r="AW486" s="41">
        <f>AT486+AU486</f>
        <v/>
      </c>
      <c r="AY486" s="39">
        <f>IF(D485&lt;M485,-2,IF(D485&lt;O485,-1,0))</f>
        <v/>
      </c>
      <c r="AZ486" s="39">
        <f>SUM(AY482:AY485)</f>
        <v/>
      </c>
      <c r="BA486" s="39">
        <f>BA485+1</f>
        <v/>
      </c>
      <c r="BB486" s="39">
        <f>IF(AZ486&lt;0,BB485+1,0)</f>
        <v/>
      </c>
      <c r="BC486" s="39">
        <f>IF(BB487=0,BB486,0)</f>
        <v/>
      </c>
      <c r="BD486" s="41">
        <f>180/SUM(BC306:BC485)</f>
        <v/>
      </c>
      <c r="BE486" s="41">
        <f>STDEV(BD466:BD485)</f>
        <v/>
      </c>
      <c r="BF486" s="41">
        <f>BD486-BE486</f>
        <v/>
      </c>
      <c r="BG486" s="41">
        <f>BD486+BE486</f>
        <v/>
      </c>
    </row>
    <row r="487" ht="15" customHeight="1" s="27">
      <c r="B487" s="40" t="n">
        <v>43994</v>
      </c>
      <c r="C487" s="41" t="n">
        <v>11.27</v>
      </c>
      <c r="D487" s="41" t="n">
        <v>10.68</v>
      </c>
      <c r="E487" s="41" t="n">
        <v>10.8</v>
      </c>
      <c r="F487" s="41" t="n">
        <v>10.96</v>
      </c>
      <c r="G487" s="26" t="n"/>
      <c r="H487" s="41">
        <f>AVERAGE(F467:F486)</f>
        <v/>
      </c>
      <c r="I487" s="41">
        <f>AVERAGE(F438:F486)</f>
        <v/>
      </c>
      <c r="J487" s="41">
        <f>AVERAGE(F387:F486)</f>
        <v/>
      </c>
      <c r="K487" s="41">
        <f>STDEV(F467:F486)</f>
        <v/>
      </c>
      <c r="L487" s="41">
        <f>H487+2*K487</f>
        <v/>
      </c>
      <c r="M487" s="41">
        <f>H487-2*K487</f>
        <v/>
      </c>
      <c r="N487" s="41">
        <f>H487+1.5*K487</f>
        <v/>
      </c>
      <c r="O487" s="41">
        <f>H487-1.5*K487</f>
        <v/>
      </c>
      <c r="P487" s="26" t="n"/>
      <c r="Q487" s="42">
        <f>(H486-H457)/H457</f>
        <v/>
      </c>
      <c r="R487" s="43">
        <f>IF(Q487&gt;=0.1,1,IF(Q487&gt;-0.1,0,-1))</f>
        <v/>
      </c>
      <c r="S487" s="42">
        <f>(I487-I457)/I457</f>
        <v/>
      </c>
      <c r="T487" s="43">
        <f>IF(S487&gt;=0.05,1,IF(S487&gt;-0.05,0,-1))</f>
        <v/>
      </c>
      <c r="U487" s="42">
        <f>(J486-J457)/J457</f>
        <v/>
      </c>
      <c r="V487" s="43">
        <f>IF(U487&gt;=0.03,1,IF(U487&gt;-0.03,0,-1))</f>
        <v/>
      </c>
      <c r="W487" s="43">
        <f>R487+T487+V487</f>
        <v/>
      </c>
      <c r="Y487" s="44">
        <f>(H486-H307)/H307</f>
        <v/>
      </c>
      <c r="Z487" s="43">
        <f>IF(Y487&gt;=0.1,1,IF(Y487&gt;-0.1,0,-1))</f>
        <v/>
      </c>
      <c r="AA487" s="42">
        <f>(I486-I307)/I307</f>
        <v/>
      </c>
      <c r="AB487" s="43">
        <f>IF(AA487&gt;=0.05,1,IF(AA487&gt;-0.05,0,-1))</f>
        <v/>
      </c>
      <c r="AC487" s="42">
        <f>(J486-J307)/J307</f>
        <v/>
      </c>
      <c r="AD487" s="43">
        <f>IF(AC487&gt;=0.03,1,IF(AC487&gt;-0.03,0,-1))</f>
        <v/>
      </c>
      <c r="AE487" s="43">
        <f>Z487+AB487+AD487</f>
        <v/>
      </c>
      <c r="AG487" s="39">
        <f>IF(H487&gt;I487,IF(I487&gt;J487,4,3),IF(H487&lt;J487,IF(I487&lt;J487,0,1),2))</f>
        <v/>
      </c>
      <c r="AI487" s="39">
        <f>IF(D487&gt;H487,3,IF(D487&gt;I487,2,IF(D487&gt;J487,1,0)))</f>
        <v/>
      </c>
      <c r="AK487" s="39">
        <f>IF(M487&gt;H487,3,IF(M487&gt;I487,2,IF(M487&gt;J487,1,0)))</f>
        <v/>
      </c>
      <c r="AM487" s="39">
        <f>IF(L487&gt;H487,3,IF(L487&gt;I487,2,IF(L487&gt;J487,1,0)))</f>
        <v/>
      </c>
      <c r="AO487" s="39">
        <f>IF(C486&gt;L486,2,IF(C486&gt;N486,1,0))</f>
        <v/>
      </c>
      <c r="AP487" s="39">
        <f>SUM(AO483:AO486)</f>
        <v/>
      </c>
      <c r="AQ487" s="39">
        <f>AQ486+1</f>
        <v/>
      </c>
      <c r="AR487" s="39">
        <f>IF(AP487&gt;0,AR486+1,0)</f>
        <v/>
      </c>
      <c r="AS487" s="39">
        <f>IF(AR488=0,AR487,0)</f>
        <v/>
      </c>
      <c r="AT487" s="41">
        <f>180/SUM(AS307:AS486)</f>
        <v/>
      </c>
      <c r="AU487" s="41">
        <f>STDEV(AT467:AT486)</f>
        <v/>
      </c>
      <c r="AV487" s="41">
        <f>AT487-AU487</f>
        <v/>
      </c>
      <c r="AW487" s="41">
        <f>AT487+AU487</f>
        <v/>
      </c>
      <c r="AY487" s="39">
        <f>IF(D486&lt;M486,-2,IF(D486&lt;O486,-1,0))</f>
        <v/>
      </c>
      <c r="AZ487" s="39">
        <f>SUM(AY483:AY486)</f>
        <v/>
      </c>
      <c r="BA487" s="39">
        <f>BA486+1</f>
        <v/>
      </c>
      <c r="BB487" s="39">
        <f>IF(AZ487&lt;0,BB486+1,0)</f>
        <v/>
      </c>
      <c r="BC487" s="39">
        <f>IF(BB488=0,BB487,0)</f>
        <v/>
      </c>
      <c r="BD487" s="41">
        <f>180/SUM(BC307:BC486)</f>
        <v/>
      </c>
      <c r="BE487" s="41">
        <f>STDEV(BD467:BD486)</f>
        <v/>
      </c>
      <c r="BF487" s="41">
        <f>BD487-BE487</f>
        <v/>
      </c>
      <c r="BG487" s="41">
        <f>BD487+BE487</f>
        <v/>
      </c>
    </row>
    <row r="488" ht="15" customHeight="1" s="27">
      <c r="B488" s="40" t="n">
        <v>43997</v>
      </c>
      <c r="C488" s="41" t="n">
        <v>10.96</v>
      </c>
      <c r="D488" s="41" t="n">
        <v>10.61</v>
      </c>
      <c r="E488" s="41" t="n">
        <v>10.96</v>
      </c>
      <c r="F488" s="41" t="n">
        <v>10.77</v>
      </c>
      <c r="G488" s="26" t="n"/>
      <c r="H488" s="41">
        <f>AVERAGE(F468:F487)</f>
        <v/>
      </c>
      <c r="I488" s="41">
        <f>AVERAGE(F439:F487)</f>
        <v/>
      </c>
      <c r="J488" s="41">
        <f>AVERAGE(F388:F487)</f>
        <v/>
      </c>
      <c r="K488" s="41">
        <f>STDEV(F468:F487)</f>
        <v/>
      </c>
      <c r="L488" s="41">
        <f>H488+2*K488</f>
        <v/>
      </c>
      <c r="M488" s="41">
        <f>H488-2*K488</f>
        <v/>
      </c>
      <c r="N488" s="41">
        <f>H488+1.5*K488</f>
        <v/>
      </c>
      <c r="O488" s="41">
        <f>H488-1.5*K488</f>
        <v/>
      </c>
      <c r="P488" s="26" t="n"/>
      <c r="Q488" s="42">
        <f>(H487-H458)/H458</f>
        <v/>
      </c>
      <c r="R488" s="43">
        <f>IF(Q488&gt;=0.1,1,IF(Q488&gt;-0.1,0,-1))</f>
        <v/>
      </c>
      <c r="S488" s="42">
        <f>(I488-I458)/I458</f>
        <v/>
      </c>
      <c r="T488" s="43">
        <f>IF(S488&gt;=0.05,1,IF(S488&gt;-0.05,0,-1))</f>
        <v/>
      </c>
      <c r="U488" s="42">
        <f>(J487-J458)/J458</f>
        <v/>
      </c>
      <c r="V488" s="43">
        <f>IF(U488&gt;=0.03,1,IF(U488&gt;-0.03,0,-1))</f>
        <v/>
      </c>
      <c r="W488" s="43">
        <f>R488+T488+V488</f>
        <v/>
      </c>
      <c r="Y488" s="44">
        <f>(H487-H308)/H308</f>
        <v/>
      </c>
      <c r="Z488" s="43">
        <f>IF(Y488&gt;=0.1,1,IF(Y488&gt;-0.1,0,-1))</f>
        <v/>
      </c>
      <c r="AA488" s="42">
        <f>(I487-I308)/I308</f>
        <v/>
      </c>
      <c r="AB488" s="43">
        <f>IF(AA488&gt;=0.05,1,IF(AA488&gt;-0.05,0,-1))</f>
        <v/>
      </c>
      <c r="AC488" s="42">
        <f>(J487-J308)/J308</f>
        <v/>
      </c>
      <c r="AD488" s="43">
        <f>IF(AC488&gt;=0.03,1,IF(AC488&gt;-0.03,0,-1))</f>
        <v/>
      </c>
      <c r="AE488" s="43">
        <f>Z488+AB488+AD488</f>
        <v/>
      </c>
      <c r="AG488" s="39">
        <f>IF(H488&gt;I488,IF(I488&gt;J488,4,3),IF(H488&lt;J488,IF(I488&lt;J488,0,1),2))</f>
        <v/>
      </c>
      <c r="AI488" s="39">
        <f>IF(D488&gt;H488,3,IF(D488&gt;I488,2,IF(D488&gt;J488,1,0)))</f>
        <v/>
      </c>
      <c r="AK488" s="39">
        <f>IF(M488&gt;H488,3,IF(M488&gt;I488,2,IF(M488&gt;J488,1,0)))</f>
        <v/>
      </c>
      <c r="AM488" s="39">
        <f>IF(L488&gt;H488,3,IF(L488&gt;I488,2,IF(L488&gt;J488,1,0)))</f>
        <v/>
      </c>
      <c r="AO488" s="39">
        <f>IF(C487&gt;L487,2,IF(C487&gt;N487,1,0))</f>
        <v/>
      </c>
      <c r="AP488" s="39">
        <f>SUM(AO484:AO487)</f>
        <v/>
      </c>
      <c r="AQ488" s="39">
        <f>AQ487+1</f>
        <v/>
      </c>
      <c r="AR488" s="39">
        <f>IF(AP488&gt;0,AR487+1,0)</f>
        <v/>
      </c>
      <c r="AS488" s="39">
        <f>IF(AR489=0,AR488,0)</f>
        <v/>
      </c>
      <c r="AT488" s="41">
        <f>180/SUM(AS308:AS487)</f>
        <v/>
      </c>
      <c r="AU488" s="41">
        <f>STDEV(AT468:AT487)</f>
        <v/>
      </c>
      <c r="AV488" s="41">
        <f>AT488-AU488</f>
        <v/>
      </c>
      <c r="AW488" s="41">
        <f>AT488+AU488</f>
        <v/>
      </c>
      <c r="AY488" s="39">
        <f>IF(D487&lt;M487,-2,IF(D487&lt;O487,-1,0))</f>
        <v/>
      </c>
      <c r="AZ488" s="39">
        <f>SUM(AY484:AY487)</f>
        <v/>
      </c>
      <c r="BA488" s="39">
        <f>BA487+1</f>
        <v/>
      </c>
      <c r="BB488" s="39">
        <f>IF(AZ488&lt;0,BB487+1,0)</f>
        <v/>
      </c>
      <c r="BC488" s="39">
        <f>IF(BB489=0,BB488,0)</f>
        <v/>
      </c>
      <c r="BD488" s="41">
        <f>180/SUM(BC308:BC487)</f>
        <v/>
      </c>
      <c r="BE488" s="41">
        <f>STDEV(BD468:BD487)</f>
        <v/>
      </c>
      <c r="BF488" s="41">
        <f>BD488-BE488</f>
        <v/>
      </c>
      <c r="BG488" s="41">
        <f>BD488+BE488</f>
        <v/>
      </c>
    </row>
    <row r="489" ht="15" customHeight="1" s="27">
      <c r="B489" s="40" t="n">
        <v>43998</v>
      </c>
      <c r="C489" s="41" t="n">
        <v>11.46</v>
      </c>
      <c r="D489" s="41" t="n">
        <v>10.84</v>
      </c>
      <c r="E489" s="41" t="n">
        <v>10.84</v>
      </c>
      <c r="F489" s="41" t="n">
        <v>11.14</v>
      </c>
      <c r="G489" s="26" t="n"/>
      <c r="H489" s="41">
        <f>AVERAGE(F469:F488)</f>
        <v/>
      </c>
      <c r="I489" s="41">
        <f>AVERAGE(F440:F488)</f>
        <v/>
      </c>
      <c r="J489" s="41">
        <f>AVERAGE(F389:F488)</f>
        <v/>
      </c>
      <c r="K489" s="41">
        <f>STDEV(F469:F488)</f>
        <v/>
      </c>
      <c r="L489" s="41">
        <f>H489+2*K489</f>
        <v/>
      </c>
      <c r="M489" s="41">
        <f>H489-2*K489</f>
        <v/>
      </c>
      <c r="N489" s="41">
        <f>H489+1.5*K489</f>
        <v/>
      </c>
      <c r="O489" s="41">
        <f>H489-1.5*K489</f>
        <v/>
      </c>
      <c r="P489" s="26" t="n"/>
      <c r="Q489" s="42">
        <f>(H488-H459)/H459</f>
        <v/>
      </c>
      <c r="R489" s="43">
        <f>IF(Q489&gt;=0.1,1,IF(Q489&gt;-0.1,0,-1))</f>
        <v/>
      </c>
      <c r="S489" s="42">
        <f>(I489-I459)/I459</f>
        <v/>
      </c>
      <c r="T489" s="43">
        <f>IF(S489&gt;=0.05,1,IF(S489&gt;-0.05,0,-1))</f>
        <v/>
      </c>
      <c r="U489" s="42">
        <f>(J488-J459)/J459</f>
        <v/>
      </c>
      <c r="V489" s="43">
        <f>IF(U489&gt;=0.03,1,IF(U489&gt;-0.03,0,-1))</f>
        <v/>
      </c>
      <c r="W489" s="43">
        <f>R489+T489+V489</f>
        <v/>
      </c>
      <c r="Y489" s="44">
        <f>(H488-H309)/H309</f>
        <v/>
      </c>
      <c r="Z489" s="43">
        <f>IF(Y489&gt;=0.1,1,IF(Y489&gt;-0.1,0,-1))</f>
        <v/>
      </c>
      <c r="AA489" s="42">
        <f>(I488-I309)/I309</f>
        <v/>
      </c>
      <c r="AB489" s="43">
        <f>IF(AA489&gt;=0.05,1,IF(AA489&gt;-0.05,0,-1))</f>
        <v/>
      </c>
      <c r="AC489" s="42">
        <f>(J488-J309)/J309</f>
        <v/>
      </c>
      <c r="AD489" s="43">
        <f>IF(AC489&gt;=0.03,1,IF(AC489&gt;-0.03,0,-1))</f>
        <v/>
      </c>
      <c r="AE489" s="43">
        <f>Z489+AB489+AD489</f>
        <v/>
      </c>
      <c r="AG489" s="39">
        <f>IF(H489&gt;I489,IF(I489&gt;J489,4,3),IF(H489&lt;J489,IF(I489&lt;J489,0,1),2))</f>
        <v/>
      </c>
      <c r="AI489" s="39">
        <f>IF(D489&gt;H489,3,IF(D489&gt;I489,2,IF(D489&gt;J489,1,0)))</f>
        <v/>
      </c>
      <c r="AK489" s="39">
        <f>IF(M489&gt;H489,3,IF(M489&gt;I489,2,IF(M489&gt;J489,1,0)))</f>
        <v/>
      </c>
      <c r="AM489" s="39">
        <f>IF(L489&gt;H489,3,IF(L489&gt;I489,2,IF(L489&gt;J489,1,0)))</f>
        <v/>
      </c>
      <c r="AO489" s="39">
        <f>IF(C488&gt;L488,2,IF(C488&gt;N488,1,0))</f>
        <v/>
      </c>
      <c r="AP489" s="39">
        <f>SUM(AO485:AO488)</f>
        <v/>
      </c>
      <c r="AQ489" s="39">
        <f>AQ488+1</f>
        <v/>
      </c>
      <c r="AR489" s="39">
        <f>IF(AP489&gt;0,AR488+1,0)</f>
        <v/>
      </c>
      <c r="AS489" s="39">
        <f>IF(AR490=0,AR489,0)</f>
        <v/>
      </c>
      <c r="AT489" s="41">
        <f>180/SUM(AS309:AS488)</f>
        <v/>
      </c>
      <c r="AU489" s="41">
        <f>STDEV(AT469:AT488)</f>
        <v/>
      </c>
      <c r="AV489" s="41">
        <f>AT489-AU489</f>
        <v/>
      </c>
      <c r="AW489" s="41">
        <f>AT489+AU489</f>
        <v/>
      </c>
      <c r="AY489" s="39">
        <f>IF(D488&lt;M488,-2,IF(D488&lt;O488,-1,0))</f>
        <v/>
      </c>
      <c r="AZ489" s="39">
        <f>SUM(AY485:AY488)</f>
        <v/>
      </c>
      <c r="BA489" s="39">
        <f>BA488+1</f>
        <v/>
      </c>
      <c r="BB489" s="39">
        <f>IF(AZ489&lt;0,BB488+1,0)</f>
        <v/>
      </c>
      <c r="BC489" s="39">
        <f>IF(BB490=0,BB489,0)</f>
        <v/>
      </c>
      <c r="BD489" s="41">
        <f>180/SUM(BC309:BC488)</f>
        <v/>
      </c>
      <c r="BE489" s="41">
        <f>STDEV(BD469:BD488)</f>
        <v/>
      </c>
      <c r="BF489" s="41">
        <f>BD489-BE489</f>
        <v/>
      </c>
      <c r="BG489" s="41">
        <f>BD489+BE489</f>
        <v/>
      </c>
    </row>
    <row r="490" ht="15" customHeight="1" s="27">
      <c r="B490" s="40" t="n">
        <v>43999</v>
      </c>
      <c r="C490" s="41" t="n">
        <v>11.57</v>
      </c>
      <c r="D490" s="41" t="n">
        <v>11.13</v>
      </c>
      <c r="E490" s="41" t="n">
        <v>11.13</v>
      </c>
      <c r="F490" s="41" t="n">
        <v>11.42</v>
      </c>
      <c r="G490" s="26" t="n"/>
      <c r="H490" s="41">
        <f>AVERAGE(F470:F489)</f>
        <v/>
      </c>
      <c r="I490" s="41">
        <f>AVERAGE(F441:F489)</f>
        <v/>
      </c>
      <c r="J490" s="41">
        <f>AVERAGE(F390:F489)</f>
        <v/>
      </c>
      <c r="K490" s="41">
        <f>STDEV(F470:F489)</f>
        <v/>
      </c>
      <c r="L490" s="41">
        <f>H490+2*K490</f>
        <v/>
      </c>
      <c r="M490" s="41">
        <f>H490-2*K490</f>
        <v/>
      </c>
      <c r="N490" s="41">
        <f>H490+1.5*K490</f>
        <v/>
      </c>
      <c r="O490" s="41">
        <f>H490-1.5*K490</f>
        <v/>
      </c>
      <c r="P490" s="26" t="n"/>
      <c r="Q490" s="42">
        <f>(H489-H460)/H460</f>
        <v/>
      </c>
      <c r="R490" s="43">
        <f>IF(Q490&gt;=0.1,1,IF(Q490&gt;-0.1,0,-1))</f>
        <v/>
      </c>
      <c r="S490" s="42">
        <f>(I490-I460)/I460</f>
        <v/>
      </c>
      <c r="T490" s="43">
        <f>IF(S490&gt;=0.05,1,IF(S490&gt;-0.05,0,-1))</f>
        <v/>
      </c>
      <c r="U490" s="42">
        <f>(J489-J460)/J460</f>
        <v/>
      </c>
      <c r="V490" s="43">
        <f>IF(U490&gt;=0.03,1,IF(U490&gt;-0.03,0,-1))</f>
        <v/>
      </c>
      <c r="W490" s="43">
        <f>R490+T490+V490</f>
        <v/>
      </c>
      <c r="Y490" s="44">
        <f>(H489-H310)/H310</f>
        <v/>
      </c>
      <c r="Z490" s="43">
        <f>IF(Y490&gt;=0.1,1,IF(Y490&gt;-0.1,0,-1))</f>
        <v/>
      </c>
      <c r="AA490" s="42">
        <f>(I489-I310)/I310</f>
        <v/>
      </c>
      <c r="AB490" s="43">
        <f>IF(AA490&gt;=0.05,1,IF(AA490&gt;-0.05,0,-1))</f>
        <v/>
      </c>
      <c r="AC490" s="42">
        <f>(J489-J310)/J310</f>
        <v/>
      </c>
      <c r="AD490" s="43">
        <f>IF(AC490&gt;=0.03,1,IF(AC490&gt;-0.03,0,-1))</f>
        <v/>
      </c>
      <c r="AE490" s="43">
        <f>Z490+AB490+AD490</f>
        <v/>
      </c>
      <c r="AG490" s="39">
        <f>IF(H490&gt;I490,IF(I490&gt;J490,4,3),IF(H490&lt;J490,IF(I490&lt;J490,0,1),2))</f>
        <v/>
      </c>
      <c r="AI490" s="39">
        <f>IF(D490&gt;H490,3,IF(D490&gt;I490,2,IF(D490&gt;J490,1,0)))</f>
        <v/>
      </c>
      <c r="AK490" s="39">
        <f>IF(M490&gt;H490,3,IF(M490&gt;I490,2,IF(M490&gt;J490,1,0)))</f>
        <v/>
      </c>
      <c r="AM490" s="39">
        <f>IF(L490&gt;H490,3,IF(L490&gt;I490,2,IF(L490&gt;J490,1,0)))</f>
        <v/>
      </c>
      <c r="AO490" s="39">
        <f>IF(C489&gt;L489,2,IF(C489&gt;N489,1,0))</f>
        <v/>
      </c>
      <c r="AP490" s="39">
        <f>SUM(AO486:AO489)</f>
        <v/>
      </c>
      <c r="AQ490" s="39">
        <f>AQ489+1</f>
        <v/>
      </c>
      <c r="AR490" s="39">
        <f>IF(AP490&gt;0,AR489+1,0)</f>
        <v/>
      </c>
      <c r="AS490" s="39">
        <f>IF(AR491=0,AR490,0)</f>
        <v/>
      </c>
      <c r="AT490" s="41">
        <f>180/SUM(AS310:AS489)</f>
        <v/>
      </c>
      <c r="AU490" s="41">
        <f>STDEV(AT470:AT489)</f>
        <v/>
      </c>
      <c r="AV490" s="41">
        <f>AT490-AU490</f>
        <v/>
      </c>
      <c r="AW490" s="41">
        <f>AT490+AU490</f>
        <v/>
      </c>
      <c r="AY490" s="39">
        <f>IF(D489&lt;M489,-2,IF(D489&lt;O489,-1,0))</f>
        <v/>
      </c>
      <c r="AZ490" s="39">
        <f>SUM(AY486:AY489)</f>
        <v/>
      </c>
      <c r="BA490" s="39">
        <f>BA489+1</f>
        <v/>
      </c>
      <c r="BB490" s="39">
        <f>IF(AZ490&lt;0,BB489+1,0)</f>
        <v/>
      </c>
      <c r="BC490" s="39">
        <f>IF(BB491=0,BB490,0)</f>
        <v/>
      </c>
      <c r="BD490" s="41">
        <f>180/SUM(BC310:BC489)</f>
        <v/>
      </c>
      <c r="BE490" s="41">
        <f>STDEV(BD470:BD489)</f>
        <v/>
      </c>
      <c r="BF490" s="41">
        <f>BD490-BE490</f>
        <v/>
      </c>
      <c r="BG490" s="41">
        <f>BD490+BE490</f>
        <v/>
      </c>
    </row>
    <row r="491" ht="15" customHeight="1" s="27">
      <c r="B491" s="40" t="n">
        <v>44000</v>
      </c>
      <c r="C491" s="41" t="n">
        <v>11.5</v>
      </c>
      <c r="D491" s="41" t="n">
        <v>11.07</v>
      </c>
      <c r="E491" s="41" t="n">
        <v>11.25</v>
      </c>
      <c r="F491" s="41" t="n">
        <v>11.11</v>
      </c>
      <c r="G491" s="26" t="n"/>
      <c r="H491" s="41">
        <f>AVERAGE(F471:F490)</f>
        <v/>
      </c>
      <c r="I491" s="41">
        <f>AVERAGE(F442:F490)</f>
        <v/>
      </c>
      <c r="J491" s="41">
        <f>AVERAGE(F391:F490)</f>
        <v/>
      </c>
      <c r="K491" s="41">
        <f>STDEV(F471:F490)</f>
        <v/>
      </c>
      <c r="L491" s="41">
        <f>H491+2*K491</f>
        <v/>
      </c>
      <c r="M491" s="41">
        <f>H491-2*K491</f>
        <v/>
      </c>
      <c r="N491" s="41">
        <f>H491+1.5*K491</f>
        <v/>
      </c>
      <c r="O491" s="41">
        <f>H491-1.5*K491</f>
        <v/>
      </c>
      <c r="P491" s="26" t="n"/>
      <c r="Q491" s="42">
        <f>(H490-H461)/H461</f>
        <v/>
      </c>
      <c r="R491" s="43">
        <f>IF(Q491&gt;=0.1,1,IF(Q491&gt;-0.1,0,-1))</f>
        <v/>
      </c>
      <c r="S491" s="42">
        <f>(I491-I461)/I461</f>
        <v/>
      </c>
      <c r="T491" s="43">
        <f>IF(S491&gt;=0.05,1,IF(S491&gt;-0.05,0,-1))</f>
        <v/>
      </c>
      <c r="U491" s="42">
        <f>(J490-J461)/J461</f>
        <v/>
      </c>
      <c r="V491" s="43">
        <f>IF(U491&gt;=0.03,1,IF(U491&gt;-0.03,0,-1))</f>
        <v/>
      </c>
      <c r="W491" s="43">
        <f>R491+T491+V491</f>
        <v/>
      </c>
      <c r="Y491" s="44">
        <f>(H490-H311)/H311</f>
        <v/>
      </c>
      <c r="Z491" s="43">
        <f>IF(Y491&gt;=0.1,1,IF(Y491&gt;-0.1,0,-1))</f>
        <v/>
      </c>
      <c r="AA491" s="42">
        <f>(I490-I311)/I311</f>
        <v/>
      </c>
      <c r="AB491" s="43">
        <f>IF(AA491&gt;=0.05,1,IF(AA491&gt;-0.05,0,-1))</f>
        <v/>
      </c>
      <c r="AC491" s="42">
        <f>(J490-J311)/J311</f>
        <v/>
      </c>
      <c r="AD491" s="43">
        <f>IF(AC491&gt;=0.03,1,IF(AC491&gt;-0.03,0,-1))</f>
        <v/>
      </c>
      <c r="AE491" s="43">
        <f>Z491+AB491+AD491</f>
        <v/>
      </c>
      <c r="AG491" s="39">
        <f>IF(H491&gt;I491,IF(I491&gt;J491,4,3),IF(H491&lt;J491,IF(I491&lt;J491,0,1),2))</f>
        <v/>
      </c>
      <c r="AI491" s="39">
        <f>IF(D491&gt;H491,3,IF(D491&gt;I491,2,IF(D491&gt;J491,1,0)))</f>
        <v/>
      </c>
      <c r="AK491" s="39">
        <f>IF(M491&gt;H491,3,IF(M491&gt;I491,2,IF(M491&gt;J491,1,0)))</f>
        <v/>
      </c>
      <c r="AM491" s="39">
        <f>IF(L491&gt;H491,3,IF(L491&gt;I491,2,IF(L491&gt;J491,1,0)))</f>
        <v/>
      </c>
      <c r="AO491" s="39">
        <f>IF(C490&gt;L490,2,IF(C490&gt;N490,1,0))</f>
        <v/>
      </c>
      <c r="AP491" s="39">
        <f>SUM(AO487:AO490)</f>
        <v/>
      </c>
      <c r="AQ491" s="39">
        <f>AQ490+1</f>
        <v/>
      </c>
      <c r="AR491" s="39">
        <f>IF(AP491&gt;0,AR490+1,0)</f>
        <v/>
      </c>
      <c r="AS491" s="39">
        <f>IF(AR492=0,AR491,0)</f>
        <v/>
      </c>
      <c r="AT491" s="41">
        <f>180/SUM(AS311:AS490)</f>
        <v/>
      </c>
      <c r="AU491" s="41">
        <f>STDEV(AT471:AT490)</f>
        <v/>
      </c>
      <c r="AV491" s="41">
        <f>AT491-AU491</f>
        <v/>
      </c>
      <c r="AW491" s="41">
        <f>AT491+AU491</f>
        <v/>
      </c>
      <c r="AY491" s="39">
        <f>IF(D490&lt;M490,-2,IF(D490&lt;O490,-1,0))</f>
        <v/>
      </c>
      <c r="AZ491" s="39">
        <f>SUM(AY487:AY490)</f>
        <v/>
      </c>
      <c r="BA491" s="39">
        <f>BA490+1</f>
        <v/>
      </c>
      <c r="BB491" s="39">
        <f>IF(AZ491&lt;0,BB490+1,0)</f>
        <v/>
      </c>
      <c r="BC491" s="39">
        <f>IF(BB492=0,BB491,0)</f>
        <v/>
      </c>
      <c r="BD491" s="41">
        <f>180/SUM(BC311:BC490)</f>
        <v/>
      </c>
      <c r="BE491" s="41">
        <f>STDEV(BD471:BD490)</f>
        <v/>
      </c>
      <c r="BF491" s="41">
        <f>BD491-BE491</f>
        <v/>
      </c>
      <c r="BG491" s="41">
        <f>BD491+BE491</f>
        <v/>
      </c>
    </row>
    <row r="492" ht="15" customHeight="1" s="27">
      <c r="B492" s="40" t="n">
        <v>44001</v>
      </c>
      <c r="C492" s="41" t="n">
        <v>11.59</v>
      </c>
      <c r="D492" s="41" t="n">
        <v>10.96</v>
      </c>
      <c r="E492" s="41" t="n">
        <v>11.22</v>
      </c>
      <c r="F492" s="41" t="n">
        <v>11.06</v>
      </c>
      <c r="G492" s="26" t="n"/>
      <c r="H492" s="41">
        <f>AVERAGE(F472:F491)</f>
        <v/>
      </c>
      <c r="I492" s="41">
        <f>AVERAGE(F443:F491)</f>
        <v/>
      </c>
      <c r="J492" s="41">
        <f>AVERAGE(F392:F491)</f>
        <v/>
      </c>
      <c r="K492" s="41">
        <f>STDEV(F472:F491)</f>
        <v/>
      </c>
      <c r="L492" s="41">
        <f>H492+2*K492</f>
        <v/>
      </c>
      <c r="M492" s="41">
        <f>H492-2*K492</f>
        <v/>
      </c>
      <c r="N492" s="41">
        <f>H492+1.5*K492</f>
        <v/>
      </c>
      <c r="O492" s="41">
        <f>H492-1.5*K492</f>
        <v/>
      </c>
      <c r="P492" s="26" t="n"/>
      <c r="Q492" s="42">
        <f>(H491-H462)/H462</f>
        <v/>
      </c>
      <c r="R492" s="43">
        <f>IF(Q492&gt;=0.1,1,IF(Q492&gt;-0.1,0,-1))</f>
        <v/>
      </c>
      <c r="S492" s="42">
        <f>(I492-I462)/I462</f>
        <v/>
      </c>
      <c r="T492" s="43">
        <f>IF(S492&gt;=0.05,1,IF(S492&gt;-0.05,0,-1))</f>
        <v/>
      </c>
      <c r="U492" s="42">
        <f>(J491-J462)/J462</f>
        <v/>
      </c>
      <c r="V492" s="43">
        <f>IF(U492&gt;=0.03,1,IF(U492&gt;-0.03,0,-1))</f>
        <v/>
      </c>
      <c r="W492" s="43">
        <f>R492+T492+V492</f>
        <v/>
      </c>
      <c r="Y492" s="44">
        <f>(H491-H312)/H312</f>
        <v/>
      </c>
      <c r="Z492" s="43">
        <f>IF(Y492&gt;=0.1,1,IF(Y492&gt;-0.1,0,-1))</f>
        <v/>
      </c>
      <c r="AA492" s="42">
        <f>(I491-I312)/I312</f>
        <v/>
      </c>
      <c r="AB492" s="43">
        <f>IF(AA492&gt;=0.05,1,IF(AA492&gt;-0.05,0,-1))</f>
        <v/>
      </c>
      <c r="AC492" s="42">
        <f>(J491-J312)/J312</f>
        <v/>
      </c>
      <c r="AD492" s="43">
        <f>IF(AC492&gt;=0.03,1,IF(AC492&gt;-0.03,0,-1))</f>
        <v/>
      </c>
      <c r="AE492" s="43">
        <f>Z492+AB492+AD492</f>
        <v/>
      </c>
      <c r="AG492" s="39">
        <f>IF(H492&gt;I492,IF(I492&gt;J492,4,3),IF(H492&lt;J492,IF(I492&lt;J492,0,1),2))</f>
        <v/>
      </c>
      <c r="AI492" s="39">
        <f>IF(D492&gt;H492,3,IF(D492&gt;I492,2,IF(D492&gt;J492,1,0)))</f>
        <v/>
      </c>
      <c r="AK492" s="39">
        <f>IF(M492&gt;H492,3,IF(M492&gt;I492,2,IF(M492&gt;J492,1,0)))</f>
        <v/>
      </c>
      <c r="AM492" s="39">
        <f>IF(L492&gt;H492,3,IF(L492&gt;I492,2,IF(L492&gt;J492,1,0)))</f>
        <v/>
      </c>
      <c r="AO492" s="39">
        <f>IF(C491&gt;L491,2,IF(C491&gt;N491,1,0))</f>
        <v/>
      </c>
      <c r="AP492" s="39">
        <f>SUM(AO488:AO491)</f>
        <v/>
      </c>
      <c r="AQ492" s="39">
        <f>AQ491+1</f>
        <v/>
      </c>
      <c r="AR492" s="39">
        <f>IF(AP492&gt;0,AR491+1,0)</f>
        <v/>
      </c>
      <c r="AS492" s="39">
        <f>IF(AR493=0,AR492,0)</f>
        <v/>
      </c>
      <c r="AT492" s="41">
        <f>180/SUM(AS312:AS491)</f>
        <v/>
      </c>
      <c r="AU492" s="41">
        <f>STDEV(AT472:AT491)</f>
        <v/>
      </c>
      <c r="AV492" s="41">
        <f>AT492-AU492</f>
        <v/>
      </c>
      <c r="AW492" s="41">
        <f>AT492+AU492</f>
        <v/>
      </c>
      <c r="AY492" s="39">
        <f>IF(D491&lt;M491,-2,IF(D491&lt;O491,-1,0))</f>
        <v/>
      </c>
      <c r="AZ492" s="39">
        <f>SUM(AY488:AY491)</f>
        <v/>
      </c>
      <c r="BA492" s="39">
        <f>BA491+1</f>
        <v/>
      </c>
      <c r="BB492" s="39">
        <f>IF(AZ492&lt;0,BB491+1,0)</f>
        <v/>
      </c>
      <c r="BC492" s="39">
        <f>IF(BB493=0,BB492,0)</f>
        <v/>
      </c>
      <c r="BD492" s="41">
        <f>180/SUM(BC312:BC491)</f>
        <v/>
      </c>
      <c r="BE492" s="41">
        <f>STDEV(BD472:BD491)</f>
        <v/>
      </c>
      <c r="BF492" s="41">
        <f>BD492-BE492</f>
        <v/>
      </c>
      <c r="BG492" s="41">
        <f>BD492+BE492</f>
        <v/>
      </c>
    </row>
    <row r="493" ht="15" customHeight="1" s="27">
      <c r="B493" s="40" t="n">
        <v>44004</v>
      </c>
      <c r="C493" s="41" t="n">
        <v>11.08</v>
      </c>
      <c r="D493" s="41" t="n">
        <v>10.65</v>
      </c>
      <c r="E493" s="41" t="n">
        <v>10.99</v>
      </c>
      <c r="F493" s="41" t="n">
        <v>10.92</v>
      </c>
      <c r="G493" s="26" t="n"/>
      <c r="H493" s="41">
        <f>AVERAGE(F473:F492)</f>
        <v/>
      </c>
      <c r="I493" s="41">
        <f>AVERAGE(F444:F492)</f>
        <v/>
      </c>
      <c r="J493" s="41">
        <f>AVERAGE(F393:F492)</f>
        <v/>
      </c>
      <c r="K493" s="41">
        <f>STDEV(F473:F492)</f>
        <v/>
      </c>
      <c r="L493" s="41">
        <f>H493+2*K493</f>
        <v/>
      </c>
      <c r="M493" s="41">
        <f>H493-2*K493</f>
        <v/>
      </c>
      <c r="N493" s="41">
        <f>H493+1.5*K493</f>
        <v/>
      </c>
      <c r="O493" s="41">
        <f>H493-1.5*K493</f>
        <v/>
      </c>
      <c r="P493" s="26" t="n"/>
      <c r="Q493" s="42">
        <f>(H492-H463)/H463</f>
        <v/>
      </c>
      <c r="R493" s="43">
        <f>IF(Q493&gt;=0.1,1,IF(Q493&gt;-0.1,0,-1))</f>
        <v/>
      </c>
      <c r="S493" s="42">
        <f>(I493-I463)/I463</f>
        <v/>
      </c>
      <c r="T493" s="43">
        <f>IF(S493&gt;=0.05,1,IF(S493&gt;-0.05,0,-1))</f>
        <v/>
      </c>
      <c r="U493" s="42">
        <f>(J492-J463)/J463</f>
        <v/>
      </c>
      <c r="V493" s="43">
        <f>IF(U493&gt;=0.03,1,IF(U493&gt;-0.03,0,-1))</f>
        <v/>
      </c>
      <c r="W493" s="43">
        <f>R493+T493+V493</f>
        <v/>
      </c>
      <c r="Y493" s="44">
        <f>(H492-H313)/H313</f>
        <v/>
      </c>
      <c r="Z493" s="43">
        <f>IF(Y493&gt;=0.1,1,IF(Y493&gt;-0.1,0,-1))</f>
        <v/>
      </c>
      <c r="AA493" s="42">
        <f>(I492-I313)/I313</f>
        <v/>
      </c>
      <c r="AB493" s="43">
        <f>IF(AA493&gt;=0.05,1,IF(AA493&gt;-0.05,0,-1))</f>
        <v/>
      </c>
      <c r="AC493" s="42">
        <f>(J492-J313)/J313</f>
        <v/>
      </c>
      <c r="AD493" s="43">
        <f>IF(AC493&gt;=0.03,1,IF(AC493&gt;-0.03,0,-1))</f>
        <v/>
      </c>
      <c r="AE493" s="43">
        <f>Z493+AB493+AD493</f>
        <v/>
      </c>
      <c r="AG493" s="39">
        <f>IF(H493&gt;I493,IF(I493&gt;J493,4,3),IF(H493&lt;J493,IF(I493&lt;J493,0,1),2))</f>
        <v/>
      </c>
      <c r="AI493" s="39">
        <f>IF(D493&gt;H493,3,IF(D493&gt;I493,2,IF(D493&gt;J493,1,0)))</f>
        <v/>
      </c>
      <c r="AK493" s="39">
        <f>IF(M493&gt;H493,3,IF(M493&gt;I493,2,IF(M493&gt;J493,1,0)))</f>
        <v/>
      </c>
      <c r="AM493" s="39">
        <f>IF(L493&gt;H493,3,IF(L493&gt;I493,2,IF(L493&gt;J493,1,0)))</f>
        <v/>
      </c>
      <c r="AO493" s="39">
        <f>IF(C492&gt;L492,2,IF(C492&gt;N492,1,0))</f>
        <v/>
      </c>
      <c r="AP493" s="39">
        <f>SUM(AO489:AO492)</f>
        <v/>
      </c>
      <c r="AQ493" s="39">
        <f>AQ492+1</f>
        <v/>
      </c>
      <c r="AR493" s="39">
        <f>IF(AP493&gt;0,AR492+1,0)</f>
        <v/>
      </c>
      <c r="AS493" s="39">
        <f>IF(AR494=0,AR493,0)</f>
        <v/>
      </c>
      <c r="AT493" s="41">
        <f>180/SUM(AS313:AS492)</f>
        <v/>
      </c>
      <c r="AU493" s="41">
        <f>STDEV(AT473:AT492)</f>
        <v/>
      </c>
      <c r="AV493" s="41">
        <f>AT493-AU493</f>
        <v/>
      </c>
      <c r="AW493" s="41">
        <f>AT493+AU493</f>
        <v/>
      </c>
      <c r="AY493" s="39">
        <f>IF(D492&lt;M492,-2,IF(D492&lt;O492,-1,0))</f>
        <v/>
      </c>
      <c r="AZ493" s="39">
        <f>SUM(AY489:AY492)</f>
        <v/>
      </c>
      <c r="BA493" s="39">
        <f>BA492+1</f>
        <v/>
      </c>
      <c r="BB493" s="39">
        <f>IF(AZ493&lt;0,BB492+1,0)</f>
        <v/>
      </c>
      <c r="BC493" s="39">
        <f>IF(BB494=0,BB493,0)</f>
        <v/>
      </c>
      <c r="BD493" s="41">
        <f>180/SUM(BC313:BC492)</f>
        <v/>
      </c>
      <c r="BE493" s="41">
        <f>STDEV(BD473:BD492)</f>
        <v/>
      </c>
      <c r="BF493" s="41">
        <f>BD493-BE493</f>
        <v/>
      </c>
      <c r="BG493" s="41">
        <f>BD493+BE493</f>
        <v/>
      </c>
    </row>
    <row r="494" ht="15" customHeight="1" s="27">
      <c r="B494" s="40" t="n">
        <v>44005</v>
      </c>
      <c r="C494" s="41" t="n">
        <v>12.29</v>
      </c>
      <c r="D494" s="41" t="n">
        <v>11.26</v>
      </c>
      <c r="E494" s="41" t="n">
        <v>11.31</v>
      </c>
      <c r="F494" s="41" t="n">
        <v>12.02</v>
      </c>
      <c r="G494" s="26" t="n"/>
      <c r="H494" s="41">
        <f>AVERAGE(F474:F493)</f>
        <v/>
      </c>
      <c r="I494" s="41">
        <f>AVERAGE(F445:F493)</f>
        <v/>
      </c>
      <c r="J494" s="41">
        <f>AVERAGE(F394:F493)</f>
        <v/>
      </c>
      <c r="K494" s="41">
        <f>STDEV(F474:F493)</f>
        <v/>
      </c>
      <c r="L494" s="41">
        <f>H494+2*K494</f>
        <v/>
      </c>
      <c r="M494" s="41">
        <f>H494-2*K494</f>
        <v/>
      </c>
      <c r="N494" s="41">
        <f>H494+1.5*K494</f>
        <v/>
      </c>
      <c r="O494" s="41">
        <f>H494-1.5*K494</f>
        <v/>
      </c>
      <c r="P494" s="26" t="n"/>
      <c r="Q494" s="42">
        <f>(H493-H464)/H464</f>
        <v/>
      </c>
      <c r="R494" s="43">
        <f>IF(Q494&gt;=0.1,1,IF(Q494&gt;-0.1,0,-1))</f>
        <v/>
      </c>
      <c r="S494" s="42">
        <f>(I494-I464)/I464</f>
        <v/>
      </c>
      <c r="T494" s="43">
        <f>IF(S494&gt;=0.05,1,IF(S494&gt;-0.05,0,-1))</f>
        <v/>
      </c>
      <c r="U494" s="42">
        <f>(J493-J464)/J464</f>
        <v/>
      </c>
      <c r="V494" s="43">
        <f>IF(U494&gt;=0.03,1,IF(U494&gt;-0.03,0,-1))</f>
        <v/>
      </c>
      <c r="W494" s="43">
        <f>R494+T494+V494</f>
        <v/>
      </c>
      <c r="Y494" s="44">
        <f>(H493-H314)/H314</f>
        <v/>
      </c>
      <c r="Z494" s="43">
        <f>IF(Y494&gt;=0.1,1,IF(Y494&gt;-0.1,0,-1))</f>
        <v/>
      </c>
      <c r="AA494" s="42">
        <f>(I493-I314)/I314</f>
        <v/>
      </c>
      <c r="AB494" s="43">
        <f>IF(AA494&gt;=0.05,1,IF(AA494&gt;-0.05,0,-1))</f>
        <v/>
      </c>
      <c r="AC494" s="42">
        <f>(J493-J314)/J314</f>
        <v/>
      </c>
      <c r="AD494" s="43">
        <f>IF(AC494&gt;=0.03,1,IF(AC494&gt;-0.03,0,-1))</f>
        <v/>
      </c>
      <c r="AE494" s="43">
        <f>Z494+AB494+AD494</f>
        <v/>
      </c>
      <c r="AG494" s="39">
        <f>IF(H494&gt;I494,IF(I494&gt;J494,4,3),IF(H494&lt;J494,IF(I494&lt;J494,0,1),2))</f>
        <v/>
      </c>
      <c r="AI494" s="39">
        <f>IF(D494&gt;H494,3,IF(D494&gt;I494,2,IF(D494&gt;J494,1,0)))</f>
        <v/>
      </c>
      <c r="AK494" s="39">
        <f>IF(M494&gt;H494,3,IF(M494&gt;I494,2,IF(M494&gt;J494,1,0)))</f>
        <v/>
      </c>
      <c r="AM494" s="39">
        <f>IF(L494&gt;H494,3,IF(L494&gt;I494,2,IF(L494&gt;J494,1,0)))</f>
        <v/>
      </c>
      <c r="AO494" s="39">
        <f>IF(C493&gt;L493,2,IF(C493&gt;N493,1,0))</f>
        <v/>
      </c>
      <c r="AP494" s="39">
        <f>SUM(AO490:AO493)</f>
        <v/>
      </c>
      <c r="AQ494" s="39">
        <f>AQ493+1</f>
        <v/>
      </c>
      <c r="AR494" s="39">
        <f>IF(AP494&gt;0,AR493+1,0)</f>
        <v/>
      </c>
      <c r="AS494" s="39">
        <f>IF(AR495=0,AR494,0)</f>
        <v/>
      </c>
      <c r="AT494" s="41">
        <f>180/SUM(AS314:AS493)</f>
        <v/>
      </c>
      <c r="AU494" s="41">
        <f>STDEV(AT474:AT493)</f>
        <v/>
      </c>
      <c r="AV494" s="41">
        <f>AT494-AU494</f>
        <v/>
      </c>
      <c r="AW494" s="41">
        <f>AT494+AU494</f>
        <v/>
      </c>
      <c r="AY494" s="39">
        <f>IF(D493&lt;M493,-2,IF(D493&lt;O493,-1,0))</f>
        <v/>
      </c>
      <c r="AZ494" s="39">
        <f>SUM(AY490:AY493)</f>
        <v/>
      </c>
      <c r="BA494" s="39">
        <f>BA493+1</f>
        <v/>
      </c>
      <c r="BB494" s="39">
        <f>IF(AZ494&lt;0,BB493+1,0)</f>
        <v/>
      </c>
      <c r="BC494" s="39">
        <f>IF(BB495=0,BB494,0)</f>
        <v/>
      </c>
      <c r="BD494" s="41">
        <f>180/SUM(BC314:BC493)</f>
        <v/>
      </c>
      <c r="BE494" s="41">
        <f>STDEV(BD474:BD493)</f>
        <v/>
      </c>
      <c r="BF494" s="41">
        <f>BD494-BE494</f>
        <v/>
      </c>
      <c r="BG494" s="41">
        <f>BD494+BE494</f>
        <v/>
      </c>
    </row>
    <row r="495" ht="15" customHeight="1" s="27">
      <c r="B495" s="40" t="n">
        <v>44006</v>
      </c>
      <c r="C495" s="41" t="n">
        <v>12.14</v>
      </c>
      <c r="D495" s="41" t="n">
        <v>11.72</v>
      </c>
      <c r="E495" s="41" t="n">
        <v>12.1</v>
      </c>
      <c r="F495" s="41" t="n">
        <v>11.78</v>
      </c>
      <c r="G495" s="26" t="n"/>
      <c r="H495" s="41">
        <f>AVERAGE(F475:F494)</f>
        <v/>
      </c>
      <c r="I495" s="41">
        <f>AVERAGE(F446:F494)</f>
        <v/>
      </c>
      <c r="J495" s="41">
        <f>AVERAGE(F395:F494)</f>
        <v/>
      </c>
      <c r="K495" s="41">
        <f>STDEV(F475:F494)</f>
        <v/>
      </c>
      <c r="L495" s="41">
        <f>H495+2*K495</f>
        <v/>
      </c>
      <c r="M495" s="41">
        <f>H495-2*K495</f>
        <v/>
      </c>
      <c r="N495" s="41">
        <f>H495+1.5*K495</f>
        <v/>
      </c>
      <c r="O495" s="41">
        <f>H495-1.5*K495</f>
        <v/>
      </c>
      <c r="P495" s="26" t="n"/>
      <c r="Q495" s="42">
        <f>(H494-H465)/H465</f>
        <v/>
      </c>
      <c r="R495" s="43">
        <f>IF(Q495&gt;=0.1,1,IF(Q495&gt;-0.1,0,-1))</f>
        <v/>
      </c>
      <c r="S495" s="42">
        <f>(I495-I465)/I465</f>
        <v/>
      </c>
      <c r="T495" s="43">
        <f>IF(S495&gt;=0.05,1,IF(S495&gt;-0.05,0,-1))</f>
        <v/>
      </c>
      <c r="U495" s="42">
        <f>(J494-J465)/J465</f>
        <v/>
      </c>
      <c r="V495" s="43">
        <f>IF(U495&gt;=0.03,1,IF(U495&gt;-0.03,0,-1))</f>
        <v/>
      </c>
      <c r="W495" s="43">
        <f>R495+T495+V495</f>
        <v/>
      </c>
      <c r="Y495" s="44">
        <f>(H494-H315)/H315</f>
        <v/>
      </c>
      <c r="Z495" s="43">
        <f>IF(Y495&gt;=0.1,1,IF(Y495&gt;-0.1,0,-1))</f>
        <v/>
      </c>
      <c r="AA495" s="42">
        <f>(I494-I315)/I315</f>
        <v/>
      </c>
      <c r="AB495" s="43">
        <f>IF(AA495&gt;=0.05,1,IF(AA495&gt;-0.05,0,-1))</f>
        <v/>
      </c>
      <c r="AC495" s="42">
        <f>(J494-J315)/J315</f>
        <v/>
      </c>
      <c r="AD495" s="43">
        <f>IF(AC495&gt;=0.03,1,IF(AC495&gt;-0.03,0,-1))</f>
        <v/>
      </c>
      <c r="AE495" s="43">
        <f>Z495+AB495+AD495</f>
        <v/>
      </c>
      <c r="AG495" s="39">
        <f>IF(H495&gt;I495,IF(I495&gt;J495,4,3),IF(H495&lt;J495,IF(I495&lt;J495,0,1),2))</f>
        <v/>
      </c>
      <c r="AI495" s="39">
        <f>IF(D495&gt;H495,3,IF(D495&gt;I495,2,IF(D495&gt;J495,1,0)))</f>
        <v/>
      </c>
      <c r="AK495" s="39">
        <f>IF(M495&gt;H495,3,IF(M495&gt;I495,2,IF(M495&gt;J495,1,0)))</f>
        <v/>
      </c>
      <c r="AM495" s="39">
        <f>IF(L495&gt;H495,3,IF(L495&gt;I495,2,IF(L495&gt;J495,1,0)))</f>
        <v/>
      </c>
      <c r="AO495" s="39">
        <f>IF(C494&gt;L494,2,IF(C494&gt;N494,1,0))</f>
        <v/>
      </c>
      <c r="AP495" s="39">
        <f>SUM(AO491:AO494)</f>
        <v/>
      </c>
      <c r="AQ495" s="39">
        <f>AQ494+1</f>
        <v/>
      </c>
      <c r="AR495" s="39">
        <f>IF(AP495&gt;0,AR494+1,0)</f>
        <v/>
      </c>
      <c r="AS495" s="39">
        <f>IF(AR496=0,AR495,0)</f>
        <v/>
      </c>
      <c r="AT495" s="41">
        <f>180/SUM(AS315:AS494)</f>
        <v/>
      </c>
      <c r="AU495" s="41">
        <f>STDEV(AT475:AT494)</f>
        <v/>
      </c>
      <c r="AV495" s="41">
        <f>AT495-AU495</f>
        <v/>
      </c>
      <c r="AW495" s="41">
        <f>AT495+AU495</f>
        <v/>
      </c>
      <c r="AY495" s="39">
        <f>IF(D494&lt;M494,-2,IF(D494&lt;O494,-1,0))</f>
        <v/>
      </c>
      <c r="AZ495" s="39">
        <f>SUM(AY491:AY494)</f>
        <v/>
      </c>
      <c r="BA495" s="39">
        <f>BA494+1</f>
        <v/>
      </c>
      <c r="BB495" s="39">
        <f>IF(AZ495&lt;0,BB494+1,0)</f>
        <v/>
      </c>
      <c r="BC495" s="39">
        <f>IF(BB496=0,BB495,0)</f>
        <v/>
      </c>
      <c r="BD495" s="41">
        <f>180/SUM(BC315:BC494)</f>
        <v/>
      </c>
      <c r="BE495" s="41">
        <f>STDEV(BD475:BD494)</f>
        <v/>
      </c>
      <c r="BF495" s="41">
        <f>BD495-BE495</f>
        <v/>
      </c>
      <c r="BG495" s="41">
        <f>BD495+BE495</f>
        <v/>
      </c>
    </row>
    <row r="496" ht="15" customHeight="1" s="27">
      <c r="B496" s="40" t="n">
        <v>44007</v>
      </c>
      <c r="C496" s="41" t="n">
        <v>12.65</v>
      </c>
      <c r="D496" s="41" t="n">
        <v>11.78</v>
      </c>
      <c r="E496" s="41" t="n">
        <v>11.9</v>
      </c>
      <c r="F496" s="41" t="n">
        <v>12.46</v>
      </c>
      <c r="G496" s="26" t="n"/>
      <c r="H496" s="41">
        <f>AVERAGE(F476:F495)</f>
        <v/>
      </c>
      <c r="I496" s="41">
        <f>AVERAGE(F447:F495)</f>
        <v/>
      </c>
      <c r="J496" s="41">
        <f>AVERAGE(F396:F495)</f>
        <v/>
      </c>
      <c r="K496" s="41">
        <f>STDEV(F476:F495)</f>
        <v/>
      </c>
      <c r="L496" s="41">
        <f>H496+2*K496</f>
        <v/>
      </c>
      <c r="M496" s="41">
        <f>H496-2*K496</f>
        <v/>
      </c>
      <c r="N496" s="41">
        <f>H496+1.5*K496</f>
        <v/>
      </c>
      <c r="O496" s="41">
        <f>H496-1.5*K496</f>
        <v/>
      </c>
      <c r="P496" s="26" t="n"/>
      <c r="Q496" s="42">
        <f>(H495-H466)/H466</f>
        <v/>
      </c>
      <c r="R496" s="43">
        <f>IF(Q496&gt;=0.1,1,IF(Q496&gt;-0.1,0,-1))</f>
        <v/>
      </c>
      <c r="S496" s="42">
        <f>(I496-I466)/I466</f>
        <v/>
      </c>
      <c r="T496" s="43">
        <f>IF(S496&gt;=0.05,1,IF(S496&gt;-0.05,0,-1))</f>
        <v/>
      </c>
      <c r="U496" s="42">
        <f>(J495-J466)/J466</f>
        <v/>
      </c>
      <c r="V496" s="43">
        <f>IF(U496&gt;=0.03,1,IF(U496&gt;-0.03,0,-1))</f>
        <v/>
      </c>
      <c r="W496" s="43">
        <f>R496+T496+V496</f>
        <v/>
      </c>
      <c r="Y496" s="44">
        <f>(H495-H316)/H316</f>
        <v/>
      </c>
      <c r="Z496" s="43">
        <f>IF(Y496&gt;=0.1,1,IF(Y496&gt;-0.1,0,-1))</f>
        <v/>
      </c>
      <c r="AA496" s="42">
        <f>(I495-I316)/I316</f>
        <v/>
      </c>
      <c r="AB496" s="43">
        <f>IF(AA496&gt;=0.05,1,IF(AA496&gt;-0.05,0,-1))</f>
        <v/>
      </c>
      <c r="AC496" s="42">
        <f>(J495-J316)/J316</f>
        <v/>
      </c>
      <c r="AD496" s="43">
        <f>IF(AC496&gt;=0.03,1,IF(AC496&gt;-0.03,0,-1))</f>
        <v/>
      </c>
      <c r="AE496" s="43">
        <f>Z496+AB496+AD496</f>
        <v/>
      </c>
      <c r="AG496" s="39">
        <f>IF(H496&gt;I496,IF(I496&gt;J496,4,3),IF(H496&lt;J496,IF(I496&lt;J496,0,1),2))</f>
        <v/>
      </c>
      <c r="AI496" s="39">
        <f>IF(D496&gt;H496,3,IF(D496&gt;I496,2,IF(D496&gt;J496,1,0)))</f>
        <v/>
      </c>
      <c r="AK496" s="39">
        <f>IF(M496&gt;H496,3,IF(M496&gt;I496,2,IF(M496&gt;J496,1,0)))</f>
        <v/>
      </c>
      <c r="AM496" s="39">
        <f>IF(L496&gt;H496,3,IF(L496&gt;I496,2,IF(L496&gt;J496,1,0)))</f>
        <v/>
      </c>
      <c r="AO496" s="39">
        <f>IF(C495&gt;L495,2,IF(C495&gt;N495,1,0))</f>
        <v/>
      </c>
      <c r="AP496" s="39">
        <f>SUM(AO492:AO495)</f>
        <v/>
      </c>
      <c r="AQ496" s="39">
        <f>AQ495+1</f>
        <v/>
      </c>
      <c r="AR496" s="39">
        <f>IF(AP496&gt;0,AR495+1,0)</f>
        <v/>
      </c>
      <c r="AS496" s="39">
        <f>IF(AR497=0,AR496,0)</f>
        <v/>
      </c>
      <c r="AT496" s="41">
        <f>180/SUM(AS316:AS495)</f>
        <v/>
      </c>
      <c r="AU496" s="41">
        <f>STDEV(AT476:AT495)</f>
        <v/>
      </c>
      <c r="AV496" s="41">
        <f>AT496-AU496</f>
        <v/>
      </c>
      <c r="AW496" s="41">
        <f>AT496+AU496</f>
        <v/>
      </c>
      <c r="AY496" s="39">
        <f>IF(D495&lt;M495,-2,IF(D495&lt;O495,-1,0))</f>
        <v/>
      </c>
      <c r="AZ496" s="39">
        <f>SUM(AY492:AY495)</f>
        <v/>
      </c>
      <c r="BA496" s="39">
        <f>BA495+1</f>
        <v/>
      </c>
      <c r="BB496" s="39">
        <f>IF(AZ496&lt;0,BB495+1,0)</f>
        <v/>
      </c>
      <c r="BC496" s="39">
        <f>IF(BB497=0,BB496,0)</f>
        <v/>
      </c>
      <c r="BD496" s="41">
        <f>180/SUM(BC316:BC495)</f>
        <v/>
      </c>
      <c r="BE496" s="41">
        <f>STDEV(BD476:BD495)</f>
        <v/>
      </c>
      <c r="BF496" s="41">
        <f>BD496-BE496</f>
        <v/>
      </c>
      <c r="BG496" s="41">
        <f>BD496+BE496</f>
        <v/>
      </c>
    </row>
    <row r="497" ht="15" customHeight="1" s="27">
      <c r="B497" s="40" t="n">
        <v>44008</v>
      </c>
      <c r="C497" s="41" t="n">
        <v>12.79</v>
      </c>
      <c r="D497" s="41" t="n">
        <v>12.09</v>
      </c>
      <c r="E497" s="41" t="n">
        <v>12.5</v>
      </c>
      <c r="F497" s="41" t="n">
        <v>12.09</v>
      </c>
      <c r="G497" s="26" t="n"/>
      <c r="H497" s="41">
        <f>AVERAGE(F477:F496)</f>
        <v/>
      </c>
      <c r="I497" s="41">
        <f>AVERAGE(F448:F496)</f>
        <v/>
      </c>
      <c r="J497" s="41">
        <f>AVERAGE(F397:F496)</f>
        <v/>
      </c>
      <c r="K497" s="41">
        <f>STDEV(F477:F496)</f>
        <v/>
      </c>
      <c r="L497" s="41">
        <f>H497+2*K497</f>
        <v/>
      </c>
      <c r="M497" s="41">
        <f>H497-2*K497</f>
        <v/>
      </c>
      <c r="N497" s="41">
        <f>H497+1.5*K497</f>
        <v/>
      </c>
      <c r="O497" s="41">
        <f>H497-1.5*K497</f>
        <v/>
      </c>
      <c r="P497" s="26" t="n"/>
      <c r="Q497" s="42">
        <f>(H496-H467)/H467</f>
        <v/>
      </c>
      <c r="R497" s="43">
        <f>IF(Q497&gt;=0.1,1,IF(Q497&gt;-0.1,0,-1))</f>
        <v/>
      </c>
      <c r="S497" s="42">
        <f>(I497-I467)/I467</f>
        <v/>
      </c>
      <c r="T497" s="43">
        <f>IF(S497&gt;=0.05,1,IF(S497&gt;-0.05,0,-1))</f>
        <v/>
      </c>
      <c r="U497" s="42">
        <f>(J496-J467)/J467</f>
        <v/>
      </c>
      <c r="V497" s="43">
        <f>IF(U497&gt;=0.03,1,IF(U497&gt;-0.03,0,-1))</f>
        <v/>
      </c>
      <c r="W497" s="43">
        <f>R497+T497+V497</f>
        <v/>
      </c>
      <c r="Y497" s="44">
        <f>(H496-H317)/H317</f>
        <v/>
      </c>
      <c r="Z497" s="43">
        <f>IF(Y497&gt;=0.1,1,IF(Y497&gt;-0.1,0,-1))</f>
        <v/>
      </c>
      <c r="AA497" s="42">
        <f>(I496-I317)/I317</f>
        <v/>
      </c>
      <c r="AB497" s="43">
        <f>IF(AA497&gt;=0.05,1,IF(AA497&gt;-0.05,0,-1))</f>
        <v/>
      </c>
      <c r="AC497" s="42">
        <f>(J496-J317)/J317</f>
        <v/>
      </c>
      <c r="AD497" s="43">
        <f>IF(AC497&gt;=0.03,1,IF(AC497&gt;-0.03,0,-1))</f>
        <v/>
      </c>
      <c r="AE497" s="43">
        <f>Z497+AB497+AD497</f>
        <v/>
      </c>
      <c r="AG497" s="39">
        <f>IF(H497&gt;I497,IF(I497&gt;J497,4,3),IF(H497&lt;J497,IF(I497&lt;J497,0,1),2))</f>
        <v/>
      </c>
      <c r="AI497" s="39">
        <f>IF(D497&gt;H497,3,IF(D497&gt;I497,2,IF(D497&gt;J497,1,0)))</f>
        <v/>
      </c>
      <c r="AK497" s="39">
        <f>IF(M497&gt;H497,3,IF(M497&gt;I497,2,IF(M497&gt;J497,1,0)))</f>
        <v/>
      </c>
      <c r="AM497" s="39">
        <f>IF(L497&gt;H497,3,IF(L497&gt;I497,2,IF(L497&gt;J497,1,0)))</f>
        <v/>
      </c>
      <c r="AO497" s="39">
        <f>IF(C496&gt;L496,2,IF(C496&gt;N496,1,0))</f>
        <v/>
      </c>
      <c r="AP497" s="39">
        <f>SUM(AO493:AO496)</f>
        <v/>
      </c>
      <c r="AQ497" s="39">
        <f>AQ496+1</f>
        <v/>
      </c>
      <c r="AR497" s="39">
        <f>IF(AP497&gt;0,AR496+1,0)</f>
        <v/>
      </c>
      <c r="AS497" s="39">
        <f>IF(AR498=0,AR497,0)</f>
        <v/>
      </c>
      <c r="AT497" s="41">
        <f>180/SUM(AS317:AS496)</f>
        <v/>
      </c>
      <c r="AU497" s="41">
        <f>STDEV(AT477:AT496)</f>
        <v/>
      </c>
      <c r="AV497" s="41">
        <f>AT497-AU497</f>
        <v/>
      </c>
      <c r="AW497" s="41">
        <f>AT497+AU497</f>
        <v/>
      </c>
      <c r="AY497" s="39">
        <f>IF(D496&lt;M496,-2,IF(D496&lt;O496,-1,0))</f>
        <v/>
      </c>
      <c r="AZ497" s="39">
        <f>SUM(AY493:AY496)</f>
        <v/>
      </c>
      <c r="BA497" s="39">
        <f>BA496+1</f>
        <v/>
      </c>
      <c r="BB497" s="39">
        <f>IF(AZ497&lt;0,BB496+1,0)</f>
        <v/>
      </c>
      <c r="BC497" s="39">
        <f>IF(BB498=0,BB497,0)</f>
        <v/>
      </c>
      <c r="BD497" s="41">
        <f>180/SUM(BC317:BC496)</f>
        <v/>
      </c>
      <c r="BE497" s="41">
        <f>STDEV(BD477:BD496)</f>
        <v/>
      </c>
      <c r="BF497" s="41">
        <f>BD497-BE497</f>
        <v/>
      </c>
      <c r="BG497" s="41">
        <f>BD497+BE497</f>
        <v/>
      </c>
    </row>
    <row r="498" ht="15" customHeight="1" s="27">
      <c r="B498" s="40" t="n">
        <v>44011</v>
      </c>
      <c r="C498" s="41" t="n">
        <v>12.29</v>
      </c>
      <c r="D498" s="41" t="n">
        <v>11.94</v>
      </c>
      <c r="E498" s="41" t="n">
        <v>12.02</v>
      </c>
      <c r="F498" s="41" t="n">
        <v>12.1</v>
      </c>
      <c r="G498" s="26" t="n"/>
      <c r="H498" s="41">
        <f>AVERAGE(F478:F497)</f>
        <v/>
      </c>
      <c r="I498" s="41">
        <f>AVERAGE(F449:F497)</f>
        <v/>
      </c>
      <c r="J498" s="41">
        <f>AVERAGE(F398:F497)</f>
        <v/>
      </c>
      <c r="K498" s="41">
        <f>STDEV(F478:F497)</f>
        <v/>
      </c>
      <c r="L498" s="41">
        <f>H498+2*K498</f>
        <v/>
      </c>
      <c r="M498" s="41">
        <f>H498-2*K498</f>
        <v/>
      </c>
      <c r="N498" s="41">
        <f>H498+1.5*K498</f>
        <v/>
      </c>
      <c r="O498" s="41">
        <f>H498-1.5*K498</f>
        <v/>
      </c>
      <c r="P498" s="26" t="n"/>
      <c r="Q498" s="42">
        <f>(H497-H468)/H468</f>
        <v/>
      </c>
      <c r="R498" s="43">
        <f>IF(Q498&gt;=0.1,1,IF(Q498&gt;-0.1,0,-1))</f>
        <v/>
      </c>
      <c r="S498" s="42">
        <f>(I498-I468)/I468</f>
        <v/>
      </c>
      <c r="T498" s="43">
        <f>IF(S498&gt;=0.05,1,IF(S498&gt;-0.05,0,-1))</f>
        <v/>
      </c>
      <c r="U498" s="42">
        <f>(J497-J468)/J468</f>
        <v/>
      </c>
      <c r="V498" s="43">
        <f>IF(U498&gt;=0.03,1,IF(U498&gt;-0.03,0,-1))</f>
        <v/>
      </c>
      <c r="W498" s="43">
        <f>R498+T498+V498</f>
        <v/>
      </c>
      <c r="Y498" s="44">
        <f>(H497-H318)/H318</f>
        <v/>
      </c>
      <c r="Z498" s="43">
        <f>IF(Y498&gt;=0.1,1,IF(Y498&gt;-0.1,0,-1))</f>
        <v/>
      </c>
      <c r="AA498" s="42">
        <f>(I497-I318)/I318</f>
        <v/>
      </c>
      <c r="AB498" s="43">
        <f>IF(AA498&gt;=0.05,1,IF(AA498&gt;-0.05,0,-1))</f>
        <v/>
      </c>
      <c r="AC498" s="42">
        <f>(J497-J318)/J318</f>
        <v/>
      </c>
      <c r="AD498" s="43">
        <f>IF(AC498&gt;=0.03,1,IF(AC498&gt;-0.03,0,-1))</f>
        <v/>
      </c>
      <c r="AE498" s="43">
        <f>Z498+AB498+AD498</f>
        <v/>
      </c>
      <c r="AG498" s="39">
        <f>IF(H498&gt;I498,IF(I498&gt;J498,4,3),IF(H498&lt;J498,IF(I498&lt;J498,0,1),2))</f>
        <v/>
      </c>
      <c r="AI498" s="39">
        <f>IF(D498&gt;H498,3,IF(D498&gt;I498,2,IF(D498&gt;J498,1,0)))</f>
        <v/>
      </c>
      <c r="AK498" s="39">
        <f>IF(M498&gt;H498,3,IF(M498&gt;I498,2,IF(M498&gt;J498,1,0)))</f>
        <v/>
      </c>
      <c r="AM498" s="39">
        <f>IF(L498&gt;H498,3,IF(L498&gt;I498,2,IF(L498&gt;J498,1,0)))</f>
        <v/>
      </c>
      <c r="AO498" s="39">
        <f>IF(C497&gt;L497,2,IF(C497&gt;N497,1,0))</f>
        <v/>
      </c>
      <c r="AP498" s="39">
        <f>SUM(AO494:AO497)</f>
        <v/>
      </c>
      <c r="AQ498" s="39">
        <f>AQ497+1</f>
        <v/>
      </c>
      <c r="AR498" s="39">
        <f>IF(AP498&gt;0,AR497+1,0)</f>
        <v/>
      </c>
      <c r="AS498" s="39">
        <f>IF(AR499=0,AR498,0)</f>
        <v/>
      </c>
      <c r="AT498" s="41">
        <f>180/SUM(AS318:AS497)</f>
        <v/>
      </c>
      <c r="AU498" s="41">
        <f>STDEV(AT478:AT497)</f>
        <v/>
      </c>
      <c r="AV498" s="41">
        <f>AT498-AU498</f>
        <v/>
      </c>
      <c r="AW498" s="41">
        <f>AT498+AU498</f>
        <v/>
      </c>
      <c r="AY498" s="39">
        <f>IF(D497&lt;M497,-2,IF(D497&lt;O497,-1,0))</f>
        <v/>
      </c>
      <c r="AZ498" s="39">
        <f>SUM(AY494:AY497)</f>
        <v/>
      </c>
      <c r="BA498" s="39">
        <f>BA497+1</f>
        <v/>
      </c>
      <c r="BB498" s="39">
        <f>IF(AZ498&lt;0,BB497+1,0)</f>
        <v/>
      </c>
      <c r="BC498" s="39">
        <f>IF(BB499=0,BB498,0)</f>
        <v/>
      </c>
      <c r="BD498" s="41">
        <f>180/SUM(BC318:BC497)</f>
        <v/>
      </c>
      <c r="BE498" s="41">
        <f>STDEV(BD478:BD497)</f>
        <v/>
      </c>
      <c r="BF498" s="41">
        <f>BD498-BE498</f>
        <v/>
      </c>
      <c r="BG498" s="41">
        <f>BD498+BE498</f>
        <v/>
      </c>
    </row>
    <row r="499" ht="15" customHeight="1" s="27">
      <c r="B499" s="40" t="n">
        <v>44012</v>
      </c>
      <c r="C499" s="41" t="n">
        <v>12.8</v>
      </c>
      <c r="D499" s="41" t="n">
        <v>12.15</v>
      </c>
      <c r="E499" s="41" t="n">
        <v>12.17</v>
      </c>
      <c r="F499" s="41" t="n">
        <v>12.76</v>
      </c>
      <c r="G499" s="26" t="n"/>
      <c r="H499" s="41">
        <f>AVERAGE(F479:F498)</f>
        <v/>
      </c>
      <c r="I499" s="41">
        <f>AVERAGE(F450:F498)</f>
        <v/>
      </c>
      <c r="J499" s="41">
        <f>AVERAGE(F399:F498)</f>
        <v/>
      </c>
      <c r="K499" s="41">
        <f>STDEV(F479:F498)</f>
        <v/>
      </c>
      <c r="L499" s="41">
        <f>H499+2*K499</f>
        <v/>
      </c>
      <c r="M499" s="41">
        <f>H499-2*K499</f>
        <v/>
      </c>
      <c r="N499" s="41">
        <f>H499+1.5*K499</f>
        <v/>
      </c>
      <c r="O499" s="41">
        <f>H499-1.5*K499</f>
        <v/>
      </c>
      <c r="P499" s="26" t="n"/>
      <c r="Q499" s="42">
        <f>(H498-H469)/H469</f>
        <v/>
      </c>
      <c r="R499" s="43">
        <f>IF(Q499&gt;=0.1,1,IF(Q499&gt;-0.1,0,-1))</f>
        <v/>
      </c>
      <c r="S499" s="42">
        <f>(I499-I469)/I469</f>
        <v/>
      </c>
      <c r="T499" s="43">
        <f>IF(S499&gt;=0.05,1,IF(S499&gt;-0.05,0,-1))</f>
        <v/>
      </c>
      <c r="U499" s="42">
        <f>(J498-J469)/J469</f>
        <v/>
      </c>
      <c r="V499" s="43">
        <f>IF(U499&gt;=0.03,1,IF(U499&gt;-0.03,0,-1))</f>
        <v/>
      </c>
      <c r="W499" s="43">
        <f>R499+T499+V499</f>
        <v/>
      </c>
      <c r="Y499" s="44">
        <f>(H498-H319)/H319</f>
        <v/>
      </c>
      <c r="Z499" s="43">
        <f>IF(Y499&gt;=0.1,1,IF(Y499&gt;-0.1,0,-1))</f>
        <v/>
      </c>
      <c r="AA499" s="42">
        <f>(I498-I319)/I319</f>
        <v/>
      </c>
      <c r="AB499" s="43">
        <f>IF(AA499&gt;=0.05,1,IF(AA499&gt;-0.05,0,-1))</f>
        <v/>
      </c>
      <c r="AC499" s="42">
        <f>(J498-J319)/J319</f>
        <v/>
      </c>
      <c r="AD499" s="43">
        <f>IF(AC499&gt;=0.03,1,IF(AC499&gt;-0.03,0,-1))</f>
        <v/>
      </c>
      <c r="AE499" s="43">
        <f>Z499+AB499+AD499</f>
        <v/>
      </c>
      <c r="AG499" s="39">
        <f>IF(H499&gt;I499,IF(I499&gt;J499,4,3),IF(H499&lt;J499,IF(I499&lt;J499,0,1),2))</f>
        <v/>
      </c>
      <c r="AI499" s="39">
        <f>IF(D499&gt;H499,3,IF(D499&gt;I499,2,IF(D499&gt;J499,1,0)))</f>
        <v/>
      </c>
      <c r="AK499" s="39">
        <f>IF(M499&gt;H499,3,IF(M499&gt;I499,2,IF(M499&gt;J499,1,0)))</f>
        <v/>
      </c>
      <c r="AM499" s="39">
        <f>IF(L499&gt;H499,3,IF(L499&gt;I499,2,IF(L499&gt;J499,1,0)))</f>
        <v/>
      </c>
      <c r="AO499" s="39">
        <f>IF(C498&gt;L498,2,IF(C498&gt;N498,1,0))</f>
        <v/>
      </c>
      <c r="AP499" s="39">
        <f>SUM(AO495:AO498)</f>
        <v/>
      </c>
      <c r="AQ499" s="39">
        <f>AQ498+1</f>
        <v/>
      </c>
      <c r="AR499" s="39">
        <f>IF(AP499&gt;0,AR498+1,0)</f>
        <v/>
      </c>
      <c r="AS499" s="39">
        <f>IF(AR500=0,AR499,0)</f>
        <v/>
      </c>
      <c r="AT499" s="41">
        <f>180/SUM(AS319:AS498)</f>
        <v/>
      </c>
      <c r="AU499" s="41">
        <f>STDEV(AT479:AT498)</f>
        <v/>
      </c>
      <c r="AV499" s="41">
        <f>AT499-AU499</f>
        <v/>
      </c>
      <c r="AW499" s="41">
        <f>AT499+AU499</f>
        <v/>
      </c>
      <c r="AY499" s="39">
        <f>IF(D498&lt;M498,-2,IF(D498&lt;O498,-1,0))</f>
        <v/>
      </c>
      <c r="AZ499" s="39">
        <f>SUM(AY495:AY498)</f>
        <v/>
      </c>
      <c r="BA499" s="39">
        <f>BA498+1</f>
        <v/>
      </c>
      <c r="BB499" s="39">
        <f>IF(AZ499&lt;0,BB498+1,0)</f>
        <v/>
      </c>
      <c r="BC499" s="39">
        <f>IF(BB500=0,BB499,0)</f>
        <v/>
      </c>
      <c r="BD499" s="41">
        <f>180/SUM(BC319:BC498)</f>
        <v/>
      </c>
      <c r="BE499" s="41">
        <f>STDEV(BD479:BD498)</f>
        <v/>
      </c>
      <c r="BF499" s="41">
        <f>BD499-BE499</f>
        <v/>
      </c>
      <c r="BG499" s="41">
        <f>BD499+BE499</f>
        <v/>
      </c>
    </row>
    <row r="500" ht="15" customHeight="1" s="27">
      <c r="B500" s="40" t="n">
        <v>44013</v>
      </c>
      <c r="C500" s="41" t="n">
        <v>13.39</v>
      </c>
      <c r="D500" s="41" t="n">
        <v>12.69</v>
      </c>
      <c r="E500" s="41" t="n">
        <v>12.88</v>
      </c>
      <c r="F500" s="41" t="n">
        <v>12.77</v>
      </c>
      <c r="G500" s="26" t="n"/>
      <c r="H500" s="41">
        <f>AVERAGE(F480:F499)</f>
        <v/>
      </c>
      <c r="I500" s="41">
        <f>AVERAGE(F451:F499)</f>
        <v/>
      </c>
      <c r="J500" s="41">
        <f>AVERAGE(F400:F499)</f>
        <v/>
      </c>
      <c r="K500" s="41">
        <f>STDEV(F480:F499)</f>
        <v/>
      </c>
      <c r="L500" s="41">
        <f>H500+2*K500</f>
        <v/>
      </c>
      <c r="M500" s="41">
        <f>H500-2*K500</f>
        <v/>
      </c>
      <c r="N500" s="41">
        <f>H500+1.5*K500</f>
        <v/>
      </c>
      <c r="O500" s="41">
        <f>H500-1.5*K500</f>
        <v/>
      </c>
      <c r="P500" s="26" t="n"/>
      <c r="Q500" s="42">
        <f>(H499-H470)/H470</f>
        <v/>
      </c>
      <c r="R500" s="43">
        <f>IF(Q500&gt;=0.1,1,IF(Q500&gt;-0.1,0,-1))</f>
        <v/>
      </c>
      <c r="S500" s="42">
        <f>(I500-I470)/I470</f>
        <v/>
      </c>
      <c r="T500" s="43">
        <f>IF(S500&gt;=0.05,1,IF(S500&gt;-0.05,0,-1))</f>
        <v/>
      </c>
      <c r="U500" s="42">
        <f>(J499-J470)/J470</f>
        <v/>
      </c>
      <c r="V500" s="43">
        <f>IF(U500&gt;=0.03,1,IF(U500&gt;-0.03,0,-1))</f>
        <v/>
      </c>
      <c r="W500" s="43">
        <f>R500+T500+V500</f>
        <v/>
      </c>
      <c r="Y500" s="44">
        <f>(H499-H320)/H320</f>
        <v/>
      </c>
      <c r="Z500" s="43">
        <f>IF(Y500&gt;=0.1,1,IF(Y500&gt;-0.1,0,-1))</f>
        <v/>
      </c>
      <c r="AA500" s="42">
        <f>(I499-I320)/I320</f>
        <v/>
      </c>
      <c r="AB500" s="43">
        <f>IF(AA500&gt;=0.05,1,IF(AA500&gt;-0.05,0,-1))</f>
        <v/>
      </c>
      <c r="AC500" s="42">
        <f>(J499-J320)/J320</f>
        <v/>
      </c>
      <c r="AD500" s="43">
        <f>IF(AC500&gt;=0.03,1,IF(AC500&gt;-0.03,0,-1))</f>
        <v/>
      </c>
      <c r="AE500" s="43">
        <f>Z500+AB500+AD500</f>
        <v/>
      </c>
      <c r="AG500" s="39">
        <f>IF(H500&gt;I500,IF(I500&gt;J500,4,3),IF(H500&lt;J500,IF(I500&lt;J500,0,1),2))</f>
        <v/>
      </c>
      <c r="AI500" s="39">
        <f>IF(D500&gt;H500,3,IF(D500&gt;I500,2,IF(D500&gt;J500,1,0)))</f>
        <v/>
      </c>
      <c r="AK500" s="39">
        <f>IF(M500&gt;H500,3,IF(M500&gt;I500,2,IF(M500&gt;J500,1,0)))</f>
        <v/>
      </c>
      <c r="AM500" s="39">
        <f>IF(L500&gt;H500,3,IF(L500&gt;I500,2,IF(L500&gt;J500,1,0)))</f>
        <v/>
      </c>
      <c r="AO500" s="39">
        <f>IF(C499&gt;L499,2,IF(C499&gt;N499,1,0))</f>
        <v/>
      </c>
      <c r="AP500" s="39">
        <f>SUM(AO496:AO499)</f>
        <v/>
      </c>
      <c r="AQ500" s="39">
        <f>AQ499+1</f>
        <v/>
      </c>
      <c r="AR500" s="39">
        <f>IF(AP500&gt;0,AR499+1,0)</f>
        <v/>
      </c>
      <c r="AS500" s="39">
        <f>IF(AR501=0,AR500,0)</f>
        <v/>
      </c>
      <c r="AT500" s="41">
        <f>180/SUM(AS320:AS499)</f>
        <v/>
      </c>
      <c r="AU500" s="41">
        <f>STDEV(AT480:AT499)</f>
        <v/>
      </c>
      <c r="AV500" s="41">
        <f>AT500-AU500</f>
        <v/>
      </c>
      <c r="AW500" s="41">
        <f>AT500+AU500</f>
        <v/>
      </c>
      <c r="AY500" s="39">
        <f>IF(D499&lt;M499,-2,IF(D499&lt;O499,-1,0))</f>
        <v/>
      </c>
      <c r="AZ500" s="39">
        <f>SUM(AY496:AY499)</f>
        <v/>
      </c>
      <c r="BA500" s="39">
        <f>BA499+1</f>
        <v/>
      </c>
      <c r="BB500" s="39">
        <f>IF(AZ500&lt;0,BB499+1,0)</f>
        <v/>
      </c>
      <c r="BC500" s="39">
        <f>IF(BB501=0,BB500,0)</f>
        <v/>
      </c>
      <c r="BD500" s="41">
        <f>180/SUM(BC320:BC499)</f>
        <v/>
      </c>
      <c r="BE500" s="41">
        <f>STDEV(BD480:BD499)</f>
        <v/>
      </c>
      <c r="BF500" s="41">
        <f>BD500-BE500</f>
        <v/>
      </c>
      <c r="BG500" s="41">
        <f>BD500+BE500</f>
        <v/>
      </c>
    </row>
    <row r="501" ht="15" customHeight="1" s="27">
      <c r="B501" s="40" t="n">
        <v>44014</v>
      </c>
      <c r="C501" s="41" t="n">
        <v>13.06</v>
      </c>
      <c r="D501" s="41" t="n">
        <v>12.53</v>
      </c>
      <c r="E501" s="41" t="n">
        <v>12.77</v>
      </c>
      <c r="F501" s="41" t="n">
        <v>13.04</v>
      </c>
      <c r="G501" s="26" t="n"/>
      <c r="H501" s="41">
        <f>AVERAGE(F481:F500)</f>
        <v/>
      </c>
      <c r="I501" s="41">
        <f>AVERAGE(F452:F500)</f>
        <v/>
      </c>
      <c r="J501" s="41">
        <f>AVERAGE(F401:F500)</f>
        <v/>
      </c>
      <c r="K501" s="41">
        <f>STDEV(F481:F500)</f>
        <v/>
      </c>
      <c r="L501" s="41">
        <f>H501+2*K501</f>
        <v/>
      </c>
      <c r="M501" s="41">
        <f>H501-2*K501</f>
        <v/>
      </c>
      <c r="N501" s="41">
        <f>H501+1.5*K501</f>
        <v/>
      </c>
      <c r="O501" s="41">
        <f>H501-1.5*K501</f>
        <v/>
      </c>
      <c r="P501" s="26" t="n"/>
      <c r="Q501" s="42">
        <f>(H500-H471)/H471</f>
        <v/>
      </c>
      <c r="R501" s="43">
        <f>IF(Q501&gt;=0.1,1,IF(Q501&gt;-0.1,0,-1))</f>
        <v/>
      </c>
      <c r="S501" s="42">
        <f>(I501-I471)/I471</f>
        <v/>
      </c>
      <c r="T501" s="43">
        <f>IF(S501&gt;=0.05,1,IF(S501&gt;-0.05,0,-1))</f>
        <v/>
      </c>
      <c r="U501" s="42">
        <f>(J500-J471)/J471</f>
        <v/>
      </c>
      <c r="V501" s="43">
        <f>IF(U501&gt;=0.03,1,IF(U501&gt;-0.03,0,-1))</f>
        <v/>
      </c>
      <c r="W501" s="43">
        <f>R501+T501+V501</f>
        <v/>
      </c>
      <c r="Y501" s="44">
        <f>(H500-H321)/H321</f>
        <v/>
      </c>
      <c r="Z501" s="43">
        <f>IF(Y501&gt;=0.1,1,IF(Y501&gt;-0.1,0,-1))</f>
        <v/>
      </c>
      <c r="AA501" s="42">
        <f>(I500-I321)/I321</f>
        <v/>
      </c>
      <c r="AB501" s="43">
        <f>IF(AA501&gt;=0.05,1,IF(AA501&gt;-0.05,0,-1))</f>
        <v/>
      </c>
      <c r="AC501" s="42">
        <f>(J500-J321)/J321</f>
        <v/>
      </c>
      <c r="AD501" s="43">
        <f>IF(AC501&gt;=0.03,1,IF(AC501&gt;-0.03,0,-1))</f>
        <v/>
      </c>
      <c r="AE501" s="43">
        <f>Z501+AB501+AD501</f>
        <v/>
      </c>
      <c r="AG501" s="39">
        <f>IF(H501&gt;I501,IF(I501&gt;J501,4,3),IF(H501&lt;J501,IF(I501&lt;J501,0,1),2))</f>
        <v/>
      </c>
      <c r="AI501" s="39">
        <f>IF(D501&gt;H501,3,IF(D501&gt;I501,2,IF(D501&gt;J501,1,0)))</f>
        <v/>
      </c>
      <c r="AK501" s="39">
        <f>IF(M501&gt;H501,3,IF(M501&gt;I501,2,IF(M501&gt;J501,1,0)))</f>
        <v/>
      </c>
      <c r="AM501" s="39">
        <f>IF(L501&gt;H501,3,IF(L501&gt;I501,2,IF(L501&gt;J501,1,0)))</f>
        <v/>
      </c>
      <c r="AO501" s="39">
        <f>IF(C500&gt;L500,2,IF(C500&gt;N500,1,0))</f>
        <v/>
      </c>
      <c r="AP501" s="39">
        <f>SUM(AO497:AO500)</f>
        <v/>
      </c>
      <c r="AQ501" s="39">
        <f>AQ500+1</f>
        <v/>
      </c>
      <c r="AR501" s="39">
        <f>IF(AP501&gt;0,AR500+1,0)</f>
        <v/>
      </c>
      <c r="AS501" s="39">
        <f>IF(AR502=0,AR501,0)</f>
        <v/>
      </c>
      <c r="AT501" s="41">
        <f>180/SUM(AS321:AS500)</f>
        <v/>
      </c>
      <c r="AU501" s="41">
        <f>STDEV(AT481:AT500)</f>
        <v/>
      </c>
      <c r="AV501" s="41">
        <f>AT501-AU501</f>
        <v/>
      </c>
      <c r="AW501" s="41">
        <f>AT501+AU501</f>
        <v/>
      </c>
      <c r="AY501" s="39">
        <f>IF(D500&lt;M500,-2,IF(D500&lt;O500,-1,0))</f>
        <v/>
      </c>
      <c r="AZ501" s="39">
        <f>SUM(AY497:AY500)</f>
        <v/>
      </c>
      <c r="BA501" s="39">
        <f>BA500+1</f>
        <v/>
      </c>
      <c r="BB501" s="39">
        <f>IF(AZ501&lt;0,BB500+1,0)</f>
        <v/>
      </c>
      <c r="BC501" s="39">
        <f>IF(BB502=0,BB501,0)</f>
        <v/>
      </c>
      <c r="BD501" s="41">
        <f>180/SUM(BC321:BC500)</f>
        <v/>
      </c>
      <c r="BE501" s="41">
        <f>STDEV(BD481:BD500)</f>
        <v/>
      </c>
      <c r="BF501" s="41">
        <f>BD501-BE501</f>
        <v/>
      </c>
      <c r="BG501" s="41">
        <f>BD501+BE501</f>
        <v/>
      </c>
    </row>
    <row r="502" ht="15" customHeight="1" s="27">
      <c r="B502" s="40" t="n">
        <v>44015</v>
      </c>
      <c r="C502" s="41" t="n">
        <v>13.26</v>
      </c>
      <c r="D502" s="41" t="n">
        <v>12.82</v>
      </c>
      <c r="E502" s="41" t="n">
        <v>13.1</v>
      </c>
      <c r="F502" s="41" t="n">
        <v>12.93</v>
      </c>
      <c r="G502" s="26" t="n"/>
      <c r="H502" s="41">
        <f>AVERAGE(F482:F501)</f>
        <v/>
      </c>
      <c r="I502" s="41">
        <f>AVERAGE(F453:F501)</f>
        <v/>
      </c>
      <c r="J502" s="41">
        <f>AVERAGE(F402:F501)</f>
        <v/>
      </c>
      <c r="K502" s="41">
        <f>STDEV(F482:F501)</f>
        <v/>
      </c>
      <c r="L502" s="41">
        <f>H502+2*K502</f>
        <v/>
      </c>
      <c r="M502" s="41">
        <f>H502-2*K502</f>
        <v/>
      </c>
      <c r="N502" s="41">
        <f>H502+1.5*K502</f>
        <v/>
      </c>
      <c r="O502" s="41">
        <f>H502-1.5*K502</f>
        <v/>
      </c>
      <c r="P502" s="26" t="n"/>
      <c r="Q502" s="42">
        <f>(H501-H472)/H472</f>
        <v/>
      </c>
      <c r="R502" s="43">
        <f>IF(Q502&gt;=0.1,1,IF(Q502&gt;-0.1,0,-1))</f>
        <v/>
      </c>
      <c r="S502" s="42">
        <f>(I502-I472)/I472</f>
        <v/>
      </c>
      <c r="T502" s="43">
        <f>IF(S502&gt;=0.05,1,IF(S502&gt;-0.05,0,-1))</f>
        <v/>
      </c>
      <c r="U502" s="42">
        <f>(J501-J472)/J472</f>
        <v/>
      </c>
      <c r="V502" s="43">
        <f>IF(U502&gt;=0.03,1,IF(U502&gt;-0.03,0,-1))</f>
        <v/>
      </c>
      <c r="W502" s="43">
        <f>R502+T502+V502</f>
        <v/>
      </c>
      <c r="Y502" s="44">
        <f>(H501-H322)/H322</f>
        <v/>
      </c>
      <c r="Z502" s="43">
        <f>IF(Y502&gt;=0.1,1,IF(Y502&gt;-0.1,0,-1))</f>
        <v/>
      </c>
      <c r="AA502" s="42">
        <f>(I501-I322)/I322</f>
        <v/>
      </c>
      <c r="AB502" s="43">
        <f>IF(AA502&gt;=0.05,1,IF(AA502&gt;-0.05,0,-1))</f>
        <v/>
      </c>
      <c r="AC502" s="42">
        <f>(J501-J322)/J322</f>
        <v/>
      </c>
      <c r="AD502" s="43">
        <f>IF(AC502&gt;=0.03,1,IF(AC502&gt;-0.03,0,-1))</f>
        <v/>
      </c>
      <c r="AE502" s="43">
        <f>Z502+AB502+AD502</f>
        <v/>
      </c>
      <c r="AG502" s="39">
        <f>IF(H502&gt;I502,IF(I502&gt;J502,4,3),IF(H502&lt;J502,IF(I502&lt;J502,0,1),2))</f>
        <v/>
      </c>
      <c r="AI502" s="39">
        <f>IF(D502&gt;H502,3,IF(D502&gt;I502,2,IF(D502&gt;J502,1,0)))</f>
        <v/>
      </c>
      <c r="AK502" s="39">
        <f>IF(M502&gt;H502,3,IF(M502&gt;I502,2,IF(M502&gt;J502,1,0)))</f>
        <v/>
      </c>
      <c r="AM502" s="39">
        <f>IF(L502&gt;H502,3,IF(L502&gt;I502,2,IF(L502&gt;J502,1,0)))</f>
        <v/>
      </c>
      <c r="AO502" s="39">
        <f>IF(C501&gt;L501,2,IF(C501&gt;N501,1,0))</f>
        <v/>
      </c>
      <c r="AP502" s="39">
        <f>SUM(AO498:AO501)</f>
        <v/>
      </c>
      <c r="AQ502" s="39">
        <f>AQ501+1</f>
        <v/>
      </c>
      <c r="AR502" s="39">
        <f>IF(AP502&gt;0,AR501+1,0)</f>
        <v/>
      </c>
      <c r="AS502" s="39">
        <f>IF(AR503=0,AR502,0)</f>
        <v/>
      </c>
      <c r="AT502" s="41">
        <f>180/SUM(AS322:AS501)</f>
        <v/>
      </c>
      <c r="AU502" s="41">
        <f>STDEV(AT482:AT501)</f>
        <v/>
      </c>
      <c r="AV502" s="41">
        <f>AT502-AU502</f>
        <v/>
      </c>
      <c r="AW502" s="41">
        <f>AT502+AU502</f>
        <v/>
      </c>
      <c r="AY502" s="39">
        <f>IF(D501&lt;M501,-2,IF(D501&lt;O501,-1,0))</f>
        <v/>
      </c>
      <c r="AZ502" s="39">
        <f>SUM(AY498:AY501)</f>
        <v/>
      </c>
      <c r="BA502" s="39">
        <f>BA501+1</f>
        <v/>
      </c>
      <c r="BB502" s="39">
        <f>IF(AZ502&lt;0,BB501+1,0)</f>
        <v/>
      </c>
      <c r="BC502" s="39">
        <f>IF(BB503=0,BB502,0)</f>
        <v/>
      </c>
      <c r="BD502" s="41">
        <f>180/SUM(BC322:BC501)</f>
        <v/>
      </c>
      <c r="BE502" s="41">
        <f>STDEV(BD482:BD501)</f>
        <v/>
      </c>
      <c r="BF502" s="41">
        <f>BD502-BE502</f>
        <v/>
      </c>
      <c r="BG502" s="41">
        <f>BD502+BE502</f>
        <v/>
      </c>
    </row>
    <row r="503" ht="15" customHeight="1" s="27">
      <c r="B503" s="40" t="n">
        <v>44018</v>
      </c>
      <c r="C503" s="41" t="n">
        <v>13.45</v>
      </c>
      <c r="D503" s="41" t="n">
        <v>12.93</v>
      </c>
      <c r="E503" s="41" t="n">
        <v>12.93</v>
      </c>
      <c r="F503" s="41" t="n">
        <v>13.44</v>
      </c>
      <c r="G503" s="26" t="n"/>
      <c r="H503" s="41">
        <f>AVERAGE(F483:F502)</f>
        <v/>
      </c>
      <c r="I503" s="41">
        <f>AVERAGE(F454:F502)</f>
        <v/>
      </c>
      <c r="J503" s="41">
        <f>AVERAGE(F403:F502)</f>
        <v/>
      </c>
      <c r="K503" s="41">
        <f>STDEV(F483:F502)</f>
        <v/>
      </c>
      <c r="L503" s="41">
        <f>H503+2*K503</f>
        <v/>
      </c>
      <c r="M503" s="41">
        <f>H503-2*K503</f>
        <v/>
      </c>
      <c r="N503" s="41">
        <f>H503+1.5*K503</f>
        <v/>
      </c>
      <c r="O503" s="41">
        <f>H503-1.5*K503</f>
        <v/>
      </c>
      <c r="P503" s="26" t="n"/>
      <c r="Q503" s="42">
        <f>(H502-H473)/H473</f>
        <v/>
      </c>
      <c r="R503" s="43">
        <f>IF(Q503&gt;=0.1,1,IF(Q503&gt;-0.1,0,-1))</f>
        <v/>
      </c>
      <c r="S503" s="42">
        <f>(I503-I473)/I473</f>
        <v/>
      </c>
      <c r="T503" s="43">
        <f>IF(S503&gt;=0.05,1,IF(S503&gt;-0.05,0,-1))</f>
        <v/>
      </c>
      <c r="U503" s="42">
        <f>(J502-J473)/J473</f>
        <v/>
      </c>
      <c r="V503" s="43">
        <f>IF(U503&gt;=0.03,1,IF(U503&gt;-0.03,0,-1))</f>
        <v/>
      </c>
      <c r="W503" s="43">
        <f>R503+T503+V503</f>
        <v/>
      </c>
      <c r="Y503" s="44">
        <f>(H502-H323)/H323</f>
        <v/>
      </c>
      <c r="Z503" s="43">
        <f>IF(Y503&gt;=0.1,1,IF(Y503&gt;-0.1,0,-1))</f>
        <v/>
      </c>
      <c r="AA503" s="42">
        <f>(I502-I323)/I323</f>
        <v/>
      </c>
      <c r="AB503" s="43">
        <f>IF(AA503&gt;=0.05,1,IF(AA503&gt;-0.05,0,-1))</f>
        <v/>
      </c>
      <c r="AC503" s="42">
        <f>(J502-J323)/J323</f>
        <v/>
      </c>
      <c r="AD503" s="43">
        <f>IF(AC503&gt;=0.03,1,IF(AC503&gt;-0.03,0,-1))</f>
        <v/>
      </c>
      <c r="AE503" s="43">
        <f>Z503+AB503+AD503</f>
        <v/>
      </c>
      <c r="AG503" s="39">
        <f>IF(H503&gt;I503,IF(I503&gt;J503,4,3),IF(H503&lt;J503,IF(I503&lt;J503,0,1),2))</f>
        <v/>
      </c>
      <c r="AI503" s="39">
        <f>IF(D503&gt;H503,3,IF(D503&gt;I503,2,IF(D503&gt;J503,1,0)))</f>
        <v/>
      </c>
      <c r="AK503" s="39">
        <f>IF(M503&gt;H503,3,IF(M503&gt;I503,2,IF(M503&gt;J503,1,0)))</f>
        <v/>
      </c>
      <c r="AM503" s="39">
        <f>IF(L503&gt;H503,3,IF(L503&gt;I503,2,IF(L503&gt;J503,1,0)))</f>
        <v/>
      </c>
      <c r="AO503" s="39">
        <f>IF(C502&gt;L502,2,IF(C502&gt;N502,1,0))</f>
        <v/>
      </c>
      <c r="AP503" s="39">
        <f>SUM(AO499:AO502)</f>
        <v/>
      </c>
      <c r="AQ503" s="39">
        <f>AQ502+1</f>
        <v/>
      </c>
      <c r="AR503" s="39">
        <f>IF(AP503&gt;0,AR502+1,0)</f>
        <v/>
      </c>
      <c r="AS503" s="39">
        <f>IF(AR504=0,AR503,0)</f>
        <v/>
      </c>
      <c r="AT503" s="41">
        <f>180/SUM(AS323:AS502)</f>
        <v/>
      </c>
      <c r="AU503" s="41">
        <f>STDEV(AT483:AT502)</f>
        <v/>
      </c>
      <c r="AV503" s="41">
        <f>AT503-AU503</f>
        <v/>
      </c>
      <c r="AW503" s="41">
        <f>AT503+AU503</f>
        <v/>
      </c>
      <c r="AY503" s="39">
        <f>IF(D502&lt;M502,-2,IF(D502&lt;O502,-1,0))</f>
        <v/>
      </c>
      <c r="AZ503" s="39">
        <f>SUM(AY499:AY502)</f>
        <v/>
      </c>
      <c r="BA503" s="39">
        <f>BA502+1</f>
        <v/>
      </c>
      <c r="BB503" s="39">
        <f>IF(AZ503&lt;0,BB502+1,0)</f>
        <v/>
      </c>
      <c r="BC503" s="39">
        <f>IF(BB504=0,BB503,0)</f>
        <v/>
      </c>
      <c r="BD503" s="41">
        <f>180/SUM(BC323:BC502)</f>
        <v/>
      </c>
      <c r="BE503" s="41">
        <f>STDEV(BD483:BD502)</f>
        <v/>
      </c>
      <c r="BF503" s="41">
        <f>BD503-BE503</f>
        <v/>
      </c>
      <c r="BG503" s="41">
        <f>BD503+BE503</f>
        <v/>
      </c>
    </row>
    <row r="504" ht="15" customHeight="1" s="27">
      <c r="B504" s="40" t="n">
        <v>44019</v>
      </c>
      <c r="C504" s="41" t="n">
        <v>13.65</v>
      </c>
      <c r="D504" s="41" t="n">
        <v>13.11</v>
      </c>
      <c r="E504" s="41" t="n">
        <v>13.4</v>
      </c>
      <c r="F504" s="41" t="n">
        <v>13.5</v>
      </c>
      <c r="G504" s="26" t="n"/>
      <c r="H504" s="41">
        <f>AVERAGE(F484:F503)</f>
        <v/>
      </c>
      <c r="I504" s="41">
        <f>AVERAGE(F455:F503)</f>
        <v/>
      </c>
      <c r="J504" s="41">
        <f>AVERAGE(F404:F503)</f>
        <v/>
      </c>
      <c r="K504" s="41">
        <f>STDEV(F484:F503)</f>
        <v/>
      </c>
      <c r="L504" s="41">
        <f>H504+2*K504</f>
        <v/>
      </c>
      <c r="M504" s="41">
        <f>H504-2*K504</f>
        <v/>
      </c>
      <c r="N504" s="41">
        <f>H504+1.5*K504</f>
        <v/>
      </c>
      <c r="O504" s="41">
        <f>H504-1.5*K504</f>
        <v/>
      </c>
      <c r="P504" s="26" t="n"/>
      <c r="Q504" s="42">
        <f>(H503-H474)/H474</f>
        <v/>
      </c>
      <c r="R504" s="43">
        <f>IF(Q504&gt;=0.1,1,IF(Q504&gt;-0.1,0,-1))</f>
        <v/>
      </c>
      <c r="S504" s="42">
        <f>(I504-I474)/I474</f>
        <v/>
      </c>
      <c r="T504" s="43">
        <f>IF(S504&gt;=0.05,1,IF(S504&gt;-0.05,0,-1))</f>
        <v/>
      </c>
      <c r="U504" s="42">
        <f>(J503-J474)/J474</f>
        <v/>
      </c>
      <c r="V504" s="43">
        <f>IF(U504&gt;=0.03,1,IF(U504&gt;-0.03,0,-1))</f>
        <v/>
      </c>
      <c r="W504" s="43">
        <f>R504+T504+V504</f>
        <v/>
      </c>
      <c r="Y504" s="44">
        <f>(H503-H324)/H324</f>
        <v/>
      </c>
      <c r="Z504" s="43">
        <f>IF(Y504&gt;=0.1,1,IF(Y504&gt;-0.1,0,-1))</f>
        <v/>
      </c>
      <c r="AA504" s="42">
        <f>(I503-I324)/I324</f>
        <v/>
      </c>
      <c r="AB504" s="43">
        <f>IF(AA504&gt;=0.05,1,IF(AA504&gt;-0.05,0,-1))</f>
        <v/>
      </c>
      <c r="AC504" s="42">
        <f>(J503-J324)/J324</f>
        <v/>
      </c>
      <c r="AD504" s="43">
        <f>IF(AC504&gt;=0.03,1,IF(AC504&gt;-0.03,0,-1))</f>
        <v/>
      </c>
      <c r="AE504" s="43">
        <f>Z504+AB504+AD504</f>
        <v/>
      </c>
      <c r="AG504" s="39">
        <f>IF(H504&gt;I504,IF(I504&gt;J504,4,3),IF(H504&lt;J504,IF(I504&lt;J504,0,1),2))</f>
        <v/>
      </c>
      <c r="AI504" s="39">
        <f>IF(D504&gt;H504,3,IF(D504&gt;I504,2,IF(D504&gt;J504,1,0)))</f>
        <v/>
      </c>
      <c r="AK504" s="39">
        <f>IF(M504&gt;H504,3,IF(M504&gt;I504,2,IF(M504&gt;J504,1,0)))</f>
        <v/>
      </c>
      <c r="AM504" s="39">
        <f>IF(L504&gt;H504,3,IF(L504&gt;I504,2,IF(L504&gt;J504,1,0)))</f>
        <v/>
      </c>
      <c r="AO504" s="39">
        <f>IF(C503&gt;L503,2,IF(C503&gt;N503,1,0))</f>
        <v/>
      </c>
      <c r="AP504" s="39">
        <f>SUM(AO500:AO503)</f>
        <v/>
      </c>
      <c r="AQ504" s="39">
        <f>AQ503+1</f>
        <v/>
      </c>
      <c r="AR504" s="39">
        <f>IF(AP504&gt;0,AR503+1,0)</f>
        <v/>
      </c>
      <c r="AS504" s="39">
        <f>IF(AR505=0,AR504,0)</f>
        <v/>
      </c>
      <c r="AT504" s="41">
        <f>180/SUM(AS324:AS503)</f>
        <v/>
      </c>
      <c r="AU504" s="41">
        <f>STDEV(AT484:AT503)</f>
        <v/>
      </c>
      <c r="AV504" s="41">
        <f>AT504-AU504</f>
        <v/>
      </c>
      <c r="AW504" s="41">
        <f>AT504+AU504</f>
        <v/>
      </c>
      <c r="AY504" s="39">
        <f>IF(D503&lt;M503,-2,IF(D503&lt;O503,-1,0))</f>
        <v/>
      </c>
      <c r="AZ504" s="39">
        <f>SUM(AY500:AY503)</f>
        <v/>
      </c>
      <c r="BA504" s="39">
        <f>BA503+1</f>
        <v/>
      </c>
      <c r="BB504" s="39">
        <f>IF(AZ504&lt;0,BB503+1,0)</f>
        <v/>
      </c>
      <c r="BC504" s="39">
        <f>IF(BB505=0,BB504,0)</f>
        <v/>
      </c>
      <c r="BD504" s="41">
        <f>180/SUM(BC324:BC503)</f>
        <v/>
      </c>
      <c r="BE504" s="41">
        <f>STDEV(BD484:BD503)</f>
        <v/>
      </c>
      <c r="BF504" s="41">
        <f>BD504-BE504</f>
        <v/>
      </c>
      <c r="BG504" s="41">
        <f>BD504+BE504</f>
        <v/>
      </c>
    </row>
    <row r="505" ht="15" customHeight="1" s="27">
      <c r="B505" s="40" t="n">
        <v>44020</v>
      </c>
      <c r="C505" s="41" t="n">
        <v>13.44</v>
      </c>
      <c r="D505" s="41" t="n">
        <v>12.96</v>
      </c>
      <c r="E505" s="41" t="n">
        <v>13.33</v>
      </c>
      <c r="F505" s="41" t="n">
        <v>13.06</v>
      </c>
      <c r="G505" s="26" t="n"/>
      <c r="H505" s="41">
        <f>AVERAGE(F485:F504)</f>
        <v/>
      </c>
      <c r="I505" s="41">
        <f>AVERAGE(F456:F504)</f>
        <v/>
      </c>
      <c r="J505" s="41">
        <f>AVERAGE(F405:F504)</f>
        <v/>
      </c>
      <c r="K505" s="41">
        <f>STDEV(F485:F504)</f>
        <v/>
      </c>
      <c r="L505" s="41">
        <f>H505+2*K505</f>
        <v/>
      </c>
      <c r="M505" s="41">
        <f>H505-2*K505</f>
        <v/>
      </c>
      <c r="N505" s="41">
        <f>H505+1.5*K505</f>
        <v/>
      </c>
      <c r="O505" s="41">
        <f>H505-1.5*K505</f>
        <v/>
      </c>
      <c r="P505" s="26" t="n"/>
      <c r="Q505" s="42">
        <f>(H504-H475)/H475</f>
        <v/>
      </c>
      <c r="R505" s="43">
        <f>IF(Q505&gt;=0.1,1,IF(Q505&gt;-0.1,0,-1))</f>
        <v/>
      </c>
      <c r="S505" s="42">
        <f>(I505-I475)/I475</f>
        <v/>
      </c>
      <c r="T505" s="43">
        <f>IF(S505&gt;=0.05,1,IF(S505&gt;-0.05,0,-1))</f>
        <v/>
      </c>
      <c r="U505" s="42">
        <f>(J504-J475)/J475</f>
        <v/>
      </c>
      <c r="V505" s="43">
        <f>IF(U505&gt;=0.03,1,IF(U505&gt;-0.03,0,-1))</f>
        <v/>
      </c>
      <c r="W505" s="43">
        <f>R505+T505+V505</f>
        <v/>
      </c>
      <c r="Y505" s="44">
        <f>(H504-H325)/H325</f>
        <v/>
      </c>
      <c r="Z505" s="43">
        <f>IF(Y505&gt;=0.1,1,IF(Y505&gt;-0.1,0,-1))</f>
        <v/>
      </c>
      <c r="AA505" s="42">
        <f>(I504-I325)/I325</f>
        <v/>
      </c>
      <c r="AB505" s="43">
        <f>IF(AA505&gt;=0.05,1,IF(AA505&gt;-0.05,0,-1))</f>
        <v/>
      </c>
      <c r="AC505" s="42">
        <f>(J504-J325)/J325</f>
        <v/>
      </c>
      <c r="AD505" s="43">
        <f>IF(AC505&gt;=0.03,1,IF(AC505&gt;-0.03,0,-1))</f>
        <v/>
      </c>
      <c r="AE505" s="43">
        <f>Z505+AB505+AD505</f>
        <v/>
      </c>
      <c r="AG505" s="39">
        <f>IF(H505&gt;I505,IF(I505&gt;J505,4,3),IF(H505&lt;J505,IF(I505&lt;J505,0,1),2))</f>
        <v/>
      </c>
      <c r="AI505" s="39">
        <f>IF(D505&gt;H505,3,IF(D505&gt;I505,2,IF(D505&gt;J505,1,0)))</f>
        <v/>
      </c>
      <c r="AK505" s="39">
        <f>IF(M505&gt;H505,3,IF(M505&gt;I505,2,IF(M505&gt;J505,1,0)))</f>
        <v/>
      </c>
      <c r="AM505" s="39">
        <f>IF(L505&gt;H505,3,IF(L505&gt;I505,2,IF(L505&gt;J505,1,0)))</f>
        <v/>
      </c>
      <c r="AO505" s="39">
        <f>IF(C504&gt;L504,2,IF(C504&gt;N504,1,0))</f>
        <v/>
      </c>
      <c r="AP505" s="39">
        <f>SUM(AO501:AO504)</f>
        <v/>
      </c>
      <c r="AQ505" s="39">
        <f>AQ504+1</f>
        <v/>
      </c>
      <c r="AR505" s="39">
        <f>IF(AP505&gt;0,AR504+1,0)</f>
        <v/>
      </c>
      <c r="AS505" s="39">
        <f>IF(AR506=0,AR505,0)</f>
        <v/>
      </c>
      <c r="AT505" s="41">
        <f>180/SUM(AS325:AS504)</f>
        <v/>
      </c>
      <c r="AU505" s="41">
        <f>STDEV(AT485:AT504)</f>
        <v/>
      </c>
      <c r="AV505" s="41">
        <f>AT505-AU505</f>
        <v/>
      </c>
      <c r="AW505" s="41">
        <f>AT505+AU505</f>
        <v/>
      </c>
      <c r="AY505" s="39">
        <f>IF(D504&lt;M504,-2,IF(D504&lt;O504,-1,0))</f>
        <v/>
      </c>
      <c r="AZ505" s="39">
        <f>SUM(AY501:AY504)</f>
        <v/>
      </c>
      <c r="BA505" s="39">
        <f>BA504+1</f>
        <v/>
      </c>
      <c r="BB505" s="39">
        <f>IF(AZ505&lt;0,BB504+1,0)</f>
        <v/>
      </c>
      <c r="BC505" s="39">
        <f>IF(BB506=0,BB505,0)</f>
        <v/>
      </c>
      <c r="BD505" s="41">
        <f>180/SUM(BC325:BC504)</f>
        <v/>
      </c>
      <c r="BE505" s="41">
        <f>STDEV(BD485:BD504)</f>
        <v/>
      </c>
      <c r="BF505" s="41">
        <f>BD505-BE505</f>
        <v/>
      </c>
      <c r="BG505" s="41">
        <f>BD505+BE505</f>
        <v/>
      </c>
    </row>
    <row r="506" ht="15" customHeight="1" s="27">
      <c r="B506" s="40" t="n">
        <v>44021</v>
      </c>
      <c r="C506" s="41" t="n">
        <v>13.4</v>
      </c>
      <c r="D506" s="41" t="n">
        <v>12.8</v>
      </c>
      <c r="E506" s="41" t="n">
        <v>13.12</v>
      </c>
      <c r="F506" s="41" t="n">
        <v>13.09</v>
      </c>
      <c r="G506" s="26" t="n"/>
      <c r="H506" s="41">
        <f>AVERAGE(F486:F505)</f>
        <v/>
      </c>
      <c r="I506" s="41">
        <f>AVERAGE(F457:F505)</f>
        <v/>
      </c>
      <c r="J506" s="41">
        <f>AVERAGE(F406:F505)</f>
        <v/>
      </c>
      <c r="K506" s="41">
        <f>STDEV(F486:F505)</f>
        <v/>
      </c>
      <c r="L506" s="41">
        <f>H506+2*K506</f>
        <v/>
      </c>
      <c r="M506" s="41">
        <f>H506-2*K506</f>
        <v/>
      </c>
      <c r="N506" s="41">
        <f>H506+1.5*K506</f>
        <v/>
      </c>
      <c r="O506" s="41">
        <f>H506-1.5*K506</f>
        <v/>
      </c>
      <c r="P506" s="26" t="n"/>
      <c r="Q506" s="42">
        <f>(H505-H476)/H476</f>
        <v/>
      </c>
      <c r="R506" s="43">
        <f>IF(Q506&gt;=0.1,1,IF(Q506&gt;-0.1,0,-1))</f>
        <v/>
      </c>
      <c r="S506" s="42">
        <f>(I506-I476)/I476</f>
        <v/>
      </c>
      <c r="T506" s="43">
        <f>IF(S506&gt;=0.05,1,IF(S506&gt;-0.05,0,-1))</f>
        <v/>
      </c>
      <c r="U506" s="42">
        <f>(J505-J476)/J476</f>
        <v/>
      </c>
      <c r="V506" s="43">
        <f>IF(U506&gt;=0.03,1,IF(U506&gt;-0.03,0,-1))</f>
        <v/>
      </c>
      <c r="W506" s="43">
        <f>R506+T506+V506</f>
        <v/>
      </c>
      <c r="Y506" s="44">
        <f>(H505-H326)/H326</f>
        <v/>
      </c>
      <c r="Z506" s="43">
        <f>IF(Y506&gt;=0.1,1,IF(Y506&gt;-0.1,0,-1))</f>
        <v/>
      </c>
      <c r="AA506" s="42">
        <f>(I505-I326)/I326</f>
        <v/>
      </c>
      <c r="AB506" s="43">
        <f>IF(AA506&gt;=0.05,1,IF(AA506&gt;-0.05,0,-1))</f>
        <v/>
      </c>
      <c r="AC506" s="42">
        <f>(J505-J326)/J326</f>
        <v/>
      </c>
      <c r="AD506" s="43">
        <f>IF(AC506&gt;=0.03,1,IF(AC506&gt;-0.03,0,-1))</f>
        <v/>
      </c>
      <c r="AE506" s="43">
        <f>Z506+AB506+AD506</f>
        <v/>
      </c>
      <c r="AG506" s="39">
        <f>IF(H506&gt;I506,IF(I506&gt;J506,4,3),IF(H506&lt;J506,IF(I506&lt;J506,0,1),2))</f>
        <v/>
      </c>
      <c r="AI506" s="39">
        <f>IF(D506&gt;H506,3,IF(D506&gt;I506,2,IF(D506&gt;J506,1,0)))</f>
        <v/>
      </c>
      <c r="AK506" s="39">
        <f>IF(M506&gt;H506,3,IF(M506&gt;I506,2,IF(M506&gt;J506,1,0)))</f>
        <v/>
      </c>
      <c r="AM506" s="39">
        <f>IF(L506&gt;H506,3,IF(L506&gt;I506,2,IF(L506&gt;J506,1,0)))</f>
        <v/>
      </c>
      <c r="AO506" s="39">
        <f>IF(C505&gt;L505,2,IF(C505&gt;N505,1,0))</f>
        <v/>
      </c>
      <c r="AP506" s="39">
        <f>SUM(AO502:AO505)</f>
        <v/>
      </c>
      <c r="AQ506" s="39">
        <f>AQ505+1</f>
        <v/>
      </c>
      <c r="AR506" s="39">
        <f>IF(AP506&gt;0,AR505+1,0)</f>
        <v/>
      </c>
      <c r="AS506" s="39">
        <f>IF(AR507=0,AR506,0)</f>
        <v/>
      </c>
      <c r="AT506" s="41">
        <f>180/SUM(AS326:AS505)</f>
        <v/>
      </c>
      <c r="AU506" s="41">
        <f>STDEV(AT486:AT505)</f>
        <v/>
      </c>
      <c r="AV506" s="41">
        <f>AT506-AU506</f>
        <v/>
      </c>
      <c r="AW506" s="41">
        <f>AT506+AU506</f>
        <v/>
      </c>
      <c r="AY506" s="39">
        <f>IF(D505&lt;M505,-2,IF(D505&lt;O505,-1,0))</f>
        <v/>
      </c>
      <c r="AZ506" s="39">
        <f>SUM(AY502:AY505)</f>
        <v/>
      </c>
      <c r="BA506" s="39">
        <f>BA505+1</f>
        <v/>
      </c>
      <c r="BB506" s="39">
        <f>IF(AZ506&lt;0,BB505+1,0)</f>
        <v/>
      </c>
      <c r="BC506" s="39">
        <f>IF(BB507=0,BB506,0)</f>
        <v/>
      </c>
      <c r="BD506" s="41">
        <f>180/SUM(BC326:BC505)</f>
        <v/>
      </c>
      <c r="BE506" s="41">
        <f>STDEV(BD486:BD505)</f>
        <v/>
      </c>
      <c r="BF506" s="41">
        <f>BD506-BE506</f>
        <v/>
      </c>
      <c r="BG506" s="41">
        <f>BD506+BE506</f>
        <v/>
      </c>
    </row>
    <row r="507" ht="15" customHeight="1" s="27">
      <c r="B507" s="40" t="n">
        <v>44022</v>
      </c>
      <c r="C507" s="41" t="n">
        <v>13.29</v>
      </c>
      <c r="D507" s="41" t="n">
        <v>12.9</v>
      </c>
      <c r="E507" s="41" t="n">
        <v>12.97</v>
      </c>
      <c r="F507" s="41" t="n">
        <v>13.02</v>
      </c>
      <c r="G507" s="26" t="n"/>
      <c r="H507" s="41">
        <f>AVERAGE(F487:F506)</f>
        <v/>
      </c>
      <c r="I507" s="41">
        <f>AVERAGE(F458:F506)</f>
        <v/>
      </c>
      <c r="J507" s="41">
        <f>AVERAGE(F407:F506)</f>
        <v/>
      </c>
      <c r="K507" s="41">
        <f>STDEV(F487:F506)</f>
        <v/>
      </c>
      <c r="L507" s="41">
        <f>H507+2*K507</f>
        <v/>
      </c>
      <c r="M507" s="41">
        <f>H507-2*K507</f>
        <v/>
      </c>
      <c r="N507" s="41">
        <f>H507+1.5*K507</f>
        <v/>
      </c>
      <c r="O507" s="41">
        <f>H507-1.5*K507</f>
        <v/>
      </c>
      <c r="P507" s="26" t="n"/>
      <c r="Q507" s="42">
        <f>(H506-H477)/H477</f>
        <v/>
      </c>
      <c r="R507" s="43">
        <f>IF(Q507&gt;=0.1,1,IF(Q507&gt;-0.1,0,-1))</f>
        <v/>
      </c>
      <c r="S507" s="42">
        <f>(I507-I477)/I477</f>
        <v/>
      </c>
      <c r="T507" s="43">
        <f>IF(S507&gt;=0.05,1,IF(S507&gt;-0.05,0,-1))</f>
        <v/>
      </c>
      <c r="U507" s="42">
        <f>(J506-J477)/J477</f>
        <v/>
      </c>
      <c r="V507" s="43">
        <f>IF(U507&gt;=0.03,1,IF(U507&gt;-0.03,0,-1))</f>
        <v/>
      </c>
      <c r="W507" s="43">
        <f>R507+T507+V507</f>
        <v/>
      </c>
      <c r="Y507" s="44">
        <f>(H506-H327)/H327</f>
        <v/>
      </c>
      <c r="Z507" s="43">
        <f>IF(Y507&gt;=0.1,1,IF(Y507&gt;-0.1,0,-1))</f>
        <v/>
      </c>
      <c r="AA507" s="42">
        <f>(I506-I327)/I327</f>
        <v/>
      </c>
      <c r="AB507" s="43">
        <f>IF(AA507&gt;=0.05,1,IF(AA507&gt;-0.05,0,-1))</f>
        <v/>
      </c>
      <c r="AC507" s="42">
        <f>(J506-J327)/J327</f>
        <v/>
      </c>
      <c r="AD507" s="43">
        <f>IF(AC507&gt;=0.03,1,IF(AC507&gt;-0.03,0,-1))</f>
        <v/>
      </c>
      <c r="AE507" s="43">
        <f>Z507+AB507+AD507</f>
        <v/>
      </c>
      <c r="AG507" s="39">
        <f>IF(H507&gt;I507,IF(I507&gt;J507,4,3),IF(H507&lt;J507,IF(I507&lt;J507,0,1),2))</f>
        <v/>
      </c>
      <c r="AI507" s="39">
        <f>IF(D507&gt;H507,3,IF(D507&gt;I507,2,IF(D507&gt;J507,1,0)))</f>
        <v/>
      </c>
      <c r="AK507" s="39">
        <f>IF(M507&gt;H507,3,IF(M507&gt;I507,2,IF(M507&gt;J507,1,0)))</f>
        <v/>
      </c>
      <c r="AM507" s="39">
        <f>IF(L507&gt;H507,3,IF(L507&gt;I507,2,IF(L507&gt;J507,1,0)))</f>
        <v/>
      </c>
      <c r="AO507" s="39">
        <f>IF(C506&gt;L506,2,IF(C506&gt;N506,1,0))</f>
        <v/>
      </c>
      <c r="AP507" s="39">
        <f>SUM(AO503:AO506)</f>
        <v/>
      </c>
      <c r="AQ507" s="39">
        <f>AQ506+1</f>
        <v/>
      </c>
      <c r="AR507" s="39">
        <f>IF(AP507&gt;0,AR506+1,0)</f>
        <v/>
      </c>
      <c r="AS507" s="39">
        <f>IF(AR508=0,AR507,0)</f>
        <v/>
      </c>
      <c r="AT507" s="41">
        <f>180/SUM(AS327:AS506)</f>
        <v/>
      </c>
      <c r="AU507" s="41">
        <f>STDEV(AT487:AT506)</f>
        <v/>
      </c>
      <c r="AV507" s="41">
        <f>AT507-AU507</f>
        <v/>
      </c>
      <c r="AW507" s="41">
        <f>AT507+AU507</f>
        <v/>
      </c>
      <c r="AY507" s="39">
        <f>IF(D506&lt;M506,-2,IF(D506&lt;O506,-1,0))</f>
        <v/>
      </c>
      <c r="AZ507" s="39">
        <f>SUM(AY503:AY506)</f>
        <v/>
      </c>
      <c r="BA507" s="39">
        <f>BA506+1</f>
        <v/>
      </c>
      <c r="BB507" s="39">
        <f>IF(AZ507&lt;0,BB506+1,0)</f>
        <v/>
      </c>
      <c r="BC507" s="39">
        <f>IF(BB508=0,BB507,0)</f>
        <v/>
      </c>
      <c r="BD507" s="41">
        <f>180/SUM(BC327:BC506)</f>
        <v/>
      </c>
      <c r="BE507" s="41">
        <f>STDEV(BD487:BD506)</f>
        <v/>
      </c>
      <c r="BF507" s="41">
        <f>BD507-BE507</f>
        <v/>
      </c>
      <c r="BG507" s="41">
        <f>BD507+BE507</f>
        <v/>
      </c>
    </row>
    <row r="508" ht="15" customHeight="1" s="27">
      <c r="B508" s="40" t="n">
        <v>44025</v>
      </c>
      <c r="C508" s="41" t="n">
        <v>13.21</v>
      </c>
      <c r="D508" s="41" t="n">
        <v>12.88</v>
      </c>
      <c r="E508" s="41" t="n">
        <v>13.02</v>
      </c>
      <c r="F508" s="41" t="n">
        <v>12.95</v>
      </c>
      <c r="G508" s="26" t="n"/>
      <c r="H508" s="41">
        <f>AVERAGE(F488:F507)</f>
        <v/>
      </c>
      <c r="I508" s="41">
        <f>AVERAGE(F459:F507)</f>
        <v/>
      </c>
      <c r="J508" s="41">
        <f>AVERAGE(F408:F507)</f>
        <v/>
      </c>
      <c r="K508" s="41">
        <f>STDEV(F488:F507)</f>
        <v/>
      </c>
      <c r="L508" s="41">
        <f>H508+2*K508</f>
        <v/>
      </c>
      <c r="M508" s="41">
        <f>H508-2*K508</f>
        <v/>
      </c>
      <c r="N508" s="41">
        <f>H508+1.5*K508</f>
        <v/>
      </c>
      <c r="O508" s="41">
        <f>H508-1.5*K508</f>
        <v/>
      </c>
      <c r="P508" s="26" t="n"/>
      <c r="Q508" s="42">
        <f>(H507-H478)/H478</f>
        <v/>
      </c>
      <c r="R508" s="43">
        <f>IF(Q508&gt;=0.1,1,IF(Q508&gt;-0.1,0,-1))</f>
        <v/>
      </c>
      <c r="S508" s="42">
        <f>(I508-I478)/I478</f>
        <v/>
      </c>
      <c r="T508" s="43">
        <f>IF(S508&gt;=0.05,1,IF(S508&gt;-0.05,0,-1))</f>
        <v/>
      </c>
      <c r="U508" s="42">
        <f>(J507-J478)/J478</f>
        <v/>
      </c>
      <c r="V508" s="43">
        <f>IF(U508&gt;=0.03,1,IF(U508&gt;-0.03,0,-1))</f>
        <v/>
      </c>
      <c r="W508" s="43">
        <f>R508+T508+V508</f>
        <v/>
      </c>
      <c r="Y508" s="44">
        <f>(H507-H328)/H328</f>
        <v/>
      </c>
      <c r="Z508" s="43">
        <f>IF(Y508&gt;=0.1,1,IF(Y508&gt;-0.1,0,-1))</f>
        <v/>
      </c>
      <c r="AA508" s="42">
        <f>(I507-I328)/I328</f>
        <v/>
      </c>
      <c r="AB508" s="43">
        <f>IF(AA508&gt;=0.05,1,IF(AA508&gt;-0.05,0,-1))</f>
        <v/>
      </c>
      <c r="AC508" s="42">
        <f>(J507-J328)/J328</f>
        <v/>
      </c>
      <c r="AD508" s="43">
        <f>IF(AC508&gt;=0.03,1,IF(AC508&gt;-0.03,0,-1))</f>
        <v/>
      </c>
      <c r="AE508" s="43">
        <f>Z508+AB508+AD508</f>
        <v/>
      </c>
      <c r="AG508" s="39">
        <f>IF(H508&gt;I508,IF(I508&gt;J508,4,3),IF(H508&lt;J508,IF(I508&lt;J508,0,1),2))</f>
        <v/>
      </c>
      <c r="AI508" s="39">
        <f>IF(D508&gt;H508,3,IF(D508&gt;I508,2,IF(D508&gt;J508,1,0)))</f>
        <v/>
      </c>
      <c r="AK508" s="39">
        <f>IF(M508&gt;H508,3,IF(M508&gt;I508,2,IF(M508&gt;J508,1,0)))</f>
        <v/>
      </c>
      <c r="AM508" s="39">
        <f>IF(L508&gt;H508,3,IF(L508&gt;I508,2,IF(L508&gt;J508,1,0)))</f>
        <v/>
      </c>
      <c r="AO508" s="39">
        <f>IF(C507&gt;L507,2,IF(C507&gt;N507,1,0))</f>
        <v/>
      </c>
      <c r="AP508" s="39">
        <f>SUM(AO504:AO507)</f>
        <v/>
      </c>
      <c r="AQ508" s="39">
        <f>AQ507+1</f>
        <v/>
      </c>
      <c r="AR508" s="39">
        <f>IF(AP508&gt;0,AR507+1,0)</f>
        <v/>
      </c>
      <c r="AS508" s="39">
        <f>IF(AR509=0,AR508,0)</f>
        <v/>
      </c>
      <c r="AT508" s="41">
        <f>180/SUM(AS328:AS507)</f>
        <v/>
      </c>
      <c r="AU508" s="41">
        <f>STDEV(AT488:AT507)</f>
        <v/>
      </c>
      <c r="AV508" s="41">
        <f>AT508-AU508</f>
        <v/>
      </c>
      <c r="AW508" s="41">
        <f>AT508+AU508</f>
        <v/>
      </c>
      <c r="AY508" s="39">
        <f>IF(D507&lt;M507,-2,IF(D507&lt;O507,-1,0))</f>
        <v/>
      </c>
      <c r="AZ508" s="39">
        <f>SUM(AY504:AY507)</f>
        <v/>
      </c>
      <c r="BA508" s="39">
        <f>BA507+1</f>
        <v/>
      </c>
      <c r="BB508" s="39">
        <f>IF(AZ508&lt;0,BB507+1,0)</f>
        <v/>
      </c>
      <c r="BC508" s="39">
        <f>IF(BB509=0,BB508,0)</f>
        <v/>
      </c>
      <c r="BD508" s="41">
        <f>180/SUM(BC328:BC507)</f>
        <v/>
      </c>
      <c r="BE508" s="41">
        <f>STDEV(BD488:BD507)</f>
        <v/>
      </c>
      <c r="BF508" s="41">
        <f>BD508-BE508</f>
        <v/>
      </c>
      <c r="BG508" s="41">
        <f>BD508+BE508</f>
        <v/>
      </c>
    </row>
    <row r="509" ht="15" customHeight="1" s="27">
      <c r="B509" s="40" t="n">
        <v>44026</v>
      </c>
      <c r="C509" s="41" t="n">
        <v>12.89</v>
      </c>
      <c r="D509" s="41" t="n">
        <v>12.37</v>
      </c>
      <c r="E509" s="41" t="n">
        <v>12.8</v>
      </c>
      <c r="F509" s="41" t="n">
        <v>12.46</v>
      </c>
      <c r="G509" s="26" t="n"/>
      <c r="H509" s="41">
        <f>AVERAGE(F489:F508)</f>
        <v/>
      </c>
      <c r="I509" s="41">
        <f>AVERAGE(F460:F508)</f>
        <v/>
      </c>
      <c r="J509" s="41">
        <f>AVERAGE(F409:F508)</f>
        <v/>
      </c>
      <c r="K509" s="41">
        <f>STDEV(F489:F508)</f>
        <v/>
      </c>
      <c r="L509" s="41">
        <f>H509+2*K509</f>
        <v/>
      </c>
      <c r="M509" s="41">
        <f>H509-2*K509</f>
        <v/>
      </c>
      <c r="N509" s="41">
        <f>H509+1.5*K509</f>
        <v/>
      </c>
      <c r="O509" s="41">
        <f>H509-1.5*K509</f>
        <v/>
      </c>
      <c r="P509" s="26" t="n"/>
      <c r="Q509" s="42">
        <f>(H508-H479)/H479</f>
        <v/>
      </c>
      <c r="R509" s="43">
        <f>IF(Q509&gt;=0.1,1,IF(Q509&gt;-0.1,0,-1))</f>
        <v/>
      </c>
      <c r="S509" s="42">
        <f>(I509-I479)/I479</f>
        <v/>
      </c>
      <c r="T509" s="43">
        <f>IF(S509&gt;=0.05,1,IF(S509&gt;-0.05,0,-1))</f>
        <v/>
      </c>
      <c r="U509" s="42">
        <f>(J508-J479)/J479</f>
        <v/>
      </c>
      <c r="V509" s="43">
        <f>IF(U509&gt;=0.03,1,IF(U509&gt;-0.03,0,-1))</f>
        <v/>
      </c>
      <c r="W509" s="43">
        <f>R509+T509+V509</f>
        <v/>
      </c>
      <c r="Y509" s="44">
        <f>(H508-H329)/H329</f>
        <v/>
      </c>
      <c r="Z509" s="43">
        <f>IF(Y509&gt;=0.1,1,IF(Y509&gt;-0.1,0,-1))</f>
        <v/>
      </c>
      <c r="AA509" s="42">
        <f>(I508-I329)/I329</f>
        <v/>
      </c>
      <c r="AB509" s="43">
        <f>IF(AA509&gt;=0.05,1,IF(AA509&gt;-0.05,0,-1))</f>
        <v/>
      </c>
      <c r="AC509" s="42">
        <f>(J508-J329)/J329</f>
        <v/>
      </c>
      <c r="AD509" s="43">
        <f>IF(AC509&gt;=0.03,1,IF(AC509&gt;-0.03,0,-1))</f>
        <v/>
      </c>
      <c r="AE509" s="43">
        <f>Z509+AB509+AD509</f>
        <v/>
      </c>
      <c r="AG509" s="39">
        <f>IF(H509&gt;I509,IF(I509&gt;J509,4,3),IF(H509&lt;J509,IF(I509&lt;J509,0,1),2))</f>
        <v/>
      </c>
      <c r="AI509" s="39">
        <f>IF(D509&gt;H509,3,IF(D509&gt;I509,2,IF(D509&gt;J509,1,0)))</f>
        <v/>
      </c>
      <c r="AK509" s="39">
        <f>IF(M509&gt;H509,3,IF(M509&gt;I509,2,IF(M509&gt;J509,1,0)))</f>
        <v/>
      </c>
      <c r="AM509" s="39">
        <f>IF(L509&gt;H509,3,IF(L509&gt;I509,2,IF(L509&gt;J509,1,0)))</f>
        <v/>
      </c>
      <c r="AO509" s="39">
        <f>IF(C508&gt;L508,2,IF(C508&gt;N508,1,0))</f>
        <v/>
      </c>
      <c r="AP509" s="39">
        <f>SUM(AO505:AO508)</f>
        <v/>
      </c>
      <c r="AQ509" s="39">
        <f>AQ508+1</f>
        <v/>
      </c>
      <c r="AR509" s="39">
        <f>IF(AP509&gt;0,AR508+1,0)</f>
        <v/>
      </c>
      <c r="AS509" s="39">
        <f>IF(AR510=0,AR509,0)</f>
        <v/>
      </c>
      <c r="AT509" s="41">
        <f>180/SUM(AS329:AS508)</f>
        <v/>
      </c>
      <c r="AU509" s="41">
        <f>STDEV(AT489:AT508)</f>
        <v/>
      </c>
      <c r="AV509" s="41">
        <f>AT509-AU509</f>
        <v/>
      </c>
      <c r="AW509" s="41">
        <f>AT509+AU509</f>
        <v/>
      </c>
      <c r="AY509" s="39">
        <f>IF(D508&lt;M508,-2,IF(D508&lt;O508,-1,0))</f>
        <v/>
      </c>
      <c r="AZ509" s="39">
        <f>SUM(AY505:AY508)</f>
        <v/>
      </c>
      <c r="BA509" s="39">
        <f>BA508+1</f>
        <v/>
      </c>
      <c r="BB509" s="39">
        <f>IF(AZ509&lt;0,BB508+1,0)</f>
        <v/>
      </c>
      <c r="BC509" s="39">
        <f>IF(BB510=0,BB509,0)</f>
        <v/>
      </c>
      <c r="BD509" s="41">
        <f>180/SUM(BC329:BC508)</f>
        <v/>
      </c>
      <c r="BE509" s="41">
        <f>STDEV(BD489:BD508)</f>
        <v/>
      </c>
      <c r="BF509" s="41">
        <f>BD509-BE509</f>
        <v/>
      </c>
      <c r="BG509" s="41">
        <f>BD509+BE509</f>
        <v/>
      </c>
    </row>
    <row r="510" ht="15" customHeight="1" s="27">
      <c r="B510" s="40" t="n">
        <v>44027</v>
      </c>
      <c r="C510" s="41" t="n">
        <v>12.97</v>
      </c>
      <c r="D510" s="41" t="n">
        <v>12.48</v>
      </c>
      <c r="E510" s="41" t="n">
        <v>12.51</v>
      </c>
      <c r="F510" s="41" t="n">
        <v>12.5</v>
      </c>
      <c r="G510" s="26" t="n"/>
      <c r="H510" s="41">
        <f>AVERAGE(F490:F509)</f>
        <v/>
      </c>
      <c r="I510" s="41">
        <f>AVERAGE(F461:F509)</f>
        <v/>
      </c>
      <c r="J510" s="41">
        <f>AVERAGE(F410:F509)</f>
        <v/>
      </c>
      <c r="K510" s="41">
        <f>STDEV(F490:F509)</f>
        <v/>
      </c>
      <c r="L510" s="41">
        <f>H510+2*K510</f>
        <v/>
      </c>
      <c r="M510" s="41">
        <f>H510-2*K510</f>
        <v/>
      </c>
      <c r="N510" s="41">
        <f>H510+1.5*K510</f>
        <v/>
      </c>
      <c r="O510" s="41">
        <f>H510-1.5*K510</f>
        <v/>
      </c>
      <c r="P510" s="26" t="n"/>
      <c r="Q510" s="42">
        <f>(H509-H480)/H480</f>
        <v/>
      </c>
      <c r="R510" s="43">
        <f>IF(Q510&gt;=0.1,1,IF(Q510&gt;-0.1,0,-1))</f>
        <v/>
      </c>
      <c r="S510" s="42">
        <f>(I510-I480)/I480</f>
        <v/>
      </c>
      <c r="T510" s="43">
        <f>IF(S510&gt;=0.05,1,IF(S510&gt;-0.05,0,-1))</f>
        <v/>
      </c>
      <c r="U510" s="42">
        <f>(J509-J480)/J480</f>
        <v/>
      </c>
      <c r="V510" s="43">
        <f>IF(U510&gt;=0.03,1,IF(U510&gt;-0.03,0,-1))</f>
        <v/>
      </c>
      <c r="W510" s="43">
        <f>R510+T510+V510</f>
        <v/>
      </c>
      <c r="Y510" s="44">
        <f>(H509-H330)/H330</f>
        <v/>
      </c>
      <c r="Z510" s="43">
        <f>IF(Y510&gt;=0.1,1,IF(Y510&gt;-0.1,0,-1))</f>
        <v/>
      </c>
      <c r="AA510" s="42">
        <f>(I509-I330)/I330</f>
        <v/>
      </c>
      <c r="AB510" s="43">
        <f>IF(AA510&gt;=0.05,1,IF(AA510&gt;-0.05,0,-1))</f>
        <v/>
      </c>
      <c r="AC510" s="42">
        <f>(J509-J330)/J330</f>
        <v/>
      </c>
      <c r="AD510" s="43">
        <f>IF(AC510&gt;=0.03,1,IF(AC510&gt;-0.03,0,-1))</f>
        <v/>
      </c>
      <c r="AE510" s="43">
        <f>Z510+AB510+AD510</f>
        <v/>
      </c>
      <c r="AG510" s="39">
        <f>IF(H510&gt;I510,IF(I510&gt;J510,4,3),IF(H510&lt;J510,IF(I510&lt;J510,0,1),2))</f>
        <v/>
      </c>
      <c r="AI510" s="39">
        <f>IF(D510&gt;H510,3,IF(D510&gt;I510,2,IF(D510&gt;J510,1,0)))</f>
        <v/>
      </c>
      <c r="AK510" s="39">
        <f>IF(M510&gt;H510,3,IF(M510&gt;I510,2,IF(M510&gt;J510,1,0)))</f>
        <v/>
      </c>
      <c r="AM510" s="39">
        <f>IF(L510&gt;H510,3,IF(L510&gt;I510,2,IF(L510&gt;J510,1,0)))</f>
        <v/>
      </c>
      <c r="AO510" s="39">
        <f>IF(C509&gt;L509,2,IF(C509&gt;N509,1,0))</f>
        <v/>
      </c>
      <c r="AP510" s="39">
        <f>SUM(AO506:AO509)</f>
        <v/>
      </c>
      <c r="AQ510" s="39">
        <f>AQ509+1</f>
        <v/>
      </c>
      <c r="AR510" s="39">
        <f>IF(AP510&gt;0,AR509+1,0)</f>
        <v/>
      </c>
      <c r="AS510" s="39">
        <f>IF(AR511=0,AR510,0)</f>
        <v/>
      </c>
      <c r="AT510" s="41">
        <f>180/SUM(AS330:AS509)</f>
        <v/>
      </c>
      <c r="AU510" s="41">
        <f>STDEV(AT490:AT509)</f>
        <v/>
      </c>
      <c r="AV510" s="41">
        <f>AT510-AU510</f>
        <v/>
      </c>
      <c r="AW510" s="41">
        <f>AT510+AU510</f>
        <v/>
      </c>
      <c r="AY510" s="39">
        <f>IF(D509&lt;M509,-2,IF(D509&lt;O509,-1,0))</f>
        <v/>
      </c>
      <c r="AZ510" s="39">
        <f>SUM(AY506:AY509)</f>
        <v/>
      </c>
      <c r="BA510" s="39">
        <f>BA509+1</f>
        <v/>
      </c>
      <c r="BB510" s="39">
        <f>IF(AZ510&lt;0,BB509+1,0)</f>
        <v/>
      </c>
      <c r="BC510" s="39">
        <f>IF(BB511=0,BB510,0)</f>
        <v/>
      </c>
      <c r="BD510" s="41">
        <f>180/SUM(BC330:BC509)</f>
        <v/>
      </c>
      <c r="BE510" s="41">
        <f>STDEV(BD490:BD509)</f>
        <v/>
      </c>
      <c r="BF510" s="41">
        <f>BD510-BE510</f>
        <v/>
      </c>
      <c r="BG510" s="41">
        <f>BD510+BE510</f>
        <v/>
      </c>
    </row>
    <row r="511" ht="15" customHeight="1" s="27">
      <c r="B511" s="40" t="n">
        <v>44028</v>
      </c>
      <c r="C511" s="41" t="n">
        <v>12.76</v>
      </c>
      <c r="D511" s="41" t="n">
        <v>12.22</v>
      </c>
      <c r="E511" s="41" t="n">
        <v>12.54</v>
      </c>
      <c r="F511" s="41" t="n">
        <v>12.68</v>
      </c>
      <c r="G511" s="26" t="n"/>
      <c r="H511" s="41">
        <f>AVERAGE(F491:F510)</f>
        <v/>
      </c>
      <c r="I511" s="41">
        <f>AVERAGE(F462:F510)</f>
        <v/>
      </c>
      <c r="J511" s="41">
        <f>AVERAGE(F411:F510)</f>
        <v/>
      </c>
      <c r="K511" s="41">
        <f>STDEV(F491:F510)</f>
        <v/>
      </c>
      <c r="L511" s="41">
        <f>H511+2*K511</f>
        <v/>
      </c>
      <c r="M511" s="41">
        <f>H511-2*K511</f>
        <v/>
      </c>
      <c r="N511" s="41">
        <f>H511+1.5*K511</f>
        <v/>
      </c>
      <c r="O511" s="41">
        <f>H511-1.5*K511</f>
        <v/>
      </c>
      <c r="P511" s="26" t="n"/>
      <c r="Q511" s="42">
        <f>(H510-H481)/H481</f>
        <v/>
      </c>
      <c r="R511" s="43">
        <f>IF(Q511&gt;=0.1,1,IF(Q511&gt;-0.1,0,-1))</f>
        <v/>
      </c>
      <c r="S511" s="42">
        <f>(I511-I481)/I481</f>
        <v/>
      </c>
      <c r="T511" s="43">
        <f>IF(S511&gt;=0.05,1,IF(S511&gt;-0.05,0,-1))</f>
        <v/>
      </c>
      <c r="U511" s="42">
        <f>(J510-J481)/J481</f>
        <v/>
      </c>
      <c r="V511" s="43">
        <f>IF(U511&gt;=0.03,1,IF(U511&gt;-0.03,0,-1))</f>
        <v/>
      </c>
      <c r="W511" s="43">
        <f>R511+T511+V511</f>
        <v/>
      </c>
      <c r="Y511" s="44">
        <f>(H510-H331)/H331</f>
        <v/>
      </c>
      <c r="Z511" s="43">
        <f>IF(Y511&gt;=0.1,1,IF(Y511&gt;-0.1,0,-1))</f>
        <v/>
      </c>
      <c r="AA511" s="42">
        <f>(I510-I331)/I331</f>
        <v/>
      </c>
      <c r="AB511" s="43">
        <f>IF(AA511&gt;=0.05,1,IF(AA511&gt;-0.05,0,-1))</f>
        <v/>
      </c>
      <c r="AC511" s="42">
        <f>(J510-J331)/J331</f>
        <v/>
      </c>
      <c r="AD511" s="43">
        <f>IF(AC511&gt;=0.03,1,IF(AC511&gt;-0.03,0,-1))</f>
        <v/>
      </c>
      <c r="AE511" s="43">
        <f>Z511+AB511+AD511</f>
        <v/>
      </c>
      <c r="AG511" s="39">
        <f>IF(H511&gt;I511,IF(I511&gt;J511,4,3),IF(H511&lt;J511,IF(I511&lt;J511,0,1),2))</f>
        <v/>
      </c>
      <c r="AI511" s="39">
        <f>IF(D511&gt;H511,3,IF(D511&gt;I511,2,IF(D511&gt;J511,1,0)))</f>
        <v/>
      </c>
      <c r="AK511" s="39">
        <f>IF(M511&gt;H511,3,IF(M511&gt;I511,2,IF(M511&gt;J511,1,0)))</f>
        <v/>
      </c>
      <c r="AM511" s="39">
        <f>IF(L511&gt;H511,3,IF(L511&gt;I511,2,IF(L511&gt;J511,1,0)))</f>
        <v/>
      </c>
      <c r="AO511" s="39">
        <f>IF(C510&gt;L510,2,IF(C510&gt;N510,1,0))</f>
        <v/>
      </c>
      <c r="AP511" s="39">
        <f>SUM(AO507:AO510)</f>
        <v/>
      </c>
      <c r="AQ511" s="39">
        <f>AQ510+1</f>
        <v/>
      </c>
      <c r="AR511" s="39">
        <f>IF(AP511&gt;0,AR510+1,0)</f>
        <v/>
      </c>
      <c r="AS511" s="39">
        <f>IF(AR512=0,AR511,0)</f>
        <v/>
      </c>
      <c r="AT511" s="41">
        <f>180/SUM(AS331:AS510)</f>
        <v/>
      </c>
      <c r="AU511" s="41">
        <f>STDEV(AT491:AT510)</f>
        <v/>
      </c>
      <c r="AV511" s="41">
        <f>AT511-AU511</f>
        <v/>
      </c>
      <c r="AW511" s="41">
        <f>AT511+AU511</f>
        <v/>
      </c>
      <c r="AY511" s="39">
        <f>IF(D510&lt;M510,-2,IF(D510&lt;O510,-1,0))</f>
        <v/>
      </c>
      <c r="AZ511" s="39">
        <f>SUM(AY507:AY510)</f>
        <v/>
      </c>
      <c r="BA511" s="39">
        <f>BA510+1</f>
        <v/>
      </c>
      <c r="BB511" s="39">
        <f>IF(AZ511&lt;0,BB510+1,0)</f>
        <v/>
      </c>
      <c r="BC511" s="39">
        <f>IF(BB512=0,BB511,0)</f>
        <v/>
      </c>
      <c r="BD511" s="41">
        <f>180/SUM(BC331:BC510)</f>
        <v/>
      </c>
      <c r="BE511" s="41">
        <f>STDEV(BD491:BD510)</f>
        <v/>
      </c>
      <c r="BF511" s="41">
        <f>BD511-BE511</f>
        <v/>
      </c>
      <c r="BG511" s="41">
        <f>BD511+BE511</f>
        <v/>
      </c>
    </row>
    <row r="512" ht="15" customHeight="1" s="27">
      <c r="B512" s="40" t="n">
        <v>44029</v>
      </c>
      <c r="C512" s="41" t="n">
        <v>12.9</v>
      </c>
      <c r="D512" s="41" t="n">
        <v>12.68</v>
      </c>
      <c r="E512" s="41" t="n">
        <v>12.83</v>
      </c>
      <c r="F512" s="41" t="n">
        <v>12.73</v>
      </c>
      <c r="G512" s="26" t="n"/>
      <c r="H512" s="41">
        <f>AVERAGE(F492:F511)</f>
        <v/>
      </c>
      <c r="I512" s="41">
        <f>AVERAGE(F463:F511)</f>
        <v/>
      </c>
      <c r="J512" s="41">
        <f>AVERAGE(F412:F511)</f>
        <v/>
      </c>
      <c r="K512" s="41">
        <f>STDEV(F492:F511)</f>
        <v/>
      </c>
      <c r="L512" s="41">
        <f>H512+2*K512</f>
        <v/>
      </c>
      <c r="M512" s="41">
        <f>H512-2*K512</f>
        <v/>
      </c>
      <c r="N512" s="41">
        <f>H512+1.5*K512</f>
        <v/>
      </c>
      <c r="O512" s="41">
        <f>H512-1.5*K512</f>
        <v/>
      </c>
      <c r="P512" s="26" t="n"/>
      <c r="Q512" s="42">
        <f>(H511-H482)/H482</f>
        <v/>
      </c>
      <c r="R512" s="43">
        <f>IF(Q512&gt;=0.1,1,IF(Q512&gt;-0.1,0,-1))</f>
        <v/>
      </c>
      <c r="S512" s="42">
        <f>(I512-I482)/I482</f>
        <v/>
      </c>
      <c r="T512" s="43">
        <f>IF(S512&gt;=0.05,1,IF(S512&gt;-0.05,0,-1))</f>
        <v/>
      </c>
      <c r="U512" s="42">
        <f>(J511-J482)/J482</f>
        <v/>
      </c>
      <c r="V512" s="43">
        <f>IF(U512&gt;=0.03,1,IF(U512&gt;-0.03,0,-1))</f>
        <v/>
      </c>
      <c r="W512" s="43">
        <f>R512+T512+V512</f>
        <v/>
      </c>
      <c r="Y512" s="44">
        <f>(H511-H332)/H332</f>
        <v/>
      </c>
      <c r="Z512" s="43">
        <f>IF(Y512&gt;=0.1,1,IF(Y512&gt;-0.1,0,-1))</f>
        <v/>
      </c>
      <c r="AA512" s="42">
        <f>(I511-I332)/I332</f>
        <v/>
      </c>
      <c r="AB512" s="43">
        <f>IF(AA512&gt;=0.05,1,IF(AA512&gt;-0.05,0,-1))</f>
        <v/>
      </c>
      <c r="AC512" s="42">
        <f>(J511-J332)/J332</f>
        <v/>
      </c>
      <c r="AD512" s="43">
        <f>IF(AC512&gt;=0.03,1,IF(AC512&gt;-0.03,0,-1))</f>
        <v/>
      </c>
      <c r="AE512" s="43">
        <f>Z512+AB512+AD512</f>
        <v/>
      </c>
      <c r="AG512" s="39">
        <f>IF(H512&gt;I512,IF(I512&gt;J512,4,3),IF(H512&lt;J512,IF(I512&lt;J512,0,1),2))</f>
        <v/>
      </c>
      <c r="AI512" s="39">
        <f>IF(D512&gt;H512,3,IF(D512&gt;I512,2,IF(D512&gt;J512,1,0)))</f>
        <v/>
      </c>
      <c r="AK512" s="39">
        <f>IF(M512&gt;H512,3,IF(M512&gt;I512,2,IF(M512&gt;J512,1,0)))</f>
        <v/>
      </c>
      <c r="AM512" s="39">
        <f>IF(L512&gt;H512,3,IF(L512&gt;I512,2,IF(L512&gt;J512,1,0)))</f>
        <v/>
      </c>
      <c r="AO512" s="39">
        <f>IF(C511&gt;L511,2,IF(C511&gt;N511,1,0))</f>
        <v/>
      </c>
      <c r="AP512" s="39">
        <f>SUM(AO508:AO511)</f>
        <v/>
      </c>
      <c r="AQ512" s="39">
        <f>AQ511+1</f>
        <v/>
      </c>
      <c r="AR512" s="39">
        <f>IF(AP512&gt;0,AR511+1,0)</f>
        <v/>
      </c>
      <c r="AS512" s="39">
        <f>IF(AR513=0,AR512,0)</f>
        <v/>
      </c>
      <c r="AT512" s="41">
        <f>180/SUM(AS332:AS511)</f>
        <v/>
      </c>
      <c r="AU512" s="41">
        <f>STDEV(AT492:AT511)</f>
        <v/>
      </c>
      <c r="AV512" s="41">
        <f>AT512-AU512</f>
        <v/>
      </c>
      <c r="AW512" s="41">
        <f>AT512+AU512</f>
        <v/>
      </c>
      <c r="AY512" s="39">
        <f>IF(D511&lt;M511,-2,IF(D511&lt;O511,-1,0))</f>
        <v/>
      </c>
      <c r="AZ512" s="39">
        <f>SUM(AY508:AY511)</f>
        <v/>
      </c>
      <c r="BA512" s="39">
        <f>BA511+1</f>
        <v/>
      </c>
      <c r="BB512" s="39">
        <f>IF(AZ512&lt;0,BB511+1,0)</f>
        <v/>
      </c>
      <c r="BC512" s="39">
        <f>IF(BB513=0,BB512,0)</f>
        <v/>
      </c>
      <c r="BD512" s="41">
        <f>180/SUM(BC332:BC511)</f>
        <v/>
      </c>
      <c r="BE512" s="41">
        <f>STDEV(BD492:BD511)</f>
        <v/>
      </c>
      <c r="BF512" s="41">
        <f>BD512-BE512</f>
        <v/>
      </c>
      <c r="BG512" s="41">
        <f>BD512+BE512</f>
        <v/>
      </c>
    </row>
    <row r="513" ht="15" customHeight="1" s="27">
      <c r="B513" s="40" t="n">
        <v>44032</v>
      </c>
      <c r="C513" s="41" t="n">
        <v>13.36</v>
      </c>
      <c r="D513" s="41" t="n">
        <v>12.81</v>
      </c>
      <c r="E513" s="41" t="n">
        <v>12.93</v>
      </c>
      <c r="F513" s="41" t="n">
        <v>13.27</v>
      </c>
      <c r="G513" s="26" t="n"/>
      <c r="H513" s="41">
        <f>AVERAGE(F493:F512)</f>
        <v/>
      </c>
      <c r="I513" s="41">
        <f>AVERAGE(F464:F512)</f>
        <v/>
      </c>
      <c r="J513" s="41">
        <f>AVERAGE(F413:F512)</f>
        <v/>
      </c>
      <c r="K513" s="41">
        <f>STDEV(F493:F512)</f>
        <v/>
      </c>
      <c r="L513" s="41">
        <f>H513+2*K513</f>
        <v/>
      </c>
      <c r="M513" s="41">
        <f>H513-2*K513</f>
        <v/>
      </c>
      <c r="N513" s="41">
        <f>H513+1.5*K513</f>
        <v/>
      </c>
      <c r="O513" s="41">
        <f>H513-1.5*K513</f>
        <v/>
      </c>
      <c r="P513" s="26" t="n"/>
      <c r="Q513" s="42">
        <f>(H512-H483)/H483</f>
        <v/>
      </c>
      <c r="R513" s="43">
        <f>IF(Q513&gt;=0.1,1,IF(Q513&gt;-0.1,0,-1))</f>
        <v/>
      </c>
      <c r="S513" s="42">
        <f>(I513-I483)/I483</f>
        <v/>
      </c>
      <c r="T513" s="43">
        <f>IF(S513&gt;=0.05,1,IF(S513&gt;-0.05,0,-1))</f>
        <v/>
      </c>
      <c r="U513" s="42">
        <f>(J512-J483)/J483</f>
        <v/>
      </c>
      <c r="V513" s="43">
        <f>IF(U513&gt;=0.03,1,IF(U513&gt;-0.03,0,-1))</f>
        <v/>
      </c>
      <c r="W513" s="43">
        <f>R513+T513+V513</f>
        <v/>
      </c>
      <c r="Y513" s="44">
        <f>(H512-H333)/H333</f>
        <v/>
      </c>
      <c r="Z513" s="43">
        <f>IF(Y513&gt;=0.1,1,IF(Y513&gt;-0.1,0,-1))</f>
        <v/>
      </c>
      <c r="AA513" s="42">
        <f>(I512-I333)/I333</f>
        <v/>
      </c>
      <c r="AB513" s="43">
        <f>IF(AA513&gt;=0.05,1,IF(AA513&gt;-0.05,0,-1))</f>
        <v/>
      </c>
      <c r="AC513" s="42">
        <f>(J512-J333)/J333</f>
        <v/>
      </c>
      <c r="AD513" s="43">
        <f>IF(AC513&gt;=0.03,1,IF(AC513&gt;-0.03,0,-1))</f>
        <v/>
      </c>
      <c r="AE513" s="43">
        <f>Z513+AB513+AD513</f>
        <v/>
      </c>
      <c r="AG513" s="39">
        <f>IF(H513&gt;I513,IF(I513&gt;J513,4,3),IF(H513&lt;J513,IF(I513&lt;J513,0,1),2))</f>
        <v/>
      </c>
      <c r="AI513" s="39">
        <f>IF(D513&gt;H513,3,IF(D513&gt;I513,2,IF(D513&gt;J513,1,0)))</f>
        <v/>
      </c>
      <c r="AK513" s="39">
        <f>IF(M513&gt;H513,3,IF(M513&gt;I513,2,IF(M513&gt;J513,1,0)))</f>
        <v/>
      </c>
      <c r="AM513" s="39">
        <f>IF(L513&gt;H513,3,IF(L513&gt;I513,2,IF(L513&gt;J513,1,0)))</f>
        <v/>
      </c>
      <c r="AO513" s="39">
        <f>IF(C512&gt;L512,2,IF(C512&gt;N512,1,0))</f>
        <v/>
      </c>
      <c r="AP513" s="39">
        <f>SUM(AO509:AO512)</f>
        <v/>
      </c>
      <c r="AQ513" s="39">
        <f>AQ512+1</f>
        <v/>
      </c>
      <c r="AR513" s="39">
        <f>IF(AP513&gt;0,AR512+1,0)</f>
        <v/>
      </c>
      <c r="AS513" s="39">
        <f>IF(AR514=0,AR513,0)</f>
        <v/>
      </c>
      <c r="AT513" s="41">
        <f>180/SUM(AS333:AS512)</f>
        <v/>
      </c>
      <c r="AU513" s="41">
        <f>STDEV(AT493:AT512)</f>
        <v/>
      </c>
      <c r="AV513" s="41">
        <f>AT513-AU513</f>
        <v/>
      </c>
      <c r="AW513" s="41">
        <f>AT513+AU513</f>
        <v/>
      </c>
      <c r="AY513" s="39">
        <f>IF(D512&lt;M512,-2,IF(D512&lt;O512,-1,0))</f>
        <v/>
      </c>
      <c r="AZ513" s="39">
        <f>SUM(AY509:AY512)</f>
        <v/>
      </c>
      <c r="BA513" s="39">
        <f>BA512+1</f>
        <v/>
      </c>
      <c r="BB513" s="39">
        <f>IF(AZ513&lt;0,BB512+1,0)</f>
        <v/>
      </c>
      <c r="BC513" s="39">
        <f>IF(BB514=0,BB513,0)</f>
        <v/>
      </c>
      <c r="BD513" s="41">
        <f>180/SUM(BC333:BC512)</f>
        <v/>
      </c>
      <c r="BE513" s="41">
        <f>STDEV(BD493:BD512)</f>
        <v/>
      </c>
      <c r="BF513" s="41">
        <f>BD513-BE513</f>
        <v/>
      </c>
      <c r="BG513" s="41">
        <f>BD513+BE513</f>
        <v/>
      </c>
    </row>
    <row r="514" ht="15" customHeight="1" s="27">
      <c r="B514" s="40" t="n">
        <v>44033</v>
      </c>
      <c r="C514" s="41" t="n">
        <v>13.68</v>
      </c>
      <c r="D514" s="41" t="n">
        <v>13.26</v>
      </c>
      <c r="E514" s="41" t="n">
        <v>13.4</v>
      </c>
      <c r="F514" s="41" t="n">
        <v>13.45</v>
      </c>
      <c r="G514" s="26" t="n"/>
      <c r="H514" s="41">
        <f>AVERAGE(F494:F513)</f>
        <v/>
      </c>
      <c r="I514" s="41">
        <f>AVERAGE(F465:F513)</f>
        <v/>
      </c>
      <c r="J514" s="41">
        <f>AVERAGE(F414:F513)</f>
        <v/>
      </c>
      <c r="K514" s="41">
        <f>STDEV(F494:F513)</f>
        <v/>
      </c>
      <c r="L514" s="41">
        <f>H514+2*K514</f>
        <v/>
      </c>
      <c r="M514" s="41">
        <f>H514-2*K514</f>
        <v/>
      </c>
      <c r="N514" s="41">
        <f>H514+1.5*K514</f>
        <v/>
      </c>
      <c r="O514" s="41">
        <f>H514-1.5*K514</f>
        <v/>
      </c>
      <c r="P514" s="26" t="n"/>
      <c r="Q514" s="42">
        <f>(H513-H484)/H484</f>
        <v/>
      </c>
      <c r="R514" s="43">
        <f>IF(Q514&gt;=0.1,1,IF(Q514&gt;-0.1,0,-1))</f>
        <v/>
      </c>
      <c r="S514" s="42">
        <f>(I514-I484)/I484</f>
        <v/>
      </c>
      <c r="T514" s="43">
        <f>IF(S514&gt;=0.05,1,IF(S514&gt;-0.05,0,-1))</f>
        <v/>
      </c>
      <c r="U514" s="42">
        <f>(J513-J484)/J484</f>
        <v/>
      </c>
      <c r="V514" s="43">
        <f>IF(U514&gt;=0.03,1,IF(U514&gt;-0.03,0,-1))</f>
        <v/>
      </c>
      <c r="W514" s="43">
        <f>R514+T514+V514</f>
        <v/>
      </c>
      <c r="Y514" s="44">
        <f>(H513-H334)/H334</f>
        <v/>
      </c>
      <c r="Z514" s="43">
        <f>IF(Y514&gt;=0.1,1,IF(Y514&gt;-0.1,0,-1))</f>
        <v/>
      </c>
      <c r="AA514" s="42">
        <f>(I513-I334)/I334</f>
        <v/>
      </c>
      <c r="AB514" s="43">
        <f>IF(AA514&gt;=0.05,1,IF(AA514&gt;-0.05,0,-1))</f>
        <v/>
      </c>
      <c r="AC514" s="42">
        <f>(J513-J334)/J334</f>
        <v/>
      </c>
      <c r="AD514" s="43">
        <f>IF(AC514&gt;=0.03,1,IF(AC514&gt;-0.03,0,-1))</f>
        <v/>
      </c>
      <c r="AE514" s="43">
        <f>Z514+AB514+AD514</f>
        <v/>
      </c>
      <c r="AG514" s="39">
        <f>IF(H514&gt;I514,IF(I514&gt;J514,4,3),IF(H514&lt;J514,IF(I514&lt;J514,0,1),2))</f>
        <v/>
      </c>
      <c r="AI514" s="39">
        <f>IF(D514&gt;H514,3,IF(D514&gt;I514,2,IF(D514&gt;J514,1,0)))</f>
        <v/>
      </c>
      <c r="AK514" s="39">
        <f>IF(M514&gt;H514,3,IF(M514&gt;I514,2,IF(M514&gt;J514,1,0)))</f>
        <v/>
      </c>
      <c r="AM514" s="39">
        <f>IF(L514&gt;H514,3,IF(L514&gt;I514,2,IF(L514&gt;J514,1,0)))</f>
        <v/>
      </c>
      <c r="AO514" s="39">
        <f>IF(C513&gt;L513,2,IF(C513&gt;N513,1,0))</f>
        <v/>
      </c>
      <c r="AP514" s="39">
        <f>SUM(AO510:AO513)</f>
        <v/>
      </c>
      <c r="AQ514" s="39">
        <f>AQ513+1</f>
        <v/>
      </c>
      <c r="AR514" s="39">
        <f>IF(AP514&gt;0,AR513+1,0)</f>
        <v/>
      </c>
      <c r="AS514" s="39">
        <f>IF(AR515=0,AR514,0)</f>
        <v/>
      </c>
      <c r="AT514" s="41">
        <f>180/SUM(AS334:AS513)</f>
        <v/>
      </c>
      <c r="AU514" s="41">
        <f>STDEV(AT494:AT513)</f>
        <v/>
      </c>
      <c r="AV514" s="41">
        <f>AT514-AU514</f>
        <v/>
      </c>
      <c r="AW514" s="41">
        <f>AT514+AU514</f>
        <v/>
      </c>
      <c r="AY514" s="39">
        <f>IF(D513&lt;M513,-2,IF(D513&lt;O513,-1,0))</f>
        <v/>
      </c>
      <c r="AZ514" s="39">
        <f>SUM(AY510:AY513)</f>
        <v/>
      </c>
      <c r="BA514" s="39">
        <f>BA513+1</f>
        <v/>
      </c>
      <c r="BB514" s="39">
        <f>IF(AZ514&lt;0,BB513+1,0)</f>
        <v/>
      </c>
      <c r="BC514" s="39">
        <f>IF(BB515=0,BB514,0)</f>
        <v/>
      </c>
      <c r="BD514" s="41">
        <f>180/SUM(BC334:BC513)</f>
        <v/>
      </c>
      <c r="BE514" s="41">
        <f>STDEV(BD494:BD513)</f>
        <v/>
      </c>
      <c r="BF514" s="41">
        <f>BD514-BE514</f>
        <v/>
      </c>
      <c r="BG514" s="41">
        <f>BD514+BE514</f>
        <v/>
      </c>
    </row>
    <row r="515" ht="15" customHeight="1" s="27">
      <c r="B515" s="40" t="n">
        <v>44034</v>
      </c>
      <c r="C515" s="41" t="n">
        <v>14.6</v>
      </c>
      <c r="D515" s="41" t="n">
        <v>13.45</v>
      </c>
      <c r="E515" s="41" t="n">
        <v>13.5</v>
      </c>
      <c r="F515" s="41" t="n">
        <v>14.42</v>
      </c>
      <c r="G515" s="26" t="n"/>
      <c r="H515" s="41">
        <f>AVERAGE(F495:F514)</f>
        <v/>
      </c>
      <c r="I515" s="41">
        <f>AVERAGE(F466:F514)</f>
        <v/>
      </c>
      <c r="J515" s="41">
        <f>AVERAGE(F415:F514)</f>
        <v/>
      </c>
      <c r="K515" s="41">
        <f>STDEV(F495:F514)</f>
        <v/>
      </c>
      <c r="L515" s="41">
        <f>H515+2*K515</f>
        <v/>
      </c>
      <c r="M515" s="41">
        <f>H515-2*K515</f>
        <v/>
      </c>
      <c r="N515" s="41">
        <f>H515+1.5*K515</f>
        <v/>
      </c>
      <c r="O515" s="41">
        <f>H515-1.5*K515</f>
        <v/>
      </c>
      <c r="P515" s="26" t="n"/>
      <c r="Q515" s="42">
        <f>(H514-H485)/H485</f>
        <v/>
      </c>
      <c r="R515" s="43">
        <f>IF(Q515&gt;=0.1,1,IF(Q515&gt;-0.1,0,-1))</f>
        <v/>
      </c>
      <c r="S515" s="42">
        <f>(I515-I485)/I485</f>
        <v/>
      </c>
      <c r="T515" s="43">
        <f>IF(S515&gt;=0.05,1,IF(S515&gt;-0.05,0,-1))</f>
        <v/>
      </c>
      <c r="U515" s="42">
        <f>(J514-J485)/J485</f>
        <v/>
      </c>
      <c r="V515" s="43">
        <f>IF(U515&gt;=0.03,1,IF(U515&gt;-0.03,0,-1))</f>
        <v/>
      </c>
      <c r="W515" s="43">
        <f>R515+T515+V515</f>
        <v/>
      </c>
      <c r="Y515" s="44">
        <f>(H514-H335)/H335</f>
        <v/>
      </c>
      <c r="Z515" s="43">
        <f>IF(Y515&gt;=0.1,1,IF(Y515&gt;-0.1,0,-1))</f>
        <v/>
      </c>
      <c r="AA515" s="42">
        <f>(I514-I335)/I335</f>
        <v/>
      </c>
      <c r="AB515" s="43">
        <f>IF(AA515&gt;=0.05,1,IF(AA515&gt;-0.05,0,-1))</f>
        <v/>
      </c>
      <c r="AC515" s="42">
        <f>(J514-J335)/J335</f>
        <v/>
      </c>
      <c r="AD515" s="43">
        <f>IF(AC515&gt;=0.03,1,IF(AC515&gt;-0.03,0,-1))</f>
        <v/>
      </c>
      <c r="AE515" s="43">
        <f>Z515+AB515+AD515</f>
        <v/>
      </c>
      <c r="AG515" s="39">
        <f>IF(H515&gt;I515,IF(I515&gt;J515,4,3),IF(H515&lt;J515,IF(I515&lt;J515,0,1),2))</f>
        <v/>
      </c>
      <c r="AI515" s="39">
        <f>IF(D515&gt;H515,3,IF(D515&gt;I515,2,IF(D515&gt;J515,1,0)))</f>
        <v/>
      </c>
      <c r="AK515" s="39">
        <f>IF(M515&gt;H515,3,IF(M515&gt;I515,2,IF(M515&gt;J515,1,0)))</f>
        <v/>
      </c>
      <c r="AM515" s="39">
        <f>IF(L515&gt;H515,3,IF(L515&gt;I515,2,IF(L515&gt;J515,1,0)))</f>
        <v/>
      </c>
      <c r="AO515" s="39">
        <f>IF(C514&gt;L514,2,IF(C514&gt;N514,1,0))</f>
        <v/>
      </c>
      <c r="AP515" s="39">
        <f>SUM(AO511:AO514)</f>
        <v/>
      </c>
      <c r="AQ515" s="39">
        <f>AQ514+1</f>
        <v/>
      </c>
      <c r="AR515" s="39">
        <f>IF(AP515&gt;0,AR514+1,0)</f>
        <v/>
      </c>
      <c r="AS515" s="39">
        <f>IF(AR516=0,AR515,0)</f>
        <v/>
      </c>
      <c r="AT515" s="41">
        <f>180/SUM(AS335:AS514)</f>
        <v/>
      </c>
      <c r="AU515" s="41">
        <f>STDEV(AT495:AT514)</f>
        <v/>
      </c>
      <c r="AV515" s="41">
        <f>AT515-AU515</f>
        <v/>
      </c>
      <c r="AW515" s="41">
        <f>AT515+AU515</f>
        <v/>
      </c>
      <c r="AY515" s="39">
        <f>IF(D514&lt;M514,-2,IF(D514&lt;O514,-1,0))</f>
        <v/>
      </c>
      <c r="AZ515" s="39">
        <f>SUM(AY511:AY514)</f>
        <v/>
      </c>
      <c r="BA515" s="39">
        <f>BA514+1</f>
        <v/>
      </c>
      <c r="BB515" s="39">
        <f>IF(AZ515&lt;0,BB514+1,0)</f>
        <v/>
      </c>
      <c r="BC515" s="39">
        <f>IF(BB516=0,BB515,0)</f>
        <v/>
      </c>
      <c r="BD515" s="41">
        <f>180/SUM(BC335:BC514)</f>
        <v/>
      </c>
      <c r="BE515" s="41">
        <f>STDEV(BD495:BD514)</f>
        <v/>
      </c>
      <c r="BF515" s="41">
        <f>BD515-BE515</f>
        <v/>
      </c>
      <c r="BG515" s="41">
        <f>BD515+BE515</f>
        <v/>
      </c>
    </row>
    <row r="516">
      <c r="B516" s="40" t="n">
        <v>44035</v>
      </c>
      <c r="C516" s="41" t="n">
        <v>14.9</v>
      </c>
      <c r="D516" s="41" t="n">
        <v>14.04</v>
      </c>
      <c r="E516" s="41" t="n">
        <v>14.9</v>
      </c>
      <c r="F516" s="41" t="n">
        <v>14.32</v>
      </c>
      <c r="H516" s="41">
        <f>AVERAGE(F496:F515)</f>
        <v/>
      </c>
      <c r="I516" s="41">
        <f>AVERAGE(F467:F515)</f>
        <v/>
      </c>
      <c r="J516" s="41">
        <f>AVERAGE(F416:F515)</f>
        <v/>
      </c>
      <c r="K516" s="41">
        <f>STDEV(F496:F515)</f>
        <v/>
      </c>
      <c r="L516" s="41">
        <f>H516+2*K516</f>
        <v/>
      </c>
      <c r="M516" s="41">
        <f>H516-2*K516</f>
        <v/>
      </c>
      <c r="N516" s="41">
        <f>H516+1.5*K516</f>
        <v/>
      </c>
      <c r="O516" s="41">
        <f>H516-1.5*K516</f>
        <v/>
      </c>
      <c r="Q516" s="42">
        <f>(H515-H486)/H486</f>
        <v/>
      </c>
      <c r="R516" s="43">
        <f>IF(Q516&gt;=0.1,1,IF(Q516&gt;-0.1,0,-1))</f>
        <v/>
      </c>
      <c r="S516" s="42">
        <f>(I516-I486)/I486</f>
        <v/>
      </c>
      <c r="T516" s="43">
        <f>IF(S516&gt;=0.05,1,IF(S516&gt;-0.05,0,-1))</f>
        <v/>
      </c>
      <c r="U516" s="42">
        <f>(J515-J486)/J486</f>
        <v/>
      </c>
      <c r="V516" s="43">
        <f>IF(U516&gt;=0.03,1,IF(U516&gt;-0.03,0,-1))</f>
        <v/>
      </c>
      <c r="W516" s="43">
        <f>R516+T516+V516</f>
        <v/>
      </c>
      <c r="Y516" s="44">
        <f>(H515-H336)/H336</f>
        <v/>
      </c>
      <c r="Z516" s="43">
        <f>IF(Y516&gt;=0.1,1,IF(Y516&gt;-0.1,0,-1))</f>
        <v/>
      </c>
      <c r="AA516" s="42">
        <f>(I515-I336)/I336</f>
        <v/>
      </c>
      <c r="AB516" s="43">
        <f>IF(AA516&gt;=0.05,1,IF(AA516&gt;-0.05,0,-1))</f>
        <v/>
      </c>
      <c r="AC516" s="42">
        <f>(J515-J336)/J336</f>
        <v/>
      </c>
      <c r="AD516" s="43">
        <f>IF(AC516&gt;=0.03,1,IF(AC516&gt;-0.03,0,-1))</f>
        <v/>
      </c>
      <c r="AE516" s="43">
        <f>Z516+AB516+AD516</f>
        <v/>
      </c>
      <c r="AG516" s="39">
        <f>IF(H516&gt;I516,IF(I516&gt;J516,4,3),IF(H516&lt;J516,IF(I516&lt;J516,0,1),2))</f>
        <v/>
      </c>
      <c r="AI516" s="39">
        <f>IF(D516&gt;H516,3,IF(D516&gt;I516,2,IF(D516&gt;J516,1,0)))</f>
        <v/>
      </c>
      <c r="AK516" s="39">
        <f>IF(M516&gt;H516,3,IF(M516&gt;I516,2,IF(M516&gt;J516,1,0)))</f>
        <v/>
      </c>
      <c r="AM516" s="39">
        <f>IF(L516&gt;H516,3,IF(L516&gt;I516,2,IF(L516&gt;J516,1,0)))</f>
        <v/>
      </c>
      <c r="AO516" s="39">
        <f>IF(C515&gt;L515,2,IF(C515&gt;N515,1,0))</f>
        <v/>
      </c>
      <c r="AP516" s="39">
        <f>SUM(AO512:AO515)</f>
        <v/>
      </c>
      <c r="AQ516" s="39">
        <f>AQ515+1</f>
        <v/>
      </c>
      <c r="AR516" s="39">
        <f>IF(AP516&gt;0,AR515+1,0)</f>
        <v/>
      </c>
      <c r="AS516" s="39">
        <f>IF(AR517=0,AR516,0)</f>
        <v/>
      </c>
      <c r="AT516" s="41">
        <f>180/SUM(AS336:AS515)</f>
        <v/>
      </c>
      <c r="AU516" s="41">
        <f>STDEV(AT496:AT515)</f>
        <v/>
      </c>
      <c r="AV516" s="41">
        <f>AT516-AU516</f>
        <v/>
      </c>
      <c r="AW516" s="41">
        <f>AT516+AU516</f>
        <v/>
      </c>
      <c r="AY516" s="39">
        <f>IF(D515&lt;M515,-2,IF(D515&lt;O515,-1,0))</f>
        <v/>
      </c>
      <c r="AZ516" s="39">
        <f>SUM(AY512:AY515)</f>
        <v/>
      </c>
      <c r="BA516" s="39">
        <f>BA515+1</f>
        <v/>
      </c>
      <c r="BB516" s="39">
        <f>IF(AZ516&lt;0,BB515+1,0)</f>
        <v/>
      </c>
      <c r="BC516" s="39">
        <f>IF(BB517=0,BB516,0)</f>
        <v/>
      </c>
      <c r="BD516" s="41">
        <f>180/SUM(BC336:BC515)</f>
        <v/>
      </c>
      <c r="BE516" s="41">
        <f>STDEV(BD496:BD515)</f>
        <v/>
      </c>
      <c r="BF516" s="41">
        <f>BD516-BE516</f>
        <v/>
      </c>
      <c r="BG516" s="41">
        <f>BD516+BE516</f>
        <v/>
      </c>
    </row>
    <row r="517">
      <c r="B517" s="40" t="n">
        <v>44036</v>
      </c>
      <c r="C517" s="41" t="n">
        <v>14.61</v>
      </c>
      <c r="D517" s="41" t="n">
        <v>13.9</v>
      </c>
      <c r="E517" s="41" t="n">
        <v>14.31</v>
      </c>
      <c r="F517" s="41" t="n">
        <v>14.18</v>
      </c>
      <c r="H517" s="41">
        <f>AVERAGE(F497:F516)</f>
        <v/>
      </c>
      <c r="I517" s="41">
        <f>AVERAGE(F468:F516)</f>
        <v/>
      </c>
      <c r="J517" s="41">
        <f>AVERAGE(F417:F516)</f>
        <v/>
      </c>
      <c r="K517" s="41">
        <f>STDEV(F497:F516)</f>
        <v/>
      </c>
      <c r="L517" s="41">
        <f>H517+2*K517</f>
        <v/>
      </c>
      <c r="M517" s="41">
        <f>H517-2*K517</f>
        <v/>
      </c>
      <c r="N517" s="41">
        <f>H517+1.5*K517</f>
        <v/>
      </c>
      <c r="O517" s="41">
        <f>H517-1.5*K517</f>
        <v/>
      </c>
      <c r="Q517" s="42">
        <f>(H516-H487)/H487</f>
        <v/>
      </c>
      <c r="R517" s="43">
        <f>IF(Q517&gt;=0.1,1,IF(Q517&gt;-0.1,0,-1))</f>
        <v/>
      </c>
      <c r="S517" s="42">
        <f>(I517-I487)/I487</f>
        <v/>
      </c>
      <c r="T517" s="43">
        <f>IF(S517&gt;=0.05,1,IF(S517&gt;-0.05,0,-1))</f>
        <v/>
      </c>
      <c r="U517" s="42">
        <f>(J516-J487)/J487</f>
        <v/>
      </c>
      <c r="V517" s="43">
        <f>IF(U517&gt;=0.03,1,IF(U517&gt;-0.03,0,-1))</f>
        <v/>
      </c>
      <c r="W517" s="43">
        <f>R517+T517+V517</f>
        <v/>
      </c>
      <c r="Y517" s="44">
        <f>(H516-H337)/H337</f>
        <v/>
      </c>
      <c r="Z517" s="43">
        <f>IF(Y517&gt;=0.1,1,IF(Y517&gt;-0.1,0,-1))</f>
        <v/>
      </c>
      <c r="AA517" s="42">
        <f>(I516-I337)/I337</f>
        <v/>
      </c>
      <c r="AB517" s="43">
        <f>IF(AA517&gt;=0.05,1,IF(AA517&gt;-0.05,0,-1))</f>
        <v/>
      </c>
      <c r="AC517" s="42">
        <f>(J516-J337)/J337</f>
        <v/>
      </c>
      <c r="AD517" s="43">
        <f>IF(AC517&gt;=0.03,1,IF(AC517&gt;-0.03,0,-1))</f>
        <v/>
      </c>
      <c r="AE517" s="43">
        <f>Z517+AB517+AD517</f>
        <v/>
      </c>
      <c r="AG517" s="39">
        <f>IF(H517&gt;I517,IF(I517&gt;J517,4,3),IF(H517&lt;J517,IF(I517&lt;J517,0,1),2))</f>
        <v/>
      </c>
      <c r="AI517" s="39">
        <f>IF(D517&gt;H517,3,IF(D517&gt;I517,2,IF(D517&gt;J517,1,0)))</f>
        <v/>
      </c>
      <c r="AK517" s="39">
        <f>IF(M517&gt;H517,3,IF(M517&gt;I517,2,IF(M517&gt;J517,1,0)))</f>
        <v/>
      </c>
      <c r="AM517" s="39">
        <f>IF(L517&gt;H517,3,IF(L517&gt;I517,2,IF(L517&gt;J517,1,0)))</f>
        <v/>
      </c>
      <c r="AO517" s="39">
        <f>IF(C516&gt;L516,2,IF(C516&gt;N516,1,0))</f>
        <v/>
      </c>
      <c r="AP517" s="39">
        <f>SUM(AO513:AO516)</f>
        <v/>
      </c>
      <c r="AQ517" s="39">
        <f>AQ516+1</f>
        <v/>
      </c>
      <c r="AR517" s="39">
        <f>IF(AP517&gt;0,AR516+1,0)</f>
        <v/>
      </c>
      <c r="AS517" s="39">
        <f>IF(AR518=0,AR517,0)</f>
        <v/>
      </c>
      <c r="AT517" s="41">
        <f>180/SUM(AS337:AS516)</f>
        <v/>
      </c>
      <c r="AU517" s="41">
        <f>STDEV(AT497:AT516)</f>
        <v/>
      </c>
      <c r="AV517" s="41">
        <f>AT517-AU517</f>
        <v/>
      </c>
      <c r="AW517" s="41">
        <f>AT517+AU517</f>
        <v/>
      </c>
      <c r="AY517" s="39">
        <f>IF(D516&lt;M516,-2,IF(D516&lt;O516,-1,0))</f>
        <v/>
      </c>
      <c r="AZ517" s="39">
        <f>SUM(AY513:AY516)</f>
        <v/>
      </c>
      <c r="BA517" s="39">
        <f>BA516+1</f>
        <v/>
      </c>
      <c r="BB517" s="39">
        <f>IF(AZ517&lt;0,BB516+1,0)</f>
        <v/>
      </c>
      <c r="BC517" s="39">
        <f>IF(BB518=0,BB517,0)</f>
        <v/>
      </c>
      <c r="BD517" s="41">
        <f>180/SUM(BC337:BC516)</f>
        <v/>
      </c>
      <c r="BE517" s="41">
        <f>STDEV(BD497:BD516)</f>
        <v/>
      </c>
      <c r="BF517" s="41">
        <f>BD517-BE517</f>
        <v/>
      </c>
      <c r="BG517" s="41">
        <f>BD517+BE517</f>
        <v/>
      </c>
    </row>
    <row r="518">
      <c r="B518" s="40" t="n">
        <v>44039</v>
      </c>
      <c r="C518" s="41" t="n">
        <v>14.54</v>
      </c>
      <c r="D518" s="41" t="n">
        <v>13.95</v>
      </c>
      <c r="E518" s="41" t="n">
        <v>14.26</v>
      </c>
      <c r="F518" s="41" t="n">
        <v>14.4</v>
      </c>
      <c r="H518" s="41">
        <f>AVERAGE(F498:F517)</f>
        <v/>
      </c>
      <c r="I518" s="41">
        <f>AVERAGE(F469:F517)</f>
        <v/>
      </c>
      <c r="J518" s="41">
        <f>AVERAGE(F418:F517)</f>
        <v/>
      </c>
      <c r="K518" s="41">
        <f>STDEV(F498:F517)</f>
        <v/>
      </c>
      <c r="L518" s="41">
        <f>H518+2*K518</f>
        <v/>
      </c>
      <c r="M518" s="41">
        <f>H518-2*K518</f>
        <v/>
      </c>
      <c r="N518" s="41">
        <f>H518+1.5*K518</f>
        <v/>
      </c>
      <c r="O518" s="41">
        <f>H518-1.5*K518</f>
        <v/>
      </c>
      <c r="Q518" s="42">
        <f>(H517-H488)/H488</f>
        <v/>
      </c>
      <c r="R518" s="43">
        <f>IF(Q518&gt;=0.1,1,IF(Q518&gt;-0.1,0,-1))</f>
        <v/>
      </c>
      <c r="S518" s="42">
        <f>(I518-I488)/I488</f>
        <v/>
      </c>
      <c r="T518" s="43">
        <f>IF(S518&gt;=0.05,1,IF(S518&gt;-0.05,0,-1))</f>
        <v/>
      </c>
      <c r="U518" s="42">
        <f>(J517-J488)/J488</f>
        <v/>
      </c>
      <c r="V518" s="43">
        <f>IF(U518&gt;=0.03,1,IF(U518&gt;-0.03,0,-1))</f>
        <v/>
      </c>
      <c r="W518" s="43">
        <f>R518+T518+V518</f>
        <v/>
      </c>
      <c r="Y518" s="44">
        <f>(H517-H338)/H338</f>
        <v/>
      </c>
      <c r="Z518" s="43">
        <f>IF(Y518&gt;=0.1,1,IF(Y518&gt;-0.1,0,-1))</f>
        <v/>
      </c>
      <c r="AA518" s="42">
        <f>(I517-I338)/I338</f>
        <v/>
      </c>
      <c r="AB518" s="43">
        <f>IF(AA518&gt;=0.05,1,IF(AA518&gt;-0.05,0,-1))</f>
        <v/>
      </c>
      <c r="AC518" s="42">
        <f>(J517-J338)/J338</f>
        <v/>
      </c>
      <c r="AD518" s="43">
        <f>IF(AC518&gt;=0.03,1,IF(AC518&gt;-0.03,0,-1))</f>
        <v/>
      </c>
      <c r="AE518" s="43">
        <f>Z518+AB518+AD518</f>
        <v/>
      </c>
      <c r="AG518" s="39">
        <f>IF(H518&gt;I518,IF(I518&gt;J518,4,3),IF(H518&lt;J518,IF(I518&lt;J518,0,1),2))</f>
        <v/>
      </c>
      <c r="AI518" s="39">
        <f>IF(D518&gt;H518,3,IF(D518&gt;I518,2,IF(D518&gt;J518,1,0)))</f>
        <v/>
      </c>
      <c r="AK518" s="39">
        <f>IF(M518&gt;H518,3,IF(M518&gt;I518,2,IF(M518&gt;J518,1,0)))</f>
        <v/>
      </c>
      <c r="AM518" s="39">
        <f>IF(L518&gt;H518,3,IF(L518&gt;I518,2,IF(L518&gt;J518,1,0)))</f>
        <v/>
      </c>
      <c r="AO518" s="39">
        <f>IF(C517&gt;L517,2,IF(C517&gt;N517,1,0))</f>
        <v/>
      </c>
      <c r="AP518" s="39">
        <f>SUM(AO514:AO517)</f>
        <v/>
      </c>
      <c r="AQ518" s="39">
        <f>AQ517+1</f>
        <v/>
      </c>
      <c r="AR518" s="39">
        <f>IF(AP518&gt;0,AR517+1,0)</f>
        <v/>
      </c>
      <c r="AS518" s="39">
        <f>IF(AR519=0,AR518,0)</f>
        <v/>
      </c>
      <c r="AT518" s="41">
        <f>180/SUM(AS338:AS517)</f>
        <v/>
      </c>
      <c r="AU518" s="41">
        <f>STDEV(AT498:AT517)</f>
        <v/>
      </c>
      <c r="AV518" s="41">
        <f>AT518-AU518</f>
        <v/>
      </c>
      <c r="AW518" s="41">
        <f>AT518+AU518</f>
        <v/>
      </c>
      <c r="AY518" s="39">
        <f>IF(D517&lt;M517,-2,IF(D517&lt;O517,-1,0))</f>
        <v/>
      </c>
      <c r="AZ518" s="39">
        <f>SUM(AY514:AY517)</f>
        <v/>
      </c>
      <c r="BA518" s="39">
        <f>BA517+1</f>
        <v/>
      </c>
      <c r="BB518" s="39">
        <f>IF(AZ518&lt;0,BB517+1,0)</f>
        <v/>
      </c>
      <c r="BC518" s="39">
        <f>IF(BB519=0,BB518,0)</f>
        <v/>
      </c>
      <c r="BD518" s="41">
        <f>180/SUM(BC338:BC517)</f>
        <v/>
      </c>
      <c r="BE518" s="41">
        <f>STDEV(BD498:BD517)</f>
        <v/>
      </c>
      <c r="BF518" s="41">
        <f>BD518-BE518</f>
        <v/>
      </c>
      <c r="BG518" s="41">
        <f>BD518+BE518</f>
        <v/>
      </c>
    </row>
    <row r="519">
      <c r="B519" s="40" t="n">
        <v>44040</v>
      </c>
      <c r="C519" s="41" t="n">
        <v>14.5</v>
      </c>
      <c r="D519" s="41" t="n">
        <v>14.16</v>
      </c>
      <c r="E519" s="41" t="n">
        <v>14.4</v>
      </c>
      <c r="F519" s="41" t="n">
        <v>14.34</v>
      </c>
      <c r="H519" s="41">
        <f>AVERAGE(F499:F518)</f>
        <v/>
      </c>
      <c r="I519" s="41">
        <f>AVERAGE(F470:F518)</f>
        <v/>
      </c>
      <c r="J519" s="41">
        <f>AVERAGE(F419:F518)</f>
        <v/>
      </c>
      <c r="K519" s="41">
        <f>STDEV(F499:F518)</f>
        <v/>
      </c>
      <c r="L519" s="41">
        <f>H519+2*K519</f>
        <v/>
      </c>
      <c r="M519" s="41">
        <f>H519-2*K519</f>
        <v/>
      </c>
      <c r="N519" s="41">
        <f>H519+1.5*K519</f>
        <v/>
      </c>
      <c r="O519" s="41">
        <f>H519-1.5*K519</f>
        <v/>
      </c>
      <c r="Q519" s="42">
        <f>(H518-H489)/H489</f>
        <v/>
      </c>
      <c r="R519" s="43">
        <f>IF(Q519&gt;=0.1,1,IF(Q519&gt;-0.1,0,-1))</f>
        <v/>
      </c>
      <c r="S519" s="42">
        <f>(I519-I489)/I489</f>
        <v/>
      </c>
      <c r="T519" s="43">
        <f>IF(S519&gt;=0.05,1,IF(S519&gt;-0.05,0,-1))</f>
        <v/>
      </c>
      <c r="U519" s="42">
        <f>(J518-J489)/J489</f>
        <v/>
      </c>
      <c r="V519" s="43">
        <f>IF(U519&gt;=0.03,1,IF(U519&gt;-0.03,0,-1))</f>
        <v/>
      </c>
      <c r="W519" s="43">
        <f>R519+T519+V519</f>
        <v/>
      </c>
      <c r="Y519" s="44">
        <f>(H518-H339)/H339</f>
        <v/>
      </c>
      <c r="Z519" s="43">
        <f>IF(Y519&gt;=0.1,1,IF(Y519&gt;-0.1,0,-1))</f>
        <v/>
      </c>
      <c r="AA519" s="42">
        <f>(I518-I339)/I339</f>
        <v/>
      </c>
      <c r="AB519" s="43">
        <f>IF(AA519&gt;=0.05,1,IF(AA519&gt;-0.05,0,-1))</f>
        <v/>
      </c>
      <c r="AC519" s="42">
        <f>(J518-J339)/J339</f>
        <v/>
      </c>
      <c r="AD519" s="43">
        <f>IF(AC519&gt;=0.03,1,IF(AC519&gt;-0.03,0,-1))</f>
        <v/>
      </c>
      <c r="AE519" s="43">
        <f>Z519+AB519+AD519</f>
        <v/>
      </c>
      <c r="AG519" s="39">
        <f>IF(H519&gt;I519,IF(I519&gt;J519,4,3),IF(H519&lt;J519,IF(I519&lt;J519,0,1),2))</f>
        <v/>
      </c>
      <c r="AI519" s="39">
        <f>IF(D519&gt;H519,3,IF(D519&gt;I519,2,IF(D519&gt;J519,1,0)))</f>
        <v/>
      </c>
      <c r="AK519" s="39">
        <f>IF(M519&gt;H519,3,IF(M519&gt;I519,2,IF(M519&gt;J519,1,0)))</f>
        <v/>
      </c>
      <c r="AM519" s="39">
        <f>IF(L519&gt;H519,3,IF(L519&gt;I519,2,IF(L519&gt;J519,1,0)))</f>
        <v/>
      </c>
      <c r="AO519" s="39">
        <f>IF(C518&gt;L518,2,IF(C518&gt;N518,1,0))</f>
        <v/>
      </c>
      <c r="AP519" s="39">
        <f>SUM(AO515:AO518)</f>
        <v/>
      </c>
      <c r="AQ519" s="39">
        <f>AQ518+1</f>
        <v/>
      </c>
      <c r="AR519" s="39">
        <f>IF(AP519&gt;0,AR518+1,0)</f>
        <v/>
      </c>
      <c r="AS519" s="39">
        <f>IF(AR520=0,AR519,0)</f>
        <v/>
      </c>
      <c r="AT519" s="41">
        <f>180/SUM(AS339:AS518)</f>
        <v/>
      </c>
      <c r="AU519" s="41">
        <f>STDEV(AT499:AT518)</f>
        <v/>
      </c>
      <c r="AV519" s="41">
        <f>AT519-AU519</f>
        <v/>
      </c>
      <c r="AW519" s="41">
        <f>AT519+AU519</f>
        <v/>
      </c>
      <c r="AY519" s="39">
        <f>IF(D518&lt;M518,-2,IF(D518&lt;O518,-1,0))</f>
        <v/>
      </c>
      <c r="AZ519" s="39">
        <f>SUM(AY515:AY518)</f>
        <v/>
      </c>
      <c r="BA519" s="39">
        <f>BA518+1</f>
        <v/>
      </c>
      <c r="BB519" s="39">
        <f>IF(AZ519&lt;0,BB518+1,0)</f>
        <v/>
      </c>
      <c r="BC519" s="39">
        <f>IF(BB520=0,BB519,0)</f>
        <v/>
      </c>
      <c r="BD519" s="41">
        <f>180/SUM(BC339:BC518)</f>
        <v/>
      </c>
      <c r="BE519" s="41">
        <f>STDEV(BD499:BD518)</f>
        <v/>
      </c>
      <c r="BF519" s="41">
        <f>BD519-BE519</f>
        <v/>
      </c>
      <c r="BG519" s="41">
        <f>BD519+BE519</f>
        <v/>
      </c>
    </row>
    <row r="520">
      <c r="B520" s="40" t="n">
        <v>44041</v>
      </c>
      <c r="C520" s="41" t="n">
        <v>15.16</v>
      </c>
      <c r="D520" s="41" t="n">
        <v>14.28</v>
      </c>
      <c r="E520" s="41" t="n">
        <v>14.5</v>
      </c>
      <c r="F520" s="41" t="n">
        <v>14.44</v>
      </c>
      <c r="H520" s="41">
        <f>AVERAGE(F500:F519)</f>
        <v/>
      </c>
      <c r="I520" s="41">
        <f>AVERAGE(F471:F519)</f>
        <v/>
      </c>
      <c r="J520" s="41">
        <f>AVERAGE(F420:F519)</f>
        <v/>
      </c>
      <c r="K520" s="41">
        <f>STDEV(F500:F519)</f>
        <v/>
      </c>
      <c r="L520" s="41">
        <f>H520+2*K520</f>
        <v/>
      </c>
      <c r="M520" s="41">
        <f>H520-2*K520</f>
        <v/>
      </c>
      <c r="N520" s="41">
        <f>H520+1.5*K520</f>
        <v/>
      </c>
      <c r="O520" s="41">
        <f>H520-1.5*K520</f>
        <v/>
      </c>
      <c r="Q520" s="42">
        <f>(H519-H490)/H490</f>
        <v/>
      </c>
      <c r="R520" s="43">
        <f>IF(Q520&gt;=0.1,1,IF(Q520&gt;-0.1,0,-1))</f>
        <v/>
      </c>
      <c r="S520" s="42">
        <f>(I520-I490)/I490</f>
        <v/>
      </c>
      <c r="T520" s="43">
        <f>IF(S520&gt;=0.05,1,IF(S520&gt;-0.05,0,-1))</f>
        <v/>
      </c>
      <c r="U520" s="42">
        <f>(J519-J490)/J490</f>
        <v/>
      </c>
      <c r="V520" s="43">
        <f>IF(U520&gt;=0.03,1,IF(U520&gt;-0.03,0,-1))</f>
        <v/>
      </c>
      <c r="W520" s="43">
        <f>R520+T520+V520</f>
        <v/>
      </c>
      <c r="Y520" s="44">
        <f>(H519-H340)/H340</f>
        <v/>
      </c>
      <c r="Z520" s="43">
        <f>IF(Y520&gt;=0.1,1,IF(Y520&gt;-0.1,0,-1))</f>
        <v/>
      </c>
      <c r="AA520" s="42">
        <f>(I519-I340)/I340</f>
        <v/>
      </c>
      <c r="AB520" s="43">
        <f>IF(AA520&gt;=0.05,1,IF(AA520&gt;-0.05,0,-1))</f>
        <v/>
      </c>
      <c r="AC520" s="42">
        <f>(J519-J340)/J340</f>
        <v/>
      </c>
      <c r="AD520" s="43">
        <f>IF(AC520&gt;=0.03,1,IF(AC520&gt;-0.03,0,-1))</f>
        <v/>
      </c>
      <c r="AE520" s="43">
        <f>Z520+AB520+AD520</f>
        <v/>
      </c>
      <c r="AG520" s="39">
        <f>IF(H520&gt;I520,IF(I520&gt;J520,4,3),IF(H520&lt;J520,IF(I520&lt;J520,0,1),2))</f>
        <v/>
      </c>
      <c r="AI520" s="39">
        <f>IF(D520&gt;H520,3,IF(D520&gt;I520,2,IF(D520&gt;J520,1,0)))</f>
        <v/>
      </c>
      <c r="AK520" s="39">
        <f>IF(M520&gt;H520,3,IF(M520&gt;I520,2,IF(M520&gt;J520,1,0)))</f>
        <v/>
      </c>
      <c r="AM520" s="39">
        <f>IF(L520&gt;H520,3,IF(L520&gt;I520,2,IF(L520&gt;J520,1,0)))</f>
        <v/>
      </c>
      <c r="AO520" s="39">
        <f>IF(C519&gt;L519,2,IF(C519&gt;N519,1,0))</f>
        <v/>
      </c>
      <c r="AP520" s="39">
        <f>SUM(AO516:AO519)</f>
        <v/>
      </c>
      <c r="AQ520" s="39">
        <f>AQ519+1</f>
        <v/>
      </c>
      <c r="AR520" s="39">
        <f>IF(AP520&gt;0,AR519+1,0)</f>
        <v/>
      </c>
      <c r="AS520" s="39">
        <f>IF(AR521=0,AR520,0)</f>
        <v/>
      </c>
      <c r="AT520" s="41">
        <f>180/SUM(AS340:AS519)</f>
        <v/>
      </c>
      <c r="AU520" s="41">
        <f>STDEV(AT500:AT519)</f>
        <v/>
      </c>
      <c r="AV520" s="41">
        <f>AT520-AU520</f>
        <v/>
      </c>
      <c r="AW520" s="41">
        <f>AT520+AU520</f>
        <v/>
      </c>
      <c r="AY520" s="39">
        <f>IF(D519&lt;M519,-2,IF(D519&lt;O519,-1,0))</f>
        <v/>
      </c>
      <c r="AZ520" s="39">
        <f>SUM(AY516:AY519)</f>
        <v/>
      </c>
      <c r="BA520" s="39">
        <f>BA519+1</f>
        <v/>
      </c>
      <c r="BB520" s="39">
        <f>IF(AZ520&lt;0,BB519+1,0)</f>
        <v/>
      </c>
      <c r="BC520" s="39">
        <f>IF(BB521=0,BB520,0)</f>
        <v/>
      </c>
      <c r="BD520" s="41">
        <f>180/SUM(BC340:BC519)</f>
        <v/>
      </c>
      <c r="BE520" s="41">
        <f>STDEV(BD500:BD519)</f>
        <v/>
      </c>
      <c r="BF520" s="41">
        <f>BD520-BE520</f>
        <v/>
      </c>
      <c r="BG520" s="41">
        <f>BD520+BE520</f>
        <v/>
      </c>
    </row>
    <row r="521">
      <c r="B521" s="40" t="n">
        <v>44042</v>
      </c>
      <c r="C521" s="41" t="n">
        <v>14.45</v>
      </c>
      <c r="D521" s="41" t="n">
        <v>13.75</v>
      </c>
      <c r="E521" s="41" t="n">
        <v>14.45</v>
      </c>
      <c r="F521" s="41" t="n">
        <v>14.17</v>
      </c>
      <c r="H521" s="41">
        <f>AVERAGE(F501:F520)</f>
        <v/>
      </c>
      <c r="I521" s="41">
        <f>AVERAGE(F472:F520)</f>
        <v/>
      </c>
      <c r="J521" s="41">
        <f>AVERAGE(F421:F520)</f>
        <v/>
      </c>
      <c r="K521" s="41">
        <f>STDEV(F501:F520)</f>
        <v/>
      </c>
      <c r="L521" s="41">
        <f>H521+2*K521</f>
        <v/>
      </c>
      <c r="M521" s="41">
        <f>H521-2*K521</f>
        <v/>
      </c>
      <c r="N521" s="41">
        <f>H521+1.5*K521</f>
        <v/>
      </c>
      <c r="O521" s="41">
        <f>H521-1.5*K521</f>
        <v/>
      </c>
      <c r="Q521" s="42">
        <f>(H520-H491)/H491</f>
        <v/>
      </c>
      <c r="R521" s="43">
        <f>IF(Q521&gt;=0.1,1,IF(Q521&gt;-0.1,0,-1))</f>
        <v/>
      </c>
      <c r="S521" s="42">
        <f>(I521-I491)/I491</f>
        <v/>
      </c>
      <c r="T521" s="43">
        <f>IF(S521&gt;=0.05,1,IF(S521&gt;-0.05,0,-1))</f>
        <v/>
      </c>
      <c r="U521" s="42">
        <f>(J520-J491)/J491</f>
        <v/>
      </c>
      <c r="V521" s="43">
        <f>IF(U521&gt;=0.03,1,IF(U521&gt;-0.03,0,-1))</f>
        <v/>
      </c>
      <c r="W521" s="43">
        <f>R521+T521+V521</f>
        <v/>
      </c>
      <c r="Y521" s="44">
        <f>(H520-H341)/H341</f>
        <v/>
      </c>
      <c r="Z521" s="43">
        <f>IF(Y521&gt;=0.1,1,IF(Y521&gt;-0.1,0,-1))</f>
        <v/>
      </c>
      <c r="AA521" s="42">
        <f>(I520-I341)/I341</f>
        <v/>
      </c>
      <c r="AB521" s="43">
        <f>IF(AA521&gt;=0.05,1,IF(AA521&gt;-0.05,0,-1))</f>
        <v/>
      </c>
      <c r="AC521" s="42">
        <f>(J520-J341)/J341</f>
        <v/>
      </c>
      <c r="AD521" s="43">
        <f>IF(AC521&gt;=0.03,1,IF(AC521&gt;-0.03,0,-1))</f>
        <v/>
      </c>
      <c r="AE521" s="43">
        <f>Z521+AB521+AD521</f>
        <v/>
      </c>
      <c r="AG521" s="39">
        <f>IF(H521&gt;I521,IF(I521&gt;J521,4,3),IF(H521&lt;J521,IF(I521&lt;J521,0,1),2))</f>
        <v/>
      </c>
      <c r="AI521" s="39">
        <f>IF(D521&gt;H521,3,IF(D521&gt;I521,2,IF(D521&gt;J521,1,0)))</f>
        <v/>
      </c>
      <c r="AK521" s="39">
        <f>IF(M521&gt;H521,3,IF(M521&gt;I521,2,IF(M521&gt;J521,1,0)))</f>
        <v/>
      </c>
      <c r="AM521" s="39">
        <f>IF(L521&gt;H521,3,IF(L521&gt;I521,2,IF(L521&gt;J521,1,0)))</f>
        <v/>
      </c>
      <c r="AO521" s="39">
        <f>IF(C520&gt;L520,2,IF(C520&gt;N520,1,0))</f>
        <v/>
      </c>
      <c r="AP521" s="39">
        <f>SUM(AO517:AO520)</f>
        <v/>
      </c>
      <c r="AQ521" s="39">
        <f>AQ520+1</f>
        <v/>
      </c>
      <c r="AR521" s="39">
        <f>IF(AP521&gt;0,AR520+1,0)</f>
        <v/>
      </c>
      <c r="AS521" s="39">
        <f>IF(AR522=0,AR521,0)</f>
        <v/>
      </c>
      <c r="AT521" s="41">
        <f>180/SUM(AS341:AS520)</f>
        <v/>
      </c>
      <c r="AU521" s="41">
        <f>STDEV(AT501:AT520)</f>
        <v/>
      </c>
      <c r="AV521" s="41">
        <f>AT521-AU521</f>
        <v/>
      </c>
      <c r="AW521" s="41">
        <f>AT521+AU521</f>
        <v/>
      </c>
      <c r="AY521" s="39">
        <f>IF(D520&lt;M520,-2,IF(D520&lt;O520,-1,0))</f>
        <v/>
      </c>
      <c r="AZ521" s="39">
        <f>SUM(AY517:AY520)</f>
        <v/>
      </c>
      <c r="BA521" s="39">
        <f>BA520+1</f>
        <v/>
      </c>
      <c r="BB521" s="39">
        <f>IF(AZ521&lt;0,BB520+1,0)</f>
        <v/>
      </c>
      <c r="BC521" s="39">
        <f>IF(BB522=0,BB521,0)</f>
        <v/>
      </c>
      <c r="BD521" s="41">
        <f>180/SUM(BC341:BC520)</f>
        <v/>
      </c>
      <c r="BE521" s="41">
        <f>STDEV(BD501:BD520)</f>
        <v/>
      </c>
      <c r="BF521" s="41">
        <f>BD521-BE521</f>
        <v/>
      </c>
      <c r="BG521" s="41">
        <f>BD521+BE521</f>
        <v/>
      </c>
    </row>
    <row r="522">
      <c r="B522" s="40" t="n">
        <v>44043</v>
      </c>
      <c r="C522" s="41" t="n">
        <v>14.84</v>
      </c>
      <c r="D522" s="41" t="n">
        <v>14.1</v>
      </c>
      <c r="E522" s="41" t="n">
        <v>14.11</v>
      </c>
      <c r="F522" s="41" t="n">
        <v>14.21</v>
      </c>
      <c r="H522" s="41">
        <f>AVERAGE(F502:F521)</f>
        <v/>
      </c>
      <c r="I522" s="41">
        <f>AVERAGE(F473:F521)</f>
        <v/>
      </c>
      <c r="J522" s="41">
        <f>AVERAGE(F422:F521)</f>
        <v/>
      </c>
      <c r="K522" s="41">
        <f>STDEV(F502:F521)</f>
        <v/>
      </c>
      <c r="L522" s="41">
        <f>H522+2*K522</f>
        <v/>
      </c>
      <c r="M522" s="41">
        <f>H522-2*K522</f>
        <v/>
      </c>
      <c r="N522" s="41">
        <f>H522+1.5*K522</f>
        <v/>
      </c>
      <c r="O522" s="41">
        <f>H522-1.5*K522</f>
        <v/>
      </c>
      <c r="Q522" s="42">
        <f>(H521-H492)/H492</f>
        <v/>
      </c>
      <c r="R522" s="43">
        <f>IF(Q522&gt;=0.1,1,IF(Q522&gt;-0.1,0,-1))</f>
        <v/>
      </c>
      <c r="S522" s="42">
        <f>(I522-I492)/I492</f>
        <v/>
      </c>
      <c r="T522" s="43">
        <f>IF(S522&gt;=0.05,1,IF(S522&gt;-0.05,0,-1))</f>
        <v/>
      </c>
      <c r="U522" s="42">
        <f>(J521-J492)/J492</f>
        <v/>
      </c>
      <c r="V522" s="43">
        <f>IF(U522&gt;=0.03,1,IF(U522&gt;-0.03,0,-1))</f>
        <v/>
      </c>
      <c r="W522" s="43">
        <f>R522+T522+V522</f>
        <v/>
      </c>
      <c r="Y522" s="44">
        <f>(H521-H342)/H342</f>
        <v/>
      </c>
      <c r="Z522" s="43">
        <f>IF(Y522&gt;=0.1,1,IF(Y522&gt;-0.1,0,-1))</f>
        <v/>
      </c>
      <c r="AA522" s="42">
        <f>(I521-I342)/I342</f>
        <v/>
      </c>
      <c r="AB522" s="43">
        <f>IF(AA522&gt;=0.05,1,IF(AA522&gt;-0.05,0,-1))</f>
        <v/>
      </c>
      <c r="AC522" s="42">
        <f>(J521-J342)/J342</f>
        <v/>
      </c>
      <c r="AD522" s="43">
        <f>IF(AC522&gt;=0.03,1,IF(AC522&gt;-0.03,0,-1))</f>
        <v/>
      </c>
      <c r="AE522" s="43">
        <f>Z522+AB522+AD522</f>
        <v/>
      </c>
      <c r="AG522" s="39">
        <f>IF(H522&gt;I522,IF(I522&gt;J522,4,3),IF(H522&lt;J522,IF(I522&lt;J522,0,1),2))</f>
        <v/>
      </c>
      <c r="AI522" s="39">
        <f>IF(D522&gt;H522,3,IF(D522&gt;I522,2,IF(D522&gt;J522,1,0)))</f>
        <v/>
      </c>
      <c r="AK522" s="39">
        <f>IF(M522&gt;H522,3,IF(M522&gt;I522,2,IF(M522&gt;J522,1,0)))</f>
        <v/>
      </c>
      <c r="AM522" s="39">
        <f>IF(L522&gt;H522,3,IF(L522&gt;I522,2,IF(L522&gt;J522,1,0)))</f>
        <v/>
      </c>
      <c r="AO522" s="39">
        <f>IF(C521&gt;L521,2,IF(C521&gt;N521,1,0))</f>
        <v/>
      </c>
      <c r="AP522" s="39">
        <f>SUM(AO518:AO521)</f>
        <v/>
      </c>
      <c r="AQ522" s="39">
        <f>AQ521+1</f>
        <v/>
      </c>
      <c r="AR522" s="39">
        <f>IF(AP522&gt;0,AR521+1,0)</f>
        <v/>
      </c>
      <c r="AS522" s="39">
        <f>IF(AR523=0,AR522,0)</f>
        <v/>
      </c>
      <c r="AT522" s="41">
        <f>180/SUM(AS342:AS521)</f>
        <v/>
      </c>
      <c r="AU522" s="41">
        <f>STDEV(AT502:AT521)</f>
        <v/>
      </c>
      <c r="AV522" s="41">
        <f>AT522-AU522</f>
        <v/>
      </c>
      <c r="AW522" s="41">
        <f>AT522+AU522</f>
        <v/>
      </c>
      <c r="AY522" s="39">
        <f>IF(D521&lt;M521,-2,IF(D521&lt;O521,-1,0))</f>
        <v/>
      </c>
      <c r="AZ522" s="39">
        <f>SUM(AY518:AY521)</f>
        <v/>
      </c>
      <c r="BA522" s="39">
        <f>BA521+1</f>
        <v/>
      </c>
      <c r="BB522" s="39">
        <f>IF(AZ522&lt;0,BB521+1,0)</f>
        <v/>
      </c>
      <c r="BC522" s="39">
        <f>IF(BB523=0,BB522,0)</f>
        <v/>
      </c>
      <c r="BD522" s="41">
        <f>180/SUM(BC342:BC521)</f>
        <v/>
      </c>
      <c r="BE522" s="41">
        <f>STDEV(BD502:BD521)</f>
        <v/>
      </c>
      <c r="BF522" s="41">
        <f>BD522-BE522</f>
        <v/>
      </c>
      <c r="BG522" s="41">
        <f>BD522+BE522</f>
        <v/>
      </c>
    </row>
    <row r="523">
      <c r="B523" s="40" t="n">
        <v>44046</v>
      </c>
      <c r="C523" s="41" t="n">
        <v>14.5</v>
      </c>
      <c r="D523" s="41" t="n">
        <v>14.11</v>
      </c>
      <c r="E523" s="41" t="n">
        <v>14.27</v>
      </c>
      <c r="F523" s="41" t="n">
        <v>14.33</v>
      </c>
      <c r="H523" s="41">
        <f>AVERAGE(F503:F522)</f>
        <v/>
      </c>
      <c r="I523" s="41">
        <f>AVERAGE(F474:F522)</f>
        <v/>
      </c>
      <c r="J523" s="41">
        <f>AVERAGE(F423:F522)</f>
        <v/>
      </c>
      <c r="K523" s="41">
        <f>STDEV(F503:F522)</f>
        <v/>
      </c>
      <c r="L523" s="41">
        <f>H523+2*K523</f>
        <v/>
      </c>
      <c r="M523" s="41">
        <f>H523-2*K523</f>
        <v/>
      </c>
      <c r="N523" s="41">
        <f>H523+1.5*K523</f>
        <v/>
      </c>
      <c r="O523" s="41">
        <f>H523-1.5*K523</f>
        <v/>
      </c>
      <c r="Q523" s="42">
        <f>(H522-H493)/H493</f>
        <v/>
      </c>
      <c r="R523" s="43">
        <f>IF(Q523&gt;=0.1,1,IF(Q523&gt;-0.1,0,-1))</f>
        <v/>
      </c>
      <c r="S523" s="42">
        <f>(I523-I493)/I493</f>
        <v/>
      </c>
      <c r="T523" s="43">
        <f>IF(S523&gt;=0.05,1,IF(S523&gt;-0.05,0,-1))</f>
        <v/>
      </c>
      <c r="U523" s="42">
        <f>(J522-J493)/J493</f>
        <v/>
      </c>
      <c r="V523" s="43">
        <f>IF(U523&gt;=0.03,1,IF(U523&gt;-0.03,0,-1))</f>
        <v/>
      </c>
      <c r="W523" s="43">
        <f>R523+T523+V523</f>
        <v/>
      </c>
      <c r="Y523" s="44">
        <f>(H522-H343)/H343</f>
        <v/>
      </c>
      <c r="Z523" s="43">
        <f>IF(Y523&gt;=0.1,1,IF(Y523&gt;-0.1,0,-1))</f>
        <v/>
      </c>
      <c r="AA523" s="42">
        <f>(I522-I343)/I343</f>
        <v/>
      </c>
      <c r="AB523" s="43">
        <f>IF(AA523&gt;=0.05,1,IF(AA523&gt;-0.05,0,-1))</f>
        <v/>
      </c>
      <c r="AC523" s="42">
        <f>(J522-J343)/J343</f>
        <v/>
      </c>
      <c r="AD523" s="43">
        <f>IF(AC523&gt;=0.03,1,IF(AC523&gt;-0.03,0,-1))</f>
        <v/>
      </c>
      <c r="AE523" s="43">
        <f>Z523+AB523+AD523</f>
        <v/>
      </c>
      <c r="AG523" s="39">
        <f>IF(H523&gt;I523,IF(I523&gt;J523,4,3),IF(H523&lt;J523,IF(I523&lt;J523,0,1),2))</f>
        <v/>
      </c>
      <c r="AI523" s="39">
        <f>IF(D523&gt;H523,3,IF(D523&gt;I523,2,IF(D523&gt;J523,1,0)))</f>
        <v/>
      </c>
      <c r="AK523" s="39">
        <f>IF(M523&gt;H523,3,IF(M523&gt;I523,2,IF(M523&gt;J523,1,0)))</f>
        <v/>
      </c>
      <c r="AM523" s="39">
        <f>IF(L523&gt;H523,3,IF(L523&gt;I523,2,IF(L523&gt;J523,1,0)))</f>
        <v/>
      </c>
      <c r="AO523" s="39">
        <f>IF(C522&gt;L522,2,IF(C522&gt;N522,1,0))</f>
        <v/>
      </c>
      <c r="AP523" s="39">
        <f>SUM(AO519:AO522)</f>
        <v/>
      </c>
      <c r="AQ523" s="39">
        <f>AQ522+1</f>
        <v/>
      </c>
      <c r="AR523" s="39">
        <f>IF(AP523&gt;0,AR522+1,0)</f>
        <v/>
      </c>
      <c r="AS523" s="39">
        <f>IF(AR524=0,AR523,0)</f>
        <v/>
      </c>
      <c r="AT523" s="41">
        <f>180/SUM(AS343:AS522)</f>
        <v/>
      </c>
      <c r="AU523" s="41">
        <f>STDEV(AT503:AT522)</f>
        <v/>
      </c>
      <c r="AV523" s="41">
        <f>AT523-AU523</f>
        <v/>
      </c>
      <c r="AW523" s="41">
        <f>AT523+AU523</f>
        <v/>
      </c>
      <c r="AY523" s="39">
        <f>IF(D522&lt;M522,-2,IF(D522&lt;O522,-1,0))</f>
        <v/>
      </c>
      <c r="AZ523" s="39">
        <f>SUM(AY519:AY522)</f>
        <v/>
      </c>
      <c r="BA523" s="39">
        <f>BA522+1</f>
        <v/>
      </c>
      <c r="BB523" s="39">
        <f>IF(AZ523&lt;0,BB522+1,0)</f>
        <v/>
      </c>
      <c r="BC523" s="39">
        <f>IF(BB524=0,BB523,0)</f>
        <v/>
      </c>
      <c r="BD523" s="41">
        <f>180/SUM(BC343:BC522)</f>
        <v/>
      </c>
      <c r="BE523" s="41">
        <f>STDEV(BD503:BD522)</f>
        <v/>
      </c>
      <c r="BF523" s="41">
        <f>BD523-BE523</f>
        <v/>
      </c>
      <c r="BG523" s="41">
        <f>BD523+BE523</f>
        <v/>
      </c>
    </row>
    <row r="524">
      <c r="B524" s="40" t="n">
        <v>44047</v>
      </c>
      <c r="C524" s="41" t="n">
        <v>14.6</v>
      </c>
      <c r="D524" s="41" t="n">
        <v>14.06</v>
      </c>
      <c r="E524" s="41" t="n">
        <v>14.38</v>
      </c>
      <c r="F524" s="41" t="n">
        <v>14.24</v>
      </c>
      <c r="H524" s="41">
        <f>AVERAGE(F504:F523)</f>
        <v/>
      </c>
      <c r="I524" s="41">
        <f>AVERAGE(F475:F523)</f>
        <v/>
      </c>
      <c r="J524" s="41">
        <f>AVERAGE(F424:F523)</f>
        <v/>
      </c>
      <c r="K524" s="41">
        <f>STDEV(F504:F523)</f>
        <v/>
      </c>
      <c r="L524" s="41">
        <f>H524+2*K524</f>
        <v/>
      </c>
      <c r="M524" s="41">
        <f>H524-2*K524</f>
        <v/>
      </c>
      <c r="N524" s="41">
        <f>H524+1.5*K524</f>
        <v/>
      </c>
      <c r="O524" s="41">
        <f>H524-1.5*K524</f>
        <v/>
      </c>
      <c r="Q524" s="42">
        <f>(H523-H494)/H494</f>
        <v/>
      </c>
      <c r="R524" s="43">
        <f>IF(Q524&gt;=0.1,1,IF(Q524&gt;-0.1,0,-1))</f>
        <v/>
      </c>
      <c r="S524" s="42">
        <f>(I524-I494)/I494</f>
        <v/>
      </c>
      <c r="T524" s="43">
        <f>IF(S524&gt;=0.05,1,IF(S524&gt;-0.05,0,-1))</f>
        <v/>
      </c>
      <c r="U524" s="42">
        <f>(J523-J494)/J494</f>
        <v/>
      </c>
      <c r="V524" s="43">
        <f>IF(U524&gt;=0.03,1,IF(U524&gt;-0.03,0,-1))</f>
        <v/>
      </c>
      <c r="W524" s="43">
        <f>R524+T524+V524</f>
        <v/>
      </c>
      <c r="Y524" s="44">
        <f>(H523-H344)/H344</f>
        <v/>
      </c>
      <c r="Z524" s="43">
        <f>IF(Y524&gt;=0.1,1,IF(Y524&gt;-0.1,0,-1))</f>
        <v/>
      </c>
      <c r="AA524" s="42">
        <f>(I523-I344)/I344</f>
        <v/>
      </c>
      <c r="AB524" s="43">
        <f>IF(AA524&gt;=0.05,1,IF(AA524&gt;-0.05,0,-1))</f>
        <v/>
      </c>
      <c r="AC524" s="42">
        <f>(J523-J344)/J344</f>
        <v/>
      </c>
      <c r="AD524" s="43">
        <f>IF(AC524&gt;=0.03,1,IF(AC524&gt;-0.03,0,-1))</f>
        <v/>
      </c>
      <c r="AE524" s="43">
        <f>Z524+AB524+AD524</f>
        <v/>
      </c>
      <c r="AG524" s="39">
        <f>IF(H524&gt;I524,IF(I524&gt;J524,4,3),IF(H524&lt;J524,IF(I524&lt;J524,0,1),2))</f>
        <v/>
      </c>
      <c r="AI524" s="39">
        <f>IF(D524&gt;H524,3,IF(D524&gt;I524,2,IF(D524&gt;J524,1,0)))</f>
        <v/>
      </c>
      <c r="AK524" s="39">
        <f>IF(M524&gt;H524,3,IF(M524&gt;I524,2,IF(M524&gt;J524,1,0)))</f>
        <v/>
      </c>
      <c r="AM524" s="39">
        <f>IF(L524&gt;H524,3,IF(L524&gt;I524,2,IF(L524&gt;J524,1,0)))</f>
        <v/>
      </c>
      <c r="AO524" s="39">
        <f>IF(C523&gt;L523,2,IF(C523&gt;N523,1,0))</f>
        <v/>
      </c>
      <c r="AP524" s="39">
        <f>SUM(AO520:AO523)</f>
        <v/>
      </c>
      <c r="AQ524" s="39">
        <f>AQ523+1</f>
        <v/>
      </c>
      <c r="AR524" s="39">
        <f>IF(AP524&gt;0,AR523+1,0)</f>
        <v/>
      </c>
      <c r="AS524" s="39">
        <f>IF(AR525=0,AR524,0)</f>
        <v/>
      </c>
      <c r="AT524" s="41">
        <f>180/SUM(AS344:AS523)</f>
        <v/>
      </c>
      <c r="AU524" s="41">
        <f>STDEV(AT504:AT523)</f>
        <v/>
      </c>
      <c r="AV524" s="41">
        <f>AT524-AU524</f>
        <v/>
      </c>
      <c r="AW524" s="41">
        <f>AT524+AU524</f>
        <v/>
      </c>
      <c r="AY524" s="39">
        <f>IF(D523&lt;M523,-2,IF(D523&lt;O523,-1,0))</f>
        <v/>
      </c>
      <c r="AZ524" s="39">
        <f>SUM(AY520:AY523)</f>
        <v/>
      </c>
      <c r="BA524" s="39">
        <f>BA523+1</f>
        <v/>
      </c>
      <c r="BB524" s="39">
        <f>IF(AZ524&lt;0,BB523+1,0)</f>
        <v/>
      </c>
      <c r="BC524" s="39">
        <f>IF(BB525=0,BB524,0)</f>
        <v/>
      </c>
      <c r="BD524" s="41">
        <f>180/SUM(BC344:BC523)</f>
        <v/>
      </c>
      <c r="BE524" s="41">
        <f>STDEV(BD504:BD523)</f>
        <v/>
      </c>
      <c r="BF524" s="41">
        <f>BD524-BE524</f>
        <v/>
      </c>
      <c r="BG524" s="41">
        <f>BD524+BE524</f>
        <v/>
      </c>
    </row>
    <row r="525">
      <c r="B525" s="40" t="n">
        <v>44048</v>
      </c>
      <c r="C525" s="41" t="n">
        <v>14.42</v>
      </c>
      <c r="D525" s="41" t="n">
        <v>14.08</v>
      </c>
      <c r="E525" s="41" t="n">
        <v>14.25</v>
      </c>
      <c r="F525" s="41" t="n">
        <v>14.42</v>
      </c>
      <c r="H525" s="41">
        <f>AVERAGE(F505:F524)</f>
        <v/>
      </c>
      <c r="I525" s="41">
        <f>AVERAGE(F476:F524)</f>
        <v/>
      </c>
      <c r="J525" s="41">
        <f>AVERAGE(F425:F524)</f>
        <v/>
      </c>
      <c r="K525" s="41">
        <f>STDEV(F505:F524)</f>
        <v/>
      </c>
      <c r="L525" s="41">
        <f>H525+2*K525</f>
        <v/>
      </c>
      <c r="M525" s="41">
        <f>H525-2*K525</f>
        <v/>
      </c>
      <c r="N525" s="41">
        <f>H525+1.5*K525</f>
        <v/>
      </c>
      <c r="O525" s="41">
        <f>H525-1.5*K525</f>
        <v/>
      </c>
      <c r="Q525" s="42">
        <f>(H524-H495)/H495</f>
        <v/>
      </c>
      <c r="R525" s="43">
        <f>IF(Q525&gt;=0.1,1,IF(Q525&gt;-0.1,0,-1))</f>
        <v/>
      </c>
      <c r="S525" s="42">
        <f>(I525-I495)/I495</f>
        <v/>
      </c>
      <c r="T525" s="43">
        <f>IF(S525&gt;=0.05,1,IF(S525&gt;-0.05,0,-1))</f>
        <v/>
      </c>
      <c r="U525" s="42">
        <f>(J524-J495)/J495</f>
        <v/>
      </c>
      <c r="V525" s="43">
        <f>IF(U525&gt;=0.03,1,IF(U525&gt;-0.03,0,-1))</f>
        <v/>
      </c>
      <c r="W525" s="43">
        <f>R525+T525+V525</f>
        <v/>
      </c>
      <c r="Y525" s="44">
        <f>(H524-H345)/H345</f>
        <v/>
      </c>
      <c r="Z525" s="43">
        <f>IF(Y525&gt;=0.1,1,IF(Y525&gt;-0.1,0,-1))</f>
        <v/>
      </c>
      <c r="AA525" s="42">
        <f>(I524-I345)/I345</f>
        <v/>
      </c>
      <c r="AB525" s="43">
        <f>IF(AA525&gt;=0.05,1,IF(AA525&gt;-0.05,0,-1))</f>
        <v/>
      </c>
      <c r="AC525" s="42">
        <f>(J524-J345)/J345</f>
        <v/>
      </c>
      <c r="AD525" s="43">
        <f>IF(AC525&gt;=0.03,1,IF(AC525&gt;-0.03,0,-1))</f>
        <v/>
      </c>
      <c r="AE525" s="43">
        <f>Z525+AB525+AD525</f>
        <v/>
      </c>
      <c r="AG525" s="39">
        <f>IF(H525&gt;I525,IF(I525&gt;J525,4,3),IF(H525&lt;J525,IF(I525&lt;J525,0,1),2))</f>
        <v/>
      </c>
      <c r="AI525" s="39">
        <f>IF(D525&gt;H525,3,IF(D525&gt;I525,2,IF(D525&gt;J525,1,0)))</f>
        <v/>
      </c>
      <c r="AK525" s="39">
        <f>IF(M525&gt;H525,3,IF(M525&gt;I525,2,IF(M525&gt;J525,1,0)))</f>
        <v/>
      </c>
      <c r="AM525" s="39">
        <f>IF(L525&gt;H525,3,IF(L525&gt;I525,2,IF(L525&gt;J525,1,0)))</f>
        <v/>
      </c>
      <c r="AO525" s="39">
        <f>IF(C524&gt;L524,2,IF(C524&gt;N524,1,0))</f>
        <v/>
      </c>
      <c r="AP525" s="39">
        <f>SUM(AO521:AO524)</f>
        <v/>
      </c>
      <c r="AQ525" s="39">
        <f>AQ524+1</f>
        <v/>
      </c>
      <c r="AR525" s="39">
        <f>IF(AP525&gt;0,AR524+1,0)</f>
        <v/>
      </c>
      <c r="AS525" s="39">
        <f>IF(AR526=0,AR525,0)</f>
        <v/>
      </c>
      <c r="AT525" s="41">
        <f>180/SUM(AS345:AS524)</f>
        <v/>
      </c>
      <c r="AU525" s="41">
        <f>STDEV(AT505:AT524)</f>
        <v/>
      </c>
      <c r="AV525" s="41">
        <f>AT525-AU525</f>
        <v/>
      </c>
      <c r="AW525" s="41">
        <f>AT525+AU525</f>
        <v/>
      </c>
      <c r="AY525" s="39">
        <f>IF(D524&lt;M524,-2,IF(D524&lt;O524,-1,0))</f>
        <v/>
      </c>
      <c r="AZ525" s="39">
        <f>SUM(AY521:AY524)</f>
        <v/>
      </c>
      <c r="BA525" s="39">
        <f>BA524+1</f>
        <v/>
      </c>
      <c r="BB525" s="39">
        <f>IF(AZ525&lt;0,BB524+1,0)</f>
        <v/>
      </c>
      <c r="BC525" s="39">
        <f>IF(BB526=0,BB525,0)</f>
        <v/>
      </c>
      <c r="BD525" s="41">
        <f>180/SUM(BC345:BC524)</f>
        <v/>
      </c>
      <c r="BE525" s="41">
        <f>STDEV(BD505:BD524)</f>
        <v/>
      </c>
      <c r="BF525" s="41">
        <f>BD525-BE525</f>
        <v/>
      </c>
      <c r="BG525" s="41">
        <f>BD525+BE525</f>
        <v/>
      </c>
    </row>
    <row r="526">
      <c r="B526" s="40" t="n">
        <v>44049</v>
      </c>
      <c r="C526" s="41" t="n">
        <v>14.74</v>
      </c>
      <c r="D526" s="41" t="n">
        <v>14.24</v>
      </c>
      <c r="E526" s="41" t="n">
        <v>14.43</v>
      </c>
      <c r="F526" s="41" t="n">
        <v>14.25</v>
      </c>
      <c r="H526" s="41">
        <f>AVERAGE(F506:F525)</f>
        <v/>
      </c>
      <c r="I526" s="41">
        <f>AVERAGE(F477:F525)</f>
        <v/>
      </c>
      <c r="J526" s="41">
        <f>AVERAGE(F426:F525)</f>
        <v/>
      </c>
      <c r="K526" s="41">
        <f>STDEV(F506:F525)</f>
        <v/>
      </c>
      <c r="L526" s="41">
        <f>H526+2*K526</f>
        <v/>
      </c>
      <c r="M526" s="41">
        <f>H526-2*K526</f>
        <v/>
      </c>
      <c r="N526" s="41">
        <f>H526+1.5*K526</f>
        <v/>
      </c>
      <c r="O526" s="41">
        <f>H526-1.5*K526</f>
        <v/>
      </c>
      <c r="Q526" s="42">
        <f>(H525-H496)/H496</f>
        <v/>
      </c>
      <c r="R526" s="43">
        <f>IF(Q526&gt;=0.1,1,IF(Q526&gt;-0.1,0,-1))</f>
        <v/>
      </c>
      <c r="S526" s="42">
        <f>(I526-I496)/I496</f>
        <v/>
      </c>
      <c r="T526" s="43">
        <f>IF(S526&gt;=0.05,1,IF(S526&gt;-0.05,0,-1))</f>
        <v/>
      </c>
      <c r="U526" s="42">
        <f>(J525-J496)/J496</f>
        <v/>
      </c>
      <c r="V526" s="43">
        <f>IF(U526&gt;=0.03,1,IF(U526&gt;-0.03,0,-1))</f>
        <v/>
      </c>
      <c r="W526" s="43">
        <f>R526+T526+V526</f>
        <v/>
      </c>
      <c r="Y526" s="44">
        <f>(H525-H346)/H346</f>
        <v/>
      </c>
      <c r="Z526" s="43">
        <f>IF(Y526&gt;=0.1,1,IF(Y526&gt;-0.1,0,-1))</f>
        <v/>
      </c>
      <c r="AA526" s="42">
        <f>(I525-I346)/I346</f>
        <v/>
      </c>
      <c r="AB526" s="43">
        <f>IF(AA526&gt;=0.05,1,IF(AA526&gt;-0.05,0,-1))</f>
        <v/>
      </c>
      <c r="AC526" s="42">
        <f>(J525-J346)/J346</f>
        <v/>
      </c>
      <c r="AD526" s="43">
        <f>IF(AC526&gt;=0.03,1,IF(AC526&gt;-0.03,0,-1))</f>
        <v/>
      </c>
      <c r="AE526" s="43">
        <f>Z526+AB526+AD526</f>
        <v/>
      </c>
      <c r="AG526" s="39">
        <f>IF(H526&gt;I526,IF(I526&gt;J526,4,3),IF(H526&lt;J526,IF(I526&lt;J526,0,1),2))</f>
        <v/>
      </c>
      <c r="AI526" s="39">
        <f>IF(D526&gt;H526,3,IF(D526&gt;I526,2,IF(D526&gt;J526,1,0)))</f>
        <v/>
      </c>
      <c r="AK526" s="39">
        <f>IF(M526&gt;H526,3,IF(M526&gt;I526,2,IF(M526&gt;J526,1,0)))</f>
        <v/>
      </c>
      <c r="AM526" s="39">
        <f>IF(L526&gt;H526,3,IF(L526&gt;I526,2,IF(L526&gt;J526,1,0)))</f>
        <v/>
      </c>
      <c r="AO526" s="39">
        <f>IF(C525&gt;L525,2,IF(C525&gt;N525,1,0))</f>
        <v/>
      </c>
      <c r="AP526" s="39">
        <f>SUM(AO522:AO525)</f>
        <v/>
      </c>
      <c r="AQ526" s="39">
        <f>AQ525+1</f>
        <v/>
      </c>
      <c r="AR526" s="39">
        <f>IF(AP526&gt;0,AR525+1,0)</f>
        <v/>
      </c>
      <c r="AS526" s="39">
        <f>IF(AR527=0,AR526,0)</f>
        <v/>
      </c>
      <c r="AT526" s="41">
        <f>180/SUM(AS346:AS525)</f>
        <v/>
      </c>
      <c r="AU526" s="41">
        <f>STDEV(AT506:AT525)</f>
        <v/>
      </c>
      <c r="AV526" s="41">
        <f>AT526-AU526</f>
        <v/>
      </c>
      <c r="AW526" s="41">
        <f>AT526+AU526</f>
        <v/>
      </c>
      <c r="AY526" s="39">
        <f>IF(D525&lt;M525,-2,IF(D525&lt;O525,-1,0))</f>
        <v/>
      </c>
      <c r="AZ526" s="39">
        <f>SUM(AY522:AY525)</f>
        <v/>
      </c>
      <c r="BA526" s="39">
        <f>BA525+1</f>
        <v/>
      </c>
      <c r="BB526" s="39">
        <f>IF(AZ526&lt;0,BB525+1,0)</f>
        <v/>
      </c>
      <c r="BC526" s="39">
        <f>IF(BB527=0,BB526,0)</f>
        <v/>
      </c>
      <c r="BD526" s="41">
        <f>180/SUM(BC346:BC525)</f>
        <v/>
      </c>
      <c r="BE526" s="41">
        <f>STDEV(BD506:BD525)</f>
        <v/>
      </c>
      <c r="BF526" s="41">
        <f>BD526-BE526</f>
        <v/>
      </c>
      <c r="BG526" s="41">
        <f>BD526+BE526</f>
        <v/>
      </c>
    </row>
    <row r="527">
      <c r="B527" s="40" t="n">
        <v>44050</v>
      </c>
      <c r="C527" s="41" t="n">
        <v>14.55</v>
      </c>
      <c r="D527" s="41" t="n">
        <v>14.06</v>
      </c>
      <c r="E527" s="41" t="n">
        <v>14.12</v>
      </c>
      <c r="F527" s="41" t="n">
        <v>14.37</v>
      </c>
      <c r="H527" s="41">
        <f>AVERAGE(F507:F526)</f>
        <v/>
      </c>
      <c r="I527" s="41">
        <f>AVERAGE(F478:F526)</f>
        <v/>
      </c>
      <c r="J527" s="41">
        <f>AVERAGE(F427:F526)</f>
        <v/>
      </c>
      <c r="K527" s="41">
        <f>STDEV(F507:F526)</f>
        <v/>
      </c>
      <c r="L527" s="41">
        <f>H527+2*K527</f>
        <v/>
      </c>
      <c r="M527" s="41">
        <f>H527-2*K527</f>
        <v/>
      </c>
      <c r="N527" s="41">
        <f>H527+1.5*K527</f>
        <v/>
      </c>
      <c r="O527" s="41">
        <f>H527-1.5*K527</f>
        <v/>
      </c>
      <c r="Q527" s="42">
        <f>(H526-H497)/H497</f>
        <v/>
      </c>
      <c r="R527" s="43">
        <f>IF(Q527&gt;=0.1,1,IF(Q527&gt;-0.1,0,-1))</f>
        <v/>
      </c>
      <c r="S527" s="42">
        <f>(I527-I497)/I497</f>
        <v/>
      </c>
      <c r="T527" s="43">
        <f>IF(S527&gt;=0.05,1,IF(S527&gt;-0.05,0,-1))</f>
        <v/>
      </c>
      <c r="U527" s="42">
        <f>(J526-J497)/J497</f>
        <v/>
      </c>
      <c r="V527" s="43">
        <f>IF(U527&gt;=0.03,1,IF(U527&gt;-0.03,0,-1))</f>
        <v/>
      </c>
      <c r="W527" s="43">
        <f>R527+T527+V527</f>
        <v/>
      </c>
      <c r="Y527" s="44">
        <f>(H526-H347)/H347</f>
        <v/>
      </c>
      <c r="Z527" s="43">
        <f>IF(Y527&gt;=0.1,1,IF(Y527&gt;-0.1,0,-1))</f>
        <v/>
      </c>
      <c r="AA527" s="42">
        <f>(I526-I347)/I347</f>
        <v/>
      </c>
      <c r="AB527" s="43">
        <f>IF(AA527&gt;=0.05,1,IF(AA527&gt;-0.05,0,-1))</f>
        <v/>
      </c>
      <c r="AC527" s="42">
        <f>(J526-J347)/J347</f>
        <v/>
      </c>
      <c r="AD527" s="43">
        <f>IF(AC527&gt;=0.03,1,IF(AC527&gt;-0.03,0,-1))</f>
        <v/>
      </c>
      <c r="AE527" s="43">
        <f>Z527+AB527+AD527</f>
        <v/>
      </c>
      <c r="AG527" s="39">
        <f>IF(H527&gt;I527,IF(I527&gt;J527,4,3),IF(H527&lt;J527,IF(I527&lt;J527,0,1),2))</f>
        <v/>
      </c>
      <c r="AI527" s="39">
        <f>IF(D527&gt;H527,3,IF(D527&gt;I527,2,IF(D527&gt;J527,1,0)))</f>
        <v/>
      </c>
      <c r="AK527" s="39">
        <f>IF(M527&gt;H527,3,IF(M527&gt;I527,2,IF(M527&gt;J527,1,0)))</f>
        <v/>
      </c>
      <c r="AM527" s="39">
        <f>IF(L527&gt;H527,3,IF(L527&gt;I527,2,IF(L527&gt;J527,1,0)))</f>
        <v/>
      </c>
      <c r="AO527" s="39">
        <f>IF(C526&gt;L526,2,IF(C526&gt;N526,1,0))</f>
        <v/>
      </c>
      <c r="AP527" s="39">
        <f>SUM(AO523:AO526)</f>
        <v/>
      </c>
      <c r="AQ527" s="39">
        <f>AQ526+1</f>
        <v/>
      </c>
      <c r="AR527" s="39">
        <f>IF(AP527&gt;0,AR526+1,0)</f>
        <v/>
      </c>
      <c r="AS527" s="39">
        <f>IF(AR528=0,AR527,0)</f>
        <v/>
      </c>
      <c r="AT527" s="41">
        <f>180/SUM(AS347:AS526)</f>
        <v/>
      </c>
      <c r="AU527" s="41">
        <f>STDEV(AT507:AT526)</f>
        <v/>
      </c>
      <c r="AV527" s="41">
        <f>AT527-AU527</f>
        <v/>
      </c>
      <c r="AW527" s="41">
        <f>AT527+AU527</f>
        <v/>
      </c>
      <c r="AY527" s="39">
        <f>IF(D526&lt;M526,-2,IF(D526&lt;O526,-1,0))</f>
        <v/>
      </c>
      <c r="AZ527" s="39">
        <f>SUM(AY523:AY526)</f>
        <v/>
      </c>
      <c r="BA527" s="39">
        <f>BA526+1</f>
        <v/>
      </c>
      <c r="BB527" s="39">
        <f>IF(AZ527&lt;0,BB526+1,0)</f>
        <v/>
      </c>
      <c r="BC527" s="39">
        <f>IF(BB528=0,BB527,0)</f>
        <v/>
      </c>
      <c r="BD527" s="41">
        <f>180/SUM(BC347:BC526)</f>
        <v/>
      </c>
      <c r="BE527" s="41">
        <f>STDEV(BD507:BD526)</f>
        <v/>
      </c>
      <c r="BF527" s="41">
        <f>BD527-BE527</f>
        <v/>
      </c>
      <c r="BG527" s="41">
        <f>BD527+BE527</f>
        <v/>
      </c>
    </row>
    <row r="528">
      <c r="B528" s="40" t="n">
        <v>44053</v>
      </c>
      <c r="C528" s="41" t="n">
        <v>14.43</v>
      </c>
      <c r="D528" s="41" t="n">
        <v>13.86</v>
      </c>
      <c r="E528" s="41" t="n">
        <v>14.43</v>
      </c>
      <c r="F528" s="41" t="n">
        <v>14.05</v>
      </c>
      <c r="H528" s="41">
        <f>AVERAGE(F508:F527)</f>
        <v/>
      </c>
      <c r="I528" s="41">
        <f>AVERAGE(F479:F527)</f>
        <v/>
      </c>
      <c r="J528" s="41">
        <f>AVERAGE(F428:F527)</f>
        <v/>
      </c>
      <c r="K528" s="41">
        <f>STDEV(F508:F527)</f>
        <v/>
      </c>
      <c r="L528" s="41">
        <f>H528+2*K528</f>
        <v/>
      </c>
      <c r="M528" s="41">
        <f>H528-2*K528</f>
        <v/>
      </c>
      <c r="N528" s="41">
        <f>H528+1.5*K528</f>
        <v/>
      </c>
      <c r="O528" s="41">
        <f>H528-1.5*K528</f>
        <v/>
      </c>
      <c r="Q528" s="42">
        <f>(H527-H498)/H498</f>
        <v/>
      </c>
      <c r="R528" s="43">
        <f>IF(Q528&gt;=0.1,1,IF(Q528&gt;-0.1,0,-1))</f>
        <v/>
      </c>
      <c r="S528" s="42">
        <f>(I528-I498)/I498</f>
        <v/>
      </c>
      <c r="T528" s="43">
        <f>IF(S528&gt;=0.05,1,IF(S528&gt;-0.05,0,-1))</f>
        <v/>
      </c>
      <c r="U528" s="42">
        <f>(J527-J498)/J498</f>
        <v/>
      </c>
      <c r="V528" s="43">
        <f>IF(U528&gt;=0.03,1,IF(U528&gt;-0.03,0,-1))</f>
        <v/>
      </c>
      <c r="W528" s="43">
        <f>R528+T528+V528</f>
        <v/>
      </c>
      <c r="Y528" s="44">
        <f>(H527-H348)/H348</f>
        <v/>
      </c>
      <c r="Z528" s="43">
        <f>IF(Y528&gt;=0.1,1,IF(Y528&gt;-0.1,0,-1))</f>
        <v/>
      </c>
      <c r="AA528" s="42">
        <f>(I527-I348)/I348</f>
        <v/>
      </c>
      <c r="AB528" s="43">
        <f>IF(AA528&gt;=0.05,1,IF(AA528&gt;-0.05,0,-1))</f>
        <v/>
      </c>
      <c r="AC528" s="42">
        <f>(J527-J348)/J348</f>
        <v/>
      </c>
      <c r="AD528" s="43">
        <f>IF(AC528&gt;=0.03,1,IF(AC528&gt;-0.03,0,-1))</f>
        <v/>
      </c>
      <c r="AE528" s="43">
        <f>Z528+AB528+AD528</f>
        <v/>
      </c>
      <c r="AG528" s="39">
        <f>IF(H528&gt;I528,IF(I528&gt;J528,4,3),IF(H528&lt;J528,IF(I528&lt;J528,0,1),2))</f>
        <v/>
      </c>
      <c r="AI528" s="39">
        <f>IF(D528&gt;H528,3,IF(D528&gt;I528,2,IF(D528&gt;J528,1,0)))</f>
        <v/>
      </c>
      <c r="AK528" s="39">
        <f>IF(M528&gt;H528,3,IF(M528&gt;I528,2,IF(M528&gt;J528,1,0)))</f>
        <v/>
      </c>
      <c r="AM528" s="39">
        <f>IF(L528&gt;H528,3,IF(L528&gt;I528,2,IF(L528&gt;J528,1,0)))</f>
        <v/>
      </c>
      <c r="AO528" s="39">
        <f>IF(C527&gt;L527,2,IF(C527&gt;N527,1,0))</f>
        <v/>
      </c>
      <c r="AP528" s="39">
        <f>SUM(AO524:AO527)</f>
        <v/>
      </c>
      <c r="AQ528" s="39">
        <f>AQ527+1</f>
        <v/>
      </c>
      <c r="AR528" s="39">
        <f>IF(AP528&gt;0,AR527+1,0)</f>
        <v/>
      </c>
      <c r="AS528" s="39">
        <f>IF(AR529=0,AR528,0)</f>
        <v/>
      </c>
      <c r="AT528" s="41">
        <f>180/SUM(AS348:AS527)</f>
        <v/>
      </c>
      <c r="AU528" s="41">
        <f>STDEV(AT508:AT527)</f>
        <v/>
      </c>
      <c r="AV528" s="41">
        <f>AT528-AU528</f>
        <v/>
      </c>
      <c r="AW528" s="41">
        <f>AT528+AU528</f>
        <v/>
      </c>
      <c r="AY528" s="39">
        <f>IF(D527&lt;M527,-2,IF(D527&lt;O527,-1,0))</f>
        <v/>
      </c>
      <c r="AZ528" s="39">
        <f>SUM(AY524:AY527)</f>
        <v/>
      </c>
      <c r="BA528" s="39">
        <f>BA527+1</f>
        <v/>
      </c>
      <c r="BB528" s="39">
        <f>IF(AZ528&lt;0,BB527+1,0)</f>
        <v/>
      </c>
      <c r="BC528" s="39">
        <f>IF(BB529=0,BB528,0)</f>
        <v/>
      </c>
      <c r="BD528" s="41">
        <f>180/SUM(BC348:BC527)</f>
        <v/>
      </c>
      <c r="BE528" s="41">
        <f>STDEV(BD508:BD527)</f>
        <v/>
      </c>
      <c r="BF528" s="41">
        <f>BD528-BE528</f>
        <v/>
      </c>
      <c r="BG528" s="41">
        <f>BD528+BE528</f>
        <v/>
      </c>
    </row>
    <row r="529">
      <c r="B529" s="40" t="n">
        <v>44054</v>
      </c>
      <c r="C529" s="41" t="n">
        <v>14.28</v>
      </c>
      <c r="D529" s="41" t="n">
        <v>13.94</v>
      </c>
      <c r="E529" s="41" t="n">
        <v>14.02</v>
      </c>
      <c r="F529" s="41" t="n">
        <v>14.15</v>
      </c>
      <c r="H529" s="41">
        <f>AVERAGE(F509:F528)</f>
        <v/>
      </c>
      <c r="I529" s="41">
        <f>AVERAGE(F480:F528)</f>
        <v/>
      </c>
      <c r="J529" s="41">
        <f>AVERAGE(F429:F528)</f>
        <v/>
      </c>
      <c r="K529" s="41">
        <f>STDEV(F509:F528)</f>
        <v/>
      </c>
      <c r="L529" s="41">
        <f>H529+2*K529</f>
        <v/>
      </c>
      <c r="M529" s="41">
        <f>H529-2*K529</f>
        <v/>
      </c>
      <c r="N529" s="41">
        <f>H529+1.5*K529</f>
        <v/>
      </c>
      <c r="O529" s="41">
        <f>H529-1.5*K529</f>
        <v/>
      </c>
      <c r="Q529" s="42">
        <f>(H528-H499)/H499</f>
        <v/>
      </c>
      <c r="R529" s="43">
        <f>IF(Q529&gt;=0.1,1,IF(Q529&gt;-0.1,0,-1))</f>
        <v/>
      </c>
      <c r="S529" s="42">
        <f>(I529-I499)/I499</f>
        <v/>
      </c>
      <c r="T529" s="43">
        <f>IF(S529&gt;=0.05,1,IF(S529&gt;-0.05,0,-1))</f>
        <v/>
      </c>
      <c r="U529" s="42">
        <f>(J528-J499)/J499</f>
        <v/>
      </c>
      <c r="V529" s="43">
        <f>IF(U529&gt;=0.03,1,IF(U529&gt;-0.03,0,-1))</f>
        <v/>
      </c>
      <c r="W529" s="43">
        <f>R529+T529+V529</f>
        <v/>
      </c>
      <c r="Y529" s="44">
        <f>(H528-H349)/H349</f>
        <v/>
      </c>
      <c r="Z529" s="43">
        <f>IF(Y529&gt;=0.1,1,IF(Y529&gt;-0.1,0,-1))</f>
        <v/>
      </c>
      <c r="AA529" s="42">
        <f>(I528-I349)/I349</f>
        <v/>
      </c>
      <c r="AB529" s="43">
        <f>IF(AA529&gt;=0.05,1,IF(AA529&gt;-0.05,0,-1))</f>
        <v/>
      </c>
      <c r="AC529" s="42">
        <f>(J528-J349)/J349</f>
        <v/>
      </c>
      <c r="AD529" s="43">
        <f>IF(AC529&gt;=0.03,1,IF(AC529&gt;-0.03,0,-1))</f>
        <v/>
      </c>
      <c r="AE529" s="43">
        <f>Z529+AB529+AD529</f>
        <v/>
      </c>
      <c r="AG529" s="39">
        <f>IF(H529&gt;I529,IF(I529&gt;J529,4,3),IF(H529&lt;J529,IF(I529&lt;J529,0,1),2))</f>
        <v/>
      </c>
      <c r="AI529" s="39">
        <f>IF(D529&gt;H529,3,IF(D529&gt;I529,2,IF(D529&gt;J529,1,0)))</f>
        <v/>
      </c>
      <c r="AK529" s="39">
        <f>IF(M529&gt;H529,3,IF(M529&gt;I529,2,IF(M529&gt;J529,1,0)))</f>
        <v/>
      </c>
      <c r="AM529" s="39">
        <f>IF(L529&gt;H529,3,IF(L529&gt;I529,2,IF(L529&gt;J529,1,0)))</f>
        <v/>
      </c>
      <c r="AO529" s="39">
        <f>IF(C528&gt;L528,2,IF(C528&gt;N528,1,0))</f>
        <v/>
      </c>
      <c r="AP529" s="39">
        <f>SUM(AO525:AO528)</f>
        <v/>
      </c>
      <c r="AQ529" s="39">
        <f>AQ528+1</f>
        <v/>
      </c>
      <c r="AR529" s="39">
        <f>IF(AP529&gt;0,AR528+1,0)</f>
        <v/>
      </c>
      <c r="AS529" s="39">
        <f>IF(AR530=0,AR529,0)</f>
        <v/>
      </c>
      <c r="AT529" s="41">
        <f>180/SUM(AS349:AS528)</f>
        <v/>
      </c>
      <c r="AU529" s="41">
        <f>STDEV(AT509:AT528)</f>
        <v/>
      </c>
      <c r="AV529" s="41">
        <f>AT529-AU529</f>
        <v/>
      </c>
      <c r="AW529" s="41">
        <f>AT529+AU529</f>
        <v/>
      </c>
      <c r="AY529" s="39">
        <f>IF(D528&lt;M528,-2,IF(D528&lt;O528,-1,0))</f>
        <v/>
      </c>
      <c r="AZ529" s="39">
        <f>SUM(AY525:AY528)</f>
        <v/>
      </c>
      <c r="BA529" s="39">
        <f>BA528+1</f>
        <v/>
      </c>
      <c r="BB529" s="39">
        <f>IF(AZ529&lt;0,BB528+1,0)</f>
        <v/>
      </c>
      <c r="BC529" s="39">
        <f>IF(BB530=0,BB529,0)</f>
        <v/>
      </c>
      <c r="BD529" s="41">
        <f>180/SUM(BC349:BC528)</f>
        <v/>
      </c>
      <c r="BE529" s="41">
        <f>STDEV(BD509:BD528)</f>
        <v/>
      </c>
      <c r="BF529" s="41">
        <f>BD529-BE529</f>
        <v/>
      </c>
      <c r="BG529" s="41">
        <f>BD529+BE529</f>
        <v/>
      </c>
    </row>
    <row r="530">
      <c r="B530" s="40" t="n">
        <v>44055</v>
      </c>
      <c r="C530" s="41" t="n">
        <v>14.15</v>
      </c>
      <c r="D530" s="41" t="n">
        <v>13.52</v>
      </c>
      <c r="E530" s="41" t="n">
        <v>14.14</v>
      </c>
      <c r="F530" s="41" t="n">
        <v>13.74</v>
      </c>
      <c r="H530" s="41">
        <f>AVERAGE(F510:F529)</f>
        <v/>
      </c>
      <c r="I530" s="41">
        <f>AVERAGE(F481:F529)</f>
        <v/>
      </c>
      <c r="J530" s="41">
        <f>AVERAGE(F430:F529)</f>
        <v/>
      </c>
      <c r="K530" s="41">
        <f>STDEV(F510:F529)</f>
        <v/>
      </c>
      <c r="L530" s="41">
        <f>H530+2*K530</f>
        <v/>
      </c>
      <c r="M530" s="41">
        <f>H530-2*K530</f>
        <v/>
      </c>
      <c r="N530" s="41">
        <f>H530+1.5*K530</f>
        <v/>
      </c>
      <c r="O530" s="41">
        <f>H530-1.5*K530</f>
        <v/>
      </c>
      <c r="Q530" s="42">
        <f>(H529-H500)/H500</f>
        <v/>
      </c>
      <c r="R530" s="43">
        <f>IF(Q530&gt;=0.1,1,IF(Q530&gt;-0.1,0,-1))</f>
        <v/>
      </c>
      <c r="S530" s="42">
        <f>(I530-I500)/I500</f>
        <v/>
      </c>
      <c r="T530" s="43">
        <f>IF(S530&gt;=0.05,1,IF(S530&gt;-0.05,0,-1))</f>
        <v/>
      </c>
      <c r="U530" s="42">
        <f>(J529-J500)/J500</f>
        <v/>
      </c>
      <c r="V530" s="43">
        <f>IF(U530&gt;=0.03,1,IF(U530&gt;-0.03,0,-1))</f>
        <v/>
      </c>
      <c r="W530" s="43">
        <f>R530+T530+V530</f>
        <v/>
      </c>
      <c r="Y530" s="44">
        <f>(H529-H350)/H350</f>
        <v/>
      </c>
      <c r="Z530" s="43">
        <f>IF(Y530&gt;=0.1,1,IF(Y530&gt;-0.1,0,-1))</f>
        <v/>
      </c>
      <c r="AA530" s="42">
        <f>(I529-I350)/I350</f>
        <v/>
      </c>
      <c r="AB530" s="43">
        <f>IF(AA530&gt;=0.05,1,IF(AA530&gt;-0.05,0,-1))</f>
        <v/>
      </c>
      <c r="AC530" s="42">
        <f>(J529-J350)/J350</f>
        <v/>
      </c>
      <c r="AD530" s="43">
        <f>IF(AC530&gt;=0.03,1,IF(AC530&gt;-0.03,0,-1))</f>
        <v/>
      </c>
      <c r="AE530" s="43">
        <f>Z530+AB530+AD530</f>
        <v/>
      </c>
      <c r="AG530" s="39">
        <f>IF(H530&gt;I530,IF(I530&gt;J530,4,3),IF(H530&lt;J530,IF(I530&lt;J530,0,1),2))</f>
        <v/>
      </c>
      <c r="AI530" s="39">
        <f>IF(D530&gt;H530,3,IF(D530&gt;I530,2,IF(D530&gt;J530,1,0)))</f>
        <v/>
      </c>
      <c r="AK530" s="39">
        <f>IF(M530&gt;H530,3,IF(M530&gt;I530,2,IF(M530&gt;J530,1,0)))</f>
        <v/>
      </c>
      <c r="AM530" s="39">
        <f>IF(L530&gt;H530,3,IF(L530&gt;I530,2,IF(L530&gt;J530,1,0)))</f>
        <v/>
      </c>
      <c r="AO530" s="39">
        <f>IF(C529&gt;L529,2,IF(C529&gt;N529,1,0))</f>
        <v/>
      </c>
      <c r="AP530" s="39">
        <f>SUM(AO526:AO529)</f>
        <v/>
      </c>
      <c r="AQ530" s="39">
        <f>AQ529+1</f>
        <v/>
      </c>
      <c r="AR530" s="39">
        <f>IF(AP530&gt;0,AR529+1,0)</f>
        <v/>
      </c>
      <c r="AS530" s="39">
        <f>IF(AR531=0,AR530,0)</f>
        <v/>
      </c>
      <c r="AT530" s="41">
        <f>180/SUM(AS350:AS529)</f>
        <v/>
      </c>
      <c r="AU530" s="41">
        <f>STDEV(AT510:AT529)</f>
        <v/>
      </c>
      <c r="AV530" s="41">
        <f>AT530-AU530</f>
        <v/>
      </c>
      <c r="AW530" s="41">
        <f>AT530+AU530</f>
        <v/>
      </c>
      <c r="AY530" s="39">
        <f>IF(D529&lt;M529,-2,IF(D529&lt;O529,-1,0))</f>
        <v/>
      </c>
      <c r="AZ530" s="39">
        <f>SUM(AY526:AY529)</f>
        <v/>
      </c>
      <c r="BA530" s="39">
        <f>BA529+1</f>
        <v/>
      </c>
      <c r="BB530" s="39">
        <f>IF(AZ530&lt;0,BB529+1,0)</f>
        <v/>
      </c>
      <c r="BC530" s="39">
        <f>IF(BB531=0,BB530,0)</f>
        <v/>
      </c>
      <c r="BD530" s="41">
        <f>180/SUM(BC350:BC529)</f>
        <v/>
      </c>
      <c r="BE530" s="41">
        <f>STDEV(BD510:BD529)</f>
        <v/>
      </c>
      <c r="BF530" s="41">
        <f>BD530-BE530</f>
        <v/>
      </c>
      <c r="BG530" s="41">
        <f>BD530+BE530</f>
        <v/>
      </c>
    </row>
    <row r="531">
      <c r="B531" s="40" t="n">
        <v>44056</v>
      </c>
      <c r="C531" s="41" t="n">
        <v>13.77</v>
      </c>
      <c r="D531" s="41" t="n">
        <v>13.44</v>
      </c>
      <c r="E531" s="41" t="n">
        <v>13.75</v>
      </c>
      <c r="F531" s="41" t="n">
        <v>13.66</v>
      </c>
      <c r="H531" s="41">
        <f>AVERAGE(F511:F530)</f>
        <v/>
      </c>
      <c r="I531" s="41">
        <f>AVERAGE(F482:F530)</f>
        <v/>
      </c>
      <c r="J531" s="41">
        <f>AVERAGE(F431:F530)</f>
        <v/>
      </c>
      <c r="K531" s="41">
        <f>STDEV(F511:F530)</f>
        <v/>
      </c>
      <c r="L531" s="41">
        <f>H531+2*K531</f>
        <v/>
      </c>
      <c r="M531" s="41">
        <f>H531-2*K531</f>
        <v/>
      </c>
      <c r="N531" s="41">
        <f>H531+1.5*K531</f>
        <v/>
      </c>
      <c r="O531" s="41">
        <f>H531-1.5*K531</f>
        <v/>
      </c>
      <c r="Q531" s="42">
        <f>(H530-H501)/H501</f>
        <v/>
      </c>
      <c r="R531" s="43">
        <f>IF(Q531&gt;=0.1,1,IF(Q531&gt;-0.1,0,-1))</f>
        <v/>
      </c>
      <c r="S531" s="42">
        <f>(I531-I501)/I501</f>
        <v/>
      </c>
      <c r="T531" s="43">
        <f>IF(S531&gt;=0.05,1,IF(S531&gt;-0.05,0,-1))</f>
        <v/>
      </c>
      <c r="U531" s="42">
        <f>(J530-J501)/J501</f>
        <v/>
      </c>
      <c r="V531" s="43">
        <f>IF(U531&gt;=0.03,1,IF(U531&gt;-0.03,0,-1))</f>
        <v/>
      </c>
      <c r="W531" s="43">
        <f>R531+T531+V531</f>
        <v/>
      </c>
      <c r="Y531" s="44">
        <f>(H530-H351)/H351</f>
        <v/>
      </c>
      <c r="Z531" s="43">
        <f>IF(Y531&gt;=0.1,1,IF(Y531&gt;-0.1,0,-1))</f>
        <v/>
      </c>
      <c r="AA531" s="42">
        <f>(I530-I351)/I351</f>
        <v/>
      </c>
      <c r="AB531" s="43">
        <f>IF(AA531&gt;=0.05,1,IF(AA531&gt;-0.05,0,-1))</f>
        <v/>
      </c>
      <c r="AC531" s="42">
        <f>(J530-J351)/J351</f>
        <v/>
      </c>
      <c r="AD531" s="43">
        <f>IF(AC531&gt;=0.03,1,IF(AC531&gt;-0.03,0,-1))</f>
        <v/>
      </c>
      <c r="AE531" s="43">
        <f>Z531+AB531+AD531</f>
        <v/>
      </c>
      <c r="AG531" s="39">
        <f>IF(H531&gt;I531,IF(I531&gt;J531,4,3),IF(H531&lt;J531,IF(I531&lt;J531,0,1),2))</f>
        <v/>
      </c>
      <c r="AI531" s="39">
        <f>IF(D531&gt;H531,3,IF(D531&gt;I531,2,IF(D531&gt;J531,1,0)))</f>
        <v/>
      </c>
      <c r="AK531" s="39">
        <f>IF(M531&gt;H531,3,IF(M531&gt;I531,2,IF(M531&gt;J531,1,0)))</f>
        <v/>
      </c>
      <c r="AM531" s="39">
        <f>IF(L531&gt;H531,3,IF(L531&gt;I531,2,IF(L531&gt;J531,1,0)))</f>
        <v/>
      </c>
      <c r="AO531" s="39">
        <f>IF(C530&gt;L530,2,IF(C530&gt;N530,1,0))</f>
        <v/>
      </c>
      <c r="AP531" s="39">
        <f>SUM(AO527:AO530)</f>
        <v/>
      </c>
      <c r="AQ531" s="39">
        <f>AQ530+1</f>
        <v/>
      </c>
      <c r="AR531" s="39">
        <f>IF(AP531&gt;0,AR530+1,0)</f>
        <v/>
      </c>
      <c r="AS531" s="39">
        <f>IF(AR532=0,AR531,0)</f>
        <v/>
      </c>
      <c r="AT531" s="41">
        <f>180/SUM(AS351:AS530)</f>
        <v/>
      </c>
      <c r="AU531" s="41">
        <f>STDEV(AT511:AT530)</f>
        <v/>
      </c>
      <c r="AV531" s="41">
        <f>AT531-AU531</f>
        <v/>
      </c>
      <c r="AW531" s="41">
        <f>AT531+AU531</f>
        <v/>
      </c>
      <c r="AY531" s="39">
        <f>IF(D530&lt;M530,-2,IF(D530&lt;O530,-1,0))</f>
        <v/>
      </c>
      <c r="AZ531" s="39">
        <f>SUM(AY527:AY530)</f>
        <v/>
      </c>
      <c r="BA531" s="39">
        <f>BA530+1</f>
        <v/>
      </c>
      <c r="BB531" s="39">
        <f>IF(AZ531&lt;0,BB530+1,0)</f>
        <v/>
      </c>
      <c r="BC531" s="39">
        <f>IF(BB532=0,BB531,0)</f>
        <v/>
      </c>
      <c r="BD531" s="41">
        <f>180/SUM(BC351:BC530)</f>
        <v/>
      </c>
      <c r="BE531" s="41">
        <f>STDEV(BD511:BD530)</f>
        <v/>
      </c>
      <c r="BF531" s="41">
        <f>BD531-BE531</f>
        <v/>
      </c>
      <c r="BG531" s="41">
        <f>BD531+BE531</f>
        <v/>
      </c>
    </row>
    <row r="532">
      <c r="B532" s="40" t="n">
        <v>44057</v>
      </c>
      <c r="C532" s="41" t="n">
        <v>13.7</v>
      </c>
      <c r="D532" s="41" t="n">
        <v>13.32</v>
      </c>
      <c r="E532" s="41" t="n">
        <v>13.7</v>
      </c>
      <c r="F532" s="41" t="n">
        <v>13.36</v>
      </c>
      <c r="H532" s="41">
        <f>AVERAGE(F512:F531)</f>
        <v/>
      </c>
      <c r="I532" s="41">
        <f>AVERAGE(F483:F531)</f>
        <v/>
      </c>
      <c r="J532" s="41">
        <f>AVERAGE(F432:F531)</f>
        <v/>
      </c>
      <c r="K532" s="41">
        <f>STDEV(F512:F531)</f>
        <v/>
      </c>
      <c r="L532" s="41">
        <f>H532+2*K532</f>
        <v/>
      </c>
      <c r="M532" s="41">
        <f>H532-2*K532</f>
        <v/>
      </c>
      <c r="N532" s="41">
        <f>H532+1.5*K532</f>
        <v/>
      </c>
      <c r="O532" s="41">
        <f>H532-1.5*K532</f>
        <v/>
      </c>
      <c r="Q532" s="42">
        <f>(H531-H502)/H502</f>
        <v/>
      </c>
      <c r="R532" s="43">
        <f>IF(Q532&gt;=0.1,1,IF(Q532&gt;-0.1,0,-1))</f>
        <v/>
      </c>
      <c r="S532" s="42">
        <f>(I532-I502)/I502</f>
        <v/>
      </c>
      <c r="T532" s="43">
        <f>IF(S532&gt;=0.05,1,IF(S532&gt;-0.05,0,-1))</f>
        <v/>
      </c>
      <c r="U532" s="42">
        <f>(J531-J502)/J502</f>
        <v/>
      </c>
      <c r="V532" s="43">
        <f>IF(U532&gt;=0.03,1,IF(U532&gt;-0.03,0,-1))</f>
        <v/>
      </c>
      <c r="W532" s="43">
        <f>R532+T532+V532</f>
        <v/>
      </c>
      <c r="Y532" s="44">
        <f>(H531-H352)/H352</f>
        <v/>
      </c>
      <c r="Z532" s="43">
        <f>IF(Y532&gt;=0.1,1,IF(Y532&gt;-0.1,0,-1))</f>
        <v/>
      </c>
      <c r="AA532" s="42">
        <f>(I531-I352)/I352</f>
        <v/>
      </c>
      <c r="AB532" s="43">
        <f>IF(AA532&gt;=0.05,1,IF(AA532&gt;-0.05,0,-1))</f>
        <v/>
      </c>
      <c r="AC532" s="42">
        <f>(J531-J352)/J352</f>
        <v/>
      </c>
      <c r="AD532" s="43">
        <f>IF(AC532&gt;=0.03,1,IF(AC532&gt;-0.03,0,-1))</f>
        <v/>
      </c>
      <c r="AE532" s="43">
        <f>Z532+AB532+AD532</f>
        <v/>
      </c>
      <c r="AG532" s="39">
        <f>IF(H532&gt;I532,IF(I532&gt;J532,4,3),IF(H532&lt;J532,IF(I532&lt;J532,0,1),2))</f>
        <v/>
      </c>
      <c r="AI532" s="39">
        <f>IF(D532&gt;H532,3,IF(D532&gt;I532,2,IF(D532&gt;J532,1,0)))</f>
        <v/>
      </c>
      <c r="AK532" s="39">
        <f>IF(M532&gt;H532,3,IF(M532&gt;I532,2,IF(M532&gt;J532,1,0)))</f>
        <v/>
      </c>
      <c r="AM532" s="39">
        <f>IF(L532&gt;H532,3,IF(L532&gt;I532,2,IF(L532&gt;J532,1,0)))</f>
        <v/>
      </c>
      <c r="AO532" s="39">
        <f>IF(C531&gt;L531,2,IF(C531&gt;N531,1,0))</f>
        <v/>
      </c>
      <c r="AP532" s="39">
        <f>SUM(AO528:AO531)</f>
        <v/>
      </c>
      <c r="AQ532" s="39">
        <f>AQ531+1</f>
        <v/>
      </c>
      <c r="AR532" s="39">
        <f>IF(AP532&gt;0,AR531+1,0)</f>
        <v/>
      </c>
      <c r="AS532" s="39">
        <f>IF(AR533=0,AR532,0)</f>
        <v/>
      </c>
      <c r="AT532" s="41">
        <f>180/SUM(AS352:AS531)</f>
        <v/>
      </c>
      <c r="AU532" s="41">
        <f>STDEV(AT512:AT531)</f>
        <v/>
      </c>
      <c r="AV532" s="41">
        <f>AT532-AU532</f>
        <v/>
      </c>
      <c r="AW532" s="41">
        <f>AT532+AU532</f>
        <v/>
      </c>
      <c r="AY532" s="39">
        <f>IF(D531&lt;M531,-2,IF(D531&lt;O531,-1,0))</f>
        <v/>
      </c>
      <c r="AZ532" s="39">
        <f>SUM(AY528:AY531)</f>
        <v/>
      </c>
      <c r="BA532" s="39">
        <f>BA531+1</f>
        <v/>
      </c>
      <c r="BB532" s="39">
        <f>IF(AZ532&lt;0,BB531+1,0)</f>
        <v/>
      </c>
      <c r="BC532" s="39">
        <f>IF(BB533=0,BB532,0)</f>
        <v/>
      </c>
      <c r="BD532" s="41">
        <f>180/SUM(BC352:BC531)</f>
        <v/>
      </c>
      <c r="BE532" s="41">
        <f>STDEV(BD512:BD531)</f>
        <v/>
      </c>
      <c r="BF532" s="41">
        <f>BD532-BE532</f>
        <v/>
      </c>
      <c r="BG532" s="41">
        <f>BD532+BE532</f>
        <v/>
      </c>
    </row>
    <row r="533">
      <c r="B533" s="40" t="n">
        <v>44060</v>
      </c>
      <c r="C533" s="41" t="n">
        <v>13.7</v>
      </c>
      <c r="D533" s="41" t="n">
        <v>13.21</v>
      </c>
      <c r="E533" s="41" t="n">
        <v>13.38</v>
      </c>
      <c r="F533" s="41" t="n">
        <v>13.66</v>
      </c>
      <c r="H533" s="41">
        <f>AVERAGE(F513:F532)</f>
        <v/>
      </c>
      <c r="I533" s="41">
        <f>AVERAGE(F484:F532)</f>
        <v/>
      </c>
      <c r="J533" s="41">
        <f>AVERAGE(F433:F532)</f>
        <v/>
      </c>
      <c r="K533" s="41">
        <f>STDEV(F513:F532)</f>
        <v/>
      </c>
      <c r="L533" s="41">
        <f>H533+2*K533</f>
        <v/>
      </c>
      <c r="M533" s="41">
        <f>H533-2*K533</f>
        <v/>
      </c>
      <c r="N533" s="41">
        <f>H533+1.5*K533</f>
        <v/>
      </c>
      <c r="O533" s="41">
        <f>H533-1.5*K533</f>
        <v/>
      </c>
      <c r="Q533" s="42">
        <f>(H532-H503)/H503</f>
        <v/>
      </c>
      <c r="R533" s="43">
        <f>IF(Q533&gt;=0.1,1,IF(Q533&gt;-0.1,0,-1))</f>
        <v/>
      </c>
      <c r="S533" s="42">
        <f>(I533-I503)/I503</f>
        <v/>
      </c>
      <c r="T533" s="43">
        <f>IF(S533&gt;=0.05,1,IF(S533&gt;-0.05,0,-1))</f>
        <v/>
      </c>
      <c r="U533" s="42">
        <f>(J532-J503)/J503</f>
        <v/>
      </c>
      <c r="V533" s="43">
        <f>IF(U533&gt;=0.03,1,IF(U533&gt;-0.03,0,-1))</f>
        <v/>
      </c>
      <c r="W533" s="43">
        <f>R533+T533+V533</f>
        <v/>
      </c>
      <c r="Y533" s="44">
        <f>(H532-H353)/H353</f>
        <v/>
      </c>
      <c r="Z533" s="43">
        <f>IF(Y533&gt;=0.1,1,IF(Y533&gt;-0.1,0,-1))</f>
        <v/>
      </c>
      <c r="AA533" s="42">
        <f>(I532-I353)/I353</f>
        <v/>
      </c>
      <c r="AB533" s="43">
        <f>IF(AA533&gt;=0.05,1,IF(AA533&gt;-0.05,0,-1))</f>
        <v/>
      </c>
      <c r="AC533" s="42">
        <f>(J532-J353)/J353</f>
        <v/>
      </c>
      <c r="AD533" s="43">
        <f>IF(AC533&gt;=0.03,1,IF(AC533&gt;-0.03,0,-1))</f>
        <v/>
      </c>
      <c r="AE533" s="43">
        <f>Z533+AB533+AD533</f>
        <v/>
      </c>
      <c r="AG533" s="39">
        <f>IF(H533&gt;I533,IF(I533&gt;J533,4,3),IF(H533&lt;J533,IF(I533&lt;J533,0,1),2))</f>
        <v/>
      </c>
      <c r="AI533" s="39">
        <f>IF(D533&gt;H533,3,IF(D533&gt;I533,2,IF(D533&gt;J533,1,0)))</f>
        <v/>
      </c>
      <c r="AK533" s="39">
        <f>IF(M533&gt;H533,3,IF(M533&gt;I533,2,IF(M533&gt;J533,1,0)))</f>
        <v/>
      </c>
      <c r="AM533" s="39">
        <f>IF(L533&gt;H533,3,IF(L533&gt;I533,2,IF(L533&gt;J533,1,0)))</f>
        <v/>
      </c>
      <c r="AO533" s="39">
        <f>IF(C532&gt;L532,2,IF(C532&gt;N532,1,0))</f>
        <v/>
      </c>
      <c r="AP533" s="39">
        <f>SUM(AO529:AO532)</f>
        <v/>
      </c>
      <c r="AQ533" s="39">
        <f>AQ532+1</f>
        <v/>
      </c>
      <c r="AR533" s="39">
        <f>IF(AP533&gt;0,AR532+1,0)</f>
        <v/>
      </c>
      <c r="AS533" s="39">
        <f>IF(AR534=0,AR533,0)</f>
        <v/>
      </c>
      <c r="AT533" s="41">
        <f>180/SUM(AS353:AS532)</f>
        <v/>
      </c>
      <c r="AU533" s="41">
        <f>STDEV(AT513:AT532)</f>
        <v/>
      </c>
      <c r="AV533" s="41">
        <f>AT533-AU533</f>
        <v/>
      </c>
      <c r="AW533" s="41">
        <f>AT533+AU533</f>
        <v/>
      </c>
      <c r="AY533" s="39">
        <f>IF(D532&lt;M532,-2,IF(D532&lt;O532,-1,0))</f>
        <v/>
      </c>
      <c r="AZ533" s="39">
        <f>SUM(AY529:AY532)</f>
        <v/>
      </c>
      <c r="BA533" s="39">
        <f>BA532+1</f>
        <v/>
      </c>
      <c r="BB533" s="39">
        <f>IF(AZ533&lt;0,BB532+1,0)</f>
        <v/>
      </c>
      <c r="BC533" s="39">
        <f>IF(BB534=0,BB533,0)</f>
        <v/>
      </c>
      <c r="BD533" s="41">
        <f>180/SUM(BC353:BC532)</f>
        <v/>
      </c>
      <c r="BE533" s="41">
        <f>STDEV(BD513:BD532)</f>
        <v/>
      </c>
      <c r="BF533" s="41">
        <f>BD533-BE533</f>
        <v/>
      </c>
      <c r="BG533" s="41">
        <f>BD533+BE533</f>
        <v/>
      </c>
    </row>
    <row r="534">
      <c r="B534" s="40" t="n">
        <v>44061</v>
      </c>
      <c r="C534" s="41" t="n">
        <v>14.24</v>
      </c>
      <c r="D534" s="41" t="n">
        <v>13.52</v>
      </c>
      <c r="E534" s="41" t="n">
        <v>13.61</v>
      </c>
      <c r="F534" s="41" t="n">
        <v>13.98</v>
      </c>
      <c r="H534" s="41">
        <f>AVERAGE(F514:F533)</f>
        <v/>
      </c>
      <c r="I534" s="41">
        <f>AVERAGE(F485:F533)</f>
        <v/>
      </c>
      <c r="J534" s="41">
        <f>AVERAGE(F434:F533)</f>
        <v/>
      </c>
      <c r="K534" s="41">
        <f>STDEV(F514:F533)</f>
        <v/>
      </c>
      <c r="L534" s="41">
        <f>H534+2*K534</f>
        <v/>
      </c>
      <c r="M534" s="41">
        <f>H534-2*K534</f>
        <v/>
      </c>
      <c r="N534" s="41">
        <f>H534+1.5*K534</f>
        <v/>
      </c>
      <c r="O534" s="41">
        <f>H534-1.5*K534</f>
        <v/>
      </c>
      <c r="Q534" s="42">
        <f>(H533-H504)/H504</f>
        <v/>
      </c>
      <c r="R534" s="43">
        <f>IF(Q534&gt;=0.1,1,IF(Q534&gt;-0.1,0,-1))</f>
        <v/>
      </c>
      <c r="S534" s="42">
        <f>(I534-I504)/I504</f>
        <v/>
      </c>
      <c r="T534" s="43">
        <f>IF(S534&gt;=0.05,1,IF(S534&gt;-0.05,0,-1))</f>
        <v/>
      </c>
      <c r="U534" s="42">
        <f>(J533-J504)/J504</f>
        <v/>
      </c>
      <c r="V534" s="43">
        <f>IF(U534&gt;=0.03,1,IF(U534&gt;-0.03,0,-1))</f>
        <v/>
      </c>
      <c r="W534" s="43">
        <f>R534+T534+V534</f>
        <v/>
      </c>
      <c r="Y534" s="44">
        <f>(H533-H354)/H354</f>
        <v/>
      </c>
      <c r="Z534" s="43">
        <f>IF(Y534&gt;=0.1,1,IF(Y534&gt;-0.1,0,-1))</f>
        <v/>
      </c>
      <c r="AA534" s="42">
        <f>(I533-I354)/I354</f>
        <v/>
      </c>
      <c r="AB534" s="43">
        <f>IF(AA534&gt;=0.05,1,IF(AA534&gt;-0.05,0,-1))</f>
        <v/>
      </c>
      <c r="AC534" s="42">
        <f>(J533-J354)/J354</f>
        <v/>
      </c>
      <c r="AD534" s="43">
        <f>IF(AC534&gt;=0.03,1,IF(AC534&gt;-0.03,0,-1))</f>
        <v/>
      </c>
      <c r="AE534" s="43">
        <f>Z534+AB534+AD534</f>
        <v/>
      </c>
      <c r="AG534" s="39">
        <f>IF(H534&gt;I534,IF(I534&gt;J534,4,3),IF(H534&lt;J534,IF(I534&lt;J534,0,1),2))</f>
        <v/>
      </c>
      <c r="AI534" s="39">
        <f>IF(D534&gt;H534,3,IF(D534&gt;I534,2,IF(D534&gt;J534,1,0)))</f>
        <v/>
      </c>
      <c r="AK534" s="39">
        <f>IF(M534&gt;H534,3,IF(M534&gt;I534,2,IF(M534&gt;J534,1,0)))</f>
        <v/>
      </c>
      <c r="AM534" s="39">
        <f>IF(L534&gt;H534,3,IF(L534&gt;I534,2,IF(L534&gt;J534,1,0)))</f>
        <v/>
      </c>
      <c r="AO534" s="39">
        <f>IF(C533&gt;L533,2,IF(C533&gt;N533,1,0))</f>
        <v/>
      </c>
      <c r="AP534" s="39">
        <f>SUM(AO530:AO533)</f>
        <v/>
      </c>
      <c r="AQ534" s="39">
        <f>AQ533+1</f>
        <v/>
      </c>
      <c r="AR534" s="39">
        <f>IF(AP534&gt;0,AR533+1,0)</f>
        <v/>
      </c>
      <c r="AS534" s="39">
        <f>IF(AR535=0,AR534,0)</f>
        <v/>
      </c>
      <c r="AT534" s="41">
        <f>180/SUM(AS354:AS533)</f>
        <v/>
      </c>
      <c r="AU534" s="41">
        <f>STDEV(AT514:AT533)</f>
        <v/>
      </c>
      <c r="AV534" s="41">
        <f>AT534-AU534</f>
        <v/>
      </c>
      <c r="AW534" s="41">
        <f>AT534+AU534</f>
        <v/>
      </c>
      <c r="AY534" s="39">
        <f>IF(D533&lt;M533,-2,IF(D533&lt;O533,-1,0))</f>
        <v/>
      </c>
      <c r="AZ534" s="39">
        <f>SUM(AY530:AY533)</f>
        <v/>
      </c>
      <c r="BA534" s="39">
        <f>BA533+1</f>
        <v/>
      </c>
      <c r="BB534" s="39">
        <f>IF(AZ534&lt;0,BB533+1,0)</f>
        <v/>
      </c>
      <c r="BC534" s="39">
        <f>IF(BB535=0,BB534,0)</f>
        <v/>
      </c>
      <c r="BD534" s="41">
        <f>180/SUM(BC354:BC533)</f>
        <v/>
      </c>
      <c r="BE534" s="41">
        <f>STDEV(BD514:BD533)</f>
        <v/>
      </c>
      <c r="BF534" s="41">
        <f>BD534-BE534</f>
        <v/>
      </c>
      <c r="BG534" s="41">
        <f>BD534+BE534</f>
        <v/>
      </c>
    </row>
    <row r="535">
      <c r="B535" s="40" t="n">
        <v>44062</v>
      </c>
      <c r="C535" s="41" t="n">
        <v>14.13</v>
      </c>
      <c r="D535" s="41" t="n">
        <v>13.63</v>
      </c>
      <c r="E535" s="41" t="n">
        <v>13.98</v>
      </c>
      <c r="F535" s="41" t="n">
        <v>13.72</v>
      </c>
      <c r="H535" s="41">
        <f>AVERAGE(F515:F534)</f>
        <v/>
      </c>
      <c r="I535" s="41">
        <f>AVERAGE(F486:F534)</f>
        <v/>
      </c>
      <c r="J535" s="41">
        <f>AVERAGE(F435:F534)</f>
        <v/>
      </c>
      <c r="K535" s="41">
        <f>STDEV(F515:F534)</f>
        <v/>
      </c>
      <c r="L535" s="41">
        <f>H535+2*K535</f>
        <v/>
      </c>
      <c r="M535" s="41">
        <f>H535-2*K535</f>
        <v/>
      </c>
      <c r="N535" s="41">
        <f>H535+1.5*K535</f>
        <v/>
      </c>
      <c r="O535" s="41">
        <f>H535-1.5*K535</f>
        <v/>
      </c>
      <c r="Q535" s="42">
        <f>(H534-H505)/H505</f>
        <v/>
      </c>
      <c r="R535" s="43">
        <f>IF(Q535&gt;=0.1,1,IF(Q535&gt;-0.1,0,-1))</f>
        <v/>
      </c>
      <c r="S535" s="42">
        <f>(I535-I505)/I505</f>
        <v/>
      </c>
      <c r="T535" s="43">
        <f>IF(S535&gt;=0.05,1,IF(S535&gt;-0.05,0,-1))</f>
        <v/>
      </c>
      <c r="U535" s="42">
        <f>(J534-J505)/J505</f>
        <v/>
      </c>
      <c r="V535" s="43">
        <f>IF(U535&gt;=0.03,1,IF(U535&gt;-0.03,0,-1))</f>
        <v/>
      </c>
      <c r="W535" s="43">
        <f>R535+T535+V535</f>
        <v/>
      </c>
      <c r="Y535" s="44">
        <f>(H534-H355)/H355</f>
        <v/>
      </c>
      <c r="Z535" s="43">
        <f>IF(Y535&gt;=0.1,1,IF(Y535&gt;-0.1,0,-1))</f>
        <v/>
      </c>
      <c r="AA535" s="42">
        <f>(I534-I355)/I355</f>
        <v/>
      </c>
      <c r="AB535" s="43">
        <f>IF(AA535&gt;=0.05,1,IF(AA535&gt;-0.05,0,-1))</f>
        <v/>
      </c>
      <c r="AC535" s="42">
        <f>(J534-J355)/J355</f>
        <v/>
      </c>
      <c r="AD535" s="43">
        <f>IF(AC535&gt;=0.03,1,IF(AC535&gt;-0.03,0,-1))</f>
        <v/>
      </c>
      <c r="AE535" s="43">
        <f>Z535+AB535+AD535</f>
        <v/>
      </c>
      <c r="AG535" s="39">
        <f>IF(H535&gt;I535,IF(I535&gt;J535,4,3),IF(H535&lt;J535,IF(I535&lt;J535,0,1),2))</f>
        <v/>
      </c>
      <c r="AI535" s="39">
        <f>IF(D535&gt;H535,3,IF(D535&gt;I535,2,IF(D535&gt;J535,1,0)))</f>
        <v/>
      </c>
      <c r="AK535" s="39">
        <f>IF(M535&gt;H535,3,IF(M535&gt;I535,2,IF(M535&gt;J535,1,0)))</f>
        <v/>
      </c>
      <c r="AM535" s="39">
        <f>IF(L535&gt;H535,3,IF(L535&gt;I535,2,IF(L535&gt;J535,1,0)))</f>
        <v/>
      </c>
      <c r="AO535" s="39">
        <f>IF(C534&gt;L534,2,IF(C534&gt;N534,1,0))</f>
        <v/>
      </c>
      <c r="AP535" s="39">
        <f>SUM(AO531:AO534)</f>
        <v/>
      </c>
      <c r="AQ535" s="39">
        <f>AQ534+1</f>
        <v/>
      </c>
      <c r="AR535" s="39">
        <f>IF(AP535&gt;0,AR534+1,0)</f>
        <v/>
      </c>
      <c r="AS535" s="39">
        <f>IF(AR536=0,AR535,0)</f>
        <v/>
      </c>
      <c r="AT535" s="41">
        <f>180/SUM(AS355:AS534)</f>
        <v/>
      </c>
      <c r="AU535" s="41">
        <f>STDEV(AT515:AT534)</f>
        <v/>
      </c>
      <c r="AV535" s="41">
        <f>AT535-AU535</f>
        <v/>
      </c>
      <c r="AW535" s="41">
        <f>AT535+AU535</f>
        <v/>
      </c>
      <c r="AY535" s="39">
        <f>IF(D534&lt;M534,-2,IF(D534&lt;O534,-1,0))</f>
        <v/>
      </c>
      <c r="AZ535" s="39">
        <f>SUM(AY531:AY534)</f>
        <v/>
      </c>
      <c r="BA535" s="39">
        <f>BA534+1</f>
        <v/>
      </c>
      <c r="BB535" s="39">
        <f>IF(AZ535&lt;0,BB534+1,0)</f>
        <v/>
      </c>
      <c r="BC535" s="39">
        <f>IF(BB536=0,BB535,0)</f>
        <v/>
      </c>
      <c r="BD535" s="41">
        <f>180/SUM(BC355:BC534)</f>
        <v/>
      </c>
      <c r="BE535" s="41">
        <f>STDEV(BD515:BD534)</f>
        <v/>
      </c>
      <c r="BF535" s="41">
        <f>BD535-BE535</f>
        <v/>
      </c>
      <c r="BG535" s="41">
        <f>BD535+BE535</f>
        <v/>
      </c>
    </row>
    <row r="536">
      <c r="B536" s="40" t="n">
        <v>44063</v>
      </c>
      <c r="C536" s="41" t="n">
        <v>13.99</v>
      </c>
      <c r="D536" s="41" t="n">
        <v>13.64</v>
      </c>
      <c r="E536" s="41" t="n">
        <v>13.71</v>
      </c>
      <c r="F536" s="41" t="n">
        <v>13.86</v>
      </c>
      <c r="H536" s="41">
        <f>AVERAGE(F516:F535)</f>
        <v/>
      </c>
      <c r="I536" s="41">
        <f>AVERAGE(F487:F535)</f>
        <v/>
      </c>
      <c r="J536" s="41">
        <f>AVERAGE(F436:F535)</f>
        <v/>
      </c>
      <c r="K536" s="41">
        <f>STDEV(F516:F535)</f>
        <v/>
      </c>
      <c r="L536" s="41">
        <f>H536+2*K536</f>
        <v/>
      </c>
      <c r="M536" s="41">
        <f>H536-2*K536</f>
        <v/>
      </c>
      <c r="N536" s="41">
        <f>H536+1.5*K536</f>
        <v/>
      </c>
      <c r="O536" s="41">
        <f>H536-1.5*K536</f>
        <v/>
      </c>
      <c r="Q536" s="42">
        <f>(H535-H506)/H506</f>
        <v/>
      </c>
      <c r="R536" s="43">
        <f>IF(Q536&gt;=0.1,1,IF(Q536&gt;-0.1,0,-1))</f>
        <v/>
      </c>
      <c r="S536" s="42">
        <f>(I536-I506)/I506</f>
        <v/>
      </c>
      <c r="T536" s="43">
        <f>IF(S536&gt;=0.05,1,IF(S536&gt;-0.05,0,-1))</f>
        <v/>
      </c>
      <c r="U536" s="42">
        <f>(J535-J506)/J506</f>
        <v/>
      </c>
      <c r="V536" s="43">
        <f>IF(U536&gt;=0.03,1,IF(U536&gt;-0.03,0,-1))</f>
        <v/>
      </c>
      <c r="W536" s="43">
        <f>R536+T536+V536</f>
        <v/>
      </c>
      <c r="Y536" s="44">
        <f>(H535-H356)/H356</f>
        <v/>
      </c>
      <c r="Z536" s="43">
        <f>IF(Y536&gt;=0.1,1,IF(Y536&gt;-0.1,0,-1))</f>
        <v/>
      </c>
      <c r="AA536" s="42">
        <f>(I535-I356)/I356</f>
        <v/>
      </c>
      <c r="AB536" s="43">
        <f>IF(AA536&gt;=0.05,1,IF(AA536&gt;-0.05,0,-1))</f>
        <v/>
      </c>
      <c r="AC536" s="42">
        <f>(J535-J356)/J356</f>
        <v/>
      </c>
      <c r="AD536" s="43">
        <f>IF(AC536&gt;=0.03,1,IF(AC536&gt;-0.03,0,-1))</f>
        <v/>
      </c>
      <c r="AE536" s="43">
        <f>Z536+AB536+AD536</f>
        <v/>
      </c>
      <c r="AG536" s="39">
        <f>IF(H536&gt;I536,IF(I536&gt;J536,4,3),IF(H536&lt;J536,IF(I536&lt;J536,0,1),2))</f>
        <v/>
      </c>
      <c r="AI536" s="39">
        <f>IF(D536&gt;H536,3,IF(D536&gt;I536,2,IF(D536&gt;J536,1,0)))</f>
        <v/>
      </c>
      <c r="AK536" s="39">
        <f>IF(M536&gt;H536,3,IF(M536&gt;I536,2,IF(M536&gt;J536,1,0)))</f>
        <v/>
      </c>
      <c r="AM536" s="39">
        <f>IF(L536&gt;H536,3,IF(L536&gt;I536,2,IF(L536&gt;J536,1,0)))</f>
        <v/>
      </c>
      <c r="AO536" s="39">
        <f>IF(C535&gt;L535,2,IF(C535&gt;N535,1,0))</f>
        <v/>
      </c>
      <c r="AP536" s="39">
        <f>SUM(AO532:AO535)</f>
        <v/>
      </c>
      <c r="AQ536" s="39">
        <f>AQ535+1</f>
        <v/>
      </c>
      <c r="AR536" s="39">
        <f>IF(AP536&gt;0,AR535+1,0)</f>
        <v/>
      </c>
      <c r="AS536" s="39">
        <f>IF(AR537=0,AR536,0)</f>
        <v/>
      </c>
      <c r="AT536" s="41">
        <f>180/SUM(AS356:AS535)</f>
        <v/>
      </c>
      <c r="AU536" s="41">
        <f>STDEV(AT516:AT535)</f>
        <v/>
      </c>
      <c r="AV536" s="41">
        <f>AT536-AU536</f>
        <v/>
      </c>
      <c r="AW536" s="41">
        <f>AT536+AU536</f>
        <v/>
      </c>
      <c r="AY536" s="39">
        <f>IF(D535&lt;M535,-2,IF(D535&lt;O535,-1,0))</f>
        <v/>
      </c>
      <c r="AZ536" s="39">
        <f>SUM(AY532:AY535)</f>
        <v/>
      </c>
      <c r="BA536" s="39">
        <f>BA535+1</f>
        <v/>
      </c>
      <c r="BB536" s="39">
        <f>IF(AZ536&lt;0,BB535+1,0)</f>
        <v/>
      </c>
      <c r="BC536" s="39">
        <f>IF(BB537=0,BB536,0)</f>
        <v/>
      </c>
      <c r="BD536" s="41">
        <f>180/SUM(BC356:BC535)</f>
        <v/>
      </c>
      <c r="BE536" s="41">
        <f>STDEV(BD516:BD535)</f>
        <v/>
      </c>
      <c r="BF536" s="41">
        <f>BD536-BE536</f>
        <v/>
      </c>
      <c r="BG536" s="41">
        <f>BD536+BE536</f>
        <v/>
      </c>
    </row>
    <row r="537">
      <c r="B537" s="40" t="n">
        <v>44064</v>
      </c>
      <c r="C537" s="41" t="n">
        <v>14.24</v>
      </c>
      <c r="D537" s="41" t="n">
        <v>13.8</v>
      </c>
      <c r="E537" s="41" t="n">
        <v>14</v>
      </c>
      <c r="F537" s="41" t="n">
        <v>14.1</v>
      </c>
      <c r="H537" s="41">
        <f>AVERAGE(F517:F536)</f>
        <v/>
      </c>
      <c r="I537" s="41">
        <f>AVERAGE(F488:F536)</f>
        <v/>
      </c>
      <c r="J537" s="41">
        <f>AVERAGE(F437:F536)</f>
        <v/>
      </c>
      <c r="K537" s="41">
        <f>STDEV(F517:F536)</f>
        <v/>
      </c>
      <c r="L537" s="41">
        <f>H537+2*K537</f>
        <v/>
      </c>
      <c r="M537" s="41">
        <f>H537-2*K537</f>
        <v/>
      </c>
      <c r="N537" s="41">
        <f>H537+1.5*K537</f>
        <v/>
      </c>
      <c r="O537" s="41">
        <f>H537-1.5*K537</f>
        <v/>
      </c>
      <c r="Q537" s="42">
        <f>(H536-H507)/H507</f>
        <v/>
      </c>
      <c r="R537" s="43">
        <f>IF(Q537&gt;=0.1,1,IF(Q537&gt;-0.1,0,-1))</f>
        <v/>
      </c>
      <c r="S537" s="42">
        <f>(I537-I507)/I507</f>
        <v/>
      </c>
      <c r="T537" s="43">
        <f>IF(S537&gt;=0.05,1,IF(S537&gt;-0.05,0,-1))</f>
        <v/>
      </c>
      <c r="U537" s="42">
        <f>(J536-J507)/J507</f>
        <v/>
      </c>
      <c r="V537" s="43">
        <f>IF(U537&gt;=0.03,1,IF(U537&gt;-0.03,0,-1))</f>
        <v/>
      </c>
      <c r="W537" s="43">
        <f>R537+T537+V537</f>
        <v/>
      </c>
      <c r="Y537" s="44">
        <f>(H536-H357)/H357</f>
        <v/>
      </c>
      <c r="Z537" s="43">
        <f>IF(Y537&gt;=0.1,1,IF(Y537&gt;-0.1,0,-1))</f>
        <v/>
      </c>
      <c r="AA537" s="42">
        <f>(I536-I357)/I357</f>
        <v/>
      </c>
      <c r="AB537" s="43">
        <f>IF(AA537&gt;=0.05,1,IF(AA537&gt;-0.05,0,-1))</f>
        <v/>
      </c>
      <c r="AC537" s="42">
        <f>(J536-J357)/J357</f>
        <v/>
      </c>
      <c r="AD537" s="43">
        <f>IF(AC537&gt;=0.03,1,IF(AC537&gt;-0.03,0,-1))</f>
        <v/>
      </c>
      <c r="AE537" s="43">
        <f>Z537+AB537+AD537</f>
        <v/>
      </c>
      <c r="AG537" s="39">
        <f>IF(H537&gt;I537,IF(I537&gt;J537,4,3),IF(H537&lt;J537,IF(I537&lt;J537,0,1),2))</f>
        <v/>
      </c>
      <c r="AI537" s="39">
        <f>IF(D537&gt;H537,3,IF(D537&gt;I537,2,IF(D537&gt;J537,1,0)))</f>
        <v/>
      </c>
      <c r="AK537" s="39">
        <f>IF(M537&gt;H537,3,IF(M537&gt;I537,2,IF(M537&gt;J537,1,0)))</f>
        <v/>
      </c>
      <c r="AM537" s="39">
        <f>IF(L537&gt;H537,3,IF(L537&gt;I537,2,IF(L537&gt;J537,1,0)))</f>
        <v/>
      </c>
      <c r="AO537" s="39">
        <f>IF(C536&gt;L536,2,IF(C536&gt;N536,1,0))</f>
        <v/>
      </c>
      <c r="AP537" s="39">
        <f>SUM(AO533:AO536)</f>
        <v/>
      </c>
      <c r="AQ537" s="39">
        <f>AQ536+1</f>
        <v/>
      </c>
      <c r="AR537" s="39">
        <f>IF(AP537&gt;0,AR536+1,0)</f>
        <v/>
      </c>
      <c r="AS537" s="39">
        <f>IF(AR538=0,AR537,0)</f>
        <v/>
      </c>
      <c r="AT537" s="41">
        <f>180/SUM(AS357:AS536)</f>
        <v/>
      </c>
      <c r="AU537" s="41">
        <f>STDEV(AT517:AT536)</f>
        <v/>
      </c>
      <c r="AV537" s="41">
        <f>AT537-AU537</f>
        <v/>
      </c>
      <c r="AW537" s="41">
        <f>AT537+AU537</f>
        <v/>
      </c>
      <c r="AY537" s="39">
        <f>IF(D536&lt;M536,-2,IF(D536&lt;O536,-1,0))</f>
        <v/>
      </c>
      <c r="AZ537" s="39">
        <f>SUM(AY533:AY536)</f>
        <v/>
      </c>
      <c r="BA537" s="39">
        <f>BA536+1</f>
        <v/>
      </c>
      <c r="BB537" s="39">
        <f>IF(AZ537&lt;0,BB536+1,0)</f>
        <v/>
      </c>
      <c r="BC537" s="39">
        <f>IF(BB538=0,BB537,0)</f>
        <v/>
      </c>
      <c r="BD537" s="41">
        <f>180/SUM(BC357:BC536)</f>
        <v/>
      </c>
      <c r="BE537" s="41">
        <f>STDEV(BD517:BD536)</f>
        <v/>
      </c>
      <c r="BF537" s="41">
        <f>BD537-BE537</f>
        <v/>
      </c>
      <c r="BG537" s="41">
        <f>BD537+BE537</f>
        <v/>
      </c>
    </row>
    <row r="538">
      <c r="B538" s="40" t="n">
        <v>44067</v>
      </c>
      <c r="C538" s="41" t="n">
        <v>14.61</v>
      </c>
      <c r="D538" s="41" t="n">
        <v>14.27</v>
      </c>
      <c r="E538" s="41" t="n">
        <v>14.33</v>
      </c>
      <c r="F538" s="41" t="n">
        <v>14.27</v>
      </c>
      <c r="H538" s="41">
        <f>AVERAGE(F518:F537)</f>
        <v/>
      </c>
      <c r="I538" s="41">
        <f>AVERAGE(F489:F537)</f>
        <v/>
      </c>
      <c r="J538" s="41">
        <f>AVERAGE(F438:F537)</f>
        <v/>
      </c>
      <c r="K538" s="41">
        <f>STDEV(F518:F537)</f>
        <v/>
      </c>
      <c r="L538" s="41">
        <f>H538+2*K538</f>
        <v/>
      </c>
      <c r="M538" s="41">
        <f>H538-2*K538</f>
        <v/>
      </c>
      <c r="N538" s="41">
        <f>H538+1.5*K538</f>
        <v/>
      </c>
      <c r="O538" s="41">
        <f>H538-1.5*K538</f>
        <v/>
      </c>
      <c r="Q538" s="42">
        <f>(H537-H508)/H508</f>
        <v/>
      </c>
      <c r="R538" s="43">
        <f>IF(Q538&gt;=0.1,1,IF(Q538&gt;-0.1,0,-1))</f>
        <v/>
      </c>
      <c r="S538" s="42">
        <f>(I538-I508)/I508</f>
        <v/>
      </c>
      <c r="T538" s="43">
        <f>IF(S538&gt;=0.05,1,IF(S538&gt;-0.05,0,-1))</f>
        <v/>
      </c>
      <c r="U538" s="42">
        <f>(J537-J508)/J508</f>
        <v/>
      </c>
      <c r="V538" s="43">
        <f>IF(U538&gt;=0.03,1,IF(U538&gt;-0.03,0,-1))</f>
        <v/>
      </c>
      <c r="W538" s="43">
        <f>R538+T538+V538</f>
        <v/>
      </c>
      <c r="Y538" s="44">
        <f>(H537-H358)/H358</f>
        <v/>
      </c>
      <c r="Z538" s="43">
        <f>IF(Y538&gt;=0.1,1,IF(Y538&gt;-0.1,0,-1))</f>
        <v/>
      </c>
      <c r="AA538" s="42">
        <f>(I537-I358)/I358</f>
        <v/>
      </c>
      <c r="AB538" s="43">
        <f>IF(AA538&gt;=0.05,1,IF(AA538&gt;-0.05,0,-1))</f>
        <v/>
      </c>
      <c r="AC538" s="42">
        <f>(J537-J358)/J358</f>
        <v/>
      </c>
      <c r="AD538" s="43">
        <f>IF(AC538&gt;=0.03,1,IF(AC538&gt;-0.03,0,-1))</f>
        <v/>
      </c>
      <c r="AE538" s="43">
        <f>Z538+AB538+AD538</f>
        <v/>
      </c>
      <c r="AG538" s="39">
        <f>IF(H538&gt;I538,IF(I538&gt;J538,4,3),IF(H538&lt;J538,IF(I538&lt;J538,0,1),2))</f>
        <v/>
      </c>
      <c r="AI538" s="39">
        <f>IF(D538&gt;H538,3,IF(D538&gt;I538,2,IF(D538&gt;J538,1,0)))</f>
        <v/>
      </c>
      <c r="AK538" s="39">
        <f>IF(M538&gt;H538,3,IF(M538&gt;I538,2,IF(M538&gt;J538,1,0)))</f>
        <v/>
      </c>
      <c r="AM538" s="39">
        <f>IF(L538&gt;H538,3,IF(L538&gt;I538,2,IF(L538&gt;J538,1,0)))</f>
        <v/>
      </c>
      <c r="AO538" s="39">
        <f>IF(C537&gt;L537,2,IF(C537&gt;N537,1,0))</f>
        <v/>
      </c>
      <c r="AP538" s="39">
        <f>SUM(AO534:AO537)</f>
        <v/>
      </c>
      <c r="AQ538" s="39">
        <f>AQ537+1</f>
        <v/>
      </c>
      <c r="AR538" s="39">
        <f>IF(AP538&gt;0,AR537+1,0)</f>
        <v/>
      </c>
      <c r="AS538" s="39">
        <f>IF(AR539=0,AR538,0)</f>
        <v/>
      </c>
      <c r="AT538" s="41">
        <f>180/SUM(AS358:AS537)</f>
        <v/>
      </c>
      <c r="AU538" s="41">
        <f>STDEV(AT518:AT537)</f>
        <v/>
      </c>
      <c r="AV538" s="41">
        <f>AT538-AU538</f>
        <v/>
      </c>
      <c r="AW538" s="41">
        <f>AT538+AU538</f>
        <v/>
      </c>
      <c r="AY538" s="39">
        <f>IF(D537&lt;M537,-2,IF(D537&lt;O537,-1,0))</f>
        <v/>
      </c>
      <c r="AZ538" s="39">
        <f>SUM(AY534:AY537)</f>
        <v/>
      </c>
      <c r="BA538" s="39">
        <f>BA537+1</f>
        <v/>
      </c>
      <c r="BB538" s="39">
        <f>IF(AZ538&lt;0,BB537+1,0)</f>
        <v/>
      </c>
      <c r="BC538" s="39">
        <f>IF(BB539=0,BB538,0)</f>
        <v/>
      </c>
      <c r="BD538" s="41">
        <f>180/SUM(BC358:BC537)</f>
        <v/>
      </c>
      <c r="BE538" s="41">
        <f>STDEV(BD518:BD537)</f>
        <v/>
      </c>
      <c r="BF538" s="41">
        <f>BD538-BE538</f>
        <v/>
      </c>
      <c r="BG538" s="41">
        <f>BD538+BE538</f>
        <v/>
      </c>
    </row>
    <row r="539">
      <c r="B539" s="40" t="n">
        <v>44068</v>
      </c>
      <c r="C539" s="41" t="n">
        <v>14.44</v>
      </c>
      <c r="D539" s="41" t="n">
        <v>14.11</v>
      </c>
      <c r="E539" s="41" t="n">
        <v>14.4</v>
      </c>
      <c r="F539" s="41" t="n">
        <v>14.16</v>
      </c>
      <c r="H539" s="41">
        <f>AVERAGE(F519:F538)</f>
        <v/>
      </c>
      <c r="I539" s="41">
        <f>AVERAGE(F490:F538)</f>
        <v/>
      </c>
      <c r="J539" s="41">
        <f>AVERAGE(F439:F538)</f>
        <v/>
      </c>
      <c r="K539" s="41">
        <f>STDEV(F519:F538)</f>
        <v/>
      </c>
      <c r="L539" s="41">
        <f>H539+2*K539</f>
        <v/>
      </c>
      <c r="M539" s="41">
        <f>H539-2*K539</f>
        <v/>
      </c>
      <c r="N539" s="41">
        <f>H539+1.5*K539</f>
        <v/>
      </c>
      <c r="O539" s="41">
        <f>H539-1.5*K539</f>
        <v/>
      </c>
      <c r="Q539" s="42">
        <f>(H538-H509)/H509</f>
        <v/>
      </c>
      <c r="R539" s="43">
        <f>IF(Q539&gt;=0.1,1,IF(Q539&gt;-0.1,0,-1))</f>
        <v/>
      </c>
      <c r="S539" s="42">
        <f>(I539-I509)/I509</f>
        <v/>
      </c>
      <c r="T539" s="43">
        <f>IF(S539&gt;=0.05,1,IF(S539&gt;-0.05,0,-1))</f>
        <v/>
      </c>
      <c r="U539" s="42">
        <f>(J538-J509)/J509</f>
        <v/>
      </c>
      <c r="V539" s="43">
        <f>IF(U539&gt;=0.03,1,IF(U539&gt;-0.03,0,-1))</f>
        <v/>
      </c>
      <c r="W539" s="43">
        <f>R539+T539+V539</f>
        <v/>
      </c>
      <c r="Y539" s="44">
        <f>(H538-H359)/H359</f>
        <v/>
      </c>
      <c r="Z539" s="43">
        <f>IF(Y539&gt;=0.1,1,IF(Y539&gt;-0.1,0,-1))</f>
        <v/>
      </c>
      <c r="AA539" s="42">
        <f>(I538-I359)/I359</f>
        <v/>
      </c>
      <c r="AB539" s="43">
        <f>IF(AA539&gt;=0.05,1,IF(AA539&gt;-0.05,0,-1))</f>
        <v/>
      </c>
      <c r="AC539" s="42">
        <f>(J538-J359)/J359</f>
        <v/>
      </c>
      <c r="AD539" s="43">
        <f>IF(AC539&gt;=0.03,1,IF(AC539&gt;-0.03,0,-1))</f>
        <v/>
      </c>
      <c r="AE539" s="43">
        <f>Z539+AB539+AD539</f>
        <v/>
      </c>
      <c r="AG539" s="39">
        <f>IF(H539&gt;I539,IF(I539&gt;J539,4,3),IF(H539&lt;J539,IF(I539&lt;J539,0,1),2))</f>
        <v/>
      </c>
      <c r="AI539" s="39">
        <f>IF(D539&gt;H539,3,IF(D539&gt;I539,2,IF(D539&gt;J539,1,0)))</f>
        <v/>
      </c>
      <c r="AK539" s="39">
        <f>IF(M539&gt;H539,3,IF(M539&gt;I539,2,IF(M539&gt;J539,1,0)))</f>
        <v/>
      </c>
      <c r="AM539" s="39">
        <f>IF(L539&gt;H539,3,IF(L539&gt;I539,2,IF(L539&gt;J539,1,0)))</f>
        <v/>
      </c>
      <c r="AO539" s="39">
        <f>IF(C538&gt;L538,2,IF(C538&gt;N538,1,0))</f>
        <v/>
      </c>
      <c r="AP539" s="39">
        <f>SUM(AO535:AO538)</f>
        <v/>
      </c>
      <c r="AQ539" s="39">
        <f>AQ538+1</f>
        <v/>
      </c>
      <c r="AR539" s="39">
        <f>IF(AP539&gt;0,AR538+1,0)</f>
        <v/>
      </c>
      <c r="AS539" s="39">
        <f>IF(AR540=0,AR539,0)</f>
        <v/>
      </c>
      <c r="AT539" s="41">
        <f>180/SUM(AS359:AS538)</f>
        <v/>
      </c>
      <c r="AU539" s="41">
        <f>STDEV(AT519:AT538)</f>
        <v/>
      </c>
      <c r="AV539" s="41">
        <f>AT539-AU539</f>
        <v/>
      </c>
      <c r="AW539" s="41">
        <f>AT539+AU539</f>
        <v/>
      </c>
      <c r="AY539" s="39">
        <f>IF(D538&lt;M538,-2,IF(D538&lt;O538,-1,0))</f>
        <v/>
      </c>
      <c r="AZ539" s="39">
        <f>SUM(AY535:AY538)</f>
        <v/>
      </c>
      <c r="BA539" s="39">
        <f>BA538+1</f>
        <v/>
      </c>
      <c r="BB539" s="39">
        <f>IF(AZ539&lt;0,BB538+1,0)</f>
        <v/>
      </c>
      <c r="BC539" s="39">
        <f>IF(BB540=0,BB539,0)</f>
        <v/>
      </c>
      <c r="BD539" s="41">
        <f>180/SUM(BC359:BC538)</f>
        <v/>
      </c>
      <c r="BE539" s="41">
        <f>STDEV(BD519:BD538)</f>
        <v/>
      </c>
      <c r="BF539" s="41">
        <f>BD539-BE539</f>
        <v/>
      </c>
      <c r="BG539" s="41">
        <f>BD539+BE539</f>
        <v/>
      </c>
    </row>
    <row r="540">
      <c r="B540" s="40" t="n">
        <v>44069</v>
      </c>
      <c r="C540" s="41" t="n">
        <v>14.52</v>
      </c>
      <c r="D540" s="41" t="n">
        <v>13.96</v>
      </c>
      <c r="E540" s="41" t="n">
        <v>14.24</v>
      </c>
      <c r="F540" s="41" t="n">
        <v>14.5</v>
      </c>
      <c r="H540" s="41">
        <f>AVERAGE(F520:F539)</f>
        <v/>
      </c>
      <c r="I540" s="41">
        <f>AVERAGE(F491:F539)</f>
        <v/>
      </c>
      <c r="J540" s="41">
        <f>AVERAGE(F440:F539)</f>
        <v/>
      </c>
      <c r="K540" s="41">
        <f>STDEV(F520:F539)</f>
        <v/>
      </c>
      <c r="L540" s="41">
        <f>H540+2*K540</f>
        <v/>
      </c>
      <c r="M540" s="41">
        <f>H540-2*K540</f>
        <v/>
      </c>
      <c r="N540" s="41">
        <f>H540+1.5*K540</f>
        <v/>
      </c>
      <c r="O540" s="41">
        <f>H540-1.5*K540</f>
        <v/>
      </c>
      <c r="Q540" s="42">
        <f>(H539-H510)/H510</f>
        <v/>
      </c>
      <c r="R540" s="43">
        <f>IF(Q540&gt;=0.1,1,IF(Q540&gt;-0.1,0,-1))</f>
        <v/>
      </c>
      <c r="S540" s="42">
        <f>(I540-I510)/I510</f>
        <v/>
      </c>
      <c r="T540" s="43">
        <f>IF(S540&gt;=0.05,1,IF(S540&gt;-0.05,0,-1))</f>
        <v/>
      </c>
      <c r="U540" s="42">
        <f>(J539-J510)/J510</f>
        <v/>
      </c>
      <c r="V540" s="43">
        <f>IF(U540&gt;=0.03,1,IF(U540&gt;-0.03,0,-1))</f>
        <v/>
      </c>
      <c r="W540" s="43">
        <f>R540+T540+V540</f>
        <v/>
      </c>
      <c r="Y540" s="44">
        <f>(H539-H360)/H360</f>
        <v/>
      </c>
      <c r="Z540" s="43">
        <f>IF(Y540&gt;=0.1,1,IF(Y540&gt;-0.1,0,-1))</f>
        <v/>
      </c>
      <c r="AA540" s="42">
        <f>(I539-I360)/I360</f>
        <v/>
      </c>
      <c r="AB540" s="43">
        <f>IF(AA540&gt;=0.05,1,IF(AA540&gt;-0.05,0,-1))</f>
        <v/>
      </c>
      <c r="AC540" s="42">
        <f>(J539-J360)/J360</f>
        <v/>
      </c>
      <c r="AD540" s="43">
        <f>IF(AC540&gt;=0.03,1,IF(AC540&gt;-0.03,0,-1))</f>
        <v/>
      </c>
      <c r="AE540" s="43">
        <f>Z540+AB540+AD540</f>
        <v/>
      </c>
      <c r="AG540" s="39">
        <f>IF(H540&gt;I540,IF(I540&gt;J540,4,3),IF(H540&lt;J540,IF(I540&lt;J540,0,1),2))</f>
        <v/>
      </c>
      <c r="AI540" s="39">
        <f>IF(D540&gt;H540,3,IF(D540&gt;I540,2,IF(D540&gt;J540,1,0)))</f>
        <v/>
      </c>
      <c r="AK540" s="39">
        <f>IF(M540&gt;H540,3,IF(M540&gt;I540,2,IF(M540&gt;J540,1,0)))</f>
        <v/>
      </c>
      <c r="AM540" s="39">
        <f>IF(L540&gt;H540,3,IF(L540&gt;I540,2,IF(L540&gt;J540,1,0)))</f>
        <v/>
      </c>
      <c r="AO540" s="39">
        <f>IF(C539&gt;L539,2,IF(C539&gt;N539,1,0))</f>
        <v/>
      </c>
      <c r="AP540" s="39">
        <f>SUM(AO536:AO539)</f>
        <v/>
      </c>
      <c r="AQ540" s="39">
        <f>AQ539+1</f>
        <v/>
      </c>
      <c r="AR540" s="39">
        <f>IF(AP540&gt;0,AR539+1,0)</f>
        <v/>
      </c>
      <c r="AS540" s="39">
        <f>IF(AR541=0,AR540,0)</f>
        <v/>
      </c>
      <c r="AT540" s="41">
        <f>180/SUM(AS360:AS539)</f>
        <v/>
      </c>
      <c r="AU540" s="41">
        <f>STDEV(AT520:AT539)</f>
        <v/>
      </c>
      <c r="AV540" s="41">
        <f>AT540-AU540</f>
        <v/>
      </c>
      <c r="AW540" s="41">
        <f>AT540+AU540</f>
        <v/>
      </c>
      <c r="AY540" s="39">
        <f>IF(D539&lt;M539,-2,IF(D539&lt;O539,-1,0))</f>
        <v/>
      </c>
      <c r="AZ540" s="39">
        <f>SUM(AY536:AY539)</f>
        <v/>
      </c>
      <c r="BA540" s="39">
        <f>BA539+1</f>
        <v/>
      </c>
      <c r="BB540" s="39">
        <f>IF(AZ540&lt;0,BB539+1,0)</f>
        <v/>
      </c>
      <c r="BC540" s="39">
        <f>IF(BB541=0,BB540,0)</f>
        <v/>
      </c>
      <c r="BD540" s="41">
        <f>180/SUM(BC360:BC539)</f>
        <v/>
      </c>
      <c r="BE540" s="41">
        <f>STDEV(BD520:BD539)</f>
        <v/>
      </c>
      <c r="BF540" s="41">
        <f>BD540-BE540</f>
        <v/>
      </c>
      <c r="BG540" s="41">
        <f>BD540+BE540</f>
        <v/>
      </c>
    </row>
    <row r="541">
      <c r="B541" s="40" t="n">
        <v>44070</v>
      </c>
      <c r="C541" s="41" t="n">
        <v>14.56</v>
      </c>
      <c r="D541" s="41" t="n">
        <v>14.13</v>
      </c>
      <c r="E541" s="41" t="n">
        <v>14.54</v>
      </c>
      <c r="F541" s="41" t="n">
        <v>14.16</v>
      </c>
      <c r="H541" s="41">
        <f>AVERAGE(F521:F540)</f>
        <v/>
      </c>
      <c r="I541" s="41">
        <f>AVERAGE(F492:F540)</f>
        <v/>
      </c>
      <c r="J541" s="41">
        <f>AVERAGE(F441:F540)</f>
        <v/>
      </c>
      <c r="K541" s="41">
        <f>STDEV(F521:F540)</f>
        <v/>
      </c>
      <c r="L541" s="41">
        <f>H541+2*K541</f>
        <v/>
      </c>
      <c r="M541" s="41">
        <f>H541-2*K541</f>
        <v/>
      </c>
      <c r="N541" s="41">
        <f>H541+1.5*K541</f>
        <v/>
      </c>
      <c r="O541" s="41">
        <f>H541-1.5*K541</f>
        <v/>
      </c>
      <c r="Q541" s="42">
        <f>(H540-H511)/H511</f>
        <v/>
      </c>
      <c r="R541" s="43">
        <f>IF(Q541&gt;=0.1,1,IF(Q541&gt;-0.1,0,-1))</f>
        <v/>
      </c>
      <c r="S541" s="42">
        <f>(I541-I511)/I511</f>
        <v/>
      </c>
      <c r="T541" s="43">
        <f>IF(S541&gt;=0.05,1,IF(S541&gt;-0.05,0,-1))</f>
        <v/>
      </c>
      <c r="U541" s="42">
        <f>(J540-J511)/J511</f>
        <v/>
      </c>
      <c r="V541" s="43">
        <f>IF(U541&gt;=0.03,1,IF(U541&gt;-0.03,0,-1))</f>
        <v/>
      </c>
      <c r="W541" s="43">
        <f>R541+T541+V541</f>
        <v/>
      </c>
      <c r="Y541" s="44">
        <f>(H540-H361)/H361</f>
        <v/>
      </c>
      <c r="Z541" s="43">
        <f>IF(Y541&gt;=0.1,1,IF(Y541&gt;-0.1,0,-1))</f>
        <v/>
      </c>
      <c r="AA541" s="42">
        <f>(I540-I361)/I361</f>
        <v/>
      </c>
      <c r="AB541" s="43">
        <f>IF(AA541&gt;=0.05,1,IF(AA541&gt;-0.05,0,-1))</f>
        <v/>
      </c>
      <c r="AC541" s="42">
        <f>(J540-J361)/J361</f>
        <v/>
      </c>
      <c r="AD541" s="43">
        <f>IF(AC541&gt;=0.03,1,IF(AC541&gt;-0.03,0,-1))</f>
        <v/>
      </c>
      <c r="AE541" s="43">
        <f>Z541+AB541+AD541</f>
        <v/>
      </c>
      <c r="AG541" s="39">
        <f>IF(H541&gt;I541,IF(I541&gt;J541,4,3),IF(H541&lt;J541,IF(I541&lt;J541,0,1),2))</f>
        <v/>
      </c>
      <c r="AI541" s="39">
        <f>IF(D541&gt;H541,3,IF(D541&gt;I541,2,IF(D541&gt;J541,1,0)))</f>
        <v/>
      </c>
      <c r="AK541" s="39">
        <f>IF(M541&gt;H541,3,IF(M541&gt;I541,2,IF(M541&gt;J541,1,0)))</f>
        <v/>
      </c>
      <c r="AM541" s="39">
        <f>IF(L541&gt;H541,3,IF(L541&gt;I541,2,IF(L541&gt;J541,1,0)))</f>
        <v/>
      </c>
      <c r="AO541" s="39">
        <f>IF(C540&gt;L540,2,IF(C540&gt;N540,1,0))</f>
        <v/>
      </c>
      <c r="AP541" s="39">
        <f>SUM(AO537:AO540)</f>
        <v/>
      </c>
      <c r="AQ541" s="39">
        <f>AQ540+1</f>
        <v/>
      </c>
      <c r="AR541" s="39">
        <f>IF(AP541&gt;0,AR540+1,0)</f>
        <v/>
      </c>
      <c r="AS541" s="39">
        <f>IF(AR542=0,AR541,0)</f>
        <v/>
      </c>
      <c r="AT541" s="41">
        <f>180/SUM(AS361:AS540)</f>
        <v/>
      </c>
      <c r="AU541" s="41">
        <f>STDEV(AT521:AT540)</f>
        <v/>
      </c>
      <c r="AV541" s="41">
        <f>AT541-AU541</f>
        <v/>
      </c>
      <c r="AW541" s="41">
        <f>AT541+AU541</f>
        <v/>
      </c>
      <c r="AY541" s="39">
        <f>IF(D540&lt;M540,-2,IF(D540&lt;O540,-1,0))</f>
        <v/>
      </c>
      <c r="AZ541" s="39">
        <f>SUM(AY537:AY540)</f>
        <v/>
      </c>
      <c r="BA541" s="39">
        <f>BA540+1</f>
        <v/>
      </c>
      <c r="BB541" s="39">
        <f>IF(AZ541&lt;0,BB540+1,0)</f>
        <v/>
      </c>
      <c r="BC541" s="39">
        <f>IF(BB542=0,BB541,0)</f>
        <v/>
      </c>
      <c r="BD541" s="41">
        <f>180/SUM(BC361:BC540)</f>
        <v/>
      </c>
      <c r="BE541" s="41">
        <f>STDEV(BD521:BD540)</f>
        <v/>
      </c>
      <c r="BF541" s="41">
        <f>BD541-BE541</f>
        <v/>
      </c>
      <c r="BG541" s="41">
        <f>BD541+BE541</f>
        <v/>
      </c>
    </row>
    <row r="542">
      <c r="B542" s="40" t="n">
        <v>44071</v>
      </c>
      <c r="C542" s="41" t="n">
        <v>14.34</v>
      </c>
      <c r="D542" s="41" t="n">
        <v>14.08</v>
      </c>
      <c r="E542" s="41" t="n">
        <v>14.16</v>
      </c>
      <c r="F542" s="41" t="n">
        <v>14.31</v>
      </c>
      <c r="H542" s="41">
        <f>AVERAGE(F522:F541)</f>
        <v/>
      </c>
      <c r="I542" s="41">
        <f>AVERAGE(F493:F541)</f>
        <v/>
      </c>
      <c r="J542" s="41">
        <f>AVERAGE(F442:F541)</f>
        <v/>
      </c>
      <c r="K542" s="41">
        <f>STDEV(F522:F541)</f>
        <v/>
      </c>
      <c r="L542" s="41">
        <f>H542+2*K542</f>
        <v/>
      </c>
      <c r="M542" s="41">
        <f>H542-2*K542</f>
        <v/>
      </c>
      <c r="N542" s="41">
        <f>H542+1.5*K542</f>
        <v/>
      </c>
      <c r="O542" s="41">
        <f>H542-1.5*K542</f>
        <v/>
      </c>
      <c r="Q542" s="42">
        <f>(H541-H512)/H512</f>
        <v/>
      </c>
      <c r="R542" s="43">
        <f>IF(Q542&gt;=0.1,1,IF(Q542&gt;-0.1,0,-1))</f>
        <v/>
      </c>
      <c r="S542" s="42">
        <f>(I542-I512)/I512</f>
        <v/>
      </c>
      <c r="T542" s="43">
        <f>IF(S542&gt;=0.05,1,IF(S542&gt;-0.05,0,-1))</f>
        <v/>
      </c>
      <c r="U542" s="42">
        <f>(J541-J512)/J512</f>
        <v/>
      </c>
      <c r="V542" s="43">
        <f>IF(U542&gt;=0.03,1,IF(U542&gt;-0.03,0,-1))</f>
        <v/>
      </c>
      <c r="W542" s="43">
        <f>R542+T542+V542</f>
        <v/>
      </c>
      <c r="Y542" s="44">
        <f>(H541-H362)/H362</f>
        <v/>
      </c>
      <c r="Z542" s="43">
        <f>IF(Y542&gt;=0.1,1,IF(Y542&gt;-0.1,0,-1))</f>
        <v/>
      </c>
      <c r="AA542" s="42">
        <f>(I541-I362)/I362</f>
        <v/>
      </c>
      <c r="AB542" s="43">
        <f>IF(AA542&gt;=0.05,1,IF(AA542&gt;-0.05,0,-1))</f>
        <v/>
      </c>
      <c r="AC542" s="42">
        <f>(J541-J362)/J362</f>
        <v/>
      </c>
      <c r="AD542" s="43">
        <f>IF(AC542&gt;=0.03,1,IF(AC542&gt;-0.03,0,-1))</f>
        <v/>
      </c>
      <c r="AE542" s="43">
        <f>Z542+AB542+AD542</f>
        <v/>
      </c>
      <c r="AG542" s="39">
        <f>IF(H542&gt;I542,IF(I542&gt;J542,4,3),IF(H542&lt;J542,IF(I542&lt;J542,0,1),2))</f>
        <v/>
      </c>
      <c r="AI542" s="39">
        <f>IF(D542&gt;H542,3,IF(D542&gt;I542,2,IF(D542&gt;J542,1,0)))</f>
        <v/>
      </c>
      <c r="AK542" s="39">
        <f>IF(M542&gt;H542,3,IF(M542&gt;I542,2,IF(M542&gt;J542,1,0)))</f>
        <v/>
      </c>
      <c r="AM542" s="39">
        <f>IF(L542&gt;H542,3,IF(L542&gt;I542,2,IF(L542&gt;J542,1,0)))</f>
        <v/>
      </c>
      <c r="AO542" s="39">
        <f>IF(C541&gt;L541,2,IF(C541&gt;N541,1,0))</f>
        <v/>
      </c>
      <c r="AP542" s="39">
        <f>SUM(AO538:AO541)</f>
        <v/>
      </c>
      <c r="AQ542" s="39">
        <f>AQ541+1</f>
        <v/>
      </c>
      <c r="AR542" s="39">
        <f>IF(AP542&gt;0,AR541+1,0)</f>
        <v/>
      </c>
      <c r="AS542" s="39">
        <f>IF(AR543=0,AR542,0)</f>
        <v/>
      </c>
      <c r="AT542" s="41">
        <f>180/SUM(AS362:AS541)</f>
        <v/>
      </c>
      <c r="AU542" s="41">
        <f>STDEV(AT522:AT541)</f>
        <v/>
      </c>
      <c r="AV542" s="41">
        <f>AT542-AU542</f>
        <v/>
      </c>
      <c r="AW542" s="41">
        <f>AT542+AU542</f>
        <v/>
      </c>
      <c r="AY542" s="39">
        <f>IF(D541&lt;M541,-2,IF(D541&lt;O541,-1,0))</f>
        <v/>
      </c>
      <c r="AZ542" s="39">
        <f>SUM(AY538:AY541)</f>
        <v/>
      </c>
      <c r="BA542" s="39">
        <f>BA541+1</f>
        <v/>
      </c>
      <c r="BB542" s="39">
        <f>IF(AZ542&lt;0,BB541+1,0)</f>
        <v/>
      </c>
      <c r="BC542" s="39">
        <f>IF(BB543=0,BB542,0)</f>
        <v/>
      </c>
      <c r="BD542" s="41">
        <f>180/SUM(BC362:BC541)</f>
        <v/>
      </c>
      <c r="BE542" s="41">
        <f>STDEV(BD522:BD541)</f>
        <v/>
      </c>
      <c r="BF542" s="41">
        <f>BD542-BE542</f>
        <v/>
      </c>
      <c r="BG542" s="41">
        <f>BD542+BE542</f>
        <v/>
      </c>
    </row>
    <row r="543">
      <c r="B543" s="40" t="n">
        <v>44074</v>
      </c>
      <c r="C543" s="41" t="n">
        <v>14.68</v>
      </c>
      <c r="D543" s="41" t="n">
        <v>14.37</v>
      </c>
      <c r="E543" s="41" t="n">
        <v>14.37</v>
      </c>
      <c r="F543" s="41" t="n">
        <v>14.4</v>
      </c>
      <c r="H543" s="41">
        <f>AVERAGE(F523:F542)</f>
        <v/>
      </c>
      <c r="I543" s="41">
        <f>AVERAGE(F494:F542)</f>
        <v/>
      </c>
      <c r="J543" s="41">
        <f>AVERAGE(F443:F542)</f>
        <v/>
      </c>
      <c r="K543" s="41">
        <f>STDEV(F523:F542)</f>
        <v/>
      </c>
      <c r="L543" s="41">
        <f>H543+2*K543</f>
        <v/>
      </c>
      <c r="M543" s="41">
        <f>H543-2*K543</f>
        <v/>
      </c>
      <c r="N543" s="41">
        <f>H543+1.5*K543</f>
        <v/>
      </c>
      <c r="O543" s="41">
        <f>H543-1.5*K543</f>
        <v/>
      </c>
      <c r="Q543" s="42">
        <f>(H542-H513)/H513</f>
        <v/>
      </c>
      <c r="R543" s="43">
        <f>IF(Q543&gt;=0.1,1,IF(Q543&gt;-0.1,0,-1))</f>
        <v/>
      </c>
      <c r="S543" s="42">
        <f>(I543-I513)/I513</f>
        <v/>
      </c>
      <c r="T543" s="43">
        <f>IF(S543&gt;=0.05,1,IF(S543&gt;-0.05,0,-1))</f>
        <v/>
      </c>
      <c r="U543" s="42">
        <f>(J542-J513)/J513</f>
        <v/>
      </c>
      <c r="V543" s="43">
        <f>IF(U543&gt;=0.03,1,IF(U543&gt;-0.03,0,-1))</f>
        <v/>
      </c>
      <c r="W543" s="43">
        <f>R543+T543+V543</f>
        <v/>
      </c>
      <c r="Y543" s="44">
        <f>(H542-H363)/H363</f>
        <v/>
      </c>
      <c r="Z543" s="43">
        <f>IF(Y543&gt;=0.1,1,IF(Y543&gt;-0.1,0,-1))</f>
        <v/>
      </c>
      <c r="AA543" s="42">
        <f>(I542-I363)/I363</f>
        <v/>
      </c>
      <c r="AB543" s="43">
        <f>IF(AA543&gt;=0.05,1,IF(AA543&gt;-0.05,0,-1))</f>
        <v/>
      </c>
      <c r="AC543" s="42">
        <f>(J542-J363)/J363</f>
        <v/>
      </c>
      <c r="AD543" s="43">
        <f>IF(AC543&gt;=0.03,1,IF(AC543&gt;-0.03,0,-1))</f>
        <v/>
      </c>
      <c r="AE543" s="43">
        <f>Z543+AB543+AD543</f>
        <v/>
      </c>
      <c r="AG543" s="39">
        <f>IF(H543&gt;I543,IF(I543&gt;J543,4,3),IF(H543&lt;J543,IF(I543&lt;J543,0,1),2))</f>
        <v/>
      </c>
      <c r="AI543" s="39">
        <f>IF(D543&gt;H543,3,IF(D543&gt;I543,2,IF(D543&gt;J543,1,0)))</f>
        <v/>
      </c>
      <c r="AK543" s="39">
        <f>IF(M543&gt;H543,3,IF(M543&gt;I543,2,IF(M543&gt;J543,1,0)))</f>
        <v/>
      </c>
      <c r="AM543" s="39">
        <f>IF(L543&gt;H543,3,IF(L543&gt;I543,2,IF(L543&gt;J543,1,0)))</f>
        <v/>
      </c>
      <c r="AO543" s="39">
        <f>IF(C542&gt;L542,2,IF(C542&gt;N542,1,0))</f>
        <v/>
      </c>
      <c r="AP543" s="39">
        <f>SUM(AO539:AO542)</f>
        <v/>
      </c>
      <c r="AQ543" s="39">
        <f>AQ542+1</f>
        <v/>
      </c>
      <c r="AR543" s="39">
        <f>IF(AP543&gt;0,AR542+1,0)</f>
        <v/>
      </c>
      <c r="AS543" s="39">
        <f>IF(AR544=0,AR543,0)</f>
        <v/>
      </c>
      <c r="AT543" s="41">
        <f>180/SUM(AS363:AS542)</f>
        <v/>
      </c>
      <c r="AU543" s="41">
        <f>STDEV(AT523:AT542)</f>
        <v/>
      </c>
      <c r="AV543" s="41">
        <f>AT543-AU543</f>
        <v/>
      </c>
      <c r="AW543" s="41">
        <f>AT543+AU543</f>
        <v/>
      </c>
      <c r="AY543" s="39">
        <f>IF(D542&lt;M542,-2,IF(D542&lt;O542,-1,0))</f>
        <v/>
      </c>
      <c r="AZ543" s="39">
        <f>SUM(AY539:AY542)</f>
        <v/>
      </c>
      <c r="BA543" s="39">
        <f>BA542+1</f>
        <v/>
      </c>
      <c r="BB543" s="39">
        <f>IF(AZ543&lt;0,BB542+1,0)</f>
        <v/>
      </c>
      <c r="BC543" s="39">
        <f>IF(BB544=0,BB543,0)</f>
        <v/>
      </c>
      <c r="BD543" s="41">
        <f>180/SUM(BC363:BC542)</f>
        <v/>
      </c>
      <c r="BE543" s="41">
        <f>STDEV(BD523:BD542)</f>
        <v/>
      </c>
      <c r="BF543" s="41">
        <f>BD543-BE543</f>
        <v/>
      </c>
      <c r="BG543" s="41">
        <f>BD543+BE543</f>
        <v/>
      </c>
    </row>
    <row r="544">
      <c r="B544" s="40" t="n">
        <v>44075</v>
      </c>
      <c r="C544" s="41" t="n">
        <v>14.56</v>
      </c>
      <c r="D544" s="41" t="n">
        <v>14.34</v>
      </c>
      <c r="E544" s="41" t="n">
        <v>14.5</v>
      </c>
      <c r="F544" s="41" t="n">
        <v>14.4</v>
      </c>
      <c r="H544" s="41">
        <f>AVERAGE(F524:F543)</f>
        <v/>
      </c>
      <c r="I544" s="41">
        <f>AVERAGE(F495:F543)</f>
        <v/>
      </c>
      <c r="J544" s="41">
        <f>AVERAGE(F444:F543)</f>
        <v/>
      </c>
      <c r="K544" s="41">
        <f>STDEV(F524:F543)</f>
        <v/>
      </c>
      <c r="L544" s="41">
        <f>H544+2*K544</f>
        <v/>
      </c>
      <c r="M544" s="41">
        <f>H544-2*K544</f>
        <v/>
      </c>
      <c r="N544" s="41">
        <f>H544+1.5*K544</f>
        <v/>
      </c>
      <c r="O544" s="41">
        <f>H544-1.5*K544</f>
        <v/>
      </c>
      <c r="Q544" s="42">
        <f>(H543-H514)/H514</f>
        <v/>
      </c>
      <c r="R544" s="43">
        <f>IF(Q544&gt;=0.1,1,IF(Q544&gt;-0.1,0,-1))</f>
        <v/>
      </c>
      <c r="S544" s="42">
        <f>(I544-I514)/I514</f>
        <v/>
      </c>
      <c r="T544" s="43">
        <f>IF(S544&gt;=0.05,1,IF(S544&gt;-0.05,0,-1))</f>
        <v/>
      </c>
      <c r="U544" s="42">
        <f>(J543-J514)/J514</f>
        <v/>
      </c>
      <c r="V544" s="43">
        <f>IF(U544&gt;=0.03,1,IF(U544&gt;-0.03,0,-1))</f>
        <v/>
      </c>
      <c r="W544" s="43">
        <f>R544+T544+V544</f>
        <v/>
      </c>
      <c r="Y544" s="44">
        <f>(H543-H364)/H364</f>
        <v/>
      </c>
      <c r="Z544" s="43">
        <f>IF(Y544&gt;=0.1,1,IF(Y544&gt;-0.1,0,-1))</f>
        <v/>
      </c>
      <c r="AA544" s="42">
        <f>(I543-I364)/I364</f>
        <v/>
      </c>
      <c r="AB544" s="43">
        <f>IF(AA544&gt;=0.05,1,IF(AA544&gt;-0.05,0,-1))</f>
        <v/>
      </c>
      <c r="AC544" s="42">
        <f>(J543-J364)/J364</f>
        <v/>
      </c>
      <c r="AD544" s="43">
        <f>IF(AC544&gt;=0.03,1,IF(AC544&gt;-0.03,0,-1))</f>
        <v/>
      </c>
      <c r="AE544" s="43">
        <f>Z544+AB544+AD544</f>
        <v/>
      </c>
      <c r="AG544" s="39">
        <f>IF(H544&gt;I544,IF(I544&gt;J544,4,3),IF(H544&lt;J544,IF(I544&lt;J544,0,1),2))</f>
        <v/>
      </c>
      <c r="AI544" s="39">
        <f>IF(D544&gt;H544,3,IF(D544&gt;I544,2,IF(D544&gt;J544,1,0)))</f>
        <v/>
      </c>
      <c r="AK544" s="39">
        <f>IF(M544&gt;H544,3,IF(M544&gt;I544,2,IF(M544&gt;J544,1,0)))</f>
        <v/>
      </c>
      <c r="AM544" s="39">
        <f>IF(L544&gt;H544,3,IF(L544&gt;I544,2,IF(L544&gt;J544,1,0)))</f>
        <v/>
      </c>
      <c r="AO544" s="39">
        <f>IF(C543&gt;L543,2,IF(C543&gt;N543,1,0))</f>
        <v/>
      </c>
      <c r="AP544" s="39">
        <f>SUM(AO540:AO543)</f>
        <v/>
      </c>
      <c r="AQ544" s="39">
        <f>AQ543+1</f>
        <v/>
      </c>
      <c r="AR544" s="39">
        <f>IF(AP544&gt;0,AR543+1,0)</f>
        <v/>
      </c>
      <c r="AS544" s="39">
        <f>IF(AR545=0,AR544,0)</f>
        <v/>
      </c>
      <c r="AT544" s="41">
        <f>180/SUM(AS364:AS543)</f>
        <v/>
      </c>
      <c r="AU544" s="41">
        <f>STDEV(AT524:AT543)</f>
        <v/>
      </c>
      <c r="AV544" s="41">
        <f>AT544-AU544</f>
        <v/>
      </c>
      <c r="AW544" s="41">
        <f>AT544+AU544</f>
        <v/>
      </c>
      <c r="AY544" s="39">
        <f>IF(D543&lt;M543,-2,IF(D543&lt;O543,-1,0))</f>
        <v/>
      </c>
      <c r="AZ544" s="39">
        <f>SUM(AY540:AY543)</f>
        <v/>
      </c>
      <c r="BA544" s="39">
        <f>BA543+1</f>
        <v/>
      </c>
      <c r="BB544" s="39">
        <f>IF(AZ544&lt;0,BB543+1,0)</f>
        <v/>
      </c>
      <c r="BC544" s="39">
        <f>IF(BB545=0,BB544,0)</f>
        <v/>
      </c>
      <c r="BD544" s="41">
        <f>180/SUM(BC364:BC543)</f>
        <v/>
      </c>
      <c r="BE544" s="41">
        <f>STDEV(BD524:BD543)</f>
        <v/>
      </c>
      <c r="BF544" s="41">
        <f>BD544-BE544</f>
        <v/>
      </c>
      <c r="BG544" s="41">
        <f>BD544+BE544</f>
        <v/>
      </c>
    </row>
    <row r="545">
      <c r="B545" s="40" t="n">
        <v>44076</v>
      </c>
      <c r="C545" s="41" t="n">
        <v>15.3</v>
      </c>
      <c r="D545" s="41" t="n">
        <v>14.35</v>
      </c>
      <c r="E545" s="41" t="n">
        <v>14.54</v>
      </c>
      <c r="F545" s="41" t="n">
        <v>14.95</v>
      </c>
      <c r="H545" s="41">
        <f>AVERAGE(F525:F544)</f>
        <v/>
      </c>
      <c r="I545" s="41">
        <f>AVERAGE(F496:F544)</f>
        <v/>
      </c>
      <c r="J545" s="41">
        <f>AVERAGE(F445:F544)</f>
        <v/>
      </c>
      <c r="K545" s="41">
        <f>STDEV(F525:F544)</f>
        <v/>
      </c>
      <c r="L545" s="41">
        <f>H545+2*K545</f>
        <v/>
      </c>
      <c r="M545" s="41">
        <f>H545-2*K545</f>
        <v/>
      </c>
      <c r="N545" s="41">
        <f>H545+1.5*K545</f>
        <v/>
      </c>
      <c r="O545" s="41">
        <f>H545-1.5*K545</f>
        <v/>
      </c>
      <c r="Q545" s="42">
        <f>(H544-H515)/H515</f>
        <v/>
      </c>
      <c r="R545" s="43">
        <f>IF(Q545&gt;=0.1,1,IF(Q545&gt;-0.1,0,-1))</f>
        <v/>
      </c>
      <c r="S545" s="42">
        <f>(I545-I515)/I515</f>
        <v/>
      </c>
      <c r="T545" s="43">
        <f>IF(S545&gt;=0.05,1,IF(S545&gt;-0.05,0,-1))</f>
        <v/>
      </c>
      <c r="U545" s="42">
        <f>(J544-J515)/J515</f>
        <v/>
      </c>
      <c r="V545" s="43">
        <f>IF(U545&gt;=0.03,1,IF(U545&gt;-0.03,0,-1))</f>
        <v/>
      </c>
      <c r="W545" s="43">
        <f>R545+T545+V545</f>
        <v/>
      </c>
      <c r="Y545" s="44">
        <f>(H544-H365)/H365</f>
        <v/>
      </c>
      <c r="Z545" s="43">
        <f>IF(Y545&gt;=0.1,1,IF(Y545&gt;-0.1,0,-1))</f>
        <v/>
      </c>
      <c r="AA545" s="42">
        <f>(I544-I365)/I365</f>
        <v/>
      </c>
      <c r="AB545" s="43">
        <f>IF(AA545&gt;=0.05,1,IF(AA545&gt;-0.05,0,-1))</f>
        <v/>
      </c>
      <c r="AC545" s="42">
        <f>(J544-J365)/J365</f>
        <v/>
      </c>
      <c r="AD545" s="43">
        <f>IF(AC545&gt;=0.03,1,IF(AC545&gt;-0.03,0,-1))</f>
        <v/>
      </c>
      <c r="AE545" s="43">
        <f>Z545+AB545+AD545</f>
        <v/>
      </c>
      <c r="AG545" s="39">
        <f>IF(H545&gt;I545,IF(I545&gt;J545,4,3),IF(H545&lt;J545,IF(I545&lt;J545,0,1),2))</f>
        <v/>
      </c>
      <c r="AI545" s="39">
        <f>IF(D545&gt;H545,3,IF(D545&gt;I545,2,IF(D545&gt;J545,1,0)))</f>
        <v/>
      </c>
      <c r="AK545" s="39">
        <f>IF(M545&gt;H545,3,IF(M545&gt;I545,2,IF(M545&gt;J545,1,0)))</f>
        <v/>
      </c>
      <c r="AM545" s="39">
        <f>IF(L545&gt;H545,3,IF(L545&gt;I545,2,IF(L545&gt;J545,1,0)))</f>
        <v/>
      </c>
      <c r="AO545" s="39">
        <f>IF(C544&gt;L544,2,IF(C544&gt;N544,1,0))</f>
        <v/>
      </c>
      <c r="AP545" s="39">
        <f>SUM(AO541:AO544)</f>
        <v/>
      </c>
      <c r="AQ545" s="39">
        <f>AQ544+1</f>
        <v/>
      </c>
      <c r="AR545" s="39">
        <f>IF(AP545&gt;0,AR544+1,0)</f>
        <v/>
      </c>
      <c r="AS545" s="39">
        <f>IF(AR546=0,AR545,0)</f>
        <v/>
      </c>
      <c r="AT545" s="41">
        <f>180/SUM(AS365:AS544)</f>
        <v/>
      </c>
      <c r="AU545" s="41">
        <f>STDEV(AT525:AT544)</f>
        <v/>
      </c>
      <c r="AV545" s="41">
        <f>AT545-AU545</f>
        <v/>
      </c>
      <c r="AW545" s="41">
        <f>AT545+AU545</f>
        <v/>
      </c>
      <c r="AY545" s="39">
        <f>IF(D544&lt;M544,-2,IF(D544&lt;O544,-1,0))</f>
        <v/>
      </c>
      <c r="AZ545" s="39">
        <f>SUM(AY541:AY544)</f>
        <v/>
      </c>
      <c r="BA545" s="39">
        <f>BA544+1</f>
        <v/>
      </c>
      <c r="BB545" s="39">
        <f>IF(AZ545&lt;0,BB544+1,0)</f>
        <v/>
      </c>
      <c r="BC545" s="39">
        <f>IF(BB546=0,BB545,0)</f>
        <v/>
      </c>
      <c r="BD545" s="41">
        <f>180/SUM(BC365:BC544)</f>
        <v/>
      </c>
      <c r="BE545" s="41">
        <f>STDEV(BD525:BD544)</f>
        <v/>
      </c>
      <c r="BF545" s="41">
        <f>BD545-BE545</f>
        <v/>
      </c>
      <c r="BG545" s="41">
        <f>BD545+BE545</f>
        <v/>
      </c>
    </row>
    <row r="546">
      <c r="B546" s="40" t="n">
        <v>44077</v>
      </c>
      <c r="C546" s="41" t="n">
        <v>15.4</v>
      </c>
      <c r="D546" s="41" t="n">
        <v>14.12</v>
      </c>
      <c r="E546" s="41" t="n">
        <v>15.27</v>
      </c>
      <c r="F546" s="41" t="n">
        <v>14.23</v>
      </c>
      <c r="H546" s="41">
        <f>AVERAGE(F526:F545)</f>
        <v/>
      </c>
      <c r="I546" s="41">
        <f>AVERAGE(F497:F545)</f>
        <v/>
      </c>
      <c r="J546" s="41">
        <f>AVERAGE(F446:F545)</f>
        <v/>
      </c>
      <c r="K546" s="41">
        <f>STDEV(F526:F545)</f>
        <v/>
      </c>
      <c r="L546" s="41">
        <f>H546+2*K546</f>
        <v/>
      </c>
      <c r="M546" s="41">
        <f>H546-2*K546</f>
        <v/>
      </c>
      <c r="N546" s="41">
        <f>H546+1.5*K546</f>
        <v/>
      </c>
      <c r="O546" s="41">
        <f>H546-1.5*K546</f>
        <v/>
      </c>
      <c r="Q546" s="42">
        <f>(H545-H516)/H516</f>
        <v/>
      </c>
      <c r="R546" s="43">
        <f>IF(Q546&gt;=0.1,1,IF(Q546&gt;-0.1,0,-1))</f>
        <v/>
      </c>
      <c r="S546" s="42">
        <f>(I546-I516)/I516</f>
        <v/>
      </c>
      <c r="T546" s="43">
        <f>IF(S546&gt;=0.05,1,IF(S546&gt;-0.05,0,-1))</f>
        <v/>
      </c>
      <c r="U546" s="42">
        <f>(J545-J516)/J516</f>
        <v/>
      </c>
      <c r="V546" s="43">
        <f>IF(U546&gt;=0.03,1,IF(U546&gt;-0.03,0,-1))</f>
        <v/>
      </c>
      <c r="W546" s="43">
        <f>R546+T546+V546</f>
        <v/>
      </c>
      <c r="Y546" s="44">
        <f>(H545-H366)/H366</f>
        <v/>
      </c>
      <c r="Z546" s="43">
        <f>IF(Y546&gt;=0.1,1,IF(Y546&gt;-0.1,0,-1))</f>
        <v/>
      </c>
      <c r="AA546" s="42">
        <f>(I545-I366)/I366</f>
        <v/>
      </c>
      <c r="AB546" s="43">
        <f>IF(AA546&gt;=0.05,1,IF(AA546&gt;-0.05,0,-1))</f>
        <v/>
      </c>
      <c r="AC546" s="42">
        <f>(J545-J366)/J366</f>
        <v/>
      </c>
      <c r="AD546" s="43">
        <f>IF(AC546&gt;=0.03,1,IF(AC546&gt;-0.03,0,-1))</f>
        <v/>
      </c>
      <c r="AE546" s="43">
        <f>Z546+AB546+AD546</f>
        <v/>
      </c>
      <c r="AG546" s="39">
        <f>IF(H546&gt;I546,IF(I546&gt;J546,4,3),IF(H546&lt;J546,IF(I546&lt;J546,0,1),2))</f>
        <v/>
      </c>
      <c r="AI546" s="39">
        <f>IF(D546&gt;H546,3,IF(D546&gt;I546,2,IF(D546&gt;J546,1,0)))</f>
        <v/>
      </c>
      <c r="AK546" s="39">
        <f>IF(M546&gt;H546,3,IF(M546&gt;I546,2,IF(M546&gt;J546,1,0)))</f>
        <v/>
      </c>
      <c r="AM546" s="39">
        <f>IF(L546&gt;H546,3,IF(L546&gt;I546,2,IF(L546&gt;J546,1,0)))</f>
        <v/>
      </c>
      <c r="AO546" s="39">
        <f>IF(C545&gt;L545,2,IF(C545&gt;N545,1,0))</f>
        <v/>
      </c>
      <c r="AP546" s="39">
        <f>SUM(AO542:AO545)</f>
        <v/>
      </c>
      <c r="AQ546" s="39">
        <f>AQ545+1</f>
        <v/>
      </c>
      <c r="AR546" s="39">
        <f>IF(AP546&gt;0,AR545+1,0)</f>
        <v/>
      </c>
      <c r="AS546" s="39">
        <f>IF(AR547=0,AR546,0)</f>
        <v/>
      </c>
      <c r="AT546" s="41">
        <f>180/SUM(AS366:AS545)</f>
        <v/>
      </c>
      <c r="AU546" s="41">
        <f>STDEV(AT526:AT545)</f>
        <v/>
      </c>
      <c r="AV546" s="41">
        <f>AT546-AU546</f>
        <v/>
      </c>
      <c r="AW546" s="41">
        <f>AT546+AU546</f>
        <v/>
      </c>
      <c r="AY546" s="39">
        <f>IF(D545&lt;M545,-2,IF(D545&lt;O545,-1,0))</f>
        <v/>
      </c>
      <c r="AZ546" s="39">
        <f>SUM(AY542:AY545)</f>
        <v/>
      </c>
      <c r="BA546" s="39">
        <f>BA545+1</f>
        <v/>
      </c>
      <c r="BB546" s="39">
        <f>IF(AZ546&lt;0,BB545+1,0)</f>
        <v/>
      </c>
      <c r="BC546" s="39">
        <f>IF(BB547=0,BB546,0)</f>
        <v/>
      </c>
      <c r="BD546" s="41">
        <f>180/SUM(BC366:BC545)</f>
        <v/>
      </c>
      <c r="BE546" s="41">
        <f>STDEV(BD526:BD545)</f>
        <v/>
      </c>
      <c r="BF546" s="41">
        <f>BD546-BE546</f>
        <v/>
      </c>
      <c r="BG546" s="41">
        <f>BD546+BE546</f>
        <v/>
      </c>
    </row>
    <row r="547">
      <c r="B547" s="40" t="n">
        <v>44078</v>
      </c>
      <c r="C547" s="41" t="n">
        <v>14.48</v>
      </c>
      <c r="D547" s="41" t="n">
        <v>13.27</v>
      </c>
      <c r="E547" s="41" t="n">
        <v>14.14</v>
      </c>
      <c r="F547" s="41" t="n">
        <v>13.27</v>
      </c>
      <c r="H547" s="41">
        <f>AVERAGE(F527:F546)</f>
        <v/>
      </c>
      <c r="I547" s="41">
        <f>AVERAGE(F498:F546)</f>
        <v/>
      </c>
      <c r="J547" s="41">
        <f>AVERAGE(F447:F546)</f>
        <v/>
      </c>
      <c r="K547" s="41">
        <f>STDEV(F527:F546)</f>
        <v/>
      </c>
      <c r="L547" s="41">
        <f>H547+2*K547</f>
        <v/>
      </c>
      <c r="M547" s="41">
        <f>H547-2*K547</f>
        <v/>
      </c>
      <c r="N547" s="41">
        <f>H547+1.5*K547</f>
        <v/>
      </c>
      <c r="O547" s="41">
        <f>H547-1.5*K547</f>
        <v/>
      </c>
      <c r="Q547" s="42">
        <f>(H546-H517)/H517</f>
        <v/>
      </c>
      <c r="R547" s="43">
        <f>IF(Q547&gt;=0.1,1,IF(Q547&gt;-0.1,0,-1))</f>
        <v/>
      </c>
      <c r="S547" s="42">
        <f>(I547-I517)/I517</f>
        <v/>
      </c>
      <c r="T547" s="43">
        <f>IF(S547&gt;=0.05,1,IF(S547&gt;-0.05,0,-1))</f>
        <v/>
      </c>
      <c r="U547" s="42">
        <f>(J546-J517)/J517</f>
        <v/>
      </c>
      <c r="V547" s="43">
        <f>IF(U547&gt;=0.03,1,IF(U547&gt;-0.03,0,-1))</f>
        <v/>
      </c>
      <c r="W547" s="43">
        <f>R547+T547+V547</f>
        <v/>
      </c>
      <c r="Y547" s="44">
        <f>(H546-H367)/H367</f>
        <v/>
      </c>
      <c r="Z547" s="43">
        <f>IF(Y547&gt;=0.1,1,IF(Y547&gt;-0.1,0,-1))</f>
        <v/>
      </c>
      <c r="AA547" s="42">
        <f>(I546-I367)/I367</f>
        <v/>
      </c>
      <c r="AB547" s="43">
        <f>IF(AA547&gt;=0.05,1,IF(AA547&gt;-0.05,0,-1))</f>
        <v/>
      </c>
      <c r="AC547" s="42">
        <f>(J546-J367)/J367</f>
        <v/>
      </c>
      <c r="AD547" s="43">
        <f>IF(AC547&gt;=0.03,1,IF(AC547&gt;-0.03,0,-1))</f>
        <v/>
      </c>
      <c r="AE547" s="43">
        <f>Z547+AB547+AD547</f>
        <v/>
      </c>
      <c r="AG547" s="39">
        <f>IF(H547&gt;I547,IF(I547&gt;J547,4,3),IF(H547&lt;J547,IF(I547&lt;J547,0,1),2))</f>
        <v/>
      </c>
      <c r="AI547" s="39">
        <f>IF(D547&gt;H547,3,IF(D547&gt;I547,2,IF(D547&gt;J547,1,0)))</f>
        <v/>
      </c>
      <c r="AK547" s="39">
        <f>IF(M547&gt;H547,3,IF(M547&gt;I547,2,IF(M547&gt;J547,1,0)))</f>
        <v/>
      </c>
      <c r="AM547" s="39">
        <f>IF(L547&gt;H547,3,IF(L547&gt;I547,2,IF(L547&gt;J547,1,0)))</f>
        <v/>
      </c>
      <c r="AO547" s="39">
        <f>IF(C546&gt;L546,2,IF(C546&gt;N546,1,0))</f>
        <v/>
      </c>
      <c r="AP547" s="39">
        <f>SUM(AO543:AO546)</f>
        <v/>
      </c>
      <c r="AQ547" s="39">
        <f>AQ546+1</f>
        <v/>
      </c>
      <c r="AR547" s="39">
        <f>IF(AP547&gt;0,AR546+1,0)</f>
        <v/>
      </c>
      <c r="AS547" s="39">
        <f>IF(AR548=0,AR547,0)</f>
        <v/>
      </c>
      <c r="AT547" s="41">
        <f>180/SUM(AS367:AS546)</f>
        <v/>
      </c>
      <c r="AU547" s="41">
        <f>STDEV(AT527:AT546)</f>
        <v/>
      </c>
      <c r="AV547" s="41">
        <f>AT547-AU547</f>
        <v/>
      </c>
      <c r="AW547" s="41">
        <f>AT547+AU547</f>
        <v/>
      </c>
      <c r="AY547" s="39">
        <f>IF(D546&lt;M546,-2,IF(D546&lt;O546,-1,0))</f>
        <v/>
      </c>
      <c r="AZ547" s="39">
        <f>SUM(AY543:AY546)</f>
        <v/>
      </c>
      <c r="BA547" s="39">
        <f>BA546+1</f>
        <v/>
      </c>
      <c r="BB547" s="39">
        <f>IF(AZ547&lt;0,BB546+1,0)</f>
        <v/>
      </c>
      <c r="BC547" s="39">
        <f>IF(BB548=0,BB547,0)</f>
        <v/>
      </c>
      <c r="BD547" s="41">
        <f>180/SUM(BC367:BC546)</f>
        <v/>
      </c>
      <c r="BE547" s="41">
        <f>STDEV(BD527:BD546)</f>
        <v/>
      </c>
      <c r="BF547" s="41">
        <f>BD547-BE547</f>
        <v/>
      </c>
      <c r="BG547" s="41">
        <f>BD547+BE547</f>
        <v/>
      </c>
    </row>
    <row r="548">
      <c r="B548" s="40" t="n">
        <v>44081</v>
      </c>
      <c r="C548" s="41" t="n">
        <v>14.46</v>
      </c>
      <c r="D548" s="41" t="n">
        <v>13.45</v>
      </c>
      <c r="E548" s="41" t="n">
        <v>13.45</v>
      </c>
      <c r="F548" s="41" t="n">
        <v>14.34</v>
      </c>
      <c r="H548" s="41">
        <f>AVERAGE(F528:F547)</f>
        <v/>
      </c>
      <c r="I548" s="41">
        <f>AVERAGE(F499:F547)</f>
        <v/>
      </c>
      <c r="J548" s="41">
        <f>AVERAGE(F448:F547)</f>
        <v/>
      </c>
      <c r="K548" s="41">
        <f>STDEV(F528:F547)</f>
        <v/>
      </c>
      <c r="L548" s="41">
        <f>H548+2*K548</f>
        <v/>
      </c>
      <c r="M548" s="41">
        <f>H548-2*K548</f>
        <v/>
      </c>
      <c r="N548" s="41">
        <f>H548+1.5*K548</f>
        <v/>
      </c>
      <c r="O548" s="41">
        <f>H548-1.5*K548</f>
        <v/>
      </c>
      <c r="Q548" s="42">
        <f>(H547-H518)/H518</f>
        <v/>
      </c>
      <c r="R548" s="43">
        <f>IF(Q548&gt;=0.1,1,IF(Q548&gt;-0.1,0,-1))</f>
        <v/>
      </c>
      <c r="S548" s="42">
        <f>(I548-I518)/I518</f>
        <v/>
      </c>
      <c r="T548" s="43">
        <f>IF(S548&gt;=0.05,1,IF(S548&gt;-0.05,0,-1))</f>
        <v/>
      </c>
      <c r="U548" s="42">
        <f>(J547-J518)/J518</f>
        <v/>
      </c>
      <c r="V548" s="43">
        <f>IF(U548&gt;=0.03,1,IF(U548&gt;-0.03,0,-1))</f>
        <v/>
      </c>
      <c r="W548" s="43">
        <f>R548+T548+V548</f>
        <v/>
      </c>
      <c r="Y548" s="44">
        <f>(H547-H368)/H368</f>
        <v/>
      </c>
      <c r="Z548" s="43">
        <f>IF(Y548&gt;=0.1,1,IF(Y548&gt;-0.1,0,-1))</f>
        <v/>
      </c>
      <c r="AA548" s="42">
        <f>(I547-I368)/I368</f>
        <v/>
      </c>
      <c r="AB548" s="43">
        <f>IF(AA548&gt;=0.05,1,IF(AA548&gt;-0.05,0,-1))</f>
        <v/>
      </c>
      <c r="AC548" s="42">
        <f>(J547-J368)/J368</f>
        <v/>
      </c>
      <c r="AD548" s="43">
        <f>IF(AC548&gt;=0.03,1,IF(AC548&gt;-0.03,0,-1))</f>
        <v/>
      </c>
      <c r="AE548" s="43">
        <f>Z548+AB548+AD548</f>
        <v/>
      </c>
      <c r="AG548" s="39">
        <f>IF(H548&gt;I548,IF(I548&gt;J548,4,3),IF(H548&lt;J548,IF(I548&lt;J548,0,1),2))</f>
        <v/>
      </c>
      <c r="AI548" s="39">
        <f>IF(D548&gt;H548,3,IF(D548&gt;I548,2,IF(D548&gt;J548,1,0)))</f>
        <v/>
      </c>
      <c r="AK548" s="39">
        <f>IF(M548&gt;H548,3,IF(M548&gt;I548,2,IF(M548&gt;J548,1,0)))</f>
        <v/>
      </c>
      <c r="AM548" s="39">
        <f>IF(L548&gt;H548,3,IF(L548&gt;I548,2,IF(L548&gt;J548,1,0)))</f>
        <v/>
      </c>
      <c r="AO548" s="39">
        <f>IF(C547&gt;L547,2,IF(C547&gt;N547,1,0))</f>
        <v/>
      </c>
      <c r="AP548" s="39">
        <f>SUM(AO544:AO547)</f>
        <v/>
      </c>
      <c r="AQ548" s="39">
        <f>AQ547+1</f>
        <v/>
      </c>
      <c r="AR548" s="39">
        <f>IF(AP548&gt;0,AR547+1,0)</f>
        <v/>
      </c>
      <c r="AS548" s="39">
        <f>IF(AR549=0,AR548,0)</f>
        <v/>
      </c>
      <c r="AT548" s="41">
        <f>180/SUM(AS368:AS547)</f>
        <v/>
      </c>
      <c r="AU548" s="41">
        <f>STDEV(AT528:AT547)</f>
        <v/>
      </c>
      <c r="AV548" s="41">
        <f>AT548-AU548</f>
        <v/>
      </c>
      <c r="AW548" s="41">
        <f>AT548+AU548</f>
        <v/>
      </c>
      <c r="AY548" s="39">
        <f>IF(D547&lt;M547,-2,IF(D547&lt;O547,-1,0))</f>
        <v/>
      </c>
      <c r="AZ548" s="39">
        <f>SUM(AY544:AY547)</f>
        <v/>
      </c>
      <c r="BA548" s="39">
        <f>BA547+1</f>
        <v/>
      </c>
      <c r="BB548" s="39">
        <f>IF(AZ548&lt;0,BB547+1,0)</f>
        <v/>
      </c>
      <c r="BC548" s="39">
        <f>IF(BB549=0,BB548,0)</f>
        <v/>
      </c>
      <c r="BD548" s="41">
        <f>180/SUM(BC368:BC547)</f>
        <v/>
      </c>
      <c r="BE548" s="41">
        <f>STDEV(BD528:BD547)</f>
        <v/>
      </c>
      <c r="BF548" s="41">
        <f>BD548-BE548</f>
        <v/>
      </c>
      <c r="BG548" s="41">
        <f>BD548+BE548</f>
        <v/>
      </c>
    </row>
    <row r="549">
      <c r="B549" s="40" t="n">
        <v>44082</v>
      </c>
      <c r="C549" s="41" t="n">
        <v>14.54</v>
      </c>
      <c r="D549" s="41" t="n">
        <v>14.04</v>
      </c>
      <c r="E549" s="41" t="n">
        <v>14.41</v>
      </c>
      <c r="F549" s="41" t="n">
        <v>14.24</v>
      </c>
      <c r="H549" s="41">
        <f>AVERAGE(F529:F548)</f>
        <v/>
      </c>
      <c r="I549" s="41">
        <f>AVERAGE(F500:F548)</f>
        <v/>
      </c>
      <c r="J549" s="41">
        <f>AVERAGE(F449:F548)</f>
        <v/>
      </c>
      <c r="K549" s="41">
        <f>STDEV(F529:F548)</f>
        <v/>
      </c>
      <c r="L549" s="41">
        <f>H549+2*K549</f>
        <v/>
      </c>
      <c r="M549" s="41">
        <f>H549-2*K549</f>
        <v/>
      </c>
      <c r="N549" s="41">
        <f>H549+1.5*K549</f>
        <v/>
      </c>
      <c r="O549" s="41">
        <f>H549-1.5*K549</f>
        <v/>
      </c>
      <c r="Q549" s="42">
        <f>(H548-H519)/H519</f>
        <v/>
      </c>
      <c r="R549" s="43">
        <f>IF(Q549&gt;=0.1,1,IF(Q549&gt;-0.1,0,-1))</f>
        <v/>
      </c>
      <c r="S549" s="42">
        <f>(I549-I519)/I519</f>
        <v/>
      </c>
      <c r="T549" s="43">
        <f>IF(S549&gt;=0.05,1,IF(S549&gt;-0.05,0,-1))</f>
        <v/>
      </c>
      <c r="U549" s="42">
        <f>(J548-J519)/J519</f>
        <v/>
      </c>
      <c r="V549" s="43">
        <f>IF(U549&gt;=0.03,1,IF(U549&gt;-0.03,0,-1))</f>
        <v/>
      </c>
      <c r="W549" s="43">
        <f>R549+T549+V549</f>
        <v/>
      </c>
      <c r="Y549" s="44">
        <f>(H548-H369)/H369</f>
        <v/>
      </c>
      <c r="Z549" s="43">
        <f>IF(Y549&gt;=0.1,1,IF(Y549&gt;-0.1,0,-1))</f>
        <v/>
      </c>
      <c r="AA549" s="42">
        <f>(I548-I369)/I369</f>
        <v/>
      </c>
      <c r="AB549" s="43">
        <f>IF(AA549&gt;=0.05,1,IF(AA549&gt;-0.05,0,-1))</f>
        <v/>
      </c>
      <c r="AC549" s="42">
        <f>(J548-J369)/J369</f>
        <v/>
      </c>
      <c r="AD549" s="43">
        <f>IF(AC549&gt;=0.03,1,IF(AC549&gt;-0.03,0,-1))</f>
        <v/>
      </c>
      <c r="AE549" s="43">
        <f>Z549+AB549+AD549</f>
        <v/>
      </c>
      <c r="AG549" s="39">
        <f>IF(H549&gt;I549,IF(I549&gt;J549,4,3),IF(H549&lt;J549,IF(I549&lt;J549,0,1),2))</f>
        <v/>
      </c>
      <c r="AI549" s="39">
        <f>IF(D549&gt;H549,3,IF(D549&gt;I549,2,IF(D549&gt;J549,1,0)))</f>
        <v/>
      </c>
      <c r="AK549" s="39">
        <f>IF(M549&gt;H549,3,IF(M549&gt;I549,2,IF(M549&gt;J549,1,0)))</f>
        <v/>
      </c>
      <c r="AM549" s="39">
        <f>IF(L549&gt;H549,3,IF(L549&gt;I549,2,IF(L549&gt;J549,1,0)))</f>
        <v/>
      </c>
      <c r="AO549" s="39">
        <f>IF(C548&gt;L548,2,IF(C548&gt;N548,1,0))</f>
        <v/>
      </c>
      <c r="AP549" s="39">
        <f>SUM(AO545:AO548)</f>
        <v/>
      </c>
      <c r="AQ549" s="39">
        <f>AQ548+1</f>
        <v/>
      </c>
      <c r="AR549" s="39">
        <f>IF(AP549&gt;0,AR548+1,0)</f>
        <v/>
      </c>
      <c r="AS549" s="39">
        <f>IF(AR550=0,AR549,0)</f>
        <v/>
      </c>
      <c r="AT549" s="41">
        <f>180/SUM(AS369:AS548)</f>
        <v/>
      </c>
      <c r="AU549" s="41">
        <f>STDEV(AT529:AT548)</f>
        <v/>
      </c>
      <c r="AV549" s="41">
        <f>AT549-AU549</f>
        <v/>
      </c>
      <c r="AW549" s="41">
        <f>AT549+AU549</f>
        <v/>
      </c>
      <c r="AY549" s="39">
        <f>IF(D548&lt;M548,-2,IF(D548&lt;O548,-1,0))</f>
        <v/>
      </c>
      <c r="AZ549" s="39">
        <f>SUM(AY545:AY548)</f>
        <v/>
      </c>
      <c r="BA549" s="39">
        <f>BA548+1</f>
        <v/>
      </c>
      <c r="BB549" s="39">
        <f>IF(AZ549&lt;0,BB548+1,0)</f>
        <v/>
      </c>
      <c r="BC549" s="39">
        <f>IF(BB550=0,BB549,0)</f>
        <v/>
      </c>
      <c r="BD549" s="41">
        <f>180/SUM(BC369:BC548)</f>
        <v/>
      </c>
      <c r="BE549" s="41">
        <f>STDEV(BD529:BD548)</f>
        <v/>
      </c>
      <c r="BF549" s="41">
        <f>BD549-BE549</f>
        <v/>
      </c>
      <c r="BG549" s="41">
        <f>BD549+BE549</f>
        <v/>
      </c>
    </row>
    <row r="550">
      <c r="B550" s="40" t="n">
        <v>44083</v>
      </c>
      <c r="C550" s="41" t="n">
        <v>14.52</v>
      </c>
      <c r="D550" s="41" t="n">
        <v>14.17</v>
      </c>
      <c r="E550" s="41" t="n">
        <v>14.25</v>
      </c>
      <c r="F550" s="41" t="n">
        <v>14.4</v>
      </c>
      <c r="H550" s="41">
        <f>AVERAGE(F530:F549)</f>
        <v/>
      </c>
      <c r="I550" s="41">
        <f>AVERAGE(F501:F549)</f>
        <v/>
      </c>
      <c r="J550" s="41">
        <f>AVERAGE(F450:F549)</f>
        <v/>
      </c>
      <c r="K550" s="41">
        <f>STDEV(F530:F549)</f>
        <v/>
      </c>
      <c r="L550" s="41">
        <f>H550+2*K550</f>
        <v/>
      </c>
      <c r="M550" s="41">
        <f>H550-2*K550</f>
        <v/>
      </c>
      <c r="N550" s="41">
        <f>H550+1.5*K550</f>
        <v/>
      </c>
      <c r="O550" s="41">
        <f>H550-1.5*K550</f>
        <v/>
      </c>
      <c r="Q550" s="42">
        <f>(H549-H520)/H520</f>
        <v/>
      </c>
      <c r="R550" s="43">
        <f>IF(Q550&gt;=0.1,1,IF(Q550&gt;-0.1,0,-1))</f>
        <v/>
      </c>
      <c r="S550" s="42">
        <f>(I550-I520)/I520</f>
        <v/>
      </c>
      <c r="T550" s="43">
        <f>IF(S550&gt;=0.05,1,IF(S550&gt;-0.05,0,-1))</f>
        <v/>
      </c>
      <c r="U550" s="42">
        <f>(J549-J520)/J520</f>
        <v/>
      </c>
      <c r="V550" s="43">
        <f>IF(U550&gt;=0.03,1,IF(U550&gt;-0.03,0,-1))</f>
        <v/>
      </c>
      <c r="W550" s="43">
        <f>R550+T550+V550</f>
        <v/>
      </c>
      <c r="Y550" s="44">
        <f>(H549-H370)/H370</f>
        <v/>
      </c>
      <c r="Z550" s="43">
        <f>IF(Y550&gt;=0.1,1,IF(Y550&gt;-0.1,0,-1))</f>
        <v/>
      </c>
      <c r="AA550" s="42">
        <f>(I549-I370)/I370</f>
        <v/>
      </c>
      <c r="AB550" s="43">
        <f>IF(AA550&gt;=0.05,1,IF(AA550&gt;-0.05,0,-1))</f>
        <v/>
      </c>
      <c r="AC550" s="42">
        <f>(J549-J370)/J370</f>
        <v/>
      </c>
      <c r="AD550" s="43">
        <f>IF(AC550&gt;=0.03,1,IF(AC550&gt;-0.03,0,-1))</f>
        <v/>
      </c>
      <c r="AE550" s="43">
        <f>Z550+AB550+AD550</f>
        <v/>
      </c>
      <c r="AG550" s="39">
        <f>IF(H550&gt;I550,IF(I550&gt;J550,4,3),IF(H550&lt;J550,IF(I550&lt;J550,0,1),2))</f>
        <v/>
      </c>
      <c r="AI550" s="39">
        <f>IF(D550&gt;H550,3,IF(D550&gt;I550,2,IF(D550&gt;J550,1,0)))</f>
        <v/>
      </c>
      <c r="AK550" s="39">
        <f>IF(M550&gt;H550,3,IF(M550&gt;I550,2,IF(M550&gt;J550,1,0)))</f>
        <v/>
      </c>
      <c r="AM550" s="39">
        <f>IF(L550&gt;H550,3,IF(L550&gt;I550,2,IF(L550&gt;J550,1,0)))</f>
        <v/>
      </c>
      <c r="AO550" s="39">
        <f>IF(C549&gt;L549,2,IF(C549&gt;N549,1,0))</f>
        <v/>
      </c>
      <c r="AP550" s="39">
        <f>SUM(AO546:AO549)</f>
        <v/>
      </c>
      <c r="AQ550" s="39">
        <f>AQ549+1</f>
        <v/>
      </c>
      <c r="AR550" s="39">
        <f>IF(AP550&gt;0,AR549+1,0)</f>
        <v/>
      </c>
      <c r="AS550" s="39">
        <f>IF(AR551=0,AR550,0)</f>
        <v/>
      </c>
      <c r="AT550" s="41">
        <f>180/SUM(AS370:AS549)</f>
        <v/>
      </c>
      <c r="AU550" s="41">
        <f>STDEV(AT530:AT549)</f>
        <v/>
      </c>
      <c r="AV550" s="41">
        <f>AT550-AU550</f>
        <v/>
      </c>
      <c r="AW550" s="41">
        <f>AT550+AU550</f>
        <v/>
      </c>
      <c r="AY550" s="39">
        <f>IF(D549&lt;M549,-2,IF(D549&lt;O549,-1,0))</f>
        <v/>
      </c>
      <c r="AZ550" s="39">
        <f>SUM(AY546:AY549)</f>
        <v/>
      </c>
      <c r="BA550" s="39">
        <f>BA549+1</f>
        <v/>
      </c>
      <c r="BB550" s="39">
        <f>IF(AZ550&lt;0,BB549+1,0)</f>
        <v/>
      </c>
      <c r="BC550" s="39">
        <f>IF(BB551=0,BB550,0)</f>
        <v/>
      </c>
      <c r="BD550" s="41">
        <f>180/SUM(BC370:BC549)</f>
        <v/>
      </c>
      <c r="BE550" s="41">
        <f>STDEV(BD530:BD549)</f>
        <v/>
      </c>
      <c r="BF550" s="41">
        <f>BD550-BE550</f>
        <v/>
      </c>
      <c r="BG550" s="41">
        <f>BD550+BE550</f>
        <v/>
      </c>
    </row>
    <row r="551">
      <c r="B551" s="40" t="n">
        <v>44084</v>
      </c>
      <c r="C551" s="41" t="n">
        <v>14.56</v>
      </c>
      <c r="D551" s="41" t="n">
        <v>14.17</v>
      </c>
      <c r="E551" s="41" t="n">
        <v>14.4</v>
      </c>
      <c r="F551" s="41" t="n">
        <v>14.22</v>
      </c>
      <c r="H551" s="41">
        <f>AVERAGE(F531:F550)</f>
        <v/>
      </c>
      <c r="I551" s="41">
        <f>AVERAGE(F502:F550)</f>
        <v/>
      </c>
      <c r="J551" s="41">
        <f>AVERAGE(F451:F550)</f>
        <v/>
      </c>
      <c r="K551" s="41">
        <f>STDEV(F531:F550)</f>
        <v/>
      </c>
      <c r="L551" s="41">
        <f>H551+2*K551</f>
        <v/>
      </c>
      <c r="M551" s="41">
        <f>H551-2*K551</f>
        <v/>
      </c>
      <c r="N551" s="41">
        <f>H551+1.5*K551</f>
        <v/>
      </c>
      <c r="O551" s="41">
        <f>H551-1.5*K551</f>
        <v/>
      </c>
      <c r="Q551" s="42">
        <f>(H550-H521)/H521</f>
        <v/>
      </c>
      <c r="R551" s="43">
        <f>IF(Q551&gt;=0.1,1,IF(Q551&gt;-0.1,0,-1))</f>
        <v/>
      </c>
      <c r="S551" s="42">
        <f>(I551-I521)/I521</f>
        <v/>
      </c>
      <c r="T551" s="43">
        <f>IF(S551&gt;=0.05,1,IF(S551&gt;-0.05,0,-1))</f>
        <v/>
      </c>
      <c r="U551" s="42">
        <f>(J550-J521)/J521</f>
        <v/>
      </c>
      <c r="V551" s="43">
        <f>IF(U551&gt;=0.03,1,IF(U551&gt;-0.03,0,-1))</f>
        <v/>
      </c>
      <c r="W551" s="43">
        <f>R551+T551+V551</f>
        <v/>
      </c>
      <c r="Y551" s="44">
        <f>(H550-H371)/H371</f>
        <v/>
      </c>
      <c r="Z551" s="43">
        <f>IF(Y551&gt;=0.1,1,IF(Y551&gt;-0.1,0,-1))</f>
        <v/>
      </c>
      <c r="AA551" s="42">
        <f>(I550-I371)/I371</f>
        <v/>
      </c>
      <c r="AB551" s="43">
        <f>IF(AA551&gt;=0.05,1,IF(AA551&gt;-0.05,0,-1))</f>
        <v/>
      </c>
      <c r="AC551" s="42">
        <f>(J550-J371)/J371</f>
        <v/>
      </c>
      <c r="AD551" s="43">
        <f>IF(AC551&gt;=0.03,1,IF(AC551&gt;-0.03,0,-1))</f>
        <v/>
      </c>
      <c r="AE551" s="43">
        <f>Z551+AB551+AD551</f>
        <v/>
      </c>
      <c r="AG551" s="39">
        <f>IF(H551&gt;I551,IF(I551&gt;J551,4,3),IF(H551&lt;J551,IF(I551&lt;J551,0,1),2))</f>
        <v/>
      </c>
      <c r="AI551" s="39">
        <f>IF(D551&gt;H551,3,IF(D551&gt;I551,2,IF(D551&gt;J551,1,0)))</f>
        <v/>
      </c>
      <c r="AK551" s="39">
        <f>IF(M551&gt;H551,3,IF(M551&gt;I551,2,IF(M551&gt;J551,1,0)))</f>
        <v/>
      </c>
      <c r="AM551" s="39">
        <f>IF(L551&gt;H551,3,IF(L551&gt;I551,2,IF(L551&gt;J551,1,0)))</f>
        <v/>
      </c>
      <c r="AO551" s="39">
        <f>IF(C550&gt;L550,2,IF(C550&gt;N550,1,0))</f>
        <v/>
      </c>
      <c r="AP551" s="39">
        <f>SUM(AO547:AO550)</f>
        <v/>
      </c>
      <c r="AQ551" s="39">
        <f>AQ550+1</f>
        <v/>
      </c>
      <c r="AR551" s="39">
        <f>IF(AP551&gt;0,AR550+1,0)</f>
        <v/>
      </c>
      <c r="AS551" s="39">
        <f>IF(AR552=0,AR551,0)</f>
        <v/>
      </c>
      <c r="AT551" s="41">
        <f>180/SUM(AS371:AS550)</f>
        <v/>
      </c>
      <c r="AU551" s="41">
        <f>STDEV(AT531:AT550)</f>
        <v/>
      </c>
      <c r="AV551" s="41">
        <f>AT551-AU551</f>
        <v/>
      </c>
      <c r="AW551" s="41">
        <f>AT551+AU551</f>
        <v/>
      </c>
      <c r="AY551" s="39">
        <f>IF(D550&lt;M550,-2,IF(D550&lt;O550,-1,0))</f>
        <v/>
      </c>
      <c r="AZ551" s="39">
        <f>SUM(AY547:AY550)</f>
        <v/>
      </c>
      <c r="BA551" s="39">
        <f>BA550+1</f>
        <v/>
      </c>
      <c r="BB551" s="39">
        <f>IF(AZ551&lt;0,BB550+1,0)</f>
        <v/>
      </c>
      <c r="BC551" s="39">
        <f>IF(BB552=0,BB551,0)</f>
        <v/>
      </c>
      <c r="BD551" s="41">
        <f>180/SUM(BC371:BC550)</f>
        <v/>
      </c>
      <c r="BE551" s="41">
        <f>STDEV(BD531:BD550)</f>
        <v/>
      </c>
      <c r="BF551" s="41">
        <f>BD551-BE551</f>
        <v/>
      </c>
      <c r="BG551" s="41">
        <f>BD551+BE551</f>
        <v/>
      </c>
    </row>
    <row r="552">
      <c r="B552" s="40" t="n">
        <v>44085</v>
      </c>
      <c r="C552" s="41" t="n">
        <v>15.01</v>
      </c>
      <c r="D552" s="41" t="n">
        <v>14.3</v>
      </c>
      <c r="E552" s="41" t="n">
        <v>14.4</v>
      </c>
      <c r="F552" s="41" t="n">
        <v>14.65</v>
      </c>
      <c r="H552" s="41">
        <f>AVERAGE(F532:F551)</f>
        <v/>
      </c>
      <c r="I552" s="41">
        <f>AVERAGE(F503:F551)</f>
        <v/>
      </c>
      <c r="J552" s="41">
        <f>AVERAGE(F452:F551)</f>
        <v/>
      </c>
      <c r="K552" s="41">
        <f>STDEV(F532:F551)</f>
        <v/>
      </c>
      <c r="L552" s="41">
        <f>H552+2*K552</f>
        <v/>
      </c>
      <c r="M552" s="41">
        <f>H552-2*K552</f>
        <v/>
      </c>
      <c r="N552" s="41">
        <f>H552+1.5*K552</f>
        <v/>
      </c>
      <c r="O552" s="41">
        <f>H552-1.5*K552</f>
        <v/>
      </c>
      <c r="Q552" s="42">
        <f>(H551-H522)/H522</f>
        <v/>
      </c>
      <c r="R552" s="43">
        <f>IF(Q552&gt;=0.1,1,IF(Q552&gt;-0.1,0,-1))</f>
        <v/>
      </c>
      <c r="S552" s="42">
        <f>(I552-I522)/I522</f>
        <v/>
      </c>
      <c r="T552" s="43">
        <f>IF(S552&gt;=0.05,1,IF(S552&gt;-0.05,0,-1))</f>
        <v/>
      </c>
      <c r="U552" s="42">
        <f>(J551-J522)/J522</f>
        <v/>
      </c>
      <c r="V552" s="43">
        <f>IF(U552&gt;=0.03,1,IF(U552&gt;-0.03,0,-1))</f>
        <v/>
      </c>
      <c r="W552" s="43">
        <f>R552+T552+V552</f>
        <v/>
      </c>
      <c r="Y552" s="44">
        <f>(H551-H372)/H372</f>
        <v/>
      </c>
      <c r="Z552" s="43">
        <f>IF(Y552&gt;=0.1,1,IF(Y552&gt;-0.1,0,-1))</f>
        <v/>
      </c>
      <c r="AA552" s="42">
        <f>(I551-I372)/I372</f>
        <v/>
      </c>
      <c r="AB552" s="43">
        <f>IF(AA552&gt;=0.05,1,IF(AA552&gt;-0.05,0,-1))</f>
        <v/>
      </c>
      <c r="AC552" s="42">
        <f>(J551-J372)/J372</f>
        <v/>
      </c>
      <c r="AD552" s="43">
        <f>IF(AC552&gt;=0.03,1,IF(AC552&gt;-0.03,0,-1))</f>
        <v/>
      </c>
      <c r="AE552" s="43">
        <f>Z552+AB552+AD552</f>
        <v/>
      </c>
      <c r="AG552" s="39">
        <f>IF(H552&gt;I552,IF(I552&gt;J552,4,3),IF(H552&lt;J552,IF(I552&lt;J552,0,1),2))</f>
        <v/>
      </c>
      <c r="AI552" s="39">
        <f>IF(D552&gt;H552,3,IF(D552&gt;I552,2,IF(D552&gt;J552,1,0)))</f>
        <v/>
      </c>
      <c r="AK552" s="39">
        <f>IF(M552&gt;H552,3,IF(M552&gt;I552,2,IF(M552&gt;J552,1,0)))</f>
        <v/>
      </c>
      <c r="AM552" s="39">
        <f>IF(L552&gt;H552,3,IF(L552&gt;I552,2,IF(L552&gt;J552,1,0)))</f>
        <v/>
      </c>
      <c r="AO552" s="39">
        <f>IF(C551&gt;L551,2,IF(C551&gt;N551,1,0))</f>
        <v/>
      </c>
      <c r="AP552" s="39">
        <f>SUM(AO548:AO551)</f>
        <v/>
      </c>
      <c r="AQ552" s="39">
        <f>AQ551+1</f>
        <v/>
      </c>
      <c r="AR552" s="39">
        <f>IF(AP552&gt;0,AR551+1,0)</f>
        <v/>
      </c>
      <c r="AS552" s="39">
        <f>IF(AR553=0,AR552,0)</f>
        <v/>
      </c>
      <c r="AT552" s="41">
        <f>180/SUM(AS372:AS551)</f>
        <v/>
      </c>
      <c r="AU552" s="41">
        <f>STDEV(AT532:AT551)</f>
        <v/>
      </c>
      <c r="AV552" s="41">
        <f>AT552-AU552</f>
        <v/>
      </c>
      <c r="AW552" s="41">
        <f>AT552+AU552</f>
        <v/>
      </c>
      <c r="AY552" s="39">
        <f>IF(D551&lt;M551,-2,IF(D551&lt;O551,-1,0))</f>
        <v/>
      </c>
      <c r="AZ552" s="39">
        <f>SUM(AY548:AY551)</f>
        <v/>
      </c>
      <c r="BA552" s="39">
        <f>BA551+1</f>
        <v/>
      </c>
      <c r="BB552" s="39">
        <f>IF(AZ552&lt;0,BB551+1,0)</f>
        <v/>
      </c>
      <c r="BC552" s="39">
        <f>IF(BB553=0,BB552,0)</f>
        <v/>
      </c>
      <c r="BD552" s="41">
        <f>180/SUM(BC372:BC551)</f>
        <v/>
      </c>
      <c r="BE552" s="41">
        <f>STDEV(BD532:BD551)</f>
        <v/>
      </c>
      <c r="BF552" s="41">
        <f>BD552-BE552</f>
        <v/>
      </c>
      <c r="BG552" s="41">
        <f>BD552+BE552</f>
        <v/>
      </c>
    </row>
    <row r="553">
      <c r="B553" s="40" t="n">
        <v>44088</v>
      </c>
      <c r="C553" s="41" t="n">
        <v>15.34</v>
      </c>
      <c r="D553" s="41" t="n">
        <v>14.61</v>
      </c>
      <c r="E553" s="41" t="n">
        <v>15.09</v>
      </c>
      <c r="F553" s="41" t="n">
        <v>15.15</v>
      </c>
      <c r="H553" s="41">
        <f>AVERAGE(F533:F552)</f>
        <v/>
      </c>
      <c r="I553" s="41">
        <f>AVERAGE(F504:F552)</f>
        <v/>
      </c>
      <c r="J553" s="41">
        <f>AVERAGE(F453:F552)</f>
        <v/>
      </c>
      <c r="K553" s="41">
        <f>STDEV(F533:F552)</f>
        <v/>
      </c>
      <c r="L553" s="41">
        <f>H553+2*K553</f>
        <v/>
      </c>
      <c r="M553" s="41">
        <f>H553-2*K553</f>
        <v/>
      </c>
      <c r="N553" s="41">
        <f>H553+1.5*K553</f>
        <v/>
      </c>
      <c r="O553" s="41">
        <f>H553-1.5*K553</f>
        <v/>
      </c>
      <c r="Q553" s="42">
        <f>(H552-H523)/H523</f>
        <v/>
      </c>
      <c r="R553" s="43">
        <f>IF(Q553&gt;=0.1,1,IF(Q553&gt;-0.1,0,-1))</f>
        <v/>
      </c>
      <c r="S553" s="42">
        <f>(I553-I523)/I523</f>
        <v/>
      </c>
      <c r="T553" s="43">
        <f>IF(S553&gt;=0.05,1,IF(S553&gt;-0.05,0,-1))</f>
        <v/>
      </c>
      <c r="U553" s="42">
        <f>(J552-J523)/J523</f>
        <v/>
      </c>
      <c r="V553" s="43">
        <f>IF(U553&gt;=0.03,1,IF(U553&gt;-0.03,0,-1))</f>
        <v/>
      </c>
      <c r="W553" s="43">
        <f>R553+T553+V553</f>
        <v/>
      </c>
      <c r="Y553" s="44">
        <f>(H552-H373)/H373</f>
        <v/>
      </c>
      <c r="Z553" s="43">
        <f>IF(Y553&gt;=0.1,1,IF(Y553&gt;-0.1,0,-1))</f>
        <v/>
      </c>
      <c r="AA553" s="42">
        <f>(I552-I373)/I373</f>
        <v/>
      </c>
      <c r="AB553" s="43">
        <f>IF(AA553&gt;=0.05,1,IF(AA553&gt;-0.05,0,-1))</f>
        <v/>
      </c>
      <c r="AC553" s="42">
        <f>(J552-J373)/J373</f>
        <v/>
      </c>
      <c r="AD553" s="43">
        <f>IF(AC553&gt;=0.03,1,IF(AC553&gt;-0.03,0,-1))</f>
        <v/>
      </c>
      <c r="AE553" s="43">
        <f>Z553+AB553+AD553</f>
        <v/>
      </c>
      <c r="AG553" s="39">
        <f>IF(H553&gt;I553,IF(I553&gt;J553,4,3),IF(H553&lt;J553,IF(I553&lt;J553,0,1),2))</f>
        <v/>
      </c>
      <c r="AI553" s="39">
        <f>IF(D553&gt;H553,3,IF(D553&gt;I553,2,IF(D553&gt;J553,1,0)))</f>
        <v/>
      </c>
      <c r="AK553" s="39">
        <f>IF(M553&gt;H553,3,IF(M553&gt;I553,2,IF(M553&gt;J553,1,0)))</f>
        <v/>
      </c>
      <c r="AM553" s="39">
        <f>IF(L553&gt;H553,3,IF(L553&gt;I553,2,IF(L553&gt;J553,1,0)))</f>
        <v/>
      </c>
      <c r="AO553" s="39">
        <f>IF(C552&gt;L552,2,IF(C552&gt;N552,1,0))</f>
        <v/>
      </c>
      <c r="AP553" s="39">
        <f>SUM(AO549:AO552)</f>
        <v/>
      </c>
      <c r="AQ553" s="39">
        <f>AQ552+1</f>
        <v/>
      </c>
      <c r="AR553" s="39">
        <f>IF(AP553&gt;0,AR552+1,0)</f>
        <v/>
      </c>
      <c r="AS553" s="39">
        <f>IF(AR554=0,AR553,0)</f>
        <v/>
      </c>
      <c r="AT553" s="41">
        <f>180/SUM(AS373:AS552)</f>
        <v/>
      </c>
      <c r="AU553" s="41">
        <f>STDEV(AT533:AT552)</f>
        <v/>
      </c>
      <c r="AV553" s="41">
        <f>AT553-AU553</f>
        <v/>
      </c>
      <c r="AW553" s="41">
        <f>AT553+AU553</f>
        <v/>
      </c>
      <c r="AY553" s="39">
        <f>IF(D552&lt;M552,-2,IF(D552&lt;O552,-1,0))</f>
        <v/>
      </c>
      <c r="AZ553" s="39">
        <f>SUM(AY549:AY552)</f>
        <v/>
      </c>
      <c r="BA553" s="39">
        <f>BA552+1</f>
        <v/>
      </c>
      <c r="BB553" s="39">
        <f>IF(AZ553&lt;0,BB552+1,0)</f>
        <v/>
      </c>
      <c r="BC553" s="39">
        <f>IF(BB554=0,BB553,0)</f>
        <v/>
      </c>
      <c r="BD553" s="41">
        <f>180/SUM(BC373:BC552)</f>
        <v/>
      </c>
      <c r="BE553" s="41">
        <f>STDEV(BD533:BD552)</f>
        <v/>
      </c>
      <c r="BF553" s="41">
        <f>BD553-BE553</f>
        <v/>
      </c>
      <c r="BG553" s="41">
        <f>BD553+BE553</f>
        <v/>
      </c>
    </row>
    <row r="554">
      <c r="B554" s="40" t="n">
        <v>44089</v>
      </c>
      <c r="C554" s="41" t="n">
        <v>16.25</v>
      </c>
      <c r="D554" s="41" t="n">
        <v>15.15</v>
      </c>
      <c r="E554" s="41" t="n">
        <v>15.15</v>
      </c>
      <c r="F554" s="41" t="n">
        <v>15.97</v>
      </c>
      <c r="H554" s="41">
        <f>AVERAGE(F534:F553)</f>
        <v/>
      </c>
      <c r="I554" s="41">
        <f>AVERAGE(F505:F553)</f>
        <v/>
      </c>
      <c r="J554" s="41">
        <f>AVERAGE(F454:F553)</f>
        <v/>
      </c>
      <c r="K554" s="41">
        <f>STDEV(F534:F553)</f>
        <v/>
      </c>
      <c r="L554" s="41">
        <f>H554+2*K554</f>
        <v/>
      </c>
      <c r="M554" s="41">
        <f>H554-2*K554</f>
        <v/>
      </c>
      <c r="N554" s="41">
        <f>H554+1.5*K554</f>
        <v/>
      </c>
      <c r="O554" s="41">
        <f>H554-1.5*K554</f>
        <v/>
      </c>
      <c r="Q554" s="42">
        <f>(H553-H524)/H524</f>
        <v/>
      </c>
      <c r="R554" s="43">
        <f>IF(Q554&gt;=0.1,1,IF(Q554&gt;-0.1,0,-1))</f>
        <v/>
      </c>
      <c r="S554" s="42">
        <f>(I554-I524)/I524</f>
        <v/>
      </c>
      <c r="T554" s="43">
        <f>IF(S554&gt;=0.05,1,IF(S554&gt;-0.05,0,-1))</f>
        <v/>
      </c>
      <c r="U554" s="42">
        <f>(J553-J524)/J524</f>
        <v/>
      </c>
      <c r="V554" s="43">
        <f>IF(U554&gt;=0.03,1,IF(U554&gt;-0.03,0,-1))</f>
        <v/>
      </c>
      <c r="W554" s="43">
        <f>R554+T554+V554</f>
        <v/>
      </c>
      <c r="Y554" s="44">
        <f>(H553-H374)/H374</f>
        <v/>
      </c>
      <c r="Z554" s="43">
        <f>IF(Y554&gt;=0.1,1,IF(Y554&gt;-0.1,0,-1))</f>
        <v/>
      </c>
      <c r="AA554" s="42">
        <f>(I553-I374)/I374</f>
        <v/>
      </c>
      <c r="AB554" s="43">
        <f>IF(AA554&gt;=0.05,1,IF(AA554&gt;-0.05,0,-1))</f>
        <v/>
      </c>
      <c r="AC554" s="42">
        <f>(J553-J374)/J374</f>
        <v/>
      </c>
      <c r="AD554" s="43">
        <f>IF(AC554&gt;=0.03,1,IF(AC554&gt;-0.03,0,-1))</f>
        <v/>
      </c>
      <c r="AE554" s="43">
        <f>Z554+AB554+AD554</f>
        <v/>
      </c>
      <c r="AG554" s="39">
        <f>IF(H554&gt;I554,IF(I554&gt;J554,4,3),IF(H554&lt;J554,IF(I554&lt;J554,0,1),2))</f>
        <v/>
      </c>
      <c r="AI554" s="39">
        <f>IF(D554&gt;H554,3,IF(D554&gt;I554,2,IF(D554&gt;J554,1,0)))</f>
        <v/>
      </c>
      <c r="AK554" s="39">
        <f>IF(M554&gt;H554,3,IF(M554&gt;I554,2,IF(M554&gt;J554,1,0)))</f>
        <v/>
      </c>
      <c r="AM554" s="39">
        <f>IF(L554&gt;H554,3,IF(L554&gt;I554,2,IF(L554&gt;J554,1,0)))</f>
        <v/>
      </c>
      <c r="AO554" s="39">
        <f>IF(C553&gt;L553,2,IF(C553&gt;N553,1,0))</f>
        <v/>
      </c>
      <c r="AP554" s="39">
        <f>SUM(AO550:AO553)</f>
        <v/>
      </c>
      <c r="AQ554" s="39">
        <f>AQ553+1</f>
        <v/>
      </c>
      <c r="AR554" s="39">
        <f>IF(AP554&gt;0,AR553+1,0)</f>
        <v/>
      </c>
      <c r="AS554" s="39">
        <f>IF(AR555=0,AR554,0)</f>
        <v/>
      </c>
      <c r="AT554" s="41">
        <f>180/SUM(AS374:AS553)</f>
        <v/>
      </c>
      <c r="AU554" s="41">
        <f>STDEV(AT534:AT553)</f>
        <v/>
      </c>
      <c r="AV554" s="41">
        <f>AT554-AU554</f>
        <v/>
      </c>
      <c r="AW554" s="41">
        <f>AT554+AU554</f>
        <v/>
      </c>
      <c r="AY554" s="39">
        <f>IF(D553&lt;M553,-2,IF(D553&lt;O553,-1,0))</f>
        <v/>
      </c>
      <c r="AZ554" s="39">
        <f>SUM(AY550:AY553)</f>
        <v/>
      </c>
      <c r="BA554" s="39">
        <f>BA553+1</f>
        <v/>
      </c>
      <c r="BB554" s="39">
        <f>IF(AZ554&lt;0,BB553+1,0)</f>
        <v/>
      </c>
      <c r="BC554" s="39">
        <f>IF(BB555=0,BB554,0)</f>
        <v/>
      </c>
      <c r="BD554" s="41">
        <f>180/SUM(BC374:BC553)</f>
        <v/>
      </c>
      <c r="BE554" s="41">
        <f>STDEV(BD534:BD553)</f>
        <v/>
      </c>
      <c r="BF554" s="41">
        <f>BD554-BE554</f>
        <v/>
      </c>
      <c r="BG554" s="41">
        <f>BD554+BE554</f>
        <v/>
      </c>
    </row>
    <row r="555">
      <c r="B555" s="40" t="n">
        <v>44090</v>
      </c>
      <c r="C555" s="41" t="n">
        <v>16.1</v>
      </c>
      <c r="D555" s="41" t="n">
        <v>15.67</v>
      </c>
      <c r="E555" s="41" t="n">
        <v>16</v>
      </c>
      <c r="F555" s="41" t="n">
        <v>15.77</v>
      </c>
      <c r="H555" s="41">
        <f>AVERAGE(F535:F554)</f>
        <v/>
      </c>
      <c r="I555" s="41">
        <f>AVERAGE(F506:F554)</f>
        <v/>
      </c>
      <c r="J555" s="41">
        <f>AVERAGE(F455:F554)</f>
        <v/>
      </c>
      <c r="K555" s="41">
        <f>STDEV(F535:F554)</f>
        <v/>
      </c>
      <c r="L555" s="41">
        <f>H555+2*K555</f>
        <v/>
      </c>
      <c r="M555" s="41">
        <f>H555-2*K555</f>
        <v/>
      </c>
      <c r="N555" s="41">
        <f>H555+1.5*K555</f>
        <v/>
      </c>
      <c r="O555" s="41">
        <f>H555-1.5*K555</f>
        <v/>
      </c>
      <c r="Q555" s="42">
        <f>(H554-H525)/H525</f>
        <v/>
      </c>
      <c r="R555" s="43">
        <f>IF(Q555&gt;=0.1,1,IF(Q555&gt;-0.1,0,-1))</f>
        <v/>
      </c>
      <c r="S555" s="42">
        <f>(I555-I525)/I525</f>
        <v/>
      </c>
      <c r="T555" s="43">
        <f>IF(S555&gt;=0.05,1,IF(S555&gt;-0.05,0,-1))</f>
        <v/>
      </c>
      <c r="U555" s="42">
        <f>(J554-J525)/J525</f>
        <v/>
      </c>
      <c r="V555" s="43">
        <f>IF(U555&gt;=0.03,1,IF(U555&gt;-0.03,0,-1))</f>
        <v/>
      </c>
      <c r="W555" s="43">
        <f>R555+T555+V555</f>
        <v/>
      </c>
      <c r="Y555" s="44">
        <f>(H554-H375)/H375</f>
        <v/>
      </c>
      <c r="Z555" s="43">
        <f>IF(Y555&gt;=0.1,1,IF(Y555&gt;-0.1,0,-1))</f>
        <v/>
      </c>
      <c r="AA555" s="42">
        <f>(I554-I375)/I375</f>
        <v/>
      </c>
      <c r="AB555" s="43">
        <f>IF(AA555&gt;=0.05,1,IF(AA555&gt;-0.05,0,-1))</f>
        <v/>
      </c>
      <c r="AC555" s="42">
        <f>(J554-J375)/J375</f>
        <v/>
      </c>
      <c r="AD555" s="43">
        <f>IF(AC555&gt;=0.03,1,IF(AC555&gt;-0.03,0,-1))</f>
        <v/>
      </c>
      <c r="AE555" s="43">
        <f>Z555+AB555+AD555</f>
        <v/>
      </c>
      <c r="AG555" s="39">
        <f>IF(H555&gt;I555,IF(I555&gt;J555,4,3),IF(H555&lt;J555,IF(I555&lt;J555,0,1),2))</f>
        <v/>
      </c>
      <c r="AI555" s="39">
        <f>IF(D555&gt;H555,3,IF(D555&gt;I555,2,IF(D555&gt;J555,1,0)))</f>
        <v/>
      </c>
      <c r="AK555" s="39">
        <f>IF(M555&gt;H555,3,IF(M555&gt;I555,2,IF(M555&gt;J555,1,0)))</f>
        <v/>
      </c>
      <c r="AM555" s="39">
        <f>IF(L555&gt;H555,3,IF(L555&gt;I555,2,IF(L555&gt;J555,1,0)))</f>
        <v/>
      </c>
      <c r="AO555" s="39">
        <f>IF(C554&gt;L554,2,IF(C554&gt;N554,1,0))</f>
        <v/>
      </c>
      <c r="AP555" s="39">
        <f>SUM(AO551:AO554)</f>
        <v/>
      </c>
      <c r="AQ555" s="39">
        <f>AQ554+1</f>
        <v/>
      </c>
      <c r="AR555" s="39">
        <f>IF(AP555&gt;0,AR554+1,0)</f>
        <v/>
      </c>
      <c r="AS555" s="39">
        <f>IF(AR556=0,AR555,0)</f>
        <v/>
      </c>
      <c r="AT555" s="41">
        <f>180/SUM(AS375:AS554)</f>
        <v/>
      </c>
      <c r="AU555" s="41">
        <f>STDEV(AT535:AT554)</f>
        <v/>
      </c>
      <c r="AV555" s="41">
        <f>AT555-AU555</f>
        <v/>
      </c>
      <c r="AW555" s="41">
        <f>AT555+AU555</f>
        <v/>
      </c>
      <c r="AY555" s="39">
        <f>IF(D554&lt;M554,-2,IF(D554&lt;O554,-1,0))</f>
        <v/>
      </c>
      <c r="AZ555" s="39">
        <f>SUM(AY551:AY554)</f>
        <v/>
      </c>
      <c r="BA555" s="39">
        <f>BA554+1</f>
        <v/>
      </c>
      <c r="BB555" s="39">
        <f>IF(AZ555&lt;0,BB554+1,0)</f>
        <v/>
      </c>
      <c r="BC555" s="39">
        <f>IF(BB556=0,BB555,0)</f>
        <v/>
      </c>
      <c r="BD555" s="41">
        <f>180/SUM(BC375:BC554)</f>
        <v/>
      </c>
      <c r="BE555" s="41">
        <f>STDEV(BD535:BD554)</f>
        <v/>
      </c>
      <c r="BF555" s="41">
        <f>BD555-BE555</f>
        <v/>
      </c>
      <c r="BG555" s="41">
        <f>BD555+BE555</f>
        <v/>
      </c>
    </row>
    <row r="556">
      <c r="B556" s="40" t="n">
        <v>44091</v>
      </c>
      <c r="C556" s="41" t="n">
        <v>15.89</v>
      </c>
      <c r="D556" s="41" t="n">
        <v>15.48</v>
      </c>
      <c r="E556" s="41" t="n">
        <v>15.61</v>
      </c>
      <c r="F556" s="41" t="n">
        <v>15.53</v>
      </c>
      <c r="H556" s="41">
        <f>AVERAGE(F536:F555)</f>
        <v/>
      </c>
      <c r="I556" s="41">
        <f>AVERAGE(F507:F555)</f>
        <v/>
      </c>
      <c r="J556" s="41">
        <f>AVERAGE(F456:F555)</f>
        <v/>
      </c>
      <c r="K556" s="41">
        <f>STDEV(F536:F555)</f>
        <v/>
      </c>
      <c r="L556" s="41">
        <f>H556+2*K556</f>
        <v/>
      </c>
      <c r="M556" s="41">
        <f>H556-2*K556</f>
        <v/>
      </c>
      <c r="N556" s="41">
        <f>H556+1.5*K556</f>
        <v/>
      </c>
      <c r="O556" s="41">
        <f>H556-1.5*K556</f>
        <v/>
      </c>
      <c r="Q556" s="42">
        <f>(H555-H526)/H526</f>
        <v/>
      </c>
      <c r="R556" s="43">
        <f>IF(Q556&gt;=0.1,1,IF(Q556&gt;-0.1,0,-1))</f>
        <v/>
      </c>
      <c r="S556" s="42">
        <f>(I556-I526)/I526</f>
        <v/>
      </c>
      <c r="T556" s="43">
        <f>IF(S556&gt;=0.05,1,IF(S556&gt;-0.05,0,-1))</f>
        <v/>
      </c>
      <c r="U556" s="42">
        <f>(J555-J526)/J526</f>
        <v/>
      </c>
      <c r="V556" s="43">
        <f>IF(U556&gt;=0.03,1,IF(U556&gt;-0.03,0,-1))</f>
        <v/>
      </c>
      <c r="W556" s="43">
        <f>R556+T556+V556</f>
        <v/>
      </c>
      <c r="Y556" s="44">
        <f>(H555-H376)/H376</f>
        <v/>
      </c>
      <c r="Z556" s="43">
        <f>IF(Y556&gt;=0.1,1,IF(Y556&gt;-0.1,0,-1))</f>
        <v/>
      </c>
      <c r="AA556" s="42">
        <f>(I555-I376)/I376</f>
        <v/>
      </c>
      <c r="AB556" s="43">
        <f>IF(AA556&gt;=0.05,1,IF(AA556&gt;-0.05,0,-1))</f>
        <v/>
      </c>
      <c r="AC556" s="42">
        <f>(J555-J376)/J376</f>
        <v/>
      </c>
      <c r="AD556" s="43">
        <f>IF(AC556&gt;=0.03,1,IF(AC556&gt;-0.03,0,-1))</f>
        <v/>
      </c>
      <c r="AE556" s="43">
        <f>Z556+AB556+AD556</f>
        <v/>
      </c>
      <c r="AG556" s="39">
        <f>IF(H556&gt;I556,IF(I556&gt;J556,4,3),IF(H556&lt;J556,IF(I556&lt;J556,0,1),2))</f>
        <v/>
      </c>
      <c r="AI556" s="39">
        <f>IF(D556&gt;H556,3,IF(D556&gt;I556,2,IF(D556&gt;J556,1,0)))</f>
        <v/>
      </c>
      <c r="AK556" s="39">
        <f>IF(M556&gt;H556,3,IF(M556&gt;I556,2,IF(M556&gt;J556,1,0)))</f>
        <v/>
      </c>
      <c r="AM556" s="39">
        <f>IF(L556&gt;H556,3,IF(L556&gt;I556,2,IF(L556&gt;J556,1,0)))</f>
        <v/>
      </c>
      <c r="AO556" s="39">
        <f>IF(C555&gt;L555,2,IF(C555&gt;N555,1,0))</f>
        <v/>
      </c>
      <c r="AP556" s="39">
        <f>SUM(AO552:AO555)</f>
        <v/>
      </c>
      <c r="AQ556" s="39">
        <f>AQ555+1</f>
        <v/>
      </c>
      <c r="AR556" s="39">
        <f>IF(AP556&gt;0,AR555+1,0)</f>
        <v/>
      </c>
      <c r="AS556" s="39">
        <f>IF(AR557=0,AR556,0)</f>
        <v/>
      </c>
      <c r="AT556" s="41">
        <f>180/SUM(AS376:AS555)</f>
        <v/>
      </c>
      <c r="AU556" s="41">
        <f>STDEV(AT536:AT555)</f>
        <v/>
      </c>
      <c r="AV556" s="41">
        <f>AT556-AU556</f>
        <v/>
      </c>
      <c r="AW556" s="41">
        <f>AT556+AU556</f>
        <v/>
      </c>
      <c r="AY556" s="39">
        <f>IF(D555&lt;M555,-2,IF(D555&lt;O555,-1,0))</f>
        <v/>
      </c>
      <c r="AZ556" s="39">
        <f>SUM(AY552:AY555)</f>
        <v/>
      </c>
      <c r="BA556" s="39">
        <f>BA555+1</f>
        <v/>
      </c>
      <c r="BB556" s="39">
        <f>IF(AZ556&lt;0,BB555+1,0)</f>
        <v/>
      </c>
      <c r="BC556" s="39">
        <f>IF(BB557=0,BB556,0)</f>
        <v/>
      </c>
      <c r="BD556" s="41">
        <f>180/SUM(BC376:BC555)</f>
        <v/>
      </c>
      <c r="BE556" s="41">
        <f>STDEV(BD536:BD555)</f>
        <v/>
      </c>
      <c r="BF556" s="41">
        <f>BD556-BE556</f>
        <v/>
      </c>
      <c r="BG556" s="41">
        <f>BD556+BE556</f>
        <v/>
      </c>
    </row>
    <row r="557">
      <c r="B557" s="40" t="n">
        <v>44092</v>
      </c>
      <c r="C557" s="41" t="n">
        <v>16.25</v>
      </c>
      <c r="D557" s="41" t="n">
        <v>15.58</v>
      </c>
      <c r="E557" s="41" t="n">
        <v>15.6</v>
      </c>
      <c r="F557" s="41" t="n">
        <v>16.06</v>
      </c>
      <c r="H557" s="41">
        <f>AVERAGE(F537:F556)</f>
        <v/>
      </c>
      <c r="I557" s="41">
        <f>AVERAGE(F508:F556)</f>
        <v/>
      </c>
      <c r="J557" s="41">
        <f>AVERAGE(F457:F556)</f>
        <v/>
      </c>
      <c r="K557" s="41">
        <f>STDEV(F537:F556)</f>
        <v/>
      </c>
      <c r="L557" s="41">
        <f>H557+2*K557</f>
        <v/>
      </c>
      <c r="M557" s="41">
        <f>H557-2*K557</f>
        <v/>
      </c>
      <c r="N557" s="41">
        <f>H557+1.5*K557</f>
        <v/>
      </c>
      <c r="O557" s="41">
        <f>H557-1.5*K557</f>
        <v/>
      </c>
      <c r="Q557" s="42">
        <f>(H556-H527)/H527</f>
        <v/>
      </c>
      <c r="R557" s="43">
        <f>IF(Q557&gt;=0.1,1,IF(Q557&gt;-0.1,0,-1))</f>
        <v/>
      </c>
      <c r="S557" s="42">
        <f>(I557-I527)/I527</f>
        <v/>
      </c>
      <c r="T557" s="43">
        <f>IF(S557&gt;=0.05,1,IF(S557&gt;-0.05,0,-1))</f>
        <v/>
      </c>
      <c r="U557" s="42">
        <f>(J556-J527)/J527</f>
        <v/>
      </c>
      <c r="V557" s="43">
        <f>IF(U557&gt;=0.03,1,IF(U557&gt;-0.03,0,-1))</f>
        <v/>
      </c>
      <c r="W557" s="43">
        <f>R557+T557+V557</f>
        <v/>
      </c>
      <c r="Y557" s="44">
        <f>(H556-H377)/H377</f>
        <v/>
      </c>
      <c r="Z557" s="43">
        <f>IF(Y557&gt;=0.1,1,IF(Y557&gt;-0.1,0,-1))</f>
        <v/>
      </c>
      <c r="AA557" s="42">
        <f>(I556-I377)/I377</f>
        <v/>
      </c>
      <c r="AB557" s="43">
        <f>IF(AA557&gt;=0.05,1,IF(AA557&gt;-0.05,0,-1))</f>
        <v/>
      </c>
      <c r="AC557" s="42">
        <f>(J556-J377)/J377</f>
        <v/>
      </c>
      <c r="AD557" s="43">
        <f>IF(AC557&gt;=0.03,1,IF(AC557&gt;-0.03,0,-1))</f>
        <v/>
      </c>
      <c r="AE557" s="43">
        <f>Z557+AB557+AD557</f>
        <v/>
      </c>
      <c r="AG557" s="39">
        <f>IF(H557&gt;I557,IF(I557&gt;J557,4,3),IF(H557&lt;J557,IF(I557&lt;J557,0,1),2))</f>
        <v/>
      </c>
      <c r="AI557" s="39">
        <f>IF(D557&gt;H557,3,IF(D557&gt;I557,2,IF(D557&gt;J557,1,0)))</f>
        <v/>
      </c>
      <c r="AK557" s="39">
        <f>IF(M557&gt;H557,3,IF(M557&gt;I557,2,IF(M557&gt;J557,1,0)))</f>
        <v/>
      </c>
      <c r="AM557" s="39">
        <f>IF(L557&gt;H557,3,IF(L557&gt;I557,2,IF(L557&gt;J557,1,0)))</f>
        <v/>
      </c>
      <c r="AO557" s="39">
        <f>IF(C556&gt;L556,2,IF(C556&gt;N556,1,0))</f>
        <v/>
      </c>
      <c r="AP557" s="39">
        <f>SUM(AO553:AO556)</f>
        <v/>
      </c>
      <c r="AQ557" s="39">
        <f>AQ556+1</f>
        <v/>
      </c>
      <c r="AR557" s="39">
        <f>IF(AP557&gt;0,AR556+1,0)</f>
        <v/>
      </c>
      <c r="AS557" s="39">
        <f>IF(AR558=0,AR557,0)</f>
        <v/>
      </c>
      <c r="AT557" s="41">
        <f>180/SUM(AS377:AS556)</f>
        <v/>
      </c>
      <c r="AU557" s="41">
        <f>STDEV(AT537:AT556)</f>
        <v/>
      </c>
      <c r="AV557" s="41">
        <f>AT557-AU557</f>
        <v/>
      </c>
      <c r="AW557" s="41">
        <f>AT557+AU557</f>
        <v/>
      </c>
      <c r="AY557" s="39">
        <f>IF(D556&lt;M556,-2,IF(D556&lt;O556,-1,0))</f>
        <v/>
      </c>
      <c r="AZ557" s="39">
        <f>SUM(AY553:AY556)</f>
        <v/>
      </c>
      <c r="BA557" s="39">
        <f>BA556+1</f>
        <v/>
      </c>
      <c r="BB557" s="39">
        <f>IF(AZ557&lt;0,BB556+1,0)</f>
        <v/>
      </c>
      <c r="BC557" s="39">
        <f>IF(BB558=0,BB557,0)</f>
        <v/>
      </c>
      <c r="BD557" s="41">
        <f>180/SUM(BC377:BC556)</f>
        <v/>
      </c>
      <c r="BE557" s="41">
        <f>STDEV(BD537:BD556)</f>
        <v/>
      </c>
      <c r="BF557" s="41">
        <f>BD557-BE557</f>
        <v/>
      </c>
      <c r="BG557" s="41">
        <f>BD557+BE557</f>
        <v/>
      </c>
    </row>
    <row r="558">
      <c r="B558" s="40" t="n">
        <v>44095</v>
      </c>
      <c r="C558" s="41" t="n">
        <v>16.07</v>
      </c>
      <c r="D558" s="41" t="n">
        <v>15.47</v>
      </c>
      <c r="E558" s="41" t="n">
        <v>16.07</v>
      </c>
      <c r="F558" s="41" t="n">
        <v>15.73</v>
      </c>
      <c r="H558" s="41">
        <f>AVERAGE(F538:F557)</f>
        <v/>
      </c>
      <c r="I558" s="41">
        <f>AVERAGE(F509:F557)</f>
        <v/>
      </c>
      <c r="J558" s="41">
        <f>AVERAGE(F458:F557)</f>
        <v/>
      </c>
      <c r="K558" s="41">
        <f>STDEV(F538:F557)</f>
        <v/>
      </c>
      <c r="L558" s="41">
        <f>H558+2*K558</f>
        <v/>
      </c>
      <c r="M558" s="41">
        <f>H558-2*K558</f>
        <v/>
      </c>
      <c r="N558" s="41">
        <f>H558+1.5*K558</f>
        <v/>
      </c>
      <c r="O558" s="41">
        <f>H558-1.5*K558</f>
        <v/>
      </c>
      <c r="Q558" s="42">
        <f>(H557-H528)/H528</f>
        <v/>
      </c>
      <c r="R558" s="43">
        <f>IF(Q558&gt;=0.1,1,IF(Q558&gt;-0.1,0,-1))</f>
        <v/>
      </c>
      <c r="S558" s="42">
        <f>(I558-I528)/I528</f>
        <v/>
      </c>
      <c r="T558" s="43">
        <f>IF(S558&gt;=0.05,1,IF(S558&gt;-0.05,0,-1))</f>
        <v/>
      </c>
      <c r="U558" s="42">
        <f>(J557-J528)/J528</f>
        <v/>
      </c>
      <c r="V558" s="43">
        <f>IF(U558&gt;=0.03,1,IF(U558&gt;-0.03,0,-1))</f>
        <v/>
      </c>
      <c r="W558" s="43">
        <f>R558+T558+V558</f>
        <v/>
      </c>
      <c r="Y558" s="44">
        <f>(H557-H378)/H378</f>
        <v/>
      </c>
      <c r="Z558" s="43">
        <f>IF(Y558&gt;=0.1,1,IF(Y558&gt;-0.1,0,-1))</f>
        <v/>
      </c>
      <c r="AA558" s="42">
        <f>(I557-I378)/I378</f>
        <v/>
      </c>
      <c r="AB558" s="43">
        <f>IF(AA558&gt;=0.05,1,IF(AA558&gt;-0.05,0,-1))</f>
        <v/>
      </c>
      <c r="AC558" s="42">
        <f>(J557-J378)/J378</f>
        <v/>
      </c>
      <c r="AD558" s="43">
        <f>IF(AC558&gt;=0.03,1,IF(AC558&gt;-0.03,0,-1))</f>
        <v/>
      </c>
      <c r="AE558" s="43">
        <f>Z558+AB558+AD558</f>
        <v/>
      </c>
      <c r="AG558" s="39">
        <f>IF(H558&gt;I558,IF(I558&gt;J558,4,3),IF(H558&lt;J558,IF(I558&lt;J558,0,1),2))</f>
        <v/>
      </c>
      <c r="AI558" s="39">
        <f>IF(D558&gt;H558,3,IF(D558&gt;I558,2,IF(D558&gt;J558,1,0)))</f>
        <v/>
      </c>
      <c r="AK558" s="39">
        <f>IF(M558&gt;H558,3,IF(M558&gt;I558,2,IF(M558&gt;J558,1,0)))</f>
        <v/>
      </c>
      <c r="AM558" s="39">
        <f>IF(L558&gt;H558,3,IF(L558&gt;I558,2,IF(L558&gt;J558,1,0)))</f>
        <v/>
      </c>
      <c r="AO558" s="39">
        <f>IF(C557&gt;L557,2,IF(C557&gt;N557,1,0))</f>
        <v/>
      </c>
      <c r="AP558" s="39">
        <f>SUM(AO554:AO557)</f>
        <v/>
      </c>
      <c r="AQ558" s="39">
        <f>AQ557+1</f>
        <v/>
      </c>
      <c r="AR558" s="39">
        <f>IF(AP558&gt;0,AR557+1,0)</f>
        <v/>
      </c>
      <c r="AS558" s="39">
        <f>IF(AR559=0,AR558,0)</f>
        <v/>
      </c>
      <c r="AT558" s="41">
        <f>180/SUM(AS378:AS557)</f>
        <v/>
      </c>
      <c r="AU558" s="41">
        <f>STDEV(AT538:AT557)</f>
        <v/>
      </c>
      <c r="AV558" s="41">
        <f>AT558-AU558</f>
        <v/>
      </c>
      <c r="AW558" s="41">
        <f>AT558+AU558</f>
        <v/>
      </c>
      <c r="AY558" s="39">
        <f>IF(D557&lt;M557,-2,IF(D557&lt;O557,-1,0))</f>
        <v/>
      </c>
      <c r="AZ558" s="39">
        <f>SUM(AY554:AY557)</f>
        <v/>
      </c>
      <c r="BA558" s="39">
        <f>BA557+1</f>
        <v/>
      </c>
      <c r="BB558" s="39">
        <f>IF(AZ558&lt;0,BB557+1,0)</f>
        <v/>
      </c>
      <c r="BC558" s="39">
        <f>IF(BB559=0,BB558,0)</f>
        <v/>
      </c>
      <c r="BD558" s="41">
        <f>180/SUM(BC378:BC557)</f>
        <v/>
      </c>
      <c r="BE558" s="41">
        <f>STDEV(BD538:BD557)</f>
        <v/>
      </c>
      <c r="BF558" s="41">
        <f>BD558-BE558</f>
        <v/>
      </c>
      <c r="BG558" s="41">
        <f>BD558+BE558</f>
        <v/>
      </c>
    </row>
    <row r="559">
      <c r="B559" s="40" t="n">
        <v>44096</v>
      </c>
      <c r="C559" s="41" t="n">
        <v>16.22</v>
      </c>
      <c r="D559" s="41" t="n">
        <v>15.75</v>
      </c>
      <c r="E559" s="41" t="n">
        <v>15.75</v>
      </c>
      <c r="F559" s="41" t="n">
        <v>16.05</v>
      </c>
      <c r="H559" s="41">
        <f>AVERAGE(F539:F558)</f>
        <v/>
      </c>
      <c r="I559" s="41">
        <f>AVERAGE(F510:F558)</f>
        <v/>
      </c>
      <c r="J559" s="41">
        <f>AVERAGE(F459:F558)</f>
        <v/>
      </c>
      <c r="K559" s="41">
        <f>STDEV(F539:F558)</f>
        <v/>
      </c>
      <c r="L559" s="41">
        <f>H559+2*K559</f>
        <v/>
      </c>
      <c r="M559" s="41">
        <f>H559-2*K559</f>
        <v/>
      </c>
      <c r="N559" s="41">
        <f>H559+1.5*K559</f>
        <v/>
      </c>
      <c r="O559" s="41">
        <f>H559-1.5*K559</f>
        <v/>
      </c>
      <c r="Q559" s="42">
        <f>(H558-H529)/H529</f>
        <v/>
      </c>
      <c r="R559" s="43">
        <f>IF(Q559&gt;=0.1,1,IF(Q559&gt;-0.1,0,-1))</f>
        <v/>
      </c>
      <c r="S559" s="42">
        <f>(I559-I529)/I529</f>
        <v/>
      </c>
      <c r="T559" s="43">
        <f>IF(S559&gt;=0.05,1,IF(S559&gt;-0.05,0,-1))</f>
        <v/>
      </c>
      <c r="U559" s="42">
        <f>(J558-J529)/J529</f>
        <v/>
      </c>
      <c r="V559" s="43">
        <f>IF(U559&gt;=0.03,1,IF(U559&gt;-0.03,0,-1))</f>
        <v/>
      </c>
      <c r="W559" s="43">
        <f>R559+T559+V559</f>
        <v/>
      </c>
      <c r="Y559" s="44">
        <f>(H558-H379)/H379</f>
        <v/>
      </c>
      <c r="Z559" s="43">
        <f>IF(Y559&gt;=0.1,1,IF(Y559&gt;-0.1,0,-1))</f>
        <v/>
      </c>
      <c r="AA559" s="42">
        <f>(I558-I379)/I379</f>
        <v/>
      </c>
      <c r="AB559" s="43">
        <f>IF(AA559&gt;=0.05,1,IF(AA559&gt;-0.05,0,-1))</f>
        <v/>
      </c>
      <c r="AC559" s="42">
        <f>(J558-J379)/J379</f>
        <v/>
      </c>
      <c r="AD559" s="43">
        <f>IF(AC559&gt;=0.03,1,IF(AC559&gt;-0.03,0,-1))</f>
        <v/>
      </c>
      <c r="AE559" s="43">
        <f>Z559+AB559+AD559</f>
        <v/>
      </c>
      <c r="AG559" s="39">
        <f>IF(H559&gt;I559,IF(I559&gt;J559,4,3),IF(H559&lt;J559,IF(I559&lt;J559,0,1),2))</f>
        <v/>
      </c>
      <c r="AI559" s="39">
        <f>IF(D559&gt;H559,3,IF(D559&gt;I559,2,IF(D559&gt;J559,1,0)))</f>
        <v/>
      </c>
      <c r="AK559" s="39">
        <f>IF(M559&gt;H559,3,IF(M559&gt;I559,2,IF(M559&gt;J559,1,0)))</f>
        <v/>
      </c>
      <c r="AM559" s="39">
        <f>IF(L559&gt;H559,3,IF(L559&gt;I559,2,IF(L559&gt;J559,1,0)))</f>
        <v/>
      </c>
      <c r="AO559" s="39">
        <f>IF(C558&gt;L558,2,IF(C558&gt;N558,1,0))</f>
        <v/>
      </c>
      <c r="AP559" s="39">
        <f>SUM(AO555:AO558)</f>
        <v/>
      </c>
      <c r="AQ559" s="39">
        <f>AQ558+1</f>
        <v/>
      </c>
      <c r="AR559" s="39">
        <f>IF(AP559&gt;0,AR558+1,0)</f>
        <v/>
      </c>
      <c r="AS559" s="39">
        <f>IF(AR560=0,AR559,0)</f>
        <v/>
      </c>
      <c r="AT559" s="41">
        <f>180/SUM(AS379:AS558)</f>
        <v/>
      </c>
      <c r="AU559" s="41">
        <f>STDEV(AT539:AT558)</f>
        <v/>
      </c>
      <c r="AV559" s="41">
        <f>AT559-AU559</f>
        <v/>
      </c>
      <c r="AW559" s="41">
        <f>AT559+AU559</f>
        <v/>
      </c>
      <c r="AY559" s="39">
        <f>IF(D558&lt;M558,-2,IF(D558&lt;O558,-1,0))</f>
        <v/>
      </c>
      <c r="AZ559" s="39">
        <f>SUM(AY555:AY558)</f>
        <v/>
      </c>
      <c r="BA559" s="39">
        <f>BA558+1</f>
        <v/>
      </c>
      <c r="BB559" s="39">
        <f>IF(AZ559&lt;0,BB558+1,0)</f>
        <v/>
      </c>
      <c r="BC559" s="39">
        <f>IF(BB560=0,BB559,0)</f>
        <v/>
      </c>
      <c r="BD559" s="41">
        <f>180/SUM(BC379:BC558)</f>
        <v/>
      </c>
      <c r="BE559" s="41">
        <f>STDEV(BD539:BD558)</f>
        <v/>
      </c>
      <c r="BF559" s="41">
        <f>BD559-BE559</f>
        <v/>
      </c>
      <c r="BG559" s="41">
        <f>BD559+BE559</f>
        <v/>
      </c>
    </row>
    <row r="560">
      <c r="B560" s="40" t="n">
        <v>44097</v>
      </c>
      <c r="C560" s="41" t="n">
        <v>16.71</v>
      </c>
      <c r="D560" s="41" t="n">
        <v>16.2</v>
      </c>
      <c r="E560" s="41" t="n">
        <v>16.28</v>
      </c>
      <c r="F560" s="41" t="n">
        <v>16.47</v>
      </c>
      <c r="H560" s="41">
        <f>AVERAGE(F540:F559)</f>
        <v/>
      </c>
      <c r="I560" s="41">
        <f>AVERAGE(F511:F559)</f>
        <v/>
      </c>
      <c r="J560" s="41">
        <f>AVERAGE(F460:F559)</f>
        <v/>
      </c>
      <c r="K560" s="41">
        <f>STDEV(F540:F559)</f>
        <v/>
      </c>
      <c r="L560" s="41">
        <f>H560+2*K560</f>
        <v/>
      </c>
      <c r="M560" s="41">
        <f>H560-2*K560</f>
        <v/>
      </c>
      <c r="N560" s="41">
        <f>H560+1.5*K560</f>
        <v/>
      </c>
      <c r="O560" s="41">
        <f>H560-1.5*K560</f>
        <v/>
      </c>
      <c r="Q560" s="42">
        <f>(H559-H530)/H530</f>
        <v/>
      </c>
      <c r="R560" s="43">
        <f>IF(Q560&gt;=0.1,1,IF(Q560&gt;-0.1,0,-1))</f>
        <v/>
      </c>
      <c r="S560" s="42">
        <f>(I560-I530)/I530</f>
        <v/>
      </c>
      <c r="T560" s="43">
        <f>IF(S560&gt;=0.05,1,IF(S560&gt;-0.05,0,-1))</f>
        <v/>
      </c>
      <c r="U560" s="42">
        <f>(J559-J530)/J530</f>
        <v/>
      </c>
      <c r="V560" s="43">
        <f>IF(U560&gt;=0.03,1,IF(U560&gt;-0.03,0,-1))</f>
        <v/>
      </c>
      <c r="W560" s="43">
        <f>R560+T560+V560</f>
        <v/>
      </c>
      <c r="Y560" s="44">
        <f>(H559-H380)/H380</f>
        <v/>
      </c>
      <c r="Z560" s="43">
        <f>IF(Y560&gt;=0.1,1,IF(Y560&gt;-0.1,0,-1))</f>
        <v/>
      </c>
      <c r="AA560" s="42">
        <f>(I559-I380)/I380</f>
        <v/>
      </c>
      <c r="AB560" s="43">
        <f>IF(AA560&gt;=0.05,1,IF(AA560&gt;-0.05,0,-1))</f>
        <v/>
      </c>
      <c r="AC560" s="42">
        <f>(J559-J380)/J380</f>
        <v/>
      </c>
      <c r="AD560" s="43">
        <f>IF(AC560&gt;=0.03,1,IF(AC560&gt;-0.03,0,-1))</f>
        <v/>
      </c>
      <c r="AE560" s="43">
        <f>Z560+AB560+AD560</f>
        <v/>
      </c>
      <c r="AG560" s="39">
        <f>IF(H560&gt;I560,IF(I560&gt;J560,4,3),IF(H560&lt;J560,IF(I560&lt;J560,0,1),2))</f>
        <v/>
      </c>
      <c r="AI560" s="39">
        <f>IF(D560&gt;H560,3,IF(D560&gt;I560,2,IF(D560&gt;J560,1,0)))</f>
        <v/>
      </c>
      <c r="AK560" s="39">
        <f>IF(M560&gt;H560,3,IF(M560&gt;I560,2,IF(M560&gt;J560,1,0)))</f>
        <v/>
      </c>
      <c r="AM560" s="39">
        <f>IF(L560&gt;H560,3,IF(L560&gt;I560,2,IF(L560&gt;J560,1,0)))</f>
        <v/>
      </c>
      <c r="AO560" s="39">
        <f>IF(C559&gt;L559,2,IF(C559&gt;N559,1,0))</f>
        <v/>
      </c>
      <c r="AP560" s="39">
        <f>SUM(AO556:AO559)</f>
        <v/>
      </c>
      <c r="AQ560" s="39">
        <f>AQ559+1</f>
        <v/>
      </c>
      <c r="AR560" s="39">
        <f>IF(AP560&gt;0,AR559+1,0)</f>
        <v/>
      </c>
      <c r="AS560" s="39">
        <f>IF(AR561=0,AR560,0)</f>
        <v/>
      </c>
      <c r="AT560" s="41">
        <f>180/SUM(AS380:AS559)</f>
        <v/>
      </c>
      <c r="AU560" s="41">
        <f>STDEV(AT540:AT559)</f>
        <v/>
      </c>
      <c r="AV560" s="41">
        <f>AT560-AU560</f>
        <v/>
      </c>
      <c r="AW560" s="41">
        <f>AT560+AU560</f>
        <v/>
      </c>
      <c r="AY560" s="39">
        <f>IF(D559&lt;M559,-2,IF(D559&lt;O559,-1,0))</f>
        <v/>
      </c>
      <c r="AZ560" s="39">
        <f>SUM(AY556:AY559)</f>
        <v/>
      </c>
      <c r="BA560" s="39">
        <f>BA559+1</f>
        <v/>
      </c>
      <c r="BB560" s="39">
        <f>IF(AZ560&lt;0,BB559+1,0)</f>
        <v/>
      </c>
      <c r="BC560" s="39">
        <f>IF(BB561=0,BB560,0)</f>
        <v/>
      </c>
      <c r="BD560" s="41">
        <f>180/SUM(BC380:BC559)</f>
        <v/>
      </c>
      <c r="BE560" s="41">
        <f>STDEV(BD540:BD559)</f>
        <v/>
      </c>
      <c r="BF560" s="41">
        <f>BD560-BE560</f>
        <v/>
      </c>
      <c r="BG560" s="41">
        <f>BD560+BE560</f>
        <v/>
      </c>
    </row>
    <row r="561">
      <c r="B561" s="40" t="n">
        <v>44098</v>
      </c>
      <c r="C561" s="41" t="n">
        <v>16.58</v>
      </c>
      <c r="D561" s="41" t="n">
        <v>15.51</v>
      </c>
      <c r="E561" s="41" t="n">
        <v>16.4</v>
      </c>
      <c r="F561" s="41" t="n">
        <v>16.21</v>
      </c>
      <c r="H561" s="41">
        <f>AVERAGE(F541:F560)</f>
        <v/>
      </c>
      <c r="I561" s="41">
        <f>AVERAGE(F512:F560)</f>
        <v/>
      </c>
      <c r="J561" s="41">
        <f>AVERAGE(F461:F560)</f>
        <v/>
      </c>
      <c r="K561" s="41">
        <f>STDEV(F541:F560)</f>
        <v/>
      </c>
      <c r="L561" s="41">
        <f>H561+2*K561</f>
        <v/>
      </c>
      <c r="M561" s="41">
        <f>H561-2*K561</f>
        <v/>
      </c>
      <c r="N561" s="41">
        <f>H561+1.5*K561</f>
        <v/>
      </c>
      <c r="O561" s="41">
        <f>H561-1.5*K561</f>
        <v/>
      </c>
      <c r="Q561" s="42">
        <f>(H560-H531)/H531</f>
        <v/>
      </c>
      <c r="R561" s="43">
        <f>IF(Q561&gt;=0.1,1,IF(Q561&gt;-0.1,0,-1))</f>
        <v/>
      </c>
      <c r="S561" s="42">
        <f>(I561-I531)/I531</f>
        <v/>
      </c>
      <c r="T561" s="43">
        <f>IF(S561&gt;=0.05,1,IF(S561&gt;-0.05,0,-1))</f>
        <v/>
      </c>
      <c r="U561" s="42">
        <f>(J560-J531)/J531</f>
        <v/>
      </c>
      <c r="V561" s="43">
        <f>IF(U561&gt;=0.03,1,IF(U561&gt;-0.03,0,-1))</f>
        <v/>
      </c>
      <c r="W561" s="43">
        <f>R561+T561+V561</f>
        <v/>
      </c>
      <c r="Y561" s="44">
        <f>(H560-H381)/H381</f>
        <v/>
      </c>
      <c r="Z561" s="43">
        <f>IF(Y561&gt;=0.1,1,IF(Y561&gt;-0.1,0,-1))</f>
        <v/>
      </c>
      <c r="AA561" s="42">
        <f>(I560-I381)/I381</f>
        <v/>
      </c>
      <c r="AB561" s="43">
        <f>IF(AA561&gt;=0.05,1,IF(AA561&gt;-0.05,0,-1))</f>
        <v/>
      </c>
      <c r="AC561" s="42">
        <f>(J560-J381)/J381</f>
        <v/>
      </c>
      <c r="AD561" s="43">
        <f>IF(AC561&gt;=0.03,1,IF(AC561&gt;-0.03,0,-1))</f>
        <v/>
      </c>
      <c r="AE561" s="43">
        <f>Z561+AB561+AD561</f>
        <v/>
      </c>
      <c r="AG561" s="39">
        <f>IF(H561&gt;I561,IF(I561&gt;J561,4,3),IF(H561&lt;J561,IF(I561&lt;J561,0,1),2))</f>
        <v/>
      </c>
      <c r="AI561" s="39">
        <f>IF(D561&gt;H561,3,IF(D561&gt;I561,2,IF(D561&gt;J561,1,0)))</f>
        <v/>
      </c>
      <c r="AK561" s="39">
        <f>IF(M561&gt;H561,3,IF(M561&gt;I561,2,IF(M561&gt;J561,1,0)))</f>
        <v/>
      </c>
      <c r="AM561" s="39">
        <f>IF(L561&gt;H561,3,IF(L561&gt;I561,2,IF(L561&gt;J561,1,0)))</f>
        <v/>
      </c>
      <c r="AO561" s="39">
        <f>IF(C560&gt;L560,2,IF(C560&gt;N560,1,0))</f>
        <v/>
      </c>
      <c r="AP561" s="39">
        <f>SUM(AO557:AO560)</f>
        <v/>
      </c>
      <c r="AQ561" s="39">
        <f>AQ560+1</f>
        <v/>
      </c>
      <c r="AR561" s="39">
        <f>IF(AP561&gt;0,AR560+1,0)</f>
        <v/>
      </c>
      <c r="AS561" s="39">
        <f>IF(AR562=0,AR561,0)</f>
        <v/>
      </c>
      <c r="AT561" s="41">
        <f>180/SUM(AS381:AS560)</f>
        <v/>
      </c>
      <c r="AU561" s="41">
        <f>STDEV(AT541:AT560)</f>
        <v/>
      </c>
      <c r="AV561" s="41">
        <f>AT561-AU561</f>
        <v/>
      </c>
      <c r="AW561" s="41">
        <f>AT561+AU561</f>
        <v/>
      </c>
      <c r="AY561" s="39">
        <f>IF(D560&lt;M560,-2,IF(D560&lt;O560,-1,0))</f>
        <v/>
      </c>
      <c r="AZ561" s="39">
        <f>SUM(AY557:AY560)</f>
        <v/>
      </c>
      <c r="BA561" s="39">
        <f>BA560+1</f>
        <v/>
      </c>
      <c r="BB561" s="39">
        <f>IF(AZ561&lt;0,BB560+1,0)</f>
        <v/>
      </c>
      <c r="BC561" s="39">
        <f>IF(BB562=0,BB561,0)</f>
        <v/>
      </c>
      <c r="BD561" s="41">
        <f>180/SUM(BC381:BC560)</f>
        <v/>
      </c>
      <c r="BE561" s="41">
        <f>STDEV(BD541:BD560)</f>
        <v/>
      </c>
      <c r="BF561" s="41">
        <f>BD561-BE561</f>
        <v/>
      </c>
      <c r="BG561" s="41">
        <f>BD561+BE561</f>
        <v/>
      </c>
    </row>
    <row r="562">
      <c r="B562" s="40" t="n">
        <v>44099</v>
      </c>
      <c r="C562" s="41" t="n">
        <v>17.15</v>
      </c>
      <c r="D562" s="41" t="n">
        <v>16.3</v>
      </c>
      <c r="E562" s="41" t="n">
        <v>16.54</v>
      </c>
      <c r="F562" s="41" t="n">
        <v>16.7</v>
      </c>
      <c r="H562" s="41">
        <f>AVERAGE(F542:F561)</f>
        <v/>
      </c>
      <c r="I562" s="41">
        <f>AVERAGE(F513:F561)</f>
        <v/>
      </c>
      <c r="J562" s="41">
        <f>AVERAGE(F462:F561)</f>
        <v/>
      </c>
      <c r="K562" s="41">
        <f>STDEV(F542:F561)</f>
        <v/>
      </c>
      <c r="L562" s="41">
        <f>H562+2*K562</f>
        <v/>
      </c>
      <c r="M562" s="41">
        <f>H562-2*K562</f>
        <v/>
      </c>
      <c r="N562" s="41">
        <f>H562+1.5*K562</f>
        <v/>
      </c>
      <c r="O562" s="41">
        <f>H562-1.5*K562</f>
        <v/>
      </c>
      <c r="Q562" s="42">
        <f>(H561-H532)/H532</f>
        <v/>
      </c>
      <c r="R562" s="43">
        <f>IF(Q562&gt;=0.1,1,IF(Q562&gt;-0.1,0,-1))</f>
        <v/>
      </c>
      <c r="S562" s="42">
        <f>(I562-I532)/I532</f>
        <v/>
      </c>
      <c r="T562" s="43">
        <f>IF(S562&gt;=0.05,1,IF(S562&gt;-0.05,0,-1))</f>
        <v/>
      </c>
      <c r="U562" s="42">
        <f>(J561-J532)/J532</f>
        <v/>
      </c>
      <c r="V562" s="43">
        <f>IF(U562&gt;=0.03,1,IF(U562&gt;-0.03,0,-1))</f>
        <v/>
      </c>
      <c r="W562" s="43">
        <f>R562+T562+V562</f>
        <v/>
      </c>
      <c r="Y562" s="44">
        <f>(H561-H382)/H382</f>
        <v/>
      </c>
      <c r="Z562" s="43">
        <f>IF(Y562&gt;=0.1,1,IF(Y562&gt;-0.1,0,-1))</f>
        <v/>
      </c>
      <c r="AA562" s="42">
        <f>(I561-I382)/I382</f>
        <v/>
      </c>
      <c r="AB562" s="43">
        <f>IF(AA562&gt;=0.05,1,IF(AA562&gt;-0.05,0,-1))</f>
        <v/>
      </c>
      <c r="AC562" s="42">
        <f>(J561-J382)/J382</f>
        <v/>
      </c>
      <c r="AD562" s="43">
        <f>IF(AC562&gt;=0.03,1,IF(AC562&gt;-0.03,0,-1))</f>
        <v/>
      </c>
      <c r="AE562" s="43">
        <f>Z562+AB562+AD562</f>
        <v/>
      </c>
      <c r="AG562" s="39">
        <f>IF(H562&gt;I562,IF(I562&gt;J562,4,3),IF(H562&lt;J562,IF(I562&lt;J562,0,1),2))</f>
        <v/>
      </c>
      <c r="AI562" s="39">
        <f>IF(D562&gt;H562,3,IF(D562&gt;I562,2,IF(D562&gt;J562,1,0)))</f>
        <v/>
      </c>
      <c r="AK562" s="39">
        <f>IF(M562&gt;H562,3,IF(M562&gt;I562,2,IF(M562&gt;J562,1,0)))</f>
        <v/>
      </c>
      <c r="AM562" s="39">
        <f>IF(L562&gt;H562,3,IF(L562&gt;I562,2,IF(L562&gt;J562,1,0)))</f>
        <v/>
      </c>
      <c r="AO562" s="39">
        <f>IF(C561&gt;L561,2,IF(C561&gt;N561,1,0))</f>
        <v/>
      </c>
      <c r="AP562" s="39">
        <f>SUM(AO558:AO561)</f>
        <v/>
      </c>
      <c r="AQ562" s="39">
        <f>AQ561+1</f>
        <v/>
      </c>
      <c r="AR562" s="39">
        <f>IF(AP562&gt;0,AR561+1,0)</f>
        <v/>
      </c>
      <c r="AS562" s="39">
        <f>IF(AR563=0,AR562,0)</f>
        <v/>
      </c>
      <c r="AT562" s="41">
        <f>180/SUM(AS382:AS561)</f>
        <v/>
      </c>
      <c r="AU562" s="41">
        <f>STDEV(AT542:AT561)</f>
        <v/>
      </c>
      <c r="AV562" s="41">
        <f>AT562-AU562</f>
        <v/>
      </c>
      <c r="AW562" s="41">
        <f>AT562+AU562</f>
        <v/>
      </c>
      <c r="AY562" s="39">
        <f>IF(D561&lt;M561,-2,IF(D561&lt;O561,-1,0))</f>
        <v/>
      </c>
      <c r="AZ562" s="39">
        <f>SUM(AY558:AY561)</f>
        <v/>
      </c>
      <c r="BA562" s="39">
        <f>BA561+1</f>
        <v/>
      </c>
      <c r="BB562" s="39">
        <f>IF(AZ562&lt;0,BB561+1,0)</f>
        <v/>
      </c>
      <c r="BC562" s="39">
        <f>IF(BB563=0,BB562,0)</f>
        <v/>
      </c>
      <c r="BD562" s="41">
        <f>180/SUM(BC382:BC561)</f>
        <v/>
      </c>
      <c r="BE562" s="41">
        <f>STDEV(BD542:BD561)</f>
        <v/>
      </c>
      <c r="BF562" s="41">
        <f>BD562-BE562</f>
        <v/>
      </c>
      <c r="BG562" s="41">
        <f>BD562+BE562</f>
        <v/>
      </c>
    </row>
    <row r="563">
      <c r="B563" s="40" t="n">
        <v>44102</v>
      </c>
      <c r="C563" s="41" t="n">
        <v>17.49</v>
      </c>
      <c r="D563" s="41" t="n">
        <v>16.94</v>
      </c>
      <c r="E563" s="41" t="n">
        <v>17.02</v>
      </c>
      <c r="F563" s="41" t="n">
        <v>17.32</v>
      </c>
      <c r="H563" s="41">
        <f>AVERAGE(F543:F562)</f>
        <v/>
      </c>
      <c r="I563" s="41">
        <f>AVERAGE(F514:F562)</f>
        <v/>
      </c>
      <c r="J563" s="41">
        <f>AVERAGE(F463:F562)</f>
        <v/>
      </c>
      <c r="K563" s="41">
        <f>STDEV(F543:F562)</f>
        <v/>
      </c>
      <c r="L563" s="41">
        <f>H563+2*K563</f>
        <v/>
      </c>
      <c r="M563" s="41">
        <f>H563-2*K563</f>
        <v/>
      </c>
      <c r="N563" s="41">
        <f>H563+1.5*K563</f>
        <v/>
      </c>
      <c r="O563" s="41">
        <f>H563-1.5*K563</f>
        <v/>
      </c>
      <c r="Q563" s="42">
        <f>(H562-H533)/H533</f>
        <v/>
      </c>
      <c r="R563" s="43">
        <f>IF(Q563&gt;=0.1,1,IF(Q563&gt;-0.1,0,-1))</f>
        <v/>
      </c>
      <c r="S563" s="42">
        <f>(I563-I533)/I533</f>
        <v/>
      </c>
      <c r="T563" s="43">
        <f>IF(S563&gt;=0.05,1,IF(S563&gt;-0.05,0,-1))</f>
        <v/>
      </c>
      <c r="U563" s="42">
        <f>(J562-J533)/J533</f>
        <v/>
      </c>
      <c r="V563" s="43">
        <f>IF(U563&gt;=0.03,1,IF(U563&gt;-0.03,0,-1))</f>
        <v/>
      </c>
      <c r="W563" s="43">
        <f>R563+T563+V563</f>
        <v/>
      </c>
      <c r="Y563" s="44">
        <f>(H562-H383)/H383</f>
        <v/>
      </c>
      <c r="Z563" s="43">
        <f>IF(Y563&gt;=0.1,1,IF(Y563&gt;-0.1,0,-1))</f>
        <v/>
      </c>
      <c r="AA563" s="42">
        <f>(I562-I383)/I383</f>
        <v/>
      </c>
      <c r="AB563" s="43">
        <f>IF(AA563&gt;=0.05,1,IF(AA563&gt;-0.05,0,-1))</f>
        <v/>
      </c>
      <c r="AC563" s="42">
        <f>(J562-J383)/J383</f>
        <v/>
      </c>
      <c r="AD563" s="43">
        <f>IF(AC563&gt;=0.03,1,IF(AC563&gt;-0.03,0,-1))</f>
        <v/>
      </c>
      <c r="AE563" s="43">
        <f>Z563+AB563+AD563</f>
        <v/>
      </c>
      <c r="AG563" s="39">
        <f>IF(H563&gt;I563,IF(I563&gt;J563,4,3),IF(H563&lt;J563,IF(I563&lt;J563,0,1),2))</f>
        <v/>
      </c>
      <c r="AI563" s="39">
        <f>IF(D563&gt;H563,3,IF(D563&gt;I563,2,IF(D563&gt;J563,1,0)))</f>
        <v/>
      </c>
      <c r="AK563" s="39">
        <f>IF(M563&gt;H563,3,IF(M563&gt;I563,2,IF(M563&gt;J563,1,0)))</f>
        <v/>
      </c>
      <c r="AM563" s="39">
        <f>IF(L563&gt;H563,3,IF(L563&gt;I563,2,IF(L563&gt;J563,1,0)))</f>
        <v/>
      </c>
      <c r="AO563" s="39">
        <f>IF(C562&gt;L562,2,IF(C562&gt;N562,1,0))</f>
        <v/>
      </c>
      <c r="AP563" s="39">
        <f>SUM(AO559:AO562)</f>
        <v/>
      </c>
      <c r="AQ563" s="39">
        <f>AQ562+1</f>
        <v/>
      </c>
      <c r="AR563" s="39">
        <f>IF(AP563&gt;0,AR562+1,0)</f>
        <v/>
      </c>
      <c r="AS563" s="39">
        <f>IF(AR564=0,AR563,0)</f>
        <v/>
      </c>
      <c r="AT563" s="41">
        <f>180/SUM(AS383:AS562)</f>
        <v/>
      </c>
      <c r="AU563" s="41">
        <f>STDEV(AT543:AT562)</f>
        <v/>
      </c>
      <c r="AV563" s="41">
        <f>AT563-AU563</f>
        <v/>
      </c>
      <c r="AW563" s="41">
        <f>AT563+AU563</f>
        <v/>
      </c>
      <c r="AY563" s="39">
        <f>IF(D562&lt;M562,-2,IF(D562&lt;O562,-1,0))</f>
        <v/>
      </c>
      <c r="AZ563" s="39">
        <f>SUM(AY559:AY562)</f>
        <v/>
      </c>
      <c r="BA563" s="39">
        <f>BA562+1</f>
        <v/>
      </c>
      <c r="BB563" s="39">
        <f>IF(AZ563&lt;0,BB562+1,0)</f>
        <v/>
      </c>
      <c r="BC563" s="39">
        <f>IF(BB564=0,BB563,0)</f>
        <v/>
      </c>
      <c r="BD563" s="41">
        <f>180/SUM(BC383:BC562)</f>
        <v/>
      </c>
      <c r="BE563" s="41">
        <f>STDEV(BD543:BD562)</f>
        <v/>
      </c>
      <c r="BF563" s="41">
        <f>BD563-BE563</f>
        <v/>
      </c>
      <c r="BG563" s="41">
        <f>BD563+BE563</f>
        <v/>
      </c>
    </row>
    <row r="564">
      <c r="B564" s="40" t="n">
        <v>44103</v>
      </c>
      <c r="C564" s="41" t="n">
        <v>17.6</v>
      </c>
      <c r="D564" s="41" t="n">
        <v>17.1</v>
      </c>
      <c r="E564" s="41" t="n">
        <v>17.42</v>
      </c>
      <c r="F564" s="41" t="n">
        <v>17.57</v>
      </c>
      <c r="H564" s="41">
        <f>AVERAGE(F544:F563)</f>
        <v/>
      </c>
      <c r="I564" s="41">
        <f>AVERAGE(F515:F563)</f>
        <v/>
      </c>
      <c r="J564" s="41">
        <f>AVERAGE(F464:F563)</f>
        <v/>
      </c>
      <c r="K564" s="41">
        <f>STDEV(F544:F563)</f>
        <v/>
      </c>
      <c r="L564" s="41">
        <f>H564+2*K564</f>
        <v/>
      </c>
      <c r="M564" s="41">
        <f>H564-2*K564</f>
        <v/>
      </c>
      <c r="N564" s="41">
        <f>H564+1.5*K564</f>
        <v/>
      </c>
      <c r="O564" s="41">
        <f>H564-1.5*K564</f>
        <v/>
      </c>
      <c r="Q564" s="42">
        <f>(H563-H534)/H534</f>
        <v/>
      </c>
      <c r="R564" s="43">
        <f>IF(Q564&gt;=0.1,1,IF(Q564&gt;-0.1,0,-1))</f>
        <v/>
      </c>
      <c r="S564" s="42">
        <f>(I564-I534)/I534</f>
        <v/>
      </c>
      <c r="T564" s="43">
        <f>IF(S564&gt;=0.05,1,IF(S564&gt;-0.05,0,-1))</f>
        <v/>
      </c>
      <c r="U564" s="42">
        <f>(J563-J534)/J534</f>
        <v/>
      </c>
      <c r="V564" s="43">
        <f>IF(U564&gt;=0.03,1,IF(U564&gt;-0.03,0,-1))</f>
        <v/>
      </c>
      <c r="W564" s="43">
        <f>R564+T564+V564</f>
        <v/>
      </c>
      <c r="Y564" s="44">
        <f>(H563-H384)/H384</f>
        <v/>
      </c>
      <c r="Z564" s="43">
        <f>IF(Y564&gt;=0.1,1,IF(Y564&gt;-0.1,0,-1))</f>
        <v/>
      </c>
      <c r="AA564" s="42">
        <f>(I563-I384)/I384</f>
        <v/>
      </c>
      <c r="AB564" s="43">
        <f>IF(AA564&gt;=0.05,1,IF(AA564&gt;-0.05,0,-1))</f>
        <v/>
      </c>
      <c r="AC564" s="42">
        <f>(J563-J384)/J384</f>
        <v/>
      </c>
      <c r="AD564" s="43">
        <f>IF(AC564&gt;=0.03,1,IF(AC564&gt;-0.03,0,-1))</f>
        <v/>
      </c>
      <c r="AE564" s="43">
        <f>Z564+AB564+AD564</f>
        <v/>
      </c>
      <c r="AG564" s="39">
        <f>IF(H564&gt;I564,IF(I564&gt;J564,4,3),IF(H564&lt;J564,IF(I564&lt;J564,0,1),2))</f>
        <v/>
      </c>
      <c r="AI564" s="39">
        <f>IF(D564&gt;H564,3,IF(D564&gt;I564,2,IF(D564&gt;J564,1,0)))</f>
        <v/>
      </c>
      <c r="AK564" s="39">
        <f>IF(M564&gt;H564,3,IF(M564&gt;I564,2,IF(M564&gt;J564,1,0)))</f>
        <v/>
      </c>
      <c r="AM564" s="39">
        <f>IF(L564&gt;H564,3,IF(L564&gt;I564,2,IF(L564&gt;J564,1,0)))</f>
        <v/>
      </c>
      <c r="AO564" s="39">
        <f>IF(C563&gt;L563,2,IF(C563&gt;N563,1,0))</f>
        <v/>
      </c>
      <c r="AP564" s="39">
        <f>SUM(AO560:AO563)</f>
        <v/>
      </c>
      <c r="AQ564" s="39">
        <f>AQ563+1</f>
        <v/>
      </c>
      <c r="AR564" s="39">
        <f>IF(AP564&gt;0,AR563+1,0)</f>
        <v/>
      </c>
      <c r="AS564" s="39">
        <f>IF(AR565=0,AR564,0)</f>
        <v/>
      </c>
      <c r="AT564" s="41">
        <f>180/SUM(AS384:AS563)</f>
        <v/>
      </c>
      <c r="AU564" s="41">
        <f>STDEV(AT544:AT563)</f>
        <v/>
      </c>
      <c r="AV564" s="41">
        <f>AT564-AU564</f>
        <v/>
      </c>
      <c r="AW564" s="41">
        <f>AT564+AU564</f>
        <v/>
      </c>
      <c r="AY564" s="39">
        <f>IF(D563&lt;M563,-2,IF(D563&lt;O563,-1,0))</f>
        <v/>
      </c>
      <c r="AZ564" s="39">
        <f>SUM(AY560:AY563)</f>
        <v/>
      </c>
      <c r="BA564" s="39">
        <f>BA563+1</f>
        <v/>
      </c>
      <c r="BB564" s="39">
        <f>IF(AZ564&lt;0,BB563+1,0)</f>
        <v/>
      </c>
      <c r="BC564" s="39">
        <f>IF(BB565=0,BB564,0)</f>
        <v/>
      </c>
      <c r="BD564" s="41">
        <f>180/SUM(BC384:BC563)</f>
        <v/>
      </c>
      <c r="BE564" s="41">
        <f>STDEV(BD544:BD563)</f>
        <v/>
      </c>
      <c r="BF564" s="41">
        <f>BD564-BE564</f>
        <v/>
      </c>
      <c r="BG564" s="41">
        <f>BD564+BE564</f>
        <v/>
      </c>
    </row>
    <row r="565">
      <c r="B565" s="40" t="n">
        <v>44104</v>
      </c>
      <c r="C565" s="41" t="n">
        <v>18.1</v>
      </c>
      <c r="D565" s="41" t="n">
        <v>17.53</v>
      </c>
      <c r="E565" s="41" t="n">
        <v>17.57</v>
      </c>
      <c r="F565" s="41" t="n">
        <v>17.93</v>
      </c>
      <c r="H565" s="41">
        <f>AVERAGE(F545:F564)</f>
        <v/>
      </c>
      <c r="I565" s="41">
        <f>AVERAGE(F516:F564)</f>
        <v/>
      </c>
      <c r="J565" s="41">
        <f>AVERAGE(F465:F564)</f>
        <v/>
      </c>
      <c r="K565" s="41">
        <f>STDEV(F545:F564)</f>
        <v/>
      </c>
      <c r="L565" s="41">
        <f>H565+2*K565</f>
        <v/>
      </c>
      <c r="M565" s="41">
        <f>H565-2*K565</f>
        <v/>
      </c>
      <c r="N565" s="41">
        <f>H565+1.5*K565</f>
        <v/>
      </c>
      <c r="O565" s="41">
        <f>H565-1.5*K565</f>
        <v/>
      </c>
      <c r="Q565" s="42">
        <f>(H564-H535)/H535</f>
        <v/>
      </c>
      <c r="R565" s="43">
        <f>IF(Q565&gt;=0.1,1,IF(Q565&gt;-0.1,0,-1))</f>
        <v/>
      </c>
      <c r="S565" s="42">
        <f>(I565-I535)/I535</f>
        <v/>
      </c>
      <c r="T565" s="43">
        <f>IF(S565&gt;=0.05,1,IF(S565&gt;-0.05,0,-1))</f>
        <v/>
      </c>
      <c r="U565" s="42">
        <f>(J564-J535)/J535</f>
        <v/>
      </c>
      <c r="V565" s="43">
        <f>IF(U565&gt;=0.03,1,IF(U565&gt;-0.03,0,-1))</f>
        <v/>
      </c>
      <c r="W565" s="43">
        <f>R565+T565+V565</f>
        <v/>
      </c>
      <c r="Y565" s="44">
        <f>(H564-H385)/H385</f>
        <v/>
      </c>
      <c r="Z565" s="43">
        <f>IF(Y565&gt;=0.1,1,IF(Y565&gt;-0.1,0,-1))</f>
        <v/>
      </c>
      <c r="AA565" s="42">
        <f>(I564-I385)/I385</f>
        <v/>
      </c>
      <c r="AB565" s="43">
        <f>IF(AA565&gt;=0.05,1,IF(AA565&gt;-0.05,0,-1))</f>
        <v/>
      </c>
      <c r="AC565" s="42">
        <f>(J564-J385)/J385</f>
        <v/>
      </c>
      <c r="AD565" s="43">
        <f>IF(AC565&gt;=0.03,1,IF(AC565&gt;-0.03,0,-1))</f>
        <v/>
      </c>
      <c r="AE565" s="43">
        <f>Z565+AB565+AD565</f>
        <v/>
      </c>
      <c r="AG565" s="39">
        <f>IF(H565&gt;I565,IF(I565&gt;J565,4,3),IF(H565&lt;J565,IF(I565&lt;J565,0,1),2))</f>
        <v/>
      </c>
      <c r="AI565" s="39">
        <f>IF(D565&gt;H565,3,IF(D565&gt;I565,2,IF(D565&gt;J565,1,0)))</f>
        <v/>
      </c>
      <c r="AK565" s="39">
        <f>IF(M565&gt;H565,3,IF(M565&gt;I565,2,IF(M565&gt;J565,1,0)))</f>
        <v/>
      </c>
      <c r="AM565" s="39">
        <f>IF(L565&gt;H565,3,IF(L565&gt;I565,2,IF(L565&gt;J565,1,0)))</f>
        <v/>
      </c>
      <c r="AO565" s="39">
        <f>IF(C564&gt;L564,2,IF(C564&gt;N564,1,0))</f>
        <v/>
      </c>
      <c r="AP565" s="39">
        <f>SUM(AO561:AO564)</f>
        <v/>
      </c>
      <c r="AQ565" s="39">
        <f>AQ564+1</f>
        <v/>
      </c>
      <c r="AR565" s="39">
        <f>IF(AP565&gt;0,AR564+1,0)</f>
        <v/>
      </c>
      <c r="AS565" s="39">
        <f>IF(AR566=0,AR565,0)</f>
        <v/>
      </c>
      <c r="AT565" s="41">
        <f>180/SUM(AS385:AS564)</f>
        <v/>
      </c>
      <c r="AU565" s="41">
        <f>STDEV(AT545:AT564)</f>
        <v/>
      </c>
      <c r="AV565" s="41">
        <f>AT565-AU565</f>
        <v/>
      </c>
      <c r="AW565" s="41">
        <f>AT565+AU565</f>
        <v/>
      </c>
      <c r="AY565" s="39">
        <f>IF(D564&lt;M564,-2,IF(D564&lt;O564,-1,0))</f>
        <v/>
      </c>
      <c r="AZ565" s="39">
        <f>SUM(AY561:AY564)</f>
        <v/>
      </c>
      <c r="BA565" s="39">
        <f>BA564+1</f>
        <v/>
      </c>
      <c r="BB565" s="39">
        <f>IF(AZ565&lt;0,BB564+1,0)</f>
        <v/>
      </c>
      <c r="BC565" s="39">
        <f>IF(BB566=0,BB565,0)</f>
        <v/>
      </c>
      <c r="BD565" s="41">
        <f>180/SUM(BC385:BC564)</f>
        <v/>
      </c>
      <c r="BE565" s="41">
        <f>STDEV(BD545:BD564)</f>
        <v/>
      </c>
      <c r="BF565" s="41">
        <f>BD565-BE565</f>
        <v/>
      </c>
      <c r="BG565" s="41">
        <f>BD565+BE565</f>
        <v/>
      </c>
    </row>
    <row r="566">
      <c r="B566" s="40" t="n">
        <v>44105</v>
      </c>
      <c r="C566" s="41" t="n">
        <v>18.24</v>
      </c>
      <c r="D566" s="41" t="n">
        <v>17.77</v>
      </c>
      <c r="E566" s="41" t="n">
        <v>18.02</v>
      </c>
      <c r="F566" s="41" t="n">
        <v>18.1</v>
      </c>
      <c r="H566" s="41">
        <f>AVERAGE(F546:F565)</f>
        <v/>
      </c>
      <c r="I566" s="41">
        <f>AVERAGE(F517:F565)</f>
        <v/>
      </c>
      <c r="J566" s="41">
        <f>AVERAGE(F466:F565)</f>
        <v/>
      </c>
      <c r="K566" s="41">
        <f>STDEV(F546:F565)</f>
        <v/>
      </c>
      <c r="L566" s="41">
        <f>H566+2*K566</f>
        <v/>
      </c>
      <c r="M566" s="41">
        <f>H566-2*K566</f>
        <v/>
      </c>
      <c r="N566" s="41">
        <f>H566+1.5*K566</f>
        <v/>
      </c>
      <c r="O566" s="41">
        <f>H566-1.5*K566</f>
        <v/>
      </c>
      <c r="Q566" s="42">
        <f>(H565-H536)/H536</f>
        <v/>
      </c>
      <c r="R566" s="43">
        <f>IF(Q566&gt;=0.1,1,IF(Q566&gt;-0.1,0,-1))</f>
        <v/>
      </c>
      <c r="S566" s="42">
        <f>(I566-I536)/I536</f>
        <v/>
      </c>
      <c r="T566" s="43">
        <f>IF(S566&gt;=0.05,1,IF(S566&gt;-0.05,0,-1))</f>
        <v/>
      </c>
      <c r="U566" s="42">
        <f>(J565-J536)/J536</f>
        <v/>
      </c>
      <c r="V566" s="43">
        <f>IF(U566&gt;=0.03,1,IF(U566&gt;-0.03,0,-1))</f>
        <v/>
      </c>
      <c r="W566" s="43">
        <f>R566+T566+V566</f>
        <v/>
      </c>
      <c r="Y566" s="44">
        <f>(H565-H386)/H386</f>
        <v/>
      </c>
      <c r="Z566" s="43">
        <f>IF(Y566&gt;=0.1,1,IF(Y566&gt;-0.1,0,-1))</f>
        <v/>
      </c>
      <c r="AA566" s="42">
        <f>(I565-I386)/I386</f>
        <v/>
      </c>
      <c r="AB566" s="43">
        <f>IF(AA566&gt;=0.05,1,IF(AA566&gt;-0.05,0,-1))</f>
        <v/>
      </c>
      <c r="AC566" s="42">
        <f>(J565-J386)/J386</f>
        <v/>
      </c>
      <c r="AD566" s="43">
        <f>IF(AC566&gt;=0.03,1,IF(AC566&gt;-0.03,0,-1))</f>
        <v/>
      </c>
      <c r="AE566" s="43">
        <f>Z566+AB566+AD566</f>
        <v/>
      </c>
      <c r="AG566" s="39">
        <f>IF(H566&gt;I566,IF(I566&gt;J566,4,3),IF(H566&lt;J566,IF(I566&lt;J566,0,1),2))</f>
        <v/>
      </c>
      <c r="AI566" s="39">
        <f>IF(D566&gt;H566,3,IF(D566&gt;I566,2,IF(D566&gt;J566,1,0)))</f>
        <v/>
      </c>
      <c r="AK566" s="39">
        <f>IF(M566&gt;H566,3,IF(M566&gt;I566,2,IF(M566&gt;J566,1,0)))</f>
        <v/>
      </c>
      <c r="AM566" s="39">
        <f>IF(L566&gt;H566,3,IF(L566&gt;I566,2,IF(L566&gt;J566,1,0)))</f>
        <v/>
      </c>
      <c r="AO566" s="39">
        <f>IF(C565&gt;L565,2,IF(C565&gt;N565,1,0))</f>
        <v/>
      </c>
      <c r="AP566" s="39">
        <f>SUM(AO562:AO565)</f>
        <v/>
      </c>
      <c r="AQ566" s="39">
        <f>AQ565+1</f>
        <v/>
      </c>
      <c r="AR566" s="39">
        <f>IF(AP566&gt;0,AR565+1,0)</f>
        <v/>
      </c>
      <c r="AS566" s="39">
        <f>IF(AR567=0,AR566,0)</f>
        <v/>
      </c>
      <c r="AT566" s="41">
        <f>180/SUM(AS386:AS565)</f>
        <v/>
      </c>
      <c r="AU566" s="41">
        <f>STDEV(AT546:AT565)</f>
        <v/>
      </c>
      <c r="AV566" s="41">
        <f>AT566-AU566</f>
        <v/>
      </c>
      <c r="AW566" s="41">
        <f>AT566+AU566</f>
        <v/>
      </c>
      <c r="AY566" s="39">
        <f>IF(D565&lt;M565,-2,IF(D565&lt;O565,-1,0))</f>
        <v/>
      </c>
      <c r="AZ566" s="39">
        <f>SUM(AY562:AY565)</f>
        <v/>
      </c>
      <c r="BA566" s="39">
        <f>BA565+1</f>
        <v/>
      </c>
      <c r="BB566" s="39">
        <f>IF(AZ566&lt;0,BB565+1,0)</f>
        <v/>
      </c>
      <c r="BC566" s="39">
        <f>IF(BB567=0,BB566,0)</f>
        <v/>
      </c>
      <c r="BD566" s="41">
        <f>180/SUM(BC386:BC565)</f>
        <v/>
      </c>
      <c r="BE566" s="41">
        <f>STDEV(BD546:BD565)</f>
        <v/>
      </c>
      <c r="BF566" s="41">
        <f>BD566-BE566</f>
        <v/>
      </c>
      <c r="BG566" s="41">
        <f>BD566+BE566</f>
        <v/>
      </c>
    </row>
    <row r="567">
      <c r="B567" s="40" t="n">
        <v>44106</v>
      </c>
      <c r="C567" s="41" t="n">
        <v>18.16</v>
      </c>
      <c r="D567" s="41" t="n">
        <v>17.6</v>
      </c>
      <c r="E567" s="41" t="n">
        <v>18.07</v>
      </c>
      <c r="F567" s="41" t="n">
        <v>17.9</v>
      </c>
      <c r="H567" s="41">
        <f>AVERAGE(F547:F566)</f>
        <v/>
      </c>
      <c r="I567" s="41">
        <f>AVERAGE(F518:F566)</f>
        <v/>
      </c>
      <c r="J567" s="41">
        <f>AVERAGE(F467:F566)</f>
        <v/>
      </c>
      <c r="K567" s="41">
        <f>STDEV(F547:F566)</f>
        <v/>
      </c>
      <c r="L567" s="41">
        <f>H567+2*K567</f>
        <v/>
      </c>
      <c r="M567" s="41">
        <f>H567-2*K567</f>
        <v/>
      </c>
      <c r="N567" s="41">
        <f>H567+1.5*K567</f>
        <v/>
      </c>
      <c r="O567" s="41">
        <f>H567-1.5*K567</f>
        <v/>
      </c>
      <c r="Q567" s="42">
        <f>(H566-H537)/H537</f>
        <v/>
      </c>
      <c r="R567" s="43">
        <f>IF(Q567&gt;=0.1,1,IF(Q567&gt;-0.1,0,-1))</f>
        <v/>
      </c>
      <c r="S567" s="42">
        <f>(I567-I537)/I537</f>
        <v/>
      </c>
      <c r="T567" s="43">
        <f>IF(S567&gt;=0.05,1,IF(S567&gt;-0.05,0,-1))</f>
        <v/>
      </c>
      <c r="U567" s="42">
        <f>(J566-J537)/J537</f>
        <v/>
      </c>
      <c r="V567" s="43">
        <f>IF(U567&gt;=0.03,1,IF(U567&gt;-0.03,0,-1))</f>
        <v/>
      </c>
      <c r="W567" s="43">
        <f>R567+T567+V567</f>
        <v/>
      </c>
      <c r="Y567" s="44">
        <f>(H566-H387)/H387</f>
        <v/>
      </c>
      <c r="Z567" s="43">
        <f>IF(Y567&gt;=0.1,1,IF(Y567&gt;-0.1,0,-1))</f>
        <v/>
      </c>
      <c r="AA567" s="42">
        <f>(I566-I387)/I387</f>
        <v/>
      </c>
      <c r="AB567" s="43">
        <f>IF(AA567&gt;=0.05,1,IF(AA567&gt;-0.05,0,-1))</f>
        <v/>
      </c>
      <c r="AC567" s="42">
        <f>(J566-J387)/J387</f>
        <v/>
      </c>
      <c r="AD567" s="43">
        <f>IF(AC567&gt;=0.03,1,IF(AC567&gt;-0.03,0,-1))</f>
        <v/>
      </c>
      <c r="AE567" s="43">
        <f>Z567+AB567+AD567</f>
        <v/>
      </c>
      <c r="AG567" s="39">
        <f>IF(H567&gt;I567,IF(I567&gt;J567,4,3),IF(H567&lt;J567,IF(I567&lt;J567,0,1),2))</f>
        <v/>
      </c>
      <c r="AI567" s="39">
        <f>IF(D567&gt;H567,3,IF(D567&gt;I567,2,IF(D567&gt;J567,1,0)))</f>
        <v/>
      </c>
      <c r="AK567" s="39">
        <f>IF(M567&gt;H567,3,IF(M567&gt;I567,2,IF(M567&gt;J567,1,0)))</f>
        <v/>
      </c>
      <c r="AM567" s="39">
        <f>IF(L567&gt;H567,3,IF(L567&gt;I567,2,IF(L567&gt;J567,1,0)))</f>
        <v/>
      </c>
      <c r="AO567" s="39">
        <f>IF(C566&gt;L566,2,IF(C566&gt;N566,1,0))</f>
        <v/>
      </c>
      <c r="AP567" s="39">
        <f>SUM(AO563:AO566)</f>
        <v/>
      </c>
      <c r="AQ567" s="39">
        <f>AQ566+1</f>
        <v/>
      </c>
      <c r="AR567" s="39">
        <f>IF(AP567&gt;0,AR566+1,0)</f>
        <v/>
      </c>
      <c r="AS567" s="39">
        <f>IF(AR568=0,AR567,0)</f>
        <v/>
      </c>
      <c r="AT567" s="41">
        <f>180/SUM(AS387:AS566)</f>
        <v/>
      </c>
      <c r="AU567" s="41">
        <f>STDEV(AT547:AT566)</f>
        <v/>
      </c>
      <c r="AV567" s="41">
        <f>AT567-AU567</f>
        <v/>
      </c>
      <c r="AW567" s="41">
        <f>AT567+AU567</f>
        <v/>
      </c>
      <c r="AY567" s="39">
        <f>IF(D566&lt;M566,-2,IF(D566&lt;O566,-1,0))</f>
        <v/>
      </c>
      <c r="AZ567" s="39">
        <f>SUM(AY563:AY566)</f>
        <v/>
      </c>
      <c r="BA567" s="39">
        <f>BA566+1</f>
        <v/>
      </c>
      <c r="BB567" s="39">
        <f>IF(AZ567&lt;0,BB566+1,0)</f>
        <v/>
      </c>
      <c r="BC567" s="39">
        <f>IF(BB568=0,BB567,0)</f>
        <v/>
      </c>
      <c r="BD567" s="41">
        <f>180/SUM(BC387:BC566)</f>
        <v/>
      </c>
      <c r="BE567" s="41">
        <f>STDEV(BD547:BD566)</f>
        <v/>
      </c>
      <c r="BF567" s="41">
        <f>BD567-BE567</f>
        <v/>
      </c>
      <c r="BG567" s="41">
        <f>BD567+BE567</f>
        <v/>
      </c>
    </row>
    <row r="568">
      <c r="B568" s="40" t="n">
        <v>44109</v>
      </c>
      <c r="C568" s="41" t="n">
        <v>18.23</v>
      </c>
      <c r="D568" s="41" t="n">
        <v>17.54</v>
      </c>
      <c r="E568" s="41" t="n">
        <v>17.94</v>
      </c>
      <c r="F568" s="41" t="n">
        <v>17.73</v>
      </c>
      <c r="H568" s="41">
        <f>AVERAGE(F548:F567)</f>
        <v/>
      </c>
      <c r="I568" s="41">
        <f>AVERAGE(F519:F567)</f>
        <v/>
      </c>
      <c r="J568" s="41">
        <f>AVERAGE(F468:F567)</f>
        <v/>
      </c>
      <c r="K568" s="41">
        <f>STDEV(F548:F567)</f>
        <v/>
      </c>
      <c r="L568" s="41">
        <f>H568+2*K568</f>
        <v/>
      </c>
      <c r="M568" s="41">
        <f>H568-2*K568</f>
        <v/>
      </c>
      <c r="N568" s="41">
        <f>H568+1.5*K568</f>
        <v/>
      </c>
      <c r="O568" s="41">
        <f>H568-1.5*K568</f>
        <v/>
      </c>
      <c r="Q568" s="42">
        <f>(H567-H538)/H538</f>
        <v/>
      </c>
      <c r="R568" s="43">
        <f>IF(Q568&gt;=0.1,1,IF(Q568&gt;-0.1,0,-1))</f>
        <v/>
      </c>
      <c r="S568" s="42">
        <f>(I568-I538)/I538</f>
        <v/>
      </c>
      <c r="T568" s="43">
        <f>IF(S568&gt;=0.05,1,IF(S568&gt;-0.05,0,-1))</f>
        <v/>
      </c>
      <c r="U568" s="42">
        <f>(J567-J538)/J538</f>
        <v/>
      </c>
      <c r="V568" s="43">
        <f>IF(U568&gt;=0.03,1,IF(U568&gt;-0.03,0,-1))</f>
        <v/>
      </c>
      <c r="W568" s="43">
        <f>R568+T568+V568</f>
        <v/>
      </c>
      <c r="Y568" s="44">
        <f>(H567-H388)/H388</f>
        <v/>
      </c>
      <c r="Z568" s="43">
        <f>IF(Y568&gt;=0.1,1,IF(Y568&gt;-0.1,0,-1))</f>
        <v/>
      </c>
      <c r="AA568" s="42">
        <f>(I567-I388)/I388</f>
        <v/>
      </c>
      <c r="AB568" s="43">
        <f>IF(AA568&gt;=0.05,1,IF(AA568&gt;-0.05,0,-1))</f>
        <v/>
      </c>
      <c r="AC568" s="42">
        <f>(J567-J388)/J388</f>
        <v/>
      </c>
      <c r="AD568" s="43">
        <f>IF(AC568&gt;=0.03,1,IF(AC568&gt;-0.03,0,-1))</f>
        <v/>
      </c>
      <c r="AE568" s="43">
        <f>Z568+AB568+AD568</f>
        <v/>
      </c>
      <c r="AG568" s="39">
        <f>IF(H568&gt;I568,IF(I568&gt;J568,4,3),IF(H568&lt;J568,IF(I568&lt;J568,0,1),2))</f>
        <v/>
      </c>
      <c r="AI568" s="39">
        <f>IF(D568&gt;H568,3,IF(D568&gt;I568,2,IF(D568&gt;J568,1,0)))</f>
        <v/>
      </c>
      <c r="AK568" s="39">
        <f>IF(M568&gt;H568,3,IF(M568&gt;I568,2,IF(M568&gt;J568,1,0)))</f>
        <v/>
      </c>
      <c r="AM568" s="39">
        <f>IF(L568&gt;H568,3,IF(L568&gt;I568,2,IF(L568&gt;J568,1,0)))</f>
        <v/>
      </c>
      <c r="AO568" s="39">
        <f>IF(C567&gt;L567,2,IF(C567&gt;N567,1,0))</f>
        <v/>
      </c>
      <c r="AP568" s="39">
        <f>SUM(AO564:AO567)</f>
        <v/>
      </c>
      <c r="AQ568" s="39">
        <f>AQ567+1</f>
        <v/>
      </c>
      <c r="AR568" s="39">
        <f>IF(AP568&gt;0,AR567+1,0)</f>
        <v/>
      </c>
      <c r="AS568" s="39">
        <f>IF(AR569=0,AR568,0)</f>
        <v/>
      </c>
      <c r="AT568" s="41">
        <f>180/SUM(AS388:AS567)</f>
        <v/>
      </c>
      <c r="AU568" s="41">
        <f>STDEV(AT548:AT567)</f>
        <v/>
      </c>
      <c r="AV568" s="41">
        <f>AT568-AU568</f>
        <v/>
      </c>
      <c r="AW568" s="41">
        <f>AT568+AU568</f>
        <v/>
      </c>
      <c r="AY568" s="39">
        <f>IF(D567&lt;M567,-2,IF(D567&lt;O567,-1,0))</f>
        <v/>
      </c>
      <c r="AZ568" s="39">
        <f>SUM(AY564:AY567)</f>
        <v/>
      </c>
      <c r="BA568" s="39">
        <f>BA567+1</f>
        <v/>
      </c>
      <c r="BB568" s="39">
        <f>IF(AZ568&lt;0,BB567+1,0)</f>
        <v/>
      </c>
      <c r="BC568" s="39">
        <f>IF(BB569=0,BB568,0)</f>
        <v/>
      </c>
      <c r="BD568" s="41">
        <f>180/SUM(BC388:BC567)</f>
        <v/>
      </c>
      <c r="BE568" s="41">
        <f>STDEV(BD548:BD567)</f>
        <v/>
      </c>
      <c r="BF568" s="41">
        <f>BD568-BE568</f>
        <v/>
      </c>
      <c r="BG568" s="41">
        <f>BD568+BE568</f>
        <v/>
      </c>
    </row>
    <row r="569">
      <c r="B569" s="40" t="n">
        <v>44110</v>
      </c>
      <c r="C569" s="41" t="n">
        <v>18.2</v>
      </c>
      <c r="D569" s="41" t="n">
        <v>17.73</v>
      </c>
      <c r="E569" s="41" t="n">
        <v>17.93</v>
      </c>
      <c r="F569" s="41" t="n">
        <v>18.04</v>
      </c>
      <c r="H569" s="41">
        <f>AVERAGE(F549:F568)</f>
        <v/>
      </c>
      <c r="I569" s="41">
        <f>AVERAGE(F520:F568)</f>
        <v/>
      </c>
      <c r="J569" s="41">
        <f>AVERAGE(F469:F568)</f>
        <v/>
      </c>
      <c r="K569" s="41">
        <f>STDEV(F549:F568)</f>
        <v/>
      </c>
      <c r="L569" s="41">
        <f>H569+2*K569</f>
        <v/>
      </c>
      <c r="M569" s="41">
        <f>H569-2*K569</f>
        <v/>
      </c>
      <c r="N569" s="41">
        <f>H569+1.5*K569</f>
        <v/>
      </c>
      <c r="O569" s="41">
        <f>H569-1.5*K569</f>
        <v/>
      </c>
      <c r="Q569" s="42">
        <f>(H568-H539)/H539</f>
        <v/>
      </c>
      <c r="R569" s="43">
        <f>IF(Q569&gt;=0.1,1,IF(Q569&gt;-0.1,0,-1))</f>
        <v/>
      </c>
      <c r="S569" s="42">
        <f>(I569-I539)/I539</f>
        <v/>
      </c>
      <c r="T569" s="43">
        <f>IF(S569&gt;=0.05,1,IF(S569&gt;-0.05,0,-1))</f>
        <v/>
      </c>
      <c r="U569" s="42">
        <f>(J568-J539)/J539</f>
        <v/>
      </c>
      <c r="V569" s="43">
        <f>IF(U569&gt;=0.03,1,IF(U569&gt;-0.03,0,-1))</f>
        <v/>
      </c>
      <c r="W569" s="43">
        <f>R569+T569+V569</f>
        <v/>
      </c>
      <c r="Y569" s="44">
        <f>(H568-H389)/H389</f>
        <v/>
      </c>
      <c r="Z569" s="43">
        <f>IF(Y569&gt;=0.1,1,IF(Y569&gt;-0.1,0,-1))</f>
        <v/>
      </c>
      <c r="AA569" s="42">
        <f>(I568-I389)/I389</f>
        <v/>
      </c>
      <c r="AB569" s="43">
        <f>IF(AA569&gt;=0.05,1,IF(AA569&gt;-0.05,0,-1))</f>
        <v/>
      </c>
      <c r="AC569" s="42">
        <f>(J568-J389)/J389</f>
        <v/>
      </c>
      <c r="AD569" s="43">
        <f>IF(AC569&gt;=0.03,1,IF(AC569&gt;-0.03,0,-1))</f>
        <v/>
      </c>
      <c r="AE569" s="43">
        <f>Z569+AB569+AD569</f>
        <v/>
      </c>
      <c r="AG569" s="39">
        <f>IF(H569&gt;I569,IF(I569&gt;J569,4,3),IF(H569&lt;J569,IF(I569&lt;J569,0,1),2))</f>
        <v/>
      </c>
      <c r="AI569" s="39">
        <f>IF(D569&gt;H569,3,IF(D569&gt;I569,2,IF(D569&gt;J569,1,0)))</f>
        <v/>
      </c>
      <c r="AK569" s="39">
        <f>IF(M569&gt;H569,3,IF(M569&gt;I569,2,IF(M569&gt;J569,1,0)))</f>
        <v/>
      </c>
      <c r="AM569" s="39">
        <f>IF(L569&gt;H569,3,IF(L569&gt;I569,2,IF(L569&gt;J569,1,0)))</f>
        <v/>
      </c>
      <c r="AO569" s="39">
        <f>IF(C568&gt;L568,2,IF(C568&gt;N568,1,0))</f>
        <v/>
      </c>
      <c r="AP569" s="39">
        <f>SUM(AO565:AO568)</f>
        <v/>
      </c>
      <c r="AQ569" s="39">
        <f>AQ568+1</f>
        <v/>
      </c>
      <c r="AR569" s="39">
        <f>IF(AP569&gt;0,AR568+1,0)</f>
        <v/>
      </c>
      <c r="AS569" s="39">
        <f>IF(AR570=0,AR569,0)</f>
        <v/>
      </c>
      <c r="AT569" s="41">
        <f>180/SUM(AS389:AS568)</f>
        <v/>
      </c>
      <c r="AU569" s="41">
        <f>STDEV(AT549:AT568)</f>
        <v/>
      </c>
      <c r="AV569" s="41">
        <f>AT569-AU569</f>
        <v/>
      </c>
      <c r="AW569" s="41">
        <f>AT569+AU569</f>
        <v/>
      </c>
      <c r="AY569" s="39">
        <f>IF(D568&lt;M568,-2,IF(D568&lt;O568,-1,0))</f>
        <v/>
      </c>
      <c r="AZ569" s="39">
        <f>SUM(AY565:AY568)</f>
        <v/>
      </c>
      <c r="BA569" s="39">
        <f>BA568+1</f>
        <v/>
      </c>
      <c r="BB569" s="39">
        <f>IF(AZ569&lt;0,BB568+1,0)</f>
        <v/>
      </c>
      <c r="BC569" s="39">
        <f>IF(BB570=0,BB569,0)</f>
        <v/>
      </c>
      <c r="BD569" s="41">
        <f>180/SUM(BC389:BC568)</f>
        <v/>
      </c>
      <c r="BE569" s="41">
        <f>STDEV(BD549:BD568)</f>
        <v/>
      </c>
      <c r="BF569" s="41">
        <f>BD569-BE569</f>
        <v/>
      </c>
      <c r="BG569" s="41">
        <f>BD569+BE569</f>
        <v/>
      </c>
    </row>
    <row r="570">
      <c r="B570" s="40" t="n">
        <v>44111</v>
      </c>
      <c r="C570" s="41" t="n">
        <v>18.18</v>
      </c>
      <c r="D570" s="41" t="n">
        <v>17.92</v>
      </c>
      <c r="E570" s="41" t="n">
        <v>18.04</v>
      </c>
      <c r="F570" s="41" t="n">
        <v>18.17</v>
      </c>
      <c r="H570" s="41">
        <f>AVERAGE(F550:F569)</f>
        <v/>
      </c>
      <c r="I570" s="41">
        <f>AVERAGE(F521:F569)</f>
        <v/>
      </c>
      <c r="J570" s="41">
        <f>AVERAGE(F470:F569)</f>
        <v/>
      </c>
      <c r="K570" s="41">
        <f>STDEV(F550:F569)</f>
        <v/>
      </c>
      <c r="L570" s="41">
        <f>H570+2*K570</f>
        <v/>
      </c>
      <c r="M570" s="41">
        <f>H570-2*K570</f>
        <v/>
      </c>
      <c r="N570" s="41">
        <f>H570+1.5*K570</f>
        <v/>
      </c>
      <c r="O570" s="41">
        <f>H570-1.5*K570</f>
        <v/>
      </c>
      <c r="Q570" s="42">
        <f>(H569-H540)/H540</f>
        <v/>
      </c>
      <c r="R570" s="43">
        <f>IF(Q570&gt;=0.1,1,IF(Q570&gt;-0.1,0,-1))</f>
        <v/>
      </c>
      <c r="S570" s="42">
        <f>(I570-I540)/I540</f>
        <v/>
      </c>
      <c r="T570" s="43">
        <f>IF(S570&gt;=0.05,1,IF(S570&gt;-0.05,0,-1))</f>
        <v/>
      </c>
      <c r="U570" s="42">
        <f>(J569-J540)/J540</f>
        <v/>
      </c>
      <c r="V570" s="43">
        <f>IF(U570&gt;=0.03,1,IF(U570&gt;-0.03,0,-1))</f>
        <v/>
      </c>
      <c r="W570" s="43">
        <f>R570+T570+V570</f>
        <v/>
      </c>
      <c r="Y570" s="44">
        <f>(H569-H390)/H390</f>
        <v/>
      </c>
      <c r="Z570" s="43">
        <f>IF(Y570&gt;=0.1,1,IF(Y570&gt;-0.1,0,-1))</f>
        <v/>
      </c>
      <c r="AA570" s="42">
        <f>(I569-I390)/I390</f>
        <v/>
      </c>
      <c r="AB570" s="43">
        <f>IF(AA570&gt;=0.05,1,IF(AA570&gt;-0.05,0,-1))</f>
        <v/>
      </c>
      <c r="AC570" s="42">
        <f>(J569-J390)/J390</f>
        <v/>
      </c>
      <c r="AD570" s="43">
        <f>IF(AC570&gt;=0.03,1,IF(AC570&gt;-0.03,0,-1))</f>
        <v/>
      </c>
      <c r="AE570" s="43">
        <f>Z570+AB570+AD570</f>
        <v/>
      </c>
      <c r="AG570" s="39">
        <f>IF(H570&gt;I570,IF(I570&gt;J570,4,3),IF(H570&lt;J570,IF(I570&lt;J570,0,1),2))</f>
        <v/>
      </c>
      <c r="AI570" s="39">
        <f>IF(D570&gt;H570,3,IF(D570&gt;I570,2,IF(D570&gt;J570,1,0)))</f>
        <v/>
      </c>
      <c r="AK570" s="39">
        <f>IF(M570&gt;H570,3,IF(M570&gt;I570,2,IF(M570&gt;J570,1,0)))</f>
        <v/>
      </c>
      <c r="AM570" s="39">
        <f>IF(L570&gt;H570,3,IF(L570&gt;I570,2,IF(L570&gt;J570,1,0)))</f>
        <v/>
      </c>
      <c r="AO570" s="39">
        <f>IF(C569&gt;L569,2,IF(C569&gt;N569,1,0))</f>
        <v/>
      </c>
      <c r="AP570" s="39">
        <f>SUM(AO566:AO569)</f>
        <v/>
      </c>
      <c r="AQ570" s="39">
        <f>AQ569+1</f>
        <v/>
      </c>
      <c r="AR570" s="39">
        <f>IF(AP570&gt;0,AR569+1,0)</f>
        <v/>
      </c>
      <c r="AS570" s="39">
        <f>IF(AR571=0,AR570,0)</f>
        <v/>
      </c>
      <c r="AT570" s="41">
        <f>180/SUM(AS390:AS569)</f>
        <v/>
      </c>
      <c r="AU570" s="41">
        <f>STDEV(AT550:AT569)</f>
        <v/>
      </c>
      <c r="AV570" s="41">
        <f>AT570-AU570</f>
        <v/>
      </c>
      <c r="AW570" s="41">
        <f>AT570+AU570</f>
        <v/>
      </c>
      <c r="AY570" s="39">
        <f>IF(D569&lt;M569,-2,IF(D569&lt;O569,-1,0))</f>
        <v/>
      </c>
      <c r="AZ570" s="39">
        <f>SUM(AY566:AY569)</f>
        <v/>
      </c>
      <c r="BA570" s="39">
        <f>BA569+1</f>
        <v/>
      </c>
      <c r="BB570" s="39">
        <f>IF(AZ570&lt;0,BB569+1,0)</f>
        <v/>
      </c>
      <c r="BC570" s="39">
        <f>IF(BB571=0,BB570,0)</f>
        <v/>
      </c>
      <c r="BD570" s="41">
        <f>180/SUM(BC390:BC569)</f>
        <v/>
      </c>
      <c r="BE570" s="41">
        <f>STDEV(BD550:BD569)</f>
        <v/>
      </c>
      <c r="BF570" s="41">
        <f>BD570-BE570</f>
        <v/>
      </c>
      <c r="BG570" s="41">
        <f>BD570+BE570</f>
        <v/>
      </c>
    </row>
    <row r="571">
      <c r="B571" s="40" t="n">
        <v>44112</v>
      </c>
      <c r="C571" s="41" t="n">
        <v>18.35</v>
      </c>
      <c r="D571" s="41" t="n">
        <v>17.86</v>
      </c>
      <c r="E571" s="41" t="n">
        <v>18.2</v>
      </c>
      <c r="F571" s="41" t="n">
        <v>18.03</v>
      </c>
      <c r="H571" s="41">
        <f>AVERAGE(F551:F570)</f>
        <v/>
      </c>
      <c r="I571" s="41">
        <f>AVERAGE(F522:F570)</f>
        <v/>
      </c>
      <c r="J571" s="41">
        <f>AVERAGE(F471:F570)</f>
        <v/>
      </c>
      <c r="K571" s="41">
        <f>STDEV(F551:F570)</f>
        <v/>
      </c>
      <c r="L571" s="41">
        <f>H571+2*K571</f>
        <v/>
      </c>
      <c r="M571" s="41">
        <f>H571-2*K571</f>
        <v/>
      </c>
      <c r="N571" s="41">
        <f>H571+1.5*K571</f>
        <v/>
      </c>
      <c r="O571" s="41">
        <f>H571-1.5*K571</f>
        <v/>
      </c>
      <c r="Q571" s="42">
        <f>(H570-H541)/H541</f>
        <v/>
      </c>
      <c r="R571" s="43">
        <f>IF(Q571&gt;=0.1,1,IF(Q571&gt;-0.1,0,-1))</f>
        <v/>
      </c>
      <c r="S571" s="42">
        <f>(I571-I541)/I541</f>
        <v/>
      </c>
      <c r="T571" s="43">
        <f>IF(S571&gt;=0.05,1,IF(S571&gt;-0.05,0,-1))</f>
        <v/>
      </c>
      <c r="U571" s="42">
        <f>(J570-J541)/J541</f>
        <v/>
      </c>
      <c r="V571" s="43">
        <f>IF(U571&gt;=0.03,1,IF(U571&gt;-0.03,0,-1))</f>
        <v/>
      </c>
      <c r="W571" s="43">
        <f>R571+T571+V571</f>
        <v/>
      </c>
      <c r="Y571" s="44">
        <f>(H570-H391)/H391</f>
        <v/>
      </c>
      <c r="Z571" s="43">
        <f>IF(Y571&gt;=0.1,1,IF(Y571&gt;-0.1,0,-1))</f>
        <v/>
      </c>
      <c r="AA571" s="42">
        <f>(I570-I391)/I391</f>
        <v/>
      </c>
      <c r="AB571" s="43">
        <f>IF(AA571&gt;=0.05,1,IF(AA571&gt;-0.05,0,-1))</f>
        <v/>
      </c>
      <c r="AC571" s="42">
        <f>(J570-J391)/J391</f>
        <v/>
      </c>
      <c r="AD571" s="43">
        <f>IF(AC571&gt;=0.03,1,IF(AC571&gt;-0.03,0,-1))</f>
        <v/>
      </c>
      <c r="AE571" s="43">
        <f>Z571+AB571+AD571</f>
        <v/>
      </c>
      <c r="AG571" s="39">
        <f>IF(H571&gt;I571,IF(I571&gt;J571,4,3),IF(H571&lt;J571,IF(I571&lt;J571,0,1),2))</f>
        <v/>
      </c>
      <c r="AI571" s="39">
        <f>IF(D571&gt;H571,3,IF(D571&gt;I571,2,IF(D571&gt;J571,1,0)))</f>
        <v/>
      </c>
      <c r="AK571" s="39">
        <f>IF(M571&gt;H571,3,IF(M571&gt;I571,2,IF(M571&gt;J571,1,0)))</f>
        <v/>
      </c>
      <c r="AM571" s="39">
        <f>IF(L571&gt;H571,3,IF(L571&gt;I571,2,IF(L571&gt;J571,1,0)))</f>
        <v/>
      </c>
      <c r="AO571" s="39">
        <f>IF(C570&gt;L570,2,IF(C570&gt;N570,1,0))</f>
        <v/>
      </c>
      <c r="AP571" s="39">
        <f>SUM(AO567:AO570)</f>
        <v/>
      </c>
      <c r="AQ571" s="39">
        <f>AQ570+1</f>
        <v/>
      </c>
      <c r="AR571" s="39">
        <f>IF(AP571&gt;0,AR570+1,0)</f>
        <v/>
      </c>
      <c r="AS571" s="39">
        <f>IF(AR572=0,AR571,0)</f>
        <v/>
      </c>
      <c r="AT571" s="41">
        <f>180/SUM(AS391:AS570)</f>
        <v/>
      </c>
      <c r="AU571" s="41">
        <f>STDEV(AT551:AT570)</f>
        <v/>
      </c>
      <c r="AV571" s="41">
        <f>AT571-AU571</f>
        <v/>
      </c>
      <c r="AW571" s="41">
        <f>AT571+AU571</f>
        <v/>
      </c>
      <c r="AY571" s="39">
        <f>IF(D570&lt;M570,-2,IF(D570&lt;O570,-1,0))</f>
        <v/>
      </c>
      <c r="AZ571" s="39">
        <f>SUM(AY567:AY570)</f>
        <v/>
      </c>
      <c r="BA571" s="39">
        <f>BA570+1</f>
        <v/>
      </c>
      <c r="BB571" s="39">
        <f>IF(AZ571&lt;0,BB570+1,0)</f>
        <v/>
      </c>
      <c r="BC571" s="39">
        <f>IF(BB572=0,BB571,0)</f>
        <v/>
      </c>
      <c r="BD571" s="41">
        <f>180/SUM(BC391:BC570)</f>
        <v/>
      </c>
      <c r="BE571" s="41">
        <f>STDEV(BD551:BD570)</f>
        <v/>
      </c>
      <c r="BF571" s="41">
        <f>BD571-BE571</f>
        <v/>
      </c>
      <c r="BG571" s="41">
        <f>BD571+BE571</f>
        <v/>
      </c>
    </row>
    <row r="572">
      <c r="B572" s="40" t="n">
        <v>44113</v>
      </c>
      <c r="C572" s="41" t="n">
        <v>18.66</v>
      </c>
      <c r="D572" s="41" t="n">
        <v>17.91</v>
      </c>
      <c r="E572" s="41" t="n">
        <v>18</v>
      </c>
      <c r="F572" s="41" t="n">
        <v>18.64</v>
      </c>
      <c r="H572" s="41">
        <f>AVERAGE(F552:F571)</f>
        <v/>
      </c>
      <c r="I572" s="41">
        <f>AVERAGE(F523:F571)</f>
        <v/>
      </c>
      <c r="J572" s="41">
        <f>AVERAGE(F472:F571)</f>
        <v/>
      </c>
      <c r="K572" s="41">
        <f>STDEV(F552:F571)</f>
        <v/>
      </c>
      <c r="L572" s="41">
        <f>H572+2*K572</f>
        <v/>
      </c>
      <c r="M572" s="41">
        <f>H572-2*K572</f>
        <v/>
      </c>
      <c r="N572" s="41">
        <f>H572+1.5*K572</f>
        <v/>
      </c>
      <c r="O572" s="41">
        <f>H572-1.5*K572</f>
        <v/>
      </c>
      <c r="Q572" s="42">
        <f>(H571-H542)/H542</f>
        <v/>
      </c>
      <c r="R572" s="43">
        <f>IF(Q572&gt;=0.1,1,IF(Q572&gt;-0.1,0,-1))</f>
        <v/>
      </c>
      <c r="S572" s="42">
        <f>(I572-I542)/I542</f>
        <v/>
      </c>
      <c r="T572" s="43">
        <f>IF(S572&gt;=0.05,1,IF(S572&gt;-0.05,0,-1))</f>
        <v/>
      </c>
      <c r="U572" s="42">
        <f>(J571-J542)/J542</f>
        <v/>
      </c>
      <c r="V572" s="43">
        <f>IF(U572&gt;=0.03,1,IF(U572&gt;-0.03,0,-1))</f>
        <v/>
      </c>
      <c r="W572" s="43">
        <f>R572+T572+V572</f>
        <v/>
      </c>
      <c r="Y572" s="44">
        <f>(H571-H392)/H392</f>
        <v/>
      </c>
      <c r="Z572" s="43">
        <f>IF(Y572&gt;=0.1,1,IF(Y572&gt;-0.1,0,-1))</f>
        <v/>
      </c>
      <c r="AA572" s="42">
        <f>(I571-I392)/I392</f>
        <v/>
      </c>
      <c r="AB572" s="43">
        <f>IF(AA572&gt;=0.05,1,IF(AA572&gt;-0.05,0,-1))</f>
        <v/>
      </c>
      <c r="AC572" s="42">
        <f>(J571-J392)/J392</f>
        <v/>
      </c>
      <c r="AD572" s="43">
        <f>IF(AC572&gt;=0.03,1,IF(AC572&gt;-0.03,0,-1))</f>
        <v/>
      </c>
      <c r="AE572" s="43">
        <f>Z572+AB572+AD572</f>
        <v/>
      </c>
      <c r="AG572" s="39">
        <f>IF(H572&gt;I572,IF(I572&gt;J572,4,3),IF(H572&lt;J572,IF(I572&lt;J572,0,1),2))</f>
        <v/>
      </c>
      <c r="AI572" s="39">
        <f>IF(D572&gt;H572,3,IF(D572&gt;I572,2,IF(D572&gt;J572,1,0)))</f>
        <v/>
      </c>
      <c r="AK572" s="39">
        <f>IF(M572&gt;H572,3,IF(M572&gt;I572,2,IF(M572&gt;J572,1,0)))</f>
        <v/>
      </c>
      <c r="AM572" s="39">
        <f>IF(L572&gt;H572,3,IF(L572&gt;I572,2,IF(L572&gt;J572,1,0)))</f>
        <v/>
      </c>
      <c r="AO572" s="39">
        <f>IF(C571&gt;L571,2,IF(C571&gt;N571,1,0))</f>
        <v/>
      </c>
      <c r="AP572" s="39">
        <f>SUM(AO568:AO571)</f>
        <v/>
      </c>
      <c r="AQ572" s="39">
        <f>AQ571+1</f>
        <v/>
      </c>
      <c r="AR572" s="39">
        <f>IF(AP572&gt;0,AR571+1,0)</f>
        <v/>
      </c>
      <c r="AS572" s="39">
        <f>IF(AR573=0,AR572,0)</f>
        <v/>
      </c>
      <c r="AT572" s="41">
        <f>180/SUM(AS392:AS571)</f>
        <v/>
      </c>
      <c r="AU572" s="41">
        <f>STDEV(AT552:AT571)</f>
        <v/>
      </c>
      <c r="AV572" s="41">
        <f>AT572-AU572</f>
        <v/>
      </c>
      <c r="AW572" s="41">
        <f>AT572+AU572</f>
        <v/>
      </c>
      <c r="AY572" s="39">
        <f>IF(D571&lt;M571,-2,IF(D571&lt;O571,-1,0))</f>
        <v/>
      </c>
      <c r="AZ572" s="39">
        <f>SUM(AY568:AY571)</f>
        <v/>
      </c>
      <c r="BA572" s="39">
        <f>BA571+1</f>
        <v/>
      </c>
      <c r="BB572" s="39">
        <f>IF(AZ572&lt;0,BB571+1,0)</f>
        <v/>
      </c>
      <c r="BC572" s="39">
        <f>IF(BB573=0,BB572,0)</f>
        <v/>
      </c>
      <c r="BD572" s="41">
        <f>180/SUM(BC392:BC571)</f>
        <v/>
      </c>
      <c r="BE572" s="41">
        <f>STDEV(BD552:BD571)</f>
        <v/>
      </c>
      <c r="BF572" s="41">
        <f>BD572-BE572</f>
        <v/>
      </c>
      <c r="BG572" s="41">
        <f>BD572+BE572</f>
        <v/>
      </c>
    </row>
    <row r="573">
      <c r="B573" s="40" t="n">
        <v>44116</v>
      </c>
      <c r="C573" s="41" t="n">
        <v>19.12</v>
      </c>
      <c r="D573" s="41" t="n">
        <v>18.6</v>
      </c>
      <c r="E573" s="41" t="n">
        <v>18.72</v>
      </c>
      <c r="F573" s="41" t="n">
        <v>19.1</v>
      </c>
      <c r="H573" s="41">
        <f>AVERAGE(F553:F572)</f>
        <v/>
      </c>
      <c r="I573" s="41">
        <f>AVERAGE(F524:F572)</f>
        <v/>
      </c>
      <c r="J573" s="41">
        <f>AVERAGE(F473:F572)</f>
        <v/>
      </c>
      <c r="K573" s="41">
        <f>STDEV(F553:F572)</f>
        <v/>
      </c>
      <c r="L573" s="41">
        <f>H573+2*K573</f>
        <v/>
      </c>
      <c r="M573" s="41">
        <f>H573-2*K573</f>
        <v/>
      </c>
      <c r="N573" s="41">
        <f>H573+1.5*K573</f>
        <v/>
      </c>
      <c r="O573" s="41">
        <f>H573-1.5*K573</f>
        <v/>
      </c>
      <c r="Q573" s="42">
        <f>(H572-H543)/H543</f>
        <v/>
      </c>
      <c r="R573" s="43">
        <f>IF(Q573&gt;=0.1,1,IF(Q573&gt;-0.1,0,-1))</f>
        <v/>
      </c>
      <c r="S573" s="42">
        <f>(I573-I543)/I543</f>
        <v/>
      </c>
      <c r="T573" s="43">
        <f>IF(S573&gt;=0.05,1,IF(S573&gt;-0.05,0,-1))</f>
        <v/>
      </c>
      <c r="U573" s="42">
        <f>(J572-J543)/J543</f>
        <v/>
      </c>
      <c r="V573" s="43">
        <f>IF(U573&gt;=0.03,1,IF(U573&gt;-0.03,0,-1))</f>
        <v/>
      </c>
      <c r="W573" s="43">
        <f>R573+T573+V573</f>
        <v/>
      </c>
      <c r="Y573" s="44">
        <f>(H572-H393)/H393</f>
        <v/>
      </c>
      <c r="Z573" s="43">
        <f>IF(Y573&gt;=0.1,1,IF(Y573&gt;-0.1,0,-1))</f>
        <v/>
      </c>
      <c r="AA573" s="42">
        <f>(I572-I393)/I393</f>
        <v/>
      </c>
      <c r="AB573" s="43">
        <f>IF(AA573&gt;=0.05,1,IF(AA573&gt;-0.05,0,-1))</f>
        <v/>
      </c>
      <c r="AC573" s="42">
        <f>(J572-J393)/J393</f>
        <v/>
      </c>
      <c r="AD573" s="43">
        <f>IF(AC573&gt;=0.03,1,IF(AC573&gt;-0.03,0,-1))</f>
        <v/>
      </c>
      <c r="AE573" s="43">
        <f>Z573+AB573+AD573</f>
        <v/>
      </c>
      <c r="AG573" s="39">
        <f>IF(H573&gt;I573,IF(I573&gt;J573,4,3),IF(H573&lt;J573,IF(I573&lt;J573,0,1),2))</f>
        <v/>
      </c>
      <c r="AI573" s="39">
        <f>IF(D573&gt;H573,3,IF(D573&gt;I573,2,IF(D573&gt;J573,1,0)))</f>
        <v/>
      </c>
      <c r="AK573" s="39">
        <f>IF(M573&gt;H573,3,IF(M573&gt;I573,2,IF(M573&gt;J573,1,0)))</f>
        <v/>
      </c>
      <c r="AM573" s="39">
        <f>IF(L573&gt;H573,3,IF(L573&gt;I573,2,IF(L573&gt;J573,1,0)))</f>
        <v/>
      </c>
      <c r="AO573" s="39">
        <f>IF(C572&gt;L572,2,IF(C572&gt;N572,1,0))</f>
        <v/>
      </c>
      <c r="AP573" s="39">
        <f>SUM(AO569:AO572)</f>
        <v/>
      </c>
      <c r="AQ573" s="39">
        <f>AQ572+1</f>
        <v/>
      </c>
      <c r="AR573" s="39">
        <f>IF(AP573&gt;0,AR572+1,0)</f>
        <v/>
      </c>
      <c r="AS573" s="39">
        <f>IF(AR574=0,AR573,0)</f>
        <v/>
      </c>
      <c r="AT573" s="41">
        <f>180/SUM(AS393:AS572)</f>
        <v/>
      </c>
      <c r="AU573" s="41">
        <f>STDEV(AT553:AT572)</f>
        <v/>
      </c>
      <c r="AV573" s="41">
        <f>AT573-AU573</f>
        <v/>
      </c>
      <c r="AW573" s="41">
        <f>AT573+AU573</f>
        <v/>
      </c>
      <c r="AY573" s="39">
        <f>IF(D572&lt;M572,-2,IF(D572&lt;O572,-1,0))</f>
        <v/>
      </c>
      <c r="AZ573" s="39">
        <f>SUM(AY569:AY572)</f>
        <v/>
      </c>
      <c r="BA573" s="39">
        <f>BA572+1</f>
        <v/>
      </c>
      <c r="BB573" s="39">
        <f>IF(AZ573&lt;0,BB572+1,0)</f>
        <v/>
      </c>
      <c r="BC573" s="39">
        <f>IF(BB574=0,BB573,0)</f>
        <v/>
      </c>
      <c r="BD573" s="41">
        <f>180/SUM(BC393:BC572)</f>
        <v/>
      </c>
      <c r="BE573" s="41">
        <f>STDEV(BD553:BD572)</f>
        <v/>
      </c>
      <c r="BF573" s="41">
        <f>BD573-BE573</f>
        <v/>
      </c>
      <c r="BG573" s="41">
        <f>BD573+BE573</f>
        <v/>
      </c>
    </row>
    <row r="574">
      <c r="B574" s="40" t="n">
        <v>44117</v>
      </c>
      <c r="C574" s="41" t="n">
        <v>19.12</v>
      </c>
      <c r="D574" s="41" t="n">
        <v>18.84</v>
      </c>
      <c r="E574" s="41" t="n">
        <v>19.07</v>
      </c>
      <c r="F574" s="41" t="n">
        <v>19</v>
      </c>
      <c r="H574" s="41">
        <f>AVERAGE(F554:F573)</f>
        <v/>
      </c>
      <c r="I574" s="41">
        <f>AVERAGE(F525:F573)</f>
        <v/>
      </c>
      <c r="J574" s="41">
        <f>AVERAGE(F474:F573)</f>
        <v/>
      </c>
      <c r="K574" s="41">
        <f>STDEV(F554:F573)</f>
        <v/>
      </c>
      <c r="L574" s="41">
        <f>H574+2*K574</f>
        <v/>
      </c>
      <c r="M574" s="41">
        <f>H574-2*K574</f>
        <v/>
      </c>
      <c r="N574" s="41">
        <f>H574+1.5*K574</f>
        <v/>
      </c>
      <c r="O574" s="41">
        <f>H574-1.5*K574</f>
        <v/>
      </c>
      <c r="Q574" s="42">
        <f>(H573-H544)/H544</f>
        <v/>
      </c>
      <c r="R574" s="43">
        <f>IF(Q574&gt;=0.1,1,IF(Q574&gt;-0.1,0,-1))</f>
        <v/>
      </c>
      <c r="S574" s="42">
        <f>(I574-I544)/I544</f>
        <v/>
      </c>
      <c r="T574" s="43">
        <f>IF(S574&gt;=0.05,1,IF(S574&gt;-0.05,0,-1))</f>
        <v/>
      </c>
      <c r="U574" s="42">
        <f>(J573-J544)/J544</f>
        <v/>
      </c>
      <c r="V574" s="43">
        <f>IF(U574&gt;=0.03,1,IF(U574&gt;-0.03,0,-1))</f>
        <v/>
      </c>
      <c r="W574" s="43">
        <f>R574+T574+V574</f>
        <v/>
      </c>
      <c r="Y574" s="44">
        <f>(H573-H394)/H394</f>
        <v/>
      </c>
      <c r="Z574" s="43">
        <f>IF(Y574&gt;=0.1,1,IF(Y574&gt;-0.1,0,-1))</f>
        <v/>
      </c>
      <c r="AA574" s="42">
        <f>(I573-I394)/I394</f>
        <v/>
      </c>
      <c r="AB574" s="43">
        <f>IF(AA574&gt;=0.05,1,IF(AA574&gt;-0.05,0,-1))</f>
        <v/>
      </c>
      <c r="AC574" s="42">
        <f>(J573-J394)/J394</f>
        <v/>
      </c>
      <c r="AD574" s="43">
        <f>IF(AC574&gt;=0.03,1,IF(AC574&gt;-0.03,0,-1))</f>
        <v/>
      </c>
      <c r="AE574" s="43">
        <f>Z574+AB574+AD574</f>
        <v/>
      </c>
      <c r="AG574" s="39">
        <f>IF(H574&gt;I574,IF(I574&gt;J574,4,3),IF(H574&lt;J574,IF(I574&lt;J574,0,1),2))</f>
        <v/>
      </c>
      <c r="AI574" s="39">
        <f>IF(D574&gt;H574,3,IF(D574&gt;I574,2,IF(D574&gt;J574,1,0)))</f>
        <v/>
      </c>
      <c r="AK574" s="39">
        <f>IF(M574&gt;H574,3,IF(M574&gt;I574,2,IF(M574&gt;J574,1,0)))</f>
        <v/>
      </c>
      <c r="AM574" s="39">
        <f>IF(L574&gt;H574,3,IF(L574&gt;I574,2,IF(L574&gt;J574,1,0)))</f>
        <v/>
      </c>
      <c r="AO574" s="39">
        <f>IF(C573&gt;L573,2,IF(C573&gt;N573,1,0))</f>
        <v/>
      </c>
      <c r="AP574" s="39">
        <f>SUM(AO570:AO573)</f>
        <v/>
      </c>
      <c r="AQ574" s="39">
        <f>AQ573+1</f>
        <v/>
      </c>
      <c r="AR574" s="39">
        <f>IF(AP574&gt;0,AR573+1,0)</f>
        <v/>
      </c>
      <c r="AS574" s="39">
        <f>IF(AR575=0,AR574,0)</f>
        <v/>
      </c>
      <c r="AT574" s="41">
        <f>180/SUM(AS394:AS573)</f>
        <v/>
      </c>
      <c r="AU574" s="41">
        <f>STDEV(AT554:AT573)</f>
        <v/>
      </c>
      <c r="AV574" s="41">
        <f>AT574-AU574</f>
        <v/>
      </c>
      <c r="AW574" s="41">
        <f>AT574+AU574</f>
        <v/>
      </c>
      <c r="AY574" s="39">
        <f>IF(D573&lt;M573,-2,IF(D573&lt;O573,-1,0))</f>
        <v/>
      </c>
      <c r="AZ574" s="39">
        <f>SUM(AY570:AY573)</f>
        <v/>
      </c>
      <c r="BA574" s="39">
        <f>BA573+1</f>
        <v/>
      </c>
      <c r="BB574" s="39">
        <f>IF(AZ574&lt;0,BB573+1,0)</f>
        <v/>
      </c>
      <c r="BC574" s="39">
        <f>IF(BB575=0,BB574,0)</f>
        <v/>
      </c>
      <c r="BD574" s="41">
        <f>180/SUM(BC394:BC573)</f>
        <v/>
      </c>
      <c r="BE574" s="41">
        <f>STDEV(BD554:BD573)</f>
        <v/>
      </c>
      <c r="BF574" s="41">
        <f>BD574-BE574</f>
        <v/>
      </c>
      <c r="BG574" s="41">
        <f>BD574+BE574</f>
        <v/>
      </c>
    </row>
    <row r="575">
      <c r="B575" s="40" t="n">
        <v>44118</v>
      </c>
      <c r="C575" s="41" t="n">
        <v>19.16</v>
      </c>
      <c r="D575" s="41" t="n">
        <v>18.65</v>
      </c>
      <c r="E575" s="41" t="n">
        <v>18.95</v>
      </c>
      <c r="F575" s="41" t="n">
        <v>18.66</v>
      </c>
      <c r="H575" s="41">
        <f>AVERAGE(F555:F574)</f>
        <v/>
      </c>
      <c r="I575" s="41">
        <f>AVERAGE(F526:F574)</f>
        <v/>
      </c>
      <c r="J575" s="41">
        <f>AVERAGE(F475:F574)</f>
        <v/>
      </c>
      <c r="K575" s="41">
        <f>STDEV(F555:F574)</f>
        <v/>
      </c>
      <c r="L575" s="41">
        <f>H575+2*K575</f>
        <v/>
      </c>
      <c r="M575" s="41">
        <f>H575-2*K575</f>
        <v/>
      </c>
      <c r="N575" s="41">
        <f>H575+1.5*K575</f>
        <v/>
      </c>
      <c r="O575" s="41">
        <f>H575-1.5*K575</f>
        <v/>
      </c>
      <c r="Q575" s="42">
        <f>(H574-H545)/H545</f>
        <v/>
      </c>
      <c r="R575" s="43">
        <f>IF(Q575&gt;=0.1,1,IF(Q575&gt;-0.1,0,-1))</f>
        <v/>
      </c>
      <c r="S575" s="42">
        <f>(I575-I545)/I545</f>
        <v/>
      </c>
      <c r="T575" s="43">
        <f>IF(S575&gt;=0.05,1,IF(S575&gt;-0.05,0,-1))</f>
        <v/>
      </c>
      <c r="U575" s="42">
        <f>(J574-J545)/J545</f>
        <v/>
      </c>
      <c r="V575" s="43">
        <f>IF(U575&gt;=0.03,1,IF(U575&gt;-0.03,0,-1))</f>
        <v/>
      </c>
      <c r="W575" s="43">
        <f>R575+T575+V575</f>
        <v/>
      </c>
      <c r="Y575" s="44">
        <f>(H574-H395)/H395</f>
        <v/>
      </c>
      <c r="Z575" s="43">
        <f>IF(Y575&gt;=0.1,1,IF(Y575&gt;-0.1,0,-1))</f>
        <v/>
      </c>
      <c r="AA575" s="42">
        <f>(I574-I395)/I395</f>
        <v/>
      </c>
      <c r="AB575" s="43">
        <f>IF(AA575&gt;=0.05,1,IF(AA575&gt;-0.05,0,-1))</f>
        <v/>
      </c>
      <c r="AC575" s="42">
        <f>(J574-J395)/J395</f>
        <v/>
      </c>
      <c r="AD575" s="43">
        <f>IF(AC575&gt;=0.03,1,IF(AC575&gt;-0.03,0,-1))</f>
        <v/>
      </c>
      <c r="AE575" s="43">
        <f>Z575+AB575+AD575</f>
        <v/>
      </c>
      <c r="AG575" s="39">
        <f>IF(H575&gt;I575,IF(I575&gt;J575,4,3),IF(H575&lt;J575,IF(I575&lt;J575,0,1),2))</f>
        <v/>
      </c>
      <c r="AI575" s="39">
        <f>IF(D575&gt;H575,3,IF(D575&gt;I575,2,IF(D575&gt;J575,1,0)))</f>
        <v/>
      </c>
      <c r="AK575" s="39">
        <f>IF(M575&gt;H575,3,IF(M575&gt;I575,2,IF(M575&gt;J575,1,0)))</f>
        <v/>
      </c>
      <c r="AM575" s="39">
        <f>IF(L575&gt;H575,3,IF(L575&gt;I575,2,IF(L575&gt;J575,1,0)))</f>
        <v/>
      </c>
      <c r="AO575" s="39">
        <f>IF(C574&gt;L574,2,IF(C574&gt;N574,1,0))</f>
        <v/>
      </c>
      <c r="AP575" s="39">
        <f>SUM(AO571:AO574)</f>
        <v/>
      </c>
      <c r="AQ575" s="39">
        <f>AQ574+1</f>
        <v/>
      </c>
      <c r="AR575" s="39">
        <f>IF(AP575&gt;0,AR574+1,0)</f>
        <v/>
      </c>
      <c r="AS575" s="39">
        <f>IF(AR576=0,AR575,0)</f>
        <v/>
      </c>
      <c r="AT575" s="41">
        <f>180/SUM(AS395:AS574)</f>
        <v/>
      </c>
      <c r="AU575" s="41">
        <f>STDEV(AT555:AT574)</f>
        <v/>
      </c>
      <c r="AV575" s="41">
        <f>AT575-AU575</f>
        <v/>
      </c>
      <c r="AW575" s="41">
        <f>AT575+AU575</f>
        <v/>
      </c>
      <c r="AY575" s="39">
        <f>IF(D574&lt;M574,-2,IF(D574&lt;O574,-1,0))</f>
        <v/>
      </c>
      <c r="AZ575" s="39">
        <f>SUM(AY571:AY574)</f>
        <v/>
      </c>
      <c r="BA575" s="39">
        <f>BA574+1</f>
        <v/>
      </c>
      <c r="BB575" s="39">
        <f>IF(AZ575&lt;0,BB574+1,0)</f>
        <v/>
      </c>
      <c r="BC575" s="39">
        <f>IF(BB576=0,BB575,0)</f>
        <v/>
      </c>
      <c r="BD575" s="41">
        <f>180/SUM(BC395:BC574)</f>
        <v/>
      </c>
      <c r="BE575" s="41">
        <f>STDEV(BD555:BD574)</f>
        <v/>
      </c>
      <c r="BF575" s="41">
        <f>BD575-BE575</f>
        <v/>
      </c>
      <c r="BG575" s="41">
        <f>BD575+BE575</f>
        <v/>
      </c>
    </row>
    <row r="576">
      <c r="B576" s="40" t="n">
        <v>44119</v>
      </c>
      <c r="C576" s="41" t="n">
        <v>18.56</v>
      </c>
      <c r="D576" s="41" t="n">
        <v>17.32</v>
      </c>
      <c r="E576" s="41" t="n">
        <v>18.56</v>
      </c>
      <c r="F576" s="41" t="n">
        <v>17.7</v>
      </c>
      <c r="H576" s="41">
        <f>AVERAGE(F556:F575)</f>
        <v/>
      </c>
      <c r="I576" s="41">
        <f>AVERAGE(F527:F575)</f>
        <v/>
      </c>
      <c r="J576" s="41">
        <f>AVERAGE(F476:F575)</f>
        <v/>
      </c>
      <c r="K576" s="41">
        <f>STDEV(F556:F575)</f>
        <v/>
      </c>
      <c r="L576" s="41">
        <f>H576+2*K576</f>
        <v/>
      </c>
      <c r="M576" s="41">
        <f>H576-2*K576</f>
        <v/>
      </c>
      <c r="N576" s="41">
        <f>H576+1.5*K576</f>
        <v/>
      </c>
      <c r="O576" s="41">
        <f>H576-1.5*K576</f>
        <v/>
      </c>
      <c r="Q576" s="42">
        <f>(H575-H546)/H546</f>
        <v/>
      </c>
      <c r="R576" s="43">
        <f>IF(Q576&gt;=0.1,1,IF(Q576&gt;-0.1,0,-1))</f>
        <v/>
      </c>
      <c r="S576" s="42">
        <f>(I576-I546)/I546</f>
        <v/>
      </c>
      <c r="T576" s="43">
        <f>IF(S576&gt;=0.05,1,IF(S576&gt;-0.05,0,-1))</f>
        <v/>
      </c>
      <c r="U576" s="42">
        <f>(J575-J546)/J546</f>
        <v/>
      </c>
      <c r="V576" s="43">
        <f>IF(U576&gt;=0.03,1,IF(U576&gt;-0.03,0,-1))</f>
        <v/>
      </c>
      <c r="W576" s="43">
        <f>R576+T576+V576</f>
        <v/>
      </c>
      <c r="Y576" s="44">
        <f>(H575-H396)/H396</f>
        <v/>
      </c>
      <c r="Z576" s="43">
        <f>IF(Y576&gt;=0.1,1,IF(Y576&gt;-0.1,0,-1))</f>
        <v/>
      </c>
      <c r="AA576" s="42">
        <f>(I575-I396)/I396</f>
        <v/>
      </c>
      <c r="AB576" s="43">
        <f>IF(AA576&gt;=0.05,1,IF(AA576&gt;-0.05,0,-1))</f>
        <v/>
      </c>
      <c r="AC576" s="42">
        <f>(J575-J396)/J396</f>
        <v/>
      </c>
      <c r="AD576" s="43">
        <f>IF(AC576&gt;=0.03,1,IF(AC576&gt;-0.03,0,-1))</f>
        <v/>
      </c>
      <c r="AE576" s="43">
        <f>Z576+AB576+AD576</f>
        <v/>
      </c>
      <c r="AG576" s="39">
        <f>IF(H576&gt;I576,IF(I576&gt;J576,4,3),IF(H576&lt;J576,IF(I576&lt;J576,0,1),2))</f>
        <v/>
      </c>
      <c r="AI576" s="39">
        <f>IF(D576&gt;H576,3,IF(D576&gt;I576,2,IF(D576&gt;J576,1,0)))</f>
        <v/>
      </c>
      <c r="AK576" s="39">
        <f>IF(M576&gt;H576,3,IF(M576&gt;I576,2,IF(M576&gt;J576,1,0)))</f>
        <v/>
      </c>
      <c r="AM576" s="39">
        <f>IF(L576&gt;H576,3,IF(L576&gt;I576,2,IF(L576&gt;J576,1,0)))</f>
        <v/>
      </c>
      <c r="AO576" s="39">
        <f>IF(C575&gt;L575,2,IF(C575&gt;N575,1,0))</f>
        <v/>
      </c>
      <c r="AP576" s="39">
        <f>SUM(AO572:AO575)</f>
        <v/>
      </c>
      <c r="AQ576" s="39">
        <f>AQ575+1</f>
        <v/>
      </c>
      <c r="AR576" s="39">
        <f>IF(AP576&gt;0,AR575+1,0)</f>
        <v/>
      </c>
      <c r="AS576" s="39">
        <f>IF(AR577=0,AR576,0)</f>
        <v/>
      </c>
      <c r="AT576" s="41">
        <f>180/SUM(AS396:AS575)</f>
        <v/>
      </c>
      <c r="AU576" s="41">
        <f>STDEV(AT556:AT575)</f>
        <v/>
      </c>
      <c r="AV576" s="41">
        <f>AT576-AU576</f>
        <v/>
      </c>
      <c r="AW576" s="41">
        <f>AT576+AU576</f>
        <v/>
      </c>
      <c r="AY576" s="39">
        <f>IF(D575&lt;M575,-2,IF(D575&lt;O575,-1,0))</f>
        <v/>
      </c>
      <c r="AZ576" s="39">
        <f>SUM(AY572:AY575)</f>
        <v/>
      </c>
      <c r="BA576" s="39">
        <f>BA575+1</f>
        <v/>
      </c>
      <c r="BB576" s="39">
        <f>IF(AZ576&lt;0,BB575+1,0)</f>
        <v/>
      </c>
      <c r="BC576" s="39">
        <f>IF(BB577=0,BB576,0)</f>
        <v/>
      </c>
      <c r="BD576" s="41">
        <f>180/SUM(BC396:BC575)</f>
        <v/>
      </c>
      <c r="BE576" s="41">
        <f>STDEV(BD556:BD575)</f>
        <v/>
      </c>
      <c r="BF576" s="41">
        <f>BD576-BE576</f>
        <v/>
      </c>
      <c r="BG576" s="41">
        <f>BD576+BE576</f>
        <v/>
      </c>
    </row>
    <row r="577">
      <c r="B577" s="40" t="n">
        <v>44120</v>
      </c>
      <c r="C577" s="41" t="n">
        <v>18.35</v>
      </c>
      <c r="D577" s="41" t="n">
        <v>17.9</v>
      </c>
      <c r="E577" s="41" t="n">
        <v>17.9</v>
      </c>
      <c r="F577" s="41" t="n">
        <v>18.01</v>
      </c>
      <c r="H577" s="41">
        <f>AVERAGE(F557:F576)</f>
        <v/>
      </c>
      <c r="I577" s="41">
        <f>AVERAGE(F528:F576)</f>
        <v/>
      </c>
      <c r="J577" s="41">
        <f>AVERAGE(F477:F576)</f>
        <v/>
      </c>
      <c r="K577" s="41">
        <f>STDEV(F557:F576)</f>
        <v/>
      </c>
      <c r="L577" s="41">
        <f>H577+2*K577</f>
        <v/>
      </c>
      <c r="M577" s="41">
        <f>H577-2*K577</f>
        <v/>
      </c>
      <c r="N577" s="41">
        <f>H577+1.5*K577</f>
        <v/>
      </c>
      <c r="O577" s="41">
        <f>H577-1.5*K577</f>
        <v/>
      </c>
      <c r="Q577" s="42">
        <f>(H576-H547)/H547</f>
        <v/>
      </c>
      <c r="R577" s="43">
        <f>IF(Q577&gt;=0.1,1,IF(Q577&gt;-0.1,0,-1))</f>
        <v/>
      </c>
      <c r="S577" s="42">
        <f>(I577-I547)/I547</f>
        <v/>
      </c>
      <c r="T577" s="43">
        <f>IF(S577&gt;=0.05,1,IF(S577&gt;-0.05,0,-1))</f>
        <v/>
      </c>
      <c r="U577" s="42">
        <f>(J576-J547)/J547</f>
        <v/>
      </c>
      <c r="V577" s="43">
        <f>IF(U577&gt;=0.03,1,IF(U577&gt;-0.03,0,-1))</f>
        <v/>
      </c>
      <c r="W577" s="43">
        <f>R577+T577+V577</f>
        <v/>
      </c>
      <c r="Y577" s="44">
        <f>(H576-H397)/H397</f>
        <v/>
      </c>
      <c r="Z577" s="43">
        <f>IF(Y577&gt;=0.1,1,IF(Y577&gt;-0.1,0,-1))</f>
        <v/>
      </c>
      <c r="AA577" s="42">
        <f>(I576-I397)/I397</f>
        <v/>
      </c>
      <c r="AB577" s="43">
        <f>IF(AA577&gt;=0.05,1,IF(AA577&gt;-0.05,0,-1))</f>
        <v/>
      </c>
      <c r="AC577" s="42">
        <f>(J576-J397)/J397</f>
        <v/>
      </c>
      <c r="AD577" s="43">
        <f>IF(AC577&gt;=0.03,1,IF(AC577&gt;-0.03,0,-1))</f>
        <v/>
      </c>
      <c r="AE577" s="43">
        <f>Z577+AB577+AD577</f>
        <v/>
      </c>
      <c r="AG577" s="39">
        <f>IF(H577&gt;I577,IF(I577&gt;J577,4,3),IF(H577&lt;J577,IF(I577&lt;J577,0,1),2))</f>
        <v/>
      </c>
      <c r="AI577" s="39">
        <f>IF(D577&gt;H577,3,IF(D577&gt;I577,2,IF(D577&gt;J577,1,0)))</f>
        <v/>
      </c>
      <c r="AK577" s="39">
        <f>IF(M577&gt;H577,3,IF(M577&gt;I577,2,IF(M577&gt;J577,1,0)))</f>
        <v/>
      </c>
      <c r="AM577" s="39">
        <f>IF(L577&gt;H577,3,IF(L577&gt;I577,2,IF(L577&gt;J577,1,0)))</f>
        <v/>
      </c>
      <c r="AO577" s="39">
        <f>IF(C576&gt;L576,2,IF(C576&gt;N576,1,0))</f>
        <v/>
      </c>
      <c r="AP577" s="39">
        <f>SUM(AO573:AO576)</f>
        <v/>
      </c>
      <c r="AQ577" s="39">
        <f>AQ576+1</f>
        <v/>
      </c>
      <c r="AR577" s="39">
        <f>IF(AP577&gt;0,AR576+1,0)</f>
        <v/>
      </c>
      <c r="AS577" s="39">
        <f>IF(AR578=0,AR577,0)</f>
        <v/>
      </c>
      <c r="AT577" s="41">
        <f>180/SUM(AS397:AS576)</f>
        <v/>
      </c>
      <c r="AU577" s="41">
        <f>STDEV(AT557:AT576)</f>
        <v/>
      </c>
      <c r="AV577" s="41">
        <f>AT577-AU577</f>
        <v/>
      </c>
      <c r="AW577" s="41">
        <f>AT577+AU577</f>
        <v/>
      </c>
      <c r="AY577" s="39">
        <f>IF(D576&lt;M576,-2,IF(D576&lt;O576,-1,0))</f>
        <v/>
      </c>
      <c r="AZ577" s="39">
        <f>SUM(AY573:AY576)</f>
        <v/>
      </c>
      <c r="BA577" s="39">
        <f>BA576+1</f>
        <v/>
      </c>
      <c r="BB577" s="39">
        <f>IF(AZ577&lt;0,BB576+1,0)</f>
        <v/>
      </c>
      <c r="BC577" s="39">
        <f>IF(BB578=0,BB577,0)</f>
        <v/>
      </c>
      <c r="BD577" s="41">
        <f>180/SUM(BC397:BC576)</f>
        <v/>
      </c>
      <c r="BE577" s="41">
        <f>STDEV(BD557:BD576)</f>
        <v/>
      </c>
      <c r="BF577" s="41">
        <f>BD577-BE577</f>
        <v/>
      </c>
      <c r="BG577" s="41">
        <f>BD577+BE577</f>
        <v/>
      </c>
    </row>
    <row r="578">
      <c r="B578" s="40" t="n">
        <v>44123</v>
      </c>
      <c r="C578" s="41" t="n">
        <v>18.27</v>
      </c>
      <c r="D578" s="41" t="n">
        <v>17.67</v>
      </c>
      <c r="E578" s="41" t="n">
        <v>18.1</v>
      </c>
      <c r="F578" s="41" t="n">
        <v>17.94</v>
      </c>
      <c r="H578" s="41">
        <f>AVERAGE(F558:F577)</f>
        <v/>
      </c>
      <c r="I578" s="41">
        <f>AVERAGE(F529:F577)</f>
        <v/>
      </c>
      <c r="J578" s="41">
        <f>AVERAGE(F478:F577)</f>
        <v/>
      </c>
      <c r="K578" s="41">
        <f>STDEV(F558:F577)</f>
        <v/>
      </c>
      <c r="L578" s="41">
        <f>H578+2*K578</f>
        <v/>
      </c>
      <c r="M578" s="41">
        <f>H578-2*K578</f>
        <v/>
      </c>
      <c r="N578" s="41">
        <f>H578+1.5*K578</f>
        <v/>
      </c>
      <c r="O578" s="41">
        <f>H578-1.5*K578</f>
        <v/>
      </c>
      <c r="Q578" s="42">
        <f>(H577-H548)/H548</f>
        <v/>
      </c>
      <c r="R578" s="43">
        <f>IF(Q578&gt;=0.1,1,IF(Q578&gt;-0.1,0,-1))</f>
        <v/>
      </c>
      <c r="S578" s="42">
        <f>(I578-I548)/I548</f>
        <v/>
      </c>
      <c r="T578" s="43">
        <f>IF(S578&gt;=0.05,1,IF(S578&gt;-0.05,0,-1))</f>
        <v/>
      </c>
      <c r="U578" s="42">
        <f>(J577-J548)/J548</f>
        <v/>
      </c>
      <c r="V578" s="43">
        <f>IF(U578&gt;=0.03,1,IF(U578&gt;-0.03,0,-1))</f>
        <v/>
      </c>
      <c r="W578" s="43">
        <f>R578+T578+V578</f>
        <v/>
      </c>
      <c r="Y578" s="44">
        <f>(H577-H398)/H398</f>
        <v/>
      </c>
      <c r="Z578" s="43">
        <f>IF(Y578&gt;=0.1,1,IF(Y578&gt;-0.1,0,-1))</f>
        <v/>
      </c>
      <c r="AA578" s="42">
        <f>(I577-I398)/I398</f>
        <v/>
      </c>
      <c r="AB578" s="43">
        <f>IF(AA578&gt;=0.05,1,IF(AA578&gt;-0.05,0,-1))</f>
        <v/>
      </c>
      <c r="AC578" s="42">
        <f>(J577-J398)/J398</f>
        <v/>
      </c>
      <c r="AD578" s="43">
        <f>IF(AC578&gt;=0.03,1,IF(AC578&gt;-0.03,0,-1))</f>
        <v/>
      </c>
      <c r="AE578" s="43">
        <f>Z578+AB578+AD578</f>
        <v/>
      </c>
      <c r="AG578" s="39">
        <f>IF(H578&gt;I578,IF(I578&gt;J578,4,3),IF(H578&lt;J578,IF(I578&lt;J578,0,1),2))</f>
        <v/>
      </c>
      <c r="AI578" s="39">
        <f>IF(D578&gt;H578,3,IF(D578&gt;I578,2,IF(D578&gt;J578,1,0)))</f>
        <v/>
      </c>
      <c r="AK578" s="39">
        <f>IF(M578&gt;H578,3,IF(M578&gt;I578,2,IF(M578&gt;J578,1,0)))</f>
        <v/>
      </c>
      <c r="AM578" s="39">
        <f>IF(L578&gt;H578,3,IF(L578&gt;I578,2,IF(L578&gt;J578,1,0)))</f>
        <v/>
      </c>
      <c r="AO578" s="39">
        <f>IF(C577&gt;L577,2,IF(C577&gt;N577,1,0))</f>
        <v/>
      </c>
      <c r="AP578" s="39">
        <f>SUM(AO574:AO577)</f>
        <v/>
      </c>
      <c r="AQ578" s="39">
        <f>AQ577+1</f>
        <v/>
      </c>
      <c r="AR578" s="39">
        <f>IF(AP578&gt;0,AR577+1,0)</f>
        <v/>
      </c>
      <c r="AS578" s="39">
        <f>IF(AR579=0,AR578,0)</f>
        <v/>
      </c>
      <c r="AT578" s="41">
        <f>180/SUM(AS398:AS577)</f>
        <v/>
      </c>
      <c r="AU578" s="41">
        <f>STDEV(AT558:AT577)</f>
        <v/>
      </c>
      <c r="AV578" s="41">
        <f>AT578-AU578</f>
        <v/>
      </c>
      <c r="AW578" s="41">
        <f>AT578+AU578</f>
        <v/>
      </c>
      <c r="AY578" s="39">
        <f>IF(D577&lt;M577,-2,IF(D577&lt;O577,-1,0))</f>
        <v/>
      </c>
      <c r="AZ578" s="39">
        <f>SUM(AY574:AY577)</f>
        <v/>
      </c>
      <c r="BA578" s="39">
        <f>BA577+1</f>
        <v/>
      </c>
      <c r="BB578" s="39">
        <f>IF(AZ578&lt;0,BB577+1,0)</f>
        <v/>
      </c>
      <c r="BC578" s="39">
        <f>IF(BB579=0,BB578,0)</f>
        <v/>
      </c>
      <c r="BD578" s="41">
        <f>180/SUM(BC398:BC577)</f>
        <v/>
      </c>
      <c r="BE578" s="41">
        <f>STDEV(BD558:BD577)</f>
        <v/>
      </c>
      <c r="BF578" s="41">
        <f>BD578-BE578</f>
        <v/>
      </c>
      <c r="BG578" s="41">
        <f>BD578+BE578</f>
        <v/>
      </c>
    </row>
    <row r="579">
      <c r="B579" s="40" t="n">
        <v>44124</v>
      </c>
      <c r="C579" s="41" t="n">
        <v>18.06</v>
      </c>
      <c r="D579" s="41" t="n">
        <v>17.13</v>
      </c>
      <c r="E579" s="41" t="n">
        <v>17.89</v>
      </c>
      <c r="F579" s="41" t="n">
        <v>17.13</v>
      </c>
      <c r="H579" s="41">
        <f>AVERAGE(F559:F578)</f>
        <v/>
      </c>
      <c r="I579" s="41">
        <f>AVERAGE(F530:F578)</f>
        <v/>
      </c>
      <c r="J579" s="41">
        <f>AVERAGE(F479:F578)</f>
        <v/>
      </c>
      <c r="K579" s="41">
        <f>STDEV(F559:F578)</f>
        <v/>
      </c>
      <c r="L579" s="41">
        <f>H579+2*K579</f>
        <v/>
      </c>
      <c r="M579" s="41">
        <f>H579-2*K579</f>
        <v/>
      </c>
      <c r="N579" s="41">
        <f>H579+1.5*K579</f>
        <v/>
      </c>
      <c r="O579" s="41">
        <f>H579-1.5*K579</f>
        <v/>
      </c>
      <c r="Q579" s="42">
        <f>(H578-H549)/H549</f>
        <v/>
      </c>
      <c r="R579" s="43">
        <f>IF(Q579&gt;=0.1,1,IF(Q579&gt;-0.1,0,-1))</f>
        <v/>
      </c>
      <c r="S579" s="42">
        <f>(I579-I549)/I549</f>
        <v/>
      </c>
      <c r="T579" s="43">
        <f>IF(S579&gt;=0.05,1,IF(S579&gt;-0.05,0,-1))</f>
        <v/>
      </c>
      <c r="U579" s="42">
        <f>(J578-J549)/J549</f>
        <v/>
      </c>
      <c r="V579" s="43">
        <f>IF(U579&gt;=0.03,1,IF(U579&gt;-0.03,0,-1))</f>
        <v/>
      </c>
      <c r="W579" s="43">
        <f>R579+T579+V579</f>
        <v/>
      </c>
      <c r="Y579" s="44">
        <f>(H578-H399)/H399</f>
        <v/>
      </c>
      <c r="Z579" s="43">
        <f>IF(Y579&gt;=0.1,1,IF(Y579&gt;-0.1,0,-1))</f>
        <v/>
      </c>
      <c r="AA579" s="42">
        <f>(I578-I399)/I399</f>
        <v/>
      </c>
      <c r="AB579" s="43">
        <f>IF(AA579&gt;=0.05,1,IF(AA579&gt;-0.05,0,-1))</f>
        <v/>
      </c>
      <c r="AC579" s="42">
        <f>(J578-J399)/J399</f>
        <v/>
      </c>
      <c r="AD579" s="43">
        <f>IF(AC579&gt;=0.03,1,IF(AC579&gt;-0.03,0,-1))</f>
        <v/>
      </c>
      <c r="AE579" s="43">
        <f>Z579+AB579+AD579</f>
        <v/>
      </c>
      <c r="AG579" s="39">
        <f>IF(H579&gt;I579,IF(I579&gt;J579,4,3),IF(H579&lt;J579,IF(I579&lt;J579,0,1),2))</f>
        <v/>
      </c>
      <c r="AI579" s="39">
        <f>IF(D579&gt;H579,3,IF(D579&gt;I579,2,IF(D579&gt;J579,1,0)))</f>
        <v/>
      </c>
      <c r="AK579" s="39">
        <f>IF(M579&gt;H579,3,IF(M579&gt;I579,2,IF(M579&gt;J579,1,0)))</f>
        <v/>
      </c>
      <c r="AM579" s="39">
        <f>IF(L579&gt;H579,3,IF(L579&gt;I579,2,IF(L579&gt;J579,1,0)))</f>
        <v/>
      </c>
      <c r="AO579" s="39">
        <f>IF(C578&gt;L578,2,IF(C578&gt;N578,1,0))</f>
        <v/>
      </c>
      <c r="AP579" s="39">
        <f>SUM(AO575:AO578)</f>
        <v/>
      </c>
      <c r="AQ579" s="39">
        <f>AQ578+1</f>
        <v/>
      </c>
      <c r="AR579" s="39">
        <f>IF(AP579&gt;0,AR578+1,0)</f>
        <v/>
      </c>
      <c r="AS579" s="39">
        <f>IF(AR580=0,AR579,0)</f>
        <v/>
      </c>
      <c r="AT579" s="41">
        <f>180/SUM(AS399:AS578)</f>
        <v/>
      </c>
      <c r="AU579" s="41">
        <f>STDEV(AT559:AT578)</f>
        <v/>
      </c>
      <c r="AV579" s="41">
        <f>AT579-AU579</f>
        <v/>
      </c>
      <c r="AW579" s="41">
        <f>AT579+AU579</f>
        <v/>
      </c>
      <c r="AY579" s="39">
        <f>IF(D578&lt;M578,-2,IF(D578&lt;O578,-1,0))</f>
        <v/>
      </c>
      <c r="AZ579" s="39">
        <f>SUM(AY575:AY578)</f>
        <v/>
      </c>
      <c r="BA579" s="39">
        <f>BA578+1</f>
        <v/>
      </c>
      <c r="BB579" s="39">
        <f>IF(AZ579&lt;0,BB578+1,0)</f>
        <v/>
      </c>
      <c r="BC579" s="39">
        <f>IF(BB580=0,BB579,0)</f>
        <v/>
      </c>
      <c r="BD579" s="41">
        <f>180/SUM(BC399:BC578)</f>
        <v/>
      </c>
      <c r="BE579" s="41">
        <f>STDEV(BD559:BD578)</f>
        <v/>
      </c>
      <c r="BF579" s="41">
        <f>BD579-BE579</f>
        <v/>
      </c>
      <c r="BG579" s="41">
        <f>BD579+BE579</f>
        <v/>
      </c>
    </row>
    <row r="580">
      <c r="B580" s="40" t="n">
        <v>44125</v>
      </c>
      <c r="C580" s="41" t="n">
        <v>17.35</v>
      </c>
      <c r="D580" s="41" t="n">
        <v>16.83</v>
      </c>
      <c r="E580" s="41" t="n">
        <v>17.18</v>
      </c>
      <c r="F580" s="41" t="n">
        <v>16.89</v>
      </c>
      <c r="H580" s="41">
        <f>AVERAGE(F560:F579)</f>
        <v/>
      </c>
      <c r="I580" s="41">
        <f>AVERAGE(F531:F579)</f>
        <v/>
      </c>
      <c r="J580" s="41">
        <f>AVERAGE(F480:F579)</f>
        <v/>
      </c>
      <c r="K580" s="41">
        <f>STDEV(F560:F579)</f>
        <v/>
      </c>
      <c r="L580" s="41">
        <f>H580+2*K580</f>
        <v/>
      </c>
      <c r="M580" s="41">
        <f>H580-2*K580</f>
        <v/>
      </c>
      <c r="N580" s="41">
        <f>H580+1.5*K580</f>
        <v/>
      </c>
      <c r="O580" s="41">
        <f>H580-1.5*K580</f>
        <v/>
      </c>
      <c r="Q580" s="42">
        <f>(H579-H550)/H550</f>
        <v/>
      </c>
      <c r="R580" s="43">
        <f>IF(Q580&gt;=0.1,1,IF(Q580&gt;-0.1,0,-1))</f>
        <v/>
      </c>
      <c r="S580" s="42">
        <f>(I580-I550)/I550</f>
        <v/>
      </c>
      <c r="T580" s="43">
        <f>IF(S580&gt;=0.05,1,IF(S580&gt;-0.05,0,-1))</f>
        <v/>
      </c>
      <c r="U580" s="42">
        <f>(J579-J550)/J550</f>
        <v/>
      </c>
      <c r="V580" s="43">
        <f>IF(U580&gt;=0.03,1,IF(U580&gt;-0.03,0,-1))</f>
        <v/>
      </c>
      <c r="W580" s="43">
        <f>R580+T580+V580</f>
        <v/>
      </c>
      <c r="Y580" s="44">
        <f>(H579-H400)/H400</f>
        <v/>
      </c>
      <c r="Z580" s="43">
        <f>IF(Y580&gt;=0.1,1,IF(Y580&gt;-0.1,0,-1))</f>
        <v/>
      </c>
      <c r="AA580" s="42">
        <f>(I579-I400)/I400</f>
        <v/>
      </c>
      <c r="AB580" s="43">
        <f>IF(AA580&gt;=0.05,1,IF(AA580&gt;-0.05,0,-1))</f>
        <v/>
      </c>
      <c r="AC580" s="42">
        <f>(J579-J400)/J400</f>
        <v/>
      </c>
      <c r="AD580" s="43">
        <f>IF(AC580&gt;=0.03,1,IF(AC580&gt;-0.03,0,-1))</f>
        <v/>
      </c>
      <c r="AE580" s="43">
        <f>Z580+AB580+AD580</f>
        <v/>
      </c>
      <c r="AG580" s="39">
        <f>IF(H580&gt;I580,IF(I580&gt;J580,4,3),IF(H580&lt;J580,IF(I580&lt;J580,0,1),2))</f>
        <v/>
      </c>
      <c r="AI580" s="39">
        <f>IF(D580&gt;H580,3,IF(D580&gt;I580,2,IF(D580&gt;J580,1,0)))</f>
        <v/>
      </c>
      <c r="AK580" s="39">
        <f>IF(M580&gt;H580,3,IF(M580&gt;I580,2,IF(M580&gt;J580,1,0)))</f>
        <v/>
      </c>
      <c r="AM580" s="39">
        <f>IF(L580&gt;H580,3,IF(L580&gt;I580,2,IF(L580&gt;J580,1,0)))</f>
        <v/>
      </c>
      <c r="AO580" s="39">
        <f>IF(C579&gt;L579,2,IF(C579&gt;N579,1,0))</f>
        <v/>
      </c>
      <c r="AP580" s="39">
        <f>SUM(AO576:AO579)</f>
        <v/>
      </c>
      <c r="AQ580" s="39">
        <f>AQ579+1</f>
        <v/>
      </c>
      <c r="AR580" s="39">
        <f>IF(AP580&gt;0,AR579+1,0)</f>
        <v/>
      </c>
      <c r="AS580" s="39">
        <f>IF(AR581=0,AR580,0)</f>
        <v/>
      </c>
      <c r="AT580" s="41">
        <f>180/SUM(AS400:AS579)</f>
        <v/>
      </c>
      <c r="AU580" s="41">
        <f>STDEV(AT560:AT579)</f>
        <v/>
      </c>
      <c r="AV580" s="41">
        <f>AT580-AU580</f>
        <v/>
      </c>
      <c r="AW580" s="41">
        <f>AT580+AU580</f>
        <v/>
      </c>
      <c r="AY580" s="39">
        <f>IF(D579&lt;M579,-2,IF(D579&lt;O579,-1,0))</f>
        <v/>
      </c>
      <c r="AZ580" s="39">
        <f>SUM(AY576:AY579)</f>
        <v/>
      </c>
      <c r="BA580" s="39">
        <f>BA579+1</f>
        <v/>
      </c>
      <c r="BB580" s="39">
        <f>IF(AZ580&lt;0,BB579+1,0)</f>
        <v/>
      </c>
      <c r="BC580" s="39">
        <f>IF(BB581=0,BB580,0)</f>
        <v/>
      </c>
      <c r="BD580" s="41">
        <f>180/SUM(BC400:BC579)</f>
        <v/>
      </c>
      <c r="BE580" s="41">
        <f>STDEV(BD560:BD579)</f>
        <v/>
      </c>
      <c r="BF580" s="41">
        <f>BD580-BE580</f>
        <v/>
      </c>
      <c r="BG580" s="41">
        <f>BD580+BE580</f>
        <v/>
      </c>
    </row>
    <row r="581">
      <c r="B581" s="40" t="n">
        <v>44126</v>
      </c>
      <c r="C581" s="41" t="n">
        <v>16.86</v>
      </c>
      <c r="D581" s="41" t="n">
        <v>16.34</v>
      </c>
      <c r="E581" s="41" t="n">
        <v>16.77</v>
      </c>
      <c r="F581" s="41" t="n">
        <v>16.47</v>
      </c>
      <c r="H581" s="41">
        <f>AVERAGE(F561:F580)</f>
        <v/>
      </c>
      <c r="I581" s="41">
        <f>AVERAGE(F532:F580)</f>
        <v/>
      </c>
      <c r="J581" s="41">
        <f>AVERAGE(F481:F580)</f>
        <v/>
      </c>
      <c r="K581" s="41">
        <f>STDEV(F561:F580)</f>
        <v/>
      </c>
      <c r="L581" s="41">
        <f>H581+2*K581</f>
        <v/>
      </c>
      <c r="M581" s="41">
        <f>H581-2*K581</f>
        <v/>
      </c>
      <c r="N581" s="41">
        <f>H581+1.5*K581</f>
        <v/>
      </c>
      <c r="O581" s="41">
        <f>H581-1.5*K581</f>
        <v/>
      </c>
      <c r="Q581" s="42">
        <f>(H580-H551)/H551</f>
        <v/>
      </c>
      <c r="R581" s="43">
        <f>IF(Q581&gt;=0.1,1,IF(Q581&gt;-0.1,0,-1))</f>
        <v/>
      </c>
      <c r="S581" s="42">
        <f>(I581-I551)/I551</f>
        <v/>
      </c>
      <c r="T581" s="43">
        <f>IF(S581&gt;=0.05,1,IF(S581&gt;-0.05,0,-1))</f>
        <v/>
      </c>
      <c r="U581" s="42">
        <f>(J580-J551)/J551</f>
        <v/>
      </c>
      <c r="V581" s="43">
        <f>IF(U581&gt;=0.03,1,IF(U581&gt;-0.03,0,-1))</f>
        <v/>
      </c>
      <c r="W581" s="43">
        <f>R581+T581+V581</f>
        <v/>
      </c>
      <c r="Y581" s="44">
        <f>(H580-H401)/H401</f>
        <v/>
      </c>
      <c r="Z581" s="43">
        <f>IF(Y581&gt;=0.1,1,IF(Y581&gt;-0.1,0,-1))</f>
        <v/>
      </c>
      <c r="AA581" s="42">
        <f>(I580-I401)/I401</f>
        <v/>
      </c>
      <c r="AB581" s="43">
        <f>IF(AA581&gt;=0.05,1,IF(AA581&gt;-0.05,0,-1))</f>
        <v/>
      </c>
      <c r="AC581" s="42">
        <f>(J580-J401)/J401</f>
        <v/>
      </c>
      <c r="AD581" s="43">
        <f>IF(AC581&gt;=0.03,1,IF(AC581&gt;-0.03,0,-1))</f>
        <v/>
      </c>
      <c r="AE581" s="43">
        <f>Z581+AB581+AD581</f>
        <v/>
      </c>
      <c r="AG581" s="39">
        <f>IF(H581&gt;I581,IF(I581&gt;J581,4,3),IF(H581&lt;J581,IF(I581&lt;J581,0,1),2))</f>
        <v/>
      </c>
      <c r="AI581" s="39">
        <f>IF(D581&gt;H581,3,IF(D581&gt;I581,2,IF(D581&gt;J581,1,0)))</f>
        <v/>
      </c>
      <c r="AK581" s="39">
        <f>IF(M581&gt;H581,3,IF(M581&gt;I581,2,IF(M581&gt;J581,1,0)))</f>
        <v/>
      </c>
      <c r="AM581" s="39">
        <f>IF(L581&gt;H581,3,IF(L581&gt;I581,2,IF(L581&gt;J581,1,0)))</f>
        <v/>
      </c>
      <c r="AO581" s="39">
        <f>IF(C580&gt;L580,2,IF(C580&gt;N580,1,0))</f>
        <v/>
      </c>
      <c r="AP581" s="39">
        <f>SUM(AO577:AO580)</f>
        <v/>
      </c>
      <c r="AQ581" s="39">
        <f>AQ580+1</f>
        <v/>
      </c>
      <c r="AR581" s="39">
        <f>IF(AP581&gt;0,AR580+1,0)</f>
        <v/>
      </c>
      <c r="AS581" s="39">
        <f>IF(AR582=0,AR581,0)</f>
        <v/>
      </c>
      <c r="AT581" s="41">
        <f>180/SUM(AS401:AS580)</f>
        <v/>
      </c>
      <c r="AU581" s="41">
        <f>STDEV(AT561:AT580)</f>
        <v/>
      </c>
      <c r="AV581" s="41">
        <f>AT581-AU581</f>
        <v/>
      </c>
      <c r="AW581" s="41">
        <f>AT581+AU581</f>
        <v/>
      </c>
      <c r="AY581" s="39">
        <f>IF(D580&lt;M580,-2,IF(D580&lt;O580,-1,0))</f>
        <v/>
      </c>
      <c r="AZ581" s="39">
        <f>SUM(AY577:AY580)</f>
        <v/>
      </c>
      <c r="BA581" s="39">
        <f>BA580+1</f>
        <v/>
      </c>
      <c r="BB581" s="39">
        <f>IF(AZ581&lt;0,BB580+1,0)</f>
        <v/>
      </c>
      <c r="BC581" s="39">
        <f>IF(BB582=0,BB581,0)</f>
        <v/>
      </c>
      <c r="BD581" s="41">
        <f>180/SUM(BC401:BC580)</f>
        <v/>
      </c>
      <c r="BE581" s="41">
        <f>STDEV(BD561:BD580)</f>
        <v/>
      </c>
      <c r="BF581" s="41">
        <f>BD581-BE581</f>
        <v/>
      </c>
      <c r="BG581" s="41">
        <f>BD581+BE581</f>
        <v/>
      </c>
    </row>
    <row r="582">
      <c r="B582" s="40" t="n">
        <v>44127</v>
      </c>
      <c r="C582" s="41" t="n">
        <v>16.9</v>
      </c>
      <c r="D582" s="41" t="n">
        <v>16.2</v>
      </c>
      <c r="E582" s="41" t="n">
        <v>16.38</v>
      </c>
      <c r="F582" s="41" t="n">
        <v>16.28</v>
      </c>
      <c r="H582" s="41">
        <f>AVERAGE(F562:F581)</f>
        <v/>
      </c>
      <c r="I582" s="41">
        <f>AVERAGE(F533:F581)</f>
        <v/>
      </c>
      <c r="J582" s="41">
        <f>AVERAGE(F482:F581)</f>
        <v/>
      </c>
      <c r="K582" s="41">
        <f>STDEV(F562:F581)</f>
        <v/>
      </c>
      <c r="L582" s="41">
        <f>H582+2*K582</f>
        <v/>
      </c>
      <c r="M582" s="41">
        <f>H582-2*K582</f>
        <v/>
      </c>
      <c r="N582" s="41">
        <f>H582+1.5*K582</f>
        <v/>
      </c>
      <c r="O582" s="41">
        <f>H582-1.5*K582</f>
        <v/>
      </c>
      <c r="Q582" s="42">
        <f>(H581-H552)/H552</f>
        <v/>
      </c>
      <c r="R582" s="43">
        <f>IF(Q582&gt;=0.1,1,IF(Q582&gt;-0.1,0,-1))</f>
        <v/>
      </c>
      <c r="S582" s="42">
        <f>(I582-I552)/I552</f>
        <v/>
      </c>
      <c r="T582" s="43">
        <f>IF(S582&gt;=0.05,1,IF(S582&gt;-0.05,0,-1))</f>
        <v/>
      </c>
      <c r="U582" s="42">
        <f>(J581-J552)/J552</f>
        <v/>
      </c>
      <c r="V582" s="43">
        <f>IF(U582&gt;=0.03,1,IF(U582&gt;-0.03,0,-1))</f>
        <v/>
      </c>
      <c r="W582" s="43">
        <f>R582+T582+V582</f>
        <v/>
      </c>
      <c r="Y582" s="44">
        <f>(H581-H402)/H402</f>
        <v/>
      </c>
      <c r="Z582" s="43">
        <f>IF(Y582&gt;=0.1,1,IF(Y582&gt;-0.1,0,-1))</f>
        <v/>
      </c>
      <c r="AA582" s="42">
        <f>(I581-I402)/I402</f>
        <v/>
      </c>
      <c r="AB582" s="43">
        <f>IF(AA582&gt;=0.05,1,IF(AA582&gt;-0.05,0,-1))</f>
        <v/>
      </c>
      <c r="AC582" s="42">
        <f>(J581-J402)/J402</f>
        <v/>
      </c>
      <c r="AD582" s="43">
        <f>IF(AC582&gt;=0.03,1,IF(AC582&gt;-0.03,0,-1))</f>
        <v/>
      </c>
      <c r="AE582" s="43">
        <f>Z582+AB582+AD582</f>
        <v/>
      </c>
      <c r="AG582" s="39">
        <f>IF(H582&gt;I582,IF(I582&gt;J582,4,3),IF(H582&lt;J582,IF(I582&lt;J582,0,1),2))</f>
        <v/>
      </c>
      <c r="AI582" s="39">
        <f>IF(D582&gt;H582,3,IF(D582&gt;I582,2,IF(D582&gt;J582,1,0)))</f>
        <v/>
      </c>
      <c r="AK582" s="39">
        <f>IF(M582&gt;H582,3,IF(M582&gt;I582,2,IF(M582&gt;J582,1,0)))</f>
        <v/>
      </c>
      <c r="AM582" s="39">
        <f>IF(L582&gt;H582,3,IF(L582&gt;I582,2,IF(L582&gt;J582,1,0)))</f>
        <v/>
      </c>
      <c r="AO582" s="39">
        <f>IF(C581&gt;L581,2,IF(C581&gt;N581,1,0))</f>
        <v/>
      </c>
      <c r="AP582" s="39">
        <f>SUM(AO578:AO581)</f>
        <v/>
      </c>
      <c r="AQ582" s="39">
        <f>AQ581+1</f>
        <v/>
      </c>
      <c r="AR582" s="39">
        <f>IF(AP582&gt;0,AR581+1,0)</f>
        <v/>
      </c>
      <c r="AS582" s="39">
        <f>IF(AR583=0,AR582,0)</f>
        <v/>
      </c>
      <c r="AT582" s="41">
        <f>180/SUM(AS402:AS581)</f>
        <v/>
      </c>
      <c r="AU582" s="41">
        <f>STDEV(AT562:AT581)</f>
        <v/>
      </c>
      <c r="AV582" s="41">
        <f>AT582-AU582</f>
        <v/>
      </c>
      <c r="AW582" s="41">
        <f>AT582+AU582</f>
        <v/>
      </c>
      <c r="AY582" s="39">
        <f>IF(D581&lt;M581,-2,IF(D581&lt;O581,-1,0))</f>
        <v/>
      </c>
      <c r="AZ582" s="39">
        <f>SUM(AY578:AY581)</f>
        <v/>
      </c>
      <c r="BA582" s="39">
        <f>BA581+1</f>
        <v/>
      </c>
      <c r="BB582" s="39">
        <f>IF(AZ582&lt;0,BB581+1,0)</f>
        <v/>
      </c>
      <c r="BC582" s="39">
        <f>IF(BB583=0,BB582,0)</f>
        <v/>
      </c>
      <c r="BD582" s="41">
        <f>180/SUM(BC402:BC581)</f>
        <v/>
      </c>
      <c r="BE582" s="41">
        <f>STDEV(BD562:BD581)</f>
        <v/>
      </c>
      <c r="BF582" s="41">
        <f>BD582-BE582</f>
        <v/>
      </c>
      <c r="BG582" s="41">
        <f>BD582+BE582</f>
        <v/>
      </c>
    </row>
    <row r="583">
      <c r="B583" s="40" t="n">
        <v>44130</v>
      </c>
      <c r="C583" s="41" t="n">
        <v>16.16</v>
      </c>
      <c r="D583" s="41" t="n">
        <v>15.41</v>
      </c>
      <c r="E583" s="41" t="n">
        <v>16.07</v>
      </c>
      <c r="F583" s="41" t="n">
        <v>15.7</v>
      </c>
      <c r="H583" s="41">
        <f>AVERAGE(F563:F582)</f>
        <v/>
      </c>
      <c r="I583" s="41">
        <f>AVERAGE(F534:F582)</f>
        <v/>
      </c>
      <c r="J583" s="41">
        <f>AVERAGE(F483:F582)</f>
        <v/>
      </c>
      <c r="K583" s="41">
        <f>STDEV(F563:F582)</f>
        <v/>
      </c>
      <c r="L583" s="41">
        <f>H583+2*K583</f>
        <v/>
      </c>
      <c r="M583" s="41">
        <f>H583-2*K583</f>
        <v/>
      </c>
      <c r="N583" s="41">
        <f>H583+1.5*K583</f>
        <v/>
      </c>
      <c r="O583" s="41">
        <f>H583-1.5*K583</f>
        <v/>
      </c>
      <c r="Q583" s="42">
        <f>(H582-H553)/H553</f>
        <v/>
      </c>
      <c r="R583" s="43">
        <f>IF(Q583&gt;=0.1,1,IF(Q583&gt;-0.1,0,-1))</f>
        <v/>
      </c>
      <c r="S583" s="42">
        <f>(I583-I553)/I553</f>
        <v/>
      </c>
      <c r="T583" s="43">
        <f>IF(S583&gt;=0.05,1,IF(S583&gt;-0.05,0,-1))</f>
        <v/>
      </c>
      <c r="U583" s="42">
        <f>(J582-J553)/J553</f>
        <v/>
      </c>
      <c r="V583" s="43">
        <f>IF(U583&gt;=0.03,1,IF(U583&gt;-0.03,0,-1))</f>
        <v/>
      </c>
      <c r="W583" s="43">
        <f>R583+T583+V583</f>
        <v/>
      </c>
      <c r="Y583" s="44">
        <f>(H582-H403)/H403</f>
        <v/>
      </c>
      <c r="Z583" s="43">
        <f>IF(Y583&gt;=0.1,1,IF(Y583&gt;-0.1,0,-1))</f>
        <v/>
      </c>
      <c r="AA583" s="42">
        <f>(I582-I403)/I403</f>
        <v/>
      </c>
      <c r="AB583" s="43">
        <f>IF(AA583&gt;=0.05,1,IF(AA583&gt;-0.05,0,-1))</f>
        <v/>
      </c>
      <c r="AC583" s="42">
        <f>(J582-J403)/J403</f>
        <v/>
      </c>
      <c r="AD583" s="43">
        <f>IF(AC583&gt;=0.03,1,IF(AC583&gt;-0.03,0,-1))</f>
        <v/>
      </c>
      <c r="AE583" s="43">
        <f>Z583+AB583+AD583</f>
        <v/>
      </c>
      <c r="AG583" s="39">
        <f>IF(H583&gt;I583,IF(I583&gt;J583,4,3),IF(H583&lt;J583,IF(I583&lt;J583,0,1),2))</f>
        <v/>
      </c>
      <c r="AI583" s="39">
        <f>IF(D583&gt;H583,3,IF(D583&gt;I583,2,IF(D583&gt;J583,1,0)))</f>
        <v/>
      </c>
      <c r="AK583" s="39">
        <f>IF(M583&gt;H583,3,IF(M583&gt;I583,2,IF(M583&gt;J583,1,0)))</f>
        <v/>
      </c>
      <c r="AM583" s="39">
        <f>IF(L583&gt;H583,3,IF(L583&gt;I583,2,IF(L583&gt;J583,1,0)))</f>
        <v/>
      </c>
      <c r="AO583" s="39">
        <f>IF(C582&gt;L582,2,IF(C582&gt;N582,1,0))</f>
        <v/>
      </c>
      <c r="AP583" s="39">
        <f>SUM(AO579:AO582)</f>
        <v/>
      </c>
      <c r="AQ583" s="39">
        <f>AQ582+1</f>
        <v/>
      </c>
      <c r="AR583" s="39">
        <f>IF(AP583&gt;0,AR582+1,0)</f>
        <v/>
      </c>
      <c r="AS583" s="39">
        <f>IF(AR584=0,AR583,0)</f>
        <v/>
      </c>
      <c r="AT583" s="41">
        <f>180/SUM(AS403:AS582)</f>
        <v/>
      </c>
      <c r="AU583" s="41">
        <f>STDEV(AT563:AT582)</f>
        <v/>
      </c>
      <c r="AV583" s="41">
        <f>AT583-AU583</f>
        <v/>
      </c>
      <c r="AW583" s="41">
        <f>AT583+AU583</f>
        <v/>
      </c>
      <c r="AY583" s="39">
        <f>IF(D582&lt;M582,-2,IF(D582&lt;O582,-1,0))</f>
        <v/>
      </c>
      <c r="AZ583" s="39">
        <f>SUM(AY579:AY582)</f>
        <v/>
      </c>
      <c r="BA583" s="39">
        <f>BA582+1</f>
        <v/>
      </c>
      <c r="BB583" s="39">
        <f>IF(AZ583&lt;0,BB582+1,0)</f>
        <v/>
      </c>
      <c r="BC583" s="39">
        <f>IF(BB584=0,BB583,0)</f>
        <v/>
      </c>
      <c r="BD583" s="41">
        <f>180/SUM(BC403:BC582)</f>
        <v/>
      </c>
      <c r="BE583" s="41">
        <f>STDEV(BD563:BD582)</f>
        <v/>
      </c>
      <c r="BF583" s="41">
        <f>BD583-BE583</f>
        <v/>
      </c>
      <c r="BG583" s="41">
        <f>BD583+BE583</f>
        <v/>
      </c>
    </row>
    <row r="584">
      <c r="B584" s="40" t="n">
        <v>44131</v>
      </c>
      <c r="C584" s="41" t="n">
        <v>16.06</v>
      </c>
      <c r="D584" s="41" t="n">
        <v>15.48</v>
      </c>
      <c r="E584" s="41" t="n">
        <v>15.75</v>
      </c>
      <c r="F584" s="41" t="n">
        <v>15.99</v>
      </c>
      <c r="H584" s="41">
        <f>AVERAGE(F564:F583)</f>
        <v/>
      </c>
      <c r="I584" s="41">
        <f>AVERAGE(F535:F583)</f>
        <v/>
      </c>
      <c r="J584" s="41">
        <f>AVERAGE(F484:F583)</f>
        <v/>
      </c>
      <c r="K584" s="41">
        <f>STDEV(F564:F583)</f>
        <v/>
      </c>
      <c r="L584" s="41">
        <f>H584+2*K584</f>
        <v/>
      </c>
      <c r="M584" s="41">
        <f>H584-2*K584</f>
        <v/>
      </c>
      <c r="N584" s="41">
        <f>H584+1.5*K584</f>
        <v/>
      </c>
      <c r="O584" s="41">
        <f>H584-1.5*K584</f>
        <v/>
      </c>
      <c r="Q584" s="42">
        <f>(H583-H554)/H554</f>
        <v/>
      </c>
      <c r="R584" s="43">
        <f>IF(Q584&gt;=0.1,1,IF(Q584&gt;-0.1,0,-1))</f>
        <v/>
      </c>
      <c r="S584" s="42">
        <f>(I584-I554)/I554</f>
        <v/>
      </c>
      <c r="T584" s="43">
        <f>IF(S584&gt;=0.05,1,IF(S584&gt;-0.05,0,-1))</f>
        <v/>
      </c>
      <c r="U584" s="42">
        <f>(J583-J554)/J554</f>
        <v/>
      </c>
      <c r="V584" s="43">
        <f>IF(U584&gt;=0.03,1,IF(U584&gt;-0.03,0,-1))</f>
        <v/>
      </c>
      <c r="W584" s="43">
        <f>R584+T584+V584</f>
        <v/>
      </c>
      <c r="Y584" s="44">
        <f>(H583-H404)/H404</f>
        <v/>
      </c>
      <c r="Z584" s="43">
        <f>IF(Y584&gt;=0.1,1,IF(Y584&gt;-0.1,0,-1))</f>
        <v/>
      </c>
      <c r="AA584" s="42">
        <f>(I583-I404)/I404</f>
        <v/>
      </c>
      <c r="AB584" s="43">
        <f>IF(AA584&gt;=0.05,1,IF(AA584&gt;-0.05,0,-1))</f>
        <v/>
      </c>
      <c r="AC584" s="42">
        <f>(J583-J404)/J404</f>
        <v/>
      </c>
      <c r="AD584" s="43">
        <f>IF(AC584&gt;=0.03,1,IF(AC584&gt;-0.03,0,-1))</f>
        <v/>
      </c>
      <c r="AE584" s="43">
        <f>Z584+AB584+AD584</f>
        <v/>
      </c>
      <c r="AG584" s="39">
        <f>IF(H584&gt;I584,IF(I584&gt;J584,4,3),IF(H584&lt;J584,IF(I584&lt;J584,0,1),2))</f>
        <v/>
      </c>
      <c r="AI584" s="39">
        <f>IF(D584&gt;H584,3,IF(D584&gt;I584,2,IF(D584&gt;J584,1,0)))</f>
        <v/>
      </c>
      <c r="AK584" s="39">
        <f>IF(M584&gt;H584,3,IF(M584&gt;I584,2,IF(M584&gt;J584,1,0)))</f>
        <v/>
      </c>
      <c r="AM584" s="39">
        <f>IF(L584&gt;H584,3,IF(L584&gt;I584,2,IF(L584&gt;J584,1,0)))</f>
        <v/>
      </c>
      <c r="AO584" s="39">
        <f>IF(C583&gt;L583,2,IF(C583&gt;N583,1,0))</f>
        <v/>
      </c>
      <c r="AP584" s="39">
        <f>SUM(AO580:AO583)</f>
        <v/>
      </c>
      <c r="AQ584" s="39">
        <f>AQ583+1</f>
        <v/>
      </c>
      <c r="AR584" s="39">
        <f>IF(AP584&gt;0,AR583+1,0)</f>
        <v/>
      </c>
      <c r="AS584" s="39">
        <f>IF(AR585=0,AR584,0)</f>
        <v/>
      </c>
      <c r="AT584" s="41">
        <f>180/SUM(AS404:AS583)</f>
        <v/>
      </c>
      <c r="AU584" s="41">
        <f>STDEV(AT564:AT583)</f>
        <v/>
      </c>
      <c r="AV584" s="41">
        <f>AT584-AU584</f>
        <v/>
      </c>
      <c r="AW584" s="41">
        <f>AT584+AU584</f>
        <v/>
      </c>
      <c r="AY584" s="39">
        <f>IF(D583&lt;M583,-2,IF(D583&lt;O583,-1,0))</f>
        <v/>
      </c>
      <c r="AZ584" s="39">
        <f>SUM(AY580:AY583)</f>
        <v/>
      </c>
      <c r="BA584" s="39">
        <f>BA583+1</f>
        <v/>
      </c>
      <c r="BB584" s="39">
        <f>IF(AZ584&lt;0,BB583+1,0)</f>
        <v/>
      </c>
      <c r="BC584" s="39">
        <f>IF(BB585=0,BB584,0)</f>
        <v/>
      </c>
      <c r="BD584" s="41">
        <f>180/SUM(BC404:BC583)</f>
        <v/>
      </c>
      <c r="BE584" s="41">
        <f>STDEV(BD564:BD583)</f>
        <v/>
      </c>
      <c r="BF584" s="41">
        <f>BD584-BE584</f>
        <v/>
      </c>
      <c r="BG584" s="41">
        <f>BD584+BE584</f>
        <v/>
      </c>
    </row>
    <row r="585">
      <c r="B585" s="40" t="n">
        <v>44132</v>
      </c>
      <c r="C585" s="41" t="n">
        <v>15.82</v>
      </c>
      <c r="D585" s="41" t="n">
        <v>14.11</v>
      </c>
      <c r="E585" s="41" t="n">
        <v>15.68</v>
      </c>
      <c r="F585" s="41" t="n">
        <v>14.79</v>
      </c>
      <c r="H585" s="41">
        <f>AVERAGE(F565:F584)</f>
        <v/>
      </c>
      <c r="I585" s="41">
        <f>AVERAGE(F536:F584)</f>
        <v/>
      </c>
      <c r="J585" s="41">
        <f>AVERAGE(F485:F584)</f>
        <v/>
      </c>
      <c r="K585" s="41">
        <f>STDEV(F565:F584)</f>
        <v/>
      </c>
      <c r="L585" s="41">
        <f>H585+2*K585</f>
        <v/>
      </c>
      <c r="M585" s="41">
        <f>H585-2*K585</f>
        <v/>
      </c>
      <c r="N585" s="41">
        <f>H585+1.5*K585</f>
        <v/>
      </c>
      <c r="O585" s="41">
        <f>H585-1.5*K585</f>
        <v/>
      </c>
      <c r="Q585" s="42">
        <f>(H584-H555)/H555</f>
        <v/>
      </c>
      <c r="R585" s="43">
        <f>IF(Q585&gt;=0.1,1,IF(Q585&gt;-0.1,0,-1))</f>
        <v/>
      </c>
      <c r="S585" s="42">
        <f>(I585-I555)/I555</f>
        <v/>
      </c>
      <c r="T585" s="43">
        <f>IF(S585&gt;=0.05,1,IF(S585&gt;-0.05,0,-1))</f>
        <v/>
      </c>
      <c r="U585" s="42">
        <f>(J584-J555)/J555</f>
        <v/>
      </c>
      <c r="V585" s="43">
        <f>IF(U585&gt;=0.03,1,IF(U585&gt;-0.03,0,-1))</f>
        <v/>
      </c>
      <c r="W585" s="43">
        <f>R585+T585+V585</f>
        <v/>
      </c>
      <c r="Y585" s="44">
        <f>(H584-H405)/H405</f>
        <v/>
      </c>
      <c r="Z585" s="43">
        <f>IF(Y585&gt;=0.1,1,IF(Y585&gt;-0.1,0,-1))</f>
        <v/>
      </c>
      <c r="AA585" s="42">
        <f>(I584-I405)/I405</f>
        <v/>
      </c>
      <c r="AB585" s="43">
        <f>IF(AA585&gt;=0.05,1,IF(AA585&gt;-0.05,0,-1))</f>
        <v/>
      </c>
      <c r="AC585" s="42">
        <f>(J584-J405)/J405</f>
        <v/>
      </c>
      <c r="AD585" s="43">
        <f>IF(AC585&gt;=0.03,1,IF(AC585&gt;-0.03,0,-1))</f>
        <v/>
      </c>
      <c r="AE585" s="43">
        <f>Z585+AB585+AD585</f>
        <v/>
      </c>
      <c r="AG585" s="39">
        <f>IF(H585&gt;I585,IF(I585&gt;J585,4,3),IF(H585&lt;J585,IF(I585&lt;J585,0,1),2))</f>
        <v/>
      </c>
      <c r="AI585" s="39">
        <f>IF(D585&gt;H585,3,IF(D585&gt;I585,2,IF(D585&gt;J585,1,0)))</f>
        <v/>
      </c>
      <c r="AK585" s="39">
        <f>IF(M585&gt;H585,3,IF(M585&gt;I585,2,IF(M585&gt;J585,1,0)))</f>
        <v/>
      </c>
      <c r="AM585" s="39">
        <f>IF(L585&gt;H585,3,IF(L585&gt;I585,2,IF(L585&gt;J585,1,0)))</f>
        <v/>
      </c>
      <c r="AO585" s="39">
        <f>IF(C584&gt;L584,2,IF(C584&gt;N584,1,0))</f>
        <v/>
      </c>
      <c r="AP585" s="39">
        <f>SUM(AO581:AO584)</f>
        <v/>
      </c>
      <c r="AQ585" s="39">
        <f>AQ584+1</f>
        <v/>
      </c>
      <c r="AR585" s="39">
        <f>IF(AP585&gt;0,AR584+1,0)</f>
        <v/>
      </c>
      <c r="AS585" s="39">
        <f>IF(AR586=0,AR585,0)</f>
        <v/>
      </c>
      <c r="AT585" s="41">
        <f>180/SUM(AS405:AS584)</f>
        <v/>
      </c>
      <c r="AU585" s="41">
        <f>STDEV(AT565:AT584)</f>
        <v/>
      </c>
      <c r="AV585" s="41">
        <f>AT585-AU585</f>
        <v/>
      </c>
      <c r="AW585" s="41">
        <f>AT585+AU585</f>
        <v/>
      </c>
      <c r="AY585" s="39">
        <f>IF(D584&lt;M584,-2,IF(D584&lt;O584,-1,0))</f>
        <v/>
      </c>
      <c r="AZ585" s="39">
        <f>SUM(AY581:AY584)</f>
        <v/>
      </c>
      <c r="BA585" s="39">
        <f>BA584+1</f>
        <v/>
      </c>
      <c r="BB585" s="39">
        <f>IF(AZ585&lt;0,BB584+1,0)</f>
        <v/>
      </c>
      <c r="BC585" s="39">
        <f>IF(BB586=0,BB585,0)</f>
        <v/>
      </c>
      <c r="BD585" s="41">
        <f>180/SUM(BC405:BC584)</f>
        <v/>
      </c>
      <c r="BE585" s="41">
        <f>STDEV(BD565:BD584)</f>
        <v/>
      </c>
      <c r="BF585" s="41">
        <f>BD585-BE585</f>
        <v/>
      </c>
      <c r="BG585" s="41">
        <f>BD585+BE585</f>
        <v/>
      </c>
    </row>
    <row r="586">
      <c r="B586" s="40" t="n">
        <v>44133</v>
      </c>
      <c r="C586" s="41" t="n">
        <v>16.48</v>
      </c>
      <c r="D586" s="41" t="n">
        <v>14.77</v>
      </c>
      <c r="E586" s="41" t="n">
        <v>14.77</v>
      </c>
      <c r="F586" s="41" t="n">
        <v>15.44</v>
      </c>
      <c r="H586" s="41">
        <f>AVERAGE(F566:F585)</f>
        <v/>
      </c>
      <c r="I586" s="41">
        <f>AVERAGE(F537:F585)</f>
        <v/>
      </c>
      <c r="J586" s="41">
        <f>AVERAGE(F486:F585)</f>
        <v/>
      </c>
      <c r="K586" s="41">
        <f>STDEV(F566:F585)</f>
        <v/>
      </c>
      <c r="L586" s="41">
        <f>H586+2*K586</f>
        <v/>
      </c>
      <c r="M586" s="41">
        <f>H586-2*K586</f>
        <v/>
      </c>
      <c r="N586" s="41">
        <f>H586+1.5*K586</f>
        <v/>
      </c>
      <c r="O586" s="41">
        <f>H586-1.5*K586</f>
        <v/>
      </c>
      <c r="Q586" s="42">
        <f>(H585-H556)/H556</f>
        <v/>
      </c>
      <c r="R586" s="43">
        <f>IF(Q586&gt;=0.1,1,IF(Q586&gt;-0.1,0,-1))</f>
        <v/>
      </c>
      <c r="S586" s="42">
        <f>(I586-I556)/I556</f>
        <v/>
      </c>
      <c r="T586" s="43">
        <f>IF(S586&gt;=0.05,1,IF(S586&gt;-0.05,0,-1))</f>
        <v/>
      </c>
      <c r="U586" s="42">
        <f>(J585-J556)/J556</f>
        <v/>
      </c>
      <c r="V586" s="43">
        <f>IF(U586&gt;=0.03,1,IF(U586&gt;-0.03,0,-1))</f>
        <v/>
      </c>
      <c r="W586" s="43">
        <f>R586+T586+V586</f>
        <v/>
      </c>
      <c r="Y586" s="44">
        <f>(H585-H406)/H406</f>
        <v/>
      </c>
      <c r="Z586" s="43">
        <f>IF(Y586&gt;=0.1,1,IF(Y586&gt;-0.1,0,-1))</f>
        <v/>
      </c>
      <c r="AA586" s="42">
        <f>(I585-I406)/I406</f>
        <v/>
      </c>
      <c r="AB586" s="43">
        <f>IF(AA586&gt;=0.05,1,IF(AA586&gt;-0.05,0,-1))</f>
        <v/>
      </c>
      <c r="AC586" s="42">
        <f>(J585-J406)/J406</f>
        <v/>
      </c>
      <c r="AD586" s="43">
        <f>IF(AC586&gt;=0.03,1,IF(AC586&gt;-0.03,0,-1))</f>
        <v/>
      </c>
      <c r="AE586" s="43">
        <f>Z586+AB586+AD586</f>
        <v/>
      </c>
      <c r="AG586" s="39">
        <f>IF(H586&gt;I586,IF(I586&gt;J586,4,3),IF(H586&lt;J586,IF(I586&lt;J586,0,1),2))</f>
        <v/>
      </c>
      <c r="AI586" s="39">
        <f>IF(D586&gt;H586,3,IF(D586&gt;I586,2,IF(D586&gt;J586,1,0)))</f>
        <v/>
      </c>
      <c r="AK586" s="39">
        <f>IF(M586&gt;H586,3,IF(M586&gt;I586,2,IF(M586&gt;J586,1,0)))</f>
        <v/>
      </c>
      <c r="AM586" s="39">
        <f>IF(L586&gt;H586,3,IF(L586&gt;I586,2,IF(L586&gt;J586,1,0)))</f>
        <v/>
      </c>
      <c r="AO586" s="39">
        <f>IF(C585&gt;L585,2,IF(C585&gt;N585,1,0))</f>
        <v/>
      </c>
      <c r="AP586" s="39">
        <f>SUM(AO582:AO585)</f>
        <v/>
      </c>
      <c r="AQ586" s="39">
        <f>AQ585+1</f>
        <v/>
      </c>
      <c r="AR586" s="39">
        <f>IF(AP586&gt;0,AR585+1,0)</f>
        <v/>
      </c>
      <c r="AS586" s="39">
        <f>IF(AR587=0,AR586,0)</f>
        <v/>
      </c>
      <c r="AT586" s="41">
        <f>180/SUM(AS406:AS585)</f>
        <v/>
      </c>
      <c r="AU586" s="41">
        <f>STDEV(AT566:AT585)</f>
        <v/>
      </c>
      <c r="AV586" s="41">
        <f>AT586-AU586</f>
        <v/>
      </c>
      <c r="AW586" s="41">
        <f>AT586+AU586</f>
        <v/>
      </c>
      <c r="AY586" s="39">
        <f>IF(D585&lt;M585,-2,IF(D585&lt;O585,-1,0))</f>
        <v/>
      </c>
      <c r="AZ586" s="39">
        <f>SUM(AY582:AY585)</f>
        <v/>
      </c>
      <c r="BA586" s="39">
        <f>BA585+1</f>
        <v/>
      </c>
      <c r="BB586" s="39">
        <f>IF(AZ586&lt;0,BB585+1,0)</f>
        <v/>
      </c>
      <c r="BC586" s="39">
        <f>IF(BB587=0,BB586,0)</f>
        <v/>
      </c>
      <c r="BD586" s="41">
        <f>180/SUM(BC406:BC585)</f>
        <v/>
      </c>
      <c r="BE586" s="41">
        <f>STDEV(BD566:BD585)</f>
        <v/>
      </c>
      <c r="BF586" s="41">
        <f>BD586-BE586</f>
        <v/>
      </c>
      <c r="BG586" s="41">
        <f>BD586+BE586</f>
        <v/>
      </c>
    </row>
    <row r="587">
      <c r="B587" s="40" t="n">
        <v>44134</v>
      </c>
      <c r="C587" s="41" t="n">
        <v>15.77</v>
      </c>
      <c r="D587" s="41" t="n">
        <v>15</v>
      </c>
      <c r="E587" s="41" t="n">
        <v>15.44</v>
      </c>
      <c r="F587" s="41" t="n">
        <v>15.29</v>
      </c>
      <c r="H587" s="41">
        <f>AVERAGE(F567:F586)</f>
        <v/>
      </c>
      <c r="I587" s="41">
        <f>AVERAGE(F538:F586)</f>
        <v/>
      </c>
      <c r="J587" s="41">
        <f>AVERAGE(F487:F586)</f>
        <v/>
      </c>
      <c r="K587" s="41">
        <f>STDEV(F567:F586)</f>
        <v/>
      </c>
      <c r="L587" s="41">
        <f>H587+2*K587</f>
        <v/>
      </c>
      <c r="M587" s="41">
        <f>H587-2*K587</f>
        <v/>
      </c>
      <c r="N587" s="41">
        <f>H587+1.5*K587</f>
        <v/>
      </c>
      <c r="O587" s="41">
        <f>H587-1.5*K587</f>
        <v/>
      </c>
      <c r="Q587" s="42">
        <f>(H586-H557)/H557</f>
        <v/>
      </c>
      <c r="R587" s="43">
        <f>IF(Q587&gt;=0.1,1,IF(Q587&gt;-0.1,0,-1))</f>
        <v/>
      </c>
      <c r="S587" s="42">
        <f>(I587-I557)/I557</f>
        <v/>
      </c>
      <c r="T587" s="43">
        <f>IF(S587&gt;=0.05,1,IF(S587&gt;-0.05,0,-1))</f>
        <v/>
      </c>
      <c r="U587" s="42">
        <f>(J586-J557)/J557</f>
        <v/>
      </c>
      <c r="V587" s="43">
        <f>IF(U587&gt;=0.03,1,IF(U587&gt;-0.03,0,-1))</f>
        <v/>
      </c>
      <c r="W587" s="43">
        <f>R587+T587+V587</f>
        <v/>
      </c>
      <c r="Y587" s="44">
        <f>(H586-H407)/H407</f>
        <v/>
      </c>
      <c r="Z587" s="43">
        <f>IF(Y587&gt;=0.1,1,IF(Y587&gt;-0.1,0,-1))</f>
        <v/>
      </c>
      <c r="AA587" s="42">
        <f>(I586-I407)/I407</f>
        <v/>
      </c>
      <c r="AB587" s="43">
        <f>IF(AA587&gt;=0.05,1,IF(AA587&gt;-0.05,0,-1))</f>
        <v/>
      </c>
      <c r="AC587" s="42">
        <f>(J586-J407)/J407</f>
        <v/>
      </c>
      <c r="AD587" s="43">
        <f>IF(AC587&gt;=0.03,1,IF(AC587&gt;-0.03,0,-1))</f>
        <v/>
      </c>
      <c r="AE587" s="43">
        <f>Z587+AB587+AD587</f>
        <v/>
      </c>
      <c r="AG587" s="39">
        <f>IF(H587&gt;I587,IF(I587&gt;J587,4,3),IF(H587&lt;J587,IF(I587&lt;J587,0,1),2))</f>
        <v/>
      </c>
      <c r="AI587" s="39">
        <f>IF(D587&gt;H587,3,IF(D587&gt;I587,2,IF(D587&gt;J587,1,0)))</f>
        <v/>
      </c>
      <c r="AK587" s="39">
        <f>IF(M587&gt;H587,3,IF(M587&gt;I587,2,IF(M587&gt;J587,1,0)))</f>
        <v/>
      </c>
      <c r="AM587" s="39">
        <f>IF(L587&gt;H587,3,IF(L587&gt;I587,2,IF(L587&gt;J587,1,0)))</f>
        <v/>
      </c>
      <c r="AO587" s="39">
        <f>IF(C586&gt;L586,2,IF(C586&gt;N586,1,0))</f>
        <v/>
      </c>
      <c r="AP587" s="39">
        <f>SUM(AO583:AO586)</f>
        <v/>
      </c>
      <c r="AQ587" s="39">
        <f>AQ586+1</f>
        <v/>
      </c>
      <c r="AR587" s="39">
        <f>IF(AP587&gt;0,AR586+1,0)</f>
        <v/>
      </c>
      <c r="AS587" s="39">
        <f>IF(AR588=0,AR587,0)</f>
        <v/>
      </c>
      <c r="AT587" s="41">
        <f>180/SUM(AS407:AS586)</f>
        <v/>
      </c>
      <c r="AU587" s="41">
        <f>STDEV(AT567:AT586)</f>
        <v/>
      </c>
      <c r="AV587" s="41">
        <f>AT587-AU587</f>
        <v/>
      </c>
      <c r="AW587" s="41">
        <f>AT587+AU587</f>
        <v/>
      </c>
      <c r="AY587" s="39">
        <f>IF(D586&lt;M586,-2,IF(D586&lt;O586,-1,0))</f>
        <v/>
      </c>
      <c r="AZ587" s="39">
        <f>SUM(AY583:AY586)</f>
        <v/>
      </c>
      <c r="BA587" s="39">
        <f>BA586+1</f>
        <v/>
      </c>
      <c r="BB587" s="39">
        <f>IF(AZ587&lt;0,BB586+1,0)</f>
        <v/>
      </c>
      <c r="BC587" s="39">
        <f>IF(BB588=0,BB587,0)</f>
        <v/>
      </c>
      <c r="BD587" s="41">
        <f>180/SUM(BC407:BC586)</f>
        <v/>
      </c>
      <c r="BE587" s="41">
        <f>STDEV(BD567:BD586)</f>
        <v/>
      </c>
      <c r="BF587" s="41">
        <f>BD587-BE587</f>
        <v/>
      </c>
      <c r="BG587" s="41">
        <f>BD587+BE587</f>
        <v/>
      </c>
    </row>
    <row r="588">
      <c r="B588" s="40" t="n">
        <v>44137</v>
      </c>
      <c r="C588" s="41" t="n">
        <v>16.2</v>
      </c>
      <c r="D588" s="41" t="n">
        <v>15.32</v>
      </c>
      <c r="E588" s="41" t="n">
        <v>15.48</v>
      </c>
      <c r="F588" s="41" t="n">
        <v>15.4</v>
      </c>
      <c r="H588" s="41">
        <f>AVERAGE(F568:F587)</f>
        <v/>
      </c>
      <c r="I588" s="41">
        <f>AVERAGE(F539:F587)</f>
        <v/>
      </c>
      <c r="J588" s="41">
        <f>AVERAGE(F488:F587)</f>
        <v/>
      </c>
      <c r="K588" s="41">
        <f>STDEV(F568:F587)</f>
        <v/>
      </c>
      <c r="L588" s="41">
        <f>H588+2*K588</f>
        <v/>
      </c>
      <c r="M588" s="41">
        <f>H588-2*K588</f>
        <v/>
      </c>
      <c r="N588" s="41">
        <f>H588+1.5*K588</f>
        <v/>
      </c>
      <c r="O588" s="41">
        <f>H588-1.5*K588</f>
        <v/>
      </c>
      <c r="Q588" s="42">
        <f>(H587-H558)/H558</f>
        <v/>
      </c>
      <c r="R588" s="43">
        <f>IF(Q588&gt;=0.1,1,IF(Q588&gt;-0.1,0,-1))</f>
        <v/>
      </c>
      <c r="S588" s="42">
        <f>(I588-I558)/I558</f>
        <v/>
      </c>
      <c r="T588" s="43">
        <f>IF(S588&gt;=0.05,1,IF(S588&gt;-0.05,0,-1))</f>
        <v/>
      </c>
      <c r="U588" s="42">
        <f>(J587-J558)/J558</f>
        <v/>
      </c>
      <c r="V588" s="43">
        <f>IF(U588&gt;=0.03,1,IF(U588&gt;-0.03,0,-1))</f>
        <v/>
      </c>
      <c r="W588" s="43">
        <f>R588+T588+V588</f>
        <v/>
      </c>
      <c r="Y588" s="44">
        <f>(H587-H408)/H408</f>
        <v/>
      </c>
      <c r="Z588" s="43">
        <f>IF(Y588&gt;=0.1,1,IF(Y588&gt;-0.1,0,-1))</f>
        <v/>
      </c>
      <c r="AA588" s="42">
        <f>(I587-I408)/I408</f>
        <v/>
      </c>
      <c r="AB588" s="43">
        <f>IF(AA588&gt;=0.05,1,IF(AA588&gt;-0.05,0,-1))</f>
        <v/>
      </c>
      <c r="AC588" s="42">
        <f>(J587-J408)/J408</f>
        <v/>
      </c>
      <c r="AD588" s="43">
        <f>IF(AC588&gt;=0.03,1,IF(AC588&gt;-0.03,0,-1))</f>
        <v/>
      </c>
      <c r="AE588" s="43">
        <f>Z588+AB588+AD588</f>
        <v/>
      </c>
      <c r="AG588" s="39">
        <f>IF(H588&gt;I588,IF(I588&gt;J588,4,3),IF(H588&lt;J588,IF(I588&lt;J588,0,1),2))</f>
        <v/>
      </c>
      <c r="AI588" s="39">
        <f>IF(D588&gt;H588,3,IF(D588&gt;I588,2,IF(D588&gt;J588,1,0)))</f>
        <v/>
      </c>
      <c r="AK588" s="39">
        <f>IF(M588&gt;H588,3,IF(M588&gt;I588,2,IF(M588&gt;J588,1,0)))</f>
        <v/>
      </c>
      <c r="AM588" s="39">
        <f>IF(L588&gt;H588,3,IF(L588&gt;I588,2,IF(L588&gt;J588,1,0)))</f>
        <v/>
      </c>
      <c r="AO588" s="39">
        <f>IF(C587&gt;L587,2,IF(C587&gt;N587,1,0))</f>
        <v/>
      </c>
      <c r="AP588" s="39">
        <f>SUM(AO584:AO587)</f>
        <v/>
      </c>
      <c r="AQ588" s="39">
        <f>AQ587+1</f>
        <v/>
      </c>
      <c r="AR588" s="39">
        <f>IF(AP588&gt;0,AR587+1,0)</f>
        <v/>
      </c>
      <c r="AS588" s="39">
        <f>IF(AR589=0,AR588,0)</f>
        <v/>
      </c>
      <c r="AT588" s="41">
        <f>180/SUM(AS408:AS587)</f>
        <v/>
      </c>
      <c r="AU588" s="41">
        <f>STDEV(AT568:AT587)</f>
        <v/>
      </c>
      <c r="AV588" s="41">
        <f>AT588-AU588</f>
        <v/>
      </c>
      <c r="AW588" s="41">
        <f>AT588+AU588</f>
        <v/>
      </c>
      <c r="AY588" s="39">
        <f>IF(D587&lt;M587,-2,IF(D587&lt;O587,-1,0))</f>
        <v/>
      </c>
      <c r="AZ588" s="39">
        <f>SUM(AY584:AY587)</f>
        <v/>
      </c>
      <c r="BA588" s="39">
        <f>BA587+1</f>
        <v/>
      </c>
      <c r="BB588" s="39">
        <f>IF(AZ588&lt;0,BB587+1,0)</f>
        <v/>
      </c>
      <c r="BC588" s="39">
        <f>IF(BB589=0,BB588,0)</f>
        <v/>
      </c>
      <c r="BD588" s="41">
        <f>180/SUM(BC408:BC587)</f>
        <v/>
      </c>
      <c r="BE588" s="41">
        <f>STDEV(BD568:BD587)</f>
        <v/>
      </c>
      <c r="BF588" s="41">
        <f>BD588-BE588</f>
        <v/>
      </c>
      <c r="BG588" s="41">
        <f>BD588+BE588</f>
        <v/>
      </c>
    </row>
    <row r="589">
      <c r="B589" s="40" t="n">
        <v>44138</v>
      </c>
      <c r="C589" s="41" t="n">
        <v>16.22</v>
      </c>
      <c r="D589" s="41" t="n">
        <v>15.31</v>
      </c>
      <c r="E589" s="41" t="n">
        <v>15.6</v>
      </c>
      <c r="F589" s="41" t="n">
        <v>16.06</v>
      </c>
      <c r="H589" s="41">
        <f>AVERAGE(F569:F588)</f>
        <v/>
      </c>
      <c r="I589" s="41">
        <f>AVERAGE(F540:F588)</f>
        <v/>
      </c>
      <c r="J589" s="41">
        <f>AVERAGE(F489:F588)</f>
        <v/>
      </c>
      <c r="K589" s="41">
        <f>STDEV(F569:F588)</f>
        <v/>
      </c>
      <c r="L589" s="41">
        <f>H589+2*K589</f>
        <v/>
      </c>
      <c r="M589" s="41">
        <f>H589-2*K589</f>
        <v/>
      </c>
      <c r="N589" s="41">
        <f>H589+1.5*K589</f>
        <v/>
      </c>
      <c r="O589" s="41">
        <f>H589-1.5*K589</f>
        <v/>
      </c>
      <c r="Q589" s="42">
        <f>(H588-H559)/H559</f>
        <v/>
      </c>
      <c r="R589" s="43">
        <f>IF(Q589&gt;=0.1,1,IF(Q589&gt;-0.1,0,-1))</f>
        <v/>
      </c>
      <c r="S589" s="42">
        <f>(I589-I559)/I559</f>
        <v/>
      </c>
      <c r="T589" s="43">
        <f>IF(S589&gt;=0.05,1,IF(S589&gt;-0.05,0,-1))</f>
        <v/>
      </c>
      <c r="U589" s="42">
        <f>(J588-J559)/J559</f>
        <v/>
      </c>
      <c r="V589" s="43">
        <f>IF(U589&gt;=0.03,1,IF(U589&gt;-0.03,0,-1))</f>
        <v/>
      </c>
      <c r="W589" s="43">
        <f>R589+T589+V589</f>
        <v/>
      </c>
      <c r="Y589" s="44">
        <f>(H588-H409)/H409</f>
        <v/>
      </c>
      <c r="Z589" s="43">
        <f>IF(Y589&gt;=0.1,1,IF(Y589&gt;-0.1,0,-1))</f>
        <v/>
      </c>
      <c r="AA589" s="42">
        <f>(I588-I409)/I409</f>
        <v/>
      </c>
      <c r="AB589" s="43">
        <f>IF(AA589&gt;=0.05,1,IF(AA589&gt;-0.05,0,-1))</f>
        <v/>
      </c>
      <c r="AC589" s="42">
        <f>(J588-J409)/J409</f>
        <v/>
      </c>
      <c r="AD589" s="43">
        <f>IF(AC589&gt;=0.03,1,IF(AC589&gt;-0.03,0,-1))</f>
        <v/>
      </c>
      <c r="AE589" s="43">
        <f>Z589+AB589+AD589</f>
        <v/>
      </c>
      <c r="AG589" s="39">
        <f>IF(H589&gt;I589,IF(I589&gt;J589,4,3),IF(H589&lt;J589,IF(I589&lt;J589,0,1),2))</f>
        <v/>
      </c>
      <c r="AI589" s="39">
        <f>IF(D589&gt;H589,3,IF(D589&gt;I589,2,IF(D589&gt;J589,1,0)))</f>
        <v/>
      </c>
      <c r="AK589" s="39">
        <f>IF(M589&gt;H589,3,IF(M589&gt;I589,2,IF(M589&gt;J589,1,0)))</f>
        <v/>
      </c>
      <c r="AM589" s="39">
        <f>IF(L589&gt;H589,3,IF(L589&gt;I589,2,IF(L589&gt;J589,1,0)))</f>
        <v/>
      </c>
      <c r="AO589" s="39">
        <f>IF(C588&gt;L588,2,IF(C588&gt;N588,1,0))</f>
        <v/>
      </c>
      <c r="AP589" s="39">
        <f>SUM(AO585:AO588)</f>
        <v/>
      </c>
      <c r="AQ589" s="39">
        <f>AQ588+1</f>
        <v/>
      </c>
      <c r="AR589" s="39">
        <f>IF(AP589&gt;0,AR588+1,0)</f>
        <v/>
      </c>
      <c r="AS589" s="39">
        <f>IF(AR590=0,AR589,0)</f>
        <v/>
      </c>
      <c r="AT589" s="41">
        <f>180/SUM(AS409:AS588)</f>
        <v/>
      </c>
      <c r="AU589" s="41">
        <f>STDEV(AT569:AT588)</f>
        <v/>
      </c>
      <c r="AV589" s="41">
        <f>AT589-AU589</f>
        <v/>
      </c>
      <c r="AW589" s="41">
        <f>AT589+AU589</f>
        <v/>
      </c>
      <c r="AY589" s="39">
        <f>IF(D588&lt;M588,-2,IF(D588&lt;O588,-1,0))</f>
        <v/>
      </c>
      <c r="AZ589" s="39">
        <f>SUM(AY585:AY588)</f>
        <v/>
      </c>
      <c r="BA589" s="39">
        <f>BA588+1</f>
        <v/>
      </c>
      <c r="BB589" s="39">
        <f>IF(AZ589&lt;0,BB588+1,0)</f>
        <v/>
      </c>
      <c r="BC589" s="39">
        <f>IF(BB590=0,BB589,0)</f>
        <v/>
      </c>
      <c r="BD589" s="41">
        <f>180/SUM(BC409:BC588)</f>
        <v/>
      </c>
      <c r="BE589" s="41">
        <f>STDEV(BD569:BD588)</f>
        <v/>
      </c>
      <c r="BF589" s="41">
        <f>BD589-BE589</f>
        <v/>
      </c>
      <c r="BG589" s="41">
        <f>BD589+BE589</f>
        <v/>
      </c>
    </row>
    <row r="590">
      <c r="B590" s="40" t="n">
        <v>44139</v>
      </c>
      <c r="C590" s="41" t="n">
        <v>16.91</v>
      </c>
      <c r="D590" s="41" t="n">
        <v>15.82</v>
      </c>
      <c r="E590" s="41" t="n">
        <v>16.02</v>
      </c>
      <c r="F590" s="41" t="n">
        <v>16.82</v>
      </c>
      <c r="H590" s="41">
        <f>AVERAGE(F570:F589)</f>
        <v/>
      </c>
      <c r="I590" s="41">
        <f>AVERAGE(F541:F589)</f>
        <v/>
      </c>
      <c r="J590" s="41">
        <f>AVERAGE(F490:F589)</f>
        <v/>
      </c>
      <c r="K590" s="41">
        <f>STDEV(F570:F589)</f>
        <v/>
      </c>
      <c r="L590" s="41">
        <f>H590+2*K590</f>
        <v/>
      </c>
      <c r="M590" s="41">
        <f>H590-2*K590</f>
        <v/>
      </c>
      <c r="N590" s="41">
        <f>H590+1.5*K590</f>
        <v/>
      </c>
      <c r="O590" s="41">
        <f>H590-1.5*K590</f>
        <v/>
      </c>
      <c r="Q590" s="42">
        <f>(H589-H560)/H560</f>
        <v/>
      </c>
      <c r="R590" s="43">
        <f>IF(Q590&gt;=0.1,1,IF(Q590&gt;-0.1,0,-1))</f>
        <v/>
      </c>
      <c r="S590" s="42">
        <f>(I590-I560)/I560</f>
        <v/>
      </c>
      <c r="T590" s="43">
        <f>IF(S590&gt;=0.05,1,IF(S590&gt;-0.05,0,-1))</f>
        <v/>
      </c>
      <c r="U590" s="42">
        <f>(J589-J560)/J560</f>
        <v/>
      </c>
      <c r="V590" s="43">
        <f>IF(U590&gt;=0.03,1,IF(U590&gt;-0.03,0,-1))</f>
        <v/>
      </c>
      <c r="W590" s="43">
        <f>R590+T590+V590</f>
        <v/>
      </c>
      <c r="Y590" s="44">
        <f>(H589-H410)/H410</f>
        <v/>
      </c>
      <c r="Z590" s="43">
        <f>IF(Y590&gt;=0.1,1,IF(Y590&gt;-0.1,0,-1))</f>
        <v/>
      </c>
      <c r="AA590" s="42">
        <f>(I589-I410)/I410</f>
        <v/>
      </c>
      <c r="AB590" s="43">
        <f>IF(AA590&gt;=0.05,1,IF(AA590&gt;-0.05,0,-1))</f>
        <v/>
      </c>
      <c r="AC590" s="42">
        <f>(J589-J410)/J410</f>
        <v/>
      </c>
      <c r="AD590" s="43">
        <f>IF(AC590&gt;=0.03,1,IF(AC590&gt;-0.03,0,-1))</f>
        <v/>
      </c>
      <c r="AE590" s="43">
        <f>Z590+AB590+AD590</f>
        <v/>
      </c>
      <c r="AG590" s="39">
        <f>IF(H590&gt;I590,IF(I590&gt;J590,4,3),IF(H590&lt;J590,IF(I590&lt;J590,0,1),2))</f>
        <v/>
      </c>
      <c r="AI590" s="39">
        <f>IF(D590&gt;H590,3,IF(D590&gt;I590,2,IF(D590&gt;J590,1,0)))</f>
        <v/>
      </c>
      <c r="AK590" s="39">
        <f>IF(M590&gt;H590,3,IF(M590&gt;I590,2,IF(M590&gt;J590,1,0)))</f>
        <v/>
      </c>
      <c r="AM590" s="39">
        <f>IF(L590&gt;H590,3,IF(L590&gt;I590,2,IF(L590&gt;J590,1,0)))</f>
        <v/>
      </c>
      <c r="AO590" s="39">
        <f>IF(C589&gt;L589,2,IF(C589&gt;N589,1,0))</f>
        <v/>
      </c>
      <c r="AP590" s="39">
        <f>SUM(AO586:AO589)</f>
        <v/>
      </c>
      <c r="AQ590" s="39">
        <f>AQ589+1</f>
        <v/>
      </c>
      <c r="AR590" s="39">
        <f>IF(AP590&gt;0,AR589+1,0)</f>
        <v/>
      </c>
      <c r="AS590" s="39">
        <f>IF(AR591=0,AR590,0)</f>
        <v/>
      </c>
      <c r="AT590" s="41">
        <f>180/SUM(AS410:AS589)</f>
        <v/>
      </c>
      <c r="AU590" s="41">
        <f>STDEV(AT570:AT589)</f>
        <v/>
      </c>
      <c r="AV590" s="41">
        <f>AT590-AU590</f>
        <v/>
      </c>
      <c r="AW590" s="41">
        <f>AT590+AU590</f>
        <v/>
      </c>
      <c r="AY590" s="39">
        <f>IF(D589&lt;M589,-2,IF(D589&lt;O589,-1,0))</f>
        <v/>
      </c>
      <c r="AZ590" s="39">
        <f>SUM(AY586:AY589)</f>
        <v/>
      </c>
      <c r="BA590" s="39">
        <f>BA589+1</f>
        <v/>
      </c>
      <c r="BB590" s="39">
        <f>IF(AZ590&lt;0,BB589+1,0)</f>
        <v/>
      </c>
      <c r="BC590" s="39">
        <f>IF(BB591=0,BB590,0)</f>
        <v/>
      </c>
      <c r="BD590" s="41">
        <f>180/SUM(BC410:BC589)</f>
        <v/>
      </c>
      <c r="BE590" s="41">
        <f>STDEV(BD570:BD589)</f>
        <v/>
      </c>
      <c r="BF590" s="41">
        <f>BD590-BE590</f>
        <v/>
      </c>
      <c r="BG590" s="41">
        <f>BD590+BE590</f>
        <v/>
      </c>
    </row>
    <row r="591">
      <c r="B591" s="40" t="n">
        <v>44140</v>
      </c>
      <c r="C591" s="41" t="n">
        <v>18.09</v>
      </c>
      <c r="D591" s="41" t="n">
        <v>16.81</v>
      </c>
      <c r="E591" s="41" t="n">
        <v>17.45</v>
      </c>
      <c r="F591" s="41" t="n">
        <v>16.81</v>
      </c>
      <c r="H591" s="41">
        <f>AVERAGE(F571:F590)</f>
        <v/>
      </c>
      <c r="I591" s="41">
        <f>AVERAGE(F542:F590)</f>
        <v/>
      </c>
      <c r="J591" s="41">
        <f>AVERAGE(F491:F590)</f>
        <v/>
      </c>
      <c r="K591" s="41">
        <f>STDEV(F571:F590)</f>
        <v/>
      </c>
      <c r="L591" s="41">
        <f>H591+2*K591</f>
        <v/>
      </c>
      <c r="M591" s="41">
        <f>H591-2*K591</f>
        <v/>
      </c>
      <c r="N591" s="41">
        <f>H591+1.5*K591</f>
        <v/>
      </c>
      <c r="O591" s="41">
        <f>H591-1.5*K591</f>
        <v/>
      </c>
      <c r="Q591" s="42">
        <f>(H590-H561)/H561</f>
        <v/>
      </c>
      <c r="R591" s="43">
        <f>IF(Q591&gt;=0.1,1,IF(Q591&gt;-0.1,0,-1))</f>
        <v/>
      </c>
      <c r="S591" s="42">
        <f>(I591-I561)/I561</f>
        <v/>
      </c>
      <c r="T591" s="43">
        <f>IF(S591&gt;=0.05,1,IF(S591&gt;-0.05,0,-1))</f>
        <v/>
      </c>
      <c r="U591" s="42">
        <f>(J590-J561)/J561</f>
        <v/>
      </c>
      <c r="V591" s="43">
        <f>IF(U591&gt;=0.03,1,IF(U591&gt;-0.03,0,-1))</f>
        <v/>
      </c>
      <c r="W591" s="43">
        <f>R591+T591+V591</f>
        <v/>
      </c>
      <c r="Y591" s="44">
        <f>(H590-H411)/H411</f>
        <v/>
      </c>
      <c r="Z591" s="43">
        <f>IF(Y591&gt;=0.1,1,IF(Y591&gt;-0.1,0,-1))</f>
        <v/>
      </c>
      <c r="AA591" s="42">
        <f>(I590-I411)/I411</f>
        <v/>
      </c>
      <c r="AB591" s="43">
        <f>IF(AA591&gt;=0.05,1,IF(AA591&gt;-0.05,0,-1))</f>
        <v/>
      </c>
      <c r="AC591" s="42">
        <f>(J590-J411)/J411</f>
        <v/>
      </c>
      <c r="AD591" s="43">
        <f>IF(AC591&gt;=0.03,1,IF(AC591&gt;-0.03,0,-1))</f>
        <v/>
      </c>
      <c r="AE591" s="43">
        <f>Z591+AB591+AD591</f>
        <v/>
      </c>
      <c r="AG591" s="39">
        <f>IF(H591&gt;I591,IF(I591&gt;J591,4,3),IF(H591&lt;J591,IF(I591&lt;J591,0,1),2))</f>
        <v/>
      </c>
      <c r="AI591" s="39">
        <f>IF(D591&gt;H591,3,IF(D591&gt;I591,2,IF(D591&gt;J591,1,0)))</f>
        <v/>
      </c>
      <c r="AK591" s="39">
        <f>IF(M591&gt;H591,3,IF(M591&gt;I591,2,IF(M591&gt;J591,1,0)))</f>
        <v/>
      </c>
      <c r="AM591" s="39">
        <f>IF(L591&gt;H591,3,IF(L591&gt;I591,2,IF(L591&gt;J591,1,0)))</f>
        <v/>
      </c>
      <c r="AO591" s="39">
        <f>IF(C590&gt;L590,2,IF(C590&gt;N590,1,0))</f>
        <v/>
      </c>
      <c r="AP591" s="39">
        <f>SUM(AO587:AO590)</f>
        <v/>
      </c>
      <c r="AQ591" s="39">
        <f>AQ590+1</f>
        <v/>
      </c>
      <c r="AR591" s="39">
        <f>IF(AP591&gt;0,AR590+1,0)</f>
        <v/>
      </c>
      <c r="AS591" s="39">
        <f>IF(AR592=0,AR591,0)</f>
        <v/>
      </c>
      <c r="AT591" s="41">
        <f>180/SUM(AS411:AS590)</f>
        <v/>
      </c>
      <c r="AU591" s="41">
        <f>STDEV(AT571:AT590)</f>
        <v/>
      </c>
      <c r="AV591" s="41">
        <f>AT591-AU591</f>
        <v/>
      </c>
      <c r="AW591" s="41">
        <f>AT591+AU591</f>
        <v/>
      </c>
      <c r="AY591" s="39">
        <f>IF(D590&lt;M590,-2,IF(D590&lt;O590,-1,0))</f>
        <v/>
      </c>
      <c r="AZ591" s="39">
        <f>SUM(AY587:AY590)</f>
        <v/>
      </c>
      <c r="BA591" s="39">
        <f>BA590+1</f>
        <v/>
      </c>
      <c r="BB591" s="39">
        <f>IF(AZ591&lt;0,BB590+1,0)</f>
        <v/>
      </c>
      <c r="BC591" s="39">
        <f>IF(BB592=0,BB591,0)</f>
        <v/>
      </c>
      <c r="BD591" s="41">
        <f>180/SUM(BC411:BC590)</f>
        <v/>
      </c>
      <c r="BE591" s="41">
        <f>STDEV(BD571:BD590)</f>
        <v/>
      </c>
      <c r="BF591" s="41">
        <f>BD591-BE591</f>
        <v/>
      </c>
      <c r="BG591" s="41">
        <f>BD591+BE591</f>
        <v/>
      </c>
    </row>
    <row r="592">
      <c r="B592" s="40" t="n">
        <v>44141</v>
      </c>
      <c r="C592" s="41" t="n">
        <v>17.46</v>
      </c>
      <c r="D592" s="41" t="n">
        <v>16.62</v>
      </c>
      <c r="E592" s="41" t="n">
        <v>16.89</v>
      </c>
      <c r="F592" s="41" t="n">
        <v>16.74</v>
      </c>
      <c r="H592" s="41">
        <f>AVERAGE(F572:F591)</f>
        <v/>
      </c>
      <c r="I592" s="41">
        <f>AVERAGE(F543:F591)</f>
        <v/>
      </c>
      <c r="J592" s="41">
        <f>AVERAGE(F492:F591)</f>
        <v/>
      </c>
      <c r="K592" s="41">
        <f>STDEV(F572:F591)</f>
        <v/>
      </c>
      <c r="L592" s="41">
        <f>H592+2*K592</f>
        <v/>
      </c>
      <c r="M592" s="41">
        <f>H592-2*K592</f>
        <v/>
      </c>
      <c r="N592" s="41">
        <f>H592+1.5*K592</f>
        <v/>
      </c>
      <c r="O592" s="41">
        <f>H592-1.5*K592</f>
        <v/>
      </c>
      <c r="Q592" s="42">
        <f>(H591-H562)/H562</f>
        <v/>
      </c>
      <c r="R592" s="43">
        <f>IF(Q592&gt;=0.1,1,IF(Q592&gt;-0.1,0,-1))</f>
        <v/>
      </c>
      <c r="S592" s="42">
        <f>(I592-I562)/I562</f>
        <v/>
      </c>
      <c r="T592" s="43">
        <f>IF(S592&gt;=0.05,1,IF(S592&gt;-0.05,0,-1))</f>
        <v/>
      </c>
      <c r="U592" s="42">
        <f>(J591-J562)/J562</f>
        <v/>
      </c>
      <c r="V592" s="43">
        <f>IF(U592&gt;=0.03,1,IF(U592&gt;-0.03,0,-1))</f>
        <v/>
      </c>
      <c r="W592" s="43">
        <f>R592+T592+V592</f>
        <v/>
      </c>
      <c r="Y592" s="44">
        <f>(H591-H412)/H412</f>
        <v/>
      </c>
      <c r="Z592" s="43">
        <f>IF(Y592&gt;=0.1,1,IF(Y592&gt;-0.1,0,-1))</f>
        <v/>
      </c>
      <c r="AA592" s="42">
        <f>(I591-I412)/I412</f>
        <v/>
      </c>
      <c r="AB592" s="43">
        <f>IF(AA592&gt;=0.05,1,IF(AA592&gt;-0.05,0,-1))</f>
        <v/>
      </c>
      <c r="AC592" s="42">
        <f>(J591-J412)/J412</f>
        <v/>
      </c>
      <c r="AD592" s="43">
        <f>IF(AC592&gt;=0.03,1,IF(AC592&gt;-0.03,0,-1))</f>
        <v/>
      </c>
      <c r="AE592" s="43">
        <f>Z592+AB592+AD592</f>
        <v/>
      </c>
      <c r="AG592" s="39">
        <f>IF(H592&gt;I592,IF(I592&gt;J592,4,3),IF(H592&lt;J592,IF(I592&lt;J592,0,1),2))</f>
        <v/>
      </c>
      <c r="AI592" s="39">
        <f>IF(D592&gt;H592,3,IF(D592&gt;I592,2,IF(D592&gt;J592,1,0)))</f>
        <v/>
      </c>
      <c r="AK592" s="39">
        <f>IF(M592&gt;H592,3,IF(M592&gt;I592,2,IF(M592&gt;J592,1,0)))</f>
        <v/>
      </c>
      <c r="AM592" s="39">
        <f>IF(L592&gt;H592,3,IF(L592&gt;I592,2,IF(L592&gt;J592,1,0)))</f>
        <v/>
      </c>
      <c r="AO592" s="39">
        <f>IF(C591&gt;L591,2,IF(C591&gt;N591,1,0))</f>
        <v/>
      </c>
      <c r="AP592" s="39">
        <f>SUM(AO588:AO591)</f>
        <v/>
      </c>
      <c r="AQ592" s="39">
        <f>AQ591+1</f>
        <v/>
      </c>
      <c r="AR592" s="39">
        <f>IF(AP592&gt;0,AR591+1,0)</f>
        <v/>
      </c>
      <c r="AS592" s="39">
        <f>IF(AR593=0,AR592,0)</f>
        <v/>
      </c>
      <c r="AT592" s="41">
        <f>180/SUM(AS412:AS591)</f>
        <v/>
      </c>
      <c r="AU592" s="41">
        <f>STDEV(AT572:AT591)</f>
        <v/>
      </c>
      <c r="AV592" s="41">
        <f>AT592-AU592</f>
        <v/>
      </c>
      <c r="AW592" s="41">
        <f>AT592+AU592</f>
        <v/>
      </c>
      <c r="AY592" s="39">
        <f>IF(D591&lt;M591,-2,IF(D591&lt;O591,-1,0))</f>
        <v/>
      </c>
      <c r="AZ592" s="39">
        <f>SUM(AY588:AY591)</f>
        <v/>
      </c>
      <c r="BA592" s="39">
        <f>BA591+1</f>
        <v/>
      </c>
      <c r="BB592" s="39">
        <f>IF(AZ592&lt;0,BB591+1,0)</f>
        <v/>
      </c>
      <c r="BC592" s="39">
        <f>IF(BB593=0,BB592,0)</f>
        <v/>
      </c>
      <c r="BD592" s="41">
        <f>180/SUM(BC412:BC591)</f>
        <v/>
      </c>
      <c r="BE592" s="41">
        <f>STDEV(BD572:BD591)</f>
        <v/>
      </c>
      <c r="BF592" s="41">
        <f>BD592-BE592</f>
        <v/>
      </c>
      <c r="BG592" s="41">
        <f>BD592+BE592</f>
        <v/>
      </c>
    </row>
    <row r="593">
      <c r="B593" s="40" t="n">
        <v>44144</v>
      </c>
      <c r="C593" s="41" t="n">
        <v>17.3</v>
      </c>
      <c r="D593" s="41" t="n">
        <v>15.48</v>
      </c>
      <c r="E593" s="41" t="n">
        <v>17.26</v>
      </c>
      <c r="F593" s="41" t="n">
        <v>16.39</v>
      </c>
      <c r="H593" s="41">
        <f>AVERAGE(F573:F592)</f>
        <v/>
      </c>
      <c r="I593" s="41">
        <f>AVERAGE(F544:F592)</f>
        <v/>
      </c>
      <c r="J593" s="41">
        <f>AVERAGE(F493:F592)</f>
        <v/>
      </c>
      <c r="K593" s="41">
        <f>STDEV(F573:F592)</f>
        <v/>
      </c>
      <c r="L593" s="41">
        <f>H593+2*K593</f>
        <v/>
      </c>
      <c r="M593" s="41">
        <f>H593-2*K593</f>
        <v/>
      </c>
      <c r="N593" s="41">
        <f>H593+1.5*K593</f>
        <v/>
      </c>
      <c r="O593" s="41">
        <f>H593-1.5*K593</f>
        <v/>
      </c>
      <c r="Q593" s="42">
        <f>(H592-H563)/H563</f>
        <v/>
      </c>
      <c r="R593" s="43">
        <f>IF(Q593&gt;=0.1,1,IF(Q593&gt;-0.1,0,-1))</f>
        <v/>
      </c>
      <c r="S593" s="42">
        <f>(I593-I563)/I563</f>
        <v/>
      </c>
      <c r="T593" s="43">
        <f>IF(S593&gt;=0.05,1,IF(S593&gt;-0.05,0,-1))</f>
        <v/>
      </c>
      <c r="U593" s="42">
        <f>(J592-J563)/J563</f>
        <v/>
      </c>
      <c r="V593" s="43">
        <f>IF(U593&gt;=0.03,1,IF(U593&gt;-0.03,0,-1))</f>
        <v/>
      </c>
      <c r="W593" s="43">
        <f>R593+T593+V593</f>
        <v/>
      </c>
      <c r="Y593" s="44">
        <f>(H592-H413)/H413</f>
        <v/>
      </c>
      <c r="Z593" s="43">
        <f>IF(Y593&gt;=0.1,1,IF(Y593&gt;-0.1,0,-1))</f>
        <v/>
      </c>
      <c r="AA593" s="42">
        <f>(I592-I413)/I413</f>
        <v/>
      </c>
      <c r="AB593" s="43">
        <f>IF(AA593&gt;=0.05,1,IF(AA593&gt;-0.05,0,-1))</f>
        <v/>
      </c>
      <c r="AC593" s="42">
        <f>(J592-J413)/J413</f>
        <v/>
      </c>
      <c r="AD593" s="43">
        <f>IF(AC593&gt;=0.03,1,IF(AC593&gt;-0.03,0,-1))</f>
        <v/>
      </c>
      <c r="AE593" s="43">
        <f>Z593+AB593+AD593</f>
        <v/>
      </c>
      <c r="AG593" s="39">
        <f>IF(H593&gt;I593,IF(I593&gt;J593,4,3),IF(H593&lt;J593,IF(I593&lt;J593,0,1),2))</f>
        <v/>
      </c>
      <c r="AI593" s="39">
        <f>IF(D593&gt;H593,3,IF(D593&gt;I593,2,IF(D593&gt;J593,1,0)))</f>
        <v/>
      </c>
      <c r="AK593" s="39">
        <f>IF(M593&gt;H593,3,IF(M593&gt;I593,2,IF(M593&gt;J593,1,0)))</f>
        <v/>
      </c>
      <c r="AM593" s="39">
        <f>IF(L593&gt;H593,3,IF(L593&gt;I593,2,IF(L593&gt;J593,1,0)))</f>
        <v/>
      </c>
      <c r="AO593" s="39">
        <f>IF(C592&gt;L592,2,IF(C592&gt;N592,1,0))</f>
        <v/>
      </c>
      <c r="AP593" s="39">
        <f>SUM(AO589:AO592)</f>
        <v/>
      </c>
      <c r="AQ593" s="39">
        <f>AQ592+1</f>
        <v/>
      </c>
      <c r="AR593" s="39">
        <f>IF(AP593&gt;0,AR592+1,0)</f>
        <v/>
      </c>
      <c r="AS593" s="39">
        <f>IF(AR594=0,AR593,0)</f>
        <v/>
      </c>
      <c r="AT593" s="41">
        <f>180/SUM(AS413:AS592)</f>
        <v/>
      </c>
      <c r="AU593" s="41">
        <f>STDEV(AT573:AT592)</f>
        <v/>
      </c>
      <c r="AV593" s="41">
        <f>AT593-AU593</f>
        <v/>
      </c>
      <c r="AW593" s="41">
        <f>AT593+AU593</f>
        <v/>
      </c>
      <c r="AY593" s="39">
        <f>IF(D592&lt;M592,-2,IF(D592&lt;O592,-1,0))</f>
        <v/>
      </c>
      <c r="AZ593" s="39">
        <f>SUM(AY589:AY592)</f>
        <v/>
      </c>
      <c r="BA593" s="39">
        <f>BA592+1</f>
        <v/>
      </c>
      <c r="BB593" s="39">
        <f>IF(AZ593&lt;0,BB592+1,0)</f>
        <v/>
      </c>
      <c r="BC593" s="39">
        <f>IF(BB594=0,BB593,0)</f>
        <v/>
      </c>
      <c r="BD593" s="41">
        <f>180/SUM(BC413:BC592)</f>
        <v/>
      </c>
      <c r="BE593" s="41">
        <f>STDEV(BD573:BD592)</f>
        <v/>
      </c>
      <c r="BF593" s="41">
        <f>BD593-BE593</f>
        <v/>
      </c>
      <c r="BG593" s="41">
        <f>BD593+BE593</f>
        <v/>
      </c>
    </row>
    <row r="594">
      <c r="B594" s="40" t="n">
        <v>44145</v>
      </c>
      <c r="C594" s="41" t="n">
        <v>17.1</v>
      </c>
      <c r="D594" s="41" t="n">
        <v>15.24</v>
      </c>
      <c r="E594" s="41" t="n">
        <v>16.35</v>
      </c>
      <c r="F594" s="41" t="n">
        <v>15.86</v>
      </c>
      <c r="H594" s="41">
        <f>AVERAGE(F574:F593)</f>
        <v/>
      </c>
      <c r="I594" s="41">
        <f>AVERAGE(F545:F593)</f>
        <v/>
      </c>
      <c r="J594" s="41">
        <f>AVERAGE(F494:F593)</f>
        <v/>
      </c>
      <c r="K594" s="41">
        <f>STDEV(F574:F593)</f>
        <v/>
      </c>
      <c r="L594" s="41">
        <f>H594+2*K594</f>
        <v/>
      </c>
      <c r="M594" s="41">
        <f>H594-2*K594</f>
        <v/>
      </c>
      <c r="N594" s="41">
        <f>H594+1.5*K594</f>
        <v/>
      </c>
      <c r="O594" s="41">
        <f>H594-1.5*K594</f>
        <v/>
      </c>
      <c r="Q594" s="42">
        <f>(H593-H564)/H564</f>
        <v/>
      </c>
      <c r="R594" s="43">
        <f>IF(Q594&gt;=0.1,1,IF(Q594&gt;-0.1,0,-1))</f>
        <v/>
      </c>
      <c r="S594" s="42">
        <f>(I594-I564)/I564</f>
        <v/>
      </c>
      <c r="T594" s="43">
        <f>IF(S594&gt;=0.05,1,IF(S594&gt;-0.05,0,-1))</f>
        <v/>
      </c>
      <c r="U594" s="42">
        <f>(J593-J564)/J564</f>
        <v/>
      </c>
      <c r="V594" s="43">
        <f>IF(U594&gt;=0.03,1,IF(U594&gt;-0.03,0,-1))</f>
        <v/>
      </c>
      <c r="W594" s="43">
        <f>R594+T594+V594</f>
        <v/>
      </c>
      <c r="Y594" s="44">
        <f>(H593-H414)/H414</f>
        <v/>
      </c>
      <c r="Z594" s="43">
        <f>IF(Y594&gt;=0.1,1,IF(Y594&gt;-0.1,0,-1))</f>
        <v/>
      </c>
      <c r="AA594" s="42">
        <f>(I593-I414)/I414</f>
        <v/>
      </c>
      <c r="AB594" s="43">
        <f>IF(AA594&gt;=0.05,1,IF(AA594&gt;-0.05,0,-1))</f>
        <v/>
      </c>
      <c r="AC594" s="42">
        <f>(J593-J414)/J414</f>
        <v/>
      </c>
      <c r="AD594" s="43">
        <f>IF(AC594&gt;=0.03,1,IF(AC594&gt;-0.03,0,-1))</f>
        <v/>
      </c>
      <c r="AE594" s="43">
        <f>Z594+AB594+AD594</f>
        <v/>
      </c>
      <c r="AG594" s="39">
        <f>IF(H594&gt;I594,IF(I594&gt;J594,4,3),IF(H594&lt;J594,IF(I594&lt;J594,0,1),2))</f>
        <v/>
      </c>
      <c r="AI594" s="39">
        <f>IF(D594&gt;H594,3,IF(D594&gt;I594,2,IF(D594&gt;J594,1,0)))</f>
        <v/>
      </c>
      <c r="AK594" s="39">
        <f>IF(M594&gt;H594,3,IF(M594&gt;I594,2,IF(M594&gt;J594,1,0)))</f>
        <v/>
      </c>
      <c r="AM594" s="39">
        <f>IF(L594&gt;H594,3,IF(L594&gt;I594,2,IF(L594&gt;J594,1,0)))</f>
        <v/>
      </c>
      <c r="AO594" s="39">
        <f>IF(C593&gt;L593,2,IF(C593&gt;N593,1,0))</f>
        <v/>
      </c>
      <c r="AP594" s="39">
        <f>SUM(AO590:AO593)</f>
        <v/>
      </c>
      <c r="AQ594" s="39">
        <f>AQ593+1</f>
        <v/>
      </c>
      <c r="AR594" s="39">
        <f>IF(AP594&gt;0,AR593+1,0)</f>
        <v/>
      </c>
      <c r="AS594" s="39">
        <f>IF(AR595=0,AR594,0)</f>
        <v/>
      </c>
      <c r="AT594" s="41">
        <f>180/SUM(AS414:AS593)</f>
        <v/>
      </c>
      <c r="AU594" s="41">
        <f>STDEV(AT574:AT593)</f>
        <v/>
      </c>
      <c r="AV594" s="41">
        <f>AT594-AU594</f>
        <v/>
      </c>
      <c r="AW594" s="41">
        <f>AT594+AU594</f>
        <v/>
      </c>
      <c r="AY594" s="39">
        <f>IF(D593&lt;M593,-2,IF(D593&lt;O593,-1,0))</f>
        <v/>
      </c>
      <c r="AZ594" s="39">
        <f>SUM(AY590:AY593)</f>
        <v/>
      </c>
      <c r="BA594" s="39">
        <f>BA593+1</f>
        <v/>
      </c>
      <c r="BB594" s="39">
        <f>IF(AZ594&lt;0,BB593+1,0)</f>
        <v/>
      </c>
      <c r="BC594" s="39">
        <f>IF(BB595=0,BB594,0)</f>
        <v/>
      </c>
      <c r="BD594" s="41">
        <f>180/SUM(BC414:BC593)</f>
        <v/>
      </c>
      <c r="BE594" s="41">
        <f>STDEV(BD574:BD593)</f>
        <v/>
      </c>
      <c r="BF594" s="41">
        <f>BD594-BE594</f>
        <v/>
      </c>
      <c r="BG594" s="41">
        <f>BD594+BE594</f>
        <v/>
      </c>
    </row>
    <row r="595">
      <c r="B595" s="40" t="n">
        <v>44146</v>
      </c>
      <c r="C595" s="41" t="n">
        <v>16.71</v>
      </c>
      <c r="D595" s="41" t="n">
        <v>15.52</v>
      </c>
      <c r="E595" s="41" t="n">
        <v>15.81</v>
      </c>
      <c r="F595" s="41" t="n">
        <v>16.66</v>
      </c>
      <c r="H595" s="41">
        <f>AVERAGE(F575:F594)</f>
        <v/>
      </c>
      <c r="I595" s="41">
        <f>AVERAGE(F546:F594)</f>
        <v/>
      </c>
      <c r="J595" s="41">
        <f>AVERAGE(F495:F594)</f>
        <v/>
      </c>
      <c r="K595" s="41">
        <f>STDEV(F575:F594)</f>
        <v/>
      </c>
      <c r="L595" s="41">
        <f>H595+2*K595</f>
        <v/>
      </c>
      <c r="M595" s="41">
        <f>H595-2*K595</f>
        <v/>
      </c>
      <c r="N595" s="41">
        <f>H595+1.5*K595</f>
        <v/>
      </c>
      <c r="O595" s="41">
        <f>H595-1.5*K595</f>
        <v/>
      </c>
      <c r="Q595" s="42">
        <f>(H594-H565)/H565</f>
        <v/>
      </c>
      <c r="R595" s="43">
        <f>IF(Q595&gt;=0.1,1,IF(Q595&gt;-0.1,0,-1))</f>
        <v/>
      </c>
      <c r="S595" s="42">
        <f>(I595-I565)/I565</f>
        <v/>
      </c>
      <c r="T595" s="43">
        <f>IF(S595&gt;=0.05,1,IF(S595&gt;-0.05,0,-1))</f>
        <v/>
      </c>
      <c r="U595" s="42">
        <f>(J594-J565)/J565</f>
        <v/>
      </c>
      <c r="V595" s="43">
        <f>IF(U595&gt;=0.03,1,IF(U595&gt;-0.03,0,-1))</f>
        <v/>
      </c>
      <c r="W595" s="43">
        <f>R595+T595+V595</f>
        <v/>
      </c>
      <c r="Y595" s="44">
        <f>(H594-H415)/H415</f>
        <v/>
      </c>
      <c r="Z595" s="43">
        <f>IF(Y595&gt;=0.1,1,IF(Y595&gt;-0.1,0,-1))</f>
        <v/>
      </c>
      <c r="AA595" s="42">
        <f>(I594-I415)/I415</f>
        <v/>
      </c>
      <c r="AB595" s="43">
        <f>IF(AA595&gt;=0.05,1,IF(AA595&gt;-0.05,0,-1))</f>
        <v/>
      </c>
      <c r="AC595" s="42">
        <f>(J594-J415)/J415</f>
        <v/>
      </c>
      <c r="AD595" s="43">
        <f>IF(AC595&gt;=0.03,1,IF(AC595&gt;-0.03,0,-1))</f>
        <v/>
      </c>
      <c r="AE595" s="43">
        <f>Z595+AB595+AD595</f>
        <v/>
      </c>
      <c r="AG595" s="39">
        <f>IF(H595&gt;I595,IF(I595&gt;J595,4,3),IF(H595&lt;J595,IF(I595&lt;J595,0,1),2))</f>
        <v/>
      </c>
      <c r="AI595" s="39">
        <f>IF(D595&gt;H595,3,IF(D595&gt;I595,2,IF(D595&gt;J595,1,0)))</f>
        <v/>
      </c>
      <c r="AK595" s="39">
        <f>IF(M595&gt;H595,3,IF(M595&gt;I595,2,IF(M595&gt;J595,1,0)))</f>
        <v/>
      </c>
      <c r="AM595" s="39">
        <f>IF(L595&gt;H595,3,IF(L595&gt;I595,2,IF(L595&gt;J595,1,0)))</f>
        <v/>
      </c>
      <c r="AO595" s="39">
        <f>IF(C594&gt;L594,2,IF(C594&gt;N594,1,0))</f>
        <v/>
      </c>
      <c r="AP595" s="39">
        <f>SUM(AO591:AO594)</f>
        <v/>
      </c>
      <c r="AQ595" s="39">
        <f>AQ594+1</f>
        <v/>
      </c>
      <c r="AR595" s="39">
        <f>IF(AP595&gt;0,AR594+1,0)</f>
        <v/>
      </c>
      <c r="AS595" s="39">
        <f>IF(AR596=0,AR595,0)</f>
        <v/>
      </c>
      <c r="AT595" s="41">
        <f>180/SUM(AS415:AS594)</f>
        <v/>
      </c>
      <c r="AU595" s="41">
        <f>STDEV(AT575:AT594)</f>
        <v/>
      </c>
      <c r="AV595" s="41">
        <f>AT595-AU595</f>
        <v/>
      </c>
      <c r="AW595" s="41">
        <f>AT595+AU595</f>
        <v/>
      </c>
      <c r="AY595" s="39">
        <f>IF(D594&lt;M594,-2,IF(D594&lt;O594,-1,0))</f>
        <v/>
      </c>
      <c r="AZ595" s="39">
        <f>SUM(AY591:AY594)</f>
        <v/>
      </c>
      <c r="BA595" s="39">
        <f>BA594+1</f>
        <v/>
      </c>
      <c r="BB595" s="39">
        <f>IF(AZ595&lt;0,BB594+1,0)</f>
        <v/>
      </c>
      <c r="BC595" s="39">
        <f>IF(BB596=0,BB595,0)</f>
        <v/>
      </c>
      <c r="BD595" s="41">
        <f>180/SUM(BC415:BC594)</f>
        <v/>
      </c>
      <c r="BE595" s="41">
        <f>STDEV(BD575:BD594)</f>
        <v/>
      </c>
      <c r="BF595" s="41">
        <f>BD595-BE595</f>
        <v/>
      </c>
      <c r="BG595" s="41">
        <f>BD595+BE595</f>
        <v/>
      </c>
    </row>
    <row r="596">
      <c r="B596" s="40" t="n">
        <v>44147</v>
      </c>
      <c r="C596" s="41" t="n">
        <v>17.25</v>
      </c>
      <c r="D596" s="41" t="n">
        <v>16.43</v>
      </c>
      <c r="E596" s="41" t="n">
        <v>16.93</v>
      </c>
      <c r="F596" s="41" t="n">
        <v>16.8</v>
      </c>
      <c r="H596" s="41">
        <f>AVERAGE(F576:F595)</f>
        <v/>
      </c>
      <c r="I596" s="41">
        <f>AVERAGE(F547:F595)</f>
        <v/>
      </c>
      <c r="J596" s="41">
        <f>AVERAGE(F496:F595)</f>
        <v/>
      </c>
      <c r="K596" s="41">
        <f>STDEV(F576:F595)</f>
        <v/>
      </c>
      <c r="L596" s="41">
        <f>H596+2*K596</f>
        <v/>
      </c>
      <c r="M596" s="41">
        <f>H596-2*K596</f>
        <v/>
      </c>
      <c r="N596" s="41">
        <f>H596+1.5*K596</f>
        <v/>
      </c>
      <c r="O596" s="41">
        <f>H596-1.5*K596</f>
        <v/>
      </c>
      <c r="Q596" s="42">
        <f>(H595-H566)/H566</f>
        <v/>
      </c>
      <c r="R596" s="43">
        <f>IF(Q596&gt;=0.1,1,IF(Q596&gt;-0.1,0,-1))</f>
        <v/>
      </c>
      <c r="S596" s="42">
        <f>(I596-I566)/I566</f>
        <v/>
      </c>
      <c r="T596" s="43">
        <f>IF(S596&gt;=0.05,1,IF(S596&gt;-0.05,0,-1))</f>
        <v/>
      </c>
      <c r="U596" s="42">
        <f>(J595-J566)/J566</f>
        <v/>
      </c>
      <c r="V596" s="43">
        <f>IF(U596&gt;=0.03,1,IF(U596&gt;-0.03,0,-1))</f>
        <v/>
      </c>
      <c r="W596" s="43">
        <f>R596+T596+V596</f>
        <v/>
      </c>
      <c r="Y596" s="44">
        <f>(H595-H416)/H416</f>
        <v/>
      </c>
      <c r="Z596" s="43">
        <f>IF(Y596&gt;=0.1,1,IF(Y596&gt;-0.1,0,-1))</f>
        <v/>
      </c>
      <c r="AA596" s="42">
        <f>(I595-I416)/I416</f>
        <v/>
      </c>
      <c r="AB596" s="43">
        <f>IF(AA596&gt;=0.05,1,IF(AA596&gt;-0.05,0,-1))</f>
        <v/>
      </c>
      <c r="AC596" s="42">
        <f>(J595-J416)/J416</f>
        <v/>
      </c>
      <c r="AD596" s="43">
        <f>IF(AC596&gt;=0.03,1,IF(AC596&gt;-0.03,0,-1))</f>
        <v/>
      </c>
      <c r="AE596" s="43">
        <f>Z596+AB596+AD596</f>
        <v/>
      </c>
      <c r="AG596" s="39">
        <f>IF(H596&gt;I596,IF(I596&gt;J596,4,3),IF(H596&lt;J596,IF(I596&lt;J596,0,1),2))</f>
        <v/>
      </c>
      <c r="AI596" s="39">
        <f>IF(D596&gt;H596,3,IF(D596&gt;I596,2,IF(D596&gt;J596,1,0)))</f>
        <v/>
      </c>
      <c r="AK596" s="39">
        <f>IF(M596&gt;H596,3,IF(M596&gt;I596,2,IF(M596&gt;J596,1,0)))</f>
        <v/>
      </c>
      <c r="AM596" s="39">
        <f>IF(L596&gt;H596,3,IF(L596&gt;I596,2,IF(L596&gt;J596,1,0)))</f>
        <v/>
      </c>
      <c r="AO596" s="39">
        <f>IF(C595&gt;L595,2,IF(C595&gt;N595,1,0))</f>
        <v/>
      </c>
      <c r="AP596" s="39">
        <f>SUM(AO592:AO595)</f>
        <v/>
      </c>
      <c r="AQ596" s="39">
        <f>AQ595+1</f>
        <v/>
      </c>
      <c r="AR596" s="39">
        <f>IF(AP596&gt;0,AR595+1,0)</f>
        <v/>
      </c>
      <c r="AS596" s="39">
        <f>IF(AR597=0,AR596,0)</f>
        <v/>
      </c>
      <c r="AT596" s="41">
        <f>180/SUM(AS416:AS595)</f>
        <v/>
      </c>
      <c r="AU596" s="41">
        <f>STDEV(AT576:AT595)</f>
        <v/>
      </c>
      <c r="AV596" s="41">
        <f>AT596-AU596</f>
        <v/>
      </c>
      <c r="AW596" s="41">
        <f>AT596+AU596</f>
        <v/>
      </c>
      <c r="AY596" s="39">
        <f>IF(D595&lt;M595,-2,IF(D595&lt;O595,-1,0))</f>
        <v/>
      </c>
      <c r="AZ596" s="39">
        <f>SUM(AY592:AY595)</f>
        <v/>
      </c>
      <c r="BA596" s="39">
        <f>BA595+1</f>
        <v/>
      </c>
      <c r="BB596" s="39">
        <f>IF(AZ596&lt;0,BB595+1,0)</f>
        <v/>
      </c>
      <c r="BC596" s="39">
        <f>IF(BB597=0,BB596,0)</f>
        <v/>
      </c>
      <c r="BD596" s="41">
        <f>180/SUM(BC416:BC595)</f>
        <v/>
      </c>
      <c r="BE596" s="41">
        <f>STDEV(BD576:BD595)</f>
        <v/>
      </c>
      <c r="BF596" s="41">
        <f>BD596-BE596</f>
        <v/>
      </c>
      <c r="BG596" s="41">
        <f>BD596+BE596</f>
        <v/>
      </c>
    </row>
    <row r="597">
      <c r="B597" s="40" t="n">
        <v>44148</v>
      </c>
      <c r="C597" s="41" t="n">
        <v>17.43</v>
      </c>
      <c r="D597" s="41" t="n">
        <v>16.75</v>
      </c>
      <c r="E597" s="41" t="n">
        <v>17</v>
      </c>
      <c r="F597" s="41" t="n">
        <v>16.83</v>
      </c>
      <c r="H597" s="41">
        <f>AVERAGE(F577:F596)</f>
        <v/>
      </c>
      <c r="I597" s="41">
        <f>AVERAGE(F548:F596)</f>
        <v/>
      </c>
      <c r="J597" s="41">
        <f>AVERAGE(F497:F596)</f>
        <v/>
      </c>
      <c r="K597" s="41">
        <f>STDEV(F577:F596)</f>
        <v/>
      </c>
      <c r="L597" s="41">
        <f>H597+2*K597</f>
        <v/>
      </c>
      <c r="M597" s="41">
        <f>H597-2*K597</f>
        <v/>
      </c>
      <c r="N597" s="41">
        <f>H597+1.5*K597</f>
        <v/>
      </c>
      <c r="O597" s="41">
        <f>H597-1.5*K597</f>
        <v/>
      </c>
      <c r="Q597" s="42">
        <f>(H596-H567)/H567</f>
        <v/>
      </c>
      <c r="R597" s="43">
        <f>IF(Q597&gt;=0.1,1,IF(Q597&gt;-0.1,0,-1))</f>
        <v/>
      </c>
      <c r="S597" s="42">
        <f>(I597-I567)/I567</f>
        <v/>
      </c>
      <c r="T597" s="43">
        <f>IF(S597&gt;=0.05,1,IF(S597&gt;-0.05,0,-1))</f>
        <v/>
      </c>
      <c r="U597" s="42">
        <f>(J596-J567)/J567</f>
        <v/>
      </c>
      <c r="V597" s="43">
        <f>IF(U597&gt;=0.03,1,IF(U597&gt;-0.03,0,-1))</f>
        <v/>
      </c>
      <c r="W597" s="43">
        <f>R597+T597+V597</f>
        <v/>
      </c>
      <c r="Y597" s="44">
        <f>(H596-H417)/H417</f>
        <v/>
      </c>
      <c r="Z597" s="43">
        <f>IF(Y597&gt;=0.1,1,IF(Y597&gt;-0.1,0,-1))</f>
        <v/>
      </c>
      <c r="AA597" s="42">
        <f>(I596-I417)/I417</f>
        <v/>
      </c>
      <c r="AB597" s="43">
        <f>IF(AA597&gt;=0.05,1,IF(AA597&gt;-0.05,0,-1))</f>
        <v/>
      </c>
      <c r="AC597" s="42">
        <f>(J596-J417)/J417</f>
        <v/>
      </c>
      <c r="AD597" s="43">
        <f>IF(AC597&gt;=0.03,1,IF(AC597&gt;-0.03,0,-1))</f>
        <v/>
      </c>
      <c r="AE597" s="43">
        <f>Z597+AB597+AD597</f>
        <v/>
      </c>
      <c r="AG597" s="39">
        <f>IF(H597&gt;I597,IF(I597&gt;J597,4,3),IF(H597&lt;J597,IF(I597&lt;J597,0,1),2))</f>
        <v/>
      </c>
      <c r="AI597" s="39">
        <f>IF(D597&gt;H597,3,IF(D597&gt;I597,2,IF(D597&gt;J597,1,0)))</f>
        <v/>
      </c>
      <c r="AK597" s="39">
        <f>IF(M597&gt;H597,3,IF(M597&gt;I597,2,IF(M597&gt;J597,1,0)))</f>
        <v/>
      </c>
      <c r="AM597" s="39">
        <f>IF(L597&gt;H597,3,IF(L597&gt;I597,2,IF(L597&gt;J597,1,0)))</f>
        <v/>
      </c>
      <c r="AO597" s="39">
        <f>IF(C596&gt;L596,2,IF(C596&gt;N596,1,0))</f>
        <v/>
      </c>
      <c r="AP597" s="39">
        <f>SUM(AO593:AO596)</f>
        <v/>
      </c>
      <c r="AQ597" s="39">
        <f>AQ596+1</f>
        <v/>
      </c>
      <c r="AR597" s="39">
        <f>IF(AP597&gt;0,AR596+1,0)</f>
        <v/>
      </c>
      <c r="AS597" s="39">
        <f>IF(AR598=0,AR597,0)</f>
        <v/>
      </c>
      <c r="AT597" s="41">
        <f>180/SUM(AS417:AS596)</f>
        <v/>
      </c>
      <c r="AU597" s="41">
        <f>STDEV(AT577:AT596)</f>
        <v/>
      </c>
      <c r="AV597" s="41">
        <f>AT597-AU597</f>
        <v/>
      </c>
      <c r="AW597" s="41">
        <f>AT597+AU597</f>
        <v/>
      </c>
      <c r="AY597" s="39">
        <f>IF(D596&lt;M596,-2,IF(D596&lt;O596,-1,0))</f>
        <v/>
      </c>
      <c r="AZ597" s="39">
        <f>SUM(AY593:AY596)</f>
        <v/>
      </c>
      <c r="BA597" s="39">
        <f>BA596+1</f>
        <v/>
      </c>
      <c r="BB597" s="39">
        <f>IF(AZ597&lt;0,BB596+1,0)</f>
        <v/>
      </c>
      <c r="BC597" s="39">
        <f>IF(BB598=0,BB597,0)</f>
        <v/>
      </c>
      <c r="BD597" s="41">
        <f>180/SUM(BC417:BC596)</f>
        <v/>
      </c>
      <c r="BE597" s="41">
        <f>STDEV(BD577:BD596)</f>
        <v/>
      </c>
      <c r="BF597" s="41">
        <f>BD597-BE597</f>
        <v/>
      </c>
      <c r="BG597" s="41">
        <f>BD597+BE597</f>
        <v/>
      </c>
    </row>
    <row r="598">
      <c r="B598" s="40" t="n">
        <v>44151</v>
      </c>
      <c r="C598" s="41" t="n">
        <v>17.76</v>
      </c>
      <c r="D598" s="41" t="n">
        <v>17.03</v>
      </c>
      <c r="E598" s="41" t="n">
        <v>17.4</v>
      </c>
      <c r="F598" s="41" t="n">
        <v>17.51</v>
      </c>
      <c r="H598" s="41">
        <f>AVERAGE(F578:F597)</f>
        <v/>
      </c>
      <c r="I598" s="41">
        <f>AVERAGE(F549:F597)</f>
        <v/>
      </c>
      <c r="J598" s="41">
        <f>AVERAGE(F498:F597)</f>
        <v/>
      </c>
      <c r="K598" s="41">
        <f>STDEV(F578:F597)</f>
        <v/>
      </c>
      <c r="L598" s="41">
        <f>H598+2*K598</f>
        <v/>
      </c>
      <c r="M598" s="41">
        <f>H598-2*K598</f>
        <v/>
      </c>
      <c r="N598" s="41">
        <f>H598+1.5*K598</f>
        <v/>
      </c>
      <c r="O598" s="41">
        <f>H598-1.5*K598</f>
        <v/>
      </c>
      <c r="Q598" s="42">
        <f>(H597-H568)/H568</f>
        <v/>
      </c>
      <c r="R598" s="43">
        <f>IF(Q598&gt;=0.1,1,IF(Q598&gt;-0.1,0,-1))</f>
        <v/>
      </c>
      <c r="S598" s="42">
        <f>(I598-I568)/I568</f>
        <v/>
      </c>
      <c r="T598" s="43">
        <f>IF(S598&gt;=0.05,1,IF(S598&gt;-0.05,0,-1))</f>
        <v/>
      </c>
      <c r="U598" s="42">
        <f>(J597-J568)/J568</f>
        <v/>
      </c>
      <c r="V598" s="43">
        <f>IF(U598&gt;=0.03,1,IF(U598&gt;-0.03,0,-1))</f>
        <v/>
      </c>
      <c r="W598" s="43">
        <f>R598+T598+V598</f>
        <v/>
      </c>
      <c r="Y598" s="44">
        <f>(H597-H418)/H418</f>
        <v/>
      </c>
      <c r="Z598" s="43">
        <f>IF(Y598&gt;=0.1,1,IF(Y598&gt;-0.1,0,-1))</f>
        <v/>
      </c>
      <c r="AA598" s="42">
        <f>(I597-I418)/I418</f>
        <v/>
      </c>
      <c r="AB598" s="43">
        <f>IF(AA598&gt;=0.05,1,IF(AA598&gt;-0.05,0,-1))</f>
        <v/>
      </c>
      <c r="AC598" s="42">
        <f>(J597-J418)/J418</f>
        <v/>
      </c>
      <c r="AD598" s="43">
        <f>IF(AC598&gt;=0.03,1,IF(AC598&gt;-0.03,0,-1))</f>
        <v/>
      </c>
      <c r="AE598" s="43">
        <f>Z598+AB598+AD598</f>
        <v/>
      </c>
      <c r="AG598" s="39">
        <f>IF(H598&gt;I598,IF(I598&gt;J598,4,3),IF(H598&lt;J598,IF(I598&lt;J598,0,1),2))</f>
        <v/>
      </c>
      <c r="AI598" s="39">
        <f>IF(D598&gt;H598,3,IF(D598&gt;I598,2,IF(D598&gt;J598,1,0)))</f>
        <v/>
      </c>
      <c r="AK598" s="39">
        <f>IF(M598&gt;H598,3,IF(M598&gt;I598,2,IF(M598&gt;J598,1,0)))</f>
        <v/>
      </c>
      <c r="AM598" s="39">
        <f>IF(L598&gt;H598,3,IF(L598&gt;I598,2,IF(L598&gt;J598,1,0)))</f>
        <v/>
      </c>
      <c r="AO598" s="39">
        <f>IF(C597&gt;L597,2,IF(C597&gt;N597,1,0))</f>
        <v/>
      </c>
      <c r="AP598" s="39">
        <f>SUM(AO594:AO597)</f>
        <v/>
      </c>
      <c r="AQ598" s="39">
        <f>AQ597+1</f>
        <v/>
      </c>
      <c r="AR598" s="39">
        <f>IF(AP598&gt;0,AR597+1,0)</f>
        <v/>
      </c>
      <c r="AS598" s="39">
        <f>IF(AR599=0,AR598,0)</f>
        <v/>
      </c>
      <c r="AT598" s="41">
        <f>180/SUM(AS418:AS597)</f>
        <v/>
      </c>
      <c r="AU598" s="41">
        <f>STDEV(AT578:AT597)</f>
        <v/>
      </c>
      <c r="AV598" s="41">
        <f>AT598-AU598</f>
        <v/>
      </c>
      <c r="AW598" s="41">
        <f>AT598+AU598</f>
        <v/>
      </c>
      <c r="AY598" s="39">
        <f>IF(D597&lt;M597,-2,IF(D597&lt;O597,-1,0))</f>
        <v/>
      </c>
      <c r="AZ598" s="39">
        <f>SUM(AY594:AY597)</f>
        <v/>
      </c>
      <c r="BA598" s="39">
        <f>BA597+1</f>
        <v/>
      </c>
      <c r="BB598" s="39">
        <f>IF(AZ598&lt;0,BB597+1,0)</f>
        <v/>
      </c>
      <c r="BC598" s="39">
        <f>IF(BB599=0,BB598,0)</f>
        <v/>
      </c>
      <c r="BD598" s="41">
        <f>180/SUM(BC418:BC597)</f>
        <v/>
      </c>
      <c r="BE598" s="41">
        <f>STDEV(BD578:BD597)</f>
        <v/>
      </c>
      <c r="BF598" s="41">
        <f>BD598-BE598</f>
        <v/>
      </c>
      <c r="BG598" s="41">
        <f>BD598+BE598</f>
        <v/>
      </c>
    </row>
    <row r="599">
      <c r="B599" s="40" t="n">
        <v>44152</v>
      </c>
      <c r="C599" s="41" t="n">
        <v>18.03</v>
      </c>
      <c r="D599" s="41" t="n">
        <v>17.32</v>
      </c>
      <c r="E599" s="41" t="n">
        <v>17.68</v>
      </c>
      <c r="F599" s="41" t="n">
        <v>17.69</v>
      </c>
      <c r="H599" s="41">
        <f>AVERAGE(F579:F598)</f>
        <v/>
      </c>
      <c r="I599" s="41">
        <f>AVERAGE(F550:F598)</f>
        <v/>
      </c>
      <c r="J599" s="41">
        <f>AVERAGE(F499:F598)</f>
        <v/>
      </c>
      <c r="K599" s="41">
        <f>STDEV(F579:F598)</f>
        <v/>
      </c>
      <c r="L599" s="41">
        <f>H599+2*K599</f>
        <v/>
      </c>
      <c r="M599" s="41">
        <f>H599-2*K599</f>
        <v/>
      </c>
      <c r="N599" s="41">
        <f>H599+1.5*K599</f>
        <v/>
      </c>
      <c r="O599" s="41">
        <f>H599-1.5*K599</f>
        <v/>
      </c>
      <c r="Q599" s="42">
        <f>(H598-H569)/H569</f>
        <v/>
      </c>
      <c r="R599" s="43">
        <f>IF(Q599&gt;=0.1,1,IF(Q599&gt;-0.1,0,-1))</f>
        <v/>
      </c>
      <c r="S599" s="42">
        <f>(I599-I569)/I569</f>
        <v/>
      </c>
      <c r="T599" s="43">
        <f>IF(S599&gt;=0.05,1,IF(S599&gt;-0.05,0,-1))</f>
        <v/>
      </c>
      <c r="U599" s="42">
        <f>(J598-J569)/J569</f>
        <v/>
      </c>
      <c r="V599" s="43">
        <f>IF(U599&gt;=0.03,1,IF(U599&gt;-0.03,0,-1))</f>
        <v/>
      </c>
      <c r="W599" s="43">
        <f>R599+T599+V599</f>
        <v/>
      </c>
      <c r="Y599" s="44">
        <f>(H598-H419)/H419</f>
        <v/>
      </c>
      <c r="Z599" s="43">
        <f>IF(Y599&gt;=0.1,1,IF(Y599&gt;-0.1,0,-1))</f>
        <v/>
      </c>
      <c r="AA599" s="42">
        <f>(I598-I419)/I419</f>
        <v/>
      </c>
      <c r="AB599" s="43">
        <f>IF(AA599&gt;=0.05,1,IF(AA599&gt;-0.05,0,-1))</f>
        <v/>
      </c>
      <c r="AC599" s="42">
        <f>(J598-J419)/J419</f>
        <v/>
      </c>
      <c r="AD599" s="43">
        <f>IF(AC599&gt;=0.03,1,IF(AC599&gt;-0.03,0,-1))</f>
        <v/>
      </c>
      <c r="AE599" s="43">
        <f>Z599+AB599+AD599</f>
        <v/>
      </c>
      <c r="AG599" s="39">
        <f>IF(H599&gt;I599,IF(I599&gt;J599,4,3),IF(H599&lt;J599,IF(I599&lt;J599,0,1),2))</f>
        <v/>
      </c>
      <c r="AI599" s="39">
        <f>IF(D599&gt;H599,3,IF(D599&gt;I599,2,IF(D599&gt;J599,1,0)))</f>
        <v/>
      </c>
      <c r="AK599" s="39">
        <f>IF(M599&gt;H599,3,IF(M599&gt;I599,2,IF(M599&gt;J599,1,0)))</f>
        <v/>
      </c>
      <c r="AM599" s="39">
        <f>IF(L599&gt;H599,3,IF(L599&gt;I599,2,IF(L599&gt;J599,1,0)))</f>
        <v/>
      </c>
      <c r="AO599" s="39">
        <f>IF(C598&gt;L598,2,IF(C598&gt;N598,1,0))</f>
        <v/>
      </c>
      <c r="AP599" s="39">
        <f>SUM(AO595:AO598)</f>
        <v/>
      </c>
      <c r="AQ599" s="39">
        <f>AQ598+1</f>
        <v/>
      </c>
      <c r="AR599" s="39">
        <f>IF(AP599&gt;0,AR598+1,0)</f>
        <v/>
      </c>
      <c r="AS599" s="39">
        <f>IF(AR600=0,AR599,0)</f>
        <v/>
      </c>
      <c r="AT599" s="41">
        <f>180/SUM(AS419:AS598)</f>
        <v/>
      </c>
      <c r="AU599" s="41">
        <f>STDEV(AT579:AT598)</f>
        <v/>
      </c>
      <c r="AV599" s="41">
        <f>AT599-AU599</f>
        <v/>
      </c>
      <c r="AW599" s="41">
        <f>AT599+AU599</f>
        <v/>
      </c>
      <c r="AY599" s="39">
        <f>IF(D598&lt;M598,-2,IF(D598&lt;O598,-1,0))</f>
        <v/>
      </c>
      <c r="AZ599" s="39">
        <f>SUM(AY595:AY598)</f>
        <v/>
      </c>
      <c r="BA599" s="39">
        <f>BA598+1</f>
        <v/>
      </c>
      <c r="BB599" s="39">
        <f>IF(AZ599&lt;0,BB598+1,0)</f>
        <v/>
      </c>
      <c r="BC599" s="39">
        <f>IF(BB600=0,BB599,0)</f>
        <v/>
      </c>
      <c r="BD599" s="41">
        <f>180/SUM(BC419:BC598)</f>
        <v/>
      </c>
      <c r="BE599" s="41">
        <f>STDEV(BD579:BD598)</f>
        <v/>
      </c>
      <c r="BF599" s="41">
        <f>BD599-BE599</f>
        <v/>
      </c>
      <c r="BG599" s="41">
        <f>BD599+BE599</f>
        <v/>
      </c>
    </row>
    <row r="600">
      <c r="B600" s="40" t="n">
        <v>44153</v>
      </c>
      <c r="C600" s="41" t="n">
        <v>18.1</v>
      </c>
      <c r="D600" s="41" t="n">
        <v>17.28</v>
      </c>
      <c r="E600" s="41" t="n">
        <v>17.89</v>
      </c>
      <c r="F600" s="41" t="n">
        <v>17.53</v>
      </c>
      <c r="H600" s="41">
        <f>AVERAGE(F580:F599)</f>
        <v/>
      </c>
      <c r="I600" s="41">
        <f>AVERAGE(F551:F599)</f>
        <v/>
      </c>
      <c r="J600" s="41">
        <f>AVERAGE(F500:F599)</f>
        <v/>
      </c>
      <c r="K600" s="41">
        <f>STDEV(F580:F599)</f>
        <v/>
      </c>
      <c r="L600" s="41">
        <f>H600+2*K600</f>
        <v/>
      </c>
      <c r="M600" s="41">
        <f>H600-2*K600</f>
        <v/>
      </c>
      <c r="N600" s="41">
        <f>H600+1.5*K600</f>
        <v/>
      </c>
      <c r="O600" s="41">
        <f>H600-1.5*K600</f>
        <v/>
      </c>
      <c r="Q600" s="42">
        <f>(H599-H570)/H570</f>
        <v/>
      </c>
      <c r="R600" s="43">
        <f>IF(Q600&gt;=0.1,1,IF(Q600&gt;-0.1,0,-1))</f>
        <v/>
      </c>
      <c r="S600" s="42">
        <f>(I600-I570)/I570</f>
        <v/>
      </c>
      <c r="T600" s="43">
        <f>IF(S600&gt;=0.05,1,IF(S600&gt;-0.05,0,-1))</f>
        <v/>
      </c>
      <c r="U600" s="42">
        <f>(J599-J570)/J570</f>
        <v/>
      </c>
      <c r="V600" s="43">
        <f>IF(U600&gt;=0.03,1,IF(U600&gt;-0.03,0,-1))</f>
        <v/>
      </c>
      <c r="W600" s="43">
        <f>R600+T600+V600</f>
        <v/>
      </c>
      <c r="Y600" s="44">
        <f>(H599-H420)/H420</f>
        <v/>
      </c>
      <c r="Z600" s="43">
        <f>IF(Y600&gt;=0.1,1,IF(Y600&gt;-0.1,0,-1))</f>
        <v/>
      </c>
      <c r="AA600" s="42">
        <f>(I599-I420)/I420</f>
        <v/>
      </c>
      <c r="AB600" s="43">
        <f>IF(AA600&gt;=0.05,1,IF(AA600&gt;-0.05,0,-1))</f>
        <v/>
      </c>
      <c r="AC600" s="42">
        <f>(J599-J420)/J420</f>
        <v/>
      </c>
      <c r="AD600" s="43">
        <f>IF(AC600&gt;=0.03,1,IF(AC600&gt;-0.03,0,-1))</f>
        <v/>
      </c>
      <c r="AE600" s="43">
        <f>Z600+AB600+AD600</f>
        <v/>
      </c>
      <c r="AG600" s="39">
        <f>IF(H600&gt;I600,IF(I600&gt;J600,4,3),IF(H600&lt;J600,IF(I600&lt;J600,0,1),2))</f>
        <v/>
      </c>
      <c r="AI600" s="39">
        <f>IF(D600&gt;H600,3,IF(D600&gt;I600,2,IF(D600&gt;J600,1,0)))</f>
        <v/>
      </c>
      <c r="AK600" s="39">
        <f>IF(M600&gt;H600,3,IF(M600&gt;I600,2,IF(M600&gt;J600,1,0)))</f>
        <v/>
      </c>
      <c r="AM600" s="39">
        <f>IF(L600&gt;H600,3,IF(L600&gt;I600,2,IF(L600&gt;J600,1,0)))</f>
        <v/>
      </c>
      <c r="AO600" s="39">
        <f>IF(C599&gt;L599,2,IF(C599&gt;N599,1,0))</f>
        <v/>
      </c>
      <c r="AP600" s="39">
        <f>SUM(AO596:AO599)</f>
        <v/>
      </c>
      <c r="AQ600" s="39">
        <f>AQ599+1</f>
        <v/>
      </c>
      <c r="AR600" s="39">
        <f>IF(AP600&gt;0,AR599+1,0)</f>
        <v/>
      </c>
      <c r="AS600" s="39">
        <f>IF(AR601=0,AR600,0)</f>
        <v/>
      </c>
      <c r="AT600" s="41">
        <f>180/SUM(AS420:AS599)</f>
        <v/>
      </c>
      <c r="AU600" s="41">
        <f>STDEV(AT580:AT599)</f>
        <v/>
      </c>
      <c r="AV600" s="41">
        <f>AT600-AU600</f>
        <v/>
      </c>
      <c r="AW600" s="41">
        <f>AT600+AU600</f>
        <v/>
      </c>
      <c r="AY600" s="39">
        <f>IF(D599&lt;M599,-2,IF(D599&lt;O599,-1,0))</f>
        <v/>
      </c>
      <c r="AZ600" s="39">
        <f>SUM(AY596:AY599)</f>
        <v/>
      </c>
      <c r="BA600" s="39">
        <f>BA599+1</f>
        <v/>
      </c>
      <c r="BB600" s="39">
        <f>IF(AZ600&lt;0,BB599+1,0)</f>
        <v/>
      </c>
      <c r="BC600" s="39">
        <f>IF(BB601=0,BB600,0)</f>
        <v/>
      </c>
      <c r="BD600" s="41">
        <f>180/SUM(BC420:BC599)</f>
        <v/>
      </c>
      <c r="BE600" s="41">
        <f>STDEV(BD580:BD599)</f>
        <v/>
      </c>
      <c r="BF600" s="41">
        <f>BD600-BE600</f>
        <v/>
      </c>
      <c r="BG600" s="41">
        <f>BD600+BE600</f>
        <v/>
      </c>
    </row>
    <row r="601">
      <c r="B601" s="40" t="n">
        <v>44154</v>
      </c>
      <c r="C601" s="41" t="n">
        <v>17.75</v>
      </c>
      <c r="D601" s="41" t="n">
        <v>17.46</v>
      </c>
      <c r="E601" s="41" t="n">
        <v>17.58</v>
      </c>
      <c r="F601" s="41" t="n">
        <v>17.75</v>
      </c>
      <c r="H601" s="41">
        <f>AVERAGE(F581:F600)</f>
        <v/>
      </c>
      <c r="I601" s="41">
        <f>AVERAGE(F552:F600)</f>
        <v/>
      </c>
      <c r="J601" s="41">
        <f>AVERAGE(F501:F600)</f>
        <v/>
      </c>
      <c r="K601" s="41">
        <f>STDEV(F581:F600)</f>
        <v/>
      </c>
      <c r="L601" s="41">
        <f>H601+2*K601</f>
        <v/>
      </c>
      <c r="M601" s="41">
        <f>H601-2*K601</f>
        <v/>
      </c>
      <c r="N601" s="41">
        <f>H601+1.5*K601</f>
        <v/>
      </c>
      <c r="O601" s="41">
        <f>H601-1.5*K601</f>
        <v/>
      </c>
      <c r="Q601" s="42">
        <f>(H600-H571)/H571</f>
        <v/>
      </c>
      <c r="R601" s="43">
        <f>IF(Q601&gt;=0.1,1,IF(Q601&gt;-0.1,0,-1))</f>
        <v/>
      </c>
      <c r="S601" s="42">
        <f>(I601-I571)/I571</f>
        <v/>
      </c>
      <c r="T601" s="43">
        <f>IF(S601&gt;=0.05,1,IF(S601&gt;-0.05,0,-1))</f>
        <v/>
      </c>
      <c r="U601" s="42">
        <f>(J600-J571)/J571</f>
        <v/>
      </c>
      <c r="V601" s="43">
        <f>IF(U601&gt;=0.03,1,IF(U601&gt;-0.03,0,-1))</f>
        <v/>
      </c>
      <c r="W601" s="43">
        <f>R601+T601+V601</f>
        <v/>
      </c>
      <c r="Y601" s="44">
        <f>(H600-H421)/H421</f>
        <v/>
      </c>
      <c r="Z601" s="43">
        <f>IF(Y601&gt;=0.1,1,IF(Y601&gt;-0.1,0,-1))</f>
        <v/>
      </c>
      <c r="AA601" s="42">
        <f>(I600-I421)/I421</f>
        <v/>
      </c>
      <c r="AB601" s="43">
        <f>IF(AA601&gt;=0.05,1,IF(AA601&gt;-0.05,0,-1))</f>
        <v/>
      </c>
      <c r="AC601" s="42">
        <f>(J600-J421)/J421</f>
        <v/>
      </c>
      <c r="AD601" s="43">
        <f>IF(AC601&gt;=0.03,1,IF(AC601&gt;-0.03,0,-1))</f>
        <v/>
      </c>
      <c r="AE601" s="43">
        <f>Z601+AB601+AD601</f>
        <v/>
      </c>
      <c r="AG601" s="39">
        <f>IF(H601&gt;I601,IF(I601&gt;J601,4,3),IF(H601&lt;J601,IF(I601&lt;J601,0,1),2))</f>
        <v/>
      </c>
      <c r="AI601" s="39">
        <f>IF(D601&gt;H601,3,IF(D601&gt;I601,2,IF(D601&gt;J601,1,0)))</f>
        <v/>
      </c>
      <c r="AK601" s="39">
        <f>IF(M601&gt;H601,3,IF(M601&gt;I601,2,IF(M601&gt;J601,1,0)))</f>
        <v/>
      </c>
      <c r="AM601" s="39">
        <f>IF(L601&gt;H601,3,IF(L601&gt;I601,2,IF(L601&gt;J601,1,0)))</f>
        <v/>
      </c>
      <c r="AO601" s="39">
        <f>IF(C600&gt;L600,2,IF(C600&gt;N600,1,0))</f>
        <v/>
      </c>
      <c r="AP601" s="39">
        <f>SUM(AO597:AO600)</f>
        <v/>
      </c>
      <c r="AQ601" s="39">
        <f>AQ600+1</f>
        <v/>
      </c>
      <c r="AR601" s="39">
        <f>IF(AP601&gt;0,AR600+1,0)</f>
        <v/>
      </c>
      <c r="AS601" s="39">
        <f>IF(AR602=0,AR601,0)</f>
        <v/>
      </c>
      <c r="AT601" s="41">
        <f>180/SUM(AS421:AS600)</f>
        <v/>
      </c>
      <c r="AU601" s="41">
        <f>STDEV(AT581:AT600)</f>
        <v/>
      </c>
      <c r="AV601" s="41">
        <f>AT601-AU601</f>
        <v/>
      </c>
      <c r="AW601" s="41">
        <f>AT601+AU601</f>
        <v/>
      </c>
      <c r="AY601" s="39">
        <f>IF(D600&lt;M600,-2,IF(D600&lt;O600,-1,0))</f>
        <v/>
      </c>
      <c r="AZ601" s="39">
        <f>SUM(AY597:AY600)</f>
        <v/>
      </c>
      <c r="BA601" s="39">
        <f>BA600+1</f>
        <v/>
      </c>
      <c r="BB601" s="39">
        <f>IF(AZ601&lt;0,BB600+1,0)</f>
        <v/>
      </c>
      <c r="BC601" s="39">
        <f>IF(BB602=0,BB601,0)</f>
        <v/>
      </c>
      <c r="BD601" s="41">
        <f>180/SUM(BC421:BC600)</f>
        <v/>
      </c>
      <c r="BE601" s="41">
        <f>STDEV(BD581:BD600)</f>
        <v/>
      </c>
      <c r="BF601" s="41">
        <f>BD601-BE601</f>
        <v/>
      </c>
      <c r="BG601" s="41">
        <f>BD601+BE601</f>
        <v/>
      </c>
    </row>
    <row r="602">
      <c r="B602" s="40" t="n">
        <v>44155</v>
      </c>
      <c r="C602" s="41" t="n">
        <v>17.95</v>
      </c>
      <c r="D602" s="41" t="n">
        <v>17.68</v>
      </c>
      <c r="E602" s="41" t="n">
        <v>17.72</v>
      </c>
      <c r="F602" s="41" t="n">
        <v>17.7</v>
      </c>
      <c r="H602" s="41">
        <f>AVERAGE(F582:F601)</f>
        <v/>
      </c>
      <c r="I602" s="41">
        <f>AVERAGE(F553:F601)</f>
        <v/>
      </c>
      <c r="J602" s="41">
        <f>AVERAGE(F502:F601)</f>
        <v/>
      </c>
      <c r="K602" s="41">
        <f>STDEV(F582:F601)</f>
        <v/>
      </c>
      <c r="L602" s="41">
        <f>H602+2*K602</f>
        <v/>
      </c>
      <c r="M602" s="41">
        <f>H602-2*K602</f>
        <v/>
      </c>
      <c r="N602" s="41">
        <f>H602+1.5*K602</f>
        <v/>
      </c>
      <c r="O602" s="41">
        <f>H602-1.5*K602</f>
        <v/>
      </c>
      <c r="Q602" s="42">
        <f>(H601-H572)/H572</f>
        <v/>
      </c>
      <c r="R602" s="43">
        <f>IF(Q602&gt;=0.1,1,IF(Q602&gt;-0.1,0,-1))</f>
        <v/>
      </c>
      <c r="S602" s="42">
        <f>(I602-I572)/I572</f>
        <v/>
      </c>
      <c r="T602" s="43">
        <f>IF(S602&gt;=0.05,1,IF(S602&gt;-0.05,0,-1))</f>
        <v/>
      </c>
      <c r="U602" s="42">
        <f>(J601-J572)/J572</f>
        <v/>
      </c>
      <c r="V602" s="43">
        <f>IF(U602&gt;=0.03,1,IF(U602&gt;-0.03,0,-1))</f>
        <v/>
      </c>
      <c r="W602" s="43">
        <f>R602+T602+V602</f>
        <v/>
      </c>
      <c r="Y602" s="44">
        <f>(H601-H422)/H422</f>
        <v/>
      </c>
      <c r="Z602" s="43">
        <f>IF(Y602&gt;=0.1,1,IF(Y602&gt;-0.1,0,-1))</f>
        <v/>
      </c>
      <c r="AA602" s="42">
        <f>(I601-I422)/I422</f>
        <v/>
      </c>
      <c r="AB602" s="43">
        <f>IF(AA602&gt;=0.05,1,IF(AA602&gt;-0.05,0,-1))</f>
        <v/>
      </c>
      <c r="AC602" s="42">
        <f>(J601-J422)/J422</f>
        <v/>
      </c>
      <c r="AD602" s="43">
        <f>IF(AC602&gt;=0.03,1,IF(AC602&gt;-0.03,0,-1))</f>
        <v/>
      </c>
      <c r="AE602" s="43">
        <f>Z602+AB602+AD602</f>
        <v/>
      </c>
      <c r="AG602" s="39">
        <f>IF(H602&gt;I602,IF(I602&gt;J602,4,3),IF(H602&lt;J602,IF(I602&lt;J602,0,1),2))</f>
        <v/>
      </c>
      <c r="AI602" s="39">
        <f>IF(D602&gt;H602,3,IF(D602&gt;I602,2,IF(D602&gt;J602,1,0)))</f>
        <v/>
      </c>
      <c r="AK602" s="39">
        <f>IF(M602&gt;H602,3,IF(M602&gt;I602,2,IF(M602&gt;J602,1,0)))</f>
        <v/>
      </c>
      <c r="AM602" s="39">
        <f>IF(L602&gt;H602,3,IF(L602&gt;I602,2,IF(L602&gt;J602,1,0)))</f>
        <v/>
      </c>
      <c r="AO602" s="39">
        <f>IF(C601&gt;L601,2,IF(C601&gt;N601,1,0))</f>
        <v/>
      </c>
      <c r="AP602" s="39">
        <f>SUM(AO598:AO601)</f>
        <v/>
      </c>
      <c r="AQ602" s="39">
        <f>AQ601+1</f>
        <v/>
      </c>
      <c r="AR602" s="39">
        <f>IF(AP602&gt;0,AR601+1,0)</f>
        <v/>
      </c>
      <c r="AS602" s="39">
        <f>IF(AR603=0,AR602,0)</f>
        <v/>
      </c>
      <c r="AT602" s="41">
        <f>180/SUM(AS422:AS601)</f>
        <v/>
      </c>
      <c r="AU602" s="41">
        <f>STDEV(AT582:AT601)</f>
        <v/>
      </c>
      <c r="AV602" s="41">
        <f>AT602-AU602</f>
        <v/>
      </c>
      <c r="AW602" s="41">
        <f>AT602+AU602</f>
        <v/>
      </c>
      <c r="AY602" s="39">
        <f>IF(D601&lt;M601,-2,IF(D601&lt;O601,-1,0))</f>
        <v/>
      </c>
      <c r="AZ602" s="39">
        <f>SUM(AY598:AY601)</f>
        <v/>
      </c>
      <c r="BA602" s="39">
        <f>BA601+1</f>
        <v/>
      </c>
      <c r="BB602" s="39">
        <f>IF(AZ602&lt;0,BB601+1,0)</f>
        <v/>
      </c>
      <c r="BC602" s="39">
        <f>IF(BB603=0,BB602,0)</f>
        <v/>
      </c>
      <c r="BD602" s="41">
        <f>180/SUM(BC422:BC601)</f>
        <v/>
      </c>
      <c r="BE602" s="41">
        <f>STDEV(BD582:BD601)</f>
        <v/>
      </c>
      <c r="BF602" s="41">
        <f>BD602-BE602</f>
        <v/>
      </c>
      <c r="BG602" s="41">
        <f>BD602+BE602</f>
        <v/>
      </c>
    </row>
    <row r="603">
      <c r="B603" s="40" t="n">
        <v>44158</v>
      </c>
      <c r="C603" s="41" t="n">
        <v>17.8</v>
      </c>
      <c r="D603" s="41" t="n">
        <v>17.2</v>
      </c>
      <c r="E603" s="41" t="n">
        <v>17.8</v>
      </c>
      <c r="F603" s="41" t="n">
        <v>17.2</v>
      </c>
      <c r="H603" s="41">
        <f>AVERAGE(F583:F602)</f>
        <v/>
      </c>
      <c r="I603" s="41">
        <f>AVERAGE(F554:F602)</f>
        <v/>
      </c>
      <c r="J603" s="41">
        <f>AVERAGE(F503:F602)</f>
        <v/>
      </c>
      <c r="K603" s="41">
        <f>STDEV(F583:F602)</f>
        <v/>
      </c>
      <c r="L603" s="41">
        <f>H603+2*K603</f>
        <v/>
      </c>
      <c r="M603" s="41">
        <f>H603-2*K603</f>
        <v/>
      </c>
      <c r="N603" s="41">
        <f>H603+1.5*K603</f>
        <v/>
      </c>
      <c r="O603" s="41">
        <f>H603-1.5*K603</f>
        <v/>
      </c>
      <c r="Q603" s="42">
        <f>(H602-H573)/H573</f>
        <v/>
      </c>
      <c r="R603" s="43">
        <f>IF(Q603&gt;=0.1,1,IF(Q603&gt;-0.1,0,-1))</f>
        <v/>
      </c>
      <c r="S603" s="42">
        <f>(I603-I573)/I573</f>
        <v/>
      </c>
      <c r="T603" s="43">
        <f>IF(S603&gt;=0.05,1,IF(S603&gt;-0.05,0,-1))</f>
        <v/>
      </c>
      <c r="U603" s="42">
        <f>(J602-J573)/J573</f>
        <v/>
      </c>
      <c r="V603" s="43">
        <f>IF(U603&gt;=0.03,1,IF(U603&gt;-0.03,0,-1))</f>
        <v/>
      </c>
      <c r="W603" s="43">
        <f>R603+T603+V603</f>
        <v/>
      </c>
      <c r="Y603" s="44">
        <f>(H602-H423)/H423</f>
        <v/>
      </c>
      <c r="Z603" s="43">
        <f>IF(Y603&gt;=0.1,1,IF(Y603&gt;-0.1,0,-1))</f>
        <v/>
      </c>
      <c r="AA603" s="42">
        <f>(I602-I423)/I423</f>
        <v/>
      </c>
      <c r="AB603" s="43">
        <f>IF(AA603&gt;=0.05,1,IF(AA603&gt;-0.05,0,-1))</f>
        <v/>
      </c>
      <c r="AC603" s="42">
        <f>(J602-J423)/J423</f>
        <v/>
      </c>
      <c r="AD603" s="43">
        <f>IF(AC603&gt;=0.03,1,IF(AC603&gt;-0.03,0,-1))</f>
        <v/>
      </c>
      <c r="AE603" s="43">
        <f>Z603+AB603+AD603</f>
        <v/>
      </c>
      <c r="AG603" s="39">
        <f>IF(H603&gt;I603,IF(I603&gt;J603,4,3),IF(H603&lt;J603,IF(I603&lt;J603,0,1),2))</f>
        <v/>
      </c>
      <c r="AI603" s="39">
        <f>IF(D603&gt;H603,3,IF(D603&gt;I603,2,IF(D603&gt;J603,1,0)))</f>
        <v/>
      </c>
      <c r="AK603" s="39">
        <f>IF(M603&gt;H603,3,IF(M603&gt;I603,2,IF(M603&gt;J603,1,0)))</f>
        <v/>
      </c>
      <c r="AM603" s="39">
        <f>IF(L603&gt;H603,3,IF(L603&gt;I603,2,IF(L603&gt;J603,1,0)))</f>
        <v/>
      </c>
      <c r="AO603" s="39">
        <f>IF(C602&gt;L602,2,IF(C602&gt;N602,1,0))</f>
        <v/>
      </c>
      <c r="AP603" s="39">
        <f>SUM(AO599:AO602)</f>
        <v/>
      </c>
      <c r="AQ603" s="39">
        <f>AQ602+1</f>
        <v/>
      </c>
      <c r="AR603" s="39">
        <f>IF(AP603&gt;0,AR602+1,0)</f>
        <v/>
      </c>
      <c r="AS603" s="39">
        <f>IF(AR604=0,AR603,0)</f>
        <v/>
      </c>
      <c r="AT603" s="41">
        <f>180/SUM(AS423:AS602)</f>
        <v/>
      </c>
      <c r="AU603" s="41">
        <f>STDEV(AT583:AT602)</f>
        <v/>
      </c>
      <c r="AV603" s="41">
        <f>AT603-AU603</f>
        <v/>
      </c>
      <c r="AW603" s="41">
        <f>AT603+AU603</f>
        <v/>
      </c>
      <c r="AY603" s="39">
        <f>IF(D602&lt;M602,-2,IF(D602&lt;O602,-1,0))</f>
        <v/>
      </c>
      <c r="AZ603" s="39">
        <f>SUM(AY599:AY602)</f>
        <v/>
      </c>
      <c r="BA603" s="39">
        <f>BA602+1</f>
        <v/>
      </c>
      <c r="BB603" s="39">
        <f>IF(AZ603&lt;0,BB602+1,0)</f>
        <v/>
      </c>
      <c r="BC603" s="39">
        <f>IF(BB604=0,BB603,0)</f>
        <v/>
      </c>
      <c r="BD603" s="41">
        <f>180/SUM(BC423:BC602)</f>
        <v/>
      </c>
      <c r="BE603" s="41">
        <f>STDEV(BD583:BD602)</f>
        <v/>
      </c>
      <c r="BF603" s="41">
        <f>BD603-BE603</f>
        <v/>
      </c>
      <c r="BG603" s="41">
        <f>BD603+BE603</f>
        <v/>
      </c>
    </row>
    <row r="604">
      <c r="B604" s="40" t="n">
        <v>44159</v>
      </c>
      <c r="C604" s="41" t="n">
        <v>17.4</v>
      </c>
      <c r="D604" s="41" t="n">
        <v>16.65</v>
      </c>
      <c r="E604" s="41" t="n">
        <v>17.35</v>
      </c>
      <c r="F604" s="41" t="n">
        <v>16.7</v>
      </c>
      <c r="H604" s="41">
        <f>AVERAGE(F584:F603)</f>
        <v/>
      </c>
      <c r="I604" s="41">
        <f>AVERAGE(F555:F603)</f>
        <v/>
      </c>
      <c r="J604" s="41">
        <f>AVERAGE(F504:F603)</f>
        <v/>
      </c>
      <c r="K604" s="41">
        <f>STDEV(F584:F603)</f>
        <v/>
      </c>
      <c r="L604" s="41">
        <f>H604+2*K604</f>
        <v/>
      </c>
      <c r="M604" s="41">
        <f>H604-2*K604</f>
        <v/>
      </c>
      <c r="N604" s="41">
        <f>H604+1.5*K604</f>
        <v/>
      </c>
      <c r="O604" s="41">
        <f>H604-1.5*K604</f>
        <v/>
      </c>
      <c r="Q604" s="42">
        <f>(H603-H574)/H574</f>
        <v/>
      </c>
      <c r="R604" s="43">
        <f>IF(Q604&gt;=0.1,1,IF(Q604&gt;-0.1,0,-1))</f>
        <v/>
      </c>
      <c r="S604" s="42">
        <f>(I604-I574)/I574</f>
        <v/>
      </c>
      <c r="T604" s="43">
        <f>IF(S604&gt;=0.05,1,IF(S604&gt;-0.05,0,-1))</f>
        <v/>
      </c>
      <c r="U604" s="42">
        <f>(J603-J574)/J574</f>
        <v/>
      </c>
      <c r="V604" s="43">
        <f>IF(U604&gt;=0.03,1,IF(U604&gt;-0.03,0,-1))</f>
        <v/>
      </c>
      <c r="W604" s="43">
        <f>R604+T604+V604</f>
        <v/>
      </c>
      <c r="Y604" s="44">
        <f>(H603-H424)/H424</f>
        <v/>
      </c>
      <c r="Z604" s="43">
        <f>IF(Y604&gt;=0.1,1,IF(Y604&gt;-0.1,0,-1))</f>
        <v/>
      </c>
      <c r="AA604" s="42">
        <f>(I603-I424)/I424</f>
        <v/>
      </c>
      <c r="AB604" s="43">
        <f>IF(AA604&gt;=0.05,1,IF(AA604&gt;-0.05,0,-1))</f>
        <v/>
      </c>
      <c r="AC604" s="42">
        <f>(J603-J424)/J424</f>
        <v/>
      </c>
      <c r="AD604" s="43">
        <f>IF(AC604&gt;=0.03,1,IF(AC604&gt;-0.03,0,-1))</f>
        <v/>
      </c>
      <c r="AE604" s="43">
        <f>Z604+AB604+AD604</f>
        <v/>
      </c>
      <c r="AG604" s="39">
        <f>IF(H604&gt;I604,IF(I604&gt;J604,4,3),IF(H604&lt;J604,IF(I604&lt;J604,0,1),2))</f>
        <v/>
      </c>
      <c r="AI604" s="39">
        <f>IF(D604&gt;H604,3,IF(D604&gt;I604,2,IF(D604&gt;J604,1,0)))</f>
        <v/>
      </c>
      <c r="AK604" s="39">
        <f>IF(M604&gt;H604,3,IF(M604&gt;I604,2,IF(M604&gt;J604,1,0)))</f>
        <v/>
      </c>
      <c r="AM604" s="39">
        <f>IF(L604&gt;H604,3,IF(L604&gt;I604,2,IF(L604&gt;J604,1,0)))</f>
        <v/>
      </c>
      <c r="AO604" s="39">
        <f>IF(C603&gt;L603,2,IF(C603&gt;N603,1,0))</f>
        <v/>
      </c>
      <c r="AP604" s="39">
        <f>SUM(AO600:AO603)</f>
        <v/>
      </c>
      <c r="AQ604" s="39">
        <f>AQ603+1</f>
        <v/>
      </c>
      <c r="AR604" s="39">
        <f>IF(AP604&gt;0,AR603+1,0)</f>
        <v/>
      </c>
      <c r="AS604" s="39">
        <f>IF(AR605=0,AR604,0)</f>
        <v/>
      </c>
      <c r="AT604" s="41">
        <f>180/SUM(AS424:AS603)</f>
        <v/>
      </c>
      <c r="AU604" s="41">
        <f>STDEV(AT584:AT603)</f>
        <v/>
      </c>
      <c r="AV604" s="41">
        <f>AT604-AU604</f>
        <v/>
      </c>
      <c r="AW604" s="41">
        <f>AT604+AU604</f>
        <v/>
      </c>
      <c r="AY604" s="39">
        <f>IF(D603&lt;M603,-2,IF(D603&lt;O603,-1,0))</f>
        <v/>
      </c>
      <c r="AZ604" s="39">
        <f>SUM(AY600:AY603)</f>
        <v/>
      </c>
      <c r="BA604" s="39">
        <f>BA603+1</f>
        <v/>
      </c>
      <c r="BB604" s="39">
        <f>IF(AZ604&lt;0,BB603+1,0)</f>
        <v/>
      </c>
      <c r="BC604" s="39">
        <f>IF(BB605=0,BB604,0)</f>
        <v/>
      </c>
      <c r="BD604" s="41">
        <f>180/SUM(BC424:BC603)</f>
        <v/>
      </c>
      <c r="BE604" s="41">
        <f>STDEV(BD584:BD603)</f>
        <v/>
      </c>
      <c r="BF604" s="41">
        <f>BD604-BE604</f>
        <v/>
      </c>
      <c r="BG604" s="41">
        <f>BD604+BE604</f>
        <v/>
      </c>
    </row>
    <row r="605">
      <c r="B605" s="40" t="n">
        <v>44160</v>
      </c>
      <c r="C605" s="41" t="n">
        <v>16.8</v>
      </c>
      <c r="D605" s="41" t="n">
        <v>16.32</v>
      </c>
      <c r="E605" s="41" t="n">
        <v>16.69</v>
      </c>
      <c r="F605" s="41" t="n">
        <v>16.61</v>
      </c>
      <c r="H605" s="41">
        <f>AVERAGE(F585:F604)</f>
        <v/>
      </c>
      <c r="I605" s="41">
        <f>AVERAGE(F556:F604)</f>
        <v/>
      </c>
      <c r="J605" s="41">
        <f>AVERAGE(F505:F604)</f>
        <v/>
      </c>
      <c r="K605" s="41">
        <f>STDEV(F585:F604)</f>
        <v/>
      </c>
      <c r="L605" s="41">
        <f>H605+2*K605</f>
        <v/>
      </c>
      <c r="M605" s="41">
        <f>H605-2*K605</f>
        <v/>
      </c>
      <c r="N605" s="41">
        <f>H605+1.5*K605</f>
        <v/>
      </c>
      <c r="O605" s="41">
        <f>H605-1.5*K605</f>
        <v/>
      </c>
      <c r="Q605" s="42">
        <f>(H604-H575)/H575</f>
        <v/>
      </c>
      <c r="R605" s="43">
        <f>IF(Q605&gt;=0.1,1,IF(Q605&gt;-0.1,0,-1))</f>
        <v/>
      </c>
      <c r="S605" s="42">
        <f>(I605-I575)/I575</f>
        <v/>
      </c>
      <c r="T605" s="43">
        <f>IF(S605&gt;=0.05,1,IF(S605&gt;-0.05,0,-1))</f>
        <v/>
      </c>
      <c r="U605" s="42">
        <f>(J604-J575)/J575</f>
        <v/>
      </c>
      <c r="V605" s="43">
        <f>IF(U605&gt;=0.03,1,IF(U605&gt;-0.03,0,-1))</f>
        <v/>
      </c>
      <c r="W605" s="43">
        <f>R605+T605+V605</f>
        <v/>
      </c>
      <c r="Y605" s="44">
        <f>(H604-H425)/H425</f>
        <v/>
      </c>
      <c r="Z605" s="43">
        <f>IF(Y605&gt;=0.1,1,IF(Y605&gt;-0.1,0,-1))</f>
        <v/>
      </c>
      <c r="AA605" s="42">
        <f>(I604-I425)/I425</f>
        <v/>
      </c>
      <c r="AB605" s="43">
        <f>IF(AA605&gt;=0.05,1,IF(AA605&gt;-0.05,0,-1))</f>
        <v/>
      </c>
      <c r="AC605" s="42">
        <f>(J604-J425)/J425</f>
        <v/>
      </c>
      <c r="AD605" s="43">
        <f>IF(AC605&gt;=0.03,1,IF(AC605&gt;-0.03,0,-1))</f>
        <v/>
      </c>
      <c r="AE605" s="43">
        <f>Z605+AB605+AD605</f>
        <v/>
      </c>
      <c r="AG605" s="39">
        <f>IF(H605&gt;I605,IF(I605&gt;J605,4,3),IF(H605&lt;J605,IF(I605&lt;J605,0,1),2))</f>
        <v/>
      </c>
      <c r="AI605" s="39">
        <f>IF(D605&gt;H605,3,IF(D605&gt;I605,2,IF(D605&gt;J605,1,0)))</f>
        <v/>
      </c>
      <c r="AK605" s="39">
        <f>IF(M605&gt;H605,3,IF(M605&gt;I605,2,IF(M605&gt;J605,1,0)))</f>
        <v/>
      </c>
      <c r="AM605" s="39">
        <f>IF(L605&gt;H605,3,IF(L605&gt;I605,2,IF(L605&gt;J605,1,0)))</f>
        <v/>
      </c>
      <c r="AO605" s="39">
        <f>IF(C604&gt;L604,2,IF(C604&gt;N604,1,0))</f>
        <v/>
      </c>
      <c r="AP605" s="39">
        <f>SUM(AO601:AO604)</f>
        <v/>
      </c>
      <c r="AQ605" s="39">
        <f>AQ604+1</f>
        <v/>
      </c>
      <c r="AR605" s="39">
        <f>IF(AP605&gt;0,AR604+1,0)</f>
        <v/>
      </c>
      <c r="AS605" s="39">
        <f>IF(AR606=0,AR605,0)</f>
        <v/>
      </c>
      <c r="AT605" s="41">
        <f>180/SUM(AS425:AS604)</f>
        <v/>
      </c>
      <c r="AU605" s="41">
        <f>STDEV(AT585:AT604)</f>
        <v/>
      </c>
      <c r="AV605" s="41">
        <f>AT605-AU605</f>
        <v/>
      </c>
      <c r="AW605" s="41">
        <f>AT605+AU605</f>
        <v/>
      </c>
      <c r="AY605" s="39">
        <f>IF(D604&lt;M604,-2,IF(D604&lt;O604,-1,0))</f>
        <v/>
      </c>
      <c r="AZ605" s="39">
        <f>SUM(AY601:AY604)</f>
        <v/>
      </c>
      <c r="BA605" s="39">
        <f>BA604+1</f>
        <v/>
      </c>
      <c r="BB605" s="39">
        <f>IF(AZ605&lt;0,BB604+1,0)</f>
        <v/>
      </c>
      <c r="BC605" s="39">
        <f>IF(BB606=0,BB605,0)</f>
        <v/>
      </c>
      <c r="BD605" s="41">
        <f>180/SUM(BC425:BC604)</f>
        <v/>
      </c>
      <c r="BE605" s="41">
        <f>STDEV(BD585:BD604)</f>
        <v/>
      </c>
      <c r="BF605" s="41">
        <f>BD605-BE605</f>
        <v/>
      </c>
      <c r="BG605" s="41">
        <f>BD605+BE605</f>
        <v/>
      </c>
    </row>
    <row r="606">
      <c r="B606" s="40" t="n">
        <v>44161</v>
      </c>
      <c r="C606" s="41" t="n">
        <v>17.3</v>
      </c>
      <c r="D606" s="41" t="n">
        <v>16.65</v>
      </c>
      <c r="E606" s="41" t="n">
        <v>16.8</v>
      </c>
      <c r="F606" s="41" t="n">
        <v>16.7</v>
      </c>
      <c r="H606" s="41">
        <f>AVERAGE(F586:F605)</f>
        <v/>
      </c>
      <c r="I606" s="41">
        <f>AVERAGE(F557:F605)</f>
        <v/>
      </c>
      <c r="J606" s="41">
        <f>AVERAGE(F506:F605)</f>
        <v/>
      </c>
      <c r="K606" s="41">
        <f>STDEV(F586:F605)</f>
        <v/>
      </c>
      <c r="L606" s="41">
        <f>H606+2*K606</f>
        <v/>
      </c>
      <c r="M606" s="41">
        <f>H606-2*K606</f>
        <v/>
      </c>
      <c r="N606" s="41">
        <f>H606+1.5*K606</f>
        <v/>
      </c>
      <c r="O606" s="41">
        <f>H606-1.5*K606</f>
        <v/>
      </c>
      <c r="Q606" s="42">
        <f>(H605-H576)/H576</f>
        <v/>
      </c>
      <c r="R606" s="43">
        <f>IF(Q606&gt;=0.1,1,IF(Q606&gt;-0.1,0,-1))</f>
        <v/>
      </c>
      <c r="S606" s="42">
        <f>(I606-I576)/I576</f>
        <v/>
      </c>
      <c r="T606" s="43">
        <f>IF(S606&gt;=0.05,1,IF(S606&gt;-0.05,0,-1))</f>
        <v/>
      </c>
      <c r="U606" s="42">
        <f>(J605-J576)/J576</f>
        <v/>
      </c>
      <c r="V606" s="43">
        <f>IF(U606&gt;=0.03,1,IF(U606&gt;-0.03,0,-1))</f>
        <v/>
      </c>
      <c r="W606" s="43">
        <f>R606+T606+V606</f>
        <v/>
      </c>
      <c r="Y606" s="44">
        <f>(H605-H426)/H426</f>
        <v/>
      </c>
      <c r="Z606" s="43">
        <f>IF(Y606&gt;=0.1,1,IF(Y606&gt;-0.1,0,-1))</f>
        <v/>
      </c>
      <c r="AA606" s="42">
        <f>(I605-I426)/I426</f>
        <v/>
      </c>
      <c r="AB606" s="43">
        <f>IF(AA606&gt;=0.05,1,IF(AA606&gt;-0.05,0,-1))</f>
        <v/>
      </c>
      <c r="AC606" s="42">
        <f>(J605-J426)/J426</f>
        <v/>
      </c>
      <c r="AD606" s="43">
        <f>IF(AC606&gt;=0.03,1,IF(AC606&gt;-0.03,0,-1))</f>
        <v/>
      </c>
      <c r="AE606" s="43">
        <f>Z606+AB606+AD606</f>
        <v/>
      </c>
      <c r="AG606" s="39">
        <f>IF(H606&gt;I606,IF(I606&gt;J606,4,3),IF(H606&lt;J606,IF(I606&lt;J606,0,1),2))</f>
        <v/>
      </c>
      <c r="AI606" s="39">
        <f>IF(D606&gt;H606,3,IF(D606&gt;I606,2,IF(D606&gt;J606,1,0)))</f>
        <v/>
      </c>
      <c r="AK606" s="39">
        <f>IF(M606&gt;H606,3,IF(M606&gt;I606,2,IF(M606&gt;J606,1,0)))</f>
        <v/>
      </c>
      <c r="AM606" s="39">
        <f>IF(L606&gt;H606,3,IF(L606&gt;I606,2,IF(L606&gt;J606,1,0)))</f>
        <v/>
      </c>
      <c r="AO606" s="39">
        <f>IF(C605&gt;L605,2,IF(C605&gt;N605,1,0))</f>
        <v/>
      </c>
      <c r="AP606" s="39">
        <f>SUM(AO602:AO605)</f>
        <v/>
      </c>
      <c r="AQ606" s="39">
        <f>AQ605+1</f>
        <v/>
      </c>
      <c r="AR606" s="39">
        <f>IF(AP606&gt;0,AR605+1,0)</f>
        <v/>
      </c>
      <c r="AS606" s="39">
        <f>IF(AR607=0,AR606,0)</f>
        <v/>
      </c>
      <c r="AT606" s="41">
        <f>180/SUM(AS426:AS605)</f>
        <v/>
      </c>
      <c r="AU606" s="41">
        <f>STDEV(AT586:AT605)</f>
        <v/>
      </c>
      <c r="AV606" s="41">
        <f>AT606-AU606</f>
        <v/>
      </c>
      <c r="AW606" s="41">
        <f>AT606+AU606</f>
        <v/>
      </c>
      <c r="AY606" s="39">
        <f>IF(D605&lt;M605,-2,IF(D605&lt;O605,-1,0))</f>
        <v/>
      </c>
      <c r="AZ606" s="39">
        <f>SUM(AY602:AY605)</f>
        <v/>
      </c>
      <c r="BA606" s="39">
        <f>BA605+1</f>
        <v/>
      </c>
      <c r="BB606" s="39">
        <f>IF(AZ606&lt;0,BB605+1,0)</f>
        <v/>
      </c>
      <c r="BC606" s="39">
        <f>IF(BB607=0,BB606,0)</f>
        <v/>
      </c>
      <c r="BD606" s="41">
        <f>180/SUM(BC426:BC605)</f>
        <v/>
      </c>
      <c r="BE606" s="41">
        <f>STDEV(BD586:BD605)</f>
        <v/>
      </c>
      <c r="BF606" s="41">
        <f>BD606-BE606</f>
        <v/>
      </c>
      <c r="BG606" s="41">
        <f>BD606+BE606</f>
        <v/>
      </c>
    </row>
    <row r="607">
      <c r="B607" s="40" t="n">
        <v>44162</v>
      </c>
      <c r="C607" s="41" t="n">
        <v>16.9</v>
      </c>
      <c r="D607" s="41" t="n">
        <v>16.61</v>
      </c>
      <c r="E607" s="41" t="n">
        <v>16.8</v>
      </c>
      <c r="F607" s="41" t="n">
        <v>16.81</v>
      </c>
      <c r="H607" s="41">
        <f>AVERAGE(F587:F606)</f>
        <v/>
      </c>
      <c r="I607" s="41">
        <f>AVERAGE(F558:F606)</f>
        <v/>
      </c>
      <c r="J607" s="41">
        <f>AVERAGE(F507:F606)</f>
        <v/>
      </c>
      <c r="K607" s="41">
        <f>STDEV(F587:F606)</f>
        <v/>
      </c>
      <c r="L607" s="41">
        <f>H607+2*K607</f>
        <v/>
      </c>
      <c r="M607" s="41">
        <f>H607-2*K607</f>
        <v/>
      </c>
      <c r="N607" s="41">
        <f>H607+1.5*K607</f>
        <v/>
      </c>
      <c r="O607" s="41">
        <f>H607-1.5*K607</f>
        <v/>
      </c>
      <c r="Q607" s="42">
        <f>(H606-H577)/H577</f>
        <v/>
      </c>
      <c r="R607" s="43">
        <f>IF(Q607&gt;=0.1,1,IF(Q607&gt;-0.1,0,-1))</f>
        <v/>
      </c>
      <c r="S607" s="42">
        <f>(I607-I577)/I577</f>
        <v/>
      </c>
      <c r="T607" s="43">
        <f>IF(S607&gt;=0.05,1,IF(S607&gt;-0.05,0,-1))</f>
        <v/>
      </c>
      <c r="U607" s="42">
        <f>(J606-J577)/J577</f>
        <v/>
      </c>
      <c r="V607" s="43">
        <f>IF(U607&gt;=0.03,1,IF(U607&gt;-0.03,0,-1))</f>
        <v/>
      </c>
      <c r="W607" s="43">
        <f>R607+T607+V607</f>
        <v/>
      </c>
      <c r="Y607" s="44">
        <f>(H606-H427)/H427</f>
        <v/>
      </c>
      <c r="Z607" s="43">
        <f>IF(Y607&gt;=0.1,1,IF(Y607&gt;-0.1,0,-1))</f>
        <v/>
      </c>
      <c r="AA607" s="42">
        <f>(I606-I427)/I427</f>
        <v/>
      </c>
      <c r="AB607" s="43">
        <f>IF(AA607&gt;=0.05,1,IF(AA607&gt;-0.05,0,-1))</f>
        <v/>
      </c>
      <c r="AC607" s="42">
        <f>(J606-J427)/J427</f>
        <v/>
      </c>
      <c r="AD607" s="43">
        <f>IF(AC607&gt;=0.03,1,IF(AC607&gt;-0.03,0,-1))</f>
        <v/>
      </c>
      <c r="AE607" s="43">
        <f>Z607+AB607+AD607</f>
        <v/>
      </c>
      <c r="AG607" s="39">
        <f>IF(H607&gt;I607,IF(I607&gt;J607,4,3),IF(H607&lt;J607,IF(I607&lt;J607,0,1),2))</f>
        <v/>
      </c>
      <c r="AI607" s="39">
        <f>IF(D607&gt;H607,3,IF(D607&gt;I607,2,IF(D607&gt;J607,1,0)))</f>
        <v/>
      </c>
      <c r="AK607" s="39">
        <f>IF(M607&gt;H607,3,IF(M607&gt;I607,2,IF(M607&gt;J607,1,0)))</f>
        <v/>
      </c>
      <c r="AM607" s="39">
        <f>IF(L607&gt;H607,3,IF(L607&gt;I607,2,IF(L607&gt;J607,1,0)))</f>
        <v/>
      </c>
      <c r="AO607" s="39">
        <f>IF(C606&gt;L606,2,IF(C606&gt;N606,1,0))</f>
        <v/>
      </c>
      <c r="AP607" s="39">
        <f>SUM(AO603:AO606)</f>
        <v/>
      </c>
      <c r="AQ607" s="39">
        <f>AQ606+1</f>
        <v/>
      </c>
      <c r="AR607" s="39">
        <f>IF(AP607&gt;0,AR606+1,0)</f>
        <v/>
      </c>
      <c r="AS607" s="39">
        <f>IF(AR608=0,AR607,0)</f>
        <v/>
      </c>
      <c r="AT607" s="41">
        <f>180/SUM(AS427:AS606)</f>
        <v/>
      </c>
      <c r="AU607" s="41">
        <f>STDEV(AT587:AT606)</f>
        <v/>
      </c>
      <c r="AV607" s="41">
        <f>AT607-AU607</f>
        <v/>
      </c>
      <c r="AW607" s="41">
        <f>AT607+AU607</f>
        <v/>
      </c>
      <c r="AY607" s="39">
        <f>IF(D606&lt;M606,-2,IF(D606&lt;O606,-1,0))</f>
        <v/>
      </c>
      <c r="AZ607" s="39">
        <f>SUM(AY603:AY606)</f>
        <v/>
      </c>
      <c r="BA607" s="39">
        <f>BA606+1</f>
        <v/>
      </c>
      <c r="BB607" s="39">
        <f>IF(AZ607&lt;0,BB606+1,0)</f>
        <v/>
      </c>
      <c r="BC607" s="39">
        <f>IF(BB608=0,BB607,0)</f>
        <v/>
      </c>
      <c r="BD607" s="41">
        <f>180/SUM(BC427:BC606)</f>
        <v/>
      </c>
      <c r="BE607" s="41">
        <f>STDEV(BD587:BD606)</f>
        <v/>
      </c>
      <c r="BF607" s="41">
        <f>BD607-BE607</f>
        <v/>
      </c>
      <c r="BG607" s="41">
        <f>BD607+BE607</f>
        <v/>
      </c>
    </row>
    <row r="608">
      <c r="B608" s="40" t="n">
        <v>44165</v>
      </c>
      <c r="C608" s="41" t="n">
        <v>17.39</v>
      </c>
      <c r="D608" s="41" t="n">
        <v>16.8</v>
      </c>
      <c r="E608" s="41" t="n">
        <v>16.86</v>
      </c>
      <c r="F608" s="41" t="n">
        <v>16.97</v>
      </c>
      <c r="H608" s="41">
        <f>AVERAGE(F588:F607)</f>
        <v/>
      </c>
      <c r="I608" s="41">
        <f>AVERAGE(F559:F607)</f>
        <v/>
      </c>
      <c r="J608" s="41">
        <f>AVERAGE(F508:F607)</f>
        <v/>
      </c>
      <c r="K608" s="41">
        <f>STDEV(F588:F607)</f>
        <v/>
      </c>
      <c r="L608" s="41">
        <f>H608+2*K608</f>
        <v/>
      </c>
      <c r="M608" s="41">
        <f>H608-2*K608</f>
        <v/>
      </c>
      <c r="N608" s="41">
        <f>H608+1.5*K608</f>
        <v/>
      </c>
      <c r="O608" s="41">
        <f>H608-1.5*K608</f>
        <v/>
      </c>
      <c r="Q608" s="42">
        <f>(H607-H578)/H578</f>
        <v/>
      </c>
      <c r="R608" s="43">
        <f>IF(Q608&gt;=0.1,1,IF(Q608&gt;-0.1,0,-1))</f>
        <v/>
      </c>
      <c r="S608" s="42">
        <f>(I608-I578)/I578</f>
        <v/>
      </c>
      <c r="T608" s="43">
        <f>IF(S608&gt;=0.05,1,IF(S608&gt;-0.05,0,-1))</f>
        <v/>
      </c>
      <c r="U608" s="42">
        <f>(J607-J578)/J578</f>
        <v/>
      </c>
      <c r="V608" s="43">
        <f>IF(U608&gt;=0.03,1,IF(U608&gt;-0.03,0,-1))</f>
        <v/>
      </c>
      <c r="W608" s="43">
        <f>R608+T608+V608</f>
        <v/>
      </c>
      <c r="Y608" s="44">
        <f>(H607-H428)/H428</f>
        <v/>
      </c>
      <c r="Z608" s="43">
        <f>IF(Y608&gt;=0.1,1,IF(Y608&gt;-0.1,0,-1))</f>
        <v/>
      </c>
      <c r="AA608" s="42">
        <f>(I607-I428)/I428</f>
        <v/>
      </c>
      <c r="AB608" s="43">
        <f>IF(AA608&gt;=0.05,1,IF(AA608&gt;-0.05,0,-1))</f>
        <v/>
      </c>
      <c r="AC608" s="42">
        <f>(J607-J428)/J428</f>
        <v/>
      </c>
      <c r="AD608" s="43">
        <f>IF(AC608&gt;=0.03,1,IF(AC608&gt;-0.03,0,-1))</f>
        <v/>
      </c>
      <c r="AE608" s="43">
        <f>Z608+AB608+AD608</f>
        <v/>
      </c>
      <c r="AG608" s="39">
        <f>IF(H608&gt;I608,IF(I608&gt;J608,4,3),IF(H608&lt;J608,IF(I608&lt;J608,0,1),2))</f>
        <v/>
      </c>
      <c r="AI608" s="39">
        <f>IF(D608&gt;H608,3,IF(D608&gt;I608,2,IF(D608&gt;J608,1,0)))</f>
        <v/>
      </c>
      <c r="AK608" s="39">
        <f>IF(M608&gt;H608,3,IF(M608&gt;I608,2,IF(M608&gt;J608,1,0)))</f>
        <v/>
      </c>
      <c r="AM608" s="39">
        <f>IF(L608&gt;H608,3,IF(L608&gt;I608,2,IF(L608&gt;J608,1,0)))</f>
        <v/>
      </c>
      <c r="AO608" s="39">
        <f>IF(C607&gt;L607,2,IF(C607&gt;N607,1,0))</f>
        <v/>
      </c>
      <c r="AP608" s="39">
        <f>SUM(AO604:AO607)</f>
        <v/>
      </c>
      <c r="AQ608" s="39">
        <f>AQ607+1</f>
        <v/>
      </c>
      <c r="AR608" s="39">
        <f>IF(AP608&gt;0,AR607+1,0)</f>
        <v/>
      </c>
      <c r="AS608" s="39">
        <f>IF(AR609=0,AR608,0)</f>
        <v/>
      </c>
      <c r="AT608" s="41">
        <f>180/SUM(AS428:AS607)</f>
        <v/>
      </c>
      <c r="AU608" s="41">
        <f>STDEV(AT588:AT607)</f>
        <v/>
      </c>
      <c r="AV608" s="41">
        <f>AT608-AU608</f>
        <v/>
      </c>
      <c r="AW608" s="41">
        <f>AT608+AU608</f>
        <v/>
      </c>
      <c r="AY608" s="39">
        <f>IF(D607&lt;M607,-2,IF(D607&lt;O607,-1,0))</f>
        <v/>
      </c>
      <c r="AZ608" s="39">
        <f>SUM(AY604:AY607)</f>
        <v/>
      </c>
      <c r="BA608" s="39">
        <f>BA607+1</f>
        <v/>
      </c>
      <c r="BB608" s="39">
        <f>IF(AZ608&lt;0,BB607+1,0)</f>
        <v/>
      </c>
      <c r="BC608" s="39">
        <f>IF(BB609=0,BB608,0)</f>
        <v/>
      </c>
      <c r="BD608" s="41">
        <f>180/SUM(BC428:BC607)</f>
        <v/>
      </c>
      <c r="BE608" s="41">
        <f>STDEV(BD588:BD607)</f>
        <v/>
      </c>
      <c r="BF608" s="41">
        <f>BD608-BE608</f>
        <v/>
      </c>
      <c r="BG608" s="41">
        <f>BD608+BE608</f>
        <v/>
      </c>
    </row>
    <row r="609">
      <c r="B609" s="40" t="n">
        <v>44166</v>
      </c>
      <c r="C609" s="41" t="n">
        <v>17.56</v>
      </c>
      <c r="D609" s="41" t="n">
        <v>17</v>
      </c>
      <c r="E609" s="41" t="n">
        <v>17.2</v>
      </c>
      <c r="F609" s="41" t="n">
        <v>17.32</v>
      </c>
      <c r="H609" s="41">
        <f>AVERAGE(F589:F608)</f>
        <v/>
      </c>
      <c r="I609" s="41">
        <f>AVERAGE(F560:F608)</f>
        <v/>
      </c>
      <c r="J609" s="41">
        <f>AVERAGE(F509:F608)</f>
        <v/>
      </c>
      <c r="K609" s="41">
        <f>STDEV(F589:F608)</f>
        <v/>
      </c>
      <c r="L609" s="41">
        <f>H609+2*K609</f>
        <v/>
      </c>
      <c r="M609" s="41">
        <f>H609-2*K609</f>
        <v/>
      </c>
      <c r="N609" s="41">
        <f>H609+1.5*K609</f>
        <v/>
      </c>
      <c r="O609" s="41">
        <f>H609-1.5*K609</f>
        <v/>
      </c>
      <c r="Q609" s="42">
        <f>(H608-H579)/H579</f>
        <v/>
      </c>
      <c r="R609" s="43">
        <f>IF(Q609&gt;=0.1,1,IF(Q609&gt;-0.1,0,-1))</f>
        <v/>
      </c>
      <c r="S609" s="42">
        <f>(I609-I579)/I579</f>
        <v/>
      </c>
      <c r="T609" s="43">
        <f>IF(S609&gt;=0.05,1,IF(S609&gt;-0.05,0,-1))</f>
        <v/>
      </c>
      <c r="U609" s="42">
        <f>(J608-J579)/J579</f>
        <v/>
      </c>
      <c r="V609" s="43">
        <f>IF(U609&gt;=0.03,1,IF(U609&gt;-0.03,0,-1))</f>
        <v/>
      </c>
      <c r="W609" s="43">
        <f>R609+T609+V609</f>
        <v/>
      </c>
      <c r="Y609" s="44">
        <f>(H608-H429)/H429</f>
        <v/>
      </c>
      <c r="Z609" s="43">
        <f>IF(Y609&gt;=0.1,1,IF(Y609&gt;-0.1,0,-1))</f>
        <v/>
      </c>
      <c r="AA609" s="42">
        <f>(I608-I429)/I429</f>
        <v/>
      </c>
      <c r="AB609" s="43">
        <f>IF(AA609&gt;=0.05,1,IF(AA609&gt;-0.05,0,-1))</f>
        <v/>
      </c>
      <c r="AC609" s="42">
        <f>(J608-J429)/J429</f>
        <v/>
      </c>
      <c r="AD609" s="43">
        <f>IF(AC609&gt;=0.03,1,IF(AC609&gt;-0.03,0,-1))</f>
        <v/>
      </c>
      <c r="AE609" s="43">
        <f>Z609+AB609+AD609</f>
        <v/>
      </c>
      <c r="AG609" s="39">
        <f>IF(H609&gt;I609,IF(I609&gt;J609,4,3),IF(H609&lt;J609,IF(I609&lt;J609,0,1),2))</f>
        <v/>
      </c>
      <c r="AI609" s="39">
        <f>IF(D609&gt;H609,3,IF(D609&gt;I609,2,IF(D609&gt;J609,1,0)))</f>
        <v/>
      </c>
      <c r="AK609" s="39">
        <f>IF(M609&gt;H609,3,IF(M609&gt;I609,2,IF(M609&gt;J609,1,0)))</f>
        <v/>
      </c>
      <c r="AM609" s="39">
        <f>IF(L609&gt;H609,3,IF(L609&gt;I609,2,IF(L609&gt;J609,1,0)))</f>
        <v/>
      </c>
      <c r="AO609" s="39">
        <f>IF(C608&gt;L608,2,IF(C608&gt;N608,1,0))</f>
        <v/>
      </c>
      <c r="AP609" s="39">
        <f>SUM(AO605:AO608)</f>
        <v/>
      </c>
      <c r="AQ609" s="39">
        <f>AQ608+1</f>
        <v/>
      </c>
      <c r="AR609" s="39">
        <f>IF(AP609&gt;0,AR608+1,0)</f>
        <v/>
      </c>
      <c r="AS609" s="39">
        <f>IF(AR610=0,AR609,0)</f>
        <v/>
      </c>
      <c r="AT609" s="41">
        <f>180/SUM(AS429:AS608)</f>
        <v/>
      </c>
      <c r="AU609" s="41">
        <f>STDEV(AT589:AT608)</f>
        <v/>
      </c>
      <c r="AV609" s="41">
        <f>AT609-AU609</f>
        <v/>
      </c>
      <c r="AW609" s="41">
        <f>AT609+AU609</f>
        <v/>
      </c>
      <c r="AY609" s="39">
        <f>IF(D608&lt;M608,-2,IF(D608&lt;O608,-1,0))</f>
        <v/>
      </c>
      <c r="AZ609" s="39">
        <f>SUM(AY605:AY608)</f>
        <v/>
      </c>
      <c r="BA609" s="39">
        <f>BA608+1</f>
        <v/>
      </c>
      <c r="BB609" s="39">
        <f>IF(AZ609&lt;0,BB608+1,0)</f>
        <v/>
      </c>
      <c r="BC609" s="39">
        <f>IF(BB610=0,BB609,0)</f>
        <v/>
      </c>
      <c r="BD609" s="41">
        <f>180/SUM(BC429:BC608)</f>
        <v/>
      </c>
      <c r="BE609" s="41">
        <f>STDEV(BD589:BD608)</f>
        <v/>
      </c>
      <c r="BF609" s="41">
        <f>BD609-BE609</f>
        <v/>
      </c>
      <c r="BG609" s="41">
        <f>BD609+BE609</f>
        <v/>
      </c>
    </row>
    <row r="610">
      <c r="B610" s="40" t="n">
        <v>44167</v>
      </c>
      <c r="C610" s="41" t="n">
        <v>17.7</v>
      </c>
      <c r="D610" s="41" t="n">
        <v>17.07</v>
      </c>
      <c r="E610" s="41" t="n">
        <v>17.4</v>
      </c>
      <c r="F610" s="41" t="n">
        <v>17.1</v>
      </c>
      <c r="H610" s="41">
        <f>AVERAGE(F590:F609)</f>
        <v/>
      </c>
      <c r="I610" s="41">
        <f>AVERAGE(F561:F609)</f>
        <v/>
      </c>
      <c r="J610" s="41">
        <f>AVERAGE(F510:F609)</f>
        <v/>
      </c>
      <c r="K610" s="41">
        <f>STDEV(F590:F609)</f>
        <v/>
      </c>
      <c r="L610" s="41">
        <f>H610+2*K610</f>
        <v/>
      </c>
      <c r="M610" s="41">
        <f>H610-2*K610</f>
        <v/>
      </c>
      <c r="N610" s="41">
        <f>H610+1.5*K610</f>
        <v/>
      </c>
      <c r="O610" s="41">
        <f>H610-1.5*K610</f>
        <v/>
      </c>
      <c r="Q610" s="42">
        <f>(H609-H580)/H580</f>
        <v/>
      </c>
      <c r="R610" s="43">
        <f>IF(Q610&gt;=0.1,1,IF(Q610&gt;-0.1,0,-1))</f>
        <v/>
      </c>
      <c r="S610" s="42">
        <f>(I610-I580)/I580</f>
        <v/>
      </c>
      <c r="T610" s="43">
        <f>IF(S610&gt;=0.05,1,IF(S610&gt;-0.05,0,-1))</f>
        <v/>
      </c>
      <c r="U610" s="42">
        <f>(J609-J580)/J580</f>
        <v/>
      </c>
      <c r="V610" s="43">
        <f>IF(U610&gt;=0.03,1,IF(U610&gt;-0.03,0,-1))</f>
        <v/>
      </c>
      <c r="W610" s="43">
        <f>R610+T610+V610</f>
        <v/>
      </c>
      <c r="Y610" s="44">
        <f>(H609-H430)/H430</f>
        <v/>
      </c>
      <c r="Z610" s="43">
        <f>IF(Y610&gt;=0.1,1,IF(Y610&gt;-0.1,0,-1))</f>
        <v/>
      </c>
      <c r="AA610" s="42">
        <f>(I609-I430)/I430</f>
        <v/>
      </c>
      <c r="AB610" s="43">
        <f>IF(AA610&gt;=0.05,1,IF(AA610&gt;-0.05,0,-1))</f>
        <v/>
      </c>
      <c r="AC610" s="42">
        <f>(J609-J430)/J430</f>
        <v/>
      </c>
      <c r="AD610" s="43">
        <f>IF(AC610&gt;=0.03,1,IF(AC610&gt;-0.03,0,-1))</f>
        <v/>
      </c>
      <c r="AE610" s="43">
        <f>Z610+AB610+AD610</f>
        <v/>
      </c>
      <c r="AG610" s="39">
        <f>IF(H610&gt;I610,IF(I610&gt;J610,4,3),IF(H610&lt;J610,IF(I610&lt;J610,0,1),2))</f>
        <v/>
      </c>
      <c r="AI610" s="39">
        <f>IF(D610&gt;H610,3,IF(D610&gt;I610,2,IF(D610&gt;J610,1,0)))</f>
        <v/>
      </c>
      <c r="AK610" s="39">
        <f>IF(M610&gt;H610,3,IF(M610&gt;I610,2,IF(M610&gt;J610,1,0)))</f>
        <v/>
      </c>
      <c r="AM610" s="39">
        <f>IF(L610&gt;H610,3,IF(L610&gt;I610,2,IF(L610&gt;J610,1,0)))</f>
        <v/>
      </c>
      <c r="AO610" s="39">
        <f>IF(C609&gt;L609,2,IF(C609&gt;N609,1,0))</f>
        <v/>
      </c>
      <c r="AP610" s="39">
        <f>SUM(AO606:AO609)</f>
        <v/>
      </c>
      <c r="AQ610" s="39">
        <f>AQ609+1</f>
        <v/>
      </c>
      <c r="AR610" s="39">
        <f>IF(AP610&gt;0,AR609+1,0)</f>
        <v/>
      </c>
      <c r="AS610" s="39">
        <f>IF(AR611=0,AR610,0)</f>
        <v/>
      </c>
      <c r="AT610" s="41">
        <f>180/SUM(AS430:AS609)</f>
        <v/>
      </c>
      <c r="AU610" s="41">
        <f>STDEV(AT590:AT609)</f>
        <v/>
      </c>
      <c r="AV610" s="41">
        <f>AT610-AU610</f>
        <v/>
      </c>
      <c r="AW610" s="41">
        <f>AT610+AU610</f>
        <v/>
      </c>
      <c r="AY610" s="39">
        <f>IF(D609&lt;M609,-2,IF(D609&lt;O609,-1,0))</f>
        <v/>
      </c>
      <c r="AZ610" s="39">
        <f>SUM(AY606:AY609)</f>
        <v/>
      </c>
      <c r="BA610" s="39">
        <f>BA609+1</f>
        <v/>
      </c>
      <c r="BB610" s="39">
        <f>IF(AZ610&lt;0,BB609+1,0)</f>
        <v/>
      </c>
      <c r="BC610" s="39">
        <f>IF(BB611=0,BB610,0)</f>
        <v/>
      </c>
      <c r="BD610" s="41">
        <f>180/SUM(BC430:BC609)</f>
        <v/>
      </c>
      <c r="BE610" s="41">
        <f>STDEV(BD590:BD609)</f>
        <v/>
      </c>
      <c r="BF610" s="41">
        <f>BD610-BE610</f>
        <v/>
      </c>
      <c r="BG610" s="41">
        <f>BD610+BE610</f>
        <v/>
      </c>
    </row>
    <row r="611">
      <c r="B611" s="40" t="n">
        <v>44168</v>
      </c>
      <c r="C611" s="41" t="n">
        <v>18.8</v>
      </c>
      <c r="D611" s="41" t="n">
        <v>17.55</v>
      </c>
      <c r="E611" s="41" t="n">
        <v>17.76</v>
      </c>
      <c r="F611" s="41" t="n">
        <v>18.15</v>
      </c>
      <c r="H611" s="41">
        <f>AVERAGE(F591:F610)</f>
        <v/>
      </c>
      <c r="I611" s="41">
        <f>AVERAGE(F562:F610)</f>
        <v/>
      </c>
      <c r="J611" s="41">
        <f>AVERAGE(F511:F610)</f>
        <v/>
      </c>
      <c r="K611" s="41">
        <f>STDEV(F591:F610)</f>
        <v/>
      </c>
      <c r="L611" s="41">
        <f>H611+2*K611</f>
        <v/>
      </c>
      <c r="M611" s="41">
        <f>H611-2*K611</f>
        <v/>
      </c>
      <c r="N611" s="41">
        <f>H611+1.5*K611</f>
        <v/>
      </c>
      <c r="O611" s="41">
        <f>H611-1.5*K611</f>
        <v/>
      </c>
      <c r="Q611" s="42">
        <f>(H610-H581)/H581</f>
        <v/>
      </c>
      <c r="R611" s="43">
        <f>IF(Q611&gt;=0.1,1,IF(Q611&gt;-0.1,0,-1))</f>
        <v/>
      </c>
      <c r="S611" s="42">
        <f>(I611-I581)/I581</f>
        <v/>
      </c>
      <c r="T611" s="43">
        <f>IF(S611&gt;=0.05,1,IF(S611&gt;-0.05,0,-1))</f>
        <v/>
      </c>
      <c r="U611" s="42">
        <f>(J610-J581)/J581</f>
        <v/>
      </c>
      <c r="V611" s="43">
        <f>IF(U611&gt;=0.03,1,IF(U611&gt;-0.03,0,-1))</f>
        <v/>
      </c>
      <c r="W611" s="43">
        <f>R611+T611+V611</f>
        <v/>
      </c>
      <c r="Y611" s="44">
        <f>(H610-H431)/H431</f>
        <v/>
      </c>
      <c r="Z611" s="43">
        <f>IF(Y611&gt;=0.1,1,IF(Y611&gt;-0.1,0,-1))</f>
        <v/>
      </c>
      <c r="AA611" s="42">
        <f>(I610-I431)/I431</f>
        <v/>
      </c>
      <c r="AB611" s="43">
        <f>IF(AA611&gt;=0.05,1,IF(AA611&gt;-0.05,0,-1))</f>
        <v/>
      </c>
      <c r="AC611" s="42">
        <f>(J610-J431)/J431</f>
        <v/>
      </c>
      <c r="AD611" s="43">
        <f>IF(AC611&gt;=0.03,1,IF(AC611&gt;-0.03,0,-1))</f>
        <v/>
      </c>
      <c r="AE611" s="43">
        <f>Z611+AB611+AD611</f>
        <v/>
      </c>
      <c r="AG611" s="39">
        <f>IF(H611&gt;I611,IF(I611&gt;J611,4,3),IF(H611&lt;J611,IF(I611&lt;J611,0,1),2))</f>
        <v/>
      </c>
      <c r="AI611" s="39">
        <f>IF(D611&gt;H611,3,IF(D611&gt;I611,2,IF(D611&gt;J611,1,0)))</f>
        <v/>
      </c>
      <c r="AK611" s="39">
        <f>IF(M611&gt;H611,3,IF(M611&gt;I611,2,IF(M611&gt;J611,1,0)))</f>
        <v/>
      </c>
      <c r="AM611" s="39">
        <f>IF(L611&gt;H611,3,IF(L611&gt;I611,2,IF(L611&gt;J611,1,0)))</f>
        <v/>
      </c>
      <c r="AO611" s="39">
        <f>IF(C610&gt;L610,2,IF(C610&gt;N610,1,0))</f>
        <v/>
      </c>
      <c r="AP611" s="39">
        <f>SUM(AO607:AO610)</f>
        <v/>
      </c>
      <c r="AQ611" s="39">
        <f>AQ610+1</f>
        <v/>
      </c>
      <c r="AR611" s="39">
        <f>IF(AP611&gt;0,AR610+1,0)</f>
        <v/>
      </c>
      <c r="AS611" s="39">
        <f>IF(AR612=0,AR611,0)</f>
        <v/>
      </c>
      <c r="AT611" s="41">
        <f>180/SUM(AS431:AS610)</f>
        <v/>
      </c>
      <c r="AU611" s="41">
        <f>STDEV(AT591:AT610)</f>
        <v/>
      </c>
      <c r="AV611" s="41">
        <f>AT611-AU611</f>
        <v/>
      </c>
      <c r="AW611" s="41">
        <f>AT611+AU611</f>
        <v/>
      </c>
      <c r="AY611" s="39">
        <f>IF(D610&lt;M610,-2,IF(D610&lt;O610,-1,0))</f>
        <v/>
      </c>
      <c r="AZ611" s="39">
        <f>SUM(AY607:AY610)</f>
        <v/>
      </c>
      <c r="BA611" s="39">
        <f>BA610+1</f>
        <v/>
      </c>
      <c r="BB611" s="39">
        <f>IF(AZ611&lt;0,BB610+1,0)</f>
        <v/>
      </c>
      <c r="BC611" s="39">
        <f>IF(BB612=0,BB611,0)</f>
        <v/>
      </c>
      <c r="BD611" s="41">
        <f>180/SUM(BC431:BC610)</f>
        <v/>
      </c>
      <c r="BE611" s="41">
        <f>STDEV(BD591:BD610)</f>
        <v/>
      </c>
      <c r="BF611" s="41">
        <f>BD611-BE611</f>
        <v/>
      </c>
      <c r="BG611" s="41">
        <f>BD611+BE611</f>
        <v/>
      </c>
    </row>
    <row r="612">
      <c r="B612" s="40" t="n">
        <v>44169</v>
      </c>
      <c r="C612" s="41" t="n">
        <v>19.14</v>
      </c>
      <c r="D612" s="41" t="n">
        <v>18.2</v>
      </c>
      <c r="E612" s="41" t="n">
        <v>18.44</v>
      </c>
      <c r="F612" s="41" t="n">
        <v>19.13</v>
      </c>
      <c r="H612" s="41">
        <f>AVERAGE(F592:F611)</f>
        <v/>
      </c>
      <c r="I612" s="41">
        <f>AVERAGE(F563:F611)</f>
        <v/>
      </c>
      <c r="J612" s="41">
        <f>AVERAGE(F512:F611)</f>
        <v/>
      </c>
      <c r="K612" s="41">
        <f>STDEV(F592:F611)</f>
        <v/>
      </c>
      <c r="L612" s="41">
        <f>H612+2*K612</f>
        <v/>
      </c>
      <c r="M612" s="41">
        <f>H612-2*K612</f>
        <v/>
      </c>
      <c r="N612" s="41">
        <f>H612+1.5*K612</f>
        <v/>
      </c>
      <c r="O612" s="41">
        <f>H612-1.5*K612</f>
        <v/>
      </c>
      <c r="Q612" s="42">
        <f>(H611-H582)/H582</f>
        <v/>
      </c>
      <c r="R612" s="43">
        <f>IF(Q612&gt;=0.1,1,IF(Q612&gt;-0.1,0,-1))</f>
        <v/>
      </c>
      <c r="S612" s="42">
        <f>(I612-I582)/I582</f>
        <v/>
      </c>
      <c r="T612" s="43">
        <f>IF(S612&gt;=0.05,1,IF(S612&gt;-0.05,0,-1))</f>
        <v/>
      </c>
      <c r="U612" s="42">
        <f>(J611-J582)/J582</f>
        <v/>
      </c>
      <c r="V612" s="43">
        <f>IF(U612&gt;=0.03,1,IF(U612&gt;-0.03,0,-1))</f>
        <v/>
      </c>
      <c r="W612" s="43">
        <f>R612+T612+V612</f>
        <v/>
      </c>
      <c r="Y612" s="44">
        <f>(H611-H432)/H432</f>
        <v/>
      </c>
      <c r="Z612" s="43">
        <f>IF(Y612&gt;=0.1,1,IF(Y612&gt;-0.1,0,-1))</f>
        <v/>
      </c>
      <c r="AA612" s="42">
        <f>(I611-I432)/I432</f>
        <v/>
      </c>
      <c r="AB612" s="43">
        <f>IF(AA612&gt;=0.05,1,IF(AA612&gt;-0.05,0,-1))</f>
        <v/>
      </c>
      <c r="AC612" s="42">
        <f>(J611-J432)/J432</f>
        <v/>
      </c>
      <c r="AD612" s="43">
        <f>IF(AC612&gt;=0.03,1,IF(AC612&gt;-0.03,0,-1))</f>
        <v/>
      </c>
      <c r="AE612" s="43">
        <f>Z612+AB612+AD612</f>
        <v/>
      </c>
      <c r="AG612" s="39">
        <f>IF(H612&gt;I612,IF(I612&gt;J612,4,3),IF(H612&lt;J612,IF(I612&lt;J612,0,1),2))</f>
        <v/>
      </c>
      <c r="AI612" s="39">
        <f>IF(D612&gt;H612,3,IF(D612&gt;I612,2,IF(D612&gt;J612,1,0)))</f>
        <v/>
      </c>
      <c r="AK612" s="39">
        <f>IF(M612&gt;H612,3,IF(M612&gt;I612,2,IF(M612&gt;J612,1,0)))</f>
        <v/>
      </c>
      <c r="AM612" s="39">
        <f>IF(L612&gt;H612,3,IF(L612&gt;I612,2,IF(L612&gt;J612,1,0)))</f>
        <v/>
      </c>
      <c r="AO612" s="39">
        <f>IF(C611&gt;L611,2,IF(C611&gt;N611,1,0))</f>
        <v/>
      </c>
      <c r="AP612" s="39">
        <f>SUM(AO608:AO611)</f>
        <v/>
      </c>
      <c r="AQ612" s="39">
        <f>AQ611+1</f>
        <v/>
      </c>
      <c r="AR612" s="39">
        <f>IF(AP612&gt;0,AR611+1,0)</f>
        <v/>
      </c>
      <c r="AS612" s="39">
        <f>IF(AR613=0,AR612,0)</f>
        <v/>
      </c>
      <c r="AT612" s="41">
        <f>180/SUM(AS432:AS611)</f>
        <v/>
      </c>
      <c r="AU612" s="41">
        <f>STDEV(AT592:AT611)</f>
        <v/>
      </c>
      <c r="AV612" s="41">
        <f>AT612-AU612</f>
        <v/>
      </c>
      <c r="AW612" s="41">
        <f>AT612+AU612</f>
        <v/>
      </c>
      <c r="AY612" s="39">
        <f>IF(D611&lt;M611,-2,IF(D611&lt;O611,-1,0))</f>
        <v/>
      </c>
      <c r="AZ612" s="39">
        <f>SUM(AY608:AY611)</f>
        <v/>
      </c>
      <c r="BA612" s="39">
        <f>BA611+1</f>
        <v/>
      </c>
      <c r="BB612" s="39">
        <f>IF(AZ612&lt;0,BB611+1,0)</f>
        <v/>
      </c>
      <c r="BC612" s="39">
        <f>IF(BB613=0,BB612,0)</f>
        <v/>
      </c>
      <c r="BD612" s="41">
        <f>180/SUM(BC432:BC611)</f>
        <v/>
      </c>
      <c r="BE612" s="41">
        <f>STDEV(BD592:BD611)</f>
        <v/>
      </c>
      <c r="BF612" s="41">
        <f>BD612-BE612</f>
        <v/>
      </c>
      <c r="BG612" s="41">
        <f>BD612+BE612</f>
        <v/>
      </c>
    </row>
    <row r="613">
      <c r="B613" s="40" t="n">
        <v>44172</v>
      </c>
      <c r="C613" s="41" t="n">
        <v>19.45</v>
      </c>
      <c r="D613" s="41" t="n">
        <v>18.56</v>
      </c>
      <c r="E613" s="41" t="n">
        <v>19.26</v>
      </c>
      <c r="F613" s="41" t="n">
        <v>18.86</v>
      </c>
      <c r="H613" s="41">
        <f>AVERAGE(F593:F612)</f>
        <v/>
      </c>
      <c r="I613" s="41">
        <f>AVERAGE(F564:F612)</f>
        <v/>
      </c>
      <c r="J613" s="41">
        <f>AVERAGE(F513:F612)</f>
        <v/>
      </c>
      <c r="K613" s="41">
        <f>STDEV(F593:F612)</f>
        <v/>
      </c>
      <c r="L613" s="41">
        <f>H613+2*K613</f>
        <v/>
      </c>
      <c r="M613" s="41">
        <f>H613-2*K613</f>
        <v/>
      </c>
      <c r="N613" s="41">
        <f>H613+1.5*K613</f>
        <v/>
      </c>
      <c r="O613" s="41">
        <f>H613-1.5*K613</f>
        <v/>
      </c>
      <c r="Q613" s="42">
        <f>(H612-H583)/H583</f>
        <v/>
      </c>
      <c r="R613" s="43">
        <f>IF(Q613&gt;=0.1,1,IF(Q613&gt;-0.1,0,-1))</f>
        <v/>
      </c>
      <c r="S613" s="42">
        <f>(I613-I583)/I583</f>
        <v/>
      </c>
      <c r="T613" s="43">
        <f>IF(S613&gt;=0.05,1,IF(S613&gt;-0.05,0,-1))</f>
        <v/>
      </c>
      <c r="U613" s="42">
        <f>(J612-J583)/J583</f>
        <v/>
      </c>
      <c r="V613" s="43">
        <f>IF(U613&gt;=0.03,1,IF(U613&gt;-0.03,0,-1))</f>
        <v/>
      </c>
      <c r="W613" s="43">
        <f>R613+T613+V613</f>
        <v/>
      </c>
      <c r="Y613" s="44">
        <f>(H612-H433)/H433</f>
        <v/>
      </c>
      <c r="Z613" s="43">
        <f>IF(Y613&gt;=0.1,1,IF(Y613&gt;-0.1,0,-1))</f>
        <v/>
      </c>
      <c r="AA613" s="42">
        <f>(I612-I433)/I433</f>
        <v/>
      </c>
      <c r="AB613" s="43">
        <f>IF(AA613&gt;=0.05,1,IF(AA613&gt;-0.05,0,-1))</f>
        <v/>
      </c>
      <c r="AC613" s="42">
        <f>(J612-J433)/J433</f>
        <v/>
      </c>
      <c r="AD613" s="43">
        <f>IF(AC613&gt;=0.03,1,IF(AC613&gt;-0.03,0,-1))</f>
        <v/>
      </c>
      <c r="AE613" s="43">
        <f>Z613+AB613+AD613</f>
        <v/>
      </c>
      <c r="AG613" s="39">
        <f>IF(H613&gt;I613,IF(I613&gt;J613,4,3),IF(H613&lt;J613,IF(I613&lt;J613,0,1),2))</f>
        <v/>
      </c>
      <c r="AI613" s="39">
        <f>IF(D613&gt;H613,3,IF(D613&gt;I613,2,IF(D613&gt;J613,1,0)))</f>
        <v/>
      </c>
      <c r="AK613" s="39">
        <f>IF(M613&gt;H613,3,IF(M613&gt;I613,2,IF(M613&gt;J613,1,0)))</f>
        <v/>
      </c>
      <c r="AM613" s="39">
        <f>IF(L613&gt;H613,3,IF(L613&gt;I613,2,IF(L613&gt;J613,1,0)))</f>
        <v/>
      </c>
      <c r="AO613" s="39">
        <f>IF(C612&gt;L612,2,IF(C612&gt;N612,1,0))</f>
        <v/>
      </c>
      <c r="AP613" s="39">
        <f>SUM(AO609:AO612)</f>
        <v/>
      </c>
      <c r="AQ613" s="39">
        <f>AQ612+1</f>
        <v/>
      </c>
      <c r="AR613" s="39">
        <f>IF(AP613&gt;0,AR612+1,0)</f>
        <v/>
      </c>
      <c r="AS613" s="39">
        <f>IF(AR614=0,AR613,0)</f>
        <v/>
      </c>
      <c r="AT613" s="41">
        <f>180/SUM(AS433:AS612)</f>
        <v/>
      </c>
      <c r="AU613" s="41">
        <f>STDEV(AT593:AT612)</f>
        <v/>
      </c>
      <c r="AV613" s="41">
        <f>AT613-AU613</f>
        <v/>
      </c>
      <c r="AW613" s="41">
        <f>AT613+AU613</f>
        <v/>
      </c>
      <c r="AY613" s="39">
        <f>IF(D612&lt;M612,-2,IF(D612&lt;O612,-1,0))</f>
        <v/>
      </c>
      <c r="AZ613" s="39">
        <f>SUM(AY609:AY612)</f>
        <v/>
      </c>
      <c r="BA613" s="39">
        <f>BA612+1</f>
        <v/>
      </c>
      <c r="BB613" s="39">
        <f>IF(AZ613&lt;0,BB612+1,0)</f>
        <v/>
      </c>
      <c r="BC613" s="39">
        <f>IF(BB614=0,BB613,0)</f>
        <v/>
      </c>
      <c r="BD613" s="41">
        <f>180/SUM(BC433:BC612)</f>
        <v/>
      </c>
      <c r="BE613" s="41">
        <f>STDEV(BD593:BD612)</f>
        <v/>
      </c>
      <c r="BF613" s="41">
        <f>BD613-BE613</f>
        <v/>
      </c>
      <c r="BG613" s="41">
        <f>BD613+BE613</f>
        <v/>
      </c>
    </row>
    <row r="614">
      <c r="B614" s="40" t="n">
        <v>44173</v>
      </c>
      <c r="C614" s="41" t="n">
        <v>19.85</v>
      </c>
      <c r="D614" s="41" t="n">
        <v>18.86</v>
      </c>
      <c r="E614" s="41" t="n">
        <v>18.86</v>
      </c>
      <c r="F614" s="41" t="n">
        <v>19.85</v>
      </c>
      <c r="H614" s="41">
        <f>AVERAGE(F594:F613)</f>
        <v/>
      </c>
      <c r="I614" s="41">
        <f>AVERAGE(F565:F613)</f>
        <v/>
      </c>
      <c r="J614" s="41">
        <f>AVERAGE(F514:F613)</f>
        <v/>
      </c>
      <c r="K614" s="41">
        <f>STDEV(F594:F613)</f>
        <v/>
      </c>
      <c r="L614" s="41">
        <f>H614+2*K614</f>
        <v/>
      </c>
      <c r="M614" s="41">
        <f>H614-2*K614</f>
        <v/>
      </c>
      <c r="N614" s="41">
        <f>H614+1.5*K614</f>
        <v/>
      </c>
      <c r="O614" s="41">
        <f>H614-1.5*K614</f>
        <v/>
      </c>
      <c r="Q614" s="42">
        <f>(H613-H584)/H584</f>
        <v/>
      </c>
      <c r="R614" s="43">
        <f>IF(Q614&gt;=0.1,1,IF(Q614&gt;-0.1,0,-1))</f>
        <v/>
      </c>
      <c r="S614" s="42">
        <f>(I614-I584)/I584</f>
        <v/>
      </c>
      <c r="T614" s="43">
        <f>IF(S614&gt;=0.05,1,IF(S614&gt;-0.05,0,-1))</f>
        <v/>
      </c>
      <c r="U614" s="42">
        <f>(J613-J584)/J584</f>
        <v/>
      </c>
      <c r="V614" s="43">
        <f>IF(U614&gt;=0.03,1,IF(U614&gt;-0.03,0,-1))</f>
        <v/>
      </c>
      <c r="W614" s="43">
        <f>R614+T614+V614</f>
        <v/>
      </c>
      <c r="Y614" s="44">
        <f>(H613-H434)/H434</f>
        <v/>
      </c>
      <c r="Z614" s="43">
        <f>IF(Y614&gt;=0.1,1,IF(Y614&gt;-0.1,0,-1))</f>
        <v/>
      </c>
      <c r="AA614" s="42">
        <f>(I613-I434)/I434</f>
        <v/>
      </c>
      <c r="AB614" s="43">
        <f>IF(AA614&gt;=0.05,1,IF(AA614&gt;-0.05,0,-1))</f>
        <v/>
      </c>
      <c r="AC614" s="42">
        <f>(J613-J434)/J434</f>
        <v/>
      </c>
      <c r="AD614" s="43">
        <f>IF(AC614&gt;=0.03,1,IF(AC614&gt;-0.03,0,-1))</f>
        <v/>
      </c>
      <c r="AE614" s="43">
        <f>Z614+AB614+AD614</f>
        <v/>
      </c>
      <c r="AG614" s="39">
        <f>IF(H614&gt;I614,IF(I614&gt;J614,4,3),IF(H614&lt;J614,IF(I614&lt;J614,0,1),2))</f>
        <v/>
      </c>
      <c r="AI614" s="39">
        <f>IF(D614&gt;H614,3,IF(D614&gt;I614,2,IF(D614&gt;J614,1,0)))</f>
        <v/>
      </c>
      <c r="AK614" s="39">
        <f>IF(M614&gt;H614,3,IF(M614&gt;I614,2,IF(M614&gt;J614,1,0)))</f>
        <v/>
      </c>
      <c r="AM614" s="39">
        <f>IF(L614&gt;H614,3,IF(L614&gt;I614,2,IF(L614&gt;J614,1,0)))</f>
        <v/>
      </c>
      <c r="AO614" s="39">
        <f>IF(C613&gt;L613,2,IF(C613&gt;N613,1,0))</f>
        <v/>
      </c>
      <c r="AP614" s="39">
        <f>SUM(AO610:AO613)</f>
        <v/>
      </c>
      <c r="AQ614" s="39">
        <f>AQ613+1</f>
        <v/>
      </c>
      <c r="AR614" s="39">
        <f>IF(AP614&gt;0,AR613+1,0)</f>
        <v/>
      </c>
      <c r="AS614" s="39">
        <f>IF(AR615=0,AR614,0)</f>
        <v/>
      </c>
      <c r="AT614" s="41">
        <f>180/SUM(AS434:AS613)</f>
        <v/>
      </c>
      <c r="AU614" s="41">
        <f>STDEV(AT594:AT613)</f>
        <v/>
      </c>
      <c r="AV614" s="41">
        <f>AT614-AU614</f>
        <v/>
      </c>
      <c r="AW614" s="41">
        <f>AT614+AU614</f>
        <v/>
      </c>
      <c r="AY614" s="39">
        <f>IF(D613&lt;M613,-2,IF(D613&lt;O613,-1,0))</f>
        <v/>
      </c>
      <c r="AZ614" s="39">
        <f>SUM(AY610:AY613)</f>
        <v/>
      </c>
      <c r="BA614" s="39">
        <f>BA613+1</f>
        <v/>
      </c>
      <c r="BB614" s="39">
        <f>IF(AZ614&lt;0,BB613+1,0)</f>
        <v/>
      </c>
      <c r="BC614" s="39">
        <f>IF(BB615=0,BB614,0)</f>
        <v/>
      </c>
      <c r="BD614" s="41">
        <f>180/SUM(BC434:BC613)</f>
        <v/>
      </c>
      <c r="BE614" s="41">
        <f>STDEV(BD594:BD613)</f>
        <v/>
      </c>
      <c r="BF614" s="41">
        <f>BD614-BE614</f>
        <v/>
      </c>
      <c r="BG614" s="41">
        <f>BD614+BE614</f>
        <v/>
      </c>
    </row>
    <row r="615">
      <c r="B615" s="40" t="n">
        <v>44174</v>
      </c>
      <c r="C615" s="41" t="n">
        <v>19.94</v>
      </c>
      <c r="D615" s="41" t="n">
        <v>14.49</v>
      </c>
      <c r="E615" s="41" t="n">
        <v>19.85</v>
      </c>
      <c r="F615" s="41" t="n">
        <v>16.14</v>
      </c>
      <c r="H615" s="41">
        <f>AVERAGE(F595:F614)</f>
        <v/>
      </c>
      <c r="I615" s="41">
        <f>AVERAGE(F566:F614)</f>
        <v/>
      </c>
      <c r="J615" s="41">
        <f>AVERAGE(F515:F614)</f>
        <v/>
      </c>
      <c r="K615" s="41">
        <f>STDEV(F595:F614)</f>
        <v/>
      </c>
      <c r="L615" s="41">
        <f>H615+2*K615</f>
        <v/>
      </c>
      <c r="M615" s="41">
        <f>H615-2*K615</f>
        <v/>
      </c>
      <c r="N615" s="41">
        <f>H615+1.5*K615</f>
        <v/>
      </c>
      <c r="O615" s="41">
        <f>H615-1.5*K615</f>
        <v/>
      </c>
      <c r="Q615" s="42">
        <f>(H614-H585)/H585</f>
        <v/>
      </c>
      <c r="R615" s="43">
        <f>IF(Q615&gt;=0.1,1,IF(Q615&gt;-0.1,0,-1))</f>
        <v/>
      </c>
      <c r="S615" s="42">
        <f>(I615-I585)/I585</f>
        <v/>
      </c>
      <c r="T615" s="43">
        <f>IF(S615&gt;=0.05,1,IF(S615&gt;-0.05,0,-1))</f>
        <v/>
      </c>
      <c r="U615" s="42">
        <f>(J614-J585)/J585</f>
        <v/>
      </c>
      <c r="V615" s="43">
        <f>IF(U615&gt;=0.03,1,IF(U615&gt;-0.03,0,-1))</f>
        <v/>
      </c>
      <c r="W615" s="43">
        <f>R615+T615+V615</f>
        <v/>
      </c>
      <c r="Y615" s="44">
        <f>(H614-H435)/H435</f>
        <v/>
      </c>
      <c r="Z615" s="43">
        <f>IF(Y615&gt;=0.1,1,IF(Y615&gt;-0.1,0,-1))</f>
        <v/>
      </c>
      <c r="AA615" s="42">
        <f>(I614-I435)/I435</f>
        <v/>
      </c>
      <c r="AB615" s="43">
        <f>IF(AA615&gt;=0.05,1,IF(AA615&gt;-0.05,0,-1))</f>
        <v/>
      </c>
      <c r="AC615" s="42">
        <f>(J614-J435)/J435</f>
        <v/>
      </c>
      <c r="AD615" s="43">
        <f>IF(AC615&gt;=0.03,1,IF(AC615&gt;-0.03,0,-1))</f>
        <v/>
      </c>
      <c r="AE615" s="43">
        <f>Z615+AB615+AD615</f>
        <v/>
      </c>
      <c r="AG615" s="39">
        <f>IF(H615&gt;I615,IF(I615&gt;J615,4,3),IF(H615&lt;J615,IF(I615&lt;J615,0,1),2))</f>
        <v/>
      </c>
      <c r="AI615" s="39">
        <f>IF(D615&gt;H615,3,IF(D615&gt;I615,2,IF(D615&gt;J615,1,0)))</f>
        <v/>
      </c>
      <c r="AK615" s="39">
        <f>IF(M615&gt;H615,3,IF(M615&gt;I615,2,IF(M615&gt;J615,1,0)))</f>
        <v/>
      </c>
      <c r="AM615" s="39">
        <f>IF(L615&gt;H615,3,IF(L615&gt;I615,2,IF(L615&gt;J615,1,0)))</f>
        <v/>
      </c>
      <c r="AO615" s="39">
        <f>IF(C614&gt;L614,2,IF(C614&gt;N614,1,0))</f>
        <v/>
      </c>
      <c r="AP615" s="39">
        <f>SUM(AO611:AO614)</f>
        <v/>
      </c>
      <c r="AQ615" s="39">
        <f>AQ614+1</f>
        <v/>
      </c>
      <c r="AR615" s="39">
        <f>IF(AP615&gt;0,AR614+1,0)</f>
        <v/>
      </c>
      <c r="AS615" s="39">
        <f>IF(AR616=0,AR615,0)</f>
        <v/>
      </c>
      <c r="AT615" s="41">
        <f>180/SUM(AS435:AS614)</f>
        <v/>
      </c>
      <c r="AU615" s="41">
        <f>STDEV(AT595:AT614)</f>
        <v/>
      </c>
      <c r="AV615" s="41">
        <f>AT615-AU615</f>
        <v/>
      </c>
      <c r="AW615" s="41">
        <f>AT615+AU615</f>
        <v/>
      </c>
      <c r="AY615" s="39">
        <f>IF(D614&lt;M614,-2,IF(D614&lt;O614,-1,0))</f>
        <v/>
      </c>
      <c r="AZ615" s="39">
        <f>SUM(AY611:AY614)</f>
        <v/>
      </c>
      <c r="BA615" s="39">
        <f>BA614+1</f>
        <v/>
      </c>
      <c r="BB615" s="39">
        <f>IF(AZ615&lt;0,BB614+1,0)</f>
        <v/>
      </c>
      <c r="BC615" s="39">
        <f>IF(BB616=0,BB615,0)</f>
        <v/>
      </c>
      <c r="BD615" s="41">
        <f>180/SUM(BC435:BC614)</f>
        <v/>
      </c>
      <c r="BE615" s="41">
        <f>STDEV(BD595:BD614)</f>
        <v/>
      </c>
      <c r="BF615" s="41">
        <f>BD615-BE615</f>
        <v/>
      </c>
      <c r="BG615" s="41">
        <f>BD615+BE615</f>
        <v/>
      </c>
    </row>
    <row r="616">
      <c r="B616" s="40" t="n">
        <v>44175</v>
      </c>
      <c r="C616" s="41" t="n">
        <v>17.3</v>
      </c>
      <c r="D616" s="41" t="n">
        <v>12.72</v>
      </c>
      <c r="E616" s="41" t="n">
        <v>16.5</v>
      </c>
      <c r="F616" s="41" t="n">
        <v>14.7</v>
      </c>
      <c r="H616" s="41">
        <f>AVERAGE(F596:F615)</f>
        <v/>
      </c>
      <c r="I616" s="41">
        <f>AVERAGE(F567:F615)</f>
        <v/>
      </c>
      <c r="J616" s="41">
        <f>AVERAGE(F516:F615)</f>
        <v/>
      </c>
      <c r="K616" s="41">
        <f>STDEV(F596:F615)</f>
        <v/>
      </c>
      <c r="L616" s="41">
        <f>H616+2*K616</f>
        <v/>
      </c>
      <c r="M616" s="41">
        <f>H616-2*K616</f>
        <v/>
      </c>
      <c r="N616" s="41">
        <f>H616+1.5*K616</f>
        <v/>
      </c>
      <c r="O616" s="41">
        <f>H616-1.5*K616</f>
        <v/>
      </c>
      <c r="Q616" s="42">
        <f>(H615-H586)/H586</f>
        <v/>
      </c>
      <c r="R616" s="43">
        <f>IF(Q616&gt;=0.1,1,IF(Q616&gt;-0.1,0,-1))</f>
        <v/>
      </c>
      <c r="S616" s="42">
        <f>(I616-I586)/I586</f>
        <v/>
      </c>
      <c r="T616" s="43">
        <f>IF(S616&gt;=0.05,1,IF(S616&gt;-0.05,0,-1))</f>
        <v/>
      </c>
      <c r="U616" s="42">
        <f>(J615-J586)/J586</f>
        <v/>
      </c>
      <c r="V616" s="43">
        <f>IF(U616&gt;=0.03,1,IF(U616&gt;-0.03,0,-1))</f>
        <v/>
      </c>
      <c r="W616" s="43">
        <f>R616+T616+V616</f>
        <v/>
      </c>
      <c r="Y616" s="44">
        <f>(H615-H436)/H436</f>
        <v/>
      </c>
      <c r="Z616" s="43">
        <f>IF(Y616&gt;=0.1,1,IF(Y616&gt;-0.1,0,-1))</f>
        <v/>
      </c>
      <c r="AA616" s="42">
        <f>(I615-I436)/I436</f>
        <v/>
      </c>
      <c r="AB616" s="43">
        <f>IF(AA616&gt;=0.05,1,IF(AA616&gt;-0.05,0,-1))</f>
        <v/>
      </c>
      <c r="AC616" s="42">
        <f>(J615-J436)/J436</f>
        <v/>
      </c>
      <c r="AD616" s="43">
        <f>IF(AC616&gt;=0.03,1,IF(AC616&gt;-0.03,0,-1))</f>
        <v/>
      </c>
      <c r="AE616" s="43">
        <f>Z616+AB616+AD616</f>
        <v/>
      </c>
      <c r="AG616" s="39">
        <f>IF(H616&gt;I616,IF(I616&gt;J616,4,3),IF(H616&lt;J616,IF(I616&lt;J616,0,1),2))</f>
        <v/>
      </c>
      <c r="AI616" s="39">
        <f>IF(D616&gt;H616,3,IF(D616&gt;I616,2,IF(D616&gt;J616,1,0)))</f>
        <v/>
      </c>
      <c r="AK616" s="39">
        <f>IF(M616&gt;H616,3,IF(M616&gt;I616,2,IF(M616&gt;J616,1,0)))</f>
        <v/>
      </c>
      <c r="AM616" s="39">
        <f>IF(L616&gt;H616,3,IF(L616&gt;I616,2,IF(L616&gt;J616,1,0)))</f>
        <v/>
      </c>
      <c r="AO616" s="39">
        <f>IF(C615&gt;L615,2,IF(C615&gt;N615,1,0))</f>
        <v/>
      </c>
      <c r="AP616" s="39">
        <f>SUM(AO612:AO615)</f>
        <v/>
      </c>
      <c r="AQ616" s="39">
        <f>AQ615+1</f>
        <v/>
      </c>
      <c r="AR616" s="39">
        <f>IF(AP616&gt;0,AR615+1,0)</f>
        <v/>
      </c>
      <c r="AS616" s="39">
        <f>IF(AR617=0,AR616,0)</f>
        <v/>
      </c>
      <c r="AT616" s="41">
        <f>180/SUM(AS436:AS615)</f>
        <v/>
      </c>
      <c r="AU616" s="41">
        <f>STDEV(AT596:AT615)</f>
        <v/>
      </c>
      <c r="AV616" s="41">
        <f>AT616-AU616</f>
        <v/>
      </c>
      <c r="AW616" s="41">
        <f>AT616+AU616</f>
        <v/>
      </c>
      <c r="AY616" s="39">
        <f>IF(D615&lt;M615,-2,IF(D615&lt;O615,-1,0))</f>
        <v/>
      </c>
      <c r="AZ616" s="39">
        <f>SUM(AY612:AY615)</f>
        <v/>
      </c>
      <c r="BA616" s="39">
        <f>BA615+1</f>
        <v/>
      </c>
      <c r="BB616" s="39">
        <f>IF(AZ616&lt;0,BB615+1,0)</f>
        <v/>
      </c>
      <c r="BC616" s="39">
        <f>IF(BB617=0,BB616,0)</f>
        <v/>
      </c>
      <c r="BD616" s="41">
        <f>180/SUM(BC436:BC615)</f>
        <v/>
      </c>
      <c r="BE616" s="41">
        <f>STDEV(BD596:BD615)</f>
        <v/>
      </c>
      <c r="BF616" s="41">
        <f>BD616-BE616</f>
        <v/>
      </c>
      <c r="BG616" s="41">
        <f>BD616+BE616</f>
        <v/>
      </c>
    </row>
    <row r="617">
      <c r="B617" s="40" t="n">
        <v>44180</v>
      </c>
      <c r="C617" s="41" t="n">
        <v>11.2</v>
      </c>
      <c r="D617" s="41" t="n">
        <v>7.51</v>
      </c>
      <c r="E617" s="41" t="n">
        <v>9.949999999999999</v>
      </c>
      <c r="F617" s="41" t="n">
        <v>9.175000000000001</v>
      </c>
      <c r="H617" s="41">
        <f>AVERAGE(F597:F616)</f>
        <v/>
      </c>
      <c r="I617" s="41">
        <f>AVERAGE(F568:F616)</f>
        <v/>
      </c>
      <c r="J617" s="41">
        <f>AVERAGE(F517:F616)</f>
        <v/>
      </c>
      <c r="K617" s="41">
        <f>STDEV(F597:F616)</f>
        <v/>
      </c>
      <c r="L617" s="41">
        <f>H617+2*K617</f>
        <v/>
      </c>
      <c r="M617" s="41">
        <f>H617-2*K617</f>
        <v/>
      </c>
      <c r="N617" s="41">
        <f>H617+1.5*K617</f>
        <v/>
      </c>
      <c r="O617" s="41">
        <f>H617-1.5*K617</f>
        <v/>
      </c>
      <c r="Q617" s="42">
        <f>(H616-H587)/H587</f>
        <v/>
      </c>
      <c r="R617" s="43">
        <f>IF(Q617&gt;=0.1,1,IF(Q617&gt;-0.1,0,-1))</f>
        <v/>
      </c>
      <c r="S617" s="42">
        <f>(I617-I587)/I587</f>
        <v/>
      </c>
      <c r="T617" s="43">
        <f>IF(S617&gt;=0.05,1,IF(S617&gt;-0.05,0,-1))</f>
        <v/>
      </c>
      <c r="U617" s="42">
        <f>(J616-J587)/J587</f>
        <v/>
      </c>
      <c r="V617" s="43">
        <f>IF(U617&gt;=0.03,1,IF(U617&gt;-0.03,0,-1))</f>
        <v/>
      </c>
      <c r="W617" s="43">
        <f>R617+T617+V617</f>
        <v/>
      </c>
      <c r="Y617" s="44">
        <f>(H616-H437)/H437</f>
        <v/>
      </c>
      <c r="Z617" s="43">
        <f>IF(Y617&gt;=0.1,1,IF(Y617&gt;-0.1,0,-1))</f>
        <v/>
      </c>
      <c r="AA617" s="42">
        <f>(I616-I437)/I437</f>
        <v/>
      </c>
      <c r="AB617" s="43">
        <f>IF(AA617&gt;=0.05,1,IF(AA617&gt;-0.05,0,-1))</f>
        <v/>
      </c>
      <c r="AC617" s="42">
        <f>(J616-J437)/J437</f>
        <v/>
      </c>
      <c r="AD617" s="43">
        <f>IF(AC617&gt;=0.03,1,IF(AC617&gt;-0.03,0,-1))</f>
        <v/>
      </c>
      <c r="AE617" s="43">
        <f>Z617+AB617+AD617</f>
        <v/>
      </c>
      <c r="AG617" s="39">
        <f>IF(H617&gt;I617,IF(I617&gt;J617,4,3),IF(H617&lt;J617,IF(I617&lt;J617,0,1),2))</f>
        <v/>
      </c>
      <c r="AI617" s="39">
        <f>IF(D617&gt;H617,3,IF(D617&gt;I617,2,IF(D617&gt;J617,1,0)))</f>
        <v/>
      </c>
      <c r="AK617" s="39">
        <f>IF(M617&gt;H617,3,IF(M617&gt;I617,2,IF(M617&gt;J617,1,0)))</f>
        <v/>
      </c>
      <c r="AM617" s="39">
        <f>IF(L617&gt;H617,3,IF(L617&gt;I617,2,IF(L617&gt;J617,1,0)))</f>
        <v/>
      </c>
      <c r="AO617" s="39">
        <f>IF(C616&gt;L616,2,IF(C616&gt;N616,1,0))</f>
        <v/>
      </c>
      <c r="AP617" s="39">
        <f>SUM(AO613:AO616)</f>
        <v/>
      </c>
      <c r="AQ617" s="39">
        <f>AQ616+1</f>
        <v/>
      </c>
      <c r="AR617" s="39">
        <f>IF(AP617&gt;0,AR616+1,0)</f>
        <v/>
      </c>
      <c r="AS617" s="39">
        <f>IF(AR618=0,AR617,0)</f>
        <v/>
      </c>
      <c r="AT617" s="41">
        <f>180/SUM(AS437:AS616)</f>
        <v/>
      </c>
      <c r="AU617" s="41">
        <f>STDEV(AT597:AT616)</f>
        <v/>
      </c>
      <c r="AV617" s="41">
        <f>AT617-AU617</f>
        <v/>
      </c>
      <c r="AW617" s="41">
        <f>AT617+AU617</f>
        <v/>
      </c>
      <c r="AY617" s="39">
        <f>IF(D616&lt;M616,-2,IF(D616&lt;O616,-1,0))</f>
        <v/>
      </c>
      <c r="AZ617" s="39">
        <f>SUM(AY613:AY616)</f>
        <v/>
      </c>
      <c r="BA617" s="39">
        <f>BA616+1</f>
        <v/>
      </c>
      <c r="BB617" s="39">
        <f>IF(AZ617&lt;0,BB616+1,0)</f>
        <v/>
      </c>
      <c r="BC617" s="39">
        <f>IF(BB618=0,BB617,0)</f>
        <v/>
      </c>
      <c r="BD617" s="41">
        <f>180/SUM(BC437:BC616)</f>
        <v/>
      </c>
      <c r="BE617" s="41">
        <f>STDEV(BD597:BD616)</f>
        <v/>
      </c>
      <c r="BF617" s="41">
        <f>BD617-BE617</f>
        <v/>
      </c>
      <c r="BG617" s="41">
        <f>BD617+BE617</f>
        <v/>
      </c>
    </row>
    <row r="618">
      <c r="B618" s="40" t="n">
        <v>44181</v>
      </c>
      <c r="C618" s="41" t="n">
        <v>9.949999999999999</v>
      </c>
      <c r="D618" s="41" t="n">
        <v>8.635</v>
      </c>
      <c r="E618" s="41" t="n">
        <v>9.199999999999999</v>
      </c>
      <c r="F618" s="41" t="n">
        <v>9.390000000000001</v>
      </c>
      <c r="H618" s="41">
        <f>AVERAGE(F598:F617)</f>
        <v/>
      </c>
      <c r="I618" s="41">
        <f>AVERAGE(F569:F617)</f>
        <v/>
      </c>
      <c r="J618" s="41">
        <f>AVERAGE(F518:F617)</f>
        <v/>
      </c>
      <c r="K618" s="41">
        <f>STDEV(F598:F617)</f>
        <v/>
      </c>
      <c r="L618" s="41">
        <f>H618+2*K618</f>
        <v/>
      </c>
      <c r="M618" s="41">
        <f>H618-2*K618</f>
        <v/>
      </c>
      <c r="N618" s="41">
        <f>H618+1.5*K618</f>
        <v/>
      </c>
      <c r="O618" s="41">
        <f>H618-1.5*K618</f>
        <v/>
      </c>
      <c r="Q618" s="42">
        <f>(H617-H588)/H588</f>
        <v/>
      </c>
      <c r="R618" s="43">
        <f>IF(Q618&gt;=0.1,1,IF(Q618&gt;-0.1,0,-1))</f>
        <v/>
      </c>
      <c r="S618" s="42">
        <f>(I618-I588)/I588</f>
        <v/>
      </c>
      <c r="T618" s="43">
        <f>IF(S618&gt;=0.05,1,IF(S618&gt;-0.05,0,-1))</f>
        <v/>
      </c>
      <c r="U618" s="42">
        <f>(J617-J588)/J588</f>
        <v/>
      </c>
      <c r="V618" s="43">
        <f>IF(U618&gt;=0.03,1,IF(U618&gt;-0.03,0,-1))</f>
        <v/>
      </c>
      <c r="W618" s="43">
        <f>R618+T618+V618</f>
        <v/>
      </c>
      <c r="Y618" s="44">
        <f>(H617-H438)/H438</f>
        <v/>
      </c>
      <c r="Z618" s="43">
        <f>IF(Y618&gt;=0.1,1,IF(Y618&gt;-0.1,0,-1))</f>
        <v/>
      </c>
      <c r="AA618" s="42">
        <f>(I617-I438)/I438</f>
        <v/>
      </c>
      <c r="AB618" s="43">
        <f>IF(AA618&gt;=0.05,1,IF(AA618&gt;-0.05,0,-1))</f>
        <v/>
      </c>
      <c r="AC618" s="42">
        <f>(J617-J438)/J438</f>
        <v/>
      </c>
      <c r="AD618" s="43">
        <f>IF(AC618&gt;=0.03,1,IF(AC618&gt;-0.03,0,-1))</f>
        <v/>
      </c>
      <c r="AE618" s="43">
        <f>Z618+AB618+AD618</f>
        <v/>
      </c>
      <c r="AG618" s="39">
        <f>IF(H618&gt;I618,IF(I618&gt;J618,4,3),IF(H618&lt;J618,IF(I618&lt;J618,0,1),2))</f>
        <v/>
      </c>
      <c r="AI618" s="39">
        <f>IF(D618&gt;H618,3,IF(D618&gt;I618,2,IF(D618&gt;J618,1,0)))</f>
        <v/>
      </c>
      <c r="AK618" s="39">
        <f>IF(M618&gt;H618,3,IF(M618&gt;I618,2,IF(M618&gt;J618,1,0)))</f>
        <v/>
      </c>
      <c r="AM618" s="39">
        <f>IF(L618&gt;H618,3,IF(L618&gt;I618,2,IF(L618&gt;J618,1,0)))</f>
        <v/>
      </c>
      <c r="AO618" s="39">
        <f>IF(C617&gt;L617,2,IF(C617&gt;N617,1,0))</f>
        <v/>
      </c>
      <c r="AP618" s="39">
        <f>SUM(AO614:AO617)</f>
        <v/>
      </c>
      <c r="AQ618" s="39">
        <f>AQ617+1</f>
        <v/>
      </c>
      <c r="AR618" s="39">
        <f>IF(AP618&gt;0,AR617+1,0)</f>
        <v/>
      </c>
      <c r="AS618" s="39">
        <f>IF(AR619=0,AR618,0)</f>
        <v/>
      </c>
      <c r="AT618" s="41">
        <f>180/SUM(AS438:AS617)</f>
        <v/>
      </c>
      <c r="AU618" s="41">
        <f>STDEV(AT598:AT617)</f>
        <v/>
      </c>
      <c r="AV618" s="41">
        <f>AT618-AU618</f>
        <v/>
      </c>
      <c r="AW618" s="41">
        <f>AT618+AU618</f>
        <v/>
      </c>
      <c r="AY618" s="39">
        <f>IF(D617&lt;M617,-2,IF(D617&lt;O617,-1,0))</f>
        <v/>
      </c>
      <c r="AZ618" s="39">
        <f>SUM(AY614:AY617)</f>
        <v/>
      </c>
      <c r="BA618" s="39">
        <f>BA617+1</f>
        <v/>
      </c>
      <c r="BB618" s="39">
        <f>IF(AZ618&lt;0,BB617+1,0)</f>
        <v/>
      </c>
      <c r="BC618" s="39">
        <f>IF(BB619=0,BB618,0)</f>
        <v/>
      </c>
      <c r="BD618" s="41">
        <f>180/SUM(BC438:BC617)</f>
        <v/>
      </c>
      <c r="BE618" s="41">
        <f>STDEV(BD598:BD617)</f>
        <v/>
      </c>
      <c r="BF618" s="41">
        <f>BD618-BE618</f>
        <v/>
      </c>
      <c r="BG618" s="41">
        <f>BD618+BE618</f>
        <v/>
      </c>
    </row>
    <row r="619">
      <c r="B619" s="40" t="n">
        <v>44182</v>
      </c>
      <c r="C619" s="41" t="n">
        <v>11.6</v>
      </c>
      <c r="D619" s="41" t="n">
        <v>9.449999999999999</v>
      </c>
      <c r="E619" s="41" t="n">
        <v>9.630000000000001</v>
      </c>
      <c r="F619" s="41" t="n">
        <v>10.45</v>
      </c>
      <c r="H619" s="41">
        <f>AVERAGE(F599:F618)</f>
        <v/>
      </c>
      <c r="I619" s="41">
        <f>AVERAGE(F570:F618)</f>
        <v/>
      </c>
      <c r="J619" s="41">
        <f>AVERAGE(F519:F618)</f>
        <v/>
      </c>
      <c r="K619" s="41">
        <f>STDEV(F599:F618)</f>
        <v/>
      </c>
      <c r="L619" s="41">
        <f>H619+2*K619</f>
        <v/>
      </c>
      <c r="M619" s="41">
        <f>H619-2*K619</f>
        <v/>
      </c>
      <c r="N619" s="41">
        <f>H619+1.5*K619</f>
        <v/>
      </c>
      <c r="O619" s="41">
        <f>H619-1.5*K619</f>
        <v/>
      </c>
      <c r="Q619" s="42">
        <f>(H618-H589)/H589</f>
        <v/>
      </c>
      <c r="R619" s="43">
        <f>IF(Q619&gt;=0.1,1,IF(Q619&gt;-0.1,0,-1))</f>
        <v/>
      </c>
      <c r="S619" s="42">
        <f>(I619-I589)/I589</f>
        <v/>
      </c>
      <c r="T619" s="43">
        <f>IF(S619&gt;=0.05,1,IF(S619&gt;-0.05,0,-1))</f>
        <v/>
      </c>
      <c r="U619" s="42">
        <f>(J618-J589)/J589</f>
        <v/>
      </c>
      <c r="V619" s="43">
        <f>IF(U619&gt;=0.03,1,IF(U619&gt;-0.03,0,-1))</f>
        <v/>
      </c>
      <c r="W619" s="43">
        <f>R619+T619+V619</f>
        <v/>
      </c>
      <c r="Y619" s="44">
        <f>(H618-H439)/H439</f>
        <v/>
      </c>
      <c r="Z619" s="43">
        <f>IF(Y619&gt;=0.1,1,IF(Y619&gt;-0.1,0,-1))</f>
        <v/>
      </c>
      <c r="AA619" s="42">
        <f>(I618-I439)/I439</f>
        <v/>
      </c>
      <c r="AB619" s="43">
        <f>IF(AA619&gt;=0.05,1,IF(AA619&gt;-0.05,0,-1))</f>
        <v/>
      </c>
      <c r="AC619" s="42">
        <f>(J618-J439)/J439</f>
        <v/>
      </c>
      <c r="AD619" s="43">
        <f>IF(AC619&gt;=0.03,1,IF(AC619&gt;-0.03,0,-1))</f>
        <v/>
      </c>
      <c r="AE619" s="43">
        <f>Z619+AB619+AD619</f>
        <v/>
      </c>
      <c r="AG619" s="39">
        <f>IF(H619&gt;I619,IF(I619&gt;J619,4,3),IF(H619&lt;J619,IF(I619&lt;J619,0,1),2))</f>
        <v/>
      </c>
      <c r="AI619" s="39">
        <f>IF(D619&gt;H619,3,IF(D619&gt;I619,2,IF(D619&gt;J619,1,0)))</f>
        <v/>
      </c>
      <c r="AK619" s="39">
        <f>IF(M619&gt;H619,3,IF(M619&gt;I619,2,IF(M619&gt;J619,1,0)))</f>
        <v/>
      </c>
      <c r="AM619" s="39">
        <f>IF(L619&gt;H619,3,IF(L619&gt;I619,2,IF(L619&gt;J619,1,0)))</f>
        <v/>
      </c>
      <c r="AO619" s="39">
        <f>IF(C618&gt;L618,2,IF(C618&gt;N618,1,0))</f>
        <v/>
      </c>
      <c r="AP619" s="39">
        <f>SUM(AO615:AO618)</f>
        <v/>
      </c>
      <c r="AQ619" s="39">
        <f>AQ618+1</f>
        <v/>
      </c>
      <c r="AR619" s="39">
        <f>IF(AP619&gt;0,AR618+1,0)</f>
        <v/>
      </c>
      <c r="AS619" s="39">
        <f>IF(AR620=0,AR619,0)</f>
        <v/>
      </c>
      <c r="AT619" s="41">
        <f>180/SUM(AS439:AS618)</f>
        <v/>
      </c>
      <c r="AU619" s="41">
        <f>STDEV(AT599:AT618)</f>
        <v/>
      </c>
      <c r="AV619" s="41">
        <f>AT619-AU619</f>
        <v/>
      </c>
      <c r="AW619" s="41">
        <f>AT619+AU619</f>
        <v/>
      </c>
      <c r="AY619" s="39">
        <f>IF(D618&lt;M618,-2,IF(D618&lt;O618,-1,0))</f>
        <v/>
      </c>
      <c r="AZ619" s="39">
        <f>SUM(AY615:AY618)</f>
        <v/>
      </c>
      <c r="BA619" s="39">
        <f>BA618+1</f>
        <v/>
      </c>
      <c r="BB619" s="39">
        <f>IF(AZ619&lt;0,BB618+1,0)</f>
        <v/>
      </c>
      <c r="BC619" s="39">
        <f>IF(BB620=0,BB619,0)</f>
        <v/>
      </c>
      <c r="BD619" s="41">
        <f>180/SUM(BC439:BC618)</f>
        <v/>
      </c>
      <c r="BE619" s="41">
        <f>STDEV(BD599:BD618)</f>
        <v/>
      </c>
      <c r="BF619" s="41">
        <f>BD619-BE619</f>
        <v/>
      </c>
      <c r="BG619" s="41">
        <f>BD619+BE619</f>
        <v/>
      </c>
    </row>
    <row r="620">
      <c r="B620" s="40" t="n">
        <v>44183</v>
      </c>
      <c r="C620" s="41" t="n">
        <v>11.28</v>
      </c>
      <c r="D620" s="41" t="n">
        <v>9.65</v>
      </c>
      <c r="E620" s="41" t="n">
        <v>11.25</v>
      </c>
      <c r="F620" s="41" t="n">
        <v>10.02</v>
      </c>
      <c r="H620" s="41">
        <f>AVERAGE(F600:F619)</f>
        <v/>
      </c>
      <c r="I620" s="41">
        <f>AVERAGE(F571:F619)</f>
        <v/>
      </c>
      <c r="J620" s="41">
        <f>AVERAGE(F520:F619)</f>
        <v/>
      </c>
      <c r="K620" s="41">
        <f>STDEV(F600:F619)</f>
        <v/>
      </c>
      <c r="L620" s="41">
        <f>H620+2*K620</f>
        <v/>
      </c>
      <c r="M620" s="41">
        <f>H620-2*K620</f>
        <v/>
      </c>
      <c r="N620" s="41">
        <f>H620+1.5*K620</f>
        <v/>
      </c>
      <c r="O620" s="41">
        <f>H620-1.5*K620</f>
        <v/>
      </c>
      <c r="Q620" s="42">
        <f>(H619-H590)/H590</f>
        <v/>
      </c>
      <c r="R620" s="43">
        <f>IF(Q620&gt;=0.1,1,IF(Q620&gt;-0.1,0,-1))</f>
        <v/>
      </c>
      <c r="S620" s="42">
        <f>(I620-I590)/I590</f>
        <v/>
      </c>
      <c r="T620" s="43">
        <f>IF(S620&gt;=0.05,1,IF(S620&gt;-0.05,0,-1))</f>
        <v/>
      </c>
      <c r="U620" s="42">
        <f>(J619-J590)/J590</f>
        <v/>
      </c>
      <c r="V620" s="43">
        <f>IF(U620&gt;=0.03,1,IF(U620&gt;-0.03,0,-1))</f>
        <v/>
      </c>
      <c r="W620" s="43">
        <f>R620+T620+V620</f>
        <v/>
      </c>
      <c r="Y620" s="44">
        <f>(H619-H440)/H440</f>
        <v/>
      </c>
      <c r="Z620" s="43">
        <f>IF(Y620&gt;=0.1,1,IF(Y620&gt;-0.1,0,-1))</f>
        <v/>
      </c>
      <c r="AA620" s="42">
        <f>(I619-I440)/I440</f>
        <v/>
      </c>
      <c r="AB620" s="43">
        <f>IF(AA620&gt;=0.05,1,IF(AA620&gt;-0.05,0,-1))</f>
        <v/>
      </c>
      <c r="AC620" s="42">
        <f>(J619-J440)/J440</f>
        <v/>
      </c>
      <c r="AD620" s="43">
        <f>IF(AC620&gt;=0.03,1,IF(AC620&gt;-0.03,0,-1))</f>
        <v/>
      </c>
      <c r="AE620" s="43">
        <f>Z620+AB620+AD620</f>
        <v/>
      </c>
      <c r="AG620" s="39">
        <f>IF(H620&gt;I620,IF(I620&gt;J620,4,3),IF(H620&lt;J620,IF(I620&lt;J620,0,1),2))</f>
        <v/>
      </c>
      <c r="AI620" s="39">
        <f>IF(D620&gt;H620,3,IF(D620&gt;I620,2,IF(D620&gt;J620,1,0)))</f>
        <v/>
      </c>
      <c r="AK620" s="39">
        <f>IF(M620&gt;H620,3,IF(M620&gt;I620,2,IF(M620&gt;J620,1,0)))</f>
        <v/>
      </c>
      <c r="AM620" s="39">
        <f>IF(L620&gt;H620,3,IF(L620&gt;I620,2,IF(L620&gt;J620,1,0)))</f>
        <v/>
      </c>
      <c r="AO620" s="39">
        <f>IF(C619&gt;L619,2,IF(C619&gt;N619,1,0))</f>
        <v/>
      </c>
      <c r="AP620" s="39">
        <f>SUM(AO616:AO619)</f>
        <v/>
      </c>
      <c r="AQ620" s="39">
        <f>AQ619+1</f>
        <v/>
      </c>
      <c r="AR620" s="39">
        <f>IF(AP620&gt;0,AR619+1,0)</f>
        <v/>
      </c>
      <c r="AS620" s="39">
        <f>IF(AR621=0,AR620,0)</f>
        <v/>
      </c>
      <c r="AT620" s="41">
        <f>180/SUM(AS440:AS619)</f>
        <v/>
      </c>
      <c r="AU620" s="41">
        <f>STDEV(AT600:AT619)</f>
        <v/>
      </c>
      <c r="AV620" s="41">
        <f>AT620-AU620</f>
        <v/>
      </c>
      <c r="AW620" s="41">
        <f>AT620+AU620</f>
        <v/>
      </c>
      <c r="AY620" s="39">
        <f>IF(D619&lt;M619,-2,IF(D619&lt;O619,-1,0))</f>
        <v/>
      </c>
      <c r="AZ620" s="39">
        <f>SUM(AY616:AY619)</f>
        <v/>
      </c>
      <c r="BA620" s="39">
        <f>BA619+1</f>
        <v/>
      </c>
      <c r="BB620" s="39">
        <f>IF(AZ620&lt;0,BB619+1,0)</f>
        <v/>
      </c>
      <c r="BC620" s="39">
        <f>IF(BB621=0,BB620,0)</f>
        <v/>
      </c>
      <c r="BD620" s="41">
        <f>180/SUM(BC440:BC619)</f>
        <v/>
      </c>
      <c r="BE620" s="41">
        <f>STDEV(BD600:BD619)</f>
        <v/>
      </c>
      <c r="BF620" s="41">
        <f>BD620-BE620</f>
        <v/>
      </c>
      <c r="BG620" s="41">
        <f>BD620+BE620</f>
        <v/>
      </c>
    </row>
    <row r="621">
      <c r="B621" s="40" t="n">
        <v>44186</v>
      </c>
      <c r="C621" s="41" t="n">
        <v>10.38</v>
      </c>
      <c r="D621" s="41" t="n">
        <v>9.525</v>
      </c>
      <c r="E621" s="41" t="n">
        <v>9.904999999999999</v>
      </c>
      <c r="F621" s="41" t="n">
        <v>10.2</v>
      </c>
      <c r="H621" s="41">
        <f>AVERAGE(F601:F620)</f>
        <v/>
      </c>
      <c r="I621" s="41">
        <f>AVERAGE(F572:F620)</f>
        <v/>
      </c>
      <c r="J621" s="41">
        <f>AVERAGE(F521:F620)</f>
        <v/>
      </c>
      <c r="K621" s="41">
        <f>STDEV(F601:F620)</f>
        <v/>
      </c>
      <c r="L621" s="41">
        <f>H621+2*K621</f>
        <v/>
      </c>
      <c r="M621" s="41">
        <f>H621-2*K621</f>
        <v/>
      </c>
      <c r="N621" s="41">
        <f>H621+1.5*K621</f>
        <v/>
      </c>
      <c r="O621" s="41">
        <f>H621-1.5*K621</f>
        <v/>
      </c>
      <c r="Q621" s="42">
        <f>(H620-H591)/H591</f>
        <v/>
      </c>
      <c r="R621" s="43">
        <f>IF(Q621&gt;=0.1,1,IF(Q621&gt;-0.1,0,-1))</f>
        <v/>
      </c>
      <c r="S621" s="42">
        <f>(I621-I591)/I591</f>
        <v/>
      </c>
      <c r="T621" s="43">
        <f>IF(S621&gt;=0.05,1,IF(S621&gt;-0.05,0,-1))</f>
        <v/>
      </c>
      <c r="U621" s="42">
        <f>(J620-J591)/J591</f>
        <v/>
      </c>
      <c r="V621" s="43">
        <f>IF(U621&gt;=0.03,1,IF(U621&gt;-0.03,0,-1))</f>
        <v/>
      </c>
      <c r="W621" s="43">
        <f>R621+T621+V621</f>
        <v/>
      </c>
      <c r="Y621" s="44">
        <f>(H620-H441)/H441</f>
        <v/>
      </c>
      <c r="Z621" s="43">
        <f>IF(Y621&gt;=0.1,1,IF(Y621&gt;-0.1,0,-1))</f>
        <v/>
      </c>
      <c r="AA621" s="42">
        <f>(I620-I441)/I441</f>
        <v/>
      </c>
      <c r="AB621" s="43">
        <f>IF(AA621&gt;=0.05,1,IF(AA621&gt;-0.05,0,-1))</f>
        <v/>
      </c>
      <c r="AC621" s="42">
        <f>(J620-J441)/J441</f>
        <v/>
      </c>
      <c r="AD621" s="43">
        <f>IF(AC621&gt;=0.03,1,IF(AC621&gt;-0.03,0,-1))</f>
        <v/>
      </c>
      <c r="AE621" s="43">
        <f>Z621+AB621+AD621</f>
        <v/>
      </c>
      <c r="AG621" s="39">
        <f>IF(H621&gt;I621,IF(I621&gt;J621,4,3),IF(H621&lt;J621,IF(I621&lt;J621,0,1),2))</f>
        <v/>
      </c>
      <c r="AI621" s="39">
        <f>IF(D621&gt;H621,3,IF(D621&gt;I621,2,IF(D621&gt;J621,1,0)))</f>
        <v/>
      </c>
      <c r="AK621" s="39">
        <f>IF(M621&gt;H621,3,IF(M621&gt;I621,2,IF(M621&gt;J621,1,0)))</f>
        <v/>
      </c>
      <c r="AM621" s="39">
        <f>IF(L621&gt;H621,3,IF(L621&gt;I621,2,IF(L621&gt;J621,1,0)))</f>
        <v/>
      </c>
      <c r="AO621" s="39">
        <f>IF(C620&gt;L620,2,IF(C620&gt;N620,1,0))</f>
        <v/>
      </c>
      <c r="AP621" s="39">
        <f>SUM(AO617:AO620)</f>
        <v/>
      </c>
      <c r="AQ621" s="39">
        <f>AQ620+1</f>
        <v/>
      </c>
      <c r="AR621" s="39">
        <f>IF(AP621&gt;0,AR620+1,0)</f>
        <v/>
      </c>
      <c r="AS621" s="39">
        <f>IF(AR622=0,AR621,0)</f>
        <v/>
      </c>
      <c r="AT621" s="41">
        <f>180/SUM(AS441:AS620)</f>
        <v/>
      </c>
      <c r="AU621" s="41">
        <f>STDEV(AT601:AT620)</f>
        <v/>
      </c>
      <c r="AV621" s="41">
        <f>AT621-AU621</f>
        <v/>
      </c>
      <c r="AW621" s="41">
        <f>AT621+AU621</f>
        <v/>
      </c>
      <c r="AY621" s="39">
        <f>IF(D620&lt;M620,-2,IF(D620&lt;O620,-1,0))</f>
        <v/>
      </c>
      <c r="AZ621" s="39">
        <f>SUM(AY617:AY620)</f>
        <v/>
      </c>
      <c r="BA621" s="39">
        <f>BA620+1</f>
        <v/>
      </c>
      <c r="BB621" s="39">
        <f>IF(AZ621&lt;0,BB620+1,0)</f>
        <v/>
      </c>
      <c r="BC621" s="39">
        <f>IF(BB622=0,BB621,0)</f>
        <v/>
      </c>
      <c r="BD621" s="41">
        <f>180/SUM(BC441:BC620)</f>
        <v/>
      </c>
      <c r="BE621" s="41">
        <f>STDEV(BD601:BD620)</f>
        <v/>
      </c>
      <c r="BF621" s="41">
        <f>BD621-BE621</f>
        <v/>
      </c>
      <c r="BG621" s="41">
        <f>BD621+BE621</f>
        <v/>
      </c>
    </row>
    <row r="622">
      <c r="B622" s="40" t="n">
        <v>44187</v>
      </c>
      <c r="C622" s="41" t="n">
        <v>10.71</v>
      </c>
      <c r="D622" s="41" t="n">
        <v>10.35</v>
      </c>
      <c r="E622" s="41" t="n">
        <v>10.35</v>
      </c>
      <c r="F622" s="41" t="n">
        <v>10.56</v>
      </c>
      <c r="H622" s="41">
        <f>AVERAGE(F602:F621)</f>
        <v/>
      </c>
      <c r="I622" s="41">
        <f>AVERAGE(F573:F621)</f>
        <v/>
      </c>
      <c r="J622" s="41">
        <f>AVERAGE(F522:F621)</f>
        <v/>
      </c>
      <c r="K622" s="41">
        <f>STDEV(F602:F621)</f>
        <v/>
      </c>
      <c r="L622" s="41">
        <f>H622+2*K622</f>
        <v/>
      </c>
      <c r="M622" s="41">
        <f>H622-2*K622</f>
        <v/>
      </c>
      <c r="N622" s="41">
        <f>H622+1.5*K622</f>
        <v/>
      </c>
      <c r="O622" s="41">
        <f>H622-1.5*K622</f>
        <v/>
      </c>
      <c r="Q622" s="42">
        <f>(H621-H592)/H592</f>
        <v/>
      </c>
      <c r="R622" s="43">
        <f>IF(Q622&gt;=0.1,1,IF(Q622&gt;-0.1,0,-1))</f>
        <v/>
      </c>
      <c r="S622" s="42">
        <f>(I622-I592)/I592</f>
        <v/>
      </c>
      <c r="T622" s="43">
        <f>IF(S622&gt;=0.05,1,IF(S622&gt;-0.05,0,-1))</f>
        <v/>
      </c>
      <c r="U622" s="42">
        <f>(J621-J592)/J592</f>
        <v/>
      </c>
      <c r="V622" s="43">
        <f>IF(U622&gt;=0.03,1,IF(U622&gt;-0.03,0,-1))</f>
        <v/>
      </c>
      <c r="W622" s="43">
        <f>R622+T622+V622</f>
        <v/>
      </c>
      <c r="Y622" s="44">
        <f>(H621-H442)/H442</f>
        <v/>
      </c>
      <c r="Z622" s="43">
        <f>IF(Y622&gt;=0.1,1,IF(Y622&gt;-0.1,0,-1))</f>
        <v/>
      </c>
      <c r="AA622" s="42">
        <f>(I621-I442)/I442</f>
        <v/>
      </c>
      <c r="AB622" s="43">
        <f>IF(AA622&gt;=0.05,1,IF(AA622&gt;-0.05,0,-1))</f>
        <v/>
      </c>
      <c r="AC622" s="42">
        <f>(J621-J442)/J442</f>
        <v/>
      </c>
      <c r="AD622" s="43">
        <f>IF(AC622&gt;=0.03,1,IF(AC622&gt;-0.03,0,-1))</f>
        <v/>
      </c>
      <c r="AE622" s="43">
        <f>Z622+AB622+AD622</f>
        <v/>
      </c>
      <c r="AG622" s="39">
        <f>IF(H622&gt;I622,IF(I622&gt;J622,4,3),IF(H622&lt;J622,IF(I622&lt;J622,0,1),2))</f>
        <v/>
      </c>
      <c r="AI622" s="39">
        <f>IF(D622&gt;H622,3,IF(D622&gt;I622,2,IF(D622&gt;J622,1,0)))</f>
        <v/>
      </c>
      <c r="AK622" s="39">
        <f>IF(M622&gt;H622,3,IF(M622&gt;I622,2,IF(M622&gt;J622,1,0)))</f>
        <v/>
      </c>
      <c r="AM622" s="39">
        <f>IF(L622&gt;H622,3,IF(L622&gt;I622,2,IF(L622&gt;J622,1,0)))</f>
        <v/>
      </c>
      <c r="AO622" s="39">
        <f>IF(C621&gt;L621,2,IF(C621&gt;N621,1,0))</f>
        <v/>
      </c>
      <c r="AP622" s="39">
        <f>SUM(AO618:AO621)</f>
        <v/>
      </c>
      <c r="AQ622" s="39">
        <f>AQ621+1</f>
        <v/>
      </c>
      <c r="AR622" s="39">
        <f>IF(AP622&gt;0,AR621+1,0)</f>
        <v/>
      </c>
      <c r="AS622" s="39">
        <f>IF(AR623=0,AR622,0)</f>
        <v/>
      </c>
      <c r="AT622" s="41">
        <f>180/SUM(AS442:AS621)</f>
        <v/>
      </c>
      <c r="AU622" s="41">
        <f>STDEV(AT602:AT621)</f>
        <v/>
      </c>
      <c r="AV622" s="41">
        <f>AT622-AU622</f>
        <v/>
      </c>
      <c r="AW622" s="41">
        <f>AT622+AU622</f>
        <v/>
      </c>
      <c r="AY622" s="39">
        <f>IF(D621&lt;M621,-2,IF(D621&lt;O621,-1,0))</f>
        <v/>
      </c>
      <c r="AZ622" s="39">
        <f>SUM(AY618:AY621)</f>
        <v/>
      </c>
      <c r="BA622" s="39">
        <f>BA621+1</f>
        <v/>
      </c>
      <c r="BB622" s="39">
        <f>IF(AZ622&lt;0,BB621+1,0)</f>
        <v/>
      </c>
      <c r="BC622" s="39">
        <f>IF(BB623=0,BB622,0)</f>
        <v/>
      </c>
      <c r="BD622" s="41">
        <f>180/SUM(BC442:BC621)</f>
        <v/>
      </c>
      <c r="BE622" s="41">
        <f>STDEV(BD602:BD621)</f>
        <v/>
      </c>
      <c r="BF622" s="41">
        <f>BD622-BE622</f>
        <v/>
      </c>
      <c r="BG622" s="41">
        <f>BD622+BE622</f>
        <v/>
      </c>
    </row>
    <row r="623">
      <c r="B623" s="40" t="n">
        <v>44188</v>
      </c>
      <c r="C623" s="41" t="n">
        <v>10.8</v>
      </c>
      <c r="D623" s="41" t="n">
        <v>10.24</v>
      </c>
      <c r="E623" s="41" t="n">
        <v>10.78</v>
      </c>
      <c r="F623" s="41" t="n">
        <v>10.49</v>
      </c>
      <c r="H623" s="41">
        <f>AVERAGE(F603:F622)</f>
        <v/>
      </c>
      <c r="I623" s="41">
        <f>AVERAGE(F574:F622)</f>
        <v/>
      </c>
      <c r="J623" s="41">
        <f>AVERAGE(F523:F622)</f>
        <v/>
      </c>
      <c r="K623" s="41">
        <f>STDEV(F603:F622)</f>
        <v/>
      </c>
      <c r="L623" s="41">
        <f>H623+2*K623</f>
        <v/>
      </c>
      <c r="M623" s="41">
        <f>H623-2*K623</f>
        <v/>
      </c>
      <c r="N623" s="41">
        <f>H623+1.5*K623</f>
        <v/>
      </c>
      <c r="O623" s="41">
        <f>H623-1.5*K623</f>
        <v/>
      </c>
      <c r="Q623" s="42">
        <f>(H622-H593)/H593</f>
        <v/>
      </c>
      <c r="R623" s="43">
        <f>IF(Q623&gt;=0.1,1,IF(Q623&gt;-0.1,0,-1))</f>
        <v/>
      </c>
      <c r="S623" s="42">
        <f>(I623-I593)/I593</f>
        <v/>
      </c>
      <c r="T623" s="43">
        <f>IF(S623&gt;=0.05,1,IF(S623&gt;-0.05,0,-1))</f>
        <v/>
      </c>
      <c r="U623" s="42">
        <f>(J622-J593)/J593</f>
        <v/>
      </c>
      <c r="V623" s="43">
        <f>IF(U623&gt;=0.03,1,IF(U623&gt;-0.03,0,-1))</f>
        <v/>
      </c>
      <c r="W623" s="43">
        <f>R623+T623+V623</f>
        <v/>
      </c>
      <c r="Y623" s="44">
        <f>(H622-H443)/H443</f>
        <v/>
      </c>
      <c r="Z623" s="43">
        <f>IF(Y623&gt;=0.1,1,IF(Y623&gt;-0.1,0,-1))</f>
        <v/>
      </c>
      <c r="AA623" s="42">
        <f>(I622-I443)/I443</f>
        <v/>
      </c>
      <c r="AB623" s="43">
        <f>IF(AA623&gt;=0.05,1,IF(AA623&gt;-0.05,0,-1))</f>
        <v/>
      </c>
      <c r="AC623" s="42">
        <f>(J622-J443)/J443</f>
        <v/>
      </c>
      <c r="AD623" s="43">
        <f>IF(AC623&gt;=0.03,1,IF(AC623&gt;-0.03,0,-1))</f>
        <v/>
      </c>
      <c r="AE623" s="43">
        <f>Z623+AB623+AD623</f>
        <v/>
      </c>
      <c r="AG623" s="39">
        <f>IF(H623&gt;I623,IF(I623&gt;J623,4,3),IF(H623&lt;J623,IF(I623&lt;J623,0,1),2))</f>
        <v/>
      </c>
      <c r="AI623" s="39">
        <f>IF(D623&gt;H623,3,IF(D623&gt;I623,2,IF(D623&gt;J623,1,0)))</f>
        <v/>
      </c>
      <c r="AK623" s="39">
        <f>IF(M623&gt;H623,3,IF(M623&gt;I623,2,IF(M623&gt;J623,1,0)))</f>
        <v/>
      </c>
      <c r="AM623" s="39">
        <f>IF(L623&gt;H623,3,IF(L623&gt;I623,2,IF(L623&gt;J623,1,0)))</f>
        <v/>
      </c>
      <c r="AO623" s="39">
        <f>IF(C622&gt;L622,2,IF(C622&gt;N622,1,0))</f>
        <v/>
      </c>
      <c r="AP623" s="39">
        <f>SUM(AO619:AO622)</f>
        <v/>
      </c>
      <c r="AQ623" s="39">
        <f>AQ622+1</f>
        <v/>
      </c>
      <c r="AR623" s="39">
        <f>IF(AP623&gt;0,AR622+1,0)</f>
        <v/>
      </c>
      <c r="AS623" s="39">
        <f>IF(AR624=0,AR623,0)</f>
        <v/>
      </c>
      <c r="AT623" s="41">
        <f>180/SUM(AS443:AS622)</f>
        <v/>
      </c>
      <c r="AU623" s="41">
        <f>STDEV(AT603:AT622)</f>
        <v/>
      </c>
      <c r="AV623" s="41">
        <f>AT623-AU623</f>
        <v/>
      </c>
      <c r="AW623" s="41">
        <f>AT623+AU623</f>
        <v/>
      </c>
      <c r="AY623" s="39">
        <f>IF(D622&lt;M622,-2,IF(D622&lt;O622,-1,0))</f>
        <v/>
      </c>
      <c r="AZ623" s="39">
        <f>SUM(AY619:AY622)</f>
        <v/>
      </c>
      <c r="BA623" s="39">
        <f>BA622+1</f>
        <v/>
      </c>
      <c r="BB623" s="39">
        <f>IF(AZ623&lt;0,BB622+1,0)</f>
        <v/>
      </c>
      <c r="BC623" s="39">
        <f>IF(BB624=0,BB623,0)</f>
        <v/>
      </c>
      <c r="BD623" s="41">
        <f>180/SUM(BC443:BC622)</f>
        <v/>
      </c>
      <c r="BE623" s="41">
        <f>STDEV(BD603:BD622)</f>
        <v/>
      </c>
      <c r="BF623" s="41">
        <f>BD623-BE623</f>
        <v/>
      </c>
      <c r="BG623" s="41">
        <f>BD623+BE623</f>
        <v/>
      </c>
    </row>
    <row r="624">
      <c r="B624" s="40" t="n">
        <v>44189</v>
      </c>
      <c r="C624" s="41" t="n">
        <v>10.54</v>
      </c>
      <c r="D624" s="41" t="n">
        <v>10.34</v>
      </c>
      <c r="E624" s="41" t="n">
        <v>10.5</v>
      </c>
      <c r="F624" s="41" t="n">
        <v>10.38</v>
      </c>
      <c r="H624" s="41">
        <f>AVERAGE(F604:F623)</f>
        <v/>
      </c>
      <c r="I624" s="41">
        <f>AVERAGE(F575:F623)</f>
        <v/>
      </c>
      <c r="J624" s="41">
        <f>AVERAGE(F524:F623)</f>
        <v/>
      </c>
      <c r="K624" s="41">
        <f>STDEV(F604:F623)</f>
        <v/>
      </c>
      <c r="L624" s="41">
        <f>H624+2*K624</f>
        <v/>
      </c>
      <c r="M624" s="41">
        <f>H624-2*K624</f>
        <v/>
      </c>
      <c r="N624" s="41">
        <f>H624+1.5*K624</f>
        <v/>
      </c>
      <c r="O624" s="41">
        <f>H624-1.5*K624</f>
        <v/>
      </c>
      <c r="Q624" s="42">
        <f>(H623-H594)/H594</f>
        <v/>
      </c>
      <c r="R624" s="43">
        <f>IF(Q624&gt;=0.1,1,IF(Q624&gt;-0.1,0,-1))</f>
        <v/>
      </c>
      <c r="S624" s="42">
        <f>(I624-I594)/I594</f>
        <v/>
      </c>
      <c r="T624" s="43">
        <f>IF(S624&gt;=0.05,1,IF(S624&gt;-0.05,0,-1))</f>
        <v/>
      </c>
      <c r="U624" s="42">
        <f>(J623-J594)/J594</f>
        <v/>
      </c>
      <c r="V624" s="43">
        <f>IF(U624&gt;=0.03,1,IF(U624&gt;-0.03,0,-1))</f>
        <v/>
      </c>
      <c r="W624" s="43">
        <f>R624+T624+V624</f>
        <v/>
      </c>
      <c r="Y624" s="44">
        <f>(H623-H444)/H444</f>
        <v/>
      </c>
      <c r="Z624" s="43">
        <f>IF(Y624&gt;=0.1,1,IF(Y624&gt;-0.1,0,-1))</f>
        <v/>
      </c>
      <c r="AA624" s="42">
        <f>(I623-I444)/I444</f>
        <v/>
      </c>
      <c r="AB624" s="43">
        <f>IF(AA624&gt;=0.05,1,IF(AA624&gt;-0.05,0,-1))</f>
        <v/>
      </c>
      <c r="AC624" s="42">
        <f>(J623-J444)/J444</f>
        <v/>
      </c>
      <c r="AD624" s="43">
        <f>IF(AC624&gt;=0.03,1,IF(AC624&gt;-0.03,0,-1))</f>
        <v/>
      </c>
      <c r="AE624" s="43">
        <f>Z624+AB624+AD624</f>
        <v/>
      </c>
      <c r="AG624" s="39">
        <f>IF(H624&gt;I624,IF(I624&gt;J624,4,3),IF(H624&lt;J624,IF(I624&lt;J624,0,1),2))</f>
        <v/>
      </c>
      <c r="AI624" s="39">
        <f>IF(D624&gt;H624,3,IF(D624&gt;I624,2,IF(D624&gt;J624,1,0)))</f>
        <v/>
      </c>
      <c r="AK624" s="39">
        <f>IF(M624&gt;H624,3,IF(M624&gt;I624,2,IF(M624&gt;J624,1,0)))</f>
        <v/>
      </c>
      <c r="AM624" s="39">
        <f>IF(L624&gt;H624,3,IF(L624&gt;I624,2,IF(L624&gt;J624,1,0)))</f>
        <v/>
      </c>
      <c r="AO624" s="39">
        <f>IF(C623&gt;L623,2,IF(C623&gt;N623,1,0))</f>
        <v/>
      </c>
      <c r="AP624" s="39">
        <f>SUM(AO620:AO623)</f>
        <v/>
      </c>
      <c r="AQ624" s="39">
        <f>AQ623+1</f>
        <v/>
      </c>
      <c r="AR624" s="39">
        <f>IF(AP624&gt;0,AR623+1,0)</f>
        <v/>
      </c>
      <c r="AS624" s="39">
        <f>IF(AR625=0,AR624,0)</f>
        <v/>
      </c>
      <c r="AT624" s="41">
        <f>180/SUM(AS444:AS623)</f>
        <v/>
      </c>
      <c r="AU624" s="41">
        <f>STDEV(AT604:AT623)</f>
        <v/>
      </c>
      <c r="AV624" s="41">
        <f>AT624-AU624</f>
        <v/>
      </c>
      <c r="AW624" s="41">
        <f>AT624+AU624</f>
        <v/>
      </c>
      <c r="AY624" s="39">
        <f>IF(D623&lt;M623,-2,IF(D623&lt;O623,-1,0))</f>
        <v/>
      </c>
      <c r="AZ624" s="39">
        <f>SUM(AY620:AY623)</f>
        <v/>
      </c>
      <c r="BA624" s="39">
        <f>BA623+1</f>
        <v/>
      </c>
      <c r="BB624" s="39">
        <f>IF(AZ624&lt;0,BB623+1,0)</f>
        <v/>
      </c>
      <c r="BC624" s="39">
        <f>IF(BB625=0,BB624,0)</f>
        <v/>
      </c>
      <c r="BD624" s="41">
        <f>180/SUM(BC444:BC623)</f>
        <v/>
      </c>
      <c r="BE624" s="41">
        <f>STDEV(BD604:BD623)</f>
        <v/>
      </c>
      <c r="BF624" s="41">
        <f>BD624-BE624</f>
        <v/>
      </c>
      <c r="BG624" s="41">
        <f>BD624+BE624</f>
        <v/>
      </c>
    </row>
    <row r="625">
      <c r="B625" s="40" t="n">
        <v>44193</v>
      </c>
      <c r="C625" s="41" t="n">
        <v>10.43</v>
      </c>
      <c r="D625" s="41" t="n">
        <v>10.05</v>
      </c>
      <c r="E625" s="41" t="n">
        <v>10.41</v>
      </c>
      <c r="F625" s="41" t="n">
        <v>10.26</v>
      </c>
      <c r="H625" s="41">
        <f>AVERAGE(F605:F624)</f>
        <v/>
      </c>
      <c r="I625" s="41">
        <f>AVERAGE(F576:F624)</f>
        <v/>
      </c>
      <c r="J625" s="41">
        <f>AVERAGE(F525:F624)</f>
        <v/>
      </c>
      <c r="K625" s="41">
        <f>STDEV(F605:F624)</f>
        <v/>
      </c>
      <c r="L625" s="41">
        <f>H625+2*K625</f>
        <v/>
      </c>
      <c r="M625" s="41">
        <f>H625-2*K625</f>
        <v/>
      </c>
      <c r="N625" s="41">
        <f>H625+1.5*K625</f>
        <v/>
      </c>
      <c r="O625" s="41">
        <f>H625-1.5*K625</f>
        <v/>
      </c>
      <c r="Q625" s="42">
        <f>(H624-H595)/H595</f>
        <v/>
      </c>
      <c r="R625" s="43">
        <f>IF(Q625&gt;=0.1,1,IF(Q625&gt;-0.1,0,-1))</f>
        <v/>
      </c>
      <c r="S625" s="42">
        <f>(I625-I595)/I595</f>
        <v/>
      </c>
      <c r="T625" s="43">
        <f>IF(S625&gt;=0.05,1,IF(S625&gt;-0.05,0,-1))</f>
        <v/>
      </c>
      <c r="U625" s="42">
        <f>(J624-J595)/J595</f>
        <v/>
      </c>
      <c r="V625" s="43">
        <f>IF(U625&gt;=0.03,1,IF(U625&gt;-0.03,0,-1))</f>
        <v/>
      </c>
      <c r="W625" s="43">
        <f>R625+T625+V625</f>
        <v/>
      </c>
      <c r="Y625" s="44">
        <f>(H624-H445)/H445</f>
        <v/>
      </c>
      <c r="Z625" s="43">
        <f>IF(Y625&gt;=0.1,1,IF(Y625&gt;-0.1,0,-1))</f>
        <v/>
      </c>
      <c r="AA625" s="42">
        <f>(I624-I445)/I445</f>
        <v/>
      </c>
      <c r="AB625" s="43">
        <f>IF(AA625&gt;=0.05,1,IF(AA625&gt;-0.05,0,-1))</f>
        <v/>
      </c>
      <c r="AC625" s="42">
        <f>(J624-J445)/J445</f>
        <v/>
      </c>
      <c r="AD625" s="43">
        <f>IF(AC625&gt;=0.03,1,IF(AC625&gt;-0.03,0,-1))</f>
        <v/>
      </c>
      <c r="AE625" s="43">
        <f>Z625+AB625+AD625</f>
        <v/>
      </c>
      <c r="AG625" s="39">
        <f>IF(H625&gt;I625,IF(I625&gt;J625,4,3),IF(H625&lt;J625,IF(I625&lt;J625,0,1),2))</f>
        <v/>
      </c>
      <c r="AI625" s="39">
        <f>IF(D625&gt;H625,3,IF(D625&gt;I625,2,IF(D625&gt;J625,1,0)))</f>
        <v/>
      </c>
      <c r="AK625" s="39">
        <f>IF(M625&gt;H625,3,IF(M625&gt;I625,2,IF(M625&gt;J625,1,0)))</f>
        <v/>
      </c>
      <c r="AM625" s="39">
        <f>IF(L625&gt;H625,3,IF(L625&gt;I625,2,IF(L625&gt;J625,1,0)))</f>
        <v/>
      </c>
      <c r="AO625" s="39">
        <f>IF(C624&gt;L624,2,IF(C624&gt;N624,1,0))</f>
        <v/>
      </c>
      <c r="AP625" s="39">
        <f>SUM(AO621:AO624)</f>
        <v/>
      </c>
      <c r="AQ625" s="39">
        <f>AQ624+1</f>
        <v/>
      </c>
      <c r="AR625" s="39">
        <f>IF(AP625&gt;0,AR624+1,0)</f>
        <v/>
      </c>
      <c r="AS625" s="39">
        <f>IF(AR626=0,AR625,0)</f>
        <v/>
      </c>
      <c r="AT625" s="41">
        <f>180/SUM(AS445:AS624)</f>
        <v/>
      </c>
      <c r="AU625" s="41">
        <f>STDEV(AT605:AT624)</f>
        <v/>
      </c>
      <c r="AV625" s="41">
        <f>AT625-AU625</f>
        <v/>
      </c>
      <c r="AW625" s="41">
        <f>AT625+AU625</f>
        <v/>
      </c>
      <c r="AY625" s="39">
        <f>IF(D624&lt;M624,-2,IF(D624&lt;O624,-1,0))</f>
        <v/>
      </c>
      <c r="AZ625" s="39">
        <f>SUM(AY621:AY624)</f>
        <v/>
      </c>
      <c r="BA625" s="39">
        <f>BA624+1</f>
        <v/>
      </c>
      <c r="BB625" s="39">
        <f>IF(AZ625&lt;0,BB624+1,0)</f>
        <v/>
      </c>
      <c r="BC625" s="39">
        <f>IF(BB626=0,BB625,0)</f>
        <v/>
      </c>
      <c r="BD625" s="41">
        <f>180/SUM(BC445:BC624)</f>
        <v/>
      </c>
      <c r="BE625" s="41">
        <f>STDEV(BD605:BD624)</f>
        <v/>
      </c>
      <c r="BF625" s="41">
        <f>BD625-BE625</f>
        <v/>
      </c>
      <c r="BG625" s="41">
        <f>BD625+BE625</f>
        <v/>
      </c>
    </row>
    <row r="626">
      <c r="B626" s="40" t="n">
        <v>44194</v>
      </c>
      <c r="C626" s="41" t="n">
        <v>10.73</v>
      </c>
      <c r="D626" s="41" t="n">
        <v>10.07</v>
      </c>
      <c r="E626" s="41" t="n">
        <v>10.31</v>
      </c>
      <c r="F626" s="41" t="n">
        <v>10.6</v>
      </c>
      <c r="H626" s="41">
        <f>AVERAGE(F606:F625)</f>
        <v/>
      </c>
      <c r="I626" s="41">
        <f>AVERAGE(F577:F625)</f>
        <v/>
      </c>
      <c r="J626" s="41">
        <f>AVERAGE(F526:F625)</f>
        <v/>
      </c>
      <c r="K626" s="41">
        <f>STDEV(F606:F625)</f>
        <v/>
      </c>
      <c r="L626" s="41">
        <f>H626+2*K626</f>
        <v/>
      </c>
      <c r="M626" s="41">
        <f>H626-2*K626</f>
        <v/>
      </c>
      <c r="N626" s="41">
        <f>H626+1.5*K626</f>
        <v/>
      </c>
      <c r="O626" s="41">
        <f>H626-1.5*K626</f>
        <v/>
      </c>
      <c r="Q626" s="42">
        <f>(H625-H596)/H596</f>
        <v/>
      </c>
      <c r="R626" s="43">
        <f>IF(Q626&gt;=0.1,1,IF(Q626&gt;-0.1,0,-1))</f>
        <v/>
      </c>
      <c r="S626" s="42">
        <f>(I626-I596)/I596</f>
        <v/>
      </c>
      <c r="T626" s="43">
        <f>IF(S626&gt;=0.05,1,IF(S626&gt;-0.05,0,-1))</f>
        <v/>
      </c>
      <c r="U626" s="42">
        <f>(J625-J596)/J596</f>
        <v/>
      </c>
      <c r="V626" s="43">
        <f>IF(U626&gt;=0.03,1,IF(U626&gt;-0.03,0,-1))</f>
        <v/>
      </c>
      <c r="W626" s="43">
        <f>R626+T626+V626</f>
        <v/>
      </c>
      <c r="Y626" s="44">
        <f>(H625-H446)/H446</f>
        <v/>
      </c>
      <c r="Z626" s="43">
        <f>IF(Y626&gt;=0.1,1,IF(Y626&gt;-0.1,0,-1))</f>
        <v/>
      </c>
      <c r="AA626" s="42">
        <f>(I625-I446)/I446</f>
        <v/>
      </c>
      <c r="AB626" s="43">
        <f>IF(AA626&gt;=0.05,1,IF(AA626&gt;-0.05,0,-1))</f>
        <v/>
      </c>
      <c r="AC626" s="42">
        <f>(J625-J446)/J446</f>
        <v/>
      </c>
      <c r="AD626" s="43">
        <f>IF(AC626&gt;=0.03,1,IF(AC626&gt;-0.03,0,-1))</f>
        <v/>
      </c>
      <c r="AE626" s="43">
        <f>Z626+AB626+AD626</f>
        <v/>
      </c>
      <c r="AG626" s="39">
        <f>IF(H626&gt;I626,IF(I626&gt;J626,4,3),IF(H626&lt;J626,IF(I626&lt;J626,0,1),2))</f>
        <v/>
      </c>
      <c r="AI626" s="39">
        <f>IF(D626&gt;H626,3,IF(D626&gt;I626,2,IF(D626&gt;J626,1,0)))</f>
        <v/>
      </c>
      <c r="AK626" s="39">
        <f>IF(M626&gt;H626,3,IF(M626&gt;I626,2,IF(M626&gt;J626,1,0)))</f>
        <v/>
      </c>
      <c r="AM626" s="39">
        <f>IF(L626&gt;H626,3,IF(L626&gt;I626,2,IF(L626&gt;J626,1,0)))</f>
        <v/>
      </c>
      <c r="AO626" s="39">
        <f>IF(C625&gt;L625,2,IF(C625&gt;N625,1,0))</f>
        <v/>
      </c>
      <c r="AP626" s="39">
        <f>SUM(AO622:AO625)</f>
        <v/>
      </c>
      <c r="AQ626" s="39">
        <f>AQ625+1</f>
        <v/>
      </c>
      <c r="AR626" s="39">
        <f>IF(AP626&gt;0,AR625+1,0)</f>
        <v/>
      </c>
      <c r="AS626" s="39">
        <f>IF(AR627=0,AR626,0)</f>
        <v/>
      </c>
      <c r="AT626" s="41">
        <f>180/SUM(AS446:AS625)</f>
        <v/>
      </c>
      <c r="AU626" s="41">
        <f>STDEV(AT606:AT625)</f>
        <v/>
      </c>
      <c r="AV626" s="41">
        <f>AT626-AU626</f>
        <v/>
      </c>
      <c r="AW626" s="41">
        <f>AT626+AU626</f>
        <v/>
      </c>
      <c r="AY626" s="39">
        <f>IF(D625&lt;M625,-2,IF(D625&lt;O625,-1,0))</f>
        <v/>
      </c>
      <c r="AZ626" s="39">
        <f>SUM(AY622:AY625)</f>
        <v/>
      </c>
      <c r="BA626" s="39">
        <f>BA625+1</f>
        <v/>
      </c>
      <c r="BB626" s="39">
        <f>IF(AZ626&lt;0,BB625+1,0)</f>
        <v/>
      </c>
      <c r="BC626" s="39">
        <f>IF(BB627=0,BB626,0)</f>
        <v/>
      </c>
      <c r="BD626" s="41">
        <f>180/SUM(BC446:BC625)</f>
        <v/>
      </c>
      <c r="BE626" s="41">
        <f>STDEV(BD606:BD625)</f>
        <v/>
      </c>
      <c r="BF626" s="41">
        <f>BD626-BE626</f>
        <v/>
      </c>
      <c r="BG626" s="41">
        <f>BD626+BE626</f>
        <v/>
      </c>
    </row>
    <row r="627">
      <c r="B627" s="40" t="n">
        <v>44195</v>
      </c>
      <c r="C627" s="41" t="n">
        <v>10.7</v>
      </c>
      <c r="D627" s="41" t="n">
        <v>10.4</v>
      </c>
      <c r="E627" s="41" t="n">
        <v>10.68</v>
      </c>
      <c r="F627" s="41" t="n">
        <v>10.65</v>
      </c>
      <c r="H627" s="41">
        <f>AVERAGE(F607:F626)</f>
        <v/>
      </c>
      <c r="I627" s="41">
        <f>AVERAGE(F578:F626)</f>
        <v/>
      </c>
      <c r="J627" s="41">
        <f>AVERAGE(F527:F626)</f>
        <v/>
      </c>
      <c r="K627" s="41">
        <f>STDEV(F607:F626)</f>
        <v/>
      </c>
      <c r="L627" s="41">
        <f>H627+2*K627</f>
        <v/>
      </c>
      <c r="M627" s="41">
        <f>H627-2*K627</f>
        <v/>
      </c>
      <c r="N627" s="41">
        <f>H627+1.5*K627</f>
        <v/>
      </c>
      <c r="O627" s="41">
        <f>H627-1.5*K627</f>
        <v/>
      </c>
      <c r="Q627" s="42">
        <f>(H626-H597)/H597</f>
        <v/>
      </c>
      <c r="R627" s="43">
        <f>IF(Q627&gt;=0.1,1,IF(Q627&gt;-0.1,0,-1))</f>
        <v/>
      </c>
      <c r="S627" s="42">
        <f>(I627-I597)/I597</f>
        <v/>
      </c>
      <c r="T627" s="43">
        <f>IF(S627&gt;=0.05,1,IF(S627&gt;-0.05,0,-1))</f>
        <v/>
      </c>
      <c r="U627" s="42">
        <f>(J626-J597)/J597</f>
        <v/>
      </c>
      <c r="V627" s="43">
        <f>IF(U627&gt;=0.03,1,IF(U627&gt;-0.03,0,-1))</f>
        <v/>
      </c>
      <c r="W627" s="43">
        <f>R627+T627+V627</f>
        <v/>
      </c>
      <c r="Y627" s="44">
        <f>(H626-H447)/H447</f>
        <v/>
      </c>
      <c r="Z627" s="43">
        <f>IF(Y627&gt;=0.1,1,IF(Y627&gt;-0.1,0,-1))</f>
        <v/>
      </c>
      <c r="AA627" s="42">
        <f>(I626-I447)/I447</f>
        <v/>
      </c>
      <c r="AB627" s="43">
        <f>IF(AA627&gt;=0.05,1,IF(AA627&gt;-0.05,0,-1))</f>
        <v/>
      </c>
      <c r="AC627" s="42">
        <f>(J626-J447)/J447</f>
        <v/>
      </c>
      <c r="AD627" s="43">
        <f>IF(AC627&gt;=0.03,1,IF(AC627&gt;-0.03,0,-1))</f>
        <v/>
      </c>
      <c r="AE627" s="43">
        <f>Z627+AB627+AD627</f>
        <v/>
      </c>
      <c r="AG627" s="39">
        <f>IF(H627&gt;I627,IF(I627&gt;J627,4,3),IF(H627&lt;J627,IF(I627&lt;J627,0,1),2))</f>
        <v/>
      </c>
      <c r="AI627" s="39">
        <f>IF(D627&gt;H627,3,IF(D627&gt;I627,2,IF(D627&gt;J627,1,0)))</f>
        <v/>
      </c>
      <c r="AK627" s="39">
        <f>IF(M627&gt;H627,3,IF(M627&gt;I627,2,IF(M627&gt;J627,1,0)))</f>
        <v/>
      </c>
      <c r="AM627" s="39">
        <f>IF(L627&gt;H627,3,IF(L627&gt;I627,2,IF(L627&gt;J627,1,0)))</f>
        <v/>
      </c>
      <c r="AO627" s="39">
        <f>IF(C626&gt;L626,2,IF(C626&gt;N626,1,0))</f>
        <v/>
      </c>
      <c r="AP627" s="39">
        <f>SUM(AO623:AO626)</f>
        <v/>
      </c>
      <c r="AQ627" s="39">
        <f>AQ626+1</f>
        <v/>
      </c>
      <c r="AR627" s="39">
        <f>IF(AP627&gt;0,AR626+1,0)</f>
        <v/>
      </c>
      <c r="AS627" s="39">
        <f>IF(AR628=0,AR627,0)</f>
        <v/>
      </c>
      <c r="AT627" s="41">
        <f>180/SUM(AS447:AS626)</f>
        <v/>
      </c>
      <c r="AU627" s="41">
        <f>STDEV(AT607:AT626)</f>
        <v/>
      </c>
      <c r="AV627" s="41">
        <f>AT627-AU627</f>
        <v/>
      </c>
      <c r="AW627" s="41">
        <f>AT627+AU627</f>
        <v/>
      </c>
      <c r="AY627" s="39">
        <f>IF(D626&lt;M626,-2,IF(D626&lt;O626,-1,0))</f>
        <v/>
      </c>
      <c r="AZ627" s="39">
        <f>SUM(AY623:AY626)</f>
        <v/>
      </c>
      <c r="BA627" s="39">
        <f>BA626+1</f>
        <v/>
      </c>
      <c r="BB627" s="39">
        <f>IF(AZ627&lt;0,BB626+1,0)</f>
        <v/>
      </c>
      <c r="BC627" s="39">
        <f>IF(BB628=0,BB627,0)</f>
        <v/>
      </c>
      <c r="BD627" s="41">
        <f>180/SUM(BC447:BC626)</f>
        <v/>
      </c>
      <c r="BE627" s="41">
        <f>STDEV(BD607:BD626)</f>
        <v/>
      </c>
      <c r="BF627" s="41">
        <f>BD627-BE627</f>
        <v/>
      </c>
      <c r="BG627" s="41">
        <f>BD627+BE627</f>
        <v/>
      </c>
    </row>
    <row r="628">
      <c r="B628" s="40" t="n">
        <v>44196</v>
      </c>
      <c r="C628" s="41" t="n">
        <v>10.7</v>
      </c>
      <c r="D628" s="41" t="n">
        <v>10.48</v>
      </c>
      <c r="E628" s="41" t="n">
        <v>10.7</v>
      </c>
      <c r="F628" s="41" t="n">
        <v>10.52</v>
      </c>
      <c r="H628" s="41">
        <f>AVERAGE(F608:F627)</f>
        <v/>
      </c>
      <c r="I628" s="41">
        <f>AVERAGE(F579:F627)</f>
        <v/>
      </c>
      <c r="J628" s="41">
        <f>AVERAGE(F528:F627)</f>
        <v/>
      </c>
      <c r="K628" s="41">
        <f>STDEV(F608:F627)</f>
        <v/>
      </c>
      <c r="L628" s="41">
        <f>H628+2*K628</f>
        <v/>
      </c>
      <c r="M628" s="41">
        <f>H628-2*K628</f>
        <v/>
      </c>
      <c r="N628" s="41">
        <f>H628+1.5*K628</f>
        <v/>
      </c>
      <c r="O628" s="41">
        <f>H628-1.5*K628</f>
        <v/>
      </c>
      <c r="Q628" s="42">
        <f>(H627-H598)/H598</f>
        <v/>
      </c>
      <c r="R628" s="43">
        <f>IF(Q628&gt;=0.1,1,IF(Q628&gt;-0.1,0,-1))</f>
        <v/>
      </c>
      <c r="S628" s="42">
        <f>(I628-I598)/I598</f>
        <v/>
      </c>
      <c r="T628" s="43">
        <f>IF(S628&gt;=0.05,1,IF(S628&gt;-0.05,0,-1))</f>
        <v/>
      </c>
      <c r="U628" s="42">
        <f>(J627-J598)/J598</f>
        <v/>
      </c>
      <c r="V628" s="43">
        <f>IF(U628&gt;=0.03,1,IF(U628&gt;-0.03,0,-1))</f>
        <v/>
      </c>
      <c r="W628" s="43">
        <f>R628+T628+V628</f>
        <v/>
      </c>
      <c r="Y628" s="44">
        <f>(H627-H448)/H448</f>
        <v/>
      </c>
      <c r="Z628" s="43">
        <f>IF(Y628&gt;=0.1,1,IF(Y628&gt;-0.1,0,-1))</f>
        <v/>
      </c>
      <c r="AA628" s="42">
        <f>(I627-I448)/I448</f>
        <v/>
      </c>
      <c r="AB628" s="43">
        <f>IF(AA628&gt;=0.05,1,IF(AA628&gt;-0.05,0,-1))</f>
        <v/>
      </c>
      <c r="AC628" s="42">
        <f>(J627-J448)/J448</f>
        <v/>
      </c>
      <c r="AD628" s="43">
        <f>IF(AC628&gt;=0.03,1,IF(AC628&gt;-0.03,0,-1))</f>
        <v/>
      </c>
      <c r="AE628" s="43">
        <f>Z628+AB628+AD628</f>
        <v/>
      </c>
      <c r="AG628" s="39">
        <f>IF(H628&gt;I628,IF(I628&gt;J628,4,3),IF(H628&lt;J628,IF(I628&lt;J628,0,1),2))</f>
        <v/>
      </c>
      <c r="AI628" s="39">
        <f>IF(D628&gt;H628,3,IF(D628&gt;I628,2,IF(D628&gt;J628,1,0)))</f>
        <v/>
      </c>
      <c r="AK628" s="39">
        <f>IF(M628&gt;H628,3,IF(M628&gt;I628,2,IF(M628&gt;J628,1,0)))</f>
        <v/>
      </c>
      <c r="AM628" s="39">
        <f>IF(L628&gt;H628,3,IF(L628&gt;I628,2,IF(L628&gt;J628,1,0)))</f>
        <v/>
      </c>
      <c r="AO628" s="39">
        <f>IF(C627&gt;L627,2,IF(C627&gt;N627,1,0))</f>
        <v/>
      </c>
      <c r="AP628" s="39">
        <f>SUM(AO624:AO627)</f>
        <v/>
      </c>
      <c r="AQ628" s="39">
        <f>AQ627+1</f>
        <v/>
      </c>
      <c r="AR628" s="39">
        <f>IF(AP628&gt;0,AR627+1,0)</f>
        <v/>
      </c>
      <c r="AS628" s="39">
        <f>IF(AR629=0,AR628,0)</f>
        <v/>
      </c>
      <c r="AT628" s="41">
        <f>180/SUM(AS448:AS627)</f>
        <v/>
      </c>
      <c r="AU628" s="41">
        <f>STDEV(AT608:AT627)</f>
        <v/>
      </c>
      <c r="AV628" s="41">
        <f>AT628-AU628</f>
        <v/>
      </c>
      <c r="AW628" s="41">
        <f>AT628+AU628</f>
        <v/>
      </c>
      <c r="AY628" s="39">
        <f>IF(D627&lt;M627,-2,IF(D627&lt;O627,-1,0))</f>
        <v/>
      </c>
      <c r="AZ628" s="39">
        <f>SUM(AY624:AY627)</f>
        <v/>
      </c>
      <c r="BA628" s="39">
        <f>BA627+1</f>
        <v/>
      </c>
      <c r="BB628" s="39">
        <f>IF(AZ628&lt;0,BB627+1,0)</f>
        <v/>
      </c>
      <c r="BC628" s="39">
        <f>IF(BB629=0,BB628,0)</f>
        <v/>
      </c>
      <c r="BD628" s="41">
        <f>180/SUM(BC448:BC627)</f>
        <v/>
      </c>
      <c r="BE628" s="41">
        <f>STDEV(BD608:BD627)</f>
        <v/>
      </c>
      <c r="BF628" s="41">
        <f>BD628-BE628</f>
        <v/>
      </c>
      <c r="BG628" s="41">
        <f>BD628+BE628</f>
        <v/>
      </c>
    </row>
    <row r="629">
      <c r="B629" s="40" t="n">
        <v>44200</v>
      </c>
      <c r="C629" s="41" t="n">
        <v>11.48</v>
      </c>
      <c r="D629" s="41" t="n">
        <v>10.51</v>
      </c>
      <c r="E629" s="41" t="n">
        <v>10.64</v>
      </c>
      <c r="F629" s="41" t="n">
        <v>11.34</v>
      </c>
      <c r="H629" s="41">
        <f>AVERAGE(F609:F628)</f>
        <v/>
      </c>
      <c r="I629" s="41">
        <f>AVERAGE(F580:F628)</f>
        <v/>
      </c>
      <c r="J629" s="41">
        <f>AVERAGE(F529:F628)</f>
        <v/>
      </c>
      <c r="K629" s="41">
        <f>STDEV(F609:F628)</f>
        <v/>
      </c>
      <c r="L629" s="41">
        <f>H629+2*K629</f>
        <v/>
      </c>
      <c r="M629" s="41">
        <f>H629-2*K629</f>
        <v/>
      </c>
      <c r="N629" s="41">
        <f>H629+1.5*K629</f>
        <v/>
      </c>
      <c r="O629" s="41">
        <f>H629-1.5*K629</f>
        <v/>
      </c>
      <c r="Q629" s="42">
        <f>(H628-H599)/H599</f>
        <v/>
      </c>
      <c r="R629" s="43">
        <f>IF(Q629&gt;=0.1,1,IF(Q629&gt;-0.1,0,-1))</f>
        <v/>
      </c>
      <c r="S629" s="42">
        <f>(I629-I599)/I599</f>
        <v/>
      </c>
      <c r="T629" s="43">
        <f>IF(S629&gt;=0.05,1,IF(S629&gt;-0.05,0,-1))</f>
        <v/>
      </c>
      <c r="U629" s="42">
        <f>(J628-J599)/J599</f>
        <v/>
      </c>
      <c r="V629" s="43">
        <f>IF(U629&gt;=0.03,1,IF(U629&gt;-0.03,0,-1))</f>
        <v/>
      </c>
      <c r="W629" s="43">
        <f>R629+T629+V629</f>
        <v/>
      </c>
      <c r="Y629" s="44">
        <f>(H628-H449)/H449</f>
        <v/>
      </c>
      <c r="Z629" s="43">
        <f>IF(Y629&gt;=0.1,1,IF(Y629&gt;-0.1,0,-1))</f>
        <v/>
      </c>
      <c r="AA629" s="42">
        <f>(I628-I449)/I449</f>
        <v/>
      </c>
      <c r="AB629" s="43">
        <f>IF(AA629&gt;=0.05,1,IF(AA629&gt;-0.05,0,-1))</f>
        <v/>
      </c>
      <c r="AC629" s="42">
        <f>(J628-J449)/J449</f>
        <v/>
      </c>
      <c r="AD629" s="43">
        <f>IF(AC629&gt;=0.03,1,IF(AC629&gt;-0.03,0,-1))</f>
        <v/>
      </c>
      <c r="AE629" s="43">
        <f>Z629+AB629+AD629</f>
        <v/>
      </c>
      <c r="AG629" s="39">
        <f>IF(H629&gt;I629,IF(I629&gt;J629,4,3),IF(H629&lt;J629,IF(I629&lt;J629,0,1),2))</f>
        <v/>
      </c>
      <c r="AI629" s="39">
        <f>IF(D629&gt;H629,3,IF(D629&gt;I629,2,IF(D629&gt;J629,1,0)))</f>
        <v/>
      </c>
      <c r="AK629" s="39">
        <f>IF(M629&gt;H629,3,IF(M629&gt;I629,2,IF(M629&gt;J629,1,0)))</f>
        <v/>
      </c>
      <c r="AM629" s="39">
        <f>IF(L629&gt;H629,3,IF(L629&gt;I629,2,IF(L629&gt;J629,1,0)))</f>
        <v/>
      </c>
      <c r="AO629" s="39">
        <f>IF(C628&gt;L628,2,IF(C628&gt;N628,1,0))</f>
        <v/>
      </c>
      <c r="AP629" s="39">
        <f>SUM(AO625:AO628)</f>
        <v/>
      </c>
      <c r="AQ629" s="39">
        <f>AQ628+1</f>
        <v/>
      </c>
      <c r="AR629" s="39">
        <f>IF(AP629&gt;0,AR628+1,0)</f>
        <v/>
      </c>
      <c r="AS629" s="39">
        <f>IF(AR630=0,AR629,0)</f>
        <v/>
      </c>
      <c r="AT629" s="41">
        <f>180/SUM(AS449:AS628)</f>
        <v/>
      </c>
      <c r="AU629" s="41">
        <f>STDEV(AT609:AT628)</f>
        <v/>
      </c>
      <c r="AV629" s="41">
        <f>AT629-AU629</f>
        <v/>
      </c>
      <c r="AW629" s="41">
        <f>AT629+AU629</f>
        <v/>
      </c>
      <c r="AY629" s="39">
        <f>IF(D628&lt;M628,-2,IF(D628&lt;O628,-1,0))</f>
        <v/>
      </c>
      <c r="AZ629" s="39">
        <f>SUM(AY625:AY628)</f>
        <v/>
      </c>
      <c r="BA629" s="39">
        <f>BA628+1</f>
        <v/>
      </c>
      <c r="BB629" s="39">
        <f>IF(AZ629&lt;0,BB628+1,0)</f>
        <v/>
      </c>
      <c r="BC629" s="39">
        <f>IF(BB630=0,BB629,0)</f>
        <v/>
      </c>
      <c r="BD629" s="41">
        <f>180/SUM(BC449:BC628)</f>
        <v/>
      </c>
      <c r="BE629" s="41">
        <f>STDEV(BD609:BD628)</f>
        <v/>
      </c>
      <c r="BF629" s="41">
        <f>BD629-BE629</f>
        <v/>
      </c>
      <c r="BG629" s="41">
        <f>BD629+BE629</f>
        <v/>
      </c>
    </row>
    <row r="630">
      <c r="B630" s="40" t="n">
        <v>44201</v>
      </c>
      <c r="C630" s="41" t="n">
        <v>12.43</v>
      </c>
      <c r="D630" s="41" t="n">
        <v>11.18</v>
      </c>
      <c r="E630" s="41" t="n">
        <v>11.49</v>
      </c>
      <c r="F630" s="41" t="n">
        <v>12.43</v>
      </c>
      <c r="H630" s="41">
        <f>AVERAGE(F610:F629)</f>
        <v/>
      </c>
      <c r="I630" s="41">
        <f>AVERAGE(F581:F629)</f>
        <v/>
      </c>
      <c r="J630" s="41">
        <f>AVERAGE(F530:F629)</f>
        <v/>
      </c>
      <c r="K630" s="41">
        <f>STDEV(F610:F629)</f>
        <v/>
      </c>
      <c r="L630" s="41">
        <f>H630+2*K630</f>
        <v/>
      </c>
      <c r="M630" s="41">
        <f>H630-2*K630</f>
        <v/>
      </c>
      <c r="N630" s="41">
        <f>H630+1.5*K630</f>
        <v/>
      </c>
      <c r="O630" s="41">
        <f>H630-1.5*K630</f>
        <v/>
      </c>
      <c r="Q630" s="42">
        <f>(H629-H600)/H600</f>
        <v/>
      </c>
      <c r="R630" s="43">
        <f>IF(Q630&gt;=0.1,1,IF(Q630&gt;-0.1,0,-1))</f>
        <v/>
      </c>
      <c r="S630" s="42">
        <f>(I630-I600)/I600</f>
        <v/>
      </c>
      <c r="T630" s="43">
        <f>IF(S630&gt;=0.05,1,IF(S630&gt;-0.05,0,-1))</f>
        <v/>
      </c>
      <c r="U630" s="42">
        <f>(J629-J600)/J600</f>
        <v/>
      </c>
      <c r="V630" s="43">
        <f>IF(U630&gt;=0.03,1,IF(U630&gt;-0.03,0,-1))</f>
        <v/>
      </c>
      <c r="W630" s="43">
        <f>R630+T630+V630</f>
        <v/>
      </c>
      <c r="Y630" s="44">
        <f>(H629-H450)/H450</f>
        <v/>
      </c>
      <c r="Z630" s="43">
        <f>IF(Y630&gt;=0.1,1,IF(Y630&gt;-0.1,0,-1))</f>
        <v/>
      </c>
      <c r="AA630" s="42">
        <f>(I629-I450)/I450</f>
        <v/>
      </c>
      <c r="AB630" s="43">
        <f>IF(AA630&gt;=0.05,1,IF(AA630&gt;-0.05,0,-1))</f>
        <v/>
      </c>
      <c r="AC630" s="42">
        <f>(J629-J450)/J450</f>
        <v/>
      </c>
      <c r="AD630" s="43">
        <f>IF(AC630&gt;=0.03,1,IF(AC630&gt;-0.03,0,-1))</f>
        <v/>
      </c>
      <c r="AE630" s="43">
        <f>Z630+AB630+AD630</f>
        <v/>
      </c>
      <c r="AG630" s="39">
        <f>IF(H630&gt;I630,IF(I630&gt;J630,4,3),IF(H630&lt;J630,IF(I630&lt;J630,0,1),2))</f>
        <v/>
      </c>
      <c r="AI630" s="39">
        <f>IF(D630&gt;H630,3,IF(D630&gt;I630,2,IF(D630&gt;J630,1,0)))</f>
        <v/>
      </c>
      <c r="AK630" s="39">
        <f>IF(M630&gt;H630,3,IF(M630&gt;I630,2,IF(M630&gt;J630,1,0)))</f>
        <v/>
      </c>
      <c r="AM630" s="39">
        <f>IF(L630&gt;H630,3,IF(L630&gt;I630,2,IF(L630&gt;J630,1,0)))</f>
        <v/>
      </c>
      <c r="AO630" s="39">
        <f>IF(C629&gt;L629,2,IF(C629&gt;N629,1,0))</f>
        <v/>
      </c>
      <c r="AP630" s="39">
        <f>SUM(AO626:AO629)</f>
        <v/>
      </c>
      <c r="AQ630" s="39">
        <f>AQ629+1</f>
        <v/>
      </c>
      <c r="AR630" s="39">
        <f>IF(AP630&gt;0,AR629+1,0)</f>
        <v/>
      </c>
      <c r="AS630" s="39">
        <f>IF(AR631=0,AR630,0)</f>
        <v/>
      </c>
      <c r="AT630" s="41">
        <f>180/SUM(AS450:AS629)</f>
        <v/>
      </c>
      <c r="AU630" s="41">
        <f>STDEV(AT610:AT629)</f>
        <v/>
      </c>
      <c r="AV630" s="41">
        <f>AT630-AU630</f>
        <v/>
      </c>
      <c r="AW630" s="41">
        <f>AT630+AU630</f>
        <v/>
      </c>
      <c r="AY630" s="39">
        <f>IF(D629&lt;M629,-2,IF(D629&lt;O629,-1,0))</f>
        <v/>
      </c>
      <c r="AZ630" s="39">
        <f>SUM(AY626:AY629)</f>
        <v/>
      </c>
      <c r="BA630" s="39">
        <f>BA629+1</f>
        <v/>
      </c>
      <c r="BB630" s="39">
        <f>IF(AZ630&lt;0,BB629+1,0)</f>
        <v/>
      </c>
      <c r="BC630" s="39">
        <f>IF(BB631=0,BB630,0)</f>
        <v/>
      </c>
      <c r="BD630" s="41">
        <f>180/SUM(BC450:BC629)</f>
        <v/>
      </c>
      <c r="BE630" s="41">
        <f>STDEV(BD610:BD629)</f>
        <v/>
      </c>
      <c r="BF630" s="41">
        <f>BD630-BE630</f>
        <v/>
      </c>
      <c r="BG630" s="41">
        <f>BD630+BE630</f>
        <v/>
      </c>
    </row>
    <row r="631">
      <c r="B631" s="40" t="n">
        <v>44202</v>
      </c>
      <c r="C631" s="41" t="n">
        <v>13.7</v>
      </c>
      <c r="D631" s="41" t="n">
        <v>12.5</v>
      </c>
      <c r="E631" s="41" t="n">
        <v>12.73</v>
      </c>
      <c r="F631" s="41" t="n">
        <v>13.11</v>
      </c>
      <c r="H631" s="41">
        <f>AVERAGE(F611:F630)</f>
        <v/>
      </c>
      <c r="I631" s="41">
        <f>AVERAGE(F582:F630)</f>
        <v/>
      </c>
      <c r="J631" s="41">
        <f>AVERAGE(F531:F630)</f>
        <v/>
      </c>
      <c r="K631" s="41">
        <f>STDEV(F611:F630)</f>
        <v/>
      </c>
      <c r="L631" s="41">
        <f>H631+2*K631</f>
        <v/>
      </c>
      <c r="M631" s="41">
        <f>H631-2*K631</f>
        <v/>
      </c>
      <c r="N631" s="41">
        <f>H631+1.5*K631</f>
        <v/>
      </c>
      <c r="O631" s="41">
        <f>H631-1.5*K631</f>
        <v/>
      </c>
      <c r="Q631" s="42">
        <f>(H630-H601)/H601</f>
        <v/>
      </c>
      <c r="R631" s="43">
        <f>IF(Q631&gt;=0.1,1,IF(Q631&gt;-0.1,0,-1))</f>
        <v/>
      </c>
      <c r="S631" s="42">
        <f>(I631-I601)/I601</f>
        <v/>
      </c>
      <c r="T631" s="43">
        <f>IF(S631&gt;=0.05,1,IF(S631&gt;-0.05,0,-1))</f>
        <v/>
      </c>
      <c r="U631" s="42">
        <f>(J630-J601)/J601</f>
        <v/>
      </c>
      <c r="V631" s="43">
        <f>IF(U631&gt;=0.03,1,IF(U631&gt;-0.03,0,-1))</f>
        <v/>
      </c>
      <c r="W631" s="43">
        <f>R631+T631+V631</f>
        <v/>
      </c>
      <c r="Y631" s="44">
        <f>(H630-H451)/H451</f>
        <v/>
      </c>
      <c r="Z631" s="43">
        <f>IF(Y631&gt;=0.1,1,IF(Y631&gt;-0.1,0,-1))</f>
        <v/>
      </c>
      <c r="AA631" s="42">
        <f>(I630-I451)/I451</f>
        <v/>
      </c>
      <c r="AB631" s="43">
        <f>IF(AA631&gt;=0.05,1,IF(AA631&gt;-0.05,0,-1))</f>
        <v/>
      </c>
      <c r="AC631" s="42">
        <f>(J630-J451)/J451</f>
        <v/>
      </c>
      <c r="AD631" s="43">
        <f>IF(AC631&gt;=0.03,1,IF(AC631&gt;-0.03,0,-1))</f>
        <v/>
      </c>
      <c r="AE631" s="43">
        <f>Z631+AB631+AD631</f>
        <v/>
      </c>
      <c r="AG631" s="39">
        <f>IF(H631&gt;I631,IF(I631&gt;J631,4,3),IF(H631&lt;J631,IF(I631&lt;J631,0,1),2))</f>
        <v/>
      </c>
      <c r="AI631" s="39">
        <f>IF(D631&gt;H631,3,IF(D631&gt;I631,2,IF(D631&gt;J631,1,0)))</f>
        <v/>
      </c>
      <c r="AK631" s="39">
        <f>IF(M631&gt;H631,3,IF(M631&gt;I631,2,IF(M631&gt;J631,1,0)))</f>
        <v/>
      </c>
      <c r="AM631" s="39">
        <f>IF(L631&gt;H631,3,IF(L631&gt;I631,2,IF(L631&gt;J631,1,0)))</f>
        <v/>
      </c>
      <c r="AO631" s="39">
        <f>IF(C630&gt;L630,2,IF(C630&gt;N630,1,0))</f>
        <v/>
      </c>
      <c r="AP631" s="39">
        <f>SUM(AO627:AO630)</f>
        <v/>
      </c>
      <c r="AQ631" s="39">
        <f>AQ630+1</f>
        <v/>
      </c>
      <c r="AR631" s="39">
        <f>IF(AP631&gt;0,AR630+1,0)</f>
        <v/>
      </c>
      <c r="AS631" s="39">
        <f>IF(AR632=0,AR631,0)</f>
        <v/>
      </c>
      <c r="AT631" s="41">
        <f>180/SUM(AS451:AS630)</f>
        <v/>
      </c>
      <c r="AU631" s="41">
        <f>STDEV(AT611:AT630)</f>
        <v/>
      </c>
      <c r="AV631" s="41">
        <f>AT631-AU631</f>
        <v/>
      </c>
      <c r="AW631" s="41">
        <f>AT631+AU631</f>
        <v/>
      </c>
      <c r="AY631" s="39">
        <f>IF(D630&lt;M630,-2,IF(D630&lt;O630,-1,0))</f>
        <v/>
      </c>
      <c r="AZ631" s="39">
        <f>SUM(AY627:AY630)</f>
        <v/>
      </c>
      <c r="BA631" s="39">
        <f>BA630+1</f>
        <v/>
      </c>
      <c r="BB631" s="39">
        <f>IF(AZ631&lt;0,BB630+1,0)</f>
        <v/>
      </c>
      <c r="BC631" s="39">
        <f>IF(BB632=0,BB631,0)</f>
        <v/>
      </c>
      <c r="BD631" s="41">
        <f>180/SUM(BC451:BC630)</f>
        <v/>
      </c>
      <c r="BE631" s="41">
        <f>STDEV(BD611:BD630)</f>
        <v/>
      </c>
      <c r="BF631" s="41">
        <f>BD631-BE631</f>
        <v/>
      </c>
      <c r="BG631" s="41">
        <f>BD631+BE631</f>
        <v/>
      </c>
    </row>
    <row r="632">
      <c r="B632" s="40" t="n">
        <v>44203</v>
      </c>
      <c r="C632" s="41" t="n">
        <v>13.45</v>
      </c>
      <c r="D632" s="41" t="n">
        <v>12.56</v>
      </c>
      <c r="E632" s="41" t="n">
        <v>13.2</v>
      </c>
      <c r="F632" s="41" t="n">
        <v>13.11</v>
      </c>
      <c r="H632" s="41">
        <f>AVERAGE(F612:F631)</f>
        <v/>
      </c>
      <c r="I632" s="41">
        <f>AVERAGE(F583:F631)</f>
        <v/>
      </c>
      <c r="J632" s="41">
        <f>AVERAGE(F532:F631)</f>
        <v/>
      </c>
      <c r="K632" s="41">
        <f>STDEV(F612:F631)</f>
        <v/>
      </c>
      <c r="L632" s="41">
        <f>H632+2*K632</f>
        <v/>
      </c>
      <c r="M632" s="41">
        <f>H632-2*K632</f>
        <v/>
      </c>
      <c r="N632" s="41">
        <f>H632+1.5*K632</f>
        <v/>
      </c>
      <c r="O632" s="41">
        <f>H632-1.5*K632</f>
        <v/>
      </c>
      <c r="Q632" s="42">
        <f>(H631-H602)/H602</f>
        <v/>
      </c>
      <c r="R632" s="43">
        <f>IF(Q632&gt;=0.1,1,IF(Q632&gt;-0.1,0,-1))</f>
        <v/>
      </c>
      <c r="S632" s="42">
        <f>(I632-I602)/I602</f>
        <v/>
      </c>
      <c r="T632" s="43">
        <f>IF(S632&gt;=0.05,1,IF(S632&gt;-0.05,0,-1))</f>
        <v/>
      </c>
      <c r="U632" s="42">
        <f>(J631-J602)/J602</f>
        <v/>
      </c>
      <c r="V632" s="43">
        <f>IF(U632&gt;=0.03,1,IF(U632&gt;-0.03,0,-1))</f>
        <v/>
      </c>
      <c r="W632" s="43">
        <f>R632+T632+V632</f>
        <v/>
      </c>
      <c r="Y632" s="44">
        <f>(H631-H452)/H452</f>
        <v/>
      </c>
      <c r="Z632" s="43">
        <f>IF(Y632&gt;=0.1,1,IF(Y632&gt;-0.1,0,-1))</f>
        <v/>
      </c>
      <c r="AA632" s="42">
        <f>(I631-I452)/I452</f>
        <v/>
      </c>
      <c r="AB632" s="43">
        <f>IF(AA632&gt;=0.05,1,IF(AA632&gt;-0.05,0,-1))</f>
        <v/>
      </c>
      <c r="AC632" s="42">
        <f>(J631-J452)/J452</f>
        <v/>
      </c>
      <c r="AD632" s="43">
        <f>IF(AC632&gt;=0.03,1,IF(AC632&gt;-0.03,0,-1))</f>
        <v/>
      </c>
      <c r="AE632" s="43">
        <f>Z632+AB632+AD632</f>
        <v/>
      </c>
      <c r="AG632" s="39">
        <f>IF(H632&gt;I632,IF(I632&gt;J632,4,3),IF(H632&lt;J632,IF(I632&lt;J632,0,1),2))</f>
        <v/>
      </c>
      <c r="AI632" s="39">
        <f>IF(D632&gt;H632,3,IF(D632&gt;I632,2,IF(D632&gt;J632,1,0)))</f>
        <v/>
      </c>
      <c r="AK632" s="39">
        <f>IF(M632&gt;H632,3,IF(M632&gt;I632,2,IF(M632&gt;J632,1,0)))</f>
        <v/>
      </c>
      <c r="AM632" s="39">
        <f>IF(L632&gt;H632,3,IF(L632&gt;I632,2,IF(L632&gt;J632,1,0)))</f>
        <v/>
      </c>
      <c r="AO632" s="39">
        <f>IF(C631&gt;L631,2,IF(C631&gt;N631,1,0))</f>
        <v/>
      </c>
      <c r="AP632" s="39">
        <f>SUM(AO628:AO631)</f>
        <v/>
      </c>
      <c r="AQ632" s="39">
        <f>AQ631+1</f>
        <v/>
      </c>
      <c r="AR632" s="39">
        <f>IF(AP632&gt;0,AR631+1,0)</f>
        <v/>
      </c>
      <c r="AS632" s="39">
        <f>IF(AR633=0,AR632,0)</f>
        <v/>
      </c>
      <c r="AT632" s="41">
        <f>180/SUM(AS452:AS631)</f>
        <v/>
      </c>
      <c r="AU632" s="41">
        <f>STDEV(AT612:AT631)</f>
        <v/>
      </c>
      <c r="AV632" s="41">
        <f>AT632-AU632</f>
        <v/>
      </c>
      <c r="AW632" s="41">
        <f>AT632+AU632</f>
        <v/>
      </c>
      <c r="AY632" s="39">
        <f>IF(D631&lt;M631,-2,IF(D631&lt;O631,-1,0))</f>
        <v/>
      </c>
      <c r="AZ632" s="39">
        <f>SUM(AY628:AY631)</f>
        <v/>
      </c>
      <c r="BA632" s="39">
        <f>BA631+1</f>
        <v/>
      </c>
      <c r="BB632" s="39">
        <f>IF(AZ632&lt;0,BB631+1,0)</f>
        <v/>
      </c>
      <c r="BC632" s="39">
        <f>IF(BB633=0,BB632,0)</f>
        <v/>
      </c>
      <c r="BD632" s="41">
        <f>180/SUM(BC452:BC631)</f>
        <v/>
      </c>
      <c r="BE632" s="41">
        <f>STDEV(BD612:BD631)</f>
        <v/>
      </c>
      <c r="BF632" s="41">
        <f>BD632-BE632</f>
        <v/>
      </c>
      <c r="BG632" s="41">
        <f>BD632+BE632</f>
        <v/>
      </c>
    </row>
    <row r="633">
      <c r="B633" s="40" t="n">
        <v>44204</v>
      </c>
      <c r="C633" s="41" t="n">
        <v>13.35</v>
      </c>
      <c r="D633" s="41" t="n">
        <v>11.99</v>
      </c>
      <c r="E633" s="41" t="n">
        <v>13.29</v>
      </c>
      <c r="F633" s="41" t="n">
        <v>12.42</v>
      </c>
      <c r="H633" s="41">
        <f>AVERAGE(F613:F632)</f>
        <v/>
      </c>
      <c r="I633" s="41">
        <f>AVERAGE(F584:F632)</f>
        <v/>
      </c>
      <c r="J633" s="41">
        <f>AVERAGE(F533:F632)</f>
        <v/>
      </c>
      <c r="K633" s="41">
        <f>STDEV(F613:F632)</f>
        <v/>
      </c>
      <c r="L633" s="41">
        <f>H633+2*K633</f>
        <v/>
      </c>
      <c r="M633" s="41">
        <f>H633-2*K633</f>
        <v/>
      </c>
      <c r="N633" s="41">
        <f>H633+1.5*K633</f>
        <v/>
      </c>
      <c r="O633" s="41">
        <f>H633-1.5*K633</f>
        <v/>
      </c>
      <c r="Q633" s="42">
        <f>(H632-H603)/H603</f>
        <v/>
      </c>
      <c r="R633" s="43">
        <f>IF(Q633&gt;=0.1,1,IF(Q633&gt;-0.1,0,-1))</f>
        <v/>
      </c>
      <c r="S633" s="42">
        <f>(I633-I603)/I603</f>
        <v/>
      </c>
      <c r="T633" s="43">
        <f>IF(S633&gt;=0.05,1,IF(S633&gt;-0.05,0,-1))</f>
        <v/>
      </c>
      <c r="U633" s="42">
        <f>(J632-J603)/J603</f>
        <v/>
      </c>
      <c r="V633" s="43">
        <f>IF(U633&gt;=0.03,1,IF(U633&gt;-0.03,0,-1))</f>
        <v/>
      </c>
      <c r="W633" s="43">
        <f>R633+T633+V633</f>
        <v/>
      </c>
      <c r="Y633" s="44">
        <f>(H632-H453)/H453</f>
        <v/>
      </c>
      <c r="Z633" s="43">
        <f>IF(Y633&gt;=0.1,1,IF(Y633&gt;-0.1,0,-1))</f>
        <v/>
      </c>
      <c r="AA633" s="42">
        <f>(I632-I453)/I453</f>
        <v/>
      </c>
      <c r="AB633" s="43">
        <f>IF(AA633&gt;=0.05,1,IF(AA633&gt;-0.05,0,-1))</f>
        <v/>
      </c>
      <c r="AC633" s="42">
        <f>(J632-J453)/J453</f>
        <v/>
      </c>
      <c r="AD633" s="43">
        <f>IF(AC633&gt;=0.03,1,IF(AC633&gt;-0.03,0,-1))</f>
        <v/>
      </c>
      <c r="AE633" s="43">
        <f>Z633+AB633+AD633</f>
        <v/>
      </c>
      <c r="AG633" s="39">
        <f>IF(H633&gt;I633,IF(I633&gt;J633,4,3),IF(H633&lt;J633,IF(I633&lt;J633,0,1),2))</f>
        <v/>
      </c>
      <c r="AI633" s="39">
        <f>IF(D633&gt;H633,3,IF(D633&gt;I633,2,IF(D633&gt;J633,1,0)))</f>
        <v/>
      </c>
      <c r="AK633" s="39">
        <f>IF(M633&gt;H633,3,IF(M633&gt;I633,2,IF(M633&gt;J633,1,0)))</f>
        <v/>
      </c>
      <c r="AM633" s="39">
        <f>IF(L633&gt;H633,3,IF(L633&gt;I633,2,IF(L633&gt;J633,1,0)))</f>
        <v/>
      </c>
      <c r="AO633" s="39">
        <f>IF(C632&gt;L632,2,IF(C632&gt;N632,1,0))</f>
        <v/>
      </c>
      <c r="AP633" s="39">
        <f>SUM(AO629:AO632)</f>
        <v/>
      </c>
      <c r="AQ633" s="39">
        <f>AQ632+1</f>
        <v/>
      </c>
      <c r="AR633" s="39">
        <f>IF(AP633&gt;0,AR632+1,0)</f>
        <v/>
      </c>
      <c r="AS633" s="39">
        <f>IF(AR634=0,AR633,0)</f>
        <v/>
      </c>
      <c r="AT633" s="41">
        <f>180/SUM(AS453:AS632)</f>
        <v/>
      </c>
      <c r="AU633" s="41">
        <f>STDEV(AT613:AT632)</f>
        <v/>
      </c>
      <c r="AV633" s="41">
        <f>AT633-AU633</f>
        <v/>
      </c>
      <c r="AW633" s="41">
        <f>AT633+AU633</f>
        <v/>
      </c>
      <c r="AY633" s="39">
        <f>IF(D632&lt;M632,-2,IF(D632&lt;O632,-1,0))</f>
        <v/>
      </c>
      <c r="AZ633" s="39">
        <f>SUM(AY629:AY632)</f>
        <v/>
      </c>
      <c r="BA633" s="39">
        <f>BA632+1</f>
        <v/>
      </c>
      <c r="BB633" s="39">
        <f>IF(AZ633&lt;0,BB632+1,0)</f>
        <v/>
      </c>
      <c r="BC633" s="39">
        <f>IF(BB634=0,BB633,0)</f>
        <v/>
      </c>
      <c r="BD633" s="41">
        <f>180/SUM(BC453:BC632)</f>
        <v/>
      </c>
      <c r="BE633" s="41">
        <f>STDEV(BD613:BD632)</f>
        <v/>
      </c>
      <c r="BF633" s="41">
        <f>BD633-BE633</f>
        <v/>
      </c>
      <c r="BG633" s="41">
        <f>BD633+BE633</f>
        <v/>
      </c>
    </row>
    <row r="634">
      <c r="B634" s="40" t="n">
        <v>44207</v>
      </c>
      <c r="C634" s="41" t="n">
        <v>12.89</v>
      </c>
      <c r="D634" s="41" t="n">
        <v>12.12</v>
      </c>
      <c r="E634" s="41" t="n">
        <v>12.4</v>
      </c>
      <c r="F634" s="41" t="n">
        <v>12.89</v>
      </c>
      <c r="H634" s="41">
        <f>AVERAGE(F614:F633)</f>
        <v/>
      </c>
      <c r="I634" s="41">
        <f>AVERAGE(F585:F633)</f>
        <v/>
      </c>
      <c r="J634" s="41">
        <f>AVERAGE(F534:F633)</f>
        <v/>
      </c>
      <c r="K634" s="41">
        <f>STDEV(F614:F633)</f>
        <v/>
      </c>
      <c r="L634" s="41">
        <f>H634+2*K634</f>
        <v/>
      </c>
      <c r="M634" s="41">
        <f>H634-2*K634</f>
        <v/>
      </c>
      <c r="N634" s="41">
        <f>H634+1.5*K634</f>
        <v/>
      </c>
      <c r="O634" s="41">
        <f>H634-1.5*K634</f>
        <v/>
      </c>
      <c r="Q634" s="42">
        <f>(H633-H604)/H604</f>
        <v/>
      </c>
      <c r="R634" s="43">
        <f>IF(Q634&gt;=0.1,1,IF(Q634&gt;-0.1,0,-1))</f>
        <v/>
      </c>
      <c r="S634" s="42">
        <f>(I634-I604)/I604</f>
        <v/>
      </c>
      <c r="T634" s="43">
        <f>IF(S634&gt;=0.05,1,IF(S634&gt;-0.05,0,-1))</f>
        <v/>
      </c>
      <c r="U634" s="42">
        <f>(J633-J604)/J604</f>
        <v/>
      </c>
      <c r="V634" s="43">
        <f>IF(U634&gt;=0.03,1,IF(U634&gt;-0.03,0,-1))</f>
        <v/>
      </c>
      <c r="W634" s="43">
        <f>R634+T634+V634</f>
        <v/>
      </c>
      <c r="Y634" s="44">
        <f>(H633-H454)/H454</f>
        <v/>
      </c>
      <c r="Z634" s="43">
        <f>IF(Y634&gt;=0.1,1,IF(Y634&gt;-0.1,0,-1))</f>
        <v/>
      </c>
      <c r="AA634" s="42">
        <f>(I633-I454)/I454</f>
        <v/>
      </c>
      <c r="AB634" s="43">
        <f>IF(AA634&gt;=0.05,1,IF(AA634&gt;-0.05,0,-1))</f>
        <v/>
      </c>
      <c r="AC634" s="42">
        <f>(J633-J454)/J454</f>
        <v/>
      </c>
      <c r="AD634" s="43">
        <f>IF(AC634&gt;=0.03,1,IF(AC634&gt;-0.03,0,-1))</f>
        <v/>
      </c>
      <c r="AE634" s="43">
        <f>Z634+AB634+AD634</f>
        <v/>
      </c>
      <c r="AG634" s="39">
        <f>IF(H634&gt;I634,IF(I634&gt;J634,4,3),IF(H634&lt;J634,IF(I634&lt;J634,0,1),2))</f>
        <v/>
      </c>
      <c r="AI634" s="39">
        <f>IF(D634&gt;H634,3,IF(D634&gt;I634,2,IF(D634&gt;J634,1,0)))</f>
        <v/>
      </c>
      <c r="AK634" s="39">
        <f>IF(M634&gt;H634,3,IF(M634&gt;I634,2,IF(M634&gt;J634,1,0)))</f>
        <v/>
      </c>
      <c r="AM634" s="39">
        <f>IF(L634&gt;H634,3,IF(L634&gt;I634,2,IF(L634&gt;J634,1,0)))</f>
        <v/>
      </c>
      <c r="AO634" s="39">
        <f>IF(C633&gt;L633,2,IF(C633&gt;N633,1,0))</f>
        <v/>
      </c>
      <c r="AP634" s="39">
        <f>SUM(AO630:AO633)</f>
        <v/>
      </c>
      <c r="AQ634" s="39">
        <f>AQ633+1</f>
        <v/>
      </c>
      <c r="AR634" s="39">
        <f>IF(AP634&gt;0,AR633+1,0)</f>
        <v/>
      </c>
      <c r="AS634" s="39">
        <f>IF(AR635=0,AR634,0)</f>
        <v/>
      </c>
      <c r="AT634" s="41">
        <f>180/SUM(AS454:AS633)</f>
        <v/>
      </c>
      <c r="AU634" s="41">
        <f>STDEV(AT614:AT633)</f>
        <v/>
      </c>
      <c r="AV634" s="41">
        <f>AT634-AU634</f>
        <v/>
      </c>
      <c r="AW634" s="41">
        <f>AT634+AU634</f>
        <v/>
      </c>
      <c r="AY634" s="39">
        <f>IF(D633&lt;M633,-2,IF(D633&lt;O633,-1,0))</f>
        <v/>
      </c>
      <c r="AZ634" s="39">
        <f>SUM(AY630:AY633)</f>
        <v/>
      </c>
      <c r="BA634" s="39">
        <f>BA633+1</f>
        <v/>
      </c>
      <c r="BB634" s="39">
        <f>IF(AZ634&lt;0,BB633+1,0)</f>
        <v/>
      </c>
      <c r="BC634" s="39">
        <f>IF(BB635=0,BB634,0)</f>
        <v/>
      </c>
      <c r="BD634" s="41">
        <f>180/SUM(BC454:BC633)</f>
        <v/>
      </c>
      <c r="BE634" s="41">
        <f>STDEV(BD614:BD633)</f>
        <v/>
      </c>
      <c r="BF634" s="41">
        <f>BD634-BE634</f>
        <v/>
      </c>
      <c r="BG634" s="41">
        <f>BD634+BE634</f>
        <v/>
      </c>
    </row>
    <row r="635">
      <c r="B635" s="40" t="n">
        <v>44208</v>
      </c>
      <c r="C635" s="41" t="n">
        <v>13.8</v>
      </c>
      <c r="D635" s="41" t="n">
        <v>13.03</v>
      </c>
      <c r="E635" s="41" t="n">
        <v>13.5</v>
      </c>
      <c r="F635" s="41" t="n">
        <v>13.33</v>
      </c>
      <c r="H635" s="41">
        <f>AVERAGE(F615:F634)</f>
        <v/>
      </c>
      <c r="I635" s="41">
        <f>AVERAGE(F586:F634)</f>
        <v/>
      </c>
      <c r="J635" s="41">
        <f>AVERAGE(F535:F634)</f>
        <v/>
      </c>
      <c r="K635" s="41">
        <f>STDEV(F615:F634)</f>
        <v/>
      </c>
      <c r="L635" s="41">
        <f>H635+2*K635</f>
        <v/>
      </c>
      <c r="M635" s="41">
        <f>H635-2*K635</f>
        <v/>
      </c>
      <c r="N635" s="41">
        <f>H635+1.5*K635</f>
        <v/>
      </c>
      <c r="O635" s="41">
        <f>H635-1.5*K635</f>
        <v/>
      </c>
      <c r="Q635" s="42">
        <f>(H634-H605)/H605</f>
        <v/>
      </c>
      <c r="R635" s="43">
        <f>IF(Q635&gt;=0.1,1,IF(Q635&gt;-0.1,0,-1))</f>
        <v/>
      </c>
      <c r="S635" s="42">
        <f>(I635-I605)/I605</f>
        <v/>
      </c>
      <c r="T635" s="43">
        <f>IF(S635&gt;=0.05,1,IF(S635&gt;-0.05,0,-1))</f>
        <v/>
      </c>
      <c r="U635" s="42">
        <f>(J634-J605)/J605</f>
        <v/>
      </c>
      <c r="V635" s="43">
        <f>IF(U635&gt;=0.03,1,IF(U635&gt;-0.03,0,-1))</f>
        <v/>
      </c>
      <c r="W635" s="43">
        <f>R635+T635+V635</f>
        <v/>
      </c>
      <c r="Y635" s="44">
        <f>(H634-H455)/H455</f>
        <v/>
      </c>
      <c r="Z635" s="43">
        <f>IF(Y635&gt;=0.1,1,IF(Y635&gt;-0.1,0,-1))</f>
        <v/>
      </c>
      <c r="AA635" s="42">
        <f>(I634-I455)/I455</f>
        <v/>
      </c>
      <c r="AB635" s="43">
        <f>IF(AA635&gt;=0.05,1,IF(AA635&gt;-0.05,0,-1))</f>
        <v/>
      </c>
      <c r="AC635" s="42">
        <f>(J634-J455)/J455</f>
        <v/>
      </c>
      <c r="AD635" s="43">
        <f>IF(AC635&gt;=0.03,1,IF(AC635&gt;-0.03,0,-1))</f>
        <v/>
      </c>
      <c r="AE635" s="43">
        <f>Z635+AB635+AD635</f>
        <v/>
      </c>
      <c r="AG635" s="39">
        <f>IF(H635&gt;I635,IF(I635&gt;J635,4,3),IF(H635&lt;J635,IF(I635&lt;J635,0,1),2))</f>
        <v/>
      </c>
      <c r="AI635" s="39">
        <f>IF(D635&gt;H635,3,IF(D635&gt;I635,2,IF(D635&gt;J635,1,0)))</f>
        <v/>
      </c>
      <c r="AK635" s="39">
        <f>IF(M635&gt;H635,3,IF(M635&gt;I635,2,IF(M635&gt;J635,1,0)))</f>
        <v/>
      </c>
      <c r="AM635" s="39">
        <f>IF(L635&gt;H635,3,IF(L635&gt;I635,2,IF(L635&gt;J635,1,0)))</f>
        <v/>
      </c>
      <c r="AO635" s="39">
        <f>IF(C634&gt;L634,2,IF(C634&gt;N634,1,0))</f>
        <v/>
      </c>
      <c r="AP635" s="39">
        <f>SUM(AO631:AO634)</f>
        <v/>
      </c>
      <c r="AQ635" s="39">
        <f>AQ634+1</f>
        <v/>
      </c>
      <c r="AR635" s="39">
        <f>IF(AP635&gt;0,AR634+1,0)</f>
        <v/>
      </c>
      <c r="AS635" s="39">
        <f>IF(AR636=0,AR635,0)</f>
        <v/>
      </c>
      <c r="AT635" s="41">
        <f>180/SUM(AS455:AS634)</f>
        <v/>
      </c>
      <c r="AU635" s="41">
        <f>STDEV(AT615:AT634)</f>
        <v/>
      </c>
      <c r="AV635" s="41">
        <f>AT635-AU635</f>
        <v/>
      </c>
      <c r="AW635" s="41">
        <f>AT635+AU635</f>
        <v/>
      </c>
      <c r="AY635" s="39">
        <f>IF(D634&lt;M634,-2,IF(D634&lt;O634,-1,0))</f>
        <v/>
      </c>
      <c r="AZ635" s="39">
        <f>SUM(AY631:AY634)</f>
        <v/>
      </c>
      <c r="BA635" s="39">
        <f>BA634+1</f>
        <v/>
      </c>
      <c r="BB635" s="39">
        <f>IF(AZ635&lt;0,BB634+1,0)</f>
        <v/>
      </c>
      <c r="BC635" s="39">
        <f>IF(BB636=0,BB635,0)</f>
        <v/>
      </c>
      <c r="BD635" s="41">
        <f>180/SUM(BC455:BC634)</f>
        <v/>
      </c>
      <c r="BE635" s="41">
        <f>STDEV(BD615:BD634)</f>
        <v/>
      </c>
      <c r="BF635" s="41">
        <f>BD635-BE635</f>
        <v/>
      </c>
      <c r="BG635" s="41">
        <f>BD635+BE635</f>
        <v/>
      </c>
    </row>
    <row r="636">
      <c r="B636" s="40" t="n">
        <v>44209</v>
      </c>
      <c r="C636" s="41" t="n">
        <v>13.5</v>
      </c>
      <c r="D636" s="41" t="n">
        <v>12.98</v>
      </c>
      <c r="E636" s="41" t="n">
        <v>13.49</v>
      </c>
      <c r="F636" s="41" t="n">
        <v>13.01</v>
      </c>
      <c r="H636" s="41">
        <f>AVERAGE(F616:F635)</f>
        <v/>
      </c>
      <c r="I636" s="41">
        <f>AVERAGE(F587:F635)</f>
        <v/>
      </c>
      <c r="J636" s="41">
        <f>AVERAGE(F536:F635)</f>
        <v/>
      </c>
      <c r="K636" s="41">
        <f>STDEV(F616:F635)</f>
        <v/>
      </c>
      <c r="L636" s="41">
        <f>H636+2*K636</f>
        <v/>
      </c>
      <c r="M636" s="41">
        <f>H636-2*K636</f>
        <v/>
      </c>
      <c r="N636" s="41">
        <f>H636+1.5*K636</f>
        <v/>
      </c>
      <c r="O636" s="41">
        <f>H636-1.5*K636</f>
        <v/>
      </c>
      <c r="Q636" s="42">
        <f>(H635-H606)/H606</f>
        <v/>
      </c>
      <c r="R636" s="43">
        <f>IF(Q636&gt;=0.1,1,IF(Q636&gt;-0.1,0,-1))</f>
        <v/>
      </c>
      <c r="S636" s="42">
        <f>(I636-I606)/I606</f>
        <v/>
      </c>
      <c r="T636" s="43">
        <f>IF(S636&gt;=0.05,1,IF(S636&gt;-0.05,0,-1))</f>
        <v/>
      </c>
      <c r="U636" s="42">
        <f>(J635-J606)/J606</f>
        <v/>
      </c>
      <c r="V636" s="43">
        <f>IF(U636&gt;=0.03,1,IF(U636&gt;-0.03,0,-1))</f>
        <v/>
      </c>
      <c r="W636" s="43">
        <f>R636+T636+V636</f>
        <v/>
      </c>
      <c r="Y636" s="44">
        <f>(H635-H456)/H456</f>
        <v/>
      </c>
      <c r="Z636" s="43">
        <f>IF(Y636&gt;=0.1,1,IF(Y636&gt;-0.1,0,-1))</f>
        <v/>
      </c>
      <c r="AA636" s="42">
        <f>(I635-I456)/I456</f>
        <v/>
      </c>
      <c r="AB636" s="43">
        <f>IF(AA636&gt;=0.05,1,IF(AA636&gt;-0.05,0,-1))</f>
        <v/>
      </c>
      <c r="AC636" s="42">
        <f>(J635-J456)/J456</f>
        <v/>
      </c>
      <c r="AD636" s="43">
        <f>IF(AC636&gt;=0.03,1,IF(AC636&gt;-0.03,0,-1))</f>
        <v/>
      </c>
      <c r="AE636" s="43">
        <f>Z636+AB636+AD636</f>
        <v/>
      </c>
      <c r="AG636" s="39">
        <f>IF(H636&gt;I636,IF(I636&gt;J636,4,3),IF(H636&lt;J636,IF(I636&lt;J636,0,1),2))</f>
        <v/>
      </c>
      <c r="AI636" s="39">
        <f>IF(D636&gt;H636,3,IF(D636&gt;I636,2,IF(D636&gt;J636,1,0)))</f>
        <v/>
      </c>
      <c r="AK636" s="39">
        <f>IF(M636&gt;H636,3,IF(M636&gt;I636,2,IF(M636&gt;J636,1,0)))</f>
        <v/>
      </c>
      <c r="AM636" s="39">
        <f>IF(L636&gt;H636,3,IF(L636&gt;I636,2,IF(L636&gt;J636,1,0)))</f>
        <v/>
      </c>
      <c r="AO636" s="39">
        <f>IF(C635&gt;L635,2,IF(C635&gt;N635,1,0))</f>
        <v/>
      </c>
      <c r="AP636" s="39">
        <f>SUM(AO632:AO635)</f>
        <v/>
      </c>
      <c r="AQ636" s="39">
        <f>AQ635+1</f>
        <v/>
      </c>
      <c r="AR636" s="39">
        <f>IF(AP636&gt;0,AR635+1,0)</f>
        <v/>
      </c>
      <c r="AS636" s="39">
        <f>IF(AR637=0,AR636,0)</f>
        <v/>
      </c>
      <c r="AT636" s="41">
        <f>180/SUM(AS456:AS635)</f>
        <v/>
      </c>
      <c r="AU636" s="41">
        <f>STDEV(AT616:AT635)</f>
        <v/>
      </c>
      <c r="AV636" s="41">
        <f>AT636-AU636</f>
        <v/>
      </c>
      <c r="AW636" s="41">
        <f>AT636+AU636</f>
        <v/>
      </c>
      <c r="AY636" s="39">
        <f>IF(D635&lt;M635,-2,IF(D635&lt;O635,-1,0))</f>
        <v/>
      </c>
      <c r="AZ636" s="39">
        <f>SUM(AY632:AY635)</f>
        <v/>
      </c>
      <c r="BA636" s="39">
        <f>BA635+1</f>
        <v/>
      </c>
      <c r="BB636" s="39">
        <f>IF(AZ636&lt;0,BB635+1,0)</f>
        <v/>
      </c>
      <c r="BC636" s="39">
        <f>IF(BB637=0,BB636,0)</f>
        <v/>
      </c>
      <c r="BD636" s="41">
        <f>180/SUM(BC456:BC635)</f>
        <v/>
      </c>
      <c r="BE636" s="41">
        <f>STDEV(BD616:BD635)</f>
        <v/>
      </c>
      <c r="BF636" s="41">
        <f>BD636-BE636</f>
        <v/>
      </c>
      <c r="BG636" s="41">
        <f>BD636+BE636</f>
        <v/>
      </c>
    </row>
    <row r="637">
      <c r="B637" s="40" t="n">
        <v>44210</v>
      </c>
      <c r="C637" s="41" t="n">
        <v>13.15</v>
      </c>
      <c r="D637" s="41" t="n">
        <v>12.9</v>
      </c>
      <c r="E637" s="41" t="n">
        <v>13.09</v>
      </c>
      <c r="F637" s="41" t="n">
        <v>13</v>
      </c>
      <c r="H637" s="41">
        <f>AVERAGE(F617:F636)</f>
        <v/>
      </c>
      <c r="I637" s="41">
        <f>AVERAGE(F588:F636)</f>
        <v/>
      </c>
      <c r="J637" s="41">
        <f>AVERAGE(F537:F636)</f>
        <v/>
      </c>
      <c r="K637" s="41">
        <f>STDEV(F617:F636)</f>
        <v/>
      </c>
      <c r="L637" s="41">
        <f>H637+2*K637</f>
        <v/>
      </c>
      <c r="M637" s="41">
        <f>H637-2*K637</f>
        <v/>
      </c>
      <c r="N637" s="41">
        <f>H637+1.5*K637</f>
        <v/>
      </c>
      <c r="O637" s="41">
        <f>H637-1.5*K637</f>
        <v/>
      </c>
      <c r="Q637" s="42">
        <f>(H636-H607)/H607</f>
        <v/>
      </c>
      <c r="R637" s="43">
        <f>IF(Q637&gt;=0.1,1,IF(Q637&gt;-0.1,0,-1))</f>
        <v/>
      </c>
      <c r="S637" s="42">
        <f>(I637-I607)/I607</f>
        <v/>
      </c>
      <c r="T637" s="43">
        <f>IF(S637&gt;=0.05,1,IF(S637&gt;-0.05,0,-1))</f>
        <v/>
      </c>
      <c r="U637" s="42">
        <f>(J636-J607)/J607</f>
        <v/>
      </c>
      <c r="V637" s="43">
        <f>IF(U637&gt;=0.03,1,IF(U637&gt;-0.03,0,-1))</f>
        <v/>
      </c>
      <c r="W637" s="43">
        <f>R637+T637+V637</f>
        <v/>
      </c>
      <c r="Y637" s="44">
        <f>(H636-H457)/H457</f>
        <v/>
      </c>
      <c r="Z637" s="43">
        <f>IF(Y637&gt;=0.1,1,IF(Y637&gt;-0.1,0,-1))</f>
        <v/>
      </c>
      <c r="AA637" s="42">
        <f>(I636-I457)/I457</f>
        <v/>
      </c>
      <c r="AB637" s="43">
        <f>IF(AA637&gt;=0.05,1,IF(AA637&gt;-0.05,0,-1))</f>
        <v/>
      </c>
      <c r="AC637" s="42">
        <f>(J636-J457)/J457</f>
        <v/>
      </c>
      <c r="AD637" s="43">
        <f>IF(AC637&gt;=0.03,1,IF(AC637&gt;-0.03,0,-1))</f>
        <v/>
      </c>
      <c r="AE637" s="43">
        <f>Z637+AB637+AD637</f>
        <v/>
      </c>
      <c r="AG637" s="39">
        <f>IF(H637&gt;I637,IF(I637&gt;J637,4,3),IF(H637&lt;J637,IF(I637&lt;J637,0,1),2))</f>
        <v/>
      </c>
      <c r="AI637" s="39">
        <f>IF(D637&gt;H637,3,IF(D637&gt;I637,2,IF(D637&gt;J637,1,0)))</f>
        <v/>
      </c>
      <c r="AK637" s="39">
        <f>IF(M637&gt;H637,3,IF(M637&gt;I637,2,IF(M637&gt;J637,1,0)))</f>
        <v/>
      </c>
      <c r="AM637" s="39">
        <f>IF(L637&gt;H637,3,IF(L637&gt;I637,2,IF(L637&gt;J637,1,0)))</f>
        <v/>
      </c>
      <c r="AO637" s="39">
        <f>IF(C636&gt;L636,2,IF(C636&gt;N636,1,0))</f>
        <v/>
      </c>
      <c r="AP637" s="39">
        <f>SUM(AO633:AO636)</f>
        <v/>
      </c>
      <c r="AQ637" s="39">
        <f>AQ636+1</f>
        <v/>
      </c>
      <c r="AR637" s="39">
        <f>IF(AP637&gt;0,AR636+1,0)</f>
        <v/>
      </c>
      <c r="AS637" s="39">
        <f>IF(AR638=0,AR637,0)</f>
        <v/>
      </c>
      <c r="AT637" s="41">
        <f>180/SUM(AS457:AS636)</f>
        <v/>
      </c>
      <c r="AU637" s="41">
        <f>STDEV(AT617:AT636)</f>
        <v/>
      </c>
      <c r="AV637" s="41">
        <f>AT637-AU637</f>
        <v/>
      </c>
      <c r="AW637" s="41">
        <f>AT637+AU637</f>
        <v/>
      </c>
      <c r="AY637" s="39">
        <f>IF(D636&lt;M636,-2,IF(D636&lt;O636,-1,0))</f>
        <v/>
      </c>
      <c r="AZ637" s="39">
        <f>SUM(AY633:AY636)</f>
        <v/>
      </c>
      <c r="BA637" s="39">
        <f>BA636+1</f>
        <v/>
      </c>
      <c r="BB637" s="39">
        <f>IF(AZ637&lt;0,BB636+1,0)</f>
        <v/>
      </c>
      <c r="BC637" s="39">
        <f>IF(BB638=0,BB637,0)</f>
        <v/>
      </c>
      <c r="BD637" s="41">
        <f>180/SUM(BC457:BC636)</f>
        <v/>
      </c>
      <c r="BE637" s="41">
        <f>STDEV(BD617:BD636)</f>
        <v/>
      </c>
      <c r="BF637" s="41">
        <f>BD637-BE637</f>
        <v/>
      </c>
      <c r="BG637" s="41">
        <f>BD637+BE637</f>
        <v/>
      </c>
    </row>
    <row r="638">
      <c r="B638" s="40" t="n">
        <v>44211</v>
      </c>
      <c r="C638" s="41" t="n">
        <v>13</v>
      </c>
      <c r="D638" s="41" t="n">
        <v>12.35</v>
      </c>
      <c r="E638" s="41" t="n">
        <v>12.92</v>
      </c>
      <c r="F638" s="41" t="n">
        <v>12.52</v>
      </c>
      <c r="H638" s="41">
        <f>AVERAGE(F618:F637)</f>
        <v/>
      </c>
      <c r="I638" s="41">
        <f>AVERAGE(F589:F637)</f>
        <v/>
      </c>
      <c r="J638" s="41">
        <f>AVERAGE(F538:F637)</f>
        <v/>
      </c>
      <c r="K638" s="41">
        <f>STDEV(F618:F637)</f>
        <v/>
      </c>
      <c r="L638" s="41">
        <f>H638+2*K638</f>
        <v/>
      </c>
      <c r="M638" s="41">
        <f>H638-2*K638</f>
        <v/>
      </c>
      <c r="N638" s="41">
        <f>H638+1.5*K638</f>
        <v/>
      </c>
      <c r="O638" s="41">
        <f>H638-1.5*K638</f>
        <v/>
      </c>
      <c r="Q638" s="42">
        <f>(H637-H608)/H608</f>
        <v/>
      </c>
      <c r="R638" s="43">
        <f>IF(Q638&gt;=0.1,1,IF(Q638&gt;-0.1,0,-1))</f>
        <v/>
      </c>
      <c r="S638" s="42">
        <f>(I638-I608)/I608</f>
        <v/>
      </c>
      <c r="T638" s="43">
        <f>IF(S638&gt;=0.05,1,IF(S638&gt;-0.05,0,-1))</f>
        <v/>
      </c>
      <c r="U638" s="42">
        <f>(J637-J608)/J608</f>
        <v/>
      </c>
      <c r="V638" s="43">
        <f>IF(U638&gt;=0.03,1,IF(U638&gt;-0.03,0,-1))</f>
        <v/>
      </c>
      <c r="W638" s="43">
        <f>R638+T638+V638</f>
        <v/>
      </c>
      <c r="Y638" s="44">
        <f>(H637-H458)/H458</f>
        <v/>
      </c>
      <c r="Z638" s="43">
        <f>IF(Y638&gt;=0.1,1,IF(Y638&gt;-0.1,0,-1))</f>
        <v/>
      </c>
      <c r="AA638" s="42">
        <f>(I637-I458)/I458</f>
        <v/>
      </c>
      <c r="AB638" s="43">
        <f>IF(AA638&gt;=0.05,1,IF(AA638&gt;-0.05,0,-1))</f>
        <v/>
      </c>
      <c r="AC638" s="42">
        <f>(J637-J458)/J458</f>
        <v/>
      </c>
      <c r="AD638" s="43">
        <f>IF(AC638&gt;=0.03,1,IF(AC638&gt;-0.03,0,-1))</f>
        <v/>
      </c>
      <c r="AE638" s="43">
        <f>Z638+AB638+AD638</f>
        <v/>
      </c>
      <c r="AG638" s="39">
        <f>IF(H638&gt;I638,IF(I638&gt;J638,4,3),IF(H638&lt;J638,IF(I638&lt;J638,0,1),2))</f>
        <v/>
      </c>
      <c r="AI638" s="39">
        <f>IF(D638&gt;H638,3,IF(D638&gt;I638,2,IF(D638&gt;J638,1,0)))</f>
        <v/>
      </c>
      <c r="AK638" s="39">
        <f>IF(M638&gt;H638,3,IF(M638&gt;I638,2,IF(M638&gt;J638,1,0)))</f>
        <v/>
      </c>
      <c r="AM638" s="39">
        <f>IF(L638&gt;H638,3,IF(L638&gt;I638,2,IF(L638&gt;J638,1,0)))</f>
        <v/>
      </c>
      <c r="AO638" s="39">
        <f>IF(C637&gt;L637,2,IF(C637&gt;N637,1,0))</f>
        <v/>
      </c>
      <c r="AP638" s="39">
        <f>SUM(AO634:AO637)</f>
        <v/>
      </c>
      <c r="AQ638" s="39">
        <f>AQ637+1</f>
        <v/>
      </c>
      <c r="AR638" s="39">
        <f>IF(AP638&gt;0,AR637+1,0)</f>
        <v/>
      </c>
      <c r="AS638" s="39">
        <f>IF(AR639=0,AR638,0)</f>
        <v/>
      </c>
      <c r="AT638" s="41">
        <f>180/SUM(AS458:AS637)</f>
        <v/>
      </c>
      <c r="AU638" s="41">
        <f>STDEV(AT618:AT637)</f>
        <v/>
      </c>
      <c r="AV638" s="41">
        <f>AT638-AU638</f>
        <v/>
      </c>
      <c r="AW638" s="41">
        <f>AT638+AU638</f>
        <v/>
      </c>
      <c r="AY638" s="39">
        <f>IF(D637&lt;M637,-2,IF(D637&lt;O637,-1,0))</f>
        <v/>
      </c>
      <c r="AZ638" s="39">
        <f>SUM(AY634:AY637)</f>
        <v/>
      </c>
      <c r="BA638" s="39">
        <f>BA637+1</f>
        <v/>
      </c>
      <c r="BB638" s="39">
        <f>IF(AZ638&lt;0,BB637+1,0)</f>
        <v/>
      </c>
      <c r="BC638" s="39">
        <f>IF(BB639=0,BB638,0)</f>
        <v/>
      </c>
      <c r="BD638" s="41">
        <f>180/SUM(BC458:BC637)</f>
        <v/>
      </c>
      <c r="BE638" s="41">
        <f>STDEV(BD618:BD637)</f>
        <v/>
      </c>
      <c r="BF638" s="41">
        <f>BD638-BE638</f>
        <v/>
      </c>
      <c r="BG638" s="41">
        <f>BD638+BE638</f>
        <v/>
      </c>
    </row>
    <row r="639">
      <c r="B639" s="40" t="n">
        <v>44214</v>
      </c>
      <c r="C639" s="41" t="n">
        <v>13</v>
      </c>
      <c r="D639" s="41" t="n">
        <v>12.46</v>
      </c>
      <c r="E639" s="41" t="n">
        <v>12.75</v>
      </c>
      <c r="F639" s="41" t="n">
        <v>12.8</v>
      </c>
      <c r="H639" s="41">
        <f>AVERAGE(F619:F638)</f>
        <v/>
      </c>
      <c r="I639" s="41">
        <f>AVERAGE(F590:F638)</f>
        <v/>
      </c>
      <c r="J639" s="41">
        <f>AVERAGE(F539:F638)</f>
        <v/>
      </c>
      <c r="K639" s="41">
        <f>STDEV(F619:F638)</f>
        <v/>
      </c>
      <c r="L639" s="41">
        <f>H639+2*K639</f>
        <v/>
      </c>
      <c r="M639" s="41">
        <f>H639-2*K639</f>
        <v/>
      </c>
      <c r="N639" s="41">
        <f>H639+1.5*K639</f>
        <v/>
      </c>
      <c r="O639" s="41">
        <f>H639-1.5*K639</f>
        <v/>
      </c>
      <c r="Q639" s="42">
        <f>(H638-H609)/H609</f>
        <v/>
      </c>
      <c r="R639" s="43">
        <f>IF(Q639&gt;=0.1,1,IF(Q639&gt;-0.1,0,-1))</f>
        <v/>
      </c>
      <c r="S639" s="42">
        <f>(I639-I609)/I609</f>
        <v/>
      </c>
      <c r="T639" s="43">
        <f>IF(S639&gt;=0.05,1,IF(S639&gt;-0.05,0,-1))</f>
        <v/>
      </c>
      <c r="U639" s="42">
        <f>(J638-J609)/J609</f>
        <v/>
      </c>
      <c r="V639" s="43">
        <f>IF(U639&gt;=0.03,1,IF(U639&gt;-0.03,0,-1))</f>
        <v/>
      </c>
      <c r="W639" s="43">
        <f>R639+T639+V639</f>
        <v/>
      </c>
      <c r="Y639" s="44">
        <f>(H638-H459)/H459</f>
        <v/>
      </c>
      <c r="Z639" s="43">
        <f>IF(Y639&gt;=0.1,1,IF(Y639&gt;-0.1,0,-1))</f>
        <v/>
      </c>
      <c r="AA639" s="42">
        <f>(I638-I459)/I459</f>
        <v/>
      </c>
      <c r="AB639" s="43">
        <f>IF(AA639&gt;=0.05,1,IF(AA639&gt;-0.05,0,-1))</f>
        <v/>
      </c>
      <c r="AC639" s="42">
        <f>(J638-J459)/J459</f>
        <v/>
      </c>
      <c r="AD639" s="43">
        <f>IF(AC639&gt;=0.03,1,IF(AC639&gt;-0.03,0,-1))</f>
        <v/>
      </c>
      <c r="AE639" s="43">
        <f>Z639+AB639+AD639</f>
        <v/>
      </c>
      <c r="AG639" s="39">
        <f>IF(H639&gt;I639,IF(I639&gt;J639,4,3),IF(H639&lt;J639,IF(I639&lt;J639,0,1),2))</f>
        <v/>
      </c>
      <c r="AI639" s="39">
        <f>IF(D639&gt;H639,3,IF(D639&gt;I639,2,IF(D639&gt;J639,1,0)))</f>
        <v/>
      </c>
      <c r="AK639" s="39">
        <f>IF(M639&gt;H639,3,IF(M639&gt;I639,2,IF(M639&gt;J639,1,0)))</f>
        <v/>
      </c>
      <c r="AM639" s="39">
        <f>IF(L639&gt;H639,3,IF(L639&gt;I639,2,IF(L639&gt;J639,1,0)))</f>
        <v/>
      </c>
      <c r="AO639" s="39">
        <f>IF(C638&gt;L638,2,IF(C638&gt;N638,1,0))</f>
        <v/>
      </c>
      <c r="AP639" s="39">
        <f>SUM(AO635:AO638)</f>
        <v/>
      </c>
      <c r="AQ639" s="39">
        <f>AQ638+1</f>
        <v/>
      </c>
      <c r="AR639" s="39">
        <f>IF(AP639&gt;0,AR638+1,0)</f>
        <v/>
      </c>
      <c r="AS639" s="39">
        <f>IF(AR640=0,AR639,0)</f>
        <v/>
      </c>
      <c r="AT639" s="41">
        <f>180/SUM(AS459:AS638)</f>
        <v/>
      </c>
      <c r="AU639" s="41">
        <f>STDEV(AT619:AT638)</f>
        <v/>
      </c>
      <c r="AV639" s="41">
        <f>AT639-AU639</f>
        <v/>
      </c>
      <c r="AW639" s="41">
        <f>AT639+AU639</f>
        <v/>
      </c>
      <c r="AY639" s="39">
        <f>IF(D638&lt;M638,-2,IF(D638&lt;O638,-1,0))</f>
        <v/>
      </c>
      <c r="AZ639" s="39">
        <f>SUM(AY635:AY638)</f>
        <v/>
      </c>
      <c r="BA639" s="39">
        <f>BA638+1</f>
        <v/>
      </c>
      <c r="BB639" s="39">
        <f>IF(AZ639&lt;0,BB638+1,0)</f>
        <v/>
      </c>
      <c r="BC639" s="39">
        <f>IF(BB640=0,BB639,0)</f>
        <v/>
      </c>
      <c r="BD639" s="41">
        <f>180/SUM(BC459:BC638)</f>
        <v/>
      </c>
      <c r="BE639" s="41">
        <f>STDEV(BD619:BD638)</f>
        <v/>
      </c>
      <c r="BF639" s="41">
        <f>BD639-BE639</f>
        <v/>
      </c>
      <c r="BG639" s="41">
        <f>BD639+BE639</f>
        <v/>
      </c>
    </row>
    <row r="640">
      <c r="B640" s="40" t="n">
        <v>44215</v>
      </c>
      <c r="C640" s="41" t="n">
        <v>13.32</v>
      </c>
      <c r="D640" s="41" t="n">
        <v>12.82</v>
      </c>
      <c r="E640" s="41" t="n">
        <v>12.85</v>
      </c>
      <c r="F640" s="41" t="n">
        <v>12.9</v>
      </c>
      <c r="H640" s="41">
        <f>AVERAGE(F620:F639)</f>
        <v/>
      </c>
      <c r="I640" s="41">
        <f>AVERAGE(F591:F639)</f>
        <v/>
      </c>
      <c r="J640" s="41">
        <f>AVERAGE(F540:F639)</f>
        <v/>
      </c>
      <c r="K640" s="41">
        <f>STDEV(F620:F639)</f>
        <v/>
      </c>
      <c r="L640" s="41">
        <f>H640+2*K640</f>
        <v/>
      </c>
      <c r="M640" s="41">
        <f>H640-2*K640</f>
        <v/>
      </c>
      <c r="N640" s="41">
        <f>H640+1.5*K640</f>
        <v/>
      </c>
      <c r="O640" s="41">
        <f>H640-1.5*K640</f>
        <v/>
      </c>
      <c r="Q640" s="42">
        <f>(H639-H610)/H610</f>
        <v/>
      </c>
      <c r="R640" s="43">
        <f>IF(Q640&gt;=0.1,1,IF(Q640&gt;-0.1,0,-1))</f>
        <v/>
      </c>
      <c r="S640" s="42">
        <f>(I640-I610)/I610</f>
        <v/>
      </c>
      <c r="T640" s="43">
        <f>IF(S640&gt;=0.05,1,IF(S640&gt;-0.05,0,-1))</f>
        <v/>
      </c>
      <c r="U640" s="42">
        <f>(J639-J610)/J610</f>
        <v/>
      </c>
      <c r="V640" s="43">
        <f>IF(U640&gt;=0.03,1,IF(U640&gt;-0.03,0,-1))</f>
        <v/>
      </c>
      <c r="W640" s="43">
        <f>R640+T640+V640</f>
        <v/>
      </c>
      <c r="Y640" s="44">
        <f>(H639-H460)/H460</f>
        <v/>
      </c>
      <c r="Z640" s="43">
        <f>IF(Y640&gt;=0.1,1,IF(Y640&gt;-0.1,0,-1))</f>
        <v/>
      </c>
      <c r="AA640" s="42">
        <f>(I639-I460)/I460</f>
        <v/>
      </c>
      <c r="AB640" s="43">
        <f>IF(AA640&gt;=0.05,1,IF(AA640&gt;-0.05,0,-1))</f>
        <v/>
      </c>
      <c r="AC640" s="42">
        <f>(J639-J460)/J460</f>
        <v/>
      </c>
      <c r="AD640" s="43">
        <f>IF(AC640&gt;=0.03,1,IF(AC640&gt;-0.03,0,-1))</f>
        <v/>
      </c>
      <c r="AE640" s="43">
        <f>Z640+AB640+AD640</f>
        <v/>
      </c>
      <c r="AG640" s="39">
        <f>IF(H640&gt;I640,IF(I640&gt;J640,4,3),IF(H640&lt;J640,IF(I640&lt;J640,0,1),2))</f>
        <v/>
      </c>
      <c r="AI640" s="39">
        <f>IF(D640&gt;H640,3,IF(D640&gt;I640,2,IF(D640&gt;J640,1,0)))</f>
        <v/>
      </c>
      <c r="AK640" s="39">
        <f>IF(M640&gt;H640,3,IF(M640&gt;I640,2,IF(M640&gt;J640,1,0)))</f>
        <v/>
      </c>
      <c r="AM640" s="39">
        <f>IF(L640&gt;H640,3,IF(L640&gt;I640,2,IF(L640&gt;J640,1,0)))</f>
        <v/>
      </c>
      <c r="AO640" s="39">
        <f>IF(C639&gt;L639,2,IF(C639&gt;N639,1,0))</f>
        <v/>
      </c>
      <c r="AP640" s="39">
        <f>SUM(AO636:AO639)</f>
        <v/>
      </c>
      <c r="AQ640" s="39">
        <f>AQ639+1</f>
        <v/>
      </c>
      <c r="AR640" s="39">
        <f>IF(AP640&gt;0,AR639+1,0)</f>
        <v/>
      </c>
      <c r="AS640" s="39">
        <f>IF(AR641=0,AR640,0)</f>
        <v/>
      </c>
      <c r="AT640" s="41">
        <f>180/SUM(AS460:AS639)</f>
        <v/>
      </c>
      <c r="AU640" s="41">
        <f>STDEV(AT620:AT639)</f>
        <v/>
      </c>
      <c r="AV640" s="41">
        <f>AT640-AU640</f>
        <v/>
      </c>
      <c r="AW640" s="41">
        <f>AT640+AU640</f>
        <v/>
      </c>
      <c r="AY640" s="39">
        <f>IF(D639&lt;M639,-2,IF(D639&lt;O639,-1,0))</f>
        <v/>
      </c>
      <c r="AZ640" s="39">
        <f>SUM(AY636:AY639)</f>
        <v/>
      </c>
      <c r="BA640" s="39">
        <f>BA639+1</f>
        <v/>
      </c>
      <c r="BB640" s="39">
        <f>IF(AZ640&lt;0,BB639+1,0)</f>
        <v/>
      </c>
      <c r="BC640" s="39">
        <f>IF(BB641=0,BB640,0)</f>
        <v/>
      </c>
      <c r="BD640" s="41">
        <f>180/SUM(BC460:BC639)</f>
        <v/>
      </c>
      <c r="BE640" s="41">
        <f>STDEV(BD620:BD639)</f>
        <v/>
      </c>
      <c r="BF640" s="41">
        <f>BD640-BE640</f>
        <v/>
      </c>
      <c r="BG640" s="41">
        <f>BD640+BE640</f>
        <v/>
      </c>
    </row>
    <row r="641">
      <c r="B641" s="40" t="n">
        <v>44216</v>
      </c>
      <c r="C641" s="41" t="n">
        <v>12.97</v>
      </c>
      <c r="D641" s="41" t="n">
        <v>12.62</v>
      </c>
      <c r="E641" s="41" t="n">
        <v>12.95</v>
      </c>
      <c r="F641" s="41" t="n">
        <v>12.63</v>
      </c>
      <c r="H641" s="41">
        <f>AVERAGE(F621:F640)</f>
        <v/>
      </c>
      <c r="I641" s="41">
        <f>AVERAGE(F592:F640)</f>
        <v/>
      </c>
      <c r="J641" s="41">
        <f>AVERAGE(F541:F640)</f>
        <v/>
      </c>
      <c r="K641" s="41">
        <f>STDEV(F621:F640)</f>
        <v/>
      </c>
      <c r="L641" s="41">
        <f>H641+2*K641</f>
        <v/>
      </c>
      <c r="M641" s="41">
        <f>H641-2*K641</f>
        <v/>
      </c>
      <c r="N641" s="41">
        <f>H641+1.5*K641</f>
        <v/>
      </c>
      <c r="O641" s="41">
        <f>H641-1.5*K641</f>
        <v/>
      </c>
      <c r="Q641" s="42">
        <f>(H640-H611)/H611</f>
        <v/>
      </c>
      <c r="R641" s="43">
        <f>IF(Q641&gt;=0.1,1,IF(Q641&gt;-0.1,0,-1))</f>
        <v/>
      </c>
      <c r="S641" s="42">
        <f>(I641-I611)/I611</f>
        <v/>
      </c>
      <c r="T641" s="43">
        <f>IF(S641&gt;=0.05,1,IF(S641&gt;-0.05,0,-1))</f>
        <v/>
      </c>
      <c r="U641" s="42">
        <f>(J640-J611)/J611</f>
        <v/>
      </c>
      <c r="V641" s="43">
        <f>IF(U641&gt;=0.03,1,IF(U641&gt;-0.03,0,-1))</f>
        <v/>
      </c>
      <c r="W641" s="43">
        <f>R641+T641+V641</f>
        <v/>
      </c>
      <c r="Y641" s="44">
        <f>(H640-H461)/H461</f>
        <v/>
      </c>
      <c r="Z641" s="43">
        <f>IF(Y641&gt;=0.1,1,IF(Y641&gt;-0.1,0,-1))</f>
        <v/>
      </c>
      <c r="AA641" s="42">
        <f>(I640-I461)/I461</f>
        <v/>
      </c>
      <c r="AB641" s="43">
        <f>IF(AA641&gt;=0.05,1,IF(AA641&gt;-0.05,0,-1))</f>
        <v/>
      </c>
      <c r="AC641" s="42">
        <f>(J640-J461)/J461</f>
        <v/>
      </c>
      <c r="AD641" s="43">
        <f>IF(AC641&gt;=0.03,1,IF(AC641&gt;-0.03,0,-1))</f>
        <v/>
      </c>
      <c r="AE641" s="43">
        <f>Z641+AB641+AD641</f>
        <v/>
      </c>
      <c r="AG641" s="39">
        <f>IF(H641&gt;I641,IF(I641&gt;J641,4,3),IF(H641&lt;J641,IF(I641&lt;J641,0,1),2))</f>
        <v/>
      </c>
      <c r="AI641" s="39">
        <f>IF(D641&gt;H641,3,IF(D641&gt;I641,2,IF(D641&gt;J641,1,0)))</f>
        <v/>
      </c>
      <c r="AK641" s="39">
        <f>IF(M641&gt;H641,3,IF(M641&gt;I641,2,IF(M641&gt;J641,1,0)))</f>
        <v/>
      </c>
      <c r="AM641" s="39">
        <f>IF(L641&gt;H641,3,IF(L641&gt;I641,2,IF(L641&gt;J641,1,0)))</f>
        <v/>
      </c>
      <c r="AO641" s="39">
        <f>IF(C640&gt;L640,2,IF(C640&gt;N640,1,0))</f>
        <v/>
      </c>
      <c r="AP641" s="39">
        <f>SUM(AO637:AO640)</f>
        <v/>
      </c>
      <c r="AQ641" s="39">
        <f>AQ640+1</f>
        <v/>
      </c>
      <c r="AR641" s="39">
        <f>IF(AP641&gt;0,AR640+1,0)</f>
        <v/>
      </c>
      <c r="AS641" s="39">
        <f>IF(AR642=0,AR641,0)</f>
        <v/>
      </c>
      <c r="AT641" s="41">
        <f>180/SUM(AS461:AS640)</f>
        <v/>
      </c>
      <c r="AU641" s="41">
        <f>STDEV(AT621:AT640)</f>
        <v/>
      </c>
      <c r="AV641" s="41">
        <f>AT641-AU641</f>
        <v/>
      </c>
      <c r="AW641" s="41">
        <f>AT641+AU641</f>
        <v/>
      </c>
      <c r="AY641" s="39">
        <f>IF(D640&lt;M640,-2,IF(D640&lt;O640,-1,0))</f>
        <v/>
      </c>
      <c r="AZ641" s="39">
        <f>SUM(AY637:AY640)</f>
        <v/>
      </c>
      <c r="BA641" s="39">
        <f>BA640+1</f>
        <v/>
      </c>
      <c r="BB641" s="39">
        <f>IF(AZ641&lt;0,BB640+1,0)</f>
        <v/>
      </c>
      <c r="BC641" s="39">
        <f>IF(BB642=0,BB641,0)</f>
        <v/>
      </c>
      <c r="BD641" s="41">
        <f>180/SUM(BC461:BC640)</f>
        <v/>
      </c>
      <c r="BE641" s="41">
        <f>STDEV(BD621:BD640)</f>
        <v/>
      </c>
      <c r="BF641" s="41">
        <f>BD641-BE641</f>
        <v/>
      </c>
      <c r="BG641" s="41">
        <f>BD641+BE641</f>
        <v/>
      </c>
    </row>
    <row r="642">
      <c r="B642" s="40" t="n">
        <v>44217</v>
      </c>
      <c r="C642" s="41" t="n">
        <v>13.29</v>
      </c>
      <c r="D642" s="41" t="n">
        <v>12.81</v>
      </c>
      <c r="E642" s="41" t="n">
        <v>12.92</v>
      </c>
      <c r="F642" s="41" t="n">
        <v>13.29</v>
      </c>
      <c r="H642" s="41">
        <f>AVERAGE(F622:F641)</f>
        <v/>
      </c>
      <c r="I642" s="41">
        <f>AVERAGE(F593:F641)</f>
        <v/>
      </c>
      <c r="J642" s="41">
        <f>AVERAGE(F542:F641)</f>
        <v/>
      </c>
      <c r="K642" s="41">
        <f>STDEV(F622:F641)</f>
        <v/>
      </c>
      <c r="L642" s="41">
        <f>H642+2*K642</f>
        <v/>
      </c>
      <c r="M642" s="41">
        <f>H642-2*K642</f>
        <v/>
      </c>
      <c r="N642" s="41">
        <f>H642+1.5*K642</f>
        <v/>
      </c>
      <c r="O642" s="41">
        <f>H642-1.5*K642</f>
        <v/>
      </c>
      <c r="Q642" s="42">
        <f>(H641-H612)/H612</f>
        <v/>
      </c>
      <c r="R642" s="43">
        <f>IF(Q642&gt;=0.1,1,IF(Q642&gt;-0.1,0,-1))</f>
        <v/>
      </c>
      <c r="S642" s="42">
        <f>(I642-I612)/I612</f>
        <v/>
      </c>
      <c r="T642" s="43">
        <f>IF(S642&gt;=0.05,1,IF(S642&gt;-0.05,0,-1))</f>
        <v/>
      </c>
      <c r="U642" s="42">
        <f>(J641-J612)/J612</f>
        <v/>
      </c>
      <c r="V642" s="43">
        <f>IF(U642&gt;=0.03,1,IF(U642&gt;-0.03,0,-1))</f>
        <v/>
      </c>
      <c r="W642" s="43">
        <f>R642+T642+V642</f>
        <v/>
      </c>
      <c r="Y642" s="44">
        <f>(H641-H462)/H462</f>
        <v/>
      </c>
      <c r="Z642" s="43">
        <f>IF(Y642&gt;=0.1,1,IF(Y642&gt;-0.1,0,-1))</f>
        <v/>
      </c>
      <c r="AA642" s="42">
        <f>(I641-I462)/I462</f>
        <v/>
      </c>
      <c r="AB642" s="43">
        <f>IF(AA642&gt;=0.05,1,IF(AA642&gt;-0.05,0,-1))</f>
        <v/>
      </c>
      <c r="AC642" s="42">
        <f>(J641-J462)/J462</f>
        <v/>
      </c>
      <c r="AD642" s="43">
        <f>IF(AC642&gt;=0.03,1,IF(AC642&gt;-0.03,0,-1))</f>
        <v/>
      </c>
      <c r="AE642" s="43">
        <f>Z642+AB642+AD642</f>
        <v/>
      </c>
      <c r="AG642" s="39">
        <f>IF(H642&gt;I642,IF(I642&gt;J642,4,3),IF(H642&lt;J642,IF(I642&lt;J642,0,1),2))</f>
        <v/>
      </c>
      <c r="AI642" s="39">
        <f>IF(D642&gt;H642,3,IF(D642&gt;I642,2,IF(D642&gt;J642,1,0)))</f>
        <v/>
      </c>
      <c r="AK642" s="39">
        <f>IF(M642&gt;H642,3,IF(M642&gt;I642,2,IF(M642&gt;J642,1,0)))</f>
        <v/>
      </c>
      <c r="AM642" s="39">
        <f>IF(L642&gt;H642,3,IF(L642&gt;I642,2,IF(L642&gt;J642,1,0)))</f>
        <v/>
      </c>
      <c r="AO642" s="39">
        <f>IF(C641&gt;L641,2,IF(C641&gt;N641,1,0))</f>
        <v/>
      </c>
      <c r="AP642" s="39">
        <f>SUM(AO638:AO641)</f>
        <v/>
      </c>
      <c r="AQ642" s="39">
        <f>AQ641+1</f>
        <v/>
      </c>
      <c r="AR642" s="39">
        <f>IF(AP642&gt;0,AR641+1,0)</f>
        <v/>
      </c>
      <c r="AS642" s="39">
        <f>IF(AR643=0,AR642,0)</f>
        <v/>
      </c>
      <c r="AT642" s="41">
        <f>180/SUM(AS462:AS641)</f>
        <v/>
      </c>
      <c r="AU642" s="41">
        <f>STDEV(AT622:AT641)</f>
        <v/>
      </c>
      <c r="AV642" s="41">
        <f>AT642-AU642</f>
        <v/>
      </c>
      <c r="AW642" s="41">
        <f>AT642+AU642</f>
        <v/>
      </c>
      <c r="AY642" s="39">
        <f>IF(D641&lt;M641,-2,IF(D641&lt;O641,-1,0))</f>
        <v/>
      </c>
      <c r="AZ642" s="39">
        <f>SUM(AY638:AY641)</f>
        <v/>
      </c>
      <c r="BA642" s="39">
        <f>BA641+1</f>
        <v/>
      </c>
      <c r="BB642" s="39">
        <f>IF(AZ642&lt;0,BB641+1,0)</f>
        <v/>
      </c>
      <c r="BC642" s="39">
        <f>IF(BB643=0,BB642,0)</f>
        <v/>
      </c>
      <c r="BD642" s="41">
        <f>180/SUM(BC462:BC641)</f>
        <v/>
      </c>
      <c r="BE642" s="41">
        <f>STDEV(BD622:BD641)</f>
        <v/>
      </c>
      <c r="BF642" s="41">
        <f>BD642-BE642</f>
        <v/>
      </c>
      <c r="BG642" s="41">
        <f>BD642+BE642</f>
        <v/>
      </c>
    </row>
    <row r="643">
      <c r="B643" s="40" t="n">
        <v>44218</v>
      </c>
      <c r="C643" s="41" t="n">
        <v>13.67</v>
      </c>
      <c r="D643" s="41" t="n">
        <v>12.73</v>
      </c>
      <c r="E643" s="41" t="n">
        <v>13.35</v>
      </c>
      <c r="F643" s="41" t="n">
        <v>13.55</v>
      </c>
      <c r="H643" s="41">
        <f>AVERAGE(F623:F642)</f>
        <v/>
      </c>
      <c r="I643" s="41">
        <f>AVERAGE(F594:F642)</f>
        <v/>
      </c>
      <c r="J643" s="41">
        <f>AVERAGE(F543:F642)</f>
        <v/>
      </c>
      <c r="K643" s="41">
        <f>STDEV(F623:F642)</f>
        <v/>
      </c>
      <c r="L643" s="41">
        <f>H643+2*K643</f>
        <v/>
      </c>
      <c r="M643" s="41">
        <f>H643-2*K643</f>
        <v/>
      </c>
      <c r="N643" s="41">
        <f>H643+1.5*K643</f>
        <v/>
      </c>
      <c r="O643" s="41">
        <f>H643-1.5*K643</f>
        <v/>
      </c>
      <c r="Q643" s="42">
        <f>(H642-H613)/H613</f>
        <v/>
      </c>
      <c r="R643" s="43">
        <f>IF(Q643&gt;=0.1,1,IF(Q643&gt;-0.1,0,-1))</f>
        <v/>
      </c>
      <c r="S643" s="42">
        <f>(I643-I613)/I613</f>
        <v/>
      </c>
      <c r="T643" s="43">
        <f>IF(S643&gt;=0.05,1,IF(S643&gt;-0.05,0,-1))</f>
        <v/>
      </c>
      <c r="U643" s="42">
        <f>(J642-J613)/J613</f>
        <v/>
      </c>
      <c r="V643" s="43">
        <f>IF(U643&gt;=0.03,1,IF(U643&gt;-0.03,0,-1))</f>
        <v/>
      </c>
      <c r="W643" s="43">
        <f>R643+T643+V643</f>
        <v/>
      </c>
      <c r="Y643" s="44">
        <f>(H642-H463)/H463</f>
        <v/>
      </c>
      <c r="Z643" s="43">
        <f>IF(Y643&gt;=0.1,1,IF(Y643&gt;-0.1,0,-1))</f>
        <v/>
      </c>
      <c r="AA643" s="42">
        <f>(I642-I463)/I463</f>
        <v/>
      </c>
      <c r="AB643" s="43">
        <f>IF(AA643&gt;=0.05,1,IF(AA643&gt;-0.05,0,-1))</f>
        <v/>
      </c>
      <c r="AC643" s="42">
        <f>(J642-J463)/J463</f>
        <v/>
      </c>
      <c r="AD643" s="43">
        <f>IF(AC643&gt;=0.03,1,IF(AC643&gt;-0.03,0,-1))</f>
        <v/>
      </c>
      <c r="AE643" s="43">
        <f>Z643+AB643+AD643</f>
        <v/>
      </c>
      <c r="AG643" s="39">
        <f>IF(H643&gt;I643,IF(I643&gt;J643,4,3),IF(H643&lt;J643,IF(I643&lt;J643,0,1),2))</f>
        <v/>
      </c>
      <c r="AI643" s="39">
        <f>IF(D643&gt;H643,3,IF(D643&gt;I643,2,IF(D643&gt;J643,1,0)))</f>
        <v/>
      </c>
      <c r="AK643" s="39">
        <f>IF(M643&gt;H643,3,IF(M643&gt;I643,2,IF(M643&gt;J643,1,0)))</f>
        <v/>
      </c>
      <c r="AM643" s="39">
        <f>IF(L643&gt;H643,3,IF(L643&gt;I643,2,IF(L643&gt;J643,1,0)))</f>
        <v/>
      </c>
      <c r="AO643" s="39">
        <f>IF(C642&gt;L642,2,IF(C642&gt;N642,1,0))</f>
        <v/>
      </c>
      <c r="AP643" s="39">
        <f>SUM(AO639:AO642)</f>
        <v/>
      </c>
      <c r="AQ643" s="39">
        <f>AQ642+1</f>
        <v/>
      </c>
      <c r="AR643" s="39">
        <f>IF(AP643&gt;0,AR642+1,0)</f>
        <v/>
      </c>
      <c r="AS643" s="39">
        <f>IF(AR644=0,AR643,0)</f>
        <v/>
      </c>
      <c r="AT643" s="41">
        <f>180/SUM(AS463:AS642)</f>
        <v/>
      </c>
      <c r="AU643" s="41">
        <f>STDEV(AT623:AT642)</f>
        <v/>
      </c>
      <c r="AV643" s="41">
        <f>AT643-AU643</f>
        <v/>
      </c>
      <c r="AW643" s="41">
        <f>AT643+AU643</f>
        <v/>
      </c>
      <c r="AY643" s="39">
        <f>IF(D642&lt;M642,-2,IF(D642&lt;O642,-1,0))</f>
        <v/>
      </c>
      <c r="AZ643" s="39">
        <f>SUM(AY639:AY642)</f>
        <v/>
      </c>
      <c r="BA643" s="39">
        <f>BA642+1</f>
        <v/>
      </c>
      <c r="BB643" s="39">
        <f>IF(AZ643&lt;0,BB642+1,0)</f>
        <v/>
      </c>
      <c r="BC643" s="39">
        <f>IF(BB644=0,BB643,0)</f>
        <v/>
      </c>
      <c r="BD643" s="41">
        <f>180/SUM(BC463:BC642)</f>
        <v/>
      </c>
      <c r="BE643" s="41">
        <f>STDEV(BD623:BD642)</f>
        <v/>
      </c>
      <c r="BF643" s="41">
        <f>BD643-BE643</f>
        <v/>
      </c>
      <c r="BG643" s="41">
        <f>BD643+BE643</f>
        <v/>
      </c>
    </row>
    <row r="644">
      <c r="B644" s="40" t="n">
        <v>44221</v>
      </c>
      <c r="C644" s="41" t="n">
        <v>12.5</v>
      </c>
      <c r="D644" s="41" t="n">
        <v>10.1</v>
      </c>
      <c r="E644" s="41" t="n">
        <v>12.33</v>
      </c>
      <c r="F644" s="41" t="n">
        <v>10.58</v>
      </c>
      <c r="H644" s="41">
        <f>AVERAGE(F624:F643)</f>
        <v/>
      </c>
      <c r="I644" s="41">
        <f>AVERAGE(F595:F643)</f>
        <v/>
      </c>
      <c r="J644" s="41">
        <f>AVERAGE(F544:F643)</f>
        <v/>
      </c>
      <c r="K644" s="41">
        <f>STDEV(F624:F643)</f>
        <v/>
      </c>
      <c r="L644" s="41">
        <f>H644+2*K644</f>
        <v/>
      </c>
      <c r="M644" s="41">
        <f>H644-2*K644</f>
        <v/>
      </c>
      <c r="N644" s="41">
        <f>H644+1.5*K644</f>
        <v/>
      </c>
      <c r="O644" s="41">
        <f>H644-1.5*K644</f>
        <v/>
      </c>
      <c r="Q644" s="42">
        <f>(H643-H614)/H614</f>
        <v/>
      </c>
      <c r="R644" s="43">
        <f>IF(Q644&gt;=0.1,1,IF(Q644&gt;-0.1,0,-1))</f>
        <v/>
      </c>
      <c r="S644" s="42">
        <f>(I644-I614)/I614</f>
        <v/>
      </c>
      <c r="T644" s="43">
        <f>IF(S644&gt;=0.05,1,IF(S644&gt;-0.05,0,-1))</f>
        <v/>
      </c>
      <c r="U644" s="42">
        <f>(J643-J614)/J614</f>
        <v/>
      </c>
      <c r="V644" s="43">
        <f>IF(U644&gt;=0.03,1,IF(U644&gt;-0.03,0,-1))</f>
        <v/>
      </c>
      <c r="W644" s="43">
        <f>R644+T644+V644</f>
        <v/>
      </c>
      <c r="Y644" s="44">
        <f>(H643-H464)/H464</f>
        <v/>
      </c>
      <c r="Z644" s="43">
        <f>IF(Y644&gt;=0.1,1,IF(Y644&gt;-0.1,0,-1))</f>
        <v/>
      </c>
      <c r="AA644" s="42">
        <f>(I643-I464)/I464</f>
        <v/>
      </c>
      <c r="AB644" s="43">
        <f>IF(AA644&gt;=0.05,1,IF(AA644&gt;-0.05,0,-1))</f>
        <v/>
      </c>
      <c r="AC644" s="42">
        <f>(J643-J464)/J464</f>
        <v/>
      </c>
      <c r="AD644" s="43">
        <f>IF(AC644&gt;=0.03,1,IF(AC644&gt;-0.03,0,-1))</f>
        <v/>
      </c>
      <c r="AE644" s="43">
        <f>Z644+AB644+AD644</f>
        <v/>
      </c>
      <c r="AG644" s="39">
        <f>IF(H644&gt;I644,IF(I644&gt;J644,4,3),IF(H644&lt;J644,IF(I644&lt;J644,0,1),2))</f>
        <v/>
      </c>
      <c r="AI644" s="39">
        <f>IF(D644&gt;H644,3,IF(D644&gt;I644,2,IF(D644&gt;J644,1,0)))</f>
        <v/>
      </c>
      <c r="AK644" s="39">
        <f>IF(M644&gt;H644,3,IF(M644&gt;I644,2,IF(M644&gt;J644,1,0)))</f>
        <v/>
      </c>
      <c r="AM644" s="39">
        <f>IF(L644&gt;H644,3,IF(L644&gt;I644,2,IF(L644&gt;J644,1,0)))</f>
        <v/>
      </c>
      <c r="AO644" s="39">
        <f>IF(C643&gt;L643,2,IF(C643&gt;N643,1,0))</f>
        <v/>
      </c>
      <c r="AP644" s="39">
        <f>SUM(AO640:AO643)</f>
        <v/>
      </c>
      <c r="AQ644" s="39">
        <f>AQ643+1</f>
        <v/>
      </c>
      <c r="AR644" s="39">
        <f>IF(AP644&gt;0,AR643+1,0)</f>
        <v/>
      </c>
      <c r="AS644" s="39">
        <f>IF(AR645=0,AR644,0)</f>
        <v/>
      </c>
      <c r="AT644" s="41">
        <f>180/SUM(AS464:AS643)</f>
        <v/>
      </c>
      <c r="AU644" s="41">
        <f>STDEV(AT624:AT643)</f>
        <v/>
      </c>
      <c r="AV644" s="41">
        <f>AT644-AU644</f>
        <v/>
      </c>
      <c r="AW644" s="41">
        <f>AT644+AU644</f>
        <v/>
      </c>
      <c r="AY644" s="39">
        <f>IF(D643&lt;M643,-2,IF(D643&lt;O643,-1,0))</f>
        <v/>
      </c>
      <c r="AZ644" s="39">
        <f>SUM(AY640:AY643)</f>
        <v/>
      </c>
      <c r="BA644" s="39">
        <f>BA643+1</f>
        <v/>
      </c>
      <c r="BB644" s="39">
        <f>IF(AZ644&lt;0,BB643+1,0)</f>
        <v/>
      </c>
      <c r="BC644" s="39">
        <f>IF(BB645=0,BB644,0)</f>
        <v/>
      </c>
      <c r="BD644" s="41">
        <f>180/SUM(BC464:BC643)</f>
        <v/>
      </c>
      <c r="BE644" s="41">
        <f>STDEV(BD624:BD643)</f>
        <v/>
      </c>
      <c r="BF644" s="41">
        <f>BD644-BE644</f>
        <v/>
      </c>
      <c r="BG644" s="41">
        <f>BD644+BE644</f>
        <v/>
      </c>
    </row>
    <row r="645">
      <c r="B645" s="40" t="n">
        <v>44222</v>
      </c>
      <c r="C645" s="41" t="n">
        <v>11</v>
      </c>
      <c r="D645" s="41" t="n">
        <v>10.2</v>
      </c>
      <c r="E645" s="41" t="n">
        <v>10.5</v>
      </c>
      <c r="F645" s="41" t="n">
        <v>10.7</v>
      </c>
      <c r="H645" s="41">
        <f>AVERAGE(F625:F644)</f>
        <v/>
      </c>
      <c r="I645" s="41">
        <f>AVERAGE(F596:F644)</f>
        <v/>
      </c>
      <c r="J645" s="41">
        <f>AVERAGE(F545:F644)</f>
        <v/>
      </c>
      <c r="K645" s="41">
        <f>STDEV(F625:F644)</f>
        <v/>
      </c>
      <c r="L645" s="41">
        <f>H645+2*K645</f>
        <v/>
      </c>
      <c r="M645" s="41">
        <f>H645-2*K645</f>
        <v/>
      </c>
      <c r="N645" s="41">
        <f>H645+1.5*K645</f>
        <v/>
      </c>
      <c r="O645" s="41">
        <f>H645-1.5*K645</f>
        <v/>
      </c>
      <c r="Q645" s="42">
        <f>(H644-H615)/H615</f>
        <v/>
      </c>
      <c r="R645" s="43">
        <f>IF(Q645&gt;=0.1,1,IF(Q645&gt;-0.1,0,-1))</f>
        <v/>
      </c>
      <c r="S645" s="42">
        <f>(I645-I615)/I615</f>
        <v/>
      </c>
      <c r="T645" s="43">
        <f>IF(S645&gt;=0.05,1,IF(S645&gt;-0.05,0,-1))</f>
        <v/>
      </c>
      <c r="U645" s="42">
        <f>(J644-J615)/J615</f>
        <v/>
      </c>
      <c r="V645" s="43">
        <f>IF(U645&gt;=0.03,1,IF(U645&gt;-0.03,0,-1))</f>
        <v/>
      </c>
      <c r="W645" s="43">
        <f>R645+T645+V645</f>
        <v/>
      </c>
      <c r="Y645" s="44">
        <f>(H644-H465)/H465</f>
        <v/>
      </c>
      <c r="Z645" s="43">
        <f>IF(Y645&gt;=0.1,1,IF(Y645&gt;-0.1,0,-1))</f>
        <v/>
      </c>
      <c r="AA645" s="42">
        <f>(I644-I465)/I465</f>
        <v/>
      </c>
      <c r="AB645" s="43">
        <f>IF(AA645&gt;=0.05,1,IF(AA645&gt;-0.05,0,-1))</f>
        <v/>
      </c>
      <c r="AC645" s="42">
        <f>(J644-J465)/J465</f>
        <v/>
      </c>
      <c r="AD645" s="43">
        <f>IF(AC645&gt;=0.03,1,IF(AC645&gt;-0.03,0,-1))</f>
        <v/>
      </c>
      <c r="AE645" s="43">
        <f>Z645+AB645+AD645</f>
        <v/>
      </c>
      <c r="AG645" s="39">
        <f>IF(H645&gt;I645,IF(I645&gt;J645,4,3),IF(H645&lt;J645,IF(I645&lt;J645,0,1),2))</f>
        <v/>
      </c>
      <c r="AI645" s="39">
        <f>IF(D645&gt;H645,3,IF(D645&gt;I645,2,IF(D645&gt;J645,1,0)))</f>
        <v/>
      </c>
      <c r="AK645" s="39">
        <f>IF(M645&gt;H645,3,IF(M645&gt;I645,2,IF(M645&gt;J645,1,0)))</f>
        <v/>
      </c>
      <c r="AM645" s="39">
        <f>IF(L645&gt;H645,3,IF(L645&gt;I645,2,IF(L645&gt;J645,1,0)))</f>
        <v/>
      </c>
      <c r="AO645" s="39">
        <f>IF(C644&gt;L644,2,IF(C644&gt;N644,1,0))</f>
        <v/>
      </c>
      <c r="AP645" s="39">
        <f>SUM(AO641:AO644)</f>
        <v/>
      </c>
      <c r="AQ645" s="39">
        <f>AQ644+1</f>
        <v/>
      </c>
      <c r="AR645" s="39">
        <f>IF(AP645&gt;0,AR644+1,0)</f>
        <v/>
      </c>
      <c r="AS645" s="39">
        <f>IF(AR646=0,AR645,0)</f>
        <v/>
      </c>
      <c r="AT645" s="41">
        <f>180/SUM(AS465:AS644)</f>
        <v/>
      </c>
      <c r="AU645" s="41">
        <f>STDEV(AT625:AT644)</f>
        <v/>
      </c>
      <c r="AV645" s="41">
        <f>AT645-AU645</f>
        <v/>
      </c>
      <c r="AW645" s="41">
        <f>AT645+AU645</f>
        <v/>
      </c>
      <c r="AY645" s="39">
        <f>IF(D644&lt;M644,-2,IF(D644&lt;O644,-1,0))</f>
        <v/>
      </c>
      <c r="AZ645" s="39">
        <f>SUM(AY641:AY644)</f>
        <v/>
      </c>
      <c r="BA645" s="39">
        <f>BA644+1</f>
        <v/>
      </c>
      <c r="BB645" s="39">
        <f>IF(AZ645&lt;0,BB644+1,0)</f>
        <v/>
      </c>
      <c r="BC645" s="39">
        <f>IF(BB646=0,BB645,0)</f>
        <v/>
      </c>
      <c r="BD645" s="41">
        <f>180/SUM(BC465:BC644)</f>
        <v/>
      </c>
      <c r="BE645" s="41">
        <f>STDEV(BD625:BD644)</f>
        <v/>
      </c>
      <c r="BF645" s="41">
        <f>BD645-BE645</f>
        <v/>
      </c>
      <c r="BG645" s="41">
        <f>BD645+BE645</f>
        <v/>
      </c>
    </row>
    <row r="646">
      <c r="B646" s="40" t="n">
        <v>44223</v>
      </c>
      <c r="C646" s="41" t="n">
        <v>11.65</v>
      </c>
      <c r="D646" s="41" t="n">
        <v>9.5</v>
      </c>
      <c r="E646" s="41" t="n">
        <v>11</v>
      </c>
      <c r="F646" s="41" t="n">
        <v>9.75</v>
      </c>
      <c r="H646" s="41">
        <f>AVERAGE(F626:F645)</f>
        <v/>
      </c>
      <c r="I646" s="41">
        <f>AVERAGE(F597:F645)</f>
        <v/>
      </c>
      <c r="J646" s="41">
        <f>AVERAGE(F546:F645)</f>
        <v/>
      </c>
      <c r="K646" s="41">
        <f>STDEV(F626:F645)</f>
        <v/>
      </c>
      <c r="L646" s="41">
        <f>H646+2*K646</f>
        <v/>
      </c>
      <c r="M646" s="41">
        <f>H646-2*K646</f>
        <v/>
      </c>
      <c r="N646" s="41">
        <f>H646+1.5*K646</f>
        <v/>
      </c>
      <c r="O646" s="41">
        <f>H646-1.5*K646</f>
        <v/>
      </c>
      <c r="Q646" s="42">
        <f>(H645-H616)/H616</f>
        <v/>
      </c>
      <c r="R646" s="43">
        <f>IF(Q646&gt;=0.1,1,IF(Q646&gt;-0.1,0,-1))</f>
        <v/>
      </c>
      <c r="S646" s="42">
        <f>(I646-I616)/I616</f>
        <v/>
      </c>
      <c r="T646" s="43">
        <f>IF(S646&gt;=0.05,1,IF(S646&gt;-0.05,0,-1))</f>
        <v/>
      </c>
      <c r="U646" s="42">
        <f>(J645-J616)/J616</f>
        <v/>
      </c>
      <c r="V646" s="43">
        <f>IF(U646&gt;=0.03,1,IF(U646&gt;-0.03,0,-1))</f>
        <v/>
      </c>
      <c r="W646" s="43">
        <f>R646+T646+V646</f>
        <v/>
      </c>
      <c r="Y646" s="44">
        <f>(H645-H466)/H466</f>
        <v/>
      </c>
      <c r="Z646" s="43">
        <f>IF(Y646&gt;=0.1,1,IF(Y646&gt;-0.1,0,-1))</f>
        <v/>
      </c>
      <c r="AA646" s="42">
        <f>(I645-I466)/I466</f>
        <v/>
      </c>
      <c r="AB646" s="43">
        <f>IF(AA646&gt;=0.05,1,IF(AA646&gt;-0.05,0,-1))</f>
        <v/>
      </c>
      <c r="AC646" s="42">
        <f>(J645-J466)/J466</f>
        <v/>
      </c>
      <c r="AD646" s="43">
        <f>IF(AC646&gt;=0.03,1,IF(AC646&gt;-0.03,0,-1))</f>
        <v/>
      </c>
      <c r="AE646" s="43">
        <f>Z646+AB646+AD646</f>
        <v/>
      </c>
      <c r="AG646" s="39">
        <f>IF(H646&gt;I646,IF(I646&gt;J646,4,3),IF(H646&lt;J646,IF(I646&lt;J646,0,1),2))</f>
        <v/>
      </c>
      <c r="AI646" s="39">
        <f>IF(D646&gt;H646,3,IF(D646&gt;I646,2,IF(D646&gt;J646,1,0)))</f>
        <v/>
      </c>
      <c r="AK646" s="39">
        <f>IF(M646&gt;H646,3,IF(M646&gt;I646,2,IF(M646&gt;J646,1,0)))</f>
        <v/>
      </c>
      <c r="AM646" s="39">
        <f>IF(L646&gt;H646,3,IF(L646&gt;I646,2,IF(L646&gt;J646,1,0)))</f>
        <v/>
      </c>
      <c r="AO646" s="39">
        <f>IF(C645&gt;L645,2,IF(C645&gt;N645,1,0))</f>
        <v/>
      </c>
      <c r="AP646" s="39">
        <f>SUM(AO642:AO645)</f>
        <v/>
      </c>
      <c r="AQ646" s="39">
        <f>AQ645+1</f>
        <v/>
      </c>
      <c r="AR646" s="39">
        <f>IF(AP646&gt;0,AR645+1,0)</f>
        <v/>
      </c>
      <c r="AS646" s="39">
        <f>IF(AR647=0,AR646,0)</f>
        <v/>
      </c>
      <c r="AT646" s="41">
        <f>180/SUM(AS466:AS645)</f>
        <v/>
      </c>
      <c r="AU646" s="41">
        <f>STDEV(AT626:AT645)</f>
        <v/>
      </c>
      <c r="AV646" s="41">
        <f>AT646-AU646</f>
        <v/>
      </c>
      <c r="AW646" s="41">
        <f>AT646+AU646</f>
        <v/>
      </c>
      <c r="AY646" s="39">
        <f>IF(D645&lt;M645,-2,IF(D645&lt;O645,-1,0))</f>
        <v/>
      </c>
      <c r="AZ646" s="39">
        <f>SUM(AY642:AY645)</f>
        <v/>
      </c>
      <c r="BA646" s="39">
        <f>BA645+1</f>
        <v/>
      </c>
      <c r="BB646" s="39">
        <f>IF(AZ646&lt;0,BB645+1,0)</f>
        <v/>
      </c>
      <c r="BC646" s="39">
        <f>IF(BB647=0,BB646,0)</f>
        <v/>
      </c>
      <c r="BD646" s="41">
        <f>180/SUM(BC466:BC645)</f>
        <v/>
      </c>
      <c r="BE646" s="41">
        <f>STDEV(BD626:BD645)</f>
        <v/>
      </c>
      <c r="BF646" s="41">
        <f>BD646-BE646</f>
        <v/>
      </c>
      <c r="BG646" s="41">
        <f>BD646+BE646</f>
        <v/>
      </c>
    </row>
    <row r="647">
      <c r="B647" s="40" t="n">
        <v>44224</v>
      </c>
      <c r="C647" s="41" t="n">
        <v>10.79</v>
      </c>
      <c r="D647" s="41" t="n">
        <v>8.92</v>
      </c>
      <c r="E647" s="41" t="n">
        <v>9.57</v>
      </c>
      <c r="F647" s="41" t="n">
        <v>10.79</v>
      </c>
      <c r="H647" s="41">
        <f>AVERAGE(F627:F646)</f>
        <v/>
      </c>
      <c r="I647" s="41">
        <f>AVERAGE(F598:F646)</f>
        <v/>
      </c>
      <c r="J647" s="41">
        <f>AVERAGE(F547:F646)</f>
        <v/>
      </c>
      <c r="K647" s="41">
        <f>STDEV(F627:F646)</f>
        <v/>
      </c>
      <c r="L647" s="41">
        <f>H647+2*K647</f>
        <v/>
      </c>
      <c r="M647" s="41">
        <f>H647-2*K647</f>
        <v/>
      </c>
      <c r="N647" s="41">
        <f>H647+1.5*K647</f>
        <v/>
      </c>
      <c r="O647" s="41">
        <f>H647-1.5*K647</f>
        <v/>
      </c>
      <c r="Q647" s="42">
        <f>(H646-H617)/H617</f>
        <v/>
      </c>
      <c r="R647" s="43">
        <f>IF(Q647&gt;=0.1,1,IF(Q647&gt;-0.1,0,-1))</f>
        <v/>
      </c>
      <c r="S647" s="42">
        <f>(I647-I617)/I617</f>
        <v/>
      </c>
      <c r="T647" s="43">
        <f>IF(S647&gt;=0.05,1,IF(S647&gt;-0.05,0,-1))</f>
        <v/>
      </c>
      <c r="U647" s="42">
        <f>(J646-J617)/J617</f>
        <v/>
      </c>
      <c r="V647" s="43">
        <f>IF(U647&gt;=0.03,1,IF(U647&gt;-0.03,0,-1))</f>
        <v/>
      </c>
      <c r="W647" s="43">
        <f>R647+T647+V647</f>
        <v/>
      </c>
      <c r="Y647" s="44">
        <f>(H646-H467)/H467</f>
        <v/>
      </c>
      <c r="Z647" s="43">
        <f>IF(Y647&gt;=0.1,1,IF(Y647&gt;-0.1,0,-1))</f>
        <v/>
      </c>
      <c r="AA647" s="42">
        <f>(I646-I467)/I467</f>
        <v/>
      </c>
      <c r="AB647" s="43">
        <f>IF(AA647&gt;=0.05,1,IF(AA647&gt;-0.05,0,-1))</f>
        <v/>
      </c>
      <c r="AC647" s="42">
        <f>(J646-J467)/J467</f>
        <v/>
      </c>
      <c r="AD647" s="43">
        <f>IF(AC647&gt;=0.03,1,IF(AC647&gt;-0.03,0,-1))</f>
        <v/>
      </c>
      <c r="AE647" s="43">
        <f>Z647+AB647+AD647</f>
        <v/>
      </c>
      <c r="AG647" s="39">
        <f>IF(H647&gt;I647,IF(I647&gt;J647,4,3),IF(H647&lt;J647,IF(I647&lt;J647,0,1),2))</f>
        <v/>
      </c>
      <c r="AI647" s="39">
        <f>IF(D647&gt;H647,3,IF(D647&gt;I647,2,IF(D647&gt;J647,1,0)))</f>
        <v/>
      </c>
      <c r="AK647" s="39">
        <f>IF(M647&gt;H647,3,IF(M647&gt;I647,2,IF(M647&gt;J647,1,0)))</f>
        <v/>
      </c>
      <c r="AM647" s="39">
        <f>IF(L647&gt;H647,3,IF(L647&gt;I647,2,IF(L647&gt;J647,1,0)))</f>
        <v/>
      </c>
      <c r="AO647" s="39">
        <f>IF(C646&gt;L646,2,IF(C646&gt;N646,1,0))</f>
        <v/>
      </c>
      <c r="AP647" s="39">
        <f>SUM(AO643:AO646)</f>
        <v/>
      </c>
      <c r="AQ647" s="39">
        <f>AQ646+1</f>
        <v/>
      </c>
      <c r="AR647" s="39">
        <f>IF(AP647&gt;0,AR646+1,0)</f>
        <v/>
      </c>
      <c r="AS647" s="39">
        <f>IF(AR648=0,AR647,0)</f>
        <v/>
      </c>
      <c r="AT647" s="41">
        <f>180/SUM(AS467:AS646)</f>
        <v/>
      </c>
      <c r="AU647" s="41">
        <f>STDEV(AT627:AT646)</f>
        <v/>
      </c>
      <c r="AV647" s="41">
        <f>AT647-AU647</f>
        <v/>
      </c>
      <c r="AW647" s="41">
        <f>AT647+AU647</f>
        <v/>
      </c>
      <c r="AY647" s="39">
        <f>IF(D646&lt;M646,-2,IF(D646&lt;O646,-1,0))</f>
        <v/>
      </c>
      <c r="AZ647" s="39">
        <f>SUM(AY643:AY646)</f>
        <v/>
      </c>
      <c r="BA647" s="39">
        <f>BA646+1</f>
        <v/>
      </c>
      <c r="BB647" s="39">
        <f>IF(AZ647&lt;0,BB646+1,0)</f>
        <v/>
      </c>
      <c r="BC647" s="39">
        <f>IF(BB648=0,BB647,0)</f>
        <v/>
      </c>
      <c r="BD647" s="41">
        <f>180/SUM(BC467:BC646)</f>
        <v/>
      </c>
      <c r="BE647" s="41">
        <f>STDEV(BD627:BD646)</f>
        <v/>
      </c>
      <c r="BF647" s="41">
        <f>BD647-BE647</f>
        <v/>
      </c>
      <c r="BG647" s="41">
        <f>BD647+BE647</f>
        <v/>
      </c>
    </row>
    <row r="648">
      <c r="B648" s="40" t="n">
        <v>44225</v>
      </c>
      <c r="C648" s="41" t="n">
        <v>11.6</v>
      </c>
      <c r="D648" s="41" t="n">
        <v>10.53</v>
      </c>
      <c r="E648" s="41" t="n">
        <v>11.1</v>
      </c>
      <c r="F648" s="41" t="n">
        <v>10.9</v>
      </c>
      <c r="H648" s="41">
        <f>AVERAGE(F628:F647)</f>
        <v/>
      </c>
      <c r="I648" s="41">
        <f>AVERAGE(F599:F647)</f>
        <v/>
      </c>
      <c r="J648" s="41">
        <f>AVERAGE(F548:F647)</f>
        <v/>
      </c>
      <c r="K648" s="41">
        <f>STDEV(F628:F647)</f>
        <v/>
      </c>
      <c r="L648" s="41">
        <f>H648+2*K648</f>
        <v/>
      </c>
      <c r="M648" s="41">
        <f>H648-2*K648</f>
        <v/>
      </c>
      <c r="N648" s="41">
        <f>H648+1.5*K648</f>
        <v/>
      </c>
      <c r="O648" s="41">
        <f>H648-1.5*K648</f>
        <v/>
      </c>
      <c r="Q648" s="42">
        <f>(H647-H618)/H618</f>
        <v/>
      </c>
      <c r="R648" s="43">
        <f>IF(Q648&gt;=0.1,1,IF(Q648&gt;-0.1,0,-1))</f>
        <v/>
      </c>
      <c r="S648" s="42">
        <f>(I648-I618)/I618</f>
        <v/>
      </c>
      <c r="T648" s="43">
        <f>IF(S648&gt;=0.05,1,IF(S648&gt;-0.05,0,-1))</f>
        <v/>
      </c>
      <c r="U648" s="42">
        <f>(J647-J618)/J618</f>
        <v/>
      </c>
      <c r="V648" s="43">
        <f>IF(U648&gt;=0.03,1,IF(U648&gt;-0.03,0,-1))</f>
        <v/>
      </c>
      <c r="W648" s="43">
        <f>R648+T648+V648</f>
        <v/>
      </c>
      <c r="Y648" s="44">
        <f>(H647-H468)/H468</f>
        <v/>
      </c>
      <c r="Z648" s="43">
        <f>IF(Y648&gt;=0.1,1,IF(Y648&gt;-0.1,0,-1))</f>
        <v/>
      </c>
      <c r="AA648" s="42">
        <f>(I647-I468)/I468</f>
        <v/>
      </c>
      <c r="AB648" s="43">
        <f>IF(AA648&gt;=0.05,1,IF(AA648&gt;-0.05,0,-1))</f>
        <v/>
      </c>
      <c r="AC648" s="42">
        <f>(J647-J468)/J468</f>
        <v/>
      </c>
      <c r="AD648" s="43">
        <f>IF(AC648&gt;=0.03,1,IF(AC648&gt;-0.03,0,-1))</f>
        <v/>
      </c>
      <c r="AE648" s="43">
        <f>Z648+AB648+AD648</f>
        <v/>
      </c>
      <c r="AG648" s="39">
        <f>IF(H648&gt;I648,IF(I648&gt;J648,4,3),IF(H648&lt;J648,IF(I648&lt;J648,0,1),2))</f>
        <v/>
      </c>
      <c r="AI648" s="39">
        <f>IF(D648&gt;H648,3,IF(D648&gt;I648,2,IF(D648&gt;J648,1,0)))</f>
        <v/>
      </c>
      <c r="AK648" s="39">
        <f>IF(M648&gt;H648,3,IF(M648&gt;I648,2,IF(M648&gt;J648,1,0)))</f>
        <v/>
      </c>
      <c r="AM648" s="39">
        <f>IF(L648&gt;H648,3,IF(L648&gt;I648,2,IF(L648&gt;J648,1,0)))</f>
        <v/>
      </c>
      <c r="AO648" s="39">
        <f>IF(C647&gt;L647,2,IF(C647&gt;N647,1,0))</f>
        <v/>
      </c>
      <c r="AP648" s="39">
        <f>SUM(AO644:AO647)</f>
        <v/>
      </c>
      <c r="AQ648" s="39">
        <f>AQ647+1</f>
        <v/>
      </c>
      <c r="AR648" s="39">
        <f>IF(AP648&gt;0,AR647+1,0)</f>
        <v/>
      </c>
      <c r="AS648" s="39">
        <f>IF(AR649=0,AR648,0)</f>
        <v/>
      </c>
      <c r="AT648" s="41">
        <f>180/SUM(AS468:AS647)</f>
        <v/>
      </c>
      <c r="AU648" s="41">
        <f>STDEV(AT628:AT647)</f>
        <v/>
      </c>
      <c r="AV648" s="41">
        <f>AT648-AU648</f>
        <v/>
      </c>
      <c r="AW648" s="41">
        <f>AT648+AU648</f>
        <v/>
      </c>
      <c r="AY648" s="39">
        <f>IF(D647&lt;M647,-2,IF(D647&lt;O647,-1,0))</f>
        <v/>
      </c>
      <c r="AZ648" s="39">
        <f>SUM(AY644:AY647)</f>
        <v/>
      </c>
      <c r="BA648" s="39">
        <f>BA647+1</f>
        <v/>
      </c>
      <c r="BB648" s="39">
        <f>IF(AZ648&lt;0,BB647+1,0)</f>
        <v/>
      </c>
      <c r="BC648" s="39">
        <f>IF(BB649=0,BB648,0)</f>
        <v/>
      </c>
      <c r="BD648" s="41">
        <f>180/SUM(BC468:BC647)</f>
        <v/>
      </c>
      <c r="BE648" s="41">
        <f>STDEV(BD628:BD647)</f>
        <v/>
      </c>
      <c r="BF648" s="41">
        <f>BD648-BE648</f>
        <v/>
      </c>
      <c r="BG648" s="41">
        <f>BD648+BE648</f>
        <v/>
      </c>
    </row>
    <row r="649">
      <c r="B649" s="40" t="n">
        <v>44228</v>
      </c>
      <c r="C649" s="41" t="n">
        <v>11.45</v>
      </c>
      <c r="D649" s="41" t="n">
        <v>10.1</v>
      </c>
      <c r="E649" s="41" t="n">
        <v>11.21</v>
      </c>
      <c r="F649" s="41" t="n">
        <v>10.28</v>
      </c>
      <c r="H649" s="41">
        <f>AVERAGE(F629:F648)</f>
        <v/>
      </c>
      <c r="I649" s="41">
        <f>AVERAGE(F600:F648)</f>
        <v/>
      </c>
      <c r="J649" s="41">
        <f>AVERAGE(F549:F648)</f>
        <v/>
      </c>
      <c r="K649" s="41">
        <f>STDEV(F629:F648)</f>
        <v/>
      </c>
      <c r="L649" s="41">
        <f>H649+2*K649</f>
        <v/>
      </c>
      <c r="M649" s="41">
        <f>H649-2*K649</f>
        <v/>
      </c>
      <c r="N649" s="41">
        <f>H649+1.5*K649</f>
        <v/>
      </c>
      <c r="O649" s="41">
        <f>H649-1.5*K649</f>
        <v/>
      </c>
      <c r="Q649" s="42">
        <f>(H648-H619)/H619</f>
        <v/>
      </c>
      <c r="R649" s="43">
        <f>IF(Q649&gt;=0.1,1,IF(Q649&gt;-0.1,0,-1))</f>
        <v/>
      </c>
      <c r="S649" s="42">
        <f>(I649-I619)/I619</f>
        <v/>
      </c>
      <c r="T649" s="43">
        <f>IF(S649&gt;=0.05,1,IF(S649&gt;-0.05,0,-1))</f>
        <v/>
      </c>
      <c r="U649" s="42">
        <f>(J648-J619)/J619</f>
        <v/>
      </c>
      <c r="V649" s="43">
        <f>IF(U649&gt;=0.03,1,IF(U649&gt;-0.03,0,-1))</f>
        <v/>
      </c>
      <c r="W649" s="43">
        <f>R649+T649+V649</f>
        <v/>
      </c>
      <c r="Y649" s="44">
        <f>(H648-H469)/H469</f>
        <v/>
      </c>
      <c r="Z649" s="43">
        <f>IF(Y649&gt;=0.1,1,IF(Y649&gt;-0.1,0,-1))</f>
        <v/>
      </c>
      <c r="AA649" s="42">
        <f>(I648-I469)/I469</f>
        <v/>
      </c>
      <c r="AB649" s="43">
        <f>IF(AA649&gt;=0.05,1,IF(AA649&gt;-0.05,0,-1))</f>
        <v/>
      </c>
      <c r="AC649" s="42">
        <f>(J648-J469)/J469</f>
        <v/>
      </c>
      <c r="AD649" s="43">
        <f>IF(AC649&gt;=0.03,1,IF(AC649&gt;-0.03,0,-1))</f>
        <v/>
      </c>
      <c r="AE649" s="43">
        <f>Z649+AB649+AD649</f>
        <v/>
      </c>
      <c r="AG649" s="39">
        <f>IF(H649&gt;I649,IF(I649&gt;J649,4,3),IF(H649&lt;J649,IF(I649&lt;J649,0,1),2))</f>
        <v/>
      </c>
      <c r="AI649" s="39">
        <f>IF(D649&gt;H649,3,IF(D649&gt;I649,2,IF(D649&gt;J649,1,0)))</f>
        <v/>
      </c>
      <c r="AK649" s="39">
        <f>IF(M649&gt;H649,3,IF(M649&gt;I649,2,IF(M649&gt;J649,1,0)))</f>
        <v/>
      </c>
      <c r="AM649" s="39">
        <f>IF(L649&gt;H649,3,IF(L649&gt;I649,2,IF(L649&gt;J649,1,0)))</f>
        <v/>
      </c>
      <c r="AO649" s="39">
        <f>IF(C648&gt;L648,2,IF(C648&gt;N648,1,0))</f>
        <v/>
      </c>
      <c r="AP649" s="39">
        <f>SUM(AO645:AO648)</f>
        <v/>
      </c>
      <c r="AQ649" s="39">
        <f>AQ648+1</f>
        <v/>
      </c>
      <c r="AR649" s="39">
        <f>IF(AP649&gt;0,AR648+1,0)</f>
        <v/>
      </c>
      <c r="AS649" s="39">
        <f>IF(AR650=0,AR649,0)</f>
        <v/>
      </c>
      <c r="AT649" s="41">
        <f>180/SUM(AS469:AS648)</f>
        <v/>
      </c>
      <c r="AU649" s="41">
        <f>STDEV(AT629:AT648)</f>
        <v/>
      </c>
      <c r="AV649" s="41">
        <f>AT649-AU649</f>
        <v/>
      </c>
      <c r="AW649" s="41">
        <f>AT649+AU649</f>
        <v/>
      </c>
      <c r="AY649" s="39">
        <f>IF(D648&lt;M648,-2,IF(D648&lt;O648,-1,0))</f>
        <v/>
      </c>
      <c r="AZ649" s="39">
        <f>SUM(AY645:AY648)</f>
        <v/>
      </c>
      <c r="BA649" s="39">
        <f>BA648+1</f>
        <v/>
      </c>
      <c r="BB649" s="39">
        <f>IF(AZ649&lt;0,BB648+1,0)</f>
        <v/>
      </c>
      <c r="BC649" s="39">
        <f>IF(BB650=0,BB649,0)</f>
        <v/>
      </c>
      <c r="BD649" s="41">
        <f>180/SUM(BC469:BC648)</f>
        <v/>
      </c>
      <c r="BE649" s="41">
        <f>STDEV(BD629:BD648)</f>
        <v/>
      </c>
      <c r="BF649" s="41">
        <f>BD649-BE649</f>
        <v/>
      </c>
      <c r="BG649" s="41">
        <f>BD649+BE649</f>
        <v/>
      </c>
    </row>
    <row r="650">
      <c r="B650" s="40" t="n">
        <v>44229</v>
      </c>
      <c r="C650" s="41" t="n">
        <v>10.48</v>
      </c>
      <c r="D650" s="41" t="n">
        <v>9.83</v>
      </c>
      <c r="E650" s="41" t="n">
        <v>10.28</v>
      </c>
      <c r="F650" s="41" t="n">
        <v>10.07</v>
      </c>
      <c r="H650" s="41">
        <f>AVERAGE(F630:F649)</f>
        <v/>
      </c>
      <c r="I650" s="41">
        <f>AVERAGE(F601:F649)</f>
        <v/>
      </c>
      <c r="J650" s="41">
        <f>AVERAGE(F550:F649)</f>
        <v/>
      </c>
      <c r="K650" s="41">
        <f>STDEV(F630:F649)</f>
        <v/>
      </c>
      <c r="L650" s="41">
        <f>H650+2*K650</f>
        <v/>
      </c>
      <c r="M650" s="41">
        <f>H650-2*K650</f>
        <v/>
      </c>
      <c r="N650" s="41">
        <f>H650+1.5*K650</f>
        <v/>
      </c>
      <c r="O650" s="41">
        <f>H650-1.5*K650</f>
        <v/>
      </c>
      <c r="Q650" s="42">
        <f>(H649-H620)/H620</f>
        <v/>
      </c>
      <c r="R650" s="43">
        <f>IF(Q650&gt;=0.1,1,IF(Q650&gt;-0.1,0,-1))</f>
        <v/>
      </c>
      <c r="S650" s="42">
        <f>(I650-I620)/I620</f>
        <v/>
      </c>
      <c r="T650" s="43">
        <f>IF(S650&gt;=0.05,1,IF(S650&gt;-0.05,0,-1))</f>
        <v/>
      </c>
      <c r="U650" s="42">
        <f>(J649-J620)/J620</f>
        <v/>
      </c>
      <c r="V650" s="43">
        <f>IF(U650&gt;=0.03,1,IF(U650&gt;-0.03,0,-1))</f>
        <v/>
      </c>
      <c r="W650" s="43">
        <f>R650+T650+V650</f>
        <v/>
      </c>
      <c r="Y650" s="44">
        <f>(H649-H470)/H470</f>
        <v/>
      </c>
      <c r="Z650" s="43">
        <f>IF(Y650&gt;=0.1,1,IF(Y650&gt;-0.1,0,-1))</f>
        <v/>
      </c>
      <c r="AA650" s="42">
        <f>(I649-I470)/I470</f>
        <v/>
      </c>
      <c r="AB650" s="43">
        <f>IF(AA650&gt;=0.05,1,IF(AA650&gt;-0.05,0,-1))</f>
        <v/>
      </c>
      <c r="AC650" s="42">
        <f>(J649-J470)/J470</f>
        <v/>
      </c>
      <c r="AD650" s="43">
        <f>IF(AC650&gt;=0.03,1,IF(AC650&gt;-0.03,0,-1))</f>
        <v/>
      </c>
      <c r="AE650" s="43">
        <f>Z650+AB650+AD650</f>
        <v/>
      </c>
      <c r="AG650" s="39">
        <f>IF(H650&gt;I650,IF(I650&gt;J650,4,3),IF(H650&lt;J650,IF(I650&lt;J650,0,1),2))</f>
        <v/>
      </c>
      <c r="AI650" s="39">
        <f>IF(D650&gt;H650,3,IF(D650&gt;I650,2,IF(D650&gt;J650,1,0)))</f>
        <v/>
      </c>
      <c r="AK650" s="39">
        <f>IF(M650&gt;H650,3,IF(M650&gt;I650,2,IF(M650&gt;J650,1,0)))</f>
        <v/>
      </c>
      <c r="AM650" s="39">
        <f>IF(L650&gt;H650,3,IF(L650&gt;I650,2,IF(L650&gt;J650,1,0)))</f>
        <v/>
      </c>
      <c r="AO650" s="39">
        <f>IF(C649&gt;L649,2,IF(C649&gt;N649,1,0))</f>
        <v/>
      </c>
      <c r="AP650" s="39">
        <f>SUM(AO646:AO649)</f>
        <v/>
      </c>
      <c r="AQ650" s="39">
        <f>AQ649+1</f>
        <v/>
      </c>
      <c r="AR650" s="39">
        <f>IF(AP650&gt;0,AR649+1,0)</f>
        <v/>
      </c>
      <c r="AS650" s="39">
        <f>IF(AR651=0,AR650,0)</f>
        <v/>
      </c>
      <c r="AT650" s="41">
        <f>180/SUM(AS470:AS649)</f>
        <v/>
      </c>
      <c r="AU650" s="41">
        <f>STDEV(AT630:AT649)</f>
        <v/>
      </c>
      <c r="AV650" s="41">
        <f>AT650-AU650</f>
        <v/>
      </c>
      <c r="AW650" s="41">
        <f>AT650+AU650</f>
        <v/>
      </c>
      <c r="AY650" s="39">
        <f>IF(D649&lt;M649,-2,IF(D649&lt;O649,-1,0))</f>
        <v/>
      </c>
      <c r="AZ650" s="39">
        <f>SUM(AY646:AY649)</f>
        <v/>
      </c>
      <c r="BA650" s="39">
        <f>BA649+1</f>
        <v/>
      </c>
      <c r="BB650" s="39">
        <f>IF(AZ650&lt;0,BB649+1,0)</f>
        <v/>
      </c>
      <c r="BC650" s="39">
        <f>IF(BB651=0,BB650,0)</f>
        <v/>
      </c>
      <c r="BD650" s="41">
        <f>180/SUM(BC470:BC649)</f>
        <v/>
      </c>
      <c r="BE650" s="41">
        <f>STDEV(BD630:BD649)</f>
        <v/>
      </c>
      <c r="BF650" s="41">
        <f>BD650-BE650</f>
        <v/>
      </c>
      <c r="BG650" s="41">
        <f>BD650+BE650</f>
        <v/>
      </c>
    </row>
    <row r="651">
      <c r="B651" s="40" t="n">
        <v>44230</v>
      </c>
      <c r="C651" s="41" t="n">
        <v>10.57</v>
      </c>
      <c r="D651" s="41" t="n">
        <v>9.960000000000001</v>
      </c>
      <c r="E651" s="41" t="n">
        <v>10</v>
      </c>
      <c r="F651" s="41" t="n">
        <v>10.1</v>
      </c>
      <c r="H651" s="41">
        <f>AVERAGE(F631:F650)</f>
        <v/>
      </c>
      <c r="I651" s="41">
        <f>AVERAGE(F602:F650)</f>
        <v/>
      </c>
      <c r="J651" s="41">
        <f>AVERAGE(F551:F650)</f>
        <v/>
      </c>
      <c r="K651" s="41">
        <f>STDEV(F631:F650)</f>
        <v/>
      </c>
      <c r="L651" s="41">
        <f>H651+2*K651</f>
        <v/>
      </c>
      <c r="M651" s="41">
        <f>H651-2*K651</f>
        <v/>
      </c>
      <c r="N651" s="41">
        <f>H651+1.5*K651</f>
        <v/>
      </c>
      <c r="O651" s="41">
        <f>H651-1.5*K651</f>
        <v/>
      </c>
      <c r="Q651" s="42">
        <f>(H650-H621)/H621</f>
        <v/>
      </c>
      <c r="R651" s="43">
        <f>IF(Q651&gt;=0.1,1,IF(Q651&gt;-0.1,0,-1))</f>
        <v/>
      </c>
      <c r="S651" s="42">
        <f>(I651-I621)/I621</f>
        <v/>
      </c>
      <c r="T651" s="43">
        <f>IF(S651&gt;=0.05,1,IF(S651&gt;-0.05,0,-1))</f>
        <v/>
      </c>
      <c r="U651" s="42">
        <f>(J650-J621)/J621</f>
        <v/>
      </c>
      <c r="V651" s="43">
        <f>IF(U651&gt;=0.03,1,IF(U651&gt;-0.03,0,-1))</f>
        <v/>
      </c>
      <c r="W651" s="43">
        <f>R651+T651+V651</f>
        <v/>
      </c>
      <c r="Y651" s="44">
        <f>(H650-H471)/H471</f>
        <v/>
      </c>
      <c r="Z651" s="43">
        <f>IF(Y651&gt;=0.1,1,IF(Y651&gt;-0.1,0,-1))</f>
        <v/>
      </c>
      <c r="AA651" s="42">
        <f>(I650-I471)/I471</f>
        <v/>
      </c>
      <c r="AB651" s="43">
        <f>IF(AA651&gt;=0.05,1,IF(AA651&gt;-0.05,0,-1))</f>
        <v/>
      </c>
      <c r="AC651" s="42">
        <f>(J650-J471)/J471</f>
        <v/>
      </c>
      <c r="AD651" s="43">
        <f>IF(AC651&gt;=0.03,1,IF(AC651&gt;-0.03,0,-1))</f>
        <v/>
      </c>
      <c r="AE651" s="43">
        <f>Z651+AB651+AD651</f>
        <v/>
      </c>
      <c r="AG651" s="39">
        <f>IF(H651&gt;I651,IF(I651&gt;J651,4,3),IF(H651&lt;J651,IF(I651&lt;J651,0,1),2))</f>
        <v/>
      </c>
      <c r="AI651" s="39">
        <f>IF(D651&gt;H651,3,IF(D651&gt;I651,2,IF(D651&gt;J651,1,0)))</f>
        <v/>
      </c>
      <c r="AK651" s="39">
        <f>IF(M651&gt;H651,3,IF(M651&gt;I651,2,IF(M651&gt;J651,1,0)))</f>
        <v/>
      </c>
      <c r="AM651" s="39">
        <f>IF(L651&gt;H651,3,IF(L651&gt;I651,2,IF(L651&gt;J651,1,0)))</f>
        <v/>
      </c>
      <c r="AO651" s="39">
        <f>IF(C650&gt;L650,2,IF(C650&gt;N650,1,0))</f>
        <v/>
      </c>
      <c r="AP651" s="39">
        <f>SUM(AO647:AO650)</f>
        <v/>
      </c>
      <c r="AQ651" s="39">
        <f>AQ650+1</f>
        <v/>
      </c>
      <c r="AR651" s="39">
        <f>IF(AP651&gt;0,AR650+1,0)</f>
        <v/>
      </c>
      <c r="AS651" s="39">
        <f>IF(AR652=0,AR651,0)</f>
        <v/>
      </c>
      <c r="AT651" s="41">
        <f>180/SUM(AS471:AS650)</f>
        <v/>
      </c>
      <c r="AU651" s="41">
        <f>STDEV(AT631:AT650)</f>
        <v/>
      </c>
      <c r="AV651" s="41">
        <f>AT651-AU651</f>
        <v/>
      </c>
      <c r="AW651" s="41">
        <f>AT651+AU651</f>
        <v/>
      </c>
      <c r="AY651" s="39">
        <f>IF(D650&lt;M650,-2,IF(D650&lt;O650,-1,0))</f>
        <v/>
      </c>
      <c r="AZ651" s="39">
        <f>SUM(AY647:AY650)</f>
        <v/>
      </c>
      <c r="BA651" s="39">
        <f>BA650+1</f>
        <v/>
      </c>
      <c r="BB651" s="39">
        <f>IF(AZ651&lt;0,BB650+1,0)</f>
        <v/>
      </c>
      <c r="BC651" s="39">
        <f>IF(BB652=0,BB651,0)</f>
        <v/>
      </c>
      <c r="BD651" s="41">
        <f>180/SUM(BC471:BC650)</f>
        <v/>
      </c>
      <c r="BE651" s="41">
        <f>STDEV(BD631:BD650)</f>
        <v/>
      </c>
      <c r="BF651" s="41">
        <f>BD651-BE651</f>
        <v/>
      </c>
      <c r="BG651" s="41">
        <f>BD651+BE651</f>
        <v/>
      </c>
    </row>
    <row r="652">
      <c r="B652" s="40" t="n">
        <v>44231</v>
      </c>
      <c r="C652" s="41" t="n">
        <v>10.7</v>
      </c>
      <c r="D652" s="41" t="n">
        <v>10.05</v>
      </c>
      <c r="E652" s="41" t="n">
        <v>10.06</v>
      </c>
      <c r="F652" s="41" t="n">
        <v>10.38</v>
      </c>
      <c r="H652" s="41">
        <f>AVERAGE(F632:F651)</f>
        <v/>
      </c>
      <c r="I652" s="41">
        <f>AVERAGE(F603:F651)</f>
        <v/>
      </c>
      <c r="J652" s="41">
        <f>AVERAGE(F552:F651)</f>
        <v/>
      </c>
      <c r="K652" s="41">
        <f>STDEV(F632:F651)</f>
        <v/>
      </c>
      <c r="L652" s="41">
        <f>H652+2*K652</f>
        <v/>
      </c>
      <c r="M652" s="41">
        <f>H652-2*K652</f>
        <v/>
      </c>
      <c r="N652" s="41">
        <f>H652+1.5*K652</f>
        <v/>
      </c>
      <c r="O652" s="41">
        <f>H652-1.5*K652</f>
        <v/>
      </c>
      <c r="Q652" s="42">
        <f>(H651-H622)/H622</f>
        <v/>
      </c>
      <c r="R652" s="43">
        <f>IF(Q652&gt;=0.1,1,IF(Q652&gt;-0.1,0,-1))</f>
        <v/>
      </c>
      <c r="S652" s="42">
        <f>(I652-I622)/I622</f>
        <v/>
      </c>
      <c r="T652" s="43">
        <f>IF(S652&gt;=0.05,1,IF(S652&gt;-0.05,0,-1))</f>
        <v/>
      </c>
      <c r="U652" s="42">
        <f>(J651-J622)/J622</f>
        <v/>
      </c>
      <c r="V652" s="43">
        <f>IF(U652&gt;=0.03,1,IF(U652&gt;-0.03,0,-1))</f>
        <v/>
      </c>
      <c r="W652" s="43">
        <f>R652+T652+V652</f>
        <v/>
      </c>
      <c r="Y652" s="44">
        <f>(H651-H472)/H472</f>
        <v/>
      </c>
      <c r="Z652" s="43">
        <f>IF(Y652&gt;=0.1,1,IF(Y652&gt;-0.1,0,-1))</f>
        <v/>
      </c>
      <c r="AA652" s="42">
        <f>(I651-I472)/I472</f>
        <v/>
      </c>
      <c r="AB652" s="43">
        <f>IF(AA652&gt;=0.05,1,IF(AA652&gt;-0.05,0,-1))</f>
        <v/>
      </c>
      <c r="AC652" s="42">
        <f>(J651-J472)/J472</f>
        <v/>
      </c>
      <c r="AD652" s="43">
        <f>IF(AC652&gt;=0.03,1,IF(AC652&gt;-0.03,0,-1))</f>
        <v/>
      </c>
      <c r="AE652" s="43">
        <f>Z652+AB652+AD652</f>
        <v/>
      </c>
      <c r="AG652" s="39">
        <f>IF(H652&gt;I652,IF(I652&gt;J652,4,3),IF(H652&lt;J652,IF(I652&lt;J652,0,1),2))</f>
        <v/>
      </c>
      <c r="AI652" s="39">
        <f>IF(D652&gt;H652,3,IF(D652&gt;I652,2,IF(D652&gt;J652,1,0)))</f>
        <v/>
      </c>
      <c r="AK652" s="39">
        <f>IF(M652&gt;H652,3,IF(M652&gt;I652,2,IF(M652&gt;J652,1,0)))</f>
        <v/>
      </c>
      <c r="AM652" s="39">
        <f>IF(L652&gt;H652,3,IF(L652&gt;I652,2,IF(L652&gt;J652,1,0)))</f>
        <v/>
      </c>
      <c r="AO652" s="39">
        <f>IF(C651&gt;L651,2,IF(C651&gt;N651,1,0))</f>
        <v/>
      </c>
      <c r="AP652" s="39">
        <f>SUM(AO648:AO651)</f>
        <v/>
      </c>
      <c r="AQ652" s="39">
        <f>AQ651+1</f>
        <v/>
      </c>
      <c r="AR652" s="39">
        <f>IF(AP652&gt;0,AR651+1,0)</f>
        <v/>
      </c>
      <c r="AS652" s="39">
        <f>IF(AR653=0,AR652,0)</f>
        <v/>
      </c>
      <c r="AT652" s="41">
        <f>180/SUM(AS472:AS651)</f>
        <v/>
      </c>
      <c r="AU652" s="41">
        <f>STDEV(AT632:AT651)</f>
        <v/>
      </c>
      <c r="AV652" s="41">
        <f>AT652-AU652</f>
        <v/>
      </c>
      <c r="AW652" s="41">
        <f>AT652+AU652</f>
        <v/>
      </c>
      <c r="AY652" s="39">
        <f>IF(D651&lt;M651,-2,IF(D651&lt;O651,-1,0))</f>
        <v/>
      </c>
      <c r="AZ652" s="39">
        <f>SUM(AY648:AY651)</f>
        <v/>
      </c>
      <c r="BA652" s="39">
        <f>BA651+1</f>
        <v/>
      </c>
      <c r="BB652" s="39">
        <f>IF(AZ652&lt;0,BB651+1,0)</f>
        <v/>
      </c>
      <c r="BC652" s="39">
        <f>IF(BB653=0,BB652,0)</f>
        <v/>
      </c>
      <c r="BD652" s="41">
        <f>180/SUM(BC472:BC651)</f>
        <v/>
      </c>
      <c r="BE652" s="41">
        <f>STDEV(BD632:BD651)</f>
        <v/>
      </c>
      <c r="BF652" s="41">
        <f>BD652-BE652</f>
        <v/>
      </c>
      <c r="BG652" s="41">
        <f>BD652+BE652</f>
        <v/>
      </c>
    </row>
    <row r="653">
      <c r="B653" s="40" t="n">
        <v>44232</v>
      </c>
      <c r="C653" s="41" t="n">
        <v>10.53</v>
      </c>
      <c r="D653" s="41" t="n">
        <v>10.22</v>
      </c>
      <c r="E653" s="41" t="n">
        <v>10.49</v>
      </c>
      <c r="F653" s="41" t="n">
        <v>10.29</v>
      </c>
      <c r="H653" s="41">
        <f>AVERAGE(F633:F652)</f>
        <v/>
      </c>
      <c r="I653" s="41">
        <f>AVERAGE(F604:F652)</f>
        <v/>
      </c>
      <c r="J653" s="41">
        <f>AVERAGE(F553:F652)</f>
        <v/>
      </c>
      <c r="K653" s="41">
        <f>STDEV(F633:F652)</f>
        <v/>
      </c>
      <c r="L653" s="41">
        <f>H653+2*K653</f>
        <v/>
      </c>
      <c r="M653" s="41">
        <f>H653-2*K653</f>
        <v/>
      </c>
      <c r="N653" s="41">
        <f>H653+1.5*K653</f>
        <v/>
      </c>
      <c r="O653" s="41">
        <f>H653-1.5*K653</f>
        <v/>
      </c>
      <c r="Q653" s="42">
        <f>(H652-H623)/H623</f>
        <v/>
      </c>
      <c r="R653" s="43">
        <f>IF(Q653&gt;=0.1,1,IF(Q653&gt;-0.1,0,-1))</f>
        <v/>
      </c>
      <c r="S653" s="42">
        <f>(I653-I623)/I623</f>
        <v/>
      </c>
      <c r="T653" s="43">
        <f>IF(S653&gt;=0.05,1,IF(S653&gt;-0.05,0,-1))</f>
        <v/>
      </c>
      <c r="U653" s="42">
        <f>(J652-J623)/J623</f>
        <v/>
      </c>
      <c r="V653" s="43">
        <f>IF(U653&gt;=0.03,1,IF(U653&gt;-0.03,0,-1))</f>
        <v/>
      </c>
      <c r="W653" s="43">
        <f>R653+T653+V653</f>
        <v/>
      </c>
      <c r="Y653" s="44">
        <f>(H652-H473)/H473</f>
        <v/>
      </c>
      <c r="Z653" s="43">
        <f>IF(Y653&gt;=0.1,1,IF(Y653&gt;-0.1,0,-1))</f>
        <v/>
      </c>
      <c r="AA653" s="42">
        <f>(I652-I473)/I473</f>
        <v/>
      </c>
      <c r="AB653" s="43">
        <f>IF(AA653&gt;=0.05,1,IF(AA653&gt;-0.05,0,-1))</f>
        <v/>
      </c>
      <c r="AC653" s="42">
        <f>(J652-J473)/J473</f>
        <v/>
      </c>
      <c r="AD653" s="43">
        <f>IF(AC653&gt;=0.03,1,IF(AC653&gt;-0.03,0,-1))</f>
        <v/>
      </c>
      <c r="AE653" s="43">
        <f>Z653+AB653+AD653</f>
        <v/>
      </c>
      <c r="AG653" s="39">
        <f>IF(H653&gt;I653,IF(I653&gt;J653,4,3),IF(H653&lt;J653,IF(I653&lt;J653,0,1),2))</f>
        <v/>
      </c>
      <c r="AI653" s="39">
        <f>IF(D653&gt;H653,3,IF(D653&gt;I653,2,IF(D653&gt;J653,1,0)))</f>
        <v/>
      </c>
      <c r="AK653" s="39">
        <f>IF(M653&gt;H653,3,IF(M653&gt;I653,2,IF(M653&gt;J653,1,0)))</f>
        <v/>
      </c>
      <c r="AM653" s="39">
        <f>IF(L653&gt;H653,3,IF(L653&gt;I653,2,IF(L653&gt;J653,1,0)))</f>
        <v/>
      </c>
      <c r="AO653" s="39">
        <f>IF(C652&gt;L652,2,IF(C652&gt;N652,1,0))</f>
        <v/>
      </c>
      <c r="AP653" s="39">
        <f>SUM(AO649:AO652)</f>
        <v/>
      </c>
      <c r="AQ653" s="39">
        <f>AQ652+1</f>
        <v/>
      </c>
      <c r="AR653" s="39">
        <f>IF(AP653&gt;0,AR652+1,0)</f>
        <v/>
      </c>
      <c r="AS653" s="39">
        <f>IF(AR654=0,AR653,0)</f>
        <v/>
      </c>
      <c r="AT653" s="41">
        <f>180/SUM(AS473:AS652)</f>
        <v/>
      </c>
      <c r="AU653" s="41">
        <f>STDEV(AT633:AT652)</f>
        <v/>
      </c>
      <c r="AV653" s="41">
        <f>AT653-AU653</f>
        <v/>
      </c>
      <c r="AW653" s="41">
        <f>AT653+AU653</f>
        <v/>
      </c>
      <c r="AY653" s="39">
        <f>IF(D652&lt;M652,-2,IF(D652&lt;O652,-1,0))</f>
        <v/>
      </c>
      <c r="AZ653" s="39">
        <f>SUM(AY649:AY652)</f>
        <v/>
      </c>
      <c r="BA653" s="39">
        <f>BA652+1</f>
        <v/>
      </c>
      <c r="BB653" s="39">
        <f>IF(AZ653&lt;0,BB652+1,0)</f>
        <v/>
      </c>
      <c r="BC653" s="39">
        <f>IF(BB654=0,BB653,0)</f>
        <v/>
      </c>
      <c r="BD653" s="41">
        <f>180/SUM(BC473:BC652)</f>
        <v/>
      </c>
      <c r="BE653" s="41">
        <f>STDEV(BD633:BD652)</f>
        <v/>
      </c>
      <c r="BF653" s="41">
        <f>BD653-BE653</f>
        <v/>
      </c>
      <c r="BG653" s="41">
        <f>BD653+BE653</f>
        <v/>
      </c>
    </row>
    <row r="654">
      <c r="B654" s="40" t="n">
        <v>44235</v>
      </c>
      <c r="C654" s="41" t="n">
        <v>10.42</v>
      </c>
      <c r="D654" s="41" t="n">
        <v>9.855</v>
      </c>
      <c r="E654" s="41" t="n">
        <v>10.29</v>
      </c>
      <c r="F654" s="41" t="n">
        <v>9.895</v>
      </c>
      <c r="H654" s="41">
        <f>AVERAGE(F634:F653)</f>
        <v/>
      </c>
      <c r="I654" s="41">
        <f>AVERAGE(F605:F653)</f>
        <v/>
      </c>
      <c r="J654" s="41">
        <f>AVERAGE(F554:F653)</f>
        <v/>
      </c>
      <c r="K654" s="41">
        <f>STDEV(F634:F653)</f>
        <v/>
      </c>
      <c r="L654" s="41">
        <f>H654+2*K654</f>
        <v/>
      </c>
      <c r="M654" s="41">
        <f>H654-2*K654</f>
        <v/>
      </c>
      <c r="N654" s="41">
        <f>H654+1.5*K654</f>
        <v/>
      </c>
      <c r="O654" s="41">
        <f>H654-1.5*K654</f>
        <v/>
      </c>
      <c r="Q654" s="42">
        <f>(H653-H624)/H624</f>
        <v/>
      </c>
      <c r="R654" s="43">
        <f>IF(Q654&gt;=0.1,1,IF(Q654&gt;-0.1,0,-1))</f>
        <v/>
      </c>
      <c r="S654" s="42">
        <f>(I654-I624)/I624</f>
        <v/>
      </c>
      <c r="T654" s="43">
        <f>IF(S654&gt;=0.05,1,IF(S654&gt;-0.05,0,-1))</f>
        <v/>
      </c>
      <c r="U654" s="42">
        <f>(J653-J624)/J624</f>
        <v/>
      </c>
      <c r="V654" s="43">
        <f>IF(U654&gt;=0.03,1,IF(U654&gt;-0.03,0,-1))</f>
        <v/>
      </c>
      <c r="W654" s="43">
        <f>R654+T654+V654</f>
        <v/>
      </c>
      <c r="Y654" s="44">
        <f>(H653-H474)/H474</f>
        <v/>
      </c>
      <c r="Z654" s="43">
        <f>IF(Y654&gt;=0.1,1,IF(Y654&gt;-0.1,0,-1))</f>
        <v/>
      </c>
      <c r="AA654" s="42">
        <f>(I653-I474)/I474</f>
        <v/>
      </c>
      <c r="AB654" s="43">
        <f>IF(AA654&gt;=0.05,1,IF(AA654&gt;-0.05,0,-1))</f>
        <v/>
      </c>
      <c r="AC654" s="42">
        <f>(J653-J474)/J474</f>
        <v/>
      </c>
      <c r="AD654" s="43">
        <f>IF(AC654&gt;=0.03,1,IF(AC654&gt;-0.03,0,-1))</f>
        <v/>
      </c>
      <c r="AE654" s="43">
        <f>Z654+AB654+AD654</f>
        <v/>
      </c>
      <c r="AG654" s="39">
        <f>IF(H654&gt;I654,IF(I654&gt;J654,4,3),IF(H654&lt;J654,IF(I654&lt;J654,0,1),2))</f>
        <v/>
      </c>
      <c r="AI654" s="39">
        <f>IF(D654&gt;H654,3,IF(D654&gt;I654,2,IF(D654&gt;J654,1,0)))</f>
        <v/>
      </c>
      <c r="AK654" s="39">
        <f>IF(M654&gt;H654,3,IF(M654&gt;I654,2,IF(M654&gt;J654,1,0)))</f>
        <v/>
      </c>
      <c r="AM654" s="39">
        <f>IF(L654&gt;H654,3,IF(L654&gt;I654,2,IF(L654&gt;J654,1,0)))</f>
        <v/>
      </c>
      <c r="AO654" s="39">
        <f>IF(C653&gt;L653,2,IF(C653&gt;N653,1,0))</f>
        <v/>
      </c>
      <c r="AP654" s="39">
        <f>SUM(AO650:AO653)</f>
        <v/>
      </c>
      <c r="AQ654" s="39">
        <f>AQ653+1</f>
        <v/>
      </c>
      <c r="AR654" s="39">
        <f>IF(AP654&gt;0,AR653+1,0)</f>
        <v/>
      </c>
      <c r="AS654" s="39">
        <f>IF(AR655=0,AR654,0)</f>
        <v/>
      </c>
      <c r="AT654" s="41">
        <f>180/SUM(AS474:AS653)</f>
        <v/>
      </c>
      <c r="AU654" s="41">
        <f>STDEV(AT634:AT653)</f>
        <v/>
      </c>
      <c r="AV654" s="41">
        <f>AT654-AU654</f>
        <v/>
      </c>
      <c r="AW654" s="41">
        <f>AT654+AU654</f>
        <v/>
      </c>
      <c r="AY654" s="39">
        <f>IF(D653&lt;M653,-2,IF(D653&lt;O653,-1,0))</f>
        <v/>
      </c>
      <c r="AZ654" s="39">
        <f>SUM(AY650:AY653)</f>
        <v/>
      </c>
      <c r="BA654" s="39">
        <f>BA653+1</f>
        <v/>
      </c>
      <c r="BB654" s="39">
        <f>IF(AZ654&lt;0,BB653+1,0)</f>
        <v/>
      </c>
      <c r="BC654" s="39">
        <f>IF(BB655=0,BB654,0)</f>
        <v/>
      </c>
      <c r="BD654" s="41">
        <f>180/SUM(BC474:BC653)</f>
        <v/>
      </c>
      <c r="BE654" s="41">
        <f>STDEV(BD634:BD653)</f>
        <v/>
      </c>
      <c r="BF654" s="41">
        <f>BD654-BE654</f>
        <v/>
      </c>
      <c r="BG654" s="41">
        <f>BD654+BE654</f>
        <v/>
      </c>
    </row>
    <row r="655">
      <c r="B655" s="40" t="n">
        <v>44236</v>
      </c>
      <c r="C655" s="41" t="n">
        <v>10.33</v>
      </c>
      <c r="D655" s="41" t="n">
        <v>9.9</v>
      </c>
      <c r="E655" s="41" t="n">
        <v>9.9</v>
      </c>
      <c r="F655" s="41" t="n">
        <v>9.99</v>
      </c>
      <c r="H655" s="41">
        <f>AVERAGE(F635:F654)</f>
        <v/>
      </c>
      <c r="I655" s="41">
        <f>AVERAGE(F606:F654)</f>
        <v/>
      </c>
      <c r="J655" s="41">
        <f>AVERAGE(F555:F654)</f>
        <v/>
      </c>
      <c r="K655" s="41">
        <f>STDEV(F635:F654)</f>
        <v/>
      </c>
      <c r="L655" s="41">
        <f>H655+2*K655</f>
        <v/>
      </c>
      <c r="M655" s="41">
        <f>H655-2*K655</f>
        <v/>
      </c>
      <c r="N655" s="41">
        <f>H655+1.5*K655</f>
        <v/>
      </c>
      <c r="O655" s="41">
        <f>H655-1.5*K655</f>
        <v/>
      </c>
      <c r="Q655" s="42">
        <f>(H654-H625)/H625</f>
        <v/>
      </c>
      <c r="R655" s="43">
        <f>IF(Q655&gt;=0.1,1,IF(Q655&gt;-0.1,0,-1))</f>
        <v/>
      </c>
      <c r="S655" s="42">
        <f>(I655-I625)/I625</f>
        <v/>
      </c>
      <c r="T655" s="43">
        <f>IF(S655&gt;=0.05,1,IF(S655&gt;-0.05,0,-1))</f>
        <v/>
      </c>
      <c r="U655" s="42">
        <f>(J654-J625)/J625</f>
        <v/>
      </c>
      <c r="V655" s="43">
        <f>IF(U655&gt;=0.03,1,IF(U655&gt;-0.03,0,-1))</f>
        <v/>
      </c>
      <c r="W655" s="43">
        <f>R655+T655+V655</f>
        <v/>
      </c>
      <c r="Y655" s="44">
        <f>(H654-H475)/H475</f>
        <v/>
      </c>
      <c r="Z655" s="43">
        <f>IF(Y655&gt;=0.1,1,IF(Y655&gt;-0.1,0,-1))</f>
        <v/>
      </c>
      <c r="AA655" s="42">
        <f>(I654-I475)/I475</f>
        <v/>
      </c>
      <c r="AB655" s="43">
        <f>IF(AA655&gt;=0.05,1,IF(AA655&gt;-0.05,0,-1))</f>
        <v/>
      </c>
      <c r="AC655" s="42">
        <f>(J654-J475)/J475</f>
        <v/>
      </c>
      <c r="AD655" s="43">
        <f>IF(AC655&gt;=0.03,1,IF(AC655&gt;-0.03,0,-1))</f>
        <v/>
      </c>
      <c r="AE655" s="43">
        <f>Z655+AB655+AD655</f>
        <v/>
      </c>
      <c r="AG655" s="39">
        <f>IF(H655&gt;I655,IF(I655&gt;J655,4,3),IF(H655&lt;J655,IF(I655&lt;J655,0,1),2))</f>
        <v/>
      </c>
      <c r="AI655" s="39">
        <f>IF(D655&gt;H655,3,IF(D655&gt;I655,2,IF(D655&gt;J655,1,0)))</f>
        <v/>
      </c>
      <c r="AK655" s="39">
        <f>IF(M655&gt;H655,3,IF(M655&gt;I655,2,IF(M655&gt;J655,1,0)))</f>
        <v/>
      </c>
      <c r="AM655" s="39">
        <f>IF(L655&gt;H655,3,IF(L655&gt;I655,2,IF(L655&gt;J655,1,0)))</f>
        <v/>
      </c>
      <c r="AO655" s="39">
        <f>IF(C654&gt;L654,2,IF(C654&gt;N654,1,0))</f>
        <v/>
      </c>
      <c r="AP655" s="39">
        <f>SUM(AO651:AO654)</f>
        <v/>
      </c>
      <c r="AQ655" s="39">
        <f>AQ654+1</f>
        <v/>
      </c>
      <c r="AR655" s="39">
        <f>IF(AP655&gt;0,AR654+1,0)</f>
        <v/>
      </c>
      <c r="AS655" s="39">
        <f>IF(AR656=0,AR655,0)</f>
        <v/>
      </c>
      <c r="AT655" s="41">
        <f>180/SUM(AS475:AS654)</f>
        <v/>
      </c>
      <c r="AU655" s="41">
        <f>STDEV(AT635:AT654)</f>
        <v/>
      </c>
      <c r="AV655" s="41">
        <f>AT655-AU655</f>
        <v/>
      </c>
      <c r="AW655" s="41">
        <f>AT655+AU655</f>
        <v/>
      </c>
      <c r="AY655" s="39">
        <f>IF(D654&lt;M654,-2,IF(D654&lt;O654,-1,0))</f>
        <v/>
      </c>
      <c r="AZ655" s="39">
        <f>SUM(AY651:AY654)</f>
        <v/>
      </c>
      <c r="BA655" s="39">
        <f>BA654+1</f>
        <v/>
      </c>
      <c r="BB655" s="39">
        <f>IF(AZ655&lt;0,BB654+1,0)</f>
        <v/>
      </c>
      <c r="BC655" s="39">
        <f>IF(BB656=0,BB655,0)</f>
        <v/>
      </c>
      <c r="BD655" s="41">
        <f>180/SUM(BC475:BC654)</f>
        <v/>
      </c>
      <c r="BE655" s="41">
        <f>STDEV(BD635:BD654)</f>
        <v/>
      </c>
      <c r="BF655" s="41">
        <f>BD655-BE655</f>
        <v/>
      </c>
      <c r="BG655" s="41">
        <f>BD655+BE655</f>
        <v/>
      </c>
    </row>
    <row r="656">
      <c r="B656" s="40" t="n">
        <v>44237</v>
      </c>
      <c r="C656" s="41" t="n">
        <v>10.23</v>
      </c>
      <c r="D656" s="41" t="n">
        <v>9.765000000000001</v>
      </c>
      <c r="E656" s="41" t="n">
        <v>9.970000000000001</v>
      </c>
      <c r="F656" s="41" t="n">
        <v>9.98</v>
      </c>
      <c r="H656" s="41">
        <f>AVERAGE(F636:F655)</f>
        <v/>
      </c>
      <c r="I656" s="41">
        <f>AVERAGE(F607:F655)</f>
        <v/>
      </c>
      <c r="J656" s="41">
        <f>AVERAGE(F556:F655)</f>
        <v/>
      </c>
      <c r="K656" s="41">
        <f>STDEV(F636:F655)</f>
        <v/>
      </c>
      <c r="L656" s="41">
        <f>H656+2*K656</f>
        <v/>
      </c>
      <c r="M656" s="41">
        <f>H656-2*K656</f>
        <v/>
      </c>
      <c r="N656" s="41">
        <f>H656+1.5*K656</f>
        <v/>
      </c>
      <c r="O656" s="41">
        <f>H656-1.5*K656</f>
        <v/>
      </c>
      <c r="Q656" s="42">
        <f>(H655-H626)/H626</f>
        <v/>
      </c>
      <c r="R656" s="43">
        <f>IF(Q656&gt;=0.1,1,IF(Q656&gt;-0.1,0,-1))</f>
        <v/>
      </c>
      <c r="S656" s="42">
        <f>(I656-I626)/I626</f>
        <v/>
      </c>
      <c r="T656" s="43">
        <f>IF(S656&gt;=0.05,1,IF(S656&gt;-0.05,0,-1))</f>
        <v/>
      </c>
      <c r="U656" s="42">
        <f>(J655-J626)/J626</f>
        <v/>
      </c>
      <c r="V656" s="43">
        <f>IF(U656&gt;=0.03,1,IF(U656&gt;-0.03,0,-1))</f>
        <v/>
      </c>
      <c r="W656" s="43">
        <f>R656+T656+V656</f>
        <v/>
      </c>
      <c r="Y656" s="44">
        <f>(H655-H476)/H476</f>
        <v/>
      </c>
      <c r="Z656" s="43">
        <f>IF(Y656&gt;=0.1,1,IF(Y656&gt;-0.1,0,-1))</f>
        <v/>
      </c>
      <c r="AA656" s="42">
        <f>(I655-I476)/I476</f>
        <v/>
      </c>
      <c r="AB656" s="43">
        <f>IF(AA656&gt;=0.05,1,IF(AA656&gt;-0.05,0,-1))</f>
        <v/>
      </c>
      <c r="AC656" s="42">
        <f>(J655-J476)/J476</f>
        <v/>
      </c>
      <c r="AD656" s="43">
        <f>IF(AC656&gt;=0.03,1,IF(AC656&gt;-0.03,0,-1))</f>
        <v/>
      </c>
      <c r="AE656" s="43">
        <f>Z656+AB656+AD656</f>
        <v/>
      </c>
      <c r="AG656" s="39">
        <f>IF(H656&gt;I656,IF(I656&gt;J656,4,3),IF(H656&lt;J656,IF(I656&lt;J656,0,1),2))</f>
        <v/>
      </c>
      <c r="AI656" s="39">
        <f>IF(D656&gt;H656,3,IF(D656&gt;I656,2,IF(D656&gt;J656,1,0)))</f>
        <v/>
      </c>
      <c r="AK656" s="39">
        <f>IF(M656&gt;H656,3,IF(M656&gt;I656,2,IF(M656&gt;J656,1,0)))</f>
        <v/>
      </c>
      <c r="AM656" s="39">
        <f>IF(L656&gt;H656,3,IF(L656&gt;I656,2,IF(L656&gt;J656,1,0)))</f>
        <v/>
      </c>
      <c r="AO656" s="39">
        <f>IF(C655&gt;L655,2,IF(C655&gt;N655,1,0))</f>
        <v/>
      </c>
      <c r="AP656" s="39">
        <f>SUM(AO652:AO655)</f>
        <v/>
      </c>
      <c r="AQ656" s="39">
        <f>AQ655+1</f>
        <v/>
      </c>
      <c r="AR656" s="39">
        <f>IF(AP656&gt;0,AR655+1,0)</f>
        <v/>
      </c>
      <c r="AS656" s="39">
        <f>IF(AR657=0,AR656,0)</f>
        <v/>
      </c>
      <c r="AT656" s="41">
        <f>180/SUM(AS476:AS655)</f>
        <v/>
      </c>
      <c r="AU656" s="41">
        <f>STDEV(AT636:AT655)</f>
        <v/>
      </c>
      <c r="AV656" s="41">
        <f>AT656-AU656</f>
        <v/>
      </c>
      <c r="AW656" s="41">
        <f>AT656+AU656</f>
        <v/>
      </c>
      <c r="AY656" s="39">
        <f>IF(D655&lt;M655,-2,IF(D655&lt;O655,-1,0))</f>
        <v/>
      </c>
      <c r="AZ656" s="39">
        <f>SUM(AY652:AY655)</f>
        <v/>
      </c>
      <c r="BA656" s="39">
        <f>BA655+1</f>
        <v/>
      </c>
      <c r="BB656" s="39">
        <f>IF(AZ656&lt;0,BB655+1,0)</f>
        <v/>
      </c>
      <c r="BC656" s="39">
        <f>IF(BB657=0,BB656,0)</f>
        <v/>
      </c>
      <c r="BD656" s="41">
        <f>180/SUM(BC476:BC655)</f>
        <v/>
      </c>
      <c r="BE656" s="41">
        <f>STDEV(BD636:BD655)</f>
        <v/>
      </c>
      <c r="BF656" s="41">
        <f>BD656-BE656</f>
        <v/>
      </c>
      <c r="BG656" s="41">
        <f>BD656+BE656</f>
        <v/>
      </c>
    </row>
    <row r="657">
      <c r="B657" s="40" t="n">
        <v>44238</v>
      </c>
      <c r="C657" s="41" t="n">
        <v>10.33</v>
      </c>
      <c r="D657" s="41" t="n">
        <v>9.925000000000001</v>
      </c>
      <c r="E657" s="41" t="n">
        <v>10</v>
      </c>
      <c r="F657" s="41" t="n">
        <v>10.24</v>
      </c>
      <c r="H657" s="41">
        <f>AVERAGE(F637:F656)</f>
        <v/>
      </c>
      <c r="I657" s="41">
        <f>AVERAGE(F608:F656)</f>
        <v/>
      </c>
      <c r="J657" s="41">
        <f>AVERAGE(F557:F656)</f>
        <v/>
      </c>
      <c r="K657" s="41">
        <f>STDEV(F637:F656)</f>
        <v/>
      </c>
      <c r="L657" s="41">
        <f>H657+2*K657</f>
        <v/>
      </c>
      <c r="M657" s="41">
        <f>H657-2*K657</f>
        <v/>
      </c>
      <c r="N657" s="41">
        <f>H657+1.5*K657</f>
        <v/>
      </c>
      <c r="O657" s="41">
        <f>H657-1.5*K657</f>
        <v/>
      </c>
      <c r="Q657" s="42">
        <f>(H656-H627)/H627</f>
        <v/>
      </c>
      <c r="R657" s="43">
        <f>IF(Q657&gt;=0.1,1,IF(Q657&gt;-0.1,0,-1))</f>
        <v/>
      </c>
      <c r="S657" s="42">
        <f>(I657-I627)/I627</f>
        <v/>
      </c>
      <c r="T657" s="43">
        <f>IF(S657&gt;=0.05,1,IF(S657&gt;-0.05,0,-1))</f>
        <v/>
      </c>
      <c r="U657" s="42">
        <f>(J656-J627)/J627</f>
        <v/>
      </c>
      <c r="V657" s="43">
        <f>IF(U657&gt;=0.03,1,IF(U657&gt;-0.03,0,-1))</f>
        <v/>
      </c>
      <c r="W657" s="43">
        <f>R657+T657+V657</f>
        <v/>
      </c>
      <c r="Y657" s="44">
        <f>(H656-H477)/H477</f>
        <v/>
      </c>
      <c r="Z657" s="43">
        <f>IF(Y657&gt;=0.1,1,IF(Y657&gt;-0.1,0,-1))</f>
        <v/>
      </c>
      <c r="AA657" s="42">
        <f>(I656-I477)/I477</f>
        <v/>
      </c>
      <c r="AB657" s="43">
        <f>IF(AA657&gt;=0.05,1,IF(AA657&gt;-0.05,0,-1))</f>
        <v/>
      </c>
      <c r="AC657" s="42">
        <f>(J656-J477)/J477</f>
        <v/>
      </c>
      <c r="AD657" s="43">
        <f>IF(AC657&gt;=0.03,1,IF(AC657&gt;-0.03,0,-1))</f>
        <v/>
      </c>
      <c r="AE657" s="43">
        <f>Z657+AB657+AD657</f>
        <v/>
      </c>
      <c r="AG657" s="39">
        <f>IF(H657&gt;I657,IF(I657&gt;J657,4,3),IF(H657&lt;J657,IF(I657&lt;J657,0,1),2))</f>
        <v/>
      </c>
      <c r="AI657" s="39">
        <f>IF(D657&gt;H657,3,IF(D657&gt;I657,2,IF(D657&gt;J657,1,0)))</f>
        <v/>
      </c>
      <c r="AK657" s="39">
        <f>IF(M657&gt;H657,3,IF(M657&gt;I657,2,IF(M657&gt;J657,1,0)))</f>
        <v/>
      </c>
      <c r="AM657" s="39">
        <f>IF(L657&gt;H657,3,IF(L657&gt;I657,2,IF(L657&gt;J657,1,0)))</f>
        <v/>
      </c>
      <c r="AO657" s="39">
        <f>IF(C656&gt;L656,2,IF(C656&gt;N656,1,0))</f>
        <v/>
      </c>
      <c r="AP657" s="39">
        <f>SUM(AO653:AO656)</f>
        <v/>
      </c>
      <c r="AQ657" s="39">
        <f>AQ656+1</f>
        <v/>
      </c>
      <c r="AR657" s="39">
        <f>IF(AP657&gt;0,AR656+1,0)</f>
        <v/>
      </c>
      <c r="AS657" s="39">
        <f>IF(AR658=0,AR657,0)</f>
        <v/>
      </c>
      <c r="AT657" s="41">
        <f>180/SUM(AS477:AS656)</f>
        <v/>
      </c>
      <c r="AU657" s="41">
        <f>STDEV(AT637:AT656)</f>
        <v/>
      </c>
      <c r="AV657" s="41">
        <f>AT657-AU657</f>
        <v/>
      </c>
      <c r="AW657" s="41">
        <f>AT657+AU657</f>
        <v/>
      </c>
      <c r="AY657" s="39">
        <f>IF(D656&lt;M656,-2,IF(D656&lt;O656,-1,0))</f>
        <v/>
      </c>
      <c r="AZ657" s="39">
        <f>SUM(AY653:AY656)</f>
        <v/>
      </c>
      <c r="BA657" s="39">
        <f>BA656+1</f>
        <v/>
      </c>
      <c r="BB657" s="39">
        <f>IF(AZ657&lt;0,BB656+1,0)</f>
        <v/>
      </c>
      <c r="BC657" s="39">
        <f>IF(BB658=0,BB657,0)</f>
        <v/>
      </c>
      <c r="BD657" s="41">
        <f>180/SUM(BC477:BC656)</f>
        <v/>
      </c>
      <c r="BE657" s="41">
        <f>STDEV(BD637:BD656)</f>
        <v/>
      </c>
      <c r="BF657" s="41">
        <f>BD657-BE657</f>
        <v/>
      </c>
      <c r="BG657" s="41">
        <f>BD657+BE657</f>
        <v/>
      </c>
    </row>
    <row r="658">
      <c r="B658" s="40" t="n">
        <v>44239</v>
      </c>
      <c r="C658" s="41" t="n">
        <v>10.31</v>
      </c>
      <c r="D658" s="41" t="n">
        <v>9.965</v>
      </c>
      <c r="E658" s="41" t="n">
        <v>10.27</v>
      </c>
      <c r="F658" s="41" t="n">
        <v>10.1</v>
      </c>
      <c r="H658" s="41">
        <f>AVERAGE(F638:F657)</f>
        <v/>
      </c>
      <c r="I658" s="41">
        <f>AVERAGE(F609:F657)</f>
        <v/>
      </c>
      <c r="J658" s="41">
        <f>AVERAGE(F558:F657)</f>
        <v/>
      </c>
      <c r="K658" s="41">
        <f>STDEV(F638:F657)</f>
        <v/>
      </c>
      <c r="L658" s="41">
        <f>H658+2*K658</f>
        <v/>
      </c>
      <c r="M658" s="41">
        <f>H658-2*K658</f>
        <v/>
      </c>
      <c r="N658" s="41">
        <f>H658+1.5*K658</f>
        <v/>
      </c>
      <c r="O658" s="41">
        <f>H658-1.5*K658</f>
        <v/>
      </c>
      <c r="Q658" s="42">
        <f>(H657-H628)/H628</f>
        <v/>
      </c>
      <c r="R658" s="43">
        <f>IF(Q658&gt;=0.1,1,IF(Q658&gt;-0.1,0,-1))</f>
        <v/>
      </c>
      <c r="S658" s="42">
        <f>(I658-I628)/I628</f>
        <v/>
      </c>
      <c r="T658" s="43">
        <f>IF(S658&gt;=0.05,1,IF(S658&gt;-0.05,0,-1))</f>
        <v/>
      </c>
      <c r="U658" s="42">
        <f>(J657-J628)/J628</f>
        <v/>
      </c>
      <c r="V658" s="43">
        <f>IF(U658&gt;=0.03,1,IF(U658&gt;-0.03,0,-1))</f>
        <v/>
      </c>
      <c r="W658" s="43">
        <f>R658+T658+V658</f>
        <v/>
      </c>
      <c r="Y658" s="44">
        <f>(H657-H478)/H478</f>
        <v/>
      </c>
      <c r="Z658" s="43">
        <f>IF(Y658&gt;=0.1,1,IF(Y658&gt;-0.1,0,-1))</f>
        <v/>
      </c>
      <c r="AA658" s="42">
        <f>(I657-I478)/I478</f>
        <v/>
      </c>
      <c r="AB658" s="43">
        <f>IF(AA658&gt;=0.05,1,IF(AA658&gt;-0.05,0,-1))</f>
        <v/>
      </c>
      <c r="AC658" s="42">
        <f>(J657-J478)/J478</f>
        <v/>
      </c>
      <c r="AD658" s="43">
        <f>IF(AC658&gt;=0.03,1,IF(AC658&gt;-0.03,0,-1))</f>
        <v/>
      </c>
      <c r="AE658" s="43">
        <f>Z658+AB658+AD658</f>
        <v/>
      </c>
      <c r="AG658" s="39">
        <f>IF(H658&gt;I658,IF(I658&gt;J658,4,3),IF(H658&lt;J658,IF(I658&lt;J658,0,1),2))</f>
        <v/>
      </c>
      <c r="AI658" s="39">
        <f>IF(D658&gt;H658,3,IF(D658&gt;I658,2,IF(D658&gt;J658,1,0)))</f>
        <v/>
      </c>
      <c r="AK658" s="39">
        <f>IF(M658&gt;H658,3,IF(M658&gt;I658,2,IF(M658&gt;J658,1,0)))</f>
        <v/>
      </c>
      <c r="AM658" s="39">
        <f>IF(L658&gt;H658,3,IF(L658&gt;I658,2,IF(L658&gt;J658,1,0)))</f>
        <v/>
      </c>
      <c r="AO658" s="39">
        <f>IF(C657&gt;L657,2,IF(C657&gt;N657,1,0))</f>
        <v/>
      </c>
      <c r="AP658" s="39">
        <f>SUM(AO654:AO657)</f>
        <v/>
      </c>
      <c r="AQ658" s="39">
        <f>AQ657+1</f>
        <v/>
      </c>
      <c r="AR658" s="39">
        <f>IF(AP658&gt;0,AR657+1,0)</f>
        <v/>
      </c>
      <c r="AS658" s="39">
        <f>IF(AR659=0,AR658,0)</f>
        <v/>
      </c>
      <c r="AT658" s="41">
        <f>180/SUM(AS478:AS657)</f>
        <v/>
      </c>
      <c r="AU658" s="41">
        <f>STDEV(AT638:AT657)</f>
        <v/>
      </c>
      <c r="AV658" s="41">
        <f>AT658-AU658</f>
        <v/>
      </c>
      <c r="AW658" s="41">
        <f>AT658+AU658</f>
        <v/>
      </c>
      <c r="AY658" s="39">
        <f>IF(D657&lt;M657,-2,IF(D657&lt;O657,-1,0))</f>
        <v/>
      </c>
      <c r="AZ658" s="39">
        <f>SUM(AY654:AY657)</f>
        <v/>
      </c>
      <c r="BA658" s="39">
        <f>BA657+1</f>
        <v/>
      </c>
      <c r="BB658" s="39">
        <f>IF(AZ658&lt;0,BB657+1,0)</f>
        <v/>
      </c>
      <c r="BC658" s="39">
        <f>IF(BB659=0,BB658,0)</f>
        <v/>
      </c>
      <c r="BD658" s="41">
        <f>180/SUM(BC478:BC657)</f>
        <v/>
      </c>
      <c r="BE658" s="41">
        <f>STDEV(BD638:BD657)</f>
        <v/>
      </c>
      <c r="BF658" s="41">
        <f>BD658-BE658</f>
        <v/>
      </c>
      <c r="BG658" s="41">
        <f>BD658+BE658</f>
        <v/>
      </c>
    </row>
    <row r="659">
      <c r="B659" s="40" t="n">
        <v>44242</v>
      </c>
      <c r="C659" s="41" t="n">
        <v>10.58</v>
      </c>
      <c r="D659" s="41" t="n">
        <v>10.03</v>
      </c>
      <c r="E659" s="41" t="n">
        <v>10.1</v>
      </c>
      <c r="F659" s="41" t="n">
        <v>10.39</v>
      </c>
      <c r="H659" s="41">
        <f>AVERAGE(F639:F658)</f>
        <v/>
      </c>
      <c r="I659" s="41">
        <f>AVERAGE(F610:F658)</f>
        <v/>
      </c>
      <c r="J659" s="41">
        <f>AVERAGE(F559:F658)</f>
        <v/>
      </c>
      <c r="K659" s="41">
        <f>STDEV(F639:F658)</f>
        <v/>
      </c>
      <c r="L659" s="41">
        <f>H659+2*K659</f>
        <v/>
      </c>
      <c r="M659" s="41">
        <f>H659-2*K659</f>
        <v/>
      </c>
      <c r="N659" s="41">
        <f>H659+1.5*K659</f>
        <v/>
      </c>
      <c r="O659" s="41">
        <f>H659-1.5*K659</f>
        <v/>
      </c>
      <c r="Q659" s="42">
        <f>(H658-H629)/H629</f>
        <v/>
      </c>
      <c r="R659" s="43">
        <f>IF(Q659&gt;=0.1,1,IF(Q659&gt;-0.1,0,-1))</f>
        <v/>
      </c>
      <c r="S659" s="42">
        <f>(I659-I629)/I629</f>
        <v/>
      </c>
      <c r="T659" s="43">
        <f>IF(S659&gt;=0.05,1,IF(S659&gt;-0.05,0,-1))</f>
        <v/>
      </c>
      <c r="U659" s="42">
        <f>(J658-J629)/J629</f>
        <v/>
      </c>
      <c r="V659" s="43">
        <f>IF(U659&gt;=0.03,1,IF(U659&gt;-0.03,0,-1))</f>
        <v/>
      </c>
      <c r="W659" s="43">
        <f>R659+T659+V659</f>
        <v/>
      </c>
      <c r="Y659" s="44">
        <f>(H658-H479)/H479</f>
        <v/>
      </c>
      <c r="Z659" s="43">
        <f>IF(Y659&gt;=0.1,1,IF(Y659&gt;-0.1,0,-1))</f>
        <v/>
      </c>
      <c r="AA659" s="42">
        <f>(I658-I479)/I479</f>
        <v/>
      </c>
      <c r="AB659" s="43">
        <f>IF(AA659&gt;=0.05,1,IF(AA659&gt;-0.05,0,-1))</f>
        <v/>
      </c>
      <c r="AC659" s="42">
        <f>(J658-J479)/J479</f>
        <v/>
      </c>
      <c r="AD659" s="43">
        <f>IF(AC659&gt;=0.03,1,IF(AC659&gt;-0.03,0,-1))</f>
        <v/>
      </c>
      <c r="AE659" s="43">
        <f>Z659+AB659+AD659</f>
        <v/>
      </c>
      <c r="AG659" s="39">
        <f>IF(H659&gt;I659,IF(I659&gt;J659,4,3),IF(H659&lt;J659,IF(I659&lt;J659,0,1),2))</f>
        <v/>
      </c>
      <c r="AI659" s="39">
        <f>IF(D659&gt;H659,3,IF(D659&gt;I659,2,IF(D659&gt;J659,1,0)))</f>
        <v/>
      </c>
      <c r="AK659" s="39">
        <f>IF(M659&gt;H659,3,IF(M659&gt;I659,2,IF(M659&gt;J659,1,0)))</f>
        <v/>
      </c>
      <c r="AM659" s="39">
        <f>IF(L659&gt;H659,3,IF(L659&gt;I659,2,IF(L659&gt;J659,1,0)))</f>
        <v/>
      </c>
      <c r="AO659" s="39">
        <f>IF(C658&gt;L658,2,IF(C658&gt;N658,1,0))</f>
        <v/>
      </c>
      <c r="AP659" s="39">
        <f>SUM(AO655:AO658)</f>
        <v/>
      </c>
      <c r="AQ659" s="39">
        <f>AQ658+1</f>
        <v/>
      </c>
      <c r="AR659" s="39">
        <f>IF(AP659&gt;0,AR658+1,0)</f>
        <v/>
      </c>
      <c r="AS659" s="39">
        <f>IF(AR660=0,AR659,0)</f>
        <v/>
      </c>
      <c r="AT659" s="41">
        <f>180/SUM(AS479:AS658)</f>
        <v/>
      </c>
      <c r="AU659" s="41">
        <f>STDEV(AT639:AT658)</f>
        <v/>
      </c>
      <c r="AV659" s="41">
        <f>AT659-AU659</f>
        <v/>
      </c>
      <c r="AW659" s="41">
        <f>AT659+AU659</f>
        <v/>
      </c>
      <c r="AY659" s="39">
        <f>IF(D658&lt;M658,-2,IF(D658&lt;O658,-1,0))</f>
        <v/>
      </c>
      <c r="AZ659" s="39">
        <f>SUM(AY655:AY658)</f>
        <v/>
      </c>
      <c r="BA659" s="39">
        <f>BA658+1</f>
        <v/>
      </c>
      <c r="BB659" s="39">
        <f>IF(AZ659&lt;0,BB658+1,0)</f>
        <v/>
      </c>
      <c r="BC659" s="39">
        <f>IF(BB660=0,BB659,0)</f>
        <v/>
      </c>
      <c r="BD659" s="41">
        <f>180/SUM(BC479:BC658)</f>
        <v/>
      </c>
      <c r="BE659" s="41">
        <f>STDEV(BD639:BD658)</f>
        <v/>
      </c>
      <c r="BF659" s="41">
        <f>BD659-BE659</f>
        <v/>
      </c>
      <c r="BG659" s="41">
        <f>BD659+BE659</f>
        <v/>
      </c>
    </row>
    <row r="660">
      <c r="B660" s="40" t="n">
        <v>44243</v>
      </c>
      <c r="C660" s="41" t="n">
        <v>10.49</v>
      </c>
      <c r="D660" s="41" t="n">
        <v>10.13</v>
      </c>
      <c r="E660" s="41" t="n">
        <v>10.49</v>
      </c>
      <c r="F660" s="41" t="n">
        <v>10.17</v>
      </c>
      <c r="H660" s="41">
        <f>AVERAGE(F640:F659)</f>
        <v/>
      </c>
      <c r="I660" s="41">
        <f>AVERAGE(F611:F659)</f>
        <v/>
      </c>
      <c r="J660" s="41">
        <f>AVERAGE(F560:F659)</f>
        <v/>
      </c>
      <c r="K660" s="41">
        <f>STDEV(F640:F659)</f>
        <v/>
      </c>
      <c r="L660" s="41">
        <f>H660+2*K660</f>
        <v/>
      </c>
      <c r="M660" s="41">
        <f>H660-2*K660</f>
        <v/>
      </c>
      <c r="N660" s="41">
        <f>H660+1.5*K660</f>
        <v/>
      </c>
      <c r="O660" s="41">
        <f>H660-1.5*K660</f>
        <v/>
      </c>
      <c r="Q660" s="42">
        <f>(H659-H630)/H630</f>
        <v/>
      </c>
      <c r="R660" s="43">
        <f>IF(Q660&gt;=0.1,1,IF(Q660&gt;-0.1,0,-1))</f>
        <v/>
      </c>
      <c r="S660" s="42">
        <f>(I660-I630)/I630</f>
        <v/>
      </c>
      <c r="T660" s="43">
        <f>IF(S660&gt;=0.05,1,IF(S660&gt;-0.05,0,-1))</f>
        <v/>
      </c>
      <c r="U660" s="42">
        <f>(J659-J630)/J630</f>
        <v/>
      </c>
      <c r="V660" s="43">
        <f>IF(U660&gt;=0.03,1,IF(U660&gt;-0.03,0,-1))</f>
        <v/>
      </c>
      <c r="W660" s="43">
        <f>R660+T660+V660</f>
        <v/>
      </c>
      <c r="Y660" s="44">
        <f>(H659-H480)/H480</f>
        <v/>
      </c>
      <c r="Z660" s="43">
        <f>IF(Y660&gt;=0.1,1,IF(Y660&gt;-0.1,0,-1))</f>
        <v/>
      </c>
      <c r="AA660" s="42">
        <f>(I659-I480)/I480</f>
        <v/>
      </c>
      <c r="AB660" s="43">
        <f>IF(AA660&gt;=0.05,1,IF(AA660&gt;-0.05,0,-1))</f>
        <v/>
      </c>
      <c r="AC660" s="42">
        <f>(J659-J480)/J480</f>
        <v/>
      </c>
      <c r="AD660" s="43">
        <f>IF(AC660&gt;=0.03,1,IF(AC660&gt;-0.03,0,-1))</f>
        <v/>
      </c>
      <c r="AE660" s="43">
        <f>Z660+AB660+AD660</f>
        <v/>
      </c>
      <c r="AG660" s="39">
        <f>IF(H660&gt;I660,IF(I660&gt;J660,4,3),IF(H660&lt;J660,IF(I660&lt;J660,0,1),2))</f>
        <v/>
      </c>
      <c r="AI660" s="39">
        <f>IF(D660&gt;H660,3,IF(D660&gt;I660,2,IF(D660&gt;J660,1,0)))</f>
        <v/>
      </c>
      <c r="AK660" s="39">
        <f>IF(M660&gt;H660,3,IF(M660&gt;I660,2,IF(M660&gt;J660,1,0)))</f>
        <v/>
      </c>
      <c r="AM660" s="39">
        <f>IF(L660&gt;H660,3,IF(L660&gt;I660,2,IF(L660&gt;J660,1,0)))</f>
        <v/>
      </c>
      <c r="AO660" s="39">
        <f>IF(C659&gt;L659,2,IF(C659&gt;N659,1,0))</f>
        <v/>
      </c>
      <c r="AP660" s="39">
        <f>SUM(AO656:AO659)</f>
        <v/>
      </c>
      <c r="AQ660" s="39">
        <f>AQ659+1</f>
        <v/>
      </c>
      <c r="AR660" s="39">
        <f>IF(AP660&gt;0,AR659+1,0)</f>
        <v/>
      </c>
      <c r="AS660" s="39">
        <f>IF(AR661=0,AR660,0)</f>
        <v/>
      </c>
      <c r="AT660" s="41">
        <f>180/SUM(AS480:AS659)</f>
        <v/>
      </c>
      <c r="AU660" s="41">
        <f>STDEV(AT640:AT659)</f>
        <v/>
      </c>
      <c r="AV660" s="41">
        <f>AT660-AU660</f>
        <v/>
      </c>
      <c r="AW660" s="41">
        <f>AT660+AU660</f>
        <v/>
      </c>
      <c r="AY660" s="39">
        <f>IF(D659&lt;M659,-2,IF(D659&lt;O659,-1,0))</f>
        <v/>
      </c>
      <c r="AZ660" s="39">
        <f>SUM(AY656:AY659)</f>
        <v/>
      </c>
      <c r="BA660" s="39">
        <f>BA659+1</f>
        <v/>
      </c>
      <c r="BB660" s="39">
        <f>IF(AZ660&lt;0,BB659+1,0)</f>
        <v/>
      </c>
      <c r="BC660" s="39">
        <f>IF(BB661=0,BB660,0)</f>
        <v/>
      </c>
      <c r="BD660" s="41">
        <f>180/SUM(BC480:BC659)</f>
        <v/>
      </c>
      <c r="BE660" s="41">
        <f>STDEV(BD640:BD659)</f>
        <v/>
      </c>
      <c r="BF660" s="41">
        <f>BD660-BE660</f>
        <v/>
      </c>
      <c r="BG660" s="41">
        <f>BD660+BE660</f>
        <v/>
      </c>
    </row>
    <row r="661">
      <c r="B661" s="40" t="n">
        <v>44244</v>
      </c>
      <c r="C661" s="41" t="n">
        <v>10.26</v>
      </c>
      <c r="D661" s="41" t="n">
        <v>9.945</v>
      </c>
      <c r="E661" s="41" t="n">
        <v>10.22</v>
      </c>
      <c r="F661" s="41" t="n">
        <v>10.01</v>
      </c>
      <c r="H661" s="41">
        <f>AVERAGE(F641:F660)</f>
        <v/>
      </c>
      <c r="I661" s="41">
        <f>AVERAGE(F612:F660)</f>
        <v/>
      </c>
      <c r="J661" s="41">
        <f>AVERAGE(F561:F660)</f>
        <v/>
      </c>
      <c r="K661" s="41">
        <f>STDEV(F641:F660)</f>
        <v/>
      </c>
      <c r="L661" s="41">
        <f>H661+2*K661</f>
        <v/>
      </c>
      <c r="M661" s="41">
        <f>H661-2*K661</f>
        <v/>
      </c>
      <c r="N661" s="41">
        <f>H661+1.5*K661</f>
        <v/>
      </c>
      <c r="O661" s="41">
        <f>H661-1.5*K661</f>
        <v/>
      </c>
      <c r="Q661" s="42">
        <f>(H660-H631)/H631</f>
        <v/>
      </c>
      <c r="R661" s="43">
        <f>IF(Q661&gt;=0.1,1,IF(Q661&gt;-0.1,0,-1))</f>
        <v/>
      </c>
      <c r="S661" s="42">
        <f>(I661-I631)/I631</f>
        <v/>
      </c>
      <c r="T661" s="43">
        <f>IF(S661&gt;=0.05,1,IF(S661&gt;-0.05,0,-1))</f>
        <v/>
      </c>
      <c r="U661" s="42">
        <f>(J660-J631)/J631</f>
        <v/>
      </c>
      <c r="V661" s="43">
        <f>IF(U661&gt;=0.03,1,IF(U661&gt;-0.03,0,-1))</f>
        <v/>
      </c>
      <c r="W661" s="43">
        <f>R661+T661+V661</f>
        <v/>
      </c>
      <c r="Y661" s="44">
        <f>(H660-H481)/H481</f>
        <v/>
      </c>
      <c r="Z661" s="43">
        <f>IF(Y661&gt;=0.1,1,IF(Y661&gt;-0.1,0,-1))</f>
        <v/>
      </c>
      <c r="AA661" s="42">
        <f>(I660-I481)/I481</f>
        <v/>
      </c>
      <c r="AB661" s="43">
        <f>IF(AA661&gt;=0.05,1,IF(AA661&gt;-0.05,0,-1))</f>
        <v/>
      </c>
      <c r="AC661" s="42">
        <f>(J660-J481)/J481</f>
        <v/>
      </c>
      <c r="AD661" s="43">
        <f>IF(AC661&gt;=0.03,1,IF(AC661&gt;-0.03,0,-1))</f>
        <v/>
      </c>
      <c r="AE661" s="43">
        <f>Z661+AB661+AD661</f>
        <v/>
      </c>
      <c r="AG661" s="39">
        <f>IF(H661&gt;I661,IF(I661&gt;J661,4,3),IF(H661&lt;J661,IF(I661&lt;J661,0,1),2))</f>
        <v/>
      </c>
      <c r="AI661" s="39">
        <f>IF(D661&gt;H661,3,IF(D661&gt;I661,2,IF(D661&gt;J661,1,0)))</f>
        <v/>
      </c>
      <c r="AK661" s="39">
        <f>IF(M661&gt;H661,3,IF(M661&gt;I661,2,IF(M661&gt;J661,1,0)))</f>
        <v/>
      </c>
      <c r="AM661" s="39">
        <f>IF(L661&gt;H661,3,IF(L661&gt;I661,2,IF(L661&gt;J661,1,0)))</f>
        <v/>
      </c>
      <c r="AO661" s="39">
        <f>IF(C660&gt;L660,2,IF(C660&gt;N660,1,0))</f>
        <v/>
      </c>
      <c r="AP661" s="39">
        <f>SUM(AO657:AO660)</f>
        <v/>
      </c>
      <c r="AQ661" s="39">
        <f>AQ660+1</f>
        <v/>
      </c>
      <c r="AR661" s="39">
        <f>IF(AP661&gt;0,AR660+1,0)</f>
        <v/>
      </c>
      <c r="AS661" s="39">
        <f>IF(AR662=0,AR661,0)</f>
        <v/>
      </c>
      <c r="AT661" s="41">
        <f>180/SUM(AS481:AS660)</f>
        <v/>
      </c>
      <c r="AU661" s="41">
        <f>STDEV(AT641:AT660)</f>
        <v/>
      </c>
      <c r="AV661" s="41">
        <f>AT661-AU661</f>
        <v/>
      </c>
      <c r="AW661" s="41">
        <f>AT661+AU661</f>
        <v/>
      </c>
      <c r="AY661" s="39">
        <f>IF(D660&lt;M660,-2,IF(D660&lt;O660,-1,0))</f>
        <v/>
      </c>
      <c r="AZ661" s="39">
        <f>SUM(AY657:AY660)</f>
        <v/>
      </c>
      <c r="BA661" s="39">
        <f>BA660+1</f>
        <v/>
      </c>
      <c r="BB661" s="39">
        <f>IF(AZ661&lt;0,BB660+1,0)</f>
        <v/>
      </c>
      <c r="BC661" s="39">
        <f>IF(BB662=0,BB661,0)</f>
        <v/>
      </c>
      <c r="BD661" s="41">
        <f>180/SUM(BC481:BC660)</f>
        <v/>
      </c>
      <c r="BE661" s="41">
        <f>STDEV(BD641:BD660)</f>
        <v/>
      </c>
      <c r="BF661" s="41">
        <f>BD661-BE661</f>
        <v/>
      </c>
      <c r="BG661" s="41">
        <f>BD661+BE661</f>
        <v/>
      </c>
    </row>
    <row r="662">
      <c r="B662" s="40" t="n">
        <v>44245</v>
      </c>
      <c r="C662" s="41" t="n">
        <v>10.12</v>
      </c>
      <c r="D662" s="41" t="n">
        <v>9.775</v>
      </c>
      <c r="E662" s="41" t="n">
        <v>10.05</v>
      </c>
      <c r="F662" s="41" t="n">
        <v>9.789999999999999</v>
      </c>
      <c r="H662" s="41">
        <f>AVERAGE(F642:F661)</f>
        <v/>
      </c>
      <c r="I662" s="41">
        <f>AVERAGE(F613:F661)</f>
        <v/>
      </c>
      <c r="J662" s="41">
        <f>AVERAGE(F562:F661)</f>
        <v/>
      </c>
      <c r="K662" s="41">
        <f>STDEV(F642:F661)</f>
        <v/>
      </c>
      <c r="L662" s="41">
        <f>H662+2*K662</f>
        <v/>
      </c>
      <c r="M662" s="41">
        <f>H662-2*K662</f>
        <v/>
      </c>
      <c r="N662" s="41">
        <f>H662+1.5*K662</f>
        <v/>
      </c>
      <c r="O662" s="41">
        <f>H662-1.5*K662</f>
        <v/>
      </c>
      <c r="Q662" s="42">
        <f>(H661-H632)/H632</f>
        <v/>
      </c>
      <c r="R662" s="43">
        <f>IF(Q662&gt;=0.1,1,IF(Q662&gt;-0.1,0,-1))</f>
        <v/>
      </c>
      <c r="S662" s="42">
        <f>(I662-I632)/I632</f>
        <v/>
      </c>
      <c r="T662" s="43">
        <f>IF(S662&gt;=0.05,1,IF(S662&gt;-0.05,0,-1))</f>
        <v/>
      </c>
      <c r="U662" s="42">
        <f>(J661-J632)/J632</f>
        <v/>
      </c>
      <c r="V662" s="43">
        <f>IF(U662&gt;=0.03,1,IF(U662&gt;-0.03,0,-1))</f>
        <v/>
      </c>
      <c r="W662" s="43">
        <f>R662+T662+V662</f>
        <v/>
      </c>
      <c r="Y662" s="44">
        <f>(H661-H482)/H482</f>
        <v/>
      </c>
      <c r="Z662" s="43">
        <f>IF(Y662&gt;=0.1,1,IF(Y662&gt;-0.1,0,-1))</f>
        <v/>
      </c>
      <c r="AA662" s="42">
        <f>(I661-I482)/I482</f>
        <v/>
      </c>
      <c r="AB662" s="43">
        <f>IF(AA662&gt;=0.05,1,IF(AA662&gt;-0.05,0,-1))</f>
        <v/>
      </c>
      <c r="AC662" s="42">
        <f>(J661-J482)/J482</f>
        <v/>
      </c>
      <c r="AD662" s="43">
        <f>IF(AC662&gt;=0.03,1,IF(AC662&gt;-0.03,0,-1))</f>
        <v/>
      </c>
      <c r="AE662" s="43">
        <f>Z662+AB662+AD662</f>
        <v/>
      </c>
      <c r="AG662" s="39">
        <f>IF(H662&gt;I662,IF(I662&gt;J662,4,3),IF(H662&lt;J662,IF(I662&lt;J662,0,1),2))</f>
        <v/>
      </c>
      <c r="AI662" s="39">
        <f>IF(D662&gt;H662,3,IF(D662&gt;I662,2,IF(D662&gt;J662,1,0)))</f>
        <v/>
      </c>
      <c r="AK662" s="39">
        <f>IF(M662&gt;H662,3,IF(M662&gt;I662,2,IF(M662&gt;J662,1,0)))</f>
        <v/>
      </c>
      <c r="AM662" s="39">
        <f>IF(L662&gt;H662,3,IF(L662&gt;I662,2,IF(L662&gt;J662,1,0)))</f>
        <v/>
      </c>
      <c r="AO662" s="39">
        <f>IF(C661&gt;L661,2,IF(C661&gt;N661,1,0))</f>
        <v/>
      </c>
      <c r="AP662" s="39">
        <f>SUM(AO658:AO661)</f>
        <v/>
      </c>
      <c r="AQ662" s="39">
        <f>AQ661+1</f>
        <v/>
      </c>
      <c r="AR662" s="39">
        <f>IF(AP662&gt;0,AR661+1,0)</f>
        <v/>
      </c>
      <c r="AS662" s="39">
        <f>IF(AR663=0,AR662,0)</f>
        <v/>
      </c>
      <c r="AT662" s="41">
        <f>180/SUM(AS482:AS661)</f>
        <v/>
      </c>
      <c r="AU662" s="41">
        <f>STDEV(AT642:AT661)</f>
        <v/>
      </c>
      <c r="AV662" s="41">
        <f>AT662-AU662</f>
        <v/>
      </c>
      <c r="AW662" s="41">
        <f>AT662+AU662</f>
        <v/>
      </c>
      <c r="AY662" s="39">
        <f>IF(D661&lt;M661,-2,IF(D661&lt;O661,-1,0))</f>
        <v/>
      </c>
      <c r="AZ662" s="39">
        <f>SUM(AY658:AY661)</f>
        <v/>
      </c>
      <c r="BA662" s="39">
        <f>BA661+1</f>
        <v/>
      </c>
      <c r="BB662" s="39">
        <f>IF(AZ662&lt;0,BB661+1,0)</f>
        <v/>
      </c>
      <c r="BC662" s="39">
        <f>IF(BB663=0,BB662,0)</f>
        <v/>
      </c>
      <c r="BD662" s="41">
        <f>180/SUM(BC482:BC661)</f>
        <v/>
      </c>
      <c r="BE662" s="41">
        <f>STDEV(BD642:BD661)</f>
        <v/>
      </c>
      <c r="BF662" s="41">
        <f>BD662-BE662</f>
        <v/>
      </c>
      <c r="BG662" s="41">
        <f>BD662+BE662</f>
        <v/>
      </c>
    </row>
    <row r="663">
      <c r="B663" s="40" t="n">
        <v>44246</v>
      </c>
      <c r="C663" s="41" t="n">
        <v>10.09</v>
      </c>
      <c r="D663" s="41" t="n">
        <v>9.640000000000001</v>
      </c>
      <c r="E663" s="41" t="n">
        <v>9.800000000000001</v>
      </c>
      <c r="F663" s="41" t="n">
        <v>10.04</v>
      </c>
      <c r="H663" s="41">
        <f>AVERAGE(F643:F662)</f>
        <v/>
      </c>
      <c r="I663" s="41">
        <f>AVERAGE(F614:F662)</f>
        <v/>
      </c>
      <c r="J663" s="41">
        <f>AVERAGE(F563:F662)</f>
        <v/>
      </c>
      <c r="K663" s="41">
        <f>STDEV(F643:F662)</f>
        <v/>
      </c>
      <c r="L663" s="41">
        <f>H663+2*K663</f>
        <v/>
      </c>
      <c r="M663" s="41">
        <f>H663-2*K663</f>
        <v/>
      </c>
      <c r="N663" s="41">
        <f>H663+1.5*K663</f>
        <v/>
      </c>
      <c r="O663" s="41">
        <f>H663-1.5*K663</f>
        <v/>
      </c>
      <c r="Q663" s="42">
        <f>(H662-H633)/H633</f>
        <v/>
      </c>
      <c r="R663" s="43">
        <f>IF(Q663&gt;=0.1,1,IF(Q663&gt;-0.1,0,-1))</f>
        <v/>
      </c>
      <c r="S663" s="42">
        <f>(I663-I633)/I633</f>
        <v/>
      </c>
      <c r="T663" s="43">
        <f>IF(S663&gt;=0.05,1,IF(S663&gt;-0.05,0,-1))</f>
        <v/>
      </c>
      <c r="U663" s="42">
        <f>(J662-J633)/J633</f>
        <v/>
      </c>
      <c r="V663" s="43">
        <f>IF(U663&gt;=0.03,1,IF(U663&gt;-0.03,0,-1))</f>
        <v/>
      </c>
      <c r="W663" s="43">
        <f>R663+T663+V663</f>
        <v/>
      </c>
      <c r="Y663" s="44">
        <f>(H662-H483)/H483</f>
        <v/>
      </c>
      <c r="Z663" s="43">
        <f>IF(Y663&gt;=0.1,1,IF(Y663&gt;-0.1,0,-1))</f>
        <v/>
      </c>
      <c r="AA663" s="42">
        <f>(I662-I483)/I483</f>
        <v/>
      </c>
      <c r="AB663" s="43">
        <f>IF(AA663&gt;=0.05,1,IF(AA663&gt;-0.05,0,-1))</f>
        <v/>
      </c>
      <c r="AC663" s="42">
        <f>(J662-J483)/J483</f>
        <v/>
      </c>
      <c r="AD663" s="43">
        <f>IF(AC663&gt;=0.03,1,IF(AC663&gt;-0.03,0,-1))</f>
        <v/>
      </c>
      <c r="AE663" s="43">
        <f>Z663+AB663+AD663</f>
        <v/>
      </c>
      <c r="AG663" s="39">
        <f>IF(H663&gt;I663,IF(I663&gt;J663,4,3),IF(H663&lt;J663,IF(I663&lt;J663,0,1),2))</f>
        <v/>
      </c>
      <c r="AI663" s="39">
        <f>IF(D663&gt;H663,3,IF(D663&gt;I663,2,IF(D663&gt;J663,1,0)))</f>
        <v/>
      </c>
      <c r="AK663" s="39">
        <f>IF(M663&gt;H663,3,IF(M663&gt;I663,2,IF(M663&gt;J663,1,0)))</f>
        <v/>
      </c>
      <c r="AM663" s="39">
        <f>IF(L663&gt;H663,3,IF(L663&gt;I663,2,IF(L663&gt;J663,1,0)))</f>
        <v/>
      </c>
      <c r="AO663" s="39">
        <f>IF(C662&gt;L662,2,IF(C662&gt;N662,1,0))</f>
        <v/>
      </c>
      <c r="AP663" s="39">
        <f>SUM(AO659:AO662)</f>
        <v/>
      </c>
      <c r="AQ663" s="39">
        <f>AQ662+1</f>
        <v/>
      </c>
      <c r="AR663" s="39">
        <f>IF(AP663&gt;0,AR662+1,0)</f>
        <v/>
      </c>
      <c r="AS663" s="39">
        <f>IF(AR664=0,AR663,0)</f>
        <v/>
      </c>
      <c r="AT663" s="41">
        <f>180/SUM(AS483:AS662)</f>
        <v/>
      </c>
      <c r="AU663" s="41">
        <f>STDEV(AT643:AT662)</f>
        <v/>
      </c>
      <c r="AV663" s="41">
        <f>AT663-AU663</f>
        <v/>
      </c>
      <c r="AW663" s="41">
        <f>AT663+AU663</f>
        <v/>
      </c>
      <c r="AY663" s="39">
        <f>IF(D662&lt;M662,-2,IF(D662&lt;O662,-1,0))</f>
        <v/>
      </c>
      <c r="AZ663" s="39">
        <f>SUM(AY659:AY662)</f>
        <v/>
      </c>
      <c r="BA663" s="39">
        <f>BA662+1</f>
        <v/>
      </c>
      <c r="BB663" s="39">
        <f>IF(AZ663&lt;0,BB662+1,0)</f>
        <v/>
      </c>
      <c r="BC663" s="39">
        <f>IF(BB664=0,BB663,0)</f>
        <v/>
      </c>
      <c r="BD663" s="41">
        <f>180/SUM(BC483:BC662)</f>
        <v/>
      </c>
      <c r="BE663" s="41">
        <f>STDEV(BD643:BD662)</f>
        <v/>
      </c>
      <c r="BF663" s="41">
        <f>BD663-BE663</f>
        <v/>
      </c>
      <c r="BG663" s="41">
        <f>BD663+BE663</f>
        <v/>
      </c>
    </row>
    <row r="664">
      <c r="B664" s="40" t="n">
        <v>44249</v>
      </c>
      <c r="C664" s="41" t="n">
        <v>10.09</v>
      </c>
      <c r="D664" s="41" t="n">
        <v>9.725</v>
      </c>
      <c r="E664" s="41" t="n">
        <v>10.02</v>
      </c>
      <c r="F664" s="41" t="n">
        <v>9.91</v>
      </c>
      <c r="H664" s="41">
        <f>AVERAGE(F644:F663)</f>
        <v/>
      </c>
      <c r="I664" s="41">
        <f>AVERAGE(F615:F663)</f>
        <v/>
      </c>
      <c r="J664" s="41">
        <f>AVERAGE(F564:F663)</f>
        <v/>
      </c>
      <c r="K664" s="41">
        <f>STDEV(F644:F663)</f>
        <v/>
      </c>
      <c r="L664" s="41">
        <f>H664+2*K664</f>
        <v/>
      </c>
      <c r="M664" s="41">
        <f>H664-2*K664</f>
        <v/>
      </c>
      <c r="N664" s="41">
        <f>H664+1.5*K664</f>
        <v/>
      </c>
      <c r="O664" s="41">
        <f>H664-1.5*K664</f>
        <v/>
      </c>
      <c r="Q664" s="42">
        <f>(H663-H634)/H634</f>
        <v/>
      </c>
      <c r="R664" s="43">
        <f>IF(Q664&gt;=0.1,1,IF(Q664&gt;-0.1,0,-1))</f>
        <v/>
      </c>
      <c r="S664" s="42">
        <f>(I664-I634)/I634</f>
        <v/>
      </c>
      <c r="T664" s="43">
        <f>IF(S664&gt;=0.05,1,IF(S664&gt;-0.05,0,-1))</f>
        <v/>
      </c>
      <c r="U664" s="42">
        <f>(J663-J634)/J634</f>
        <v/>
      </c>
      <c r="V664" s="43">
        <f>IF(U664&gt;=0.03,1,IF(U664&gt;-0.03,0,-1))</f>
        <v/>
      </c>
      <c r="W664" s="43">
        <f>R664+T664+V664</f>
        <v/>
      </c>
      <c r="Y664" s="44">
        <f>(H663-H484)/H484</f>
        <v/>
      </c>
      <c r="Z664" s="43">
        <f>IF(Y664&gt;=0.1,1,IF(Y664&gt;-0.1,0,-1))</f>
        <v/>
      </c>
      <c r="AA664" s="42">
        <f>(I663-I484)/I484</f>
        <v/>
      </c>
      <c r="AB664" s="43">
        <f>IF(AA664&gt;=0.05,1,IF(AA664&gt;-0.05,0,-1))</f>
        <v/>
      </c>
      <c r="AC664" s="42">
        <f>(J663-J484)/J484</f>
        <v/>
      </c>
      <c r="AD664" s="43">
        <f>IF(AC664&gt;=0.03,1,IF(AC664&gt;-0.03,0,-1))</f>
        <v/>
      </c>
      <c r="AE664" s="43">
        <f>Z664+AB664+AD664</f>
        <v/>
      </c>
      <c r="AG664" s="39">
        <f>IF(H664&gt;I664,IF(I664&gt;J664,4,3),IF(H664&lt;J664,IF(I664&lt;J664,0,1),2))</f>
        <v/>
      </c>
      <c r="AI664" s="39">
        <f>IF(D664&gt;H664,3,IF(D664&gt;I664,2,IF(D664&gt;J664,1,0)))</f>
        <v/>
      </c>
      <c r="AK664" s="39">
        <f>IF(M664&gt;H664,3,IF(M664&gt;I664,2,IF(M664&gt;J664,1,0)))</f>
        <v/>
      </c>
      <c r="AM664" s="39">
        <f>IF(L664&gt;H664,3,IF(L664&gt;I664,2,IF(L664&gt;J664,1,0)))</f>
        <v/>
      </c>
      <c r="AO664" s="39">
        <f>IF(C663&gt;L663,2,IF(C663&gt;N663,1,0))</f>
        <v/>
      </c>
      <c r="AP664" s="39">
        <f>SUM(AO660:AO663)</f>
        <v/>
      </c>
      <c r="AQ664" s="39">
        <f>AQ663+1</f>
        <v/>
      </c>
      <c r="AR664" s="39">
        <f>IF(AP664&gt;0,AR663+1,0)</f>
        <v/>
      </c>
      <c r="AS664" s="39">
        <f>IF(AR665=0,AR664,0)</f>
        <v/>
      </c>
      <c r="AT664" s="41">
        <f>180/SUM(AS484:AS663)</f>
        <v/>
      </c>
      <c r="AU664" s="41">
        <f>STDEV(AT644:AT663)</f>
        <v/>
      </c>
      <c r="AV664" s="41">
        <f>AT664-AU664</f>
        <v/>
      </c>
      <c r="AW664" s="41">
        <f>AT664+AU664</f>
        <v/>
      </c>
      <c r="AY664" s="39">
        <f>IF(D663&lt;M663,-2,IF(D663&lt;O663,-1,0))</f>
        <v/>
      </c>
      <c r="AZ664" s="39">
        <f>SUM(AY660:AY663)</f>
        <v/>
      </c>
      <c r="BA664" s="39">
        <f>BA663+1</f>
        <v/>
      </c>
      <c r="BB664" s="39">
        <f>IF(AZ664&lt;0,BB663+1,0)</f>
        <v/>
      </c>
      <c r="BC664" s="39">
        <f>IF(BB665=0,BB664,0)</f>
        <v/>
      </c>
      <c r="BD664" s="41">
        <f>180/SUM(BC484:BC663)</f>
        <v/>
      </c>
      <c r="BE664" s="41">
        <f>STDEV(BD644:BD663)</f>
        <v/>
      </c>
      <c r="BF664" s="41">
        <f>BD664-BE664</f>
        <v/>
      </c>
      <c r="BG664" s="41">
        <f>BD664+BE664</f>
        <v/>
      </c>
    </row>
    <row r="665">
      <c r="B665" s="40" t="n">
        <v>44250</v>
      </c>
      <c r="C665" s="41" t="n">
        <v>10.05</v>
      </c>
      <c r="D665" s="41" t="n">
        <v>9.66</v>
      </c>
      <c r="E665" s="41" t="n">
        <v>9.965</v>
      </c>
      <c r="F665" s="41" t="n">
        <v>9.98</v>
      </c>
      <c r="H665" s="41">
        <f>AVERAGE(F645:F664)</f>
        <v/>
      </c>
      <c r="I665" s="41">
        <f>AVERAGE(F616:F664)</f>
        <v/>
      </c>
      <c r="J665" s="41">
        <f>AVERAGE(F565:F664)</f>
        <v/>
      </c>
      <c r="K665" s="41">
        <f>STDEV(F645:F664)</f>
        <v/>
      </c>
      <c r="L665" s="41">
        <f>H665+2*K665</f>
        <v/>
      </c>
      <c r="M665" s="41">
        <f>H665-2*K665</f>
        <v/>
      </c>
      <c r="N665" s="41">
        <f>H665+1.5*K665</f>
        <v/>
      </c>
      <c r="O665" s="41">
        <f>H665-1.5*K665</f>
        <v/>
      </c>
      <c r="Q665" s="42">
        <f>(H664-H635)/H635</f>
        <v/>
      </c>
      <c r="R665" s="43">
        <f>IF(Q665&gt;=0.1,1,IF(Q665&gt;-0.1,0,-1))</f>
        <v/>
      </c>
      <c r="S665" s="42">
        <f>(I665-I635)/I635</f>
        <v/>
      </c>
      <c r="T665" s="43">
        <f>IF(S665&gt;=0.05,1,IF(S665&gt;-0.05,0,-1))</f>
        <v/>
      </c>
      <c r="U665" s="42">
        <f>(J664-J635)/J635</f>
        <v/>
      </c>
      <c r="V665" s="43">
        <f>IF(U665&gt;=0.03,1,IF(U665&gt;-0.03,0,-1))</f>
        <v/>
      </c>
      <c r="W665" s="43">
        <f>R665+T665+V665</f>
        <v/>
      </c>
      <c r="Y665" s="44">
        <f>(H664-H485)/H485</f>
        <v/>
      </c>
      <c r="Z665" s="43">
        <f>IF(Y665&gt;=0.1,1,IF(Y665&gt;-0.1,0,-1))</f>
        <v/>
      </c>
      <c r="AA665" s="42">
        <f>(I664-I485)/I485</f>
        <v/>
      </c>
      <c r="AB665" s="43">
        <f>IF(AA665&gt;=0.05,1,IF(AA665&gt;-0.05,0,-1))</f>
        <v/>
      </c>
      <c r="AC665" s="42">
        <f>(J664-J485)/J485</f>
        <v/>
      </c>
      <c r="AD665" s="43">
        <f>IF(AC665&gt;=0.03,1,IF(AC665&gt;-0.03,0,-1))</f>
        <v/>
      </c>
      <c r="AE665" s="43">
        <f>Z665+AB665+AD665</f>
        <v/>
      </c>
      <c r="AG665" s="39">
        <f>IF(H665&gt;I665,IF(I665&gt;J665,4,3),IF(H665&lt;J665,IF(I665&lt;J665,0,1),2))</f>
        <v/>
      </c>
      <c r="AI665" s="39">
        <f>IF(D665&gt;H665,3,IF(D665&gt;I665,2,IF(D665&gt;J665,1,0)))</f>
        <v/>
      </c>
      <c r="AK665" s="39">
        <f>IF(M665&gt;H665,3,IF(M665&gt;I665,2,IF(M665&gt;J665,1,0)))</f>
        <v/>
      </c>
      <c r="AM665" s="39">
        <f>IF(L665&gt;H665,3,IF(L665&gt;I665,2,IF(L665&gt;J665,1,0)))</f>
        <v/>
      </c>
      <c r="AO665" s="39">
        <f>IF(C664&gt;L664,2,IF(C664&gt;N664,1,0))</f>
        <v/>
      </c>
      <c r="AP665" s="39">
        <f>SUM(AO661:AO664)</f>
        <v/>
      </c>
      <c r="AQ665" s="39">
        <f>AQ664+1</f>
        <v/>
      </c>
      <c r="AR665" s="39">
        <f>IF(AP665&gt;0,AR664+1,0)</f>
        <v/>
      </c>
      <c r="AS665" s="39">
        <f>IF(AR666=0,AR665,0)</f>
        <v/>
      </c>
      <c r="AT665" s="41">
        <f>180/SUM(AS485:AS664)</f>
        <v/>
      </c>
      <c r="AU665" s="41">
        <f>STDEV(AT645:AT664)</f>
        <v/>
      </c>
      <c r="AV665" s="41">
        <f>AT665-AU665</f>
        <v/>
      </c>
      <c r="AW665" s="41">
        <f>AT665+AU665</f>
        <v/>
      </c>
      <c r="AY665" s="39">
        <f>IF(D664&lt;M664,-2,IF(D664&lt;O664,-1,0))</f>
        <v/>
      </c>
      <c r="AZ665" s="39">
        <f>SUM(AY661:AY664)</f>
        <v/>
      </c>
      <c r="BA665" s="39">
        <f>BA664+1</f>
        <v/>
      </c>
      <c r="BB665" s="39">
        <f>IF(AZ665&lt;0,BB664+1,0)</f>
        <v/>
      </c>
      <c r="BC665" s="39">
        <f>IF(BB666=0,BB665,0)</f>
        <v/>
      </c>
      <c r="BD665" s="41">
        <f>180/SUM(BC485:BC664)</f>
        <v/>
      </c>
      <c r="BE665" s="41">
        <f>STDEV(BD645:BD664)</f>
        <v/>
      </c>
      <c r="BF665" s="41">
        <f>BD665-BE665</f>
        <v/>
      </c>
      <c r="BG665" s="41">
        <f>BD665+BE665</f>
        <v/>
      </c>
    </row>
    <row r="666">
      <c r="B666" s="40" t="n">
        <v>44251</v>
      </c>
      <c r="C666" s="41" t="n">
        <v>10.24</v>
      </c>
      <c r="D666" s="41" t="n">
        <v>9.855</v>
      </c>
      <c r="E666" s="41" t="n">
        <v>10.03</v>
      </c>
      <c r="F666" s="41" t="n">
        <v>9.869999999999999</v>
      </c>
      <c r="H666" s="41">
        <f>AVERAGE(F646:F665)</f>
        <v/>
      </c>
      <c r="I666" s="41">
        <f>AVERAGE(F617:F665)</f>
        <v/>
      </c>
      <c r="J666" s="41">
        <f>AVERAGE(F566:F665)</f>
        <v/>
      </c>
      <c r="K666" s="41">
        <f>STDEV(F646:F665)</f>
        <v/>
      </c>
      <c r="L666" s="41">
        <f>H666+2*K666</f>
        <v/>
      </c>
      <c r="M666" s="41">
        <f>H666-2*K666</f>
        <v/>
      </c>
      <c r="N666" s="41">
        <f>H666+1.5*K666</f>
        <v/>
      </c>
      <c r="O666" s="41">
        <f>H666-1.5*K666</f>
        <v/>
      </c>
      <c r="Q666" s="42">
        <f>(H665-H636)/H636</f>
        <v/>
      </c>
      <c r="R666" s="43">
        <f>IF(Q666&gt;=0.1,1,IF(Q666&gt;-0.1,0,-1))</f>
        <v/>
      </c>
      <c r="S666" s="42">
        <f>(I666-I636)/I636</f>
        <v/>
      </c>
      <c r="T666" s="43">
        <f>IF(S666&gt;=0.05,1,IF(S666&gt;-0.05,0,-1))</f>
        <v/>
      </c>
      <c r="U666" s="42">
        <f>(J665-J636)/J636</f>
        <v/>
      </c>
      <c r="V666" s="43">
        <f>IF(U666&gt;=0.03,1,IF(U666&gt;-0.03,0,-1))</f>
        <v/>
      </c>
      <c r="W666" s="43">
        <f>R666+T666+V666</f>
        <v/>
      </c>
      <c r="Y666" s="44">
        <f>(H665-H486)/H486</f>
        <v/>
      </c>
      <c r="Z666" s="43">
        <f>IF(Y666&gt;=0.1,1,IF(Y666&gt;-0.1,0,-1))</f>
        <v/>
      </c>
      <c r="AA666" s="42">
        <f>(I665-I486)/I486</f>
        <v/>
      </c>
      <c r="AB666" s="43">
        <f>IF(AA666&gt;=0.05,1,IF(AA666&gt;-0.05,0,-1))</f>
        <v/>
      </c>
      <c r="AC666" s="42">
        <f>(J665-J486)/J486</f>
        <v/>
      </c>
      <c r="AD666" s="43">
        <f>IF(AC666&gt;=0.03,1,IF(AC666&gt;-0.03,0,-1))</f>
        <v/>
      </c>
      <c r="AE666" s="43">
        <f>Z666+AB666+AD666</f>
        <v/>
      </c>
      <c r="AG666" s="39">
        <f>IF(H666&gt;I666,IF(I666&gt;J666,4,3),IF(H666&lt;J666,IF(I666&lt;J666,0,1),2))</f>
        <v/>
      </c>
      <c r="AI666" s="39">
        <f>IF(D666&gt;H666,3,IF(D666&gt;I666,2,IF(D666&gt;J666,1,0)))</f>
        <v/>
      </c>
      <c r="AK666" s="39">
        <f>IF(M666&gt;H666,3,IF(M666&gt;I666,2,IF(M666&gt;J666,1,0)))</f>
        <v/>
      </c>
      <c r="AM666" s="39">
        <f>IF(L666&gt;H666,3,IF(L666&gt;I666,2,IF(L666&gt;J666,1,0)))</f>
        <v/>
      </c>
      <c r="AO666" s="39">
        <f>IF(C665&gt;L665,2,IF(C665&gt;N665,1,0))</f>
        <v/>
      </c>
      <c r="AP666" s="39">
        <f>SUM(AO662:AO665)</f>
        <v/>
      </c>
      <c r="AQ666" s="39">
        <f>AQ665+1</f>
        <v/>
      </c>
      <c r="AR666" s="39">
        <f>IF(AP666&gt;0,AR665+1,0)</f>
        <v/>
      </c>
      <c r="AS666" s="39">
        <f>IF(AR667=0,AR666,0)</f>
        <v/>
      </c>
      <c r="AT666" s="41">
        <f>180/SUM(AS486:AS665)</f>
        <v/>
      </c>
      <c r="AU666" s="41">
        <f>STDEV(AT646:AT665)</f>
        <v/>
      </c>
      <c r="AV666" s="41">
        <f>AT666-AU666</f>
        <v/>
      </c>
      <c r="AW666" s="41">
        <f>AT666+AU666</f>
        <v/>
      </c>
      <c r="AY666" s="39">
        <f>IF(D665&lt;M665,-2,IF(D665&lt;O665,-1,0))</f>
        <v/>
      </c>
      <c r="AZ666" s="39">
        <f>SUM(AY662:AY665)</f>
        <v/>
      </c>
      <c r="BA666" s="39">
        <f>BA665+1</f>
        <v/>
      </c>
      <c r="BB666" s="39">
        <f>IF(AZ666&lt;0,BB665+1,0)</f>
        <v/>
      </c>
      <c r="BC666" s="39">
        <f>IF(BB667=0,BB666,0)</f>
        <v/>
      </c>
      <c r="BD666" s="41">
        <f>180/SUM(BC486:BC665)</f>
        <v/>
      </c>
      <c r="BE666" s="41">
        <f>STDEV(BD646:BD665)</f>
        <v/>
      </c>
      <c r="BF666" s="41">
        <f>BD666-BE666</f>
        <v/>
      </c>
      <c r="BG666" s="41">
        <f>BD666+BE666</f>
        <v/>
      </c>
    </row>
    <row r="667">
      <c r="B667" s="40" t="n">
        <v>44252</v>
      </c>
      <c r="C667" s="41" t="n">
        <v>10.03</v>
      </c>
      <c r="D667" s="41" t="n">
        <v>9.835000000000001</v>
      </c>
      <c r="E667" s="41" t="n">
        <v>9.960000000000001</v>
      </c>
      <c r="F667" s="41" t="n">
        <v>9.85</v>
      </c>
      <c r="H667" s="41">
        <f>AVERAGE(F647:F666)</f>
        <v/>
      </c>
      <c r="I667" s="41">
        <f>AVERAGE(F618:F666)</f>
        <v/>
      </c>
      <c r="J667" s="41">
        <f>AVERAGE(F567:F666)</f>
        <v/>
      </c>
      <c r="K667" s="41">
        <f>STDEV(F647:F666)</f>
        <v/>
      </c>
      <c r="L667" s="41">
        <f>H667+2*K667</f>
        <v/>
      </c>
      <c r="M667" s="41">
        <f>H667-2*K667</f>
        <v/>
      </c>
      <c r="N667" s="41">
        <f>H667+1.5*K667</f>
        <v/>
      </c>
      <c r="O667" s="41">
        <f>H667-1.5*K667</f>
        <v/>
      </c>
      <c r="Q667" s="42">
        <f>(H666-H637)/H637</f>
        <v/>
      </c>
      <c r="R667" s="43">
        <f>IF(Q667&gt;=0.1,1,IF(Q667&gt;-0.1,0,-1))</f>
        <v/>
      </c>
      <c r="S667" s="42">
        <f>(I667-I637)/I637</f>
        <v/>
      </c>
      <c r="T667" s="43">
        <f>IF(S667&gt;=0.05,1,IF(S667&gt;-0.05,0,-1))</f>
        <v/>
      </c>
      <c r="U667" s="42">
        <f>(J666-J637)/J637</f>
        <v/>
      </c>
      <c r="V667" s="43">
        <f>IF(U667&gt;=0.03,1,IF(U667&gt;-0.03,0,-1))</f>
        <v/>
      </c>
      <c r="W667" s="43">
        <f>R667+T667+V667</f>
        <v/>
      </c>
      <c r="Y667" s="44">
        <f>(H666-H487)/H487</f>
        <v/>
      </c>
      <c r="Z667" s="43">
        <f>IF(Y667&gt;=0.1,1,IF(Y667&gt;-0.1,0,-1))</f>
        <v/>
      </c>
      <c r="AA667" s="42">
        <f>(I666-I487)/I487</f>
        <v/>
      </c>
      <c r="AB667" s="43">
        <f>IF(AA667&gt;=0.05,1,IF(AA667&gt;-0.05,0,-1))</f>
        <v/>
      </c>
      <c r="AC667" s="42">
        <f>(J666-J487)/J487</f>
        <v/>
      </c>
      <c r="AD667" s="43">
        <f>IF(AC667&gt;=0.03,1,IF(AC667&gt;-0.03,0,-1))</f>
        <v/>
      </c>
      <c r="AE667" s="43">
        <f>Z667+AB667+AD667</f>
        <v/>
      </c>
      <c r="AG667" s="39">
        <f>IF(H667&gt;I667,IF(I667&gt;J667,4,3),IF(H667&lt;J667,IF(I667&lt;J667,0,1),2))</f>
        <v/>
      </c>
      <c r="AI667" s="39">
        <f>IF(D667&gt;H667,3,IF(D667&gt;I667,2,IF(D667&gt;J667,1,0)))</f>
        <v/>
      </c>
      <c r="AK667" s="39">
        <f>IF(M667&gt;H667,3,IF(M667&gt;I667,2,IF(M667&gt;J667,1,0)))</f>
        <v/>
      </c>
      <c r="AM667" s="39">
        <f>IF(L667&gt;H667,3,IF(L667&gt;I667,2,IF(L667&gt;J667,1,0)))</f>
        <v/>
      </c>
      <c r="AO667" s="39">
        <f>IF(C666&gt;L666,2,IF(C666&gt;N666,1,0))</f>
        <v/>
      </c>
      <c r="AP667" s="39">
        <f>SUM(AO663:AO666)</f>
        <v/>
      </c>
      <c r="AQ667" s="39">
        <f>AQ666+1</f>
        <v/>
      </c>
      <c r="AR667" s="39">
        <f>IF(AP667&gt;0,AR666+1,0)</f>
        <v/>
      </c>
      <c r="AS667" s="39">
        <f>IF(AR668=0,AR667,0)</f>
        <v/>
      </c>
      <c r="AT667" s="41">
        <f>180/SUM(AS487:AS666)</f>
        <v/>
      </c>
      <c r="AU667" s="41">
        <f>STDEV(AT647:AT666)</f>
        <v/>
      </c>
      <c r="AV667" s="41">
        <f>AT667-AU667</f>
        <v/>
      </c>
      <c r="AW667" s="41">
        <f>AT667+AU667</f>
        <v/>
      </c>
      <c r="AY667" s="39">
        <f>IF(D666&lt;M666,-2,IF(D666&lt;O666,-1,0))</f>
        <v/>
      </c>
      <c r="AZ667" s="39">
        <f>SUM(AY663:AY666)</f>
        <v/>
      </c>
      <c r="BA667" s="39">
        <f>BA666+1</f>
        <v/>
      </c>
      <c r="BB667" s="39">
        <f>IF(AZ667&lt;0,BB666+1,0)</f>
        <v/>
      </c>
      <c r="BC667" s="39">
        <f>IF(BB668=0,BB667,0)</f>
        <v/>
      </c>
      <c r="BD667" s="41">
        <f>180/SUM(BC487:BC666)</f>
        <v/>
      </c>
      <c r="BE667" s="41">
        <f>STDEV(BD647:BD666)</f>
        <v/>
      </c>
      <c r="BF667" s="41">
        <f>BD667-BE667</f>
        <v/>
      </c>
      <c r="BG667" s="41">
        <f>BD667+BE667</f>
        <v/>
      </c>
    </row>
    <row r="668">
      <c r="B668" s="40" t="n">
        <v>44253</v>
      </c>
      <c r="C668" s="41" t="n">
        <v>9.91</v>
      </c>
      <c r="D668" s="41" t="n">
        <v>9.66</v>
      </c>
      <c r="E668" s="41" t="n">
        <v>9.75</v>
      </c>
      <c r="F668" s="41" t="n">
        <v>9.699999999999999</v>
      </c>
      <c r="H668" s="41">
        <f>AVERAGE(F648:F667)</f>
        <v/>
      </c>
      <c r="I668" s="41">
        <f>AVERAGE(F619:F667)</f>
        <v/>
      </c>
      <c r="J668" s="41">
        <f>AVERAGE(F568:F667)</f>
        <v/>
      </c>
      <c r="K668" s="41">
        <f>STDEV(F648:F667)</f>
        <v/>
      </c>
      <c r="L668" s="41">
        <f>H668+2*K668</f>
        <v/>
      </c>
      <c r="M668" s="41">
        <f>H668-2*K668</f>
        <v/>
      </c>
      <c r="N668" s="41">
        <f>H668+1.5*K668</f>
        <v/>
      </c>
      <c r="O668" s="41">
        <f>H668-1.5*K668</f>
        <v/>
      </c>
      <c r="Q668" s="42">
        <f>(H667-H638)/H638</f>
        <v/>
      </c>
      <c r="R668" s="43">
        <f>IF(Q668&gt;=0.1,1,IF(Q668&gt;-0.1,0,-1))</f>
        <v/>
      </c>
      <c r="S668" s="42">
        <f>(I668-I638)/I638</f>
        <v/>
      </c>
      <c r="T668" s="43">
        <f>IF(S668&gt;=0.05,1,IF(S668&gt;-0.05,0,-1))</f>
        <v/>
      </c>
      <c r="U668" s="42">
        <f>(J667-J638)/J638</f>
        <v/>
      </c>
      <c r="V668" s="43">
        <f>IF(U668&gt;=0.03,1,IF(U668&gt;-0.03,0,-1))</f>
        <v/>
      </c>
      <c r="W668" s="43">
        <f>R668+T668+V668</f>
        <v/>
      </c>
      <c r="Y668" s="44">
        <f>(H667-H488)/H488</f>
        <v/>
      </c>
      <c r="Z668" s="43">
        <f>IF(Y668&gt;=0.1,1,IF(Y668&gt;-0.1,0,-1))</f>
        <v/>
      </c>
      <c r="AA668" s="42">
        <f>(I667-I488)/I488</f>
        <v/>
      </c>
      <c r="AB668" s="43">
        <f>IF(AA668&gt;=0.05,1,IF(AA668&gt;-0.05,0,-1))</f>
        <v/>
      </c>
      <c r="AC668" s="42">
        <f>(J667-J488)/J488</f>
        <v/>
      </c>
      <c r="AD668" s="43">
        <f>IF(AC668&gt;=0.03,1,IF(AC668&gt;-0.03,0,-1))</f>
        <v/>
      </c>
      <c r="AE668" s="43">
        <f>Z668+AB668+AD668</f>
        <v/>
      </c>
      <c r="AG668" s="39">
        <f>IF(H668&gt;I668,IF(I668&gt;J668,4,3),IF(H668&lt;J668,IF(I668&lt;J668,0,1),2))</f>
        <v/>
      </c>
      <c r="AI668" s="39">
        <f>IF(D668&gt;H668,3,IF(D668&gt;I668,2,IF(D668&gt;J668,1,0)))</f>
        <v/>
      </c>
      <c r="AK668" s="39">
        <f>IF(M668&gt;H668,3,IF(M668&gt;I668,2,IF(M668&gt;J668,1,0)))</f>
        <v/>
      </c>
      <c r="AM668" s="39">
        <f>IF(L668&gt;H668,3,IF(L668&gt;I668,2,IF(L668&gt;J668,1,0)))</f>
        <v/>
      </c>
      <c r="AO668" s="39">
        <f>IF(C667&gt;L667,2,IF(C667&gt;N667,1,0))</f>
        <v/>
      </c>
      <c r="AP668" s="39">
        <f>SUM(AO664:AO667)</f>
        <v/>
      </c>
      <c r="AQ668" s="39">
        <f>AQ667+1</f>
        <v/>
      </c>
      <c r="AR668" s="39">
        <f>IF(AP668&gt;0,AR667+1,0)</f>
        <v/>
      </c>
      <c r="AS668" s="39">
        <f>IF(AR669=0,AR668,0)</f>
        <v/>
      </c>
      <c r="AT668" s="41">
        <f>180/SUM(AS488:AS667)</f>
        <v/>
      </c>
      <c r="AU668" s="41">
        <f>STDEV(AT648:AT667)</f>
        <v/>
      </c>
      <c r="AV668" s="41">
        <f>AT668-AU668</f>
        <v/>
      </c>
      <c r="AW668" s="41">
        <f>AT668+AU668</f>
        <v/>
      </c>
      <c r="AY668" s="39">
        <f>IF(D667&lt;M667,-2,IF(D667&lt;O667,-1,0))</f>
        <v/>
      </c>
      <c r="AZ668" s="39">
        <f>SUM(AY664:AY667)</f>
        <v/>
      </c>
      <c r="BA668" s="39">
        <f>BA667+1</f>
        <v/>
      </c>
      <c r="BB668" s="39">
        <f>IF(AZ668&lt;0,BB667+1,0)</f>
        <v/>
      </c>
      <c r="BC668" s="39">
        <f>IF(BB669=0,BB668,0)</f>
        <v/>
      </c>
      <c r="BD668" s="41">
        <f>180/SUM(BC488:BC667)</f>
        <v/>
      </c>
      <c r="BE668" s="41">
        <f>STDEV(BD648:BD667)</f>
        <v/>
      </c>
      <c r="BF668" s="41">
        <f>BD668-BE668</f>
        <v/>
      </c>
      <c r="BG668" s="41">
        <f>BD668+BE668</f>
        <v/>
      </c>
    </row>
    <row r="669">
      <c r="B669" s="40" t="n">
        <v>44256</v>
      </c>
      <c r="C669" s="41" t="n">
        <v>10.2</v>
      </c>
      <c r="D669" s="41" t="n">
        <v>9.789999999999999</v>
      </c>
      <c r="E669" s="41" t="n">
        <v>9.824999999999999</v>
      </c>
      <c r="F669" s="41" t="n">
        <v>10.19</v>
      </c>
      <c r="H669" s="41">
        <f>AVERAGE(F649:F668)</f>
        <v/>
      </c>
      <c r="I669" s="41">
        <f>AVERAGE(F620:F668)</f>
        <v/>
      </c>
      <c r="J669" s="41">
        <f>AVERAGE(F569:F668)</f>
        <v/>
      </c>
      <c r="K669" s="41">
        <f>STDEV(F649:F668)</f>
        <v/>
      </c>
      <c r="L669" s="41">
        <f>H669+2*K669</f>
        <v/>
      </c>
      <c r="M669" s="41">
        <f>H669-2*K669</f>
        <v/>
      </c>
      <c r="N669" s="41">
        <f>H669+1.5*K669</f>
        <v/>
      </c>
      <c r="O669" s="41">
        <f>H669-1.5*K669</f>
        <v/>
      </c>
      <c r="Q669" s="42">
        <f>(H668-H639)/H639</f>
        <v/>
      </c>
      <c r="R669" s="43">
        <f>IF(Q669&gt;=0.1,1,IF(Q669&gt;-0.1,0,-1))</f>
        <v/>
      </c>
      <c r="S669" s="42">
        <f>(I669-I639)/I639</f>
        <v/>
      </c>
      <c r="T669" s="43">
        <f>IF(S669&gt;=0.05,1,IF(S669&gt;-0.05,0,-1))</f>
        <v/>
      </c>
      <c r="U669" s="42">
        <f>(J668-J639)/J639</f>
        <v/>
      </c>
      <c r="V669" s="43">
        <f>IF(U669&gt;=0.03,1,IF(U669&gt;-0.03,0,-1))</f>
        <v/>
      </c>
      <c r="W669" s="43">
        <f>R669+T669+V669</f>
        <v/>
      </c>
      <c r="Y669" s="44">
        <f>(H668-H489)/H489</f>
        <v/>
      </c>
      <c r="Z669" s="43">
        <f>IF(Y669&gt;=0.1,1,IF(Y669&gt;-0.1,0,-1))</f>
        <v/>
      </c>
      <c r="AA669" s="42">
        <f>(I668-I489)/I489</f>
        <v/>
      </c>
      <c r="AB669" s="43">
        <f>IF(AA669&gt;=0.05,1,IF(AA669&gt;-0.05,0,-1))</f>
        <v/>
      </c>
      <c r="AC669" s="42">
        <f>(J668-J489)/J489</f>
        <v/>
      </c>
      <c r="AD669" s="43">
        <f>IF(AC669&gt;=0.03,1,IF(AC669&gt;-0.03,0,-1))</f>
        <v/>
      </c>
      <c r="AE669" s="43">
        <f>Z669+AB669+AD669</f>
        <v/>
      </c>
      <c r="AG669" s="39">
        <f>IF(H669&gt;I669,IF(I669&gt;J669,4,3),IF(H669&lt;J669,IF(I669&lt;J669,0,1),2))</f>
        <v/>
      </c>
      <c r="AI669" s="39">
        <f>IF(D669&gt;H669,3,IF(D669&gt;I669,2,IF(D669&gt;J669,1,0)))</f>
        <v/>
      </c>
      <c r="AK669" s="39">
        <f>IF(M669&gt;H669,3,IF(M669&gt;I669,2,IF(M669&gt;J669,1,0)))</f>
        <v/>
      </c>
      <c r="AM669" s="39">
        <f>IF(L669&gt;H669,3,IF(L669&gt;I669,2,IF(L669&gt;J669,1,0)))</f>
        <v/>
      </c>
      <c r="AO669" s="39">
        <f>IF(C668&gt;L668,2,IF(C668&gt;N668,1,0))</f>
        <v/>
      </c>
      <c r="AP669" s="39">
        <f>SUM(AO665:AO668)</f>
        <v/>
      </c>
      <c r="AQ669" s="39">
        <f>AQ668+1</f>
        <v/>
      </c>
      <c r="AR669" s="39">
        <f>IF(AP669&gt;0,AR668+1,0)</f>
        <v/>
      </c>
      <c r="AS669" s="39">
        <f>IF(AR670=0,AR669,0)</f>
        <v/>
      </c>
      <c r="AT669" s="41">
        <f>180/SUM(AS489:AS668)</f>
        <v/>
      </c>
      <c r="AU669" s="41">
        <f>STDEV(AT649:AT668)</f>
        <v/>
      </c>
      <c r="AV669" s="41">
        <f>AT669-AU669</f>
        <v/>
      </c>
      <c r="AW669" s="41">
        <f>AT669+AU669</f>
        <v/>
      </c>
      <c r="AY669" s="39">
        <f>IF(D668&lt;M668,-2,IF(D668&lt;O668,-1,0))</f>
        <v/>
      </c>
      <c r="AZ669" s="39">
        <f>SUM(AY665:AY668)</f>
        <v/>
      </c>
      <c r="BA669" s="39">
        <f>BA668+1</f>
        <v/>
      </c>
      <c r="BB669" s="39">
        <f>IF(AZ669&lt;0,BB668+1,0)</f>
        <v/>
      </c>
      <c r="BC669" s="39">
        <f>IF(BB670=0,BB669,0)</f>
        <v/>
      </c>
      <c r="BD669" s="41">
        <f>180/SUM(BC489:BC668)</f>
        <v/>
      </c>
      <c r="BE669" s="41">
        <f>STDEV(BD649:BD668)</f>
        <v/>
      </c>
      <c r="BF669" s="41">
        <f>BD669-BE669</f>
        <v/>
      </c>
      <c r="BG669" s="41">
        <f>BD669+BE669</f>
        <v/>
      </c>
    </row>
    <row r="670">
      <c r="B670" s="40" t="n">
        <v>44257</v>
      </c>
      <c r="C670" s="41" t="n">
        <v>10.31</v>
      </c>
      <c r="D670" s="41" t="n">
        <v>9.76</v>
      </c>
      <c r="E670" s="41" t="n">
        <v>10.18</v>
      </c>
      <c r="F670" s="41" t="n">
        <v>9.76</v>
      </c>
      <c r="H670" s="41">
        <f>AVERAGE(F650:F669)</f>
        <v/>
      </c>
      <c r="I670" s="41">
        <f>AVERAGE(F621:F669)</f>
        <v/>
      </c>
      <c r="J670" s="41">
        <f>AVERAGE(F570:F669)</f>
        <v/>
      </c>
      <c r="K670" s="41">
        <f>STDEV(F650:F669)</f>
        <v/>
      </c>
      <c r="L670" s="41">
        <f>H670+2*K670</f>
        <v/>
      </c>
      <c r="M670" s="41">
        <f>H670-2*K670</f>
        <v/>
      </c>
      <c r="N670" s="41">
        <f>H670+1.5*K670</f>
        <v/>
      </c>
      <c r="O670" s="41">
        <f>H670-1.5*K670</f>
        <v/>
      </c>
      <c r="Q670" s="42">
        <f>(H669-H640)/H640</f>
        <v/>
      </c>
      <c r="R670" s="43">
        <f>IF(Q670&gt;=0.1,1,IF(Q670&gt;-0.1,0,-1))</f>
        <v/>
      </c>
      <c r="S670" s="42">
        <f>(I670-I640)/I640</f>
        <v/>
      </c>
      <c r="T670" s="43">
        <f>IF(S670&gt;=0.05,1,IF(S670&gt;-0.05,0,-1))</f>
        <v/>
      </c>
      <c r="U670" s="42">
        <f>(J669-J640)/J640</f>
        <v/>
      </c>
      <c r="V670" s="43">
        <f>IF(U670&gt;=0.03,1,IF(U670&gt;-0.03,0,-1))</f>
        <v/>
      </c>
      <c r="W670" s="43">
        <f>R670+T670+V670</f>
        <v/>
      </c>
      <c r="Y670" s="44">
        <f>(H669-H490)/H490</f>
        <v/>
      </c>
      <c r="Z670" s="43">
        <f>IF(Y670&gt;=0.1,1,IF(Y670&gt;-0.1,0,-1))</f>
        <v/>
      </c>
      <c r="AA670" s="42">
        <f>(I669-I490)/I490</f>
        <v/>
      </c>
      <c r="AB670" s="43">
        <f>IF(AA670&gt;=0.05,1,IF(AA670&gt;-0.05,0,-1))</f>
        <v/>
      </c>
      <c r="AC670" s="42">
        <f>(J669-J490)/J490</f>
        <v/>
      </c>
      <c r="AD670" s="43">
        <f>IF(AC670&gt;=0.03,1,IF(AC670&gt;-0.03,0,-1))</f>
        <v/>
      </c>
      <c r="AE670" s="43">
        <f>Z670+AB670+AD670</f>
        <v/>
      </c>
      <c r="AG670" s="39">
        <f>IF(H670&gt;I670,IF(I670&gt;J670,4,3),IF(H670&lt;J670,IF(I670&lt;J670,0,1),2))</f>
        <v/>
      </c>
      <c r="AI670" s="39">
        <f>IF(D670&gt;H670,3,IF(D670&gt;I670,2,IF(D670&gt;J670,1,0)))</f>
        <v/>
      </c>
      <c r="AK670" s="39">
        <f>IF(M670&gt;H670,3,IF(M670&gt;I670,2,IF(M670&gt;J670,1,0)))</f>
        <v/>
      </c>
      <c r="AM670" s="39">
        <f>IF(L670&gt;H670,3,IF(L670&gt;I670,2,IF(L670&gt;J670,1,0)))</f>
        <v/>
      </c>
      <c r="AO670" s="39">
        <f>IF(C669&gt;L669,2,IF(C669&gt;N669,1,0))</f>
        <v/>
      </c>
      <c r="AP670" s="39">
        <f>SUM(AO666:AO669)</f>
        <v/>
      </c>
      <c r="AQ670" s="39">
        <f>AQ669+1</f>
        <v/>
      </c>
      <c r="AR670" s="39">
        <f>IF(AP670&gt;0,AR669+1,0)</f>
        <v/>
      </c>
      <c r="AS670" s="39">
        <f>IF(AR671=0,AR670,0)</f>
        <v/>
      </c>
      <c r="AT670" s="41">
        <f>180/SUM(AS490:AS669)</f>
        <v/>
      </c>
      <c r="AU670" s="41">
        <f>STDEV(AT650:AT669)</f>
        <v/>
      </c>
      <c r="AV670" s="41">
        <f>AT670-AU670</f>
        <v/>
      </c>
      <c r="AW670" s="41">
        <f>AT670+AU670</f>
        <v/>
      </c>
      <c r="AY670" s="39">
        <f>IF(D669&lt;M669,-2,IF(D669&lt;O669,-1,0))</f>
        <v/>
      </c>
      <c r="AZ670" s="39">
        <f>SUM(AY666:AY669)</f>
        <v/>
      </c>
      <c r="BA670" s="39">
        <f>BA669+1</f>
        <v/>
      </c>
      <c r="BB670" s="39">
        <f>IF(AZ670&lt;0,BB669+1,0)</f>
        <v/>
      </c>
      <c r="BC670" s="39">
        <f>IF(BB671=0,BB670,0)</f>
        <v/>
      </c>
      <c r="BD670" s="41">
        <f>180/SUM(BC490:BC669)</f>
        <v/>
      </c>
      <c r="BE670" s="41">
        <f>STDEV(BD650:BD669)</f>
        <v/>
      </c>
      <c r="BF670" s="41">
        <f>BD670-BE670</f>
        <v/>
      </c>
      <c r="BG670" s="41">
        <f>BD670+BE670</f>
        <v/>
      </c>
    </row>
    <row r="671">
      <c r="B671" s="40" t="n">
        <v>44258</v>
      </c>
      <c r="C671" s="41" t="n">
        <v>9.994999999999999</v>
      </c>
      <c r="D671" s="41" t="n">
        <v>9.73</v>
      </c>
      <c r="E671" s="41" t="n">
        <v>9.82</v>
      </c>
      <c r="F671" s="41" t="n">
        <v>9.73</v>
      </c>
      <c r="H671" s="41">
        <f>AVERAGE(F651:F670)</f>
        <v/>
      </c>
      <c r="I671" s="41">
        <f>AVERAGE(F622:F670)</f>
        <v/>
      </c>
      <c r="J671" s="41">
        <f>AVERAGE(F571:F670)</f>
        <v/>
      </c>
      <c r="K671" s="41">
        <f>STDEV(F651:F670)</f>
        <v/>
      </c>
      <c r="L671" s="41">
        <f>H671+2*K671</f>
        <v/>
      </c>
      <c r="M671" s="41">
        <f>H671-2*K671</f>
        <v/>
      </c>
      <c r="N671" s="41">
        <f>H671+1.5*K671</f>
        <v/>
      </c>
      <c r="O671" s="41">
        <f>H671-1.5*K671</f>
        <v/>
      </c>
      <c r="Q671" s="42">
        <f>(H670-H641)/H641</f>
        <v/>
      </c>
      <c r="R671" s="43">
        <f>IF(Q671&gt;=0.1,1,IF(Q671&gt;-0.1,0,-1))</f>
        <v/>
      </c>
      <c r="S671" s="42">
        <f>(I671-I641)/I641</f>
        <v/>
      </c>
      <c r="T671" s="43">
        <f>IF(S671&gt;=0.05,1,IF(S671&gt;-0.05,0,-1))</f>
        <v/>
      </c>
      <c r="U671" s="42">
        <f>(J670-J641)/J641</f>
        <v/>
      </c>
      <c r="V671" s="43">
        <f>IF(U671&gt;=0.03,1,IF(U671&gt;-0.03,0,-1))</f>
        <v/>
      </c>
      <c r="W671" s="43">
        <f>R671+T671+V671</f>
        <v/>
      </c>
      <c r="Y671" s="44">
        <f>(H670-H491)/H491</f>
        <v/>
      </c>
      <c r="Z671" s="43">
        <f>IF(Y671&gt;=0.1,1,IF(Y671&gt;-0.1,0,-1))</f>
        <v/>
      </c>
      <c r="AA671" s="42">
        <f>(I670-I491)/I491</f>
        <v/>
      </c>
      <c r="AB671" s="43">
        <f>IF(AA671&gt;=0.05,1,IF(AA671&gt;-0.05,0,-1))</f>
        <v/>
      </c>
      <c r="AC671" s="42">
        <f>(J670-J491)/J491</f>
        <v/>
      </c>
      <c r="AD671" s="43">
        <f>IF(AC671&gt;=0.03,1,IF(AC671&gt;-0.03,0,-1))</f>
        <v/>
      </c>
      <c r="AE671" s="43">
        <f>Z671+AB671+AD671</f>
        <v/>
      </c>
      <c r="AG671" s="39">
        <f>IF(H671&gt;I671,IF(I671&gt;J671,4,3),IF(H671&lt;J671,IF(I671&lt;J671,0,1),2))</f>
        <v/>
      </c>
      <c r="AI671" s="39">
        <f>IF(D671&gt;H671,3,IF(D671&gt;I671,2,IF(D671&gt;J671,1,0)))</f>
        <v/>
      </c>
      <c r="AK671" s="39">
        <f>IF(M671&gt;H671,3,IF(M671&gt;I671,2,IF(M671&gt;J671,1,0)))</f>
        <v/>
      </c>
      <c r="AM671" s="39">
        <f>IF(L671&gt;H671,3,IF(L671&gt;I671,2,IF(L671&gt;J671,1,0)))</f>
        <v/>
      </c>
      <c r="AO671" s="39">
        <f>IF(C670&gt;L670,2,IF(C670&gt;N670,1,0))</f>
        <v/>
      </c>
      <c r="AP671" s="39">
        <f>SUM(AO667:AO670)</f>
        <v/>
      </c>
      <c r="AQ671" s="39">
        <f>AQ670+1</f>
        <v/>
      </c>
      <c r="AR671" s="39">
        <f>IF(AP671&gt;0,AR670+1,0)</f>
        <v/>
      </c>
      <c r="AS671" s="39">
        <f>IF(AR672=0,AR671,0)</f>
        <v/>
      </c>
      <c r="AT671" s="41">
        <f>180/SUM(AS491:AS670)</f>
        <v/>
      </c>
      <c r="AU671" s="41">
        <f>STDEV(AT651:AT670)</f>
        <v/>
      </c>
      <c r="AV671" s="41">
        <f>AT671-AU671</f>
        <v/>
      </c>
      <c r="AW671" s="41">
        <f>AT671+AU671</f>
        <v/>
      </c>
      <c r="AY671" s="39">
        <f>IF(D670&lt;M670,-2,IF(D670&lt;O670,-1,0))</f>
        <v/>
      </c>
      <c r="AZ671" s="39">
        <f>SUM(AY667:AY670)</f>
        <v/>
      </c>
      <c r="BA671" s="39">
        <f>BA670+1</f>
        <v/>
      </c>
      <c r="BB671" s="39">
        <f>IF(AZ671&lt;0,BB670+1,0)</f>
        <v/>
      </c>
      <c r="BC671" s="39">
        <f>IF(BB672=0,BB671,0)</f>
        <v/>
      </c>
      <c r="BD671" s="41">
        <f>180/SUM(BC491:BC670)</f>
        <v/>
      </c>
      <c r="BE671" s="41">
        <f>STDEV(BD651:BD670)</f>
        <v/>
      </c>
      <c r="BF671" s="41">
        <f>BD671-BE671</f>
        <v/>
      </c>
      <c r="BG671" s="41">
        <f>BD671+BE671</f>
        <v/>
      </c>
    </row>
    <row r="672">
      <c r="B672" s="40" t="n">
        <v>44259</v>
      </c>
      <c r="C672" s="41" t="n">
        <v>9.82</v>
      </c>
      <c r="D672" s="41" t="n">
        <v>9.41</v>
      </c>
      <c r="E672" s="41" t="n">
        <v>9.744999999999999</v>
      </c>
      <c r="F672" s="41" t="n">
        <v>9.545</v>
      </c>
      <c r="H672" s="41">
        <f>AVERAGE(F652:F671)</f>
        <v/>
      </c>
      <c r="I672" s="41">
        <f>AVERAGE(F623:F671)</f>
        <v/>
      </c>
      <c r="J672" s="41">
        <f>AVERAGE(F572:F671)</f>
        <v/>
      </c>
      <c r="K672" s="41">
        <f>STDEV(F652:F671)</f>
        <v/>
      </c>
      <c r="L672" s="41">
        <f>H672+2*K672</f>
        <v/>
      </c>
      <c r="M672" s="41">
        <f>H672-2*K672</f>
        <v/>
      </c>
      <c r="N672" s="41">
        <f>H672+1.5*K672</f>
        <v/>
      </c>
      <c r="O672" s="41">
        <f>H672-1.5*K672</f>
        <v/>
      </c>
      <c r="Q672" s="42">
        <f>(H671-H642)/H642</f>
        <v/>
      </c>
      <c r="R672" s="43">
        <f>IF(Q672&gt;=0.1,1,IF(Q672&gt;-0.1,0,-1))</f>
        <v/>
      </c>
      <c r="S672" s="42">
        <f>(I672-I642)/I642</f>
        <v/>
      </c>
      <c r="T672" s="43">
        <f>IF(S672&gt;=0.05,1,IF(S672&gt;-0.05,0,-1))</f>
        <v/>
      </c>
      <c r="U672" s="42">
        <f>(J671-J642)/J642</f>
        <v/>
      </c>
      <c r="V672" s="43">
        <f>IF(U672&gt;=0.03,1,IF(U672&gt;-0.03,0,-1))</f>
        <v/>
      </c>
      <c r="W672" s="43">
        <f>R672+T672+V672</f>
        <v/>
      </c>
      <c r="Y672" s="44">
        <f>(H671-H492)/H492</f>
        <v/>
      </c>
      <c r="Z672" s="43">
        <f>IF(Y672&gt;=0.1,1,IF(Y672&gt;-0.1,0,-1))</f>
        <v/>
      </c>
      <c r="AA672" s="42">
        <f>(I671-I492)/I492</f>
        <v/>
      </c>
      <c r="AB672" s="43">
        <f>IF(AA672&gt;=0.05,1,IF(AA672&gt;-0.05,0,-1))</f>
        <v/>
      </c>
      <c r="AC672" s="42">
        <f>(J671-J492)/J492</f>
        <v/>
      </c>
      <c r="AD672" s="43">
        <f>IF(AC672&gt;=0.03,1,IF(AC672&gt;-0.03,0,-1))</f>
        <v/>
      </c>
      <c r="AE672" s="43">
        <f>Z672+AB672+AD672</f>
        <v/>
      </c>
      <c r="AG672" s="39">
        <f>IF(H672&gt;I672,IF(I672&gt;J672,4,3),IF(H672&lt;J672,IF(I672&lt;J672,0,1),2))</f>
        <v/>
      </c>
      <c r="AI672" s="39">
        <f>IF(D672&gt;H672,3,IF(D672&gt;I672,2,IF(D672&gt;J672,1,0)))</f>
        <v/>
      </c>
      <c r="AK672" s="39">
        <f>IF(M672&gt;H672,3,IF(M672&gt;I672,2,IF(M672&gt;J672,1,0)))</f>
        <v/>
      </c>
      <c r="AM672" s="39">
        <f>IF(L672&gt;H672,3,IF(L672&gt;I672,2,IF(L672&gt;J672,1,0)))</f>
        <v/>
      </c>
      <c r="AO672" s="39">
        <f>IF(C671&gt;L671,2,IF(C671&gt;N671,1,0))</f>
        <v/>
      </c>
      <c r="AP672" s="39">
        <f>SUM(AO668:AO671)</f>
        <v/>
      </c>
      <c r="AQ672" s="39">
        <f>AQ671+1</f>
        <v/>
      </c>
      <c r="AR672" s="39">
        <f>IF(AP672&gt;0,AR671+1,0)</f>
        <v/>
      </c>
      <c r="AS672" s="39">
        <f>IF(AR673=0,AR672,0)</f>
        <v/>
      </c>
      <c r="AT672" s="41">
        <f>180/SUM(AS492:AS671)</f>
        <v/>
      </c>
      <c r="AU672" s="41">
        <f>STDEV(AT652:AT671)</f>
        <v/>
      </c>
      <c r="AV672" s="41">
        <f>AT672-AU672</f>
        <v/>
      </c>
      <c r="AW672" s="41">
        <f>AT672+AU672</f>
        <v/>
      </c>
      <c r="AY672" s="39">
        <f>IF(D671&lt;M671,-2,IF(D671&lt;O671,-1,0))</f>
        <v/>
      </c>
      <c r="AZ672" s="39">
        <f>SUM(AY668:AY671)</f>
        <v/>
      </c>
      <c r="BA672" s="39">
        <f>BA671+1</f>
        <v/>
      </c>
      <c r="BB672" s="39">
        <f>IF(AZ672&lt;0,BB671+1,0)</f>
        <v/>
      </c>
      <c r="BC672" s="39">
        <f>IF(BB673=0,BB672,0)</f>
        <v/>
      </c>
      <c r="BD672" s="41">
        <f>180/SUM(BC492:BC671)</f>
        <v/>
      </c>
      <c r="BE672" s="41">
        <f>STDEV(BD652:BD671)</f>
        <v/>
      </c>
      <c r="BF672" s="41">
        <f>BD672-BE672</f>
        <v/>
      </c>
      <c r="BG672" s="41">
        <f>BD672+BE672</f>
        <v/>
      </c>
    </row>
    <row r="673">
      <c r="B673" s="40" t="n">
        <v>44260</v>
      </c>
      <c r="C673" s="41" t="n">
        <v>9.785</v>
      </c>
      <c r="D673" s="41" t="n">
        <v>9.51</v>
      </c>
      <c r="E673" s="41" t="n">
        <v>9.59</v>
      </c>
      <c r="F673" s="41" t="n">
        <v>9.625</v>
      </c>
      <c r="H673" s="41">
        <f>AVERAGE(F653:F672)</f>
        <v/>
      </c>
      <c r="I673" s="41">
        <f>AVERAGE(F624:F672)</f>
        <v/>
      </c>
      <c r="J673" s="41">
        <f>AVERAGE(F573:F672)</f>
        <v/>
      </c>
      <c r="K673" s="41">
        <f>STDEV(F653:F672)</f>
        <v/>
      </c>
      <c r="L673" s="41">
        <f>H673+2*K673</f>
        <v/>
      </c>
      <c r="M673" s="41">
        <f>H673-2*K673</f>
        <v/>
      </c>
      <c r="N673" s="41">
        <f>H673+1.5*K673</f>
        <v/>
      </c>
      <c r="O673" s="41">
        <f>H673-1.5*K673</f>
        <v/>
      </c>
      <c r="Q673" s="42">
        <f>(H672-H643)/H643</f>
        <v/>
      </c>
      <c r="R673" s="43">
        <f>IF(Q673&gt;=0.1,1,IF(Q673&gt;-0.1,0,-1))</f>
        <v/>
      </c>
      <c r="S673" s="42">
        <f>(I673-I643)/I643</f>
        <v/>
      </c>
      <c r="T673" s="43">
        <f>IF(S673&gt;=0.05,1,IF(S673&gt;-0.05,0,-1))</f>
        <v/>
      </c>
      <c r="U673" s="42">
        <f>(J672-J643)/J643</f>
        <v/>
      </c>
      <c r="V673" s="43">
        <f>IF(U673&gt;=0.03,1,IF(U673&gt;-0.03,0,-1))</f>
        <v/>
      </c>
      <c r="W673" s="43">
        <f>R673+T673+V673</f>
        <v/>
      </c>
      <c r="Y673" s="44">
        <f>(H672-H493)/H493</f>
        <v/>
      </c>
      <c r="Z673" s="43">
        <f>IF(Y673&gt;=0.1,1,IF(Y673&gt;-0.1,0,-1))</f>
        <v/>
      </c>
      <c r="AA673" s="42">
        <f>(I672-I493)/I493</f>
        <v/>
      </c>
      <c r="AB673" s="43">
        <f>IF(AA673&gt;=0.05,1,IF(AA673&gt;-0.05,0,-1))</f>
        <v/>
      </c>
      <c r="AC673" s="42">
        <f>(J672-J493)/J493</f>
        <v/>
      </c>
      <c r="AD673" s="43">
        <f>IF(AC673&gt;=0.03,1,IF(AC673&gt;-0.03,0,-1))</f>
        <v/>
      </c>
      <c r="AE673" s="43">
        <f>Z673+AB673+AD673</f>
        <v/>
      </c>
      <c r="AG673" s="39">
        <f>IF(H673&gt;I673,IF(I673&gt;J673,4,3),IF(H673&lt;J673,IF(I673&lt;J673,0,1),2))</f>
        <v/>
      </c>
      <c r="AI673" s="39">
        <f>IF(D673&gt;H673,3,IF(D673&gt;I673,2,IF(D673&gt;J673,1,0)))</f>
        <v/>
      </c>
      <c r="AK673" s="39">
        <f>IF(M673&gt;H673,3,IF(M673&gt;I673,2,IF(M673&gt;J673,1,0)))</f>
        <v/>
      </c>
      <c r="AM673" s="39">
        <f>IF(L673&gt;H673,3,IF(L673&gt;I673,2,IF(L673&gt;J673,1,0)))</f>
        <v/>
      </c>
      <c r="AO673" s="39">
        <f>IF(C672&gt;L672,2,IF(C672&gt;N672,1,0))</f>
        <v/>
      </c>
      <c r="AP673" s="39">
        <f>SUM(AO669:AO672)</f>
        <v/>
      </c>
      <c r="AQ673" s="39">
        <f>AQ672+1</f>
        <v/>
      </c>
      <c r="AR673" s="39">
        <f>IF(AP673&gt;0,AR672+1,0)</f>
        <v/>
      </c>
      <c r="AS673" s="39">
        <f>IF(AR674=0,AR673,0)</f>
        <v/>
      </c>
      <c r="AT673" s="41">
        <f>180/SUM(AS493:AS672)</f>
        <v/>
      </c>
      <c r="AU673" s="41">
        <f>STDEV(AT653:AT672)</f>
        <v/>
      </c>
      <c r="AV673" s="41">
        <f>AT673-AU673</f>
        <v/>
      </c>
      <c r="AW673" s="41">
        <f>AT673+AU673</f>
        <v/>
      </c>
      <c r="AY673" s="39">
        <f>IF(D672&lt;M672,-2,IF(D672&lt;O672,-1,0))</f>
        <v/>
      </c>
      <c r="AZ673" s="39">
        <f>SUM(AY669:AY672)</f>
        <v/>
      </c>
      <c r="BA673" s="39">
        <f>BA672+1</f>
        <v/>
      </c>
      <c r="BB673" s="39">
        <f>IF(AZ673&lt;0,BB672+1,0)</f>
        <v/>
      </c>
      <c r="BC673" s="39">
        <f>IF(BB674=0,BB673,0)</f>
        <v/>
      </c>
      <c r="BD673" s="41">
        <f>180/SUM(BC493:BC672)</f>
        <v/>
      </c>
      <c r="BE673" s="41">
        <f>STDEV(BD653:BD672)</f>
        <v/>
      </c>
      <c r="BF673" s="41">
        <f>BD673-BE673</f>
        <v/>
      </c>
      <c r="BG673" s="41">
        <f>BD673+BE673</f>
        <v/>
      </c>
    </row>
    <row r="674">
      <c r="B674" s="40" t="n">
        <v>44263</v>
      </c>
      <c r="C674" s="41" t="n">
        <v>9.779999999999999</v>
      </c>
      <c r="D674" s="41" t="n">
        <v>9.470000000000001</v>
      </c>
      <c r="E674" s="41" t="n">
        <v>9.710000000000001</v>
      </c>
      <c r="F674" s="41" t="n">
        <v>9.779999999999999</v>
      </c>
      <c r="H674" s="41">
        <f>AVERAGE(F654:F673)</f>
        <v/>
      </c>
      <c r="I674" s="41">
        <f>AVERAGE(F625:F673)</f>
        <v/>
      </c>
      <c r="J674" s="41">
        <f>AVERAGE(F574:F673)</f>
        <v/>
      </c>
      <c r="K674" s="41">
        <f>STDEV(F654:F673)</f>
        <v/>
      </c>
      <c r="L674" s="41">
        <f>H674+2*K674</f>
        <v/>
      </c>
      <c r="M674" s="41">
        <f>H674-2*K674</f>
        <v/>
      </c>
      <c r="N674" s="41">
        <f>H674+1.5*K674</f>
        <v/>
      </c>
      <c r="O674" s="41">
        <f>H674-1.5*K674</f>
        <v/>
      </c>
      <c r="Q674" s="42">
        <f>(H673-H644)/H644</f>
        <v/>
      </c>
      <c r="R674" s="43">
        <f>IF(Q674&gt;=0.1,1,IF(Q674&gt;-0.1,0,-1))</f>
        <v/>
      </c>
      <c r="S674" s="42">
        <f>(I674-I644)/I644</f>
        <v/>
      </c>
      <c r="T674" s="43">
        <f>IF(S674&gt;=0.05,1,IF(S674&gt;-0.05,0,-1))</f>
        <v/>
      </c>
      <c r="U674" s="42">
        <f>(J673-J644)/J644</f>
        <v/>
      </c>
      <c r="V674" s="43">
        <f>IF(U674&gt;=0.03,1,IF(U674&gt;-0.03,0,-1))</f>
        <v/>
      </c>
      <c r="W674" s="43">
        <f>R674+T674+V674</f>
        <v/>
      </c>
      <c r="Y674" s="44">
        <f>(H673-H494)/H494</f>
        <v/>
      </c>
      <c r="Z674" s="43">
        <f>IF(Y674&gt;=0.1,1,IF(Y674&gt;-0.1,0,-1))</f>
        <v/>
      </c>
      <c r="AA674" s="42">
        <f>(I673-I494)/I494</f>
        <v/>
      </c>
      <c r="AB674" s="43">
        <f>IF(AA674&gt;=0.05,1,IF(AA674&gt;-0.05,0,-1))</f>
        <v/>
      </c>
      <c r="AC674" s="42">
        <f>(J673-J494)/J494</f>
        <v/>
      </c>
      <c r="AD674" s="43">
        <f>IF(AC674&gt;=0.03,1,IF(AC674&gt;-0.03,0,-1))</f>
        <v/>
      </c>
      <c r="AE674" s="43">
        <f>Z674+AB674+AD674</f>
        <v/>
      </c>
      <c r="AG674" s="39">
        <f>IF(H674&gt;I674,IF(I674&gt;J674,4,3),IF(H674&lt;J674,IF(I674&lt;J674,0,1),2))</f>
        <v/>
      </c>
      <c r="AI674" s="39">
        <f>IF(D674&gt;H674,3,IF(D674&gt;I674,2,IF(D674&gt;J674,1,0)))</f>
        <v/>
      </c>
      <c r="AK674" s="39">
        <f>IF(M674&gt;H674,3,IF(M674&gt;I674,2,IF(M674&gt;J674,1,0)))</f>
        <v/>
      </c>
      <c r="AM674" s="39">
        <f>IF(L674&gt;H674,3,IF(L674&gt;I674,2,IF(L674&gt;J674,1,0)))</f>
        <v/>
      </c>
      <c r="AO674" s="39">
        <f>IF(C673&gt;L673,2,IF(C673&gt;N673,1,0))</f>
        <v/>
      </c>
      <c r="AP674" s="39">
        <f>SUM(AO670:AO673)</f>
        <v/>
      </c>
      <c r="AQ674" s="39">
        <f>AQ673+1</f>
        <v/>
      </c>
      <c r="AR674" s="39">
        <f>IF(AP674&gt;0,AR673+1,0)</f>
        <v/>
      </c>
      <c r="AS674" s="39">
        <f>IF(AR675=0,AR674,0)</f>
        <v/>
      </c>
      <c r="AT674" s="41">
        <f>180/SUM(AS494:AS673)</f>
        <v/>
      </c>
      <c r="AU674" s="41">
        <f>STDEV(AT654:AT673)</f>
        <v/>
      </c>
      <c r="AV674" s="41">
        <f>AT674-AU674</f>
        <v/>
      </c>
      <c r="AW674" s="41">
        <f>AT674+AU674</f>
        <v/>
      </c>
      <c r="AY674" s="39">
        <f>IF(D673&lt;M673,-2,IF(D673&lt;O673,-1,0))</f>
        <v/>
      </c>
      <c r="AZ674" s="39">
        <f>SUM(AY670:AY673)</f>
        <v/>
      </c>
      <c r="BA674" s="39">
        <f>BA673+1</f>
        <v/>
      </c>
      <c r="BB674" s="39">
        <f>IF(AZ674&lt;0,BB673+1,0)</f>
        <v/>
      </c>
      <c r="BC674" s="39">
        <f>IF(BB675=0,BB674,0)</f>
        <v/>
      </c>
      <c r="BD674" s="41">
        <f>180/SUM(BC494:BC673)</f>
        <v/>
      </c>
      <c r="BE674" s="41">
        <f>STDEV(BD654:BD673)</f>
        <v/>
      </c>
      <c r="BF674" s="41">
        <f>BD674-BE674</f>
        <v/>
      </c>
      <c r="BG674" s="41">
        <f>BD674+BE674</f>
        <v/>
      </c>
    </row>
    <row r="675">
      <c r="B675" s="40" t="n">
        <v>44264</v>
      </c>
      <c r="C675" s="41" t="n">
        <v>10.08</v>
      </c>
      <c r="D675" s="41" t="n">
        <v>9.56</v>
      </c>
      <c r="E675" s="41" t="n">
        <v>9.82</v>
      </c>
      <c r="F675" s="41" t="n">
        <v>10</v>
      </c>
      <c r="H675" s="41">
        <f>AVERAGE(F655:F674)</f>
        <v/>
      </c>
      <c r="I675" s="41">
        <f>AVERAGE(F626:F674)</f>
        <v/>
      </c>
      <c r="J675" s="41">
        <f>AVERAGE(F575:F674)</f>
        <v/>
      </c>
      <c r="K675" s="41">
        <f>STDEV(F655:F674)</f>
        <v/>
      </c>
      <c r="L675" s="41">
        <f>H675+2*K675</f>
        <v/>
      </c>
      <c r="M675" s="41">
        <f>H675-2*K675</f>
        <v/>
      </c>
      <c r="N675" s="41">
        <f>H675+1.5*K675</f>
        <v/>
      </c>
      <c r="O675" s="41">
        <f>H675-1.5*K675</f>
        <v/>
      </c>
      <c r="Q675" s="42">
        <f>(H674-H645)/H645</f>
        <v/>
      </c>
      <c r="R675" s="43">
        <f>IF(Q675&gt;=0.1,1,IF(Q675&gt;-0.1,0,-1))</f>
        <v/>
      </c>
      <c r="S675" s="42">
        <f>(I675-I645)/I645</f>
        <v/>
      </c>
      <c r="T675" s="43">
        <f>IF(S675&gt;=0.05,1,IF(S675&gt;-0.05,0,-1))</f>
        <v/>
      </c>
      <c r="U675" s="42">
        <f>(J674-J645)/J645</f>
        <v/>
      </c>
      <c r="V675" s="43">
        <f>IF(U675&gt;=0.03,1,IF(U675&gt;-0.03,0,-1))</f>
        <v/>
      </c>
      <c r="W675" s="43">
        <f>R675+T675+V675</f>
        <v/>
      </c>
      <c r="Y675" s="44">
        <f>(H674-H495)/H495</f>
        <v/>
      </c>
      <c r="Z675" s="43">
        <f>IF(Y675&gt;=0.1,1,IF(Y675&gt;-0.1,0,-1))</f>
        <v/>
      </c>
      <c r="AA675" s="42">
        <f>(I674-I495)/I495</f>
        <v/>
      </c>
      <c r="AB675" s="43">
        <f>IF(AA675&gt;=0.05,1,IF(AA675&gt;-0.05,0,-1))</f>
        <v/>
      </c>
      <c r="AC675" s="42">
        <f>(J674-J495)/J495</f>
        <v/>
      </c>
      <c r="AD675" s="43">
        <f>IF(AC675&gt;=0.03,1,IF(AC675&gt;-0.03,0,-1))</f>
        <v/>
      </c>
      <c r="AE675" s="43">
        <f>Z675+AB675+AD675</f>
        <v/>
      </c>
      <c r="AG675" s="39">
        <f>IF(H675&gt;I675,IF(I675&gt;J675,4,3),IF(H675&lt;J675,IF(I675&lt;J675,0,1),2))</f>
        <v/>
      </c>
      <c r="AI675" s="39">
        <f>IF(D675&gt;H675,3,IF(D675&gt;I675,2,IF(D675&gt;J675,1,0)))</f>
        <v/>
      </c>
      <c r="AK675" s="39">
        <f>IF(M675&gt;H675,3,IF(M675&gt;I675,2,IF(M675&gt;J675,1,0)))</f>
        <v/>
      </c>
      <c r="AM675" s="39">
        <f>IF(L675&gt;H675,3,IF(L675&gt;I675,2,IF(L675&gt;J675,1,0)))</f>
        <v/>
      </c>
      <c r="AO675" s="39">
        <f>IF(C674&gt;L674,2,IF(C674&gt;N674,1,0))</f>
        <v/>
      </c>
      <c r="AP675" s="39">
        <f>SUM(AO671:AO674)</f>
        <v/>
      </c>
      <c r="AQ675" s="39">
        <f>AQ674+1</f>
        <v/>
      </c>
      <c r="AR675" s="39">
        <f>IF(AP675&gt;0,AR674+1,0)</f>
        <v/>
      </c>
      <c r="AS675" s="39">
        <f>IF(AR676=0,AR675,0)</f>
        <v/>
      </c>
      <c r="AT675" s="41">
        <f>180/SUM(AS495:AS674)</f>
        <v/>
      </c>
      <c r="AU675" s="41">
        <f>STDEV(AT655:AT674)</f>
        <v/>
      </c>
      <c r="AV675" s="41">
        <f>AT675-AU675</f>
        <v/>
      </c>
      <c r="AW675" s="41">
        <f>AT675+AU675</f>
        <v/>
      </c>
      <c r="AY675" s="39">
        <f>IF(D674&lt;M674,-2,IF(D674&lt;O674,-1,0))</f>
        <v/>
      </c>
      <c r="AZ675" s="39">
        <f>SUM(AY671:AY674)</f>
        <v/>
      </c>
      <c r="BA675" s="39">
        <f>BA674+1</f>
        <v/>
      </c>
      <c r="BB675" s="39">
        <f>IF(AZ675&lt;0,BB674+1,0)</f>
        <v/>
      </c>
      <c r="BC675" s="39">
        <f>IF(BB676=0,BB675,0)</f>
        <v/>
      </c>
      <c r="BD675" s="41">
        <f>180/SUM(BC495:BC674)</f>
        <v/>
      </c>
      <c r="BE675" s="41">
        <f>STDEV(BD655:BD674)</f>
        <v/>
      </c>
      <c r="BF675" s="41">
        <f>BD675-BE675</f>
        <v/>
      </c>
      <c r="BG675" s="41">
        <f>BD675+BE675</f>
        <v/>
      </c>
    </row>
    <row r="676">
      <c r="B676" s="40" t="n">
        <v>44265</v>
      </c>
      <c r="C676" s="41" t="n">
        <v>10.11</v>
      </c>
      <c r="D676" s="41" t="n">
        <v>9.835000000000001</v>
      </c>
      <c r="E676" s="41" t="n">
        <v>10</v>
      </c>
      <c r="F676" s="41" t="n">
        <v>9.895</v>
      </c>
      <c r="H676" s="41">
        <f>AVERAGE(F656:F675)</f>
        <v/>
      </c>
      <c r="I676" s="41">
        <f>AVERAGE(F627:F675)</f>
        <v/>
      </c>
      <c r="J676" s="41">
        <f>AVERAGE(F576:F675)</f>
        <v/>
      </c>
      <c r="K676" s="41">
        <f>STDEV(F656:F675)</f>
        <v/>
      </c>
      <c r="L676" s="41">
        <f>H676+2*K676</f>
        <v/>
      </c>
      <c r="M676" s="41">
        <f>H676-2*K676</f>
        <v/>
      </c>
      <c r="N676" s="41">
        <f>H676+1.5*K676</f>
        <v/>
      </c>
      <c r="O676" s="41">
        <f>H676-1.5*K676</f>
        <v/>
      </c>
      <c r="Q676" s="42">
        <f>(H675-H646)/H646</f>
        <v/>
      </c>
      <c r="R676" s="43">
        <f>IF(Q676&gt;=0.1,1,IF(Q676&gt;-0.1,0,-1))</f>
        <v/>
      </c>
      <c r="S676" s="42">
        <f>(I676-I646)/I646</f>
        <v/>
      </c>
      <c r="T676" s="43">
        <f>IF(S676&gt;=0.05,1,IF(S676&gt;-0.05,0,-1))</f>
        <v/>
      </c>
      <c r="U676" s="42">
        <f>(J675-J646)/J646</f>
        <v/>
      </c>
      <c r="V676" s="43">
        <f>IF(U676&gt;=0.03,1,IF(U676&gt;-0.03,0,-1))</f>
        <v/>
      </c>
      <c r="W676" s="43">
        <f>R676+T676+V676</f>
        <v/>
      </c>
      <c r="Y676" s="44">
        <f>(H675-H496)/H496</f>
        <v/>
      </c>
      <c r="Z676" s="43">
        <f>IF(Y676&gt;=0.1,1,IF(Y676&gt;-0.1,0,-1))</f>
        <v/>
      </c>
      <c r="AA676" s="42">
        <f>(I675-I496)/I496</f>
        <v/>
      </c>
      <c r="AB676" s="43">
        <f>IF(AA676&gt;=0.05,1,IF(AA676&gt;-0.05,0,-1))</f>
        <v/>
      </c>
      <c r="AC676" s="42">
        <f>(J675-J496)/J496</f>
        <v/>
      </c>
      <c r="AD676" s="43">
        <f>IF(AC676&gt;=0.03,1,IF(AC676&gt;-0.03,0,-1))</f>
        <v/>
      </c>
      <c r="AE676" s="43">
        <f>Z676+AB676+AD676</f>
        <v/>
      </c>
      <c r="AG676" s="39">
        <f>IF(H676&gt;I676,IF(I676&gt;J676,4,3),IF(H676&lt;J676,IF(I676&lt;J676,0,1),2))</f>
        <v/>
      </c>
      <c r="AI676" s="39">
        <f>IF(D676&gt;H676,3,IF(D676&gt;I676,2,IF(D676&gt;J676,1,0)))</f>
        <v/>
      </c>
      <c r="AK676" s="39">
        <f>IF(M676&gt;H676,3,IF(M676&gt;I676,2,IF(M676&gt;J676,1,0)))</f>
        <v/>
      </c>
      <c r="AM676" s="39">
        <f>IF(L676&gt;H676,3,IF(L676&gt;I676,2,IF(L676&gt;J676,1,0)))</f>
        <v/>
      </c>
      <c r="AO676" s="39">
        <f>IF(C675&gt;L675,2,IF(C675&gt;N675,1,0))</f>
        <v/>
      </c>
      <c r="AP676" s="39">
        <f>SUM(AO672:AO675)</f>
        <v/>
      </c>
      <c r="AQ676" s="39">
        <f>AQ675+1</f>
        <v/>
      </c>
      <c r="AR676" s="39">
        <f>IF(AP676&gt;0,AR675+1,0)</f>
        <v/>
      </c>
      <c r="AS676" s="39">
        <f>IF(AR677=0,AR676,0)</f>
        <v/>
      </c>
      <c r="AT676" s="41">
        <f>180/SUM(AS496:AS675)</f>
        <v/>
      </c>
      <c r="AU676" s="41">
        <f>STDEV(AT656:AT675)</f>
        <v/>
      </c>
      <c r="AV676" s="41">
        <f>AT676-AU676</f>
        <v/>
      </c>
      <c r="AW676" s="41">
        <f>AT676+AU676</f>
        <v/>
      </c>
      <c r="AY676" s="39">
        <f>IF(D675&lt;M675,-2,IF(D675&lt;O675,-1,0))</f>
        <v/>
      </c>
      <c r="AZ676" s="39">
        <f>SUM(AY672:AY675)</f>
        <v/>
      </c>
      <c r="BA676" s="39">
        <f>BA675+1</f>
        <v/>
      </c>
      <c r="BB676" s="39">
        <f>IF(AZ676&lt;0,BB675+1,0)</f>
        <v/>
      </c>
      <c r="BC676" s="39">
        <f>IF(BB677=0,BB676,0)</f>
        <v/>
      </c>
      <c r="BD676" s="41">
        <f>180/SUM(BC496:BC675)</f>
        <v/>
      </c>
      <c r="BE676" s="41">
        <f>STDEV(BD656:BD675)</f>
        <v/>
      </c>
      <c r="BF676" s="41">
        <f>BD676-BE676</f>
        <v/>
      </c>
      <c r="BG676" s="41">
        <f>BD676+BE676</f>
        <v/>
      </c>
    </row>
    <row r="677">
      <c r="B677" s="40" t="n">
        <v>44266</v>
      </c>
      <c r="C677" s="41" t="n">
        <v>10.55</v>
      </c>
      <c r="D677" s="41" t="n">
        <v>9.9</v>
      </c>
      <c r="E677" s="41" t="n">
        <v>9.9</v>
      </c>
      <c r="F677" s="41" t="n">
        <v>10.46</v>
      </c>
      <c r="H677" s="41">
        <f>AVERAGE(F657:F676)</f>
        <v/>
      </c>
      <c r="I677" s="41">
        <f>AVERAGE(F628:F676)</f>
        <v/>
      </c>
      <c r="J677" s="41">
        <f>AVERAGE(F577:F676)</f>
        <v/>
      </c>
      <c r="K677" s="41">
        <f>STDEV(F657:F676)</f>
        <v/>
      </c>
      <c r="L677" s="41">
        <f>H677+2*K677</f>
        <v/>
      </c>
      <c r="M677" s="41">
        <f>H677-2*K677</f>
        <v/>
      </c>
      <c r="N677" s="41">
        <f>H677+1.5*K677</f>
        <v/>
      </c>
      <c r="O677" s="41">
        <f>H677-1.5*K677</f>
        <v/>
      </c>
      <c r="Q677" s="42">
        <f>(H676-H647)/H647</f>
        <v/>
      </c>
      <c r="R677" s="43">
        <f>IF(Q677&gt;=0.1,1,IF(Q677&gt;-0.1,0,-1))</f>
        <v/>
      </c>
      <c r="S677" s="42">
        <f>(I677-I647)/I647</f>
        <v/>
      </c>
      <c r="T677" s="43">
        <f>IF(S677&gt;=0.05,1,IF(S677&gt;-0.05,0,-1))</f>
        <v/>
      </c>
      <c r="U677" s="42">
        <f>(J676-J647)/J647</f>
        <v/>
      </c>
      <c r="V677" s="43">
        <f>IF(U677&gt;=0.03,1,IF(U677&gt;-0.03,0,-1))</f>
        <v/>
      </c>
      <c r="W677" s="43">
        <f>R677+T677+V677</f>
        <v/>
      </c>
      <c r="Y677" s="44">
        <f>(H676-H497)/H497</f>
        <v/>
      </c>
      <c r="Z677" s="43">
        <f>IF(Y677&gt;=0.1,1,IF(Y677&gt;-0.1,0,-1))</f>
        <v/>
      </c>
      <c r="AA677" s="42">
        <f>(I676-I497)/I497</f>
        <v/>
      </c>
      <c r="AB677" s="43">
        <f>IF(AA677&gt;=0.05,1,IF(AA677&gt;-0.05,0,-1))</f>
        <v/>
      </c>
      <c r="AC677" s="42">
        <f>(J676-J497)/J497</f>
        <v/>
      </c>
      <c r="AD677" s="43">
        <f>IF(AC677&gt;=0.03,1,IF(AC677&gt;-0.03,0,-1))</f>
        <v/>
      </c>
      <c r="AE677" s="43">
        <f>Z677+AB677+AD677</f>
        <v/>
      </c>
      <c r="AG677" s="39">
        <f>IF(H677&gt;I677,IF(I677&gt;J677,4,3),IF(H677&lt;J677,IF(I677&lt;J677,0,1),2))</f>
        <v/>
      </c>
      <c r="AI677" s="39">
        <f>IF(D677&gt;H677,3,IF(D677&gt;I677,2,IF(D677&gt;J677,1,0)))</f>
        <v/>
      </c>
      <c r="AK677" s="39">
        <f>IF(M677&gt;H677,3,IF(M677&gt;I677,2,IF(M677&gt;J677,1,0)))</f>
        <v/>
      </c>
      <c r="AM677" s="39">
        <f>IF(L677&gt;H677,3,IF(L677&gt;I677,2,IF(L677&gt;J677,1,0)))</f>
        <v/>
      </c>
      <c r="AO677" s="39">
        <f>IF(C676&gt;L676,2,IF(C676&gt;N676,1,0))</f>
        <v/>
      </c>
      <c r="AP677" s="39">
        <f>SUM(AO673:AO676)</f>
        <v/>
      </c>
      <c r="AQ677" s="39">
        <f>AQ676+1</f>
        <v/>
      </c>
      <c r="AR677" s="39">
        <f>IF(AP677&gt;0,AR676+1,0)</f>
        <v/>
      </c>
      <c r="AS677" s="39">
        <f>IF(AR678=0,AR677,0)</f>
        <v/>
      </c>
      <c r="AT677" s="41">
        <f>180/SUM(AS497:AS676)</f>
        <v/>
      </c>
      <c r="AU677" s="41">
        <f>STDEV(AT657:AT676)</f>
        <v/>
      </c>
      <c r="AV677" s="41">
        <f>AT677-AU677</f>
        <v/>
      </c>
      <c r="AW677" s="41">
        <f>AT677+AU677</f>
        <v/>
      </c>
      <c r="AY677" s="39">
        <f>IF(D676&lt;M676,-2,IF(D676&lt;O676,-1,0))</f>
        <v/>
      </c>
      <c r="AZ677" s="39">
        <f>SUM(AY673:AY676)</f>
        <v/>
      </c>
      <c r="BA677" s="39">
        <f>BA676+1</f>
        <v/>
      </c>
      <c r="BB677" s="39">
        <f>IF(AZ677&lt;0,BB676+1,0)</f>
        <v/>
      </c>
      <c r="BC677" s="39">
        <f>IF(BB678=0,BB677,0)</f>
        <v/>
      </c>
      <c r="BD677" s="41">
        <f>180/SUM(BC497:BC676)</f>
        <v/>
      </c>
      <c r="BE677" s="41">
        <f>STDEV(BD657:BD676)</f>
        <v/>
      </c>
      <c r="BF677" s="41">
        <f>BD677-BE677</f>
        <v/>
      </c>
      <c r="BG677" s="41">
        <f>BD677+BE677</f>
        <v/>
      </c>
    </row>
    <row r="678">
      <c r="B678" s="40" t="n">
        <v>44267</v>
      </c>
      <c r="C678" s="41" t="n">
        <v>10.63</v>
      </c>
      <c r="D678" s="41" t="n">
        <v>9.925000000000001</v>
      </c>
      <c r="E678" s="41" t="n">
        <v>10.5</v>
      </c>
      <c r="F678" s="41" t="n">
        <v>9.994999999999999</v>
      </c>
      <c r="H678" s="41">
        <f>AVERAGE(F658:F677)</f>
        <v/>
      </c>
      <c r="I678" s="41">
        <f>AVERAGE(F629:F677)</f>
        <v/>
      </c>
      <c r="J678" s="41">
        <f>AVERAGE(F578:F677)</f>
        <v/>
      </c>
      <c r="K678" s="41">
        <f>STDEV(F658:F677)</f>
        <v/>
      </c>
      <c r="L678" s="41">
        <f>H678+2*K678</f>
        <v/>
      </c>
      <c r="M678" s="41">
        <f>H678-2*K678</f>
        <v/>
      </c>
      <c r="N678" s="41">
        <f>H678+1.5*K678</f>
        <v/>
      </c>
      <c r="O678" s="41">
        <f>H678-1.5*K678</f>
        <v/>
      </c>
      <c r="Q678" s="42">
        <f>(H677-H648)/H648</f>
        <v/>
      </c>
      <c r="R678" s="43">
        <f>IF(Q678&gt;=0.1,1,IF(Q678&gt;-0.1,0,-1))</f>
        <v/>
      </c>
      <c r="S678" s="42">
        <f>(I678-I648)/I648</f>
        <v/>
      </c>
      <c r="T678" s="43">
        <f>IF(S678&gt;=0.05,1,IF(S678&gt;-0.05,0,-1))</f>
        <v/>
      </c>
      <c r="U678" s="42">
        <f>(J677-J648)/J648</f>
        <v/>
      </c>
      <c r="V678" s="43">
        <f>IF(U678&gt;=0.03,1,IF(U678&gt;-0.03,0,-1))</f>
        <v/>
      </c>
      <c r="W678" s="43">
        <f>R678+T678+V678</f>
        <v/>
      </c>
      <c r="Y678" s="44">
        <f>(H677-H498)/H498</f>
        <v/>
      </c>
      <c r="Z678" s="43">
        <f>IF(Y678&gt;=0.1,1,IF(Y678&gt;-0.1,0,-1))</f>
        <v/>
      </c>
      <c r="AA678" s="42">
        <f>(I677-I498)/I498</f>
        <v/>
      </c>
      <c r="AB678" s="43">
        <f>IF(AA678&gt;=0.05,1,IF(AA678&gt;-0.05,0,-1))</f>
        <v/>
      </c>
      <c r="AC678" s="42">
        <f>(J677-J498)/J498</f>
        <v/>
      </c>
      <c r="AD678" s="43">
        <f>IF(AC678&gt;=0.03,1,IF(AC678&gt;-0.03,0,-1))</f>
        <v/>
      </c>
      <c r="AE678" s="43">
        <f>Z678+AB678+AD678</f>
        <v/>
      </c>
      <c r="AG678" s="39">
        <f>IF(H678&gt;I678,IF(I678&gt;J678,4,3),IF(H678&lt;J678,IF(I678&lt;J678,0,1),2))</f>
        <v/>
      </c>
      <c r="AI678" s="39">
        <f>IF(D678&gt;H678,3,IF(D678&gt;I678,2,IF(D678&gt;J678,1,0)))</f>
        <v/>
      </c>
      <c r="AK678" s="39">
        <f>IF(M678&gt;H678,3,IF(M678&gt;I678,2,IF(M678&gt;J678,1,0)))</f>
        <v/>
      </c>
      <c r="AM678" s="39">
        <f>IF(L678&gt;H678,3,IF(L678&gt;I678,2,IF(L678&gt;J678,1,0)))</f>
        <v/>
      </c>
      <c r="AO678" s="39">
        <f>IF(C677&gt;L677,2,IF(C677&gt;N677,1,0))</f>
        <v/>
      </c>
      <c r="AP678" s="39">
        <f>SUM(AO674:AO677)</f>
        <v/>
      </c>
      <c r="AQ678" s="39">
        <f>AQ677+1</f>
        <v/>
      </c>
      <c r="AR678" s="39">
        <f>IF(AP678&gt;0,AR677+1,0)</f>
        <v/>
      </c>
      <c r="AS678" s="39">
        <f>IF(AR679=0,AR678,0)</f>
        <v/>
      </c>
      <c r="AT678" s="41">
        <f>180/SUM(AS498:AS677)</f>
        <v/>
      </c>
      <c r="AU678" s="41">
        <f>STDEV(AT658:AT677)</f>
        <v/>
      </c>
      <c r="AV678" s="41">
        <f>AT678-AU678</f>
        <v/>
      </c>
      <c r="AW678" s="41">
        <f>AT678+AU678</f>
        <v/>
      </c>
      <c r="AY678" s="39">
        <f>IF(D677&lt;M677,-2,IF(D677&lt;O677,-1,0))</f>
        <v/>
      </c>
      <c r="AZ678" s="39">
        <f>SUM(AY674:AY677)</f>
        <v/>
      </c>
      <c r="BA678" s="39">
        <f>BA677+1</f>
        <v/>
      </c>
      <c r="BB678" s="39">
        <f>IF(AZ678&lt;0,BB677+1,0)</f>
        <v/>
      </c>
      <c r="BC678" s="39">
        <f>IF(BB679=0,BB678,0)</f>
        <v/>
      </c>
      <c r="BD678" s="41">
        <f>180/SUM(BC498:BC677)</f>
        <v/>
      </c>
      <c r="BE678" s="41">
        <f>STDEV(BD658:BD677)</f>
        <v/>
      </c>
      <c r="BF678" s="41">
        <f>BD678-BE678</f>
        <v/>
      </c>
      <c r="BG678" s="41">
        <f>BD678+BE678</f>
        <v/>
      </c>
    </row>
    <row r="679">
      <c r="B679" s="40" t="n">
        <v>44270</v>
      </c>
      <c r="C679" s="41" t="n">
        <v>10.39</v>
      </c>
      <c r="D679" s="41" t="n">
        <v>10.03</v>
      </c>
      <c r="E679" s="41" t="n">
        <v>10.03</v>
      </c>
      <c r="F679" s="41" t="n">
        <v>10.34</v>
      </c>
      <c r="H679" s="41">
        <f>AVERAGE(F659:F678)</f>
        <v/>
      </c>
      <c r="I679" s="41">
        <f>AVERAGE(F630:F678)</f>
        <v/>
      </c>
      <c r="J679" s="41">
        <f>AVERAGE(F579:F678)</f>
        <v/>
      </c>
      <c r="K679" s="41">
        <f>STDEV(F659:F678)</f>
        <v/>
      </c>
      <c r="L679" s="41">
        <f>H679+2*K679</f>
        <v/>
      </c>
      <c r="M679" s="41">
        <f>H679-2*K679</f>
        <v/>
      </c>
      <c r="N679" s="41">
        <f>H679+1.5*K679</f>
        <v/>
      </c>
      <c r="O679" s="41">
        <f>H679-1.5*K679</f>
        <v/>
      </c>
      <c r="Q679" s="42">
        <f>(H678-H649)/H649</f>
        <v/>
      </c>
      <c r="R679" s="43">
        <f>IF(Q679&gt;=0.1,1,IF(Q679&gt;-0.1,0,-1))</f>
        <v/>
      </c>
      <c r="S679" s="42">
        <f>(I679-I649)/I649</f>
        <v/>
      </c>
      <c r="T679" s="43">
        <f>IF(S679&gt;=0.05,1,IF(S679&gt;-0.05,0,-1))</f>
        <v/>
      </c>
      <c r="U679" s="42">
        <f>(J678-J649)/J649</f>
        <v/>
      </c>
      <c r="V679" s="43">
        <f>IF(U679&gt;=0.03,1,IF(U679&gt;-0.03,0,-1))</f>
        <v/>
      </c>
      <c r="W679" s="43">
        <f>R679+T679+V679</f>
        <v/>
      </c>
      <c r="Y679" s="44">
        <f>(H678-H499)/H499</f>
        <v/>
      </c>
      <c r="Z679" s="43">
        <f>IF(Y679&gt;=0.1,1,IF(Y679&gt;-0.1,0,-1))</f>
        <v/>
      </c>
      <c r="AA679" s="42">
        <f>(I678-I499)/I499</f>
        <v/>
      </c>
      <c r="AB679" s="43">
        <f>IF(AA679&gt;=0.05,1,IF(AA679&gt;-0.05,0,-1))</f>
        <v/>
      </c>
      <c r="AC679" s="42">
        <f>(J678-J499)/J499</f>
        <v/>
      </c>
      <c r="AD679" s="43">
        <f>IF(AC679&gt;=0.03,1,IF(AC679&gt;-0.03,0,-1))</f>
        <v/>
      </c>
      <c r="AE679" s="43">
        <f>Z679+AB679+AD679</f>
        <v/>
      </c>
      <c r="AG679" s="39">
        <f>IF(H679&gt;I679,IF(I679&gt;J679,4,3),IF(H679&lt;J679,IF(I679&lt;J679,0,1),2))</f>
        <v/>
      </c>
      <c r="AI679" s="39">
        <f>IF(D679&gt;H679,3,IF(D679&gt;I679,2,IF(D679&gt;J679,1,0)))</f>
        <v/>
      </c>
      <c r="AK679" s="39">
        <f>IF(M679&gt;H679,3,IF(M679&gt;I679,2,IF(M679&gt;J679,1,0)))</f>
        <v/>
      </c>
      <c r="AM679" s="39">
        <f>IF(L679&gt;H679,3,IF(L679&gt;I679,2,IF(L679&gt;J679,1,0)))</f>
        <v/>
      </c>
      <c r="AO679" s="39">
        <f>IF(C678&gt;L678,2,IF(C678&gt;N678,1,0))</f>
        <v/>
      </c>
      <c r="AP679" s="39">
        <f>SUM(AO675:AO678)</f>
        <v/>
      </c>
      <c r="AQ679" s="39">
        <f>AQ678+1</f>
        <v/>
      </c>
      <c r="AR679" s="39">
        <f>IF(AP679&gt;0,AR678+1,0)</f>
        <v/>
      </c>
      <c r="AS679" s="39">
        <f>IF(AR680=0,AR679,0)</f>
        <v/>
      </c>
      <c r="AT679" s="41">
        <f>180/SUM(AS499:AS678)</f>
        <v/>
      </c>
      <c r="AU679" s="41">
        <f>STDEV(AT659:AT678)</f>
        <v/>
      </c>
      <c r="AV679" s="41">
        <f>AT679-AU679</f>
        <v/>
      </c>
      <c r="AW679" s="41">
        <f>AT679+AU679</f>
        <v/>
      </c>
      <c r="AY679" s="39">
        <f>IF(D678&lt;M678,-2,IF(D678&lt;O678,-1,0))</f>
        <v/>
      </c>
      <c r="AZ679" s="39">
        <f>SUM(AY675:AY678)</f>
        <v/>
      </c>
      <c r="BA679" s="39">
        <f>BA678+1</f>
        <v/>
      </c>
      <c r="BB679" s="39">
        <f>IF(AZ679&lt;0,BB678+1,0)</f>
        <v/>
      </c>
      <c r="BC679" s="39">
        <f>IF(BB680=0,BB679,0)</f>
        <v/>
      </c>
      <c r="BD679" s="41">
        <f>180/SUM(BC499:BC678)</f>
        <v/>
      </c>
      <c r="BE679" s="41">
        <f>STDEV(BD659:BD678)</f>
        <v/>
      </c>
      <c r="BF679" s="41">
        <f>BD679-BE679</f>
        <v/>
      </c>
      <c r="BG679" s="41">
        <f>BD679+BE679</f>
        <v/>
      </c>
    </row>
    <row r="680">
      <c r="B680" s="40" t="n">
        <v>44271</v>
      </c>
      <c r="C680" s="41" t="n">
        <v>10.62</v>
      </c>
      <c r="D680" s="41" t="n">
        <v>10.25</v>
      </c>
      <c r="E680" s="41" t="n">
        <v>10.44</v>
      </c>
      <c r="F680" s="41" t="n">
        <v>10.37</v>
      </c>
      <c r="H680" s="41">
        <f>AVERAGE(F660:F679)</f>
        <v/>
      </c>
      <c r="I680" s="41">
        <f>AVERAGE(F631:F679)</f>
        <v/>
      </c>
      <c r="J680" s="41">
        <f>AVERAGE(F580:F679)</f>
        <v/>
      </c>
      <c r="K680" s="41">
        <f>STDEV(F660:F679)</f>
        <v/>
      </c>
      <c r="L680" s="41">
        <f>H680+2*K680</f>
        <v/>
      </c>
      <c r="M680" s="41">
        <f>H680-2*K680</f>
        <v/>
      </c>
      <c r="N680" s="41">
        <f>H680+1.5*K680</f>
        <v/>
      </c>
      <c r="O680" s="41">
        <f>H680-1.5*K680</f>
        <v/>
      </c>
      <c r="Q680" s="42">
        <f>(H679-H650)/H650</f>
        <v/>
      </c>
      <c r="R680" s="43">
        <f>IF(Q680&gt;=0.1,1,IF(Q680&gt;-0.1,0,-1))</f>
        <v/>
      </c>
      <c r="S680" s="42">
        <f>(I680-I650)/I650</f>
        <v/>
      </c>
      <c r="T680" s="43">
        <f>IF(S680&gt;=0.05,1,IF(S680&gt;-0.05,0,-1))</f>
        <v/>
      </c>
      <c r="U680" s="42">
        <f>(J679-J650)/J650</f>
        <v/>
      </c>
      <c r="V680" s="43">
        <f>IF(U680&gt;=0.03,1,IF(U680&gt;-0.03,0,-1))</f>
        <v/>
      </c>
      <c r="W680" s="43">
        <f>R680+T680+V680</f>
        <v/>
      </c>
      <c r="Y680" s="44">
        <f>(H679-H500)/H500</f>
        <v/>
      </c>
      <c r="Z680" s="43">
        <f>IF(Y680&gt;=0.1,1,IF(Y680&gt;-0.1,0,-1))</f>
        <v/>
      </c>
      <c r="AA680" s="42">
        <f>(I679-I500)/I500</f>
        <v/>
      </c>
      <c r="AB680" s="43">
        <f>IF(AA680&gt;=0.05,1,IF(AA680&gt;-0.05,0,-1))</f>
        <v/>
      </c>
      <c r="AC680" s="42">
        <f>(J679-J500)/J500</f>
        <v/>
      </c>
      <c r="AD680" s="43">
        <f>IF(AC680&gt;=0.03,1,IF(AC680&gt;-0.03,0,-1))</f>
        <v/>
      </c>
      <c r="AE680" s="43">
        <f>Z680+AB680+AD680</f>
        <v/>
      </c>
      <c r="AG680" s="39">
        <f>IF(H680&gt;I680,IF(I680&gt;J680,4,3),IF(H680&lt;J680,IF(I680&lt;J680,0,1),2))</f>
        <v/>
      </c>
      <c r="AI680" s="39">
        <f>IF(D680&gt;H680,3,IF(D680&gt;I680,2,IF(D680&gt;J680,1,0)))</f>
        <v/>
      </c>
      <c r="AK680" s="39">
        <f>IF(M680&gt;H680,3,IF(M680&gt;I680,2,IF(M680&gt;J680,1,0)))</f>
        <v/>
      </c>
      <c r="AM680" s="39">
        <f>IF(L680&gt;H680,3,IF(L680&gt;I680,2,IF(L680&gt;J680,1,0)))</f>
        <v/>
      </c>
      <c r="AO680" s="39">
        <f>IF(C679&gt;L679,2,IF(C679&gt;N679,1,0))</f>
        <v/>
      </c>
      <c r="AP680" s="39">
        <f>SUM(AO676:AO679)</f>
        <v/>
      </c>
      <c r="AQ680" s="39">
        <f>AQ679+1</f>
        <v/>
      </c>
      <c r="AR680" s="39">
        <f>IF(AP680&gt;0,AR679+1,0)</f>
        <v/>
      </c>
      <c r="AS680" s="39">
        <f>IF(AR681=0,AR680,0)</f>
        <v/>
      </c>
      <c r="AT680" s="41">
        <f>180/SUM(AS500:AS679)</f>
        <v/>
      </c>
      <c r="AU680" s="41">
        <f>STDEV(AT660:AT679)</f>
        <v/>
      </c>
      <c r="AV680" s="41">
        <f>AT680-AU680</f>
        <v/>
      </c>
      <c r="AW680" s="41">
        <f>AT680+AU680</f>
        <v/>
      </c>
      <c r="AY680" s="39">
        <f>IF(D679&lt;M679,-2,IF(D679&lt;O679,-1,0))</f>
        <v/>
      </c>
      <c r="AZ680" s="39">
        <f>SUM(AY676:AY679)</f>
        <v/>
      </c>
      <c r="BA680" s="39">
        <f>BA679+1</f>
        <v/>
      </c>
      <c r="BB680" s="39">
        <f>IF(AZ680&lt;0,BB679+1,0)</f>
        <v/>
      </c>
      <c r="BC680" s="39">
        <f>IF(BB681=0,BB680,0)</f>
        <v/>
      </c>
      <c r="BD680" s="41">
        <f>180/SUM(BC500:BC679)</f>
        <v/>
      </c>
      <c r="BE680" s="41">
        <f>STDEV(BD660:BD679)</f>
        <v/>
      </c>
      <c r="BF680" s="41">
        <f>BD680-BE680</f>
        <v/>
      </c>
      <c r="BG680" s="41">
        <f>BD680+BE680</f>
        <v/>
      </c>
    </row>
    <row r="681">
      <c r="B681" s="40" t="n">
        <v>44272</v>
      </c>
      <c r="C681" s="41" t="n">
        <v>10.49</v>
      </c>
      <c r="D681" s="41" t="n">
        <v>10.15</v>
      </c>
      <c r="E681" s="41" t="n">
        <v>10.42</v>
      </c>
      <c r="F681" s="41" t="n">
        <v>10.32</v>
      </c>
      <c r="H681" s="41">
        <f>AVERAGE(F661:F680)</f>
        <v/>
      </c>
      <c r="I681" s="41">
        <f>AVERAGE(F632:F680)</f>
        <v/>
      </c>
      <c r="J681" s="41">
        <f>AVERAGE(F581:F680)</f>
        <v/>
      </c>
      <c r="K681" s="41">
        <f>STDEV(F661:F680)</f>
        <v/>
      </c>
      <c r="L681" s="41">
        <f>H681+2*K681</f>
        <v/>
      </c>
      <c r="M681" s="41">
        <f>H681-2*K681</f>
        <v/>
      </c>
      <c r="N681" s="41">
        <f>H681+1.5*K681</f>
        <v/>
      </c>
      <c r="O681" s="41">
        <f>H681-1.5*K681</f>
        <v/>
      </c>
      <c r="Q681" s="42">
        <f>(H680-H651)/H651</f>
        <v/>
      </c>
      <c r="R681" s="43">
        <f>IF(Q681&gt;=0.1,1,IF(Q681&gt;-0.1,0,-1))</f>
        <v/>
      </c>
      <c r="S681" s="42">
        <f>(I681-I651)/I651</f>
        <v/>
      </c>
      <c r="T681" s="43">
        <f>IF(S681&gt;=0.05,1,IF(S681&gt;-0.05,0,-1))</f>
        <v/>
      </c>
      <c r="U681" s="42">
        <f>(J680-J651)/J651</f>
        <v/>
      </c>
      <c r="V681" s="43">
        <f>IF(U681&gt;=0.03,1,IF(U681&gt;-0.03,0,-1))</f>
        <v/>
      </c>
      <c r="W681" s="43">
        <f>R681+T681+V681</f>
        <v/>
      </c>
      <c r="Y681" s="44">
        <f>(H680-H501)/H501</f>
        <v/>
      </c>
      <c r="Z681" s="43">
        <f>IF(Y681&gt;=0.1,1,IF(Y681&gt;-0.1,0,-1))</f>
        <v/>
      </c>
      <c r="AA681" s="42">
        <f>(I680-I501)/I501</f>
        <v/>
      </c>
      <c r="AB681" s="43">
        <f>IF(AA681&gt;=0.05,1,IF(AA681&gt;-0.05,0,-1))</f>
        <v/>
      </c>
      <c r="AC681" s="42">
        <f>(J680-J501)/J501</f>
        <v/>
      </c>
      <c r="AD681" s="43">
        <f>IF(AC681&gt;=0.03,1,IF(AC681&gt;-0.03,0,-1))</f>
        <v/>
      </c>
      <c r="AE681" s="43">
        <f>Z681+AB681+AD681</f>
        <v/>
      </c>
      <c r="AG681" s="39">
        <f>IF(H681&gt;I681,IF(I681&gt;J681,4,3),IF(H681&lt;J681,IF(I681&lt;J681,0,1),2))</f>
        <v/>
      </c>
      <c r="AI681" s="39">
        <f>IF(D681&gt;H681,3,IF(D681&gt;I681,2,IF(D681&gt;J681,1,0)))</f>
        <v/>
      </c>
      <c r="AK681" s="39">
        <f>IF(M681&gt;H681,3,IF(M681&gt;I681,2,IF(M681&gt;J681,1,0)))</f>
        <v/>
      </c>
      <c r="AM681" s="39">
        <f>IF(L681&gt;H681,3,IF(L681&gt;I681,2,IF(L681&gt;J681,1,0)))</f>
        <v/>
      </c>
      <c r="AO681" s="39">
        <f>IF(C680&gt;L680,2,IF(C680&gt;N680,1,0))</f>
        <v/>
      </c>
      <c r="AP681" s="39">
        <f>SUM(AO677:AO680)</f>
        <v/>
      </c>
      <c r="AQ681" s="39">
        <f>AQ680+1</f>
        <v/>
      </c>
      <c r="AR681" s="39">
        <f>IF(AP681&gt;0,AR680+1,0)</f>
        <v/>
      </c>
      <c r="AS681" s="39">
        <f>IF(AR682=0,AR681,0)</f>
        <v/>
      </c>
      <c r="AT681" s="41">
        <f>180/SUM(AS501:AS680)</f>
        <v/>
      </c>
      <c r="AU681" s="41">
        <f>STDEV(AT661:AT680)</f>
        <v/>
      </c>
      <c r="AV681" s="41">
        <f>AT681-AU681</f>
        <v/>
      </c>
      <c r="AW681" s="41">
        <f>AT681+AU681</f>
        <v/>
      </c>
      <c r="AY681" s="39">
        <f>IF(D680&lt;M680,-2,IF(D680&lt;O680,-1,0))</f>
        <v/>
      </c>
      <c r="AZ681" s="39">
        <f>SUM(AY677:AY680)</f>
        <v/>
      </c>
      <c r="BA681" s="39">
        <f>BA680+1</f>
        <v/>
      </c>
      <c r="BB681" s="39">
        <f>IF(AZ681&lt;0,BB680+1,0)</f>
        <v/>
      </c>
      <c r="BC681" s="39">
        <f>IF(BB682=0,BB681,0)</f>
        <v/>
      </c>
      <c r="BD681" s="41">
        <f>180/SUM(BC501:BC680)</f>
        <v/>
      </c>
      <c r="BE681" s="41">
        <f>STDEV(BD661:BD680)</f>
        <v/>
      </c>
      <c r="BF681" s="41">
        <f>BD681-BE681</f>
        <v/>
      </c>
      <c r="BG681" s="41">
        <f>BD681+BE681</f>
        <v/>
      </c>
    </row>
    <row r="682">
      <c r="B682" s="40" t="n">
        <v>44273</v>
      </c>
      <c r="C682" s="41" t="n">
        <v>10.51</v>
      </c>
      <c r="D682" s="41" t="n">
        <v>10.17</v>
      </c>
      <c r="E682" s="41" t="n">
        <v>10.34</v>
      </c>
      <c r="F682" s="41" t="n">
        <v>10.22</v>
      </c>
      <c r="H682" s="41">
        <f>AVERAGE(F662:F681)</f>
        <v/>
      </c>
      <c r="I682" s="41">
        <f>AVERAGE(F633:F681)</f>
        <v/>
      </c>
      <c r="J682" s="41">
        <f>AVERAGE(F582:F681)</f>
        <v/>
      </c>
      <c r="K682" s="41">
        <f>STDEV(F662:F681)</f>
        <v/>
      </c>
      <c r="L682" s="41">
        <f>H682+2*K682</f>
        <v/>
      </c>
      <c r="M682" s="41">
        <f>H682-2*K682</f>
        <v/>
      </c>
      <c r="N682" s="41">
        <f>H682+1.5*K682</f>
        <v/>
      </c>
      <c r="O682" s="41">
        <f>H682-1.5*K682</f>
        <v/>
      </c>
      <c r="Q682" s="42">
        <f>(H681-H652)/H652</f>
        <v/>
      </c>
      <c r="R682" s="43">
        <f>IF(Q682&gt;=0.1,1,IF(Q682&gt;-0.1,0,-1))</f>
        <v/>
      </c>
      <c r="S682" s="42">
        <f>(I682-I652)/I652</f>
        <v/>
      </c>
      <c r="T682" s="43">
        <f>IF(S682&gt;=0.05,1,IF(S682&gt;-0.05,0,-1))</f>
        <v/>
      </c>
      <c r="U682" s="42">
        <f>(J681-J652)/J652</f>
        <v/>
      </c>
      <c r="V682" s="43">
        <f>IF(U682&gt;=0.03,1,IF(U682&gt;-0.03,0,-1))</f>
        <v/>
      </c>
      <c r="W682" s="43">
        <f>R682+T682+V682</f>
        <v/>
      </c>
      <c r="Y682" s="44">
        <f>(H681-H502)/H502</f>
        <v/>
      </c>
      <c r="Z682" s="43">
        <f>IF(Y682&gt;=0.1,1,IF(Y682&gt;-0.1,0,-1))</f>
        <v/>
      </c>
      <c r="AA682" s="42">
        <f>(I681-I502)/I502</f>
        <v/>
      </c>
      <c r="AB682" s="43">
        <f>IF(AA682&gt;=0.05,1,IF(AA682&gt;-0.05,0,-1))</f>
        <v/>
      </c>
      <c r="AC682" s="42">
        <f>(J681-J502)/J502</f>
        <v/>
      </c>
      <c r="AD682" s="43">
        <f>IF(AC682&gt;=0.03,1,IF(AC682&gt;-0.03,0,-1))</f>
        <v/>
      </c>
      <c r="AE682" s="43">
        <f>Z682+AB682+AD682</f>
        <v/>
      </c>
      <c r="AG682" s="39">
        <f>IF(H682&gt;I682,IF(I682&gt;J682,4,3),IF(H682&lt;J682,IF(I682&lt;J682,0,1),2))</f>
        <v/>
      </c>
      <c r="AI682" s="39">
        <f>IF(D682&gt;H682,3,IF(D682&gt;I682,2,IF(D682&gt;J682,1,0)))</f>
        <v/>
      </c>
      <c r="AK682" s="39">
        <f>IF(M682&gt;H682,3,IF(M682&gt;I682,2,IF(M682&gt;J682,1,0)))</f>
        <v/>
      </c>
      <c r="AM682" s="39">
        <f>IF(L682&gt;H682,3,IF(L682&gt;I682,2,IF(L682&gt;J682,1,0)))</f>
        <v/>
      </c>
      <c r="AO682" s="39">
        <f>IF(C681&gt;L681,2,IF(C681&gt;N681,1,0))</f>
        <v/>
      </c>
      <c r="AP682" s="39">
        <f>SUM(AO678:AO681)</f>
        <v/>
      </c>
      <c r="AQ682" s="39">
        <f>AQ681+1</f>
        <v/>
      </c>
      <c r="AR682" s="39">
        <f>IF(AP682&gt;0,AR681+1,0)</f>
        <v/>
      </c>
      <c r="AS682" s="39">
        <f>IF(AR683=0,AR682,0)</f>
        <v/>
      </c>
      <c r="AT682" s="41">
        <f>180/SUM(AS502:AS681)</f>
        <v/>
      </c>
      <c r="AU682" s="41">
        <f>STDEV(AT662:AT681)</f>
        <v/>
      </c>
      <c r="AV682" s="41">
        <f>AT682-AU682</f>
        <v/>
      </c>
      <c r="AW682" s="41">
        <f>AT682+AU682</f>
        <v/>
      </c>
      <c r="AY682" s="39">
        <f>IF(D681&lt;M681,-2,IF(D681&lt;O681,-1,0))</f>
        <v/>
      </c>
      <c r="AZ682" s="39">
        <f>SUM(AY678:AY681)</f>
        <v/>
      </c>
      <c r="BA682" s="39">
        <f>BA681+1</f>
        <v/>
      </c>
      <c r="BB682" s="39">
        <f>IF(AZ682&lt;0,BB681+1,0)</f>
        <v/>
      </c>
      <c r="BC682" s="39">
        <f>IF(BB683=0,BB682,0)</f>
        <v/>
      </c>
      <c r="BD682" s="41">
        <f>180/SUM(BC502:BC681)</f>
        <v/>
      </c>
      <c r="BE682" s="41">
        <f>STDEV(BD662:BD681)</f>
        <v/>
      </c>
      <c r="BF682" s="41">
        <f>BD682-BE682</f>
        <v/>
      </c>
      <c r="BG682" s="41">
        <f>BD682+BE682</f>
        <v/>
      </c>
    </row>
    <row r="683">
      <c r="B683" s="40" t="n">
        <v>44274</v>
      </c>
      <c r="C683" s="41" t="n">
        <v>10.55</v>
      </c>
      <c r="D683" s="41" t="n">
        <v>10.06</v>
      </c>
      <c r="E683" s="41" t="n">
        <v>10.14</v>
      </c>
      <c r="F683" s="41" t="n">
        <v>10.52</v>
      </c>
      <c r="H683" s="41">
        <f>AVERAGE(F663:F682)</f>
        <v/>
      </c>
      <c r="I683" s="41">
        <f>AVERAGE(F634:F682)</f>
        <v/>
      </c>
      <c r="J683" s="41">
        <f>AVERAGE(F583:F682)</f>
        <v/>
      </c>
      <c r="K683" s="41">
        <f>STDEV(F663:F682)</f>
        <v/>
      </c>
      <c r="L683" s="41">
        <f>H683+2*K683</f>
        <v/>
      </c>
      <c r="M683" s="41">
        <f>H683-2*K683</f>
        <v/>
      </c>
      <c r="N683" s="41">
        <f>H683+1.5*K683</f>
        <v/>
      </c>
      <c r="O683" s="41">
        <f>H683-1.5*K683</f>
        <v/>
      </c>
      <c r="Q683" s="42">
        <f>(H682-H653)/H653</f>
        <v/>
      </c>
      <c r="R683" s="43">
        <f>IF(Q683&gt;=0.1,1,IF(Q683&gt;-0.1,0,-1))</f>
        <v/>
      </c>
      <c r="S683" s="42">
        <f>(I683-I653)/I653</f>
        <v/>
      </c>
      <c r="T683" s="43">
        <f>IF(S683&gt;=0.05,1,IF(S683&gt;-0.05,0,-1))</f>
        <v/>
      </c>
      <c r="U683" s="42">
        <f>(J682-J653)/J653</f>
        <v/>
      </c>
      <c r="V683" s="43">
        <f>IF(U683&gt;=0.03,1,IF(U683&gt;-0.03,0,-1))</f>
        <v/>
      </c>
      <c r="W683" s="43">
        <f>R683+T683+V683</f>
        <v/>
      </c>
      <c r="Y683" s="44">
        <f>(H682-H503)/H503</f>
        <v/>
      </c>
      <c r="Z683" s="43">
        <f>IF(Y683&gt;=0.1,1,IF(Y683&gt;-0.1,0,-1))</f>
        <v/>
      </c>
      <c r="AA683" s="42">
        <f>(I682-I503)/I503</f>
        <v/>
      </c>
      <c r="AB683" s="43">
        <f>IF(AA683&gt;=0.05,1,IF(AA683&gt;-0.05,0,-1))</f>
        <v/>
      </c>
      <c r="AC683" s="42">
        <f>(J682-J503)/J503</f>
        <v/>
      </c>
      <c r="AD683" s="43">
        <f>IF(AC683&gt;=0.03,1,IF(AC683&gt;-0.03,0,-1))</f>
        <v/>
      </c>
      <c r="AE683" s="43">
        <f>Z683+AB683+AD683</f>
        <v/>
      </c>
      <c r="AG683" s="39">
        <f>IF(H683&gt;I683,IF(I683&gt;J683,4,3),IF(H683&lt;J683,IF(I683&lt;J683,0,1),2))</f>
        <v/>
      </c>
      <c r="AI683" s="39">
        <f>IF(D683&gt;H683,3,IF(D683&gt;I683,2,IF(D683&gt;J683,1,0)))</f>
        <v/>
      </c>
      <c r="AK683" s="39">
        <f>IF(M683&gt;H683,3,IF(M683&gt;I683,2,IF(M683&gt;J683,1,0)))</f>
        <v/>
      </c>
      <c r="AM683" s="39">
        <f>IF(L683&gt;H683,3,IF(L683&gt;I683,2,IF(L683&gt;J683,1,0)))</f>
        <v/>
      </c>
      <c r="AO683" s="39">
        <f>IF(C682&gt;L682,2,IF(C682&gt;N682,1,0))</f>
        <v/>
      </c>
      <c r="AP683" s="39">
        <f>SUM(AO679:AO682)</f>
        <v/>
      </c>
      <c r="AQ683" s="39">
        <f>AQ682+1</f>
        <v/>
      </c>
      <c r="AR683" s="39">
        <f>IF(AP683&gt;0,AR682+1,0)</f>
        <v/>
      </c>
      <c r="AS683" s="39">
        <f>IF(AR684=0,AR683,0)</f>
        <v/>
      </c>
      <c r="AT683" s="41">
        <f>180/SUM(AS503:AS682)</f>
        <v/>
      </c>
      <c r="AU683" s="41">
        <f>STDEV(AT663:AT682)</f>
        <v/>
      </c>
      <c r="AV683" s="41">
        <f>AT683-AU683</f>
        <v/>
      </c>
      <c r="AW683" s="41">
        <f>AT683+AU683</f>
        <v/>
      </c>
      <c r="AY683" s="39">
        <f>IF(D682&lt;M682,-2,IF(D682&lt;O682,-1,0))</f>
        <v/>
      </c>
      <c r="AZ683" s="39">
        <f>SUM(AY679:AY682)</f>
        <v/>
      </c>
      <c r="BA683" s="39">
        <f>BA682+1</f>
        <v/>
      </c>
      <c r="BB683" s="39">
        <f>IF(AZ683&lt;0,BB682+1,0)</f>
        <v/>
      </c>
      <c r="BC683" s="39">
        <f>IF(BB684=0,BB683,0)</f>
        <v/>
      </c>
      <c r="BD683" s="41">
        <f>180/SUM(BC503:BC682)</f>
        <v/>
      </c>
      <c r="BE683" s="41">
        <f>STDEV(BD663:BD682)</f>
        <v/>
      </c>
      <c r="BF683" s="41">
        <f>BD683-BE683</f>
        <v/>
      </c>
      <c r="BG683" s="41">
        <f>BD683+BE683</f>
        <v/>
      </c>
    </row>
    <row r="684">
      <c r="B684" s="40" t="n">
        <v>44277</v>
      </c>
      <c r="C684" s="41" t="n">
        <v>10.52</v>
      </c>
      <c r="D684" s="41" t="n">
        <v>10.24</v>
      </c>
      <c r="E684" s="41" t="n">
        <v>10.49</v>
      </c>
      <c r="F684" s="41" t="n">
        <v>10.35</v>
      </c>
      <c r="H684" s="41">
        <f>AVERAGE(F664:F683)</f>
        <v/>
      </c>
      <c r="I684" s="41">
        <f>AVERAGE(F635:F683)</f>
        <v/>
      </c>
      <c r="J684" s="41">
        <f>AVERAGE(F584:F683)</f>
        <v/>
      </c>
      <c r="K684" s="41">
        <f>STDEV(F664:F683)</f>
        <v/>
      </c>
      <c r="L684" s="41">
        <f>H684+2*K684</f>
        <v/>
      </c>
      <c r="M684" s="41">
        <f>H684-2*K684</f>
        <v/>
      </c>
      <c r="N684" s="41">
        <f>H684+1.5*K684</f>
        <v/>
      </c>
      <c r="O684" s="41">
        <f>H684-1.5*K684</f>
        <v/>
      </c>
      <c r="Q684" s="42">
        <f>(H683-H654)/H654</f>
        <v/>
      </c>
      <c r="R684" s="43">
        <f>IF(Q684&gt;=0.1,1,IF(Q684&gt;-0.1,0,-1))</f>
        <v/>
      </c>
      <c r="S684" s="42">
        <f>(I684-I654)/I654</f>
        <v/>
      </c>
      <c r="T684" s="43">
        <f>IF(S684&gt;=0.05,1,IF(S684&gt;-0.05,0,-1))</f>
        <v/>
      </c>
      <c r="U684" s="42">
        <f>(J683-J654)/J654</f>
        <v/>
      </c>
      <c r="V684" s="43">
        <f>IF(U684&gt;=0.03,1,IF(U684&gt;-0.03,0,-1))</f>
        <v/>
      </c>
      <c r="W684" s="43">
        <f>R684+T684+V684</f>
        <v/>
      </c>
      <c r="Y684" s="44">
        <f>(H683-H504)/H504</f>
        <v/>
      </c>
      <c r="Z684" s="43">
        <f>IF(Y684&gt;=0.1,1,IF(Y684&gt;-0.1,0,-1))</f>
        <v/>
      </c>
      <c r="AA684" s="42">
        <f>(I683-I504)/I504</f>
        <v/>
      </c>
      <c r="AB684" s="43">
        <f>IF(AA684&gt;=0.05,1,IF(AA684&gt;-0.05,0,-1))</f>
        <v/>
      </c>
      <c r="AC684" s="42">
        <f>(J683-J504)/J504</f>
        <v/>
      </c>
      <c r="AD684" s="43">
        <f>IF(AC684&gt;=0.03,1,IF(AC684&gt;-0.03,0,-1))</f>
        <v/>
      </c>
      <c r="AE684" s="43">
        <f>Z684+AB684+AD684</f>
        <v/>
      </c>
      <c r="AG684" s="39">
        <f>IF(H684&gt;I684,IF(I684&gt;J684,4,3),IF(H684&lt;J684,IF(I684&lt;J684,0,1),2))</f>
        <v/>
      </c>
      <c r="AI684" s="39">
        <f>IF(D684&gt;H684,3,IF(D684&gt;I684,2,IF(D684&gt;J684,1,0)))</f>
        <v/>
      </c>
      <c r="AK684" s="39">
        <f>IF(M684&gt;H684,3,IF(M684&gt;I684,2,IF(M684&gt;J684,1,0)))</f>
        <v/>
      </c>
      <c r="AM684" s="39">
        <f>IF(L684&gt;H684,3,IF(L684&gt;I684,2,IF(L684&gt;J684,1,0)))</f>
        <v/>
      </c>
      <c r="AO684" s="39">
        <f>IF(C683&gt;L683,2,IF(C683&gt;N683,1,0))</f>
        <v/>
      </c>
      <c r="AP684" s="39">
        <f>SUM(AO680:AO683)</f>
        <v/>
      </c>
      <c r="AQ684" s="39">
        <f>AQ683+1</f>
        <v/>
      </c>
      <c r="AR684" s="39">
        <f>IF(AP684&gt;0,AR683+1,0)</f>
        <v/>
      </c>
      <c r="AS684" s="39">
        <f>IF(AR685=0,AR684,0)</f>
        <v/>
      </c>
      <c r="AT684" s="41">
        <f>180/SUM(AS504:AS683)</f>
        <v/>
      </c>
      <c r="AU684" s="41">
        <f>STDEV(AT664:AT683)</f>
        <v/>
      </c>
      <c r="AV684" s="41">
        <f>AT684-AU684</f>
        <v/>
      </c>
      <c r="AW684" s="41">
        <f>AT684+AU684</f>
        <v/>
      </c>
      <c r="AY684" s="39">
        <f>IF(D683&lt;M683,-2,IF(D683&lt;O683,-1,0))</f>
        <v/>
      </c>
      <c r="AZ684" s="39">
        <f>SUM(AY680:AY683)</f>
        <v/>
      </c>
      <c r="BA684" s="39">
        <f>BA683+1</f>
        <v/>
      </c>
      <c r="BB684" s="39">
        <f>IF(AZ684&lt;0,BB683+1,0)</f>
        <v/>
      </c>
      <c r="BC684" s="39">
        <f>IF(BB685=0,BB684,0)</f>
        <v/>
      </c>
      <c r="BD684" s="41">
        <f>180/SUM(BC504:BC683)</f>
        <v/>
      </c>
      <c r="BE684" s="41">
        <f>STDEV(BD664:BD683)</f>
        <v/>
      </c>
      <c r="BF684" s="41">
        <f>BD684-BE684</f>
        <v/>
      </c>
      <c r="BG684" s="41">
        <f>BD684+BE684</f>
        <v/>
      </c>
    </row>
    <row r="685">
      <c r="B685" s="40" t="n">
        <v>44278</v>
      </c>
      <c r="C685" s="41" t="n">
        <v>11.2</v>
      </c>
      <c r="D685" s="41" t="n">
        <v>10.31</v>
      </c>
      <c r="E685" s="41" t="n">
        <v>10.31</v>
      </c>
      <c r="F685" s="41" t="n">
        <v>10.85</v>
      </c>
      <c r="H685" s="41">
        <f>AVERAGE(F665:F684)</f>
        <v/>
      </c>
      <c r="I685" s="41">
        <f>AVERAGE(F636:F684)</f>
        <v/>
      </c>
      <c r="J685" s="41">
        <f>AVERAGE(F585:F684)</f>
        <v/>
      </c>
      <c r="K685" s="41">
        <f>STDEV(F665:F684)</f>
        <v/>
      </c>
      <c r="L685" s="41">
        <f>H685+2*K685</f>
        <v/>
      </c>
      <c r="M685" s="41">
        <f>H685-2*K685</f>
        <v/>
      </c>
      <c r="N685" s="41">
        <f>H685+1.5*K685</f>
        <v/>
      </c>
      <c r="O685" s="41">
        <f>H685-1.5*K685</f>
        <v/>
      </c>
      <c r="Q685" s="42">
        <f>(H684-H655)/H655</f>
        <v/>
      </c>
      <c r="R685" s="43">
        <f>IF(Q685&gt;=0.1,1,IF(Q685&gt;-0.1,0,-1))</f>
        <v/>
      </c>
      <c r="S685" s="42">
        <f>(I685-I655)/I655</f>
        <v/>
      </c>
      <c r="T685" s="43">
        <f>IF(S685&gt;=0.05,1,IF(S685&gt;-0.05,0,-1))</f>
        <v/>
      </c>
      <c r="U685" s="42">
        <f>(J684-J655)/J655</f>
        <v/>
      </c>
      <c r="V685" s="43">
        <f>IF(U685&gt;=0.03,1,IF(U685&gt;-0.03,0,-1))</f>
        <v/>
      </c>
      <c r="W685" s="43">
        <f>R685+T685+V685</f>
        <v/>
      </c>
      <c r="Y685" s="44">
        <f>(H684-H505)/H505</f>
        <v/>
      </c>
      <c r="Z685" s="43">
        <f>IF(Y685&gt;=0.1,1,IF(Y685&gt;-0.1,0,-1))</f>
        <v/>
      </c>
      <c r="AA685" s="42">
        <f>(I684-I505)/I505</f>
        <v/>
      </c>
      <c r="AB685" s="43">
        <f>IF(AA685&gt;=0.05,1,IF(AA685&gt;-0.05,0,-1))</f>
        <v/>
      </c>
      <c r="AC685" s="42">
        <f>(J684-J505)/J505</f>
        <v/>
      </c>
      <c r="AD685" s="43">
        <f>IF(AC685&gt;=0.03,1,IF(AC685&gt;-0.03,0,-1))</f>
        <v/>
      </c>
      <c r="AE685" s="43">
        <f>Z685+AB685+AD685</f>
        <v/>
      </c>
      <c r="AG685" s="39">
        <f>IF(H685&gt;I685,IF(I685&gt;J685,4,3),IF(H685&lt;J685,IF(I685&lt;J685,0,1),2))</f>
        <v/>
      </c>
      <c r="AI685" s="39">
        <f>IF(D685&gt;H685,3,IF(D685&gt;I685,2,IF(D685&gt;J685,1,0)))</f>
        <v/>
      </c>
      <c r="AK685" s="39">
        <f>IF(M685&gt;H685,3,IF(M685&gt;I685,2,IF(M685&gt;J685,1,0)))</f>
        <v/>
      </c>
      <c r="AM685" s="39">
        <f>IF(L685&gt;H685,3,IF(L685&gt;I685,2,IF(L685&gt;J685,1,0)))</f>
        <v/>
      </c>
      <c r="AO685" s="39">
        <f>IF(C684&gt;L684,2,IF(C684&gt;N684,1,0))</f>
        <v/>
      </c>
      <c r="AP685" s="39">
        <f>SUM(AO681:AO684)</f>
        <v/>
      </c>
      <c r="AQ685" s="39">
        <f>AQ684+1</f>
        <v/>
      </c>
      <c r="AR685" s="39">
        <f>IF(AP685&gt;0,AR684+1,0)</f>
        <v/>
      </c>
      <c r="AS685" s="39">
        <f>IF(AR686=0,AR685,0)</f>
        <v/>
      </c>
      <c r="AT685" s="41">
        <f>180/SUM(AS505:AS684)</f>
        <v/>
      </c>
      <c r="AU685" s="41">
        <f>STDEV(AT665:AT684)</f>
        <v/>
      </c>
      <c r="AV685" s="41">
        <f>AT685-AU685</f>
        <v/>
      </c>
      <c r="AW685" s="41">
        <f>AT685+AU685</f>
        <v/>
      </c>
      <c r="AY685" s="39">
        <f>IF(D684&lt;M684,-2,IF(D684&lt;O684,-1,0))</f>
        <v/>
      </c>
      <c r="AZ685" s="39">
        <f>SUM(AY681:AY684)</f>
        <v/>
      </c>
      <c r="BA685" s="39">
        <f>BA684+1</f>
        <v/>
      </c>
      <c r="BB685" s="39">
        <f>IF(AZ685&lt;0,BB684+1,0)</f>
        <v/>
      </c>
      <c r="BC685" s="39">
        <f>IF(BB686=0,BB685,0)</f>
        <v/>
      </c>
      <c r="BD685" s="41">
        <f>180/SUM(BC505:BC684)</f>
        <v/>
      </c>
      <c r="BE685" s="41">
        <f>STDEV(BD665:BD684)</f>
        <v/>
      </c>
      <c r="BF685" s="41">
        <f>BD685-BE685</f>
        <v/>
      </c>
      <c r="BG685" s="41">
        <f>BD685+BE685</f>
        <v/>
      </c>
    </row>
    <row r="686">
      <c r="B686" s="40" t="n">
        <v>44279</v>
      </c>
      <c r="C686" s="41" t="n">
        <v>10.77</v>
      </c>
      <c r="D686" s="41" t="n">
        <v>10.33</v>
      </c>
      <c r="E686" s="41" t="n">
        <v>10.75</v>
      </c>
      <c r="F686" s="41" t="n">
        <v>10.37</v>
      </c>
      <c r="H686" s="41">
        <f>AVERAGE(F666:F685)</f>
        <v/>
      </c>
      <c r="I686" s="41">
        <f>AVERAGE(F637:F685)</f>
        <v/>
      </c>
      <c r="J686" s="41">
        <f>AVERAGE(F586:F685)</f>
        <v/>
      </c>
      <c r="K686" s="41">
        <f>STDEV(F666:F685)</f>
        <v/>
      </c>
      <c r="L686" s="41">
        <f>H686+2*K686</f>
        <v/>
      </c>
      <c r="M686" s="41">
        <f>H686-2*K686</f>
        <v/>
      </c>
      <c r="N686" s="41">
        <f>H686+1.5*K686</f>
        <v/>
      </c>
      <c r="O686" s="41">
        <f>H686-1.5*K686</f>
        <v/>
      </c>
      <c r="Q686" s="42">
        <f>(H685-H656)/H656</f>
        <v/>
      </c>
      <c r="R686" s="43">
        <f>IF(Q686&gt;=0.1,1,IF(Q686&gt;-0.1,0,-1))</f>
        <v/>
      </c>
      <c r="S686" s="42">
        <f>(I686-I656)/I656</f>
        <v/>
      </c>
      <c r="T686" s="43">
        <f>IF(S686&gt;=0.05,1,IF(S686&gt;-0.05,0,-1))</f>
        <v/>
      </c>
      <c r="U686" s="42">
        <f>(J685-J656)/J656</f>
        <v/>
      </c>
      <c r="V686" s="43">
        <f>IF(U686&gt;=0.03,1,IF(U686&gt;-0.03,0,-1))</f>
        <v/>
      </c>
      <c r="W686" s="43">
        <f>R686+T686+V686</f>
        <v/>
      </c>
      <c r="Y686" s="44">
        <f>(H685-H506)/H506</f>
        <v/>
      </c>
      <c r="Z686" s="43">
        <f>IF(Y686&gt;=0.1,1,IF(Y686&gt;-0.1,0,-1))</f>
        <v/>
      </c>
      <c r="AA686" s="42">
        <f>(I685-I506)/I506</f>
        <v/>
      </c>
      <c r="AB686" s="43">
        <f>IF(AA686&gt;=0.05,1,IF(AA686&gt;-0.05,0,-1))</f>
        <v/>
      </c>
      <c r="AC686" s="42">
        <f>(J685-J506)/J506</f>
        <v/>
      </c>
      <c r="AD686" s="43">
        <f>IF(AC686&gt;=0.03,1,IF(AC686&gt;-0.03,0,-1))</f>
        <v/>
      </c>
      <c r="AE686" s="43">
        <f>Z686+AB686+AD686</f>
        <v/>
      </c>
      <c r="AG686" s="39">
        <f>IF(H686&gt;I686,IF(I686&gt;J686,4,3),IF(H686&lt;J686,IF(I686&lt;J686,0,1),2))</f>
        <v/>
      </c>
      <c r="AI686" s="39">
        <f>IF(D686&gt;H686,3,IF(D686&gt;I686,2,IF(D686&gt;J686,1,0)))</f>
        <v/>
      </c>
      <c r="AK686" s="39">
        <f>IF(M686&gt;H686,3,IF(M686&gt;I686,2,IF(M686&gt;J686,1,0)))</f>
        <v/>
      </c>
      <c r="AM686" s="39">
        <f>IF(L686&gt;H686,3,IF(L686&gt;I686,2,IF(L686&gt;J686,1,0)))</f>
        <v/>
      </c>
      <c r="AO686" s="39">
        <f>IF(C685&gt;L685,2,IF(C685&gt;N685,1,0))</f>
        <v/>
      </c>
      <c r="AP686" s="39">
        <f>SUM(AO682:AO685)</f>
        <v/>
      </c>
      <c r="AQ686" s="39">
        <f>AQ685+1</f>
        <v/>
      </c>
      <c r="AR686" s="39">
        <f>IF(AP686&gt;0,AR685+1,0)</f>
        <v/>
      </c>
      <c r="AS686" s="39">
        <f>IF(AR687=0,AR686,0)</f>
        <v/>
      </c>
      <c r="AT686" s="41">
        <f>180/SUM(AS506:AS685)</f>
        <v/>
      </c>
      <c r="AU686" s="41">
        <f>STDEV(AT666:AT685)</f>
        <v/>
      </c>
      <c r="AV686" s="41">
        <f>AT686-AU686</f>
        <v/>
      </c>
      <c r="AW686" s="41">
        <f>AT686+AU686</f>
        <v/>
      </c>
      <c r="AY686" s="39">
        <f>IF(D685&lt;M685,-2,IF(D685&lt;O685,-1,0))</f>
        <v/>
      </c>
      <c r="AZ686" s="39">
        <f>SUM(AY682:AY685)</f>
        <v/>
      </c>
      <c r="BA686" s="39">
        <f>BA685+1</f>
        <v/>
      </c>
      <c r="BB686" s="39">
        <f>IF(AZ686&lt;0,BB685+1,0)</f>
        <v/>
      </c>
      <c r="BC686" s="39">
        <f>IF(BB687=0,BB686,0)</f>
        <v/>
      </c>
      <c r="BD686" s="41">
        <f>180/SUM(BC506:BC685)</f>
        <v/>
      </c>
      <c r="BE686" s="41">
        <f>STDEV(BD666:BD685)</f>
        <v/>
      </c>
      <c r="BF686" s="41">
        <f>BD686-BE686</f>
        <v/>
      </c>
      <c r="BG686" s="41">
        <f>BD686+BE686</f>
        <v/>
      </c>
    </row>
    <row r="687">
      <c r="B687" s="40" t="n">
        <v>44280</v>
      </c>
      <c r="C687" s="41" t="n">
        <v>10.42</v>
      </c>
      <c r="D687" s="41" t="n">
        <v>10.02</v>
      </c>
      <c r="E687" s="41" t="n">
        <v>10.33</v>
      </c>
      <c r="F687" s="41" t="n">
        <v>10.19</v>
      </c>
      <c r="H687" s="41">
        <f>AVERAGE(F667:F686)</f>
        <v/>
      </c>
      <c r="I687" s="41">
        <f>AVERAGE(F638:F686)</f>
        <v/>
      </c>
      <c r="J687" s="41">
        <f>AVERAGE(F587:F686)</f>
        <v/>
      </c>
      <c r="K687" s="41">
        <f>STDEV(F667:F686)</f>
        <v/>
      </c>
      <c r="L687" s="41">
        <f>H687+2*K687</f>
        <v/>
      </c>
      <c r="M687" s="41">
        <f>H687-2*K687</f>
        <v/>
      </c>
      <c r="N687" s="41">
        <f>H687+1.5*K687</f>
        <v/>
      </c>
      <c r="O687" s="41">
        <f>H687-1.5*K687</f>
        <v/>
      </c>
      <c r="Q687" s="42">
        <f>(H686-H657)/H657</f>
        <v/>
      </c>
      <c r="R687" s="43">
        <f>IF(Q687&gt;=0.1,1,IF(Q687&gt;-0.1,0,-1))</f>
        <v/>
      </c>
      <c r="S687" s="42">
        <f>(I687-I657)/I657</f>
        <v/>
      </c>
      <c r="T687" s="43">
        <f>IF(S687&gt;=0.05,1,IF(S687&gt;-0.05,0,-1))</f>
        <v/>
      </c>
      <c r="U687" s="42">
        <f>(J686-J657)/J657</f>
        <v/>
      </c>
      <c r="V687" s="43">
        <f>IF(U687&gt;=0.03,1,IF(U687&gt;-0.03,0,-1))</f>
        <v/>
      </c>
      <c r="W687" s="43">
        <f>R687+T687+V687</f>
        <v/>
      </c>
      <c r="Y687" s="44">
        <f>(H686-H507)/H507</f>
        <v/>
      </c>
      <c r="Z687" s="43">
        <f>IF(Y687&gt;=0.1,1,IF(Y687&gt;-0.1,0,-1))</f>
        <v/>
      </c>
      <c r="AA687" s="42">
        <f>(I686-I507)/I507</f>
        <v/>
      </c>
      <c r="AB687" s="43">
        <f>IF(AA687&gt;=0.05,1,IF(AA687&gt;-0.05,0,-1))</f>
        <v/>
      </c>
      <c r="AC687" s="42">
        <f>(J686-J507)/J507</f>
        <v/>
      </c>
      <c r="AD687" s="43">
        <f>IF(AC687&gt;=0.03,1,IF(AC687&gt;-0.03,0,-1))</f>
        <v/>
      </c>
      <c r="AE687" s="43">
        <f>Z687+AB687+AD687</f>
        <v/>
      </c>
      <c r="AG687" s="39">
        <f>IF(H687&gt;I687,IF(I687&gt;J687,4,3),IF(H687&lt;J687,IF(I687&lt;J687,0,1),2))</f>
        <v/>
      </c>
      <c r="AI687" s="39">
        <f>IF(D687&gt;H687,3,IF(D687&gt;I687,2,IF(D687&gt;J687,1,0)))</f>
        <v/>
      </c>
      <c r="AK687" s="39">
        <f>IF(M687&gt;H687,3,IF(M687&gt;I687,2,IF(M687&gt;J687,1,0)))</f>
        <v/>
      </c>
      <c r="AM687" s="39">
        <f>IF(L687&gt;H687,3,IF(L687&gt;I687,2,IF(L687&gt;J687,1,0)))</f>
        <v/>
      </c>
      <c r="AO687" s="39">
        <f>IF(C686&gt;L686,2,IF(C686&gt;N686,1,0))</f>
        <v/>
      </c>
      <c r="AP687" s="39">
        <f>SUM(AO683:AO686)</f>
        <v/>
      </c>
      <c r="AQ687" s="39">
        <f>AQ686+1</f>
        <v/>
      </c>
      <c r="AR687" s="39">
        <f>IF(AP687&gt;0,AR686+1,0)</f>
        <v/>
      </c>
      <c r="AS687" s="39">
        <f>IF(AR688=0,AR687,0)</f>
        <v/>
      </c>
      <c r="AT687" s="41">
        <f>180/SUM(AS507:AS686)</f>
        <v/>
      </c>
      <c r="AU687" s="41">
        <f>STDEV(AT667:AT686)</f>
        <v/>
      </c>
      <c r="AV687" s="41">
        <f>AT687-AU687</f>
        <v/>
      </c>
      <c r="AW687" s="41">
        <f>AT687+AU687</f>
        <v/>
      </c>
      <c r="AY687" s="39">
        <f>IF(D686&lt;M686,-2,IF(D686&lt;O686,-1,0))</f>
        <v/>
      </c>
      <c r="AZ687" s="39">
        <f>SUM(AY683:AY686)</f>
        <v/>
      </c>
      <c r="BA687" s="39">
        <f>BA686+1</f>
        <v/>
      </c>
      <c r="BB687" s="39">
        <f>IF(AZ687&lt;0,BB686+1,0)</f>
        <v/>
      </c>
      <c r="BC687" s="39">
        <f>IF(BB688=0,BB687,0)</f>
        <v/>
      </c>
      <c r="BD687" s="41">
        <f>180/SUM(BC507:BC686)</f>
        <v/>
      </c>
      <c r="BE687" s="41">
        <f>STDEV(BD667:BD686)</f>
        <v/>
      </c>
      <c r="BF687" s="41">
        <f>BD687-BE687</f>
        <v/>
      </c>
      <c r="BG687" s="41">
        <f>BD687+BE687</f>
        <v/>
      </c>
    </row>
    <row r="688">
      <c r="B688" s="40" t="n">
        <v>44281</v>
      </c>
      <c r="C688" s="41" t="n">
        <v>10.49</v>
      </c>
      <c r="D688" s="41" t="n">
        <v>10.17</v>
      </c>
      <c r="E688" s="41" t="n">
        <v>10.2</v>
      </c>
      <c r="F688" s="41" t="n">
        <v>10.43</v>
      </c>
      <c r="H688" s="41">
        <f>AVERAGE(F668:F687)</f>
        <v/>
      </c>
      <c r="I688" s="41">
        <f>AVERAGE(F639:F687)</f>
        <v/>
      </c>
      <c r="J688" s="41">
        <f>AVERAGE(F588:F687)</f>
        <v/>
      </c>
      <c r="K688" s="41">
        <f>STDEV(F668:F687)</f>
        <v/>
      </c>
      <c r="L688" s="41">
        <f>H688+2*K688</f>
        <v/>
      </c>
      <c r="M688" s="41">
        <f>H688-2*K688</f>
        <v/>
      </c>
      <c r="N688" s="41">
        <f>H688+1.5*K688</f>
        <v/>
      </c>
      <c r="O688" s="41">
        <f>H688-1.5*K688</f>
        <v/>
      </c>
      <c r="Q688" s="42">
        <f>(H687-H658)/H658</f>
        <v/>
      </c>
      <c r="R688" s="43">
        <f>IF(Q688&gt;=0.1,1,IF(Q688&gt;-0.1,0,-1))</f>
        <v/>
      </c>
      <c r="S688" s="42">
        <f>(I688-I658)/I658</f>
        <v/>
      </c>
      <c r="T688" s="43">
        <f>IF(S688&gt;=0.05,1,IF(S688&gt;-0.05,0,-1))</f>
        <v/>
      </c>
      <c r="U688" s="42">
        <f>(J687-J658)/J658</f>
        <v/>
      </c>
      <c r="V688" s="43">
        <f>IF(U688&gt;=0.03,1,IF(U688&gt;-0.03,0,-1))</f>
        <v/>
      </c>
      <c r="W688" s="43">
        <f>R688+T688+V688</f>
        <v/>
      </c>
      <c r="Y688" s="44">
        <f>(H687-H508)/H508</f>
        <v/>
      </c>
      <c r="Z688" s="43">
        <f>IF(Y688&gt;=0.1,1,IF(Y688&gt;-0.1,0,-1))</f>
        <v/>
      </c>
      <c r="AA688" s="42">
        <f>(I687-I508)/I508</f>
        <v/>
      </c>
      <c r="AB688" s="43">
        <f>IF(AA688&gt;=0.05,1,IF(AA688&gt;-0.05,0,-1))</f>
        <v/>
      </c>
      <c r="AC688" s="42">
        <f>(J687-J508)/J508</f>
        <v/>
      </c>
      <c r="AD688" s="43">
        <f>IF(AC688&gt;=0.03,1,IF(AC688&gt;-0.03,0,-1))</f>
        <v/>
      </c>
      <c r="AE688" s="43">
        <f>Z688+AB688+AD688</f>
        <v/>
      </c>
      <c r="AG688" s="39">
        <f>IF(H688&gt;I688,IF(I688&gt;J688,4,3),IF(H688&lt;J688,IF(I688&lt;J688,0,1),2))</f>
        <v/>
      </c>
      <c r="AI688" s="39">
        <f>IF(D688&gt;H688,3,IF(D688&gt;I688,2,IF(D688&gt;J688,1,0)))</f>
        <v/>
      </c>
      <c r="AK688" s="39">
        <f>IF(M688&gt;H688,3,IF(M688&gt;I688,2,IF(M688&gt;J688,1,0)))</f>
        <v/>
      </c>
      <c r="AM688" s="39">
        <f>IF(L688&gt;H688,3,IF(L688&gt;I688,2,IF(L688&gt;J688,1,0)))</f>
        <v/>
      </c>
      <c r="AO688" s="39">
        <f>IF(C687&gt;L687,2,IF(C687&gt;N687,1,0))</f>
        <v/>
      </c>
      <c r="AP688" s="39">
        <f>SUM(AO684:AO687)</f>
        <v/>
      </c>
      <c r="AQ688" s="39">
        <f>AQ687+1</f>
        <v/>
      </c>
      <c r="AR688" s="39">
        <f>IF(AP688&gt;0,AR687+1,0)</f>
        <v/>
      </c>
      <c r="AS688" s="39">
        <f>IF(AR689=0,AR688,0)</f>
        <v/>
      </c>
      <c r="AT688" s="41">
        <f>180/SUM(AS508:AS687)</f>
        <v/>
      </c>
      <c r="AU688" s="41">
        <f>STDEV(AT668:AT687)</f>
        <v/>
      </c>
      <c r="AV688" s="41">
        <f>AT688-AU688</f>
        <v/>
      </c>
      <c r="AW688" s="41">
        <f>AT688+AU688</f>
        <v/>
      </c>
      <c r="AY688" s="39">
        <f>IF(D687&lt;M687,-2,IF(D687&lt;O687,-1,0))</f>
        <v/>
      </c>
      <c r="AZ688" s="39">
        <f>SUM(AY684:AY687)</f>
        <v/>
      </c>
      <c r="BA688" s="39">
        <f>BA687+1</f>
        <v/>
      </c>
      <c r="BB688" s="39">
        <f>IF(AZ688&lt;0,BB687+1,0)</f>
        <v/>
      </c>
      <c r="BC688" s="39">
        <f>IF(BB689=0,BB688,0)</f>
        <v/>
      </c>
      <c r="BD688" s="41">
        <f>180/SUM(BC508:BC687)</f>
        <v/>
      </c>
      <c r="BE688" s="41">
        <f>STDEV(BD668:BD687)</f>
        <v/>
      </c>
      <c r="BF688" s="41">
        <f>BD688-BE688</f>
        <v/>
      </c>
      <c r="BG688" s="41">
        <f>BD688+BE688</f>
        <v/>
      </c>
    </row>
    <row r="689">
      <c r="B689" s="40" t="n">
        <v>44284</v>
      </c>
      <c r="C689" s="41" t="n">
        <v>10.74</v>
      </c>
      <c r="D689" s="41" t="n">
        <v>10.4</v>
      </c>
      <c r="E689" s="41" t="n">
        <v>10.44</v>
      </c>
      <c r="F689" s="41" t="n">
        <v>10.47</v>
      </c>
      <c r="H689" s="41">
        <f>AVERAGE(F669:F688)</f>
        <v/>
      </c>
      <c r="I689" s="41">
        <f>AVERAGE(F640:F688)</f>
        <v/>
      </c>
      <c r="J689" s="41">
        <f>AVERAGE(F589:F688)</f>
        <v/>
      </c>
      <c r="K689" s="41">
        <f>STDEV(F669:F688)</f>
        <v/>
      </c>
      <c r="L689" s="41">
        <f>H689+2*K689</f>
        <v/>
      </c>
      <c r="M689" s="41">
        <f>H689-2*K689</f>
        <v/>
      </c>
      <c r="N689" s="41">
        <f>H689+1.5*K689</f>
        <v/>
      </c>
      <c r="O689" s="41">
        <f>H689-1.5*K689</f>
        <v/>
      </c>
      <c r="Q689" s="42">
        <f>(H688-H659)/H659</f>
        <v/>
      </c>
      <c r="R689" s="43">
        <f>IF(Q689&gt;=0.1,1,IF(Q689&gt;-0.1,0,-1))</f>
        <v/>
      </c>
      <c r="S689" s="42">
        <f>(I689-I659)/I659</f>
        <v/>
      </c>
      <c r="T689" s="43">
        <f>IF(S689&gt;=0.05,1,IF(S689&gt;-0.05,0,-1))</f>
        <v/>
      </c>
      <c r="U689" s="42">
        <f>(J688-J659)/J659</f>
        <v/>
      </c>
      <c r="V689" s="43">
        <f>IF(U689&gt;=0.03,1,IF(U689&gt;-0.03,0,-1))</f>
        <v/>
      </c>
      <c r="W689" s="43">
        <f>R689+T689+V689</f>
        <v/>
      </c>
      <c r="Y689" s="44">
        <f>(H688-H509)/H509</f>
        <v/>
      </c>
      <c r="Z689" s="43">
        <f>IF(Y689&gt;=0.1,1,IF(Y689&gt;-0.1,0,-1))</f>
        <v/>
      </c>
      <c r="AA689" s="42">
        <f>(I688-I509)/I509</f>
        <v/>
      </c>
      <c r="AB689" s="43">
        <f>IF(AA689&gt;=0.05,1,IF(AA689&gt;-0.05,0,-1))</f>
        <v/>
      </c>
      <c r="AC689" s="42">
        <f>(J688-J509)/J509</f>
        <v/>
      </c>
      <c r="AD689" s="43">
        <f>IF(AC689&gt;=0.03,1,IF(AC689&gt;-0.03,0,-1))</f>
        <v/>
      </c>
      <c r="AE689" s="43">
        <f>Z689+AB689+AD689</f>
        <v/>
      </c>
      <c r="AG689" s="39">
        <f>IF(H689&gt;I689,IF(I689&gt;J689,4,3),IF(H689&lt;J689,IF(I689&lt;J689,0,1),2))</f>
        <v/>
      </c>
      <c r="AI689" s="39">
        <f>IF(D689&gt;H689,3,IF(D689&gt;I689,2,IF(D689&gt;J689,1,0)))</f>
        <v/>
      </c>
      <c r="AK689" s="39">
        <f>IF(M689&gt;H689,3,IF(M689&gt;I689,2,IF(M689&gt;J689,1,0)))</f>
        <v/>
      </c>
      <c r="AM689" s="39">
        <f>IF(L689&gt;H689,3,IF(L689&gt;I689,2,IF(L689&gt;J689,1,0)))</f>
        <v/>
      </c>
      <c r="AO689" s="39">
        <f>IF(C688&gt;L688,2,IF(C688&gt;N688,1,0))</f>
        <v/>
      </c>
      <c r="AP689" s="39">
        <f>SUM(AO685:AO688)</f>
        <v/>
      </c>
      <c r="AQ689" s="39">
        <f>AQ688+1</f>
        <v/>
      </c>
      <c r="AR689" s="39">
        <f>IF(AP689&gt;0,AR688+1,0)</f>
        <v/>
      </c>
      <c r="AS689" s="39">
        <f>IF(AR690=0,AR689,0)</f>
        <v/>
      </c>
      <c r="AT689" s="41">
        <f>180/SUM(AS509:AS688)</f>
        <v/>
      </c>
      <c r="AU689" s="41">
        <f>STDEV(AT669:AT688)</f>
        <v/>
      </c>
      <c r="AV689" s="41">
        <f>AT689-AU689</f>
        <v/>
      </c>
      <c r="AW689" s="41">
        <f>AT689+AU689</f>
        <v/>
      </c>
      <c r="AY689" s="39">
        <f>IF(D688&lt;M688,-2,IF(D688&lt;O688,-1,0))</f>
        <v/>
      </c>
      <c r="AZ689" s="39">
        <f>SUM(AY685:AY688)</f>
        <v/>
      </c>
      <c r="BA689" s="39">
        <f>BA688+1</f>
        <v/>
      </c>
      <c r="BB689" s="39">
        <f>IF(AZ689&lt;0,BB688+1,0)</f>
        <v/>
      </c>
      <c r="BC689" s="39">
        <f>IF(BB690=0,BB689,0)</f>
        <v/>
      </c>
      <c r="BD689" s="41">
        <f>180/SUM(BC509:BC688)</f>
        <v/>
      </c>
      <c r="BE689" s="41">
        <f>STDEV(BD669:BD688)</f>
        <v/>
      </c>
      <c r="BF689" s="41">
        <f>BD689-BE689</f>
        <v/>
      </c>
      <c r="BG689" s="41">
        <f>BD689+BE689</f>
        <v/>
      </c>
    </row>
    <row r="690">
      <c r="B690" s="40" t="n">
        <v>44285</v>
      </c>
      <c r="C690" s="41" t="n">
        <v>10.62</v>
      </c>
      <c r="D690" s="41" t="n">
        <v>10.35</v>
      </c>
      <c r="E690" s="41" t="n">
        <v>10.47</v>
      </c>
      <c r="F690" s="41" t="n">
        <v>10.54</v>
      </c>
      <c r="H690" s="41">
        <f>AVERAGE(F670:F689)</f>
        <v/>
      </c>
      <c r="I690" s="41">
        <f>AVERAGE(F641:F689)</f>
        <v/>
      </c>
      <c r="J690" s="41">
        <f>AVERAGE(F590:F689)</f>
        <v/>
      </c>
      <c r="K690" s="41">
        <f>STDEV(F670:F689)</f>
        <v/>
      </c>
      <c r="L690" s="41">
        <f>H690+2*K690</f>
        <v/>
      </c>
      <c r="M690" s="41">
        <f>H690-2*K690</f>
        <v/>
      </c>
      <c r="N690" s="41">
        <f>H690+1.5*K690</f>
        <v/>
      </c>
      <c r="O690" s="41">
        <f>H690-1.5*K690</f>
        <v/>
      </c>
      <c r="Q690" s="42">
        <f>(H689-H660)/H660</f>
        <v/>
      </c>
      <c r="R690" s="43">
        <f>IF(Q690&gt;=0.1,1,IF(Q690&gt;-0.1,0,-1))</f>
        <v/>
      </c>
      <c r="S690" s="42">
        <f>(I690-I660)/I660</f>
        <v/>
      </c>
      <c r="T690" s="43">
        <f>IF(S690&gt;=0.05,1,IF(S690&gt;-0.05,0,-1))</f>
        <v/>
      </c>
      <c r="U690" s="42">
        <f>(J689-J660)/J660</f>
        <v/>
      </c>
      <c r="V690" s="43">
        <f>IF(U690&gt;=0.03,1,IF(U690&gt;-0.03,0,-1))</f>
        <v/>
      </c>
      <c r="W690" s="43">
        <f>R690+T690+V690</f>
        <v/>
      </c>
      <c r="Y690" s="44">
        <f>(H689-H510)/H510</f>
        <v/>
      </c>
      <c r="Z690" s="43">
        <f>IF(Y690&gt;=0.1,1,IF(Y690&gt;-0.1,0,-1))</f>
        <v/>
      </c>
      <c r="AA690" s="42">
        <f>(I689-I510)/I510</f>
        <v/>
      </c>
      <c r="AB690" s="43">
        <f>IF(AA690&gt;=0.05,1,IF(AA690&gt;-0.05,0,-1))</f>
        <v/>
      </c>
      <c r="AC690" s="42">
        <f>(J689-J510)/J510</f>
        <v/>
      </c>
      <c r="AD690" s="43">
        <f>IF(AC690&gt;=0.03,1,IF(AC690&gt;-0.03,0,-1))</f>
        <v/>
      </c>
      <c r="AE690" s="43">
        <f>Z690+AB690+AD690</f>
        <v/>
      </c>
      <c r="AG690" s="39">
        <f>IF(H690&gt;I690,IF(I690&gt;J690,4,3),IF(H690&lt;J690,IF(I690&lt;J690,0,1),2))</f>
        <v/>
      </c>
      <c r="AI690" s="39">
        <f>IF(D690&gt;H690,3,IF(D690&gt;I690,2,IF(D690&gt;J690,1,0)))</f>
        <v/>
      </c>
      <c r="AK690" s="39">
        <f>IF(M690&gt;H690,3,IF(M690&gt;I690,2,IF(M690&gt;J690,1,0)))</f>
        <v/>
      </c>
      <c r="AM690" s="39">
        <f>IF(L690&gt;H690,3,IF(L690&gt;I690,2,IF(L690&gt;J690,1,0)))</f>
        <v/>
      </c>
      <c r="AO690" s="39">
        <f>IF(C689&gt;L689,2,IF(C689&gt;N689,1,0))</f>
        <v/>
      </c>
      <c r="AP690" s="39">
        <f>SUM(AO686:AO689)</f>
        <v/>
      </c>
      <c r="AQ690" s="39">
        <f>AQ689+1</f>
        <v/>
      </c>
      <c r="AR690" s="39">
        <f>IF(AP690&gt;0,AR689+1,0)</f>
        <v/>
      </c>
      <c r="AS690" s="39">
        <f>IF(AR691=0,AR690,0)</f>
        <v/>
      </c>
      <c r="AT690" s="41">
        <f>180/SUM(AS510:AS689)</f>
        <v/>
      </c>
      <c r="AU690" s="41">
        <f>STDEV(AT670:AT689)</f>
        <v/>
      </c>
      <c r="AV690" s="41">
        <f>AT690-AU690</f>
        <v/>
      </c>
      <c r="AW690" s="41">
        <f>AT690+AU690</f>
        <v/>
      </c>
      <c r="AY690" s="39">
        <f>IF(D689&lt;M689,-2,IF(D689&lt;O689,-1,0))</f>
        <v/>
      </c>
      <c r="AZ690" s="39">
        <f>SUM(AY686:AY689)</f>
        <v/>
      </c>
      <c r="BA690" s="39">
        <f>BA689+1</f>
        <v/>
      </c>
      <c r="BB690" s="39">
        <f>IF(AZ690&lt;0,BB689+1,0)</f>
        <v/>
      </c>
      <c r="BC690" s="39">
        <f>IF(BB691=0,BB690,0)</f>
        <v/>
      </c>
      <c r="BD690" s="41">
        <f>180/SUM(BC510:BC689)</f>
        <v/>
      </c>
      <c r="BE690" s="41">
        <f>STDEV(BD670:BD689)</f>
        <v/>
      </c>
      <c r="BF690" s="41">
        <f>BD690-BE690</f>
        <v/>
      </c>
      <c r="BG690" s="41">
        <f>BD690+BE690</f>
        <v/>
      </c>
    </row>
    <row r="691">
      <c r="B691" s="40" t="n">
        <v>44286</v>
      </c>
      <c r="C691" s="41" t="n">
        <v>11.03</v>
      </c>
      <c r="D691" s="41" t="n">
        <v>10.45</v>
      </c>
      <c r="E691" s="41" t="n">
        <v>10.5</v>
      </c>
      <c r="F691" s="41" t="n">
        <v>10.84</v>
      </c>
      <c r="H691" s="41">
        <f>AVERAGE(F671:F690)</f>
        <v/>
      </c>
      <c r="I691" s="41">
        <f>AVERAGE(F642:F690)</f>
        <v/>
      </c>
      <c r="J691" s="41">
        <f>AVERAGE(F591:F690)</f>
        <v/>
      </c>
      <c r="K691" s="41">
        <f>STDEV(F671:F690)</f>
        <v/>
      </c>
      <c r="L691" s="41">
        <f>H691+2*K691</f>
        <v/>
      </c>
      <c r="M691" s="41">
        <f>H691-2*K691</f>
        <v/>
      </c>
      <c r="N691" s="41">
        <f>H691+1.5*K691</f>
        <v/>
      </c>
      <c r="O691" s="41">
        <f>H691-1.5*K691</f>
        <v/>
      </c>
      <c r="Q691" s="42">
        <f>(H690-H661)/H661</f>
        <v/>
      </c>
      <c r="R691" s="43">
        <f>IF(Q691&gt;=0.1,1,IF(Q691&gt;-0.1,0,-1))</f>
        <v/>
      </c>
      <c r="S691" s="42">
        <f>(I691-I661)/I661</f>
        <v/>
      </c>
      <c r="T691" s="43">
        <f>IF(S691&gt;=0.05,1,IF(S691&gt;-0.05,0,-1))</f>
        <v/>
      </c>
      <c r="U691" s="42">
        <f>(J690-J661)/J661</f>
        <v/>
      </c>
      <c r="V691" s="43">
        <f>IF(U691&gt;=0.03,1,IF(U691&gt;-0.03,0,-1))</f>
        <v/>
      </c>
      <c r="W691" s="43">
        <f>R691+T691+V691</f>
        <v/>
      </c>
      <c r="Y691" s="44">
        <f>(H690-H511)/H511</f>
        <v/>
      </c>
      <c r="Z691" s="43">
        <f>IF(Y691&gt;=0.1,1,IF(Y691&gt;-0.1,0,-1))</f>
        <v/>
      </c>
      <c r="AA691" s="42">
        <f>(I690-I511)/I511</f>
        <v/>
      </c>
      <c r="AB691" s="43">
        <f>IF(AA691&gt;=0.05,1,IF(AA691&gt;-0.05,0,-1))</f>
        <v/>
      </c>
      <c r="AC691" s="42">
        <f>(J690-J511)/J511</f>
        <v/>
      </c>
      <c r="AD691" s="43">
        <f>IF(AC691&gt;=0.03,1,IF(AC691&gt;-0.03,0,-1))</f>
        <v/>
      </c>
      <c r="AE691" s="43">
        <f>Z691+AB691+AD691</f>
        <v/>
      </c>
      <c r="AG691" s="39">
        <f>IF(H691&gt;I691,IF(I691&gt;J691,4,3),IF(H691&lt;J691,IF(I691&lt;J691,0,1),2))</f>
        <v/>
      </c>
      <c r="AI691" s="39">
        <f>IF(D691&gt;H691,3,IF(D691&gt;I691,2,IF(D691&gt;J691,1,0)))</f>
        <v/>
      </c>
      <c r="AK691" s="39">
        <f>IF(M691&gt;H691,3,IF(M691&gt;I691,2,IF(M691&gt;J691,1,0)))</f>
        <v/>
      </c>
      <c r="AM691" s="39">
        <f>IF(L691&gt;H691,3,IF(L691&gt;I691,2,IF(L691&gt;J691,1,0)))</f>
        <v/>
      </c>
      <c r="AO691" s="39">
        <f>IF(C690&gt;L690,2,IF(C690&gt;N690,1,0))</f>
        <v/>
      </c>
      <c r="AP691" s="39">
        <f>SUM(AO687:AO690)</f>
        <v/>
      </c>
      <c r="AQ691" s="39">
        <f>AQ690+1</f>
        <v/>
      </c>
      <c r="AR691" s="39">
        <f>IF(AP691&gt;0,AR690+1,0)</f>
        <v/>
      </c>
      <c r="AS691" s="39">
        <f>IF(AR692=0,AR691,0)</f>
        <v/>
      </c>
      <c r="AT691" s="41">
        <f>180/SUM(AS511:AS690)</f>
        <v/>
      </c>
      <c r="AU691" s="41">
        <f>STDEV(AT671:AT690)</f>
        <v/>
      </c>
      <c r="AV691" s="41">
        <f>AT691-AU691</f>
        <v/>
      </c>
      <c r="AW691" s="41">
        <f>AT691+AU691</f>
        <v/>
      </c>
      <c r="AY691" s="39">
        <f>IF(D690&lt;M690,-2,IF(D690&lt;O690,-1,0))</f>
        <v/>
      </c>
      <c r="AZ691" s="39">
        <f>SUM(AY687:AY690)</f>
        <v/>
      </c>
      <c r="BA691" s="39">
        <f>BA690+1</f>
        <v/>
      </c>
      <c r="BB691" s="39">
        <f>IF(AZ691&lt;0,BB690+1,0)</f>
        <v/>
      </c>
      <c r="BC691" s="39">
        <f>IF(BB692=0,BB691,0)</f>
        <v/>
      </c>
      <c r="BD691" s="41">
        <f>180/SUM(BC511:BC690)</f>
        <v/>
      </c>
      <c r="BE691" s="41">
        <f>STDEV(BD671:BD690)</f>
        <v/>
      </c>
      <c r="BF691" s="41">
        <f>BD691-BE691</f>
        <v/>
      </c>
      <c r="BG691" s="41">
        <f>BD691+BE691</f>
        <v/>
      </c>
    </row>
    <row r="692">
      <c r="B692" s="40" t="n">
        <v>44287</v>
      </c>
      <c r="C692" s="41" t="n">
        <v>14.8</v>
      </c>
      <c r="D692" s="41" t="n">
        <v>13.11</v>
      </c>
      <c r="E692" s="41" t="n">
        <v>14.75</v>
      </c>
      <c r="F692" s="41" t="n">
        <v>13.83</v>
      </c>
      <c r="H692" s="41">
        <f>AVERAGE(F672:F691)</f>
        <v/>
      </c>
      <c r="I692" s="41">
        <f>AVERAGE(F643:F691)</f>
        <v/>
      </c>
      <c r="J692" s="41">
        <f>AVERAGE(F592:F691)</f>
        <v/>
      </c>
      <c r="K692" s="41">
        <f>STDEV(F672:F691)</f>
        <v/>
      </c>
      <c r="L692" s="41">
        <f>H692+2*K692</f>
        <v/>
      </c>
      <c r="M692" s="41">
        <f>H692-2*K692</f>
        <v/>
      </c>
      <c r="N692" s="41">
        <f>H692+1.5*K692</f>
        <v/>
      </c>
      <c r="O692" s="41">
        <f>H692-1.5*K692</f>
        <v/>
      </c>
      <c r="Q692" s="42">
        <f>(H691-H662)/H662</f>
        <v/>
      </c>
      <c r="R692" s="43">
        <f>IF(Q692&gt;=0.1,1,IF(Q692&gt;-0.1,0,-1))</f>
        <v/>
      </c>
      <c r="S692" s="42">
        <f>(I692-I662)/I662</f>
        <v/>
      </c>
      <c r="T692" s="43">
        <f>IF(S692&gt;=0.05,1,IF(S692&gt;-0.05,0,-1))</f>
        <v/>
      </c>
      <c r="U692" s="42">
        <f>(J691-J662)/J662</f>
        <v/>
      </c>
      <c r="V692" s="43">
        <f>IF(U692&gt;=0.03,1,IF(U692&gt;-0.03,0,-1))</f>
        <v/>
      </c>
      <c r="W692" s="43">
        <f>R692+T692+V692</f>
        <v/>
      </c>
      <c r="Y692" s="44">
        <f>(H691-H512)/H512</f>
        <v/>
      </c>
      <c r="Z692" s="43">
        <f>IF(Y692&gt;=0.1,1,IF(Y692&gt;-0.1,0,-1))</f>
        <v/>
      </c>
      <c r="AA692" s="42">
        <f>(I691-I512)/I512</f>
        <v/>
      </c>
      <c r="AB692" s="43">
        <f>IF(AA692&gt;=0.05,1,IF(AA692&gt;-0.05,0,-1))</f>
        <v/>
      </c>
      <c r="AC692" s="42">
        <f>(J691-J512)/J512</f>
        <v/>
      </c>
      <c r="AD692" s="43">
        <f>IF(AC692&gt;=0.03,1,IF(AC692&gt;-0.03,0,-1))</f>
        <v/>
      </c>
      <c r="AE692" s="43">
        <f>Z692+AB692+AD692</f>
        <v/>
      </c>
      <c r="AG692" s="39">
        <f>IF(H692&gt;I692,IF(I692&gt;J692,4,3),IF(H692&lt;J692,IF(I692&lt;J692,0,1),2))</f>
        <v/>
      </c>
      <c r="AI692" s="39">
        <f>IF(D692&gt;H692,3,IF(D692&gt;I692,2,IF(D692&gt;J692,1,0)))</f>
        <v/>
      </c>
      <c r="AK692" s="39">
        <f>IF(M692&gt;H692,3,IF(M692&gt;I692,2,IF(M692&gt;J692,1,0)))</f>
        <v/>
      </c>
      <c r="AM692" s="39">
        <f>IF(L692&gt;H692,3,IF(L692&gt;I692,2,IF(L692&gt;J692,1,0)))</f>
        <v/>
      </c>
      <c r="AO692" s="39">
        <f>IF(C691&gt;L691,2,IF(C691&gt;N691,1,0))</f>
        <v/>
      </c>
      <c r="AP692" s="39">
        <f>SUM(AO688:AO691)</f>
        <v/>
      </c>
      <c r="AQ692" s="39">
        <f>AQ691+1</f>
        <v/>
      </c>
      <c r="AR692" s="39">
        <f>IF(AP692&gt;0,AR691+1,0)</f>
        <v/>
      </c>
      <c r="AS692" s="39">
        <f>IF(AR693=0,AR692,0)</f>
        <v/>
      </c>
      <c r="AT692" s="41">
        <f>180/SUM(AS512:AS691)</f>
        <v/>
      </c>
      <c r="AU692" s="41">
        <f>STDEV(AT672:AT691)</f>
        <v/>
      </c>
      <c r="AV692" s="41">
        <f>AT692-AU692</f>
        <v/>
      </c>
      <c r="AW692" s="41">
        <f>AT692+AU692</f>
        <v/>
      </c>
      <c r="AY692" s="39">
        <f>IF(D691&lt;M691,-2,IF(D691&lt;O691,-1,0))</f>
        <v/>
      </c>
      <c r="AZ692" s="39">
        <f>SUM(AY688:AY691)</f>
        <v/>
      </c>
      <c r="BA692" s="39">
        <f>BA691+1</f>
        <v/>
      </c>
      <c r="BB692" s="39">
        <f>IF(AZ692&lt;0,BB691+1,0)</f>
        <v/>
      </c>
      <c r="BC692" s="39">
        <f>IF(BB693=0,BB692,0)</f>
        <v/>
      </c>
      <c r="BD692" s="41">
        <f>180/SUM(BC512:BC691)</f>
        <v/>
      </c>
      <c r="BE692" s="41">
        <f>STDEV(BD672:BD691)</f>
        <v/>
      </c>
      <c r="BF692" s="41">
        <f>BD692-BE692</f>
        <v/>
      </c>
      <c r="BG692" s="41">
        <f>BD692+BE692</f>
        <v/>
      </c>
    </row>
    <row r="693">
      <c r="B693" s="40" t="n">
        <v>44292</v>
      </c>
      <c r="C693" s="41" t="n">
        <v>14.49</v>
      </c>
      <c r="D693" s="41" t="n">
        <v>13.85</v>
      </c>
      <c r="E693" s="41" t="n">
        <v>14</v>
      </c>
      <c r="F693" s="41" t="n">
        <v>14.05</v>
      </c>
      <c r="H693" s="41">
        <f>AVERAGE(F673:F692)</f>
        <v/>
      </c>
      <c r="I693" s="41">
        <f>AVERAGE(F644:F692)</f>
        <v/>
      </c>
      <c r="J693" s="41">
        <f>AVERAGE(F593:F692)</f>
        <v/>
      </c>
      <c r="K693" s="41">
        <f>STDEV(F673:F692)</f>
        <v/>
      </c>
      <c r="L693" s="41">
        <f>H693+2*K693</f>
        <v/>
      </c>
      <c r="M693" s="41">
        <f>H693-2*K693</f>
        <v/>
      </c>
      <c r="N693" s="41">
        <f>H693+1.5*K693</f>
        <v/>
      </c>
      <c r="O693" s="41">
        <f>H693-1.5*K693</f>
        <v/>
      </c>
      <c r="Q693" s="42">
        <f>(H692-H663)/H663</f>
        <v/>
      </c>
      <c r="R693" s="43">
        <f>IF(Q693&gt;=0.1,1,IF(Q693&gt;-0.1,0,-1))</f>
        <v/>
      </c>
      <c r="S693" s="42">
        <f>(I693-I663)/I663</f>
        <v/>
      </c>
      <c r="T693" s="43">
        <f>IF(S693&gt;=0.05,1,IF(S693&gt;-0.05,0,-1))</f>
        <v/>
      </c>
      <c r="U693" s="42">
        <f>(J692-J663)/J663</f>
        <v/>
      </c>
      <c r="V693" s="43">
        <f>IF(U693&gt;=0.03,1,IF(U693&gt;-0.03,0,-1))</f>
        <v/>
      </c>
      <c r="W693" s="43">
        <f>R693+T693+V693</f>
        <v/>
      </c>
      <c r="Y693" s="44">
        <f>(H692-H513)/H513</f>
        <v/>
      </c>
      <c r="Z693" s="43">
        <f>IF(Y693&gt;=0.1,1,IF(Y693&gt;-0.1,0,-1))</f>
        <v/>
      </c>
      <c r="AA693" s="42">
        <f>(I692-I513)/I513</f>
        <v/>
      </c>
      <c r="AB693" s="43">
        <f>IF(AA693&gt;=0.05,1,IF(AA693&gt;-0.05,0,-1))</f>
        <v/>
      </c>
      <c r="AC693" s="42">
        <f>(J692-J513)/J513</f>
        <v/>
      </c>
      <c r="AD693" s="43">
        <f>IF(AC693&gt;=0.03,1,IF(AC693&gt;-0.03,0,-1))</f>
        <v/>
      </c>
      <c r="AE693" s="43">
        <f>Z693+AB693+AD693</f>
        <v/>
      </c>
      <c r="AG693" s="39">
        <f>IF(H693&gt;I693,IF(I693&gt;J693,4,3),IF(H693&lt;J693,IF(I693&lt;J693,0,1),2))</f>
        <v/>
      </c>
      <c r="AI693" s="39">
        <f>IF(D693&gt;H693,3,IF(D693&gt;I693,2,IF(D693&gt;J693,1,0)))</f>
        <v/>
      </c>
      <c r="AK693" s="39">
        <f>IF(M693&gt;H693,3,IF(M693&gt;I693,2,IF(M693&gt;J693,1,0)))</f>
        <v/>
      </c>
      <c r="AM693" s="39">
        <f>IF(L693&gt;H693,3,IF(L693&gt;I693,2,IF(L693&gt;J693,1,0)))</f>
        <v/>
      </c>
      <c r="AO693" s="39">
        <f>IF(C692&gt;L692,2,IF(C692&gt;N692,1,0))</f>
        <v/>
      </c>
      <c r="AP693" s="39">
        <f>SUM(AO689:AO692)</f>
        <v/>
      </c>
      <c r="AQ693" s="39">
        <f>AQ692+1</f>
        <v/>
      </c>
      <c r="AR693" s="39">
        <f>IF(AP693&gt;0,AR692+1,0)</f>
        <v/>
      </c>
      <c r="AS693" s="39">
        <f>IF(AR694=0,AR693,0)</f>
        <v/>
      </c>
      <c r="AT693" s="41">
        <f>180/SUM(AS513:AS692)</f>
        <v/>
      </c>
      <c r="AU693" s="41">
        <f>STDEV(AT673:AT692)</f>
        <v/>
      </c>
      <c r="AV693" s="41">
        <f>AT693-AU693</f>
        <v/>
      </c>
      <c r="AW693" s="41">
        <f>AT693+AU693</f>
        <v/>
      </c>
      <c r="AY693" s="39">
        <f>IF(D692&lt;M692,-2,IF(D692&lt;O692,-1,0))</f>
        <v/>
      </c>
      <c r="AZ693" s="39">
        <f>SUM(AY689:AY692)</f>
        <v/>
      </c>
      <c r="BA693" s="39">
        <f>BA692+1</f>
        <v/>
      </c>
      <c r="BB693" s="39">
        <f>IF(AZ693&lt;0,BB692+1,0)</f>
        <v/>
      </c>
      <c r="BC693" s="39">
        <f>IF(BB694=0,BB693,0)</f>
        <v/>
      </c>
      <c r="BD693" s="41">
        <f>180/SUM(BC513:BC692)</f>
        <v/>
      </c>
      <c r="BE693" s="41">
        <f>STDEV(BD673:BD692)</f>
        <v/>
      </c>
      <c r="BF693" s="41">
        <f>BD693-BE693</f>
        <v/>
      </c>
      <c r="BG693" s="41">
        <f>BD693+BE693</f>
        <v/>
      </c>
    </row>
    <row r="694">
      <c r="B694" s="40" t="n">
        <v>44293</v>
      </c>
      <c r="C694" s="41" t="n">
        <v>13.57</v>
      </c>
      <c r="D694" s="41" t="n">
        <v>12</v>
      </c>
      <c r="E694" s="41" t="n">
        <v>13.49</v>
      </c>
      <c r="F694" s="41" t="n">
        <v>12.06</v>
      </c>
      <c r="H694" s="41">
        <f>AVERAGE(F674:F693)</f>
        <v/>
      </c>
      <c r="I694" s="41">
        <f>AVERAGE(F645:F693)</f>
        <v/>
      </c>
      <c r="J694" s="41">
        <f>AVERAGE(F594:F693)</f>
        <v/>
      </c>
      <c r="K694" s="41">
        <f>STDEV(F674:F693)</f>
        <v/>
      </c>
      <c r="L694" s="41">
        <f>H694+2*K694</f>
        <v/>
      </c>
      <c r="M694" s="41">
        <f>H694-2*K694</f>
        <v/>
      </c>
      <c r="N694" s="41">
        <f>H694+1.5*K694</f>
        <v/>
      </c>
      <c r="O694" s="41">
        <f>H694-1.5*K694</f>
        <v/>
      </c>
      <c r="Q694" s="42">
        <f>(H693-H664)/H664</f>
        <v/>
      </c>
      <c r="R694" s="43">
        <f>IF(Q694&gt;=0.1,1,IF(Q694&gt;-0.1,0,-1))</f>
        <v/>
      </c>
      <c r="S694" s="42">
        <f>(I694-I664)/I664</f>
        <v/>
      </c>
      <c r="T694" s="43">
        <f>IF(S694&gt;=0.05,1,IF(S694&gt;-0.05,0,-1))</f>
        <v/>
      </c>
      <c r="U694" s="42">
        <f>(J693-J664)/J664</f>
        <v/>
      </c>
      <c r="V694" s="43">
        <f>IF(U694&gt;=0.03,1,IF(U694&gt;-0.03,0,-1))</f>
        <v/>
      </c>
      <c r="W694" s="43">
        <f>R694+T694+V694</f>
        <v/>
      </c>
      <c r="Y694" s="44">
        <f>(H693-H514)/H514</f>
        <v/>
      </c>
      <c r="Z694" s="43">
        <f>IF(Y694&gt;=0.1,1,IF(Y694&gt;-0.1,0,-1))</f>
        <v/>
      </c>
      <c r="AA694" s="42">
        <f>(I693-I514)/I514</f>
        <v/>
      </c>
      <c r="AB694" s="43">
        <f>IF(AA694&gt;=0.05,1,IF(AA694&gt;-0.05,0,-1))</f>
        <v/>
      </c>
      <c r="AC694" s="42">
        <f>(J693-J514)/J514</f>
        <v/>
      </c>
      <c r="AD694" s="43">
        <f>IF(AC694&gt;=0.03,1,IF(AC694&gt;-0.03,0,-1))</f>
        <v/>
      </c>
      <c r="AE694" s="43">
        <f>Z694+AB694+AD694</f>
        <v/>
      </c>
      <c r="AG694" s="39">
        <f>IF(H694&gt;I694,IF(I694&gt;J694,4,3),IF(H694&lt;J694,IF(I694&lt;J694,0,1),2))</f>
        <v/>
      </c>
      <c r="AI694" s="39">
        <f>IF(D694&gt;H694,3,IF(D694&gt;I694,2,IF(D694&gt;J694,1,0)))</f>
        <v/>
      </c>
      <c r="AK694" s="39">
        <f>IF(M694&gt;H694,3,IF(M694&gt;I694,2,IF(M694&gt;J694,1,0)))</f>
        <v/>
      </c>
      <c r="AM694" s="39">
        <f>IF(L694&gt;H694,3,IF(L694&gt;I694,2,IF(L694&gt;J694,1,0)))</f>
        <v/>
      </c>
      <c r="AO694" s="39">
        <f>IF(C693&gt;L693,2,IF(C693&gt;N693,1,0))</f>
        <v/>
      </c>
      <c r="AP694" s="39">
        <f>SUM(AO690:AO693)</f>
        <v/>
      </c>
      <c r="AQ694" s="39">
        <f>AQ693+1</f>
        <v/>
      </c>
      <c r="AR694" s="39">
        <f>IF(AP694&gt;0,AR693+1,0)</f>
        <v/>
      </c>
      <c r="AS694" s="39">
        <f>IF(AR695=0,AR694,0)</f>
        <v/>
      </c>
      <c r="AT694" s="41">
        <f>180/SUM(AS514:AS693)</f>
        <v/>
      </c>
      <c r="AU694" s="41">
        <f>STDEV(AT674:AT693)</f>
        <v/>
      </c>
      <c r="AV694" s="41">
        <f>AT694-AU694</f>
        <v/>
      </c>
      <c r="AW694" s="41">
        <f>AT694+AU694</f>
        <v/>
      </c>
      <c r="AY694" s="39">
        <f>IF(D693&lt;M693,-2,IF(D693&lt;O693,-1,0))</f>
        <v/>
      </c>
      <c r="AZ694" s="39">
        <f>SUM(AY690:AY693)</f>
        <v/>
      </c>
      <c r="BA694" s="39">
        <f>BA693+1</f>
        <v/>
      </c>
      <c r="BB694" s="39">
        <f>IF(AZ694&lt;0,BB693+1,0)</f>
        <v/>
      </c>
      <c r="BC694" s="39">
        <f>IF(BB695=0,BB694,0)</f>
        <v/>
      </c>
      <c r="BD694" s="41">
        <f>180/SUM(BC514:BC693)</f>
        <v/>
      </c>
      <c r="BE694" s="41">
        <f>STDEV(BD674:BD693)</f>
        <v/>
      </c>
      <c r="BF694" s="41">
        <f>BD694-BE694</f>
        <v/>
      </c>
      <c r="BG694" s="41">
        <f>BD694+BE694</f>
        <v/>
      </c>
    </row>
    <row r="695">
      <c r="B695" s="40" t="n">
        <v>44294</v>
      </c>
      <c r="C695" s="41" t="n">
        <v>12.08</v>
      </c>
      <c r="D695" s="41" t="n">
        <v>11.28</v>
      </c>
      <c r="E695" s="41" t="n">
        <v>11.62</v>
      </c>
      <c r="F695" s="41" t="n">
        <v>11.71</v>
      </c>
      <c r="H695" s="41">
        <f>AVERAGE(F675:F694)</f>
        <v/>
      </c>
      <c r="I695" s="41">
        <f>AVERAGE(F646:F694)</f>
        <v/>
      </c>
      <c r="J695" s="41">
        <f>AVERAGE(F595:F694)</f>
        <v/>
      </c>
      <c r="K695" s="41">
        <f>STDEV(F675:F694)</f>
        <v/>
      </c>
      <c r="L695" s="41">
        <f>H695+2*K695</f>
        <v/>
      </c>
      <c r="M695" s="41">
        <f>H695-2*K695</f>
        <v/>
      </c>
      <c r="N695" s="41">
        <f>H695+1.5*K695</f>
        <v/>
      </c>
      <c r="O695" s="41">
        <f>H695-1.5*K695</f>
        <v/>
      </c>
      <c r="Q695" s="42">
        <f>(H694-H665)/H665</f>
        <v/>
      </c>
      <c r="R695" s="43">
        <f>IF(Q695&gt;=0.1,1,IF(Q695&gt;-0.1,0,-1))</f>
        <v/>
      </c>
      <c r="S695" s="42">
        <f>(I695-I665)/I665</f>
        <v/>
      </c>
      <c r="T695" s="43">
        <f>IF(S695&gt;=0.05,1,IF(S695&gt;-0.05,0,-1))</f>
        <v/>
      </c>
      <c r="U695" s="42">
        <f>(J694-J665)/J665</f>
        <v/>
      </c>
      <c r="V695" s="43">
        <f>IF(U695&gt;=0.03,1,IF(U695&gt;-0.03,0,-1))</f>
        <v/>
      </c>
      <c r="W695" s="43">
        <f>R695+T695+V695</f>
        <v/>
      </c>
      <c r="Y695" s="44">
        <f>(H694-H515)/H515</f>
        <v/>
      </c>
      <c r="Z695" s="43">
        <f>IF(Y695&gt;=0.1,1,IF(Y695&gt;-0.1,0,-1))</f>
        <v/>
      </c>
      <c r="AA695" s="42">
        <f>(I694-I515)/I515</f>
        <v/>
      </c>
      <c r="AB695" s="43">
        <f>IF(AA695&gt;=0.05,1,IF(AA695&gt;-0.05,0,-1))</f>
        <v/>
      </c>
      <c r="AC695" s="42">
        <f>(J694-J515)/J515</f>
        <v/>
      </c>
      <c r="AD695" s="43">
        <f>IF(AC695&gt;=0.03,1,IF(AC695&gt;-0.03,0,-1))</f>
        <v/>
      </c>
      <c r="AE695" s="43">
        <f>Z695+AB695+AD695</f>
        <v/>
      </c>
      <c r="AG695" s="39">
        <f>IF(H695&gt;I695,IF(I695&gt;J695,4,3),IF(H695&lt;J695,IF(I695&lt;J695,0,1),2))</f>
        <v/>
      </c>
      <c r="AI695" s="39">
        <f>IF(D695&gt;H695,3,IF(D695&gt;I695,2,IF(D695&gt;J695,1,0)))</f>
        <v/>
      </c>
      <c r="AK695" s="39">
        <f>IF(M695&gt;H695,3,IF(M695&gt;I695,2,IF(M695&gt;J695,1,0)))</f>
        <v/>
      </c>
      <c r="AM695" s="39">
        <f>IF(L695&gt;H695,3,IF(L695&gt;I695,2,IF(L695&gt;J695,1,0)))</f>
        <v/>
      </c>
      <c r="AO695" s="39">
        <f>IF(C694&gt;L694,2,IF(C694&gt;N694,1,0))</f>
        <v/>
      </c>
      <c r="AP695" s="39">
        <f>SUM(AO691:AO694)</f>
        <v/>
      </c>
      <c r="AQ695" s="39">
        <f>AQ694+1</f>
        <v/>
      </c>
      <c r="AR695" s="39">
        <f>IF(AP695&gt;0,AR694+1,0)</f>
        <v/>
      </c>
      <c r="AS695" s="39">
        <f>IF(AR696=0,AR695,0)</f>
        <v/>
      </c>
      <c r="AT695" s="41">
        <f>180/SUM(AS515:AS694)</f>
        <v/>
      </c>
      <c r="AU695" s="41">
        <f>STDEV(AT675:AT694)</f>
        <v/>
      </c>
      <c r="AV695" s="41">
        <f>AT695-AU695</f>
        <v/>
      </c>
      <c r="AW695" s="41">
        <f>AT695+AU695</f>
        <v/>
      </c>
      <c r="AY695" s="39">
        <f>IF(D694&lt;M694,-2,IF(D694&lt;O694,-1,0))</f>
        <v/>
      </c>
      <c r="AZ695" s="39">
        <f>SUM(AY691:AY694)</f>
        <v/>
      </c>
      <c r="BA695" s="39">
        <f>BA694+1</f>
        <v/>
      </c>
      <c r="BB695" s="39">
        <f>IF(AZ695&lt;0,BB694+1,0)</f>
        <v/>
      </c>
      <c r="BC695" s="39">
        <f>IF(BB696=0,BB695,0)</f>
        <v/>
      </c>
      <c r="BD695" s="41">
        <f>180/SUM(BC515:BC694)</f>
        <v/>
      </c>
      <c r="BE695" s="41">
        <f>STDEV(BD675:BD694)</f>
        <v/>
      </c>
      <c r="BF695" s="41">
        <f>BD695-BE695</f>
        <v/>
      </c>
      <c r="BG695" s="41">
        <f>BD695+BE695</f>
        <v/>
      </c>
    </row>
    <row r="696">
      <c r="B696" s="40" t="n">
        <v>44295</v>
      </c>
      <c r="C696" s="41" t="n">
        <v>11.8</v>
      </c>
      <c r="D696" s="41" t="n">
        <v>10.74</v>
      </c>
      <c r="E696" s="41" t="n">
        <v>11.7</v>
      </c>
      <c r="F696" s="41" t="n">
        <v>11.13</v>
      </c>
      <c r="H696" s="41">
        <f>AVERAGE(F676:F695)</f>
        <v/>
      </c>
      <c r="I696" s="41">
        <f>AVERAGE(F647:F695)</f>
        <v/>
      </c>
      <c r="J696" s="41">
        <f>AVERAGE(F596:F695)</f>
        <v/>
      </c>
      <c r="K696" s="41">
        <f>STDEV(F676:F695)</f>
        <v/>
      </c>
      <c r="L696" s="41">
        <f>H696+2*K696</f>
        <v/>
      </c>
      <c r="M696" s="41">
        <f>H696-2*K696</f>
        <v/>
      </c>
      <c r="N696" s="41">
        <f>H696+1.5*K696</f>
        <v/>
      </c>
      <c r="O696" s="41">
        <f>H696-1.5*K696</f>
        <v/>
      </c>
      <c r="Q696" s="42">
        <f>(H695-H666)/H666</f>
        <v/>
      </c>
      <c r="R696" s="43">
        <f>IF(Q696&gt;=0.1,1,IF(Q696&gt;-0.1,0,-1))</f>
        <v/>
      </c>
      <c r="S696" s="42">
        <f>(I696-I666)/I666</f>
        <v/>
      </c>
      <c r="T696" s="43">
        <f>IF(S696&gt;=0.05,1,IF(S696&gt;-0.05,0,-1))</f>
        <v/>
      </c>
      <c r="U696" s="42">
        <f>(J695-J666)/J666</f>
        <v/>
      </c>
      <c r="V696" s="43">
        <f>IF(U696&gt;=0.03,1,IF(U696&gt;-0.03,0,-1))</f>
        <v/>
      </c>
      <c r="W696" s="43">
        <f>R696+T696+V696</f>
        <v/>
      </c>
      <c r="Y696" s="44">
        <f>(H695-H516)/H516</f>
        <v/>
      </c>
      <c r="Z696" s="43">
        <f>IF(Y696&gt;=0.1,1,IF(Y696&gt;-0.1,0,-1))</f>
        <v/>
      </c>
      <c r="AA696" s="42">
        <f>(I695-I516)/I516</f>
        <v/>
      </c>
      <c r="AB696" s="43">
        <f>IF(AA696&gt;=0.05,1,IF(AA696&gt;-0.05,0,-1))</f>
        <v/>
      </c>
      <c r="AC696" s="42">
        <f>(J695-J516)/J516</f>
        <v/>
      </c>
      <c r="AD696" s="43">
        <f>IF(AC696&gt;=0.03,1,IF(AC696&gt;-0.03,0,-1))</f>
        <v/>
      </c>
      <c r="AE696" s="43">
        <f>Z696+AB696+AD696</f>
        <v/>
      </c>
      <c r="AG696" s="39">
        <f>IF(H696&gt;I696,IF(I696&gt;J696,4,3),IF(H696&lt;J696,IF(I696&lt;J696,0,1),2))</f>
        <v/>
      </c>
      <c r="AI696" s="39">
        <f>IF(D696&gt;H696,3,IF(D696&gt;I696,2,IF(D696&gt;J696,1,0)))</f>
        <v/>
      </c>
      <c r="AK696" s="39">
        <f>IF(M696&gt;H696,3,IF(M696&gt;I696,2,IF(M696&gt;J696,1,0)))</f>
        <v/>
      </c>
      <c r="AM696" s="39">
        <f>IF(L696&gt;H696,3,IF(L696&gt;I696,2,IF(L696&gt;J696,1,0)))</f>
        <v/>
      </c>
      <c r="AO696" s="39">
        <f>IF(C695&gt;L695,2,IF(C695&gt;N695,1,0))</f>
        <v/>
      </c>
      <c r="AP696" s="39">
        <f>SUM(AO692:AO695)</f>
        <v/>
      </c>
      <c r="AQ696" s="39">
        <f>AQ695+1</f>
        <v/>
      </c>
      <c r="AR696" s="39">
        <f>IF(AP696&gt;0,AR695+1,0)</f>
        <v/>
      </c>
      <c r="AS696" s="39">
        <f>IF(AR697=0,AR696,0)</f>
        <v/>
      </c>
      <c r="AT696" s="41">
        <f>180/SUM(AS516:AS695)</f>
        <v/>
      </c>
      <c r="AU696" s="41">
        <f>STDEV(AT676:AT695)</f>
        <v/>
      </c>
      <c r="AV696" s="41">
        <f>AT696-AU696</f>
        <v/>
      </c>
      <c r="AW696" s="41">
        <f>AT696+AU696</f>
        <v/>
      </c>
      <c r="AY696" s="39">
        <f>IF(D695&lt;M695,-2,IF(D695&lt;O695,-1,0))</f>
        <v/>
      </c>
      <c r="AZ696" s="39">
        <f>SUM(AY692:AY695)</f>
        <v/>
      </c>
      <c r="BA696" s="39">
        <f>BA695+1</f>
        <v/>
      </c>
      <c r="BB696" s="39">
        <f>IF(AZ696&lt;0,BB695+1,0)</f>
        <v/>
      </c>
      <c r="BC696" s="39">
        <f>IF(BB697=0,BB696,0)</f>
        <v/>
      </c>
      <c r="BD696" s="41">
        <f>180/SUM(BC516:BC695)</f>
        <v/>
      </c>
      <c r="BE696" s="41">
        <f>STDEV(BD676:BD695)</f>
        <v/>
      </c>
      <c r="BF696" s="41">
        <f>BD696-BE696</f>
        <v/>
      </c>
      <c r="BG696" s="41">
        <f>BD696+BE696</f>
        <v/>
      </c>
    </row>
    <row r="697">
      <c r="B697" s="40" t="n">
        <v>44298</v>
      </c>
      <c r="C697" s="41" t="n">
        <v>11.75</v>
      </c>
      <c r="D697" s="41" t="n">
        <v>10.87</v>
      </c>
      <c r="E697" s="41" t="n">
        <v>11.56</v>
      </c>
      <c r="F697" s="41" t="n">
        <v>10.93</v>
      </c>
      <c r="H697" s="41">
        <f>AVERAGE(F677:F696)</f>
        <v/>
      </c>
      <c r="I697" s="41">
        <f>AVERAGE(F648:F696)</f>
        <v/>
      </c>
      <c r="J697" s="41">
        <f>AVERAGE(F597:F696)</f>
        <v/>
      </c>
      <c r="K697" s="41">
        <f>STDEV(F677:F696)</f>
        <v/>
      </c>
      <c r="L697" s="41">
        <f>H697+2*K697</f>
        <v/>
      </c>
      <c r="M697" s="41">
        <f>H697-2*K697</f>
        <v/>
      </c>
      <c r="N697" s="41">
        <f>H697+1.5*K697</f>
        <v/>
      </c>
      <c r="O697" s="41">
        <f>H697-1.5*K697</f>
        <v/>
      </c>
      <c r="Q697" s="42">
        <f>(H696-H667)/H667</f>
        <v/>
      </c>
      <c r="R697" s="43">
        <f>IF(Q697&gt;=0.1,1,IF(Q697&gt;-0.1,0,-1))</f>
        <v/>
      </c>
      <c r="S697" s="42">
        <f>(I697-I667)/I667</f>
        <v/>
      </c>
      <c r="T697" s="43">
        <f>IF(S697&gt;=0.05,1,IF(S697&gt;-0.05,0,-1))</f>
        <v/>
      </c>
      <c r="U697" s="42">
        <f>(J696-J667)/J667</f>
        <v/>
      </c>
      <c r="V697" s="43">
        <f>IF(U697&gt;=0.03,1,IF(U697&gt;-0.03,0,-1))</f>
        <v/>
      </c>
      <c r="W697" s="43">
        <f>R697+T697+V697</f>
        <v/>
      </c>
      <c r="Y697" s="44">
        <f>(H696-H517)/H517</f>
        <v/>
      </c>
      <c r="Z697" s="43">
        <f>IF(Y697&gt;=0.1,1,IF(Y697&gt;-0.1,0,-1))</f>
        <v/>
      </c>
      <c r="AA697" s="42">
        <f>(I696-I517)/I517</f>
        <v/>
      </c>
      <c r="AB697" s="43">
        <f>IF(AA697&gt;=0.05,1,IF(AA697&gt;-0.05,0,-1))</f>
        <v/>
      </c>
      <c r="AC697" s="42">
        <f>(J696-J517)/J517</f>
        <v/>
      </c>
      <c r="AD697" s="43">
        <f>IF(AC697&gt;=0.03,1,IF(AC697&gt;-0.03,0,-1))</f>
        <v/>
      </c>
      <c r="AE697" s="43">
        <f>Z697+AB697+AD697</f>
        <v/>
      </c>
      <c r="AG697" s="39">
        <f>IF(H697&gt;I697,IF(I697&gt;J697,4,3),IF(H697&lt;J697,IF(I697&lt;J697,0,1),2))</f>
        <v/>
      </c>
      <c r="AI697" s="39">
        <f>IF(D697&gt;H697,3,IF(D697&gt;I697,2,IF(D697&gt;J697,1,0)))</f>
        <v/>
      </c>
      <c r="AK697" s="39">
        <f>IF(M697&gt;H697,3,IF(M697&gt;I697,2,IF(M697&gt;J697,1,0)))</f>
        <v/>
      </c>
      <c r="AM697" s="39">
        <f>IF(L697&gt;H697,3,IF(L697&gt;I697,2,IF(L697&gt;J697,1,0)))</f>
        <v/>
      </c>
      <c r="AO697" s="39">
        <f>IF(C696&gt;L696,2,IF(C696&gt;N696,1,0))</f>
        <v/>
      </c>
      <c r="AP697" s="39">
        <f>SUM(AO693:AO696)</f>
        <v/>
      </c>
      <c r="AQ697" s="39">
        <f>AQ696+1</f>
        <v/>
      </c>
      <c r="AR697" s="39">
        <f>IF(AP697&gt;0,AR696+1,0)</f>
        <v/>
      </c>
      <c r="AS697" s="39">
        <f>IF(AR698=0,AR697,0)</f>
        <v/>
      </c>
      <c r="AT697" s="41">
        <f>180/SUM(AS517:AS696)</f>
        <v/>
      </c>
      <c r="AU697" s="41">
        <f>STDEV(AT677:AT696)</f>
        <v/>
      </c>
      <c r="AV697" s="41">
        <f>AT697-AU697</f>
        <v/>
      </c>
      <c r="AW697" s="41">
        <f>AT697+AU697</f>
        <v/>
      </c>
      <c r="AY697" s="39">
        <f>IF(D696&lt;M696,-2,IF(D696&lt;O696,-1,0))</f>
        <v/>
      </c>
      <c r="AZ697" s="39">
        <f>SUM(AY693:AY696)</f>
        <v/>
      </c>
      <c r="BA697" s="39">
        <f>BA696+1</f>
        <v/>
      </c>
      <c r="BB697" s="39">
        <f>IF(AZ697&lt;0,BB696+1,0)</f>
        <v/>
      </c>
      <c r="BC697" s="39">
        <f>IF(BB698=0,BB697,0)</f>
        <v/>
      </c>
      <c r="BD697" s="41">
        <f>180/SUM(BC517:BC696)</f>
        <v/>
      </c>
      <c r="BE697" s="41">
        <f>STDEV(BD677:BD696)</f>
        <v/>
      </c>
      <c r="BF697" s="41">
        <f>BD697-BE697</f>
        <v/>
      </c>
      <c r="BG697" s="41">
        <f>BD697+BE697</f>
        <v/>
      </c>
    </row>
    <row r="698">
      <c r="B698" s="40" t="n">
        <v>44299</v>
      </c>
      <c r="C698" s="41" t="n">
        <v>11.12</v>
      </c>
      <c r="D698" s="41" t="n">
        <v>10.75</v>
      </c>
      <c r="E698" s="41" t="n">
        <v>11.05</v>
      </c>
      <c r="F698" s="41" t="n">
        <v>10.91</v>
      </c>
      <c r="H698" s="41">
        <f>AVERAGE(F678:F697)</f>
        <v/>
      </c>
      <c r="I698" s="41">
        <f>AVERAGE(F649:F697)</f>
        <v/>
      </c>
      <c r="J698" s="41">
        <f>AVERAGE(F598:F697)</f>
        <v/>
      </c>
      <c r="K698" s="41">
        <f>STDEV(F678:F697)</f>
        <v/>
      </c>
      <c r="L698" s="41">
        <f>H698+2*K698</f>
        <v/>
      </c>
      <c r="M698" s="41">
        <f>H698-2*K698</f>
        <v/>
      </c>
      <c r="N698" s="41">
        <f>H698+1.5*K698</f>
        <v/>
      </c>
      <c r="O698" s="41">
        <f>H698-1.5*K698</f>
        <v/>
      </c>
      <c r="Q698" s="42">
        <f>(H697-H668)/H668</f>
        <v/>
      </c>
      <c r="R698" s="43">
        <f>IF(Q698&gt;=0.1,1,IF(Q698&gt;-0.1,0,-1))</f>
        <v/>
      </c>
      <c r="S698" s="42">
        <f>(I698-I668)/I668</f>
        <v/>
      </c>
      <c r="T698" s="43">
        <f>IF(S698&gt;=0.05,1,IF(S698&gt;-0.05,0,-1))</f>
        <v/>
      </c>
      <c r="U698" s="42">
        <f>(J697-J668)/J668</f>
        <v/>
      </c>
      <c r="V698" s="43">
        <f>IF(U698&gt;=0.03,1,IF(U698&gt;-0.03,0,-1))</f>
        <v/>
      </c>
      <c r="W698" s="43">
        <f>R698+T698+V698</f>
        <v/>
      </c>
      <c r="Y698" s="44">
        <f>(H697-H518)/H518</f>
        <v/>
      </c>
      <c r="Z698" s="43">
        <f>IF(Y698&gt;=0.1,1,IF(Y698&gt;-0.1,0,-1))</f>
        <v/>
      </c>
      <c r="AA698" s="42">
        <f>(I697-I518)/I518</f>
        <v/>
      </c>
      <c r="AB698" s="43">
        <f>IF(AA698&gt;=0.05,1,IF(AA698&gt;-0.05,0,-1))</f>
        <v/>
      </c>
      <c r="AC698" s="42">
        <f>(J697-J518)/J518</f>
        <v/>
      </c>
      <c r="AD698" s="43">
        <f>IF(AC698&gt;=0.03,1,IF(AC698&gt;-0.03,0,-1))</f>
        <v/>
      </c>
      <c r="AE698" s="43">
        <f>Z698+AB698+AD698</f>
        <v/>
      </c>
      <c r="AG698" s="39">
        <f>IF(H698&gt;I698,IF(I698&gt;J698,4,3),IF(H698&lt;J698,IF(I698&lt;J698,0,1),2))</f>
        <v/>
      </c>
      <c r="AI698" s="39">
        <f>IF(D698&gt;H698,3,IF(D698&gt;I698,2,IF(D698&gt;J698,1,0)))</f>
        <v/>
      </c>
      <c r="AK698" s="39">
        <f>IF(M698&gt;H698,3,IF(M698&gt;I698,2,IF(M698&gt;J698,1,0)))</f>
        <v/>
      </c>
      <c r="AM698" s="39">
        <f>IF(L698&gt;H698,3,IF(L698&gt;I698,2,IF(L698&gt;J698,1,0)))</f>
        <v/>
      </c>
      <c r="AO698" s="39">
        <f>IF(C697&gt;L697,2,IF(C697&gt;N697,1,0))</f>
        <v/>
      </c>
      <c r="AP698" s="39">
        <f>SUM(AO694:AO697)</f>
        <v/>
      </c>
      <c r="AQ698" s="39">
        <f>AQ697+1</f>
        <v/>
      </c>
      <c r="AR698" s="39">
        <f>IF(AP698&gt;0,AR697+1,0)</f>
        <v/>
      </c>
      <c r="AS698" s="39">
        <f>IF(AR699=0,AR698,0)</f>
        <v/>
      </c>
      <c r="AT698" s="41">
        <f>180/SUM(AS518:AS697)</f>
        <v/>
      </c>
      <c r="AU698" s="41">
        <f>STDEV(AT678:AT697)</f>
        <v/>
      </c>
      <c r="AV698" s="41">
        <f>AT698-AU698</f>
        <v/>
      </c>
      <c r="AW698" s="41">
        <f>AT698+AU698</f>
        <v/>
      </c>
      <c r="AY698" s="39">
        <f>IF(D697&lt;M697,-2,IF(D697&lt;O697,-1,0))</f>
        <v/>
      </c>
      <c r="AZ698" s="39">
        <f>SUM(AY694:AY697)</f>
        <v/>
      </c>
      <c r="BA698" s="39">
        <f>BA697+1</f>
        <v/>
      </c>
      <c r="BB698" s="39">
        <f>IF(AZ698&lt;0,BB697+1,0)</f>
        <v/>
      </c>
      <c r="BC698" s="39">
        <f>IF(BB699=0,BB698,0)</f>
        <v/>
      </c>
      <c r="BD698" s="41">
        <f>180/SUM(BC518:BC697)</f>
        <v/>
      </c>
      <c r="BE698" s="41">
        <f>STDEV(BD678:BD697)</f>
        <v/>
      </c>
      <c r="BF698" s="41">
        <f>BD698-BE698</f>
        <v/>
      </c>
      <c r="BG698" s="41">
        <f>BD698+BE698</f>
        <v/>
      </c>
    </row>
    <row r="699">
      <c r="B699" s="40" t="n">
        <v>44300</v>
      </c>
      <c r="C699" s="41" t="n">
        <v>11.01</v>
      </c>
      <c r="D699" s="41" t="n">
        <v>10.73</v>
      </c>
      <c r="E699" s="41" t="n">
        <v>10.98</v>
      </c>
      <c r="F699" s="41" t="n">
        <v>10.8</v>
      </c>
      <c r="H699" s="41">
        <f>AVERAGE(F679:F698)</f>
        <v/>
      </c>
      <c r="I699" s="41">
        <f>AVERAGE(F650:F698)</f>
        <v/>
      </c>
      <c r="J699" s="41">
        <f>AVERAGE(F599:F698)</f>
        <v/>
      </c>
      <c r="K699" s="41">
        <f>STDEV(F679:F698)</f>
        <v/>
      </c>
      <c r="L699" s="41">
        <f>H699+2*K699</f>
        <v/>
      </c>
      <c r="M699" s="41">
        <f>H699-2*K699</f>
        <v/>
      </c>
      <c r="N699" s="41">
        <f>H699+1.5*K699</f>
        <v/>
      </c>
      <c r="O699" s="41">
        <f>H699-1.5*K699</f>
        <v/>
      </c>
      <c r="Q699" s="42">
        <f>(H698-H669)/H669</f>
        <v/>
      </c>
      <c r="R699" s="43">
        <f>IF(Q699&gt;=0.1,1,IF(Q699&gt;-0.1,0,-1))</f>
        <v/>
      </c>
      <c r="S699" s="42">
        <f>(I699-I669)/I669</f>
        <v/>
      </c>
      <c r="T699" s="43">
        <f>IF(S699&gt;=0.05,1,IF(S699&gt;-0.05,0,-1))</f>
        <v/>
      </c>
      <c r="U699" s="42">
        <f>(J698-J669)/J669</f>
        <v/>
      </c>
      <c r="V699" s="43">
        <f>IF(U699&gt;=0.03,1,IF(U699&gt;-0.03,0,-1))</f>
        <v/>
      </c>
      <c r="W699" s="43">
        <f>R699+T699+V699</f>
        <v/>
      </c>
      <c r="Y699" s="44">
        <f>(H698-H519)/H519</f>
        <v/>
      </c>
      <c r="Z699" s="43">
        <f>IF(Y699&gt;=0.1,1,IF(Y699&gt;-0.1,0,-1))</f>
        <v/>
      </c>
      <c r="AA699" s="42">
        <f>(I698-I519)/I519</f>
        <v/>
      </c>
      <c r="AB699" s="43">
        <f>IF(AA699&gt;=0.05,1,IF(AA699&gt;-0.05,0,-1))</f>
        <v/>
      </c>
      <c r="AC699" s="42">
        <f>(J698-J519)/J519</f>
        <v/>
      </c>
      <c r="AD699" s="43">
        <f>IF(AC699&gt;=0.03,1,IF(AC699&gt;-0.03,0,-1))</f>
        <v/>
      </c>
      <c r="AE699" s="43">
        <f>Z699+AB699+AD699</f>
        <v/>
      </c>
      <c r="AG699" s="39">
        <f>IF(H699&gt;I699,IF(I699&gt;J699,4,3),IF(H699&lt;J699,IF(I699&lt;J699,0,1),2))</f>
        <v/>
      </c>
      <c r="AI699" s="39">
        <f>IF(D699&gt;H699,3,IF(D699&gt;I699,2,IF(D699&gt;J699,1,0)))</f>
        <v/>
      </c>
      <c r="AK699" s="39">
        <f>IF(M699&gt;H699,3,IF(M699&gt;I699,2,IF(M699&gt;J699,1,0)))</f>
        <v/>
      </c>
      <c r="AM699" s="39">
        <f>IF(L699&gt;H699,3,IF(L699&gt;I699,2,IF(L699&gt;J699,1,0)))</f>
        <v/>
      </c>
      <c r="AO699" s="39">
        <f>IF(C698&gt;L698,2,IF(C698&gt;N698,1,0))</f>
        <v/>
      </c>
      <c r="AP699" s="39">
        <f>SUM(AO695:AO698)</f>
        <v/>
      </c>
      <c r="AQ699" s="39">
        <f>AQ698+1</f>
        <v/>
      </c>
      <c r="AR699" s="39">
        <f>IF(AP699&gt;0,AR698+1,0)</f>
        <v/>
      </c>
      <c r="AS699" s="39">
        <f>IF(AR700=0,AR699,0)</f>
        <v/>
      </c>
      <c r="AT699" s="41">
        <f>180/SUM(AS519:AS698)</f>
        <v/>
      </c>
      <c r="AU699" s="41">
        <f>STDEV(AT679:AT698)</f>
        <v/>
      </c>
      <c r="AV699" s="41">
        <f>AT699-AU699</f>
        <v/>
      </c>
      <c r="AW699" s="41">
        <f>AT699+AU699</f>
        <v/>
      </c>
      <c r="AY699" s="39">
        <f>IF(D698&lt;M698,-2,IF(D698&lt;O698,-1,0))</f>
        <v/>
      </c>
      <c r="AZ699" s="39">
        <f>SUM(AY695:AY698)</f>
        <v/>
      </c>
      <c r="BA699" s="39">
        <f>BA698+1</f>
        <v/>
      </c>
      <c r="BB699" s="39">
        <f>IF(AZ699&lt;0,BB698+1,0)</f>
        <v/>
      </c>
      <c r="BC699" s="39">
        <f>IF(BB700=0,BB699,0)</f>
        <v/>
      </c>
      <c r="BD699" s="41">
        <f>180/SUM(BC519:BC698)</f>
        <v/>
      </c>
      <c r="BE699" s="41">
        <f>STDEV(BD679:BD698)</f>
        <v/>
      </c>
      <c r="BF699" s="41">
        <f>BD699-BE699</f>
        <v/>
      </c>
      <c r="BG699" s="41">
        <f>BD699+BE699</f>
        <v/>
      </c>
    </row>
    <row r="700">
      <c r="B700" s="40" t="n">
        <v>44301</v>
      </c>
      <c r="C700" s="41" t="n">
        <v>11.28</v>
      </c>
      <c r="D700" s="41" t="n">
        <v>10.75</v>
      </c>
      <c r="E700" s="41" t="n">
        <v>10.88</v>
      </c>
      <c r="F700" s="41" t="n">
        <v>11.16</v>
      </c>
      <c r="H700" s="41">
        <f>AVERAGE(F680:F699)</f>
        <v/>
      </c>
      <c r="I700" s="41">
        <f>AVERAGE(F651:F699)</f>
        <v/>
      </c>
      <c r="J700" s="41">
        <f>AVERAGE(F600:F699)</f>
        <v/>
      </c>
      <c r="K700" s="41">
        <f>STDEV(F680:F699)</f>
        <v/>
      </c>
      <c r="L700" s="41">
        <f>H700+2*K700</f>
        <v/>
      </c>
      <c r="M700" s="41">
        <f>H700-2*K700</f>
        <v/>
      </c>
      <c r="N700" s="41">
        <f>H700+1.5*K700</f>
        <v/>
      </c>
      <c r="O700" s="41">
        <f>H700-1.5*K700</f>
        <v/>
      </c>
      <c r="Q700" s="42">
        <f>(H699-H670)/H670</f>
        <v/>
      </c>
      <c r="R700" s="43">
        <f>IF(Q700&gt;=0.1,1,IF(Q700&gt;-0.1,0,-1))</f>
        <v/>
      </c>
      <c r="S700" s="42">
        <f>(I700-I670)/I670</f>
        <v/>
      </c>
      <c r="T700" s="43">
        <f>IF(S700&gt;=0.05,1,IF(S700&gt;-0.05,0,-1))</f>
        <v/>
      </c>
      <c r="U700" s="42">
        <f>(J699-J670)/J670</f>
        <v/>
      </c>
      <c r="V700" s="43">
        <f>IF(U700&gt;=0.03,1,IF(U700&gt;-0.03,0,-1))</f>
        <v/>
      </c>
      <c r="W700" s="43">
        <f>R700+T700+V700</f>
        <v/>
      </c>
      <c r="Y700" s="44">
        <f>(H699-H520)/H520</f>
        <v/>
      </c>
      <c r="Z700" s="43">
        <f>IF(Y700&gt;=0.1,1,IF(Y700&gt;-0.1,0,-1))</f>
        <v/>
      </c>
      <c r="AA700" s="42">
        <f>(I699-I520)/I520</f>
        <v/>
      </c>
      <c r="AB700" s="43">
        <f>IF(AA700&gt;=0.05,1,IF(AA700&gt;-0.05,0,-1))</f>
        <v/>
      </c>
      <c r="AC700" s="42">
        <f>(J699-J520)/J520</f>
        <v/>
      </c>
      <c r="AD700" s="43">
        <f>IF(AC700&gt;=0.03,1,IF(AC700&gt;-0.03,0,-1))</f>
        <v/>
      </c>
      <c r="AE700" s="43">
        <f>Z700+AB700+AD700</f>
        <v/>
      </c>
      <c r="AG700" s="39">
        <f>IF(H700&gt;I700,IF(I700&gt;J700,4,3),IF(H700&lt;J700,IF(I700&lt;J700,0,1),2))</f>
        <v/>
      </c>
      <c r="AI700" s="39">
        <f>IF(D700&gt;H700,3,IF(D700&gt;I700,2,IF(D700&gt;J700,1,0)))</f>
        <v/>
      </c>
      <c r="AK700" s="39">
        <f>IF(M700&gt;H700,3,IF(M700&gt;I700,2,IF(M700&gt;J700,1,0)))</f>
        <v/>
      </c>
      <c r="AM700" s="39">
        <f>IF(L700&gt;H700,3,IF(L700&gt;I700,2,IF(L700&gt;J700,1,0)))</f>
        <v/>
      </c>
      <c r="AO700" s="39">
        <f>IF(C699&gt;L699,2,IF(C699&gt;N699,1,0))</f>
        <v/>
      </c>
      <c r="AP700" s="39">
        <f>SUM(AO696:AO699)</f>
        <v/>
      </c>
      <c r="AQ700" s="39">
        <f>AQ699+1</f>
        <v/>
      </c>
      <c r="AR700" s="39">
        <f>IF(AP700&gt;0,AR699+1,0)</f>
        <v/>
      </c>
      <c r="AS700" s="39">
        <f>IF(AR701=0,AR700,0)</f>
        <v/>
      </c>
      <c r="AT700" s="41">
        <f>180/SUM(AS520:AS699)</f>
        <v/>
      </c>
      <c r="AU700" s="41">
        <f>STDEV(AT680:AT699)</f>
        <v/>
      </c>
      <c r="AV700" s="41">
        <f>AT700-AU700</f>
        <v/>
      </c>
      <c r="AW700" s="41">
        <f>AT700+AU700</f>
        <v/>
      </c>
      <c r="AY700" s="39">
        <f>IF(D699&lt;M699,-2,IF(D699&lt;O699,-1,0))</f>
        <v/>
      </c>
      <c r="AZ700" s="39">
        <f>SUM(AY696:AY699)</f>
        <v/>
      </c>
      <c r="BA700" s="39">
        <f>BA699+1</f>
        <v/>
      </c>
      <c r="BB700" s="39">
        <f>IF(AZ700&lt;0,BB699+1,0)</f>
        <v/>
      </c>
      <c r="BC700" s="39">
        <f>IF(BB701=0,BB700,0)</f>
        <v/>
      </c>
      <c r="BD700" s="41">
        <f>180/SUM(BC520:BC699)</f>
        <v/>
      </c>
      <c r="BE700" s="41">
        <f>STDEV(BD680:BD699)</f>
        <v/>
      </c>
      <c r="BF700" s="41">
        <f>BD700-BE700</f>
        <v/>
      </c>
      <c r="BG700" s="41">
        <f>BD700+BE700</f>
        <v/>
      </c>
    </row>
    <row r="701">
      <c r="B701" s="40" t="n">
        <v>44302</v>
      </c>
      <c r="C701" s="41" t="n">
        <v>11.34</v>
      </c>
      <c r="D701" s="41" t="n">
        <v>11.02</v>
      </c>
      <c r="E701" s="41" t="n">
        <v>11.17</v>
      </c>
      <c r="F701" s="41" t="n">
        <v>11.23</v>
      </c>
      <c r="H701" s="41">
        <f>AVERAGE(F681:F700)</f>
        <v/>
      </c>
      <c r="I701" s="41">
        <f>AVERAGE(F652:F700)</f>
        <v/>
      </c>
      <c r="J701" s="41">
        <f>AVERAGE(F601:F700)</f>
        <v/>
      </c>
      <c r="K701" s="41">
        <f>STDEV(F681:F700)</f>
        <v/>
      </c>
      <c r="L701" s="41">
        <f>H701+2*K701</f>
        <v/>
      </c>
      <c r="M701" s="41">
        <f>H701-2*K701</f>
        <v/>
      </c>
      <c r="N701" s="41">
        <f>H701+1.5*K701</f>
        <v/>
      </c>
      <c r="O701" s="41">
        <f>H701-1.5*K701</f>
        <v/>
      </c>
      <c r="Q701" s="42">
        <f>(H700-H671)/H671</f>
        <v/>
      </c>
      <c r="R701" s="43">
        <f>IF(Q701&gt;=0.1,1,IF(Q701&gt;-0.1,0,-1))</f>
        <v/>
      </c>
      <c r="S701" s="42">
        <f>(I701-I671)/I671</f>
        <v/>
      </c>
      <c r="T701" s="43">
        <f>IF(S701&gt;=0.05,1,IF(S701&gt;-0.05,0,-1))</f>
        <v/>
      </c>
      <c r="U701" s="42">
        <f>(J700-J671)/J671</f>
        <v/>
      </c>
      <c r="V701" s="43">
        <f>IF(U701&gt;=0.03,1,IF(U701&gt;-0.03,0,-1))</f>
        <v/>
      </c>
      <c r="W701" s="43">
        <f>R701+T701+V701</f>
        <v/>
      </c>
      <c r="Y701" s="44">
        <f>(H700-H521)/H521</f>
        <v/>
      </c>
      <c r="Z701" s="43">
        <f>IF(Y701&gt;=0.1,1,IF(Y701&gt;-0.1,0,-1))</f>
        <v/>
      </c>
      <c r="AA701" s="42">
        <f>(I700-I521)/I521</f>
        <v/>
      </c>
      <c r="AB701" s="43">
        <f>IF(AA701&gt;=0.05,1,IF(AA701&gt;-0.05,0,-1))</f>
        <v/>
      </c>
      <c r="AC701" s="42">
        <f>(J700-J521)/J521</f>
        <v/>
      </c>
      <c r="AD701" s="43">
        <f>IF(AC701&gt;=0.03,1,IF(AC701&gt;-0.03,0,-1))</f>
        <v/>
      </c>
      <c r="AE701" s="43">
        <f>Z701+AB701+AD701</f>
        <v/>
      </c>
      <c r="AG701" s="39">
        <f>IF(H701&gt;I701,IF(I701&gt;J701,4,3),IF(H701&lt;J701,IF(I701&lt;J701,0,1),2))</f>
        <v/>
      </c>
      <c r="AI701" s="39">
        <f>IF(D701&gt;H701,3,IF(D701&gt;I701,2,IF(D701&gt;J701,1,0)))</f>
        <v/>
      </c>
      <c r="AK701" s="39">
        <f>IF(M701&gt;H701,3,IF(M701&gt;I701,2,IF(M701&gt;J701,1,0)))</f>
        <v/>
      </c>
      <c r="AM701" s="39">
        <f>IF(L701&gt;H701,3,IF(L701&gt;I701,2,IF(L701&gt;J701,1,0)))</f>
        <v/>
      </c>
      <c r="AO701" s="39">
        <f>IF(C700&gt;L700,2,IF(C700&gt;N700,1,0))</f>
        <v/>
      </c>
      <c r="AP701" s="39">
        <f>SUM(AO697:AO700)</f>
        <v/>
      </c>
      <c r="AQ701" s="39">
        <f>AQ700+1</f>
        <v/>
      </c>
      <c r="AR701" s="39">
        <f>IF(AP701&gt;0,AR700+1,0)</f>
        <v/>
      </c>
      <c r="AS701" s="39">
        <f>IF(AR702=0,AR701,0)</f>
        <v/>
      </c>
      <c r="AT701" s="41">
        <f>180/SUM(AS521:AS700)</f>
        <v/>
      </c>
      <c r="AU701" s="41">
        <f>STDEV(AT681:AT700)</f>
        <v/>
      </c>
      <c r="AV701" s="41">
        <f>AT701-AU701</f>
        <v/>
      </c>
      <c r="AW701" s="41">
        <f>AT701+AU701</f>
        <v/>
      </c>
      <c r="AY701" s="39">
        <f>IF(D700&lt;M700,-2,IF(D700&lt;O700,-1,0))</f>
        <v/>
      </c>
      <c r="AZ701" s="39">
        <f>SUM(AY697:AY700)</f>
        <v/>
      </c>
      <c r="BA701" s="39">
        <f>BA700+1</f>
        <v/>
      </c>
      <c r="BB701" s="39">
        <f>IF(AZ701&lt;0,BB700+1,0)</f>
        <v/>
      </c>
      <c r="BC701" s="39">
        <f>IF(BB702=0,BB701,0)</f>
        <v/>
      </c>
      <c r="BD701" s="41">
        <f>180/SUM(BC521:BC700)</f>
        <v/>
      </c>
      <c r="BE701" s="41">
        <f>STDEV(BD681:BD700)</f>
        <v/>
      </c>
      <c r="BF701" s="41">
        <f>BD701-BE701</f>
        <v/>
      </c>
      <c r="BG701" s="41">
        <f>BD701+BE701</f>
        <v/>
      </c>
    </row>
    <row r="702">
      <c r="B702" s="40" t="n">
        <v>44305</v>
      </c>
      <c r="C702" s="41" t="n">
        <v>11.63</v>
      </c>
      <c r="D702" s="41" t="n">
        <v>11.17</v>
      </c>
      <c r="E702" s="41" t="n">
        <v>11.28</v>
      </c>
      <c r="F702" s="41" t="n">
        <v>11.29</v>
      </c>
      <c r="H702" s="41">
        <f>AVERAGE(F682:F701)</f>
        <v/>
      </c>
      <c r="I702" s="41">
        <f>AVERAGE(F653:F701)</f>
        <v/>
      </c>
      <c r="J702" s="41">
        <f>AVERAGE(F602:F701)</f>
        <v/>
      </c>
      <c r="K702" s="41">
        <f>STDEV(F682:F701)</f>
        <v/>
      </c>
      <c r="L702" s="41">
        <f>H702+2*K702</f>
        <v/>
      </c>
      <c r="M702" s="41">
        <f>H702-2*K702</f>
        <v/>
      </c>
      <c r="N702" s="41">
        <f>H702+1.5*K702</f>
        <v/>
      </c>
      <c r="O702" s="41">
        <f>H702-1.5*K702</f>
        <v/>
      </c>
      <c r="Q702" s="42">
        <f>(H701-H672)/H672</f>
        <v/>
      </c>
      <c r="R702" s="43">
        <f>IF(Q702&gt;=0.1,1,IF(Q702&gt;-0.1,0,-1))</f>
        <v/>
      </c>
      <c r="S702" s="42">
        <f>(I702-I672)/I672</f>
        <v/>
      </c>
      <c r="T702" s="43">
        <f>IF(S702&gt;=0.05,1,IF(S702&gt;-0.05,0,-1))</f>
        <v/>
      </c>
      <c r="U702" s="42">
        <f>(J701-J672)/J672</f>
        <v/>
      </c>
      <c r="V702" s="43">
        <f>IF(U702&gt;=0.03,1,IF(U702&gt;-0.03,0,-1))</f>
        <v/>
      </c>
      <c r="W702" s="43">
        <f>R702+T702+V702</f>
        <v/>
      </c>
      <c r="Y702" s="44">
        <f>(H701-H522)/H522</f>
        <v/>
      </c>
      <c r="Z702" s="43">
        <f>IF(Y702&gt;=0.1,1,IF(Y702&gt;-0.1,0,-1))</f>
        <v/>
      </c>
      <c r="AA702" s="42">
        <f>(I701-I522)/I522</f>
        <v/>
      </c>
      <c r="AB702" s="43">
        <f>IF(AA702&gt;=0.05,1,IF(AA702&gt;-0.05,0,-1))</f>
        <v/>
      </c>
      <c r="AC702" s="42">
        <f>(J701-J522)/J522</f>
        <v/>
      </c>
      <c r="AD702" s="43">
        <f>IF(AC702&gt;=0.03,1,IF(AC702&gt;-0.03,0,-1))</f>
        <v/>
      </c>
      <c r="AE702" s="43">
        <f>Z702+AB702+AD702</f>
        <v/>
      </c>
      <c r="AG702" s="39">
        <f>IF(H702&gt;I702,IF(I702&gt;J702,4,3),IF(H702&lt;J702,IF(I702&lt;J702,0,1),2))</f>
        <v/>
      </c>
      <c r="AI702" s="39">
        <f>IF(D702&gt;H702,3,IF(D702&gt;I702,2,IF(D702&gt;J702,1,0)))</f>
        <v/>
      </c>
      <c r="AK702" s="39">
        <f>IF(M702&gt;H702,3,IF(M702&gt;I702,2,IF(M702&gt;J702,1,0)))</f>
        <v/>
      </c>
      <c r="AM702" s="39">
        <f>IF(L702&gt;H702,3,IF(L702&gt;I702,2,IF(L702&gt;J702,1,0)))</f>
        <v/>
      </c>
      <c r="AO702" s="39">
        <f>IF(C701&gt;L701,2,IF(C701&gt;N701,1,0))</f>
        <v/>
      </c>
      <c r="AP702" s="39">
        <f>SUM(AO698:AO701)</f>
        <v/>
      </c>
      <c r="AQ702" s="39">
        <f>AQ701+1</f>
        <v/>
      </c>
      <c r="AR702" s="39">
        <f>IF(AP702&gt;0,AR701+1,0)</f>
        <v/>
      </c>
      <c r="AS702" s="39">
        <f>IF(AR703=0,AR702,0)</f>
        <v/>
      </c>
      <c r="AT702" s="41">
        <f>180/SUM(AS522:AS701)</f>
        <v/>
      </c>
      <c r="AU702" s="41">
        <f>STDEV(AT682:AT701)</f>
        <v/>
      </c>
      <c r="AV702" s="41">
        <f>AT702-AU702</f>
        <v/>
      </c>
      <c r="AW702" s="41">
        <f>AT702+AU702</f>
        <v/>
      </c>
      <c r="AY702" s="39">
        <f>IF(D701&lt;M701,-2,IF(D701&lt;O701,-1,0))</f>
        <v/>
      </c>
      <c r="AZ702" s="39">
        <f>SUM(AY698:AY701)</f>
        <v/>
      </c>
      <c r="BA702" s="39">
        <f>BA701+1</f>
        <v/>
      </c>
      <c r="BB702" s="39">
        <f>IF(AZ702&lt;0,BB701+1,0)</f>
        <v/>
      </c>
      <c r="BC702" s="39">
        <f>IF(BB703=0,BB702,0)</f>
        <v/>
      </c>
      <c r="BD702" s="41">
        <f>180/SUM(BC522:BC701)</f>
        <v/>
      </c>
      <c r="BE702" s="41">
        <f>STDEV(BD682:BD701)</f>
        <v/>
      </c>
      <c r="BF702" s="41">
        <f>BD702-BE702</f>
        <v/>
      </c>
      <c r="BG702" s="41">
        <f>BD702+BE702</f>
        <v/>
      </c>
    </row>
    <row r="703">
      <c r="B703" s="40" t="n">
        <v>44306</v>
      </c>
      <c r="C703" s="41" t="n">
        <v>11.34</v>
      </c>
      <c r="D703" s="41" t="n">
        <v>10.95</v>
      </c>
      <c r="E703" s="41" t="n">
        <v>11.32</v>
      </c>
      <c r="F703" s="41" t="n">
        <v>11</v>
      </c>
      <c r="H703" s="41">
        <f>AVERAGE(F683:F702)</f>
        <v/>
      </c>
      <c r="I703" s="41">
        <f>AVERAGE(F654:F702)</f>
        <v/>
      </c>
      <c r="J703" s="41">
        <f>AVERAGE(F603:F702)</f>
        <v/>
      </c>
      <c r="K703" s="41">
        <f>STDEV(F683:F702)</f>
        <v/>
      </c>
      <c r="L703" s="41">
        <f>H703+2*K703</f>
        <v/>
      </c>
      <c r="M703" s="41">
        <f>H703-2*K703</f>
        <v/>
      </c>
      <c r="N703" s="41">
        <f>H703+1.5*K703</f>
        <v/>
      </c>
      <c r="O703" s="41">
        <f>H703-1.5*K703</f>
        <v/>
      </c>
      <c r="Q703" s="42">
        <f>(H702-H673)/H673</f>
        <v/>
      </c>
      <c r="R703" s="43">
        <f>IF(Q703&gt;=0.1,1,IF(Q703&gt;-0.1,0,-1))</f>
        <v/>
      </c>
      <c r="S703" s="42">
        <f>(I703-I673)/I673</f>
        <v/>
      </c>
      <c r="T703" s="43">
        <f>IF(S703&gt;=0.05,1,IF(S703&gt;-0.05,0,-1))</f>
        <v/>
      </c>
      <c r="U703" s="42">
        <f>(J702-J673)/J673</f>
        <v/>
      </c>
      <c r="V703" s="43">
        <f>IF(U703&gt;=0.03,1,IF(U703&gt;-0.03,0,-1))</f>
        <v/>
      </c>
      <c r="W703" s="43">
        <f>R703+T703+V703</f>
        <v/>
      </c>
      <c r="Y703" s="44">
        <f>(H702-H523)/H523</f>
        <v/>
      </c>
      <c r="Z703" s="43">
        <f>IF(Y703&gt;=0.1,1,IF(Y703&gt;-0.1,0,-1))</f>
        <v/>
      </c>
      <c r="AA703" s="42">
        <f>(I702-I523)/I523</f>
        <v/>
      </c>
      <c r="AB703" s="43">
        <f>IF(AA703&gt;=0.05,1,IF(AA703&gt;-0.05,0,-1))</f>
        <v/>
      </c>
      <c r="AC703" s="42">
        <f>(J702-J523)/J523</f>
        <v/>
      </c>
      <c r="AD703" s="43">
        <f>IF(AC703&gt;=0.03,1,IF(AC703&gt;-0.03,0,-1))</f>
        <v/>
      </c>
      <c r="AE703" s="43">
        <f>Z703+AB703+AD703</f>
        <v/>
      </c>
      <c r="AG703" s="39">
        <f>IF(H703&gt;I703,IF(I703&gt;J703,4,3),IF(H703&lt;J703,IF(I703&lt;J703,0,1),2))</f>
        <v/>
      </c>
      <c r="AI703" s="39">
        <f>IF(D703&gt;H703,3,IF(D703&gt;I703,2,IF(D703&gt;J703,1,0)))</f>
        <v/>
      </c>
      <c r="AK703" s="39">
        <f>IF(M703&gt;H703,3,IF(M703&gt;I703,2,IF(M703&gt;J703,1,0)))</f>
        <v/>
      </c>
      <c r="AM703" s="39">
        <f>IF(L703&gt;H703,3,IF(L703&gt;I703,2,IF(L703&gt;J703,1,0)))</f>
        <v/>
      </c>
      <c r="AO703" s="39">
        <f>IF(C702&gt;L702,2,IF(C702&gt;N702,1,0))</f>
        <v/>
      </c>
      <c r="AP703" s="39">
        <f>SUM(AO699:AO702)</f>
        <v/>
      </c>
      <c r="AQ703" s="39">
        <f>AQ702+1</f>
        <v/>
      </c>
      <c r="AR703" s="39">
        <f>IF(AP703&gt;0,AR702+1,0)</f>
        <v/>
      </c>
      <c r="AS703" s="39">
        <f>IF(AR704=0,AR703,0)</f>
        <v/>
      </c>
      <c r="AT703" s="41">
        <f>180/SUM(AS523:AS702)</f>
        <v/>
      </c>
      <c r="AU703" s="41">
        <f>STDEV(AT683:AT702)</f>
        <v/>
      </c>
      <c r="AV703" s="41">
        <f>AT703-AU703</f>
        <v/>
      </c>
      <c r="AW703" s="41">
        <f>AT703+AU703</f>
        <v/>
      </c>
      <c r="AY703" s="39">
        <f>IF(D702&lt;M702,-2,IF(D702&lt;O702,-1,0))</f>
        <v/>
      </c>
      <c r="AZ703" s="39">
        <f>SUM(AY699:AY702)</f>
        <v/>
      </c>
      <c r="BA703" s="39">
        <f>BA702+1</f>
        <v/>
      </c>
      <c r="BB703" s="39">
        <f>IF(AZ703&lt;0,BB702+1,0)</f>
        <v/>
      </c>
      <c r="BC703" s="39">
        <f>IF(BB704=0,BB703,0)</f>
        <v/>
      </c>
      <c r="BD703" s="41">
        <f>180/SUM(BC523:BC702)</f>
        <v/>
      </c>
      <c r="BE703" s="41">
        <f>STDEV(BD683:BD702)</f>
        <v/>
      </c>
      <c r="BF703" s="41">
        <f>BD703-BE703</f>
        <v/>
      </c>
      <c r="BG703" s="41">
        <f>BD703+BE703</f>
        <v/>
      </c>
    </row>
    <row r="704">
      <c r="B704" s="40" t="n">
        <v>44307</v>
      </c>
      <c r="C704" s="41" t="n">
        <v>11.04</v>
      </c>
      <c r="D704" s="41" t="n">
        <v>10.86</v>
      </c>
      <c r="E704" s="41" t="n">
        <v>10.96</v>
      </c>
      <c r="F704" s="41" t="n">
        <v>10.97</v>
      </c>
      <c r="H704" s="41">
        <f>AVERAGE(F684:F703)</f>
        <v/>
      </c>
      <c r="I704" s="41">
        <f>AVERAGE(F655:F703)</f>
        <v/>
      </c>
      <c r="J704" s="41">
        <f>AVERAGE(F604:F703)</f>
        <v/>
      </c>
      <c r="K704" s="41">
        <f>STDEV(F684:F703)</f>
        <v/>
      </c>
      <c r="L704" s="41">
        <f>H704+2*K704</f>
        <v/>
      </c>
      <c r="M704" s="41">
        <f>H704-2*K704</f>
        <v/>
      </c>
      <c r="N704" s="41">
        <f>H704+1.5*K704</f>
        <v/>
      </c>
      <c r="O704" s="41">
        <f>H704-1.5*K704</f>
        <v/>
      </c>
      <c r="Q704" s="42">
        <f>(H703-H674)/H674</f>
        <v/>
      </c>
      <c r="R704" s="43">
        <f>IF(Q704&gt;=0.1,1,IF(Q704&gt;-0.1,0,-1))</f>
        <v/>
      </c>
      <c r="S704" s="42">
        <f>(I704-I674)/I674</f>
        <v/>
      </c>
      <c r="T704" s="43">
        <f>IF(S704&gt;=0.05,1,IF(S704&gt;-0.05,0,-1))</f>
        <v/>
      </c>
      <c r="U704" s="42">
        <f>(J703-J674)/J674</f>
        <v/>
      </c>
      <c r="V704" s="43">
        <f>IF(U704&gt;=0.03,1,IF(U704&gt;-0.03,0,-1))</f>
        <v/>
      </c>
      <c r="W704" s="43">
        <f>R704+T704+V704</f>
        <v/>
      </c>
      <c r="Y704" s="44">
        <f>(H703-H524)/H524</f>
        <v/>
      </c>
      <c r="Z704" s="43">
        <f>IF(Y704&gt;=0.1,1,IF(Y704&gt;-0.1,0,-1))</f>
        <v/>
      </c>
      <c r="AA704" s="42">
        <f>(I703-I524)/I524</f>
        <v/>
      </c>
      <c r="AB704" s="43">
        <f>IF(AA704&gt;=0.05,1,IF(AA704&gt;-0.05,0,-1))</f>
        <v/>
      </c>
      <c r="AC704" s="42">
        <f>(J703-J524)/J524</f>
        <v/>
      </c>
      <c r="AD704" s="43">
        <f>IF(AC704&gt;=0.03,1,IF(AC704&gt;-0.03,0,-1))</f>
        <v/>
      </c>
      <c r="AE704" s="43">
        <f>Z704+AB704+AD704</f>
        <v/>
      </c>
      <c r="AG704" s="39">
        <f>IF(H704&gt;I704,IF(I704&gt;J704,4,3),IF(H704&lt;J704,IF(I704&lt;J704,0,1),2))</f>
        <v/>
      </c>
      <c r="AI704" s="39">
        <f>IF(D704&gt;H704,3,IF(D704&gt;I704,2,IF(D704&gt;J704,1,0)))</f>
        <v/>
      </c>
      <c r="AK704" s="39">
        <f>IF(M704&gt;H704,3,IF(M704&gt;I704,2,IF(M704&gt;J704,1,0)))</f>
        <v/>
      </c>
      <c r="AM704" s="39">
        <f>IF(L704&gt;H704,3,IF(L704&gt;I704,2,IF(L704&gt;J704,1,0)))</f>
        <v/>
      </c>
      <c r="AO704" s="39">
        <f>IF(C703&gt;L703,2,IF(C703&gt;N703,1,0))</f>
        <v/>
      </c>
      <c r="AP704" s="39">
        <f>SUM(AO700:AO703)</f>
        <v/>
      </c>
      <c r="AQ704" s="39">
        <f>AQ703+1</f>
        <v/>
      </c>
      <c r="AR704" s="39">
        <f>IF(AP704&gt;0,AR703+1,0)</f>
        <v/>
      </c>
      <c r="AS704" s="39">
        <f>IF(AR705=0,AR704,0)</f>
        <v/>
      </c>
      <c r="AT704" s="41">
        <f>180/SUM(AS524:AS703)</f>
        <v/>
      </c>
      <c r="AU704" s="41">
        <f>STDEV(AT684:AT703)</f>
        <v/>
      </c>
      <c r="AV704" s="41">
        <f>AT704-AU704</f>
        <v/>
      </c>
      <c r="AW704" s="41">
        <f>AT704+AU704</f>
        <v/>
      </c>
      <c r="AY704" s="39">
        <f>IF(D703&lt;M703,-2,IF(D703&lt;O703,-1,0))</f>
        <v/>
      </c>
      <c r="AZ704" s="39">
        <f>SUM(AY700:AY703)</f>
        <v/>
      </c>
      <c r="BA704" s="39">
        <f>BA703+1</f>
        <v/>
      </c>
      <c r="BB704" s="39">
        <f>IF(AZ704&lt;0,BB703+1,0)</f>
        <v/>
      </c>
      <c r="BC704" s="39">
        <f>IF(BB705=0,BB704,0)</f>
        <v/>
      </c>
      <c r="BD704" s="41">
        <f>180/SUM(BC524:BC703)</f>
        <v/>
      </c>
      <c r="BE704" s="41">
        <f>STDEV(BD684:BD703)</f>
        <v/>
      </c>
      <c r="BF704" s="41">
        <f>BD704-BE704</f>
        <v/>
      </c>
      <c r="BG704" s="41">
        <f>BD704+BE704</f>
        <v/>
      </c>
    </row>
    <row r="705">
      <c r="B705" s="40" t="n">
        <v>44308</v>
      </c>
      <c r="C705" s="41" t="n">
        <v>11.28</v>
      </c>
      <c r="D705" s="41" t="n">
        <v>10.98</v>
      </c>
      <c r="E705" s="41" t="n">
        <v>11</v>
      </c>
      <c r="F705" s="41" t="n">
        <v>11.18</v>
      </c>
      <c r="H705" s="41">
        <f>AVERAGE(F685:F704)</f>
        <v/>
      </c>
      <c r="I705" s="41">
        <f>AVERAGE(F656:F704)</f>
        <v/>
      </c>
      <c r="J705" s="41">
        <f>AVERAGE(F605:F704)</f>
        <v/>
      </c>
      <c r="K705" s="41">
        <f>STDEV(F685:F704)</f>
        <v/>
      </c>
      <c r="L705" s="41">
        <f>H705+2*K705</f>
        <v/>
      </c>
      <c r="M705" s="41">
        <f>H705-2*K705</f>
        <v/>
      </c>
      <c r="N705" s="41">
        <f>H705+1.5*K705</f>
        <v/>
      </c>
      <c r="O705" s="41">
        <f>H705-1.5*K705</f>
        <v/>
      </c>
      <c r="Q705" s="42">
        <f>(H704-H675)/H675</f>
        <v/>
      </c>
      <c r="R705" s="43">
        <f>IF(Q705&gt;=0.1,1,IF(Q705&gt;-0.1,0,-1))</f>
        <v/>
      </c>
      <c r="S705" s="42">
        <f>(I705-I675)/I675</f>
        <v/>
      </c>
      <c r="T705" s="43">
        <f>IF(S705&gt;=0.05,1,IF(S705&gt;-0.05,0,-1))</f>
        <v/>
      </c>
      <c r="U705" s="42">
        <f>(J704-J675)/J675</f>
        <v/>
      </c>
      <c r="V705" s="43">
        <f>IF(U705&gt;=0.03,1,IF(U705&gt;-0.03,0,-1))</f>
        <v/>
      </c>
      <c r="W705" s="43">
        <f>R705+T705+V705</f>
        <v/>
      </c>
      <c r="Y705" s="44">
        <f>(H704-H525)/H525</f>
        <v/>
      </c>
      <c r="Z705" s="43">
        <f>IF(Y705&gt;=0.1,1,IF(Y705&gt;-0.1,0,-1))</f>
        <v/>
      </c>
      <c r="AA705" s="42">
        <f>(I704-I525)/I525</f>
        <v/>
      </c>
      <c r="AB705" s="43">
        <f>IF(AA705&gt;=0.05,1,IF(AA705&gt;-0.05,0,-1))</f>
        <v/>
      </c>
      <c r="AC705" s="42">
        <f>(J704-J525)/J525</f>
        <v/>
      </c>
      <c r="AD705" s="43">
        <f>IF(AC705&gt;=0.03,1,IF(AC705&gt;-0.03,0,-1))</f>
        <v/>
      </c>
      <c r="AE705" s="43">
        <f>Z705+AB705+AD705</f>
        <v/>
      </c>
      <c r="AG705" s="39">
        <f>IF(H705&gt;I705,IF(I705&gt;J705,4,3),IF(H705&lt;J705,IF(I705&lt;J705,0,1),2))</f>
        <v/>
      </c>
      <c r="AI705" s="39">
        <f>IF(D705&gt;H705,3,IF(D705&gt;I705,2,IF(D705&gt;J705,1,0)))</f>
        <v/>
      </c>
      <c r="AK705" s="39">
        <f>IF(M705&gt;H705,3,IF(M705&gt;I705,2,IF(M705&gt;J705,1,0)))</f>
        <v/>
      </c>
      <c r="AM705" s="39">
        <f>IF(L705&gt;H705,3,IF(L705&gt;I705,2,IF(L705&gt;J705,1,0)))</f>
        <v/>
      </c>
      <c r="AO705" s="39">
        <f>IF(C704&gt;L704,2,IF(C704&gt;N704,1,0))</f>
        <v/>
      </c>
      <c r="AP705" s="39">
        <f>SUM(AO701:AO704)</f>
        <v/>
      </c>
      <c r="AQ705" s="39">
        <f>AQ704+1</f>
        <v/>
      </c>
      <c r="AR705" s="39">
        <f>IF(AP705&gt;0,AR704+1,0)</f>
        <v/>
      </c>
      <c r="AS705" s="39">
        <f>IF(AR706=0,AR705,0)</f>
        <v/>
      </c>
      <c r="AT705" s="41">
        <f>180/SUM(AS525:AS704)</f>
        <v/>
      </c>
      <c r="AU705" s="41">
        <f>STDEV(AT685:AT704)</f>
        <v/>
      </c>
      <c r="AV705" s="41">
        <f>AT705-AU705</f>
        <v/>
      </c>
      <c r="AW705" s="41">
        <f>AT705+AU705</f>
        <v/>
      </c>
      <c r="AY705" s="39">
        <f>IF(D704&lt;M704,-2,IF(D704&lt;O704,-1,0))</f>
        <v/>
      </c>
      <c r="AZ705" s="39">
        <f>SUM(AY701:AY704)</f>
        <v/>
      </c>
      <c r="BA705" s="39">
        <f>BA704+1</f>
        <v/>
      </c>
      <c r="BB705" s="39">
        <f>IF(AZ705&lt;0,BB704+1,0)</f>
        <v/>
      </c>
      <c r="BC705" s="39">
        <f>IF(BB706=0,BB705,0)</f>
        <v/>
      </c>
      <c r="BD705" s="41">
        <f>180/SUM(BC525:BC704)</f>
        <v/>
      </c>
      <c r="BE705" s="41">
        <f>STDEV(BD685:BD704)</f>
        <v/>
      </c>
      <c r="BF705" s="41">
        <f>BD705-BE705</f>
        <v/>
      </c>
      <c r="BG705" s="41">
        <f>BD705+BE705</f>
        <v/>
      </c>
    </row>
    <row r="706">
      <c r="B706" s="40" t="n">
        <v>44309</v>
      </c>
      <c r="C706" s="41" t="n">
        <v>11.3</v>
      </c>
      <c r="D706" s="41" t="n">
        <v>10.63</v>
      </c>
      <c r="E706" s="41" t="n">
        <v>10.97</v>
      </c>
      <c r="F706" s="41" t="n">
        <v>10.84</v>
      </c>
      <c r="H706" s="41">
        <f>AVERAGE(F686:F705)</f>
        <v/>
      </c>
      <c r="I706" s="41">
        <f>AVERAGE(F657:F705)</f>
        <v/>
      </c>
      <c r="J706" s="41">
        <f>AVERAGE(F606:F705)</f>
        <v/>
      </c>
      <c r="K706" s="41">
        <f>STDEV(F686:F705)</f>
        <v/>
      </c>
      <c r="L706" s="41">
        <f>H706+2*K706</f>
        <v/>
      </c>
      <c r="M706" s="41">
        <f>H706-2*K706</f>
        <v/>
      </c>
      <c r="N706" s="41">
        <f>H706+1.5*K706</f>
        <v/>
      </c>
      <c r="O706" s="41">
        <f>H706-1.5*K706</f>
        <v/>
      </c>
      <c r="Q706" s="42">
        <f>(H705-H676)/H676</f>
        <v/>
      </c>
      <c r="R706" s="43">
        <f>IF(Q706&gt;=0.1,1,IF(Q706&gt;-0.1,0,-1))</f>
        <v/>
      </c>
      <c r="S706" s="42">
        <f>(I706-I676)/I676</f>
        <v/>
      </c>
      <c r="T706" s="43">
        <f>IF(S706&gt;=0.05,1,IF(S706&gt;-0.05,0,-1))</f>
        <v/>
      </c>
      <c r="U706" s="42">
        <f>(J705-J676)/J676</f>
        <v/>
      </c>
      <c r="V706" s="43">
        <f>IF(U706&gt;=0.03,1,IF(U706&gt;-0.03,0,-1))</f>
        <v/>
      </c>
      <c r="W706" s="43">
        <f>R706+T706+V706</f>
        <v/>
      </c>
      <c r="Y706" s="44">
        <f>(H705-H526)/H526</f>
        <v/>
      </c>
      <c r="Z706" s="43">
        <f>IF(Y706&gt;=0.1,1,IF(Y706&gt;-0.1,0,-1))</f>
        <v/>
      </c>
      <c r="AA706" s="42">
        <f>(I705-I526)/I526</f>
        <v/>
      </c>
      <c r="AB706" s="43">
        <f>IF(AA706&gt;=0.05,1,IF(AA706&gt;-0.05,0,-1))</f>
        <v/>
      </c>
      <c r="AC706" s="42">
        <f>(J705-J526)/J526</f>
        <v/>
      </c>
      <c r="AD706" s="43">
        <f>IF(AC706&gt;=0.03,1,IF(AC706&gt;-0.03,0,-1))</f>
        <v/>
      </c>
      <c r="AE706" s="43">
        <f>Z706+AB706+AD706</f>
        <v/>
      </c>
      <c r="AG706" s="39">
        <f>IF(H706&gt;I706,IF(I706&gt;J706,4,3),IF(H706&lt;J706,IF(I706&lt;J706,0,1),2))</f>
        <v/>
      </c>
      <c r="AI706" s="39">
        <f>IF(D706&gt;H706,3,IF(D706&gt;I706,2,IF(D706&gt;J706,1,0)))</f>
        <v/>
      </c>
      <c r="AK706" s="39">
        <f>IF(M706&gt;H706,3,IF(M706&gt;I706,2,IF(M706&gt;J706,1,0)))</f>
        <v/>
      </c>
      <c r="AM706" s="39">
        <f>IF(L706&gt;H706,3,IF(L706&gt;I706,2,IF(L706&gt;J706,1,0)))</f>
        <v/>
      </c>
      <c r="AO706" s="39">
        <f>IF(C705&gt;L705,2,IF(C705&gt;N705,1,0))</f>
        <v/>
      </c>
      <c r="AP706" s="39">
        <f>SUM(AO702:AO705)</f>
        <v/>
      </c>
      <c r="AQ706" s="39">
        <f>AQ705+1</f>
        <v/>
      </c>
      <c r="AR706" s="39">
        <f>IF(AP706&gt;0,AR705+1,0)</f>
        <v/>
      </c>
      <c r="AS706" s="39">
        <f>IF(AR707=0,AR706,0)</f>
        <v/>
      </c>
      <c r="AT706" s="41">
        <f>180/SUM(AS526:AS705)</f>
        <v/>
      </c>
      <c r="AU706" s="41">
        <f>STDEV(AT686:AT705)</f>
        <v/>
      </c>
      <c r="AV706" s="41">
        <f>AT706-AU706</f>
        <v/>
      </c>
      <c r="AW706" s="41">
        <f>AT706+AU706</f>
        <v/>
      </c>
      <c r="AY706" s="39">
        <f>IF(D705&lt;M705,-2,IF(D705&lt;O705,-1,0))</f>
        <v/>
      </c>
      <c r="AZ706" s="39">
        <f>SUM(AY702:AY705)</f>
        <v/>
      </c>
      <c r="BA706" s="39">
        <f>BA705+1</f>
        <v/>
      </c>
      <c r="BB706" s="39">
        <f>IF(AZ706&lt;0,BB705+1,0)</f>
        <v/>
      </c>
      <c r="BC706" s="39">
        <f>IF(BB707=0,BB706,0)</f>
        <v/>
      </c>
      <c r="BD706" s="41">
        <f>180/SUM(BC526:BC705)</f>
        <v/>
      </c>
      <c r="BE706" s="41">
        <f>STDEV(BD686:BD705)</f>
        <v/>
      </c>
      <c r="BF706" s="41">
        <f>BD706-BE706</f>
        <v/>
      </c>
      <c r="BG706" s="41">
        <f>BD706+BE706</f>
        <v/>
      </c>
    </row>
    <row r="707">
      <c r="B707" s="40" t="n">
        <v>44312</v>
      </c>
      <c r="C707" s="41" t="n">
        <v>11.48</v>
      </c>
      <c r="D707" s="41" t="n">
        <v>10.92</v>
      </c>
      <c r="E707" s="41" t="n">
        <v>10.96</v>
      </c>
      <c r="F707" s="41" t="n">
        <v>11.45</v>
      </c>
      <c r="H707" s="41">
        <f>AVERAGE(F687:F706)</f>
        <v/>
      </c>
      <c r="I707" s="41">
        <f>AVERAGE(F658:F706)</f>
        <v/>
      </c>
      <c r="J707" s="41">
        <f>AVERAGE(F607:F706)</f>
        <v/>
      </c>
      <c r="K707" s="41">
        <f>STDEV(F687:F706)</f>
        <v/>
      </c>
      <c r="L707" s="41">
        <f>H707+2*K707</f>
        <v/>
      </c>
      <c r="M707" s="41">
        <f>H707-2*K707</f>
        <v/>
      </c>
      <c r="N707" s="41">
        <f>H707+1.5*K707</f>
        <v/>
      </c>
      <c r="O707" s="41">
        <f>H707-1.5*K707</f>
        <v/>
      </c>
      <c r="Q707" s="42">
        <f>(H706-H677)/H677</f>
        <v/>
      </c>
      <c r="R707" s="43">
        <f>IF(Q707&gt;=0.1,1,IF(Q707&gt;-0.1,0,-1))</f>
        <v/>
      </c>
      <c r="S707" s="42">
        <f>(I707-I677)/I677</f>
        <v/>
      </c>
      <c r="T707" s="43">
        <f>IF(S707&gt;=0.05,1,IF(S707&gt;-0.05,0,-1))</f>
        <v/>
      </c>
      <c r="U707" s="42">
        <f>(J706-J677)/J677</f>
        <v/>
      </c>
      <c r="V707" s="43">
        <f>IF(U707&gt;=0.03,1,IF(U707&gt;-0.03,0,-1))</f>
        <v/>
      </c>
      <c r="W707" s="43">
        <f>R707+T707+V707</f>
        <v/>
      </c>
      <c r="Y707" s="44">
        <f>(H706-H527)/H527</f>
        <v/>
      </c>
      <c r="Z707" s="43">
        <f>IF(Y707&gt;=0.1,1,IF(Y707&gt;-0.1,0,-1))</f>
        <v/>
      </c>
      <c r="AA707" s="42">
        <f>(I706-I527)/I527</f>
        <v/>
      </c>
      <c r="AB707" s="43">
        <f>IF(AA707&gt;=0.05,1,IF(AA707&gt;-0.05,0,-1))</f>
        <v/>
      </c>
      <c r="AC707" s="42">
        <f>(J706-J527)/J527</f>
        <v/>
      </c>
      <c r="AD707" s="43">
        <f>IF(AC707&gt;=0.03,1,IF(AC707&gt;-0.03,0,-1))</f>
        <v/>
      </c>
      <c r="AE707" s="43">
        <f>Z707+AB707+AD707</f>
        <v/>
      </c>
      <c r="AG707" s="39">
        <f>IF(H707&gt;I707,IF(I707&gt;J707,4,3),IF(H707&lt;J707,IF(I707&lt;J707,0,1),2))</f>
        <v/>
      </c>
      <c r="AI707" s="39">
        <f>IF(D707&gt;H707,3,IF(D707&gt;I707,2,IF(D707&gt;J707,1,0)))</f>
        <v/>
      </c>
      <c r="AK707" s="39">
        <f>IF(M707&gt;H707,3,IF(M707&gt;I707,2,IF(M707&gt;J707,1,0)))</f>
        <v/>
      </c>
      <c r="AM707" s="39">
        <f>IF(L707&gt;H707,3,IF(L707&gt;I707,2,IF(L707&gt;J707,1,0)))</f>
        <v/>
      </c>
      <c r="AO707" s="39">
        <f>IF(C706&gt;L706,2,IF(C706&gt;N706,1,0))</f>
        <v/>
      </c>
      <c r="AP707" s="39">
        <f>SUM(AO703:AO706)</f>
        <v/>
      </c>
      <c r="AQ707" s="39">
        <f>AQ706+1</f>
        <v/>
      </c>
      <c r="AR707" s="39">
        <f>IF(AP707&gt;0,AR706+1,0)</f>
        <v/>
      </c>
      <c r="AS707" s="39">
        <f>IF(AR708=0,AR707,0)</f>
        <v/>
      </c>
      <c r="AT707" s="41">
        <f>180/SUM(AS527:AS706)</f>
        <v/>
      </c>
      <c r="AU707" s="41">
        <f>STDEV(AT687:AT706)</f>
        <v/>
      </c>
      <c r="AV707" s="41">
        <f>AT707-AU707</f>
        <v/>
      </c>
      <c r="AW707" s="41">
        <f>AT707+AU707</f>
        <v/>
      </c>
      <c r="AY707" s="39">
        <f>IF(D706&lt;M706,-2,IF(D706&lt;O706,-1,0))</f>
        <v/>
      </c>
      <c r="AZ707" s="39">
        <f>SUM(AY703:AY706)</f>
        <v/>
      </c>
      <c r="BA707" s="39">
        <f>BA706+1</f>
        <v/>
      </c>
      <c r="BB707" s="39">
        <f>IF(AZ707&lt;0,BB706+1,0)</f>
        <v/>
      </c>
      <c r="BC707" s="39">
        <f>IF(BB708=0,BB707,0)</f>
        <v/>
      </c>
      <c r="BD707" s="41">
        <f>180/SUM(BC527:BC706)</f>
        <v/>
      </c>
      <c r="BE707" s="41">
        <f>STDEV(BD687:BD706)</f>
        <v/>
      </c>
      <c r="BF707" s="41">
        <f>BD707-BE707</f>
        <v/>
      </c>
      <c r="BG707" s="41">
        <f>BD707+BE707</f>
        <v/>
      </c>
    </row>
    <row r="708">
      <c r="B708" s="40" t="n">
        <v>44313</v>
      </c>
      <c r="C708" s="41" t="n">
        <v>12.13</v>
      </c>
      <c r="D708" s="41" t="n">
        <v>11.46</v>
      </c>
      <c r="E708" s="41" t="n">
        <v>11.56</v>
      </c>
      <c r="F708" s="41" t="n">
        <v>12</v>
      </c>
      <c r="H708" s="41">
        <f>AVERAGE(F688:F707)</f>
        <v/>
      </c>
      <c r="I708" s="41">
        <f>AVERAGE(F659:F707)</f>
        <v/>
      </c>
      <c r="J708" s="41">
        <f>AVERAGE(F608:F707)</f>
        <v/>
      </c>
      <c r="K708" s="41">
        <f>STDEV(F688:F707)</f>
        <v/>
      </c>
      <c r="L708" s="41">
        <f>H708+2*K708</f>
        <v/>
      </c>
      <c r="M708" s="41">
        <f>H708-2*K708</f>
        <v/>
      </c>
      <c r="N708" s="41">
        <f>H708+1.5*K708</f>
        <v/>
      </c>
      <c r="O708" s="41">
        <f>H708-1.5*K708</f>
        <v/>
      </c>
      <c r="Q708" s="42">
        <f>(H707-H678)/H678</f>
        <v/>
      </c>
      <c r="R708" s="43">
        <f>IF(Q708&gt;=0.1,1,IF(Q708&gt;-0.1,0,-1))</f>
        <v/>
      </c>
      <c r="S708" s="42">
        <f>(I708-I678)/I678</f>
        <v/>
      </c>
      <c r="T708" s="43">
        <f>IF(S708&gt;=0.05,1,IF(S708&gt;-0.05,0,-1))</f>
        <v/>
      </c>
      <c r="U708" s="42">
        <f>(J707-J678)/J678</f>
        <v/>
      </c>
      <c r="V708" s="43">
        <f>IF(U708&gt;=0.03,1,IF(U708&gt;-0.03,0,-1))</f>
        <v/>
      </c>
      <c r="W708" s="43">
        <f>R708+T708+V708</f>
        <v/>
      </c>
      <c r="Y708" s="44">
        <f>(H707-H528)/H528</f>
        <v/>
      </c>
      <c r="Z708" s="43">
        <f>IF(Y708&gt;=0.1,1,IF(Y708&gt;-0.1,0,-1))</f>
        <v/>
      </c>
      <c r="AA708" s="42">
        <f>(I707-I528)/I528</f>
        <v/>
      </c>
      <c r="AB708" s="43">
        <f>IF(AA708&gt;=0.05,1,IF(AA708&gt;-0.05,0,-1))</f>
        <v/>
      </c>
      <c r="AC708" s="42">
        <f>(J707-J528)/J528</f>
        <v/>
      </c>
      <c r="AD708" s="43">
        <f>IF(AC708&gt;=0.03,1,IF(AC708&gt;-0.03,0,-1))</f>
        <v/>
      </c>
      <c r="AE708" s="43">
        <f>Z708+AB708+AD708</f>
        <v/>
      </c>
      <c r="AG708" s="39">
        <f>IF(H708&gt;I708,IF(I708&gt;J708,4,3),IF(H708&lt;J708,IF(I708&lt;J708,0,1),2))</f>
        <v/>
      </c>
      <c r="AI708" s="39">
        <f>IF(D708&gt;H708,3,IF(D708&gt;I708,2,IF(D708&gt;J708,1,0)))</f>
        <v/>
      </c>
      <c r="AK708" s="39">
        <f>IF(M708&gt;H708,3,IF(M708&gt;I708,2,IF(M708&gt;J708,1,0)))</f>
        <v/>
      </c>
      <c r="AM708" s="39">
        <f>IF(L708&gt;H708,3,IF(L708&gt;I708,2,IF(L708&gt;J708,1,0)))</f>
        <v/>
      </c>
      <c r="AO708" s="39">
        <f>IF(C707&gt;L707,2,IF(C707&gt;N707,1,0))</f>
        <v/>
      </c>
      <c r="AP708" s="39">
        <f>SUM(AO704:AO707)</f>
        <v/>
      </c>
      <c r="AQ708" s="39">
        <f>AQ707+1</f>
        <v/>
      </c>
      <c r="AR708" s="39">
        <f>IF(AP708&gt;0,AR707+1,0)</f>
        <v/>
      </c>
      <c r="AS708" s="39">
        <f>IF(AR709=0,AR708,0)</f>
        <v/>
      </c>
      <c r="AT708" s="41">
        <f>180/SUM(AS528:AS707)</f>
        <v/>
      </c>
      <c r="AU708" s="41">
        <f>STDEV(AT688:AT707)</f>
        <v/>
      </c>
      <c r="AV708" s="41">
        <f>AT708-AU708</f>
        <v/>
      </c>
      <c r="AW708" s="41">
        <f>AT708+AU708</f>
        <v/>
      </c>
      <c r="AY708" s="39">
        <f>IF(D707&lt;M707,-2,IF(D707&lt;O707,-1,0))</f>
        <v/>
      </c>
      <c r="AZ708" s="39">
        <f>SUM(AY704:AY707)</f>
        <v/>
      </c>
      <c r="BA708" s="39">
        <f>BA707+1</f>
        <v/>
      </c>
      <c r="BB708" s="39">
        <f>IF(AZ708&lt;0,BB707+1,0)</f>
        <v/>
      </c>
      <c r="BC708" s="39">
        <f>IF(BB709=0,BB708,0)</f>
        <v/>
      </c>
      <c r="BD708" s="41">
        <f>180/SUM(BC528:BC707)</f>
        <v/>
      </c>
      <c r="BE708" s="41">
        <f>STDEV(BD688:BD707)</f>
        <v/>
      </c>
      <c r="BF708" s="41">
        <f>BD708-BE708</f>
        <v/>
      </c>
      <c r="BG708" s="41">
        <f>BD708+BE708</f>
        <v/>
      </c>
    </row>
    <row r="709">
      <c r="B709" s="40" t="n">
        <v>44314</v>
      </c>
      <c r="C709" s="41" t="n">
        <v>12.19</v>
      </c>
      <c r="D709" s="41" t="n">
        <v>11.74</v>
      </c>
      <c r="E709" s="41" t="n">
        <v>12.16</v>
      </c>
      <c r="F709" s="41" t="n">
        <v>12.01</v>
      </c>
      <c r="H709" s="41">
        <f>AVERAGE(F689:F708)</f>
        <v/>
      </c>
      <c r="I709" s="41">
        <f>AVERAGE(F660:F708)</f>
        <v/>
      </c>
      <c r="J709" s="41">
        <f>AVERAGE(F609:F708)</f>
        <v/>
      </c>
      <c r="K709" s="41">
        <f>STDEV(F689:F708)</f>
        <v/>
      </c>
      <c r="L709" s="41">
        <f>H709+2*K709</f>
        <v/>
      </c>
      <c r="M709" s="41">
        <f>H709-2*K709</f>
        <v/>
      </c>
      <c r="N709" s="41">
        <f>H709+1.5*K709</f>
        <v/>
      </c>
      <c r="O709" s="41">
        <f>H709-1.5*K709</f>
        <v/>
      </c>
      <c r="Q709" s="42">
        <f>(H708-H679)/H679</f>
        <v/>
      </c>
      <c r="R709" s="43">
        <f>IF(Q709&gt;=0.1,1,IF(Q709&gt;-0.1,0,-1))</f>
        <v/>
      </c>
      <c r="S709" s="42">
        <f>(I709-I679)/I679</f>
        <v/>
      </c>
      <c r="T709" s="43">
        <f>IF(S709&gt;=0.05,1,IF(S709&gt;-0.05,0,-1))</f>
        <v/>
      </c>
      <c r="U709" s="42">
        <f>(J708-J679)/J679</f>
        <v/>
      </c>
      <c r="V709" s="43">
        <f>IF(U709&gt;=0.03,1,IF(U709&gt;-0.03,0,-1))</f>
        <v/>
      </c>
      <c r="W709" s="43">
        <f>R709+T709+V709</f>
        <v/>
      </c>
      <c r="Y709" s="44">
        <f>(H708-H529)/H529</f>
        <v/>
      </c>
      <c r="Z709" s="43">
        <f>IF(Y709&gt;=0.1,1,IF(Y709&gt;-0.1,0,-1))</f>
        <v/>
      </c>
      <c r="AA709" s="42">
        <f>(I708-I529)/I529</f>
        <v/>
      </c>
      <c r="AB709" s="43">
        <f>IF(AA709&gt;=0.05,1,IF(AA709&gt;-0.05,0,-1))</f>
        <v/>
      </c>
      <c r="AC709" s="42">
        <f>(J708-J529)/J529</f>
        <v/>
      </c>
      <c r="AD709" s="43">
        <f>IF(AC709&gt;=0.03,1,IF(AC709&gt;-0.03,0,-1))</f>
        <v/>
      </c>
      <c r="AE709" s="43">
        <f>Z709+AB709+AD709</f>
        <v/>
      </c>
      <c r="AG709" s="39">
        <f>IF(H709&gt;I709,IF(I709&gt;J709,4,3),IF(H709&lt;J709,IF(I709&lt;J709,0,1),2))</f>
        <v/>
      </c>
      <c r="AI709" s="39">
        <f>IF(D709&gt;H709,3,IF(D709&gt;I709,2,IF(D709&gt;J709,1,0)))</f>
        <v/>
      </c>
      <c r="AK709" s="39">
        <f>IF(M709&gt;H709,3,IF(M709&gt;I709,2,IF(M709&gt;J709,1,0)))</f>
        <v/>
      </c>
      <c r="AM709" s="39">
        <f>IF(L709&gt;H709,3,IF(L709&gt;I709,2,IF(L709&gt;J709,1,0)))</f>
        <v/>
      </c>
      <c r="AO709" s="39">
        <f>IF(C708&gt;L708,2,IF(C708&gt;N708,1,0))</f>
        <v/>
      </c>
      <c r="AP709" s="39">
        <f>SUM(AO705:AO708)</f>
        <v/>
      </c>
      <c r="AQ709" s="39">
        <f>AQ708+1</f>
        <v/>
      </c>
      <c r="AR709" s="39">
        <f>IF(AP709&gt;0,AR708+1,0)</f>
        <v/>
      </c>
      <c r="AS709" s="39">
        <f>IF(AR710=0,AR709,0)</f>
        <v/>
      </c>
      <c r="AT709" s="41">
        <f>180/SUM(AS529:AS708)</f>
        <v/>
      </c>
      <c r="AU709" s="41">
        <f>STDEV(AT689:AT708)</f>
        <v/>
      </c>
      <c r="AV709" s="41">
        <f>AT709-AU709</f>
        <v/>
      </c>
      <c r="AW709" s="41">
        <f>AT709+AU709</f>
        <v/>
      </c>
      <c r="AY709" s="39">
        <f>IF(D708&lt;M708,-2,IF(D708&lt;O708,-1,0))</f>
        <v/>
      </c>
      <c r="AZ709" s="39">
        <f>SUM(AY705:AY708)</f>
        <v/>
      </c>
      <c r="BA709" s="39">
        <f>BA708+1</f>
        <v/>
      </c>
      <c r="BB709" s="39">
        <f>IF(AZ709&lt;0,BB708+1,0)</f>
        <v/>
      </c>
      <c r="BC709" s="39">
        <f>IF(BB710=0,BB709,0)</f>
        <v/>
      </c>
      <c r="BD709" s="41">
        <f>180/SUM(BC529:BC708)</f>
        <v/>
      </c>
      <c r="BE709" s="41">
        <f>STDEV(BD689:BD708)</f>
        <v/>
      </c>
      <c r="BF709" s="41">
        <f>BD709-BE709</f>
        <v/>
      </c>
      <c r="BG709" s="41">
        <f>BD709+BE709</f>
        <v/>
      </c>
    </row>
    <row r="710">
      <c r="B710" s="40" t="n">
        <v>44315</v>
      </c>
      <c r="C710" s="41" t="n">
        <v>12</v>
      </c>
      <c r="D710" s="41" t="n">
        <v>11.24</v>
      </c>
      <c r="E710" s="41" t="n">
        <v>12</v>
      </c>
      <c r="F710" s="41" t="n">
        <v>11.32</v>
      </c>
      <c r="H710" s="41">
        <f>AVERAGE(F690:F709)</f>
        <v/>
      </c>
      <c r="I710" s="41">
        <f>AVERAGE(F661:F709)</f>
        <v/>
      </c>
      <c r="J710" s="41">
        <f>AVERAGE(F610:F709)</f>
        <v/>
      </c>
      <c r="K710" s="41">
        <f>STDEV(F690:F709)</f>
        <v/>
      </c>
      <c r="L710" s="41">
        <f>H710+2*K710</f>
        <v/>
      </c>
      <c r="M710" s="41">
        <f>H710-2*K710</f>
        <v/>
      </c>
      <c r="N710" s="41">
        <f>H710+1.5*K710</f>
        <v/>
      </c>
      <c r="O710" s="41">
        <f>H710-1.5*K710</f>
        <v/>
      </c>
      <c r="Q710" s="42">
        <f>(H709-H680)/H680</f>
        <v/>
      </c>
      <c r="R710" s="43">
        <f>IF(Q710&gt;=0.1,1,IF(Q710&gt;-0.1,0,-1))</f>
        <v/>
      </c>
      <c r="S710" s="42">
        <f>(I710-I680)/I680</f>
        <v/>
      </c>
      <c r="T710" s="43">
        <f>IF(S710&gt;=0.05,1,IF(S710&gt;-0.05,0,-1))</f>
        <v/>
      </c>
      <c r="U710" s="42">
        <f>(J709-J680)/J680</f>
        <v/>
      </c>
      <c r="V710" s="43">
        <f>IF(U710&gt;=0.03,1,IF(U710&gt;-0.03,0,-1))</f>
        <v/>
      </c>
      <c r="W710" s="43">
        <f>R710+T710+V710</f>
        <v/>
      </c>
      <c r="Y710" s="44">
        <f>(H709-H530)/H530</f>
        <v/>
      </c>
      <c r="Z710" s="43">
        <f>IF(Y710&gt;=0.1,1,IF(Y710&gt;-0.1,0,-1))</f>
        <v/>
      </c>
      <c r="AA710" s="42">
        <f>(I709-I530)/I530</f>
        <v/>
      </c>
      <c r="AB710" s="43">
        <f>IF(AA710&gt;=0.05,1,IF(AA710&gt;-0.05,0,-1))</f>
        <v/>
      </c>
      <c r="AC710" s="42">
        <f>(J709-J530)/J530</f>
        <v/>
      </c>
      <c r="AD710" s="43">
        <f>IF(AC710&gt;=0.03,1,IF(AC710&gt;-0.03,0,-1))</f>
        <v/>
      </c>
      <c r="AE710" s="43">
        <f>Z710+AB710+AD710</f>
        <v/>
      </c>
      <c r="AG710" s="39">
        <f>IF(H710&gt;I710,IF(I710&gt;J710,4,3),IF(H710&lt;J710,IF(I710&lt;J710,0,1),2))</f>
        <v/>
      </c>
      <c r="AI710" s="39">
        <f>IF(D710&gt;H710,3,IF(D710&gt;I710,2,IF(D710&gt;J710,1,0)))</f>
        <v/>
      </c>
      <c r="AK710" s="39">
        <f>IF(M710&gt;H710,3,IF(M710&gt;I710,2,IF(M710&gt;J710,1,0)))</f>
        <v/>
      </c>
      <c r="AM710" s="39">
        <f>IF(L710&gt;H710,3,IF(L710&gt;I710,2,IF(L710&gt;J710,1,0)))</f>
        <v/>
      </c>
      <c r="AO710" s="39">
        <f>IF(C709&gt;L709,2,IF(C709&gt;N709,1,0))</f>
        <v/>
      </c>
      <c r="AP710" s="39">
        <f>SUM(AO706:AO709)</f>
        <v/>
      </c>
      <c r="AQ710" s="39">
        <f>AQ709+1</f>
        <v/>
      </c>
      <c r="AR710" s="39">
        <f>IF(AP710&gt;0,AR709+1,0)</f>
        <v/>
      </c>
      <c r="AS710" s="39">
        <f>IF(AR711=0,AR710,0)</f>
        <v/>
      </c>
      <c r="AT710" s="41">
        <f>180/SUM(AS530:AS709)</f>
        <v/>
      </c>
      <c r="AU710" s="41">
        <f>STDEV(AT690:AT709)</f>
        <v/>
      </c>
      <c r="AV710" s="41">
        <f>AT710-AU710</f>
        <v/>
      </c>
      <c r="AW710" s="41">
        <f>AT710+AU710</f>
        <v/>
      </c>
      <c r="AY710" s="39">
        <f>IF(D709&lt;M709,-2,IF(D709&lt;O709,-1,0))</f>
        <v/>
      </c>
      <c r="AZ710" s="39">
        <f>SUM(AY706:AY709)</f>
        <v/>
      </c>
      <c r="BA710" s="39">
        <f>BA709+1</f>
        <v/>
      </c>
      <c r="BB710" s="39">
        <f>IF(AZ710&lt;0,BB709+1,0)</f>
        <v/>
      </c>
      <c r="BC710" s="39">
        <f>IF(BB711=0,BB710,0)</f>
        <v/>
      </c>
      <c r="BD710" s="41">
        <f>180/SUM(BC530:BC709)</f>
        <v/>
      </c>
      <c r="BE710" s="41">
        <f>STDEV(BD690:BD709)</f>
        <v/>
      </c>
      <c r="BF710" s="41">
        <f>BD710-BE710</f>
        <v/>
      </c>
      <c r="BG710" s="41">
        <f>BD710+BE710</f>
        <v/>
      </c>
    </row>
    <row r="711">
      <c r="B711" s="40" t="n">
        <v>44316</v>
      </c>
      <c r="C711" s="41" t="n">
        <v>11.76</v>
      </c>
      <c r="D711" s="41" t="n">
        <v>11.29</v>
      </c>
      <c r="E711" s="41" t="n">
        <v>11.42</v>
      </c>
      <c r="F711" s="41" t="n">
        <v>11.44</v>
      </c>
      <c r="H711" s="41">
        <f>AVERAGE(F691:F710)</f>
        <v/>
      </c>
      <c r="I711" s="41">
        <f>AVERAGE(F662:F710)</f>
        <v/>
      </c>
      <c r="J711" s="41">
        <f>AVERAGE(F611:F710)</f>
        <v/>
      </c>
      <c r="K711" s="41">
        <f>STDEV(F691:F710)</f>
        <v/>
      </c>
      <c r="L711" s="41">
        <f>H711+2*K711</f>
        <v/>
      </c>
      <c r="M711" s="41">
        <f>H711-2*K711</f>
        <v/>
      </c>
      <c r="N711" s="41">
        <f>H711+1.5*K711</f>
        <v/>
      </c>
      <c r="O711" s="41">
        <f>H711-1.5*K711</f>
        <v/>
      </c>
      <c r="Q711" s="42">
        <f>(H710-H681)/H681</f>
        <v/>
      </c>
      <c r="R711" s="43">
        <f>IF(Q711&gt;=0.1,1,IF(Q711&gt;-0.1,0,-1))</f>
        <v/>
      </c>
      <c r="S711" s="42">
        <f>(I711-I681)/I681</f>
        <v/>
      </c>
      <c r="T711" s="43">
        <f>IF(S711&gt;=0.05,1,IF(S711&gt;-0.05,0,-1))</f>
        <v/>
      </c>
      <c r="U711" s="42">
        <f>(J710-J681)/J681</f>
        <v/>
      </c>
      <c r="V711" s="43">
        <f>IF(U711&gt;=0.03,1,IF(U711&gt;-0.03,0,-1))</f>
        <v/>
      </c>
      <c r="W711" s="43">
        <f>R711+T711+V711</f>
        <v/>
      </c>
      <c r="Y711" s="44">
        <f>(H710-H531)/H531</f>
        <v/>
      </c>
      <c r="Z711" s="43">
        <f>IF(Y711&gt;=0.1,1,IF(Y711&gt;-0.1,0,-1))</f>
        <v/>
      </c>
      <c r="AA711" s="42">
        <f>(I710-I531)/I531</f>
        <v/>
      </c>
      <c r="AB711" s="43">
        <f>IF(AA711&gt;=0.05,1,IF(AA711&gt;-0.05,0,-1))</f>
        <v/>
      </c>
      <c r="AC711" s="42">
        <f>(J710-J531)/J531</f>
        <v/>
      </c>
      <c r="AD711" s="43">
        <f>IF(AC711&gt;=0.03,1,IF(AC711&gt;-0.03,0,-1))</f>
        <v/>
      </c>
      <c r="AE711" s="43">
        <f>Z711+AB711+AD711</f>
        <v/>
      </c>
      <c r="AG711" s="39">
        <f>IF(H711&gt;I711,IF(I711&gt;J711,4,3),IF(H711&lt;J711,IF(I711&lt;J711,0,1),2))</f>
        <v/>
      </c>
      <c r="AI711" s="39">
        <f>IF(D711&gt;H711,3,IF(D711&gt;I711,2,IF(D711&gt;J711,1,0)))</f>
        <v/>
      </c>
      <c r="AK711" s="39">
        <f>IF(M711&gt;H711,3,IF(M711&gt;I711,2,IF(M711&gt;J711,1,0)))</f>
        <v/>
      </c>
      <c r="AM711" s="39">
        <f>IF(L711&gt;H711,3,IF(L711&gt;I711,2,IF(L711&gt;J711,1,0)))</f>
        <v/>
      </c>
      <c r="AO711" s="39">
        <f>IF(C710&gt;L710,2,IF(C710&gt;N710,1,0))</f>
        <v/>
      </c>
      <c r="AP711" s="39">
        <f>SUM(AO707:AO710)</f>
        <v/>
      </c>
      <c r="AQ711" s="39">
        <f>AQ710+1</f>
        <v/>
      </c>
      <c r="AR711" s="39">
        <f>IF(AP711&gt;0,AR710+1,0)</f>
        <v/>
      </c>
      <c r="AS711" s="39">
        <f>IF(AR712=0,AR711,0)</f>
        <v/>
      </c>
      <c r="AT711" s="41">
        <f>180/SUM(AS531:AS710)</f>
        <v/>
      </c>
      <c r="AU711" s="41">
        <f>STDEV(AT691:AT710)</f>
        <v/>
      </c>
      <c r="AV711" s="41">
        <f>AT711-AU711</f>
        <v/>
      </c>
      <c r="AW711" s="41">
        <f>AT711+AU711</f>
        <v/>
      </c>
      <c r="AY711" s="39">
        <f>IF(D710&lt;M710,-2,IF(D710&lt;O710,-1,0))</f>
        <v/>
      </c>
      <c r="AZ711" s="39">
        <f>SUM(AY707:AY710)</f>
        <v/>
      </c>
      <c r="BA711" s="39">
        <f>BA710+1</f>
        <v/>
      </c>
      <c r="BB711" s="39">
        <f>IF(AZ711&lt;0,BB710+1,0)</f>
        <v/>
      </c>
      <c r="BC711" s="39">
        <f>IF(BB712=0,BB711,0)</f>
        <v/>
      </c>
      <c r="BD711" s="41">
        <f>180/SUM(BC531:BC710)</f>
        <v/>
      </c>
      <c r="BE711" s="41">
        <f>STDEV(BD691:BD710)</f>
        <v/>
      </c>
      <c r="BF711" s="41">
        <f>BD711-BE711</f>
        <v/>
      </c>
      <c r="BG711" s="41">
        <f>BD711+BE711</f>
        <v/>
      </c>
    </row>
    <row r="712">
      <c r="B712" s="40" t="n">
        <v>44319</v>
      </c>
      <c r="C712" s="41" t="n">
        <v>11.6</v>
      </c>
      <c r="D712" s="41" t="n">
        <v>11.17</v>
      </c>
      <c r="E712" s="41" t="n">
        <v>11.6</v>
      </c>
      <c r="F712" s="41" t="n">
        <v>11.21</v>
      </c>
      <c r="H712" s="41">
        <f>AVERAGE(F692:F711)</f>
        <v/>
      </c>
      <c r="I712" s="41">
        <f>AVERAGE(F663:F711)</f>
        <v/>
      </c>
      <c r="J712" s="41">
        <f>AVERAGE(F612:F711)</f>
        <v/>
      </c>
      <c r="K712" s="41">
        <f>STDEV(F692:F711)</f>
        <v/>
      </c>
      <c r="L712" s="41">
        <f>H712+2*K712</f>
        <v/>
      </c>
      <c r="M712" s="41">
        <f>H712-2*K712</f>
        <v/>
      </c>
      <c r="N712" s="41">
        <f>H712+1.5*K712</f>
        <v/>
      </c>
      <c r="O712" s="41">
        <f>H712-1.5*K712</f>
        <v/>
      </c>
      <c r="Q712" s="42">
        <f>(H711-H682)/H682</f>
        <v/>
      </c>
      <c r="R712" s="43">
        <f>IF(Q712&gt;=0.1,1,IF(Q712&gt;-0.1,0,-1))</f>
        <v/>
      </c>
      <c r="S712" s="42">
        <f>(I712-I682)/I682</f>
        <v/>
      </c>
      <c r="T712" s="43">
        <f>IF(S712&gt;=0.05,1,IF(S712&gt;-0.05,0,-1))</f>
        <v/>
      </c>
      <c r="U712" s="42">
        <f>(J711-J682)/J682</f>
        <v/>
      </c>
      <c r="V712" s="43">
        <f>IF(U712&gt;=0.03,1,IF(U712&gt;-0.03,0,-1))</f>
        <v/>
      </c>
      <c r="W712" s="43">
        <f>R712+T712+V712</f>
        <v/>
      </c>
      <c r="Y712" s="44">
        <f>(H711-H532)/H532</f>
        <v/>
      </c>
      <c r="Z712" s="43">
        <f>IF(Y712&gt;=0.1,1,IF(Y712&gt;-0.1,0,-1))</f>
        <v/>
      </c>
      <c r="AA712" s="42">
        <f>(I711-I532)/I532</f>
        <v/>
      </c>
      <c r="AB712" s="43">
        <f>IF(AA712&gt;=0.05,1,IF(AA712&gt;-0.05,0,-1))</f>
        <v/>
      </c>
      <c r="AC712" s="42">
        <f>(J711-J532)/J532</f>
        <v/>
      </c>
      <c r="AD712" s="43">
        <f>IF(AC712&gt;=0.03,1,IF(AC712&gt;-0.03,0,-1))</f>
        <v/>
      </c>
      <c r="AE712" s="43">
        <f>Z712+AB712+AD712</f>
        <v/>
      </c>
      <c r="AG712" s="39">
        <f>IF(H712&gt;I712,IF(I712&gt;J712,4,3),IF(H712&lt;J712,IF(I712&lt;J712,0,1),2))</f>
        <v/>
      </c>
      <c r="AI712" s="39">
        <f>IF(D712&gt;H712,3,IF(D712&gt;I712,2,IF(D712&gt;J712,1,0)))</f>
        <v/>
      </c>
      <c r="AK712" s="39">
        <f>IF(M712&gt;H712,3,IF(M712&gt;I712,2,IF(M712&gt;J712,1,0)))</f>
        <v/>
      </c>
      <c r="AM712" s="39">
        <f>IF(L712&gt;H712,3,IF(L712&gt;I712,2,IF(L712&gt;J712,1,0)))</f>
        <v/>
      </c>
      <c r="AO712" s="39">
        <f>IF(C711&gt;L711,2,IF(C711&gt;N711,1,0))</f>
        <v/>
      </c>
      <c r="AP712" s="39">
        <f>SUM(AO708:AO711)</f>
        <v/>
      </c>
      <c r="AQ712" s="39">
        <f>AQ711+1</f>
        <v/>
      </c>
      <c r="AR712" s="39">
        <f>IF(AP712&gt;0,AR711+1,0)</f>
        <v/>
      </c>
      <c r="AS712" s="39">
        <f>IF(AR713=0,AR712,0)</f>
        <v/>
      </c>
      <c r="AT712" s="41">
        <f>180/SUM(AS532:AS711)</f>
        <v/>
      </c>
      <c r="AU712" s="41">
        <f>STDEV(AT692:AT711)</f>
        <v/>
      </c>
      <c r="AV712" s="41">
        <f>AT712-AU712</f>
        <v/>
      </c>
      <c r="AW712" s="41">
        <f>AT712+AU712</f>
        <v/>
      </c>
      <c r="AY712" s="39">
        <f>IF(D711&lt;M711,-2,IF(D711&lt;O711,-1,0))</f>
        <v/>
      </c>
      <c r="AZ712" s="39">
        <f>SUM(AY708:AY711)</f>
        <v/>
      </c>
      <c r="BA712" s="39">
        <f>BA711+1</f>
        <v/>
      </c>
      <c r="BB712" s="39">
        <f>IF(AZ712&lt;0,BB711+1,0)</f>
        <v/>
      </c>
      <c r="BC712" s="39">
        <f>IF(BB713=0,BB712,0)</f>
        <v/>
      </c>
      <c r="BD712" s="41">
        <f>180/SUM(BC532:BC711)</f>
        <v/>
      </c>
      <c r="BE712" s="41">
        <f>STDEV(BD692:BD711)</f>
        <v/>
      </c>
      <c r="BF712" s="41">
        <f>BD712-BE712</f>
        <v/>
      </c>
      <c r="BG712" s="41">
        <f>BD712+BE712</f>
        <v/>
      </c>
    </row>
    <row r="713">
      <c r="B713" s="40" t="n">
        <v>44320</v>
      </c>
      <c r="C713" s="41" t="n">
        <v>11.44</v>
      </c>
      <c r="D713" s="41" t="n">
        <v>10.93</v>
      </c>
      <c r="E713" s="41" t="n">
        <v>11.36</v>
      </c>
      <c r="F713" s="41" t="n">
        <v>11.05</v>
      </c>
      <c r="H713" s="41">
        <f>AVERAGE(F693:F712)</f>
        <v/>
      </c>
      <c r="I713" s="41">
        <f>AVERAGE(F664:F712)</f>
        <v/>
      </c>
      <c r="J713" s="41">
        <f>AVERAGE(F613:F712)</f>
        <v/>
      </c>
      <c r="K713" s="41">
        <f>STDEV(F693:F712)</f>
        <v/>
      </c>
      <c r="L713" s="41">
        <f>H713+2*K713</f>
        <v/>
      </c>
      <c r="M713" s="41">
        <f>H713-2*K713</f>
        <v/>
      </c>
      <c r="N713" s="41">
        <f>H713+1.5*K713</f>
        <v/>
      </c>
      <c r="O713" s="41">
        <f>H713-1.5*K713</f>
        <v/>
      </c>
      <c r="Q713" s="42">
        <f>(H712-H683)/H683</f>
        <v/>
      </c>
      <c r="R713" s="43">
        <f>IF(Q713&gt;=0.1,1,IF(Q713&gt;-0.1,0,-1))</f>
        <v/>
      </c>
      <c r="S713" s="42">
        <f>(I713-I683)/I683</f>
        <v/>
      </c>
      <c r="T713" s="43">
        <f>IF(S713&gt;=0.05,1,IF(S713&gt;-0.05,0,-1))</f>
        <v/>
      </c>
      <c r="U713" s="42">
        <f>(J712-J683)/J683</f>
        <v/>
      </c>
      <c r="V713" s="43">
        <f>IF(U713&gt;=0.03,1,IF(U713&gt;-0.03,0,-1))</f>
        <v/>
      </c>
      <c r="W713" s="43">
        <f>R713+T713+V713</f>
        <v/>
      </c>
      <c r="Y713" s="44">
        <f>(H712-H533)/H533</f>
        <v/>
      </c>
      <c r="Z713" s="43">
        <f>IF(Y713&gt;=0.1,1,IF(Y713&gt;-0.1,0,-1))</f>
        <v/>
      </c>
      <c r="AA713" s="42">
        <f>(I712-I533)/I533</f>
        <v/>
      </c>
      <c r="AB713" s="43">
        <f>IF(AA713&gt;=0.05,1,IF(AA713&gt;-0.05,0,-1))</f>
        <v/>
      </c>
      <c r="AC713" s="42">
        <f>(J712-J533)/J533</f>
        <v/>
      </c>
      <c r="AD713" s="43">
        <f>IF(AC713&gt;=0.03,1,IF(AC713&gt;-0.03,0,-1))</f>
        <v/>
      </c>
      <c r="AE713" s="43">
        <f>Z713+AB713+AD713</f>
        <v/>
      </c>
      <c r="AG713" s="39">
        <f>IF(H713&gt;I713,IF(I713&gt;J713,4,3),IF(H713&lt;J713,IF(I713&lt;J713,0,1),2))</f>
        <v/>
      </c>
      <c r="AI713" s="39">
        <f>IF(D713&gt;H713,3,IF(D713&gt;I713,2,IF(D713&gt;J713,1,0)))</f>
        <v/>
      </c>
      <c r="AK713" s="39">
        <f>IF(M713&gt;H713,3,IF(M713&gt;I713,2,IF(M713&gt;J713,1,0)))</f>
        <v/>
      </c>
      <c r="AM713" s="39">
        <f>IF(L713&gt;H713,3,IF(L713&gt;I713,2,IF(L713&gt;J713,1,0)))</f>
        <v/>
      </c>
      <c r="AO713" s="39">
        <f>IF(C712&gt;L712,2,IF(C712&gt;N712,1,0))</f>
        <v/>
      </c>
      <c r="AP713" s="39">
        <f>SUM(AO709:AO712)</f>
        <v/>
      </c>
      <c r="AQ713" s="39">
        <f>AQ712+1</f>
        <v/>
      </c>
      <c r="AR713" s="39">
        <f>IF(AP713&gt;0,AR712+1,0)</f>
        <v/>
      </c>
      <c r="AS713" s="39">
        <f>IF(AR714=0,AR713,0)</f>
        <v/>
      </c>
      <c r="AT713" s="41">
        <f>180/SUM(AS533:AS712)</f>
        <v/>
      </c>
      <c r="AU713" s="41">
        <f>STDEV(AT693:AT712)</f>
        <v/>
      </c>
      <c r="AV713" s="41">
        <f>AT713-AU713</f>
        <v/>
      </c>
      <c r="AW713" s="41">
        <f>AT713+AU713</f>
        <v/>
      </c>
      <c r="AY713" s="39">
        <f>IF(D712&lt;M712,-2,IF(D712&lt;O712,-1,0))</f>
        <v/>
      </c>
      <c r="AZ713" s="39">
        <f>SUM(AY709:AY712)</f>
        <v/>
      </c>
      <c r="BA713" s="39">
        <f>BA712+1</f>
        <v/>
      </c>
      <c r="BB713" s="39">
        <f>IF(AZ713&lt;0,BB712+1,0)</f>
        <v/>
      </c>
      <c r="BC713" s="39">
        <f>IF(BB714=0,BB713,0)</f>
        <v/>
      </c>
      <c r="BD713" s="41">
        <f>180/SUM(BC533:BC712)</f>
        <v/>
      </c>
      <c r="BE713" s="41">
        <f>STDEV(BD693:BD712)</f>
        <v/>
      </c>
      <c r="BF713" s="41">
        <f>BD713-BE713</f>
        <v/>
      </c>
      <c r="BG713" s="41">
        <f>BD713+BE713</f>
        <v/>
      </c>
    </row>
    <row r="714">
      <c r="B714" s="40" t="n">
        <v>44321</v>
      </c>
      <c r="C714" s="41" t="n">
        <v>11.11</v>
      </c>
      <c r="D714" s="41" t="n">
        <v>10.92</v>
      </c>
      <c r="E714" s="41" t="n">
        <v>11.01</v>
      </c>
      <c r="F714" s="41" t="n">
        <v>10.95</v>
      </c>
      <c r="H714" s="41">
        <f>AVERAGE(F694:F713)</f>
        <v/>
      </c>
      <c r="I714" s="41">
        <f>AVERAGE(F665:F713)</f>
        <v/>
      </c>
      <c r="J714" s="41">
        <f>AVERAGE(F614:F713)</f>
        <v/>
      </c>
      <c r="K714" s="41">
        <f>STDEV(F694:F713)</f>
        <v/>
      </c>
      <c r="L714" s="41">
        <f>H714+2*K714</f>
        <v/>
      </c>
      <c r="M714" s="41">
        <f>H714-2*K714</f>
        <v/>
      </c>
      <c r="N714" s="41">
        <f>H714+1.5*K714</f>
        <v/>
      </c>
      <c r="O714" s="41">
        <f>H714-1.5*K714</f>
        <v/>
      </c>
      <c r="Q714" s="42">
        <f>(H713-H684)/H684</f>
        <v/>
      </c>
      <c r="R714" s="43">
        <f>IF(Q714&gt;=0.1,1,IF(Q714&gt;-0.1,0,-1))</f>
        <v/>
      </c>
      <c r="S714" s="42">
        <f>(I714-I684)/I684</f>
        <v/>
      </c>
      <c r="T714" s="43">
        <f>IF(S714&gt;=0.05,1,IF(S714&gt;-0.05,0,-1))</f>
        <v/>
      </c>
      <c r="U714" s="42">
        <f>(J713-J684)/J684</f>
        <v/>
      </c>
      <c r="V714" s="43">
        <f>IF(U714&gt;=0.03,1,IF(U714&gt;-0.03,0,-1))</f>
        <v/>
      </c>
      <c r="W714" s="43">
        <f>R714+T714+V714</f>
        <v/>
      </c>
      <c r="Y714" s="44">
        <f>(H713-H534)/H534</f>
        <v/>
      </c>
      <c r="Z714" s="43">
        <f>IF(Y714&gt;=0.1,1,IF(Y714&gt;-0.1,0,-1))</f>
        <v/>
      </c>
      <c r="AA714" s="42">
        <f>(I713-I534)/I534</f>
        <v/>
      </c>
      <c r="AB714" s="43">
        <f>IF(AA714&gt;=0.05,1,IF(AA714&gt;-0.05,0,-1))</f>
        <v/>
      </c>
      <c r="AC714" s="42">
        <f>(J713-J534)/J534</f>
        <v/>
      </c>
      <c r="AD714" s="43">
        <f>IF(AC714&gt;=0.03,1,IF(AC714&gt;-0.03,0,-1))</f>
        <v/>
      </c>
      <c r="AE714" s="43">
        <f>Z714+AB714+AD714</f>
        <v/>
      </c>
      <c r="AG714" s="39">
        <f>IF(H714&gt;I714,IF(I714&gt;J714,4,3),IF(H714&lt;J714,IF(I714&lt;J714,0,1),2))</f>
        <v/>
      </c>
      <c r="AI714" s="39">
        <f>IF(D714&gt;H714,3,IF(D714&gt;I714,2,IF(D714&gt;J714,1,0)))</f>
        <v/>
      </c>
      <c r="AK714" s="39">
        <f>IF(M714&gt;H714,3,IF(M714&gt;I714,2,IF(M714&gt;J714,1,0)))</f>
        <v/>
      </c>
      <c r="AM714" s="39">
        <f>IF(L714&gt;H714,3,IF(L714&gt;I714,2,IF(L714&gt;J714,1,0)))</f>
        <v/>
      </c>
      <c r="AO714" s="39">
        <f>IF(C713&gt;L713,2,IF(C713&gt;N713,1,0))</f>
        <v/>
      </c>
      <c r="AP714" s="39">
        <f>SUM(AO710:AO713)</f>
        <v/>
      </c>
      <c r="AQ714" s="39">
        <f>AQ713+1</f>
        <v/>
      </c>
      <c r="AR714" s="39">
        <f>IF(AP714&gt;0,AR713+1,0)</f>
        <v/>
      </c>
      <c r="AS714" s="39">
        <f>IF(AR715=0,AR714,0)</f>
        <v/>
      </c>
      <c r="AT714" s="41">
        <f>180/SUM(AS534:AS713)</f>
        <v/>
      </c>
      <c r="AU714" s="41">
        <f>STDEV(AT694:AT713)</f>
        <v/>
      </c>
      <c r="AV714" s="41">
        <f>AT714-AU714</f>
        <v/>
      </c>
      <c r="AW714" s="41">
        <f>AT714+AU714</f>
        <v/>
      </c>
      <c r="AY714" s="39">
        <f>IF(D713&lt;M713,-2,IF(D713&lt;O713,-1,0))</f>
        <v/>
      </c>
      <c r="AZ714" s="39">
        <f>SUM(AY710:AY713)</f>
        <v/>
      </c>
      <c r="BA714" s="39">
        <f>BA713+1</f>
        <v/>
      </c>
      <c r="BB714" s="39">
        <f>IF(AZ714&lt;0,BB713+1,0)</f>
        <v/>
      </c>
      <c r="BC714" s="39">
        <f>IF(BB715=0,BB714,0)</f>
        <v/>
      </c>
      <c r="BD714" s="41">
        <f>180/SUM(BC534:BC713)</f>
        <v/>
      </c>
      <c r="BE714" s="41">
        <f>STDEV(BD694:BD713)</f>
        <v/>
      </c>
      <c r="BF714" s="41">
        <f>BD714-BE714</f>
        <v/>
      </c>
      <c r="BG714" s="41">
        <f>BD714+BE714</f>
        <v/>
      </c>
    </row>
    <row r="715">
      <c r="B715" s="40" t="n">
        <v>44322</v>
      </c>
      <c r="C715" s="41" t="n">
        <v>11.06</v>
      </c>
      <c r="D715" s="41" t="n">
        <v>10.2</v>
      </c>
      <c r="E715" s="41" t="n">
        <v>10.94</v>
      </c>
      <c r="F715" s="41" t="n">
        <v>10.55</v>
      </c>
      <c r="H715" s="41">
        <f>AVERAGE(F695:F714)</f>
        <v/>
      </c>
      <c r="I715" s="41">
        <f>AVERAGE(F666:F714)</f>
        <v/>
      </c>
      <c r="J715" s="41">
        <f>AVERAGE(F615:F714)</f>
        <v/>
      </c>
      <c r="K715" s="41">
        <f>STDEV(F695:F714)</f>
        <v/>
      </c>
      <c r="L715" s="41">
        <f>H715+2*K715</f>
        <v/>
      </c>
      <c r="M715" s="41">
        <f>H715-2*K715</f>
        <v/>
      </c>
      <c r="N715" s="41">
        <f>H715+1.5*K715</f>
        <v/>
      </c>
      <c r="O715" s="41">
        <f>H715-1.5*K715</f>
        <v/>
      </c>
      <c r="Q715" s="42">
        <f>(H714-H685)/H685</f>
        <v/>
      </c>
      <c r="R715" s="43">
        <f>IF(Q715&gt;=0.1,1,IF(Q715&gt;-0.1,0,-1))</f>
        <v/>
      </c>
      <c r="S715" s="42">
        <f>(I715-I685)/I685</f>
        <v/>
      </c>
      <c r="T715" s="43">
        <f>IF(S715&gt;=0.05,1,IF(S715&gt;-0.05,0,-1))</f>
        <v/>
      </c>
      <c r="U715" s="42">
        <f>(J714-J685)/J685</f>
        <v/>
      </c>
      <c r="V715" s="43">
        <f>IF(U715&gt;=0.03,1,IF(U715&gt;-0.03,0,-1))</f>
        <v/>
      </c>
      <c r="W715" s="43">
        <f>R715+T715+V715</f>
        <v/>
      </c>
      <c r="Y715" s="44">
        <f>(H714-H535)/H535</f>
        <v/>
      </c>
      <c r="Z715" s="43">
        <f>IF(Y715&gt;=0.1,1,IF(Y715&gt;-0.1,0,-1))</f>
        <v/>
      </c>
      <c r="AA715" s="42">
        <f>(I714-I535)/I535</f>
        <v/>
      </c>
      <c r="AB715" s="43">
        <f>IF(AA715&gt;=0.05,1,IF(AA715&gt;-0.05,0,-1))</f>
        <v/>
      </c>
      <c r="AC715" s="42">
        <f>(J714-J535)/J535</f>
        <v/>
      </c>
      <c r="AD715" s="43">
        <f>IF(AC715&gt;=0.03,1,IF(AC715&gt;-0.03,0,-1))</f>
        <v/>
      </c>
      <c r="AE715" s="43">
        <f>Z715+AB715+AD715</f>
        <v/>
      </c>
      <c r="AG715" s="39">
        <f>IF(H715&gt;I715,IF(I715&gt;J715,4,3),IF(H715&lt;J715,IF(I715&lt;J715,0,1),2))</f>
        <v/>
      </c>
      <c r="AI715" s="39">
        <f>IF(D715&gt;H715,3,IF(D715&gt;I715,2,IF(D715&gt;J715,1,0)))</f>
        <v/>
      </c>
      <c r="AK715" s="39">
        <f>IF(M715&gt;H715,3,IF(M715&gt;I715,2,IF(M715&gt;J715,1,0)))</f>
        <v/>
      </c>
      <c r="AM715" s="39">
        <f>IF(L715&gt;H715,3,IF(L715&gt;I715,2,IF(L715&gt;J715,1,0)))</f>
        <v/>
      </c>
      <c r="AO715" s="39">
        <f>IF(C714&gt;L714,2,IF(C714&gt;N714,1,0))</f>
        <v/>
      </c>
      <c r="AP715" s="39">
        <f>SUM(AO711:AO714)</f>
        <v/>
      </c>
      <c r="AQ715" s="39">
        <f>AQ714+1</f>
        <v/>
      </c>
      <c r="AR715" s="39">
        <f>IF(AP715&gt;0,AR714+1,0)</f>
        <v/>
      </c>
      <c r="AS715" s="39">
        <f>IF(AR716=0,AR715,0)</f>
        <v/>
      </c>
      <c r="AT715" s="41">
        <f>180/SUM(AS535:AS714)</f>
        <v/>
      </c>
      <c r="AU715" s="41">
        <f>STDEV(AT695:AT714)</f>
        <v/>
      </c>
      <c r="AV715" s="41">
        <f>AT715-AU715</f>
        <v/>
      </c>
      <c r="AW715" s="41">
        <f>AT715+AU715</f>
        <v/>
      </c>
      <c r="AY715" s="39">
        <f>IF(D714&lt;M714,-2,IF(D714&lt;O714,-1,0))</f>
        <v/>
      </c>
      <c r="AZ715" s="39">
        <f>SUM(AY711:AY714)</f>
        <v/>
      </c>
      <c r="BA715" s="39">
        <f>BA714+1</f>
        <v/>
      </c>
      <c r="BB715" s="39">
        <f>IF(AZ715&lt;0,BB714+1,0)</f>
        <v/>
      </c>
      <c r="BC715" s="39">
        <f>IF(BB716=0,BB715,0)</f>
        <v/>
      </c>
      <c r="BD715" s="41">
        <f>180/SUM(BC535:BC714)</f>
        <v/>
      </c>
      <c r="BE715" s="41">
        <f>STDEV(BD695:BD714)</f>
        <v/>
      </c>
      <c r="BF715" s="41">
        <f>BD715-BE715</f>
        <v/>
      </c>
      <c r="BG715" s="41">
        <f>BD715+BE715</f>
        <v/>
      </c>
    </row>
    <row r="716">
      <c r="B716" s="40" t="n">
        <v>44323</v>
      </c>
      <c r="C716" s="41" t="n">
        <v>10.77</v>
      </c>
      <c r="D716" s="41" t="n">
        <v>10.23</v>
      </c>
      <c r="E716" s="41" t="n">
        <v>10.52</v>
      </c>
      <c r="F716" s="41" t="n">
        <v>10.38</v>
      </c>
      <c r="H716" s="41">
        <f>AVERAGE(F696:F715)</f>
        <v/>
      </c>
      <c r="I716" s="41">
        <f>AVERAGE(F667:F715)</f>
        <v/>
      </c>
      <c r="J716" s="41">
        <f>AVERAGE(F616:F715)</f>
        <v/>
      </c>
      <c r="K716" s="41">
        <f>STDEV(F696:F715)</f>
        <v/>
      </c>
      <c r="L716" s="41">
        <f>H716+2*K716</f>
        <v/>
      </c>
      <c r="M716" s="41">
        <f>H716-2*K716</f>
        <v/>
      </c>
      <c r="N716" s="41">
        <f>H716+1.5*K716</f>
        <v/>
      </c>
      <c r="O716" s="41">
        <f>H716-1.5*K716</f>
        <v/>
      </c>
      <c r="Q716" s="42">
        <f>(H715-H686)/H686</f>
        <v/>
      </c>
      <c r="R716" s="43">
        <f>IF(Q716&gt;=0.1,1,IF(Q716&gt;-0.1,0,-1))</f>
        <v/>
      </c>
      <c r="S716" s="42">
        <f>(I716-I686)/I686</f>
        <v/>
      </c>
      <c r="T716" s="43">
        <f>IF(S716&gt;=0.05,1,IF(S716&gt;-0.05,0,-1))</f>
        <v/>
      </c>
      <c r="U716" s="42">
        <f>(J715-J686)/J686</f>
        <v/>
      </c>
      <c r="V716" s="43">
        <f>IF(U716&gt;=0.03,1,IF(U716&gt;-0.03,0,-1))</f>
        <v/>
      </c>
      <c r="W716" s="43">
        <f>R716+T716+V716</f>
        <v/>
      </c>
      <c r="Y716" s="44">
        <f>(H715-H536)/H536</f>
        <v/>
      </c>
      <c r="Z716" s="43">
        <f>IF(Y716&gt;=0.1,1,IF(Y716&gt;-0.1,0,-1))</f>
        <v/>
      </c>
      <c r="AA716" s="42">
        <f>(I715-I536)/I536</f>
        <v/>
      </c>
      <c r="AB716" s="43">
        <f>IF(AA716&gt;=0.05,1,IF(AA716&gt;-0.05,0,-1))</f>
        <v/>
      </c>
      <c r="AC716" s="42">
        <f>(J715-J536)/J536</f>
        <v/>
      </c>
      <c r="AD716" s="43">
        <f>IF(AC716&gt;=0.03,1,IF(AC716&gt;-0.03,0,-1))</f>
        <v/>
      </c>
      <c r="AE716" s="43">
        <f>Z716+AB716+AD716</f>
        <v/>
      </c>
      <c r="AG716" s="39">
        <f>IF(H716&gt;I716,IF(I716&gt;J716,4,3),IF(H716&lt;J716,IF(I716&lt;J716,0,1),2))</f>
        <v/>
      </c>
      <c r="AI716" s="39">
        <f>IF(D716&gt;H716,3,IF(D716&gt;I716,2,IF(D716&gt;J716,1,0)))</f>
        <v/>
      </c>
      <c r="AK716" s="39">
        <f>IF(M716&gt;H716,3,IF(M716&gt;I716,2,IF(M716&gt;J716,1,0)))</f>
        <v/>
      </c>
      <c r="AM716" s="39">
        <f>IF(L716&gt;H716,3,IF(L716&gt;I716,2,IF(L716&gt;J716,1,0)))</f>
        <v/>
      </c>
      <c r="AO716" s="39">
        <f>IF(C715&gt;L715,2,IF(C715&gt;N715,1,0))</f>
        <v/>
      </c>
      <c r="AP716" s="39">
        <f>SUM(AO712:AO715)</f>
        <v/>
      </c>
      <c r="AQ716" s="39">
        <f>AQ715+1</f>
        <v/>
      </c>
      <c r="AR716" s="39">
        <f>IF(AP716&gt;0,AR715+1,0)</f>
        <v/>
      </c>
      <c r="AS716" s="39">
        <f>IF(AR717=0,AR716,0)</f>
        <v/>
      </c>
      <c r="AT716" s="41">
        <f>180/SUM(AS536:AS715)</f>
        <v/>
      </c>
      <c r="AU716" s="41">
        <f>STDEV(AT696:AT715)</f>
        <v/>
      </c>
      <c r="AV716" s="41">
        <f>AT716-AU716</f>
        <v/>
      </c>
      <c r="AW716" s="41">
        <f>AT716+AU716</f>
        <v/>
      </c>
      <c r="AY716" s="39">
        <f>IF(D715&lt;M715,-2,IF(D715&lt;O715,-1,0))</f>
        <v/>
      </c>
      <c r="AZ716" s="39">
        <f>SUM(AY712:AY715)</f>
        <v/>
      </c>
      <c r="BA716" s="39">
        <f>BA715+1</f>
        <v/>
      </c>
      <c r="BB716" s="39">
        <f>IF(AZ716&lt;0,BB715+1,0)</f>
        <v/>
      </c>
      <c r="BC716" s="39">
        <f>IF(BB717=0,BB716,0)</f>
        <v/>
      </c>
      <c r="BD716" s="41">
        <f>180/SUM(BC536:BC715)</f>
        <v/>
      </c>
      <c r="BE716" s="41">
        <f>STDEV(BD696:BD715)</f>
        <v/>
      </c>
      <c r="BF716" s="41">
        <f>BD716-BE716</f>
        <v/>
      </c>
      <c r="BG716" s="41">
        <f>BD716+BE716</f>
        <v/>
      </c>
    </row>
    <row r="717">
      <c r="B717" s="40" t="n">
        <v>44340</v>
      </c>
      <c r="C717" s="41" t="n">
        <v>4.02</v>
      </c>
      <c r="D717" s="41" t="n">
        <v>2.4</v>
      </c>
      <c r="E717" s="41" t="n">
        <v>2.4</v>
      </c>
      <c r="F717" s="41" t="n">
        <v>3.05</v>
      </c>
      <c r="H717" s="41">
        <f>AVERAGE(F697:F716)</f>
        <v/>
      </c>
      <c r="I717" s="41">
        <f>AVERAGE(F668:F716)</f>
        <v/>
      </c>
      <c r="J717" s="41">
        <f>AVERAGE(F617:F716)</f>
        <v/>
      </c>
      <c r="K717" s="41">
        <f>STDEV(F697:F716)</f>
        <v/>
      </c>
      <c r="L717" s="41">
        <f>H717+2*K717</f>
        <v/>
      </c>
      <c r="M717" s="41">
        <f>H717-2*K717</f>
        <v/>
      </c>
      <c r="N717" s="41">
        <f>H717+1.5*K717</f>
        <v/>
      </c>
      <c r="O717" s="41">
        <f>H717-1.5*K717</f>
        <v/>
      </c>
      <c r="Q717" s="42">
        <f>(H716-H687)/H687</f>
        <v/>
      </c>
      <c r="R717" s="43">
        <f>IF(Q717&gt;=0.1,1,IF(Q717&gt;-0.1,0,-1))</f>
        <v/>
      </c>
      <c r="S717" s="42">
        <f>(I717-I687)/I687</f>
        <v/>
      </c>
      <c r="T717" s="43">
        <f>IF(S717&gt;=0.05,1,IF(S717&gt;-0.05,0,-1))</f>
        <v/>
      </c>
      <c r="U717" s="42">
        <f>(J716-J687)/J687</f>
        <v/>
      </c>
      <c r="V717" s="43">
        <f>IF(U717&gt;=0.03,1,IF(U717&gt;-0.03,0,-1))</f>
        <v/>
      </c>
      <c r="W717" s="43">
        <f>R717+T717+V717</f>
        <v/>
      </c>
      <c r="Y717" s="44">
        <f>(H716-H537)/H537</f>
        <v/>
      </c>
      <c r="Z717" s="43">
        <f>IF(Y717&gt;=0.1,1,IF(Y717&gt;-0.1,0,-1))</f>
        <v/>
      </c>
      <c r="AA717" s="42">
        <f>(I716-I537)/I537</f>
        <v/>
      </c>
      <c r="AB717" s="43">
        <f>IF(AA717&gt;=0.05,1,IF(AA717&gt;-0.05,0,-1))</f>
        <v/>
      </c>
      <c r="AC717" s="42">
        <f>(J716-J537)/J537</f>
        <v/>
      </c>
      <c r="AD717" s="43">
        <f>IF(AC717&gt;=0.03,1,IF(AC717&gt;-0.03,0,-1))</f>
        <v/>
      </c>
      <c r="AE717" s="43">
        <f>Z717+AB717+AD717</f>
        <v/>
      </c>
      <c r="AG717" s="39">
        <f>IF(H717&gt;I717,IF(I717&gt;J717,4,3),IF(H717&lt;J717,IF(I717&lt;J717,0,1),2))</f>
        <v/>
      </c>
      <c r="AI717" s="39">
        <f>IF(D717&gt;H717,3,IF(D717&gt;I717,2,IF(D717&gt;J717,1,0)))</f>
        <v/>
      </c>
      <c r="AK717" s="39">
        <f>IF(M717&gt;H717,3,IF(M717&gt;I717,2,IF(M717&gt;J717,1,0)))</f>
        <v/>
      </c>
      <c r="AM717" s="39">
        <f>IF(L717&gt;H717,3,IF(L717&gt;I717,2,IF(L717&gt;J717,1,0)))</f>
        <v/>
      </c>
      <c r="AO717" s="39">
        <f>IF(C716&gt;L716,2,IF(C716&gt;N716,1,0))</f>
        <v/>
      </c>
      <c r="AP717" s="39">
        <f>SUM(AO713:AO716)</f>
        <v/>
      </c>
      <c r="AQ717" s="39">
        <f>AQ716+1</f>
        <v/>
      </c>
      <c r="AR717" s="39">
        <f>IF(AP717&gt;0,AR716+1,0)</f>
        <v/>
      </c>
      <c r="AS717" s="39">
        <f>IF(AR718=0,AR717,0)</f>
        <v/>
      </c>
      <c r="AT717" s="41">
        <f>180/SUM(AS537:AS716)</f>
        <v/>
      </c>
      <c r="AU717" s="41">
        <f>STDEV(AT697:AT716)</f>
        <v/>
      </c>
      <c r="AV717" s="41">
        <f>AT717-AU717</f>
        <v/>
      </c>
      <c r="AW717" s="41">
        <f>AT717+AU717</f>
        <v/>
      </c>
      <c r="AY717" s="39">
        <f>IF(D716&lt;M716,-2,IF(D716&lt;O716,-1,0))</f>
        <v/>
      </c>
      <c r="AZ717" s="39">
        <f>SUM(AY713:AY716)</f>
        <v/>
      </c>
      <c r="BA717" s="39">
        <f>BA716+1</f>
        <v/>
      </c>
      <c r="BB717" s="39">
        <f>IF(AZ717&lt;0,BB716+1,0)</f>
        <v/>
      </c>
      <c r="BC717" s="39">
        <f>IF(BB718=0,BB717,0)</f>
        <v/>
      </c>
      <c r="BD717" s="41">
        <f>180/SUM(BC537:BC716)</f>
        <v/>
      </c>
      <c r="BE717" s="41">
        <f>STDEV(BD697:BD716)</f>
        <v/>
      </c>
      <c r="BF717" s="41">
        <f>BD717-BE717</f>
        <v/>
      </c>
      <c r="BG717" s="41">
        <f>BD717+BE717</f>
        <v/>
      </c>
    </row>
    <row r="718">
      <c r="B718" s="40" t="n">
        <v>44341</v>
      </c>
      <c r="C718" s="41" t="n">
        <v>3.32</v>
      </c>
      <c r="D718" s="41" t="n">
        <v>2.75</v>
      </c>
      <c r="E718" s="41" t="n">
        <v>3.296</v>
      </c>
      <c r="F718" s="41" t="n">
        <v>2.796</v>
      </c>
      <c r="H718" s="41">
        <f>AVERAGE(F698:F717)</f>
        <v/>
      </c>
      <c r="I718" s="41">
        <f>AVERAGE(F669:F717)</f>
        <v/>
      </c>
      <c r="J718" s="41">
        <f>AVERAGE(F618:F717)</f>
        <v/>
      </c>
      <c r="K718" s="41">
        <f>STDEV(F698:F717)</f>
        <v/>
      </c>
      <c r="L718" s="41">
        <f>H718+2*K718</f>
        <v/>
      </c>
      <c r="M718" s="41">
        <f>H718-2*K718</f>
        <v/>
      </c>
      <c r="N718" s="41">
        <f>H718+1.5*K718</f>
        <v/>
      </c>
      <c r="O718" s="41">
        <f>H718-1.5*K718</f>
        <v/>
      </c>
      <c r="Q718" s="42">
        <f>(H717-H688)/H688</f>
        <v/>
      </c>
      <c r="R718" s="43">
        <f>IF(Q718&gt;=0.1,1,IF(Q718&gt;-0.1,0,-1))</f>
        <v/>
      </c>
      <c r="S718" s="42">
        <f>(I718-I688)/I688</f>
        <v/>
      </c>
      <c r="T718" s="43">
        <f>IF(S718&gt;=0.05,1,IF(S718&gt;-0.05,0,-1))</f>
        <v/>
      </c>
      <c r="U718" s="42">
        <f>(J717-J688)/J688</f>
        <v/>
      </c>
      <c r="V718" s="43">
        <f>IF(U718&gt;=0.03,1,IF(U718&gt;-0.03,0,-1))</f>
        <v/>
      </c>
      <c r="W718" s="43">
        <f>R718+T718+V718</f>
        <v/>
      </c>
      <c r="Y718" s="44">
        <f>(H717-H538)/H538</f>
        <v/>
      </c>
      <c r="Z718" s="43">
        <f>IF(Y718&gt;=0.1,1,IF(Y718&gt;-0.1,0,-1))</f>
        <v/>
      </c>
      <c r="AA718" s="42">
        <f>(I717-I538)/I538</f>
        <v/>
      </c>
      <c r="AB718" s="43">
        <f>IF(AA718&gt;=0.05,1,IF(AA718&gt;-0.05,0,-1))</f>
        <v/>
      </c>
      <c r="AC718" s="42">
        <f>(J717-J538)/J538</f>
        <v/>
      </c>
      <c r="AD718" s="43">
        <f>IF(AC718&gt;=0.03,1,IF(AC718&gt;-0.03,0,-1))</f>
        <v/>
      </c>
      <c r="AE718" s="43">
        <f>Z718+AB718+AD718</f>
        <v/>
      </c>
      <c r="AG718" s="39">
        <f>IF(H718&gt;I718,IF(I718&gt;J718,4,3),IF(H718&lt;J718,IF(I718&lt;J718,0,1),2))</f>
        <v/>
      </c>
      <c r="AI718" s="39">
        <f>IF(D718&gt;H718,3,IF(D718&gt;I718,2,IF(D718&gt;J718,1,0)))</f>
        <v/>
      </c>
      <c r="AK718" s="39">
        <f>IF(M718&gt;H718,3,IF(M718&gt;I718,2,IF(M718&gt;J718,1,0)))</f>
        <v/>
      </c>
      <c r="AM718" s="39">
        <f>IF(L718&gt;H718,3,IF(L718&gt;I718,2,IF(L718&gt;J718,1,0)))</f>
        <v/>
      </c>
      <c r="AO718" s="39">
        <f>IF(C717&gt;L717,2,IF(C717&gt;N717,1,0))</f>
        <v/>
      </c>
      <c r="AP718" s="39">
        <f>SUM(AO714:AO717)</f>
        <v/>
      </c>
      <c r="AQ718" s="39">
        <f>AQ717+1</f>
        <v/>
      </c>
      <c r="AR718" s="39">
        <f>IF(AP718&gt;0,AR717+1,0)</f>
        <v/>
      </c>
      <c r="AS718" s="39">
        <f>IF(AR719=0,AR718,0)</f>
        <v/>
      </c>
      <c r="AT718" s="41">
        <f>180/SUM(AS538:AS717)</f>
        <v/>
      </c>
      <c r="AU718" s="41">
        <f>STDEV(AT698:AT717)</f>
        <v/>
      </c>
      <c r="AV718" s="41">
        <f>AT718-AU718</f>
        <v/>
      </c>
      <c r="AW718" s="41">
        <f>AT718+AU718</f>
        <v/>
      </c>
      <c r="AY718" s="39">
        <f>IF(D717&lt;M717,-2,IF(D717&lt;O717,-1,0))</f>
        <v/>
      </c>
      <c r="AZ718" s="39">
        <f>SUM(AY714:AY717)</f>
        <v/>
      </c>
      <c r="BA718" s="39">
        <f>BA717+1</f>
        <v/>
      </c>
      <c r="BB718" s="39">
        <f>IF(AZ718&lt;0,BB717+1,0)</f>
        <v/>
      </c>
      <c r="BC718" s="39">
        <f>IF(BB719=0,BB718,0)</f>
        <v/>
      </c>
      <c r="BD718" s="41">
        <f>180/SUM(BC538:BC717)</f>
        <v/>
      </c>
      <c r="BE718" s="41">
        <f>STDEV(BD698:BD717)</f>
        <v/>
      </c>
      <c r="BF718" s="41">
        <f>BD718-BE718</f>
        <v/>
      </c>
      <c r="BG718" s="41">
        <f>BD718+BE718</f>
        <v/>
      </c>
    </row>
    <row r="719">
      <c r="B719" s="40" t="n">
        <v>44342</v>
      </c>
      <c r="C719" s="41" t="n">
        <v>3.65</v>
      </c>
      <c r="D719" s="41" t="n">
        <v>2.84</v>
      </c>
      <c r="E719" s="41" t="n">
        <v>2.9</v>
      </c>
      <c r="F719" s="41" t="n">
        <v>3.54</v>
      </c>
      <c r="H719" s="41">
        <f>AVERAGE(F699:F718)</f>
        <v/>
      </c>
      <c r="I719" s="41">
        <f>AVERAGE(F670:F718)</f>
        <v/>
      </c>
      <c r="J719" s="41">
        <f>AVERAGE(F619:F718)</f>
        <v/>
      </c>
      <c r="K719" s="41">
        <f>STDEV(F699:F718)</f>
        <v/>
      </c>
      <c r="L719" s="41">
        <f>H719+2*K719</f>
        <v/>
      </c>
      <c r="M719" s="41">
        <f>H719-2*K719</f>
        <v/>
      </c>
      <c r="N719" s="41">
        <f>H719+1.5*K719</f>
        <v/>
      </c>
      <c r="O719" s="41">
        <f>H719-1.5*K719</f>
        <v/>
      </c>
      <c r="Q719" s="42">
        <f>(H718-H689)/H689</f>
        <v/>
      </c>
      <c r="R719" s="43">
        <f>IF(Q719&gt;=0.1,1,IF(Q719&gt;-0.1,0,-1))</f>
        <v/>
      </c>
      <c r="S719" s="42">
        <f>(I719-I689)/I689</f>
        <v/>
      </c>
      <c r="T719" s="43">
        <f>IF(S719&gt;=0.05,1,IF(S719&gt;-0.05,0,-1))</f>
        <v/>
      </c>
      <c r="U719" s="42">
        <f>(J718-J689)/J689</f>
        <v/>
      </c>
      <c r="V719" s="43">
        <f>IF(U719&gt;=0.03,1,IF(U719&gt;-0.03,0,-1))</f>
        <v/>
      </c>
      <c r="W719" s="43">
        <f>R719+T719+V719</f>
        <v/>
      </c>
      <c r="Y719" s="44">
        <f>(H718-H539)/H539</f>
        <v/>
      </c>
      <c r="Z719" s="43">
        <f>IF(Y719&gt;=0.1,1,IF(Y719&gt;-0.1,0,-1))</f>
        <v/>
      </c>
      <c r="AA719" s="42">
        <f>(I718-I539)/I539</f>
        <v/>
      </c>
      <c r="AB719" s="43">
        <f>IF(AA719&gt;=0.05,1,IF(AA719&gt;-0.05,0,-1))</f>
        <v/>
      </c>
      <c r="AC719" s="42">
        <f>(J718-J539)/J539</f>
        <v/>
      </c>
      <c r="AD719" s="43">
        <f>IF(AC719&gt;=0.03,1,IF(AC719&gt;-0.03,0,-1))</f>
        <v/>
      </c>
      <c r="AE719" s="43">
        <f>Z719+AB719+AD719</f>
        <v/>
      </c>
      <c r="AG719" s="39">
        <f>IF(H719&gt;I719,IF(I719&gt;J719,4,3),IF(H719&lt;J719,IF(I719&lt;J719,0,1),2))</f>
        <v/>
      </c>
      <c r="AI719" s="39">
        <f>IF(D719&gt;H719,3,IF(D719&gt;I719,2,IF(D719&gt;J719,1,0)))</f>
        <v/>
      </c>
      <c r="AK719" s="39">
        <f>IF(M719&gt;H719,3,IF(M719&gt;I719,2,IF(M719&gt;J719,1,0)))</f>
        <v/>
      </c>
      <c r="AM719" s="39">
        <f>IF(L719&gt;H719,3,IF(L719&gt;I719,2,IF(L719&gt;J719,1,0)))</f>
        <v/>
      </c>
      <c r="AO719" s="39">
        <f>IF(C718&gt;L718,2,IF(C718&gt;N718,1,0))</f>
        <v/>
      </c>
      <c r="AP719" s="39">
        <f>SUM(AO715:AO718)</f>
        <v/>
      </c>
      <c r="AQ719" s="39">
        <f>AQ718+1</f>
        <v/>
      </c>
      <c r="AR719" s="39">
        <f>IF(AP719&gt;0,AR718+1,0)</f>
        <v/>
      </c>
      <c r="AS719" s="39">
        <f>IF(AR720=0,AR719,0)</f>
        <v/>
      </c>
      <c r="AT719" s="41">
        <f>180/SUM(AS539:AS718)</f>
        <v/>
      </c>
      <c r="AU719" s="41">
        <f>STDEV(AT699:AT718)</f>
        <v/>
      </c>
      <c r="AV719" s="41">
        <f>AT719-AU719</f>
        <v/>
      </c>
      <c r="AW719" s="41">
        <f>AT719+AU719</f>
        <v/>
      </c>
      <c r="AY719" s="39">
        <f>IF(D718&lt;M718,-2,IF(D718&lt;O718,-1,0))</f>
        <v/>
      </c>
      <c r="AZ719" s="39">
        <f>SUM(AY715:AY718)</f>
        <v/>
      </c>
      <c r="BA719" s="39">
        <f>BA718+1</f>
        <v/>
      </c>
      <c r="BB719" s="39">
        <f>IF(AZ719&lt;0,BB718+1,0)</f>
        <v/>
      </c>
      <c r="BC719" s="39">
        <f>IF(BB720=0,BB719,0)</f>
        <v/>
      </c>
      <c r="BD719" s="41">
        <f>180/SUM(BC539:BC718)</f>
        <v/>
      </c>
      <c r="BE719" s="41">
        <f>STDEV(BD699:BD718)</f>
        <v/>
      </c>
      <c r="BF719" s="41">
        <f>BD719-BE719</f>
        <v/>
      </c>
      <c r="BG719" s="41">
        <f>BD719+BE719</f>
        <v/>
      </c>
    </row>
    <row r="720">
      <c r="B720" s="40" t="n">
        <v>44343</v>
      </c>
      <c r="C720" s="41" t="n">
        <v>4.95</v>
      </c>
      <c r="D720" s="41" t="n">
        <v>3.75</v>
      </c>
      <c r="E720" s="41" t="n">
        <v>3.894</v>
      </c>
      <c r="F720" s="41" t="n">
        <v>4.9</v>
      </c>
      <c r="H720" s="41">
        <f>AVERAGE(F700:F719)</f>
        <v/>
      </c>
      <c r="I720" s="41">
        <f>AVERAGE(F671:F719)</f>
        <v/>
      </c>
      <c r="J720" s="41">
        <f>AVERAGE(F620:F719)</f>
        <v/>
      </c>
      <c r="K720" s="41">
        <f>STDEV(F700:F719)</f>
        <v/>
      </c>
      <c r="L720" s="41">
        <f>H720+2*K720</f>
        <v/>
      </c>
      <c r="M720" s="41">
        <f>H720-2*K720</f>
        <v/>
      </c>
      <c r="N720" s="41">
        <f>H720+1.5*K720</f>
        <v/>
      </c>
      <c r="O720" s="41">
        <f>H720-1.5*K720</f>
        <v/>
      </c>
      <c r="Q720" s="42">
        <f>(H719-H690)/H690</f>
        <v/>
      </c>
      <c r="R720" s="43">
        <f>IF(Q720&gt;=0.1,1,IF(Q720&gt;-0.1,0,-1))</f>
        <v/>
      </c>
      <c r="S720" s="42">
        <f>(I720-I690)/I690</f>
        <v/>
      </c>
      <c r="T720" s="43">
        <f>IF(S720&gt;=0.05,1,IF(S720&gt;-0.05,0,-1))</f>
        <v/>
      </c>
      <c r="U720" s="42">
        <f>(J719-J690)/J690</f>
        <v/>
      </c>
      <c r="V720" s="43">
        <f>IF(U720&gt;=0.03,1,IF(U720&gt;-0.03,0,-1))</f>
        <v/>
      </c>
      <c r="W720" s="43">
        <f>R720+T720+V720</f>
        <v/>
      </c>
      <c r="Y720" s="44">
        <f>(H719-H540)/H540</f>
        <v/>
      </c>
      <c r="Z720" s="43">
        <f>IF(Y720&gt;=0.1,1,IF(Y720&gt;-0.1,0,-1))</f>
        <v/>
      </c>
      <c r="AA720" s="42">
        <f>(I719-I540)/I540</f>
        <v/>
      </c>
      <c r="AB720" s="43">
        <f>IF(AA720&gt;=0.05,1,IF(AA720&gt;-0.05,0,-1))</f>
        <v/>
      </c>
      <c r="AC720" s="42">
        <f>(J719-J540)/J540</f>
        <v/>
      </c>
      <c r="AD720" s="43">
        <f>IF(AC720&gt;=0.03,1,IF(AC720&gt;-0.03,0,-1))</f>
        <v/>
      </c>
      <c r="AE720" s="43">
        <f>Z720+AB720+AD720</f>
        <v/>
      </c>
      <c r="AG720" s="39">
        <f>IF(H720&gt;I720,IF(I720&gt;J720,4,3),IF(H720&lt;J720,IF(I720&lt;J720,0,1),2))</f>
        <v/>
      </c>
      <c r="AI720" s="39">
        <f>IF(D720&gt;H720,3,IF(D720&gt;I720,2,IF(D720&gt;J720,1,0)))</f>
        <v/>
      </c>
      <c r="AK720" s="39">
        <f>IF(M720&gt;H720,3,IF(M720&gt;I720,2,IF(M720&gt;J720,1,0)))</f>
        <v/>
      </c>
      <c r="AM720" s="39">
        <f>IF(L720&gt;H720,3,IF(L720&gt;I720,2,IF(L720&gt;J720,1,0)))</f>
        <v/>
      </c>
      <c r="AO720" s="39">
        <f>IF(C719&gt;L719,2,IF(C719&gt;N719,1,0))</f>
        <v/>
      </c>
      <c r="AP720" s="39">
        <f>SUM(AO716:AO719)</f>
        <v/>
      </c>
      <c r="AQ720" s="39">
        <f>AQ719+1</f>
        <v/>
      </c>
      <c r="AR720" s="39">
        <f>IF(AP720&gt;0,AR719+1,0)</f>
        <v/>
      </c>
      <c r="AS720" s="39">
        <f>IF(AR721=0,AR720,0)</f>
        <v/>
      </c>
      <c r="AT720" s="41">
        <f>180/SUM(AS540:AS719)</f>
        <v/>
      </c>
      <c r="AU720" s="41">
        <f>STDEV(AT700:AT719)</f>
        <v/>
      </c>
      <c r="AV720" s="41">
        <f>AT720-AU720</f>
        <v/>
      </c>
      <c r="AW720" s="41">
        <f>AT720+AU720</f>
        <v/>
      </c>
      <c r="AY720" s="39">
        <f>IF(D719&lt;M719,-2,IF(D719&lt;O719,-1,0))</f>
        <v/>
      </c>
      <c r="AZ720" s="39">
        <f>SUM(AY716:AY719)</f>
        <v/>
      </c>
      <c r="BA720" s="39">
        <f>BA719+1</f>
        <v/>
      </c>
      <c r="BB720" s="39">
        <f>IF(AZ720&lt;0,BB719+1,0)</f>
        <v/>
      </c>
      <c r="BC720" s="39">
        <f>IF(BB721=0,BB720,0)</f>
        <v/>
      </c>
      <c r="BD720" s="41">
        <f>180/SUM(BC540:BC719)</f>
        <v/>
      </c>
      <c r="BE720" s="41">
        <f>STDEV(BD700:BD719)</f>
        <v/>
      </c>
      <c r="BF720" s="41">
        <f>BD720-BE720</f>
        <v/>
      </c>
      <c r="BG720" s="41">
        <f>BD720+BE720</f>
        <v/>
      </c>
    </row>
    <row r="721">
      <c r="B721" s="40" t="n">
        <v>44344</v>
      </c>
      <c r="C721" s="41" t="n">
        <v>6.38</v>
      </c>
      <c r="D721" s="41" t="n">
        <v>5.415</v>
      </c>
      <c r="E721" s="41" t="n">
        <v>6</v>
      </c>
      <c r="F721" s="41" t="n">
        <v>5.68</v>
      </c>
      <c r="H721" s="41">
        <f>AVERAGE(F701:F720)</f>
        <v/>
      </c>
      <c r="I721" s="41">
        <f>AVERAGE(F672:F720)</f>
        <v/>
      </c>
      <c r="J721" s="41">
        <f>AVERAGE(F621:F720)</f>
        <v/>
      </c>
      <c r="K721" s="41">
        <f>STDEV(F701:F720)</f>
        <v/>
      </c>
      <c r="L721" s="41">
        <f>H721+2*K721</f>
        <v/>
      </c>
      <c r="M721" s="41">
        <f>H721-2*K721</f>
        <v/>
      </c>
      <c r="N721" s="41">
        <f>H721+1.5*K721</f>
        <v/>
      </c>
      <c r="O721" s="41">
        <f>H721-1.5*K721</f>
        <v/>
      </c>
      <c r="Q721" s="42">
        <f>(H720-H691)/H691</f>
        <v/>
      </c>
      <c r="R721" s="43">
        <f>IF(Q721&gt;=0.1,1,IF(Q721&gt;-0.1,0,-1))</f>
        <v/>
      </c>
      <c r="S721" s="42">
        <f>(I721-I691)/I691</f>
        <v/>
      </c>
      <c r="T721" s="43">
        <f>IF(S721&gt;=0.05,1,IF(S721&gt;-0.05,0,-1))</f>
        <v/>
      </c>
      <c r="U721" s="42">
        <f>(J720-J691)/J691</f>
        <v/>
      </c>
      <c r="V721" s="43">
        <f>IF(U721&gt;=0.03,1,IF(U721&gt;-0.03,0,-1))</f>
        <v/>
      </c>
      <c r="W721" s="43">
        <f>R721+T721+V721</f>
        <v/>
      </c>
      <c r="Y721" s="44">
        <f>(H720-H541)/H541</f>
        <v/>
      </c>
      <c r="Z721" s="43">
        <f>IF(Y721&gt;=0.1,1,IF(Y721&gt;-0.1,0,-1))</f>
        <v/>
      </c>
      <c r="AA721" s="42">
        <f>(I720-I541)/I541</f>
        <v/>
      </c>
      <c r="AB721" s="43">
        <f>IF(AA721&gt;=0.05,1,IF(AA721&gt;-0.05,0,-1))</f>
        <v/>
      </c>
      <c r="AC721" s="42">
        <f>(J720-J541)/J541</f>
        <v/>
      </c>
      <c r="AD721" s="43">
        <f>IF(AC721&gt;=0.03,1,IF(AC721&gt;-0.03,0,-1))</f>
        <v/>
      </c>
      <c r="AE721" s="43">
        <f>Z721+AB721+AD721</f>
        <v/>
      </c>
      <c r="AG721" s="39">
        <f>IF(H721&gt;I721,IF(I721&gt;J721,4,3),IF(H721&lt;J721,IF(I721&lt;J721,0,1),2))</f>
        <v/>
      </c>
      <c r="AI721" s="39">
        <f>IF(D721&gt;H721,3,IF(D721&gt;I721,2,IF(D721&gt;J721,1,0)))</f>
        <v/>
      </c>
      <c r="AK721" s="39">
        <f>IF(M721&gt;H721,3,IF(M721&gt;I721,2,IF(M721&gt;J721,1,0)))</f>
        <v/>
      </c>
      <c r="AM721" s="39">
        <f>IF(L721&gt;H721,3,IF(L721&gt;I721,2,IF(L721&gt;J721,1,0)))</f>
        <v/>
      </c>
      <c r="AO721" s="39">
        <f>IF(C720&gt;L720,2,IF(C720&gt;N720,1,0))</f>
        <v/>
      </c>
      <c r="AP721" s="39">
        <f>SUM(AO717:AO720)</f>
        <v/>
      </c>
      <c r="AQ721" s="39">
        <f>AQ720+1</f>
        <v/>
      </c>
      <c r="AR721" s="39">
        <f>IF(AP721&gt;0,AR720+1,0)</f>
        <v/>
      </c>
      <c r="AS721" s="39">
        <f>IF(AR722=0,AR721,0)</f>
        <v/>
      </c>
      <c r="AT721" s="41">
        <f>180/SUM(AS541:AS720)</f>
        <v/>
      </c>
      <c r="AU721" s="41">
        <f>STDEV(AT701:AT720)</f>
        <v/>
      </c>
      <c r="AV721" s="41">
        <f>AT721-AU721</f>
        <v/>
      </c>
      <c r="AW721" s="41">
        <f>AT721+AU721</f>
        <v/>
      </c>
      <c r="AY721" s="39">
        <f>IF(D720&lt;M720,-2,IF(D720&lt;O720,-1,0))</f>
        <v/>
      </c>
      <c r="AZ721" s="39">
        <f>SUM(AY717:AY720)</f>
        <v/>
      </c>
      <c r="BA721" s="39">
        <f>BA720+1</f>
        <v/>
      </c>
      <c r="BB721" s="39">
        <f>IF(AZ721&lt;0,BB720+1,0)</f>
        <v/>
      </c>
      <c r="BC721" s="39">
        <f>IF(BB722=0,BB721,0)</f>
        <v/>
      </c>
      <c r="BD721" s="41">
        <f>180/SUM(BC541:BC720)</f>
        <v/>
      </c>
      <c r="BE721" s="41">
        <f>STDEV(BD701:BD720)</f>
        <v/>
      </c>
      <c r="BF721" s="41">
        <f>BD721-BE721</f>
        <v/>
      </c>
      <c r="BG721" s="41">
        <f>BD721+BE721</f>
        <v/>
      </c>
    </row>
    <row r="722">
      <c r="B722" s="40" t="n">
        <v>44347</v>
      </c>
      <c r="C722" s="41" t="n">
        <v>5.805</v>
      </c>
      <c r="D722" s="41" t="n">
        <v>4.86</v>
      </c>
      <c r="E722" s="41" t="n">
        <v>5.495</v>
      </c>
      <c r="F722" s="41" t="n">
        <v>5.375</v>
      </c>
      <c r="H722" s="41">
        <f>AVERAGE(F702:F721)</f>
        <v/>
      </c>
      <c r="I722" s="41">
        <f>AVERAGE(F673:F721)</f>
        <v/>
      </c>
      <c r="J722" s="41">
        <f>AVERAGE(F622:F721)</f>
        <v/>
      </c>
      <c r="K722" s="41">
        <f>STDEV(F702:F721)</f>
        <v/>
      </c>
      <c r="L722" s="41">
        <f>H722+2*K722</f>
        <v/>
      </c>
      <c r="M722" s="41">
        <f>H722-2*K722</f>
        <v/>
      </c>
      <c r="N722" s="41">
        <f>H722+1.5*K722</f>
        <v/>
      </c>
      <c r="O722" s="41">
        <f>H722-1.5*K722</f>
        <v/>
      </c>
      <c r="Q722" s="42">
        <f>(H721-H692)/H692</f>
        <v/>
      </c>
      <c r="R722" s="43">
        <f>IF(Q722&gt;=0.1,1,IF(Q722&gt;-0.1,0,-1))</f>
        <v/>
      </c>
      <c r="S722" s="42">
        <f>(I722-I692)/I692</f>
        <v/>
      </c>
      <c r="T722" s="43">
        <f>IF(S722&gt;=0.05,1,IF(S722&gt;-0.05,0,-1))</f>
        <v/>
      </c>
      <c r="U722" s="42">
        <f>(J721-J692)/J692</f>
        <v/>
      </c>
      <c r="V722" s="43">
        <f>IF(U722&gt;=0.03,1,IF(U722&gt;-0.03,0,-1))</f>
        <v/>
      </c>
      <c r="W722" s="43">
        <f>R722+T722+V722</f>
        <v/>
      </c>
      <c r="Y722" s="44">
        <f>(H721-H542)/H542</f>
        <v/>
      </c>
      <c r="Z722" s="43">
        <f>IF(Y722&gt;=0.1,1,IF(Y722&gt;-0.1,0,-1))</f>
        <v/>
      </c>
      <c r="AA722" s="42">
        <f>(I721-I542)/I542</f>
        <v/>
      </c>
      <c r="AB722" s="43">
        <f>IF(AA722&gt;=0.05,1,IF(AA722&gt;-0.05,0,-1))</f>
        <v/>
      </c>
      <c r="AC722" s="42">
        <f>(J721-J542)/J542</f>
        <v/>
      </c>
      <c r="AD722" s="43">
        <f>IF(AC722&gt;=0.03,1,IF(AC722&gt;-0.03,0,-1))</f>
        <v/>
      </c>
      <c r="AE722" s="43">
        <f>Z722+AB722+AD722</f>
        <v/>
      </c>
      <c r="AG722" s="39">
        <f>IF(H722&gt;I722,IF(I722&gt;J722,4,3),IF(H722&lt;J722,IF(I722&lt;J722,0,1),2))</f>
        <v/>
      </c>
      <c r="AI722" s="39">
        <f>IF(D722&gt;H722,3,IF(D722&gt;I722,2,IF(D722&gt;J722,1,0)))</f>
        <v/>
      </c>
      <c r="AK722" s="39">
        <f>IF(M722&gt;H722,3,IF(M722&gt;I722,2,IF(M722&gt;J722,1,0)))</f>
        <v/>
      </c>
      <c r="AM722" s="39">
        <f>IF(L722&gt;H722,3,IF(L722&gt;I722,2,IF(L722&gt;J722,1,0)))</f>
        <v/>
      </c>
      <c r="AO722" s="39">
        <f>IF(C721&gt;L721,2,IF(C721&gt;N721,1,0))</f>
        <v/>
      </c>
      <c r="AP722" s="39">
        <f>SUM(AO718:AO721)</f>
        <v/>
      </c>
      <c r="AQ722" s="39">
        <f>AQ721+1</f>
        <v/>
      </c>
      <c r="AR722" s="39">
        <f>IF(AP722&gt;0,AR721+1,0)</f>
        <v/>
      </c>
      <c r="AS722" s="39">
        <f>IF(AR723=0,AR722,0)</f>
        <v/>
      </c>
      <c r="AT722" s="41">
        <f>180/SUM(AS542:AS721)</f>
        <v/>
      </c>
      <c r="AU722" s="41">
        <f>STDEV(AT702:AT721)</f>
        <v/>
      </c>
      <c r="AV722" s="41">
        <f>AT722-AU722</f>
        <v/>
      </c>
      <c r="AW722" s="41">
        <f>AT722+AU722</f>
        <v/>
      </c>
      <c r="AY722" s="39">
        <f>IF(D721&lt;M721,-2,IF(D721&lt;O721,-1,0))</f>
        <v/>
      </c>
      <c r="AZ722" s="39">
        <f>SUM(AY718:AY721)</f>
        <v/>
      </c>
      <c r="BA722" s="39">
        <f>BA721+1</f>
        <v/>
      </c>
      <c r="BB722" s="39">
        <f>IF(AZ722&lt;0,BB721+1,0)</f>
        <v/>
      </c>
      <c r="BC722" s="39">
        <f>IF(BB723=0,BB722,0)</f>
        <v/>
      </c>
      <c r="BD722" s="41">
        <f>180/SUM(BC542:BC721)</f>
        <v/>
      </c>
      <c r="BE722" s="41">
        <f>STDEV(BD702:BD721)</f>
        <v/>
      </c>
      <c r="BF722" s="41">
        <f>BD722-BE722</f>
        <v/>
      </c>
      <c r="BG722" s="41">
        <f>BD722+BE722</f>
        <v/>
      </c>
    </row>
    <row r="723">
      <c r="B723" s="40" t="n">
        <v>44348</v>
      </c>
      <c r="C723" s="41" t="n">
        <v>5.37</v>
      </c>
      <c r="D723" s="41" t="n">
        <v>4.53</v>
      </c>
      <c r="E723" s="41" t="n">
        <v>5.245</v>
      </c>
      <c r="F723" s="41" t="n">
        <v>4.62</v>
      </c>
      <c r="H723" s="41">
        <f>AVERAGE(F703:F722)</f>
        <v/>
      </c>
      <c r="I723" s="41">
        <f>AVERAGE(F674:F722)</f>
        <v/>
      </c>
      <c r="J723" s="41">
        <f>AVERAGE(F623:F722)</f>
        <v/>
      </c>
      <c r="K723" s="41">
        <f>STDEV(F703:F722)</f>
        <v/>
      </c>
      <c r="L723" s="41">
        <f>H723+2*K723</f>
        <v/>
      </c>
      <c r="M723" s="41">
        <f>H723-2*K723</f>
        <v/>
      </c>
      <c r="N723" s="41">
        <f>H723+1.5*K723</f>
        <v/>
      </c>
      <c r="O723" s="41">
        <f>H723-1.5*K723</f>
        <v/>
      </c>
      <c r="Q723" s="42">
        <f>(H722-H693)/H693</f>
        <v/>
      </c>
      <c r="R723" s="43">
        <f>IF(Q723&gt;=0.1,1,IF(Q723&gt;-0.1,0,-1))</f>
        <v/>
      </c>
      <c r="S723" s="42">
        <f>(I723-I693)/I693</f>
        <v/>
      </c>
      <c r="T723" s="43">
        <f>IF(S723&gt;=0.05,1,IF(S723&gt;-0.05,0,-1))</f>
        <v/>
      </c>
      <c r="U723" s="42">
        <f>(J722-J693)/J693</f>
        <v/>
      </c>
      <c r="V723" s="43">
        <f>IF(U723&gt;=0.03,1,IF(U723&gt;-0.03,0,-1))</f>
        <v/>
      </c>
      <c r="W723" s="43">
        <f>R723+T723+V723</f>
        <v/>
      </c>
      <c r="Y723" s="44">
        <f>(H722-H543)/H543</f>
        <v/>
      </c>
      <c r="Z723" s="43">
        <f>IF(Y723&gt;=0.1,1,IF(Y723&gt;-0.1,0,-1))</f>
        <v/>
      </c>
      <c r="AA723" s="42">
        <f>(I722-I543)/I543</f>
        <v/>
      </c>
      <c r="AB723" s="43">
        <f>IF(AA723&gt;=0.05,1,IF(AA723&gt;-0.05,0,-1))</f>
        <v/>
      </c>
      <c r="AC723" s="42">
        <f>(J722-J543)/J543</f>
        <v/>
      </c>
      <c r="AD723" s="43">
        <f>IF(AC723&gt;=0.03,1,IF(AC723&gt;-0.03,0,-1))</f>
        <v/>
      </c>
      <c r="AE723" s="43">
        <f>Z723+AB723+AD723</f>
        <v/>
      </c>
      <c r="AG723" s="39">
        <f>IF(H723&gt;I723,IF(I723&gt;J723,4,3),IF(H723&lt;J723,IF(I723&lt;J723,0,1),2))</f>
        <v/>
      </c>
      <c r="AI723" s="39">
        <f>IF(D723&gt;H723,3,IF(D723&gt;I723,2,IF(D723&gt;J723,1,0)))</f>
        <v/>
      </c>
      <c r="AK723" s="39">
        <f>IF(M723&gt;H723,3,IF(M723&gt;I723,2,IF(M723&gt;J723,1,0)))</f>
        <v/>
      </c>
      <c r="AM723" s="39">
        <f>IF(L723&gt;H723,3,IF(L723&gt;I723,2,IF(L723&gt;J723,1,0)))</f>
        <v/>
      </c>
      <c r="AO723" s="39">
        <f>IF(C722&gt;L722,2,IF(C722&gt;N722,1,0))</f>
        <v/>
      </c>
      <c r="AP723" s="39">
        <f>SUM(AO719:AO722)</f>
        <v/>
      </c>
      <c r="AQ723" s="39">
        <f>AQ722+1</f>
        <v/>
      </c>
      <c r="AR723" s="39">
        <f>IF(AP723&gt;0,AR722+1,0)</f>
        <v/>
      </c>
      <c r="AS723" s="39">
        <f>IF(AR724=0,AR723,0)</f>
        <v/>
      </c>
      <c r="AT723" s="41">
        <f>180/SUM(AS543:AS722)</f>
        <v/>
      </c>
      <c r="AU723" s="41">
        <f>STDEV(AT703:AT722)</f>
        <v/>
      </c>
      <c r="AV723" s="41">
        <f>AT723-AU723</f>
        <v/>
      </c>
      <c r="AW723" s="41">
        <f>AT723+AU723</f>
        <v/>
      </c>
      <c r="AY723" s="39">
        <f>IF(D722&lt;M722,-2,IF(D722&lt;O722,-1,0))</f>
        <v/>
      </c>
      <c r="AZ723" s="39">
        <f>SUM(AY719:AY722)</f>
        <v/>
      </c>
      <c r="BA723" s="39">
        <f>BA722+1</f>
        <v/>
      </c>
      <c r="BB723" s="39">
        <f>IF(AZ723&lt;0,BB722+1,0)</f>
        <v/>
      </c>
      <c r="BC723" s="39">
        <f>IF(BB724=0,BB723,0)</f>
        <v/>
      </c>
      <c r="BD723" s="41">
        <f>180/SUM(BC543:BC722)</f>
        <v/>
      </c>
      <c r="BE723" s="41">
        <f>STDEV(BD703:BD722)</f>
        <v/>
      </c>
      <c r="BF723" s="41">
        <f>BD723-BE723</f>
        <v/>
      </c>
      <c r="BG723" s="41">
        <f>BD723+BE723</f>
        <v/>
      </c>
    </row>
  </sheetData>
  <printOptions horizontalCentered="0" verticalCentered="0" headings="0" gridLines="0" gridLinesSet="1"/>
  <pageMargins left="0.7" right="0.7" top="0.75" bottom="0.75" header="0.511805555555555" footer="0.3"/>
  <pageSetup orientation="portrait" paperSize="9" scale="100" fitToHeight="1" fitToWidth="1" firstPageNumber="0" useFirstPageNumber="0" pageOrder="downThenOver" blackAndWhite="0" draft="0" horizontalDpi="300" verticalDpi="300" copies="1"/>
</worksheet>
</file>

<file path=xl/worksheets/sheet3.xml><?xml version="1.0" encoding="utf-8"?>
<worksheet xmlns="http://schemas.openxmlformats.org/spreadsheetml/2006/main">
  <sheetPr filterMode="0">
    <outlinePr summaryBelow="1" summaryRight="1"/>
    <pageSetUpPr fitToPage="0"/>
  </sheetPr>
  <dimension ref="A3:SF1631"/>
  <sheetViews>
    <sheetView showFormulas="0" showGridLines="1" showRowColHeaders="1" showZeros="1" rightToLeft="0" tabSelected="1" showOutlineSymbols="1" defaultGridColor="1" view="normal" topLeftCell="A5" colorId="64" zoomScale="60" zoomScaleNormal="60" zoomScalePageLayoutView="100" workbookViewId="0">
      <pane xSplit="5292" ySplit="1620" topLeftCell="A1" activePane="bottomLeft" state="split"/>
      <selection pane="topLeft" activeCell="A5" activeCellId="0" sqref="A5"/>
      <selection pane="topRight" activeCell="A5" activeCellId="0" sqref="A5"/>
      <selection pane="bottomLeft" activeCell="C492" activeCellId="0" sqref="C492"/>
      <selection pane="bottomRight" activeCell="A1" activeCellId="0" sqref="A1"/>
    </sheetView>
  </sheetViews>
  <sheetFormatPr baseColWidth="8" defaultColWidth="11.57421875" defaultRowHeight="15" zeroHeight="0" outlineLevelRow="0"/>
  <cols>
    <col width="11.57" customWidth="1" style="23" min="1" max="1"/>
    <col width="14" customWidth="1" style="24" min="2" max="2"/>
    <col width="11.57" customWidth="1" style="23" min="3" max="4"/>
    <col width="13.71" customWidth="1" style="23" min="5" max="5"/>
    <col width="11.57" customWidth="1" style="23" min="6" max="17"/>
    <col width="11.57" customWidth="1" style="25" min="18" max="18"/>
    <col width="11.57" customWidth="1" style="23" min="19" max="22"/>
    <col width="18.28" customWidth="1" style="23" min="23" max="23"/>
    <col width="11.57" customWidth="1" style="23" min="24" max="30"/>
    <col width="23.15" customWidth="1" style="23" min="31" max="31"/>
    <col width="11.57" customWidth="1" style="23" min="32" max="32"/>
    <col width="18.85" customWidth="1" style="23" min="33" max="33"/>
    <col width="3" customWidth="1" style="23" min="34" max="34"/>
    <col width="22" customWidth="1" style="23" min="35" max="35"/>
    <col width="4.85" customWidth="1" style="23" min="36" max="36"/>
    <col width="18.71" customWidth="1" style="23" min="37" max="37"/>
    <col width="3.14" customWidth="1" style="23" min="38" max="38"/>
    <col width="19.28" customWidth="1" style="23" min="39" max="39"/>
    <col width="3.71" customWidth="1" style="23" min="40" max="40"/>
    <col width="17.28" customWidth="1" style="23" min="41" max="41"/>
    <col width="16.71" customWidth="1" style="23" min="42" max="42"/>
    <col width="12.57" customWidth="1" style="23" min="43" max="43"/>
    <col width="18" customWidth="1" style="23" min="44" max="44"/>
    <col width="15.57" customWidth="1" style="23" min="45" max="45"/>
    <col width="17.14" customWidth="1" style="26" min="46" max="46"/>
    <col width="14.71" customWidth="1" style="26" min="47" max="47"/>
    <col width="10.85" customWidth="1" style="26" min="48" max="48"/>
    <col width="11.28" customWidth="1" style="26" min="49" max="50"/>
    <col width="20.57" customWidth="1" style="23" min="51" max="51"/>
    <col width="23" customWidth="1" style="23" min="52" max="52"/>
    <col width="11.57" customWidth="1" style="23" min="53" max="1024"/>
  </cols>
  <sheetData>
    <row r="3" ht="21" customHeight="1" s="27">
      <c r="A3" s="28" t="inlineStr">
        <is>
          <t>EURONEXT/EDF</t>
        </is>
      </c>
    </row>
    <row r="5" ht="120" customHeight="1" s="27">
      <c r="B5" s="29" t="inlineStr">
        <is>
          <t xml:space="preserve">Date </t>
        </is>
      </c>
      <c r="C5" s="30" t="inlineStr">
        <is>
          <t>MAXI</t>
        </is>
      </c>
      <c r="D5" s="30" t="inlineStr">
        <is>
          <t>MINI</t>
        </is>
      </c>
      <c r="E5" s="30" t="inlineStr">
        <is>
          <t>OUVERTURE</t>
        </is>
      </c>
      <c r="F5" s="30" t="inlineStr">
        <is>
          <t xml:space="preserve">DERNIER </t>
        </is>
      </c>
      <c r="G5" s="31" t="n"/>
      <c r="H5" s="30" t="inlineStr">
        <is>
          <t>MM20 sur DERNIER</t>
        </is>
      </c>
      <c r="I5" s="30" t="inlineStr">
        <is>
          <t>MM50 sur DERNIER</t>
        </is>
      </c>
      <c r="J5" s="30" t="inlineStr">
        <is>
          <t xml:space="preserve">MM100 sur DERNIER </t>
        </is>
      </c>
      <c r="K5" s="30" t="inlineStr">
        <is>
          <t>EartType 20 sur DERNIER</t>
        </is>
      </c>
      <c r="L5" s="30" t="inlineStr">
        <is>
          <t>BOL+ EC2 = MM20 + 2*EC2</t>
        </is>
      </c>
      <c r="M5" s="30" t="inlineStr">
        <is>
          <t>BOL- EC2 = MM20 - 2*EC2</t>
        </is>
      </c>
      <c r="N5" s="30" t="inlineStr">
        <is>
          <t>BOL+ EC1.5</t>
        </is>
      </c>
      <c r="O5" s="30" t="inlineStr">
        <is>
          <t>BOL- EC1.5</t>
        </is>
      </c>
      <c r="P5" s="31" t="n"/>
      <c r="Q5" s="30" t="inlineStr">
        <is>
          <t>Evolution MM20 sur les 30 derniers jours</t>
        </is>
      </c>
      <c r="R5" s="32" t="inlineStr">
        <is>
          <t>Résultats sur Evolution MM20 
&gt;= 10% = 1
-10% &lt;&lt; 10% =&gt; 0
&lt;= 10% =-1</t>
        </is>
      </c>
      <c r="S5" s="30" t="inlineStr">
        <is>
          <t>Evolution MM50 sur les 30 derniers jours</t>
        </is>
      </c>
      <c r="T5" s="32" t="inlineStr">
        <is>
          <t>Résultats sur Evolution MM50
&gt;= 5% = 1
-5% &lt;&lt; 5% =&gt; 0
&lt;= 5% =-1</t>
        </is>
      </c>
      <c r="U5" s="30" t="inlineStr">
        <is>
          <t>Evolution MM100 sur les 30 derniers jours</t>
        </is>
      </c>
      <c r="V5" s="32" t="inlineStr">
        <is>
          <t>Résultats sur Evolution MM100
&gt;= 3% = 1
-3% &lt;&lt; 3% =&gt; 0
&lt;= 3% =-1</t>
        </is>
      </c>
      <c r="W5" s="33" t="inlineStr">
        <is>
          <t xml:space="preserve">CUMUL des résultats des évolutions MM20 MM50 MM100
-3 à +3 </t>
        </is>
      </c>
      <c r="X5" s="31" t="n"/>
      <c r="Y5" s="30" t="inlineStr">
        <is>
          <t>Evolution MM20 sur les 180 derniers jours (#6 mois)</t>
        </is>
      </c>
      <c r="Z5" s="32" t="inlineStr">
        <is>
          <t>Résultats sur Evolution MM20 
&gt;= 10% = 1
-10% &lt;&lt; 10% =&gt; 0
&lt;= 10% =-1</t>
        </is>
      </c>
      <c r="AA5" s="30" t="inlineStr">
        <is>
          <t>Evolution MM50 sur les 180 derniers jours (#6 mois)</t>
        </is>
      </c>
      <c r="AB5" s="32" t="inlineStr">
        <is>
          <t>Résultats sur Evolution MM50
&gt;= 5% = 1
-5% &lt;&lt; 5% =&gt; 0
&lt;= 5% =-1</t>
        </is>
      </c>
      <c r="AC5" s="30" t="inlineStr">
        <is>
          <t>Evolution MM100 sur les 180 derniers jours (#6 mois)</t>
        </is>
      </c>
      <c r="AD5" s="32" t="inlineStr">
        <is>
          <t>Résultats sur Evolution MM100
&gt;= 3% = 1
-3% &lt;&lt; 3% =&gt; 0
&lt;= 3% =-1</t>
        </is>
      </c>
      <c r="AE5" s="33" t="inlineStr">
        <is>
          <t xml:space="preserve">CUMUL des résultats des évolutions MM20 MM50 MM100
-3 à +3 </t>
        </is>
      </c>
      <c r="AG5" s="30" t="inlineStr">
        <is>
          <t>Position relative MM20 / MM50 / MM100</t>
        </is>
      </c>
      <c r="AI5" s="30" t="inlineStr">
        <is>
          <t>Position MINI J par rapport à MM20 / MM50 /MM100</t>
        </is>
      </c>
      <c r="AK5" s="30" t="inlineStr">
        <is>
          <t>Position BOL- par rapport à MM20 / MM500 / MM100</t>
        </is>
      </c>
      <c r="AM5" s="30" t="inlineStr">
        <is>
          <t>Position BOL+ par rapport à MM20 / MM50 / MM100</t>
        </is>
      </c>
      <c r="AO5" s="30" t="inlineStr">
        <is>
          <t>Position de MAXI J par apport à BOL+2EC et BOL+1,5EC</t>
        </is>
      </c>
      <c r="AP5" s="30" t="inlineStr">
        <is>
          <t>Suivi maintien zone &gt; BOL+1,5 EC sur les 4 derniers jours
0  à 8 max</t>
        </is>
      </c>
      <c r="AQ5" s="30" t="inlineStr">
        <is>
          <t>Nbre de jours à partir du 26 ème jour</t>
        </is>
      </c>
      <c r="AR5" s="30" t="inlineStr">
        <is>
          <t>Nobre de jours &gt; BOL+1,5EC (suivi 4 derniers jours colonne AP)</t>
        </is>
      </c>
      <c r="AS5" s="30" t="inlineStr">
        <is>
          <t>Jours max par période &gt; BOL+1,5EC</t>
        </is>
      </c>
      <c r="AT5" s="34" t="inlineStr">
        <is>
          <t>Moyenne durée périodes &gt; BOL+1,5EC sur les 180 derniers jours / 6 mois</t>
        </is>
      </c>
      <c r="AU5" s="34" t="inlineStr">
        <is>
          <t xml:space="preserve">Ecart type 20 sur Moyenne période de hausse </t>
        </is>
      </c>
      <c r="AV5" s="34" t="inlineStr">
        <is>
          <t>M - EC</t>
        </is>
      </c>
      <c r="AW5" s="34" t="inlineStr">
        <is>
          <t>M + EC</t>
        </is>
      </c>
      <c r="AY5" s="30" t="inlineStr">
        <is>
          <t>Position de MINI J par rapport à BOL-1,5EC et BOL-2EC</t>
        </is>
      </c>
      <c r="AZ5" s="30" t="inlineStr">
        <is>
          <t>Suivi maintien zone &lt; BOL-1,5 EC sur les 4 derniers jours
0  à -8 max</t>
        </is>
      </c>
      <c r="BA5" s="30" t="inlineStr">
        <is>
          <t>Nbre de jours à partir du 26 ème jour</t>
        </is>
      </c>
      <c r="BB5" s="30" t="inlineStr">
        <is>
          <t>Nobre de jours &lt; BOL-1,5EC (suivi 4 derniers jours colonne AP)</t>
        </is>
      </c>
      <c r="BC5" s="30" t="inlineStr">
        <is>
          <t>Jours max par période &lt; BOL-1,5EC</t>
        </is>
      </c>
      <c r="BD5" s="34" t="inlineStr">
        <is>
          <t>Moyenne durée périodes &lt; BOL-1,5EC sur les 180 derniers jours / 6 mois</t>
        </is>
      </c>
      <c r="BE5" s="34" t="inlineStr">
        <is>
          <t xml:space="preserve">Ecart type 20 sur Moyenne période de hausse </t>
        </is>
      </c>
      <c r="BF5" s="34" t="inlineStr">
        <is>
          <t>M - EC</t>
        </is>
      </c>
      <c r="BG5" s="34" t="inlineStr">
        <is>
          <t>M + EC</t>
        </is>
      </c>
    </row>
    <row r="6" ht="15" customHeight="1" s="27">
      <c r="B6" s="35" t="n">
        <v>42006</v>
      </c>
      <c r="C6" s="36" t="n">
        <v>22.985</v>
      </c>
      <c r="D6" s="36" t="n">
        <v>22.46</v>
      </c>
      <c r="E6" s="36" t="n">
        <v>22.95</v>
      </c>
      <c r="F6" s="36" t="n">
        <v>22.605</v>
      </c>
      <c r="G6" s="26" t="n"/>
      <c r="H6" s="36" t="n"/>
      <c r="I6" s="36" t="n"/>
      <c r="J6" s="36" t="n"/>
      <c r="K6" s="36" t="n"/>
      <c r="L6" s="36" t="n"/>
      <c r="M6" s="36" t="n"/>
      <c r="N6" s="36" t="n"/>
      <c r="O6" s="36" t="n"/>
      <c r="P6" s="26" t="n"/>
      <c r="Q6" s="36" t="n"/>
      <c r="R6" s="37" t="n"/>
      <c r="S6" s="38" t="n"/>
      <c r="T6" s="38" t="n"/>
      <c r="U6" s="38" t="n"/>
      <c r="V6" s="38" t="n"/>
      <c r="W6" s="38" t="n"/>
      <c r="Y6" s="38" t="n"/>
      <c r="Z6" s="38" t="n"/>
      <c r="AA6" s="38" t="n"/>
      <c r="AB6" s="38" t="n"/>
      <c r="AC6" s="38" t="n"/>
      <c r="AD6" s="38" t="n"/>
      <c r="AE6" s="38" t="n"/>
      <c r="AG6" s="39">
        <f>IF(H6&gt;I6,IF(I6&gt;J6,4,3),IF(H6&lt;J6,IF(I6&lt;J6,0,1),2))</f>
        <v/>
      </c>
      <c r="AI6" s="39">
        <f>IF(D6&gt;H6,3,IF(D6&gt;I6,2,IF(D6&gt;J6,1,0)))</f>
        <v/>
      </c>
      <c r="AK6" s="39">
        <f>IF(M6&gt;H6,3,IF(M6&gt;I6,2,IF(M6&gt;J6,1,0)))</f>
        <v/>
      </c>
      <c r="AM6" s="39">
        <f>IF(L6&gt;H6,3,IF(L6&gt;I6,2,IF(L6&gt;J6,1,0)))</f>
        <v/>
      </c>
      <c r="AO6" s="38" t="n"/>
      <c r="AP6" s="38" t="n"/>
      <c r="AQ6" s="38" t="n"/>
      <c r="AR6" s="38" t="n"/>
      <c r="AS6" s="38" t="n"/>
      <c r="AT6" s="36" t="n"/>
      <c r="AU6" s="36" t="n"/>
      <c r="AV6" s="36" t="n"/>
      <c r="AW6" s="36" t="n"/>
      <c r="AY6" s="38" t="n"/>
      <c r="AZ6" s="38" t="n"/>
      <c r="BA6" s="38" t="n"/>
      <c r="BB6" s="38" t="n"/>
      <c r="BC6" s="38" t="n"/>
      <c r="BD6" s="38" t="n"/>
      <c r="BE6" s="38" t="n"/>
      <c r="BF6" s="38" t="n"/>
      <c r="BG6" s="38" t="n"/>
    </row>
    <row r="7" ht="15" customHeight="1" s="27">
      <c r="B7" s="35" t="n">
        <v>42009</v>
      </c>
      <c r="C7" s="36" t="n">
        <v>22.845</v>
      </c>
      <c r="D7" s="36" t="n">
        <v>21.92</v>
      </c>
      <c r="E7" s="36" t="n">
        <v>22.475</v>
      </c>
      <c r="F7" s="36" t="n">
        <v>21.96</v>
      </c>
      <c r="G7" s="26" t="n"/>
      <c r="H7" s="36" t="n"/>
      <c r="I7" s="36" t="n"/>
      <c r="J7" s="36" t="n"/>
      <c r="K7" s="36" t="n"/>
      <c r="L7" s="36" t="n"/>
      <c r="M7" s="36" t="n"/>
      <c r="N7" s="36" t="n"/>
      <c r="O7" s="36" t="n"/>
      <c r="P7" s="26" t="n"/>
      <c r="Q7" s="36" t="n"/>
      <c r="R7" s="37" t="n"/>
      <c r="S7" s="38" t="n"/>
      <c r="T7" s="38" t="n"/>
      <c r="U7" s="38" t="n"/>
      <c r="V7" s="38" t="n"/>
      <c r="W7" s="38" t="n"/>
      <c r="Y7" s="38" t="n"/>
      <c r="Z7" s="38" t="n"/>
      <c r="AA7" s="38" t="n"/>
      <c r="AB7" s="38" t="n"/>
      <c r="AC7" s="38" t="n"/>
      <c r="AD7" s="38" t="n"/>
      <c r="AE7" s="38" t="n"/>
      <c r="AG7" s="39">
        <f>IF(H7&gt;I7,IF(I7&gt;J7,4,3),IF(H7&lt;J7,IF(I7&lt;J7,0,1),2))</f>
        <v/>
      </c>
      <c r="AI7" s="39">
        <f>IF(D7&gt;H7,3,IF(D7&gt;I7,2,IF(D7&gt;J7,1,0)))</f>
        <v/>
      </c>
      <c r="AK7" s="39">
        <f>IF(M7&gt;H7,3,IF(M7&gt;I7,2,IF(M7&gt;J7,1,0)))</f>
        <v/>
      </c>
      <c r="AM7" s="39">
        <f>IF(L7&gt;H7,3,IF(L7&gt;I7,2,IF(L7&gt;J7,1,0)))</f>
        <v/>
      </c>
      <c r="AO7" s="38" t="n"/>
      <c r="AP7" s="38" t="n"/>
      <c r="AQ7" s="38" t="n"/>
      <c r="AR7" s="38" t="n"/>
      <c r="AS7" s="38" t="n"/>
      <c r="AT7" s="36" t="n"/>
      <c r="AU7" s="36" t="n"/>
      <c r="AV7" s="36" t="n"/>
      <c r="AW7" s="36" t="n"/>
      <c r="AY7" s="38" t="n"/>
      <c r="AZ7" s="38" t="n"/>
      <c r="BA7" s="38" t="n"/>
      <c r="BB7" s="38" t="n"/>
      <c r="BC7" s="38" t="n"/>
      <c r="BD7" s="38" t="n"/>
      <c r="BE7" s="38" t="n"/>
      <c r="BF7" s="38" t="n"/>
      <c r="BG7" s="38" t="n"/>
    </row>
    <row r="8" ht="15" customHeight="1" s="27">
      <c r="B8" s="35" t="n">
        <v>42010</v>
      </c>
      <c r="C8" s="36" t="n">
        <v>22.06</v>
      </c>
      <c r="D8" s="36" t="n">
        <v>21.55</v>
      </c>
      <c r="E8" s="36" t="n">
        <v>22</v>
      </c>
      <c r="F8" s="36" t="n">
        <v>21.745</v>
      </c>
      <c r="G8" s="26" t="n"/>
      <c r="H8" s="36" t="n"/>
      <c r="I8" s="36" t="n"/>
      <c r="J8" s="36" t="n"/>
      <c r="K8" s="36" t="n"/>
      <c r="L8" s="36" t="n"/>
      <c r="M8" s="36" t="n"/>
      <c r="N8" s="36" t="n"/>
      <c r="O8" s="36" t="n"/>
      <c r="P8" s="26" t="n"/>
      <c r="Q8" s="36" t="n"/>
      <c r="R8" s="37" t="n"/>
      <c r="S8" s="38" t="n"/>
      <c r="T8" s="38" t="n"/>
      <c r="U8" s="38" t="n"/>
      <c r="V8" s="38" t="n"/>
      <c r="W8" s="38" t="n"/>
      <c r="Y8" s="38" t="n"/>
      <c r="Z8" s="38" t="n"/>
      <c r="AA8" s="38" t="n"/>
      <c r="AB8" s="38" t="n"/>
      <c r="AC8" s="38" t="n"/>
      <c r="AD8" s="38" t="n"/>
      <c r="AE8" s="38" t="n"/>
      <c r="AG8" s="39">
        <f>IF(H8&gt;I8,IF(I8&gt;J8,4,3),IF(H8&lt;J8,IF(I8&lt;J8,0,1),2))</f>
        <v/>
      </c>
      <c r="AI8" s="39">
        <f>IF(D8&gt;H8,3,IF(D8&gt;I8,2,IF(D8&gt;J8,1,0)))</f>
        <v/>
      </c>
      <c r="AK8" s="39">
        <f>IF(M8&gt;H8,3,IF(M8&gt;I8,2,IF(M8&gt;J8,1,0)))</f>
        <v/>
      </c>
      <c r="AM8" s="39">
        <f>IF(L8&gt;H8,3,IF(L8&gt;I8,2,IF(L8&gt;J8,1,0)))</f>
        <v/>
      </c>
      <c r="AO8" s="38" t="n"/>
      <c r="AP8" s="38" t="n"/>
      <c r="AQ8" s="38" t="n"/>
      <c r="AR8" s="38" t="n"/>
      <c r="AS8" s="38" t="n"/>
      <c r="AT8" s="36" t="n"/>
      <c r="AU8" s="36" t="n"/>
      <c r="AV8" s="36" t="n"/>
      <c r="AW8" s="36" t="n"/>
      <c r="AY8" s="38" t="n"/>
      <c r="AZ8" s="38" t="n"/>
      <c r="BA8" s="38" t="n"/>
      <c r="BB8" s="38" t="n"/>
      <c r="BC8" s="38" t="n"/>
      <c r="BD8" s="38" t="n"/>
      <c r="BE8" s="38" t="n"/>
      <c r="BF8" s="38" t="n"/>
      <c r="BG8" s="38" t="n"/>
    </row>
    <row r="9" ht="15" customHeight="1" s="27">
      <c r="B9" s="35" t="n">
        <v>42011</v>
      </c>
      <c r="C9" s="36" t="n">
        <v>21.78</v>
      </c>
      <c r="D9" s="36" t="n">
        <v>21.195</v>
      </c>
      <c r="E9" s="36" t="n">
        <v>21.75</v>
      </c>
      <c r="F9" s="36" t="n">
        <v>21.37</v>
      </c>
      <c r="G9" s="26" t="n"/>
      <c r="H9" s="36" t="n"/>
      <c r="I9" s="36" t="n"/>
      <c r="J9" s="36" t="n"/>
      <c r="K9" s="36" t="n"/>
      <c r="L9" s="36" t="n"/>
      <c r="M9" s="36" t="n"/>
      <c r="N9" s="36" t="n"/>
      <c r="O9" s="36" t="n"/>
      <c r="P9" s="26" t="n"/>
      <c r="Q9" s="36" t="n"/>
      <c r="R9" s="37" t="n"/>
      <c r="S9" s="38" t="n"/>
      <c r="T9" s="38" t="n"/>
      <c r="U9" s="38" t="n"/>
      <c r="V9" s="38" t="n"/>
      <c r="W9" s="38" t="n"/>
      <c r="Y9" s="38" t="n"/>
      <c r="Z9" s="38" t="n"/>
      <c r="AA9" s="38" t="n"/>
      <c r="AB9" s="38" t="n"/>
      <c r="AC9" s="38" t="n"/>
      <c r="AD9" s="38" t="n"/>
      <c r="AE9" s="38" t="n"/>
      <c r="AG9" s="39">
        <f>IF(H9&gt;I9,IF(I9&gt;J9,4,3),IF(H9&lt;J9,IF(I9&lt;J9,0,1),2))</f>
        <v/>
      </c>
      <c r="AI9" s="39">
        <f>IF(D9&gt;H9,3,IF(D9&gt;I9,2,IF(D9&gt;J9,1,0)))</f>
        <v/>
      </c>
      <c r="AK9" s="39">
        <f>IF(M9&gt;H9,3,IF(M9&gt;I9,2,IF(M9&gt;J9,1,0)))</f>
        <v/>
      </c>
      <c r="AM9" s="39">
        <f>IF(L9&gt;H9,3,IF(L9&gt;I9,2,IF(L9&gt;J9,1,0)))</f>
        <v/>
      </c>
      <c r="AO9" s="38" t="n"/>
      <c r="AP9" s="38" t="n"/>
      <c r="AQ9" s="38" t="n"/>
      <c r="AR9" s="38" t="n"/>
      <c r="AS9" s="38" t="n"/>
      <c r="AT9" s="36" t="n"/>
      <c r="AU9" s="36" t="n"/>
      <c r="AV9" s="36" t="n"/>
      <c r="AW9" s="36" t="n"/>
      <c r="AY9" s="38" t="n"/>
      <c r="AZ9" s="38" t="n"/>
      <c r="BA9" s="38" t="n"/>
      <c r="BB9" s="38" t="n"/>
      <c r="BC9" s="38" t="n"/>
      <c r="BD9" s="38" t="n"/>
      <c r="BE9" s="38" t="n"/>
      <c r="BF9" s="38" t="n"/>
      <c r="BG9" s="38" t="n"/>
    </row>
    <row r="10" ht="15" customHeight="1" s="27">
      <c r="B10" s="35" t="n">
        <v>42012</v>
      </c>
      <c r="C10" s="36" t="n">
        <v>21.685</v>
      </c>
      <c r="D10" s="36" t="n">
        <v>21.235</v>
      </c>
      <c r="E10" s="36" t="n">
        <v>21.615</v>
      </c>
      <c r="F10" s="36" t="n">
        <v>21.655</v>
      </c>
      <c r="G10" s="26" t="n"/>
      <c r="H10" s="36" t="n"/>
      <c r="I10" s="36" t="n"/>
      <c r="J10" s="36" t="n"/>
      <c r="K10" s="36" t="n"/>
      <c r="L10" s="36" t="n"/>
      <c r="M10" s="36" t="n"/>
      <c r="N10" s="36" t="n"/>
      <c r="O10" s="36" t="n"/>
      <c r="P10" s="26" t="n"/>
      <c r="Q10" s="36" t="n"/>
      <c r="R10" s="37" t="n"/>
      <c r="S10" s="38" t="n"/>
      <c r="T10" s="38" t="n"/>
      <c r="U10" s="38" t="n"/>
      <c r="V10" s="38" t="n"/>
      <c r="W10" s="38" t="n"/>
      <c r="Y10" s="38" t="n"/>
      <c r="Z10" s="38" t="n"/>
      <c r="AA10" s="38" t="n"/>
      <c r="AB10" s="38" t="n"/>
      <c r="AC10" s="38" t="n"/>
      <c r="AD10" s="38" t="n"/>
      <c r="AE10" s="38" t="n"/>
      <c r="AG10" s="39">
        <f>IF(H10&gt;I10,IF(I10&gt;J10,4,3),IF(H10&lt;J10,IF(I10&lt;J10,0,1),2))</f>
        <v/>
      </c>
      <c r="AI10" s="39">
        <f>IF(D10&gt;H10,3,IF(D10&gt;I10,2,IF(D10&gt;J10,1,0)))</f>
        <v/>
      </c>
      <c r="AK10" s="39">
        <f>IF(M10&gt;H10,3,IF(M10&gt;I10,2,IF(M10&gt;J10,1,0)))</f>
        <v/>
      </c>
      <c r="AM10" s="39">
        <f>IF(L10&gt;H10,3,IF(L10&gt;I10,2,IF(L10&gt;J10,1,0)))</f>
        <v/>
      </c>
      <c r="AO10" s="38" t="n"/>
      <c r="AP10" s="38" t="n"/>
      <c r="AQ10" s="38" t="n"/>
      <c r="AR10" s="38" t="n"/>
      <c r="AS10" s="38" t="n"/>
      <c r="AT10" s="36" t="n"/>
      <c r="AU10" s="36" t="n"/>
      <c r="AV10" s="36" t="n"/>
      <c r="AW10" s="36" t="n"/>
      <c r="AY10" s="38" t="n"/>
      <c r="AZ10" s="38" t="n"/>
      <c r="BA10" s="38" t="n"/>
      <c r="BB10" s="38" t="n"/>
      <c r="BC10" s="38" t="n"/>
      <c r="BD10" s="38" t="n"/>
      <c r="BE10" s="38" t="n"/>
      <c r="BF10" s="38" t="n"/>
      <c r="BG10" s="38" t="n"/>
    </row>
    <row r="11" ht="15" customHeight="1" s="27">
      <c r="B11" s="35" t="n">
        <v>42013</v>
      </c>
      <c r="C11" s="36" t="n">
        <v>22.14</v>
      </c>
      <c r="D11" s="36" t="n">
        <v>21.465</v>
      </c>
      <c r="E11" s="36" t="n">
        <v>21.605</v>
      </c>
      <c r="F11" s="36" t="n">
        <v>21.59</v>
      </c>
      <c r="G11" s="26" t="n"/>
      <c r="H11" s="36" t="n"/>
      <c r="I11" s="36" t="n"/>
      <c r="J11" s="36" t="n"/>
      <c r="K11" s="36" t="n"/>
      <c r="L11" s="36" t="n"/>
      <c r="M11" s="36" t="n"/>
      <c r="N11" s="36" t="n"/>
      <c r="O11" s="36" t="n"/>
      <c r="P11" s="26" t="n"/>
      <c r="Q11" s="36" t="n"/>
      <c r="R11" s="37" t="n"/>
      <c r="S11" s="38" t="n"/>
      <c r="T11" s="38" t="n"/>
      <c r="U11" s="38" t="n"/>
      <c r="V11" s="38" t="n"/>
      <c r="W11" s="38" t="n"/>
      <c r="Y11" s="38" t="n"/>
      <c r="Z11" s="38" t="n"/>
      <c r="AA11" s="38" t="n"/>
      <c r="AB11" s="38" t="n"/>
      <c r="AC11" s="38" t="n"/>
      <c r="AD11" s="38" t="n"/>
      <c r="AE11" s="38" t="n"/>
      <c r="AG11" s="39">
        <f>IF(H11&gt;I11,IF(I11&gt;J11,4,3),IF(H11&lt;J11,IF(I11&lt;J11,0,1),2))</f>
        <v/>
      </c>
      <c r="AI11" s="39">
        <f>IF(D11&gt;H11,3,IF(D11&gt;I11,2,IF(D11&gt;J11,1,0)))</f>
        <v/>
      </c>
      <c r="AK11" s="39">
        <f>IF(M11&gt;H11,3,IF(M11&gt;I11,2,IF(M11&gt;J11,1,0)))</f>
        <v/>
      </c>
      <c r="AM11" s="39">
        <f>IF(L11&gt;H11,3,IF(L11&gt;I11,2,IF(L11&gt;J11,1,0)))</f>
        <v/>
      </c>
      <c r="AO11" s="38" t="n"/>
      <c r="AP11" s="38" t="n"/>
      <c r="AQ11" s="38" t="n"/>
      <c r="AR11" s="38" t="n"/>
      <c r="AS11" s="38" t="n"/>
      <c r="AT11" s="36" t="n"/>
      <c r="AU11" s="36" t="n"/>
      <c r="AV11" s="36" t="n"/>
      <c r="AW11" s="36" t="n"/>
      <c r="AY11" s="38" t="n"/>
      <c r="AZ11" s="38" t="n"/>
      <c r="BA11" s="38" t="n"/>
      <c r="BB11" s="38" t="n"/>
      <c r="BC11" s="38" t="n"/>
      <c r="BD11" s="38" t="n"/>
      <c r="BE11" s="38" t="n"/>
      <c r="BF11" s="38" t="n"/>
      <c r="BG11" s="38" t="n"/>
    </row>
    <row r="12" ht="15" customHeight="1" s="27">
      <c r="B12" s="35" t="n">
        <v>42016</v>
      </c>
      <c r="C12" s="36" t="n">
        <v>21.67</v>
      </c>
      <c r="D12" s="36" t="n">
        <v>21.22</v>
      </c>
      <c r="E12" s="36" t="n">
        <v>21.67</v>
      </c>
      <c r="F12" s="36" t="n">
        <v>21.49</v>
      </c>
      <c r="G12" s="26" t="n"/>
      <c r="H12" s="36" t="n"/>
      <c r="I12" s="36" t="n"/>
      <c r="J12" s="36" t="n"/>
      <c r="K12" s="36" t="n"/>
      <c r="L12" s="36" t="n"/>
      <c r="M12" s="36" t="n"/>
      <c r="N12" s="36" t="n"/>
      <c r="O12" s="36" t="n"/>
      <c r="P12" s="26" t="n"/>
      <c r="Q12" s="36" t="n"/>
      <c r="R12" s="37" t="n"/>
      <c r="S12" s="38" t="n"/>
      <c r="T12" s="38" t="n"/>
      <c r="U12" s="38" t="n"/>
      <c r="V12" s="38" t="n"/>
      <c r="W12" s="38" t="n"/>
      <c r="Y12" s="38" t="n"/>
      <c r="Z12" s="38" t="n"/>
      <c r="AA12" s="38" t="n"/>
      <c r="AB12" s="38" t="n"/>
      <c r="AC12" s="38" t="n"/>
      <c r="AD12" s="38" t="n"/>
      <c r="AE12" s="38" t="n"/>
      <c r="AG12" s="39">
        <f>IF(H12&gt;I12,IF(I12&gt;J12,4,3),IF(H12&lt;J12,IF(I12&lt;J12,0,1),2))</f>
        <v/>
      </c>
      <c r="AI12" s="39">
        <f>IF(D12&gt;H12,3,IF(D12&gt;I12,2,IF(D12&gt;J12,1,0)))</f>
        <v/>
      </c>
      <c r="AK12" s="39">
        <f>IF(M12&gt;H12,3,IF(M12&gt;I12,2,IF(M12&gt;J12,1,0)))</f>
        <v/>
      </c>
      <c r="AM12" s="39">
        <f>IF(L12&gt;H12,3,IF(L12&gt;I12,2,IF(L12&gt;J12,1,0)))</f>
        <v/>
      </c>
      <c r="AO12" s="38" t="n"/>
      <c r="AP12" s="38" t="n"/>
      <c r="AQ12" s="38" t="n"/>
      <c r="AR12" s="38" t="n"/>
      <c r="AS12" s="38" t="n"/>
      <c r="AT12" s="36" t="n"/>
      <c r="AU12" s="36" t="n"/>
      <c r="AV12" s="36" t="n"/>
      <c r="AW12" s="36" t="n"/>
      <c r="AY12" s="38" t="n"/>
      <c r="AZ12" s="38" t="n"/>
      <c r="BA12" s="38" t="n"/>
      <c r="BB12" s="38" t="n"/>
      <c r="BC12" s="38" t="n"/>
      <c r="BD12" s="38" t="n"/>
      <c r="BE12" s="38" t="n"/>
      <c r="BF12" s="38" t="n"/>
      <c r="BG12" s="38" t="n"/>
    </row>
    <row r="13" ht="15" customHeight="1" s="27">
      <c r="B13" s="35" t="n">
        <v>42017</v>
      </c>
      <c r="C13" s="36" t="n">
        <v>22.72</v>
      </c>
      <c r="D13" s="36" t="n">
        <v>21.46</v>
      </c>
      <c r="E13" s="36" t="n">
        <v>21.46</v>
      </c>
      <c r="F13" s="36" t="n">
        <v>22.565</v>
      </c>
      <c r="G13" s="26" t="n"/>
      <c r="H13" s="36" t="n"/>
      <c r="I13" s="36" t="n"/>
      <c r="J13" s="36" t="n"/>
      <c r="K13" s="36" t="n"/>
      <c r="L13" s="36" t="n"/>
      <c r="M13" s="36" t="n"/>
      <c r="N13" s="36" t="n"/>
      <c r="O13" s="36" t="n"/>
      <c r="P13" s="26" t="n"/>
      <c r="Q13" s="36" t="n"/>
      <c r="R13" s="37" t="n"/>
      <c r="S13" s="38" t="n"/>
      <c r="T13" s="38" t="n"/>
      <c r="U13" s="38" t="n"/>
      <c r="V13" s="38" t="n"/>
      <c r="W13" s="38" t="n"/>
      <c r="Y13" s="38" t="n"/>
      <c r="Z13" s="38" t="n"/>
      <c r="AA13" s="38" t="n"/>
      <c r="AB13" s="38" t="n"/>
      <c r="AC13" s="38" t="n"/>
      <c r="AD13" s="38" t="n"/>
      <c r="AE13" s="38" t="n"/>
      <c r="AG13" s="39">
        <f>IF(H13&gt;I13,IF(I13&gt;J13,4,3),IF(H13&lt;J13,IF(I13&lt;J13,0,1),2))</f>
        <v/>
      </c>
      <c r="AI13" s="39">
        <f>IF(D13&gt;H13,3,IF(D13&gt;I13,2,IF(D13&gt;J13,1,0)))</f>
        <v/>
      </c>
      <c r="AK13" s="39">
        <f>IF(M13&gt;H13,3,IF(M13&gt;I13,2,IF(M13&gt;J13,1,0)))</f>
        <v/>
      </c>
      <c r="AM13" s="39">
        <f>IF(L13&gt;H13,3,IF(L13&gt;I13,2,IF(L13&gt;J13,1,0)))</f>
        <v/>
      </c>
      <c r="AO13" s="38" t="n"/>
      <c r="AP13" s="38" t="n"/>
      <c r="AQ13" s="38" t="n"/>
      <c r="AR13" s="38" t="n"/>
      <c r="AS13" s="38" t="n"/>
      <c r="AT13" s="36" t="n"/>
      <c r="AU13" s="36" t="n"/>
      <c r="AV13" s="36" t="n"/>
      <c r="AW13" s="36" t="n"/>
      <c r="AY13" s="38" t="n"/>
      <c r="AZ13" s="38" t="n"/>
      <c r="BA13" s="38" t="n"/>
      <c r="BB13" s="38" t="n"/>
      <c r="BC13" s="38" t="n"/>
      <c r="BD13" s="38" t="n"/>
      <c r="BE13" s="38" t="n"/>
      <c r="BF13" s="38" t="n"/>
      <c r="BG13" s="38" t="n"/>
    </row>
    <row r="14" ht="15" customHeight="1" s="27">
      <c r="B14" s="35" t="n">
        <v>42018</v>
      </c>
      <c r="C14" s="36" t="n">
        <v>22.26</v>
      </c>
      <c r="D14" s="36" t="n">
        <v>21.075</v>
      </c>
      <c r="E14" s="36" t="n">
        <v>22.22</v>
      </c>
      <c r="F14" s="36" t="n">
        <v>21.255</v>
      </c>
      <c r="G14" s="26" t="n"/>
      <c r="H14" s="36" t="n"/>
      <c r="I14" s="36" t="n"/>
      <c r="J14" s="36" t="n"/>
      <c r="K14" s="36" t="n"/>
      <c r="L14" s="36" t="n"/>
      <c r="M14" s="36" t="n"/>
      <c r="N14" s="36" t="n"/>
      <c r="O14" s="36" t="n"/>
      <c r="P14" s="26" t="n"/>
      <c r="Q14" s="36" t="n"/>
      <c r="R14" s="37" t="n"/>
      <c r="S14" s="38" t="n"/>
      <c r="T14" s="38" t="n"/>
      <c r="U14" s="38" t="n"/>
      <c r="V14" s="38" t="n"/>
      <c r="W14" s="38" t="n"/>
      <c r="Y14" s="38" t="n"/>
      <c r="Z14" s="38" t="n"/>
      <c r="AA14" s="38" t="n"/>
      <c r="AB14" s="38" t="n"/>
      <c r="AC14" s="38" t="n"/>
      <c r="AD14" s="38" t="n"/>
      <c r="AE14" s="38" t="n"/>
      <c r="AG14" s="39">
        <f>IF(H14&gt;I14,IF(I14&gt;J14,4,3),IF(H14&lt;J14,IF(I14&lt;J14,0,1),2))</f>
        <v/>
      </c>
      <c r="AI14" s="39">
        <f>IF(D14&gt;H14,3,IF(D14&gt;I14,2,IF(D14&gt;J14,1,0)))</f>
        <v/>
      </c>
      <c r="AK14" s="39">
        <f>IF(M14&gt;H14,3,IF(M14&gt;I14,2,IF(M14&gt;J14,1,0)))</f>
        <v/>
      </c>
      <c r="AM14" s="39">
        <f>IF(L14&gt;H14,3,IF(L14&gt;I14,2,IF(L14&gt;J14,1,0)))</f>
        <v/>
      </c>
      <c r="AO14" s="38" t="n"/>
      <c r="AP14" s="38" t="n"/>
      <c r="AQ14" s="38" t="n"/>
      <c r="AR14" s="38" t="n"/>
      <c r="AS14" s="38" t="n"/>
      <c r="AT14" s="36" t="n"/>
      <c r="AU14" s="36" t="n"/>
      <c r="AV14" s="36" t="n"/>
      <c r="AW14" s="36" t="n"/>
      <c r="AY14" s="38" t="n"/>
      <c r="AZ14" s="38" t="n"/>
      <c r="BA14" s="38" t="n"/>
      <c r="BB14" s="38" t="n"/>
      <c r="BC14" s="38" t="n"/>
      <c r="BD14" s="38" t="n"/>
      <c r="BE14" s="38" t="n"/>
      <c r="BF14" s="38" t="n"/>
      <c r="BG14" s="38" t="n"/>
    </row>
    <row r="15" ht="15" customHeight="1" s="27">
      <c r="B15" s="35" t="n">
        <v>42019</v>
      </c>
      <c r="C15" s="36" t="n">
        <v>21.8</v>
      </c>
      <c r="D15" s="36" t="n">
        <v>20.9</v>
      </c>
      <c r="E15" s="36" t="n">
        <v>21.8</v>
      </c>
      <c r="F15" s="36" t="n">
        <v>21.545</v>
      </c>
      <c r="G15" s="26" t="n"/>
      <c r="H15" s="36" t="n"/>
      <c r="I15" s="36" t="n"/>
      <c r="J15" s="36" t="n"/>
      <c r="K15" s="36" t="n"/>
      <c r="L15" s="36" t="n"/>
      <c r="M15" s="36" t="n"/>
      <c r="N15" s="36" t="n"/>
      <c r="O15" s="36" t="n"/>
      <c r="P15" s="26" t="n"/>
      <c r="Q15" s="36" t="n"/>
      <c r="R15" s="37" t="n"/>
      <c r="S15" s="38" t="n"/>
      <c r="T15" s="38" t="n"/>
      <c r="U15" s="38" t="n"/>
      <c r="V15" s="38" t="n"/>
      <c r="W15" s="38" t="n"/>
      <c r="Y15" s="38" t="n"/>
      <c r="Z15" s="38" t="n"/>
      <c r="AA15" s="38" t="n"/>
      <c r="AB15" s="38" t="n"/>
      <c r="AC15" s="38" t="n"/>
      <c r="AD15" s="38" t="n"/>
      <c r="AE15" s="38" t="n"/>
      <c r="AG15" s="39">
        <f>IF(H15&gt;I15,IF(I15&gt;J15,4,3),IF(H15&lt;J15,IF(I15&lt;J15,0,1),2))</f>
        <v/>
      </c>
      <c r="AI15" s="39">
        <f>IF(D15&gt;H15,3,IF(D15&gt;I15,2,IF(D15&gt;J15,1,0)))</f>
        <v/>
      </c>
      <c r="AK15" s="39">
        <f>IF(M15&gt;H15,3,IF(M15&gt;I15,2,IF(M15&gt;J15,1,0)))</f>
        <v/>
      </c>
      <c r="AM15" s="39">
        <f>IF(L15&gt;H15,3,IF(L15&gt;I15,2,IF(L15&gt;J15,1,0)))</f>
        <v/>
      </c>
      <c r="AO15" s="38" t="n"/>
      <c r="AP15" s="38" t="n"/>
      <c r="AQ15" s="38" t="n"/>
      <c r="AR15" s="38" t="n"/>
      <c r="AS15" s="38" t="n"/>
      <c r="AT15" s="36" t="n"/>
      <c r="AU15" s="36" t="n"/>
      <c r="AV15" s="36" t="n"/>
      <c r="AW15" s="36" t="n"/>
      <c r="AY15" s="38" t="n"/>
      <c r="AZ15" s="38" t="n"/>
      <c r="BA15" s="38" t="n"/>
      <c r="BB15" s="38" t="n"/>
      <c r="BC15" s="38" t="n"/>
      <c r="BD15" s="38" t="n"/>
      <c r="BE15" s="38" t="n"/>
      <c r="BF15" s="38" t="n"/>
      <c r="BG15" s="38" t="n"/>
    </row>
    <row r="16" ht="15" customHeight="1" s="27">
      <c r="B16" s="35" t="n">
        <v>42020</v>
      </c>
      <c r="C16" s="36" t="n">
        <v>21.82</v>
      </c>
      <c r="D16" s="36" t="n">
        <v>21.41</v>
      </c>
      <c r="E16" s="36" t="n">
        <v>21.56</v>
      </c>
      <c r="F16" s="36" t="n">
        <v>21.745</v>
      </c>
      <c r="G16" s="26" t="n"/>
      <c r="H16" s="36" t="n"/>
      <c r="I16" s="36" t="n"/>
      <c r="J16" s="36" t="n"/>
      <c r="K16" s="36" t="n"/>
      <c r="L16" s="36" t="n"/>
      <c r="M16" s="36" t="n"/>
      <c r="N16" s="36" t="n"/>
      <c r="O16" s="36" t="n"/>
      <c r="P16" s="26" t="n"/>
      <c r="Q16" s="36" t="n"/>
      <c r="R16" s="37" t="n"/>
      <c r="S16" s="38" t="n"/>
      <c r="T16" s="38" t="n"/>
      <c r="U16" s="38" t="n"/>
      <c r="V16" s="38" t="n"/>
      <c r="W16" s="38" t="n"/>
      <c r="Y16" s="38" t="n"/>
      <c r="Z16" s="38" t="n"/>
      <c r="AA16" s="38" t="n"/>
      <c r="AB16" s="38" t="n"/>
      <c r="AC16" s="38" t="n"/>
      <c r="AD16" s="38" t="n"/>
      <c r="AE16" s="38" t="n"/>
      <c r="AG16" s="39">
        <f>IF(H16&gt;I16,IF(I16&gt;J16,4,3),IF(H16&lt;J16,IF(I16&lt;J16,0,1),2))</f>
        <v/>
      </c>
      <c r="AI16" s="39">
        <f>IF(D16&gt;H16,3,IF(D16&gt;I16,2,IF(D16&gt;J16,1,0)))</f>
        <v/>
      </c>
      <c r="AK16" s="39">
        <f>IF(M16&gt;H16,3,IF(M16&gt;I16,2,IF(M16&gt;J16,1,0)))</f>
        <v/>
      </c>
      <c r="AM16" s="39">
        <f>IF(L16&gt;H16,3,IF(L16&gt;I16,2,IF(L16&gt;J16,1,0)))</f>
        <v/>
      </c>
      <c r="AO16" s="38" t="n"/>
      <c r="AP16" s="38" t="n"/>
      <c r="AQ16" s="38" t="n"/>
      <c r="AR16" s="38" t="n"/>
      <c r="AS16" s="38" t="n"/>
      <c r="AT16" s="36" t="n"/>
      <c r="AU16" s="36" t="n"/>
      <c r="AV16" s="36" t="n"/>
      <c r="AW16" s="36" t="n"/>
      <c r="AY16" s="38" t="n"/>
      <c r="AZ16" s="38" t="n"/>
      <c r="BA16" s="38" t="n"/>
      <c r="BB16" s="38" t="n"/>
      <c r="BC16" s="38" t="n"/>
      <c r="BD16" s="38" t="n"/>
      <c r="BE16" s="38" t="n"/>
      <c r="BF16" s="38" t="n"/>
      <c r="BG16" s="38" t="n"/>
    </row>
    <row r="17" ht="15" customHeight="1" s="27">
      <c r="B17" s="35" t="n">
        <v>42023</v>
      </c>
      <c r="C17" s="36" t="n">
        <v>21.905</v>
      </c>
      <c r="D17" s="36" t="n">
        <v>21.605</v>
      </c>
      <c r="E17" s="36" t="n">
        <v>21.84</v>
      </c>
      <c r="F17" s="36" t="n">
        <v>21.69</v>
      </c>
      <c r="G17" s="26" t="n"/>
      <c r="H17" s="36" t="n"/>
      <c r="I17" s="36" t="n"/>
      <c r="J17" s="36" t="n"/>
      <c r="K17" s="36" t="n"/>
      <c r="L17" s="36" t="n"/>
      <c r="M17" s="36" t="n"/>
      <c r="N17" s="36" t="n"/>
      <c r="O17" s="36" t="n"/>
      <c r="P17" s="26" t="n"/>
      <c r="Q17" s="36" t="n"/>
      <c r="R17" s="37" t="n"/>
      <c r="S17" s="38" t="n"/>
      <c r="T17" s="38" t="n"/>
      <c r="U17" s="38" t="n"/>
      <c r="V17" s="38" t="n"/>
      <c r="W17" s="38" t="n"/>
      <c r="Y17" s="38" t="n"/>
      <c r="Z17" s="38" t="n"/>
      <c r="AA17" s="38" t="n"/>
      <c r="AB17" s="38" t="n"/>
      <c r="AC17" s="38" t="n"/>
      <c r="AD17" s="38" t="n"/>
      <c r="AE17" s="38" t="n"/>
      <c r="AG17" s="39">
        <f>IF(H17&gt;I17,IF(I17&gt;J17,4,3),IF(H17&lt;J17,IF(I17&lt;J17,0,1),2))</f>
        <v/>
      </c>
      <c r="AI17" s="39">
        <f>IF(D17&gt;H17,3,IF(D17&gt;I17,2,IF(D17&gt;J17,1,0)))</f>
        <v/>
      </c>
      <c r="AK17" s="39">
        <f>IF(M17&gt;H17,3,IF(M17&gt;I17,2,IF(M17&gt;J17,1,0)))</f>
        <v/>
      </c>
      <c r="AM17" s="39">
        <f>IF(L17&gt;H17,3,IF(L17&gt;I17,2,IF(L17&gt;J17,1,0)))</f>
        <v/>
      </c>
      <c r="AO17" s="38" t="n"/>
      <c r="AP17" s="38" t="n"/>
      <c r="AQ17" s="38" t="n"/>
      <c r="AR17" s="38" t="n"/>
      <c r="AS17" s="38" t="n"/>
      <c r="AT17" s="36" t="n"/>
      <c r="AU17" s="36" t="n"/>
      <c r="AV17" s="36" t="n"/>
      <c r="AW17" s="36" t="n"/>
      <c r="AY17" s="38" t="n"/>
      <c r="AZ17" s="38" t="n"/>
      <c r="BA17" s="38" t="n"/>
      <c r="BB17" s="38" t="n"/>
      <c r="BC17" s="38" t="n"/>
      <c r="BD17" s="38" t="n"/>
      <c r="BE17" s="38" t="n"/>
      <c r="BF17" s="38" t="n"/>
      <c r="BG17" s="38" t="n"/>
    </row>
    <row r="18" ht="15" customHeight="1" s="27">
      <c r="B18" s="35" t="n">
        <v>42024</v>
      </c>
      <c r="C18" s="36" t="n">
        <v>22.47</v>
      </c>
      <c r="D18" s="36" t="n">
        <v>21.835</v>
      </c>
      <c r="E18" s="36" t="n">
        <v>21.98</v>
      </c>
      <c r="F18" s="36" t="n">
        <v>22.32</v>
      </c>
      <c r="G18" s="26" t="n"/>
      <c r="H18" s="36" t="n"/>
      <c r="I18" s="36" t="n"/>
      <c r="J18" s="36" t="n"/>
      <c r="K18" s="36" t="n"/>
      <c r="L18" s="36" t="n"/>
      <c r="M18" s="36" t="n"/>
      <c r="N18" s="36" t="n"/>
      <c r="O18" s="36" t="n"/>
      <c r="P18" s="26" t="n"/>
      <c r="Q18" s="36" t="n"/>
      <c r="R18" s="37" t="n"/>
      <c r="S18" s="38" t="n"/>
      <c r="T18" s="38" t="n"/>
      <c r="U18" s="38" t="n"/>
      <c r="V18" s="38" t="n"/>
      <c r="W18" s="38" t="n"/>
      <c r="Y18" s="38" t="n"/>
      <c r="Z18" s="38" t="n"/>
      <c r="AA18" s="38" t="n"/>
      <c r="AB18" s="38" t="n"/>
      <c r="AC18" s="38" t="n"/>
      <c r="AD18" s="38" t="n"/>
      <c r="AE18" s="38" t="n"/>
      <c r="AG18" s="39">
        <f>IF(H18&gt;I18,IF(I18&gt;J18,4,3),IF(H18&lt;J18,IF(I18&lt;J18,0,1),2))</f>
        <v/>
      </c>
      <c r="AI18" s="39">
        <f>IF(D18&gt;H18,3,IF(D18&gt;I18,2,IF(D18&gt;J18,1,0)))</f>
        <v/>
      </c>
      <c r="AK18" s="39">
        <f>IF(M18&gt;H18,3,IF(M18&gt;I18,2,IF(M18&gt;J18,1,0)))</f>
        <v/>
      </c>
      <c r="AM18" s="39">
        <f>IF(L18&gt;H18,3,IF(L18&gt;I18,2,IF(L18&gt;J18,1,0)))</f>
        <v/>
      </c>
      <c r="AO18" s="38" t="n"/>
      <c r="AP18" s="38" t="n"/>
      <c r="AQ18" s="38" t="n"/>
      <c r="AR18" s="38" t="n"/>
      <c r="AS18" s="38" t="n"/>
      <c r="AT18" s="36" t="n"/>
      <c r="AU18" s="36" t="n"/>
      <c r="AV18" s="36" t="n"/>
      <c r="AW18" s="36" t="n"/>
      <c r="AY18" s="38" t="n"/>
      <c r="AZ18" s="38" t="n"/>
      <c r="BA18" s="38" t="n"/>
      <c r="BB18" s="38" t="n"/>
      <c r="BC18" s="38" t="n"/>
      <c r="BD18" s="38" t="n"/>
      <c r="BE18" s="38" t="n"/>
      <c r="BF18" s="38" t="n"/>
      <c r="BG18" s="38" t="n"/>
    </row>
    <row r="19" ht="15" customHeight="1" s="27">
      <c r="B19" s="35" t="n">
        <v>42025</v>
      </c>
      <c r="C19" s="36" t="n">
        <v>22.48</v>
      </c>
      <c r="D19" s="36" t="n">
        <v>22.09</v>
      </c>
      <c r="E19" s="36" t="n">
        <v>22.41</v>
      </c>
      <c r="F19" s="36" t="n">
        <v>22.48</v>
      </c>
      <c r="G19" s="26" t="n"/>
      <c r="H19" s="36" t="n"/>
      <c r="I19" s="36" t="n"/>
      <c r="J19" s="36" t="n"/>
      <c r="K19" s="36" t="n"/>
      <c r="L19" s="36" t="n"/>
      <c r="M19" s="36" t="n"/>
      <c r="N19" s="36" t="n"/>
      <c r="O19" s="36" t="n"/>
      <c r="P19" s="26" t="n"/>
      <c r="Q19" s="36" t="n"/>
      <c r="R19" s="37" t="n"/>
      <c r="S19" s="38" t="n"/>
      <c r="T19" s="38" t="n"/>
      <c r="U19" s="38" t="n"/>
      <c r="V19" s="38" t="n"/>
      <c r="W19" s="38" t="n"/>
      <c r="Y19" s="38" t="n"/>
      <c r="Z19" s="38" t="n"/>
      <c r="AA19" s="38" t="n"/>
      <c r="AB19" s="38" t="n"/>
      <c r="AC19" s="38" t="n"/>
      <c r="AD19" s="38" t="n"/>
      <c r="AE19" s="38" t="n"/>
      <c r="AG19" s="39">
        <f>IF(H19&gt;I19,IF(I19&gt;J19,4,3),IF(H19&lt;J19,IF(I19&lt;J19,0,1),2))</f>
        <v/>
      </c>
      <c r="AI19" s="39">
        <f>IF(D19&gt;H19,3,IF(D19&gt;I19,2,IF(D19&gt;J19,1,0)))</f>
        <v/>
      </c>
      <c r="AK19" s="39">
        <f>IF(M19&gt;H19,3,IF(M19&gt;I19,2,IF(M19&gt;J19,1,0)))</f>
        <v/>
      </c>
      <c r="AM19" s="39">
        <f>IF(L19&gt;H19,3,IF(L19&gt;I19,2,IF(L19&gt;J19,1,0)))</f>
        <v/>
      </c>
      <c r="AO19" s="38" t="n"/>
      <c r="AP19" s="38" t="n"/>
      <c r="AQ19" s="38" t="n"/>
      <c r="AR19" s="38" t="n"/>
      <c r="AS19" s="38" t="n"/>
      <c r="AT19" s="36" t="n"/>
      <c r="AU19" s="36" t="n"/>
      <c r="AV19" s="36" t="n"/>
      <c r="AW19" s="36" t="n"/>
      <c r="AY19" s="38" t="n"/>
      <c r="AZ19" s="38" t="n"/>
      <c r="BA19" s="38" t="n"/>
      <c r="BB19" s="38" t="n"/>
      <c r="BC19" s="38" t="n"/>
      <c r="BD19" s="38" t="n"/>
      <c r="BE19" s="38" t="n"/>
      <c r="BF19" s="38" t="n"/>
      <c r="BG19" s="38" t="n"/>
    </row>
    <row r="20" ht="15" customHeight="1" s="27">
      <c r="B20" s="35" t="n">
        <v>42026</v>
      </c>
      <c r="C20" s="36" t="n">
        <v>23.25</v>
      </c>
      <c r="D20" s="36" t="n">
        <v>22.485</v>
      </c>
      <c r="E20" s="36" t="n">
        <v>22.545</v>
      </c>
      <c r="F20" s="36" t="n">
        <v>23.13</v>
      </c>
      <c r="G20" s="26" t="n"/>
      <c r="H20" s="36" t="n"/>
      <c r="I20" s="36" t="n"/>
      <c r="J20" s="36" t="n"/>
      <c r="K20" s="36" t="n"/>
      <c r="L20" s="36" t="n"/>
      <c r="M20" s="36" t="n"/>
      <c r="N20" s="36" t="n"/>
      <c r="O20" s="36" t="n"/>
      <c r="P20" s="26" t="n"/>
      <c r="Q20" s="36" t="n"/>
      <c r="R20" s="37" t="n"/>
      <c r="S20" s="38" t="n"/>
      <c r="T20" s="38" t="n"/>
      <c r="U20" s="38" t="n"/>
      <c r="V20" s="38" t="n"/>
      <c r="W20" s="38" t="n"/>
      <c r="Y20" s="38" t="n"/>
      <c r="Z20" s="38" t="n"/>
      <c r="AA20" s="38" t="n"/>
      <c r="AB20" s="38" t="n"/>
      <c r="AC20" s="38" t="n"/>
      <c r="AD20" s="38" t="n"/>
      <c r="AE20" s="38" t="n"/>
      <c r="AG20" s="39">
        <f>IF(H20&gt;I20,IF(I20&gt;J20,4,3),IF(H20&lt;J20,IF(I20&lt;J20,0,1),2))</f>
        <v/>
      </c>
      <c r="AI20" s="39">
        <f>IF(D20&gt;H20,3,IF(D20&gt;I20,2,IF(D20&gt;J20,1,0)))</f>
        <v/>
      </c>
      <c r="AK20" s="39">
        <f>IF(M20&gt;H20,3,IF(M20&gt;I20,2,IF(M20&gt;J20,1,0)))</f>
        <v/>
      </c>
      <c r="AM20" s="39">
        <f>IF(L20&gt;H20,3,IF(L20&gt;I20,2,IF(L20&gt;J20,1,0)))</f>
        <v/>
      </c>
      <c r="AO20" s="38" t="n"/>
      <c r="AP20" s="38" t="n"/>
      <c r="AQ20" s="38" t="n"/>
      <c r="AR20" s="38" t="n"/>
      <c r="AS20" s="38" t="n"/>
      <c r="AT20" s="36" t="n"/>
      <c r="AU20" s="36" t="n"/>
      <c r="AV20" s="36" t="n"/>
      <c r="AW20" s="36" t="n"/>
      <c r="AY20" s="38" t="n"/>
      <c r="AZ20" s="38" t="n"/>
      <c r="BA20" s="38" t="n"/>
      <c r="BB20" s="38" t="n"/>
      <c r="BC20" s="38" t="n"/>
      <c r="BD20" s="38" t="n"/>
      <c r="BE20" s="38" t="n"/>
      <c r="BF20" s="38" t="n"/>
      <c r="BG20" s="38" t="n"/>
    </row>
    <row r="21" ht="15" customHeight="1" s="27">
      <c r="B21" s="35" t="n">
        <v>42027</v>
      </c>
      <c r="C21" s="36" t="n">
        <v>23.95</v>
      </c>
      <c r="D21" s="36" t="n">
        <v>23.385</v>
      </c>
      <c r="E21" s="36" t="n">
        <v>23.46</v>
      </c>
      <c r="F21" s="36" t="n">
        <v>23.715</v>
      </c>
      <c r="G21" s="26" t="n"/>
      <c r="H21" s="36" t="n"/>
      <c r="I21" s="36" t="n"/>
      <c r="J21" s="36" t="n"/>
      <c r="K21" s="36" t="n"/>
      <c r="L21" s="36" t="n"/>
      <c r="M21" s="36" t="n"/>
      <c r="N21" s="36" t="n"/>
      <c r="O21" s="36" t="n"/>
      <c r="P21" s="26" t="n"/>
      <c r="Q21" s="36" t="n"/>
      <c r="R21" s="37" t="n"/>
      <c r="S21" s="38" t="n"/>
      <c r="T21" s="38" t="n"/>
      <c r="U21" s="38" t="n"/>
      <c r="V21" s="38" t="n"/>
      <c r="W21" s="38" t="n"/>
      <c r="Y21" s="38" t="n"/>
      <c r="Z21" s="38" t="n"/>
      <c r="AA21" s="38" t="n"/>
      <c r="AB21" s="38" t="n"/>
      <c r="AC21" s="38" t="n"/>
      <c r="AD21" s="38" t="n"/>
      <c r="AE21" s="38" t="n"/>
      <c r="AG21" s="39">
        <f>IF(H21&gt;I21,IF(I21&gt;J21,4,3),IF(H21&lt;J21,IF(I21&lt;J21,0,1),2))</f>
        <v/>
      </c>
      <c r="AI21" s="39">
        <f>IF(D21&gt;H21,3,IF(D21&gt;I21,2,IF(D21&gt;J21,1,0)))</f>
        <v/>
      </c>
      <c r="AK21" s="39">
        <f>IF(M21&gt;H21,3,IF(M21&gt;I21,2,IF(M21&gt;J21,1,0)))</f>
        <v/>
      </c>
      <c r="AM21" s="39">
        <f>IF(L21&gt;H21,3,IF(L21&gt;I21,2,IF(L21&gt;J21,1,0)))</f>
        <v/>
      </c>
      <c r="AO21" s="38" t="n"/>
      <c r="AP21" s="38" t="n"/>
      <c r="AQ21" s="38" t="n"/>
      <c r="AR21" s="38" t="n"/>
      <c r="AS21" s="38" t="n"/>
      <c r="AT21" s="36" t="n"/>
      <c r="AU21" s="36" t="n"/>
      <c r="AV21" s="36" t="n"/>
      <c r="AW21" s="36" t="n"/>
      <c r="AY21" s="38" t="n"/>
      <c r="AZ21" s="38" t="n"/>
      <c r="BA21" s="38" t="n"/>
      <c r="BB21" s="38" t="n"/>
      <c r="BC21" s="38" t="n"/>
      <c r="BD21" s="38" t="n"/>
      <c r="BE21" s="38" t="n"/>
      <c r="BF21" s="38" t="n"/>
      <c r="BG21" s="38" t="n"/>
    </row>
    <row r="22" ht="15" customHeight="1" s="27">
      <c r="B22" s="35" t="n">
        <v>42030</v>
      </c>
      <c r="C22" s="36" t="n">
        <v>23.93</v>
      </c>
      <c r="D22" s="36" t="n">
        <v>23.505</v>
      </c>
      <c r="E22" s="36" t="n">
        <v>23.565</v>
      </c>
      <c r="F22" s="36" t="n">
        <v>23.875</v>
      </c>
      <c r="G22" s="26" t="n"/>
      <c r="H22" s="36" t="n"/>
      <c r="I22" s="36" t="n"/>
      <c r="J22" s="36" t="n"/>
      <c r="K22" s="36" t="n"/>
      <c r="L22" s="36" t="n"/>
      <c r="M22" s="36" t="n"/>
      <c r="N22" s="36" t="n"/>
      <c r="O22" s="36" t="n"/>
      <c r="P22" s="26" t="n"/>
      <c r="Q22" s="36" t="n"/>
      <c r="R22" s="37" t="n"/>
      <c r="S22" s="38" t="n"/>
      <c r="T22" s="38" t="n"/>
      <c r="U22" s="38" t="n"/>
      <c r="V22" s="38" t="n"/>
      <c r="W22" s="38" t="n"/>
      <c r="Y22" s="38" t="n"/>
      <c r="Z22" s="38" t="n"/>
      <c r="AA22" s="38" t="n"/>
      <c r="AB22" s="38" t="n"/>
      <c r="AC22" s="38" t="n"/>
      <c r="AD22" s="38" t="n"/>
      <c r="AE22" s="38" t="n"/>
      <c r="AG22" s="39">
        <f>IF(H22&gt;I22,IF(I22&gt;J22,4,3),IF(H22&lt;J22,IF(I22&lt;J22,0,1),2))</f>
        <v/>
      </c>
      <c r="AI22" s="39">
        <f>IF(D22&gt;H22,3,IF(D22&gt;I22,2,IF(D22&gt;J22,1,0)))</f>
        <v/>
      </c>
      <c r="AK22" s="39">
        <f>IF(M22&gt;H22,3,IF(M22&gt;I22,2,IF(M22&gt;J22,1,0)))</f>
        <v/>
      </c>
      <c r="AM22" s="39">
        <f>IF(L22&gt;H22,3,IF(L22&gt;I22,2,IF(L22&gt;J22,1,0)))</f>
        <v/>
      </c>
      <c r="AO22" s="38" t="n"/>
      <c r="AP22" s="38" t="n"/>
      <c r="AQ22" s="38" t="n"/>
      <c r="AR22" s="38" t="n"/>
      <c r="AS22" s="38" t="n"/>
      <c r="AT22" s="36" t="n"/>
      <c r="AU22" s="36" t="n"/>
      <c r="AV22" s="36" t="n"/>
      <c r="AW22" s="36" t="n"/>
      <c r="AY22" s="38" t="n"/>
      <c r="AZ22" s="38" t="n"/>
      <c r="BA22" s="38" t="n"/>
      <c r="BB22" s="38" t="n"/>
      <c r="BC22" s="38" t="n"/>
      <c r="BD22" s="38" t="n"/>
      <c r="BE22" s="38" t="n"/>
      <c r="BF22" s="38" t="n"/>
      <c r="BG22" s="38" t="n"/>
    </row>
    <row r="23" ht="15" customHeight="1" s="27">
      <c r="B23" s="35" t="n">
        <v>42031</v>
      </c>
      <c r="C23" s="36" t="n">
        <v>24.28</v>
      </c>
      <c r="D23" s="36" t="n">
        <v>23.88</v>
      </c>
      <c r="E23" s="36" t="n">
        <v>23.9</v>
      </c>
      <c r="F23" s="36" t="n">
        <v>24</v>
      </c>
      <c r="G23" s="26" t="n"/>
      <c r="H23" s="36" t="n"/>
      <c r="I23" s="36" t="n"/>
      <c r="J23" s="36" t="n"/>
      <c r="K23" s="36" t="n"/>
      <c r="L23" s="36" t="n"/>
      <c r="M23" s="36" t="n"/>
      <c r="N23" s="36" t="n"/>
      <c r="O23" s="36" t="n"/>
      <c r="P23" s="26" t="n"/>
      <c r="Q23" s="36" t="n"/>
      <c r="R23" s="37" t="n"/>
      <c r="S23" s="38" t="n"/>
      <c r="T23" s="38" t="n"/>
      <c r="U23" s="38" t="n"/>
      <c r="V23" s="38" t="n"/>
      <c r="W23" s="38" t="n"/>
      <c r="Y23" s="38" t="n"/>
      <c r="Z23" s="38" t="n"/>
      <c r="AA23" s="38" t="n"/>
      <c r="AB23" s="38" t="n"/>
      <c r="AC23" s="38" t="n"/>
      <c r="AD23" s="38" t="n"/>
      <c r="AE23" s="38" t="n"/>
      <c r="AG23" s="39">
        <f>IF(H23&gt;I23,IF(I23&gt;J23,4,3),IF(H23&lt;J23,IF(I23&lt;J23,0,1),2))</f>
        <v/>
      </c>
      <c r="AI23" s="39">
        <f>IF(D23&gt;H23,3,IF(D23&gt;I23,2,IF(D23&gt;J23,1,0)))</f>
        <v/>
      </c>
      <c r="AK23" s="39">
        <f>IF(M23&gt;H23,3,IF(M23&gt;I23,2,IF(M23&gt;J23,1,0)))</f>
        <v/>
      </c>
      <c r="AM23" s="39">
        <f>IF(L23&gt;H23,3,IF(L23&gt;I23,2,IF(L23&gt;J23,1,0)))</f>
        <v/>
      </c>
      <c r="AO23" s="38" t="n"/>
      <c r="AP23" s="38" t="n"/>
      <c r="AQ23" s="38" t="n"/>
      <c r="AR23" s="38" t="n"/>
      <c r="AS23" s="38" t="n"/>
      <c r="AT23" s="36" t="n"/>
      <c r="AU23" s="36" t="n"/>
      <c r="AV23" s="36" t="n"/>
      <c r="AW23" s="36" t="n"/>
      <c r="AY23" s="38" t="n"/>
      <c r="AZ23" s="38" t="n"/>
      <c r="BA23" s="38" t="n"/>
      <c r="BB23" s="38" t="n"/>
      <c r="BC23" s="38" t="n"/>
      <c r="BD23" s="38" t="n"/>
      <c r="BE23" s="38" t="n"/>
      <c r="BF23" s="38" t="n"/>
      <c r="BG23" s="38" t="n"/>
    </row>
    <row r="24" ht="15" customHeight="1" s="27">
      <c r="B24" s="35" t="n">
        <v>42032</v>
      </c>
      <c r="C24" s="36" t="n">
        <v>24.2</v>
      </c>
      <c r="D24" s="36" t="n">
        <v>23.755</v>
      </c>
      <c r="E24" s="36" t="n">
        <v>24.2</v>
      </c>
      <c r="F24" s="36" t="n">
        <v>23.935</v>
      </c>
      <c r="G24" s="26" t="n"/>
      <c r="H24" s="36" t="n"/>
      <c r="I24" s="36" t="n"/>
      <c r="J24" s="36" t="n"/>
      <c r="K24" s="36" t="n"/>
      <c r="L24" s="36" t="n"/>
      <c r="M24" s="36" t="n"/>
      <c r="N24" s="36" t="n"/>
      <c r="O24" s="36" t="n"/>
      <c r="P24" s="26" t="n"/>
      <c r="Q24" s="36" t="n"/>
      <c r="R24" s="37" t="n"/>
      <c r="S24" s="38" t="n"/>
      <c r="T24" s="38" t="n"/>
      <c r="U24" s="38" t="n"/>
      <c r="V24" s="38" t="n"/>
      <c r="W24" s="38" t="n"/>
      <c r="Y24" s="38" t="n"/>
      <c r="Z24" s="38" t="n"/>
      <c r="AA24" s="38" t="n"/>
      <c r="AB24" s="38" t="n"/>
      <c r="AC24" s="38" t="n"/>
      <c r="AD24" s="38" t="n"/>
      <c r="AE24" s="38" t="n"/>
      <c r="AG24" s="39">
        <f>IF(H24&gt;I24,IF(I24&gt;J24,4,3),IF(H24&lt;J24,IF(I24&lt;J24,0,1),2))</f>
        <v/>
      </c>
      <c r="AI24" s="39">
        <f>IF(D24&gt;H24,3,IF(D24&gt;I24,2,IF(D24&gt;J24,1,0)))</f>
        <v/>
      </c>
      <c r="AK24" s="39">
        <f>IF(M24&gt;H24,3,IF(M24&gt;I24,2,IF(M24&gt;J24,1,0)))</f>
        <v/>
      </c>
      <c r="AM24" s="39">
        <f>IF(L24&gt;H24,3,IF(L24&gt;I24,2,IF(L24&gt;J24,1,0)))</f>
        <v/>
      </c>
      <c r="AO24" s="38" t="n"/>
      <c r="AP24" s="38" t="n"/>
      <c r="AQ24" s="38" t="n"/>
      <c r="AR24" s="38" t="n"/>
      <c r="AS24" s="38" t="n"/>
      <c r="AT24" s="36" t="n"/>
      <c r="AU24" s="36" t="n"/>
      <c r="AV24" s="36" t="n"/>
      <c r="AW24" s="36" t="n"/>
      <c r="AY24" s="38" t="n"/>
      <c r="AZ24" s="38" t="n"/>
      <c r="BA24" s="38" t="n"/>
      <c r="BB24" s="38" t="n"/>
      <c r="BC24" s="38" t="n"/>
      <c r="BD24" s="38" t="n"/>
      <c r="BE24" s="38" t="n"/>
      <c r="BF24" s="38" t="n"/>
      <c r="BG24" s="38" t="n"/>
    </row>
    <row r="25" ht="15" customHeight="1" s="27">
      <c r="B25" s="35" t="n">
        <v>42033</v>
      </c>
      <c r="C25" s="36" t="n">
        <v>24.425</v>
      </c>
      <c r="D25" s="36" t="n">
        <v>23.805</v>
      </c>
      <c r="E25" s="36" t="n">
        <v>23.86</v>
      </c>
      <c r="F25" s="36" t="n">
        <v>24.36</v>
      </c>
      <c r="G25" s="26" t="n"/>
      <c r="H25" s="36" t="n"/>
      <c r="I25" s="36" t="n"/>
      <c r="J25" s="36" t="n"/>
      <c r="K25" s="36" t="n"/>
      <c r="L25" s="36" t="n"/>
      <c r="M25" s="36" t="n"/>
      <c r="N25" s="36" t="n"/>
      <c r="O25" s="36" t="n"/>
      <c r="P25" s="26" t="n"/>
      <c r="Q25" s="36" t="n"/>
      <c r="R25" s="37" t="n"/>
      <c r="S25" s="38" t="n"/>
      <c r="T25" s="38" t="n"/>
      <c r="U25" s="38" t="n"/>
      <c r="V25" s="38" t="n"/>
      <c r="W25" s="38" t="n"/>
      <c r="Y25" s="38" t="n"/>
      <c r="Z25" s="38" t="n"/>
      <c r="AA25" s="38" t="n"/>
      <c r="AB25" s="38" t="n"/>
      <c r="AC25" s="38" t="n"/>
      <c r="AD25" s="38" t="n"/>
      <c r="AE25" s="38" t="n"/>
      <c r="AG25" s="39">
        <f>IF(H25&gt;I25,IF(I25&gt;J25,4,3),IF(H25&lt;J25,IF(I25&lt;J25,0,1),2))</f>
        <v/>
      </c>
      <c r="AI25" s="39">
        <f>IF(D25&gt;H25,3,IF(D25&gt;I25,2,IF(D25&gt;J25,1,0)))</f>
        <v/>
      </c>
      <c r="AK25" s="39">
        <f>IF(M25&gt;H25,3,IF(M25&gt;I25,2,IF(M25&gt;J25,1,0)))</f>
        <v/>
      </c>
      <c r="AM25" s="39">
        <f>IF(L25&gt;H25,3,IF(L25&gt;I25,2,IF(L25&gt;J25,1,0)))</f>
        <v/>
      </c>
      <c r="AO25" s="38" t="n"/>
      <c r="AP25" s="38" t="n"/>
      <c r="AQ25" s="38" t="n"/>
      <c r="AR25" s="38" t="n"/>
      <c r="AS25" s="38" t="n"/>
      <c r="AT25" s="36" t="n"/>
      <c r="AU25" s="36" t="n"/>
      <c r="AV25" s="36" t="n"/>
      <c r="AW25" s="36" t="n"/>
      <c r="AY25" s="38" t="n"/>
      <c r="AZ25" s="38" t="n"/>
      <c r="BA25" s="38" t="n"/>
      <c r="BB25" s="38" t="n"/>
      <c r="BC25" s="38" t="n"/>
      <c r="BD25" s="38" t="n"/>
      <c r="BE25" s="38" t="n"/>
      <c r="BF25" s="38" t="n"/>
      <c r="BG25" s="38" t="n"/>
    </row>
    <row r="26" ht="15" customHeight="1" s="27">
      <c r="B26" s="40" t="n">
        <v>42034</v>
      </c>
      <c r="C26" s="41" t="n">
        <v>24.43</v>
      </c>
      <c r="D26" s="41" t="n">
        <v>24.02</v>
      </c>
      <c r="E26" s="41" t="n">
        <v>24.42</v>
      </c>
      <c r="F26" s="41" t="n">
        <v>24.095</v>
      </c>
      <c r="G26" s="26" t="n"/>
      <c r="H26" s="41">
        <f>AVERAGE(F6:F25)</f>
        <v/>
      </c>
      <c r="I26" s="36" t="n"/>
      <c r="J26" s="36" t="n"/>
      <c r="K26" s="41">
        <f>STDEV(F6:F25)</f>
        <v/>
      </c>
      <c r="L26" s="41">
        <f>H26+2*K26</f>
        <v/>
      </c>
      <c r="M26" s="41">
        <f>H26-2*K26</f>
        <v/>
      </c>
      <c r="N26" s="41">
        <f>H26+1.5*K26</f>
        <v/>
      </c>
      <c r="O26" s="41">
        <f>H26-1.5*K26</f>
        <v/>
      </c>
      <c r="P26" s="26" t="n"/>
      <c r="Q26" s="36" t="n"/>
      <c r="R26" s="37" t="n"/>
      <c r="S26" s="38" t="n"/>
      <c r="T26" s="38" t="n"/>
      <c r="U26" s="38" t="n"/>
      <c r="V26" s="38" t="n"/>
      <c r="W26" s="38" t="n"/>
      <c r="Y26" s="38" t="n"/>
      <c r="Z26" s="38" t="n"/>
      <c r="AA26" s="38" t="n"/>
      <c r="AB26" s="38" t="n"/>
      <c r="AC26" s="38" t="n"/>
      <c r="AD26" s="38" t="n"/>
      <c r="AE26" s="38" t="n"/>
      <c r="AG26" s="39">
        <f>IF(H26&gt;I26,IF(I26&gt;J26,4,3),IF(H26&lt;J26,IF(I26&lt;J26,0,1),2))</f>
        <v/>
      </c>
      <c r="AI26" s="39">
        <f>IF(D26&gt;H26,3,IF(D26&gt;I26,2,IF(D26&gt;J26,1,0)))</f>
        <v/>
      </c>
      <c r="AK26" s="39">
        <f>IF(M26&gt;H26,3,IF(M26&gt;I26,2,IF(M26&gt;J26,1,0)))</f>
        <v/>
      </c>
      <c r="AM26" s="39">
        <f>IF(L26&gt;H26,3,IF(L26&gt;I26,2,IF(L26&gt;J26,1,0)))</f>
        <v/>
      </c>
      <c r="AO26" s="38" t="n"/>
      <c r="AP26" s="38" t="n"/>
      <c r="AQ26" s="38" t="n"/>
      <c r="AR26" s="38" t="n"/>
      <c r="AS26" s="38" t="n"/>
      <c r="AT26" s="36" t="n"/>
      <c r="AU26" s="36" t="n"/>
      <c r="AV26" s="36" t="n"/>
      <c r="AW26" s="36" t="n"/>
      <c r="AY26" s="38" t="n"/>
      <c r="AZ26" s="38" t="n"/>
      <c r="BA26" s="38" t="n"/>
      <c r="BB26" s="38" t="n"/>
      <c r="BC26" s="38" t="n"/>
      <c r="BD26" s="38" t="n"/>
      <c r="BE26" s="38" t="n"/>
      <c r="BF26" s="38" t="n"/>
      <c r="BG26" s="38" t="n"/>
    </row>
    <row r="27" ht="15" customHeight="1" s="27">
      <c r="B27" s="40" t="n">
        <v>42037</v>
      </c>
      <c r="C27" s="41" t="n">
        <v>24.32</v>
      </c>
      <c r="D27" s="41" t="n">
        <v>23.86</v>
      </c>
      <c r="E27" s="41" t="n">
        <v>24.13</v>
      </c>
      <c r="F27" s="41" t="n">
        <v>23.955</v>
      </c>
      <c r="G27" s="26" t="n"/>
      <c r="H27" s="41">
        <f>AVERAGE(F7:F26)</f>
        <v/>
      </c>
      <c r="I27" s="36" t="n"/>
      <c r="J27" s="36" t="n"/>
      <c r="K27" s="41">
        <f>STDEV(F7:F26)</f>
        <v/>
      </c>
      <c r="L27" s="41">
        <f>H27+2*K27</f>
        <v/>
      </c>
      <c r="M27" s="41">
        <f>H27-2*K27</f>
        <v/>
      </c>
      <c r="N27" s="41">
        <f>H27+1.5*K27</f>
        <v/>
      </c>
      <c r="O27" s="41">
        <f>H27-1.5*K27</f>
        <v/>
      </c>
      <c r="P27" s="26" t="n"/>
      <c r="Q27" s="36" t="n"/>
      <c r="R27" s="37" t="n"/>
      <c r="S27" s="38" t="n"/>
      <c r="T27" s="38" t="n"/>
      <c r="U27" s="38" t="n"/>
      <c r="V27" s="38" t="n"/>
      <c r="W27" s="38" t="n"/>
      <c r="Y27" s="38" t="n"/>
      <c r="Z27" s="38" t="n"/>
      <c r="AA27" s="38" t="n"/>
      <c r="AB27" s="38" t="n"/>
      <c r="AC27" s="38" t="n"/>
      <c r="AD27" s="38" t="n"/>
      <c r="AE27" s="38" t="n"/>
      <c r="AG27" s="39">
        <f>IF(H27&gt;I27,IF(I27&gt;J27,4,3),IF(H27&lt;J27,IF(I27&lt;J27,0,1),2))</f>
        <v/>
      </c>
      <c r="AI27" s="39">
        <f>IF(D27&gt;H27,3,IF(D27&gt;I27,2,IF(D27&gt;J27,1,0)))</f>
        <v/>
      </c>
      <c r="AK27" s="39">
        <f>IF(M27&gt;H27,3,IF(M27&gt;I27,2,IF(M27&gt;J27,1,0)))</f>
        <v/>
      </c>
      <c r="AM27" s="39">
        <f>IF(L27&gt;H27,3,IF(L27&gt;I27,2,IF(L27&gt;J27,1,0)))</f>
        <v/>
      </c>
      <c r="AO27" s="39">
        <f>IF(C26&gt;L26,2,IF(C26&gt;N26,1,0))</f>
        <v/>
      </c>
      <c r="AP27" s="38" t="n"/>
      <c r="AQ27" s="38" t="n"/>
      <c r="AR27" s="38" t="n"/>
      <c r="AS27" s="38" t="n"/>
      <c r="AT27" s="36" t="n"/>
      <c r="AU27" s="36" t="n"/>
      <c r="AV27" s="36" t="n"/>
      <c r="AW27" s="36" t="n"/>
      <c r="AY27" s="39">
        <f>IF(D26&lt;M26,-2,IF(D26&lt;O26,-1,0))</f>
        <v/>
      </c>
      <c r="AZ27" s="38" t="n"/>
      <c r="BA27" s="38" t="n"/>
      <c r="BB27" s="38" t="n"/>
      <c r="BC27" s="38" t="n"/>
      <c r="BD27" s="38" t="n"/>
      <c r="BE27" s="38" t="n"/>
      <c r="BF27" s="38" t="n"/>
      <c r="BG27" s="38" t="n"/>
    </row>
    <row r="28" ht="15" customHeight="1" s="27">
      <c r="B28" s="40" t="n">
        <v>42038</v>
      </c>
      <c r="C28" s="41" t="n">
        <v>24.125</v>
      </c>
      <c r="D28" s="41" t="n">
        <v>23.535</v>
      </c>
      <c r="E28" s="41" t="n">
        <v>24.065</v>
      </c>
      <c r="F28" s="41" t="n">
        <v>24.06</v>
      </c>
      <c r="G28" s="26" t="n"/>
      <c r="H28" s="41">
        <f>AVERAGE(F8:F27)</f>
        <v/>
      </c>
      <c r="I28" s="36" t="n"/>
      <c r="J28" s="36" t="n"/>
      <c r="K28" s="41">
        <f>STDEV(F8:F27)</f>
        <v/>
      </c>
      <c r="L28" s="41">
        <f>H28+2*K28</f>
        <v/>
      </c>
      <c r="M28" s="41">
        <f>H28-2*K28</f>
        <v/>
      </c>
      <c r="N28" s="41">
        <f>H28+1.5*K28</f>
        <v/>
      </c>
      <c r="O28" s="41">
        <f>H28-1.5*K28</f>
        <v/>
      </c>
      <c r="P28" s="26" t="n"/>
      <c r="Q28" s="36" t="n"/>
      <c r="R28" s="37" t="n"/>
      <c r="S28" s="38" t="n"/>
      <c r="T28" s="38" t="n"/>
      <c r="U28" s="38" t="n"/>
      <c r="V28" s="38" t="n"/>
      <c r="W28" s="38" t="n"/>
      <c r="Y28" s="38" t="n"/>
      <c r="Z28" s="38" t="n"/>
      <c r="AA28" s="38" t="n"/>
      <c r="AB28" s="38" t="n"/>
      <c r="AC28" s="38" t="n"/>
      <c r="AD28" s="38" t="n"/>
      <c r="AE28" s="38" t="n"/>
      <c r="AG28" s="39">
        <f>IF(H28&gt;I28,IF(I28&gt;J28,4,3),IF(H28&lt;J28,IF(I28&lt;J28,0,1),2))</f>
        <v/>
      </c>
      <c r="AI28" s="39">
        <f>IF(D28&gt;H28,3,IF(D28&gt;I28,2,IF(D28&gt;J28,1,0)))</f>
        <v/>
      </c>
      <c r="AK28" s="39">
        <f>IF(M28&gt;H28,3,IF(M28&gt;I28,2,IF(M28&gt;J28,1,0)))</f>
        <v/>
      </c>
      <c r="AM28" s="39">
        <f>IF(L28&gt;H28,3,IF(L28&gt;I28,2,IF(L28&gt;J28,1,0)))</f>
        <v/>
      </c>
      <c r="AO28" s="39">
        <f>IF(C27&gt;L27,2,IF(C27&gt;N27,1,0))</f>
        <v/>
      </c>
      <c r="AP28" s="38" t="n"/>
      <c r="AQ28" s="38" t="n"/>
      <c r="AR28" s="38" t="n"/>
      <c r="AS28" s="38" t="n"/>
      <c r="AT28" s="36" t="n"/>
      <c r="AU28" s="36" t="n"/>
      <c r="AV28" s="36" t="n"/>
      <c r="AW28" s="36" t="n"/>
      <c r="AY28" s="39">
        <f>IF(D27&lt;M27,-2,IF(D27&lt;O27,-1,0))</f>
        <v/>
      </c>
      <c r="AZ28" s="38" t="n"/>
      <c r="BA28" s="38" t="n"/>
      <c r="BB28" s="38" t="n"/>
      <c r="BC28" s="38" t="n"/>
      <c r="BD28" s="38" t="n"/>
      <c r="BE28" s="38" t="n"/>
      <c r="BF28" s="38" t="n"/>
      <c r="BG28" s="38" t="n"/>
    </row>
    <row r="29" ht="15" customHeight="1" s="27">
      <c r="B29" s="40" t="n">
        <v>42039</v>
      </c>
      <c r="C29" s="41" t="n">
        <v>24.59</v>
      </c>
      <c r="D29" s="41" t="n">
        <v>24</v>
      </c>
      <c r="E29" s="41" t="n">
        <v>24.055</v>
      </c>
      <c r="F29" s="41" t="n">
        <v>24.375</v>
      </c>
      <c r="G29" s="26" t="n"/>
      <c r="H29" s="41">
        <f>AVERAGE(F9:F28)</f>
        <v/>
      </c>
      <c r="I29" s="36" t="n"/>
      <c r="J29" s="36" t="n"/>
      <c r="K29" s="41">
        <f>STDEV(F9:F28)</f>
        <v/>
      </c>
      <c r="L29" s="41">
        <f>H29+2*K29</f>
        <v/>
      </c>
      <c r="M29" s="41">
        <f>H29-2*K29</f>
        <v/>
      </c>
      <c r="N29" s="41">
        <f>H29+1.5*K29</f>
        <v/>
      </c>
      <c r="O29" s="41">
        <f>H29-1.5*K29</f>
        <v/>
      </c>
      <c r="P29" s="26" t="n"/>
      <c r="Q29" s="36" t="n"/>
      <c r="R29" s="37" t="n"/>
      <c r="S29" s="38" t="n"/>
      <c r="T29" s="38" t="n"/>
      <c r="U29" s="38" t="n"/>
      <c r="V29" s="38" t="n"/>
      <c r="W29" s="38" t="n"/>
      <c r="Y29" s="38" t="n"/>
      <c r="Z29" s="38" t="n"/>
      <c r="AA29" s="38" t="n"/>
      <c r="AB29" s="38" t="n"/>
      <c r="AC29" s="38" t="n"/>
      <c r="AD29" s="38" t="n"/>
      <c r="AE29" s="38" t="n"/>
      <c r="AG29" s="39">
        <f>IF(H29&gt;I29,IF(I29&gt;J29,4,3),IF(H29&lt;J29,IF(I29&lt;J29,0,1),2))</f>
        <v/>
      </c>
      <c r="AI29" s="39">
        <f>IF(D29&gt;H29,3,IF(D29&gt;I29,2,IF(D29&gt;J29,1,0)))</f>
        <v/>
      </c>
      <c r="AK29" s="39">
        <f>IF(M29&gt;H29,3,IF(M29&gt;I29,2,IF(M29&gt;J29,1,0)))</f>
        <v/>
      </c>
      <c r="AM29" s="39">
        <f>IF(L29&gt;H29,3,IF(L29&gt;I29,2,IF(L29&gt;J29,1,0)))</f>
        <v/>
      </c>
      <c r="AO29" s="39">
        <f>IF(C28&gt;L28,2,IF(C28&gt;N28,1,0))</f>
        <v/>
      </c>
      <c r="AP29" s="38" t="n"/>
      <c r="AQ29" s="38" t="n"/>
      <c r="AR29" s="38" t="n"/>
      <c r="AS29" s="38" t="n"/>
      <c r="AT29" s="36" t="n"/>
      <c r="AU29" s="36" t="n"/>
      <c r="AV29" s="36" t="n"/>
      <c r="AW29" s="36" t="n"/>
      <c r="AY29" s="39">
        <f>IF(D28&lt;M28,-2,IF(D28&lt;O28,-1,0))</f>
        <v/>
      </c>
      <c r="AZ29" s="38" t="n"/>
      <c r="BA29" s="38" t="n"/>
      <c r="BB29" s="38" t="n"/>
      <c r="BC29" s="38" t="n"/>
      <c r="BD29" s="38" t="n"/>
      <c r="BE29" s="38" t="n"/>
      <c r="BF29" s="38" t="n"/>
      <c r="BG29" s="38" t="n"/>
    </row>
    <row r="30" ht="15" customHeight="1" s="27">
      <c r="B30" s="40" t="n">
        <v>42040</v>
      </c>
      <c r="C30" s="41" t="n">
        <v>24.475</v>
      </c>
      <c r="D30" s="41" t="n">
        <v>24.095</v>
      </c>
      <c r="E30" s="41" t="n">
        <v>24.25</v>
      </c>
      <c r="F30" s="41" t="n">
        <v>24.225</v>
      </c>
      <c r="G30" s="26" t="n"/>
      <c r="H30" s="41">
        <f>AVERAGE(F10:F29)</f>
        <v/>
      </c>
      <c r="I30" s="36" t="n"/>
      <c r="J30" s="36" t="n"/>
      <c r="K30" s="41">
        <f>STDEV(F10:F29)</f>
        <v/>
      </c>
      <c r="L30" s="41">
        <f>H30+2*K30</f>
        <v/>
      </c>
      <c r="M30" s="41">
        <f>H30-2*K30</f>
        <v/>
      </c>
      <c r="N30" s="41">
        <f>H30+1.5*K30</f>
        <v/>
      </c>
      <c r="O30" s="41">
        <f>H30-1.5*K30</f>
        <v/>
      </c>
      <c r="P30" s="26" t="n"/>
      <c r="Q30" s="36" t="n"/>
      <c r="R30" s="37" t="n"/>
      <c r="S30" s="38" t="n"/>
      <c r="T30" s="38" t="n"/>
      <c r="U30" s="38" t="n"/>
      <c r="V30" s="38" t="n"/>
      <c r="W30" s="38" t="n"/>
      <c r="Y30" s="38" t="n"/>
      <c r="Z30" s="38" t="n"/>
      <c r="AA30" s="38" t="n"/>
      <c r="AB30" s="38" t="n"/>
      <c r="AC30" s="38" t="n"/>
      <c r="AD30" s="38" t="n"/>
      <c r="AE30" s="38" t="n"/>
      <c r="AG30" s="39">
        <f>IF(H30&gt;I30,IF(I30&gt;J30,4,3),IF(H30&lt;J30,IF(I30&lt;J30,0,1),2))</f>
        <v/>
      </c>
      <c r="AI30" s="39">
        <f>IF(D30&gt;H30,3,IF(D30&gt;I30,2,IF(D30&gt;J30,1,0)))</f>
        <v/>
      </c>
      <c r="AK30" s="39">
        <f>IF(M30&gt;H30,3,IF(M30&gt;I30,2,IF(M30&gt;J30,1,0)))</f>
        <v/>
      </c>
      <c r="AM30" s="39">
        <f>IF(L30&gt;H30,3,IF(L30&gt;I30,2,IF(L30&gt;J30,1,0)))</f>
        <v/>
      </c>
      <c r="AO30" s="39">
        <f>IF(C29&gt;L29,2,IF(C29&gt;N29,1,0))</f>
        <v/>
      </c>
      <c r="AP30" s="38" t="n"/>
      <c r="AQ30" s="38" t="n"/>
      <c r="AR30" s="38" t="n"/>
      <c r="AS30" s="38" t="n"/>
      <c r="AT30" s="36" t="n"/>
      <c r="AU30" s="36" t="n"/>
      <c r="AV30" s="36" t="n"/>
      <c r="AW30" s="36" t="n"/>
      <c r="AY30" s="39">
        <f>IF(D29&lt;M29,-2,IF(D29&lt;O29,-1,0))</f>
        <v/>
      </c>
      <c r="AZ30" s="38" t="n"/>
      <c r="BA30" s="38" t="n"/>
      <c r="BB30" s="38" t="n"/>
      <c r="BC30" s="38" t="n"/>
      <c r="BD30" s="38" t="n"/>
      <c r="BE30" s="38" t="n"/>
      <c r="BF30" s="38" t="n"/>
      <c r="BG30" s="38" t="n"/>
    </row>
    <row r="31" ht="15" customHeight="1" s="27">
      <c r="B31" s="40" t="n">
        <v>42041</v>
      </c>
      <c r="C31" s="41" t="n">
        <v>24.395</v>
      </c>
      <c r="D31" s="41" t="n">
        <v>24.07</v>
      </c>
      <c r="E31" s="41" t="n">
        <v>24.245</v>
      </c>
      <c r="F31" s="41" t="n">
        <v>24.225</v>
      </c>
      <c r="G31" s="26" t="n"/>
      <c r="H31" s="41">
        <f>AVERAGE(F11:F30)</f>
        <v/>
      </c>
      <c r="I31" s="36" t="n"/>
      <c r="J31" s="36" t="n"/>
      <c r="K31" s="41">
        <f>STDEV(F11:F30)</f>
        <v/>
      </c>
      <c r="L31" s="41">
        <f>H31+2*K31</f>
        <v/>
      </c>
      <c r="M31" s="41">
        <f>H31-2*K31</f>
        <v/>
      </c>
      <c r="N31" s="41">
        <f>H31+1.5*K31</f>
        <v/>
      </c>
      <c r="O31" s="41">
        <f>H31-1.5*K31</f>
        <v/>
      </c>
      <c r="P31" s="26" t="n"/>
      <c r="Q31" s="36" t="n"/>
      <c r="R31" s="37" t="n"/>
      <c r="S31" s="38" t="n"/>
      <c r="T31" s="38" t="n"/>
      <c r="U31" s="38" t="n"/>
      <c r="V31" s="38" t="n"/>
      <c r="W31" s="38" t="n"/>
      <c r="Y31" s="38" t="n"/>
      <c r="Z31" s="38" t="n"/>
      <c r="AA31" s="38" t="n"/>
      <c r="AB31" s="38" t="n"/>
      <c r="AC31" s="38" t="n"/>
      <c r="AD31" s="38" t="n"/>
      <c r="AE31" s="38" t="n"/>
      <c r="AG31" s="39">
        <f>IF(H31&gt;I31,IF(I31&gt;J31,4,3),IF(H31&lt;J31,IF(I31&lt;J31,0,1),2))</f>
        <v/>
      </c>
      <c r="AI31" s="39">
        <f>IF(D31&gt;H31,3,IF(D31&gt;I31,2,IF(D31&gt;J31,1,0)))</f>
        <v/>
      </c>
      <c r="AK31" s="39">
        <f>IF(M31&gt;H31,3,IF(M31&gt;I31,2,IF(M31&gt;J31,1,0)))</f>
        <v/>
      </c>
      <c r="AM31" s="39">
        <f>IF(L31&gt;H31,3,IF(L31&gt;I31,2,IF(L31&gt;J31,1,0)))</f>
        <v/>
      </c>
      <c r="AO31" s="39">
        <f>IF(C30&gt;L30,2,IF(C30&gt;N30,1,0))</f>
        <v/>
      </c>
      <c r="AP31" s="39">
        <f>SUM(AO27:AO30)</f>
        <v/>
      </c>
      <c r="AQ31" s="39">
        <f>1</f>
        <v/>
      </c>
      <c r="AR31" s="39">
        <f>IF(AP31&gt;0,AR30+1,0)</f>
        <v/>
      </c>
      <c r="AS31" s="39">
        <f>IF(AR32=0,AR31,0)</f>
        <v/>
      </c>
      <c r="AT31" s="36" t="n"/>
      <c r="AU31" s="36" t="n"/>
      <c r="AV31" s="36" t="n"/>
      <c r="AW31" s="36" t="n"/>
      <c r="AY31" s="39">
        <f>IF(D30&lt;M30,-2,IF(D30&lt;O30,-1,0))</f>
        <v/>
      </c>
      <c r="AZ31" s="39">
        <f>SUM(AY27:AY30)</f>
        <v/>
      </c>
      <c r="BA31" s="39">
        <f>1</f>
        <v/>
      </c>
      <c r="BB31" s="39">
        <f>IF(AZ31&lt;0,BB30+1,0)</f>
        <v/>
      </c>
      <c r="BC31" s="39">
        <f>IF(BB32=0,BB31,0)</f>
        <v/>
      </c>
      <c r="BD31" s="36" t="n"/>
      <c r="BE31" s="36" t="n"/>
      <c r="BF31" s="36" t="n"/>
      <c r="BG31" s="36" t="n"/>
    </row>
    <row r="32" ht="15" customHeight="1" s="27">
      <c r="B32" s="40" t="n">
        <v>42044</v>
      </c>
      <c r="C32" s="41" t="n">
        <v>24.165</v>
      </c>
      <c r="D32" s="41" t="n">
        <v>23.65</v>
      </c>
      <c r="E32" s="41" t="n">
        <v>24.1</v>
      </c>
      <c r="F32" s="41" t="n">
        <v>23.805</v>
      </c>
      <c r="G32" s="26" t="n"/>
      <c r="H32" s="41">
        <f>AVERAGE(F12:F31)</f>
        <v/>
      </c>
      <c r="I32" s="36" t="n"/>
      <c r="J32" s="36" t="n"/>
      <c r="K32" s="41">
        <f>STDEV(F12:F31)</f>
        <v/>
      </c>
      <c r="L32" s="41">
        <f>H32+2*K32</f>
        <v/>
      </c>
      <c r="M32" s="41">
        <f>H32-2*K32</f>
        <v/>
      </c>
      <c r="N32" s="41">
        <f>H32+1.5*K32</f>
        <v/>
      </c>
      <c r="O32" s="41">
        <f>H32-1.5*K32</f>
        <v/>
      </c>
      <c r="P32" s="26" t="n"/>
      <c r="Q32" s="36" t="n"/>
      <c r="R32" s="37" t="n"/>
      <c r="S32" s="38" t="n"/>
      <c r="T32" s="38" t="n"/>
      <c r="U32" s="38" t="n"/>
      <c r="V32" s="38" t="n"/>
      <c r="W32" s="38" t="n"/>
      <c r="Y32" s="38" t="n"/>
      <c r="Z32" s="38" t="n"/>
      <c r="AA32" s="38" t="n"/>
      <c r="AB32" s="38" t="n"/>
      <c r="AC32" s="38" t="n"/>
      <c r="AD32" s="38" t="n"/>
      <c r="AE32" s="38" t="n"/>
      <c r="AG32" s="39">
        <f>IF(H32&gt;I32,IF(I32&gt;J32,4,3),IF(H32&lt;J32,IF(I32&lt;J32,0,1),2))</f>
        <v/>
      </c>
      <c r="AI32" s="39">
        <f>IF(D32&gt;H32,3,IF(D32&gt;I32,2,IF(D32&gt;J32,1,0)))</f>
        <v/>
      </c>
      <c r="AK32" s="39">
        <f>IF(M32&gt;H32,3,IF(M32&gt;I32,2,IF(M32&gt;J32,1,0)))</f>
        <v/>
      </c>
      <c r="AM32" s="39">
        <f>IF(L32&gt;H32,3,IF(L32&gt;I32,2,IF(L32&gt;J32,1,0)))</f>
        <v/>
      </c>
      <c r="AO32" s="39">
        <f>IF(C31&gt;L31,2,IF(C31&gt;N31,1,0))</f>
        <v/>
      </c>
      <c r="AP32" s="39">
        <f>SUM(AO28:AO31)</f>
        <v/>
      </c>
      <c r="AQ32" s="39">
        <f>AQ31+1</f>
        <v/>
      </c>
      <c r="AR32" s="39">
        <f>IF(AP32&gt;0,AR31+1,0)</f>
        <v/>
      </c>
      <c r="AS32" s="39">
        <f>IF(AR33=0,AR32,0)</f>
        <v/>
      </c>
      <c r="AT32" s="36" t="n"/>
      <c r="AU32" s="36" t="n"/>
      <c r="AV32" s="36" t="n"/>
      <c r="AW32" s="36" t="n"/>
      <c r="AY32" s="39">
        <f>IF(D31&lt;M31,-2,IF(D31&lt;O31,-1,0))</f>
        <v/>
      </c>
      <c r="AZ32" s="39">
        <f>SUM(AY28:AY31)</f>
        <v/>
      </c>
      <c r="BA32" s="39">
        <f>BA31+1</f>
        <v/>
      </c>
      <c r="BB32" s="39">
        <f>IF(AZ32&lt;0,BB31+1,0)</f>
        <v/>
      </c>
      <c r="BC32" s="39">
        <f>IF(BB33=0,BB32,0)</f>
        <v/>
      </c>
      <c r="BD32" s="36" t="n"/>
      <c r="BE32" s="36" t="n"/>
      <c r="BF32" s="36" t="n"/>
      <c r="BG32" s="36" t="n"/>
    </row>
    <row r="33" ht="15" customHeight="1" s="27">
      <c r="B33" s="40" t="n">
        <v>42045</v>
      </c>
      <c r="C33" s="41" t="n">
        <v>24.3</v>
      </c>
      <c r="D33" s="41" t="n">
        <v>23.71</v>
      </c>
      <c r="E33" s="41" t="n">
        <v>23.9</v>
      </c>
      <c r="F33" s="41" t="n">
        <v>24.165</v>
      </c>
      <c r="G33" s="26" t="n"/>
      <c r="H33" s="41">
        <f>AVERAGE(F13:F32)</f>
        <v/>
      </c>
      <c r="I33" s="36" t="n"/>
      <c r="J33" s="36" t="n"/>
      <c r="K33" s="41">
        <f>STDEV(F13:F32)</f>
        <v/>
      </c>
      <c r="L33" s="41">
        <f>H33+2*K33</f>
        <v/>
      </c>
      <c r="M33" s="41">
        <f>H33-2*K33</f>
        <v/>
      </c>
      <c r="N33" s="41">
        <f>H33+1.5*K33</f>
        <v/>
      </c>
      <c r="O33" s="41">
        <f>H33-1.5*K33</f>
        <v/>
      </c>
      <c r="P33" s="26" t="n"/>
      <c r="Q33" s="36" t="n"/>
      <c r="R33" s="37" t="n"/>
      <c r="S33" s="38" t="n"/>
      <c r="T33" s="38" t="n"/>
      <c r="U33" s="38" t="n"/>
      <c r="V33" s="38" t="n"/>
      <c r="W33" s="38" t="n"/>
      <c r="Y33" s="38" t="n"/>
      <c r="Z33" s="38" t="n"/>
      <c r="AA33" s="38" t="n"/>
      <c r="AB33" s="38" t="n"/>
      <c r="AC33" s="38" t="n"/>
      <c r="AD33" s="38" t="n"/>
      <c r="AE33" s="38" t="n"/>
      <c r="AG33" s="39">
        <f>IF(H33&gt;I33,IF(I33&gt;J33,4,3),IF(H33&lt;J33,IF(I33&lt;J33,0,1),2))</f>
        <v/>
      </c>
      <c r="AI33" s="39">
        <f>IF(D33&gt;H33,3,IF(D33&gt;I33,2,IF(D33&gt;J33,1,0)))</f>
        <v/>
      </c>
      <c r="AK33" s="39">
        <f>IF(M33&gt;H33,3,IF(M33&gt;I33,2,IF(M33&gt;J33,1,0)))</f>
        <v/>
      </c>
      <c r="AM33" s="39">
        <f>IF(L33&gt;H33,3,IF(L33&gt;I33,2,IF(L33&gt;J33,1,0)))</f>
        <v/>
      </c>
      <c r="AO33" s="39">
        <f>IF(C32&gt;L32,2,IF(C32&gt;N32,1,0))</f>
        <v/>
      </c>
      <c r="AP33" s="39">
        <f>SUM(AO29:AO32)</f>
        <v/>
      </c>
      <c r="AQ33" s="39">
        <f>AQ32+1</f>
        <v/>
      </c>
      <c r="AR33" s="39">
        <f>IF(AP33&gt;0,AR32+1,0)</f>
        <v/>
      </c>
      <c r="AS33" s="39">
        <f>IF(AR34=0,AR33,0)</f>
        <v/>
      </c>
      <c r="AT33" s="36" t="n"/>
      <c r="AU33" s="36" t="n"/>
      <c r="AV33" s="36" t="n"/>
      <c r="AW33" s="36" t="n"/>
      <c r="AY33" s="39">
        <f>IF(D32&lt;M32,-2,IF(D32&lt;O32,-1,0))</f>
        <v/>
      </c>
      <c r="AZ33" s="39">
        <f>SUM(AY29:AY32)</f>
        <v/>
      </c>
      <c r="BA33" s="39">
        <f>BA32+1</f>
        <v/>
      </c>
      <c r="BB33" s="39">
        <f>IF(AZ33&lt;0,BB32+1,0)</f>
        <v/>
      </c>
      <c r="BC33" s="39">
        <f>IF(BB34=0,BB33,0)</f>
        <v/>
      </c>
      <c r="BD33" s="36" t="n"/>
      <c r="BE33" s="36" t="n"/>
      <c r="BF33" s="36" t="n"/>
      <c r="BG33" s="36" t="n"/>
    </row>
    <row r="34" ht="15" customHeight="1" s="27">
      <c r="B34" s="40" t="n">
        <v>42046</v>
      </c>
      <c r="C34" s="41" t="n">
        <v>24.835</v>
      </c>
      <c r="D34" s="41" t="n">
        <v>24.265</v>
      </c>
      <c r="E34" s="41" t="n">
        <v>24.395</v>
      </c>
      <c r="F34" s="41" t="n">
        <v>24.34</v>
      </c>
      <c r="G34" s="26" t="n"/>
      <c r="H34" s="41">
        <f>AVERAGE(F14:F33)</f>
        <v/>
      </c>
      <c r="I34" s="36" t="n"/>
      <c r="J34" s="36" t="n"/>
      <c r="K34" s="41">
        <f>STDEV(F14:F33)</f>
        <v/>
      </c>
      <c r="L34" s="41">
        <f>H34+2*K34</f>
        <v/>
      </c>
      <c r="M34" s="41">
        <f>H34-2*K34</f>
        <v/>
      </c>
      <c r="N34" s="41">
        <f>H34+1.5*K34</f>
        <v/>
      </c>
      <c r="O34" s="41">
        <f>H34-1.5*K34</f>
        <v/>
      </c>
      <c r="P34" s="26" t="n"/>
      <c r="Q34" s="36" t="n"/>
      <c r="R34" s="37" t="n"/>
      <c r="S34" s="38" t="n"/>
      <c r="T34" s="38" t="n"/>
      <c r="U34" s="38" t="n"/>
      <c r="V34" s="38" t="n"/>
      <c r="W34" s="38" t="n"/>
      <c r="Y34" s="38" t="n"/>
      <c r="Z34" s="38" t="n"/>
      <c r="AA34" s="38" t="n"/>
      <c r="AB34" s="38" t="n"/>
      <c r="AC34" s="38" t="n"/>
      <c r="AD34" s="38" t="n"/>
      <c r="AE34" s="38" t="n"/>
      <c r="AG34" s="39">
        <f>IF(H34&gt;I34,IF(I34&gt;J34,4,3),IF(H34&lt;J34,IF(I34&lt;J34,0,1),2))</f>
        <v/>
      </c>
      <c r="AI34" s="39">
        <f>IF(D34&gt;H34,3,IF(D34&gt;I34,2,IF(D34&gt;J34,1,0)))</f>
        <v/>
      </c>
      <c r="AK34" s="39">
        <f>IF(M34&gt;H34,3,IF(M34&gt;I34,2,IF(M34&gt;J34,1,0)))</f>
        <v/>
      </c>
      <c r="AM34" s="39">
        <f>IF(L34&gt;H34,3,IF(L34&gt;I34,2,IF(L34&gt;J34,1,0)))</f>
        <v/>
      </c>
      <c r="AO34" s="39">
        <f>IF(C33&gt;L33,2,IF(C33&gt;N33,1,0))</f>
        <v/>
      </c>
      <c r="AP34" s="39">
        <f>SUM(AO30:AO33)</f>
        <v/>
      </c>
      <c r="AQ34" s="39">
        <f>AQ33+1</f>
        <v/>
      </c>
      <c r="AR34" s="39">
        <f>IF(AP34&gt;0,AR33+1,0)</f>
        <v/>
      </c>
      <c r="AS34" s="39">
        <f>IF(AR35=0,AR34,0)</f>
        <v/>
      </c>
      <c r="AT34" s="36" t="n"/>
      <c r="AU34" s="36" t="n"/>
      <c r="AV34" s="36" t="n"/>
      <c r="AW34" s="36" t="n"/>
      <c r="AY34" s="39">
        <f>IF(D33&lt;M33,-2,IF(D33&lt;O33,-1,0))</f>
        <v/>
      </c>
      <c r="AZ34" s="39">
        <f>SUM(AY30:AY33)</f>
        <v/>
      </c>
      <c r="BA34" s="39">
        <f>BA33+1</f>
        <v/>
      </c>
      <c r="BB34" s="39">
        <f>IF(AZ34&lt;0,BB33+1,0)</f>
        <v/>
      </c>
      <c r="BC34" s="39">
        <f>IF(BB35=0,BB34,0)</f>
        <v/>
      </c>
      <c r="BD34" s="36" t="n"/>
      <c r="BE34" s="36" t="n"/>
      <c r="BF34" s="36" t="n"/>
      <c r="BG34" s="36" t="n"/>
    </row>
    <row r="35" ht="15" customHeight="1" s="27">
      <c r="B35" s="40" t="n">
        <v>42047</v>
      </c>
      <c r="C35" s="41" t="n">
        <v>24.09</v>
      </c>
      <c r="D35" s="41" t="n">
        <v>23.16</v>
      </c>
      <c r="E35" s="41" t="n">
        <v>24.02</v>
      </c>
      <c r="F35" s="41" t="n">
        <v>23.405</v>
      </c>
      <c r="G35" s="26" t="n"/>
      <c r="H35" s="41">
        <f>AVERAGE(F15:F34)</f>
        <v/>
      </c>
      <c r="I35" s="36" t="n"/>
      <c r="J35" s="36" t="n"/>
      <c r="K35" s="41">
        <f>STDEV(F15:F34)</f>
        <v/>
      </c>
      <c r="L35" s="41">
        <f>H35+2*K35</f>
        <v/>
      </c>
      <c r="M35" s="41">
        <f>H35-2*K35</f>
        <v/>
      </c>
      <c r="N35" s="41">
        <f>H35+1.5*K35</f>
        <v/>
      </c>
      <c r="O35" s="41">
        <f>H35-1.5*K35</f>
        <v/>
      </c>
      <c r="P35" s="26" t="n"/>
      <c r="Q35" s="36" t="n"/>
      <c r="R35" s="37" t="n"/>
      <c r="S35" s="38" t="n"/>
      <c r="T35" s="38" t="n"/>
      <c r="U35" s="38" t="n"/>
      <c r="V35" s="38" t="n"/>
      <c r="W35" s="38" t="n"/>
      <c r="Y35" s="38" t="n"/>
      <c r="Z35" s="38" t="n"/>
      <c r="AA35" s="38" t="n"/>
      <c r="AB35" s="38" t="n"/>
      <c r="AC35" s="38" t="n"/>
      <c r="AD35" s="38" t="n"/>
      <c r="AE35" s="38" t="n"/>
      <c r="AG35" s="39">
        <f>IF(H35&gt;I35,IF(I35&gt;J35,4,3),IF(H35&lt;J35,IF(I35&lt;J35,0,1),2))</f>
        <v/>
      </c>
      <c r="AI35" s="39">
        <f>IF(D35&gt;H35,3,IF(D35&gt;I35,2,IF(D35&gt;J35,1,0)))</f>
        <v/>
      </c>
      <c r="AK35" s="39">
        <f>IF(M35&gt;H35,3,IF(M35&gt;I35,2,IF(M35&gt;J35,1,0)))</f>
        <v/>
      </c>
      <c r="AM35" s="39">
        <f>IF(L35&gt;H35,3,IF(L35&gt;I35,2,IF(L35&gt;J35,1,0)))</f>
        <v/>
      </c>
      <c r="AO35" s="39">
        <f>IF(C34&gt;L34,2,IF(C34&gt;N34,1,0))</f>
        <v/>
      </c>
      <c r="AP35" s="39">
        <f>SUM(AO31:AO34)</f>
        <v/>
      </c>
      <c r="AQ35" s="39">
        <f>AQ34+1</f>
        <v/>
      </c>
      <c r="AR35" s="39">
        <f>IF(AP35&gt;0,AR34+1,0)</f>
        <v/>
      </c>
      <c r="AS35" s="39">
        <f>IF(AR36=0,AR35,0)</f>
        <v/>
      </c>
      <c r="AT35" s="36" t="n"/>
      <c r="AU35" s="36" t="n"/>
      <c r="AV35" s="36" t="n"/>
      <c r="AW35" s="36" t="n"/>
      <c r="AY35" s="39">
        <f>IF(D34&lt;M34,-2,IF(D34&lt;O34,-1,0))</f>
        <v/>
      </c>
      <c r="AZ35" s="39">
        <f>SUM(AY31:AY34)</f>
        <v/>
      </c>
      <c r="BA35" s="39">
        <f>BA34+1</f>
        <v/>
      </c>
      <c r="BB35" s="39">
        <f>IF(AZ35&lt;0,BB34+1,0)</f>
        <v/>
      </c>
      <c r="BC35" s="39">
        <f>IF(BB36=0,BB35,0)</f>
        <v/>
      </c>
      <c r="BD35" s="36" t="n"/>
      <c r="BE35" s="36" t="n"/>
      <c r="BF35" s="36" t="n"/>
      <c r="BG35" s="36" t="n"/>
    </row>
    <row r="36" ht="15" customHeight="1" s="27">
      <c r="B36" s="40" t="n">
        <v>42048</v>
      </c>
      <c r="C36" s="41" t="n">
        <v>23.815</v>
      </c>
      <c r="D36" s="41" t="n">
        <v>23.28</v>
      </c>
      <c r="E36" s="41" t="n">
        <v>23.51</v>
      </c>
      <c r="F36" s="41" t="n">
        <v>23.635</v>
      </c>
      <c r="G36" s="26" t="n"/>
      <c r="H36" s="41">
        <f>AVERAGE(F16:F35)</f>
        <v/>
      </c>
      <c r="I36" s="36" t="n"/>
      <c r="J36" s="36" t="n"/>
      <c r="K36" s="41">
        <f>STDEV(F16:F35)</f>
        <v/>
      </c>
      <c r="L36" s="41">
        <f>H36+2*K36</f>
        <v/>
      </c>
      <c r="M36" s="41">
        <f>H36-2*K36</f>
        <v/>
      </c>
      <c r="N36" s="41">
        <f>H36+1.5*K36</f>
        <v/>
      </c>
      <c r="O36" s="41">
        <f>H36-1.5*K36</f>
        <v/>
      </c>
      <c r="P36" s="26" t="n"/>
      <c r="Q36" s="36" t="n"/>
      <c r="R36" s="37" t="n"/>
      <c r="S36" s="38" t="n"/>
      <c r="T36" s="38" t="n"/>
      <c r="U36" s="38" t="n"/>
      <c r="V36" s="38" t="n"/>
      <c r="W36" s="38" t="n"/>
      <c r="Y36" s="38" t="n"/>
      <c r="Z36" s="38" t="n"/>
      <c r="AA36" s="38" t="n"/>
      <c r="AB36" s="38" t="n"/>
      <c r="AC36" s="38" t="n"/>
      <c r="AD36" s="38" t="n"/>
      <c r="AE36" s="38" t="n"/>
      <c r="AG36" s="39">
        <f>IF(H36&gt;I36,IF(I36&gt;J36,4,3),IF(H36&lt;J36,IF(I36&lt;J36,0,1),2))</f>
        <v/>
      </c>
      <c r="AI36" s="39">
        <f>IF(D36&gt;H36,3,IF(D36&gt;I36,2,IF(D36&gt;J36,1,0)))</f>
        <v/>
      </c>
      <c r="AK36" s="39">
        <f>IF(M36&gt;H36,3,IF(M36&gt;I36,2,IF(M36&gt;J36,1,0)))</f>
        <v/>
      </c>
      <c r="AM36" s="39">
        <f>IF(L36&gt;H36,3,IF(L36&gt;I36,2,IF(L36&gt;J36,1,0)))</f>
        <v/>
      </c>
      <c r="AO36" s="39">
        <f>IF(C35&gt;L35,2,IF(C35&gt;N35,1,0))</f>
        <v/>
      </c>
      <c r="AP36" s="39">
        <f>SUM(AO32:AO35)</f>
        <v/>
      </c>
      <c r="AQ36" s="39">
        <f>AQ35+1</f>
        <v/>
      </c>
      <c r="AR36" s="39">
        <f>IF(AP36&gt;0,AR35+1,0)</f>
        <v/>
      </c>
      <c r="AS36" s="39">
        <f>IF(AR37=0,AR36,0)</f>
        <v/>
      </c>
      <c r="AT36" s="36" t="n"/>
      <c r="AU36" s="36" t="n"/>
      <c r="AV36" s="36" t="n"/>
      <c r="AW36" s="36" t="n"/>
      <c r="AY36" s="39">
        <f>IF(D35&lt;M35,-2,IF(D35&lt;O35,-1,0))</f>
        <v/>
      </c>
      <c r="AZ36" s="39">
        <f>SUM(AY32:AY35)</f>
        <v/>
      </c>
      <c r="BA36" s="39">
        <f>BA35+1</f>
        <v/>
      </c>
      <c r="BB36" s="39">
        <f>IF(AZ36&lt;0,BB35+1,0)</f>
        <v/>
      </c>
      <c r="BC36" s="39">
        <f>IF(BB37=0,BB36,0)</f>
        <v/>
      </c>
      <c r="BD36" s="36" t="n"/>
      <c r="BE36" s="36" t="n"/>
      <c r="BF36" s="36" t="n"/>
      <c r="BG36" s="36" t="n"/>
    </row>
    <row r="37" ht="15" customHeight="1" s="27">
      <c r="B37" s="40" t="n">
        <v>42051</v>
      </c>
      <c r="C37" s="41" t="n">
        <v>23.73</v>
      </c>
      <c r="D37" s="41" t="n">
        <v>23.345</v>
      </c>
      <c r="E37" s="41" t="n">
        <v>23.73</v>
      </c>
      <c r="F37" s="41" t="n">
        <v>23.535</v>
      </c>
      <c r="G37" s="26" t="n"/>
      <c r="H37" s="41">
        <f>AVERAGE(F17:F36)</f>
        <v/>
      </c>
      <c r="I37" s="36" t="n"/>
      <c r="J37" s="36" t="n"/>
      <c r="K37" s="41">
        <f>STDEV(F17:F36)</f>
        <v/>
      </c>
      <c r="L37" s="41">
        <f>H37+2*K37</f>
        <v/>
      </c>
      <c r="M37" s="41">
        <f>H37-2*K37</f>
        <v/>
      </c>
      <c r="N37" s="41">
        <f>H37+1.5*K37</f>
        <v/>
      </c>
      <c r="O37" s="41">
        <f>H37-1.5*K37</f>
        <v/>
      </c>
      <c r="P37" s="26" t="n"/>
      <c r="Q37" s="36" t="n"/>
      <c r="R37" s="37" t="n"/>
      <c r="S37" s="38" t="n"/>
      <c r="T37" s="38" t="n"/>
      <c r="U37" s="38" t="n"/>
      <c r="V37" s="38" t="n"/>
      <c r="W37" s="38" t="n"/>
      <c r="Y37" s="38" t="n"/>
      <c r="Z37" s="38" t="n"/>
      <c r="AA37" s="38" t="n"/>
      <c r="AB37" s="38" t="n"/>
      <c r="AC37" s="38" t="n"/>
      <c r="AD37" s="38" t="n"/>
      <c r="AE37" s="38" t="n"/>
      <c r="AG37" s="39">
        <f>IF(H37&gt;I37,IF(I37&gt;J37,4,3),IF(H37&lt;J37,IF(I37&lt;J37,0,1),2))</f>
        <v/>
      </c>
      <c r="AI37" s="39">
        <f>IF(D37&gt;H37,3,IF(D37&gt;I37,2,IF(D37&gt;J37,1,0)))</f>
        <v/>
      </c>
      <c r="AK37" s="39">
        <f>IF(M37&gt;H37,3,IF(M37&gt;I37,2,IF(M37&gt;J37,1,0)))</f>
        <v/>
      </c>
      <c r="AM37" s="39">
        <f>IF(L37&gt;H37,3,IF(L37&gt;I37,2,IF(L37&gt;J37,1,0)))</f>
        <v/>
      </c>
      <c r="AO37" s="39">
        <f>IF(C36&gt;L36,2,IF(C36&gt;N36,1,0))</f>
        <v/>
      </c>
      <c r="AP37" s="39">
        <f>SUM(AO33:AO36)</f>
        <v/>
      </c>
      <c r="AQ37" s="39">
        <f>AQ36+1</f>
        <v/>
      </c>
      <c r="AR37" s="39">
        <f>IF(AP37&gt;0,AR36+1,0)</f>
        <v/>
      </c>
      <c r="AS37" s="39">
        <f>IF(AR38=0,AR37,0)</f>
        <v/>
      </c>
      <c r="AT37" s="36" t="n"/>
      <c r="AU37" s="36" t="n"/>
      <c r="AV37" s="36" t="n"/>
      <c r="AW37" s="36" t="n"/>
      <c r="AY37" s="39">
        <f>IF(D36&lt;M36,-2,IF(D36&lt;O36,-1,0))</f>
        <v/>
      </c>
      <c r="AZ37" s="39">
        <f>SUM(AY33:AY36)</f>
        <v/>
      </c>
      <c r="BA37" s="39">
        <f>BA36+1</f>
        <v/>
      </c>
      <c r="BB37" s="39">
        <f>IF(AZ37&lt;0,BB36+1,0)</f>
        <v/>
      </c>
      <c r="BC37" s="39">
        <f>IF(BB38=0,BB37,0)</f>
        <v/>
      </c>
      <c r="BD37" s="36" t="n"/>
      <c r="BE37" s="36" t="n"/>
      <c r="BF37" s="36" t="n"/>
      <c r="BG37" s="36" t="n"/>
    </row>
    <row r="38" ht="15" customHeight="1" s="27">
      <c r="B38" s="40" t="n">
        <v>42052</v>
      </c>
      <c r="C38" s="41" t="n">
        <v>23.66</v>
      </c>
      <c r="D38" s="41" t="n">
        <v>23.25</v>
      </c>
      <c r="E38" s="41" t="n">
        <v>23.54</v>
      </c>
      <c r="F38" s="41" t="n">
        <v>23.625</v>
      </c>
      <c r="G38" s="26" t="n"/>
      <c r="H38" s="41">
        <f>AVERAGE(F18:F37)</f>
        <v/>
      </c>
      <c r="I38" s="36" t="n"/>
      <c r="J38" s="36" t="n"/>
      <c r="K38" s="41">
        <f>STDEV(F18:F37)</f>
        <v/>
      </c>
      <c r="L38" s="41">
        <f>H38+2*K38</f>
        <v/>
      </c>
      <c r="M38" s="41">
        <f>H38-2*K38</f>
        <v/>
      </c>
      <c r="N38" s="41">
        <f>H38+1.5*K38</f>
        <v/>
      </c>
      <c r="O38" s="41">
        <f>H38-1.5*K38</f>
        <v/>
      </c>
      <c r="P38" s="26" t="n"/>
      <c r="Q38" s="36" t="n"/>
      <c r="R38" s="37" t="n"/>
      <c r="S38" s="38" t="n"/>
      <c r="T38" s="38" t="n"/>
      <c r="U38" s="38" t="n"/>
      <c r="V38" s="38" t="n"/>
      <c r="W38" s="38" t="n"/>
      <c r="Y38" s="38" t="n"/>
      <c r="Z38" s="38" t="n"/>
      <c r="AA38" s="38" t="n"/>
      <c r="AB38" s="38" t="n"/>
      <c r="AC38" s="38" t="n"/>
      <c r="AD38" s="38" t="n"/>
      <c r="AE38" s="38" t="n"/>
      <c r="AG38" s="39">
        <f>IF(H38&gt;I38,IF(I38&gt;J38,4,3),IF(H38&lt;J38,IF(I38&lt;J38,0,1),2))</f>
        <v/>
      </c>
      <c r="AI38" s="39">
        <f>IF(D38&gt;H38,3,IF(D38&gt;I38,2,IF(D38&gt;J38,1,0)))</f>
        <v/>
      </c>
      <c r="AK38" s="39">
        <f>IF(M38&gt;H38,3,IF(M38&gt;I38,2,IF(M38&gt;J38,1,0)))</f>
        <v/>
      </c>
      <c r="AM38" s="39">
        <f>IF(L38&gt;H38,3,IF(L38&gt;I38,2,IF(L38&gt;J38,1,0)))</f>
        <v/>
      </c>
      <c r="AO38" s="39">
        <f>IF(C37&gt;L37,2,IF(C37&gt;N37,1,0))</f>
        <v/>
      </c>
      <c r="AP38" s="39">
        <f>SUM(AO34:AO37)</f>
        <v/>
      </c>
      <c r="AQ38" s="39">
        <f>AQ37+1</f>
        <v/>
      </c>
      <c r="AR38" s="39">
        <f>IF(AP38&gt;0,AR37+1,0)</f>
        <v/>
      </c>
      <c r="AS38" s="39">
        <f>IF(AR39=0,AR38,0)</f>
        <v/>
      </c>
      <c r="AT38" s="36" t="n"/>
      <c r="AU38" s="36" t="n"/>
      <c r="AV38" s="36" t="n"/>
      <c r="AW38" s="36" t="n"/>
      <c r="AY38" s="39">
        <f>IF(D37&lt;M37,-2,IF(D37&lt;O37,-1,0))</f>
        <v/>
      </c>
      <c r="AZ38" s="39">
        <f>SUM(AY34:AY37)</f>
        <v/>
      </c>
      <c r="BA38" s="39">
        <f>BA37+1</f>
        <v/>
      </c>
      <c r="BB38" s="39">
        <f>IF(AZ38&lt;0,BB37+1,0)</f>
        <v/>
      </c>
      <c r="BC38" s="39">
        <f>IF(BB39=0,BB38,0)</f>
        <v/>
      </c>
      <c r="BD38" s="36" t="n"/>
      <c r="BE38" s="36" t="n"/>
      <c r="BF38" s="36" t="n"/>
      <c r="BG38" s="36" t="n"/>
    </row>
    <row r="39" ht="15" customHeight="1" s="27">
      <c r="B39" s="40" t="n">
        <v>42053</v>
      </c>
      <c r="C39" s="41" t="n">
        <v>23.97</v>
      </c>
      <c r="D39" s="41" t="n">
        <v>23.59</v>
      </c>
      <c r="E39" s="41" t="n">
        <v>23.76</v>
      </c>
      <c r="F39" s="41" t="n">
        <v>23.705</v>
      </c>
      <c r="G39" s="26" t="n"/>
      <c r="H39" s="41">
        <f>AVERAGE(F19:F38)</f>
        <v/>
      </c>
      <c r="I39" s="36" t="n"/>
      <c r="J39" s="36" t="n"/>
      <c r="K39" s="41">
        <f>STDEV(F19:F38)</f>
        <v/>
      </c>
      <c r="L39" s="41">
        <f>H39+2*K39</f>
        <v/>
      </c>
      <c r="M39" s="41">
        <f>H39-2*K39</f>
        <v/>
      </c>
      <c r="N39" s="41">
        <f>H39+1.5*K39</f>
        <v/>
      </c>
      <c r="O39" s="41">
        <f>H39-1.5*K39</f>
        <v/>
      </c>
      <c r="P39" s="26" t="n"/>
      <c r="Q39" s="36" t="n"/>
      <c r="R39" s="37" t="n"/>
      <c r="S39" s="38" t="n"/>
      <c r="T39" s="38" t="n"/>
      <c r="U39" s="38" t="n"/>
      <c r="V39" s="38" t="n"/>
      <c r="W39" s="38" t="n"/>
      <c r="Y39" s="38" t="n"/>
      <c r="Z39" s="38" t="n"/>
      <c r="AA39" s="38" t="n"/>
      <c r="AB39" s="38" t="n"/>
      <c r="AC39" s="38" t="n"/>
      <c r="AD39" s="38" t="n"/>
      <c r="AE39" s="38" t="n"/>
      <c r="AG39" s="39">
        <f>IF(H39&gt;I39,IF(I39&gt;J39,4,3),IF(H39&lt;J39,IF(I39&lt;J39,0,1),2))</f>
        <v/>
      </c>
      <c r="AI39" s="39">
        <f>IF(D39&gt;H39,3,IF(D39&gt;I39,2,IF(D39&gt;J39,1,0)))</f>
        <v/>
      </c>
      <c r="AK39" s="39">
        <f>IF(M39&gt;H39,3,IF(M39&gt;I39,2,IF(M39&gt;J39,1,0)))</f>
        <v/>
      </c>
      <c r="AM39" s="39">
        <f>IF(L39&gt;H39,3,IF(L39&gt;I39,2,IF(L39&gt;J39,1,0)))</f>
        <v/>
      </c>
      <c r="AO39" s="39">
        <f>IF(C38&gt;L38,2,IF(C38&gt;N38,1,0))</f>
        <v/>
      </c>
      <c r="AP39" s="39">
        <f>SUM(AO35:AO38)</f>
        <v/>
      </c>
      <c r="AQ39" s="39">
        <f>AQ38+1</f>
        <v/>
      </c>
      <c r="AR39" s="39">
        <f>IF(AP39&gt;0,AR38+1,0)</f>
        <v/>
      </c>
      <c r="AS39" s="39">
        <f>IF(AR40=0,AR39,0)</f>
        <v/>
      </c>
      <c r="AT39" s="36" t="n"/>
      <c r="AU39" s="36" t="n"/>
      <c r="AV39" s="36" t="n"/>
      <c r="AW39" s="36" t="n"/>
      <c r="AY39" s="39">
        <f>IF(D38&lt;M38,-2,IF(D38&lt;O38,-1,0))</f>
        <v/>
      </c>
      <c r="AZ39" s="39">
        <f>SUM(AY35:AY38)</f>
        <v/>
      </c>
      <c r="BA39" s="39">
        <f>BA38+1</f>
        <v/>
      </c>
      <c r="BB39" s="39">
        <f>IF(AZ39&lt;0,BB38+1,0)</f>
        <v/>
      </c>
      <c r="BC39" s="39">
        <f>IF(BB40=0,BB39,0)</f>
        <v/>
      </c>
      <c r="BD39" s="36" t="n"/>
      <c r="BE39" s="36" t="n"/>
      <c r="BF39" s="36" t="n"/>
      <c r="BG39" s="36" t="n"/>
    </row>
    <row r="40" ht="15" customHeight="1" s="27">
      <c r="B40" s="40" t="n">
        <v>42054</v>
      </c>
      <c r="C40" s="41" t="n">
        <v>23.725</v>
      </c>
      <c r="D40" s="41" t="n">
        <v>23.37</v>
      </c>
      <c r="E40" s="41" t="n">
        <v>23.645</v>
      </c>
      <c r="F40" s="41" t="n">
        <v>23.63</v>
      </c>
      <c r="G40" s="26" t="n"/>
      <c r="H40" s="41">
        <f>AVERAGE(F20:F39)</f>
        <v/>
      </c>
      <c r="I40" s="36" t="n"/>
      <c r="J40" s="36" t="n"/>
      <c r="K40" s="41">
        <f>STDEV(F20:F39)</f>
        <v/>
      </c>
      <c r="L40" s="41">
        <f>H40+2*K40</f>
        <v/>
      </c>
      <c r="M40" s="41">
        <f>H40-2*K40</f>
        <v/>
      </c>
      <c r="N40" s="41">
        <f>H40+1.5*K40</f>
        <v/>
      </c>
      <c r="O40" s="41">
        <f>H40-1.5*K40</f>
        <v/>
      </c>
      <c r="P40" s="26" t="n"/>
      <c r="Q40" s="36" t="n"/>
      <c r="R40" s="37" t="n"/>
      <c r="S40" s="38" t="n"/>
      <c r="T40" s="38" t="n"/>
      <c r="U40" s="38" t="n"/>
      <c r="V40" s="38" t="n"/>
      <c r="W40" s="38" t="n"/>
      <c r="Y40" s="38" t="n"/>
      <c r="Z40" s="38" t="n"/>
      <c r="AA40" s="38" t="n"/>
      <c r="AB40" s="38" t="n"/>
      <c r="AC40" s="38" t="n"/>
      <c r="AD40" s="38" t="n"/>
      <c r="AE40" s="38" t="n"/>
      <c r="AG40" s="39">
        <f>IF(H40&gt;I40,IF(I40&gt;J40,4,3),IF(H40&lt;J40,IF(I40&lt;J40,0,1),2))</f>
        <v/>
      </c>
      <c r="AI40" s="39">
        <f>IF(D40&gt;H40,3,IF(D40&gt;I40,2,IF(D40&gt;J40,1,0)))</f>
        <v/>
      </c>
      <c r="AK40" s="39">
        <f>IF(M40&gt;H40,3,IF(M40&gt;I40,2,IF(M40&gt;J40,1,0)))</f>
        <v/>
      </c>
      <c r="AM40" s="39">
        <f>IF(L40&gt;H40,3,IF(L40&gt;I40,2,IF(L40&gt;J40,1,0)))</f>
        <v/>
      </c>
      <c r="AO40" s="39">
        <f>IF(C39&gt;L39,2,IF(C39&gt;N39,1,0))</f>
        <v/>
      </c>
      <c r="AP40" s="39">
        <f>SUM(AO36:AO39)</f>
        <v/>
      </c>
      <c r="AQ40" s="39">
        <f>AQ39+1</f>
        <v/>
      </c>
      <c r="AR40" s="39">
        <f>IF(AP40&gt;0,AR39+1,0)</f>
        <v/>
      </c>
      <c r="AS40" s="39">
        <f>IF(AR41=0,AR40,0)</f>
        <v/>
      </c>
      <c r="AT40" s="36" t="n"/>
      <c r="AU40" s="36" t="n"/>
      <c r="AV40" s="36" t="n"/>
      <c r="AW40" s="36" t="n"/>
      <c r="AY40" s="39">
        <f>IF(D39&lt;M39,-2,IF(D39&lt;O39,-1,0))</f>
        <v/>
      </c>
      <c r="AZ40" s="39">
        <f>SUM(AY36:AY39)</f>
        <v/>
      </c>
      <c r="BA40" s="39">
        <f>BA39+1</f>
        <v/>
      </c>
      <c r="BB40" s="39">
        <f>IF(AZ40&lt;0,BB39+1,0)</f>
        <v/>
      </c>
      <c r="BC40" s="39">
        <f>IF(BB41=0,BB40,0)</f>
        <v/>
      </c>
      <c r="BD40" s="36" t="n"/>
      <c r="BE40" s="36" t="n"/>
      <c r="BF40" s="36" t="n"/>
      <c r="BG40" s="36" t="n"/>
    </row>
    <row r="41" ht="15" customHeight="1" s="27">
      <c r="B41" s="40" t="n">
        <v>42055</v>
      </c>
      <c r="C41" s="41" t="n">
        <v>23.83</v>
      </c>
      <c r="D41" s="41" t="n">
        <v>23.5</v>
      </c>
      <c r="E41" s="41" t="n">
        <v>23.635</v>
      </c>
      <c r="F41" s="41" t="n">
        <v>23.72</v>
      </c>
      <c r="G41" s="26" t="n"/>
      <c r="H41" s="41">
        <f>AVERAGE(F21:F40)</f>
        <v/>
      </c>
      <c r="I41" s="36" t="n"/>
      <c r="J41" s="36" t="n"/>
      <c r="K41" s="41">
        <f>STDEV(F21:F40)</f>
        <v/>
      </c>
      <c r="L41" s="41">
        <f>H41+2*K41</f>
        <v/>
      </c>
      <c r="M41" s="41">
        <f>H41-2*K41</f>
        <v/>
      </c>
      <c r="N41" s="41">
        <f>H41+1.5*K41</f>
        <v/>
      </c>
      <c r="O41" s="41">
        <f>H41-1.5*K41</f>
        <v/>
      </c>
      <c r="P41" s="26" t="n"/>
      <c r="Q41" s="36" t="n"/>
      <c r="R41" s="37" t="n"/>
      <c r="S41" s="38" t="n"/>
      <c r="T41" s="38" t="n"/>
      <c r="U41" s="38" t="n"/>
      <c r="V41" s="38" t="n"/>
      <c r="W41" s="38" t="n"/>
      <c r="Y41" s="38" t="n"/>
      <c r="Z41" s="38" t="n"/>
      <c r="AA41" s="38" t="n"/>
      <c r="AB41" s="38" t="n"/>
      <c r="AC41" s="38" t="n"/>
      <c r="AD41" s="38" t="n"/>
      <c r="AE41" s="38" t="n"/>
      <c r="AG41" s="39">
        <f>IF(H41&gt;I41,IF(I41&gt;J41,4,3),IF(H41&lt;J41,IF(I41&lt;J41,0,1),2))</f>
        <v/>
      </c>
      <c r="AI41" s="39">
        <f>IF(D41&gt;H41,3,IF(D41&gt;I41,2,IF(D41&gt;J41,1,0)))</f>
        <v/>
      </c>
      <c r="AK41" s="39">
        <f>IF(M41&gt;H41,3,IF(M41&gt;I41,2,IF(M41&gt;J41,1,0)))</f>
        <v/>
      </c>
      <c r="AM41" s="39">
        <f>IF(L41&gt;H41,3,IF(L41&gt;I41,2,IF(L41&gt;J41,1,0)))</f>
        <v/>
      </c>
      <c r="AO41" s="39">
        <f>IF(C40&gt;L40,2,IF(C40&gt;N40,1,0))</f>
        <v/>
      </c>
      <c r="AP41" s="39">
        <f>SUM(AO37:AO40)</f>
        <v/>
      </c>
      <c r="AQ41" s="39">
        <f>AQ40+1</f>
        <v/>
      </c>
      <c r="AR41" s="39">
        <f>IF(AP41&gt;0,AR40+1,0)</f>
        <v/>
      </c>
      <c r="AS41" s="39">
        <f>IF(AR42=0,AR41,0)</f>
        <v/>
      </c>
      <c r="AT41" s="36" t="n"/>
      <c r="AU41" s="36" t="n"/>
      <c r="AV41" s="36" t="n"/>
      <c r="AW41" s="36" t="n"/>
      <c r="AY41" s="39">
        <f>IF(D40&lt;M40,-2,IF(D40&lt;O40,-1,0))</f>
        <v/>
      </c>
      <c r="AZ41" s="39">
        <f>SUM(AY37:AY40)</f>
        <v/>
      </c>
      <c r="BA41" s="39">
        <f>BA40+1</f>
        <v/>
      </c>
      <c r="BB41" s="39">
        <f>IF(AZ41&lt;0,BB40+1,0)</f>
        <v/>
      </c>
      <c r="BC41" s="39">
        <f>IF(BB42=0,BB41,0)</f>
        <v/>
      </c>
      <c r="BD41" s="36" t="n"/>
      <c r="BE41" s="36" t="n"/>
      <c r="BF41" s="36" t="n"/>
      <c r="BG41" s="36" t="n"/>
    </row>
    <row r="42" ht="15" customHeight="1" s="27">
      <c r="B42" s="40" t="n">
        <v>42058</v>
      </c>
      <c r="C42" s="41" t="n">
        <v>23.9</v>
      </c>
      <c r="D42" s="41" t="n">
        <v>23.54</v>
      </c>
      <c r="E42" s="41" t="n">
        <v>23.85</v>
      </c>
      <c r="F42" s="41" t="n">
        <v>23.765</v>
      </c>
      <c r="G42" s="26" t="n"/>
      <c r="H42" s="41">
        <f>AVERAGE(F22:F41)</f>
        <v/>
      </c>
      <c r="I42" s="36" t="n"/>
      <c r="J42" s="36" t="n"/>
      <c r="K42" s="41">
        <f>STDEV(F22:F41)</f>
        <v/>
      </c>
      <c r="L42" s="41">
        <f>H42+2*K42</f>
        <v/>
      </c>
      <c r="M42" s="41">
        <f>H42-2*K42</f>
        <v/>
      </c>
      <c r="N42" s="41">
        <f>H42+1.5*K42</f>
        <v/>
      </c>
      <c r="O42" s="41">
        <f>H42-1.5*K42</f>
        <v/>
      </c>
      <c r="P42" s="26" t="n"/>
      <c r="Q42" s="36" t="n"/>
      <c r="R42" s="37" t="n"/>
      <c r="S42" s="38" t="n"/>
      <c r="T42" s="38" t="n"/>
      <c r="U42" s="38" t="n"/>
      <c r="V42" s="38" t="n"/>
      <c r="W42" s="38" t="n"/>
      <c r="Y42" s="38" t="n"/>
      <c r="Z42" s="38" t="n"/>
      <c r="AA42" s="38" t="n"/>
      <c r="AB42" s="38" t="n"/>
      <c r="AC42" s="38" t="n"/>
      <c r="AD42" s="38" t="n"/>
      <c r="AE42" s="38" t="n"/>
      <c r="AG42" s="39">
        <f>IF(H42&gt;I42,IF(I42&gt;J42,4,3),IF(H42&lt;J42,IF(I42&lt;J42,0,1),2))</f>
        <v/>
      </c>
      <c r="AI42" s="39">
        <f>IF(D42&gt;H42,3,IF(D42&gt;I42,2,IF(D42&gt;J42,1,0)))</f>
        <v/>
      </c>
      <c r="AK42" s="39">
        <f>IF(M42&gt;H42,3,IF(M42&gt;I42,2,IF(M42&gt;J42,1,0)))</f>
        <v/>
      </c>
      <c r="AM42" s="39">
        <f>IF(L42&gt;H42,3,IF(L42&gt;I42,2,IF(L42&gt;J42,1,0)))</f>
        <v/>
      </c>
      <c r="AO42" s="39">
        <f>IF(C41&gt;L41,2,IF(C41&gt;N41,1,0))</f>
        <v/>
      </c>
      <c r="AP42" s="39">
        <f>SUM(AO38:AO41)</f>
        <v/>
      </c>
      <c r="AQ42" s="39">
        <f>AQ41+1</f>
        <v/>
      </c>
      <c r="AR42" s="39">
        <f>IF(AP42&gt;0,AR41+1,0)</f>
        <v/>
      </c>
      <c r="AS42" s="39">
        <f>IF(AR43=0,AR42,0)</f>
        <v/>
      </c>
      <c r="AT42" s="36" t="n"/>
      <c r="AU42" s="36" t="n"/>
      <c r="AV42" s="36" t="n"/>
      <c r="AW42" s="36" t="n"/>
      <c r="AY42" s="39">
        <f>IF(D41&lt;M41,-2,IF(D41&lt;O41,-1,0))</f>
        <v/>
      </c>
      <c r="AZ42" s="39">
        <f>SUM(AY38:AY41)</f>
        <v/>
      </c>
      <c r="BA42" s="39">
        <f>BA41+1</f>
        <v/>
      </c>
      <c r="BB42" s="39">
        <f>IF(AZ42&lt;0,BB41+1,0)</f>
        <v/>
      </c>
      <c r="BC42" s="39">
        <f>IF(BB43=0,BB42,0)</f>
        <v/>
      </c>
      <c r="BD42" s="36" t="n"/>
      <c r="BE42" s="36" t="n"/>
      <c r="BF42" s="36" t="n"/>
      <c r="BG42" s="36" t="n"/>
    </row>
    <row r="43" ht="15" customHeight="1" s="27">
      <c r="B43" s="40" t="n">
        <v>42059</v>
      </c>
      <c r="C43" s="41" t="n">
        <v>24.37</v>
      </c>
      <c r="D43" s="41" t="n">
        <v>23.725</v>
      </c>
      <c r="E43" s="41" t="n">
        <v>23.8</v>
      </c>
      <c r="F43" s="41" t="n">
        <v>24.27</v>
      </c>
      <c r="G43" s="26" t="n"/>
      <c r="H43" s="41">
        <f>AVERAGE(F23:F42)</f>
        <v/>
      </c>
      <c r="I43" s="36" t="n"/>
      <c r="J43" s="36" t="n"/>
      <c r="K43" s="41">
        <f>STDEV(F23:F42)</f>
        <v/>
      </c>
      <c r="L43" s="41">
        <f>H43+2*K43</f>
        <v/>
      </c>
      <c r="M43" s="41">
        <f>H43-2*K43</f>
        <v/>
      </c>
      <c r="N43" s="41">
        <f>H43+1.5*K43</f>
        <v/>
      </c>
      <c r="O43" s="41">
        <f>H43-1.5*K43</f>
        <v/>
      </c>
      <c r="P43" s="26" t="n"/>
      <c r="Q43" s="36" t="n"/>
      <c r="R43" s="37" t="n"/>
      <c r="S43" s="38" t="n"/>
      <c r="T43" s="38" t="n"/>
      <c r="U43" s="38" t="n"/>
      <c r="V43" s="38" t="n"/>
      <c r="W43" s="38" t="n"/>
      <c r="Y43" s="38" t="n"/>
      <c r="Z43" s="38" t="n"/>
      <c r="AA43" s="38" t="n"/>
      <c r="AB43" s="38" t="n"/>
      <c r="AC43" s="38" t="n"/>
      <c r="AD43" s="38" t="n"/>
      <c r="AE43" s="38" t="n"/>
      <c r="AG43" s="39">
        <f>IF(H43&gt;I43,IF(I43&gt;J43,4,3),IF(H43&lt;J43,IF(I43&lt;J43,0,1),2))</f>
        <v/>
      </c>
      <c r="AI43" s="39">
        <f>IF(D43&gt;H43,3,IF(D43&gt;I43,2,IF(D43&gt;J43,1,0)))</f>
        <v/>
      </c>
      <c r="AK43" s="39">
        <f>IF(M43&gt;H43,3,IF(M43&gt;I43,2,IF(M43&gt;J43,1,0)))</f>
        <v/>
      </c>
      <c r="AM43" s="39">
        <f>IF(L43&gt;H43,3,IF(L43&gt;I43,2,IF(L43&gt;J43,1,0)))</f>
        <v/>
      </c>
      <c r="AO43" s="39">
        <f>IF(C42&gt;L42,2,IF(C42&gt;N42,1,0))</f>
        <v/>
      </c>
      <c r="AP43" s="39">
        <f>SUM(AO39:AO42)</f>
        <v/>
      </c>
      <c r="AQ43" s="39">
        <f>AQ42+1</f>
        <v/>
      </c>
      <c r="AR43" s="39">
        <f>IF(AP43&gt;0,AR42+1,0)</f>
        <v/>
      </c>
      <c r="AS43" s="39">
        <f>IF(AR44=0,AR43,0)</f>
        <v/>
      </c>
      <c r="AT43" s="36" t="n"/>
      <c r="AU43" s="36" t="n"/>
      <c r="AV43" s="36" t="n"/>
      <c r="AW43" s="36" t="n"/>
      <c r="AY43" s="39">
        <f>IF(D42&lt;M42,-2,IF(D42&lt;O42,-1,0))</f>
        <v/>
      </c>
      <c r="AZ43" s="39">
        <f>SUM(AY39:AY42)</f>
        <v/>
      </c>
      <c r="BA43" s="39">
        <f>BA42+1</f>
        <v/>
      </c>
      <c r="BB43" s="39">
        <f>IF(AZ43&lt;0,BB42+1,0)</f>
        <v/>
      </c>
      <c r="BC43" s="39">
        <f>IF(BB44=0,BB43,0)</f>
        <v/>
      </c>
      <c r="BD43" s="36" t="n"/>
      <c r="BE43" s="36" t="n"/>
      <c r="BF43" s="36" t="n"/>
      <c r="BG43" s="36" t="n"/>
    </row>
    <row r="44" ht="15" customHeight="1" s="27">
      <c r="B44" s="40" t="n">
        <v>42060</v>
      </c>
      <c r="C44" s="41" t="n">
        <v>24.675</v>
      </c>
      <c r="D44" s="41" t="n">
        <v>24.3</v>
      </c>
      <c r="E44" s="41" t="n">
        <v>24.32</v>
      </c>
      <c r="F44" s="41" t="n">
        <v>24.53</v>
      </c>
      <c r="G44" s="26" t="n"/>
      <c r="H44" s="41">
        <f>AVERAGE(F24:F43)</f>
        <v/>
      </c>
      <c r="I44" s="36" t="n"/>
      <c r="J44" s="36" t="n"/>
      <c r="K44" s="41">
        <f>STDEV(F24:F43)</f>
        <v/>
      </c>
      <c r="L44" s="41">
        <f>H44+2*K44</f>
        <v/>
      </c>
      <c r="M44" s="41">
        <f>H44-2*K44</f>
        <v/>
      </c>
      <c r="N44" s="41">
        <f>H44+1.5*K44</f>
        <v/>
      </c>
      <c r="O44" s="41">
        <f>H44-1.5*K44</f>
        <v/>
      </c>
      <c r="P44" s="26" t="n"/>
      <c r="Q44" s="36" t="n"/>
      <c r="R44" s="37" t="n"/>
      <c r="S44" s="38" t="n"/>
      <c r="T44" s="38" t="n"/>
      <c r="U44" s="38" t="n"/>
      <c r="V44" s="38" t="n"/>
      <c r="W44" s="38" t="n"/>
      <c r="Y44" s="38" t="n"/>
      <c r="Z44" s="38" t="n"/>
      <c r="AA44" s="38" t="n"/>
      <c r="AB44" s="38" t="n"/>
      <c r="AC44" s="38" t="n"/>
      <c r="AD44" s="38" t="n"/>
      <c r="AE44" s="38" t="n"/>
      <c r="AG44" s="39">
        <f>IF(H44&gt;I44,IF(I44&gt;J44,4,3),IF(H44&lt;J44,IF(I44&lt;J44,0,1),2))</f>
        <v/>
      </c>
      <c r="AI44" s="39">
        <f>IF(D44&gt;H44,3,IF(D44&gt;I44,2,IF(D44&gt;J44,1,0)))</f>
        <v/>
      </c>
      <c r="AK44" s="39">
        <f>IF(M44&gt;H44,3,IF(M44&gt;I44,2,IF(M44&gt;J44,1,0)))</f>
        <v/>
      </c>
      <c r="AM44" s="39">
        <f>IF(L44&gt;H44,3,IF(L44&gt;I44,2,IF(L44&gt;J44,1,0)))</f>
        <v/>
      </c>
      <c r="AO44" s="39">
        <f>IF(C43&gt;L43,2,IF(C43&gt;N43,1,0))</f>
        <v/>
      </c>
      <c r="AP44" s="39">
        <f>SUM(AO40:AO43)</f>
        <v/>
      </c>
      <c r="AQ44" s="39">
        <f>AQ43+1</f>
        <v/>
      </c>
      <c r="AR44" s="39">
        <f>IF(AP44&gt;0,AR43+1,0)</f>
        <v/>
      </c>
      <c r="AS44" s="39">
        <f>IF(AR45=0,AR44,0)</f>
        <v/>
      </c>
      <c r="AT44" s="36" t="n"/>
      <c r="AU44" s="36" t="n"/>
      <c r="AV44" s="36" t="n"/>
      <c r="AW44" s="36" t="n"/>
      <c r="AY44" s="39">
        <f>IF(D43&lt;M43,-2,IF(D43&lt;O43,-1,0))</f>
        <v/>
      </c>
      <c r="AZ44" s="39">
        <f>SUM(AY40:AY43)</f>
        <v/>
      </c>
      <c r="BA44" s="39">
        <f>BA43+1</f>
        <v/>
      </c>
      <c r="BB44" s="39">
        <f>IF(AZ44&lt;0,BB43+1,0)</f>
        <v/>
      </c>
      <c r="BC44" s="39">
        <f>IF(BB45=0,BB44,0)</f>
        <v/>
      </c>
      <c r="BD44" s="36" t="n"/>
      <c r="BE44" s="36" t="n"/>
      <c r="BF44" s="36" t="n"/>
      <c r="BG44" s="36" t="n"/>
    </row>
    <row r="45" ht="15" customHeight="1" s="27">
      <c r="B45" s="40" t="n">
        <v>42061</v>
      </c>
      <c r="C45" s="41" t="n">
        <v>24.665</v>
      </c>
      <c r="D45" s="41" t="n">
        <v>24.195</v>
      </c>
      <c r="E45" s="41" t="n">
        <v>24.555</v>
      </c>
      <c r="F45" s="41" t="n">
        <v>24.325</v>
      </c>
      <c r="G45" s="26" t="n"/>
      <c r="H45" s="41">
        <f>AVERAGE(F25:F44)</f>
        <v/>
      </c>
      <c r="I45" s="36" t="n"/>
      <c r="J45" s="36" t="n"/>
      <c r="K45" s="41">
        <f>STDEV(F25:F44)</f>
        <v/>
      </c>
      <c r="L45" s="41">
        <f>H45+2*K45</f>
        <v/>
      </c>
      <c r="M45" s="41">
        <f>H45-2*K45</f>
        <v/>
      </c>
      <c r="N45" s="41">
        <f>H45+1.5*K45</f>
        <v/>
      </c>
      <c r="O45" s="41">
        <f>H45-1.5*K45</f>
        <v/>
      </c>
      <c r="P45" s="26" t="n"/>
      <c r="Q45" s="36" t="n"/>
      <c r="R45" s="37" t="n"/>
      <c r="S45" s="38" t="n"/>
      <c r="T45" s="38" t="n"/>
      <c r="U45" s="38" t="n"/>
      <c r="V45" s="38" t="n"/>
      <c r="W45" s="38" t="n"/>
      <c r="Y45" s="38" t="n"/>
      <c r="Z45" s="38" t="n"/>
      <c r="AA45" s="38" t="n"/>
      <c r="AB45" s="38" t="n"/>
      <c r="AC45" s="38" t="n"/>
      <c r="AD45" s="38" t="n"/>
      <c r="AE45" s="38" t="n"/>
      <c r="AG45" s="39">
        <f>IF(H45&gt;I45,IF(I45&gt;J45,4,3),IF(H45&lt;J45,IF(I45&lt;J45,0,1),2))</f>
        <v/>
      </c>
      <c r="AI45" s="39">
        <f>IF(D45&gt;H45,3,IF(D45&gt;I45,2,IF(D45&gt;J45,1,0)))</f>
        <v/>
      </c>
      <c r="AK45" s="39">
        <f>IF(M45&gt;H45,3,IF(M45&gt;I45,2,IF(M45&gt;J45,1,0)))</f>
        <v/>
      </c>
      <c r="AM45" s="39">
        <f>IF(L45&gt;H45,3,IF(L45&gt;I45,2,IF(L45&gt;J45,1,0)))</f>
        <v/>
      </c>
      <c r="AO45" s="39">
        <f>IF(C44&gt;L44,2,IF(C44&gt;N44,1,0))</f>
        <v/>
      </c>
      <c r="AP45" s="39">
        <f>SUM(AO41:AO44)</f>
        <v/>
      </c>
      <c r="AQ45" s="39">
        <f>AQ44+1</f>
        <v/>
      </c>
      <c r="AR45" s="39">
        <f>IF(AP45&gt;0,AR44+1,0)</f>
        <v/>
      </c>
      <c r="AS45" s="39">
        <f>IF(AR46=0,AR45,0)</f>
        <v/>
      </c>
      <c r="AT45" s="36" t="n"/>
      <c r="AU45" s="36" t="n"/>
      <c r="AV45" s="36" t="n"/>
      <c r="AW45" s="36" t="n"/>
      <c r="AY45" s="39">
        <f>IF(D44&lt;M44,-2,IF(D44&lt;O44,-1,0))</f>
        <v/>
      </c>
      <c r="AZ45" s="39">
        <f>SUM(AY41:AY44)</f>
        <v/>
      </c>
      <c r="BA45" s="39">
        <f>BA44+1</f>
        <v/>
      </c>
      <c r="BB45" s="39">
        <f>IF(AZ45&lt;0,BB44+1,0)</f>
        <v/>
      </c>
      <c r="BC45" s="39">
        <f>IF(BB46=0,BB45,0)</f>
        <v/>
      </c>
      <c r="BD45" s="36" t="n"/>
      <c r="BE45" s="36" t="n"/>
      <c r="BF45" s="36" t="n"/>
      <c r="BG45" s="36" t="n"/>
    </row>
    <row r="46" ht="15" customHeight="1" s="27">
      <c r="B46" s="40" t="n">
        <v>42062</v>
      </c>
      <c r="C46" s="41" t="n">
        <v>24.72</v>
      </c>
      <c r="D46" s="41" t="n">
        <v>24.175</v>
      </c>
      <c r="E46" s="41" t="n">
        <v>24.35</v>
      </c>
      <c r="F46" s="41" t="n">
        <v>24.7</v>
      </c>
      <c r="G46" s="26" t="n"/>
      <c r="H46" s="41">
        <f>AVERAGE(F26:F45)</f>
        <v/>
      </c>
      <c r="I46" s="36" t="n"/>
      <c r="J46" s="36" t="n"/>
      <c r="K46" s="41">
        <f>STDEV(F26:F45)</f>
        <v/>
      </c>
      <c r="L46" s="41">
        <f>H46+2*K46</f>
        <v/>
      </c>
      <c r="M46" s="41">
        <f>H46-2*K46</f>
        <v/>
      </c>
      <c r="N46" s="41">
        <f>H46+1.5*K46</f>
        <v/>
      </c>
      <c r="O46" s="41">
        <f>H46-1.5*K46</f>
        <v/>
      </c>
      <c r="P46" s="26" t="n"/>
      <c r="Q46" s="36" t="n"/>
      <c r="R46" s="37" t="n"/>
      <c r="S46" s="38" t="n"/>
      <c r="T46" s="38" t="n"/>
      <c r="U46" s="38" t="n"/>
      <c r="V46" s="38" t="n"/>
      <c r="W46" s="38" t="n"/>
      <c r="Y46" s="38" t="n"/>
      <c r="Z46" s="38" t="n"/>
      <c r="AA46" s="38" t="n"/>
      <c r="AB46" s="38" t="n"/>
      <c r="AC46" s="38" t="n"/>
      <c r="AD46" s="38" t="n"/>
      <c r="AE46" s="38" t="n"/>
      <c r="AG46" s="39">
        <f>IF(H46&gt;I46,IF(I46&gt;J46,4,3),IF(H46&lt;J46,IF(I46&lt;J46,0,1),2))</f>
        <v/>
      </c>
      <c r="AI46" s="39">
        <f>IF(D46&gt;H46,3,IF(D46&gt;I46,2,IF(D46&gt;J46,1,0)))</f>
        <v/>
      </c>
      <c r="AK46" s="39">
        <f>IF(M46&gt;H46,3,IF(M46&gt;I46,2,IF(M46&gt;J46,1,0)))</f>
        <v/>
      </c>
      <c r="AM46" s="39">
        <f>IF(L46&gt;H46,3,IF(L46&gt;I46,2,IF(L46&gt;J46,1,0)))</f>
        <v/>
      </c>
      <c r="AO46" s="39">
        <f>IF(C45&gt;L45,2,IF(C45&gt;N45,1,0))</f>
        <v/>
      </c>
      <c r="AP46" s="39">
        <f>SUM(AO42:AO45)</f>
        <v/>
      </c>
      <c r="AQ46" s="39">
        <f>AQ45+1</f>
        <v/>
      </c>
      <c r="AR46" s="39">
        <f>IF(AP46&gt;0,AR45+1,0)</f>
        <v/>
      </c>
      <c r="AS46" s="39">
        <f>IF(AR47=0,AR46,0)</f>
        <v/>
      </c>
      <c r="AT46" s="36" t="n"/>
      <c r="AU46" s="36" t="n"/>
      <c r="AV46" s="36" t="n"/>
      <c r="AW46" s="36" t="n"/>
      <c r="AY46" s="39">
        <f>IF(D45&lt;M45,-2,IF(D45&lt;O45,-1,0))</f>
        <v/>
      </c>
      <c r="AZ46" s="39">
        <f>SUM(AY42:AY45)</f>
        <v/>
      </c>
      <c r="BA46" s="39">
        <f>BA45+1</f>
        <v/>
      </c>
      <c r="BB46" s="39">
        <f>IF(AZ46&lt;0,BB45+1,0)</f>
        <v/>
      </c>
      <c r="BC46" s="39">
        <f>IF(BB47=0,BB46,0)</f>
        <v/>
      </c>
      <c r="BD46" s="36" t="n"/>
      <c r="BE46" s="36" t="n"/>
      <c r="BF46" s="36" t="n"/>
      <c r="BG46" s="36" t="n"/>
    </row>
    <row r="47" ht="15" customHeight="1" s="27">
      <c r="B47" s="40" t="n">
        <v>42065</v>
      </c>
      <c r="C47" s="41" t="n">
        <v>24.885</v>
      </c>
      <c r="D47" s="41" t="n">
        <v>24.47</v>
      </c>
      <c r="E47" s="41" t="n">
        <v>24.84</v>
      </c>
      <c r="F47" s="41" t="n">
        <v>24.53</v>
      </c>
      <c r="G47" s="26" t="n"/>
      <c r="H47" s="41">
        <f>AVERAGE(F27:F46)</f>
        <v/>
      </c>
      <c r="I47" s="36" t="n"/>
      <c r="J47" s="36" t="n"/>
      <c r="K47" s="41">
        <f>STDEV(F27:F46)</f>
        <v/>
      </c>
      <c r="L47" s="41">
        <f>H47+2*K47</f>
        <v/>
      </c>
      <c r="M47" s="41">
        <f>H47-2*K47</f>
        <v/>
      </c>
      <c r="N47" s="41">
        <f>H47+1.5*K47</f>
        <v/>
      </c>
      <c r="O47" s="41">
        <f>H47-1.5*K47</f>
        <v/>
      </c>
      <c r="P47" s="26" t="n"/>
      <c r="Q47" s="36" t="n"/>
      <c r="R47" s="37" t="n"/>
      <c r="S47" s="38" t="n"/>
      <c r="T47" s="38" t="n"/>
      <c r="U47" s="38" t="n"/>
      <c r="V47" s="38" t="n"/>
      <c r="W47" s="38" t="n"/>
      <c r="Y47" s="38" t="n"/>
      <c r="Z47" s="38" t="n"/>
      <c r="AA47" s="38" t="n"/>
      <c r="AB47" s="38" t="n"/>
      <c r="AC47" s="38" t="n"/>
      <c r="AD47" s="38" t="n"/>
      <c r="AE47" s="38" t="n"/>
      <c r="AG47" s="39">
        <f>IF(H47&gt;I47,IF(I47&gt;J47,4,3),IF(H47&lt;J47,IF(I47&lt;J47,0,1),2))</f>
        <v/>
      </c>
      <c r="AI47" s="39">
        <f>IF(D47&gt;H47,3,IF(D47&gt;I47,2,IF(D47&gt;J47,1,0)))</f>
        <v/>
      </c>
      <c r="AK47" s="39">
        <f>IF(M47&gt;H47,3,IF(M47&gt;I47,2,IF(M47&gt;J47,1,0)))</f>
        <v/>
      </c>
      <c r="AM47" s="39">
        <f>IF(L47&gt;H47,3,IF(L47&gt;I47,2,IF(L47&gt;J47,1,0)))</f>
        <v/>
      </c>
      <c r="AO47" s="39">
        <f>IF(C46&gt;L46,2,IF(C46&gt;N46,1,0))</f>
        <v/>
      </c>
      <c r="AP47" s="39">
        <f>SUM(AO43:AO46)</f>
        <v/>
      </c>
      <c r="AQ47" s="39">
        <f>AQ46+1</f>
        <v/>
      </c>
      <c r="AR47" s="39">
        <f>IF(AP47&gt;0,AR46+1,0)</f>
        <v/>
      </c>
      <c r="AS47" s="39">
        <f>IF(AR48=0,AR47,0)</f>
        <v/>
      </c>
      <c r="AT47" s="36" t="n"/>
      <c r="AU47" s="36" t="n"/>
      <c r="AV47" s="36" t="n"/>
      <c r="AW47" s="36" t="n"/>
      <c r="AY47" s="39">
        <f>IF(D46&lt;M46,-2,IF(D46&lt;O46,-1,0))</f>
        <v/>
      </c>
      <c r="AZ47" s="39">
        <f>SUM(AY43:AY46)</f>
        <v/>
      </c>
      <c r="BA47" s="39">
        <f>BA46+1</f>
        <v/>
      </c>
      <c r="BB47" s="39">
        <f>IF(AZ47&lt;0,BB46+1,0)</f>
        <v/>
      </c>
      <c r="BC47" s="39">
        <f>IF(BB48=0,BB47,0)</f>
        <v/>
      </c>
      <c r="BD47" s="36" t="n"/>
      <c r="BE47" s="36" t="n"/>
      <c r="BF47" s="36" t="n"/>
      <c r="BG47" s="36" t="n"/>
    </row>
    <row r="48" ht="15" customHeight="1" s="27">
      <c r="B48" s="40" t="n">
        <v>42066</v>
      </c>
      <c r="C48" s="41" t="n">
        <v>24.65</v>
      </c>
      <c r="D48" s="41" t="n">
        <v>24.265</v>
      </c>
      <c r="E48" s="41" t="n">
        <v>24.595</v>
      </c>
      <c r="F48" s="41" t="n">
        <v>24.34</v>
      </c>
      <c r="G48" s="26" t="n"/>
      <c r="H48" s="41">
        <f>AVERAGE(F28:F47)</f>
        <v/>
      </c>
      <c r="I48" s="36" t="n"/>
      <c r="J48" s="36" t="n"/>
      <c r="K48" s="41">
        <f>STDEV(F28:F47)</f>
        <v/>
      </c>
      <c r="L48" s="41">
        <f>H48+2*K48</f>
        <v/>
      </c>
      <c r="M48" s="41">
        <f>H48-2*K48</f>
        <v/>
      </c>
      <c r="N48" s="41">
        <f>H48+1.5*K48</f>
        <v/>
      </c>
      <c r="O48" s="41">
        <f>H48-1.5*K48</f>
        <v/>
      </c>
      <c r="P48" s="26" t="n"/>
      <c r="Q48" s="36" t="n"/>
      <c r="R48" s="37" t="n"/>
      <c r="S48" s="38" t="n"/>
      <c r="T48" s="38" t="n"/>
      <c r="U48" s="38" t="n"/>
      <c r="V48" s="38" t="n"/>
      <c r="W48" s="38" t="n"/>
      <c r="Y48" s="38" t="n"/>
      <c r="Z48" s="38" t="n"/>
      <c r="AA48" s="38" t="n"/>
      <c r="AB48" s="38" t="n"/>
      <c r="AC48" s="38" t="n"/>
      <c r="AD48" s="38" t="n"/>
      <c r="AE48" s="38" t="n"/>
      <c r="AG48" s="39">
        <f>IF(H48&gt;I48,IF(I48&gt;J48,4,3),IF(H48&lt;J48,IF(I48&lt;J48,0,1),2))</f>
        <v/>
      </c>
      <c r="AI48" s="39">
        <f>IF(D48&gt;H48,3,IF(D48&gt;I48,2,IF(D48&gt;J48,1,0)))</f>
        <v/>
      </c>
      <c r="AK48" s="39">
        <f>IF(M48&gt;H48,3,IF(M48&gt;I48,2,IF(M48&gt;J48,1,0)))</f>
        <v/>
      </c>
      <c r="AM48" s="39">
        <f>IF(L48&gt;H48,3,IF(L48&gt;I48,2,IF(L48&gt;J48,1,0)))</f>
        <v/>
      </c>
      <c r="AO48" s="39">
        <f>IF(C47&gt;L47,2,IF(C47&gt;N47,1,0))</f>
        <v/>
      </c>
      <c r="AP48" s="39">
        <f>SUM(AO44:AO47)</f>
        <v/>
      </c>
      <c r="AQ48" s="39">
        <f>AQ47+1</f>
        <v/>
      </c>
      <c r="AR48" s="39">
        <f>IF(AP48&gt;0,AR47+1,0)</f>
        <v/>
      </c>
      <c r="AS48" s="39">
        <f>IF(AR49=0,AR48,0)</f>
        <v/>
      </c>
      <c r="AT48" s="36" t="n"/>
      <c r="AU48" s="36" t="n"/>
      <c r="AV48" s="36" t="n"/>
      <c r="AW48" s="36" t="n"/>
      <c r="AY48" s="39">
        <f>IF(D47&lt;M47,-2,IF(D47&lt;O47,-1,0))</f>
        <v/>
      </c>
      <c r="AZ48" s="39">
        <f>SUM(AY44:AY47)</f>
        <v/>
      </c>
      <c r="BA48" s="39">
        <f>BA47+1</f>
        <v/>
      </c>
      <c r="BB48" s="39">
        <f>IF(AZ48&lt;0,BB47+1,0)</f>
        <v/>
      </c>
      <c r="BC48" s="39">
        <f>IF(BB49=0,BB48,0)</f>
        <v/>
      </c>
      <c r="BD48" s="36" t="n"/>
      <c r="BE48" s="36" t="n"/>
      <c r="BF48" s="36" t="n"/>
      <c r="BG48" s="36" t="n"/>
    </row>
    <row r="49" ht="15" customHeight="1" s="27">
      <c r="B49" s="40" t="n">
        <v>42067</v>
      </c>
      <c r="C49" s="41" t="n">
        <v>24.1</v>
      </c>
      <c r="D49" s="41" t="n">
        <v>23.33</v>
      </c>
      <c r="E49" s="41" t="n">
        <v>24.1</v>
      </c>
      <c r="F49" s="41" t="n">
        <v>23.66</v>
      </c>
      <c r="G49" s="26" t="n"/>
      <c r="H49" s="41">
        <f>AVERAGE(F29:F48)</f>
        <v/>
      </c>
      <c r="I49" s="36" t="n"/>
      <c r="J49" s="36" t="n"/>
      <c r="K49" s="41">
        <f>STDEV(F29:F48)</f>
        <v/>
      </c>
      <c r="L49" s="41">
        <f>H49+2*K49</f>
        <v/>
      </c>
      <c r="M49" s="41">
        <f>H49-2*K49</f>
        <v/>
      </c>
      <c r="N49" s="41">
        <f>H49+1.5*K49</f>
        <v/>
      </c>
      <c r="O49" s="41">
        <f>H49-1.5*K49</f>
        <v/>
      </c>
      <c r="P49" s="26" t="n"/>
      <c r="Q49" s="36" t="n"/>
      <c r="R49" s="37" t="n"/>
      <c r="S49" s="38" t="n"/>
      <c r="T49" s="38" t="n"/>
      <c r="U49" s="38" t="n"/>
      <c r="V49" s="38" t="n"/>
      <c r="W49" s="38" t="n"/>
      <c r="Y49" s="38" t="n"/>
      <c r="Z49" s="38" t="n"/>
      <c r="AA49" s="38" t="n"/>
      <c r="AB49" s="38" t="n"/>
      <c r="AC49" s="38" t="n"/>
      <c r="AD49" s="38" t="n"/>
      <c r="AE49" s="38" t="n"/>
      <c r="AG49" s="39">
        <f>IF(H49&gt;I49,IF(I49&gt;J49,4,3),IF(H49&lt;J49,IF(I49&lt;J49,0,1),2))</f>
        <v/>
      </c>
      <c r="AI49" s="39">
        <f>IF(D49&gt;H49,3,IF(D49&gt;I49,2,IF(D49&gt;J49,1,0)))</f>
        <v/>
      </c>
      <c r="AK49" s="39">
        <f>IF(M49&gt;H49,3,IF(M49&gt;I49,2,IF(M49&gt;J49,1,0)))</f>
        <v/>
      </c>
      <c r="AM49" s="39">
        <f>IF(L49&gt;H49,3,IF(L49&gt;I49,2,IF(L49&gt;J49,1,0)))</f>
        <v/>
      </c>
      <c r="AO49" s="39">
        <f>IF(C48&gt;L48,2,IF(C48&gt;N48,1,0))</f>
        <v/>
      </c>
      <c r="AP49" s="39">
        <f>SUM(AO45:AO48)</f>
        <v/>
      </c>
      <c r="AQ49" s="39">
        <f>AQ48+1</f>
        <v/>
      </c>
      <c r="AR49" s="39">
        <f>IF(AP49&gt;0,AR48+1,0)</f>
        <v/>
      </c>
      <c r="AS49" s="39">
        <f>IF(AR50=0,AR49,0)</f>
        <v/>
      </c>
      <c r="AT49" s="36" t="n"/>
      <c r="AU49" s="36" t="n"/>
      <c r="AV49" s="36" t="n"/>
      <c r="AW49" s="36" t="n"/>
      <c r="AY49" s="39">
        <f>IF(D48&lt;M48,-2,IF(D48&lt;O48,-1,0))</f>
        <v/>
      </c>
      <c r="AZ49" s="39">
        <f>SUM(AY45:AY48)</f>
        <v/>
      </c>
      <c r="BA49" s="39">
        <f>BA48+1</f>
        <v/>
      </c>
      <c r="BB49" s="39">
        <f>IF(AZ49&lt;0,BB48+1,0)</f>
        <v/>
      </c>
      <c r="BC49" s="39">
        <f>IF(BB50=0,BB49,0)</f>
        <v/>
      </c>
      <c r="BD49" s="36" t="n"/>
      <c r="BE49" s="36" t="n"/>
      <c r="BF49" s="36" t="n"/>
      <c r="BG49" s="36" t="n"/>
    </row>
    <row r="50" ht="15" customHeight="1" s="27">
      <c r="B50" s="40" t="n">
        <v>42068</v>
      </c>
      <c r="C50" s="41" t="n">
        <v>23.66</v>
      </c>
      <c r="D50" s="41" t="n">
        <v>22.75</v>
      </c>
      <c r="E50" s="41" t="n">
        <v>23.605</v>
      </c>
      <c r="F50" s="41" t="n">
        <v>23.085</v>
      </c>
      <c r="G50" s="26" t="n"/>
      <c r="H50" s="41">
        <f>AVERAGE(F30:F49)</f>
        <v/>
      </c>
      <c r="I50" s="36" t="n"/>
      <c r="J50" s="36" t="n"/>
      <c r="K50" s="41">
        <f>STDEV(F30:F49)</f>
        <v/>
      </c>
      <c r="L50" s="41">
        <f>H50+2*K50</f>
        <v/>
      </c>
      <c r="M50" s="41">
        <f>H50-2*K50</f>
        <v/>
      </c>
      <c r="N50" s="41">
        <f>H50+1.5*K50</f>
        <v/>
      </c>
      <c r="O50" s="41">
        <f>H50-1.5*K50</f>
        <v/>
      </c>
      <c r="P50" s="26" t="n"/>
      <c r="Q50" s="36" t="n"/>
      <c r="R50" s="37" t="n"/>
      <c r="S50" s="38" t="n"/>
      <c r="T50" s="38" t="n"/>
      <c r="U50" s="38" t="n"/>
      <c r="V50" s="38" t="n"/>
      <c r="W50" s="38" t="n"/>
      <c r="Y50" s="38" t="n"/>
      <c r="Z50" s="38" t="n"/>
      <c r="AA50" s="38" t="n"/>
      <c r="AB50" s="38" t="n"/>
      <c r="AC50" s="38" t="n"/>
      <c r="AD50" s="38" t="n"/>
      <c r="AE50" s="38" t="n"/>
      <c r="AG50" s="39">
        <f>IF(H50&gt;I50,IF(I50&gt;J50,4,3),IF(H50&lt;J50,IF(I50&lt;J50,0,1),2))</f>
        <v/>
      </c>
      <c r="AI50" s="39">
        <f>IF(D50&gt;H50,3,IF(D50&gt;I50,2,IF(D50&gt;J50,1,0)))</f>
        <v/>
      </c>
      <c r="AK50" s="39">
        <f>IF(M50&gt;H50,3,IF(M50&gt;I50,2,IF(M50&gt;J50,1,0)))</f>
        <v/>
      </c>
      <c r="AM50" s="39">
        <f>IF(L50&gt;H50,3,IF(L50&gt;I50,2,IF(L50&gt;J50,1,0)))</f>
        <v/>
      </c>
      <c r="AO50" s="39">
        <f>IF(C49&gt;L49,2,IF(C49&gt;N49,1,0))</f>
        <v/>
      </c>
      <c r="AP50" s="39">
        <f>SUM(AO46:AO49)</f>
        <v/>
      </c>
      <c r="AQ50" s="39">
        <f>AQ49+1</f>
        <v/>
      </c>
      <c r="AR50" s="39">
        <f>IF(AP50&gt;0,AR49+1,0)</f>
        <v/>
      </c>
      <c r="AS50" s="39">
        <f>IF(AR51=0,AR50,0)</f>
        <v/>
      </c>
      <c r="AT50" s="36" t="n"/>
      <c r="AU50" s="36" t="n"/>
      <c r="AV50" s="36" t="n"/>
      <c r="AW50" s="36" t="n"/>
      <c r="AY50" s="39">
        <f>IF(D49&lt;M49,-2,IF(D49&lt;O49,-1,0))</f>
        <v/>
      </c>
      <c r="AZ50" s="39">
        <f>SUM(AY46:AY49)</f>
        <v/>
      </c>
      <c r="BA50" s="39">
        <f>BA49+1</f>
        <v/>
      </c>
      <c r="BB50" s="39">
        <f>IF(AZ50&lt;0,BB49+1,0)</f>
        <v/>
      </c>
      <c r="BC50" s="39">
        <f>IF(BB51=0,BB50,0)</f>
        <v/>
      </c>
      <c r="BD50" s="36" t="n"/>
      <c r="BE50" s="36" t="n"/>
      <c r="BF50" s="36" t="n"/>
      <c r="BG50" s="36" t="n"/>
    </row>
    <row r="51" ht="15" customHeight="1" s="27">
      <c r="B51" s="40" t="n">
        <v>42069</v>
      </c>
      <c r="C51" s="41" t="n">
        <v>23.185</v>
      </c>
      <c r="D51" s="41" t="n">
        <v>22.835</v>
      </c>
      <c r="E51" s="41" t="n">
        <v>23.08</v>
      </c>
      <c r="F51" s="41" t="n">
        <v>22.91</v>
      </c>
      <c r="G51" s="26" t="n"/>
      <c r="H51" s="41">
        <f>AVERAGE(F31:F50)</f>
        <v/>
      </c>
      <c r="I51" s="36" t="n"/>
      <c r="J51" s="36" t="n"/>
      <c r="K51" s="41">
        <f>STDEV(F31:F50)</f>
        <v/>
      </c>
      <c r="L51" s="41">
        <f>H51+2*K51</f>
        <v/>
      </c>
      <c r="M51" s="41">
        <f>H51-2*K51</f>
        <v/>
      </c>
      <c r="N51" s="41">
        <f>H51+1.5*K51</f>
        <v/>
      </c>
      <c r="O51" s="41">
        <f>H51-1.5*K51</f>
        <v/>
      </c>
      <c r="P51" s="26" t="n"/>
      <c r="Q51" s="36" t="n"/>
      <c r="R51" s="37" t="n"/>
      <c r="S51" s="38" t="n"/>
      <c r="T51" s="38" t="n"/>
      <c r="U51" s="38" t="n"/>
      <c r="V51" s="38" t="n"/>
      <c r="W51" s="38" t="n"/>
      <c r="Y51" s="38" t="n"/>
      <c r="Z51" s="38" t="n"/>
      <c r="AA51" s="38" t="n"/>
      <c r="AB51" s="38" t="n"/>
      <c r="AC51" s="38" t="n"/>
      <c r="AD51" s="38" t="n"/>
      <c r="AE51" s="38" t="n"/>
      <c r="AG51" s="39">
        <f>IF(H51&gt;I51,IF(I51&gt;J51,4,3),IF(H51&lt;J51,IF(I51&lt;J51,0,1),2))</f>
        <v/>
      </c>
      <c r="AI51" s="39">
        <f>IF(D51&gt;H51,3,IF(D51&gt;I51,2,IF(D51&gt;J51,1,0)))</f>
        <v/>
      </c>
      <c r="AK51" s="39">
        <f>IF(M51&gt;H51,3,IF(M51&gt;I51,2,IF(M51&gt;J51,1,0)))</f>
        <v/>
      </c>
      <c r="AM51" s="39">
        <f>IF(L51&gt;H51,3,IF(L51&gt;I51,2,IF(L51&gt;J51,1,0)))</f>
        <v/>
      </c>
      <c r="AO51" s="39">
        <f>IF(C50&gt;L50,2,IF(C50&gt;N50,1,0))</f>
        <v/>
      </c>
      <c r="AP51" s="39">
        <f>SUM(AO47:AO50)</f>
        <v/>
      </c>
      <c r="AQ51" s="39">
        <f>AQ50+1</f>
        <v/>
      </c>
      <c r="AR51" s="39">
        <f>IF(AP51&gt;0,AR50+1,0)</f>
        <v/>
      </c>
      <c r="AS51" s="39">
        <f>IF(AR52=0,AR51,0)</f>
        <v/>
      </c>
      <c r="AT51" s="36" t="n"/>
      <c r="AU51" s="36" t="n"/>
      <c r="AV51" s="36" t="n"/>
      <c r="AW51" s="36" t="n"/>
      <c r="AY51" s="39">
        <f>IF(D50&lt;M50,-2,IF(D50&lt;O50,-1,0))</f>
        <v/>
      </c>
      <c r="AZ51" s="39">
        <f>SUM(AY47:AY50)</f>
        <v/>
      </c>
      <c r="BA51" s="39">
        <f>BA50+1</f>
        <v/>
      </c>
      <c r="BB51" s="39">
        <f>IF(AZ51&lt;0,BB50+1,0)</f>
        <v/>
      </c>
      <c r="BC51" s="39">
        <f>IF(BB52=0,BB51,0)</f>
        <v/>
      </c>
      <c r="BD51" s="36" t="n"/>
      <c r="BE51" s="36" t="n"/>
      <c r="BF51" s="36" t="n"/>
      <c r="BG51" s="36" t="n"/>
    </row>
    <row r="52" ht="15" customHeight="1" s="27">
      <c r="B52" s="40" t="n">
        <v>42072</v>
      </c>
      <c r="C52" s="41" t="n">
        <v>22.705</v>
      </c>
      <c r="D52" s="41" t="n">
        <v>21.9</v>
      </c>
      <c r="E52" s="41" t="n">
        <v>22.705</v>
      </c>
      <c r="F52" s="41" t="n">
        <v>22.265</v>
      </c>
      <c r="G52" s="26" t="n"/>
      <c r="H52" s="41">
        <f>AVERAGE(F32:F51)</f>
        <v/>
      </c>
      <c r="I52" s="36" t="n"/>
      <c r="J52" s="36" t="n"/>
      <c r="K52" s="41">
        <f>STDEV(F32:F51)</f>
        <v/>
      </c>
      <c r="L52" s="41">
        <f>H52+2*K52</f>
        <v/>
      </c>
      <c r="M52" s="41">
        <f>H52-2*K52</f>
        <v/>
      </c>
      <c r="N52" s="41">
        <f>H52+1.5*K52</f>
        <v/>
      </c>
      <c r="O52" s="41">
        <f>H52-1.5*K52</f>
        <v/>
      </c>
      <c r="P52" s="26" t="n"/>
      <c r="Q52" s="36" t="n"/>
      <c r="R52" s="37" t="n"/>
      <c r="S52" s="38" t="n"/>
      <c r="T52" s="38" t="n"/>
      <c r="U52" s="38" t="n"/>
      <c r="V52" s="38" t="n"/>
      <c r="W52" s="38" t="n"/>
      <c r="Y52" s="38" t="n"/>
      <c r="Z52" s="38" t="n"/>
      <c r="AA52" s="38" t="n"/>
      <c r="AB52" s="38" t="n"/>
      <c r="AC52" s="38" t="n"/>
      <c r="AD52" s="38" t="n"/>
      <c r="AE52" s="38" t="n"/>
      <c r="AG52" s="39">
        <f>IF(H52&gt;I52,IF(I52&gt;J52,4,3),IF(H52&lt;J52,IF(I52&lt;J52,0,1),2))</f>
        <v/>
      </c>
      <c r="AI52" s="39">
        <f>IF(D52&gt;H52,3,IF(D52&gt;I52,2,IF(D52&gt;J52,1,0)))</f>
        <v/>
      </c>
      <c r="AK52" s="39">
        <f>IF(M52&gt;H52,3,IF(M52&gt;I52,2,IF(M52&gt;J52,1,0)))</f>
        <v/>
      </c>
      <c r="AM52" s="39">
        <f>IF(L52&gt;H52,3,IF(L52&gt;I52,2,IF(L52&gt;J52,1,0)))</f>
        <v/>
      </c>
      <c r="AO52" s="39">
        <f>IF(C51&gt;L51,2,IF(C51&gt;N51,1,0))</f>
        <v/>
      </c>
      <c r="AP52" s="39">
        <f>SUM(AO48:AO51)</f>
        <v/>
      </c>
      <c r="AQ52" s="39">
        <f>AQ51+1</f>
        <v/>
      </c>
      <c r="AR52" s="39">
        <f>IF(AP52&gt;0,AR51+1,0)</f>
        <v/>
      </c>
      <c r="AS52" s="39">
        <f>IF(AR53=0,AR52,0)</f>
        <v/>
      </c>
      <c r="AT52" s="36" t="n"/>
      <c r="AU52" s="36" t="n"/>
      <c r="AV52" s="36" t="n"/>
      <c r="AW52" s="36" t="n"/>
      <c r="AY52" s="39">
        <f>IF(D51&lt;M51,-2,IF(D51&lt;O51,-1,0))</f>
        <v/>
      </c>
      <c r="AZ52" s="39">
        <f>SUM(AY48:AY51)</f>
        <v/>
      </c>
      <c r="BA52" s="39">
        <f>BA51+1</f>
        <v/>
      </c>
      <c r="BB52" s="39">
        <f>IF(AZ52&lt;0,BB51+1,0)</f>
        <v/>
      </c>
      <c r="BC52" s="39">
        <f>IF(BB53=0,BB52,0)</f>
        <v/>
      </c>
      <c r="BD52" s="36" t="n"/>
      <c r="BE52" s="36" t="n"/>
      <c r="BF52" s="36" t="n"/>
      <c r="BG52" s="36" t="n"/>
    </row>
    <row r="53" ht="15" customHeight="1" s="27">
      <c r="B53" s="40" t="n">
        <v>42073</v>
      </c>
      <c r="C53" s="41" t="n">
        <v>23.175</v>
      </c>
      <c r="D53" s="41" t="n">
        <v>22.525</v>
      </c>
      <c r="E53" s="41" t="n">
        <v>23.1</v>
      </c>
      <c r="F53" s="41" t="n">
        <v>22.685</v>
      </c>
      <c r="G53" s="26" t="n"/>
      <c r="H53" s="41">
        <f>AVERAGE(F33:F52)</f>
        <v/>
      </c>
      <c r="I53" s="36" t="n"/>
      <c r="J53" s="36" t="n"/>
      <c r="K53" s="41">
        <f>STDEV(F33:F52)</f>
        <v/>
      </c>
      <c r="L53" s="41">
        <f>H53+2*K53</f>
        <v/>
      </c>
      <c r="M53" s="41">
        <f>H53-2*K53</f>
        <v/>
      </c>
      <c r="N53" s="41">
        <f>H53+1.5*K53</f>
        <v/>
      </c>
      <c r="O53" s="41">
        <f>H53-1.5*K53</f>
        <v/>
      </c>
      <c r="P53" s="26" t="n"/>
      <c r="Q53" s="36" t="n"/>
      <c r="R53" s="37" t="n"/>
      <c r="S53" s="38" t="n"/>
      <c r="T53" s="38" t="n"/>
      <c r="U53" s="38" t="n"/>
      <c r="V53" s="38" t="n"/>
      <c r="W53" s="38" t="n"/>
      <c r="Y53" s="38" t="n"/>
      <c r="Z53" s="38" t="n"/>
      <c r="AA53" s="38" t="n"/>
      <c r="AB53" s="38" t="n"/>
      <c r="AC53" s="38" t="n"/>
      <c r="AD53" s="38" t="n"/>
      <c r="AE53" s="38" t="n"/>
      <c r="AG53" s="39">
        <f>IF(H53&gt;I53,IF(I53&gt;J53,4,3),IF(H53&lt;J53,IF(I53&lt;J53,0,1),2))</f>
        <v/>
      </c>
      <c r="AI53" s="39">
        <f>IF(D53&gt;H53,3,IF(D53&gt;I53,2,IF(D53&gt;J53,1,0)))</f>
        <v/>
      </c>
      <c r="AK53" s="39">
        <f>IF(M53&gt;H53,3,IF(M53&gt;I53,2,IF(M53&gt;J53,1,0)))</f>
        <v/>
      </c>
      <c r="AM53" s="39">
        <f>IF(L53&gt;H53,3,IF(L53&gt;I53,2,IF(L53&gt;J53,1,0)))</f>
        <v/>
      </c>
      <c r="AO53" s="39">
        <f>IF(C52&gt;L52,2,IF(C52&gt;N52,1,0))</f>
        <v/>
      </c>
      <c r="AP53" s="39">
        <f>SUM(AO49:AO52)</f>
        <v/>
      </c>
      <c r="AQ53" s="39">
        <f>AQ52+1</f>
        <v/>
      </c>
      <c r="AR53" s="39">
        <f>IF(AP53&gt;0,AR52+1,0)</f>
        <v/>
      </c>
      <c r="AS53" s="39">
        <f>IF(AR54=0,AR53,0)</f>
        <v/>
      </c>
      <c r="AT53" s="36" t="n"/>
      <c r="AU53" s="36" t="n"/>
      <c r="AV53" s="36" t="n"/>
      <c r="AW53" s="36" t="n"/>
      <c r="AY53" s="39">
        <f>IF(D52&lt;M52,-2,IF(D52&lt;O52,-1,0))</f>
        <v/>
      </c>
      <c r="AZ53" s="39">
        <f>SUM(AY49:AY52)</f>
        <v/>
      </c>
      <c r="BA53" s="39">
        <f>BA52+1</f>
        <v/>
      </c>
      <c r="BB53" s="39">
        <f>IF(AZ53&lt;0,BB52+1,0)</f>
        <v/>
      </c>
      <c r="BC53" s="39">
        <f>IF(BB54=0,BB53,0)</f>
        <v/>
      </c>
      <c r="BD53" s="36" t="n"/>
      <c r="BE53" s="36" t="n"/>
      <c r="BF53" s="36" t="n"/>
      <c r="BG53" s="36" t="n"/>
    </row>
    <row r="54" ht="15" customHeight="1" s="27">
      <c r="B54" s="40" t="n">
        <v>42074</v>
      </c>
      <c r="C54" s="41" t="n">
        <v>22.8</v>
      </c>
      <c r="D54" s="41" t="n">
        <v>22.505</v>
      </c>
      <c r="E54" s="41" t="n">
        <v>22.625</v>
      </c>
      <c r="F54" s="41" t="n">
        <v>22.755</v>
      </c>
      <c r="G54" s="26" t="n"/>
      <c r="H54" s="41">
        <f>AVERAGE(F34:F53)</f>
        <v/>
      </c>
      <c r="I54" s="36" t="n"/>
      <c r="J54" s="36" t="n"/>
      <c r="K54" s="41">
        <f>STDEV(F34:F53)</f>
        <v/>
      </c>
      <c r="L54" s="41">
        <f>H54+2*K54</f>
        <v/>
      </c>
      <c r="M54" s="41">
        <f>H54-2*K54</f>
        <v/>
      </c>
      <c r="N54" s="41">
        <f>H54+1.5*K54</f>
        <v/>
      </c>
      <c r="O54" s="41">
        <f>H54-1.5*K54</f>
        <v/>
      </c>
      <c r="P54" s="26" t="n"/>
      <c r="Q54" s="36" t="n"/>
      <c r="R54" s="37" t="n"/>
      <c r="S54" s="38" t="n"/>
      <c r="T54" s="38" t="n"/>
      <c r="U54" s="38" t="n"/>
      <c r="V54" s="38" t="n"/>
      <c r="W54" s="38" t="n"/>
      <c r="Y54" s="38" t="n"/>
      <c r="Z54" s="38" t="n"/>
      <c r="AA54" s="38" t="n"/>
      <c r="AB54" s="38" t="n"/>
      <c r="AC54" s="38" t="n"/>
      <c r="AD54" s="38" t="n"/>
      <c r="AE54" s="38" t="n"/>
      <c r="AG54" s="39">
        <f>IF(H54&gt;I54,IF(I54&gt;J54,4,3),IF(H54&lt;J54,IF(I54&lt;J54,0,1),2))</f>
        <v/>
      </c>
      <c r="AI54" s="39">
        <f>IF(D54&gt;H54,3,IF(D54&gt;I54,2,IF(D54&gt;J54,1,0)))</f>
        <v/>
      </c>
      <c r="AK54" s="39">
        <f>IF(M54&gt;H54,3,IF(M54&gt;I54,2,IF(M54&gt;J54,1,0)))</f>
        <v/>
      </c>
      <c r="AM54" s="39">
        <f>IF(L54&gt;H54,3,IF(L54&gt;I54,2,IF(L54&gt;J54,1,0)))</f>
        <v/>
      </c>
      <c r="AO54" s="39">
        <f>IF(C53&gt;L53,2,IF(C53&gt;N53,1,0))</f>
        <v/>
      </c>
      <c r="AP54" s="39">
        <f>SUM(AO50:AO53)</f>
        <v/>
      </c>
      <c r="AQ54" s="39">
        <f>AQ53+1</f>
        <v/>
      </c>
      <c r="AR54" s="39">
        <f>IF(AP54&gt;0,AR53+1,0)</f>
        <v/>
      </c>
      <c r="AS54" s="39">
        <f>IF(AR55=0,AR54,0)</f>
        <v/>
      </c>
      <c r="AT54" s="36" t="n"/>
      <c r="AU54" s="36" t="n"/>
      <c r="AV54" s="36" t="n"/>
      <c r="AW54" s="36" t="n"/>
      <c r="AY54" s="39">
        <f>IF(D53&lt;M53,-2,IF(D53&lt;O53,-1,0))</f>
        <v/>
      </c>
      <c r="AZ54" s="39">
        <f>SUM(AY50:AY53)</f>
        <v/>
      </c>
      <c r="BA54" s="39">
        <f>BA53+1</f>
        <v/>
      </c>
      <c r="BB54" s="39">
        <f>IF(AZ54&lt;0,BB53+1,0)</f>
        <v/>
      </c>
      <c r="BC54" s="39">
        <f>IF(BB55=0,BB54,0)</f>
        <v/>
      </c>
      <c r="BD54" s="36" t="n"/>
      <c r="BE54" s="36" t="n"/>
      <c r="BF54" s="36" t="n"/>
      <c r="BG54" s="36" t="n"/>
    </row>
    <row r="55" ht="15" customHeight="1" s="27">
      <c r="B55" s="40" t="n">
        <v>42075</v>
      </c>
      <c r="C55" s="41" t="n">
        <v>22.855</v>
      </c>
      <c r="D55" s="41" t="n">
        <v>22.62</v>
      </c>
      <c r="E55" s="41" t="n">
        <v>22.765</v>
      </c>
      <c r="F55" s="41" t="n">
        <v>22.695</v>
      </c>
      <c r="G55" s="26" t="n"/>
      <c r="H55" s="41">
        <f>AVERAGE(F35:F54)</f>
        <v/>
      </c>
      <c r="I55" s="36" t="n"/>
      <c r="J55" s="36" t="n"/>
      <c r="K55" s="41">
        <f>STDEV(F35:F54)</f>
        <v/>
      </c>
      <c r="L55" s="41">
        <f>H55+2*K55</f>
        <v/>
      </c>
      <c r="M55" s="41">
        <f>H55-2*K55</f>
        <v/>
      </c>
      <c r="N55" s="41">
        <f>H55+1.5*K55</f>
        <v/>
      </c>
      <c r="O55" s="41">
        <f>H55-1.5*K55</f>
        <v/>
      </c>
      <c r="P55" s="26" t="n"/>
      <c r="Q55" s="36" t="n"/>
      <c r="R55" s="37" t="n"/>
      <c r="S55" s="38" t="n"/>
      <c r="T55" s="38" t="n"/>
      <c r="U55" s="38" t="n"/>
      <c r="V55" s="38" t="n"/>
      <c r="W55" s="38" t="n"/>
      <c r="Y55" s="38" t="n"/>
      <c r="Z55" s="38" t="n"/>
      <c r="AA55" s="38" t="n"/>
      <c r="AB55" s="38" t="n"/>
      <c r="AC55" s="38" t="n"/>
      <c r="AD55" s="38" t="n"/>
      <c r="AE55" s="38" t="n"/>
      <c r="AG55" s="39">
        <f>IF(H55&gt;I55,IF(I55&gt;J55,4,3),IF(H55&lt;J55,IF(I55&lt;J55,0,1),2))</f>
        <v/>
      </c>
      <c r="AI55" s="39">
        <f>IF(D55&gt;H55,3,IF(D55&gt;I55,2,IF(D55&gt;J55,1,0)))</f>
        <v/>
      </c>
      <c r="AK55" s="39">
        <f>IF(M55&gt;H55,3,IF(M55&gt;I55,2,IF(M55&gt;J55,1,0)))</f>
        <v/>
      </c>
      <c r="AM55" s="39">
        <f>IF(L55&gt;H55,3,IF(L55&gt;I55,2,IF(L55&gt;J55,1,0)))</f>
        <v/>
      </c>
      <c r="AO55" s="39">
        <f>IF(C54&gt;L54,2,IF(C54&gt;N54,1,0))</f>
        <v/>
      </c>
      <c r="AP55" s="39">
        <f>SUM(AO51:AO54)</f>
        <v/>
      </c>
      <c r="AQ55" s="39">
        <f>AQ54+1</f>
        <v/>
      </c>
      <c r="AR55" s="39">
        <f>IF(AP55&gt;0,AR54+1,0)</f>
        <v/>
      </c>
      <c r="AS55" s="39">
        <f>IF(AR56=0,AR55,0)</f>
        <v/>
      </c>
      <c r="AT55" s="36" t="n"/>
      <c r="AU55" s="36" t="n"/>
      <c r="AV55" s="36" t="n"/>
      <c r="AW55" s="36" t="n"/>
      <c r="AY55" s="39">
        <f>IF(D54&lt;M54,-2,IF(D54&lt;O54,-1,0))</f>
        <v/>
      </c>
      <c r="AZ55" s="39">
        <f>SUM(AY51:AY54)</f>
        <v/>
      </c>
      <c r="BA55" s="39">
        <f>BA54+1</f>
        <v/>
      </c>
      <c r="BB55" s="39">
        <f>IF(AZ55&lt;0,BB54+1,0)</f>
        <v/>
      </c>
      <c r="BC55" s="39">
        <f>IF(BB56=0,BB55,0)</f>
        <v/>
      </c>
      <c r="BD55" s="36" t="n"/>
      <c r="BE55" s="36" t="n"/>
      <c r="BF55" s="36" t="n"/>
      <c r="BG55" s="36" t="n"/>
    </row>
    <row r="56" ht="15" customHeight="1" s="27">
      <c r="B56" s="40" t="n">
        <v>42076</v>
      </c>
      <c r="C56" s="41" t="n">
        <v>22.74</v>
      </c>
      <c r="D56" s="41" t="n">
        <v>22.185</v>
      </c>
      <c r="E56" s="41" t="n">
        <v>22.73</v>
      </c>
      <c r="F56" s="41" t="n">
        <v>22.36</v>
      </c>
      <c r="G56" s="26" t="n"/>
      <c r="H56" s="41">
        <f>AVERAGE(F36:F55)</f>
        <v/>
      </c>
      <c r="I56" s="41">
        <f>AVERAGE(F7:F55)</f>
        <v/>
      </c>
      <c r="J56" s="36" t="n"/>
      <c r="K56" s="41">
        <f>STDEV(F36:F55)</f>
        <v/>
      </c>
      <c r="L56" s="41">
        <f>H56+2*K56</f>
        <v/>
      </c>
      <c r="M56" s="41">
        <f>H56-2*K56</f>
        <v/>
      </c>
      <c r="N56" s="41">
        <f>H56+1.5*K56</f>
        <v/>
      </c>
      <c r="O56" s="41">
        <f>H56-1.5*K56</f>
        <v/>
      </c>
      <c r="P56" s="26" t="n"/>
      <c r="Q56" s="42">
        <f>(H55-H26)/H26</f>
        <v/>
      </c>
      <c r="R56" s="43">
        <f>IF(Q56&gt;=0.1,1,IF(Q56&gt;-0.1,0,-1))</f>
        <v/>
      </c>
      <c r="S56" s="38" t="n"/>
      <c r="T56" s="43">
        <f>IF(S56&gt;=0.05,1,IF(S56&gt;-0.05,0,-1))</f>
        <v/>
      </c>
      <c r="U56" s="38" t="n"/>
      <c r="V56" s="43">
        <f>IF(U56&gt;=0.03,1,IF(U56&gt;-0.03,0,-1))</f>
        <v/>
      </c>
      <c r="W56" s="43">
        <f>R56+T56+V56</f>
        <v/>
      </c>
      <c r="Y56" s="38" t="n"/>
      <c r="Z56" s="38" t="n"/>
      <c r="AA56" s="38" t="n"/>
      <c r="AB56" s="38" t="n"/>
      <c r="AC56" s="38" t="n"/>
      <c r="AD56" s="38" t="n"/>
      <c r="AE56" s="38" t="n"/>
      <c r="AG56" s="39">
        <f>IF(H56&gt;I56,IF(I56&gt;J56,4,3),IF(H56&lt;J56,IF(I56&lt;J56,0,1),2))</f>
        <v/>
      </c>
      <c r="AI56" s="39">
        <f>IF(D56&gt;H56,3,IF(D56&gt;I56,2,IF(D56&gt;J56,1,0)))</f>
        <v/>
      </c>
      <c r="AK56" s="39">
        <f>IF(M56&gt;H56,3,IF(M56&gt;I56,2,IF(M56&gt;J56,1,0)))</f>
        <v/>
      </c>
      <c r="AM56" s="39">
        <f>IF(L56&gt;H56,3,IF(L56&gt;I56,2,IF(L56&gt;J56,1,0)))</f>
        <v/>
      </c>
      <c r="AO56" s="39">
        <f>IF(C55&gt;L55,2,IF(C55&gt;N55,1,0))</f>
        <v/>
      </c>
      <c r="AP56" s="39">
        <f>SUM(AO52:AO55)</f>
        <v/>
      </c>
      <c r="AQ56" s="39">
        <f>AQ55+1</f>
        <v/>
      </c>
      <c r="AR56" s="39">
        <f>IF(AP56&gt;0,AR55+1,0)</f>
        <v/>
      </c>
      <c r="AS56" s="39">
        <f>IF(AR57=0,AR56,0)</f>
        <v/>
      </c>
      <c r="AT56" s="36" t="n"/>
      <c r="AU56" s="36" t="n"/>
      <c r="AV56" s="36" t="n"/>
      <c r="AW56" s="36" t="n"/>
      <c r="AY56" s="39">
        <f>IF(D55&lt;M55,-2,IF(D55&lt;O55,-1,0))</f>
        <v/>
      </c>
      <c r="AZ56" s="39">
        <f>SUM(AY52:AY55)</f>
        <v/>
      </c>
      <c r="BA56" s="39">
        <f>BA55+1</f>
        <v/>
      </c>
      <c r="BB56" s="39">
        <f>IF(AZ56&lt;0,BB55+1,0)</f>
        <v/>
      </c>
      <c r="BC56" s="39">
        <f>IF(BB57=0,BB56,0)</f>
        <v/>
      </c>
      <c r="BD56" s="36" t="n"/>
      <c r="BE56" s="36" t="n"/>
      <c r="BF56" s="36" t="n"/>
      <c r="BG56" s="36" t="n"/>
    </row>
    <row r="57" ht="15" customHeight="1" s="27">
      <c r="B57" s="40" t="n">
        <v>42079</v>
      </c>
      <c r="C57" s="41" t="n">
        <v>22.63</v>
      </c>
      <c r="D57" s="41" t="n">
        <v>22.3</v>
      </c>
      <c r="E57" s="41" t="n">
        <v>22.405</v>
      </c>
      <c r="F57" s="41" t="n">
        <v>22.51</v>
      </c>
      <c r="G57" s="26" t="n"/>
      <c r="H57" s="41">
        <f>AVERAGE(F37:F56)</f>
        <v/>
      </c>
      <c r="I57" s="41">
        <f>AVERAGE(F8:F56)</f>
        <v/>
      </c>
      <c r="J57" s="36" t="n"/>
      <c r="K57" s="41">
        <f>STDEV(F37:F56)</f>
        <v/>
      </c>
      <c r="L57" s="41">
        <f>H57+2*K57</f>
        <v/>
      </c>
      <c r="M57" s="41">
        <f>H57-2*K57</f>
        <v/>
      </c>
      <c r="N57" s="41">
        <f>H57+1.5*K57</f>
        <v/>
      </c>
      <c r="O57" s="41">
        <f>H57-1.5*K57</f>
        <v/>
      </c>
      <c r="P57" s="26" t="n"/>
      <c r="Q57" s="42">
        <f>(H56-H27)/H27</f>
        <v/>
      </c>
      <c r="R57" s="43">
        <f>IF(Q57&gt;=0.1,1,IF(Q57&gt;-0.1,0,-1))</f>
        <v/>
      </c>
      <c r="S57" s="38" t="n"/>
      <c r="T57" s="43">
        <f>IF(S57&gt;=0.05,1,IF(S57&gt;-0.05,0,-1))</f>
        <v/>
      </c>
      <c r="U57" s="38" t="n"/>
      <c r="V57" s="43">
        <f>IF(U57&gt;=0.03,1,IF(U57&gt;-0.03,0,-1))</f>
        <v/>
      </c>
      <c r="W57" s="43">
        <f>R57+T57+V57</f>
        <v/>
      </c>
      <c r="Y57" s="38" t="n"/>
      <c r="Z57" s="38" t="n"/>
      <c r="AA57" s="38" t="n"/>
      <c r="AB57" s="38" t="n"/>
      <c r="AC57" s="38" t="n"/>
      <c r="AD57" s="38" t="n"/>
      <c r="AE57" s="38" t="n"/>
      <c r="AG57" s="39">
        <f>IF(H57&gt;I57,IF(I57&gt;J57,4,3),IF(H57&lt;J57,IF(I57&lt;J57,0,1),2))</f>
        <v/>
      </c>
      <c r="AI57" s="39">
        <f>IF(D57&gt;H57,3,IF(D57&gt;I57,2,IF(D57&gt;J57,1,0)))</f>
        <v/>
      </c>
      <c r="AK57" s="39">
        <f>IF(M57&gt;H57,3,IF(M57&gt;I57,2,IF(M57&gt;J57,1,0)))</f>
        <v/>
      </c>
      <c r="AM57" s="39">
        <f>IF(L57&gt;H57,3,IF(L57&gt;I57,2,IF(L57&gt;J57,1,0)))</f>
        <v/>
      </c>
      <c r="AO57" s="39">
        <f>IF(C56&gt;L56,2,IF(C56&gt;N56,1,0))</f>
        <v/>
      </c>
      <c r="AP57" s="39">
        <f>SUM(AO53:AO56)</f>
        <v/>
      </c>
      <c r="AQ57" s="39">
        <f>AQ56+1</f>
        <v/>
      </c>
      <c r="AR57" s="39">
        <f>IF(AP57&gt;0,AR56+1,0)</f>
        <v/>
      </c>
      <c r="AS57" s="39">
        <f>IF(AR58=0,AR57,0)</f>
        <v/>
      </c>
      <c r="AT57" s="36" t="n"/>
      <c r="AU57" s="36" t="n"/>
      <c r="AV57" s="36" t="n"/>
      <c r="AW57" s="36" t="n"/>
      <c r="AY57" s="39">
        <f>IF(D56&lt;M56,-2,IF(D56&lt;O56,-1,0))</f>
        <v/>
      </c>
      <c r="AZ57" s="39">
        <f>SUM(AY53:AY56)</f>
        <v/>
      </c>
      <c r="BA57" s="39">
        <f>BA56+1</f>
        <v/>
      </c>
      <c r="BB57" s="39">
        <f>IF(AZ57&lt;0,BB56+1,0)</f>
        <v/>
      </c>
      <c r="BC57" s="39">
        <f>IF(BB58=0,BB57,0)</f>
        <v/>
      </c>
      <c r="BD57" s="36" t="n"/>
      <c r="BE57" s="36" t="n"/>
      <c r="BF57" s="36" t="n"/>
      <c r="BG57" s="36" t="n"/>
    </row>
    <row r="58" ht="15" customHeight="1" s="27">
      <c r="B58" s="40" t="n">
        <v>42080</v>
      </c>
      <c r="C58" s="41" t="n">
        <v>22.795</v>
      </c>
      <c r="D58" s="41" t="n">
        <v>22.34</v>
      </c>
      <c r="E58" s="41" t="n">
        <v>22.54</v>
      </c>
      <c r="F58" s="41" t="n">
        <v>22.565</v>
      </c>
      <c r="G58" s="26" t="n"/>
      <c r="H58" s="41">
        <f>AVERAGE(F38:F57)</f>
        <v/>
      </c>
      <c r="I58" s="41">
        <f>AVERAGE(F9:F57)</f>
        <v/>
      </c>
      <c r="J58" s="36" t="n"/>
      <c r="K58" s="41">
        <f>STDEV(F38:F57)</f>
        <v/>
      </c>
      <c r="L58" s="41">
        <f>H58+2*K58</f>
        <v/>
      </c>
      <c r="M58" s="41">
        <f>H58-2*K58</f>
        <v/>
      </c>
      <c r="N58" s="41">
        <f>H58+1.5*K58</f>
        <v/>
      </c>
      <c r="O58" s="41">
        <f>H58-1.5*K58</f>
        <v/>
      </c>
      <c r="P58" s="26" t="n"/>
      <c r="Q58" s="42">
        <f>(H57-H28)/H28</f>
        <v/>
      </c>
      <c r="R58" s="43">
        <f>IF(Q58&gt;=0.1,1,IF(Q58&gt;-0.1,0,-1))</f>
        <v/>
      </c>
      <c r="S58" s="38" t="n"/>
      <c r="T58" s="43">
        <f>IF(S58&gt;=0.05,1,IF(S58&gt;-0.05,0,-1))</f>
        <v/>
      </c>
      <c r="U58" s="38" t="n"/>
      <c r="V58" s="43">
        <f>IF(U58&gt;=0.03,1,IF(U58&gt;-0.03,0,-1))</f>
        <v/>
      </c>
      <c r="W58" s="43">
        <f>R58+T58+V58</f>
        <v/>
      </c>
      <c r="Y58" s="38" t="n"/>
      <c r="Z58" s="38" t="n"/>
      <c r="AA58" s="38" t="n"/>
      <c r="AB58" s="38" t="n"/>
      <c r="AC58" s="38" t="n"/>
      <c r="AD58" s="38" t="n"/>
      <c r="AE58" s="38" t="n"/>
      <c r="AG58" s="39">
        <f>IF(H58&gt;I58,IF(I58&gt;J58,4,3),IF(H58&lt;J58,IF(I58&lt;J58,0,1),2))</f>
        <v/>
      </c>
      <c r="AI58" s="39">
        <f>IF(D58&gt;H58,3,IF(D58&gt;I58,2,IF(D58&gt;J58,1,0)))</f>
        <v/>
      </c>
      <c r="AK58" s="39">
        <f>IF(M58&gt;H58,3,IF(M58&gt;I58,2,IF(M58&gt;J58,1,0)))</f>
        <v/>
      </c>
      <c r="AM58" s="39">
        <f>IF(L58&gt;H58,3,IF(L58&gt;I58,2,IF(L58&gt;J58,1,0)))</f>
        <v/>
      </c>
      <c r="AO58" s="39">
        <f>IF(C57&gt;L57,2,IF(C57&gt;N57,1,0))</f>
        <v/>
      </c>
      <c r="AP58" s="39">
        <f>SUM(AO54:AO57)</f>
        <v/>
      </c>
      <c r="AQ58" s="39">
        <f>AQ57+1</f>
        <v/>
      </c>
      <c r="AR58" s="39">
        <f>IF(AP58&gt;0,AR57+1,0)</f>
        <v/>
      </c>
      <c r="AS58" s="39">
        <f>IF(AR59=0,AR58,0)</f>
        <v/>
      </c>
      <c r="AT58" s="36" t="n"/>
      <c r="AU58" s="36" t="n"/>
      <c r="AV58" s="36" t="n"/>
      <c r="AW58" s="36" t="n"/>
      <c r="AY58" s="39">
        <f>IF(D57&lt;M57,-2,IF(D57&lt;O57,-1,0))</f>
        <v/>
      </c>
      <c r="AZ58" s="39">
        <f>SUM(AY54:AY57)</f>
        <v/>
      </c>
      <c r="BA58" s="39">
        <f>BA57+1</f>
        <v/>
      </c>
      <c r="BB58" s="39">
        <f>IF(AZ58&lt;0,BB57+1,0)</f>
        <v/>
      </c>
      <c r="BC58" s="39">
        <f>IF(BB59=0,BB58,0)</f>
        <v/>
      </c>
      <c r="BD58" s="36" t="n"/>
      <c r="BE58" s="36" t="n"/>
      <c r="BF58" s="36" t="n"/>
      <c r="BG58" s="36" t="n"/>
    </row>
    <row r="59" ht="15" customHeight="1" s="27">
      <c r="B59" s="40" t="n">
        <v>42081</v>
      </c>
      <c r="C59" s="41" t="n">
        <v>22.74</v>
      </c>
      <c r="D59" s="41" t="n">
        <v>22.44</v>
      </c>
      <c r="E59" s="41" t="n">
        <v>22.64</v>
      </c>
      <c r="F59" s="41" t="n">
        <v>22.705</v>
      </c>
      <c r="G59" s="26" t="n"/>
      <c r="H59" s="41">
        <f>AVERAGE(F39:F58)</f>
        <v/>
      </c>
      <c r="I59" s="41">
        <f>AVERAGE(F10:F58)</f>
        <v/>
      </c>
      <c r="J59" s="36" t="n"/>
      <c r="K59" s="41">
        <f>STDEV(F39:F58)</f>
        <v/>
      </c>
      <c r="L59" s="41">
        <f>H59+2*K59</f>
        <v/>
      </c>
      <c r="M59" s="41">
        <f>H59-2*K59</f>
        <v/>
      </c>
      <c r="N59" s="41">
        <f>H59+1.5*K59</f>
        <v/>
      </c>
      <c r="O59" s="41">
        <f>H59-1.5*K59</f>
        <v/>
      </c>
      <c r="P59" s="26" t="n"/>
      <c r="Q59" s="42">
        <f>(H58-H29)/H29</f>
        <v/>
      </c>
      <c r="R59" s="43">
        <f>IF(Q59&gt;=0.1,1,IF(Q59&gt;-0.1,0,-1))</f>
        <v/>
      </c>
      <c r="S59" s="38" t="n"/>
      <c r="T59" s="43">
        <f>IF(S59&gt;=0.05,1,IF(S59&gt;-0.05,0,-1))</f>
        <v/>
      </c>
      <c r="U59" s="38" t="n"/>
      <c r="V59" s="43">
        <f>IF(U59&gt;=0.03,1,IF(U59&gt;-0.03,0,-1))</f>
        <v/>
      </c>
      <c r="W59" s="43">
        <f>R59+T59+V59</f>
        <v/>
      </c>
      <c r="Y59" s="38" t="n"/>
      <c r="Z59" s="38" t="n"/>
      <c r="AA59" s="38" t="n"/>
      <c r="AB59" s="38" t="n"/>
      <c r="AC59" s="38" t="n"/>
      <c r="AD59" s="38" t="n"/>
      <c r="AE59" s="38" t="n"/>
      <c r="AG59" s="39">
        <f>IF(H59&gt;I59,IF(I59&gt;J59,4,3),IF(H59&lt;J59,IF(I59&lt;J59,0,1),2))</f>
        <v/>
      </c>
      <c r="AI59" s="39">
        <f>IF(D59&gt;H59,3,IF(D59&gt;I59,2,IF(D59&gt;J59,1,0)))</f>
        <v/>
      </c>
      <c r="AK59" s="39">
        <f>IF(M59&gt;H59,3,IF(M59&gt;I59,2,IF(M59&gt;J59,1,0)))</f>
        <v/>
      </c>
      <c r="AM59" s="39">
        <f>IF(L59&gt;H59,3,IF(L59&gt;I59,2,IF(L59&gt;J59,1,0)))</f>
        <v/>
      </c>
      <c r="AO59" s="39">
        <f>IF(C58&gt;L58,2,IF(C58&gt;N58,1,0))</f>
        <v/>
      </c>
      <c r="AP59" s="39">
        <f>SUM(AO55:AO58)</f>
        <v/>
      </c>
      <c r="AQ59" s="39">
        <f>AQ58+1</f>
        <v/>
      </c>
      <c r="AR59" s="39">
        <f>IF(AP59&gt;0,AR58+1,0)</f>
        <v/>
      </c>
      <c r="AS59" s="39">
        <f>IF(AR60=0,AR59,0)</f>
        <v/>
      </c>
      <c r="AT59" s="36" t="n"/>
      <c r="AU59" s="36" t="n"/>
      <c r="AV59" s="36" t="n"/>
      <c r="AW59" s="36" t="n"/>
      <c r="AY59" s="39">
        <f>IF(D58&lt;M58,-2,IF(D58&lt;O58,-1,0))</f>
        <v/>
      </c>
      <c r="AZ59" s="39">
        <f>SUM(AY55:AY58)</f>
        <v/>
      </c>
      <c r="BA59" s="39">
        <f>BA58+1</f>
        <v/>
      </c>
      <c r="BB59" s="39">
        <f>IF(AZ59&lt;0,BB58+1,0)</f>
        <v/>
      </c>
      <c r="BC59" s="39">
        <f>IF(BB60=0,BB59,0)</f>
        <v/>
      </c>
      <c r="BD59" s="36" t="n"/>
      <c r="BE59" s="36" t="n"/>
      <c r="BF59" s="36" t="n"/>
      <c r="BG59" s="36" t="n"/>
    </row>
    <row r="60" ht="15" customHeight="1" s="27">
      <c r="B60" s="40" t="n">
        <v>42082</v>
      </c>
      <c r="C60" s="41" t="n">
        <v>22.955</v>
      </c>
      <c r="D60" s="41" t="n">
        <v>22.625</v>
      </c>
      <c r="E60" s="41" t="n">
        <v>22.75</v>
      </c>
      <c r="F60" s="41" t="n">
        <v>22.785</v>
      </c>
      <c r="G60" s="26" t="n"/>
      <c r="H60" s="41">
        <f>AVERAGE(F40:F59)</f>
        <v/>
      </c>
      <c r="I60" s="41">
        <f>AVERAGE(F11:F59)</f>
        <v/>
      </c>
      <c r="J60" s="36" t="n"/>
      <c r="K60" s="41">
        <f>STDEV(F40:F59)</f>
        <v/>
      </c>
      <c r="L60" s="41">
        <f>H60+2*K60</f>
        <v/>
      </c>
      <c r="M60" s="41">
        <f>H60-2*K60</f>
        <v/>
      </c>
      <c r="N60" s="41">
        <f>H60+1.5*K60</f>
        <v/>
      </c>
      <c r="O60" s="41">
        <f>H60-1.5*K60</f>
        <v/>
      </c>
      <c r="P60" s="26" t="n"/>
      <c r="Q60" s="42">
        <f>(H59-H30)/H30</f>
        <v/>
      </c>
      <c r="R60" s="43">
        <f>IF(Q60&gt;=0.1,1,IF(Q60&gt;-0.1,0,-1))</f>
        <v/>
      </c>
      <c r="S60" s="38" t="n"/>
      <c r="T60" s="43">
        <f>IF(S60&gt;=0.05,1,IF(S60&gt;-0.05,0,-1))</f>
        <v/>
      </c>
      <c r="U60" s="38" t="n"/>
      <c r="V60" s="43">
        <f>IF(U60&gt;=0.03,1,IF(U60&gt;-0.03,0,-1))</f>
        <v/>
      </c>
      <c r="W60" s="43">
        <f>R60+T60+V60</f>
        <v/>
      </c>
      <c r="Y60" s="38" t="n"/>
      <c r="Z60" s="38" t="n"/>
      <c r="AA60" s="38" t="n"/>
      <c r="AB60" s="38" t="n"/>
      <c r="AC60" s="38" t="n"/>
      <c r="AD60" s="38" t="n"/>
      <c r="AE60" s="38" t="n"/>
      <c r="AG60" s="39">
        <f>IF(H60&gt;I60,IF(I60&gt;J60,4,3),IF(H60&lt;J60,IF(I60&lt;J60,0,1),2))</f>
        <v/>
      </c>
      <c r="AI60" s="39">
        <f>IF(D60&gt;H60,3,IF(D60&gt;I60,2,IF(D60&gt;J60,1,0)))</f>
        <v/>
      </c>
      <c r="AK60" s="39">
        <f>IF(M60&gt;H60,3,IF(M60&gt;I60,2,IF(M60&gt;J60,1,0)))</f>
        <v/>
      </c>
      <c r="AM60" s="39">
        <f>IF(L60&gt;H60,3,IF(L60&gt;I60,2,IF(L60&gt;J60,1,0)))</f>
        <v/>
      </c>
      <c r="AO60" s="39">
        <f>IF(C59&gt;L59,2,IF(C59&gt;N59,1,0))</f>
        <v/>
      </c>
      <c r="AP60" s="39">
        <f>SUM(AO56:AO59)</f>
        <v/>
      </c>
      <c r="AQ60" s="39">
        <f>AQ59+1</f>
        <v/>
      </c>
      <c r="AR60" s="39">
        <f>IF(AP60&gt;0,AR59+1,0)</f>
        <v/>
      </c>
      <c r="AS60" s="39">
        <f>IF(AR61=0,AR60,0)</f>
        <v/>
      </c>
      <c r="AT60" s="36" t="n"/>
      <c r="AU60" s="36" t="n"/>
      <c r="AV60" s="36" t="n"/>
      <c r="AW60" s="36" t="n"/>
      <c r="AY60" s="39">
        <f>IF(D59&lt;M59,-2,IF(D59&lt;O59,-1,0))</f>
        <v/>
      </c>
      <c r="AZ60" s="39">
        <f>SUM(AY56:AY59)</f>
        <v/>
      </c>
      <c r="BA60" s="39">
        <f>BA59+1</f>
        <v/>
      </c>
      <c r="BB60" s="39">
        <f>IF(AZ60&lt;0,BB59+1,0)</f>
        <v/>
      </c>
      <c r="BC60" s="39">
        <f>IF(BB61=0,BB60,0)</f>
        <v/>
      </c>
      <c r="BD60" s="36" t="n"/>
      <c r="BE60" s="36" t="n"/>
      <c r="BF60" s="36" t="n"/>
      <c r="BG60" s="36" t="n"/>
    </row>
    <row r="61" ht="15" customHeight="1" s="27">
      <c r="B61" s="40" t="n">
        <v>42083</v>
      </c>
      <c r="C61" s="41" t="n">
        <v>23.03</v>
      </c>
      <c r="D61" s="41" t="n">
        <v>22.75</v>
      </c>
      <c r="E61" s="41" t="n">
        <v>22.79</v>
      </c>
      <c r="F61" s="41" t="n">
        <v>22.89</v>
      </c>
      <c r="G61" s="26" t="n"/>
      <c r="H61" s="41">
        <f>AVERAGE(F41:F60)</f>
        <v/>
      </c>
      <c r="I61" s="41">
        <f>AVERAGE(F12:F60)</f>
        <v/>
      </c>
      <c r="J61" s="36" t="n"/>
      <c r="K61" s="41">
        <f>STDEV(F41:F60)</f>
        <v/>
      </c>
      <c r="L61" s="41">
        <f>H61+2*K61</f>
        <v/>
      </c>
      <c r="M61" s="41">
        <f>H61-2*K61</f>
        <v/>
      </c>
      <c r="N61" s="41">
        <f>H61+1.5*K61</f>
        <v/>
      </c>
      <c r="O61" s="41">
        <f>H61-1.5*K61</f>
        <v/>
      </c>
      <c r="P61" s="26" t="n"/>
      <c r="Q61" s="42">
        <f>(H60-H31)/H31</f>
        <v/>
      </c>
      <c r="R61" s="43">
        <f>IF(Q61&gt;=0.1,1,IF(Q61&gt;-0.1,0,-1))</f>
        <v/>
      </c>
      <c r="S61" s="38" t="n"/>
      <c r="T61" s="43">
        <f>IF(S61&gt;=0.05,1,IF(S61&gt;-0.05,0,-1))</f>
        <v/>
      </c>
      <c r="U61" s="38" t="n"/>
      <c r="V61" s="43">
        <f>IF(U61&gt;=0.03,1,IF(U61&gt;-0.03,0,-1))</f>
        <v/>
      </c>
      <c r="W61" s="43">
        <f>R61+T61+V61</f>
        <v/>
      </c>
      <c r="Y61" s="38" t="n"/>
      <c r="Z61" s="38" t="n"/>
      <c r="AA61" s="38" t="n"/>
      <c r="AB61" s="38" t="n"/>
      <c r="AC61" s="38" t="n"/>
      <c r="AD61" s="38" t="n"/>
      <c r="AE61" s="38" t="n"/>
      <c r="AG61" s="39">
        <f>IF(H61&gt;I61,IF(I61&gt;J61,4,3),IF(H61&lt;J61,IF(I61&lt;J61,0,1),2))</f>
        <v/>
      </c>
      <c r="AI61" s="39">
        <f>IF(D61&gt;H61,3,IF(D61&gt;I61,2,IF(D61&gt;J61,1,0)))</f>
        <v/>
      </c>
      <c r="AK61" s="39">
        <f>IF(M61&gt;H61,3,IF(M61&gt;I61,2,IF(M61&gt;J61,1,0)))</f>
        <v/>
      </c>
      <c r="AM61" s="39">
        <f>IF(L61&gt;H61,3,IF(L61&gt;I61,2,IF(L61&gt;J61,1,0)))</f>
        <v/>
      </c>
      <c r="AO61" s="39">
        <f>IF(C60&gt;L60,2,IF(C60&gt;N60,1,0))</f>
        <v/>
      </c>
      <c r="AP61" s="39">
        <f>SUM(AO57:AO60)</f>
        <v/>
      </c>
      <c r="AQ61" s="39">
        <f>AQ60+1</f>
        <v/>
      </c>
      <c r="AR61" s="39">
        <f>IF(AP61&gt;0,AR60+1,0)</f>
        <v/>
      </c>
      <c r="AS61" s="39">
        <f>IF(AR62=0,AR61,0)</f>
        <v/>
      </c>
      <c r="AT61" s="36" t="n"/>
      <c r="AU61" s="36" t="n"/>
      <c r="AV61" s="36" t="n"/>
      <c r="AW61" s="36" t="n"/>
      <c r="AY61" s="39">
        <f>IF(D60&lt;M60,-2,IF(D60&lt;O60,-1,0))</f>
        <v/>
      </c>
      <c r="AZ61" s="39">
        <f>SUM(AY57:AY60)</f>
        <v/>
      </c>
      <c r="BA61" s="39">
        <f>BA60+1</f>
        <v/>
      </c>
      <c r="BB61" s="39">
        <f>IF(AZ61&lt;0,BB60+1,0)</f>
        <v/>
      </c>
      <c r="BC61" s="39">
        <f>IF(BB62=0,BB61,0)</f>
        <v/>
      </c>
      <c r="BD61" s="36" t="n"/>
      <c r="BE61" s="36" t="n"/>
      <c r="BF61" s="36" t="n"/>
      <c r="BG61" s="36" t="n"/>
    </row>
    <row r="62" ht="15" customHeight="1" s="27">
      <c r="B62" s="40" t="n">
        <v>42086</v>
      </c>
      <c r="C62" s="41" t="n">
        <v>23.07</v>
      </c>
      <c r="D62" s="41" t="n">
        <v>22.855</v>
      </c>
      <c r="E62" s="41" t="n">
        <v>22.95</v>
      </c>
      <c r="F62" s="41" t="n">
        <v>22.89</v>
      </c>
      <c r="G62" s="26" t="n"/>
      <c r="H62" s="41">
        <f>AVERAGE(F42:F61)</f>
        <v/>
      </c>
      <c r="I62" s="41">
        <f>AVERAGE(F13:F61)</f>
        <v/>
      </c>
      <c r="J62" s="36" t="n"/>
      <c r="K62" s="41">
        <f>STDEV(F42:F61)</f>
        <v/>
      </c>
      <c r="L62" s="41">
        <f>H62+2*K62</f>
        <v/>
      </c>
      <c r="M62" s="41">
        <f>H62-2*K62</f>
        <v/>
      </c>
      <c r="N62" s="41">
        <f>H62+1.5*K62</f>
        <v/>
      </c>
      <c r="O62" s="41">
        <f>H62-1.5*K62</f>
        <v/>
      </c>
      <c r="P62" s="26" t="n"/>
      <c r="Q62" s="42">
        <f>(H61-H32)/H32</f>
        <v/>
      </c>
      <c r="R62" s="43">
        <f>IF(Q62&gt;=0.1,1,IF(Q62&gt;-0.1,0,-1))</f>
        <v/>
      </c>
      <c r="S62" s="38" t="n"/>
      <c r="T62" s="43">
        <f>IF(S62&gt;=0.05,1,IF(S62&gt;-0.05,0,-1))</f>
        <v/>
      </c>
      <c r="U62" s="38" t="n"/>
      <c r="V62" s="43">
        <f>IF(U62&gt;=0.03,1,IF(U62&gt;-0.03,0,-1))</f>
        <v/>
      </c>
      <c r="W62" s="43">
        <f>R62+T62+V62</f>
        <v/>
      </c>
      <c r="Y62" s="38" t="n"/>
      <c r="Z62" s="38" t="n"/>
      <c r="AA62" s="38" t="n"/>
      <c r="AB62" s="38" t="n"/>
      <c r="AC62" s="38" t="n"/>
      <c r="AD62" s="38" t="n"/>
      <c r="AE62" s="38" t="n"/>
      <c r="AG62" s="39">
        <f>IF(H62&gt;I62,IF(I62&gt;J62,4,3),IF(H62&lt;J62,IF(I62&lt;J62,0,1),2))</f>
        <v/>
      </c>
      <c r="AI62" s="39">
        <f>IF(D62&gt;H62,3,IF(D62&gt;I62,2,IF(D62&gt;J62,1,0)))</f>
        <v/>
      </c>
      <c r="AK62" s="39">
        <f>IF(M62&gt;H62,3,IF(M62&gt;I62,2,IF(M62&gt;J62,1,0)))</f>
        <v/>
      </c>
      <c r="AM62" s="39">
        <f>IF(L62&gt;H62,3,IF(L62&gt;I62,2,IF(L62&gt;J62,1,0)))</f>
        <v/>
      </c>
      <c r="AO62" s="39">
        <f>IF(C61&gt;L61,2,IF(C61&gt;N61,1,0))</f>
        <v/>
      </c>
      <c r="AP62" s="39">
        <f>SUM(AO58:AO61)</f>
        <v/>
      </c>
      <c r="AQ62" s="39">
        <f>AQ61+1</f>
        <v/>
      </c>
      <c r="AR62" s="39">
        <f>IF(AP62&gt;0,AR61+1,0)</f>
        <v/>
      </c>
      <c r="AS62" s="39">
        <f>IF(AR63=0,AR62,0)</f>
        <v/>
      </c>
      <c r="AT62" s="36" t="n"/>
      <c r="AU62" s="36" t="n"/>
      <c r="AV62" s="36" t="n"/>
      <c r="AW62" s="36" t="n"/>
      <c r="AY62" s="39">
        <f>IF(D61&lt;M61,-2,IF(D61&lt;O61,-1,0))</f>
        <v/>
      </c>
      <c r="AZ62" s="39">
        <f>SUM(AY58:AY61)</f>
        <v/>
      </c>
      <c r="BA62" s="39">
        <f>BA61+1</f>
        <v/>
      </c>
      <c r="BB62" s="39">
        <f>IF(AZ62&lt;0,BB61+1,0)</f>
        <v/>
      </c>
      <c r="BC62" s="39">
        <f>IF(BB63=0,BB62,0)</f>
        <v/>
      </c>
      <c r="BD62" s="36" t="n"/>
      <c r="BE62" s="36" t="n"/>
      <c r="BF62" s="36" t="n"/>
      <c r="BG62" s="36" t="n"/>
    </row>
    <row r="63" ht="15" customHeight="1" s="27">
      <c r="B63" s="40" t="n">
        <v>42087</v>
      </c>
      <c r="C63" s="41" t="n">
        <v>22.945</v>
      </c>
      <c r="D63" s="41" t="n">
        <v>22.715</v>
      </c>
      <c r="E63" s="41" t="n">
        <v>22.87</v>
      </c>
      <c r="F63" s="41" t="n">
        <v>22.85</v>
      </c>
      <c r="G63" s="26" t="n"/>
      <c r="H63" s="41">
        <f>AVERAGE(F43:F62)</f>
        <v/>
      </c>
      <c r="I63" s="41">
        <f>AVERAGE(F14:F62)</f>
        <v/>
      </c>
      <c r="J63" s="36" t="n"/>
      <c r="K63" s="41">
        <f>STDEV(F43:F62)</f>
        <v/>
      </c>
      <c r="L63" s="41">
        <f>H63+2*K63</f>
        <v/>
      </c>
      <c r="M63" s="41">
        <f>H63-2*K63</f>
        <v/>
      </c>
      <c r="N63" s="41">
        <f>H63+1.5*K63</f>
        <v/>
      </c>
      <c r="O63" s="41">
        <f>H63-1.5*K63</f>
        <v/>
      </c>
      <c r="P63" s="26" t="n"/>
      <c r="Q63" s="42">
        <f>(H62-H33)/H33</f>
        <v/>
      </c>
      <c r="R63" s="43">
        <f>IF(Q63&gt;=0.1,1,IF(Q63&gt;-0.1,0,-1))</f>
        <v/>
      </c>
      <c r="S63" s="38" t="n"/>
      <c r="T63" s="43">
        <f>IF(S63&gt;=0.05,1,IF(S63&gt;-0.05,0,-1))</f>
        <v/>
      </c>
      <c r="U63" s="38" t="n"/>
      <c r="V63" s="43">
        <f>IF(U63&gt;=0.03,1,IF(U63&gt;-0.03,0,-1))</f>
        <v/>
      </c>
      <c r="W63" s="43">
        <f>R63+T63+V63</f>
        <v/>
      </c>
      <c r="Y63" s="38" t="n"/>
      <c r="Z63" s="38" t="n"/>
      <c r="AA63" s="38" t="n"/>
      <c r="AB63" s="38" t="n"/>
      <c r="AC63" s="38" t="n"/>
      <c r="AD63" s="38" t="n"/>
      <c r="AE63" s="38" t="n"/>
      <c r="AG63" s="39">
        <f>IF(H63&gt;I63,IF(I63&gt;J63,4,3),IF(H63&lt;J63,IF(I63&lt;J63,0,1),2))</f>
        <v/>
      </c>
      <c r="AI63" s="39">
        <f>IF(D63&gt;H63,3,IF(D63&gt;I63,2,IF(D63&gt;J63,1,0)))</f>
        <v/>
      </c>
      <c r="AK63" s="39">
        <f>IF(M63&gt;H63,3,IF(M63&gt;I63,2,IF(M63&gt;J63,1,0)))</f>
        <v/>
      </c>
      <c r="AM63" s="39">
        <f>IF(L63&gt;H63,3,IF(L63&gt;I63,2,IF(L63&gt;J63,1,0)))</f>
        <v/>
      </c>
      <c r="AO63" s="39">
        <f>IF(C62&gt;L62,2,IF(C62&gt;N62,1,0))</f>
        <v/>
      </c>
      <c r="AP63" s="39">
        <f>SUM(AO59:AO62)</f>
        <v/>
      </c>
      <c r="AQ63" s="39">
        <f>AQ62+1</f>
        <v/>
      </c>
      <c r="AR63" s="39">
        <f>IF(AP63&gt;0,AR62+1,0)</f>
        <v/>
      </c>
      <c r="AS63" s="39">
        <f>IF(AR64=0,AR63,0)</f>
        <v/>
      </c>
      <c r="AT63" s="36" t="n"/>
      <c r="AU63" s="36" t="n"/>
      <c r="AV63" s="36" t="n"/>
      <c r="AW63" s="36" t="n"/>
      <c r="AY63" s="39">
        <f>IF(D62&lt;M62,-2,IF(D62&lt;O62,-1,0))</f>
        <v/>
      </c>
      <c r="AZ63" s="39">
        <f>SUM(AY59:AY62)</f>
        <v/>
      </c>
      <c r="BA63" s="39">
        <f>BA62+1</f>
        <v/>
      </c>
      <c r="BB63" s="39">
        <f>IF(AZ63&lt;0,BB62+1,0)</f>
        <v/>
      </c>
      <c r="BC63" s="39">
        <f>IF(BB64=0,BB63,0)</f>
        <v/>
      </c>
      <c r="BD63" s="36" t="n"/>
      <c r="BE63" s="36" t="n"/>
      <c r="BF63" s="36" t="n"/>
      <c r="BG63" s="36" t="n"/>
    </row>
    <row r="64" ht="15" customHeight="1" s="27">
      <c r="B64" s="40" t="n">
        <v>42089</v>
      </c>
      <c r="C64" s="41" t="n">
        <v>22.91</v>
      </c>
      <c r="D64" s="41" t="n">
        <v>22.36</v>
      </c>
      <c r="E64" s="41" t="n">
        <v>22.81</v>
      </c>
      <c r="F64" s="41" t="n">
        <v>22.58</v>
      </c>
      <c r="G64" s="26" t="n"/>
      <c r="H64" s="41">
        <f>AVERAGE(F44:F63)</f>
        <v/>
      </c>
      <c r="I64" s="41">
        <f>AVERAGE(F15:F63)</f>
        <v/>
      </c>
      <c r="J64" s="36" t="n"/>
      <c r="K64" s="41">
        <f>STDEV(F44:F63)</f>
        <v/>
      </c>
      <c r="L64" s="41">
        <f>H64+2*K64</f>
        <v/>
      </c>
      <c r="M64" s="41">
        <f>H64-2*K64</f>
        <v/>
      </c>
      <c r="N64" s="41">
        <f>H64+1.5*K64</f>
        <v/>
      </c>
      <c r="O64" s="41">
        <f>H64-1.5*K64</f>
        <v/>
      </c>
      <c r="P64" s="26" t="n"/>
      <c r="Q64" s="42">
        <f>(H63-H34)/H34</f>
        <v/>
      </c>
      <c r="R64" s="43">
        <f>IF(Q64&gt;=0.1,1,IF(Q64&gt;-0.1,0,-1))</f>
        <v/>
      </c>
      <c r="S64" s="38" t="n"/>
      <c r="T64" s="43">
        <f>IF(S64&gt;=0.05,1,IF(S64&gt;-0.05,0,-1))</f>
        <v/>
      </c>
      <c r="U64" s="38" t="n"/>
      <c r="V64" s="43">
        <f>IF(U64&gt;=0.03,1,IF(U64&gt;-0.03,0,-1))</f>
        <v/>
      </c>
      <c r="W64" s="43">
        <f>R64+T64+V64</f>
        <v/>
      </c>
      <c r="Y64" s="38" t="n"/>
      <c r="Z64" s="38" t="n"/>
      <c r="AA64" s="38" t="n"/>
      <c r="AB64" s="38" t="n"/>
      <c r="AC64" s="38" t="n"/>
      <c r="AD64" s="38" t="n"/>
      <c r="AE64" s="38" t="n"/>
      <c r="AG64" s="39">
        <f>IF(H64&gt;I64,IF(I64&gt;J64,4,3),IF(H64&lt;J64,IF(I64&lt;J64,0,1),2))</f>
        <v/>
      </c>
      <c r="AI64" s="39">
        <f>IF(D64&gt;H64,3,IF(D64&gt;I64,2,IF(D64&gt;J64,1,0)))</f>
        <v/>
      </c>
      <c r="AK64" s="39">
        <f>IF(M64&gt;H64,3,IF(M64&gt;I64,2,IF(M64&gt;J64,1,0)))</f>
        <v/>
      </c>
      <c r="AM64" s="39">
        <f>IF(L64&gt;H64,3,IF(L64&gt;I64,2,IF(L64&gt;J64,1,0)))</f>
        <v/>
      </c>
      <c r="AO64" s="39">
        <f>IF(C63&gt;L63,2,IF(C63&gt;N63,1,0))</f>
        <v/>
      </c>
      <c r="AP64" s="39">
        <f>SUM(AO60:AO63)</f>
        <v/>
      </c>
      <c r="AQ64" s="39">
        <f>AQ63+1</f>
        <v/>
      </c>
      <c r="AR64" s="39">
        <f>IF(AP64&gt;0,AR63+1,0)</f>
        <v/>
      </c>
      <c r="AS64" s="39">
        <f>IF(AR65=0,AR64,0)</f>
        <v/>
      </c>
      <c r="AT64" s="36" t="n"/>
      <c r="AU64" s="36" t="n"/>
      <c r="AV64" s="36" t="n"/>
      <c r="AW64" s="36" t="n"/>
      <c r="AY64" s="39">
        <f>IF(D63&lt;M63,-2,IF(D63&lt;O63,-1,0))</f>
        <v/>
      </c>
      <c r="AZ64" s="39">
        <f>SUM(AY60:AY63)</f>
        <v/>
      </c>
      <c r="BA64" s="39">
        <f>BA63+1</f>
        <v/>
      </c>
      <c r="BB64" s="39">
        <f>IF(AZ64&lt;0,BB63+1,0)</f>
        <v/>
      </c>
      <c r="BC64" s="39">
        <f>IF(BB65=0,BB64,0)</f>
        <v/>
      </c>
      <c r="BD64" s="36" t="n"/>
      <c r="BE64" s="36" t="n"/>
      <c r="BF64" s="36" t="n"/>
      <c r="BG64" s="36" t="n"/>
    </row>
    <row r="65" ht="15" customHeight="1" s="27">
      <c r="B65" s="40" t="n">
        <v>42090</v>
      </c>
      <c r="C65" s="41" t="n">
        <v>22.69</v>
      </c>
      <c r="D65" s="41" t="n">
        <v>22.36</v>
      </c>
      <c r="E65" s="41" t="n">
        <v>22.48</v>
      </c>
      <c r="F65" s="41" t="n">
        <v>22.54</v>
      </c>
      <c r="G65" s="26" t="n"/>
      <c r="H65" s="41">
        <f>AVERAGE(F45:F64)</f>
        <v/>
      </c>
      <c r="I65" s="41">
        <f>AVERAGE(F16:F64)</f>
        <v/>
      </c>
      <c r="J65" s="36" t="n"/>
      <c r="K65" s="41">
        <f>STDEV(F45:F64)</f>
        <v/>
      </c>
      <c r="L65" s="41">
        <f>H65+2*K65</f>
        <v/>
      </c>
      <c r="M65" s="41">
        <f>H65-2*K65</f>
        <v/>
      </c>
      <c r="N65" s="41">
        <f>H65+1.5*K65</f>
        <v/>
      </c>
      <c r="O65" s="41">
        <f>H65-1.5*K65</f>
        <v/>
      </c>
      <c r="P65" s="26" t="n"/>
      <c r="Q65" s="42">
        <f>(H64-H35)/H35</f>
        <v/>
      </c>
      <c r="R65" s="43">
        <f>IF(Q65&gt;=0.1,1,IF(Q65&gt;-0.1,0,-1))</f>
        <v/>
      </c>
      <c r="S65" s="38" t="n"/>
      <c r="T65" s="43">
        <f>IF(S65&gt;=0.05,1,IF(S65&gt;-0.05,0,-1))</f>
        <v/>
      </c>
      <c r="U65" s="38" t="n"/>
      <c r="V65" s="43">
        <f>IF(U65&gt;=0.03,1,IF(U65&gt;-0.03,0,-1))</f>
        <v/>
      </c>
      <c r="W65" s="43">
        <f>R65+T65+V65</f>
        <v/>
      </c>
      <c r="Y65" s="38" t="n"/>
      <c r="Z65" s="38" t="n"/>
      <c r="AA65" s="38" t="n"/>
      <c r="AB65" s="38" t="n"/>
      <c r="AC65" s="38" t="n"/>
      <c r="AD65" s="38" t="n"/>
      <c r="AE65" s="38" t="n"/>
      <c r="AG65" s="39">
        <f>IF(H65&gt;I65,IF(I65&gt;J65,4,3),IF(H65&lt;J65,IF(I65&lt;J65,0,1),2))</f>
        <v/>
      </c>
      <c r="AI65" s="39">
        <f>IF(D65&gt;H65,3,IF(D65&gt;I65,2,IF(D65&gt;J65,1,0)))</f>
        <v/>
      </c>
      <c r="AK65" s="39">
        <f>IF(M65&gt;H65,3,IF(M65&gt;I65,2,IF(M65&gt;J65,1,0)))</f>
        <v/>
      </c>
      <c r="AM65" s="39">
        <f>IF(L65&gt;H65,3,IF(L65&gt;I65,2,IF(L65&gt;J65,1,0)))</f>
        <v/>
      </c>
      <c r="AO65" s="39">
        <f>IF(C64&gt;L64,2,IF(C64&gt;N64,1,0))</f>
        <v/>
      </c>
      <c r="AP65" s="39">
        <f>SUM(AO61:AO64)</f>
        <v/>
      </c>
      <c r="AQ65" s="39">
        <f>AQ64+1</f>
        <v/>
      </c>
      <c r="AR65" s="39">
        <f>IF(AP65&gt;0,AR64+1,0)</f>
        <v/>
      </c>
      <c r="AS65" s="39">
        <f>IF(AR66=0,AR65,0)</f>
        <v/>
      </c>
      <c r="AT65" s="36" t="n"/>
      <c r="AU65" s="36" t="n"/>
      <c r="AV65" s="36" t="n"/>
      <c r="AW65" s="36" t="n"/>
      <c r="AY65" s="39">
        <f>IF(D64&lt;M64,-2,IF(D64&lt;O64,-1,0))</f>
        <v/>
      </c>
      <c r="AZ65" s="39">
        <f>SUM(AY61:AY64)</f>
        <v/>
      </c>
      <c r="BA65" s="39">
        <f>BA64+1</f>
        <v/>
      </c>
      <c r="BB65" s="39">
        <f>IF(AZ65&lt;0,BB64+1,0)</f>
        <v/>
      </c>
      <c r="BC65" s="39">
        <f>IF(BB66=0,BB65,0)</f>
        <v/>
      </c>
      <c r="BD65" s="36" t="n"/>
      <c r="BE65" s="36" t="n"/>
      <c r="BF65" s="36" t="n"/>
      <c r="BG65" s="36" t="n"/>
    </row>
    <row r="66" ht="15" customHeight="1" s="27">
      <c r="B66" s="40" t="n">
        <v>42093</v>
      </c>
      <c r="C66" s="41" t="n">
        <v>22.84</v>
      </c>
      <c r="D66" s="41" t="n">
        <v>22.58</v>
      </c>
      <c r="E66" s="41" t="n">
        <v>22.6</v>
      </c>
      <c r="F66" s="41" t="n">
        <v>22.67</v>
      </c>
      <c r="G66" s="26" t="n"/>
      <c r="H66" s="41">
        <f>AVERAGE(F46:F65)</f>
        <v/>
      </c>
      <c r="I66" s="41">
        <f>AVERAGE(F17:F65)</f>
        <v/>
      </c>
      <c r="J66" s="36" t="n"/>
      <c r="K66" s="41">
        <f>STDEV(F46:F65)</f>
        <v/>
      </c>
      <c r="L66" s="41">
        <f>H66+2*K66</f>
        <v/>
      </c>
      <c r="M66" s="41">
        <f>H66-2*K66</f>
        <v/>
      </c>
      <c r="N66" s="41">
        <f>H66+1.5*K66</f>
        <v/>
      </c>
      <c r="O66" s="41">
        <f>H66-1.5*K66</f>
        <v/>
      </c>
      <c r="P66" s="26" t="n"/>
      <c r="Q66" s="42">
        <f>(H65-H36)/H36</f>
        <v/>
      </c>
      <c r="R66" s="43">
        <f>IF(Q66&gt;=0.1,1,IF(Q66&gt;-0.1,0,-1))</f>
        <v/>
      </c>
      <c r="S66" s="38" t="n"/>
      <c r="T66" s="43">
        <f>IF(S66&gt;=0.05,1,IF(S66&gt;-0.05,0,-1))</f>
        <v/>
      </c>
      <c r="U66" s="38" t="n"/>
      <c r="V66" s="43">
        <f>IF(U66&gt;=0.03,1,IF(U66&gt;-0.03,0,-1))</f>
        <v/>
      </c>
      <c r="W66" s="43">
        <f>R66+T66+V66</f>
        <v/>
      </c>
      <c r="Y66" s="38" t="n"/>
      <c r="Z66" s="38" t="n"/>
      <c r="AA66" s="38" t="n"/>
      <c r="AB66" s="38" t="n"/>
      <c r="AC66" s="38" t="n"/>
      <c r="AD66" s="38" t="n"/>
      <c r="AE66" s="38" t="n"/>
      <c r="AG66" s="39">
        <f>IF(H66&gt;I66,IF(I66&gt;J66,4,3),IF(H66&lt;J66,IF(I66&lt;J66,0,1),2))</f>
        <v/>
      </c>
      <c r="AI66" s="39">
        <f>IF(D66&gt;H66,3,IF(D66&gt;I66,2,IF(D66&gt;J66,1,0)))</f>
        <v/>
      </c>
      <c r="AK66" s="39">
        <f>IF(M66&gt;H66,3,IF(M66&gt;I66,2,IF(M66&gt;J66,1,0)))</f>
        <v/>
      </c>
      <c r="AM66" s="39">
        <f>IF(L66&gt;H66,3,IF(L66&gt;I66,2,IF(L66&gt;J66,1,0)))</f>
        <v/>
      </c>
      <c r="AO66" s="39">
        <f>IF(C65&gt;L65,2,IF(C65&gt;N65,1,0))</f>
        <v/>
      </c>
      <c r="AP66" s="39">
        <f>SUM(AO62:AO65)</f>
        <v/>
      </c>
      <c r="AQ66" s="39">
        <f>AQ65+1</f>
        <v/>
      </c>
      <c r="AR66" s="39">
        <f>IF(AP66&gt;0,AR65+1,0)</f>
        <v/>
      </c>
      <c r="AS66" s="39">
        <f>IF(AR67=0,AR66,0)</f>
        <v/>
      </c>
      <c r="AT66" s="36" t="n"/>
      <c r="AU66" s="36" t="n"/>
      <c r="AV66" s="36" t="n"/>
      <c r="AW66" s="36" t="n"/>
      <c r="AY66" s="39">
        <f>IF(D65&lt;M65,-2,IF(D65&lt;O65,-1,0))</f>
        <v/>
      </c>
      <c r="AZ66" s="39">
        <f>SUM(AY62:AY65)</f>
        <v/>
      </c>
      <c r="BA66" s="39">
        <f>BA65+1</f>
        <v/>
      </c>
      <c r="BB66" s="39">
        <f>IF(AZ66&lt;0,BB65+1,0)</f>
        <v/>
      </c>
      <c r="BC66" s="39">
        <f>IF(BB67=0,BB66,0)</f>
        <v/>
      </c>
      <c r="BD66" s="36" t="n"/>
      <c r="BE66" s="36" t="n"/>
      <c r="BF66" s="36" t="n"/>
      <c r="BG66" s="36" t="n"/>
    </row>
    <row r="67" ht="15" customHeight="1" s="27">
      <c r="B67" s="40" t="n">
        <v>42094</v>
      </c>
      <c r="C67" s="41" t="n">
        <v>22.78</v>
      </c>
      <c r="D67" s="41" t="n">
        <v>22.335</v>
      </c>
      <c r="E67" s="41" t="n">
        <v>22.705</v>
      </c>
      <c r="F67" s="41" t="n">
        <v>22.34</v>
      </c>
      <c r="G67" s="26" t="n"/>
      <c r="H67" s="41">
        <f>AVERAGE(F47:F66)</f>
        <v/>
      </c>
      <c r="I67" s="41">
        <f>AVERAGE(F18:F66)</f>
        <v/>
      </c>
      <c r="J67" s="36" t="n"/>
      <c r="K67" s="41">
        <f>STDEV(F47:F66)</f>
        <v/>
      </c>
      <c r="L67" s="41">
        <f>H67+2*K67</f>
        <v/>
      </c>
      <c r="M67" s="41">
        <f>H67-2*K67</f>
        <v/>
      </c>
      <c r="N67" s="41">
        <f>H67+1.5*K67</f>
        <v/>
      </c>
      <c r="O67" s="41">
        <f>H67-1.5*K67</f>
        <v/>
      </c>
      <c r="P67" s="26" t="n"/>
      <c r="Q67" s="42">
        <f>(H66-H37)/H37</f>
        <v/>
      </c>
      <c r="R67" s="43">
        <f>IF(Q67&gt;=0.1,1,IF(Q67&gt;-0.1,0,-1))</f>
        <v/>
      </c>
      <c r="S67" s="38" t="n"/>
      <c r="T67" s="43">
        <f>IF(S67&gt;=0.05,1,IF(S67&gt;-0.05,0,-1))</f>
        <v/>
      </c>
      <c r="U67" s="38" t="n"/>
      <c r="V67" s="43">
        <f>IF(U67&gt;=0.03,1,IF(U67&gt;-0.03,0,-1))</f>
        <v/>
      </c>
      <c r="W67" s="43">
        <f>R67+T67+V67</f>
        <v/>
      </c>
      <c r="Y67" s="38" t="n"/>
      <c r="Z67" s="38" t="n"/>
      <c r="AA67" s="38" t="n"/>
      <c r="AB67" s="38" t="n"/>
      <c r="AC67" s="38" t="n"/>
      <c r="AD67" s="38" t="n"/>
      <c r="AE67" s="38" t="n"/>
      <c r="AG67" s="39">
        <f>IF(H67&gt;I67,IF(I67&gt;J67,4,3),IF(H67&lt;J67,IF(I67&lt;J67,0,1),2))</f>
        <v/>
      </c>
      <c r="AI67" s="39">
        <f>IF(D67&gt;H67,3,IF(D67&gt;I67,2,IF(D67&gt;J67,1,0)))</f>
        <v/>
      </c>
      <c r="AK67" s="39">
        <f>IF(M67&gt;H67,3,IF(M67&gt;I67,2,IF(M67&gt;J67,1,0)))</f>
        <v/>
      </c>
      <c r="AM67" s="39">
        <f>IF(L67&gt;H67,3,IF(L67&gt;I67,2,IF(L67&gt;J67,1,0)))</f>
        <v/>
      </c>
      <c r="AO67" s="39">
        <f>IF(C66&gt;L66,2,IF(C66&gt;N66,1,0))</f>
        <v/>
      </c>
      <c r="AP67" s="39">
        <f>SUM(AO63:AO66)</f>
        <v/>
      </c>
      <c r="AQ67" s="39">
        <f>AQ66+1</f>
        <v/>
      </c>
      <c r="AR67" s="39">
        <f>IF(AP67&gt;0,AR66+1,0)</f>
        <v/>
      </c>
      <c r="AS67" s="39">
        <f>IF(AR68=0,AR67,0)</f>
        <v/>
      </c>
      <c r="AT67" s="36" t="n"/>
      <c r="AU67" s="36" t="n"/>
      <c r="AV67" s="36" t="n"/>
      <c r="AW67" s="36" t="n"/>
      <c r="AY67" s="39">
        <f>IF(D66&lt;M66,-2,IF(D66&lt;O66,-1,0))</f>
        <v/>
      </c>
      <c r="AZ67" s="39">
        <f>SUM(AY63:AY66)</f>
        <v/>
      </c>
      <c r="BA67" s="39">
        <f>BA66+1</f>
        <v/>
      </c>
      <c r="BB67" s="39">
        <f>IF(AZ67&lt;0,BB66+1,0)</f>
        <v/>
      </c>
      <c r="BC67" s="39">
        <f>IF(BB68=0,BB67,0)</f>
        <v/>
      </c>
      <c r="BD67" s="36" t="n"/>
      <c r="BE67" s="36" t="n"/>
      <c r="BF67" s="36" t="n"/>
      <c r="BG67" s="36" t="n"/>
    </row>
    <row r="68" ht="15" customHeight="1" s="27">
      <c r="B68" s="40" t="n">
        <v>42095</v>
      </c>
      <c r="C68" s="41" t="n">
        <v>22.665</v>
      </c>
      <c r="D68" s="41" t="n">
        <v>22.24</v>
      </c>
      <c r="E68" s="41" t="n">
        <v>22.3</v>
      </c>
      <c r="F68" s="41" t="n">
        <v>22.455</v>
      </c>
      <c r="G68" s="26" t="n"/>
      <c r="H68" s="41">
        <f>AVERAGE(F48:F67)</f>
        <v/>
      </c>
      <c r="I68" s="41">
        <f>AVERAGE(F19:F67)</f>
        <v/>
      </c>
      <c r="J68" s="36" t="n"/>
      <c r="K68" s="41">
        <f>STDEV(F48:F67)</f>
        <v/>
      </c>
      <c r="L68" s="41">
        <f>H68+2*K68</f>
        <v/>
      </c>
      <c r="M68" s="41">
        <f>H68-2*K68</f>
        <v/>
      </c>
      <c r="N68" s="41">
        <f>H68+1.5*K68</f>
        <v/>
      </c>
      <c r="O68" s="41">
        <f>H68-1.5*K68</f>
        <v/>
      </c>
      <c r="P68" s="26" t="n"/>
      <c r="Q68" s="42">
        <f>(H67-H38)/H38</f>
        <v/>
      </c>
      <c r="R68" s="43">
        <f>IF(Q68&gt;=0.1,1,IF(Q68&gt;-0.1,0,-1))</f>
        <v/>
      </c>
      <c r="S68" s="38" t="n"/>
      <c r="T68" s="43">
        <f>IF(S68&gt;=0.05,1,IF(S68&gt;-0.05,0,-1))</f>
        <v/>
      </c>
      <c r="U68" s="38" t="n"/>
      <c r="V68" s="43">
        <f>IF(U68&gt;=0.03,1,IF(U68&gt;-0.03,0,-1))</f>
        <v/>
      </c>
      <c r="W68" s="43">
        <f>R68+T68+V68</f>
        <v/>
      </c>
      <c r="Y68" s="38" t="n"/>
      <c r="Z68" s="38" t="n"/>
      <c r="AA68" s="38" t="n"/>
      <c r="AB68" s="38" t="n"/>
      <c r="AC68" s="38" t="n"/>
      <c r="AD68" s="38" t="n"/>
      <c r="AE68" s="38" t="n"/>
      <c r="AG68" s="39">
        <f>IF(H68&gt;I68,IF(I68&gt;J68,4,3),IF(H68&lt;J68,IF(I68&lt;J68,0,1),2))</f>
        <v/>
      </c>
      <c r="AI68" s="39">
        <f>IF(D68&gt;H68,3,IF(D68&gt;I68,2,IF(D68&gt;J68,1,0)))</f>
        <v/>
      </c>
      <c r="AK68" s="39">
        <f>IF(M68&gt;H68,3,IF(M68&gt;I68,2,IF(M68&gt;J68,1,0)))</f>
        <v/>
      </c>
      <c r="AM68" s="39">
        <f>IF(L68&gt;H68,3,IF(L68&gt;I68,2,IF(L68&gt;J68,1,0)))</f>
        <v/>
      </c>
      <c r="AO68" s="39">
        <f>IF(C67&gt;L67,2,IF(C67&gt;N67,1,0))</f>
        <v/>
      </c>
      <c r="AP68" s="39">
        <f>SUM(AO64:AO67)</f>
        <v/>
      </c>
      <c r="AQ68" s="39">
        <f>AQ67+1</f>
        <v/>
      </c>
      <c r="AR68" s="39">
        <f>IF(AP68&gt;0,AR67+1,0)</f>
        <v/>
      </c>
      <c r="AS68" s="39">
        <f>IF(AR69=0,AR68,0)</f>
        <v/>
      </c>
      <c r="AT68" s="36" t="n"/>
      <c r="AU68" s="36" t="n"/>
      <c r="AV68" s="36" t="n"/>
      <c r="AW68" s="36" t="n"/>
      <c r="AY68" s="39">
        <f>IF(D67&lt;M67,-2,IF(D67&lt;O67,-1,0))</f>
        <v/>
      </c>
      <c r="AZ68" s="39">
        <f>SUM(AY64:AY67)</f>
        <v/>
      </c>
      <c r="BA68" s="39">
        <f>BA67+1</f>
        <v/>
      </c>
      <c r="BB68" s="39">
        <f>IF(AZ68&lt;0,BB67+1,0)</f>
        <v/>
      </c>
      <c r="BC68" s="39">
        <f>IF(BB69=0,BB68,0)</f>
        <v/>
      </c>
      <c r="BD68" s="36" t="n"/>
      <c r="BE68" s="36" t="n"/>
      <c r="BF68" s="36" t="n"/>
      <c r="BG68" s="36" t="n"/>
    </row>
    <row r="69" ht="15" customHeight="1" s="27">
      <c r="B69" s="40" t="n">
        <v>42096</v>
      </c>
      <c r="C69" s="41" t="n">
        <v>23</v>
      </c>
      <c r="D69" s="41" t="n">
        <v>22.5</v>
      </c>
      <c r="E69" s="41" t="n">
        <v>22.6</v>
      </c>
      <c r="F69" s="41" t="n">
        <v>22.625</v>
      </c>
      <c r="G69" s="26" t="n"/>
      <c r="H69" s="41">
        <f>AVERAGE(F49:F68)</f>
        <v/>
      </c>
      <c r="I69" s="41">
        <f>AVERAGE(F20:F68)</f>
        <v/>
      </c>
      <c r="J69" s="36" t="n"/>
      <c r="K69" s="41">
        <f>STDEV(F49:F68)</f>
        <v/>
      </c>
      <c r="L69" s="41">
        <f>H69+2*K69</f>
        <v/>
      </c>
      <c r="M69" s="41">
        <f>H69-2*K69</f>
        <v/>
      </c>
      <c r="N69" s="41">
        <f>H69+1.5*K69</f>
        <v/>
      </c>
      <c r="O69" s="41">
        <f>H69-1.5*K69</f>
        <v/>
      </c>
      <c r="P69" s="26" t="n"/>
      <c r="Q69" s="42">
        <f>(H68-H39)/H39</f>
        <v/>
      </c>
      <c r="R69" s="43">
        <f>IF(Q69&gt;=0.1,1,IF(Q69&gt;-0.1,0,-1))</f>
        <v/>
      </c>
      <c r="S69" s="38" t="n"/>
      <c r="T69" s="43">
        <f>IF(S69&gt;=0.05,1,IF(S69&gt;-0.05,0,-1))</f>
        <v/>
      </c>
      <c r="U69" s="38" t="n"/>
      <c r="V69" s="43">
        <f>IF(U69&gt;=0.03,1,IF(U69&gt;-0.03,0,-1))</f>
        <v/>
      </c>
      <c r="W69" s="43">
        <f>R69+T69+V69</f>
        <v/>
      </c>
      <c r="Y69" s="38" t="n"/>
      <c r="Z69" s="38" t="n"/>
      <c r="AA69" s="38" t="n"/>
      <c r="AB69" s="38" t="n"/>
      <c r="AC69" s="38" t="n"/>
      <c r="AD69" s="38" t="n"/>
      <c r="AE69" s="38" t="n"/>
      <c r="AG69" s="39">
        <f>IF(H69&gt;I69,IF(I69&gt;J69,4,3),IF(H69&lt;J69,IF(I69&lt;J69,0,1),2))</f>
        <v/>
      </c>
      <c r="AI69" s="39">
        <f>IF(D69&gt;H69,3,IF(D69&gt;I69,2,IF(D69&gt;J69,1,0)))</f>
        <v/>
      </c>
      <c r="AK69" s="39">
        <f>IF(M69&gt;H69,3,IF(M69&gt;I69,2,IF(M69&gt;J69,1,0)))</f>
        <v/>
      </c>
      <c r="AM69" s="39">
        <f>IF(L69&gt;H69,3,IF(L69&gt;I69,2,IF(L69&gt;J69,1,0)))</f>
        <v/>
      </c>
      <c r="AO69" s="39">
        <f>IF(C68&gt;L68,2,IF(C68&gt;N68,1,0))</f>
        <v/>
      </c>
      <c r="AP69" s="39">
        <f>SUM(AO65:AO68)</f>
        <v/>
      </c>
      <c r="AQ69" s="39">
        <f>AQ68+1</f>
        <v/>
      </c>
      <c r="AR69" s="39">
        <f>IF(AP69&gt;0,AR68+1,0)</f>
        <v/>
      </c>
      <c r="AS69" s="39">
        <f>IF(AR70=0,AR69,0)</f>
        <v/>
      </c>
      <c r="AT69" s="36" t="n"/>
      <c r="AU69" s="36" t="n"/>
      <c r="AV69" s="36" t="n"/>
      <c r="AW69" s="36" t="n"/>
      <c r="AY69" s="39">
        <f>IF(D68&lt;M68,-2,IF(D68&lt;O68,-1,0))</f>
        <v/>
      </c>
      <c r="AZ69" s="39">
        <f>SUM(AY65:AY68)</f>
        <v/>
      </c>
      <c r="BA69" s="39">
        <f>BA68+1</f>
        <v/>
      </c>
      <c r="BB69" s="39">
        <f>IF(AZ69&lt;0,BB68+1,0)</f>
        <v/>
      </c>
      <c r="BC69" s="39">
        <f>IF(BB70=0,BB69,0)</f>
        <v/>
      </c>
      <c r="BD69" s="36" t="n"/>
      <c r="BE69" s="36" t="n"/>
      <c r="BF69" s="36" t="n"/>
      <c r="BG69" s="36" t="n"/>
    </row>
    <row r="70" ht="15" customHeight="1" s="27">
      <c r="B70" s="40" t="n">
        <v>42101</v>
      </c>
      <c r="C70" s="41" t="n">
        <v>23.095</v>
      </c>
      <c r="D70" s="41" t="n">
        <v>22.685</v>
      </c>
      <c r="E70" s="41" t="n">
        <v>22.71</v>
      </c>
      <c r="F70" s="41" t="n">
        <v>22.995</v>
      </c>
      <c r="G70" s="26" t="n"/>
      <c r="H70" s="41">
        <f>AVERAGE(F50:F69)</f>
        <v/>
      </c>
      <c r="I70" s="41">
        <f>AVERAGE(F21:F69)</f>
        <v/>
      </c>
      <c r="J70" s="36" t="n"/>
      <c r="K70" s="41">
        <f>STDEV(F50:F69)</f>
        <v/>
      </c>
      <c r="L70" s="41">
        <f>H70+2*K70</f>
        <v/>
      </c>
      <c r="M70" s="41">
        <f>H70-2*K70</f>
        <v/>
      </c>
      <c r="N70" s="41">
        <f>H70+1.5*K70</f>
        <v/>
      </c>
      <c r="O70" s="41">
        <f>H70-1.5*K70</f>
        <v/>
      </c>
      <c r="P70" s="26" t="n"/>
      <c r="Q70" s="42">
        <f>(H69-H40)/H40</f>
        <v/>
      </c>
      <c r="R70" s="43">
        <f>IF(Q70&gt;=0.1,1,IF(Q70&gt;-0.1,0,-1))</f>
        <v/>
      </c>
      <c r="S70" s="38" t="n"/>
      <c r="T70" s="43">
        <f>IF(S70&gt;=0.05,1,IF(S70&gt;-0.05,0,-1))</f>
        <v/>
      </c>
      <c r="U70" s="38" t="n"/>
      <c r="V70" s="43">
        <f>IF(U70&gt;=0.03,1,IF(U70&gt;-0.03,0,-1))</f>
        <v/>
      </c>
      <c r="W70" s="43">
        <f>R70+T70+V70</f>
        <v/>
      </c>
      <c r="Y70" s="38" t="n"/>
      <c r="Z70" s="38" t="n"/>
      <c r="AA70" s="38" t="n"/>
      <c r="AB70" s="38" t="n"/>
      <c r="AC70" s="38" t="n"/>
      <c r="AD70" s="38" t="n"/>
      <c r="AE70" s="38" t="n"/>
      <c r="AG70" s="39">
        <f>IF(H70&gt;I70,IF(I70&gt;J70,4,3),IF(H70&lt;J70,IF(I70&lt;J70,0,1),2))</f>
        <v/>
      </c>
      <c r="AI70" s="39">
        <f>IF(D70&gt;H70,3,IF(D70&gt;I70,2,IF(D70&gt;J70,1,0)))</f>
        <v/>
      </c>
      <c r="AK70" s="39">
        <f>IF(M70&gt;H70,3,IF(M70&gt;I70,2,IF(M70&gt;J70,1,0)))</f>
        <v/>
      </c>
      <c r="AM70" s="39">
        <f>IF(L70&gt;H70,3,IF(L70&gt;I70,2,IF(L70&gt;J70,1,0)))</f>
        <v/>
      </c>
      <c r="AO70" s="39">
        <f>IF(C69&gt;L69,2,IF(C69&gt;N69,1,0))</f>
        <v/>
      </c>
      <c r="AP70" s="39">
        <f>SUM(AO66:AO69)</f>
        <v/>
      </c>
      <c r="AQ70" s="39">
        <f>AQ69+1</f>
        <v/>
      </c>
      <c r="AR70" s="39">
        <f>IF(AP70&gt;0,AR69+1,0)</f>
        <v/>
      </c>
      <c r="AS70" s="39">
        <f>IF(AR71=0,AR70,0)</f>
        <v/>
      </c>
      <c r="AT70" s="36" t="n"/>
      <c r="AU70" s="36" t="n"/>
      <c r="AV70" s="36" t="n"/>
      <c r="AW70" s="36" t="n"/>
      <c r="AY70" s="39">
        <f>IF(D69&lt;M69,-2,IF(D69&lt;O69,-1,0))</f>
        <v/>
      </c>
      <c r="AZ70" s="39">
        <f>SUM(AY66:AY69)</f>
        <v/>
      </c>
      <c r="BA70" s="39">
        <f>BA69+1</f>
        <v/>
      </c>
      <c r="BB70" s="39">
        <f>IF(AZ70&lt;0,BB69+1,0)</f>
        <v/>
      </c>
      <c r="BC70" s="39">
        <f>IF(BB71=0,BB70,0)</f>
        <v/>
      </c>
      <c r="BD70" s="36" t="n"/>
      <c r="BE70" s="36" t="n"/>
      <c r="BF70" s="36" t="n"/>
      <c r="BG70" s="36" t="n"/>
    </row>
    <row r="71" ht="15" customHeight="1" s="27">
      <c r="B71" s="40" t="n">
        <v>42102</v>
      </c>
      <c r="C71" s="41" t="n">
        <v>23.165</v>
      </c>
      <c r="D71" s="41" t="n">
        <v>22.88</v>
      </c>
      <c r="E71" s="41" t="n">
        <v>23.005</v>
      </c>
      <c r="F71" s="41" t="n">
        <v>22.965</v>
      </c>
      <c r="G71" s="26" t="n"/>
      <c r="H71" s="41">
        <f>AVERAGE(F51:F70)</f>
        <v/>
      </c>
      <c r="I71" s="41">
        <f>AVERAGE(F22:F70)</f>
        <v/>
      </c>
      <c r="J71" s="36" t="n"/>
      <c r="K71" s="41">
        <f>STDEV(F51:F70)</f>
        <v/>
      </c>
      <c r="L71" s="41">
        <f>H71+2*K71</f>
        <v/>
      </c>
      <c r="M71" s="41">
        <f>H71-2*K71</f>
        <v/>
      </c>
      <c r="N71" s="41">
        <f>H71+1.5*K71</f>
        <v/>
      </c>
      <c r="O71" s="41">
        <f>H71-1.5*K71</f>
        <v/>
      </c>
      <c r="P71" s="26" t="n"/>
      <c r="Q71" s="42">
        <f>(H70-H41)/H41</f>
        <v/>
      </c>
      <c r="R71" s="43">
        <f>IF(Q71&gt;=0.1,1,IF(Q71&gt;-0.1,0,-1))</f>
        <v/>
      </c>
      <c r="S71" s="38" t="n"/>
      <c r="T71" s="43">
        <f>IF(S71&gt;=0.05,1,IF(S71&gt;-0.05,0,-1))</f>
        <v/>
      </c>
      <c r="U71" s="38" t="n"/>
      <c r="V71" s="43">
        <f>IF(U71&gt;=0.03,1,IF(U71&gt;-0.03,0,-1))</f>
        <v/>
      </c>
      <c r="W71" s="43">
        <f>R71+T71+V71</f>
        <v/>
      </c>
      <c r="Y71" s="38" t="n"/>
      <c r="Z71" s="38" t="n"/>
      <c r="AA71" s="38" t="n"/>
      <c r="AB71" s="38" t="n"/>
      <c r="AC71" s="38" t="n"/>
      <c r="AD71" s="38" t="n"/>
      <c r="AE71" s="38" t="n"/>
      <c r="AG71" s="39">
        <f>IF(H71&gt;I71,IF(I71&gt;J71,4,3),IF(H71&lt;J71,IF(I71&lt;J71,0,1),2))</f>
        <v/>
      </c>
      <c r="AI71" s="39">
        <f>IF(D71&gt;H71,3,IF(D71&gt;I71,2,IF(D71&gt;J71,1,0)))</f>
        <v/>
      </c>
      <c r="AK71" s="39">
        <f>IF(M71&gt;H71,3,IF(M71&gt;I71,2,IF(M71&gt;J71,1,0)))</f>
        <v/>
      </c>
      <c r="AM71" s="39">
        <f>IF(L71&gt;H71,3,IF(L71&gt;I71,2,IF(L71&gt;J71,1,0)))</f>
        <v/>
      </c>
      <c r="AO71" s="39">
        <f>IF(C70&gt;L70,2,IF(C70&gt;N70,1,0))</f>
        <v/>
      </c>
      <c r="AP71" s="39">
        <f>SUM(AO67:AO70)</f>
        <v/>
      </c>
      <c r="AQ71" s="39">
        <f>AQ70+1</f>
        <v/>
      </c>
      <c r="AR71" s="39">
        <f>IF(AP71&gt;0,AR70+1,0)</f>
        <v/>
      </c>
      <c r="AS71" s="39">
        <f>IF(AR72=0,AR71,0)</f>
        <v/>
      </c>
      <c r="AT71" s="36" t="n"/>
      <c r="AU71" s="36" t="n"/>
      <c r="AV71" s="36" t="n"/>
      <c r="AW71" s="36" t="n"/>
      <c r="AY71" s="39">
        <f>IF(D70&lt;M70,-2,IF(D70&lt;O70,-1,0))</f>
        <v/>
      </c>
      <c r="AZ71" s="39">
        <f>SUM(AY67:AY70)</f>
        <v/>
      </c>
      <c r="BA71" s="39">
        <f>BA70+1</f>
        <v/>
      </c>
      <c r="BB71" s="39">
        <f>IF(AZ71&lt;0,BB70+1,0)</f>
        <v/>
      </c>
      <c r="BC71" s="39">
        <f>IF(BB72=0,BB71,0)</f>
        <v/>
      </c>
      <c r="BD71" s="36" t="n"/>
      <c r="BE71" s="36" t="n"/>
      <c r="BF71" s="36" t="n"/>
      <c r="BG71" s="36" t="n"/>
    </row>
    <row r="72" ht="15" customHeight="1" s="27">
      <c r="B72" s="40" t="n">
        <v>42103</v>
      </c>
      <c r="C72" s="41" t="n">
        <v>23.215</v>
      </c>
      <c r="D72" s="41" t="n">
        <v>22.81</v>
      </c>
      <c r="E72" s="41" t="n">
        <v>22.99</v>
      </c>
      <c r="F72" s="41" t="n">
        <v>23.14</v>
      </c>
      <c r="G72" s="26" t="n"/>
      <c r="H72" s="41">
        <f>AVERAGE(F52:F71)</f>
        <v/>
      </c>
      <c r="I72" s="41">
        <f>AVERAGE(F23:F71)</f>
        <v/>
      </c>
      <c r="J72" s="36" t="n"/>
      <c r="K72" s="41">
        <f>STDEV(F52:F71)</f>
        <v/>
      </c>
      <c r="L72" s="41">
        <f>H72+2*K72</f>
        <v/>
      </c>
      <c r="M72" s="41">
        <f>H72-2*K72</f>
        <v/>
      </c>
      <c r="N72" s="41">
        <f>H72+1.5*K72</f>
        <v/>
      </c>
      <c r="O72" s="41">
        <f>H72-1.5*K72</f>
        <v/>
      </c>
      <c r="P72" s="26" t="n"/>
      <c r="Q72" s="42">
        <f>(H71-H42)/H42</f>
        <v/>
      </c>
      <c r="R72" s="43">
        <f>IF(Q72&gt;=0.1,1,IF(Q72&gt;-0.1,0,-1))</f>
        <v/>
      </c>
      <c r="S72" s="38" t="n"/>
      <c r="T72" s="43">
        <f>IF(S72&gt;=0.05,1,IF(S72&gt;-0.05,0,-1))</f>
        <v/>
      </c>
      <c r="U72" s="38" t="n"/>
      <c r="V72" s="43">
        <f>IF(U72&gt;=0.03,1,IF(U72&gt;-0.03,0,-1))</f>
        <v/>
      </c>
      <c r="W72" s="43">
        <f>R72+T72+V72</f>
        <v/>
      </c>
      <c r="Y72" s="38" t="n"/>
      <c r="Z72" s="38" t="n"/>
      <c r="AA72" s="38" t="n"/>
      <c r="AB72" s="38" t="n"/>
      <c r="AC72" s="38" t="n"/>
      <c r="AD72" s="38" t="n"/>
      <c r="AE72" s="38" t="n"/>
      <c r="AG72" s="39">
        <f>IF(H72&gt;I72,IF(I72&gt;J72,4,3),IF(H72&lt;J72,IF(I72&lt;J72,0,1),2))</f>
        <v/>
      </c>
      <c r="AI72" s="39">
        <f>IF(D72&gt;H72,3,IF(D72&gt;I72,2,IF(D72&gt;J72,1,0)))</f>
        <v/>
      </c>
      <c r="AK72" s="39">
        <f>IF(M72&gt;H72,3,IF(M72&gt;I72,2,IF(M72&gt;J72,1,0)))</f>
        <v/>
      </c>
      <c r="AM72" s="39">
        <f>IF(L72&gt;H72,3,IF(L72&gt;I72,2,IF(L72&gt;J72,1,0)))</f>
        <v/>
      </c>
      <c r="AO72" s="39">
        <f>IF(C71&gt;L71,2,IF(C71&gt;N71,1,0))</f>
        <v/>
      </c>
      <c r="AP72" s="39">
        <f>SUM(AO68:AO71)</f>
        <v/>
      </c>
      <c r="AQ72" s="39">
        <f>AQ71+1</f>
        <v/>
      </c>
      <c r="AR72" s="39">
        <f>IF(AP72&gt;0,AR71+1,0)</f>
        <v/>
      </c>
      <c r="AS72" s="39">
        <f>IF(AR73=0,AR72,0)</f>
        <v/>
      </c>
      <c r="AT72" s="36" t="n"/>
      <c r="AU72" s="36" t="n"/>
      <c r="AV72" s="36" t="n"/>
      <c r="AW72" s="36" t="n"/>
      <c r="AY72" s="39">
        <f>IF(D71&lt;M71,-2,IF(D71&lt;O71,-1,0))</f>
        <v/>
      </c>
      <c r="AZ72" s="39">
        <f>SUM(AY68:AY71)</f>
        <v/>
      </c>
      <c r="BA72" s="39">
        <f>BA71+1</f>
        <v/>
      </c>
      <c r="BB72" s="39">
        <f>IF(AZ72&lt;0,BB71+1,0)</f>
        <v/>
      </c>
      <c r="BC72" s="39">
        <f>IF(BB73=0,BB72,0)</f>
        <v/>
      </c>
      <c r="BD72" s="36" t="n"/>
      <c r="BE72" s="36" t="n"/>
      <c r="BF72" s="36" t="n"/>
      <c r="BG72" s="36" t="n"/>
    </row>
    <row r="73" ht="15" customHeight="1" s="27">
      <c r="B73" s="40" t="n">
        <v>42104</v>
      </c>
      <c r="C73" s="41" t="n">
        <v>23.145</v>
      </c>
      <c r="D73" s="41" t="n">
        <v>22.845</v>
      </c>
      <c r="E73" s="41" t="n">
        <v>23.085</v>
      </c>
      <c r="F73" s="41" t="n">
        <v>23.045</v>
      </c>
      <c r="G73" s="26" t="n"/>
      <c r="H73" s="41">
        <f>AVERAGE(F53:F72)</f>
        <v/>
      </c>
      <c r="I73" s="41">
        <f>AVERAGE(F24:F72)</f>
        <v/>
      </c>
      <c r="J73" s="36" t="n"/>
      <c r="K73" s="41">
        <f>STDEV(F53:F72)</f>
        <v/>
      </c>
      <c r="L73" s="41">
        <f>H73+2*K73</f>
        <v/>
      </c>
      <c r="M73" s="41">
        <f>H73-2*K73</f>
        <v/>
      </c>
      <c r="N73" s="41">
        <f>H73+1.5*K73</f>
        <v/>
      </c>
      <c r="O73" s="41">
        <f>H73-1.5*K73</f>
        <v/>
      </c>
      <c r="P73" s="26" t="n"/>
      <c r="Q73" s="42">
        <f>(H72-H43)/H43</f>
        <v/>
      </c>
      <c r="R73" s="43">
        <f>IF(Q73&gt;=0.1,1,IF(Q73&gt;-0.1,0,-1))</f>
        <v/>
      </c>
      <c r="S73" s="38" t="n"/>
      <c r="T73" s="43">
        <f>IF(S73&gt;=0.05,1,IF(S73&gt;-0.05,0,-1))</f>
        <v/>
      </c>
      <c r="U73" s="38" t="n"/>
      <c r="V73" s="43">
        <f>IF(U73&gt;=0.03,1,IF(U73&gt;-0.03,0,-1))</f>
        <v/>
      </c>
      <c r="W73" s="43">
        <f>R73+T73+V73</f>
        <v/>
      </c>
      <c r="Y73" s="38" t="n"/>
      <c r="Z73" s="38" t="n"/>
      <c r="AA73" s="38" t="n"/>
      <c r="AB73" s="38" t="n"/>
      <c r="AC73" s="38" t="n"/>
      <c r="AD73" s="38" t="n"/>
      <c r="AE73" s="38" t="n"/>
      <c r="AG73" s="39">
        <f>IF(H73&gt;I73,IF(I73&gt;J73,4,3),IF(H73&lt;J73,IF(I73&lt;J73,0,1),2))</f>
        <v/>
      </c>
      <c r="AI73" s="39">
        <f>IF(D73&gt;H73,3,IF(D73&gt;I73,2,IF(D73&gt;J73,1,0)))</f>
        <v/>
      </c>
      <c r="AK73" s="39">
        <f>IF(M73&gt;H73,3,IF(M73&gt;I73,2,IF(M73&gt;J73,1,0)))</f>
        <v/>
      </c>
      <c r="AM73" s="39">
        <f>IF(L73&gt;H73,3,IF(L73&gt;I73,2,IF(L73&gt;J73,1,0)))</f>
        <v/>
      </c>
      <c r="AO73" s="39">
        <f>IF(C72&gt;L72,2,IF(C72&gt;N72,1,0))</f>
        <v/>
      </c>
      <c r="AP73" s="39">
        <f>SUM(AO69:AO72)</f>
        <v/>
      </c>
      <c r="AQ73" s="39">
        <f>AQ72+1</f>
        <v/>
      </c>
      <c r="AR73" s="39">
        <f>IF(AP73&gt;0,AR72+1,0)</f>
        <v/>
      </c>
      <c r="AS73" s="39">
        <f>IF(AR74=0,AR73,0)</f>
        <v/>
      </c>
      <c r="AT73" s="36" t="n"/>
      <c r="AU73" s="36" t="n"/>
      <c r="AV73" s="36" t="n"/>
      <c r="AW73" s="36" t="n"/>
      <c r="AY73" s="39">
        <f>IF(D72&lt;M72,-2,IF(D72&lt;O72,-1,0))</f>
        <v/>
      </c>
      <c r="AZ73" s="39">
        <f>SUM(AY69:AY72)</f>
        <v/>
      </c>
      <c r="BA73" s="39">
        <f>BA72+1</f>
        <v/>
      </c>
      <c r="BB73" s="39">
        <f>IF(AZ73&lt;0,BB72+1,0)</f>
        <v/>
      </c>
      <c r="BC73" s="39">
        <f>IF(BB74=0,BB73,0)</f>
        <v/>
      </c>
      <c r="BD73" s="36" t="n"/>
      <c r="BE73" s="36" t="n"/>
      <c r="BF73" s="36" t="n"/>
      <c r="BG73" s="36" t="n"/>
    </row>
    <row r="74" ht="15" customHeight="1" s="27">
      <c r="B74" s="40" t="n">
        <v>42107</v>
      </c>
      <c r="C74" s="41" t="n">
        <v>23.22</v>
      </c>
      <c r="D74" s="41" t="n">
        <v>23.04</v>
      </c>
      <c r="E74" s="41" t="n">
        <v>23.09</v>
      </c>
      <c r="F74" s="41" t="n">
        <v>23.08</v>
      </c>
      <c r="G74" s="26" t="n"/>
      <c r="H74" s="41">
        <f>AVERAGE(F54:F73)</f>
        <v/>
      </c>
      <c r="I74" s="41">
        <f>AVERAGE(F25:F73)</f>
        <v/>
      </c>
      <c r="J74" s="36" t="n"/>
      <c r="K74" s="41">
        <f>STDEV(F54:F73)</f>
        <v/>
      </c>
      <c r="L74" s="41">
        <f>H74+2*K74</f>
        <v/>
      </c>
      <c r="M74" s="41">
        <f>H74-2*K74</f>
        <v/>
      </c>
      <c r="N74" s="41">
        <f>H74+1.5*K74</f>
        <v/>
      </c>
      <c r="O74" s="41">
        <f>H74-1.5*K74</f>
        <v/>
      </c>
      <c r="P74" s="26" t="n"/>
      <c r="Q74" s="42">
        <f>(H73-H44)/H44</f>
        <v/>
      </c>
      <c r="R74" s="43">
        <f>IF(Q74&gt;=0.1,1,IF(Q74&gt;-0.1,0,-1))</f>
        <v/>
      </c>
      <c r="S74" s="38" t="n"/>
      <c r="T74" s="43">
        <f>IF(S74&gt;=0.05,1,IF(S74&gt;-0.05,0,-1))</f>
        <v/>
      </c>
      <c r="U74" s="38" t="n"/>
      <c r="V74" s="43">
        <f>IF(U74&gt;=0.03,1,IF(U74&gt;-0.03,0,-1))</f>
        <v/>
      </c>
      <c r="W74" s="43">
        <f>R74+T74+V74</f>
        <v/>
      </c>
      <c r="Y74" s="38" t="n"/>
      <c r="Z74" s="38" t="n"/>
      <c r="AA74" s="38" t="n"/>
      <c r="AB74" s="38" t="n"/>
      <c r="AC74" s="38" t="n"/>
      <c r="AD74" s="38" t="n"/>
      <c r="AE74" s="38" t="n"/>
      <c r="AG74" s="39">
        <f>IF(H74&gt;I74,IF(I74&gt;J74,4,3),IF(H74&lt;J74,IF(I74&lt;J74,0,1),2))</f>
        <v/>
      </c>
      <c r="AI74" s="39">
        <f>IF(D74&gt;H74,3,IF(D74&gt;I74,2,IF(D74&gt;J74,1,0)))</f>
        <v/>
      </c>
      <c r="AK74" s="39">
        <f>IF(M74&gt;H74,3,IF(M74&gt;I74,2,IF(M74&gt;J74,1,0)))</f>
        <v/>
      </c>
      <c r="AM74" s="39">
        <f>IF(L74&gt;H74,3,IF(L74&gt;I74,2,IF(L74&gt;J74,1,0)))</f>
        <v/>
      </c>
      <c r="AO74" s="39">
        <f>IF(C73&gt;L73,2,IF(C73&gt;N73,1,0))</f>
        <v/>
      </c>
      <c r="AP74" s="39">
        <f>SUM(AO70:AO73)</f>
        <v/>
      </c>
      <c r="AQ74" s="39">
        <f>AQ73+1</f>
        <v/>
      </c>
      <c r="AR74" s="39">
        <f>IF(AP74&gt;0,AR73+1,0)</f>
        <v/>
      </c>
      <c r="AS74" s="39">
        <f>IF(AR75=0,AR74,0)</f>
        <v/>
      </c>
      <c r="AT74" s="36" t="n"/>
      <c r="AU74" s="36" t="n"/>
      <c r="AV74" s="36" t="n"/>
      <c r="AW74" s="36" t="n"/>
      <c r="AY74" s="39">
        <f>IF(D73&lt;M73,-2,IF(D73&lt;O73,-1,0))</f>
        <v/>
      </c>
      <c r="AZ74" s="39">
        <f>SUM(AY70:AY73)</f>
        <v/>
      </c>
      <c r="BA74" s="39">
        <f>BA73+1</f>
        <v/>
      </c>
      <c r="BB74" s="39">
        <f>IF(AZ74&lt;0,BB73+1,0)</f>
        <v/>
      </c>
      <c r="BC74" s="39">
        <f>IF(BB75=0,BB74,0)</f>
        <v/>
      </c>
      <c r="BD74" s="36" t="n"/>
      <c r="BE74" s="36" t="n"/>
      <c r="BF74" s="36" t="n"/>
      <c r="BG74" s="36" t="n"/>
    </row>
    <row r="75" ht="15" customHeight="1" s="27">
      <c r="B75" s="40" t="n">
        <v>42108</v>
      </c>
      <c r="C75" s="41" t="n">
        <v>23.165</v>
      </c>
      <c r="D75" s="41" t="n">
        <v>22.97</v>
      </c>
      <c r="E75" s="41" t="n">
        <v>23.07</v>
      </c>
      <c r="F75" s="41" t="n">
        <v>23.145</v>
      </c>
      <c r="G75" s="26" t="n"/>
      <c r="H75" s="41">
        <f>AVERAGE(F55:F74)</f>
        <v/>
      </c>
      <c r="I75" s="41">
        <f>AVERAGE(F26:F74)</f>
        <v/>
      </c>
      <c r="J75" s="36" t="n"/>
      <c r="K75" s="41">
        <f>STDEV(F55:F74)</f>
        <v/>
      </c>
      <c r="L75" s="41">
        <f>H75+2*K75</f>
        <v/>
      </c>
      <c r="M75" s="41">
        <f>H75-2*K75</f>
        <v/>
      </c>
      <c r="N75" s="41">
        <f>H75+1.5*K75</f>
        <v/>
      </c>
      <c r="O75" s="41">
        <f>H75-1.5*K75</f>
        <v/>
      </c>
      <c r="P75" s="26" t="n"/>
      <c r="Q75" s="42">
        <f>(H74-H45)/H45</f>
        <v/>
      </c>
      <c r="R75" s="43">
        <f>IF(Q75&gt;=0.1,1,IF(Q75&gt;-0.1,0,-1))</f>
        <v/>
      </c>
      <c r="S75" s="38" t="n"/>
      <c r="T75" s="43">
        <f>IF(S75&gt;=0.05,1,IF(S75&gt;-0.05,0,-1))</f>
        <v/>
      </c>
      <c r="U75" s="38" t="n"/>
      <c r="V75" s="43">
        <f>IF(U75&gt;=0.03,1,IF(U75&gt;-0.03,0,-1))</f>
        <v/>
      </c>
      <c r="W75" s="43">
        <f>R75+T75+V75</f>
        <v/>
      </c>
      <c r="Y75" s="38" t="n"/>
      <c r="Z75" s="38" t="n"/>
      <c r="AA75" s="38" t="n"/>
      <c r="AB75" s="38" t="n"/>
      <c r="AC75" s="38" t="n"/>
      <c r="AD75" s="38" t="n"/>
      <c r="AE75" s="38" t="n"/>
      <c r="AG75" s="39">
        <f>IF(H75&gt;I75,IF(I75&gt;J75,4,3),IF(H75&lt;J75,IF(I75&lt;J75,0,1),2))</f>
        <v/>
      </c>
      <c r="AI75" s="39">
        <f>IF(D75&gt;H75,3,IF(D75&gt;I75,2,IF(D75&gt;J75,1,0)))</f>
        <v/>
      </c>
      <c r="AK75" s="39">
        <f>IF(M75&gt;H75,3,IF(M75&gt;I75,2,IF(M75&gt;J75,1,0)))</f>
        <v/>
      </c>
      <c r="AM75" s="39">
        <f>IF(L75&gt;H75,3,IF(L75&gt;I75,2,IF(L75&gt;J75,1,0)))</f>
        <v/>
      </c>
      <c r="AO75" s="39">
        <f>IF(C74&gt;L74,2,IF(C74&gt;N74,1,0))</f>
        <v/>
      </c>
      <c r="AP75" s="39">
        <f>SUM(AO71:AO74)</f>
        <v/>
      </c>
      <c r="AQ75" s="39">
        <f>AQ74+1</f>
        <v/>
      </c>
      <c r="AR75" s="39">
        <f>IF(AP75&gt;0,AR74+1,0)</f>
        <v/>
      </c>
      <c r="AS75" s="39">
        <f>IF(AR76=0,AR75,0)</f>
        <v/>
      </c>
      <c r="AT75" s="36" t="n"/>
      <c r="AU75" s="36" t="n"/>
      <c r="AV75" s="36" t="n"/>
      <c r="AW75" s="36" t="n"/>
      <c r="AY75" s="39">
        <f>IF(D74&lt;M74,-2,IF(D74&lt;O74,-1,0))</f>
        <v/>
      </c>
      <c r="AZ75" s="39">
        <f>SUM(AY71:AY74)</f>
        <v/>
      </c>
      <c r="BA75" s="39">
        <f>BA74+1</f>
        <v/>
      </c>
      <c r="BB75" s="39">
        <f>IF(AZ75&lt;0,BB74+1,0)</f>
        <v/>
      </c>
      <c r="BC75" s="39">
        <f>IF(BB76=0,BB75,0)</f>
        <v/>
      </c>
      <c r="BD75" s="36" t="n"/>
      <c r="BE75" s="36" t="n"/>
      <c r="BF75" s="36" t="n"/>
      <c r="BG75" s="36" t="n"/>
    </row>
    <row r="76" ht="15" customHeight="1" s="27">
      <c r="B76" s="40" t="n">
        <v>42109</v>
      </c>
      <c r="C76" s="41" t="n">
        <v>23.555</v>
      </c>
      <c r="D76" s="41" t="n">
        <v>23.1</v>
      </c>
      <c r="E76" s="41" t="n">
        <v>23.115</v>
      </c>
      <c r="F76" s="41" t="n">
        <v>23.445</v>
      </c>
      <c r="G76" s="26" t="n"/>
      <c r="H76" s="41">
        <f>AVERAGE(F56:F75)</f>
        <v/>
      </c>
      <c r="I76" s="41">
        <f>AVERAGE(F27:F75)</f>
        <v/>
      </c>
      <c r="J76" s="36" t="n"/>
      <c r="K76" s="41">
        <f>STDEV(F56:F75)</f>
        <v/>
      </c>
      <c r="L76" s="41">
        <f>H76+2*K76</f>
        <v/>
      </c>
      <c r="M76" s="41">
        <f>H76-2*K76</f>
        <v/>
      </c>
      <c r="N76" s="41">
        <f>H76+1.5*K76</f>
        <v/>
      </c>
      <c r="O76" s="41">
        <f>H76-1.5*K76</f>
        <v/>
      </c>
      <c r="P76" s="26" t="n"/>
      <c r="Q76" s="42">
        <f>(H75-H46)/H46</f>
        <v/>
      </c>
      <c r="R76" s="43">
        <f>IF(Q76&gt;=0.1,1,IF(Q76&gt;-0.1,0,-1))</f>
        <v/>
      </c>
      <c r="S76" s="38" t="n"/>
      <c r="T76" s="43">
        <f>IF(S76&gt;=0.05,1,IF(S76&gt;-0.05,0,-1))</f>
        <v/>
      </c>
      <c r="U76" s="38" t="n"/>
      <c r="V76" s="43">
        <f>IF(U76&gt;=0.03,1,IF(U76&gt;-0.03,0,-1))</f>
        <v/>
      </c>
      <c r="W76" s="43">
        <f>R76+T76+V76</f>
        <v/>
      </c>
      <c r="Y76" s="38" t="n"/>
      <c r="Z76" s="38" t="n"/>
      <c r="AA76" s="38" t="n"/>
      <c r="AB76" s="38" t="n"/>
      <c r="AC76" s="38" t="n"/>
      <c r="AD76" s="38" t="n"/>
      <c r="AE76" s="38" t="n"/>
      <c r="AG76" s="39">
        <f>IF(H76&gt;I76,IF(I76&gt;J76,4,3),IF(H76&lt;J76,IF(I76&lt;J76,0,1),2))</f>
        <v/>
      </c>
      <c r="AI76" s="39">
        <f>IF(D76&gt;H76,3,IF(D76&gt;I76,2,IF(D76&gt;J76,1,0)))</f>
        <v/>
      </c>
      <c r="AK76" s="39">
        <f>IF(M76&gt;H76,3,IF(M76&gt;I76,2,IF(M76&gt;J76,1,0)))</f>
        <v/>
      </c>
      <c r="AM76" s="39">
        <f>IF(L76&gt;H76,3,IF(L76&gt;I76,2,IF(L76&gt;J76,1,0)))</f>
        <v/>
      </c>
      <c r="AO76" s="39">
        <f>IF(C75&gt;L75,2,IF(C75&gt;N75,1,0))</f>
        <v/>
      </c>
      <c r="AP76" s="39">
        <f>SUM(AO72:AO75)</f>
        <v/>
      </c>
      <c r="AQ76" s="39">
        <f>AQ75+1</f>
        <v/>
      </c>
      <c r="AR76" s="39">
        <f>IF(AP76&gt;0,AR75+1,0)</f>
        <v/>
      </c>
      <c r="AS76" s="39">
        <f>IF(AR77=0,AR76,0)</f>
        <v/>
      </c>
      <c r="AT76" s="36" t="n"/>
      <c r="AU76" s="36" t="n"/>
      <c r="AV76" s="36" t="n"/>
      <c r="AW76" s="36" t="n"/>
      <c r="AY76" s="39">
        <f>IF(D75&lt;M75,-2,IF(D75&lt;O75,-1,0))</f>
        <v/>
      </c>
      <c r="AZ76" s="39">
        <f>SUM(AY72:AY75)</f>
        <v/>
      </c>
      <c r="BA76" s="39">
        <f>BA75+1</f>
        <v/>
      </c>
      <c r="BB76" s="39">
        <f>IF(AZ76&lt;0,BB75+1,0)</f>
        <v/>
      </c>
      <c r="BC76" s="39">
        <f>IF(BB77=0,BB76,0)</f>
        <v/>
      </c>
      <c r="BD76" s="36" t="n"/>
      <c r="BE76" s="36" t="n"/>
      <c r="BF76" s="36" t="n"/>
      <c r="BG76" s="36" t="n"/>
    </row>
    <row r="77" ht="15" customHeight="1" s="27">
      <c r="B77" s="40" t="n">
        <v>42110</v>
      </c>
      <c r="C77" s="41" t="n">
        <v>23.49</v>
      </c>
      <c r="D77" s="41" t="n">
        <v>23.13</v>
      </c>
      <c r="E77" s="41" t="n">
        <v>23.48</v>
      </c>
      <c r="F77" s="41" t="n">
        <v>23.28</v>
      </c>
      <c r="G77" s="26" t="n"/>
      <c r="H77" s="41">
        <f>AVERAGE(F57:F76)</f>
        <v/>
      </c>
      <c r="I77" s="41">
        <f>AVERAGE(F28:F76)</f>
        <v/>
      </c>
      <c r="J77" s="36" t="n"/>
      <c r="K77" s="41">
        <f>STDEV(F57:F76)</f>
        <v/>
      </c>
      <c r="L77" s="41">
        <f>H77+2*K77</f>
        <v/>
      </c>
      <c r="M77" s="41">
        <f>H77-2*K77</f>
        <v/>
      </c>
      <c r="N77" s="41">
        <f>H77+1.5*K77</f>
        <v/>
      </c>
      <c r="O77" s="41">
        <f>H77-1.5*K77</f>
        <v/>
      </c>
      <c r="P77" s="26" t="n"/>
      <c r="Q77" s="42">
        <f>(H76-H47)/H47</f>
        <v/>
      </c>
      <c r="R77" s="43">
        <f>IF(Q77&gt;=0.1,1,IF(Q77&gt;-0.1,0,-1))</f>
        <v/>
      </c>
      <c r="S77" s="38" t="n"/>
      <c r="T77" s="43">
        <f>IF(S77&gt;=0.05,1,IF(S77&gt;-0.05,0,-1))</f>
        <v/>
      </c>
      <c r="U77" s="38" t="n"/>
      <c r="V77" s="43">
        <f>IF(U77&gt;=0.03,1,IF(U77&gt;-0.03,0,-1))</f>
        <v/>
      </c>
      <c r="W77" s="43">
        <f>R77+T77+V77</f>
        <v/>
      </c>
      <c r="Y77" s="38" t="n"/>
      <c r="Z77" s="38" t="n"/>
      <c r="AA77" s="38" t="n"/>
      <c r="AB77" s="38" t="n"/>
      <c r="AC77" s="38" t="n"/>
      <c r="AD77" s="38" t="n"/>
      <c r="AE77" s="38" t="n"/>
      <c r="AG77" s="39">
        <f>IF(H77&gt;I77,IF(I77&gt;J77,4,3),IF(H77&lt;J77,IF(I77&lt;J77,0,1),2))</f>
        <v/>
      </c>
      <c r="AI77" s="39">
        <f>IF(D77&gt;H77,3,IF(D77&gt;I77,2,IF(D77&gt;J77,1,0)))</f>
        <v/>
      </c>
      <c r="AK77" s="39">
        <f>IF(M77&gt;H77,3,IF(M77&gt;I77,2,IF(M77&gt;J77,1,0)))</f>
        <v/>
      </c>
      <c r="AM77" s="39">
        <f>IF(L77&gt;H77,3,IF(L77&gt;I77,2,IF(L77&gt;J77,1,0)))</f>
        <v/>
      </c>
      <c r="AO77" s="39">
        <f>IF(C76&gt;L76,2,IF(C76&gt;N76,1,0))</f>
        <v/>
      </c>
      <c r="AP77" s="39">
        <f>SUM(AO73:AO76)</f>
        <v/>
      </c>
      <c r="AQ77" s="39">
        <f>AQ76+1</f>
        <v/>
      </c>
      <c r="AR77" s="39">
        <f>IF(AP77&gt;0,AR76+1,0)</f>
        <v/>
      </c>
      <c r="AS77" s="39">
        <f>IF(AR78=0,AR77,0)</f>
        <v/>
      </c>
      <c r="AT77" s="36" t="n"/>
      <c r="AU77" s="36" t="n"/>
      <c r="AV77" s="36" t="n"/>
      <c r="AW77" s="36" t="n"/>
      <c r="AY77" s="39">
        <f>IF(D76&lt;M76,-2,IF(D76&lt;O76,-1,0))</f>
        <v/>
      </c>
      <c r="AZ77" s="39">
        <f>SUM(AY73:AY76)</f>
        <v/>
      </c>
      <c r="BA77" s="39">
        <f>BA76+1</f>
        <v/>
      </c>
      <c r="BB77" s="39">
        <f>IF(AZ77&lt;0,BB76+1,0)</f>
        <v/>
      </c>
      <c r="BC77" s="39">
        <f>IF(BB78=0,BB77,0)</f>
        <v/>
      </c>
      <c r="BD77" s="36" t="n"/>
      <c r="BE77" s="36" t="n"/>
      <c r="BF77" s="36" t="n"/>
      <c r="BG77" s="36" t="n"/>
    </row>
    <row r="78" ht="15" customHeight="1" s="27">
      <c r="B78" s="40" t="n">
        <v>42111</v>
      </c>
      <c r="C78" s="41" t="n">
        <v>23.325</v>
      </c>
      <c r="D78" s="41" t="n">
        <v>22.88</v>
      </c>
      <c r="E78" s="41" t="n">
        <v>23.23</v>
      </c>
      <c r="F78" s="41" t="n">
        <v>22.92</v>
      </c>
      <c r="G78" s="26" t="n"/>
      <c r="H78" s="41">
        <f>AVERAGE(F58:F77)</f>
        <v/>
      </c>
      <c r="I78" s="41">
        <f>AVERAGE(F29:F77)</f>
        <v/>
      </c>
      <c r="J78" s="36" t="n"/>
      <c r="K78" s="41">
        <f>STDEV(F58:F77)</f>
        <v/>
      </c>
      <c r="L78" s="41">
        <f>H78+2*K78</f>
        <v/>
      </c>
      <c r="M78" s="41">
        <f>H78-2*K78</f>
        <v/>
      </c>
      <c r="N78" s="41">
        <f>H78+1.5*K78</f>
        <v/>
      </c>
      <c r="O78" s="41">
        <f>H78-1.5*K78</f>
        <v/>
      </c>
      <c r="P78" s="26" t="n"/>
      <c r="Q78" s="42">
        <f>(H77-H48)/H48</f>
        <v/>
      </c>
      <c r="R78" s="43">
        <f>IF(Q78&gt;=0.1,1,IF(Q78&gt;-0.1,0,-1))</f>
        <v/>
      </c>
      <c r="S78" s="38" t="n"/>
      <c r="T78" s="43">
        <f>IF(S78&gt;=0.05,1,IF(S78&gt;-0.05,0,-1))</f>
        <v/>
      </c>
      <c r="U78" s="38" t="n"/>
      <c r="V78" s="43">
        <f>IF(U78&gt;=0.03,1,IF(U78&gt;-0.03,0,-1))</f>
        <v/>
      </c>
      <c r="W78" s="43">
        <f>R78+T78+V78</f>
        <v/>
      </c>
      <c r="Y78" s="38" t="n"/>
      <c r="Z78" s="38" t="n"/>
      <c r="AA78" s="38" t="n"/>
      <c r="AB78" s="38" t="n"/>
      <c r="AC78" s="38" t="n"/>
      <c r="AD78" s="38" t="n"/>
      <c r="AE78" s="38" t="n"/>
      <c r="AG78" s="39">
        <f>IF(H78&gt;I78,IF(I78&gt;J78,4,3),IF(H78&lt;J78,IF(I78&lt;J78,0,1),2))</f>
        <v/>
      </c>
      <c r="AI78" s="39">
        <f>IF(D78&gt;H78,3,IF(D78&gt;I78,2,IF(D78&gt;J78,1,0)))</f>
        <v/>
      </c>
      <c r="AK78" s="39">
        <f>IF(M78&gt;H78,3,IF(M78&gt;I78,2,IF(M78&gt;J78,1,0)))</f>
        <v/>
      </c>
      <c r="AM78" s="39">
        <f>IF(L78&gt;H78,3,IF(L78&gt;I78,2,IF(L78&gt;J78,1,0)))</f>
        <v/>
      </c>
      <c r="AO78" s="39">
        <f>IF(C77&gt;L77,2,IF(C77&gt;N77,1,0))</f>
        <v/>
      </c>
      <c r="AP78" s="39">
        <f>SUM(AO74:AO77)</f>
        <v/>
      </c>
      <c r="AQ78" s="39">
        <f>AQ77+1</f>
        <v/>
      </c>
      <c r="AR78" s="39">
        <f>IF(AP78&gt;0,AR77+1,0)</f>
        <v/>
      </c>
      <c r="AS78" s="39">
        <f>IF(AR79=0,AR78,0)</f>
        <v/>
      </c>
      <c r="AT78" s="36" t="n"/>
      <c r="AU78" s="36" t="n"/>
      <c r="AV78" s="36" t="n"/>
      <c r="AW78" s="36" t="n"/>
      <c r="AY78" s="39">
        <f>IF(D77&lt;M77,-2,IF(D77&lt;O77,-1,0))</f>
        <v/>
      </c>
      <c r="AZ78" s="39">
        <f>SUM(AY74:AY77)</f>
        <v/>
      </c>
      <c r="BA78" s="39">
        <f>BA77+1</f>
        <v/>
      </c>
      <c r="BB78" s="39">
        <f>IF(AZ78&lt;0,BB77+1,0)</f>
        <v/>
      </c>
      <c r="BC78" s="39">
        <f>IF(BB79=0,BB78,0)</f>
        <v/>
      </c>
      <c r="BD78" s="36" t="n"/>
      <c r="BE78" s="36" t="n"/>
      <c r="BF78" s="36" t="n"/>
      <c r="BG78" s="36" t="n"/>
    </row>
    <row r="79" ht="15" customHeight="1" s="27">
      <c r="B79" s="40" t="n">
        <v>42114</v>
      </c>
      <c r="C79" s="41" t="n">
        <v>23</v>
      </c>
      <c r="D79" s="41" t="n">
        <v>22.645</v>
      </c>
      <c r="E79" s="41" t="n">
        <v>22.945</v>
      </c>
      <c r="F79" s="41" t="n">
        <v>22.895</v>
      </c>
      <c r="G79" s="26" t="n"/>
      <c r="H79" s="41">
        <f>AVERAGE(F59:F78)</f>
        <v/>
      </c>
      <c r="I79" s="41">
        <f>AVERAGE(F30:F78)</f>
        <v/>
      </c>
      <c r="J79" s="36" t="n"/>
      <c r="K79" s="41">
        <f>STDEV(F59:F78)</f>
        <v/>
      </c>
      <c r="L79" s="41">
        <f>H79+2*K79</f>
        <v/>
      </c>
      <c r="M79" s="41">
        <f>H79-2*K79</f>
        <v/>
      </c>
      <c r="N79" s="41">
        <f>H79+1.5*K79</f>
        <v/>
      </c>
      <c r="O79" s="41">
        <f>H79-1.5*K79</f>
        <v/>
      </c>
      <c r="P79" s="26" t="n"/>
      <c r="Q79" s="42">
        <f>(H78-H49)/H49</f>
        <v/>
      </c>
      <c r="R79" s="43">
        <f>IF(Q79&gt;=0.1,1,IF(Q79&gt;-0.1,0,-1))</f>
        <v/>
      </c>
      <c r="S79" s="38" t="n"/>
      <c r="T79" s="43">
        <f>IF(S79&gt;=0.05,1,IF(S79&gt;-0.05,0,-1))</f>
        <v/>
      </c>
      <c r="U79" s="38" t="n"/>
      <c r="V79" s="43">
        <f>IF(U79&gt;=0.03,1,IF(U79&gt;-0.03,0,-1))</f>
        <v/>
      </c>
      <c r="W79" s="43">
        <f>R79+T79+V79</f>
        <v/>
      </c>
      <c r="Y79" s="38" t="n"/>
      <c r="Z79" s="38" t="n"/>
      <c r="AA79" s="38" t="n"/>
      <c r="AB79" s="38" t="n"/>
      <c r="AC79" s="38" t="n"/>
      <c r="AD79" s="38" t="n"/>
      <c r="AE79" s="38" t="n"/>
      <c r="AG79" s="39">
        <f>IF(H79&gt;I79,IF(I79&gt;J79,4,3),IF(H79&lt;J79,IF(I79&lt;J79,0,1),2))</f>
        <v/>
      </c>
      <c r="AI79" s="39">
        <f>IF(D79&gt;H79,3,IF(D79&gt;I79,2,IF(D79&gt;J79,1,0)))</f>
        <v/>
      </c>
      <c r="AK79" s="39">
        <f>IF(M79&gt;H79,3,IF(M79&gt;I79,2,IF(M79&gt;J79,1,0)))</f>
        <v/>
      </c>
      <c r="AM79" s="39">
        <f>IF(L79&gt;H79,3,IF(L79&gt;I79,2,IF(L79&gt;J79,1,0)))</f>
        <v/>
      </c>
      <c r="AO79" s="39">
        <f>IF(C78&gt;L78,2,IF(C78&gt;N78,1,0))</f>
        <v/>
      </c>
      <c r="AP79" s="39">
        <f>SUM(AO75:AO78)</f>
        <v/>
      </c>
      <c r="AQ79" s="39">
        <f>AQ78+1</f>
        <v/>
      </c>
      <c r="AR79" s="39">
        <f>IF(AP79&gt;0,AR78+1,0)</f>
        <v/>
      </c>
      <c r="AS79" s="39">
        <f>IF(AR80=0,AR79,0)</f>
        <v/>
      </c>
      <c r="AT79" s="36" t="n"/>
      <c r="AU79" s="36" t="n"/>
      <c r="AV79" s="36" t="n"/>
      <c r="AW79" s="36" t="n"/>
      <c r="AY79" s="39">
        <f>IF(D78&lt;M78,-2,IF(D78&lt;O78,-1,0))</f>
        <v/>
      </c>
      <c r="AZ79" s="39">
        <f>SUM(AY75:AY78)</f>
        <v/>
      </c>
      <c r="BA79" s="39">
        <f>BA78+1</f>
        <v/>
      </c>
      <c r="BB79" s="39">
        <f>IF(AZ79&lt;0,BB78+1,0)</f>
        <v/>
      </c>
      <c r="BC79" s="39">
        <f>IF(BB80=0,BB79,0)</f>
        <v/>
      </c>
      <c r="BD79" s="36" t="n"/>
      <c r="BE79" s="36" t="n"/>
      <c r="BF79" s="36" t="n"/>
      <c r="BG79" s="36" t="n"/>
    </row>
    <row r="80" ht="15" customHeight="1" s="27">
      <c r="B80" s="40" t="n">
        <v>42115</v>
      </c>
      <c r="C80" s="41" t="n">
        <v>23.165</v>
      </c>
      <c r="D80" s="41" t="n">
        <v>22.755</v>
      </c>
      <c r="E80" s="41" t="n">
        <v>22.995</v>
      </c>
      <c r="F80" s="41" t="n">
        <v>22.88</v>
      </c>
      <c r="G80" s="26" t="n"/>
      <c r="H80" s="41">
        <f>AVERAGE(F60:F79)</f>
        <v/>
      </c>
      <c r="I80" s="41">
        <f>AVERAGE(F31:F79)</f>
        <v/>
      </c>
      <c r="J80" s="36" t="n"/>
      <c r="K80" s="41">
        <f>STDEV(F60:F79)</f>
        <v/>
      </c>
      <c r="L80" s="41">
        <f>H80+2*K80</f>
        <v/>
      </c>
      <c r="M80" s="41">
        <f>H80-2*K80</f>
        <v/>
      </c>
      <c r="N80" s="41">
        <f>H80+1.5*K80</f>
        <v/>
      </c>
      <c r="O80" s="41">
        <f>H80-1.5*K80</f>
        <v/>
      </c>
      <c r="P80" s="26" t="n"/>
      <c r="Q80" s="42">
        <f>(H79-H50)/H50</f>
        <v/>
      </c>
      <c r="R80" s="43">
        <f>IF(Q80&gt;=0.1,1,IF(Q80&gt;-0.1,0,-1))</f>
        <v/>
      </c>
      <c r="S80" s="38" t="n"/>
      <c r="T80" s="43">
        <f>IF(S80&gt;=0.05,1,IF(S80&gt;-0.05,0,-1))</f>
        <v/>
      </c>
      <c r="U80" s="38" t="n"/>
      <c r="V80" s="43">
        <f>IF(U80&gt;=0.03,1,IF(U80&gt;-0.03,0,-1))</f>
        <v/>
      </c>
      <c r="W80" s="43">
        <f>R80+T80+V80</f>
        <v/>
      </c>
      <c r="Y80" s="38" t="n"/>
      <c r="Z80" s="38" t="n"/>
      <c r="AA80" s="38" t="n"/>
      <c r="AB80" s="38" t="n"/>
      <c r="AC80" s="38" t="n"/>
      <c r="AD80" s="38" t="n"/>
      <c r="AE80" s="38" t="n"/>
      <c r="AG80" s="39">
        <f>IF(H80&gt;I80,IF(I80&gt;J80,4,3),IF(H80&lt;J80,IF(I80&lt;J80,0,1),2))</f>
        <v/>
      </c>
      <c r="AI80" s="39">
        <f>IF(D80&gt;H80,3,IF(D80&gt;I80,2,IF(D80&gt;J80,1,0)))</f>
        <v/>
      </c>
      <c r="AK80" s="39">
        <f>IF(M80&gt;H80,3,IF(M80&gt;I80,2,IF(M80&gt;J80,1,0)))</f>
        <v/>
      </c>
      <c r="AM80" s="39">
        <f>IF(L80&gt;H80,3,IF(L80&gt;I80,2,IF(L80&gt;J80,1,0)))</f>
        <v/>
      </c>
      <c r="AO80" s="39">
        <f>IF(C79&gt;L79,2,IF(C79&gt;N79,1,0))</f>
        <v/>
      </c>
      <c r="AP80" s="39">
        <f>SUM(AO76:AO79)</f>
        <v/>
      </c>
      <c r="AQ80" s="39">
        <f>AQ79+1</f>
        <v/>
      </c>
      <c r="AR80" s="39">
        <f>IF(AP80&gt;0,AR79+1,0)</f>
        <v/>
      </c>
      <c r="AS80" s="39">
        <f>IF(AR81=0,AR80,0)</f>
        <v/>
      </c>
      <c r="AT80" s="36" t="n"/>
      <c r="AU80" s="36" t="n"/>
      <c r="AV80" s="36" t="n"/>
      <c r="AW80" s="36" t="n"/>
      <c r="AY80" s="39">
        <f>IF(D79&lt;M79,-2,IF(D79&lt;O79,-1,0))</f>
        <v/>
      </c>
      <c r="AZ80" s="39">
        <f>SUM(AY76:AY79)</f>
        <v/>
      </c>
      <c r="BA80" s="39">
        <f>BA79+1</f>
        <v/>
      </c>
      <c r="BB80" s="39">
        <f>IF(AZ80&lt;0,BB79+1,0)</f>
        <v/>
      </c>
      <c r="BC80" s="39">
        <f>IF(BB81=0,BB80,0)</f>
        <v/>
      </c>
      <c r="BD80" s="36" t="n"/>
      <c r="BE80" s="36" t="n"/>
      <c r="BF80" s="36" t="n"/>
      <c r="BG80" s="36" t="n"/>
    </row>
    <row r="81" ht="15" customHeight="1" s="27">
      <c r="B81" s="40" t="n">
        <v>42116</v>
      </c>
      <c r="C81" s="41" t="n">
        <v>22.98</v>
      </c>
      <c r="D81" s="41" t="n">
        <v>22.58</v>
      </c>
      <c r="E81" s="41" t="n">
        <v>22.905</v>
      </c>
      <c r="F81" s="41" t="n">
        <v>22.705</v>
      </c>
      <c r="G81" s="26" t="n"/>
      <c r="H81" s="41">
        <f>AVERAGE(F61:F80)</f>
        <v/>
      </c>
      <c r="I81" s="41">
        <f>AVERAGE(F32:F80)</f>
        <v/>
      </c>
      <c r="J81" s="36" t="n"/>
      <c r="K81" s="41">
        <f>STDEV(F61:F80)</f>
        <v/>
      </c>
      <c r="L81" s="41">
        <f>H81+2*K81</f>
        <v/>
      </c>
      <c r="M81" s="41">
        <f>H81-2*K81</f>
        <v/>
      </c>
      <c r="N81" s="41">
        <f>H81+1.5*K81</f>
        <v/>
      </c>
      <c r="O81" s="41">
        <f>H81-1.5*K81</f>
        <v/>
      </c>
      <c r="P81" s="26" t="n"/>
      <c r="Q81" s="42">
        <f>(H80-H51)/H51</f>
        <v/>
      </c>
      <c r="R81" s="43">
        <f>IF(Q81&gt;=0.1,1,IF(Q81&gt;-0.1,0,-1))</f>
        <v/>
      </c>
      <c r="S81" s="38" t="n"/>
      <c r="T81" s="43">
        <f>IF(S81&gt;=0.05,1,IF(S81&gt;-0.05,0,-1))</f>
        <v/>
      </c>
      <c r="U81" s="38" t="n"/>
      <c r="V81" s="43">
        <f>IF(U81&gt;=0.03,1,IF(U81&gt;-0.03,0,-1))</f>
        <v/>
      </c>
      <c r="W81" s="43">
        <f>R81+T81+V81</f>
        <v/>
      </c>
      <c r="Y81" s="38" t="n"/>
      <c r="Z81" s="38" t="n"/>
      <c r="AA81" s="38" t="n"/>
      <c r="AB81" s="38" t="n"/>
      <c r="AC81" s="38" t="n"/>
      <c r="AD81" s="38" t="n"/>
      <c r="AE81" s="38" t="n"/>
      <c r="AG81" s="39">
        <f>IF(H81&gt;I81,IF(I81&gt;J81,4,3),IF(H81&lt;J81,IF(I81&lt;J81,0,1),2))</f>
        <v/>
      </c>
      <c r="AI81" s="39">
        <f>IF(D81&gt;H81,3,IF(D81&gt;I81,2,IF(D81&gt;J81,1,0)))</f>
        <v/>
      </c>
      <c r="AK81" s="39">
        <f>IF(M81&gt;H81,3,IF(M81&gt;I81,2,IF(M81&gt;J81,1,0)))</f>
        <v/>
      </c>
      <c r="AM81" s="39">
        <f>IF(L81&gt;H81,3,IF(L81&gt;I81,2,IF(L81&gt;J81,1,0)))</f>
        <v/>
      </c>
      <c r="AO81" s="39">
        <f>IF(C80&gt;L80,2,IF(C80&gt;N80,1,0))</f>
        <v/>
      </c>
      <c r="AP81" s="39">
        <f>SUM(AO77:AO80)</f>
        <v/>
      </c>
      <c r="AQ81" s="39">
        <f>AQ80+1</f>
        <v/>
      </c>
      <c r="AR81" s="39">
        <f>IF(AP81&gt;0,AR80+1,0)</f>
        <v/>
      </c>
      <c r="AS81" s="39">
        <f>IF(AR82=0,AR81,0)</f>
        <v/>
      </c>
      <c r="AT81" s="36" t="n"/>
      <c r="AU81" s="36" t="n"/>
      <c r="AV81" s="36" t="n"/>
      <c r="AW81" s="36" t="n"/>
      <c r="AY81" s="39">
        <f>IF(D80&lt;M80,-2,IF(D80&lt;O80,-1,0))</f>
        <v/>
      </c>
      <c r="AZ81" s="39">
        <f>SUM(AY77:AY80)</f>
        <v/>
      </c>
      <c r="BA81" s="39">
        <f>BA80+1</f>
        <v/>
      </c>
      <c r="BB81" s="39">
        <f>IF(AZ81&lt;0,BB80+1,0)</f>
        <v/>
      </c>
      <c r="BC81" s="39">
        <f>IF(BB82=0,BB81,0)</f>
        <v/>
      </c>
      <c r="BD81" s="36" t="n"/>
      <c r="BE81" s="36" t="n"/>
      <c r="BF81" s="36" t="n"/>
      <c r="BG81" s="36" t="n"/>
    </row>
    <row r="82" ht="15" customHeight="1" s="27">
      <c r="B82" s="40" t="n">
        <v>42117</v>
      </c>
      <c r="C82" s="41" t="n">
        <v>22.785</v>
      </c>
      <c r="D82" s="41" t="n">
        <v>22.475</v>
      </c>
      <c r="E82" s="41" t="n">
        <v>22.665</v>
      </c>
      <c r="F82" s="41" t="n">
        <v>22.665</v>
      </c>
      <c r="G82" s="26" t="n"/>
      <c r="H82" s="41">
        <f>AVERAGE(F62:F81)</f>
        <v/>
      </c>
      <c r="I82" s="41">
        <f>AVERAGE(F33:F81)</f>
        <v/>
      </c>
      <c r="J82" s="36" t="n"/>
      <c r="K82" s="41">
        <f>STDEV(F62:F81)</f>
        <v/>
      </c>
      <c r="L82" s="41">
        <f>H82+2*K82</f>
        <v/>
      </c>
      <c r="M82" s="41">
        <f>H82-2*K82</f>
        <v/>
      </c>
      <c r="N82" s="41">
        <f>H82+1.5*K82</f>
        <v/>
      </c>
      <c r="O82" s="41">
        <f>H82-1.5*K82</f>
        <v/>
      </c>
      <c r="P82" s="26" t="n"/>
      <c r="Q82" s="42">
        <f>(H81-H52)/H52</f>
        <v/>
      </c>
      <c r="R82" s="43">
        <f>IF(Q82&gt;=0.1,1,IF(Q82&gt;-0.1,0,-1))</f>
        <v/>
      </c>
      <c r="S82" s="38" t="n"/>
      <c r="T82" s="43">
        <f>IF(S82&gt;=0.05,1,IF(S82&gt;-0.05,0,-1))</f>
        <v/>
      </c>
      <c r="U82" s="38" t="n"/>
      <c r="V82" s="43">
        <f>IF(U82&gt;=0.03,1,IF(U82&gt;-0.03,0,-1))</f>
        <v/>
      </c>
      <c r="W82" s="43">
        <f>R82+T82+V82</f>
        <v/>
      </c>
      <c r="Y82" s="38" t="n"/>
      <c r="Z82" s="38" t="n"/>
      <c r="AA82" s="38" t="n"/>
      <c r="AB82" s="38" t="n"/>
      <c r="AC82" s="38" t="n"/>
      <c r="AD82" s="38" t="n"/>
      <c r="AE82" s="38" t="n"/>
      <c r="AG82" s="39">
        <f>IF(H82&gt;I82,IF(I82&gt;J82,4,3),IF(H82&lt;J82,IF(I82&lt;J82,0,1),2))</f>
        <v/>
      </c>
      <c r="AI82" s="39">
        <f>IF(D82&gt;H82,3,IF(D82&gt;I82,2,IF(D82&gt;J82,1,0)))</f>
        <v/>
      </c>
      <c r="AK82" s="39">
        <f>IF(M82&gt;H82,3,IF(M82&gt;I82,2,IF(M82&gt;J82,1,0)))</f>
        <v/>
      </c>
      <c r="AM82" s="39">
        <f>IF(L82&gt;H82,3,IF(L82&gt;I82,2,IF(L82&gt;J82,1,0)))</f>
        <v/>
      </c>
      <c r="AO82" s="39">
        <f>IF(C81&gt;L81,2,IF(C81&gt;N81,1,0))</f>
        <v/>
      </c>
      <c r="AP82" s="39">
        <f>SUM(AO78:AO81)</f>
        <v/>
      </c>
      <c r="AQ82" s="39">
        <f>AQ81+1</f>
        <v/>
      </c>
      <c r="AR82" s="39">
        <f>IF(AP82&gt;0,AR81+1,0)</f>
        <v/>
      </c>
      <c r="AS82" s="39">
        <f>IF(AR83=0,AR82,0)</f>
        <v/>
      </c>
      <c r="AT82" s="36" t="n"/>
      <c r="AU82" s="36" t="n"/>
      <c r="AV82" s="36" t="n"/>
      <c r="AW82" s="36" t="n"/>
      <c r="AY82" s="39">
        <f>IF(D81&lt;M81,-2,IF(D81&lt;O81,-1,0))</f>
        <v/>
      </c>
      <c r="AZ82" s="39">
        <f>SUM(AY78:AY81)</f>
        <v/>
      </c>
      <c r="BA82" s="39">
        <f>BA81+1</f>
        <v/>
      </c>
      <c r="BB82" s="39">
        <f>IF(AZ82&lt;0,BB81+1,0)</f>
        <v/>
      </c>
      <c r="BC82" s="39">
        <f>IF(BB83=0,BB82,0)</f>
        <v/>
      </c>
      <c r="BD82" s="36" t="n"/>
      <c r="BE82" s="36" t="n"/>
      <c r="BF82" s="36" t="n"/>
      <c r="BG82" s="36" t="n"/>
    </row>
    <row r="83" ht="15" customHeight="1" s="27">
      <c r="B83" s="40" t="n">
        <v>42118</v>
      </c>
      <c r="C83" s="41" t="n">
        <v>22.86</v>
      </c>
      <c r="D83" s="41" t="n">
        <v>22.615</v>
      </c>
      <c r="E83" s="41" t="n">
        <v>22.71</v>
      </c>
      <c r="F83" s="41" t="n">
        <v>22.755</v>
      </c>
      <c r="G83" s="26" t="n"/>
      <c r="H83" s="41">
        <f>AVERAGE(F63:F82)</f>
        <v/>
      </c>
      <c r="I83" s="41">
        <f>AVERAGE(F34:F82)</f>
        <v/>
      </c>
      <c r="J83" s="36" t="n"/>
      <c r="K83" s="41">
        <f>STDEV(F63:F82)</f>
        <v/>
      </c>
      <c r="L83" s="41">
        <f>H83+2*K83</f>
        <v/>
      </c>
      <c r="M83" s="41">
        <f>H83-2*K83</f>
        <v/>
      </c>
      <c r="N83" s="41">
        <f>H83+1.5*K83</f>
        <v/>
      </c>
      <c r="O83" s="41">
        <f>H83-1.5*K83</f>
        <v/>
      </c>
      <c r="P83" s="26" t="n"/>
      <c r="Q83" s="42">
        <f>(H82-H53)/H53</f>
        <v/>
      </c>
      <c r="R83" s="43">
        <f>IF(Q83&gt;=0.1,1,IF(Q83&gt;-0.1,0,-1))</f>
        <v/>
      </c>
      <c r="S83" s="38" t="n"/>
      <c r="T83" s="43">
        <f>IF(S83&gt;=0.05,1,IF(S83&gt;-0.05,0,-1))</f>
        <v/>
      </c>
      <c r="U83" s="38" t="n"/>
      <c r="V83" s="43">
        <f>IF(U83&gt;=0.03,1,IF(U83&gt;-0.03,0,-1))</f>
        <v/>
      </c>
      <c r="W83" s="43">
        <f>R83+T83+V83</f>
        <v/>
      </c>
      <c r="Y83" s="38" t="n"/>
      <c r="Z83" s="38" t="n"/>
      <c r="AA83" s="38" t="n"/>
      <c r="AB83" s="38" t="n"/>
      <c r="AC83" s="38" t="n"/>
      <c r="AD83" s="38" t="n"/>
      <c r="AE83" s="38" t="n"/>
      <c r="AG83" s="39">
        <f>IF(H83&gt;I83,IF(I83&gt;J83,4,3),IF(H83&lt;J83,IF(I83&lt;J83,0,1),2))</f>
        <v/>
      </c>
      <c r="AI83" s="39">
        <f>IF(D83&gt;H83,3,IF(D83&gt;I83,2,IF(D83&gt;J83,1,0)))</f>
        <v/>
      </c>
      <c r="AK83" s="39">
        <f>IF(M83&gt;H83,3,IF(M83&gt;I83,2,IF(M83&gt;J83,1,0)))</f>
        <v/>
      </c>
      <c r="AM83" s="39">
        <f>IF(L83&gt;H83,3,IF(L83&gt;I83,2,IF(L83&gt;J83,1,0)))</f>
        <v/>
      </c>
      <c r="AO83" s="39">
        <f>IF(C82&gt;L82,2,IF(C82&gt;N82,1,0))</f>
        <v/>
      </c>
      <c r="AP83" s="39">
        <f>SUM(AO79:AO82)</f>
        <v/>
      </c>
      <c r="AQ83" s="39">
        <f>AQ82+1</f>
        <v/>
      </c>
      <c r="AR83" s="39">
        <f>IF(AP83&gt;0,AR82+1,0)</f>
        <v/>
      </c>
      <c r="AS83" s="39">
        <f>IF(AR84=0,AR83,0)</f>
        <v/>
      </c>
      <c r="AT83" s="36" t="n"/>
      <c r="AU83" s="36" t="n"/>
      <c r="AV83" s="36" t="n"/>
      <c r="AW83" s="36" t="n"/>
      <c r="AY83" s="39">
        <f>IF(D82&lt;M82,-2,IF(D82&lt;O82,-1,0))</f>
        <v/>
      </c>
      <c r="AZ83" s="39">
        <f>SUM(AY79:AY82)</f>
        <v/>
      </c>
      <c r="BA83" s="39">
        <f>BA82+1</f>
        <v/>
      </c>
      <c r="BB83" s="39">
        <f>IF(AZ83&lt;0,BB82+1,0)</f>
        <v/>
      </c>
      <c r="BC83" s="39">
        <f>IF(BB84=0,BB83,0)</f>
        <v/>
      </c>
      <c r="BD83" s="36" t="n"/>
      <c r="BE83" s="36" t="n"/>
      <c r="BF83" s="36" t="n"/>
      <c r="BG83" s="36" t="n"/>
    </row>
    <row r="84" ht="15" customHeight="1" s="27">
      <c r="B84" s="40" t="n">
        <v>42121</v>
      </c>
      <c r="C84" s="41" t="n">
        <v>23.075</v>
      </c>
      <c r="D84" s="41" t="n">
        <v>22.515</v>
      </c>
      <c r="E84" s="41" t="n">
        <v>22.745</v>
      </c>
      <c r="F84" s="41" t="n">
        <v>22.94</v>
      </c>
      <c r="G84" s="26" t="n"/>
      <c r="H84" s="41">
        <f>AVERAGE(F64:F83)</f>
        <v/>
      </c>
      <c r="I84" s="41">
        <f>AVERAGE(F35:F83)</f>
        <v/>
      </c>
      <c r="J84" s="36" t="n"/>
      <c r="K84" s="41">
        <f>STDEV(F64:F83)</f>
        <v/>
      </c>
      <c r="L84" s="41">
        <f>H84+2*K84</f>
        <v/>
      </c>
      <c r="M84" s="41">
        <f>H84-2*K84</f>
        <v/>
      </c>
      <c r="N84" s="41">
        <f>H84+1.5*K84</f>
        <v/>
      </c>
      <c r="O84" s="41">
        <f>H84-1.5*K84</f>
        <v/>
      </c>
      <c r="P84" s="26" t="n"/>
      <c r="Q84" s="42">
        <f>(H83-H54)/H54</f>
        <v/>
      </c>
      <c r="R84" s="43">
        <f>IF(Q84&gt;=0.1,1,IF(Q84&gt;-0.1,0,-1))</f>
        <v/>
      </c>
      <c r="S84" s="38" t="n"/>
      <c r="T84" s="43">
        <f>IF(S84&gt;=0.05,1,IF(S84&gt;-0.05,0,-1))</f>
        <v/>
      </c>
      <c r="U84" s="38" t="n"/>
      <c r="V84" s="43">
        <f>IF(U84&gt;=0.03,1,IF(U84&gt;-0.03,0,-1))</f>
        <v/>
      </c>
      <c r="W84" s="43">
        <f>R84+T84+V84</f>
        <v/>
      </c>
      <c r="Y84" s="38" t="n"/>
      <c r="Z84" s="38" t="n"/>
      <c r="AA84" s="38" t="n"/>
      <c r="AB84" s="38" t="n"/>
      <c r="AC84" s="38" t="n"/>
      <c r="AD84" s="38" t="n"/>
      <c r="AE84" s="38" t="n"/>
      <c r="AG84" s="39">
        <f>IF(H84&gt;I84,IF(I84&gt;J84,4,3),IF(H84&lt;J84,IF(I84&lt;J84,0,1),2))</f>
        <v/>
      </c>
      <c r="AI84" s="39">
        <f>IF(D84&gt;H84,3,IF(D84&gt;I84,2,IF(D84&gt;J84,1,0)))</f>
        <v/>
      </c>
      <c r="AK84" s="39">
        <f>IF(M84&gt;H84,3,IF(M84&gt;I84,2,IF(M84&gt;J84,1,0)))</f>
        <v/>
      </c>
      <c r="AM84" s="39">
        <f>IF(L84&gt;H84,3,IF(L84&gt;I84,2,IF(L84&gt;J84,1,0)))</f>
        <v/>
      </c>
      <c r="AO84" s="39">
        <f>IF(C83&gt;L83,2,IF(C83&gt;N83,1,0))</f>
        <v/>
      </c>
      <c r="AP84" s="39">
        <f>SUM(AO80:AO83)</f>
        <v/>
      </c>
      <c r="AQ84" s="39">
        <f>AQ83+1</f>
        <v/>
      </c>
      <c r="AR84" s="39">
        <f>IF(AP84&gt;0,AR83+1,0)</f>
        <v/>
      </c>
      <c r="AS84" s="39">
        <f>IF(AR85=0,AR84,0)</f>
        <v/>
      </c>
      <c r="AT84" s="36" t="n"/>
      <c r="AU84" s="36" t="n"/>
      <c r="AV84" s="36" t="n"/>
      <c r="AW84" s="36" t="n"/>
      <c r="AY84" s="39">
        <f>IF(D83&lt;M83,-2,IF(D83&lt;O83,-1,0))</f>
        <v/>
      </c>
      <c r="AZ84" s="39">
        <f>SUM(AY80:AY83)</f>
        <v/>
      </c>
      <c r="BA84" s="39">
        <f>BA83+1</f>
        <v/>
      </c>
      <c r="BB84" s="39">
        <f>IF(AZ84&lt;0,BB83+1,0)</f>
        <v/>
      </c>
      <c r="BC84" s="39">
        <f>IF(BB85=0,BB84,0)</f>
        <v/>
      </c>
      <c r="BD84" s="36" t="n"/>
      <c r="BE84" s="36" t="n"/>
      <c r="BF84" s="36" t="n"/>
      <c r="BG84" s="36" t="n"/>
    </row>
    <row r="85" ht="15" customHeight="1" s="27">
      <c r="B85" s="40" t="n">
        <v>42122</v>
      </c>
      <c r="C85" s="41" t="n">
        <v>23.18</v>
      </c>
      <c r="D85" s="41" t="n">
        <v>22.95</v>
      </c>
      <c r="E85" s="41" t="n">
        <v>22.97</v>
      </c>
      <c r="F85" s="41" t="n">
        <v>23.095</v>
      </c>
      <c r="G85" s="26" t="n"/>
      <c r="H85" s="41">
        <f>AVERAGE(F65:F84)</f>
        <v/>
      </c>
      <c r="I85" s="41">
        <f>AVERAGE(F36:F84)</f>
        <v/>
      </c>
      <c r="J85" s="36" t="n"/>
      <c r="K85" s="41">
        <f>STDEV(F65:F84)</f>
        <v/>
      </c>
      <c r="L85" s="41">
        <f>H85+2*K85</f>
        <v/>
      </c>
      <c r="M85" s="41">
        <f>H85-2*K85</f>
        <v/>
      </c>
      <c r="N85" s="41">
        <f>H85+1.5*K85</f>
        <v/>
      </c>
      <c r="O85" s="41">
        <f>H85-1.5*K85</f>
        <v/>
      </c>
      <c r="P85" s="26" t="n"/>
      <c r="Q85" s="42">
        <f>(H84-H55)/H55</f>
        <v/>
      </c>
      <c r="R85" s="43">
        <f>IF(Q85&gt;=0.1,1,IF(Q85&gt;-0.1,0,-1))</f>
        <v/>
      </c>
      <c r="S85" s="38" t="n"/>
      <c r="T85" s="43">
        <f>IF(S85&gt;=0.05,1,IF(S85&gt;-0.05,0,-1))</f>
        <v/>
      </c>
      <c r="U85" s="38" t="n"/>
      <c r="V85" s="43">
        <f>IF(U85&gt;=0.03,1,IF(U85&gt;-0.03,0,-1))</f>
        <v/>
      </c>
      <c r="W85" s="43">
        <f>R85+T85+V85</f>
        <v/>
      </c>
      <c r="Y85" s="38" t="n"/>
      <c r="Z85" s="38" t="n"/>
      <c r="AA85" s="38" t="n"/>
      <c r="AB85" s="38" t="n"/>
      <c r="AC85" s="38" t="n"/>
      <c r="AD85" s="38" t="n"/>
      <c r="AE85" s="38" t="n"/>
      <c r="AG85" s="39">
        <f>IF(H85&gt;I85,IF(I85&gt;J85,4,3),IF(H85&lt;J85,IF(I85&lt;J85,0,1),2))</f>
        <v/>
      </c>
      <c r="AI85" s="39">
        <f>IF(D85&gt;H85,3,IF(D85&gt;I85,2,IF(D85&gt;J85,1,0)))</f>
        <v/>
      </c>
      <c r="AK85" s="39">
        <f>IF(M85&gt;H85,3,IF(M85&gt;I85,2,IF(M85&gt;J85,1,0)))</f>
        <v/>
      </c>
      <c r="AM85" s="39">
        <f>IF(L85&gt;H85,3,IF(L85&gt;I85,2,IF(L85&gt;J85,1,0)))</f>
        <v/>
      </c>
      <c r="AO85" s="39">
        <f>IF(C84&gt;L84,2,IF(C84&gt;N84,1,0))</f>
        <v/>
      </c>
      <c r="AP85" s="39">
        <f>SUM(AO81:AO84)</f>
        <v/>
      </c>
      <c r="AQ85" s="39">
        <f>AQ84+1</f>
        <v/>
      </c>
      <c r="AR85" s="39">
        <f>IF(AP85&gt;0,AR84+1,0)</f>
        <v/>
      </c>
      <c r="AS85" s="39">
        <f>IF(AR86=0,AR85,0)</f>
        <v/>
      </c>
      <c r="AT85" s="36" t="n"/>
      <c r="AU85" s="36" t="n"/>
      <c r="AV85" s="36" t="n"/>
      <c r="AW85" s="36" t="n"/>
      <c r="AY85" s="39">
        <f>IF(D84&lt;M84,-2,IF(D84&lt;O84,-1,0))</f>
        <v/>
      </c>
      <c r="AZ85" s="39">
        <f>SUM(AY81:AY84)</f>
        <v/>
      </c>
      <c r="BA85" s="39">
        <f>BA84+1</f>
        <v/>
      </c>
      <c r="BB85" s="39">
        <f>IF(AZ85&lt;0,BB84+1,0)</f>
        <v/>
      </c>
      <c r="BC85" s="39">
        <f>IF(BB86=0,BB85,0)</f>
        <v/>
      </c>
      <c r="BD85" s="36" t="n"/>
      <c r="BE85" s="36" t="n"/>
      <c r="BF85" s="36" t="n"/>
      <c r="BG85" s="36" t="n"/>
    </row>
    <row r="86" ht="15" customHeight="1" s="27">
      <c r="B86" s="40" t="n">
        <v>42123</v>
      </c>
      <c r="C86" s="41" t="n">
        <v>23.35</v>
      </c>
      <c r="D86" s="41" t="n">
        <v>22.81</v>
      </c>
      <c r="E86" s="41" t="n">
        <v>23.11</v>
      </c>
      <c r="F86" s="41" t="n">
        <v>22.825</v>
      </c>
      <c r="G86" s="26" t="n"/>
      <c r="H86" s="41">
        <f>AVERAGE(F66:F85)</f>
        <v/>
      </c>
      <c r="I86" s="41">
        <f>AVERAGE(F37:F85)</f>
        <v/>
      </c>
      <c r="J86" s="36" t="n"/>
      <c r="K86" s="41">
        <f>STDEV(F66:F85)</f>
        <v/>
      </c>
      <c r="L86" s="41">
        <f>H86+2*K86</f>
        <v/>
      </c>
      <c r="M86" s="41">
        <f>H86-2*K86</f>
        <v/>
      </c>
      <c r="N86" s="41">
        <f>H86+1.5*K86</f>
        <v/>
      </c>
      <c r="O86" s="41">
        <f>H86-1.5*K86</f>
        <v/>
      </c>
      <c r="P86" s="26" t="n"/>
      <c r="Q86" s="42">
        <f>(H85-H56)/H56</f>
        <v/>
      </c>
      <c r="R86" s="43">
        <f>IF(Q86&gt;=0.1,1,IF(Q86&gt;-0.1,0,-1))</f>
        <v/>
      </c>
      <c r="S86" s="42">
        <f>(I86-I56)/I56</f>
        <v/>
      </c>
      <c r="T86" s="43">
        <f>IF(S86&gt;=0.05,1,IF(S86&gt;-0.05,0,-1))</f>
        <v/>
      </c>
      <c r="U86" s="38" t="n"/>
      <c r="V86" s="43">
        <f>IF(U86&gt;=0.03,1,IF(U86&gt;-0.03,0,-1))</f>
        <v/>
      </c>
      <c r="W86" s="43">
        <f>R86+T86+V86</f>
        <v/>
      </c>
      <c r="Y86" s="38" t="n"/>
      <c r="Z86" s="38" t="n"/>
      <c r="AA86" s="38" t="n"/>
      <c r="AB86" s="38" t="n"/>
      <c r="AC86" s="38" t="n"/>
      <c r="AD86" s="38" t="n"/>
      <c r="AE86" s="38" t="n"/>
      <c r="AG86" s="39">
        <f>IF(H86&gt;I86,IF(I86&gt;J86,4,3),IF(H86&lt;J86,IF(I86&lt;J86,0,1),2))</f>
        <v/>
      </c>
      <c r="AI86" s="39">
        <f>IF(D86&gt;H86,3,IF(D86&gt;I86,2,IF(D86&gt;J86,1,0)))</f>
        <v/>
      </c>
      <c r="AK86" s="39">
        <f>IF(M86&gt;H86,3,IF(M86&gt;I86,2,IF(M86&gt;J86,1,0)))</f>
        <v/>
      </c>
      <c r="AM86" s="39">
        <f>IF(L86&gt;H86,3,IF(L86&gt;I86,2,IF(L86&gt;J86,1,0)))</f>
        <v/>
      </c>
      <c r="AO86" s="39">
        <f>IF(C85&gt;L85,2,IF(C85&gt;N85,1,0))</f>
        <v/>
      </c>
      <c r="AP86" s="39">
        <f>SUM(AO82:AO85)</f>
        <v/>
      </c>
      <c r="AQ86" s="39">
        <f>AQ85+1</f>
        <v/>
      </c>
      <c r="AR86" s="39">
        <f>IF(AP86&gt;0,AR85+1,0)</f>
        <v/>
      </c>
      <c r="AS86" s="39">
        <f>IF(AR87=0,AR86,0)</f>
        <v/>
      </c>
      <c r="AT86" s="36" t="n"/>
      <c r="AU86" s="36" t="n"/>
      <c r="AV86" s="36" t="n"/>
      <c r="AW86" s="36" t="n"/>
      <c r="AY86" s="39">
        <f>IF(D85&lt;M85,-2,IF(D85&lt;O85,-1,0))</f>
        <v/>
      </c>
      <c r="AZ86" s="39">
        <f>SUM(AY82:AY85)</f>
        <v/>
      </c>
      <c r="BA86" s="39">
        <f>BA85+1</f>
        <v/>
      </c>
      <c r="BB86" s="39">
        <f>IF(AZ86&lt;0,BB85+1,0)</f>
        <v/>
      </c>
      <c r="BC86" s="39">
        <f>IF(BB87=0,BB86,0)</f>
        <v/>
      </c>
      <c r="BD86" s="36" t="n"/>
      <c r="BE86" s="36" t="n"/>
      <c r="BF86" s="36" t="n"/>
      <c r="BG86" s="36" t="n"/>
    </row>
    <row r="87" ht="15" customHeight="1" s="27">
      <c r="B87" s="40" t="n">
        <v>42124</v>
      </c>
      <c r="C87" s="41" t="n">
        <v>23.01</v>
      </c>
      <c r="D87" s="41" t="n">
        <v>22.615</v>
      </c>
      <c r="E87" s="41" t="n">
        <v>22.85</v>
      </c>
      <c r="F87" s="41" t="n">
        <v>22.73</v>
      </c>
      <c r="G87" s="26" t="n"/>
      <c r="H87" s="41">
        <f>AVERAGE(F67:F86)</f>
        <v/>
      </c>
      <c r="I87" s="41">
        <f>AVERAGE(F38:F86)</f>
        <v/>
      </c>
      <c r="J87" s="36" t="n"/>
      <c r="K87" s="41">
        <f>STDEV(F67:F86)</f>
        <v/>
      </c>
      <c r="L87" s="41">
        <f>H87+2*K87</f>
        <v/>
      </c>
      <c r="M87" s="41">
        <f>H87-2*K87</f>
        <v/>
      </c>
      <c r="N87" s="41">
        <f>H87+1.5*K87</f>
        <v/>
      </c>
      <c r="O87" s="41">
        <f>H87-1.5*K87</f>
        <v/>
      </c>
      <c r="P87" s="26" t="n"/>
      <c r="Q87" s="42">
        <f>(H86-H57)/H57</f>
        <v/>
      </c>
      <c r="R87" s="43">
        <f>IF(Q87&gt;=0.1,1,IF(Q87&gt;-0.1,0,-1))</f>
        <v/>
      </c>
      <c r="S87" s="42">
        <f>(I87-I57)/I57</f>
        <v/>
      </c>
      <c r="T87" s="43">
        <f>IF(S87&gt;=0.05,1,IF(S87&gt;-0.05,0,-1))</f>
        <v/>
      </c>
      <c r="U87" s="38" t="n"/>
      <c r="V87" s="43">
        <f>IF(U87&gt;=0.03,1,IF(U87&gt;-0.03,0,-1))</f>
        <v/>
      </c>
      <c r="W87" s="43">
        <f>R87+T87+V87</f>
        <v/>
      </c>
      <c r="Y87" s="38" t="n"/>
      <c r="Z87" s="38" t="n"/>
      <c r="AA87" s="38" t="n"/>
      <c r="AB87" s="38" t="n"/>
      <c r="AC87" s="38" t="n"/>
      <c r="AD87" s="38" t="n"/>
      <c r="AE87" s="38" t="n"/>
      <c r="AG87" s="39">
        <f>IF(H87&gt;I87,IF(I87&gt;J87,4,3),IF(H87&lt;J87,IF(I87&lt;J87,0,1),2))</f>
        <v/>
      </c>
      <c r="AI87" s="39">
        <f>IF(D87&gt;H87,3,IF(D87&gt;I87,2,IF(D87&gt;J87,1,0)))</f>
        <v/>
      </c>
      <c r="AK87" s="39">
        <f>IF(M87&gt;H87,3,IF(M87&gt;I87,2,IF(M87&gt;J87,1,0)))</f>
        <v/>
      </c>
      <c r="AM87" s="39">
        <f>IF(L87&gt;H87,3,IF(L87&gt;I87,2,IF(L87&gt;J87,1,0)))</f>
        <v/>
      </c>
      <c r="AO87" s="39">
        <f>IF(C86&gt;L86,2,IF(C86&gt;N86,1,0))</f>
        <v/>
      </c>
      <c r="AP87" s="39">
        <f>SUM(AO83:AO86)</f>
        <v/>
      </c>
      <c r="AQ87" s="39">
        <f>AQ86+1</f>
        <v/>
      </c>
      <c r="AR87" s="39">
        <f>IF(AP87&gt;0,AR86+1,0)</f>
        <v/>
      </c>
      <c r="AS87" s="39">
        <f>IF(AR88=0,AR87,0)</f>
        <v/>
      </c>
      <c r="AT87" s="36" t="n"/>
      <c r="AU87" s="36" t="n"/>
      <c r="AV87" s="36" t="n"/>
      <c r="AW87" s="36" t="n"/>
      <c r="AY87" s="39">
        <f>IF(D86&lt;M86,-2,IF(D86&lt;O86,-1,0))</f>
        <v/>
      </c>
      <c r="AZ87" s="39">
        <f>SUM(AY83:AY86)</f>
        <v/>
      </c>
      <c r="BA87" s="39">
        <f>BA86+1</f>
        <v/>
      </c>
      <c r="BB87" s="39">
        <f>IF(AZ87&lt;0,BB86+1,0)</f>
        <v/>
      </c>
      <c r="BC87" s="39">
        <f>IF(BB88=0,BB87,0)</f>
        <v/>
      </c>
      <c r="BD87" s="36" t="n"/>
      <c r="BE87" s="36" t="n"/>
      <c r="BF87" s="36" t="n"/>
      <c r="BG87" s="36" t="n"/>
    </row>
    <row r="88" ht="15" customHeight="1" s="27">
      <c r="B88" s="40" t="n">
        <v>42128</v>
      </c>
      <c r="C88" s="41" t="n">
        <v>22.78</v>
      </c>
      <c r="D88" s="41" t="n">
        <v>22.23</v>
      </c>
      <c r="E88" s="41" t="n">
        <v>22.76</v>
      </c>
      <c r="F88" s="41" t="n">
        <v>22.48</v>
      </c>
      <c r="G88" s="26" t="n"/>
      <c r="H88" s="41">
        <f>AVERAGE(F68:F87)</f>
        <v/>
      </c>
      <c r="I88" s="41">
        <f>AVERAGE(F39:F87)</f>
        <v/>
      </c>
      <c r="J88" s="36" t="n"/>
      <c r="K88" s="41">
        <f>STDEV(F68:F87)</f>
        <v/>
      </c>
      <c r="L88" s="41">
        <f>H88+2*K88</f>
        <v/>
      </c>
      <c r="M88" s="41">
        <f>H88-2*K88</f>
        <v/>
      </c>
      <c r="N88" s="41">
        <f>H88+1.5*K88</f>
        <v/>
      </c>
      <c r="O88" s="41">
        <f>H88-1.5*K88</f>
        <v/>
      </c>
      <c r="P88" s="26" t="n"/>
      <c r="Q88" s="42">
        <f>(H87-H58)/H58</f>
        <v/>
      </c>
      <c r="R88" s="43">
        <f>IF(Q88&gt;=0.1,1,IF(Q88&gt;-0.1,0,-1))</f>
        <v/>
      </c>
      <c r="S88" s="42">
        <f>(I88-I58)/I58</f>
        <v/>
      </c>
      <c r="T88" s="43">
        <f>IF(S88&gt;=0.05,1,IF(S88&gt;-0.05,0,-1))</f>
        <v/>
      </c>
      <c r="U88" s="38" t="n"/>
      <c r="V88" s="43">
        <f>IF(U88&gt;=0.03,1,IF(U88&gt;-0.03,0,-1))</f>
        <v/>
      </c>
      <c r="W88" s="43">
        <f>R88+T88+V88</f>
        <v/>
      </c>
      <c r="Y88" s="38" t="n"/>
      <c r="Z88" s="38" t="n"/>
      <c r="AA88" s="38" t="n"/>
      <c r="AB88" s="38" t="n"/>
      <c r="AC88" s="38" t="n"/>
      <c r="AD88" s="38" t="n"/>
      <c r="AE88" s="38" t="n"/>
      <c r="AG88" s="39">
        <f>IF(H88&gt;I88,IF(I88&gt;J88,4,3),IF(H88&lt;J88,IF(I88&lt;J88,0,1),2))</f>
        <v/>
      </c>
      <c r="AI88" s="39">
        <f>IF(D88&gt;H88,3,IF(D88&gt;I88,2,IF(D88&gt;J88,1,0)))</f>
        <v/>
      </c>
      <c r="AK88" s="39">
        <f>IF(M88&gt;H88,3,IF(M88&gt;I88,2,IF(M88&gt;J88,1,0)))</f>
        <v/>
      </c>
      <c r="AM88" s="39">
        <f>IF(L88&gt;H88,3,IF(L88&gt;I88,2,IF(L88&gt;J88,1,0)))</f>
        <v/>
      </c>
      <c r="AO88" s="39">
        <f>IF(C87&gt;L87,2,IF(C87&gt;N87,1,0))</f>
        <v/>
      </c>
      <c r="AP88" s="39">
        <f>SUM(AO84:AO87)</f>
        <v/>
      </c>
      <c r="AQ88" s="39">
        <f>AQ87+1</f>
        <v/>
      </c>
      <c r="AR88" s="39">
        <f>IF(AP88&gt;0,AR87+1,0)</f>
        <v/>
      </c>
      <c r="AS88" s="39">
        <f>IF(AR89=0,AR88,0)</f>
        <v/>
      </c>
      <c r="AT88" s="36" t="n"/>
      <c r="AU88" s="36" t="n"/>
      <c r="AV88" s="36" t="n"/>
      <c r="AW88" s="36" t="n"/>
      <c r="AY88" s="39">
        <f>IF(D87&lt;M87,-2,IF(D87&lt;O87,-1,0))</f>
        <v/>
      </c>
      <c r="AZ88" s="39">
        <f>SUM(AY84:AY87)</f>
        <v/>
      </c>
      <c r="BA88" s="39">
        <f>BA87+1</f>
        <v/>
      </c>
      <c r="BB88" s="39">
        <f>IF(AZ88&lt;0,BB87+1,0)</f>
        <v/>
      </c>
      <c r="BC88" s="39">
        <f>IF(BB89=0,BB88,0)</f>
        <v/>
      </c>
      <c r="BD88" s="36" t="n"/>
      <c r="BE88" s="36" t="n"/>
      <c r="BF88" s="36" t="n"/>
      <c r="BG88" s="36" t="n"/>
    </row>
    <row r="89" ht="15" customHeight="1" s="27">
      <c r="B89" s="40" t="n">
        <v>42129</v>
      </c>
      <c r="C89" s="41" t="n">
        <v>22.78</v>
      </c>
      <c r="D89" s="41" t="n">
        <v>22.03</v>
      </c>
      <c r="E89" s="41" t="n">
        <v>22.52</v>
      </c>
      <c r="F89" s="41" t="n">
        <v>22.065</v>
      </c>
      <c r="G89" s="26" t="n"/>
      <c r="H89" s="41">
        <f>AVERAGE(F69:F88)</f>
        <v/>
      </c>
      <c r="I89" s="41">
        <f>AVERAGE(F40:F88)</f>
        <v/>
      </c>
      <c r="J89" s="36" t="n"/>
      <c r="K89" s="41">
        <f>STDEV(F69:F88)</f>
        <v/>
      </c>
      <c r="L89" s="41">
        <f>H89+2*K89</f>
        <v/>
      </c>
      <c r="M89" s="41">
        <f>H89-2*K89</f>
        <v/>
      </c>
      <c r="N89" s="41">
        <f>H89+1.5*K89</f>
        <v/>
      </c>
      <c r="O89" s="41">
        <f>H89-1.5*K89</f>
        <v/>
      </c>
      <c r="P89" s="26" t="n"/>
      <c r="Q89" s="42">
        <f>(H88-H59)/H59</f>
        <v/>
      </c>
      <c r="R89" s="43">
        <f>IF(Q89&gt;=0.1,1,IF(Q89&gt;-0.1,0,-1))</f>
        <v/>
      </c>
      <c r="S89" s="42">
        <f>(I89-I59)/I59</f>
        <v/>
      </c>
      <c r="T89" s="43">
        <f>IF(S89&gt;=0.05,1,IF(S89&gt;-0.05,0,-1))</f>
        <v/>
      </c>
      <c r="U89" s="38" t="n"/>
      <c r="V89" s="43">
        <f>IF(U89&gt;=0.03,1,IF(U89&gt;-0.03,0,-1))</f>
        <v/>
      </c>
      <c r="W89" s="43">
        <f>R89+T89+V89</f>
        <v/>
      </c>
      <c r="Y89" s="38" t="n"/>
      <c r="Z89" s="38" t="n"/>
      <c r="AA89" s="38" t="n"/>
      <c r="AB89" s="38" t="n"/>
      <c r="AC89" s="38" t="n"/>
      <c r="AD89" s="38" t="n"/>
      <c r="AE89" s="38" t="n"/>
      <c r="AG89" s="39">
        <f>IF(H89&gt;I89,IF(I89&gt;J89,4,3),IF(H89&lt;J89,IF(I89&lt;J89,0,1),2))</f>
        <v/>
      </c>
      <c r="AI89" s="39">
        <f>IF(D89&gt;H89,3,IF(D89&gt;I89,2,IF(D89&gt;J89,1,0)))</f>
        <v/>
      </c>
      <c r="AK89" s="39">
        <f>IF(M89&gt;H89,3,IF(M89&gt;I89,2,IF(M89&gt;J89,1,0)))</f>
        <v/>
      </c>
      <c r="AM89" s="39">
        <f>IF(L89&gt;H89,3,IF(L89&gt;I89,2,IF(L89&gt;J89,1,0)))</f>
        <v/>
      </c>
      <c r="AO89" s="39">
        <f>IF(C88&gt;L88,2,IF(C88&gt;N88,1,0))</f>
        <v/>
      </c>
      <c r="AP89" s="39">
        <f>SUM(AO85:AO88)</f>
        <v/>
      </c>
      <c r="AQ89" s="39">
        <f>AQ88+1</f>
        <v/>
      </c>
      <c r="AR89" s="39">
        <f>IF(AP89&gt;0,AR88+1,0)</f>
        <v/>
      </c>
      <c r="AS89" s="39">
        <f>IF(AR90=0,AR89,0)</f>
        <v/>
      </c>
      <c r="AT89" s="36" t="n"/>
      <c r="AU89" s="36" t="n"/>
      <c r="AV89" s="36" t="n"/>
      <c r="AW89" s="36" t="n"/>
      <c r="AY89" s="39">
        <f>IF(D88&lt;M88,-2,IF(D88&lt;O88,-1,0))</f>
        <v/>
      </c>
      <c r="AZ89" s="39">
        <f>SUM(AY85:AY88)</f>
        <v/>
      </c>
      <c r="BA89" s="39">
        <f>BA88+1</f>
        <v/>
      </c>
      <c r="BB89" s="39">
        <f>IF(AZ89&lt;0,BB88+1,0)</f>
        <v/>
      </c>
      <c r="BC89" s="39">
        <f>IF(BB90=0,BB89,0)</f>
        <v/>
      </c>
      <c r="BD89" s="36" t="n"/>
      <c r="BE89" s="36" t="n"/>
      <c r="BF89" s="36" t="n"/>
      <c r="BG89" s="36" t="n"/>
    </row>
    <row r="90" ht="15" customHeight="1" s="27">
      <c r="B90" s="40" t="n">
        <v>42130</v>
      </c>
      <c r="C90" s="41" t="n">
        <v>22.21</v>
      </c>
      <c r="D90" s="41" t="n">
        <v>21.875</v>
      </c>
      <c r="E90" s="41" t="n">
        <v>22.1</v>
      </c>
      <c r="F90" s="41" t="n">
        <v>22.065</v>
      </c>
      <c r="G90" s="26" t="n"/>
      <c r="H90" s="41">
        <f>AVERAGE(F70:F89)</f>
        <v/>
      </c>
      <c r="I90" s="41">
        <f>AVERAGE(F41:F89)</f>
        <v/>
      </c>
      <c r="J90" s="36" t="n"/>
      <c r="K90" s="41">
        <f>STDEV(F70:F89)</f>
        <v/>
      </c>
      <c r="L90" s="41">
        <f>H90+2*K90</f>
        <v/>
      </c>
      <c r="M90" s="41">
        <f>H90-2*K90</f>
        <v/>
      </c>
      <c r="N90" s="41">
        <f>H90+1.5*K90</f>
        <v/>
      </c>
      <c r="O90" s="41">
        <f>H90-1.5*K90</f>
        <v/>
      </c>
      <c r="P90" s="26" t="n"/>
      <c r="Q90" s="42">
        <f>(H89-H60)/H60</f>
        <v/>
      </c>
      <c r="R90" s="43">
        <f>IF(Q90&gt;=0.1,1,IF(Q90&gt;-0.1,0,-1))</f>
        <v/>
      </c>
      <c r="S90" s="42">
        <f>(I90-I60)/I60</f>
        <v/>
      </c>
      <c r="T90" s="43">
        <f>IF(S90&gt;=0.05,1,IF(S90&gt;-0.05,0,-1))</f>
        <v/>
      </c>
      <c r="U90" s="38" t="n"/>
      <c r="V90" s="43">
        <f>IF(U90&gt;=0.03,1,IF(U90&gt;-0.03,0,-1))</f>
        <v/>
      </c>
      <c r="W90" s="43">
        <f>R90+T90+V90</f>
        <v/>
      </c>
      <c r="Y90" s="38" t="n"/>
      <c r="Z90" s="38" t="n"/>
      <c r="AA90" s="38" t="n"/>
      <c r="AB90" s="38" t="n"/>
      <c r="AC90" s="38" t="n"/>
      <c r="AD90" s="38" t="n"/>
      <c r="AE90" s="38" t="n"/>
      <c r="AG90" s="39">
        <f>IF(H90&gt;I90,IF(I90&gt;J90,4,3),IF(H90&lt;J90,IF(I90&lt;J90,0,1),2))</f>
        <v/>
      </c>
      <c r="AI90" s="39">
        <f>IF(D90&gt;H90,3,IF(D90&gt;I90,2,IF(D90&gt;J90,1,0)))</f>
        <v/>
      </c>
      <c r="AK90" s="39">
        <f>IF(M90&gt;H90,3,IF(M90&gt;I90,2,IF(M90&gt;J90,1,0)))</f>
        <v/>
      </c>
      <c r="AM90" s="39">
        <f>IF(L90&gt;H90,3,IF(L90&gt;I90,2,IF(L90&gt;J90,1,0)))</f>
        <v/>
      </c>
      <c r="AO90" s="39">
        <f>IF(C89&gt;L89,2,IF(C89&gt;N89,1,0))</f>
        <v/>
      </c>
      <c r="AP90" s="39">
        <f>SUM(AO86:AO89)</f>
        <v/>
      </c>
      <c r="AQ90" s="39">
        <f>AQ89+1</f>
        <v/>
      </c>
      <c r="AR90" s="39">
        <f>IF(AP90&gt;0,AR89+1,0)</f>
        <v/>
      </c>
      <c r="AS90" s="39">
        <f>IF(AR91=0,AR90,0)</f>
        <v/>
      </c>
      <c r="AT90" s="36" t="n"/>
      <c r="AU90" s="36" t="n"/>
      <c r="AV90" s="36" t="n"/>
      <c r="AW90" s="36" t="n"/>
      <c r="AY90" s="39">
        <f>IF(D89&lt;M89,-2,IF(D89&lt;O89,-1,0))</f>
        <v/>
      </c>
      <c r="AZ90" s="39">
        <f>SUM(AY86:AY89)</f>
        <v/>
      </c>
      <c r="BA90" s="39">
        <f>BA89+1</f>
        <v/>
      </c>
      <c r="BB90" s="39">
        <f>IF(AZ90&lt;0,BB89+1,0)</f>
        <v/>
      </c>
      <c r="BC90" s="39">
        <f>IF(BB91=0,BB90,0)</f>
        <v/>
      </c>
      <c r="BD90" s="36" t="n"/>
      <c r="BE90" s="36" t="n"/>
      <c r="BF90" s="36" t="n"/>
      <c r="BG90" s="36" t="n"/>
    </row>
    <row r="91" ht="15" customHeight="1" s="27">
      <c r="B91" s="40" t="n">
        <v>42131</v>
      </c>
      <c r="C91" s="41" t="n">
        <v>22.08</v>
      </c>
      <c r="D91" s="41" t="n">
        <v>21.45</v>
      </c>
      <c r="E91" s="41" t="n">
        <v>22.025</v>
      </c>
      <c r="F91" s="41" t="n">
        <v>21.87</v>
      </c>
      <c r="G91" s="26" t="n"/>
      <c r="H91" s="41">
        <f>AVERAGE(F71:F90)</f>
        <v/>
      </c>
      <c r="I91" s="41">
        <f>AVERAGE(F42:F90)</f>
        <v/>
      </c>
      <c r="J91" s="36" t="n"/>
      <c r="K91" s="41">
        <f>STDEV(F71:F90)</f>
        <v/>
      </c>
      <c r="L91" s="41">
        <f>H91+2*K91</f>
        <v/>
      </c>
      <c r="M91" s="41">
        <f>H91-2*K91</f>
        <v/>
      </c>
      <c r="N91" s="41">
        <f>H91+1.5*K91</f>
        <v/>
      </c>
      <c r="O91" s="41">
        <f>H91-1.5*K91</f>
        <v/>
      </c>
      <c r="P91" s="26" t="n"/>
      <c r="Q91" s="42">
        <f>(H90-H61)/H61</f>
        <v/>
      </c>
      <c r="R91" s="43">
        <f>IF(Q91&gt;=0.1,1,IF(Q91&gt;-0.1,0,-1))</f>
        <v/>
      </c>
      <c r="S91" s="42">
        <f>(I91-I61)/I61</f>
        <v/>
      </c>
      <c r="T91" s="43">
        <f>IF(S91&gt;=0.05,1,IF(S91&gt;-0.05,0,-1))</f>
        <v/>
      </c>
      <c r="U91" s="38" t="n"/>
      <c r="V91" s="43">
        <f>IF(U91&gt;=0.03,1,IF(U91&gt;-0.03,0,-1))</f>
        <v/>
      </c>
      <c r="W91" s="43">
        <f>R91+T91+V91</f>
        <v/>
      </c>
      <c r="Y91" s="38" t="n"/>
      <c r="Z91" s="38" t="n"/>
      <c r="AA91" s="38" t="n"/>
      <c r="AB91" s="38" t="n"/>
      <c r="AC91" s="38" t="n"/>
      <c r="AD91" s="38" t="n"/>
      <c r="AE91" s="38" t="n"/>
      <c r="AG91" s="39">
        <f>IF(H91&gt;I91,IF(I91&gt;J91,4,3),IF(H91&lt;J91,IF(I91&lt;J91,0,1),2))</f>
        <v/>
      </c>
      <c r="AI91" s="39">
        <f>IF(D91&gt;H91,3,IF(D91&gt;I91,2,IF(D91&gt;J91,1,0)))</f>
        <v/>
      </c>
      <c r="AK91" s="39">
        <f>IF(M91&gt;H91,3,IF(M91&gt;I91,2,IF(M91&gt;J91,1,0)))</f>
        <v/>
      </c>
      <c r="AM91" s="39">
        <f>IF(L91&gt;H91,3,IF(L91&gt;I91,2,IF(L91&gt;J91,1,0)))</f>
        <v/>
      </c>
      <c r="AO91" s="39">
        <f>IF(C90&gt;L90,2,IF(C90&gt;N90,1,0))</f>
        <v/>
      </c>
      <c r="AP91" s="39">
        <f>SUM(AO87:AO90)</f>
        <v/>
      </c>
      <c r="AQ91" s="39">
        <f>AQ90+1</f>
        <v/>
      </c>
      <c r="AR91" s="39">
        <f>IF(AP91&gt;0,AR90+1,0)</f>
        <v/>
      </c>
      <c r="AS91" s="39">
        <f>IF(AR92=0,AR91,0)</f>
        <v/>
      </c>
      <c r="AT91" s="36" t="n"/>
      <c r="AU91" s="36" t="n"/>
      <c r="AV91" s="36" t="n"/>
      <c r="AW91" s="36" t="n"/>
      <c r="AY91" s="39">
        <f>IF(D90&lt;M90,-2,IF(D90&lt;O90,-1,0))</f>
        <v/>
      </c>
      <c r="AZ91" s="39">
        <f>SUM(AY87:AY90)</f>
        <v/>
      </c>
      <c r="BA91" s="39">
        <f>BA90+1</f>
        <v/>
      </c>
      <c r="BB91" s="39">
        <f>IF(AZ91&lt;0,BB90+1,0)</f>
        <v/>
      </c>
      <c r="BC91" s="39">
        <f>IF(BB92=0,BB91,0)</f>
        <v/>
      </c>
      <c r="BD91" s="36" t="n"/>
      <c r="BE91" s="36" t="n"/>
      <c r="BF91" s="36" t="n"/>
      <c r="BG91" s="36" t="n"/>
    </row>
    <row r="92" ht="15" customHeight="1" s="27">
      <c r="B92" s="40" t="n">
        <v>42132</v>
      </c>
      <c r="C92" s="41" t="n">
        <v>22.28</v>
      </c>
      <c r="D92" s="41" t="n">
        <v>21.84</v>
      </c>
      <c r="E92" s="41" t="n">
        <v>21.92</v>
      </c>
      <c r="F92" s="41" t="n">
        <v>22.265</v>
      </c>
      <c r="G92" s="26" t="n"/>
      <c r="H92" s="41">
        <f>AVERAGE(F72:F91)</f>
        <v/>
      </c>
      <c r="I92" s="41">
        <f>AVERAGE(F43:F91)</f>
        <v/>
      </c>
      <c r="J92" s="36" t="n"/>
      <c r="K92" s="41">
        <f>STDEV(F72:F91)</f>
        <v/>
      </c>
      <c r="L92" s="41">
        <f>H92+2*K92</f>
        <v/>
      </c>
      <c r="M92" s="41">
        <f>H92-2*K92</f>
        <v/>
      </c>
      <c r="N92" s="41">
        <f>H92+1.5*K92</f>
        <v/>
      </c>
      <c r="O92" s="41">
        <f>H92-1.5*K92</f>
        <v/>
      </c>
      <c r="P92" s="26" t="n"/>
      <c r="Q92" s="42">
        <f>(H91-H62)/H62</f>
        <v/>
      </c>
      <c r="R92" s="43">
        <f>IF(Q92&gt;=0.1,1,IF(Q92&gt;-0.1,0,-1))</f>
        <v/>
      </c>
      <c r="S92" s="42">
        <f>(I92-I62)/I62</f>
        <v/>
      </c>
      <c r="T92" s="43">
        <f>IF(S92&gt;=0.05,1,IF(S92&gt;-0.05,0,-1))</f>
        <v/>
      </c>
      <c r="U92" s="38" t="n"/>
      <c r="V92" s="43">
        <f>IF(U92&gt;=0.03,1,IF(U92&gt;-0.03,0,-1))</f>
        <v/>
      </c>
      <c r="W92" s="43">
        <f>R92+T92+V92</f>
        <v/>
      </c>
      <c r="Y92" s="38" t="n"/>
      <c r="Z92" s="38" t="n"/>
      <c r="AA92" s="38" t="n"/>
      <c r="AB92" s="38" t="n"/>
      <c r="AC92" s="38" t="n"/>
      <c r="AD92" s="38" t="n"/>
      <c r="AE92" s="38" t="n"/>
      <c r="AG92" s="39">
        <f>IF(H92&gt;I92,IF(I92&gt;J92,4,3),IF(H92&lt;J92,IF(I92&lt;J92,0,1),2))</f>
        <v/>
      </c>
      <c r="AI92" s="39">
        <f>IF(D92&gt;H92,3,IF(D92&gt;I92,2,IF(D92&gt;J92,1,0)))</f>
        <v/>
      </c>
      <c r="AK92" s="39">
        <f>IF(M92&gt;H92,3,IF(M92&gt;I92,2,IF(M92&gt;J92,1,0)))</f>
        <v/>
      </c>
      <c r="AM92" s="39">
        <f>IF(L92&gt;H92,3,IF(L92&gt;I92,2,IF(L92&gt;J92,1,0)))</f>
        <v/>
      </c>
      <c r="AO92" s="39">
        <f>IF(C91&gt;L91,2,IF(C91&gt;N91,1,0))</f>
        <v/>
      </c>
      <c r="AP92" s="39">
        <f>SUM(AO88:AO91)</f>
        <v/>
      </c>
      <c r="AQ92" s="39">
        <f>AQ91+1</f>
        <v/>
      </c>
      <c r="AR92" s="39">
        <f>IF(AP92&gt;0,AR91+1,0)</f>
        <v/>
      </c>
      <c r="AS92" s="39">
        <f>IF(AR93=0,AR92,0)</f>
        <v/>
      </c>
      <c r="AT92" s="36" t="n"/>
      <c r="AU92" s="36" t="n"/>
      <c r="AV92" s="36" t="n"/>
      <c r="AW92" s="36" t="n"/>
      <c r="AY92" s="39">
        <f>IF(D91&lt;M91,-2,IF(D91&lt;O91,-1,0))</f>
        <v/>
      </c>
      <c r="AZ92" s="39">
        <f>SUM(AY88:AY91)</f>
        <v/>
      </c>
      <c r="BA92" s="39">
        <f>BA91+1</f>
        <v/>
      </c>
      <c r="BB92" s="39">
        <f>IF(AZ92&lt;0,BB91+1,0)</f>
        <v/>
      </c>
      <c r="BC92" s="39">
        <f>IF(BB93=0,BB92,0)</f>
        <v/>
      </c>
      <c r="BD92" s="36" t="n"/>
      <c r="BE92" s="36" t="n"/>
      <c r="BF92" s="36" t="n"/>
      <c r="BG92" s="36" t="n"/>
    </row>
    <row r="93" ht="15" customHeight="1" s="27">
      <c r="B93" s="40" t="n">
        <v>42135</v>
      </c>
      <c r="C93" s="41" t="n">
        <v>22.6</v>
      </c>
      <c r="D93" s="41" t="n">
        <v>22.195</v>
      </c>
      <c r="E93" s="41" t="n">
        <v>22.285</v>
      </c>
      <c r="F93" s="41" t="n">
        <v>22.505</v>
      </c>
      <c r="G93" s="26" t="n"/>
      <c r="H93" s="41">
        <f>AVERAGE(F73:F92)</f>
        <v/>
      </c>
      <c r="I93" s="41">
        <f>AVERAGE(F44:F92)</f>
        <v/>
      </c>
      <c r="J93" s="36" t="n"/>
      <c r="K93" s="41">
        <f>STDEV(F73:F92)</f>
        <v/>
      </c>
      <c r="L93" s="41">
        <f>H93+2*K93</f>
        <v/>
      </c>
      <c r="M93" s="41">
        <f>H93-2*K93</f>
        <v/>
      </c>
      <c r="N93" s="41">
        <f>H93+1.5*K93</f>
        <v/>
      </c>
      <c r="O93" s="41">
        <f>H93-1.5*K93</f>
        <v/>
      </c>
      <c r="P93" s="26" t="n"/>
      <c r="Q93" s="42">
        <f>(H92-H63)/H63</f>
        <v/>
      </c>
      <c r="R93" s="43">
        <f>IF(Q93&gt;=0.1,1,IF(Q93&gt;-0.1,0,-1))</f>
        <v/>
      </c>
      <c r="S93" s="42">
        <f>(I93-I63)/I63</f>
        <v/>
      </c>
      <c r="T93" s="43">
        <f>IF(S93&gt;=0.05,1,IF(S93&gt;-0.05,0,-1))</f>
        <v/>
      </c>
      <c r="U93" s="38" t="n"/>
      <c r="V93" s="43">
        <f>IF(U93&gt;=0.03,1,IF(U93&gt;-0.03,0,-1))</f>
        <v/>
      </c>
      <c r="W93" s="43">
        <f>R93+T93+V93</f>
        <v/>
      </c>
      <c r="Y93" s="38" t="n"/>
      <c r="Z93" s="38" t="n"/>
      <c r="AA93" s="38" t="n"/>
      <c r="AB93" s="38" t="n"/>
      <c r="AC93" s="38" t="n"/>
      <c r="AD93" s="38" t="n"/>
      <c r="AE93" s="38" t="n"/>
      <c r="AG93" s="39">
        <f>IF(H93&gt;I93,IF(I93&gt;J93,4,3),IF(H93&lt;J93,IF(I93&lt;J93,0,1),2))</f>
        <v/>
      </c>
      <c r="AI93" s="39">
        <f>IF(D93&gt;H93,3,IF(D93&gt;I93,2,IF(D93&gt;J93,1,0)))</f>
        <v/>
      </c>
      <c r="AK93" s="39">
        <f>IF(M93&gt;H93,3,IF(M93&gt;I93,2,IF(M93&gt;J93,1,0)))</f>
        <v/>
      </c>
      <c r="AM93" s="39">
        <f>IF(L93&gt;H93,3,IF(L93&gt;I93,2,IF(L93&gt;J93,1,0)))</f>
        <v/>
      </c>
      <c r="AO93" s="39">
        <f>IF(C92&gt;L92,2,IF(C92&gt;N92,1,0))</f>
        <v/>
      </c>
      <c r="AP93" s="39">
        <f>SUM(AO89:AO92)</f>
        <v/>
      </c>
      <c r="AQ93" s="39">
        <f>AQ92+1</f>
        <v/>
      </c>
      <c r="AR93" s="39">
        <f>IF(AP93&gt;0,AR92+1,0)</f>
        <v/>
      </c>
      <c r="AS93" s="39">
        <f>IF(AR94=0,AR93,0)</f>
        <v/>
      </c>
      <c r="AT93" s="36" t="n"/>
      <c r="AU93" s="36" t="n"/>
      <c r="AV93" s="36" t="n"/>
      <c r="AW93" s="36" t="n"/>
      <c r="AY93" s="39">
        <f>IF(D92&lt;M92,-2,IF(D92&lt;O92,-1,0))</f>
        <v/>
      </c>
      <c r="AZ93" s="39">
        <f>SUM(AY89:AY92)</f>
        <v/>
      </c>
      <c r="BA93" s="39">
        <f>BA92+1</f>
        <v/>
      </c>
      <c r="BB93" s="39">
        <f>IF(AZ93&lt;0,BB92+1,0)</f>
        <v/>
      </c>
      <c r="BC93" s="39">
        <f>IF(BB94=0,BB93,0)</f>
        <v/>
      </c>
      <c r="BD93" s="36" t="n"/>
      <c r="BE93" s="36" t="n"/>
      <c r="BF93" s="36" t="n"/>
      <c r="BG93" s="36" t="n"/>
    </row>
    <row r="94" ht="15" customHeight="1" s="27">
      <c r="B94" s="40" t="n">
        <v>42136</v>
      </c>
      <c r="C94" s="41" t="n">
        <v>22.485</v>
      </c>
      <c r="D94" s="41" t="n">
        <v>22.06</v>
      </c>
      <c r="E94" s="41" t="n">
        <v>22.48</v>
      </c>
      <c r="F94" s="41" t="n">
        <v>22.345</v>
      </c>
      <c r="G94" s="26" t="n"/>
      <c r="H94" s="41">
        <f>AVERAGE(F74:F93)</f>
        <v/>
      </c>
      <c r="I94" s="41">
        <f>AVERAGE(F45:F93)</f>
        <v/>
      </c>
      <c r="J94" s="36" t="n"/>
      <c r="K94" s="41">
        <f>STDEV(F74:F93)</f>
        <v/>
      </c>
      <c r="L94" s="41">
        <f>H94+2*K94</f>
        <v/>
      </c>
      <c r="M94" s="41">
        <f>H94-2*K94</f>
        <v/>
      </c>
      <c r="N94" s="41">
        <f>H94+1.5*K94</f>
        <v/>
      </c>
      <c r="O94" s="41">
        <f>H94-1.5*K94</f>
        <v/>
      </c>
      <c r="P94" s="26" t="n"/>
      <c r="Q94" s="42">
        <f>(H93-H64)/H64</f>
        <v/>
      </c>
      <c r="R94" s="43">
        <f>IF(Q94&gt;=0.1,1,IF(Q94&gt;-0.1,0,-1))</f>
        <v/>
      </c>
      <c r="S94" s="42">
        <f>(I94-I64)/I64</f>
        <v/>
      </c>
      <c r="T94" s="43">
        <f>IF(S94&gt;=0.05,1,IF(S94&gt;-0.05,0,-1))</f>
        <v/>
      </c>
      <c r="U94" s="38" t="n"/>
      <c r="V94" s="43">
        <f>IF(U94&gt;=0.03,1,IF(U94&gt;-0.03,0,-1))</f>
        <v/>
      </c>
      <c r="W94" s="43">
        <f>R94+T94+V94</f>
        <v/>
      </c>
      <c r="Y94" s="38" t="n"/>
      <c r="Z94" s="38" t="n"/>
      <c r="AA94" s="38" t="n"/>
      <c r="AB94" s="38" t="n"/>
      <c r="AC94" s="38" t="n"/>
      <c r="AD94" s="38" t="n"/>
      <c r="AE94" s="38" t="n"/>
      <c r="AG94" s="39">
        <f>IF(H94&gt;I94,IF(I94&gt;J94,4,3),IF(H94&lt;J94,IF(I94&lt;J94,0,1),2))</f>
        <v/>
      </c>
      <c r="AI94" s="39">
        <f>IF(D94&gt;H94,3,IF(D94&gt;I94,2,IF(D94&gt;J94,1,0)))</f>
        <v/>
      </c>
      <c r="AK94" s="39">
        <f>IF(M94&gt;H94,3,IF(M94&gt;I94,2,IF(M94&gt;J94,1,0)))</f>
        <v/>
      </c>
      <c r="AM94" s="39">
        <f>IF(L94&gt;H94,3,IF(L94&gt;I94,2,IF(L94&gt;J94,1,0)))</f>
        <v/>
      </c>
      <c r="AO94" s="39">
        <f>IF(C93&gt;L93,2,IF(C93&gt;N93,1,0))</f>
        <v/>
      </c>
      <c r="AP94" s="39">
        <f>SUM(AO90:AO93)</f>
        <v/>
      </c>
      <c r="AQ94" s="39">
        <f>AQ93+1</f>
        <v/>
      </c>
      <c r="AR94" s="39">
        <f>IF(AP94&gt;0,AR93+1,0)</f>
        <v/>
      </c>
      <c r="AS94" s="39">
        <f>IF(AR95=0,AR94,0)</f>
        <v/>
      </c>
      <c r="AT94" s="36" t="n"/>
      <c r="AU94" s="36" t="n"/>
      <c r="AV94" s="36" t="n"/>
      <c r="AW94" s="36" t="n"/>
      <c r="AY94" s="39">
        <f>IF(D93&lt;M93,-2,IF(D93&lt;O93,-1,0))</f>
        <v/>
      </c>
      <c r="AZ94" s="39">
        <f>SUM(AY90:AY93)</f>
        <v/>
      </c>
      <c r="BA94" s="39">
        <f>BA93+1</f>
        <v/>
      </c>
      <c r="BB94" s="39">
        <f>IF(AZ94&lt;0,BB93+1,0)</f>
        <v/>
      </c>
      <c r="BC94" s="39">
        <f>IF(BB95=0,BB94,0)</f>
        <v/>
      </c>
      <c r="BD94" s="36" t="n"/>
      <c r="BE94" s="36" t="n"/>
      <c r="BF94" s="36" t="n"/>
      <c r="BG94" s="36" t="n"/>
    </row>
    <row r="95" ht="15" customHeight="1" s="27">
      <c r="B95" s="40" t="n">
        <v>42137</v>
      </c>
      <c r="C95" s="41" t="n">
        <v>22.64</v>
      </c>
      <c r="D95" s="41" t="n">
        <v>22.23</v>
      </c>
      <c r="E95" s="41" t="n">
        <v>22.3</v>
      </c>
      <c r="F95" s="41" t="n">
        <v>22.485</v>
      </c>
      <c r="G95" s="26" t="n"/>
      <c r="H95" s="41">
        <f>AVERAGE(F75:F94)</f>
        <v/>
      </c>
      <c r="I95" s="41">
        <f>AVERAGE(F46:F94)</f>
        <v/>
      </c>
      <c r="J95" s="36" t="n"/>
      <c r="K95" s="41">
        <f>STDEV(F75:F94)</f>
        <v/>
      </c>
      <c r="L95" s="41">
        <f>H95+2*K95</f>
        <v/>
      </c>
      <c r="M95" s="41">
        <f>H95-2*K95</f>
        <v/>
      </c>
      <c r="N95" s="41">
        <f>H95+1.5*K95</f>
        <v/>
      </c>
      <c r="O95" s="41">
        <f>H95-1.5*K95</f>
        <v/>
      </c>
      <c r="P95" s="26" t="n"/>
      <c r="Q95" s="42">
        <f>(H94-H65)/H65</f>
        <v/>
      </c>
      <c r="R95" s="43">
        <f>IF(Q95&gt;=0.1,1,IF(Q95&gt;-0.1,0,-1))</f>
        <v/>
      </c>
      <c r="S95" s="42">
        <f>(I95-I65)/I65</f>
        <v/>
      </c>
      <c r="T95" s="43">
        <f>IF(S95&gt;=0.05,1,IF(S95&gt;-0.05,0,-1))</f>
        <v/>
      </c>
      <c r="U95" s="38" t="n"/>
      <c r="V95" s="43">
        <f>IF(U95&gt;=0.03,1,IF(U95&gt;-0.03,0,-1))</f>
        <v/>
      </c>
      <c r="W95" s="43">
        <f>R95+T95+V95</f>
        <v/>
      </c>
      <c r="Y95" s="38" t="n"/>
      <c r="Z95" s="38" t="n"/>
      <c r="AA95" s="38" t="n"/>
      <c r="AB95" s="38" t="n"/>
      <c r="AC95" s="38" t="n"/>
      <c r="AD95" s="38" t="n"/>
      <c r="AE95" s="38" t="n"/>
      <c r="AG95" s="39">
        <f>IF(H95&gt;I95,IF(I95&gt;J95,4,3),IF(H95&lt;J95,IF(I95&lt;J95,0,1),2))</f>
        <v/>
      </c>
      <c r="AI95" s="39">
        <f>IF(D95&gt;H95,3,IF(D95&gt;I95,2,IF(D95&gt;J95,1,0)))</f>
        <v/>
      </c>
      <c r="AK95" s="39">
        <f>IF(M95&gt;H95,3,IF(M95&gt;I95,2,IF(M95&gt;J95,1,0)))</f>
        <v/>
      </c>
      <c r="AM95" s="39">
        <f>IF(L95&gt;H95,3,IF(L95&gt;I95,2,IF(L95&gt;J95,1,0)))</f>
        <v/>
      </c>
      <c r="AO95" s="39">
        <f>IF(C94&gt;L94,2,IF(C94&gt;N94,1,0))</f>
        <v/>
      </c>
      <c r="AP95" s="39">
        <f>SUM(AO91:AO94)</f>
        <v/>
      </c>
      <c r="AQ95" s="39">
        <f>AQ94+1</f>
        <v/>
      </c>
      <c r="AR95" s="39">
        <f>IF(AP95&gt;0,AR94+1,0)</f>
        <v/>
      </c>
      <c r="AS95" s="39">
        <f>IF(AR96=0,AR95,0)</f>
        <v/>
      </c>
      <c r="AT95" s="36" t="n"/>
      <c r="AU95" s="36" t="n"/>
      <c r="AV95" s="36" t="n"/>
      <c r="AW95" s="36" t="n"/>
      <c r="AY95" s="39">
        <f>IF(D94&lt;M94,-2,IF(D94&lt;O94,-1,0))</f>
        <v/>
      </c>
      <c r="AZ95" s="39">
        <f>SUM(AY91:AY94)</f>
        <v/>
      </c>
      <c r="BA95" s="39">
        <f>BA94+1</f>
        <v/>
      </c>
      <c r="BB95" s="39">
        <f>IF(AZ95&lt;0,BB94+1,0)</f>
        <v/>
      </c>
      <c r="BC95" s="39">
        <f>IF(BB96=0,BB95,0)</f>
        <v/>
      </c>
      <c r="BD95" s="36" t="n"/>
      <c r="BE95" s="36" t="n"/>
      <c r="BF95" s="36" t="n"/>
      <c r="BG95" s="36" t="n"/>
    </row>
    <row r="96" ht="15" customHeight="1" s="27">
      <c r="B96" s="40" t="n">
        <v>42138</v>
      </c>
      <c r="C96" s="41" t="n">
        <v>22.79</v>
      </c>
      <c r="D96" s="41" t="n">
        <v>22.38</v>
      </c>
      <c r="E96" s="41" t="n">
        <v>22.45</v>
      </c>
      <c r="F96" s="41" t="n">
        <v>22.725</v>
      </c>
      <c r="G96" s="26" t="n"/>
      <c r="H96" s="41">
        <f>AVERAGE(F76:F95)</f>
        <v/>
      </c>
      <c r="I96" s="41">
        <f>AVERAGE(F47:F95)</f>
        <v/>
      </c>
      <c r="J96" s="36" t="n"/>
      <c r="K96" s="41">
        <f>STDEV(F76:F95)</f>
        <v/>
      </c>
      <c r="L96" s="41">
        <f>H96+2*K96</f>
        <v/>
      </c>
      <c r="M96" s="41">
        <f>H96-2*K96</f>
        <v/>
      </c>
      <c r="N96" s="41">
        <f>H96+1.5*K96</f>
        <v/>
      </c>
      <c r="O96" s="41">
        <f>H96-1.5*K96</f>
        <v/>
      </c>
      <c r="P96" s="26" t="n"/>
      <c r="Q96" s="42">
        <f>(H95-H66)/H66</f>
        <v/>
      </c>
      <c r="R96" s="43">
        <f>IF(Q96&gt;=0.1,1,IF(Q96&gt;-0.1,0,-1))</f>
        <v/>
      </c>
      <c r="S96" s="42">
        <f>(I96-I66)/I66</f>
        <v/>
      </c>
      <c r="T96" s="43">
        <f>IF(S96&gt;=0.05,1,IF(S96&gt;-0.05,0,-1))</f>
        <v/>
      </c>
      <c r="U96" s="38" t="n"/>
      <c r="V96" s="43">
        <f>IF(U96&gt;=0.03,1,IF(U96&gt;-0.03,0,-1))</f>
        <v/>
      </c>
      <c r="W96" s="43">
        <f>R96+T96+V96</f>
        <v/>
      </c>
      <c r="Y96" s="38" t="n"/>
      <c r="Z96" s="38" t="n"/>
      <c r="AA96" s="38" t="n"/>
      <c r="AB96" s="38" t="n"/>
      <c r="AC96" s="38" t="n"/>
      <c r="AD96" s="38" t="n"/>
      <c r="AE96" s="38" t="n"/>
      <c r="AG96" s="39">
        <f>IF(H96&gt;I96,IF(I96&gt;J96,4,3),IF(H96&lt;J96,IF(I96&lt;J96,0,1),2))</f>
        <v/>
      </c>
      <c r="AI96" s="39">
        <f>IF(D96&gt;H96,3,IF(D96&gt;I96,2,IF(D96&gt;J96,1,0)))</f>
        <v/>
      </c>
      <c r="AK96" s="39">
        <f>IF(M96&gt;H96,3,IF(M96&gt;I96,2,IF(M96&gt;J96,1,0)))</f>
        <v/>
      </c>
      <c r="AM96" s="39">
        <f>IF(L96&gt;H96,3,IF(L96&gt;I96,2,IF(L96&gt;J96,1,0)))</f>
        <v/>
      </c>
      <c r="AO96" s="39">
        <f>IF(C95&gt;L95,2,IF(C95&gt;N95,1,0))</f>
        <v/>
      </c>
      <c r="AP96" s="39">
        <f>SUM(AO92:AO95)</f>
        <v/>
      </c>
      <c r="AQ96" s="39">
        <f>AQ95+1</f>
        <v/>
      </c>
      <c r="AR96" s="39">
        <f>IF(AP96&gt;0,AR95+1,0)</f>
        <v/>
      </c>
      <c r="AS96" s="39">
        <f>IF(AR97=0,AR96,0)</f>
        <v/>
      </c>
      <c r="AT96" s="36" t="n"/>
      <c r="AU96" s="36" t="n"/>
      <c r="AV96" s="36" t="n"/>
      <c r="AW96" s="36" t="n"/>
      <c r="AY96" s="39">
        <f>IF(D95&lt;M95,-2,IF(D95&lt;O95,-1,0))</f>
        <v/>
      </c>
      <c r="AZ96" s="39">
        <f>SUM(AY92:AY95)</f>
        <v/>
      </c>
      <c r="BA96" s="39">
        <f>BA95+1</f>
        <v/>
      </c>
      <c r="BB96" s="39">
        <f>IF(AZ96&lt;0,BB95+1,0)</f>
        <v/>
      </c>
      <c r="BC96" s="39">
        <f>IF(BB97=0,BB96,0)</f>
        <v/>
      </c>
      <c r="BD96" s="36" t="n"/>
      <c r="BE96" s="36" t="n"/>
      <c r="BF96" s="36" t="n"/>
      <c r="BG96" s="36" t="n"/>
    </row>
    <row r="97" ht="15" customHeight="1" s="27">
      <c r="B97" s="40" t="n">
        <v>42139</v>
      </c>
      <c r="C97" s="41" t="n">
        <v>22.98</v>
      </c>
      <c r="D97" s="41" t="n">
        <v>22.67</v>
      </c>
      <c r="E97" s="41" t="n">
        <v>22.77</v>
      </c>
      <c r="F97" s="41" t="n">
        <v>22.83</v>
      </c>
      <c r="G97" s="26" t="n"/>
      <c r="H97" s="41">
        <f>AVERAGE(F77:F96)</f>
        <v/>
      </c>
      <c r="I97" s="41">
        <f>AVERAGE(F48:F96)</f>
        <v/>
      </c>
      <c r="J97" s="36" t="n"/>
      <c r="K97" s="41">
        <f>STDEV(F77:F96)</f>
        <v/>
      </c>
      <c r="L97" s="41">
        <f>H97+2*K97</f>
        <v/>
      </c>
      <c r="M97" s="41">
        <f>H97-2*K97</f>
        <v/>
      </c>
      <c r="N97" s="41">
        <f>H97+1.5*K97</f>
        <v/>
      </c>
      <c r="O97" s="41">
        <f>H97-1.5*K97</f>
        <v/>
      </c>
      <c r="P97" s="26" t="n"/>
      <c r="Q97" s="42">
        <f>(H96-H67)/H67</f>
        <v/>
      </c>
      <c r="R97" s="43">
        <f>IF(Q97&gt;=0.1,1,IF(Q97&gt;-0.1,0,-1))</f>
        <v/>
      </c>
      <c r="S97" s="42">
        <f>(I97-I67)/I67</f>
        <v/>
      </c>
      <c r="T97" s="43">
        <f>IF(S97&gt;=0.05,1,IF(S97&gt;-0.05,0,-1))</f>
        <v/>
      </c>
      <c r="U97" s="38" t="n"/>
      <c r="V97" s="43">
        <f>IF(U97&gt;=0.03,1,IF(U97&gt;-0.03,0,-1))</f>
        <v/>
      </c>
      <c r="W97" s="43">
        <f>R97+T97+V97</f>
        <v/>
      </c>
      <c r="Y97" s="38" t="n"/>
      <c r="Z97" s="38" t="n"/>
      <c r="AA97" s="38" t="n"/>
      <c r="AB97" s="38" t="n"/>
      <c r="AC97" s="38" t="n"/>
      <c r="AD97" s="38" t="n"/>
      <c r="AE97" s="38" t="n"/>
      <c r="AG97" s="39">
        <f>IF(H97&gt;I97,IF(I97&gt;J97,4,3),IF(H97&lt;J97,IF(I97&lt;J97,0,1),2))</f>
        <v/>
      </c>
      <c r="AI97" s="39">
        <f>IF(D97&gt;H97,3,IF(D97&gt;I97,2,IF(D97&gt;J97,1,0)))</f>
        <v/>
      </c>
      <c r="AK97" s="39">
        <f>IF(M97&gt;H97,3,IF(M97&gt;I97,2,IF(M97&gt;J97,1,0)))</f>
        <v/>
      </c>
      <c r="AM97" s="39">
        <f>IF(L97&gt;H97,3,IF(L97&gt;I97,2,IF(L97&gt;J97,1,0)))</f>
        <v/>
      </c>
      <c r="AO97" s="39">
        <f>IF(C96&gt;L96,2,IF(C96&gt;N96,1,0))</f>
        <v/>
      </c>
      <c r="AP97" s="39">
        <f>SUM(AO93:AO96)</f>
        <v/>
      </c>
      <c r="AQ97" s="39">
        <f>AQ96+1</f>
        <v/>
      </c>
      <c r="AR97" s="39">
        <f>IF(AP97&gt;0,AR96+1,0)</f>
        <v/>
      </c>
      <c r="AS97" s="39">
        <f>IF(AR98=0,AR97,0)</f>
        <v/>
      </c>
      <c r="AT97" s="36" t="n"/>
      <c r="AU97" s="36" t="n"/>
      <c r="AV97" s="36" t="n"/>
      <c r="AW97" s="36" t="n"/>
      <c r="AY97" s="39">
        <f>IF(D96&lt;M96,-2,IF(D96&lt;O96,-1,0))</f>
        <v/>
      </c>
      <c r="AZ97" s="39">
        <f>SUM(AY93:AY96)</f>
        <v/>
      </c>
      <c r="BA97" s="39">
        <f>BA96+1</f>
        <v/>
      </c>
      <c r="BB97" s="39">
        <f>IF(AZ97&lt;0,BB96+1,0)</f>
        <v/>
      </c>
      <c r="BC97" s="39">
        <f>IF(BB98=0,BB97,0)</f>
        <v/>
      </c>
      <c r="BD97" s="36" t="n"/>
      <c r="BE97" s="36" t="n"/>
      <c r="BF97" s="36" t="n"/>
      <c r="BG97" s="36" t="n"/>
    </row>
    <row r="98" ht="15" customHeight="1" s="27">
      <c r="B98" s="40" t="n">
        <v>42142</v>
      </c>
      <c r="C98" s="41" t="n">
        <v>23.01</v>
      </c>
      <c r="D98" s="41" t="n">
        <v>22.43</v>
      </c>
      <c r="E98" s="41" t="n">
        <v>22.88</v>
      </c>
      <c r="F98" s="41" t="n">
        <v>22.52</v>
      </c>
      <c r="G98" s="26" t="n"/>
      <c r="H98" s="41">
        <f>AVERAGE(F78:F97)</f>
        <v/>
      </c>
      <c r="I98" s="41">
        <f>AVERAGE(F49:F97)</f>
        <v/>
      </c>
      <c r="J98" s="36" t="n"/>
      <c r="K98" s="41">
        <f>STDEV(F78:F97)</f>
        <v/>
      </c>
      <c r="L98" s="41">
        <f>H98+2*K98</f>
        <v/>
      </c>
      <c r="M98" s="41">
        <f>H98-2*K98</f>
        <v/>
      </c>
      <c r="N98" s="41">
        <f>H98+1.5*K98</f>
        <v/>
      </c>
      <c r="O98" s="41">
        <f>H98-1.5*K98</f>
        <v/>
      </c>
      <c r="P98" s="26" t="n"/>
      <c r="Q98" s="42">
        <f>(H97-H68)/H68</f>
        <v/>
      </c>
      <c r="R98" s="43">
        <f>IF(Q98&gt;=0.1,1,IF(Q98&gt;-0.1,0,-1))</f>
        <v/>
      </c>
      <c r="S98" s="42">
        <f>(I98-I68)/I68</f>
        <v/>
      </c>
      <c r="T98" s="43">
        <f>IF(S98&gt;=0.05,1,IF(S98&gt;-0.05,0,-1))</f>
        <v/>
      </c>
      <c r="U98" s="38" t="n"/>
      <c r="V98" s="43">
        <f>IF(U98&gt;=0.03,1,IF(U98&gt;-0.03,0,-1))</f>
        <v/>
      </c>
      <c r="W98" s="43">
        <f>R98+T98+V98</f>
        <v/>
      </c>
      <c r="Y98" s="38" t="n"/>
      <c r="Z98" s="38" t="n"/>
      <c r="AA98" s="38" t="n"/>
      <c r="AB98" s="38" t="n"/>
      <c r="AC98" s="38" t="n"/>
      <c r="AD98" s="38" t="n"/>
      <c r="AE98" s="38" t="n"/>
      <c r="AG98" s="39">
        <f>IF(H98&gt;I98,IF(I98&gt;J98,4,3),IF(H98&lt;J98,IF(I98&lt;J98,0,1),2))</f>
        <v/>
      </c>
      <c r="AI98" s="39">
        <f>IF(D98&gt;H98,3,IF(D98&gt;I98,2,IF(D98&gt;J98,1,0)))</f>
        <v/>
      </c>
      <c r="AK98" s="39">
        <f>IF(M98&gt;H98,3,IF(M98&gt;I98,2,IF(M98&gt;J98,1,0)))</f>
        <v/>
      </c>
      <c r="AM98" s="39">
        <f>IF(L98&gt;H98,3,IF(L98&gt;I98,2,IF(L98&gt;J98,1,0)))</f>
        <v/>
      </c>
      <c r="AO98" s="39">
        <f>IF(C97&gt;L97,2,IF(C97&gt;N97,1,0))</f>
        <v/>
      </c>
      <c r="AP98" s="39">
        <f>SUM(AO94:AO97)</f>
        <v/>
      </c>
      <c r="AQ98" s="39">
        <f>AQ97+1</f>
        <v/>
      </c>
      <c r="AR98" s="39">
        <f>IF(AP98&gt;0,AR97+1,0)</f>
        <v/>
      </c>
      <c r="AS98" s="39">
        <f>IF(AR99=0,AR98,0)</f>
        <v/>
      </c>
      <c r="AT98" s="36" t="n"/>
      <c r="AU98" s="36" t="n"/>
      <c r="AV98" s="36" t="n"/>
      <c r="AW98" s="36" t="n"/>
      <c r="AY98" s="39">
        <f>IF(D97&lt;M97,-2,IF(D97&lt;O97,-1,0))</f>
        <v/>
      </c>
      <c r="AZ98" s="39">
        <f>SUM(AY94:AY97)</f>
        <v/>
      </c>
      <c r="BA98" s="39">
        <f>BA97+1</f>
        <v/>
      </c>
      <c r="BB98" s="39">
        <f>IF(AZ98&lt;0,BB97+1,0)</f>
        <v/>
      </c>
      <c r="BC98" s="39">
        <f>IF(BB99=0,BB98,0)</f>
        <v/>
      </c>
      <c r="BD98" s="36" t="n"/>
      <c r="BE98" s="36" t="n"/>
      <c r="BF98" s="36" t="n"/>
      <c r="BG98" s="36" t="n"/>
    </row>
    <row r="99" ht="15" customHeight="1" s="27">
      <c r="B99" s="40" t="n">
        <v>42143</v>
      </c>
      <c r="C99" s="41" t="n">
        <v>22.845</v>
      </c>
      <c r="D99" s="41" t="n">
        <v>22.32</v>
      </c>
      <c r="E99" s="41" t="n">
        <v>22.37</v>
      </c>
      <c r="F99" s="41" t="n">
        <v>22.68</v>
      </c>
      <c r="G99" s="26" t="n"/>
      <c r="H99" s="41">
        <f>AVERAGE(F79:F98)</f>
        <v/>
      </c>
      <c r="I99" s="41">
        <f>AVERAGE(F50:F98)</f>
        <v/>
      </c>
      <c r="J99" s="36" t="n"/>
      <c r="K99" s="41">
        <f>STDEV(F79:F98)</f>
        <v/>
      </c>
      <c r="L99" s="41">
        <f>H99+2*K99</f>
        <v/>
      </c>
      <c r="M99" s="41">
        <f>H99-2*K99</f>
        <v/>
      </c>
      <c r="N99" s="41">
        <f>H99+1.5*K99</f>
        <v/>
      </c>
      <c r="O99" s="41">
        <f>H99-1.5*K99</f>
        <v/>
      </c>
      <c r="P99" s="26" t="n"/>
      <c r="Q99" s="42">
        <f>(H98-H69)/H69</f>
        <v/>
      </c>
      <c r="R99" s="43">
        <f>IF(Q99&gt;=0.1,1,IF(Q99&gt;-0.1,0,-1))</f>
        <v/>
      </c>
      <c r="S99" s="42">
        <f>(I99-I69)/I69</f>
        <v/>
      </c>
      <c r="T99" s="43">
        <f>IF(S99&gt;=0.05,1,IF(S99&gt;-0.05,0,-1))</f>
        <v/>
      </c>
      <c r="U99" s="38" t="n"/>
      <c r="V99" s="43">
        <f>IF(U99&gt;=0.03,1,IF(U99&gt;-0.03,0,-1))</f>
        <v/>
      </c>
      <c r="W99" s="43">
        <f>R99+T99+V99</f>
        <v/>
      </c>
      <c r="Y99" s="38" t="n"/>
      <c r="Z99" s="38" t="n"/>
      <c r="AA99" s="38" t="n"/>
      <c r="AB99" s="38" t="n"/>
      <c r="AC99" s="38" t="n"/>
      <c r="AD99" s="38" t="n"/>
      <c r="AE99" s="38" t="n"/>
      <c r="AG99" s="39">
        <f>IF(H99&gt;I99,IF(I99&gt;J99,4,3),IF(H99&lt;J99,IF(I99&lt;J99,0,1),2))</f>
        <v/>
      </c>
      <c r="AI99" s="39">
        <f>IF(D99&gt;H99,3,IF(D99&gt;I99,2,IF(D99&gt;J99,1,0)))</f>
        <v/>
      </c>
      <c r="AK99" s="39">
        <f>IF(M99&gt;H99,3,IF(M99&gt;I99,2,IF(M99&gt;J99,1,0)))</f>
        <v/>
      </c>
      <c r="AM99" s="39">
        <f>IF(L99&gt;H99,3,IF(L99&gt;I99,2,IF(L99&gt;J99,1,0)))</f>
        <v/>
      </c>
      <c r="AO99" s="39">
        <f>IF(C98&gt;L98,2,IF(C98&gt;N98,1,0))</f>
        <v/>
      </c>
      <c r="AP99" s="39">
        <f>SUM(AO95:AO98)</f>
        <v/>
      </c>
      <c r="AQ99" s="39">
        <f>AQ98+1</f>
        <v/>
      </c>
      <c r="AR99" s="39">
        <f>IF(AP99&gt;0,AR98+1,0)</f>
        <v/>
      </c>
      <c r="AS99" s="39">
        <f>IF(AR100=0,AR99,0)</f>
        <v/>
      </c>
      <c r="AT99" s="36" t="n"/>
      <c r="AU99" s="36" t="n"/>
      <c r="AV99" s="36" t="n"/>
      <c r="AW99" s="36" t="n"/>
      <c r="AY99" s="39">
        <f>IF(D98&lt;M98,-2,IF(D98&lt;O98,-1,0))</f>
        <v/>
      </c>
      <c r="AZ99" s="39">
        <f>SUM(AY95:AY98)</f>
        <v/>
      </c>
      <c r="BA99" s="39">
        <f>BA98+1</f>
        <v/>
      </c>
      <c r="BB99" s="39">
        <f>IF(AZ99&lt;0,BB98+1,0)</f>
        <v/>
      </c>
      <c r="BC99" s="39">
        <f>IF(BB100=0,BB99,0)</f>
        <v/>
      </c>
      <c r="BD99" s="36" t="n"/>
      <c r="BE99" s="36" t="n"/>
      <c r="BF99" s="36" t="n"/>
      <c r="BG99" s="36" t="n"/>
    </row>
    <row r="100" ht="15" customHeight="1" s="27">
      <c r="B100" s="40" t="n">
        <v>42144</v>
      </c>
      <c r="C100" s="41" t="n">
        <v>23.105</v>
      </c>
      <c r="D100" s="41" t="n">
        <v>22.645</v>
      </c>
      <c r="E100" s="41" t="n">
        <v>22.66</v>
      </c>
      <c r="F100" s="41" t="n">
        <v>23.055</v>
      </c>
      <c r="G100" s="26" t="n"/>
      <c r="H100" s="41">
        <f>AVERAGE(F80:F99)</f>
        <v/>
      </c>
      <c r="I100" s="41">
        <f>AVERAGE(F51:F99)</f>
        <v/>
      </c>
      <c r="J100" s="36" t="n"/>
      <c r="K100" s="41">
        <f>STDEV(F80:F99)</f>
        <v/>
      </c>
      <c r="L100" s="41">
        <f>H100+2*K100</f>
        <v/>
      </c>
      <c r="M100" s="41">
        <f>H100-2*K100</f>
        <v/>
      </c>
      <c r="N100" s="41">
        <f>H100+1.5*K100</f>
        <v/>
      </c>
      <c r="O100" s="41">
        <f>H100-1.5*K100</f>
        <v/>
      </c>
      <c r="P100" s="26" t="n"/>
      <c r="Q100" s="42">
        <f>(H99-H70)/H70</f>
        <v/>
      </c>
      <c r="R100" s="43">
        <f>IF(Q100&gt;=0.1,1,IF(Q100&gt;-0.1,0,-1))</f>
        <v/>
      </c>
      <c r="S100" s="42">
        <f>(I100-I70)/I70</f>
        <v/>
      </c>
      <c r="T100" s="43">
        <f>IF(S100&gt;=0.05,1,IF(S100&gt;-0.05,0,-1))</f>
        <v/>
      </c>
      <c r="U100" s="38" t="n"/>
      <c r="V100" s="43">
        <f>IF(U100&gt;=0.03,1,IF(U100&gt;-0.03,0,-1))</f>
        <v/>
      </c>
      <c r="W100" s="43">
        <f>R100+T100+V100</f>
        <v/>
      </c>
      <c r="Y100" s="38" t="n"/>
      <c r="Z100" s="38" t="n"/>
      <c r="AA100" s="38" t="n"/>
      <c r="AB100" s="38" t="n"/>
      <c r="AC100" s="38" t="n"/>
      <c r="AD100" s="38" t="n"/>
      <c r="AE100" s="38" t="n"/>
      <c r="AG100" s="39">
        <f>IF(H100&gt;I100,IF(I100&gt;J100,4,3),IF(H100&lt;J100,IF(I100&lt;J100,0,1),2))</f>
        <v/>
      </c>
      <c r="AI100" s="39">
        <f>IF(D100&gt;H100,3,IF(D100&gt;I100,2,IF(D100&gt;J100,1,0)))</f>
        <v/>
      </c>
      <c r="AK100" s="39">
        <f>IF(M100&gt;H100,3,IF(M100&gt;I100,2,IF(M100&gt;J100,1,0)))</f>
        <v/>
      </c>
      <c r="AM100" s="39">
        <f>IF(L100&gt;H100,3,IF(L100&gt;I100,2,IF(L100&gt;J100,1,0)))</f>
        <v/>
      </c>
      <c r="AO100" s="39">
        <f>IF(C99&gt;L99,2,IF(C99&gt;N99,1,0))</f>
        <v/>
      </c>
      <c r="AP100" s="39">
        <f>SUM(AO96:AO99)</f>
        <v/>
      </c>
      <c r="AQ100" s="39">
        <f>AQ99+1</f>
        <v/>
      </c>
      <c r="AR100" s="39">
        <f>IF(AP100&gt;0,AR99+1,0)</f>
        <v/>
      </c>
      <c r="AS100" s="39">
        <f>IF(AR101=0,AR100,0)</f>
        <v/>
      </c>
      <c r="AT100" s="36" t="n"/>
      <c r="AU100" s="36" t="n"/>
      <c r="AV100" s="36" t="n"/>
      <c r="AW100" s="36" t="n"/>
      <c r="AY100" s="39">
        <f>IF(D99&lt;M99,-2,IF(D99&lt;O99,-1,0))</f>
        <v/>
      </c>
      <c r="AZ100" s="39">
        <f>SUM(AY96:AY99)</f>
        <v/>
      </c>
      <c r="BA100" s="39">
        <f>BA99+1</f>
        <v/>
      </c>
      <c r="BB100" s="39">
        <f>IF(AZ100&lt;0,BB99+1,0)</f>
        <v/>
      </c>
      <c r="BC100" s="39">
        <f>IF(BB101=0,BB100,0)</f>
        <v/>
      </c>
      <c r="BD100" s="36" t="n"/>
      <c r="BE100" s="36" t="n"/>
      <c r="BF100" s="36" t="n"/>
      <c r="BG100" s="36" t="n"/>
    </row>
    <row r="101" ht="15" customHeight="1" s="27">
      <c r="B101" s="40" t="n">
        <v>42145</v>
      </c>
      <c r="C101" s="41" t="n">
        <v>23.15</v>
      </c>
      <c r="D101" s="41" t="n">
        <v>22.87</v>
      </c>
      <c r="E101" s="41" t="n">
        <v>23.05</v>
      </c>
      <c r="F101" s="41" t="n">
        <v>23.095</v>
      </c>
      <c r="G101" s="26" t="n"/>
      <c r="H101" s="41">
        <f>AVERAGE(F81:F100)</f>
        <v/>
      </c>
      <c r="I101" s="41">
        <f>AVERAGE(F52:F100)</f>
        <v/>
      </c>
      <c r="J101" s="36" t="n"/>
      <c r="K101" s="41">
        <f>STDEV(F81:F100)</f>
        <v/>
      </c>
      <c r="L101" s="41">
        <f>H101+2*K101</f>
        <v/>
      </c>
      <c r="M101" s="41">
        <f>H101-2*K101</f>
        <v/>
      </c>
      <c r="N101" s="41">
        <f>H101+1.5*K101</f>
        <v/>
      </c>
      <c r="O101" s="41">
        <f>H101-1.5*K101</f>
        <v/>
      </c>
      <c r="P101" s="26" t="n"/>
      <c r="Q101" s="42">
        <f>(H100-H71)/H71</f>
        <v/>
      </c>
      <c r="R101" s="43">
        <f>IF(Q101&gt;=0.1,1,IF(Q101&gt;-0.1,0,-1))</f>
        <v/>
      </c>
      <c r="S101" s="42">
        <f>(I101-I71)/I71</f>
        <v/>
      </c>
      <c r="T101" s="43">
        <f>IF(S101&gt;=0.05,1,IF(S101&gt;-0.05,0,-1))</f>
        <v/>
      </c>
      <c r="U101" s="38" t="n"/>
      <c r="V101" s="43">
        <f>IF(U101&gt;=0.03,1,IF(U101&gt;-0.03,0,-1))</f>
        <v/>
      </c>
      <c r="W101" s="43">
        <f>R101+T101+V101</f>
        <v/>
      </c>
      <c r="Y101" s="38" t="n"/>
      <c r="Z101" s="38" t="n"/>
      <c r="AA101" s="38" t="n"/>
      <c r="AB101" s="38" t="n"/>
      <c r="AC101" s="38" t="n"/>
      <c r="AD101" s="38" t="n"/>
      <c r="AE101" s="38" t="n"/>
      <c r="AG101" s="39">
        <f>IF(H101&gt;I101,IF(I101&gt;J101,4,3),IF(H101&lt;J101,IF(I101&lt;J101,0,1),2))</f>
        <v/>
      </c>
      <c r="AI101" s="39">
        <f>IF(D101&gt;H101,3,IF(D101&gt;I101,2,IF(D101&gt;J101,1,0)))</f>
        <v/>
      </c>
      <c r="AK101" s="39">
        <f>IF(M101&gt;H101,3,IF(M101&gt;I101,2,IF(M101&gt;J101,1,0)))</f>
        <v/>
      </c>
      <c r="AM101" s="39">
        <f>IF(L101&gt;H101,3,IF(L101&gt;I101,2,IF(L101&gt;J101,1,0)))</f>
        <v/>
      </c>
      <c r="AO101" s="39">
        <f>IF(C100&gt;L100,2,IF(C100&gt;N100,1,0))</f>
        <v/>
      </c>
      <c r="AP101" s="39">
        <f>SUM(AO97:AO100)</f>
        <v/>
      </c>
      <c r="AQ101" s="39">
        <f>AQ100+1</f>
        <v/>
      </c>
      <c r="AR101" s="39">
        <f>IF(AP101&gt;0,AR100+1,0)</f>
        <v/>
      </c>
      <c r="AS101" s="39">
        <f>IF(AR102=0,AR101,0)</f>
        <v/>
      </c>
      <c r="AT101" s="36" t="n"/>
      <c r="AU101" s="36" t="n"/>
      <c r="AV101" s="36" t="n"/>
      <c r="AW101" s="36" t="n"/>
      <c r="AY101" s="39">
        <f>IF(D100&lt;M100,-2,IF(D100&lt;O100,-1,0))</f>
        <v/>
      </c>
      <c r="AZ101" s="39">
        <f>SUM(AY97:AY100)</f>
        <v/>
      </c>
      <c r="BA101" s="39">
        <f>BA100+1</f>
        <v/>
      </c>
      <c r="BB101" s="39">
        <f>IF(AZ101&lt;0,BB100+1,0)</f>
        <v/>
      </c>
      <c r="BC101" s="39">
        <f>IF(BB102=0,BB101,0)</f>
        <v/>
      </c>
      <c r="BD101" s="36" t="n"/>
      <c r="BE101" s="36" t="n"/>
      <c r="BF101" s="36" t="n"/>
      <c r="BG101" s="36" t="n"/>
    </row>
    <row r="102" ht="15" customHeight="1" s="27">
      <c r="B102" s="40" t="n">
        <v>42146</v>
      </c>
      <c r="C102" s="41" t="n">
        <v>23.305</v>
      </c>
      <c r="D102" s="41" t="n">
        <v>23.05</v>
      </c>
      <c r="E102" s="41" t="n">
        <v>23.1</v>
      </c>
      <c r="F102" s="41" t="n">
        <v>23.21</v>
      </c>
      <c r="G102" s="26" t="n"/>
      <c r="H102" s="41">
        <f>AVERAGE(F82:F101)</f>
        <v/>
      </c>
      <c r="I102" s="41">
        <f>AVERAGE(F53:F101)</f>
        <v/>
      </c>
      <c r="J102" s="36" t="n"/>
      <c r="K102" s="41">
        <f>STDEV(F82:F101)</f>
        <v/>
      </c>
      <c r="L102" s="41">
        <f>H102+2*K102</f>
        <v/>
      </c>
      <c r="M102" s="41">
        <f>H102-2*K102</f>
        <v/>
      </c>
      <c r="N102" s="41">
        <f>H102+1.5*K102</f>
        <v/>
      </c>
      <c r="O102" s="41">
        <f>H102-1.5*K102</f>
        <v/>
      </c>
      <c r="P102" s="26" t="n"/>
      <c r="Q102" s="42">
        <f>(H101-H72)/H72</f>
        <v/>
      </c>
      <c r="R102" s="43">
        <f>IF(Q102&gt;=0.1,1,IF(Q102&gt;-0.1,0,-1))</f>
        <v/>
      </c>
      <c r="S102" s="42">
        <f>(I102-I72)/I72</f>
        <v/>
      </c>
      <c r="T102" s="43">
        <f>IF(S102&gt;=0.05,1,IF(S102&gt;-0.05,0,-1))</f>
        <v/>
      </c>
      <c r="U102" s="38" t="n"/>
      <c r="V102" s="43">
        <f>IF(U102&gt;=0.03,1,IF(U102&gt;-0.03,0,-1))</f>
        <v/>
      </c>
      <c r="W102" s="43">
        <f>R102+T102+V102</f>
        <v/>
      </c>
      <c r="Y102" s="38" t="n"/>
      <c r="Z102" s="38" t="n"/>
      <c r="AA102" s="38" t="n"/>
      <c r="AB102" s="38" t="n"/>
      <c r="AC102" s="38" t="n"/>
      <c r="AD102" s="38" t="n"/>
      <c r="AE102" s="38" t="n"/>
      <c r="AG102" s="39">
        <f>IF(H102&gt;I102,IF(I102&gt;J102,4,3),IF(H102&lt;J102,IF(I102&lt;J102,0,1),2))</f>
        <v/>
      </c>
      <c r="AI102" s="39">
        <f>IF(D102&gt;H102,3,IF(D102&gt;I102,2,IF(D102&gt;J102,1,0)))</f>
        <v/>
      </c>
      <c r="AK102" s="39">
        <f>IF(M102&gt;H102,3,IF(M102&gt;I102,2,IF(M102&gt;J102,1,0)))</f>
        <v/>
      </c>
      <c r="AM102" s="39">
        <f>IF(L102&gt;H102,3,IF(L102&gt;I102,2,IF(L102&gt;J102,1,0)))</f>
        <v/>
      </c>
      <c r="AO102" s="39">
        <f>IF(C101&gt;L101,2,IF(C101&gt;N101,1,0))</f>
        <v/>
      </c>
      <c r="AP102" s="39">
        <f>SUM(AO98:AO101)</f>
        <v/>
      </c>
      <c r="AQ102" s="39">
        <f>AQ101+1</f>
        <v/>
      </c>
      <c r="AR102" s="39">
        <f>IF(AP102&gt;0,AR101+1,0)</f>
        <v/>
      </c>
      <c r="AS102" s="39">
        <f>IF(AR103=0,AR102,0)</f>
        <v/>
      </c>
      <c r="AT102" s="36" t="n"/>
      <c r="AU102" s="36" t="n"/>
      <c r="AV102" s="36" t="n"/>
      <c r="AW102" s="36" t="n"/>
      <c r="AY102" s="39">
        <f>IF(D101&lt;M101,-2,IF(D101&lt;O101,-1,0))</f>
        <v/>
      </c>
      <c r="AZ102" s="39">
        <f>SUM(AY98:AY101)</f>
        <v/>
      </c>
      <c r="BA102" s="39">
        <f>BA101+1</f>
        <v/>
      </c>
      <c r="BB102" s="39">
        <f>IF(AZ102&lt;0,BB101+1,0)</f>
        <v/>
      </c>
      <c r="BC102" s="39">
        <f>IF(BB103=0,BB102,0)</f>
        <v/>
      </c>
      <c r="BD102" s="36" t="n"/>
      <c r="BE102" s="36" t="n"/>
      <c r="BF102" s="36" t="n"/>
      <c r="BG102" s="36" t="n"/>
    </row>
    <row r="103" ht="15" customHeight="1" s="27">
      <c r="B103" s="40" t="n">
        <v>42149</v>
      </c>
      <c r="C103" s="41" t="n">
        <v>23.2</v>
      </c>
      <c r="D103" s="41" t="n">
        <v>22.91</v>
      </c>
      <c r="E103" s="41" t="n">
        <v>23.145</v>
      </c>
      <c r="F103" s="41" t="n">
        <v>23.04</v>
      </c>
      <c r="G103" s="26" t="n"/>
      <c r="H103" s="41">
        <f>AVERAGE(F83:F102)</f>
        <v/>
      </c>
      <c r="I103" s="41">
        <f>AVERAGE(F54:F102)</f>
        <v/>
      </c>
      <c r="J103" s="36" t="n"/>
      <c r="K103" s="41">
        <f>STDEV(F83:F102)</f>
        <v/>
      </c>
      <c r="L103" s="41">
        <f>H103+2*K103</f>
        <v/>
      </c>
      <c r="M103" s="41">
        <f>H103-2*K103</f>
        <v/>
      </c>
      <c r="N103" s="41">
        <f>H103+1.5*K103</f>
        <v/>
      </c>
      <c r="O103" s="41">
        <f>H103-1.5*K103</f>
        <v/>
      </c>
      <c r="P103" s="26" t="n"/>
      <c r="Q103" s="42">
        <f>(H102-H73)/H73</f>
        <v/>
      </c>
      <c r="R103" s="43">
        <f>IF(Q103&gt;=0.1,1,IF(Q103&gt;-0.1,0,-1))</f>
        <v/>
      </c>
      <c r="S103" s="42">
        <f>(I103-I73)/I73</f>
        <v/>
      </c>
      <c r="T103" s="43">
        <f>IF(S103&gt;=0.05,1,IF(S103&gt;-0.05,0,-1))</f>
        <v/>
      </c>
      <c r="U103" s="38" t="n"/>
      <c r="V103" s="43">
        <f>IF(U103&gt;=0.03,1,IF(U103&gt;-0.03,0,-1))</f>
        <v/>
      </c>
      <c r="W103" s="43">
        <f>R103+T103+V103</f>
        <v/>
      </c>
      <c r="Y103" s="38" t="n"/>
      <c r="Z103" s="38" t="n"/>
      <c r="AA103" s="38" t="n"/>
      <c r="AB103" s="38" t="n"/>
      <c r="AC103" s="38" t="n"/>
      <c r="AD103" s="38" t="n"/>
      <c r="AE103" s="38" t="n"/>
      <c r="AG103" s="39">
        <f>IF(H103&gt;I103,IF(I103&gt;J103,4,3),IF(H103&lt;J103,IF(I103&lt;J103,0,1),2))</f>
        <v/>
      </c>
      <c r="AI103" s="39">
        <f>IF(D103&gt;H103,3,IF(D103&gt;I103,2,IF(D103&gt;J103,1,0)))</f>
        <v/>
      </c>
      <c r="AK103" s="39">
        <f>IF(M103&gt;H103,3,IF(M103&gt;I103,2,IF(M103&gt;J103,1,0)))</f>
        <v/>
      </c>
      <c r="AM103" s="39">
        <f>IF(L103&gt;H103,3,IF(L103&gt;I103,2,IF(L103&gt;J103,1,0)))</f>
        <v/>
      </c>
      <c r="AO103" s="39">
        <f>IF(C102&gt;L102,2,IF(C102&gt;N102,1,0))</f>
        <v/>
      </c>
      <c r="AP103" s="39">
        <f>SUM(AO99:AO102)</f>
        <v/>
      </c>
      <c r="AQ103" s="39">
        <f>AQ102+1</f>
        <v/>
      </c>
      <c r="AR103" s="39">
        <f>IF(AP103&gt;0,AR102+1,0)</f>
        <v/>
      </c>
      <c r="AS103" s="39">
        <f>IF(AR104=0,AR103,0)</f>
        <v/>
      </c>
      <c r="AT103" s="36" t="n"/>
      <c r="AU103" s="36" t="n"/>
      <c r="AV103" s="36" t="n"/>
      <c r="AW103" s="36" t="n"/>
      <c r="AY103" s="39">
        <f>IF(D102&lt;M102,-2,IF(D102&lt;O102,-1,0))</f>
        <v/>
      </c>
      <c r="AZ103" s="39">
        <f>SUM(AY99:AY102)</f>
        <v/>
      </c>
      <c r="BA103" s="39">
        <f>BA102+1</f>
        <v/>
      </c>
      <c r="BB103" s="39">
        <f>IF(AZ103&lt;0,BB102+1,0)</f>
        <v/>
      </c>
      <c r="BC103" s="39">
        <f>IF(BB104=0,BB103,0)</f>
        <v/>
      </c>
      <c r="BD103" s="36" t="n"/>
      <c r="BE103" s="36" t="n"/>
      <c r="BF103" s="36" t="n"/>
      <c r="BG103" s="36" t="n"/>
    </row>
    <row r="104" ht="15" customHeight="1" s="27">
      <c r="B104" s="40" t="n">
        <v>42150</v>
      </c>
      <c r="C104" s="41" t="n">
        <v>23.145</v>
      </c>
      <c r="D104" s="41" t="n">
        <v>22.525</v>
      </c>
      <c r="E104" s="41" t="n">
        <v>23.115</v>
      </c>
      <c r="F104" s="41" t="n">
        <v>22.635</v>
      </c>
      <c r="G104" s="26" t="n"/>
      <c r="H104" s="41">
        <f>AVERAGE(F84:F103)</f>
        <v/>
      </c>
      <c r="I104" s="41">
        <f>AVERAGE(F55:F103)</f>
        <v/>
      </c>
      <c r="J104" s="36" t="n"/>
      <c r="K104" s="41">
        <f>STDEV(F84:F103)</f>
        <v/>
      </c>
      <c r="L104" s="41">
        <f>H104+2*K104</f>
        <v/>
      </c>
      <c r="M104" s="41">
        <f>H104-2*K104</f>
        <v/>
      </c>
      <c r="N104" s="41">
        <f>H104+1.5*K104</f>
        <v/>
      </c>
      <c r="O104" s="41">
        <f>H104-1.5*K104</f>
        <v/>
      </c>
      <c r="P104" s="26" t="n"/>
      <c r="Q104" s="42">
        <f>(H103-H74)/H74</f>
        <v/>
      </c>
      <c r="R104" s="43">
        <f>IF(Q104&gt;=0.1,1,IF(Q104&gt;-0.1,0,-1))</f>
        <v/>
      </c>
      <c r="S104" s="42">
        <f>(I104-I74)/I74</f>
        <v/>
      </c>
      <c r="T104" s="43">
        <f>IF(S104&gt;=0.05,1,IF(S104&gt;-0.05,0,-1))</f>
        <v/>
      </c>
      <c r="U104" s="38" t="n"/>
      <c r="V104" s="43">
        <f>IF(U104&gt;=0.03,1,IF(U104&gt;-0.03,0,-1))</f>
        <v/>
      </c>
      <c r="W104" s="43">
        <f>R104+T104+V104</f>
        <v/>
      </c>
      <c r="Y104" s="38" t="n"/>
      <c r="Z104" s="38" t="n"/>
      <c r="AA104" s="38" t="n"/>
      <c r="AB104" s="38" t="n"/>
      <c r="AC104" s="38" t="n"/>
      <c r="AD104" s="38" t="n"/>
      <c r="AE104" s="38" t="n"/>
      <c r="AG104" s="39">
        <f>IF(H104&gt;I104,IF(I104&gt;J104,4,3),IF(H104&lt;J104,IF(I104&lt;J104,0,1),2))</f>
        <v/>
      </c>
      <c r="AI104" s="39">
        <f>IF(D104&gt;H104,3,IF(D104&gt;I104,2,IF(D104&gt;J104,1,0)))</f>
        <v/>
      </c>
      <c r="AK104" s="39">
        <f>IF(M104&gt;H104,3,IF(M104&gt;I104,2,IF(M104&gt;J104,1,0)))</f>
        <v/>
      </c>
      <c r="AM104" s="39">
        <f>IF(L104&gt;H104,3,IF(L104&gt;I104,2,IF(L104&gt;J104,1,0)))</f>
        <v/>
      </c>
      <c r="AO104" s="39">
        <f>IF(C103&gt;L103,2,IF(C103&gt;N103,1,0))</f>
        <v/>
      </c>
      <c r="AP104" s="39">
        <f>SUM(AO100:AO103)</f>
        <v/>
      </c>
      <c r="AQ104" s="39">
        <f>AQ103+1</f>
        <v/>
      </c>
      <c r="AR104" s="39">
        <f>IF(AP104&gt;0,AR103+1,0)</f>
        <v/>
      </c>
      <c r="AS104" s="39">
        <f>IF(AR105=0,AR104,0)</f>
        <v/>
      </c>
      <c r="AT104" s="36" t="n"/>
      <c r="AU104" s="36" t="n"/>
      <c r="AV104" s="36" t="n"/>
      <c r="AW104" s="36" t="n"/>
      <c r="AY104" s="39">
        <f>IF(D103&lt;M103,-2,IF(D103&lt;O103,-1,0))</f>
        <v/>
      </c>
      <c r="AZ104" s="39">
        <f>SUM(AY100:AY103)</f>
        <v/>
      </c>
      <c r="BA104" s="39">
        <f>BA103+1</f>
        <v/>
      </c>
      <c r="BB104" s="39">
        <f>IF(AZ104&lt;0,BB103+1,0)</f>
        <v/>
      </c>
      <c r="BC104" s="39">
        <f>IF(BB105=0,BB104,0)</f>
        <v/>
      </c>
      <c r="BD104" s="36" t="n"/>
      <c r="BE104" s="36" t="n"/>
      <c r="BF104" s="36" t="n"/>
      <c r="BG104" s="36" t="n"/>
    </row>
    <row r="105" ht="15" customHeight="1" s="27">
      <c r="B105" s="40" t="n">
        <v>42151</v>
      </c>
      <c r="C105" s="41" t="n">
        <v>22.82</v>
      </c>
      <c r="D105" s="41" t="n">
        <v>22.515</v>
      </c>
      <c r="E105" s="41" t="n">
        <v>22.795</v>
      </c>
      <c r="F105" s="41" t="n">
        <v>22.74</v>
      </c>
      <c r="G105" s="26" t="n"/>
      <c r="H105" s="41">
        <f>AVERAGE(F85:F104)</f>
        <v/>
      </c>
      <c r="I105" s="41">
        <f>AVERAGE(F56:F104)</f>
        <v/>
      </c>
      <c r="J105" s="36" t="n"/>
      <c r="K105" s="41">
        <f>STDEV(F85:F104)</f>
        <v/>
      </c>
      <c r="L105" s="41">
        <f>H105+2*K105</f>
        <v/>
      </c>
      <c r="M105" s="41">
        <f>H105-2*K105</f>
        <v/>
      </c>
      <c r="N105" s="41">
        <f>H105+1.5*K105</f>
        <v/>
      </c>
      <c r="O105" s="41">
        <f>H105-1.5*K105</f>
        <v/>
      </c>
      <c r="P105" s="26" t="n"/>
      <c r="Q105" s="42">
        <f>(H104-H75)/H75</f>
        <v/>
      </c>
      <c r="R105" s="43">
        <f>IF(Q105&gt;=0.1,1,IF(Q105&gt;-0.1,0,-1))</f>
        <v/>
      </c>
      <c r="S105" s="42">
        <f>(I105-I75)/I75</f>
        <v/>
      </c>
      <c r="T105" s="43">
        <f>IF(S105&gt;=0.05,1,IF(S105&gt;-0.05,0,-1))</f>
        <v/>
      </c>
      <c r="U105" s="38" t="n"/>
      <c r="V105" s="43">
        <f>IF(U105&gt;=0.03,1,IF(U105&gt;-0.03,0,-1))</f>
        <v/>
      </c>
      <c r="W105" s="43">
        <f>R105+T105+V105</f>
        <v/>
      </c>
      <c r="Y105" s="38" t="n"/>
      <c r="Z105" s="38" t="n"/>
      <c r="AA105" s="38" t="n"/>
      <c r="AB105" s="38" t="n"/>
      <c r="AC105" s="38" t="n"/>
      <c r="AD105" s="38" t="n"/>
      <c r="AE105" s="38" t="n"/>
      <c r="AG105" s="39">
        <f>IF(H105&gt;I105,IF(I105&gt;J105,4,3),IF(H105&lt;J105,IF(I105&lt;J105,0,1),2))</f>
        <v/>
      </c>
      <c r="AI105" s="39">
        <f>IF(D105&gt;H105,3,IF(D105&gt;I105,2,IF(D105&gt;J105,1,0)))</f>
        <v/>
      </c>
      <c r="AK105" s="39">
        <f>IF(M105&gt;H105,3,IF(M105&gt;I105,2,IF(M105&gt;J105,1,0)))</f>
        <v/>
      </c>
      <c r="AM105" s="39">
        <f>IF(L105&gt;H105,3,IF(L105&gt;I105,2,IF(L105&gt;J105,1,0)))</f>
        <v/>
      </c>
      <c r="AO105" s="39">
        <f>IF(C104&gt;L104,2,IF(C104&gt;N104,1,0))</f>
        <v/>
      </c>
      <c r="AP105" s="39">
        <f>SUM(AO101:AO104)</f>
        <v/>
      </c>
      <c r="AQ105" s="39">
        <f>AQ104+1</f>
        <v/>
      </c>
      <c r="AR105" s="39">
        <f>IF(AP105&gt;0,AR104+1,0)</f>
        <v/>
      </c>
      <c r="AS105" s="39">
        <f>IF(AR106=0,AR105,0)</f>
        <v/>
      </c>
      <c r="AT105" s="36" t="n"/>
      <c r="AU105" s="36" t="n"/>
      <c r="AV105" s="36" t="n"/>
      <c r="AW105" s="36" t="n"/>
      <c r="AY105" s="39">
        <f>IF(D104&lt;M104,-2,IF(D104&lt;O104,-1,0))</f>
        <v/>
      </c>
      <c r="AZ105" s="39">
        <f>SUM(AY101:AY104)</f>
        <v/>
      </c>
      <c r="BA105" s="39">
        <f>BA104+1</f>
        <v/>
      </c>
      <c r="BB105" s="39">
        <f>IF(AZ105&lt;0,BB104+1,0)</f>
        <v/>
      </c>
      <c r="BC105" s="39">
        <f>IF(BB106=0,BB105,0)</f>
        <v/>
      </c>
      <c r="BD105" s="36" t="n"/>
      <c r="BE105" s="36" t="n"/>
      <c r="BF105" s="36" t="n"/>
      <c r="BG105" s="36" t="n"/>
    </row>
    <row r="106" ht="15" customHeight="1" s="27">
      <c r="B106" s="40" t="n">
        <v>42152</v>
      </c>
      <c r="C106" s="41" t="n">
        <v>22.81</v>
      </c>
      <c r="D106" s="41" t="n">
        <v>22.39</v>
      </c>
      <c r="E106" s="41" t="n">
        <v>22.725</v>
      </c>
      <c r="F106" s="41" t="n">
        <v>22.585</v>
      </c>
      <c r="G106" s="26" t="n"/>
      <c r="H106" s="41">
        <f>AVERAGE(F86:F105)</f>
        <v/>
      </c>
      <c r="I106" s="41">
        <f>AVERAGE(F57:F105)</f>
        <v/>
      </c>
      <c r="J106" s="41">
        <f>AVERAGE(F6:F105)</f>
        <v/>
      </c>
      <c r="K106" s="41">
        <f>STDEV(F86:F105)</f>
        <v/>
      </c>
      <c r="L106" s="41">
        <f>H106+2*K106</f>
        <v/>
      </c>
      <c r="M106" s="41">
        <f>H106-2*K106</f>
        <v/>
      </c>
      <c r="N106" s="41">
        <f>H106+1.5*K106</f>
        <v/>
      </c>
      <c r="O106" s="41">
        <f>H106-1.5*K106</f>
        <v/>
      </c>
      <c r="P106" s="26" t="n"/>
      <c r="Q106" s="42">
        <f>(H105-H76)/H76</f>
        <v/>
      </c>
      <c r="R106" s="43">
        <f>IF(Q106&gt;=0.1,1,IF(Q106&gt;-0.1,0,-1))</f>
        <v/>
      </c>
      <c r="S106" s="42">
        <f>(I106-I76)/I76</f>
        <v/>
      </c>
      <c r="T106" s="43">
        <f>IF(S106&gt;=0.05,1,IF(S106&gt;-0.05,0,-1))</f>
        <v/>
      </c>
      <c r="U106" s="38" t="n"/>
      <c r="V106" s="43">
        <f>IF(U106&gt;=0.03,1,IF(U106&gt;-0.03,0,-1))</f>
        <v/>
      </c>
      <c r="W106" s="43">
        <f>R106+T106+V106</f>
        <v/>
      </c>
      <c r="Y106" s="38" t="n"/>
      <c r="Z106" s="38" t="n"/>
      <c r="AA106" s="38" t="n"/>
      <c r="AB106" s="38" t="n"/>
      <c r="AC106" s="38" t="n"/>
      <c r="AD106" s="38" t="n"/>
      <c r="AE106" s="38" t="n"/>
      <c r="AG106" s="39">
        <f>IF(H106&gt;I106,IF(I106&gt;J106,4,3),IF(H106&lt;J106,IF(I106&lt;J106,0,1),2))</f>
        <v/>
      </c>
      <c r="AI106" s="39">
        <f>IF(D106&gt;H106,3,IF(D106&gt;I106,2,IF(D106&gt;J106,1,0)))</f>
        <v/>
      </c>
      <c r="AK106" s="39">
        <f>IF(M106&gt;H106,3,IF(M106&gt;I106,2,IF(M106&gt;J106,1,0)))</f>
        <v/>
      </c>
      <c r="AM106" s="39">
        <f>IF(L106&gt;H106,3,IF(L106&gt;I106,2,IF(L106&gt;J106,1,0)))</f>
        <v/>
      </c>
      <c r="AO106" s="39">
        <f>IF(C105&gt;L105,2,IF(C105&gt;N105,1,0))</f>
        <v/>
      </c>
      <c r="AP106" s="39">
        <f>SUM(AO102:AO105)</f>
        <v/>
      </c>
      <c r="AQ106" s="39">
        <f>AQ105+1</f>
        <v/>
      </c>
      <c r="AR106" s="39">
        <f>IF(AP106&gt;0,AR105+1,0)</f>
        <v/>
      </c>
      <c r="AS106" s="39">
        <f>IF(AR107=0,AR106,0)</f>
        <v/>
      </c>
      <c r="AT106" s="36" t="n"/>
      <c r="AU106" s="36" t="n"/>
      <c r="AV106" s="36" t="n"/>
      <c r="AW106" s="36" t="n"/>
      <c r="AY106" s="39">
        <f>IF(D105&lt;M105,-2,IF(D105&lt;O105,-1,0))</f>
        <v/>
      </c>
      <c r="AZ106" s="39">
        <f>SUM(AY102:AY105)</f>
        <v/>
      </c>
      <c r="BA106" s="39">
        <f>BA105+1</f>
        <v/>
      </c>
      <c r="BB106" s="39">
        <f>IF(AZ106&lt;0,BB105+1,0)</f>
        <v/>
      </c>
      <c r="BC106" s="39">
        <f>IF(BB107=0,BB106,0)</f>
        <v/>
      </c>
      <c r="BD106" s="36" t="n"/>
      <c r="BE106" s="36" t="n"/>
      <c r="BF106" s="36" t="n"/>
      <c r="BG106" s="36" t="n"/>
    </row>
    <row r="107" ht="15" customHeight="1" s="27">
      <c r="B107" s="40" t="n">
        <v>42153</v>
      </c>
      <c r="C107" s="41" t="n">
        <v>22.695</v>
      </c>
      <c r="D107" s="41" t="n">
        <v>22.37</v>
      </c>
      <c r="E107" s="41" t="n">
        <v>22.63</v>
      </c>
      <c r="F107" s="41" t="n">
        <v>22.38</v>
      </c>
      <c r="G107" s="26" t="n"/>
      <c r="H107" s="41">
        <f>AVERAGE(F87:F106)</f>
        <v/>
      </c>
      <c r="I107" s="41">
        <f>AVERAGE(F58:F106)</f>
        <v/>
      </c>
      <c r="J107" s="41">
        <f>AVERAGE(F7:F106)</f>
        <v/>
      </c>
      <c r="K107" s="41">
        <f>STDEV(F87:F106)</f>
        <v/>
      </c>
      <c r="L107" s="41">
        <f>H107+2*K107</f>
        <v/>
      </c>
      <c r="M107" s="41">
        <f>H107-2*K107</f>
        <v/>
      </c>
      <c r="N107" s="41">
        <f>H107+1.5*K107</f>
        <v/>
      </c>
      <c r="O107" s="41">
        <f>H107-1.5*K107</f>
        <v/>
      </c>
      <c r="P107" s="26" t="n"/>
      <c r="Q107" s="42">
        <f>(H106-H77)/H77</f>
        <v/>
      </c>
      <c r="R107" s="43">
        <f>IF(Q107&gt;=0.1,1,IF(Q107&gt;-0.1,0,-1))</f>
        <v/>
      </c>
      <c r="S107" s="42">
        <f>(I107-I77)/I77</f>
        <v/>
      </c>
      <c r="T107" s="43">
        <f>IF(S107&gt;=0.05,1,IF(S107&gt;-0.05,0,-1))</f>
        <v/>
      </c>
      <c r="U107" s="38" t="n"/>
      <c r="V107" s="43">
        <f>IF(U107&gt;=0.03,1,IF(U107&gt;-0.03,0,-1))</f>
        <v/>
      </c>
      <c r="W107" s="43">
        <f>R107+T107+V107</f>
        <v/>
      </c>
      <c r="Y107" s="38" t="n"/>
      <c r="Z107" s="38" t="n"/>
      <c r="AA107" s="38" t="n"/>
      <c r="AB107" s="38" t="n"/>
      <c r="AC107" s="38" t="n"/>
      <c r="AD107" s="38" t="n"/>
      <c r="AE107" s="38" t="n"/>
      <c r="AG107" s="39">
        <f>IF(H107&gt;I107,IF(I107&gt;J107,4,3),IF(H107&lt;J107,IF(I107&lt;J107,0,1),2))</f>
        <v/>
      </c>
      <c r="AI107" s="39">
        <f>IF(D107&gt;H107,3,IF(D107&gt;I107,2,IF(D107&gt;J107,1,0)))</f>
        <v/>
      </c>
      <c r="AK107" s="39">
        <f>IF(M107&gt;H107,3,IF(M107&gt;I107,2,IF(M107&gt;J107,1,0)))</f>
        <v/>
      </c>
      <c r="AM107" s="39">
        <f>IF(L107&gt;H107,3,IF(L107&gt;I107,2,IF(L107&gt;J107,1,0)))</f>
        <v/>
      </c>
      <c r="AO107" s="39">
        <f>IF(C106&gt;L106,2,IF(C106&gt;N106,1,0))</f>
        <v/>
      </c>
      <c r="AP107" s="39">
        <f>SUM(AO103:AO106)</f>
        <v/>
      </c>
      <c r="AQ107" s="39">
        <f>AQ106+1</f>
        <v/>
      </c>
      <c r="AR107" s="39">
        <f>IF(AP107&gt;0,AR106+1,0)</f>
        <v/>
      </c>
      <c r="AS107" s="39">
        <f>IF(AR108=0,AR107,0)</f>
        <v/>
      </c>
      <c r="AT107" s="36" t="n"/>
      <c r="AU107" s="36" t="n"/>
      <c r="AV107" s="36" t="n"/>
      <c r="AW107" s="36" t="n"/>
      <c r="AY107" s="39">
        <f>IF(D106&lt;M106,-2,IF(D106&lt;O106,-1,0))</f>
        <v/>
      </c>
      <c r="AZ107" s="39">
        <f>SUM(AY103:AY106)</f>
        <v/>
      </c>
      <c r="BA107" s="39">
        <f>BA106+1</f>
        <v/>
      </c>
      <c r="BB107" s="39">
        <f>IF(AZ107&lt;0,BB106+1,0)</f>
        <v/>
      </c>
      <c r="BC107" s="39">
        <f>IF(BB108=0,BB107,0)</f>
        <v/>
      </c>
      <c r="BD107" s="36" t="n"/>
      <c r="BE107" s="36" t="n"/>
      <c r="BF107" s="36" t="n"/>
      <c r="BG107" s="36" t="n"/>
    </row>
    <row r="108" ht="15" customHeight="1" s="27">
      <c r="B108" s="40" t="n">
        <v>42156</v>
      </c>
      <c r="C108" s="41" t="n">
        <v>22.695</v>
      </c>
      <c r="D108" s="41" t="n">
        <v>22.345</v>
      </c>
      <c r="E108" s="41" t="n">
        <v>22.45</v>
      </c>
      <c r="F108" s="41" t="n">
        <v>22.44</v>
      </c>
      <c r="G108" s="26" t="n"/>
      <c r="H108" s="41">
        <f>AVERAGE(F88:F107)</f>
        <v/>
      </c>
      <c r="I108" s="41">
        <f>AVERAGE(F59:F107)</f>
        <v/>
      </c>
      <c r="J108" s="41">
        <f>AVERAGE(F8:F107)</f>
        <v/>
      </c>
      <c r="K108" s="41">
        <f>STDEV(F88:F107)</f>
        <v/>
      </c>
      <c r="L108" s="41">
        <f>H108+2*K108</f>
        <v/>
      </c>
      <c r="M108" s="41">
        <f>H108-2*K108</f>
        <v/>
      </c>
      <c r="N108" s="41">
        <f>H108+1.5*K108</f>
        <v/>
      </c>
      <c r="O108" s="41">
        <f>H108-1.5*K108</f>
        <v/>
      </c>
      <c r="P108" s="26" t="n"/>
      <c r="Q108" s="42">
        <f>(H107-H78)/H78</f>
        <v/>
      </c>
      <c r="R108" s="43">
        <f>IF(Q108&gt;=0.1,1,IF(Q108&gt;-0.1,0,-1))</f>
        <v/>
      </c>
      <c r="S108" s="42">
        <f>(I108-I78)/I78</f>
        <v/>
      </c>
      <c r="T108" s="43">
        <f>IF(S108&gt;=0.05,1,IF(S108&gt;-0.05,0,-1))</f>
        <v/>
      </c>
      <c r="U108" s="38" t="n"/>
      <c r="V108" s="43">
        <f>IF(U108&gt;=0.03,1,IF(U108&gt;-0.03,0,-1))</f>
        <v/>
      </c>
      <c r="W108" s="43">
        <f>R108+T108+V108</f>
        <v/>
      </c>
      <c r="Y108" s="38" t="n"/>
      <c r="Z108" s="38" t="n"/>
      <c r="AA108" s="38" t="n"/>
      <c r="AB108" s="38" t="n"/>
      <c r="AC108" s="38" t="n"/>
      <c r="AD108" s="38" t="n"/>
      <c r="AE108" s="38" t="n"/>
      <c r="AG108" s="39">
        <f>IF(H108&gt;I108,IF(I108&gt;J108,4,3),IF(H108&lt;J108,IF(I108&lt;J108,0,1),2))</f>
        <v/>
      </c>
      <c r="AI108" s="39">
        <f>IF(D108&gt;H108,3,IF(D108&gt;I108,2,IF(D108&gt;J108,1,0)))</f>
        <v/>
      </c>
      <c r="AK108" s="39">
        <f>IF(M108&gt;H108,3,IF(M108&gt;I108,2,IF(M108&gt;J108,1,0)))</f>
        <v/>
      </c>
      <c r="AM108" s="39">
        <f>IF(L108&gt;H108,3,IF(L108&gt;I108,2,IF(L108&gt;J108,1,0)))</f>
        <v/>
      </c>
      <c r="AO108" s="39">
        <f>IF(C107&gt;L107,2,IF(C107&gt;N107,1,0))</f>
        <v/>
      </c>
      <c r="AP108" s="39">
        <f>SUM(AO104:AO107)</f>
        <v/>
      </c>
      <c r="AQ108" s="39">
        <f>AQ107+1</f>
        <v/>
      </c>
      <c r="AR108" s="39">
        <f>IF(AP108&gt;0,AR107+1,0)</f>
        <v/>
      </c>
      <c r="AS108" s="39">
        <f>IF(AR109=0,AR108,0)</f>
        <v/>
      </c>
      <c r="AT108" s="36" t="n"/>
      <c r="AU108" s="36" t="n"/>
      <c r="AV108" s="36" t="n"/>
      <c r="AW108" s="36" t="n"/>
      <c r="AY108" s="39">
        <f>IF(D107&lt;M107,-2,IF(D107&lt;O107,-1,0))</f>
        <v/>
      </c>
      <c r="AZ108" s="39">
        <f>SUM(AY104:AY107)</f>
        <v/>
      </c>
      <c r="BA108" s="39">
        <f>BA107+1</f>
        <v/>
      </c>
      <c r="BB108" s="39">
        <f>IF(AZ108&lt;0,BB107+1,0)</f>
        <v/>
      </c>
      <c r="BC108" s="39">
        <f>IF(BB109=0,BB108,0)</f>
        <v/>
      </c>
      <c r="BD108" s="36" t="n"/>
      <c r="BE108" s="36" t="n"/>
      <c r="BF108" s="36" t="n"/>
      <c r="BG108" s="36" t="n"/>
    </row>
    <row r="109" ht="15" customHeight="1" s="27">
      <c r="B109" s="40" t="n">
        <v>42157</v>
      </c>
      <c r="C109" s="41" t="n">
        <v>22.56</v>
      </c>
      <c r="D109" s="41" t="n">
        <v>22.235</v>
      </c>
      <c r="E109" s="41" t="n">
        <v>22.56</v>
      </c>
      <c r="F109" s="41" t="n">
        <v>22.455</v>
      </c>
      <c r="G109" s="26" t="n"/>
      <c r="H109" s="41">
        <f>AVERAGE(F89:F108)</f>
        <v/>
      </c>
      <c r="I109" s="41">
        <f>AVERAGE(F60:F108)</f>
        <v/>
      </c>
      <c r="J109" s="41">
        <f>AVERAGE(F9:F108)</f>
        <v/>
      </c>
      <c r="K109" s="41">
        <f>STDEV(F89:F108)</f>
        <v/>
      </c>
      <c r="L109" s="41">
        <f>H109+2*K109</f>
        <v/>
      </c>
      <c r="M109" s="41">
        <f>H109-2*K109</f>
        <v/>
      </c>
      <c r="N109" s="41">
        <f>H109+1.5*K109</f>
        <v/>
      </c>
      <c r="O109" s="41">
        <f>H109-1.5*K109</f>
        <v/>
      </c>
      <c r="P109" s="26" t="n"/>
      <c r="Q109" s="42">
        <f>(H108-H79)/H79</f>
        <v/>
      </c>
      <c r="R109" s="43">
        <f>IF(Q109&gt;=0.1,1,IF(Q109&gt;-0.1,0,-1))</f>
        <v/>
      </c>
      <c r="S109" s="42">
        <f>(I109-I79)/I79</f>
        <v/>
      </c>
      <c r="T109" s="43">
        <f>IF(S109&gt;=0.05,1,IF(S109&gt;-0.05,0,-1))</f>
        <v/>
      </c>
      <c r="U109" s="38" t="n"/>
      <c r="V109" s="43">
        <f>IF(U109&gt;=0.03,1,IF(U109&gt;-0.03,0,-1))</f>
        <v/>
      </c>
      <c r="W109" s="43">
        <f>R109+T109+V109</f>
        <v/>
      </c>
      <c r="Y109" s="38" t="n"/>
      <c r="Z109" s="38" t="n"/>
      <c r="AA109" s="38" t="n"/>
      <c r="AB109" s="38" t="n"/>
      <c r="AC109" s="38" t="n"/>
      <c r="AD109" s="38" t="n"/>
      <c r="AE109" s="38" t="n"/>
      <c r="AG109" s="39">
        <f>IF(H109&gt;I109,IF(I109&gt;J109,4,3),IF(H109&lt;J109,IF(I109&lt;J109,0,1),2))</f>
        <v/>
      </c>
      <c r="AI109" s="39">
        <f>IF(D109&gt;H109,3,IF(D109&gt;I109,2,IF(D109&gt;J109,1,0)))</f>
        <v/>
      </c>
      <c r="AK109" s="39">
        <f>IF(M109&gt;H109,3,IF(M109&gt;I109,2,IF(M109&gt;J109,1,0)))</f>
        <v/>
      </c>
      <c r="AM109" s="39">
        <f>IF(L109&gt;H109,3,IF(L109&gt;I109,2,IF(L109&gt;J109,1,0)))</f>
        <v/>
      </c>
      <c r="AO109" s="39">
        <f>IF(C108&gt;L108,2,IF(C108&gt;N108,1,0))</f>
        <v/>
      </c>
      <c r="AP109" s="39">
        <f>SUM(AO105:AO108)</f>
        <v/>
      </c>
      <c r="AQ109" s="39">
        <f>AQ108+1</f>
        <v/>
      </c>
      <c r="AR109" s="39">
        <f>IF(AP109&gt;0,AR108+1,0)</f>
        <v/>
      </c>
      <c r="AS109" s="39">
        <f>IF(AR110=0,AR109,0)</f>
        <v/>
      </c>
      <c r="AT109" s="36" t="n"/>
      <c r="AU109" s="36" t="n"/>
      <c r="AV109" s="36" t="n"/>
      <c r="AW109" s="36" t="n"/>
      <c r="AY109" s="39">
        <f>IF(D108&lt;M108,-2,IF(D108&lt;O108,-1,0))</f>
        <v/>
      </c>
      <c r="AZ109" s="39">
        <f>SUM(AY105:AY108)</f>
        <v/>
      </c>
      <c r="BA109" s="39">
        <f>BA108+1</f>
        <v/>
      </c>
      <c r="BB109" s="39">
        <f>IF(AZ109&lt;0,BB108+1,0)</f>
        <v/>
      </c>
      <c r="BC109" s="39">
        <f>IF(BB110=0,BB109,0)</f>
        <v/>
      </c>
      <c r="BD109" s="36" t="n"/>
      <c r="BE109" s="36" t="n"/>
      <c r="BF109" s="36" t="n"/>
      <c r="BG109" s="36" t="n"/>
    </row>
    <row r="110" ht="15" customHeight="1" s="27">
      <c r="B110" s="40" t="n">
        <v>42158</v>
      </c>
      <c r="C110" s="41" t="n">
        <v>22.125</v>
      </c>
      <c r="D110" s="41" t="n">
        <v>21.53</v>
      </c>
      <c r="E110" s="41" t="n">
        <v>22.125</v>
      </c>
      <c r="F110" s="41" t="n">
        <v>21.765</v>
      </c>
      <c r="G110" s="26" t="n"/>
      <c r="H110" s="41">
        <f>AVERAGE(F90:F109)</f>
        <v/>
      </c>
      <c r="I110" s="41">
        <f>AVERAGE(F61:F109)</f>
        <v/>
      </c>
      <c r="J110" s="41">
        <f>AVERAGE(F10:F109)</f>
        <v/>
      </c>
      <c r="K110" s="41">
        <f>STDEV(F90:F109)</f>
        <v/>
      </c>
      <c r="L110" s="41">
        <f>H110+2*K110</f>
        <v/>
      </c>
      <c r="M110" s="41">
        <f>H110-2*K110</f>
        <v/>
      </c>
      <c r="N110" s="41">
        <f>H110+1.5*K110</f>
        <v/>
      </c>
      <c r="O110" s="41">
        <f>H110-1.5*K110</f>
        <v/>
      </c>
      <c r="P110" s="26" t="n"/>
      <c r="Q110" s="42">
        <f>(H109-H80)/H80</f>
        <v/>
      </c>
      <c r="R110" s="43">
        <f>IF(Q110&gt;=0.1,1,IF(Q110&gt;-0.1,0,-1))</f>
        <v/>
      </c>
      <c r="S110" s="42">
        <f>(I110-I80)/I80</f>
        <v/>
      </c>
      <c r="T110" s="43">
        <f>IF(S110&gt;=0.05,1,IF(S110&gt;-0.05,0,-1))</f>
        <v/>
      </c>
      <c r="U110" s="38" t="n"/>
      <c r="V110" s="43">
        <f>IF(U110&gt;=0.03,1,IF(U110&gt;-0.03,0,-1))</f>
        <v/>
      </c>
      <c r="W110" s="43">
        <f>R110+T110+V110</f>
        <v/>
      </c>
      <c r="Y110" s="38" t="n"/>
      <c r="Z110" s="38" t="n"/>
      <c r="AA110" s="38" t="n"/>
      <c r="AB110" s="38" t="n"/>
      <c r="AC110" s="38" t="n"/>
      <c r="AD110" s="38" t="n"/>
      <c r="AE110" s="38" t="n"/>
      <c r="AG110" s="39">
        <f>IF(H110&gt;I110,IF(I110&gt;J110,4,3),IF(H110&lt;J110,IF(I110&lt;J110,0,1),2))</f>
        <v/>
      </c>
      <c r="AI110" s="39">
        <f>IF(D110&gt;H110,3,IF(D110&gt;I110,2,IF(D110&gt;J110,1,0)))</f>
        <v/>
      </c>
      <c r="AK110" s="39">
        <f>IF(M110&gt;H110,3,IF(M110&gt;I110,2,IF(M110&gt;J110,1,0)))</f>
        <v/>
      </c>
      <c r="AM110" s="39">
        <f>IF(L110&gt;H110,3,IF(L110&gt;I110,2,IF(L110&gt;J110,1,0)))</f>
        <v/>
      </c>
      <c r="AO110" s="39">
        <f>IF(C109&gt;L109,2,IF(C109&gt;N109,1,0))</f>
        <v/>
      </c>
      <c r="AP110" s="39">
        <f>SUM(AO106:AO109)</f>
        <v/>
      </c>
      <c r="AQ110" s="39">
        <f>AQ109+1</f>
        <v/>
      </c>
      <c r="AR110" s="39">
        <f>IF(AP110&gt;0,AR109+1,0)</f>
        <v/>
      </c>
      <c r="AS110" s="39">
        <f>IF(AR111=0,AR110,0)</f>
        <v/>
      </c>
      <c r="AT110" s="36" t="n"/>
      <c r="AU110" s="36" t="n"/>
      <c r="AV110" s="36" t="n"/>
      <c r="AW110" s="36" t="n"/>
      <c r="AY110" s="39">
        <f>IF(D109&lt;M109,-2,IF(D109&lt;O109,-1,0))</f>
        <v/>
      </c>
      <c r="AZ110" s="39">
        <f>SUM(AY106:AY109)</f>
        <v/>
      </c>
      <c r="BA110" s="39">
        <f>BA109+1</f>
        <v/>
      </c>
      <c r="BB110" s="39">
        <f>IF(AZ110&lt;0,BB109+1,0)</f>
        <v/>
      </c>
      <c r="BC110" s="39">
        <f>IF(BB111=0,BB110,0)</f>
        <v/>
      </c>
      <c r="BD110" s="36" t="n"/>
      <c r="BE110" s="36" t="n"/>
      <c r="BF110" s="36" t="n"/>
      <c r="BG110" s="36" t="n"/>
    </row>
    <row r="111" ht="15" customHeight="1" s="27">
      <c r="B111" s="40" t="n">
        <v>42159</v>
      </c>
      <c r="C111" s="41" t="n">
        <v>21.9</v>
      </c>
      <c r="D111" s="41" t="n">
        <v>21.105</v>
      </c>
      <c r="E111" s="41" t="n">
        <v>21.745</v>
      </c>
      <c r="F111" s="41" t="n">
        <v>21.165</v>
      </c>
      <c r="G111" s="26" t="n"/>
      <c r="H111" s="41">
        <f>AVERAGE(F91:F110)</f>
        <v/>
      </c>
      <c r="I111" s="41">
        <f>AVERAGE(F62:F110)</f>
        <v/>
      </c>
      <c r="J111" s="41">
        <f>AVERAGE(F11:F110)</f>
        <v/>
      </c>
      <c r="K111" s="41">
        <f>STDEV(F91:F110)</f>
        <v/>
      </c>
      <c r="L111" s="41">
        <f>H111+2*K111</f>
        <v/>
      </c>
      <c r="M111" s="41">
        <f>H111-2*K111</f>
        <v/>
      </c>
      <c r="N111" s="41">
        <f>H111+1.5*K111</f>
        <v/>
      </c>
      <c r="O111" s="41">
        <f>H111-1.5*K111</f>
        <v/>
      </c>
      <c r="P111" s="26" t="n"/>
      <c r="Q111" s="42">
        <f>(H110-H81)/H81</f>
        <v/>
      </c>
      <c r="R111" s="43">
        <f>IF(Q111&gt;=0.1,1,IF(Q111&gt;-0.1,0,-1))</f>
        <v/>
      </c>
      <c r="S111" s="42">
        <f>(I111-I81)/I81</f>
        <v/>
      </c>
      <c r="T111" s="43">
        <f>IF(S111&gt;=0.05,1,IF(S111&gt;-0.05,0,-1))</f>
        <v/>
      </c>
      <c r="U111" s="38" t="n"/>
      <c r="V111" s="43">
        <f>IF(U111&gt;=0.03,1,IF(U111&gt;-0.03,0,-1))</f>
        <v/>
      </c>
      <c r="W111" s="43">
        <f>R111+T111+V111</f>
        <v/>
      </c>
      <c r="Y111" s="38" t="n"/>
      <c r="Z111" s="38" t="n"/>
      <c r="AA111" s="38" t="n"/>
      <c r="AB111" s="38" t="n"/>
      <c r="AC111" s="38" t="n"/>
      <c r="AD111" s="38" t="n"/>
      <c r="AE111" s="38" t="n"/>
      <c r="AG111" s="39">
        <f>IF(H111&gt;I111,IF(I111&gt;J111,4,3),IF(H111&lt;J111,IF(I111&lt;J111,0,1),2))</f>
        <v/>
      </c>
      <c r="AI111" s="39">
        <f>IF(D111&gt;H111,3,IF(D111&gt;I111,2,IF(D111&gt;J111,1,0)))</f>
        <v/>
      </c>
      <c r="AK111" s="39">
        <f>IF(M111&gt;H111,3,IF(M111&gt;I111,2,IF(M111&gt;J111,1,0)))</f>
        <v/>
      </c>
      <c r="AM111" s="39">
        <f>IF(L111&gt;H111,3,IF(L111&gt;I111,2,IF(L111&gt;J111,1,0)))</f>
        <v/>
      </c>
      <c r="AO111" s="39">
        <f>IF(C110&gt;L110,2,IF(C110&gt;N110,1,0))</f>
        <v/>
      </c>
      <c r="AP111" s="39">
        <f>SUM(AO107:AO110)</f>
        <v/>
      </c>
      <c r="AQ111" s="39">
        <f>AQ110+1</f>
        <v/>
      </c>
      <c r="AR111" s="39">
        <f>IF(AP111&gt;0,AR110+1,0)</f>
        <v/>
      </c>
      <c r="AS111" s="39">
        <f>IF(AR112=0,AR111,0)</f>
        <v/>
      </c>
      <c r="AT111" s="36" t="n"/>
      <c r="AU111" s="36" t="n"/>
      <c r="AV111" s="36" t="n"/>
      <c r="AW111" s="36" t="n"/>
      <c r="AY111" s="39">
        <f>IF(D110&lt;M110,-2,IF(D110&lt;O110,-1,0))</f>
        <v/>
      </c>
      <c r="AZ111" s="39">
        <f>SUM(AY107:AY110)</f>
        <v/>
      </c>
      <c r="BA111" s="39">
        <f>BA110+1</f>
        <v/>
      </c>
      <c r="BB111" s="39">
        <f>IF(AZ111&lt;0,BB110+1,0)</f>
        <v/>
      </c>
      <c r="BC111" s="39">
        <f>IF(BB112=0,BB111,0)</f>
        <v/>
      </c>
      <c r="BD111" s="36" t="n"/>
      <c r="BE111" s="36" t="n"/>
      <c r="BF111" s="36" t="n"/>
      <c r="BG111" s="36" t="n"/>
    </row>
    <row r="112" ht="15" customHeight="1" s="27">
      <c r="B112" s="40" t="n">
        <v>42160</v>
      </c>
      <c r="C112" s="41" t="n">
        <v>21.29</v>
      </c>
      <c r="D112" s="41" t="n">
        <v>21</v>
      </c>
      <c r="E112" s="41" t="n">
        <v>21.11</v>
      </c>
      <c r="F112" s="41" t="n">
        <v>21.07</v>
      </c>
      <c r="G112" s="26" t="n"/>
      <c r="H112" s="41">
        <f>AVERAGE(F92:F111)</f>
        <v/>
      </c>
      <c r="I112" s="41">
        <f>AVERAGE(F63:F111)</f>
        <v/>
      </c>
      <c r="J112" s="41">
        <f>AVERAGE(F12:F111)</f>
        <v/>
      </c>
      <c r="K112" s="41">
        <f>STDEV(F92:F111)</f>
        <v/>
      </c>
      <c r="L112" s="41">
        <f>H112+2*K112</f>
        <v/>
      </c>
      <c r="M112" s="41">
        <f>H112-2*K112</f>
        <v/>
      </c>
      <c r="N112" s="41">
        <f>H112+1.5*K112</f>
        <v/>
      </c>
      <c r="O112" s="41">
        <f>H112-1.5*K112</f>
        <v/>
      </c>
      <c r="P112" s="26" t="n"/>
      <c r="Q112" s="42">
        <f>(H111-H82)/H82</f>
        <v/>
      </c>
      <c r="R112" s="43">
        <f>IF(Q112&gt;=0.1,1,IF(Q112&gt;-0.1,0,-1))</f>
        <v/>
      </c>
      <c r="S112" s="42">
        <f>(I112-I82)/I82</f>
        <v/>
      </c>
      <c r="T112" s="43">
        <f>IF(S112&gt;=0.05,1,IF(S112&gt;-0.05,0,-1))</f>
        <v/>
      </c>
      <c r="U112" s="38" t="n"/>
      <c r="V112" s="43">
        <f>IF(U112&gt;=0.03,1,IF(U112&gt;-0.03,0,-1))</f>
        <v/>
      </c>
      <c r="W112" s="43">
        <f>R112+T112+V112</f>
        <v/>
      </c>
      <c r="Y112" s="38" t="n"/>
      <c r="Z112" s="38" t="n"/>
      <c r="AA112" s="38" t="n"/>
      <c r="AB112" s="38" t="n"/>
      <c r="AC112" s="38" t="n"/>
      <c r="AD112" s="38" t="n"/>
      <c r="AE112" s="38" t="n"/>
      <c r="AG112" s="39">
        <f>IF(H112&gt;I112,IF(I112&gt;J112,4,3),IF(H112&lt;J112,IF(I112&lt;J112,0,1),2))</f>
        <v/>
      </c>
      <c r="AI112" s="39">
        <f>IF(D112&gt;H112,3,IF(D112&gt;I112,2,IF(D112&gt;J112,1,0)))</f>
        <v/>
      </c>
      <c r="AK112" s="39">
        <f>IF(M112&gt;H112,3,IF(M112&gt;I112,2,IF(M112&gt;J112,1,0)))</f>
        <v/>
      </c>
      <c r="AM112" s="39">
        <f>IF(L112&gt;H112,3,IF(L112&gt;I112,2,IF(L112&gt;J112,1,0)))</f>
        <v/>
      </c>
      <c r="AO112" s="39">
        <f>IF(C111&gt;L111,2,IF(C111&gt;N111,1,0))</f>
        <v/>
      </c>
      <c r="AP112" s="39">
        <f>SUM(AO108:AO111)</f>
        <v/>
      </c>
      <c r="AQ112" s="39">
        <f>AQ111+1</f>
        <v/>
      </c>
      <c r="AR112" s="39">
        <f>IF(AP112&gt;0,AR111+1,0)</f>
        <v/>
      </c>
      <c r="AS112" s="39">
        <f>IF(AR113=0,AR112,0)</f>
        <v/>
      </c>
      <c r="AT112" s="36" t="n"/>
      <c r="AU112" s="36" t="n"/>
      <c r="AV112" s="36" t="n"/>
      <c r="AW112" s="36" t="n"/>
      <c r="AY112" s="39">
        <f>IF(D111&lt;M111,-2,IF(D111&lt;O111,-1,0))</f>
        <v/>
      </c>
      <c r="AZ112" s="39">
        <f>SUM(AY108:AY111)</f>
        <v/>
      </c>
      <c r="BA112" s="39">
        <f>BA111+1</f>
        <v/>
      </c>
      <c r="BB112" s="39">
        <f>IF(AZ112&lt;0,BB111+1,0)</f>
        <v/>
      </c>
      <c r="BC112" s="39">
        <f>IF(BB113=0,BB112,0)</f>
        <v/>
      </c>
      <c r="BD112" s="36" t="n"/>
      <c r="BE112" s="36" t="n"/>
      <c r="BF112" s="36" t="n"/>
      <c r="BG112" s="36" t="n"/>
    </row>
    <row r="113" ht="15" customHeight="1" s="27">
      <c r="B113" s="40" t="n">
        <v>42163</v>
      </c>
      <c r="C113" s="41" t="n">
        <v>21.09</v>
      </c>
      <c r="D113" s="41" t="n">
        <v>20.63</v>
      </c>
      <c r="E113" s="41" t="n">
        <v>21.04</v>
      </c>
      <c r="F113" s="41" t="n">
        <v>20.72</v>
      </c>
      <c r="G113" s="26" t="n"/>
      <c r="H113" s="41">
        <f>AVERAGE(F93:F112)</f>
        <v/>
      </c>
      <c r="I113" s="41">
        <f>AVERAGE(F64:F112)</f>
        <v/>
      </c>
      <c r="J113" s="41">
        <f>AVERAGE(F13:F112)</f>
        <v/>
      </c>
      <c r="K113" s="41">
        <f>STDEV(F93:F112)</f>
        <v/>
      </c>
      <c r="L113" s="41">
        <f>H113+2*K113</f>
        <v/>
      </c>
      <c r="M113" s="41">
        <f>H113-2*K113</f>
        <v/>
      </c>
      <c r="N113" s="41">
        <f>H113+1.5*K113</f>
        <v/>
      </c>
      <c r="O113" s="41">
        <f>H113-1.5*K113</f>
        <v/>
      </c>
      <c r="P113" s="26" t="n"/>
      <c r="Q113" s="42">
        <f>(H112-H83)/H83</f>
        <v/>
      </c>
      <c r="R113" s="43">
        <f>IF(Q113&gt;=0.1,1,IF(Q113&gt;-0.1,0,-1))</f>
        <v/>
      </c>
      <c r="S113" s="42">
        <f>(I113-I83)/I83</f>
        <v/>
      </c>
      <c r="T113" s="43">
        <f>IF(S113&gt;=0.05,1,IF(S113&gt;-0.05,0,-1))</f>
        <v/>
      </c>
      <c r="U113" s="38" t="n"/>
      <c r="V113" s="43">
        <f>IF(U113&gt;=0.03,1,IF(U113&gt;-0.03,0,-1))</f>
        <v/>
      </c>
      <c r="W113" s="43">
        <f>R113+T113+V113</f>
        <v/>
      </c>
      <c r="Y113" s="38" t="n"/>
      <c r="Z113" s="38" t="n"/>
      <c r="AA113" s="38" t="n"/>
      <c r="AB113" s="38" t="n"/>
      <c r="AC113" s="38" t="n"/>
      <c r="AD113" s="38" t="n"/>
      <c r="AE113" s="38" t="n"/>
      <c r="AG113" s="39">
        <f>IF(H113&gt;I113,IF(I113&gt;J113,4,3),IF(H113&lt;J113,IF(I113&lt;J113,0,1),2))</f>
        <v/>
      </c>
      <c r="AI113" s="39">
        <f>IF(D113&gt;H113,3,IF(D113&gt;I113,2,IF(D113&gt;J113,1,0)))</f>
        <v/>
      </c>
      <c r="AK113" s="39">
        <f>IF(M113&gt;H113,3,IF(M113&gt;I113,2,IF(M113&gt;J113,1,0)))</f>
        <v/>
      </c>
      <c r="AM113" s="39">
        <f>IF(L113&gt;H113,3,IF(L113&gt;I113,2,IF(L113&gt;J113,1,0)))</f>
        <v/>
      </c>
      <c r="AO113" s="39">
        <f>IF(C112&gt;L112,2,IF(C112&gt;N112,1,0))</f>
        <v/>
      </c>
      <c r="AP113" s="39">
        <f>SUM(AO109:AO112)</f>
        <v/>
      </c>
      <c r="AQ113" s="39">
        <f>AQ112+1</f>
        <v/>
      </c>
      <c r="AR113" s="39">
        <f>IF(AP113&gt;0,AR112+1,0)</f>
        <v/>
      </c>
      <c r="AS113" s="39">
        <f>IF(AR114=0,AR113,0)</f>
        <v/>
      </c>
      <c r="AT113" s="36" t="n"/>
      <c r="AU113" s="36" t="n"/>
      <c r="AV113" s="36" t="n"/>
      <c r="AW113" s="36" t="n"/>
      <c r="AY113" s="39">
        <f>IF(D112&lt;M112,-2,IF(D112&lt;O112,-1,0))</f>
        <v/>
      </c>
      <c r="AZ113" s="39">
        <f>SUM(AY109:AY112)</f>
        <v/>
      </c>
      <c r="BA113" s="39">
        <f>BA112+1</f>
        <v/>
      </c>
      <c r="BB113" s="39">
        <f>IF(AZ113&lt;0,BB112+1,0)</f>
        <v/>
      </c>
      <c r="BC113" s="39">
        <f>IF(BB114=0,BB113,0)</f>
        <v/>
      </c>
      <c r="BD113" s="36" t="n"/>
      <c r="BE113" s="36" t="n"/>
      <c r="BF113" s="36" t="n"/>
      <c r="BG113" s="36" t="n"/>
    </row>
    <row r="114" ht="15" customHeight="1" s="27">
      <c r="B114" s="40" t="n">
        <v>42164</v>
      </c>
      <c r="C114" s="41" t="n">
        <v>20.72</v>
      </c>
      <c r="D114" s="41" t="n">
        <v>20.5</v>
      </c>
      <c r="E114" s="41" t="n">
        <v>20.68</v>
      </c>
      <c r="F114" s="41" t="n">
        <v>20.68</v>
      </c>
      <c r="G114" s="26" t="n"/>
      <c r="H114" s="41">
        <f>AVERAGE(F94:F113)</f>
        <v/>
      </c>
      <c r="I114" s="41">
        <f>AVERAGE(F65:F113)</f>
        <v/>
      </c>
      <c r="J114" s="41">
        <f>AVERAGE(F14:F113)</f>
        <v/>
      </c>
      <c r="K114" s="41">
        <f>STDEV(F94:F113)</f>
        <v/>
      </c>
      <c r="L114" s="41">
        <f>H114+2*K114</f>
        <v/>
      </c>
      <c r="M114" s="41">
        <f>H114-2*K114</f>
        <v/>
      </c>
      <c r="N114" s="41">
        <f>H114+1.5*K114</f>
        <v/>
      </c>
      <c r="O114" s="41">
        <f>H114-1.5*K114</f>
        <v/>
      </c>
      <c r="P114" s="26" t="n"/>
      <c r="Q114" s="42">
        <f>(H113-H84)/H84</f>
        <v/>
      </c>
      <c r="R114" s="43">
        <f>IF(Q114&gt;=0.1,1,IF(Q114&gt;-0.1,0,-1))</f>
        <v/>
      </c>
      <c r="S114" s="42">
        <f>(I114-I84)/I84</f>
        <v/>
      </c>
      <c r="T114" s="43">
        <f>IF(S114&gt;=0.05,1,IF(S114&gt;-0.05,0,-1))</f>
        <v/>
      </c>
      <c r="U114" s="38" t="n"/>
      <c r="V114" s="43">
        <f>IF(U114&gt;=0.03,1,IF(U114&gt;-0.03,0,-1))</f>
        <v/>
      </c>
      <c r="W114" s="43">
        <f>R114+T114+V114</f>
        <v/>
      </c>
      <c r="Y114" s="38" t="n"/>
      <c r="Z114" s="38" t="n"/>
      <c r="AA114" s="38" t="n"/>
      <c r="AB114" s="38" t="n"/>
      <c r="AC114" s="38" t="n"/>
      <c r="AD114" s="38" t="n"/>
      <c r="AE114" s="38" t="n"/>
      <c r="AG114" s="39">
        <f>IF(H114&gt;I114,IF(I114&gt;J114,4,3),IF(H114&lt;J114,IF(I114&lt;J114,0,1),2))</f>
        <v/>
      </c>
      <c r="AI114" s="39">
        <f>IF(D114&gt;H114,3,IF(D114&gt;I114,2,IF(D114&gt;J114,1,0)))</f>
        <v/>
      </c>
      <c r="AK114" s="39">
        <f>IF(M114&gt;H114,3,IF(M114&gt;I114,2,IF(M114&gt;J114,1,0)))</f>
        <v/>
      </c>
      <c r="AM114" s="39">
        <f>IF(L114&gt;H114,3,IF(L114&gt;I114,2,IF(L114&gt;J114,1,0)))</f>
        <v/>
      </c>
      <c r="AO114" s="39">
        <f>IF(C113&gt;L113,2,IF(C113&gt;N113,1,0))</f>
        <v/>
      </c>
      <c r="AP114" s="39">
        <f>SUM(AO110:AO113)</f>
        <v/>
      </c>
      <c r="AQ114" s="39">
        <f>AQ113+1</f>
        <v/>
      </c>
      <c r="AR114" s="39">
        <f>IF(AP114&gt;0,AR113+1,0)</f>
        <v/>
      </c>
      <c r="AS114" s="39">
        <f>IF(AR115=0,AR114,0)</f>
        <v/>
      </c>
      <c r="AT114" s="36" t="n"/>
      <c r="AU114" s="36" t="n"/>
      <c r="AV114" s="36" t="n"/>
      <c r="AW114" s="36" t="n"/>
      <c r="AY114" s="39">
        <f>IF(D113&lt;M113,-2,IF(D113&lt;O113,-1,0))</f>
        <v/>
      </c>
      <c r="AZ114" s="39">
        <f>SUM(AY110:AY113)</f>
        <v/>
      </c>
      <c r="BA114" s="39">
        <f>BA113+1</f>
        <v/>
      </c>
      <c r="BB114" s="39">
        <f>IF(AZ114&lt;0,BB113+1,0)</f>
        <v/>
      </c>
      <c r="BC114" s="39">
        <f>IF(BB115=0,BB114,0)</f>
        <v/>
      </c>
      <c r="BD114" s="36" t="n"/>
      <c r="BE114" s="36" t="n"/>
      <c r="BF114" s="36" t="n"/>
      <c r="BG114" s="36" t="n"/>
    </row>
    <row r="115" ht="15" customHeight="1" s="27">
      <c r="B115" s="40" t="n">
        <v>42165</v>
      </c>
      <c r="C115" s="41" t="n">
        <v>20.8</v>
      </c>
      <c r="D115" s="41" t="n">
        <v>20.55</v>
      </c>
      <c r="E115" s="41" t="n">
        <v>20.64</v>
      </c>
      <c r="F115" s="41" t="n">
        <v>20.755</v>
      </c>
      <c r="G115" s="26" t="n"/>
      <c r="H115" s="41">
        <f>AVERAGE(F95:F114)</f>
        <v/>
      </c>
      <c r="I115" s="41">
        <f>AVERAGE(F66:F114)</f>
        <v/>
      </c>
      <c r="J115" s="41">
        <f>AVERAGE(F15:F114)</f>
        <v/>
      </c>
      <c r="K115" s="41">
        <f>STDEV(F95:F114)</f>
        <v/>
      </c>
      <c r="L115" s="41">
        <f>H115+2*K115</f>
        <v/>
      </c>
      <c r="M115" s="41">
        <f>H115-2*K115</f>
        <v/>
      </c>
      <c r="N115" s="41">
        <f>H115+1.5*K115</f>
        <v/>
      </c>
      <c r="O115" s="41">
        <f>H115-1.5*K115</f>
        <v/>
      </c>
      <c r="P115" s="26" t="n"/>
      <c r="Q115" s="42">
        <f>(H114-H85)/H85</f>
        <v/>
      </c>
      <c r="R115" s="43">
        <f>IF(Q115&gt;=0.1,1,IF(Q115&gt;-0.1,0,-1))</f>
        <v/>
      </c>
      <c r="S115" s="42">
        <f>(I115-I85)/I85</f>
        <v/>
      </c>
      <c r="T115" s="43">
        <f>IF(S115&gt;=0.05,1,IF(S115&gt;-0.05,0,-1))</f>
        <v/>
      </c>
      <c r="U115" s="38" t="n"/>
      <c r="V115" s="43">
        <f>IF(U115&gt;=0.03,1,IF(U115&gt;-0.03,0,-1))</f>
        <v/>
      </c>
      <c r="W115" s="43">
        <f>R115+T115+V115</f>
        <v/>
      </c>
      <c r="Y115" s="38" t="n"/>
      <c r="Z115" s="38" t="n"/>
      <c r="AA115" s="38" t="n"/>
      <c r="AB115" s="38" t="n"/>
      <c r="AC115" s="38" t="n"/>
      <c r="AD115" s="38" t="n"/>
      <c r="AE115" s="38" t="n"/>
      <c r="AG115" s="39">
        <f>IF(H115&gt;I115,IF(I115&gt;J115,4,3),IF(H115&lt;J115,IF(I115&lt;J115,0,1),2))</f>
        <v/>
      </c>
      <c r="AI115" s="39">
        <f>IF(D115&gt;H115,3,IF(D115&gt;I115,2,IF(D115&gt;J115,1,0)))</f>
        <v/>
      </c>
      <c r="AK115" s="39">
        <f>IF(M115&gt;H115,3,IF(M115&gt;I115,2,IF(M115&gt;J115,1,0)))</f>
        <v/>
      </c>
      <c r="AM115" s="39">
        <f>IF(L115&gt;H115,3,IF(L115&gt;I115,2,IF(L115&gt;J115,1,0)))</f>
        <v/>
      </c>
      <c r="AO115" s="39">
        <f>IF(C114&gt;L114,2,IF(C114&gt;N114,1,0))</f>
        <v/>
      </c>
      <c r="AP115" s="39">
        <f>SUM(AO111:AO114)</f>
        <v/>
      </c>
      <c r="AQ115" s="39">
        <f>AQ114+1</f>
        <v/>
      </c>
      <c r="AR115" s="39">
        <f>IF(AP115&gt;0,AR114+1,0)</f>
        <v/>
      </c>
      <c r="AS115" s="39">
        <f>IF(AR116=0,AR115,0)</f>
        <v/>
      </c>
      <c r="AT115" s="36" t="n"/>
      <c r="AU115" s="36" t="n"/>
      <c r="AV115" s="36" t="n"/>
      <c r="AW115" s="36" t="n"/>
      <c r="AY115" s="39">
        <f>IF(D114&lt;M114,-2,IF(D114&lt;O114,-1,0))</f>
        <v/>
      </c>
      <c r="AZ115" s="39">
        <f>SUM(AY111:AY114)</f>
        <v/>
      </c>
      <c r="BA115" s="39">
        <f>BA114+1</f>
        <v/>
      </c>
      <c r="BB115" s="39">
        <f>IF(AZ115&lt;0,BB114+1,0)</f>
        <v/>
      </c>
      <c r="BC115" s="39">
        <f>IF(BB116=0,BB115,0)</f>
        <v/>
      </c>
      <c r="BD115" s="36" t="n"/>
      <c r="BE115" s="36" t="n"/>
      <c r="BF115" s="36" t="n"/>
      <c r="BG115" s="36" t="n"/>
    </row>
    <row r="116" ht="15" customHeight="1" s="27">
      <c r="B116" s="40" t="n">
        <v>42181</v>
      </c>
      <c r="C116" s="41" t="n">
        <v>21</v>
      </c>
      <c r="D116" s="41" t="n">
        <v>20.73</v>
      </c>
      <c r="E116" s="41" t="n">
        <v>21</v>
      </c>
      <c r="F116" s="41" t="n">
        <v>20.935</v>
      </c>
      <c r="G116" s="26" t="n"/>
      <c r="H116" s="41">
        <f>AVERAGE(F96:F115)</f>
        <v/>
      </c>
      <c r="I116" s="41">
        <f>AVERAGE(F67:F115)</f>
        <v/>
      </c>
      <c r="J116" s="41">
        <f>AVERAGE(F16:F115)</f>
        <v/>
      </c>
      <c r="K116" s="41">
        <f>STDEV(F96:F115)</f>
        <v/>
      </c>
      <c r="L116" s="41">
        <f>H116+2*K116</f>
        <v/>
      </c>
      <c r="M116" s="41">
        <f>H116-2*K116</f>
        <v/>
      </c>
      <c r="N116" s="41">
        <f>H116+1.5*K116</f>
        <v/>
      </c>
      <c r="O116" s="41">
        <f>H116-1.5*K116</f>
        <v/>
      </c>
      <c r="P116" s="26" t="n"/>
      <c r="Q116" s="42">
        <f>(H115-H86)/H86</f>
        <v/>
      </c>
      <c r="R116" s="43">
        <f>IF(Q116&gt;=0.1,1,IF(Q116&gt;-0.1,0,-1))</f>
        <v/>
      </c>
      <c r="S116" s="42">
        <f>(I116-I86)/I86</f>
        <v/>
      </c>
      <c r="T116" s="43">
        <f>IF(S116&gt;=0.05,1,IF(S116&gt;-0.05,0,-1))</f>
        <v/>
      </c>
      <c r="U116" s="38" t="n"/>
      <c r="V116" s="43">
        <f>IF(U116&gt;=0.03,1,IF(U116&gt;-0.03,0,-1))</f>
        <v/>
      </c>
      <c r="W116" s="43">
        <f>R116+T116+V116</f>
        <v/>
      </c>
      <c r="Y116" s="38" t="n"/>
      <c r="Z116" s="38" t="n"/>
      <c r="AA116" s="38" t="n"/>
      <c r="AB116" s="38" t="n"/>
      <c r="AC116" s="38" t="n"/>
      <c r="AD116" s="38" t="n"/>
      <c r="AE116" s="38" t="n"/>
      <c r="AG116" s="39">
        <f>IF(H116&gt;I116,IF(I116&gt;J116,4,3),IF(H116&lt;J116,IF(I116&lt;J116,0,1),2))</f>
        <v/>
      </c>
      <c r="AI116" s="39">
        <f>IF(D116&gt;H116,3,IF(D116&gt;I116,2,IF(D116&gt;J116,1,0)))</f>
        <v/>
      </c>
      <c r="AK116" s="39">
        <f>IF(M116&gt;H116,3,IF(M116&gt;I116,2,IF(M116&gt;J116,1,0)))</f>
        <v/>
      </c>
      <c r="AM116" s="39">
        <f>IF(L116&gt;H116,3,IF(L116&gt;I116,2,IF(L116&gt;J116,1,0)))</f>
        <v/>
      </c>
      <c r="AO116" s="39">
        <f>IF(C115&gt;L115,2,IF(C115&gt;N115,1,0))</f>
        <v/>
      </c>
      <c r="AP116" s="39">
        <f>SUM(AO112:AO115)</f>
        <v/>
      </c>
      <c r="AQ116" s="39">
        <f>AQ115+1</f>
        <v/>
      </c>
      <c r="AR116" s="39">
        <f>IF(AP116&gt;0,AR115+1,0)</f>
        <v/>
      </c>
      <c r="AS116" s="39">
        <f>IF(AR117=0,AR116,0)</f>
        <v/>
      </c>
      <c r="AT116" s="36" t="n"/>
      <c r="AU116" s="36" t="n"/>
      <c r="AV116" s="36" t="n"/>
      <c r="AW116" s="36" t="n"/>
      <c r="AY116" s="39">
        <f>IF(D115&lt;M115,-2,IF(D115&lt;O115,-1,0))</f>
        <v/>
      </c>
      <c r="AZ116" s="39">
        <f>SUM(AY112:AY115)</f>
        <v/>
      </c>
      <c r="BA116" s="39">
        <f>BA115+1</f>
        <v/>
      </c>
      <c r="BB116" s="39">
        <f>IF(AZ116&lt;0,BB115+1,0)</f>
        <v/>
      </c>
      <c r="BC116" s="39">
        <f>IF(BB117=0,BB116,0)</f>
        <v/>
      </c>
      <c r="BD116" s="36" t="n"/>
      <c r="BE116" s="36" t="n"/>
      <c r="BF116" s="36" t="n"/>
      <c r="BG116" s="36" t="n"/>
    </row>
    <row r="117" ht="15" customHeight="1" s="27">
      <c r="B117" s="40" t="n">
        <v>42184</v>
      </c>
      <c r="C117" s="41" t="n">
        <v>20.56</v>
      </c>
      <c r="D117" s="41" t="n">
        <v>20.1</v>
      </c>
      <c r="E117" s="41" t="n">
        <v>20.24</v>
      </c>
      <c r="F117" s="41" t="n">
        <v>20.33</v>
      </c>
      <c r="G117" s="26" t="n"/>
      <c r="H117" s="41">
        <f>AVERAGE(F97:F116)</f>
        <v/>
      </c>
      <c r="I117" s="41">
        <f>AVERAGE(F68:F116)</f>
        <v/>
      </c>
      <c r="J117" s="41">
        <f>AVERAGE(F17:F116)</f>
        <v/>
      </c>
      <c r="K117" s="41">
        <f>STDEV(F97:F116)</f>
        <v/>
      </c>
      <c r="L117" s="41">
        <f>H117+2*K117</f>
        <v/>
      </c>
      <c r="M117" s="41">
        <f>H117-2*K117</f>
        <v/>
      </c>
      <c r="N117" s="41">
        <f>H117+1.5*K117</f>
        <v/>
      </c>
      <c r="O117" s="41">
        <f>H117-1.5*K117</f>
        <v/>
      </c>
      <c r="P117" s="26" t="n"/>
      <c r="Q117" s="42">
        <f>(H116-H87)/H87</f>
        <v/>
      </c>
      <c r="R117" s="43">
        <f>IF(Q117&gt;=0.1,1,IF(Q117&gt;-0.1,0,-1))</f>
        <v/>
      </c>
      <c r="S117" s="42">
        <f>(I117-I87)/I87</f>
        <v/>
      </c>
      <c r="T117" s="43">
        <f>IF(S117&gt;=0.05,1,IF(S117&gt;-0.05,0,-1))</f>
        <v/>
      </c>
      <c r="U117" s="38" t="n"/>
      <c r="V117" s="43">
        <f>IF(U117&gt;=0.03,1,IF(U117&gt;-0.03,0,-1))</f>
        <v/>
      </c>
      <c r="W117" s="43">
        <f>R117+T117+V117</f>
        <v/>
      </c>
      <c r="Y117" s="38" t="n"/>
      <c r="Z117" s="38" t="n"/>
      <c r="AA117" s="38" t="n"/>
      <c r="AB117" s="38" t="n"/>
      <c r="AC117" s="38" t="n"/>
      <c r="AD117" s="38" t="n"/>
      <c r="AE117" s="38" t="n"/>
      <c r="AG117" s="39">
        <f>IF(H117&gt;I117,IF(I117&gt;J117,4,3),IF(H117&lt;J117,IF(I117&lt;J117,0,1),2))</f>
        <v/>
      </c>
      <c r="AI117" s="39">
        <f>IF(D117&gt;H117,3,IF(D117&gt;I117,2,IF(D117&gt;J117,1,0)))</f>
        <v/>
      </c>
      <c r="AK117" s="39">
        <f>IF(M117&gt;H117,3,IF(M117&gt;I117,2,IF(M117&gt;J117,1,0)))</f>
        <v/>
      </c>
      <c r="AM117" s="39">
        <f>IF(L117&gt;H117,3,IF(L117&gt;I117,2,IF(L117&gt;J117,1,0)))</f>
        <v/>
      </c>
      <c r="AO117" s="39">
        <f>IF(C116&gt;L116,2,IF(C116&gt;N116,1,0))</f>
        <v/>
      </c>
      <c r="AP117" s="39">
        <f>SUM(AO113:AO116)</f>
        <v/>
      </c>
      <c r="AQ117" s="39">
        <f>AQ116+1</f>
        <v/>
      </c>
      <c r="AR117" s="39">
        <f>IF(AP117&gt;0,AR116+1,0)</f>
        <v/>
      </c>
      <c r="AS117" s="39">
        <f>IF(AR118=0,AR117,0)</f>
        <v/>
      </c>
      <c r="AT117" s="36" t="n"/>
      <c r="AU117" s="36" t="n"/>
      <c r="AV117" s="36" t="n"/>
      <c r="AW117" s="36" t="n"/>
      <c r="AY117" s="39">
        <f>IF(D116&lt;M116,-2,IF(D116&lt;O116,-1,0))</f>
        <v/>
      </c>
      <c r="AZ117" s="39">
        <f>SUM(AY113:AY116)</f>
        <v/>
      </c>
      <c r="BA117" s="39">
        <f>BA116+1</f>
        <v/>
      </c>
      <c r="BB117" s="39">
        <f>IF(AZ117&lt;0,BB116+1,0)</f>
        <v/>
      </c>
      <c r="BC117" s="39">
        <f>IF(BB118=0,BB117,0)</f>
        <v/>
      </c>
      <c r="BD117" s="36" t="n"/>
      <c r="BE117" s="36" t="n"/>
      <c r="BF117" s="36" t="n"/>
      <c r="BG117" s="36" t="n"/>
    </row>
    <row r="118" ht="15" customHeight="1" s="27">
      <c r="B118" s="40" t="n">
        <v>42185</v>
      </c>
      <c r="C118" s="41" t="n">
        <v>20.405</v>
      </c>
      <c r="D118" s="41" t="n">
        <v>20</v>
      </c>
      <c r="E118" s="41" t="n">
        <v>20.23</v>
      </c>
      <c r="F118" s="41" t="n">
        <v>20</v>
      </c>
      <c r="G118" s="26" t="n"/>
      <c r="H118" s="41">
        <f>AVERAGE(F98:F117)</f>
        <v/>
      </c>
      <c r="I118" s="41">
        <f>AVERAGE(F69:F117)</f>
        <v/>
      </c>
      <c r="J118" s="41">
        <f>AVERAGE(F18:F117)</f>
        <v/>
      </c>
      <c r="K118" s="41">
        <f>STDEV(F98:F117)</f>
        <v/>
      </c>
      <c r="L118" s="41">
        <f>H118+2*K118</f>
        <v/>
      </c>
      <c r="M118" s="41">
        <f>H118-2*K118</f>
        <v/>
      </c>
      <c r="N118" s="41">
        <f>H118+1.5*K118</f>
        <v/>
      </c>
      <c r="O118" s="41">
        <f>H118-1.5*K118</f>
        <v/>
      </c>
      <c r="P118" s="26" t="n"/>
      <c r="Q118" s="42">
        <f>(H117-H88)/H88</f>
        <v/>
      </c>
      <c r="R118" s="43">
        <f>IF(Q118&gt;=0.1,1,IF(Q118&gt;-0.1,0,-1))</f>
        <v/>
      </c>
      <c r="S118" s="42">
        <f>(I118-I88)/I88</f>
        <v/>
      </c>
      <c r="T118" s="43">
        <f>IF(S118&gt;=0.05,1,IF(S118&gt;-0.05,0,-1))</f>
        <v/>
      </c>
      <c r="U118" s="38" t="n"/>
      <c r="V118" s="43">
        <f>IF(U118&gt;=0.03,1,IF(U118&gt;-0.03,0,-1))</f>
        <v/>
      </c>
      <c r="W118" s="43">
        <f>R118+T118+V118</f>
        <v/>
      </c>
      <c r="Y118" s="38" t="n"/>
      <c r="Z118" s="38" t="n"/>
      <c r="AA118" s="38" t="n"/>
      <c r="AB118" s="38" t="n"/>
      <c r="AC118" s="38" t="n"/>
      <c r="AD118" s="38" t="n"/>
      <c r="AE118" s="38" t="n"/>
      <c r="AG118" s="39">
        <f>IF(H118&gt;I118,IF(I118&gt;J118,4,3),IF(H118&lt;J118,IF(I118&lt;J118,0,1),2))</f>
        <v/>
      </c>
      <c r="AI118" s="39">
        <f>IF(D118&gt;H118,3,IF(D118&gt;I118,2,IF(D118&gt;J118,1,0)))</f>
        <v/>
      </c>
      <c r="AK118" s="39">
        <f>IF(M118&gt;H118,3,IF(M118&gt;I118,2,IF(M118&gt;J118,1,0)))</f>
        <v/>
      </c>
      <c r="AM118" s="39">
        <f>IF(L118&gt;H118,3,IF(L118&gt;I118,2,IF(L118&gt;J118,1,0)))</f>
        <v/>
      </c>
      <c r="AO118" s="39">
        <f>IF(C117&gt;L117,2,IF(C117&gt;N117,1,0))</f>
        <v/>
      </c>
      <c r="AP118" s="39">
        <f>SUM(AO114:AO117)</f>
        <v/>
      </c>
      <c r="AQ118" s="39">
        <f>AQ117+1</f>
        <v/>
      </c>
      <c r="AR118" s="39">
        <f>IF(AP118&gt;0,AR117+1,0)</f>
        <v/>
      </c>
      <c r="AS118" s="39">
        <f>IF(AR119=0,AR118,0)</f>
        <v/>
      </c>
      <c r="AT118" s="36" t="n"/>
      <c r="AU118" s="36" t="n"/>
      <c r="AV118" s="36" t="n"/>
      <c r="AW118" s="36" t="n"/>
      <c r="AY118" s="39">
        <f>IF(D117&lt;M117,-2,IF(D117&lt;O117,-1,0))</f>
        <v/>
      </c>
      <c r="AZ118" s="39">
        <f>SUM(AY114:AY117)</f>
        <v/>
      </c>
      <c r="BA118" s="39">
        <f>BA117+1</f>
        <v/>
      </c>
      <c r="BB118" s="39">
        <f>IF(AZ118&lt;0,BB117+1,0)</f>
        <v/>
      </c>
      <c r="BC118" s="39">
        <f>IF(BB119=0,BB118,0)</f>
        <v/>
      </c>
      <c r="BD118" s="36" t="n"/>
      <c r="BE118" s="36" t="n"/>
      <c r="BF118" s="36" t="n"/>
      <c r="BG118" s="36" t="n"/>
    </row>
    <row r="119" ht="15" customHeight="1" s="27">
      <c r="B119" s="40" t="n">
        <v>42186</v>
      </c>
      <c r="C119" s="41" t="n">
        <v>20.26</v>
      </c>
      <c r="D119" s="41" t="n">
        <v>19.825</v>
      </c>
      <c r="E119" s="41" t="n">
        <v>20.16</v>
      </c>
      <c r="F119" s="41" t="n">
        <v>19.89</v>
      </c>
      <c r="G119" s="26" t="n"/>
      <c r="H119" s="41">
        <f>AVERAGE(F99:F118)</f>
        <v/>
      </c>
      <c r="I119" s="41">
        <f>AVERAGE(F70:F118)</f>
        <v/>
      </c>
      <c r="J119" s="41">
        <f>AVERAGE(F19:F118)</f>
        <v/>
      </c>
      <c r="K119" s="41">
        <f>STDEV(F99:F118)</f>
        <v/>
      </c>
      <c r="L119" s="41">
        <f>H119+2*K119</f>
        <v/>
      </c>
      <c r="M119" s="41">
        <f>H119-2*K119</f>
        <v/>
      </c>
      <c r="N119" s="41">
        <f>H119+1.5*K119</f>
        <v/>
      </c>
      <c r="O119" s="41">
        <f>H119-1.5*K119</f>
        <v/>
      </c>
      <c r="P119" s="26" t="n"/>
      <c r="Q119" s="42">
        <f>(H118-H89)/H89</f>
        <v/>
      </c>
      <c r="R119" s="43">
        <f>IF(Q119&gt;=0.1,1,IF(Q119&gt;-0.1,0,-1))</f>
        <v/>
      </c>
      <c r="S119" s="42">
        <f>(I119-I89)/I89</f>
        <v/>
      </c>
      <c r="T119" s="43">
        <f>IF(S119&gt;=0.05,1,IF(S119&gt;-0.05,0,-1))</f>
        <v/>
      </c>
      <c r="U119" s="38" t="n"/>
      <c r="V119" s="43">
        <f>IF(U119&gt;=0.03,1,IF(U119&gt;-0.03,0,-1))</f>
        <v/>
      </c>
      <c r="W119" s="43">
        <f>R119+T119+V119</f>
        <v/>
      </c>
      <c r="Y119" s="38" t="n"/>
      <c r="Z119" s="38" t="n"/>
      <c r="AA119" s="38" t="n"/>
      <c r="AB119" s="38" t="n"/>
      <c r="AC119" s="38" t="n"/>
      <c r="AD119" s="38" t="n"/>
      <c r="AE119" s="38" t="n"/>
      <c r="AG119" s="39">
        <f>IF(H119&gt;I119,IF(I119&gt;J119,4,3),IF(H119&lt;J119,IF(I119&lt;J119,0,1),2))</f>
        <v/>
      </c>
      <c r="AI119" s="39">
        <f>IF(D119&gt;H119,3,IF(D119&gt;I119,2,IF(D119&gt;J119,1,0)))</f>
        <v/>
      </c>
      <c r="AK119" s="39">
        <f>IF(M119&gt;H119,3,IF(M119&gt;I119,2,IF(M119&gt;J119,1,0)))</f>
        <v/>
      </c>
      <c r="AM119" s="39">
        <f>IF(L119&gt;H119,3,IF(L119&gt;I119,2,IF(L119&gt;J119,1,0)))</f>
        <v/>
      </c>
      <c r="AO119" s="39">
        <f>IF(C118&gt;L118,2,IF(C118&gt;N118,1,0))</f>
        <v/>
      </c>
      <c r="AP119" s="39">
        <f>SUM(AO115:AO118)</f>
        <v/>
      </c>
      <c r="AQ119" s="39">
        <f>AQ118+1</f>
        <v/>
      </c>
      <c r="AR119" s="39">
        <f>IF(AP119&gt;0,AR118+1,0)</f>
        <v/>
      </c>
      <c r="AS119" s="39">
        <f>IF(AR120=0,AR119,0)</f>
        <v/>
      </c>
      <c r="AT119" s="36" t="n"/>
      <c r="AU119" s="36" t="n"/>
      <c r="AV119" s="36" t="n"/>
      <c r="AW119" s="36" t="n"/>
      <c r="AY119" s="39">
        <f>IF(D118&lt;M118,-2,IF(D118&lt;O118,-1,0))</f>
        <v/>
      </c>
      <c r="AZ119" s="39">
        <f>SUM(AY115:AY118)</f>
        <v/>
      </c>
      <c r="BA119" s="39">
        <f>BA118+1</f>
        <v/>
      </c>
      <c r="BB119" s="39">
        <f>IF(AZ119&lt;0,BB118+1,0)</f>
        <v/>
      </c>
      <c r="BC119" s="39">
        <f>IF(BB120=0,BB119,0)</f>
        <v/>
      </c>
      <c r="BD119" s="36" t="n"/>
      <c r="BE119" s="36" t="n"/>
      <c r="BF119" s="36" t="n"/>
      <c r="BG119" s="36" t="n"/>
    </row>
    <row r="120" ht="15" customHeight="1" s="27">
      <c r="B120" s="40" t="n">
        <v>42187</v>
      </c>
      <c r="C120" s="41" t="n">
        <v>20.43</v>
      </c>
      <c r="D120" s="41" t="n">
        <v>19.885</v>
      </c>
      <c r="E120" s="41" t="n">
        <v>19.905</v>
      </c>
      <c r="F120" s="41" t="n">
        <v>20.26</v>
      </c>
      <c r="G120" s="26" t="n"/>
      <c r="H120" s="41">
        <f>AVERAGE(F100:F119)</f>
        <v/>
      </c>
      <c r="I120" s="41">
        <f>AVERAGE(F71:F119)</f>
        <v/>
      </c>
      <c r="J120" s="41">
        <f>AVERAGE(F20:F119)</f>
        <v/>
      </c>
      <c r="K120" s="41">
        <f>STDEV(F100:F119)</f>
        <v/>
      </c>
      <c r="L120" s="41">
        <f>H120+2*K120</f>
        <v/>
      </c>
      <c r="M120" s="41">
        <f>H120-2*K120</f>
        <v/>
      </c>
      <c r="N120" s="41">
        <f>H120+1.5*K120</f>
        <v/>
      </c>
      <c r="O120" s="41">
        <f>H120-1.5*K120</f>
        <v/>
      </c>
      <c r="P120" s="26" t="n"/>
      <c r="Q120" s="42">
        <f>(H119-H90)/H90</f>
        <v/>
      </c>
      <c r="R120" s="43">
        <f>IF(Q120&gt;=0.1,1,IF(Q120&gt;-0.1,0,-1))</f>
        <v/>
      </c>
      <c r="S120" s="42">
        <f>(I120-I90)/I90</f>
        <v/>
      </c>
      <c r="T120" s="43">
        <f>IF(S120&gt;=0.05,1,IF(S120&gt;-0.05,0,-1))</f>
        <v/>
      </c>
      <c r="U120" s="38" t="n"/>
      <c r="V120" s="43">
        <f>IF(U120&gt;=0.03,1,IF(U120&gt;-0.03,0,-1))</f>
        <v/>
      </c>
      <c r="W120" s="43">
        <f>R120+T120+V120</f>
        <v/>
      </c>
      <c r="Y120" s="38" t="n"/>
      <c r="Z120" s="38" t="n"/>
      <c r="AA120" s="38" t="n"/>
      <c r="AB120" s="38" t="n"/>
      <c r="AC120" s="38" t="n"/>
      <c r="AD120" s="38" t="n"/>
      <c r="AE120" s="38" t="n"/>
      <c r="AG120" s="39">
        <f>IF(H120&gt;I120,IF(I120&gt;J120,4,3),IF(H120&lt;J120,IF(I120&lt;J120,0,1),2))</f>
        <v/>
      </c>
      <c r="AI120" s="39">
        <f>IF(D120&gt;H120,3,IF(D120&gt;I120,2,IF(D120&gt;J120,1,0)))</f>
        <v/>
      </c>
      <c r="AK120" s="39">
        <f>IF(M120&gt;H120,3,IF(M120&gt;I120,2,IF(M120&gt;J120,1,0)))</f>
        <v/>
      </c>
      <c r="AM120" s="39">
        <f>IF(L120&gt;H120,3,IF(L120&gt;I120,2,IF(L120&gt;J120,1,0)))</f>
        <v/>
      </c>
      <c r="AO120" s="39">
        <f>IF(C119&gt;L119,2,IF(C119&gt;N119,1,0))</f>
        <v/>
      </c>
      <c r="AP120" s="39">
        <f>SUM(AO116:AO119)</f>
        <v/>
      </c>
      <c r="AQ120" s="39">
        <f>AQ119+1</f>
        <v/>
      </c>
      <c r="AR120" s="39">
        <f>IF(AP120&gt;0,AR119+1,0)</f>
        <v/>
      </c>
      <c r="AS120" s="39">
        <f>IF(AR121=0,AR120,0)</f>
        <v/>
      </c>
      <c r="AT120" s="36" t="n"/>
      <c r="AU120" s="36" t="n"/>
      <c r="AV120" s="36" t="n"/>
      <c r="AW120" s="36" t="n"/>
      <c r="AY120" s="39">
        <f>IF(D119&lt;M119,-2,IF(D119&lt;O119,-1,0))</f>
        <v/>
      </c>
      <c r="AZ120" s="39">
        <f>SUM(AY116:AY119)</f>
        <v/>
      </c>
      <c r="BA120" s="39">
        <f>BA119+1</f>
        <v/>
      </c>
      <c r="BB120" s="39">
        <f>IF(AZ120&lt;0,BB119+1,0)</f>
        <v/>
      </c>
      <c r="BC120" s="39">
        <f>IF(BB121=0,BB120,0)</f>
        <v/>
      </c>
      <c r="BD120" s="36" t="n"/>
      <c r="BE120" s="36" t="n"/>
      <c r="BF120" s="36" t="n"/>
      <c r="BG120" s="36" t="n"/>
    </row>
    <row r="121" ht="15" customHeight="1" s="27">
      <c r="B121" s="40" t="n">
        <v>42188</v>
      </c>
      <c r="C121" s="41" t="n">
        <v>20.33</v>
      </c>
      <c r="D121" s="41" t="n">
        <v>19.875</v>
      </c>
      <c r="E121" s="41" t="n">
        <v>20.3</v>
      </c>
      <c r="F121" s="41" t="n">
        <v>20.035</v>
      </c>
      <c r="G121" s="26" t="n"/>
      <c r="H121" s="41">
        <f>AVERAGE(F101:F120)</f>
        <v/>
      </c>
      <c r="I121" s="41">
        <f>AVERAGE(F72:F120)</f>
        <v/>
      </c>
      <c r="J121" s="41">
        <f>AVERAGE(F21:F120)</f>
        <v/>
      </c>
      <c r="K121" s="41">
        <f>STDEV(F101:F120)</f>
        <v/>
      </c>
      <c r="L121" s="41">
        <f>H121+2*K121</f>
        <v/>
      </c>
      <c r="M121" s="41">
        <f>H121-2*K121</f>
        <v/>
      </c>
      <c r="N121" s="41">
        <f>H121+1.5*K121</f>
        <v/>
      </c>
      <c r="O121" s="41">
        <f>H121-1.5*K121</f>
        <v/>
      </c>
      <c r="P121" s="26" t="n"/>
      <c r="Q121" s="42">
        <f>(H120-H91)/H91</f>
        <v/>
      </c>
      <c r="R121" s="43">
        <f>IF(Q121&gt;=0.1,1,IF(Q121&gt;-0.1,0,-1))</f>
        <v/>
      </c>
      <c r="S121" s="42">
        <f>(I121-I91)/I91</f>
        <v/>
      </c>
      <c r="T121" s="43">
        <f>IF(S121&gt;=0.05,1,IF(S121&gt;-0.05,0,-1))</f>
        <v/>
      </c>
      <c r="U121" s="38" t="n"/>
      <c r="V121" s="43">
        <f>IF(U121&gt;=0.03,1,IF(U121&gt;-0.03,0,-1))</f>
        <v/>
      </c>
      <c r="W121" s="43">
        <f>R121+T121+V121</f>
        <v/>
      </c>
      <c r="Y121" s="38" t="n"/>
      <c r="Z121" s="38" t="n"/>
      <c r="AA121" s="38" t="n"/>
      <c r="AB121" s="38" t="n"/>
      <c r="AC121" s="38" t="n"/>
      <c r="AD121" s="38" t="n"/>
      <c r="AE121" s="38" t="n"/>
      <c r="AG121" s="39">
        <f>IF(H121&gt;I121,IF(I121&gt;J121,4,3),IF(H121&lt;J121,IF(I121&lt;J121,0,1),2))</f>
        <v/>
      </c>
      <c r="AI121" s="39">
        <f>IF(D121&gt;H121,3,IF(D121&gt;I121,2,IF(D121&gt;J121,1,0)))</f>
        <v/>
      </c>
      <c r="AK121" s="39">
        <f>IF(M121&gt;H121,3,IF(M121&gt;I121,2,IF(M121&gt;J121,1,0)))</f>
        <v/>
      </c>
      <c r="AM121" s="39">
        <f>IF(L121&gt;H121,3,IF(L121&gt;I121,2,IF(L121&gt;J121,1,0)))</f>
        <v/>
      </c>
      <c r="AO121" s="39">
        <f>IF(C120&gt;L120,2,IF(C120&gt;N120,1,0))</f>
        <v/>
      </c>
      <c r="AP121" s="39">
        <f>SUM(AO117:AO120)</f>
        <v/>
      </c>
      <c r="AQ121" s="39">
        <f>AQ120+1</f>
        <v/>
      </c>
      <c r="AR121" s="39">
        <f>IF(AP121&gt;0,AR120+1,0)</f>
        <v/>
      </c>
      <c r="AS121" s="39">
        <f>IF(AR122=0,AR121,0)</f>
        <v/>
      </c>
      <c r="AT121" s="36" t="n"/>
      <c r="AU121" s="36" t="n"/>
      <c r="AV121" s="36" t="n"/>
      <c r="AW121" s="36" t="n"/>
      <c r="AY121" s="39">
        <f>IF(D120&lt;M120,-2,IF(D120&lt;O120,-1,0))</f>
        <v/>
      </c>
      <c r="AZ121" s="39">
        <f>SUM(AY117:AY120)</f>
        <v/>
      </c>
      <c r="BA121" s="39">
        <f>BA120+1</f>
        <v/>
      </c>
      <c r="BB121" s="39">
        <f>IF(AZ121&lt;0,BB120+1,0)</f>
        <v/>
      </c>
      <c r="BC121" s="39">
        <f>IF(BB122=0,BB121,0)</f>
        <v/>
      </c>
      <c r="BD121" s="36" t="n"/>
      <c r="BE121" s="36" t="n"/>
      <c r="BF121" s="36" t="n"/>
      <c r="BG121" s="36" t="n"/>
    </row>
    <row r="122" ht="15" customHeight="1" s="27">
      <c r="B122" s="40" t="n">
        <v>42191</v>
      </c>
      <c r="C122" s="41" t="n">
        <v>20.015</v>
      </c>
      <c r="D122" s="41" t="n">
        <v>19.58</v>
      </c>
      <c r="E122" s="41" t="n">
        <v>19.75</v>
      </c>
      <c r="F122" s="41" t="n">
        <v>19.665</v>
      </c>
      <c r="G122" s="26" t="n"/>
      <c r="H122" s="41">
        <f>AVERAGE(F102:F121)</f>
        <v/>
      </c>
      <c r="I122" s="41">
        <f>AVERAGE(F73:F121)</f>
        <v/>
      </c>
      <c r="J122" s="41">
        <f>AVERAGE(F22:F121)</f>
        <v/>
      </c>
      <c r="K122" s="41">
        <f>STDEV(F102:F121)</f>
        <v/>
      </c>
      <c r="L122" s="41">
        <f>H122+2*K122</f>
        <v/>
      </c>
      <c r="M122" s="41">
        <f>H122-2*K122</f>
        <v/>
      </c>
      <c r="N122" s="41">
        <f>H122+1.5*K122</f>
        <v/>
      </c>
      <c r="O122" s="41">
        <f>H122-1.5*K122</f>
        <v/>
      </c>
      <c r="P122" s="26" t="n"/>
      <c r="Q122" s="42">
        <f>(H121-H92)/H92</f>
        <v/>
      </c>
      <c r="R122" s="43">
        <f>IF(Q122&gt;=0.1,1,IF(Q122&gt;-0.1,0,-1))</f>
        <v/>
      </c>
      <c r="S122" s="42">
        <f>(I122-I92)/I92</f>
        <v/>
      </c>
      <c r="T122" s="43">
        <f>IF(S122&gt;=0.05,1,IF(S122&gt;-0.05,0,-1))</f>
        <v/>
      </c>
      <c r="U122" s="38" t="n"/>
      <c r="V122" s="43">
        <f>IF(U122&gt;=0.03,1,IF(U122&gt;-0.03,0,-1))</f>
        <v/>
      </c>
      <c r="W122" s="43">
        <f>R122+T122+V122</f>
        <v/>
      </c>
      <c r="Y122" s="38" t="n"/>
      <c r="Z122" s="38" t="n"/>
      <c r="AA122" s="38" t="n"/>
      <c r="AB122" s="38" t="n"/>
      <c r="AC122" s="38" t="n"/>
      <c r="AD122" s="38" t="n"/>
      <c r="AE122" s="38" t="n"/>
      <c r="AG122" s="39">
        <f>IF(H122&gt;I122,IF(I122&gt;J122,4,3),IF(H122&lt;J122,IF(I122&lt;J122,0,1),2))</f>
        <v/>
      </c>
      <c r="AI122" s="39">
        <f>IF(D122&gt;H122,3,IF(D122&gt;I122,2,IF(D122&gt;J122,1,0)))</f>
        <v/>
      </c>
      <c r="AK122" s="39">
        <f>IF(M122&gt;H122,3,IF(M122&gt;I122,2,IF(M122&gt;J122,1,0)))</f>
        <v/>
      </c>
      <c r="AM122" s="39">
        <f>IF(L122&gt;H122,3,IF(L122&gt;I122,2,IF(L122&gt;J122,1,0)))</f>
        <v/>
      </c>
      <c r="AO122" s="39">
        <f>IF(C121&gt;L121,2,IF(C121&gt;N121,1,0))</f>
        <v/>
      </c>
      <c r="AP122" s="39">
        <f>SUM(AO118:AO121)</f>
        <v/>
      </c>
      <c r="AQ122" s="39">
        <f>AQ121+1</f>
        <v/>
      </c>
      <c r="AR122" s="39">
        <f>IF(AP122&gt;0,AR121+1,0)</f>
        <v/>
      </c>
      <c r="AS122" s="39">
        <f>IF(AR123=0,AR122,0)</f>
        <v/>
      </c>
      <c r="AT122" s="36" t="n"/>
      <c r="AU122" s="36" t="n"/>
      <c r="AV122" s="36" t="n"/>
      <c r="AW122" s="36" t="n"/>
      <c r="AY122" s="39">
        <f>IF(D121&lt;M121,-2,IF(D121&lt;O121,-1,0))</f>
        <v/>
      </c>
      <c r="AZ122" s="39">
        <f>SUM(AY118:AY121)</f>
        <v/>
      </c>
      <c r="BA122" s="39">
        <f>BA121+1</f>
        <v/>
      </c>
      <c r="BB122" s="39">
        <f>IF(AZ122&lt;0,BB121+1,0)</f>
        <v/>
      </c>
      <c r="BC122" s="39">
        <f>IF(BB123=0,BB122,0)</f>
        <v/>
      </c>
      <c r="BD122" s="36" t="n"/>
      <c r="BE122" s="36" t="n"/>
      <c r="BF122" s="36" t="n"/>
      <c r="BG122" s="36" t="n"/>
    </row>
    <row r="123" ht="15" customHeight="1" s="27">
      <c r="B123" s="40" t="n">
        <v>42192</v>
      </c>
      <c r="C123" s="41" t="n">
        <v>19.88</v>
      </c>
      <c r="D123" s="41" t="n">
        <v>19.515</v>
      </c>
      <c r="E123" s="41" t="n">
        <v>19.695</v>
      </c>
      <c r="F123" s="41" t="n">
        <v>19.53</v>
      </c>
      <c r="G123" s="26" t="n"/>
      <c r="H123" s="41">
        <f>AVERAGE(F103:F122)</f>
        <v/>
      </c>
      <c r="I123" s="41">
        <f>AVERAGE(F74:F122)</f>
        <v/>
      </c>
      <c r="J123" s="41">
        <f>AVERAGE(F23:F122)</f>
        <v/>
      </c>
      <c r="K123" s="41">
        <f>STDEV(F103:F122)</f>
        <v/>
      </c>
      <c r="L123" s="41">
        <f>H123+2*K123</f>
        <v/>
      </c>
      <c r="M123" s="41">
        <f>H123-2*K123</f>
        <v/>
      </c>
      <c r="N123" s="41">
        <f>H123+1.5*K123</f>
        <v/>
      </c>
      <c r="O123" s="41">
        <f>H123-1.5*K123</f>
        <v/>
      </c>
      <c r="P123" s="26" t="n"/>
      <c r="Q123" s="42">
        <f>(H122-H93)/H93</f>
        <v/>
      </c>
      <c r="R123" s="43">
        <f>IF(Q123&gt;=0.1,1,IF(Q123&gt;-0.1,0,-1))</f>
        <v/>
      </c>
      <c r="S123" s="42">
        <f>(I123-I93)/I93</f>
        <v/>
      </c>
      <c r="T123" s="43">
        <f>IF(S123&gt;=0.05,1,IF(S123&gt;-0.05,0,-1))</f>
        <v/>
      </c>
      <c r="U123" s="38" t="n"/>
      <c r="V123" s="43">
        <f>IF(U123&gt;=0.03,1,IF(U123&gt;-0.03,0,-1))</f>
        <v/>
      </c>
      <c r="W123" s="43">
        <f>R123+T123+V123</f>
        <v/>
      </c>
      <c r="Y123" s="38" t="n"/>
      <c r="Z123" s="38" t="n"/>
      <c r="AA123" s="38" t="n"/>
      <c r="AB123" s="38" t="n"/>
      <c r="AC123" s="38" t="n"/>
      <c r="AD123" s="38" t="n"/>
      <c r="AE123" s="38" t="n"/>
      <c r="AG123" s="39">
        <f>IF(H123&gt;I123,IF(I123&gt;J123,4,3),IF(H123&lt;J123,IF(I123&lt;J123,0,1),2))</f>
        <v/>
      </c>
      <c r="AI123" s="39">
        <f>IF(D123&gt;H123,3,IF(D123&gt;I123,2,IF(D123&gt;J123,1,0)))</f>
        <v/>
      </c>
      <c r="AK123" s="39">
        <f>IF(M123&gt;H123,3,IF(M123&gt;I123,2,IF(M123&gt;J123,1,0)))</f>
        <v/>
      </c>
      <c r="AM123" s="39">
        <f>IF(L123&gt;H123,3,IF(L123&gt;I123,2,IF(L123&gt;J123,1,0)))</f>
        <v/>
      </c>
      <c r="AO123" s="39">
        <f>IF(C122&gt;L122,2,IF(C122&gt;N122,1,0))</f>
        <v/>
      </c>
      <c r="AP123" s="39">
        <f>SUM(AO119:AO122)</f>
        <v/>
      </c>
      <c r="AQ123" s="39">
        <f>AQ122+1</f>
        <v/>
      </c>
      <c r="AR123" s="39">
        <f>IF(AP123&gt;0,AR122+1,0)</f>
        <v/>
      </c>
      <c r="AS123" s="39">
        <f>IF(AR124=0,AR123,0)</f>
        <v/>
      </c>
      <c r="AT123" s="36" t="n"/>
      <c r="AU123" s="36" t="n"/>
      <c r="AV123" s="36" t="n"/>
      <c r="AW123" s="36" t="n"/>
      <c r="AY123" s="39">
        <f>IF(D122&lt;M122,-2,IF(D122&lt;O122,-1,0))</f>
        <v/>
      </c>
      <c r="AZ123" s="39">
        <f>SUM(AY119:AY122)</f>
        <v/>
      </c>
      <c r="BA123" s="39">
        <f>BA122+1</f>
        <v/>
      </c>
      <c r="BB123" s="39">
        <f>IF(AZ123&lt;0,BB122+1,0)</f>
        <v/>
      </c>
      <c r="BC123" s="39">
        <f>IF(BB124=0,BB123,0)</f>
        <v/>
      </c>
      <c r="BD123" s="36" t="n"/>
      <c r="BE123" s="36" t="n"/>
      <c r="BF123" s="36" t="n"/>
      <c r="BG123" s="36" t="n"/>
    </row>
    <row r="124" ht="15" customHeight="1" s="27">
      <c r="B124" s="40" t="n">
        <v>42193</v>
      </c>
      <c r="C124" s="41" t="n">
        <v>19.97</v>
      </c>
      <c r="D124" s="41" t="n">
        <v>19.56</v>
      </c>
      <c r="E124" s="41" t="n">
        <v>19.57</v>
      </c>
      <c r="F124" s="41" t="n">
        <v>19.82</v>
      </c>
      <c r="G124" s="26" t="n"/>
      <c r="H124" s="41">
        <f>AVERAGE(F104:F123)</f>
        <v/>
      </c>
      <c r="I124" s="41">
        <f>AVERAGE(F75:F123)</f>
        <v/>
      </c>
      <c r="J124" s="41">
        <f>AVERAGE(F24:F123)</f>
        <v/>
      </c>
      <c r="K124" s="41">
        <f>STDEV(F104:F123)</f>
        <v/>
      </c>
      <c r="L124" s="41">
        <f>H124+2*K124</f>
        <v/>
      </c>
      <c r="M124" s="41">
        <f>H124-2*K124</f>
        <v/>
      </c>
      <c r="N124" s="41">
        <f>H124+1.5*K124</f>
        <v/>
      </c>
      <c r="O124" s="41">
        <f>H124-1.5*K124</f>
        <v/>
      </c>
      <c r="P124" s="26" t="n"/>
      <c r="Q124" s="42">
        <f>(H123-H94)/H94</f>
        <v/>
      </c>
      <c r="R124" s="43">
        <f>IF(Q124&gt;=0.1,1,IF(Q124&gt;-0.1,0,-1))</f>
        <v/>
      </c>
      <c r="S124" s="42">
        <f>(I124-I94)/I94</f>
        <v/>
      </c>
      <c r="T124" s="43">
        <f>IF(S124&gt;=0.05,1,IF(S124&gt;-0.05,0,-1))</f>
        <v/>
      </c>
      <c r="U124" s="38" t="n"/>
      <c r="V124" s="43">
        <f>IF(U124&gt;=0.03,1,IF(U124&gt;-0.03,0,-1))</f>
        <v/>
      </c>
      <c r="W124" s="43">
        <f>R124+T124+V124</f>
        <v/>
      </c>
      <c r="Y124" s="38" t="n"/>
      <c r="Z124" s="38" t="n"/>
      <c r="AA124" s="38" t="n"/>
      <c r="AB124" s="38" t="n"/>
      <c r="AC124" s="38" t="n"/>
      <c r="AD124" s="38" t="n"/>
      <c r="AE124" s="38" t="n"/>
      <c r="AG124" s="39">
        <f>IF(H124&gt;I124,IF(I124&gt;J124,4,3),IF(H124&lt;J124,IF(I124&lt;J124,0,1),2))</f>
        <v/>
      </c>
      <c r="AI124" s="39">
        <f>IF(D124&gt;H124,3,IF(D124&gt;I124,2,IF(D124&gt;J124,1,0)))</f>
        <v/>
      </c>
      <c r="AK124" s="39">
        <f>IF(M124&gt;H124,3,IF(M124&gt;I124,2,IF(M124&gt;J124,1,0)))</f>
        <v/>
      </c>
      <c r="AM124" s="39">
        <f>IF(L124&gt;H124,3,IF(L124&gt;I124,2,IF(L124&gt;J124,1,0)))</f>
        <v/>
      </c>
      <c r="AO124" s="39">
        <f>IF(C123&gt;L123,2,IF(C123&gt;N123,1,0))</f>
        <v/>
      </c>
      <c r="AP124" s="39">
        <f>SUM(AO120:AO123)</f>
        <v/>
      </c>
      <c r="AQ124" s="39">
        <f>AQ123+1</f>
        <v/>
      </c>
      <c r="AR124" s="39">
        <f>IF(AP124&gt;0,AR123+1,0)</f>
        <v/>
      </c>
      <c r="AS124" s="39">
        <f>IF(AR125=0,AR124,0)</f>
        <v/>
      </c>
      <c r="AT124" s="36" t="n"/>
      <c r="AU124" s="36" t="n"/>
      <c r="AV124" s="36" t="n"/>
      <c r="AW124" s="36" t="n"/>
      <c r="AY124" s="39">
        <f>IF(D123&lt;M123,-2,IF(D123&lt;O123,-1,0))</f>
        <v/>
      </c>
      <c r="AZ124" s="39">
        <f>SUM(AY120:AY123)</f>
        <v/>
      </c>
      <c r="BA124" s="39">
        <f>BA123+1</f>
        <v/>
      </c>
      <c r="BB124" s="39">
        <f>IF(AZ124&lt;0,BB123+1,0)</f>
        <v/>
      </c>
      <c r="BC124" s="39">
        <f>IF(BB125=0,BB124,0)</f>
        <v/>
      </c>
      <c r="BD124" s="36" t="n"/>
      <c r="BE124" s="36" t="n"/>
      <c r="BF124" s="36" t="n"/>
      <c r="BG124" s="36" t="n"/>
    </row>
    <row r="125" ht="15" customHeight="1" s="27">
      <c r="B125" s="40" t="n">
        <v>42194</v>
      </c>
      <c r="C125" s="41" t="n">
        <v>20.42</v>
      </c>
      <c r="D125" s="41" t="n">
        <v>19.88</v>
      </c>
      <c r="E125" s="41" t="n">
        <v>19.94</v>
      </c>
      <c r="F125" s="41" t="n">
        <v>20.22</v>
      </c>
      <c r="G125" s="26" t="n"/>
      <c r="H125" s="41">
        <f>AVERAGE(F105:F124)</f>
        <v/>
      </c>
      <c r="I125" s="41">
        <f>AVERAGE(F76:F124)</f>
        <v/>
      </c>
      <c r="J125" s="41">
        <f>AVERAGE(F25:F124)</f>
        <v/>
      </c>
      <c r="K125" s="41">
        <f>STDEV(F105:F124)</f>
        <v/>
      </c>
      <c r="L125" s="41">
        <f>H125+2*K125</f>
        <v/>
      </c>
      <c r="M125" s="41">
        <f>H125-2*K125</f>
        <v/>
      </c>
      <c r="N125" s="41">
        <f>H125+1.5*K125</f>
        <v/>
      </c>
      <c r="O125" s="41">
        <f>H125-1.5*K125</f>
        <v/>
      </c>
      <c r="P125" s="26" t="n"/>
      <c r="Q125" s="42">
        <f>(H124-H95)/H95</f>
        <v/>
      </c>
      <c r="R125" s="43">
        <f>IF(Q125&gt;=0.1,1,IF(Q125&gt;-0.1,0,-1))</f>
        <v/>
      </c>
      <c r="S125" s="42">
        <f>(I125-I95)/I95</f>
        <v/>
      </c>
      <c r="T125" s="43">
        <f>IF(S125&gt;=0.05,1,IF(S125&gt;-0.05,0,-1))</f>
        <v/>
      </c>
      <c r="U125" s="38" t="n"/>
      <c r="V125" s="43">
        <f>IF(U125&gt;=0.03,1,IF(U125&gt;-0.03,0,-1))</f>
        <v/>
      </c>
      <c r="W125" s="43">
        <f>R125+T125+V125</f>
        <v/>
      </c>
      <c r="Y125" s="38" t="n"/>
      <c r="Z125" s="38" t="n"/>
      <c r="AA125" s="38" t="n"/>
      <c r="AB125" s="38" t="n"/>
      <c r="AC125" s="38" t="n"/>
      <c r="AD125" s="38" t="n"/>
      <c r="AE125" s="38" t="n"/>
      <c r="AG125" s="39">
        <f>IF(H125&gt;I125,IF(I125&gt;J125,4,3),IF(H125&lt;J125,IF(I125&lt;J125,0,1),2))</f>
        <v/>
      </c>
      <c r="AI125" s="39">
        <f>IF(D125&gt;H125,3,IF(D125&gt;I125,2,IF(D125&gt;J125,1,0)))</f>
        <v/>
      </c>
      <c r="AK125" s="39">
        <f>IF(M125&gt;H125,3,IF(M125&gt;I125,2,IF(M125&gt;J125,1,0)))</f>
        <v/>
      </c>
      <c r="AM125" s="39">
        <f>IF(L125&gt;H125,3,IF(L125&gt;I125,2,IF(L125&gt;J125,1,0)))</f>
        <v/>
      </c>
      <c r="AO125" s="39">
        <f>IF(C124&gt;L124,2,IF(C124&gt;N124,1,0))</f>
        <v/>
      </c>
      <c r="AP125" s="39">
        <f>SUM(AO121:AO124)</f>
        <v/>
      </c>
      <c r="AQ125" s="39">
        <f>AQ124+1</f>
        <v/>
      </c>
      <c r="AR125" s="39">
        <f>IF(AP125&gt;0,AR124+1,0)</f>
        <v/>
      </c>
      <c r="AS125" s="39">
        <f>IF(AR126=0,AR125,0)</f>
        <v/>
      </c>
      <c r="AT125" s="36" t="n"/>
      <c r="AU125" s="36" t="n"/>
      <c r="AV125" s="36" t="n"/>
      <c r="AW125" s="36" t="n"/>
      <c r="AY125" s="39">
        <f>IF(D124&lt;M124,-2,IF(D124&lt;O124,-1,0))</f>
        <v/>
      </c>
      <c r="AZ125" s="39">
        <f>SUM(AY121:AY124)</f>
        <v/>
      </c>
      <c r="BA125" s="39">
        <f>BA124+1</f>
        <v/>
      </c>
      <c r="BB125" s="39">
        <f>IF(AZ125&lt;0,BB124+1,0)</f>
        <v/>
      </c>
      <c r="BC125" s="39">
        <f>IF(BB126=0,BB125,0)</f>
        <v/>
      </c>
      <c r="BD125" s="36" t="n"/>
      <c r="BE125" s="36" t="n"/>
      <c r="BF125" s="36" t="n"/>
      <c r="BG125" s="36" t="n"/>
    </row>
    <row r="126" ht="15" customHeight="1" s="27">
      <c r="B126" s="40" t="n">
        <v>42195</v>
      </c>
      <c r="C126" s="41" t="n">
        <v>20.79</v>
      </c>
      <c r="D126" s="41" t="n">
        <v>20.39</v>
      </c>
      <c r="E126" s="41" t="n">
        <v>20.49</v>
      </c>
      <c r="F126" s="41" t="n">
        <v>20.675</v>
      </c>
      <c r="G126" s="26" t="n"/>
      <c r="H126" s="41">
        <f>AVERAGE(F106:F125)</f>
        <v/>
      </c>
      <c r="I126" s="41">
        <f>AVERAGE(F77:F125)</f>
        <v/>
      </c>
      <c r="J126" s="41">
        <f>AVERAGE(F26:F125)</f>
        <v/>
      </c>
      <c r="K126" s="41">
        <f>STDEV(F106:F125)</f>
        <v/>
      </c>
      <c r="L126" s="41">
        <f>H126+2*K126</f>
        <v/>
      </c>
      <c r="M126" s="41">
        <f>H126-2*K126</f>
        <v/>
      </c>
      <c r="N126" s="41">
        <f>H126+1.5*K126</f>
        <v/>
      </c>
      <c r="O126" s="41">
        <f>H126-1.5*K126</f>
        <v/>
      </c>
      <c r="P126" s="26" t="n"/>
      <c r="Q126" s="42">
        <f>(H125-H96)/H96</f>
        <v/>
      </c>
      <c r="R126" s="43">
        <f>IF(Q126&gt;=0.1,1,IF(Q126&gt;-0.1,0,-1))</f>
        <v/>
      </c>
      <c r="S126" s="42">
        <f>(I126-I96)/I96</f>
        <v/>
      </c>
      <c r="T126" s="43">
        <f>IF(S126&gt;=0.05,1,IF(S126&gt;-0.05,0,-1))</f>
        <v/>
      </c>
      <c r="U126" s="38" t="n"/>
      <c r="V126" s="43">
        <f>IF(U126&gt;=0.03,1,IF(U126&gt;-0.03,0,-1))</f>
        <v/>
      </c>
      <c r="W126" s="43">
        <f>R126+T126+V126</f>
        <v/>
      </c>
      <c r="Y126" s="38" t="n"/>
      <c r="Z126" s="38" t="n"/>
      <c r="AA126" s="38" t="n"/>
      <c r="AB126" s="38" t="n"/>
      <c r="AC126" s="38" t="n"/>
      <c r="AD126" s="38" t="n"/>
      <c r="AE126" s="38" t="n"/>
      <c r="AG126" s="39">
        <f>IF(H126&gt;I126,IF(I126&gt;J126,4,3),IF(H126&lt;J126,IF(I126&lt;J126,0,1),2))</f>
        <v/>
      </c>
      <c r="AI126" s="39">
        <f>IF(D126&gt;H126,3,IF(D126&gt;I126,2,IF(D126&gt;J126,1,0)))</f>
        <v/>
      </c>
      <c r="AK126" s="39">
        <f>IF(M126&gt;H126,3,IF(M126&gt;I126,2,IF(M126&gt;J126,1,0)))</f>
        <v/>
      </c>
      <c r="AM126" s="39">
        <f>IF(L126&gt;H126,3,IF(L126&gt;I126,2,IF(L126&gt;J126,1,0)))</f>
        <v/>
      </c>
      <c r="AO126" s="39">
        <f>IF(C125&gt;L125,2,IF(C125&gt;N125,1,0))</f>
        <v/>
      </c>
      <c r="AP126" s="39">
        <f>SUM(AO122:AO125)</f>
        <v/>
      </c>
      <c r="AQ126" s="39">
        <f>AQ125+1</f>
        <v/>
      </c>
      <c r="AR126" s="39">
        <f>IF(AP126&gt;0,AR125+1,0)</f>
        <v/>
      </c>
      <c r="AS126" s="39">
        <f>IF(AR127=0,AR126,0)</f>
        <v/>
      </c>
      <c r="AT126" s="36" t="n"/>
      <c r="AU126" s="36" t="n"/>
      <c r="AV126" s="36" t="n"/>
      <c r="AW126" s="36" t="n"/>
      <c r="AY126" s="39">
        <f>IF(D125&lt;M125,-2,IF(D125&lt;O125,-1,0))</f>
        <v/>
      </c>
      <c r="AZ126" s="39">
        <f>SUM(AY122:AY125)</f>
        <v/>
      </c>
      <c r="BA126" s="39">
        <f>BA125+1</f>
        <v/>
      </c>
      <c r="BB126" s="39">
        <f>IF(AZ126&lt;0,BB125+1,0)</f>
        <v/>
      </c>
      <c r="BC126" s="39">
        <f>IF(BB127=0,BB126,0)</f>
        <v/>
      </c>
      <c r="BD126" s="36" t="n"/>
      <c r="BE126" s="36" t="n"/>
      <c r="BF126" s="36" t="n"/>
      <c r="BG126" s="36" t="n"/>
    </row>
    <row r="127" ht="15" customHeight="1" s="27">
      <c r="B127" s="40" t="n">
        <v>42198</v>
      </c>
      <c r="C127" s="41" t="n">
        <v>21.025</v>
      </c>
      <c r="D127" s="41" t="n">
        <v>20.725</v>
      </c>
      <c r="E127" s="41" t="n">
        <v>20.795</v>
      </c>
      <c r="F127" s="41" t="n">
        <v>20.925</v>
      </c>
      <c r="G127" s="26" t="n"/>
      <c r="H127" s="41">
        <f>AVERAGE(F107:F126)</f>
        <v/>
      </c>
      <c r="I127" s="41">
        <f>AVERAGE(F78:F126)</f>
        <v/>
      </c>
      <c r="J127" s="41">
        <f>AVERAGE(F27:F126)</f>
        <v/>
      </c>
      <c r="K127" s="41">
        <f>STDEV(F107:F126)</f>
        <v/>
      </c>
      <c r="L127" s="41">
        <f>H127+2*K127</f>
        <v/>
      </c>
      <c r="M127" s="41">
        <f>H127-2*K127</f>
        <v/>
      </c>
      <c r="N127" s="41">
        <f>H127+1.5*K127</f>
        <v/>
      </c>
      <c r="O127" s="41">
        <f>H127-1.5*K127</f>
        <v/>
      </c>
      <c r="P127" s="26" t="n"/>
      <c r="Q127" s="42">
        <f>(H126-H97)/H97</f>
        <v/>
      </c>
      <c r="R127" s="43">
        <f>IF(Q127&gt;=0.1,1,IF(Q127&gt;-0.1,0,-1))</f>
        <v/>
      </c>
      <c r="S127" s="42">
        <f>(I127-I97)/I97</f>
        <v/>
      </c>
      <c r="T127" s="43">
        <f>IF(S127&gt;=0.05,1,IF(S127&gt;-0.05,0,-1))</f>
        <v/>
      </c>
      <c r="U127" s="38" t="n"/>
      <c r="V127" s="43">
        <f>IF(U127&gt;=0.03,1,IF(U127&gt;-0.03,0,-1))</f>
        <v/>
      </c>
      <c r="W127" s="43">
        <f>R127+T127+V127</f>
        <v/>
      </c>
      <c r="Y127" s="38" t="n"/>
      <c r="Z127" s="38" t="n"/>
      <c r="AA127" s="38" t="n"/>
      <c r="AB127" s="38" t="n"/>
      <c r="AC127" s="38" t="n"/>
      <c r="AD127" s="38" t="n"/>
      <c r="AE127" s="38" t="n"/>
      <c r="AG127" s="39">
        <f>IF(H127&gt;I127,IF(I127&gt;J127,4,3),IF(H127&lt;J127,IF(I127&lt;J127,0,1),2))</f>
        <v/>
      </c>
      <c r="AI127" s="39">
        <f>IF(D127&gt;H127,3,IF(D127&gt;I127,2,IF(D127&gt;J127,1,0)))</f>
        <v/>
      </c>
      <c r="AK127" s="39">
        <f>IF(M127&gt;H127,3,IF(M127&gt;I127,2,IF(M127&gt;J127,1,0)))</f>
        <v/>
      </c>
      <c r="AM127" s="39">
        <f>IF(L127&gt;H127,3,IF(L127&gt;I127,2,IF(L127&gt;J127,1,0)))</f>
        <v/>
      </c>
      <c r="AO127" s="39">
        <f>IF(C126&gt;L126,2,IF(C126&gt;N126,1,0))</f>
        <v/>
      </c>
      <c r="AP127" s="39">
        <f>SUM(AO123:AO126)</f>
        <v/>
      </c>
      <c r="AQ127" s="39">
        <f>AQ126+1</f>
        <v/>
      </c>
      <c r="AR127" s="39">
        <f>IF(AP127&gt;0,AR126+1,0)</f>
        <v/>
      </c>
      <c r="AS127" s="39">
        <f>IF(AR128=0,AR127,0)</f>
        <v/>
      </c>
      <c r="AT127" s="36" t="n"/>
      <c r="AU127" s="36" t="n"/>
      <c r="AV127" s="36" t="n"/>
      <c r="AW127" s="36" t="n"/>
      <c r="AY127" s="39">
        <f>IF(D126&lt;M126,-2,IF(D126&lt;O126,-1,0))</f>
        <v/>
      </c>
      <c r="AZ127" s="39">
        <f>SUM(AY123:AY126)</f>
        <v/>
      </c>
      <c r="BA127" s="39">
        <f>BA126+1</f>
        <v/>
      </c>
      <c r="BB127" s="39">
        <f>IF(AZ127&lt;0,BB126+1,0)</f>
        <v/>
      </c>
      <c r="BC127" s="39">
        <f>IF(BB128=0,BB127,0)</f>
        <v/>
      </c>
      <c r="BD127" s="36" t="n"/>
      <c r="BE127" s="36" t="n"/>
      <c r="BF127" s="36" t="n"/>
      <c r="BG127" s="36" t="n"/>
    </row>
    <row r="128" ht="15" customHeight="1" s="27">
      <c r="B128" s="40" t="n">
        <v>42199</v>
      </c>
      <c r="C128" s="41" t="n">
        <v>21.01</v>
      </c>
      <c r="D128" s="41" t="n">
        <v>20.845</v>
      </c>
      <c r="E128" s="41" t="n">
        <v>20.88</v>
      </c>
      <c r="F128" s="41" t="n">
        <v>20.875</v>
      </c>
      <c r="G128" s="26" t="n"/>
      <c r="H128" s="41">
        <f>AVERAGE(F108:F127)</f>
        <v/>
      </c>
      <c r="I128" s="41">
        <f>AVERAGE(F79:F127)</f>
        <v/>
      </c>
      <c r="J128" s="41">
        <f>AVERAGE(F28:F127)</f>
        <v/>
      </c>
      <c r="K128" s="41">
        <f>STDEV(F108:F127)</f>
        <v/>
      </c>
      <c r="L128" s="41">
        <f>H128+2*K128</f>
        <v/>
      </c>
      <c r="M128" s="41">
        <f>H128-2*K128</f>
        <v/>
      </c>
      <c r="N128" s="41">
        <f>H128+1.5*K128</f>
        <v/>
      </c>
      <c r="O128" s="41">
        <f>H128-1.5*K128</f>
        <v/>
      </c>
      <c r="P128" s="26" t="n"/>
      <c r="Q128" s="42">
        <f>(H127-H98)/H98</f>
        <v/>
      </c>
      <c r="R128" s="43">
        <f>IF(Q128&gt;=0.1,1,IF(Q128&gt;-0.1,0,-1))</f>
        <v/>
      </c>
      <c r="S128" s="42">
        <f>(I128-I98)/I98</f>
        <v/>
      </c>
      <c r="T128" s="43">
        <f>IF(S128&gt;=0.05,1,IF(S128&gt;-0.05,0,-1))</f>
        <v/>
      </c>
      <c r="U128" s="38" t="n"/>
      <c r="V128" s="43">
        <f>IF(U128&gt;=0.03,1,IF(U128&gt;-0.03,0,-1))</f>
        <v/>
      </c>
      <c r="W128" s="43">
        <f>R128+T128+V128</f>
        <v/>
      </c>
      <c r="Y128" s="38" t="n"/>
      <c r="Z128" s="38" t="n"/>
      <c r="AA128" s="38" t="n"/>
      <c r="AB128" s="38" t="n"/>
      <c r="AC128" s="38" t="n"/>
      <c r="AD128" s="38" t="n"/>
      <c r="AE128" s="38" t="n"/>
      <c r="AG128" s="39">
        <f>IF(H128&gt;I128,IF(I128&gt;J128,4,3),IF(H128&lt;J128,IF(I128&lt;J128,0,1),2))</f>
        <v/>
      </c>
      <c r="AI128" s="39">
        <f>IF(D128&gt;H128,3,IF(D128&gt;I128,2,IF(D128&gt;J128,1,0)))</f>
        <v/>
      </c>
      <c r="AK128" s="39">
        <f>IF(M128&gt;H128,3,IF(M128&gt;I128,2,IF(M128&gt;J128,1,0)))</f>
        <v/>
      </c>
      <c r="AM128" s="39">
        <f>IF(L128&gt;H128,3,IF(L128&gt;I128,2,IF(L128&gt;J128,1,0)))</f>
        <v/>
      </c>
      <c r="AO128" s="39">
        <f>IF(C127&gt;L127,2,IF(C127&gt;N127,1,0))</f>
        <v/>
      </c>
      <c r="AP128" s="39">
        <f>SUM(AO124:AO127)</f>
        <v/>
      </c>
      <c r="AQ128" s="39">
        <f>AQ127+1</f>
        <v/>
      </c>
      <c r="AR128" s="39">
        <f>IF(AP128&gt;0,AR127+1,0)</f>
        <v/>
      </c>
      <c r="AS128" s="39">
        <f>IF(AR129=0,AR128,0)</f>
        <v/>
      </c>
      <c r="AT128" s="36" t="n"/>
      <c r="AU128" s="36" t="n"/>
      <c r="AV128" s="36" t="n"/>
      <c r="AW128" s="36" t="n"/>
      <c r="AY128" s="39">
        <f>IF(D127&lt;M127,-2,IF(D127&lt;O127,-1,0))</f>
        <v/>
      </c>
      <c r="AZ128" s="39">
        <f>SUM(AY124:AY127)</f>
        <v/>
      </c>
      <c r="BA128" s="39">
        <f>BA127+1</f>
        <v/>
      </c>
      <c r="BB128" s="39">
        <f>IF(AZ128&lt;0,BB127+1,0)</f>
        <v/>
      </c>
      <c r="BC128" s="39">
        <f>IF(BB129=0,BB128,0)</f>
        <v/>
      </c>
      <c r="BD128" s="36" t="n"/>
      <c r="BE128" s="36" t="n"/>
      <c r="BF128" s="36" t="n"/>
      <c r="BG128" s="36" t="n"/>
    </row>
    <row r="129" ht="15" customHeight="1" s="27">
      <c r="B129" s="40" t="n">
        <v>42200</v>
      </c>
      <c r="C129" s="41" t="n">
        <v>21.575</v>
      </c>
      <c r="D129" s="41" t="n">
        <v>20.95</v>
      </c>
      <c r="E129" s="41" t="n">
        <v>20.95</v>
      </c>
      <c r="F129" s="41" t="n">
        <v>21.43</v>
      </c>
      <c r="G129" s="26" t="n"/>
      <c r="H129" s="41">
        <f>AVERAGE(F109:F128)</f>
        <v/>
      </c>
      <c r="I129" s="41">
        <f>AVERAGE(F80:F128)</f>
        <v/>
      </c>
      <c r="J129" s="41">
        <f>AVERAGE(F29:F128)</f>
        <v/>
      </c>
      <c r="K129" s="41">
        <f>STDEV(F109:F128)</f>
        <v/>
      </c>
      <c r="L129" s="41">
        <f>H129+2*K129</f>
        <v/>
      </c>
      <c r="M129" s="41">
        <f>H129-2*K129</f>
        <v/>
      </c>
      <c r="N129" s="41">
        <f>H129+1.5*K129</f>
        <v/>
      </c>
      <c r="O129" s="41">
        <f>H129-1.5*K129</f>
        <v/>
      </c>
      <c r="P129" s="26" t="n"/>
      <c r="Q129" s="42">
        <f>(H128-H99)/H99</f>
        <v/>
      </c>
      <c r="R129" s="43">
        <f>IF(Q129&gt;=0.1,1,IF(Q129&gt;-0.1,0,-1))</f>
        <v/>
      </c>
      <c r="S129" s="42">
        <f>(I129-I99)/I99</f>
        <v/>
      </c>
      <c r="T129" s="43">
        <f>IF(S129&gt;=0.05,1,IF(S129&gt;-0.05,0,-1))</f>
        <v/>
      </c>
      <c r="U129" s="38" t="n"/>
      <c r="V129" s="43">
        <f>IF(U129&gt;=0.03,1,IF(U129&gt;-0.03,0,-1))</f>
        <v/>
      </c>
      <c r="W129" s="43">
        <f>R129+T129+V129</f>
        <v/>
      </c>
      <c r="Y129" s="38" t="n"/>
      <c r="Z129" s="38" t="n"/>
      <c r="AA129" s="38" t="n"/>
      <c r="AB129" s="38" t="n"/>
      <c r="AC129" s="38" t="n"/>
      <c r="AD129" s="38" t="n"/>
      <c r="AE129" s="38" t="n"/>
      <c r="AG129" s="39">
        <f>IF(H129&gt;I129,IF(I129&gt;J129,4,3),IF(H129&lt;J129,IF(I129&lt;J129,0,1),2))</f>
        <v/>
      </c>
      <c r="AI129" s="39">
        <f>IF(D129&gt;H129,3,IF(D129&gt;I129,2,IF(D129&gt;J129,1,0)))</f>
        <v/>
      </c>
      <c r="AK129" s="39">
        <f>IF(M129&gt;H129,3,IF(M129&gt;I129,2,IF(M129&gt;J129,1,0)))</f>
        <v/>
      </c>
      <c r="AM129" s="39">
        <f>IF(L129&gt;H129,3,IF(L129&gt;I129,2,IF(L129&gt;J129,1,0)))</f>
        <v/>
      </c>
      <c r="AO129" s="39">
        <f>IF(C128&gt;L128,2,IF(C128&gt;N128,1,0))</f>
        <v/>
      </c>
      <c r="AP129" s="39">
        <f>SUM(AO125:AO128)</f>
        <v/>
      </c>
      <c r="AQ129" s="39">
        <f>AQ128+1</f>
        <v/>
      </c>
      <c r="AR129" s="39">
        <f>IF(AP129&gt;0,AR128+1,0)</f>
        <v/>
      </c>
      <c r="AS129" s="39">
        <f>IF(AR130=0,AR129,0)</f>
        <v/>
      </c>
      <c r="AT129" s="36" t="n"/>
      <c r="AU129" s="36" t="n"/>
      <c r="AV129" s="36" t="n"/>
      <c r="AW129" s="36" t="n"/>
      <c r="AY129" s="39">
        <f>IF(D128&lt;M128,-2,IF(D128&lt;O128,-1,0))</f>
        <v/>
      </c>
      <c r="AZ129" s="39">
        <f>SUM(AY125:AY128)</f>
        <v/>
      </c>
      <c r="BA129" s="39">
        <f>BA128+1</f>
        <v/>
      </c>
      <c r="BB129" s="39">
        <f>IF(AZ129&lt;0,BB128+1,0)</f>
        <v/>
      </c>
      <c r="BC129" s="39">
        <f>IF(BB130=0,BB129,0)</f>
        <v/>
      </c>
      <c r="BD129" s="36" t="n"/>
      <c r="BE129" s="36" t="n"/>
      <c r="BF129" s="36" t="n"/>
      <c r="BG129" s="36" t="n"/>
    </row>
    <row r="130" ht="15" customHeight="1" s="27">
      <c r="B130" s="40" t="n">
        <v>42201</v>
      </c>
      <c r="C130" s="41" t="n">
        <v>21.825</v>
      </c>
      <c r="D130" s="41" t="n">
        <v>21.335</v>
      </c>
      <c r="E130" s="41" t="n">
        <v>21.695</v>
      </c>
      <c r="F130" s="41" t="n">
        <v>21.71</v>
      </c>
      <c r="G130" s="26" t="n"/>
      <c r="H130" s="41">
        <f>AVERAGE(F110:F129)</f>
        <v/>
      </c>
      <c r="I130" s="41">
        <f>AVERAGE(F81:F129)</f>
        <v/>
      </c>
      <c r="J130" s="41">
        <f>AVERAGE(F30:F129)</f>
        <v/>
      </c>
      <c r="K130" s="41">
        <f>STDEV(F110:F129)</f>
        <v/>
      </c>
      <c r="L130" s="41">
        <f>H130+2*K130</f>
        <v/>
      </c>
      <c r="M130" s="41">
        <f>H130-2*K130</f>
        <v/>
      </c>
      <c r="N130" s="41">
        <f>H130+1.5*K130</f>
        <v/>
      </c>
      <c r="O130" s="41">
        <f>H130-1.5*K130</f>
        <v/>
      </c>
      <c r="P130" s="26" t="n"/>
      <c r="Q130" s="42">
        <f>(H129-H100)/H100</f>
        <v/>
      </c>
      <c r="R130" s="43">
        <f>IF(Q130&gt;=0.1,1,IF(Q130&gt;-0.1,0,-1))</f>
        <v/>
      </c>
      <c r="S130" s="42">
        <f>(I130-I100)/I100</f>
        <v/>
      </c>
      <c r="T130" s="43">
        <f>IF(S130&gt;=0.05,1,IF(S130&gt;-0.05,0,-1))</f>
        <v/>
      </c>
      <c r="U130" s="38" t="n"/>
      <c r="V130" s="43">
        <f>IF(U130&gt;=0.03,1,IF(U130&gt;-0.03,0,-1))</f>
        <v/>
      </c>
      <c r="W130" s="43">
        <f>R130+T130+V130</f>
        <v/>
      </c>
      <c r="Y130" s="38" t="n"/>
      <c r="Z130" s="38" t="n"/>
      <c r="AA130" s="38" t="n"/>
      <c r="AB130" s="38" t="n"/>
      <c r="AC130" s="38" t="n"/>
      <c r="AD130" s="38" t="n"/>
      <c r="AE130" s="38" t="n"/>
      <c r="AG130" s="39">
        <f>IF(H130&gt;I130,IF(I130&gt;J130,4,3),IF(H130&lt;J130,IF(I130&lt;J130,0,1),2))</f>
        <v/>
      </c>
      <c r="AI130" s="39">
        <f>IF(D130&gt;H130,3,IF(D130&gt;I130,2,IF(D130&gt;J130,1,0)))</f>
        <v/>
      </c>
      <c r="AK130" s="39">
        <f>IF(M130&gt;H130,3,IF(M130&gt;I130,2,IF(M130&gt;J130,1,0)))</f>
        <v/>
      </c>
      <c r="AM130" s="39">
        <f>IF(L130&gt;H130,3,IF(L130&gt;I130,2,IF(L130&gt;J130,1,0)))</f>
        <v/>
      </c>
      <c r="AO130" s="39">
        <f>IF(C129&gt;L129,2,IF(C129&gt;N129,1,0))</f>
        <v/>
      </c>
      <c r="AP130" s="39">
        <f>SUM(AO126:AO129)</f>
        <v/>
      </c>
      <c r="AQ130" s="39">
        <f>AQ129+1</f>
        <v/>
      </c>
      <c r="AR130" s="39">
        <f>IF(AP130&gt;0,AR129+1,0)</f>
        <v/>
      </c>
      <c r="AS130" s="39">
        <f>IF(AR131=0,AR130,0)</f>
        <v/>
      </c>
      <c r="AT130" s="36" t="n"/>
      <c r="AU130" s="36" t="n"/>
      <c r="AV130" s="36" t="n"/>
      <c r="AW130" s="36" t="n"/>
      <c r="AY130" s="39">
        <f>IF(D129&lt;M129,-2,IF(D129&lt;O129,-1,0))</f>
        <v/>
      </c>
      <c r="AZ130" s="39">
        <f>SUM(AY126:AY129)</f>
        <v/>
      </c>
      <c r="BA130" s="39">
        <f>BA129+1</f>
        <v/>
      </c>
      <c r="BB130" s="39">
        <f>IF(AZ130&lt;0,BB129+1,0)</f>
        <v/>
      </c>
      <c r="BC130" s="39">
        <f>IF(BB131=0,BB130,0)</f>
        <v/>
      </c>
      <c r="BD130" s="36" t="n"/>
      <c r="BE130" s="36" t="n"/>
      <c r="BF130" s="36" t="n"/>
      <c r="BG130" s="36" t="n"/>
    </row>
    <row r="131" ht="15" customHeight="1" s="27">
      <c r="B131" s="40" t="n">
        <v>42202</v>
      </c>
      <c r="C131" s="41" t="n">
        <v>21.83</v>
      </c>
      <c r="D131" s="41" t="n">
        <v>21.38</v>
      </c>
      <c r="E131" s="41" t="n">
        <v>21.745</v>
      </c>
      <c r="F131" s="41" t="n">
        <v>21.405</v>
      </c>
      <c r="G131" s="26" t="n"/>
      <c r="H131" s="41">
        <f>AVERAGE(F111:F130)</f>
        <v/>
      </c>
      <c r="I131" s="41">
        <f>AVERAGE(F82:F130)</f>
        <v/>
      </c>
      <c r="J131" s="41">
        <f>AVERAGE(F31:F130)</f>
        <v/>
      </c>
      <c r="K131" s="41">
        <f>STDEV(F111:F130)</f>
        <v/>
      </c>
      <c r="L131" s="41">
        <f>H131+2*K131</f>
        <v/>
      </c>
      <c r="M131" s="41">
        <f>H131-2*K131</f>
        <v/>
      </c>
      <c r="N131" s="41">
        <f>H131+1.5*K131</f>
        <v/>
      </c>
      <c r="O131" s="41">
        <f>H131-1.5*K131</f>
        <v/>
      </c>
      <c r="P131" s="26" t="n"/>
      <c r="Q131" s="42">
        <f>(H130-H101)/H101</f>
        <v/>
      </c>
      <c r="R131" s="43">
        <f>IF(Q131&gt;=0.1,1,IF(Q131&gt;-0.1,0,-1))</f>
        <v/>
      </c>
      <c r="S131" s="42">
        <f>(I131-I101)/I101</f>
        <v/>
      </c>
      <c r="T131" s="43">
        <f>IF(S131&gt;=0.05,1,IF(S131&gt;-0.05,0,-1))</f>
        <v/>
      </c>
      <c r="U131" s="38" t="n"/>
      <c r="V131" s="43">
        <f>IF(U131&gt;=0.03,1,IF(U131&gt;-0.03,0,-1))</f>
        <v/>
      </c>
      <c r="W131" s="43">
        <f>R131+T131+V131</f>
        <v/>
      </c>
      <c r="Y131" s="38" t="n"/>
      <c r="Z131" s="38" t="n"/>
      <c r="AA131" s="38" t="n"/>
      <c r="AB131" s="38" t="n"/>
      <c r="AC131" s="38" t="n"/>
      <c r="AD131" s="38" t="n"/>
      <c r="AE131" s="38" t="n"/>
      <c r="AG131" s="39">
        <f>IF(H131&gt;I131,IF(I131&gt;J131,4,3),IF(H131&lt;J131,IF(I131&lt;J131,0,1),2))</f>
        <v/>
      </c>
      <c r="AI131" s="39">
        <f>IF(D131&gt;H131,3,IF(D131&gt;I131,2,IF(D131&gt;J131,1,0)))</f>
        <v/>
      </c>
      <c r="AK131" s="39">
        <f>IF(M131&gt;H131,3,IF(M131&gt;I131,2,IF(M131&gt;J131,1,0)))</f>
        <v/>
      </c>
      <c r="AM131" s="39">
        <f>IF(L131&gt;H131,3,IF(L131&gt;I131,2,IF(L131&gt;J131,1,0)))</f>
        <v/>
      </c>
      <c r="AO131" s="39">
        <f>IF(C130&gt;L130,2,IF(C130&gt;N130,1,0))</f>
        <v/>
      </c>
      <c r="AP131" s="39">
        <f>SUM(AO127:AO130)</f>
        <v/>
      </c>
      <c r="AQ131" s="39">
        <f>AQ130+1</f>
        <v/>
      </c>
      <c r="AR131" s="39">
        <f>IF(AP131&gt;0,AR130+1,0)</f>
        <v/>
      </c>
      <c r="AS131" s="39">
        <f>IF(AR132=0,AR131,0)</f>
        <v/>
      </c>
      <c r="AT131" s="36" t="n"/>
      <c r="AU131" s="36" t="n"/>
      <c r="AV131" s="36" t="n"/>
      <c r="AW131" s="36" t="n"/>
      <c r="AY131" s="39">
        <f>IF(D130&lt;M130,-2,IF(D130&lt;O130,-1,0))</f>
        <v/>
      </c>
      <c r="AZ131" s="39">
        <f>SUM(AY127:AY130)</f>
        <v/>
      </c>
      <c r="BA131" s="39">
        <f>BA130+1</f>
        <v/>
      </c>
      <c r="BB131" s="39">
        <f>IF(AZ131&lt;0,BB130+1,0)</f>
        <v/>
      </c>
      <c r="BC131" s="39">
        <f>IF(BB132=0,BB131,0)</f>
        <v/>
      </c>
      <c r="BD131" s="36" t="n"/>
      <c r="BE131" s="36" t="n"/>
      <c r="BF131" s="36" t="n"/>
      <c r="BG131" s="36" t="n"/>
    </row>
    <row r="132" ht="15" customHeight="1" s="27">
      <c r="B132" s="40" t="n">
        <v>42205</v>
      </c>
      <c r="C132" s="41" t="n">
        <v>21.815</v>
      </c>
      <c r="D132" s="41" t="n">
        <v>21.465</v>
      </c>
      <c r="E132" s="41" t="n">
        <v>21.52</v>
      </c>
      <c r="F132" s="41" t="n">
        <v>21.545</v>
      </c>
      <c r="G132" s="26" t="n"/>
      <c r="H132" s="41">
        <f>AVERAGE(F112:F131)</f>
        <v/>
      </c>
      <c r="I132" s="41">
        <f>AVERAGE(F83:F131)</f>
        <v/>
      </c>
      <c r="J132" s="41">
        <f>AVERAGE(F32:F131)</f>
        <v/>
      </c>
      <c r="K132" s="41">
        <f>STDEV(F112:F131)</f>
        <v/>
      </c>
      <c r="L132" s="41">
        <f>H132+2*K132</f>
        <v/>
      </c>
      <c r="M132" s="41">
        <f>H132-2*K132</f>
        <v/>
      </c>
      <c r="N132" s="41">
        <f>H132+1.5*K132</f>
        <v/>
      </c>
      <c r="O132" s="41">
        <f>H132-1.5*K132</f>
        <v/>
      </c>
      <c r="P132" s="26" t="n"/>
      <c r="Q132" s="42">
        <f>(H131-H102)/H102</f>
        <v/>
      </c>
      <c r="R132" s="43">
        <f>IF(Q132&gt;=0.1,1,IF(Q132&gt;-0.1,0,-1))</f>
        <v/>
      </c>
      <c r="S132" s="42">
        <f>(I132-I102)/I102</f>
        <v/>
      </c>
      <c r="T132" s="43">
        <f>IF(S132&gt;=0.05,1,IF(S132&gt;-0.05,0,-1))</f>
        <v/>
      </c>
      <c r="U132" s="38" t="n"/>
      <c r="V132" s="43">
        <f>IF(U132&gt;=0.03,1,IF(U132&gt;-0.03,0,-1))</f>
        <v/>
      </c>
      <c r="W132" s="43">
        <f>R132+T132+V132</f>
        <v/>
      </c>
      <c r="Y132" s="38" t="n"/>
      <c r="Z132" s="38" t="n"/>
      <c r="AA132" s="38" t="n"/>
      <c r="AB132" s="38" t="n"/>
      <c r="AC132" s="38" t="n"/>
      <c r="AD132" s="38" t="n"/>
      <c r="AE132" s="38" t="n"/>
      <c r="AG132" s="39">
        <f>IF(H132&gt;I132,IF(I132&gt;J132,4,3),IF(H132&lt;J132,IF(I132&lt;J132,0,1),2))</f>
        <v/>
      </c>
      <c r="AI132" s="39">
        <f>IF(D132&gt;H132,3,IF(D132&gt;I132,2,IF(D132&gt;J132,1,0)))</f>
        <v/>
      </c>
      <c r="AK132" s="39">
        <f>IF(M132&gt;H132,3,IF(M132&gt;I132,2,IF(M132&gt;J132,1,0)))</f>
        <v/>
      </c>
      <c r="AM132" s="39">
        <f>IF(L132&gt;H132,3,IF(L132&gt;I132,2,IF(L132&gt;J132,1,0)))</f>
        <v/>
      </c>
      <c r="AO132" s="39">
        <f>IF(C131&gt;L131,2,IF(C131&gt;N131,1,0))</f>
        <v/>
      </c>
      <c r="AP132" s="39">
        <f>SUM(AO128:AO131)</f>
        <v/>
      </c>
      <c r="AQ132" s="39">
        <f>AQ131+1</f>
        <v/>
      </c>
      <c r="AR132" s="39">
        <f>IF(AP132&gt;0,AR131+1,0)</f>
        <v/>
      </c>
      <c r="AS132" s="39">
        <f>IF(AR133=0,AR132,0)</f>
        <v/>
      </c>
      <c r="AT132" s="36" t="n"/>
      <c r="AU132" s="36" t="n"/>
      <c r="AV132" s="36" t="n"/>
      <c r="AW132" s="36" t="n"/>
      <c r="AY132" s="39">
        <f>IF(D131&lt;M131,-2,IF(D131&lt;O131,-1,0))</f>
        <v/>
      </c>
      <c r="AZ132" s="39">
        <f>SUM(AY128:AY131)</f>
        <v/>
      </c>
      <c r="BA132" s="39">
        <f>BA131+1</f>
        <v/>
      </c>
      <c r="BB132" s="39">
        <f>IF(AZ132&lt;0,BB131+1,0)</f>
        <v/>
      </c>
      <c r="BC132" s="39">
        <f>IF(BB133=0,BB132,0)</f>
        <v/>
      </c>
      <c r="BD132" s="36" t="n"/>
      <c r="BE132" s="36" t="n"/>
      <c r="BF132" s="36" t="n"/>
      <c r="BG132" s="36" t="n"/>
    </row>
    <row r="133" ht="15" customHeight="1" s="27">
      <c r="B133" s="40" t="n">
        <v>42206</v>
      </c>
      <c r="C133" s="41" t="n">
        <v>21.655</v>
      </c>
      <c r="D133" s="41" t="n">
        <v>21.36</v>
      </c>
      <c r="E133" s="41" t="n">
        <v>21.58</v>
      </c>
      <c r="F133" s="41" t="n">
        <v>21.44</v>
      </c>
      <c r="G133" s="26" t="n"/>
      <c r="H133" s="41">
        <f>AVERAGE(F113:F132)</f>
        <v/>
      </c>
      <c r="I133" s="41">
        <f>AVERAGE(F84:F132)</f>
        <v/>
      </c>
      <c r="J133" s="41">
        <f>AVERAGE(F33:F132)</f>
        <v/>
      </c>
      <c r="K133" s="41">
        <f>STDEV(F113:F132)</f>
        <v/>
      </c>
      <c r="L133" s="41">
        <f>H133+2*K133</f>
        <v/>
      </c>
      <c r="M133" s="41">
        <f>H133-2*K133</f>
        <v/>
      </c>
      <c r="N133" s="41">
        <f>H133+1.5*K133</f>
        <v/>
      </c>
      <c r="O133" s="41">
        <f>H133-1.5*K133</f>
        <v/>
      </c>
      <c r="P133" s="26" t="n"/>
      <c r="Q133" s="42">
        <f>(H132-H103)/H103</f>
        <v/>
      </c>
      <c r="R133" s="43">
        <f>IF(Q133&gt;=0.1,1,IF(Q133&gt;-0.1,0,-1))</f>
        <v/>
      </c>
      <c r="S133" s="42">
        <f>(I133-I103)/I103</f>
        <v/>
      </c>
      <c r="T133" s="43">
        <f>IF(S133&gt;=0.05,1,IF(S133&gt;-0.05,0,-1))</f>
        <v/>
      </c>
      <c r="U133" s="38" t="n"/>
      <c r="V133" s="43">
        <f>IF(U133&gt;=0.03,1,IF(U133&gt;-0.03,0,-1))</f>
        <v/>
      </c>
      <c r="W133" s="43">
        <f>R133+T133+V133</f>
        <v/>
      </c>
      <c r="Y133" s="38" t="n"/>
      <c r="Z133" s="38" t="n"/>
      <c r="AA133" s="38" t="n"/>
      <c r="AB133" s="38" t="n"/>
      <c r="AC133" s="38" t="n"/>
      <c r="AD133" s="38" t="n"/>
      <c r="AE133" s="38" t="n"/>
      <c r="AG133" s="39">
        <f>IF(H133&gt;I133,IF(I133&gt;J133,4,3),IF(H133&lt;J133,IF(I133&lt;J133,0,1),2))</f>
        <v/>
      </c>
      <c r="AI133" s="39">
        <f>IF(D133&gt;H133,3,IF(D133&gt;I133,2,IF(D133&gt;J133,1,0)))</f>
        <v/>
      </c>
      <c r="AK133" s="39">
        <f>IF(M133&gt;H133,3,IF(M133&gt;I133,2,IF(M133&gt;J133,1,0)))</f>
        <v/>
      </c>
      <c r="AM133" s="39">
        <f>IF(L133&gt;H133,3,IF(L133&gt;I133,2,IF(L133&gt;J133,1,0)))</f>
        <v/>
      </c>
      <c r="AO133" s="39">
        <f>IF(C132&gt;L132,2,IF(C132&gt;N132,1,0))</f>
        <v/>
      </c>
      <c r="AP133" s="39">
        <f>SUM(AO129:AO132)</f>
        <v/>
      </c>
      <c r="AQ133" s="39">
        <f>AQ132+1</f>
        <v/>
      </c>
      <c r="AR133" s="39">
        <f>IF(AP133&gt;0,AR132+1,0)</f>
        <v/>
      </c>
      <c r="AS133" s="39">
        <f>IF(AR134=0,AR133,0)</f>
        <v/>
      </c>
      <c r="AT133" s="36" t="n"/>
      <c r="AU133" s="36" t="n"/>
      <c r="AV133" s="36" t="n"/>
      <c r="AW133" s="36" t="n"/>
      <c r="AY133" s="39">
        <f>IF(D132&lt;M132,-2,IF(D132&lt;O132,-1,0))</f>
        <v/>
      </c>
      <c r="AZ133" s="39">
        <f>SUM(AY129:AY132)</f>
        <v/>
      </c>
      <c r="BA133" s="39">
        <f>BA132+1</f>
        <v/>
      </c>
      <c r="BB133" s="39">
        <f>IF(AZ133&lt;0,BB132+1,0)</f>
        <v/>
      </c>
      <c r="BC133" s="39">
        <f>IF(BB134=0,BB133,0)</f>
        <v/>
      </c>
      <c r="BD133" s="36" t="n"/>
      <c r="BE133" s="36" t="n"/>
      <c r="BF133" s="36" t="n"/>
      <c r="BG133" s="36" t="n"/>
    </row>
    <row r="134" ht="15" customHeight="1" s="27">
      <c r="B134" s="40" t="n">
        <v>42207</v>
      </c>
      <c r="C134" s="41" t="n">
        <v>21.425</v>
      </c>
      <c r="D134" s="41" t="n">
        <v>20.84</v>
      </c>
      <c r="E134" s="41" t="n">
        <v>21.32</v>
      </c>
      <c r="F134" s="41" t="n">
        <v>21.11</v>
      </c>
      <c r="G134" s="26" t="n"/>
      <c r="H134" s="41">
        <f>AVERAGE(F114:F133)</f>
        <v/>
      </c>
      <c r="I134" s="41">
        <f>AVERAGE(F85:F133)</f>
        <v/>
      </c>
      <c r="J134" s="41">
        <f>AVERAGE(F34:F133)</f>
        <v/>
      </c>
      <c r="K134" s="41">
        <f>STDEV(F114:F133)</f>
        <v/>
      </c>
      <c r="L134" s="41">
        <f>H134+2*K134</f>
        <v/>
      </c>
      <c r="M134" s="41">
        <f>H134-2*K134</f>
        <v/>
      </c>
      <c r="N134" s="41">
        <f>H134+1.5*K134</f>
        <v/>
      </c>
      <c r="O134" s="41">
        <f>H134-1.5*K134</f>
        <v/>
      </c>
      <c r="P134" s="26" t="n"/>
      <c r="Q134" s="42">
        <f>(H133-H104)/H104</f>
        <v/>
      </c>
      <c r="R134" s="43">
        <f>IF(Q134&gt;=0.1,1,IF(Q134&gt;-0.1,0,-1))</f>
        <v/>
      </c>
      <c r="S134" s="42">
        <f>(I134-I104)/I104</f>
        <v/>
      </c>
      <c r="T134" s="43">
        <f>IF(S134&gt;=0.05,1,IF(S134&gt;-0.05,0,-1))</f>
        <v/>
      </c>
      <c r="U134" s="38" t="n"/>
      <c r="V134" s="43">
        <f>IF(U134&gt;=0.03,1,IF(U134&gt;-0.03,0,-1))</f>
        <v/>
      </c>
      <c r="W134" s="43">
        <f>R134+T134+V134</f>
        <v/>
      </c>
      <c r="Y134" s="38" t="n"/>
      <c r="Z134" s="38" t="n"/>
      <c r="AA134" s="38" t="n"/>
      <c r="AB134" s="38" t="n"/>
      <c r="AC134" s="38" t="n"/>
      <c r="AD134" s="38" t="n"/>
      <c r="AE134" s="38" t="n"/>
      <c r="AG134" s="39">
        <f>IF(H134&gt;I134,IF(I134&gt;J134,4,3),IF(H134&lt;J134,IF(I134&lt;J134,0,1),2))</f>
        <v/>
      </c>
      <c r="AI134" s="39">
        <f>IF(D134&gt;H134,3,IF(D134&gt;I134,2,IF(D134&gt;J134,1,0)))</f>
        <v/>
      </c>
      <c r="AK134" s="39">
        <f>IF(M134&gt;H134,3,IF(M134&gt;I134,2,IF(M134&gt;J134,1,0)))</f>
        <v/>
      </c>
      <c r="AM134" s="39">
        <f>IF(L134&gt;H134,3,IF(L134&gt;I134,2,IF(L134&gt;J134,1,0)))</f>
        <v/>
      </c>
      <c r="AO134" s="39">
        <f>IF(C133&gt;L133,2,IF(C133&gt;N133,1,0))</f>
        <v/>
      </c>
      <c r="AP134" s="39">
        <f>SUM(AO130:AO133)</f>
        <v/>
      </c>
      <c r="AQ134" s="39">
        <f>AQ133+1</f>
        <v/>
      </c>
      <c r="AR134" s="39">
        <f>IF(AP134&gt;0,AR133+1,0)</f>
        <v/>
      </c>
      <c r="AS134" s="39">
        <f>IF(AR135=0,AR134,0)</f>
        <v/>
      </c>
      <c r="AT134" s="36" t="n"/>
      <c r="AU134" s="36" t="n"/>
      <c r="AV134" s="36" t="n"/>
      <c r="AW134" s="36" t="n"/>
      <c r="AY134" s="39">
        <f>IF(D133&lt;M133,-2,IF(D133&lt;O133,-1,0))</f>
        <v/>
      </c>
      <c r="AZ134" s="39">
        <f>SUM(AY130:AY133)</f>
        <v/>
      </c>
      <c r="BA134" s="39">
        <f>BA133+1</f>
        <v/>
      </c>
      <c r="BB134" s="39">
        <f>IF(AZ134&lt;0,BB133+1,0)</f>
        <v/>
      </c>
      <c r="BC134" s="39">
        <f>IF(BB135=0,BB134,0)</f>
        <v/>
      </c>
      <c r="BD134" s="36" t="n"/>
      <c r="BE134" s="36" t="n"/>
      <c r="BF134" s="36" t="n"/>
      <c r="BG134" s="36" t="n"/>
    </row>
    <row r="135" ht="15" customHeight="1" s="27">
      <c r="B135" s="40" t="n">
        <v>42208</v>
      </c>
      <c r="C135" s="41" t="n">
        <v>21.24</v>
      </c>
      <c r="D135" s="41" t="n">
        <v>21.045</v>
      </c>
      <c r="E135" s="41" t="n">
        <v>21.155</v>
      </c>
      <c r="F135" s="41" t="n">
        <v>21.14</v>
      </c>
      <c r="G135" s="26" t="n"/>
      <c r="H135" s="41">
        <f>AVERAGE(F115:F134)</f>
        <v/>
      </c>
      <c r="I135" s="41">
        <f>AVERAGE(F86:F134)</f>
        <v/>
      </c>
      <c r="J135" s="41">
        <f>AVERAGE(F35:F134)</f>
        <v/>
      </c>
      <c r="K135" s="41">
        <f>STDEV(F115:F134)</f>
        <v/>
      </c>
      <c r="L135" s="41">
        <f>H135+2*K135</f>
        <v/>
      </c>
      <c r="M135" s="41">
        <f>H135-2*K135</f>
        <v/>
      </c>
      <c r="N135" s="41">
        <f>H135+1.5*K135</f>
        <v/>
      </c>
      <c r="O135" s="41">
        <f>H135-1.5*K135</f>
        <v/>
      </c>
      <c r="P135" s="26" t="n"/>
      <c r="Q135" s="42">
        <f>(H134-H105)/H105</f>
        <v/>
      </c>
      <c r="R135" s="43">
        <f>IF(Q135&gt;=0.1,1,IF(Q135&gt;-0.1,0,-1))</f>
        <v/>
      </c>
      <c r="S135" s="42">
        <f>(I135-I105)/I105</f>
        <v/>
      </c>
      <c r="T135" s="43">
        <f>IF(S135&gt;=0.05,1,IF(S135&gt;-0.05,0,-1))</f>
        <v/>
      </c>
      <c r="U135" s="38" t="n"/>
      <c r="V135" s="43">
        <f>IF(U135&gt;=0.03,1,IF(U135&gt;-0.03,0,-1))</f>
        <v/>
      </c>
      <c r="W135" s="43">
        <f>R135+T135+V135</f>
        <v/>
      </c>
      <c r="Y135" s="38" t="n"/>
      <c r="Z135" s="38" t="n"/>
      <c r="AA135" s="38" t="n"/>
      <c r="AB135" s="38" t="n"/>
      <c r="AC135" s="38" t="n"/>
      <c r="AD135" s="38" t="n"/>
      <c r="AE135" s="38" t="n"/>
      <c r="AG135" s="39">
        <f>IF(H135&gt;I135,IF(I135&gt;J135,4,3),IF(H135&lt;J135,IF(I135&lt;J135,0,1),2))</f>
        <v/>
      </c>
      <c r="AI135" s="39">
        <f>IF(D135&gt;H135,3,IF(D135&gt;I135,2,IF(D135&gt;J135,1,0)))</f>
        <v/>
      </c>
      <c r="AK135" s="39">
        <f>IF(M135&gt;H135,3,IF(M135&gt;I135,2,IF(M135&gt;J135,1,0)))</f>
        <v/>
      </c>
      <c r="AM135" s="39">
        <f>IF(L135&gt;H135,3,IF(L135&gt;I135,2,IF(L135&gt;J135,1,0)))</f>
        <v/>
      </c>
      <c r="AO135" s="39">
        <f>IF(C134&gt;L134,2,IF(C134&gt;N134,1,0))</f>
        <v/>
      </c>
      <c r="AP135" s="39">
        <f>SUM(AO131:AO134)</f>
        <v/>
      </c>
      <c r="AQ135" s="39">
        <f>AQ134+1</f>
        <v/>
      </c>
      <c r="AR135" s="39">
        <f>IF(AP135&gt;0,AR134+1,0)</f>
        <v/>
      </c>
      <c r="AS135" s="39">
        <f>IF(AR136=0,AR135,0)</f>
        <v/>
      </c>
      <c r="AT135" s="36" t="n"/>
      <c r="AU135" s="36" t="n"/>
      <c r="AV135" s="36" t="n"/>
      <c r="AW135" s="36" t="n"/>
      <c r="AY135" s="39">
        <f>IF(D134&lt;M134,-2,IF(D134&lt;O134,-1,0))</f>
        <v/>
      </c>
      <c r="AZ135" s="39">
        <f>SUM(AY131:AY134)</f>
        <v/>
      </c>
      <c r="BA135" s="39">
        <f>BA134+1</f>
        <v/>
      </c>
      <c r="BB135" s="39">
        <f>IF(AZ135&lt;0,BB134+1,0)</f>
        <v/>
      </c>
      <c r="BC135" s="39">
        <f>IF(BB136=0,BB135,0)</f>
        <v/>
      </c>
      <c r="BD135" s="36" t="n"/>
      <c r="BE135" s="36" t="n"/>
      <c r="BF135" s="36" t="n"/>
      <c r="BG135" s="36" t="n"/>
    </row>
    <row r="136" ht="15" customHeight="1" s="27">
      <c r="B136" s="40" t="n">
        <v>42209</v>
      </c>
      <c r="C136" s="41" t="n">
        <v>21.285</v>
      </c>
      <c r="D136" s="41" t="n">
        <v>21.035</v>
      </c>
      <c r="E136" s="41" t="n">
        <v>21.13</v>
      </c>
      <c r="F136" s="41" t="n">
        <v>21.055</v>
      </c>
      <c r="G136" s="26" t="n"/>
      <c r="H136" s="41">
        <f>AVERAGE(F116:F135)</f>
        <v/>
      </c>
      <c r="I136" s="41">
        <f>AVERAGE(F87:F135)</f>
        <v/>
      </c>
      <c r="J136" s="41">
        <f>AVERAGE(F36:F135)</f>
        <v/>
      </c>
      <c r="K136" s="41">
        <f>STDEV(F116:F135)</f>
        <v/>
      </c>
      <c r="L136" s="41">
        <f>H136+2*K136</f>
        <v/>
      </c>
      <c r="M136" s="41">
        <f>H136-2*K136</f>
        <v/>
      </c>
      <c r="N136" s="41">
        <f>H136+1.5*K136</f>
        <v/>
      </c>
      <c r="O136" s="41">
        <f>H136-1.5*K136</f>
        <v/>
      </c>
      <c r="P136" s="26" t="n"/>
      <c r="Q136" s="42">
        <f>(H135-H106)/H106</f>
        <v/>
      </c>
      <c r="R136" s="43">
        <f>IF(Q136&gt;=0.1,1,IF(Q136&gt;-0.1,0,-1))</f>
        <v/>
      </c>
      <c r="S136" s="42">
        <f>(I136-I106)/I106</f>
        <v/>
      </c>
      <c r="T136" s="43">
        <f>IF(S136&gt;=0.05,1,IF(S136&gt;-0.05,0,-1))</f>
        <v/>
      </c>
      <c r="U136" s="42">
        <f>(J135-J106)/J106</f>
        <v/>
      </c>
      <c r="V136" s="43">
        <f>IF(U136&gt;=0.03,1,IF(U136&gt;-0.03,0,-1))</f>
        <v/>
      </c>
      <c r="W136" s="43">
        <f>R136+T136+V136</f>
        <v/>
      </c>
      <c r="Y136" s="38" t="n"/>
      <c r="Z136" s="38" t="n"/>
      <c r="AA136" s="38" t="n"/>
      <c r="AB136" s="38" t="n"/>
      <c r="AC136" s="38" t="n"/>
      <c r="AD136" s="38" t="n"/>
      <c r="AE136" s="38" t="n"/>
      <c r="AG136" s="39">
        <f>IF(H136&gt;I136,IF(I136&gt;J136,4,3),IF(H136&lt;J136,IF(I136&lt;J136,0,1),2))</f>
        <v/>
      </c>
      <c r="AI136" s="39">
        <f>IF(D136&gt;H136,3,IF(D136&gt;I136,2,IF(D136&gt;J136,1,0)))</f>
        <v/>
      </c>
      <c r="AK136" s="39">
        <f>IF(M136&gt;H136,3,IF(M136&gt;I136,2,IF(M136&gt;J136,1,0)))</f>
        <v/>
      </c>
      <c r="AM136" s="39">
        <f>IF(L136&gt;H136,3,IF(L136&gt;I136,2,IF(L136&gt;J136,1,0)))</f>
        <v/>
      </c>
      <c r="AO136" s="39">
        <f>IF(C135&gt;L135,2,IF(C135&gt;N135,1,0))</f>
        <v/>
      </c>
      <c r="AP136" s="39">
        <f>SUM(AO132:AO135)</f>
        <v/>
      </c>
      <c r="AQ136" s="39">
        <f>AQ135+1</f>
        <v/>
      </c>
      <c r="AR136" s="39">
        <f>IF(AP136&gt;0,AR135+1,0)</f>
        <v/>
      </c>
      <c r="AS136" s="39">
        <f>IF(AR137=0,AR136,0)</f>
        <v/>
      </c>
      <c r="AT136" s="36" t="n"/>
      <c r="AU136" s="36" t="n"/>
      <c r="AV136" s="36" t="n"/>
      <c r="AW136" s="36" t="n"/>
      <c r="AY136" s="39">
        <f>IF(D135&lt;M135,-2,IF(D135&lt;O135,-1,0))</f>
        <v/>
      </c>
      <c r="AZ136" s="39">
        <f>SUM(AY132:AY135)</f>
        <v/>
      </c>
      <c r="BA136" s="39">
        <f>BA135+1</f>
        <v/>
      </c>
      <c r="BB136" s="39">
        <f>IF(AZ136&lt;0,BB135+1,0)</f>
        <v/>
      </c>
      <c r="BC136" s="39">
        <f>IF(BB137=0,BB136,0)</f>
        <v/>
      </c>
      <c r="BD136" s="36" t="n"/>
      <c r="BE136" s="36" t="n"/>
      <c r="BF136" s="36" t="n"/>
      <c r="BG136" s="36" t="n"/>
    </row>
    <row r="137" ht="15" customHeight="1" s="27">
      <c r="B137" s="40" t="n">
        <v>42212</v>
      </c>
      <c r="C137" s="41" t="n">
        <v>21.08</v>
      </c>
      <c r="D137" s="41" t="n">
        <v>20.805</v>
      </c>
      <c r="E137" s="41" t="n">
        <v>21</v>
      </c>
      <c r="F137" s="41" t="n">
        <v>20.865</v>
      </c>
      <c r="G137" s="26" t="n"/>
      <c r="H137" s="41">
        <f>AVERAGE(F117:F136)</f>
        <v/>
      </c>
      <c r="I137" s="41">
        <f>AVERAGE(F88:F136)</f>
        <v/>
      </c>
      <c r="J137" s="41">
        <f>AVERAGE(F37:F136)</f>
        <v/>
      </c>
      <c r="K137" s="41">
        <f>STDEV(F117:F136)</f>
        <v/>
      </c>
      <c r="L137" s="41">
        <f>H137+2*K137</f>
        <v/>
      </c>
      <c r="M137" s="41">
        <f>H137-2*K137</f>
        <v/>
      </c>
      <c r="N137" s="41">
        <f>H137+1.5*K137</f>
        <v/>
      </c>
      <c r="O137" s="41">
        <f>H137-1.5*K137</f>
        <v/>
      </c>
      <c r="P137" s="26" t="n"/>
      <c r="Q137" s="42">
        <f>(H136-H107)/H107</f>
        <v/>
      </c>
      <c r="R137" s="43">
        <f>IF(Q137&gt;=0.1,1,IF(Q137&gt;-0.1,0,-1))</f>
        <v/>
      </c>
      <c r="S137" s="42">
        <f>(I137-I107)/I107</f>
        <v/>
      </c>
      <c r="T137" s="43">
        <f>IF(S137&gt;=0.05,1,IF(S137&gt;-0.05,0,-1))</f>
        <v/>
      </c>
      <c r="U137" s="42">
        <f>(J136-J107)/J107</f>
        <v/>
      </c>
      <c r="V137" s="43">
        <f>IF(U137&gt;=0.03,1,IF(U137&gt;-0.03,0,-1))</f>
        <v/>
      </c>
      <c r="W137" s="43">
        <f>R137+T137+V137</f>
        <v/>
      </c>
      <c r="Y137" s="38" t="n"/>
      <c r="Z137" s="38" t="n"/>
      <c r="AA137" s="38" t="n"/>
      <c r="AB137" s="38" t="n"/>
      <c r="AC137" s="38" t="n"/>
      <c r="AD137" s="38" t="n"/>
      <c r="AE137" s="38" t="n"/>
      <c r="AG137" s="39">
        <f>IF(H137&gt;I137,IF(I137&gt;J137,4,3),IF(H137&lt;J137,IF(I137&lt;J137,0,1),2))</f>
        <v/>
      </c>
      <c r="AI137" s="39">
        <f>IF(D137&gt;H137,3,IF(D137&gt;I137,2,IF(D137&gt;J137,1,0)))</f>
        <v/>
      </c>
      <c r="AK137" s="39">
        <f>IF(M137&gt;H137,3,IF(M137&gt;I137,2,IF(M137&gt;J137,1,0)))</f>
        <v/>
      </c>
      <c r="AM137" s="39">
        <f>IF(L137&gt;H137,3,IF(L137&gt;I137,2,IF(L137&gt;J137,1,0)))</f>
        <v/>
      </c>
      <c r="AO137" s="39">
        <f>IF(C136&gt;L136,2,IF(C136&gt;N136,1,0))</f>
        <v/>
      </c>
      <c r="AP137" s="39">
        <f>SUM(AO133:AO136)</f>
        <v/>
      </c>
      <c r="AQ137" s="39">
        <f>AQ136+1</f>
        <v/>
      </c>
      <c r="AR137" s="39">
        <f>IF(AP137&gt;0,AR136+1,0)</f>
        <v/>
      </c>
      <c r="AS137" s="39">
        <f>IF(AR138=0,AR137,0)</f>
        <v/>
      </c>
      <c r="AT137" s="36" t="n"/>
      <c r="AU137" s="36" t="n"/>
      <c r="AV137" s="36" t="n"/>
      <c r="AW137" s="36" t="n"/>
      <c r="AY137" s="39">
        <f>IF(D136&lt;M136,-2,IF(D136&lt;O136,-1,0))</f>
        <v/>
      </c>
      <c r="AZ137" s="39">
        <f>SUM(AY133:AY136)</f>
        <v/>
      </c>
      <c r="BA137" s="39">
        <f>BA136+1</f>
        <v/>
      </c>
      <c r="BB137" s="39">
        <f>IF(AZ137&lt;0,BB136+1,0)</f>
        <v/>
      </c>
      <c r="BC137" s="39">
        <f>IF(BB138=0,BB137,0)</f>
        <v/>
      </c>
      <c r="BD137" s="36" t="n"/>
      <c r="BE137" s="36" t="n"/>
      <c r="BF137" s="36" t="n"/>
      <c r="BG137" s="36" t="n"/>
    </row>
    <row r="138" ht="15" customHeight="1" s="27">
      <c r="B138" s="40" t="n">
        <v>42213</v>
      </c>
      <c r="C138" s="41" t="n">
        <v>21.12</v>
      </c>
      <c r="D138" s="41" t="n">
        <v>20.835</v>
      </c>
      <c r="E138" s="41" t="n">
        <v>20.96</v>
      </c>
      <c r="F138" s="41" t="n">
        <v>21.01</v>
      </c>
      <c r="G138" s="26" t="n"/>
      <c r="H138" s="41">
        <f>AVERAGE(F118:F137)</f>
        <v/>
      </c>
      <c r="I138" s="41">
        <f>AVERAGE(F89:F137)</f>
        <v/>
      </c>
      <c r="J138" s="41">
        <f>AVERAGE(F38:F137)</f>
        <v/>
      </c>
      <c r="K138" s="41">
        <f>STDEV(F118:F137)</f>
        <v/>
      </c>
      <c r="L138" s="41">
        <f>H138+2*K138</f>
        <v/>
      </c>
      <c r="M138" s="41">
        <f>H138-2*K138</f>
        <v/>
      </c>
      <c r="N138" s="41">
        <f>H138+1.5*K138</f>
        <v/>
      </c>
      <c r="O138" s="41">
        <f>H138-1.5*K138</f>
        <v/>
      </c>
      <c r="P138" s="26" t="n"/>
      <c r="Q138" s="42">
        <f>(H137-H108)/H108</f>
        <v/>
      </c>
      <c r="R138" s="43">
        <f>IF(Q138&gt;=0.1,1,IF(Q138&gt;-0.1,0,-1))</f>
        <v/>
      </c>
      <c r="S138" s="42">
        <f>(I138-I108)/I108</f>
        <v/>
      </c>
      <c r="T138" s="43">
        <f>IF(S138&gt;=0.05,1,IF(S138&gt;-0.05,0,-1))</f>
        <v/>
      </c>
      <c r="U138" s="42">
        <f>(J137-J108)/J108</f>
        <v/>
      </c>
      <c r="V138" s="43">
        <f>IF(U138&gt;=0.03,1,IF(U138&gt;-0.03,0,-1))</f>
        <v/>
      </c>
      <c r="W138" s="43">
        <f>R138+T138+V138</f>
        <v/>
      </c>
      <c r="Y138" s="38" t="n"/>
      <c r="Z138" s="38" t="n"/>
      <c r="AA138" s="38" t="n"/>
      <c r="AB138" s="38" t="n"/>
      <c r="AC138" s="38" t="n"/>
      <c r="AD138" s="38" t="n"/>
      <c r="AE138" s="38" t="n"/>
      <c r="AG138" s="39">
        <f>IF(H138&gt;I138,IF(I138&gt;J138,4,3),IF(H138&lt;J138,IF(I138&lt;J138,0,1),2))</f>
        <v/>
      </c>
      <c r="AI138" s="39">
        <f>IF(D138&gt;H138,3,IF(D138&gt;I138,2,IF(D138&gt;J138,1,0)))</f>
        <v/>
      </c>
      <c r="AK138" s="39">
        <f>IF(M138&gt;H138,3,IF(M138&gt;I138,2,IF(M138&gt;J138,1,0)))</f>
        <v/>
      </c>
      <c r="AM138" s="39">
        <f>IF(L138&gt;H138,3,IF(L138&gt;I138,2,IF(L138&gt;J138,1,0)))</f>
        <v/>
      </c>
      <c r="AO138" s="39">
        <f>IF(C137&gt;L137,2,IF(C137&gt;N137,1,0))</f>
        <v/>
      </c>
      <c r="AP138" s="39">
        <f>SUM(AO134:AO137)</f>
        <v/>
      </c>
      <c r="AQ138" s="39">
        <f>AQ137+1</f>
        <v/>
      </c>
      <c r="AR138" s="39">
        <f>IF(AP138&gt;0,AR137+1,0)</f>
        <v/>
      </c>
      <c r="AS138" s="39">
        <f>IF(AR139=0,AR138,0)</f>
        <v/>
      </c>
      <c r="AT138" s="36" t="n"/>
      <c r="AU138" s="36" t="n"/>
      <c r="AV138" s="36" t="n"/>
      <c r="AW138" s="36" t="n"/>
      <c r="AY138" s="39">
        <f>IF(D137&lt;M137,-2,IF(D137&lt;O137,-1,0))</f>
        <v/>
      </c>
      <c r="AZ138" s="39">
        <f>SUM(AY134:AY137)</f>
        <v/>
      </c>
      <c r="BA138" s="39">
        <f>BA137+1</f>
        <v/>
      </c>
      <c r="BB138" s="39">
        <f>IF(AZ138&lt;0,BB137+1,0)</f>
        <v/>
      </c>
      <c r="BC138" s="39">
        <f>IF(BB139=0,BB138,0)</f>
        <v/>
      </c>
      <c r="BD138" s="36" t="n"/>
      <c r="BE138" s="36" t="n"/>
      <c r="BF138" s="36" t="n"/>
      <c r="BG138" s="36" t="n"/>
    </row>
    <row r="139" ht="15" customHeight="1" s="27">
      <c r="B139" s="40" t="n">
        <v>42214</v>
      </c>
      <c r="C139" s="41" t="n">
        <v>21.145</v>
      </c>
      <c r="D139" s="41" t="n">
        <v>20.9</v>
      </c>
      <c r="E139" s="41" t="n">
        <v>21.06</v>
      </c>
      <c r="F139" s="41" t="n">
        <v>21.135</v>
      </c>
      <c r="G139" s="26" t="n"/>
      <c r="H139" s="41">
        <f>AVERAGE(F119:F138)</f>
        <v/>
      </c>
      <c r="I139" s="41">
        <f>AVERAGE(F90:F138)</f>
        <v/>
      </c>
      <c r="J139" s="41">
        <f>AVERAGE(F39:F138)</f>
        <v/>
      </c>
      <c r="K139" s="41">
        <f>STDEV(F119:F138)</f>
        <v/>
      </c>
      <c r="L139" s="41">
        <f>H139+2*K139</f>
        <v/>
      </c>
      <c r="M139" s="41">
        <f>H139-2*K139</f>
        <v/>
      </c>
      <c r="N139" s="41">
        <f>H139+1.5*K139</f>
        <v/>
      </c>
      <c r="O139" s="41">
        <f>H139-1.5*K139</f>
        <v/>
      </c>
      <c r="P139" s="26" t="n"/>
      <c r="Q139" s="42">
        <f>(H138-H109)/H109</f>
        <v/>
      </c>
      <c r="R139" s="43">
        <f>IF(Q139&gt;=0.1,1,IF(Q139&gt;-0.1,0,-1))</f>
        <v/>
      </c>
      <c r="S139" s="42">
        <f>(I139-I109)/I109</f>
        <v/>
      </c>
      <c r="T139" s="43">
        <f>IF(S139&gt;=0.05,1,IF(S139&gt;-0.05,0,-1))</f>
        <v/>
      </c>
      <c r="U139" s="42">
        <f>(J138-J109)/J109</f>
        <v/>
      </c>
      <c r="V139" s="43">
        <f>IF(U139&gt;=0.03,1,IF(U139&gt;-0.03,0,-1))</f>
        <v/>
      </c>
      <c r="W139" s="43">
        <f>R139+T139+V139</f>
        <v/>
      </c>
      <c r="Y139" s="38" t="n"/>
      <c r="Z139" s="38" t="n"/>
      <c r="AA139" s="38" t="n"/>
      <c r="AB139" s="38" t="n"/>
      <c r="AC139" s="38" t="n"/>
      <c r="AD139" s="38" t="n"/>
      <c r="AE139" s="38" t="n"/>
      <c r="AG139" s="39">
        <f>IF(H139&gt;I139,IF(I139&gt;J139,4,3),IF(H139&lt;J139,IF(I139&lt;J139,0,1),2))</f>
        <v/>
      </c>
      <c r="AI139" s="39">
        <f>IF(D139&gt;H139,3,IF(D139&gt;I139,2,IF(D139&gt;J139,1,0)))</f>
        <v/>
      </c>
      <c r="AK139" s="39">
        <f>IF(M139&gt;H139,3,IF(M139&gt;I139,2,IF(M139&gt;J139,1,0)))</f>
        <v/>
      </c>
      <c r="AM139" s="39">
        <f>IF(L139&gt;H139,3,IF(L139&gt;I139,2,IF(L139&gt;J139,1,0)))</f>
        <v/>
      </c>
      <c r="AO139" s="39">
        <f>IF(C138&gt;L138,2,IF(C138&gt;N138,1,0))</f>
        <v/>
      </c>
      <c r="AP139" s="39">
        <f>SUM(AO135:AO138)</f>
        <v/>
      </c>
      <c r="AQ139" s="39">
        <f>AQ138+1</f>
        <v/>
      </c>
      <c r="AR139" s="39">
        <f>IF(AP139&gt;0,AR138+1,0)</f>
        <v/>
      </c>
      <c r="AS139" s="39">
        <f>IF(AR140=0,AR139,0)</f>
        <v/>
      </c>
      <c r="AT139" s="36" t="n"/>
      <c r="AU139" s="36" t="n"/>
      <c r="AV139" s="36" t="n"/>
      <c r="AW139" s="36" t="n"/>
      <c r="AY139" s="39">
        <f>IF(D138&lt;M138,-2,IF(D138&lt;O138,-1,0))</f>
        <v/>
      </c>
      <c r="AZ139" s="39">
        <f>SUM(AY135:AY138)</f>
        <v/>
      </c>
      <c r="BA139" s="39">
        <f>BA138+1</f>
        <v/>
      </c>
      <c r="BB139" s="39">
        <f>IF(AZ139&lt;0,BB138+1,0)</f>
        <v/>
      </c>
      <c r="BC139" s="39">
        <f>IF(BB140=0,BB139,0)</f>
        <v/>
      </c>
      <c r="BD139" s="36" t="n"/>
      <c r="BE139" s="36" t="n"/>
      <c r="BF139" s="36" t="n"/>
      <c r="BG139" s="36" t="n"/>
    </row>
    <row r="140" ht="15" customHeight="1" s="27">
      <c r="B140" s="40" t="n">
        <v>42215</v>
      </c>
      <c r="C140" s="41" t="n">
        <v>22.02</v>
      </c>
      <c r="D140" s="41" t="n">
        <v>21.335</v>
      </c>
      <c r="E140" s="41" t="n">
        <v>21.4</v>
      </c>
      <c r="F140" s="41" t="n">
        <v>21.845</v>
      </c>
      <c r="G140" s="26" t="n"/>
      <c r="H140" s="41">
        <f>AVERAGE(F120:F139)</f>
        <v/>
      </c>
      <c r="I140" s="41">
        <f>AVERAGE(F91:F139)</f>
        <v/>
      </c>
      <c r="J140" s="41">
        <f>AVERAGE(F40:F139)</f>
        <v/>
      </c>
      <c r="K140" s="41">
        <f>STDEV(F120:F139)</f>
        <v/>
      </c>
      <c r="L140" s="41">
        <f>H140+2*K140</f>
        <v/>
      </c>
      <c r="M140" s="41">
        <f>H140-2*K140</f>
        <v/>
      </c>
      <c r="N140" s="41">
        <f>H140+1.5*K140</f>
        <v/>
      </c>
      <c r="O140" s="41">
        <f>H140-1.5*K140</f>
        <v/>
      </c>
      <c r="P140" s="26" t="n"/>
      <c r="Q140" s="42">
        <f>(H139-H110)/H110</f>
        <v/>
      </c>
      <c r="R140" s="43">
        <f>IF(Q140&gt;=0.1,1,IF(Q140&gt;-0.1,0,-1))</f>
        <v/>
      </c>
      <c r="S140" s="42">
        <f>(I140-I110)/I110</f>
        <v/>
      </c>
      <c r="T140" s="43">
        <f>IF(S140&gt;=0.05,1,IF(S140&gt;-0.05,0,-1))</f>
        <v/>
      </c>
      <c r="U140" s="42">
        <f>(J139-J110)/J110</f>
        <v/>
      </c>
      <c r="V140" s="43">
        <f>IF(U140&gt;=0.03,1,IF(U140&gt;-0.03,0,-1))</f>
        <v/>
      </c>
      <c r="W140" s="43">
        <f>R140+T140+V140</f>
        <v/>
      </c>
      <c r="Y140" s="38" t="n"/>
      <c r="Z140" s="38" t="n"/>
      <c r="AA140" s="38" t="n"/>
      <c r="AB140" s="38" t="n"/>
      <c r="AC140" s="38" t="n"/>
      <c r="AD140" s="38" t="n"/>
      <c r="AE140" s="38" t="n"/>
      <c r="AG140" s="39">
        <f>IF(H140&gt;I140,IF(I140&gt;J140,4,3),IF(H140&lt;J140,IF(I140&lt;J140,0,1),2))</f>
        <v/>
      </c>
      <c r="AI140" s="39">
        <f>IF(D140&gt;H140,3,IF(D140&gt;I140,2,IF(D140&gt;J140,1,0)))</f>
        <v/>
      </c>
      <c r="AK140" s="39">
        <f>IF(M140&gt;H140,3,IF(M140&gt;I140,2,IF(M140&gt;J140,1,0)))</f>
        <v/>
      </c>
      <c r="AM140" s="39">
        <f>IF(L140&gt;H140,3,IF(L140&gt;I140,2,IF(L140&gt;J140,1,0)))</f>
        <v/>
      </c>
      <c r="AO140" s="39">
        <f>IF(C139&gt;L139,2,IF(C139&gt;N139,1,0))</f>
        <v/>
      </c>
      <c r="AP140" s="39">
        <f>SUM(AO136:AO139)</f>
        <v/>
      </c>
      <c r="AQ140" s="39">
        <f>AQ139+1</f>
        <v/>
      </c>
      <c r="AR140" s="39">
        <f>IF(AP140&gt;0,AR139+1,0)</f>
        <v/>
      </c>
      <c r="AS140" s="39">
        <f>IF(AR141=0,AR140,0)</f>
        <v/>
      </c>
      <c r="AT140" s="36" t="n"/>
      <c r="AU140" s="36" t="n"/>
      <c r="AV140" s="36" t="n"/>
      <c r="AW140" s="36" t="n"/>
      <c r="AY140" s="39">
        <f>IF(D139&lt;M139,-2,IF(D139&lt;O139,-1,0))</f>
        <v/>
      </c>
      <c r="AZ140" s="39">
        <f>SUM(AY136:AY139)</f>
        <v/>
      </c>
      <c r="BA140" s="39">
        <f>BA139+1</f>
        <v/>
      </c>
      <c r="BB140" s="39">
        <f>IF(AZ140&lt;0,BB139+1,0)</f>
        <v/>
      </c>
      <c r="BC140" s="39">
        <f>IF(BB141=0,BB140,0)</f>
        <v/>
      </c>
      <c r="BD140" s="36" t="n"/>
      <c r="BE140" s="36" t="n"/>
      <c r="BF140" s="36" t="n"/>
      <c r="BG140" s="36" t="n"/>
    </row>
    <row r="141" ht="15" customHeight="1" s="27">
      <c r="B141" s="40" t="n">
        <v>42216</v>
      </c>
      <c r="C141" s="41" t="n">
        <v>21.865</v>
      </c>
      <c r="D141" s="41" t="n">
        <v>21.595</v>
      </c>
      <c r="E141" s="41" t="n">
        <v>21.845</v>
      </c>
      <c r="F141" s="41" t="n">
        <v>21.69</v>
      </c>
      <c r="G141" s="26" t="n"/>
      <c r="H141" s="41">
        <f>AVERAGE(F121:F140)</f>
        <v/>
      </c>
      <c r="I141" s="41">
        <f>AVERAGE(F92:F140)</f>
        <v/>
      </c>
      <c r="J141" s="41">
        <f>AVERAGE(F41:F140)</f>
        <v/>
      </c>
      <c r="K141" s="41">
        <f>STDEV(F121:F140)</f>
        <v/>
      </c>
      <c r="L141" s="41">
        <f>H141+2*K141</f>
        <v/>
      </c>
      <c r="M141" s="41">
        <f>H141-2*K141</f>
        <v/>
      </c>
      <c r="N141" s="41">
        <f>H141+1.5*K141</f>
        <v/>
      </c>
      <c r="O141" s="41">
        <f>H141-1.5*K141</f>
        <v/>
      </c>
      <c r="P141" s="26" t="n"/>
      <c r="Q141" s="42">
        <f>(H140-H111)/H111</f>
        <v/>
      </c>
      <c r="R141" s="43">
        <f>IF(Q141&gt;=0.1,1,IF(Q141&gt;-0.1,0,-1))</f>
        <v/>
      </c>
      <c r="S141" s="42">
        <f>(I141-I111)/I111</f>
        <v/>
      </c>
      <c r="T141" s="43">
        <f>IF(S141&gt;=0.05,1,IF(S141&gt;-0.05,0,-1))</f>
        <v/>
      </c>
      <c r="U141" s="42">
        <f>(J140-J111)/J111</f>
        <v/>
      </c>
      <c r="V141" s="43">
        <f>IF(U141&gt;=0.03,1,IF(U141&gt;-0.03,0,-1))</f>
        <v/>
      </c>
      <c r="W141" s="43">
        <f>R141+T141+V141</f>
        <v/>
      </c>
      <c r="Y141" s="38" t="n"/>
      <c r="Z141" s="38" t="n"/>
      <c r="AA141" s="38" t="n"/>
      <c r="AB141" s="38" t="n"/>
      <c r="AC141" s="38" t="n"/>
      <c r="AD141" s="38" t="n"/>
      <c r="AE141" s="38" t="n"/>
      <c r="AG141" s="39">
        <f>IF(H141&gt;I141,IF(I141&gt;J141,4,3),IF(H141&lt;J141,IF(I141&lt;J141,0,1),2))</f>
        <v/>
      </c>
      <c r="AI141" s="39">
        <f>IF(D141&gt;H141,3,IF(D141&gt;I141,2,IF(D141&gt;J141,1,0)))</f>
        <v/>
      </c>
      <c r="AK141" s="39">
        <f>IF(M141&gt;H141,3,IF(M141&gt;I141,2,IF(M141&gt;J141,1,0)))</f>
        <v/>
      </c>
      <c r="AM141" s="39">
        <f>IF(L141&gt;H141,3,IF(L141&gt;I141,2,IF(L141&gt;J141,1,0)))</f>
        <v/>
      </c>
      <c r="AO141" s="39">
        <f>IF(C140&gt;L140,2,IF(C140&gt;N140,1,0))</f>
        <v/>
      </c>
      <c r="AP141" s="39">
        <f>SUM(AO137:AO140)</f>
        <v/>
      </c>
      <c r="AQ141" s="39">
        <f>AQ140+1</f>
        <v/>
      </c>
      <c r="AR141" s="39">
        <f>IF(AP141&gt;0,AR140+1,0)</f>
        <v/>
      </c>
      <c r="AS141" s="39">
        <f>IF(AR142=0,AR141,0)</f>
        <v/>
      </c>
      <c r="AT141" s="36" t="n"/>
      <c r="AU141" s="36" t="n"/>
      <c r="AV141" s="36" t="n"/>
      <c r="AW141" s="36" t="n"/>
      <c r="AY141" s="39">
        <f>IF(D140&lt;M140,-2,IF(D140&lt;O140,-1,0))</f>
        <v/>
      </c>
      <c r="AZ141" s="39">
        <f>SUM(AY137:AY140)</f>
        <v/>
      </c>
      <c r="BA141" s="39">
        <f>BA140+1</f>
        <v/>
      </c>
      <c r="BB141" s="39">
        <f>IF(AZ141&lt;0,BB140+1,0)</f>
        <v/>
      </c>
      <c r="BC141" s="39">
        <f>IF(BB142=0,BB141,0)</f>
        <v/>
      </c>
      <c r="BD141" s="36" t="n"/>
      <c r="BE141" s="36" t="n"/>
      <c r="BF141" s="36" t="n"/>
      <c r="BG141" s="36" t="n"/>
    </row>
    <row r="142" ht="15" customHeight="1" s="27">
      <c r="B142" s="40" t="n">
        <v>42219</v>
      </c>
      <c r="C142" s="41" t="n">
        <v>21.79</v>
      </c>
      <c r="D142" s="41" t="n">
        <v>21.575</v>
      </c>
      <c r="E142" s="41" t="n">
        <v>21.71</v>
      </c>
      <c r="F142" s="41" t="n">
        <v>21.645</v>
      </c>
      <c r="G142" s="26" t="n"/>
      <c r="H142" s="41">
        <f>AVERAGE(F122:F141)</f>
        <v/>
      </c>
      <c r="I142" s="41">
        <f>AVERAGE(F93:F141)</f>
        <v/>
      </c>
      <c r="J142" s="41">
        <f>AVERAGE(F42:F141)</f>
        <v/>
      </c>
      <c r="K142" s="41">
        <f>STDEV(F122:F141)</f>
        <v/>
      </c>
      <c r="L142" s="41">
        <f>H142+2*K142</f>
        <v/>
      </c>
      <c r="M142" s="41">
        <f>H142-2*K142</f>
        <v/>
      </c>
      <c r="N142" s="41">
        <f>H142+1.5*K142</f>
        <v/>
      </c>
      <c r="O142" s="41">
        <f>H142-1.5*K142</f>
        <v/>
      </c>
      <c r="P142" s="26" t="n"/>
      <c r="Q142" s="42">
        <f>(H141-H112)/H112</f>
        <v/>
      </c>
      <c r="R142" s="43">
        <f>IF(Q142&gt;=0.1,1,IF(Q142&gt;-0.1,0,-1))</f>
        <v/>
      </c>
      <c r="S142" s="42">
        <f>(I142-I112)/I112</f>
        <v/>
      </c>
      <c r="T142" s="43">
        <f>IF(S142&gt;=0.05,1,IF(S142&gt;-0.05,0,-1))</f>
        <v/>
      </c>
      <c r="U142" s="42">
        <f>(J141-J112)/J112</f>
        <v/>
      </c>
      <c r="V142" s="43">
        <f>IF(U142&gt;=0.03,1,IF(U142&gt;-0.03,0,-1))</f>
        <v/>
      </c>
      <c r="W142" s="43">
        <f>R142+T142+V142</f>
        <v/>
      </c>
      <c r="Y142" s="38" t="n"/>
      <c r="Z142" s="38" t="n"/>
      <c r="AA142" s="38" t="n"/>
      <c r="AB142" s="38" t="n"/>
      <c r="AC142" s="38" t="n"/>
      <c r="AD142" s="38" t="n"/>
      <c r="AE142" s="38" t="n"/>
      <c r="AG142" s="39">
        <f>IF(H142&gt;I142,IF(I142&gt;J142,4,3),IF(H142&lt;J142,IF(I142&lt;J142,0,1),2))</f>
        <v/>
      </c>
      <c r="AI142" s="39">
        <f>IF(D142&gt;H142,3,IF(D142&gt;I142,2,IF(D142&gt;J142,1,0)))</f>
        <v/>
      </c>
      <c r="AK142" s="39">
        <f>IF(M142&gt;H142,3,IF(M142&gt;I142,2,IF(M142&gt;J142,1,0)))</f>
        <v/>
      </c>
      <c r="AM142" s="39">
        <f>IF(L142&gt;H142,3,IF(L142&gt;I142,2,IF(L142&gt;J142,1,0)))</f>
        <v/>
      </c>
      <c r="AO142" s="39">
        <f>IF(C141&gt;L141,2,IF(C141&gt;N141,1,0))</f>
        <v/>
      </c>
      <c r="AP142" s="39">
        <f>SUM(AO138:AO141)</f>
        <v/>
      </c>
      <c r="AQ142" s="39">
        <f>AQ141+1</f>
        <v/>
      </c>
      <c r="AR142" s="39">
        <f>IF(AP142&gt;0,AR141+1,0)</f>
        <v/>
      </c>
      <c r="AS142" s="39">
        <f>IF(AR143=0,AR142,0)</f>
        <v/>
      </c>
      <c r="AT142" s="36" t="n"/>
      <c r="AU142" s="36" t="n"/>
      <c r="AV142" s="36" t="n"/>
      <c r="AW142" s="36" t="n"/>
      <c r="AY142" s="39">
        <f>IF(D141&lt;M141,-2,IF(D141&lt;O141,-1,0))</f>
        <v/>
      </c>
      <c r="AZ142" s="39">
        <f>SUM(AY138:AY141)</f>
        <v/>
      </c>
      <c r="BA142" s="39">
        <f>BA141+1</f>
        <v/>
      </c>
      <c r="BB142" s="39">
        <f>IF(AZ142&lt;0,BB141+1,0)</f>
        <v/>
      </c>
      <c r="BC142" s="39">
        <f>IF(BB143=0,BB142,0)</f>
        <v/>
      </c>
      <c r="BD142" s="36" t="n"/>
      <c r="BE142" s="36" t="n"/>
      <c r="BF142" s="36" t="n"/>
      <c r="BG142" s="36" t="n"/>
    </row>
    <row r="143" ht="15" customHeight="1" s="27">
      <c r="B143" s="40" t="n">
        <v>42220</v>
      </c>
      <c r="C143" s="41" t="n">
        <v>21.7</v>
      </c>
      <c r="D143" s="41" t="n">
        <v>21.515</v>
      </c>
      <c r="E143" s="41" t="n">
        <v>21.635</v>
      </c>
      <c r="F143" s="41" t="n">
        <v>21.65</v>
      </c>
      <c r="G143" s="26" t="n"/>
      <c r="H143" s="41">
        <f>AVERAGE(F123:F142)</f>
        <v/>
      </c>
      <c r="I143" s="41">
        <f>AVERAGE(F94:F142)</f>
        <v/>
      </c>
      <c r="J143" s="41">
        <f>AVERAGE(F43:F142)</f>
        <v/>
      </c>
      <c r="K143" s="41">
        <f>STDEV(F123:F142)</f>
        <v/>
      </c>
      <c r="L143" s="41">
        <f>H143+2*K143</f>
        <v/>
      </c>
      <c r="M143" s="41">
        <f>H143-2*K143</f>
        <v/>
      </c>
      <c r="N143" s="41">
        <f>H143+1.5*K143</f>
        <v/>
      </c>
      <c r="O143" s="41">
        <f>H143-1.5*K143</f>
        <v/>
      </c>
      <c r="P143" s="26" t="n"/>
      <c r="Q143" s="42">
        <f>(H142-H113)/H113</f>
        <v/>
      </c>
      <c r="R143" s="43">
        <f>IF(Q143&gt;=0.1,1,IF(Q143&gt;-0.1,0,-1))</f>
        <v/>
      </c>
      <c r="S143" s="42">
        <f>(I143-I113)/I113</f>
        <v/>
      </c>
      <c r="T143" s="43">
        <f>IF(S143&gt;=0.05,1,IF(S143&gt;-0.05,0,-1))</f>
        <v/>
      </c>
      <c r="U143" s="42">
        <f>(J142-J113)/J113</f>
        <v/>
      </c>
      <c r="V143" s="43">
        <f>IF(U143&gt;=0.03,1,IF(U143&gt;-0.03,0,-1))</f>
        <v/>
      </c>
      <c r="W143" s="43">
        <f>R143+T143+V143</f>
        <v/>
      </c>
      <c r="Y143" s="38" t="n"/>
      <c r="Z143" s="38" t="n"/>
      <c r="AA143" s="38" t="n"/>
      <c r="AB143" s="38" t="n"/>
      <c r="AC143" s="38" t="n"/>
      <c r="AD143" s="38" t="n"/>
      <c r="AE143" s="38" t="n"/>
      <c r="AG143" s="39">
        <f>IF(H143&gt;I143,IF(I143&gt;J143,4,3),IF(H143&lt;J143,IF(I143&lt;J143,0,1),2))</f>
        <v/>
      </c>
      <c r="AI143" s="39">
        <f>IF(D143&gt;H143,3,IF(D143&gt;I143,2,IF(D143&gt;J143,1,0)))</f>
        <v/>
      </c>
      <c r="AK143" s="39">
        <f>IF(M143&gt;H143,3,IF(M143&gt;I143,2,IF(M143&gt;J143,1,0)))</f>
        <v/>
      </c>
      <c r="AM143" s="39">
        <f>IF(L143&gt;H143,3,IF(L143&gt;I143,2,IF(L143&gt;J143,1,0)))</f>
        <v/>
      </c>
      <c r="AO143" s="39">
        <f>IF(C142&gt;L142,2,IF(C142&gt;N142,1,0))</f>
        <v/>
      </c>
      <c r="AP143" s="39">
        <f>SUM(AO139:AO142)</f>
        <v/>
      </c>
      <c r="AQ143" s="39">
        <f>AQ142+1</f>
        <v/>
      </c>
      <c r="AR143" s="39">
        <f>IF(AP143&gt;0,AR142+1,0)</f>
        <v/>
      </c>
      <c r="AS143" s="39">
        <f>IF(AR144=0,AR143,0)</f>
        <v/>
      </c>
      <c r="AT143" s="36" t="n"/>
      <c r="AU143" s="36" t="n"/>
      <c r="AV143" s="36" t="n"/>
      <c r="AW143" s="36" t="n"/>
      <c r="AY143" s="39">
        <f>IF(D142&lt;M142,-2,IF(D142&lt;O142,-1,0))</f>
        <v/>
      </c>
      <c r="AZ143" s="39">
        <f>SUM(AY139:AY142)</f>
        <v/>
      </c>
      <c r="BA143" s="39">
        <f>BA142+1</f>
        <v/>
      </c>
      <c r="BB143" s="39">
        <f>IF(AZ143&lt;0,BB142+1,0)</f>
        <v/>
      </c>
      <c r="BC143" s="39">
        <f>IF(BB144=0,BB143,0)</f>
        <v/>
      </c>
      <c r="BD143" s="36" t="n"/>
      <c r="BE143" s="36" t="n"/>
      <c r="BF143" s="36" t="n"/>
      <c r="BG143" s="36" t="n"/>
    </row>
    <row r="144" ht="15" customHeight="1" s="27">
      <c r="B144" s="40" t="n">
        <v>42221</v>
      </c>
      <c r="C144" s="41" t="n">
        <v>21.94</v>
      </c>
      <c r="D144" s="41" t="n">
        <v>21.685</v>
      </c>
      <c r="E144" s="41" t="n">
        <v>21.69</v>
      </c>
      <c r="F144" s="41" t="n">
        <v>21.915</v>
      </c>
      <c r="G144" s="26" t="n"/>
      <c r="H144" s="41">
        <f>AVERAGE(F124:F143)</f>
        <v/>
      </c>
      <c r="I144" s="41">
        <f>AVERAGE(F95:F143)</f>
        <v/>
      </c>
      <c r="J144" s="41">
        <f>AVERAGE(F44:F143)</f>
        <v/>
      </c>
      <c r="K144" s="41">
        <f>STDEV(F124:F143)</f>
        <v/>
      </c>
      <c r="L144" s="41">
        <f>H144+2*K144</f>
        <v/>
      </c>
      <c r="M144" s="41">
        <f>H144-2*K144</f>
        <v/>
      </c>
      <c r="N144" s="41">
        <f>H144+1.5*K144</f>
        <v/>
      </c>
      <c r="O144" s="41">
        <f>H144-1.5*K144</f>
        <v/>
      </c>
      <c r="P144" s="26" t="n"/>
      <c r="Q144" s="42">
        <f>(H143-H114)/H114</f>
        <v/>
      </c>
      <c r="R144" s="43">
        <f>IF(Q144&gt;=0.1,1,IF(Q144&gt;-0.1,0,-1))</f>
        <v/>
      </c>
      <c r="S144" s="42">
        <f>(I144-I114)/I114</f>
        <v/>
      </c>
      <c r="T144" s="43">
        <f>IF(S144&gt;=0.05,1,IF(S144&gt;-0.05,0,-1))</f>
        <v/>
      </c>
      <c r="U144" s="42">
        <f>(J143-J114)/J114</f>
        <v/>
      </c>
      <c r="V144" s="43">
        <f>IF(U144&gt;=0.03,1,IF(U144&gt;-0.03,0,-1))</f>
        <v/>
      </c>
      <c r="W144" s="43">
        <f>R144+T144+V144</f>
        <v/>
      </c>
      <c r="Y144" s="38" t="n"/>
      <c r="Z144" s="38" t="n"/>
      <c r="AA144" s="38" t="n"/>
      <c r="AB144" s="38" t="n"/>
      <c r="AC144" s="38" t="n"/>
      <c r="AD144" s="38" t="n"/>
      <c r="AE144" s="38" t="n"/>
      <c r="AG144" s="39">
        <f>IF(H144&gt;I144,IF(I144&gt;J144,4,3),IF(H144&lt;J144,IF(I144&lt;J144,0,1),2))</f>
        <v/>
      </c>
      <c r="AI144" s="39">
        <f>IF(D144&gt;H144,3,IF(D144&gt;I144,2,IF(D144&gt;J144,1,0)))</f>
        <v/>
      </c>
      <c r="AK144" s="39">
        <f>IF(M144&gt;H144,3,IF(M144&gt;I144,2,IF(M144&gt;J144,1,0)))</f>
        <v/>
      </c>
      <c r="AM144" s="39">
        <f>IF(L144&gt;H144,3,IF(L144&gt;I144,2,IF(L144&gt;J144,1,0)))</f>
        <v/>
      </c>
      <c r="AO144" s="39">
        <f>IF(C143&gt;L143,2,IF(C143&gt;N143,1,0))</f>
        <v/>
      </c>
      <c r="AP144" s="39">
        <f>SUM(AO140:AO143)</f>
        <v/>
      </c>
      <c r="AQ144" s="39">
        <f>AQ143+1</f>
        <v/>
      </c>
      <c r="AR144" s="39">
        <f>IF(AP144&gt;0,AR143+1,0)</f>
        <v/>
      </c>
      <c r="AS144" s="39">
        <f>IF(AR145=0,AR144,0)</f>
        <v/>
      </c>
      <c r="AT144" s="36" t="n"/>
      <c r="AU144" s="36" t="n"/>
      <c r="AV144" s="36" t="n"/>
      <c r="AW144" s="36" t="n"/>
      <c r="AY144" s="39">
        <f>IF(D143&lt;M143,-2,IF(D143&lt;O143,-1,0))</f>
        <v/>
      </c>
      <c r="AZ144" s="39">
        <f>SUM(AY140:AY143)</f>
        <v/>
      </c>
      <c r="BA144" s="39">
        <f>BA143+1</f>
        <v/>
      </c>
      <c r="BB144" s="39">
        <f>IF(AZ144&lt;0,BB143+1,0)</f>
        <v/>
      </c>
      <c r="BC144" s="39">
        <f>IF(BB145=0,BB144,0)</f>
        <v/>
      </c>
      <c r="BD144" s="36" t="n"/>
      <c r="BE144" s="36" t="n"/>
      <c r="BF144" s="36" t="n"/>
      <c r="BG144" s="36" t="n"/>
    </row>
    <row r="145" ht="15" customHeight="1" s="27">
      <c r="B145" s="40" t="n">
        <v>42222</v>
      </c>
      <c r="C145" s="41" t="n">
        <v>21.96</v>
      </c>
      <c r="D145" s="41" t="n">
        <v>21.82</v>
      </c>
      <c r="E145" s="41" t="n">
        <v>21.9</v>
      </c>
      <c r="F145" s="41" t="n">
        <v>21.87</v>
      </c>
      <c r="G145" s="26" t="n"/>
      <c r="H145" s="41">
        <f>AVERAGE(F125:F144)</f>
        <v/>
      </c>
      <c r="I145" s="41">
        <f>AVERAGE(F96:F144)</f>
        <v/>
      </c>
      <c r="J145" s="41">
        <f>AVERAGE(F45:F144)</f>
        <v/>
      </c>
      <c r="K145" s="41">
        <f>STDEV(F125:F144)</f>
        <v/>
      </c>
      <c r="L145" s="41">
        <f>H145+2*K145</f>
        <v/>
      </c>
      <c r="M145" s="41">
        <f>H145-2*K145</f>
        <v/>
      </c>
      <c r="N145" s="41">
        <f>H145+1.5*K145</f>
        <v/>
      </c>
      <c r="O145" s="41">
        <f>H145-1.5*K145</f>
        <v/>
      </c>
      <c r="P145" s="26" t="n"/>
      <c r="Q145" s="42">
        <f>(H144-H115)/H115</f>
        <v/>
      </c>
      <c r="R145" s="43">
        <f>IF(Q145&gt;=0.1,1,IF(Q145&gt;-0.1,0,-1))</f>
        <v/>
      </c>
      <c r="S145" s="42">
        <f>(I145-I115)/I115</f>
        <v/>
      </c>
      <c r="T145" s="43">
        <f>IF(S145&gt;=0.05,1,IF(S145&gt;-0.05,0,-1))</f>
        <v/>
      </c>
      <c r="U145" s="42">
        <f>(J144-J115)/J115</f>
        <v/>
      </c>
      <c r="V145" s="43">
        <f>IF(U145&gt;=0.03,1,IF(U145&gt;-0.03,0,-1))</f>
        <v/>
      </c>
      <c r="W145" s="43">
        <f>R145+T145+V145</f>
        <v/>
      </c>
      <c r="Y145" s="38" t="n"/>
      <c r="Z145" s="38" t="n"/>
      <c r="AA145" s="38" t="n"/>
      <c r="AB145" s="38" t="n"/>
      <c r="AC145" s="38" t="n"/>
      <c r="AD145" s="38" t="n"/>
      <c r="AE145" s="38" t="n"/>
      <c r="AG145" s="39">
        <f>IF(H145&gt;I145,IF(I145&gt;J145,4,3),IF(H145&lt;J145,IF(I145&lt;J145,0,1),2))</f>
        <v/>
      </c>
      <c r="AI145" s="39">
        <f>IF(D145&gt;H145,3,IF(D145&gt;I145,2,IF(D145&gt;J145,1,0)))</f>
        <v/>
      </c>
      <c r="AK145" s="39">
        <f>IF(M145&gt;H145,3,IF(M145&gt;I145,2,IF(M145&gt;J145,1,0)))</f>
        <v/>
      </c>
      <c r="AM145" s="39">
        <f>IF(L145&gt;H145,3,IF(L145&gt;I145,2,IF(L145&gt;J145,1,0)))</f>
        <v/>
      </c>
      <c r="AO145" s="39">
        <f>IF(C144&gt;L144,2,IF(C144&gt;N144,1,0))</f>
        <v/>
      </c>
      <c r="AP145" s="39">
        <f>SUM(AO141:AO144)</f>
        <v/>
      </c>
      <c r="AQ145" s="39">
        <f>AQ144+1</f>
        <v/>
      </c>
      <c r="AR145" s="39">
        <f>IF(AP145&gt;0,AR144+1,0)</f>
        <v/>
      </c>
      <c r="AS145" s="39">
        <f>IF(AR146=0,AR145,0)</f>
        <v/>
      </c>
      <c r="AT145" s="36" t="n"/>
      <c r="AU145" s="36" t="n"/>
      <c r="AV145" s="36" t="n"/>
      <c r="AW145" s="36" t="n"/>
      <c r="AY145" s="39">
        <f>IF(D144&lt;M144,-2,IF(D144&lt;O144,-1,0))</f>
        <v/>
      </c>
      <c r="AZ145" s="39">
        <f>SUM(AY141:AY144)</f>
        <v/>
      </c>
      <c r="BA145" s="39">
        <f>BA144+1</f>
        <v/>
      </c>
      <c r="BB145" s="39">
        <f>IF(AZ145&lt;0,BB144+1,0)</f>
        <v/>
      </c>
      <c r="BC145" s="39">
        <f>IF(BB146=0,BB145,0)</f>
        <v/>
      </c>
      <c r="BD145" s="36" t="n"/>
      <c r="BE145" s="36" t="n"/>
      <c r="BF145" s="36" t="n"/>
      <c r="BG145" s="36" t="n"/>
    </row>
    <row r="146" ht="15" customHeight="1" s="27">
      <c r="B146" s="40" t="n">
        <v>42223</v>
      </c>
      <c r="C146" s="41" t="n">
        <v>22.03</v>
      </c>
      <c r="D146" s="41" t="n">
        <v>21.8</v>
      </c>
      <c r="E146" s="41" t="n">
        <v>21.88</v>
      </c>
      <c r="F146" s="41" t="n">
        <v>21.91</v>
      </c>
      <c r="G146" s="26" t="n"/>
      <c r="H146" s="41">
        <f>AVERAGE(F126:F145)</f>
        <v/>
      </c>
      <c r="I146" s="41">
        <f>AVERAGE(F97:F145)</f>
        <v/>
      </c>
      <c r="J146" s="41">
        <f>AVERAGE(F46:F145)</f>
        <v/>
      </c>
      <c r="K146" s="41">
        <f>STDEV(F126:F145)</f>
        <v/>
      </c>
      <c r="L146" s="41">
        <f>H146+2*K146</f>
        <v/>
      </c>
      <c r="M146" s="41">
        <f>H146-2*K146</f>
        <v/>
      </c>
      <c r="N146" s="41">
        <f>H146+1.5*K146</f>
        <v/>
      </c>
      <c r="O146" s="41">
        <f>H146-1.5*K146</f>
        <v/>
      </c>
      <c r="P146" s="26" t="n"/>
      <c r="Q146" s="42">
        <f>(H145-H116)/H116</f>
        <v/>
      </c>
      <c r="R146" s="43">
        <f>IF(Q146&gt;=0.1,1,IF(Q146&gt;-0.1,0,-1))</f>
        <v/>
      </c>
      <c r="S146" s="42">
        <f>(I146-I116)/I116</f>
        <v/>
      </c>
      <c r="T146" s="43">
        <f>IF(S146&gt;=0.05,1,IF(S146&gt;-0.05,0,-1))</f>
        <v/>
      </c>
      <c r="U146" s="42">
        <f>(J145-J116)/J116</f>
        <v/>
      </c>
      <c r="V146" s="43">
        <f>IF(U146&gt;=0.03,1,IF(U146&gt;-0.03,0,-1))</f>
        <v/>
      </c>
      <c r="W146" s="43">
        <f>R146+T146+V146</f>
        <v/>
      </c>
      <c r="Y146" s="38" t="n"/>
      <c r="Z146" s="38" t="n"/>
      <c r="AA146" s="38" t="n"/>
      <c r="AB146" s="38" t="n"/>
      <c r="AC146" s="38" t="n"/>
      <c r="AD146" s="38" t="n"/>
      <c r="AE146" s="38" t="n"/>
      <c r="AG146" s="39">
        <f>IF(H146&gt;I146,IF(I146&gt;J146,4,3),IF(H146&lt;J146,IF(I146&lt;J146,0,1),2))</f>
        <v/>
      </c>
      <c r="AI146" s="39">
        <f>IF(D146&gt;H146,3,IF(D146&gt;I146,2,IF(D146&gt;J146,1,0)))</f>
        <v/>
      </c>
      <c r="AK146" s="39">
        <f>IF(M146&gt;H146,3,IF(M146&gt;I146,2,IF(M146&gt;J146,1,0)))</f>
        <v/>
      </c>
      <c r="AM146" s="39">
        <f>IF(L146&gt;H146,3,IF(L146&gt;I146,2,IF(L146&gt;J146,1,0)))</f>
        <v/>
      </c>
      <c r="AO146" s="39">
        <f>IF(C145&gt;L145,2,IF(C145&gt;N145,1,0))</f>
        <v/>
      </c>
      <c r="AP146" s="39">
        <f>SUM(AO142:AO145)</f>
        <v/>
      </c>
      <c r="AQ146" s="39">
        <f>AQ145+1</f>
        <v/>
      </c>
      <c r="AR146" s="39">
        <f>IF(AP146&gt;0,AR145+1,0)</f>
        <v/>
      </c>
      <c r="AS146" s="39">
        <f>IF(AR147=0,AR146,0)</f>
        <v/>
      </c>
      <c r="AT146" s="36" t="n"/>
      <c r="AU146" s="36" t="n"/>
      <c r="AV146" s="36" t="n"/>
      <c r="AW146" s="36" t="n"/>
      <c r="AY146" s="39">
        <f>IF(D145&lt;M145,-2,IF(D145&lt;O145,-1,0))</f>
        <v/>
      </c>
      <c r="AZ146" s="39">
        <f>SUM(AY142:AY145)</f>
        <v/>
      </c>
      <c r="BA146" s="39">
        <f>BA145+1</f>
        <v/>
      </c>
      <c r="BB146" s="39">
        <f>IF(AZ146&lt;0,BB145+1,0)</f>
        <v/>
      </c>
      <c r="BC146" s="39">
        <f>IF(BB147=0,BB146,0)</f>
        <v/>
      </c>
      <c r="BD146" s="36" t="n"/>
      <c r="BE146" s="36" t="n"/>
      <c r="BF146" s="36" t="n"/>
      <c r="BG146" s="36" t="n"/>
    </row>
    <row r="147" ht="15" customHeight="1" s="27">
      <c r="B147" s="40" t="n">
        <v>42226</v>
      </c>
      <c r="C147" s="41" t="n">
        <v>22.11</v>
      </c>
      <c r="D147" s="41" t="n">
        <v>21.775</v>
      </c>
      <c r="E147" s="41" t="n">
        <v>22</v>
      </c>
      <c r="F147" s="41" t="n">
        <v>22.075</v>
      </c>
      <c r="G147" s="26" t="n"/>
      <c r="H147" s="41">
        <f>AVERAGE(F127:F146)</f>
        <v/>
      </c>
      <c r="I147" s="41">
        <f>AVERAGE(F98:F146)</f>
        <v/>
      </c>
      <c r="J147" s="41">
        <f>AVERAGE(F47:F146)</f>
        <v/>
      </c>
      <c r="K147" s="41">
        <f>STDEV(F127:F146)</f>
        <v/>
      </c>
      <c r="L147" s="41">
        <f>H147+2*K147</f>
        <v/>
      </c>
      <c r="M147" s="41">
        <f>H147-2*K147</f>
        <v/>
      </c>
      <c r="N147" s="41">
        <f>H147+1.5*K147</f>
        <v/>
      </c>
      <c r="O147" s="41">
        <f>H147-1.5*K147</f>
        <v/>
      </c>
      <c r="P147" s="26" t="n"/>
      <c r="Q147" s="42">
        <f>(H146-H117)/H117</f>
        <v/>
      </c>
      <c r="R147" s="43">
        <f>IF(Q147&gt;=0.1,1,IF(Q147&gt;-0.1,0,-1))</f>
        <v/>
      </c>
      <c r="S147" s="42">
        <f>(I147-I117)/I117</f>
        <v/>
      </c>
      <c r="T147" s="43">
        <f>IF(S147&gt;=0.05,1,IF(S147&gt;-0.05,0,-1))</f>
        <v/>
      </c>
      <c r="U147" s="42">
        <f>(J146-J117)/J117</f>
        <v/>
      </c>
      <c r="V147" s="43">
        <f>IF(U147&gt;=0.03,1,IF(U147&gt;-0.03,0,-1))</f>
        <v/>
      </c>
      <c r="W147" s="43">
        <f>R147+T147+V147</f>
        <v/>
      </c>
      <c r="Y147" s="38" t="n"/>
      <c r="Z147" s="38" t="n"/>
      <c r="AA147" s="38" t="n"/>
      <c r="AB147" s="38" t="n"/>
      <c r="AC147" s="38" t="n"/>
      <c r="AD147" s="38" t="n"/>
      <c r="AE147" s="38" t="n"/>
      <c r="AG147" s="39">
        <f>IF(H147&gt;I147,IF(I147&gt;J147,4,3),IF(H147&lt;J147,IF(I147&lt;J147,0,1),2))</f>
        <v/>
      </c>
      <c r="AI147" s="39">
        <f>IF(D147&gt;H147,3,IF(D147&gt;I147,2,IF(D147&gt;J147,1,0)))</f>
        <v/>
      </c>
      <c r="AK147" s="39">
        <f>IF(M147&gt;H147,3,IF(M147&gt;I147,2,IF(M147&gt;J147,1,0)))</f>
        <v/>
      </c>
      <c r="AM147" s="39">
        <f>IF(L147&gt;H147,3,IF(L147&gt;I147,2,IF(L147&gt;J147,1,0)))</f>
        <v/>
      </c>
      <c r="AO147" s="39">
        <f>IF(C146&gt;L146,2,IF(C146&gt;N146,1,0))</f>
        <v/>
      </c>
      <c r="AP147" s="39">
        <f>SUM(AO143:AO146)</f>
        <v/>
      </c>
      <c r="AQ147" s="39">
        <f>AQ146+1</f>
        <v/>
      </c>
      <c r="AR147" s="39">
        <f>IF(AP147&gt;0,AR146+1,0)</f>
        <v/>
      </c>
      <c r="AS147" s="39">
        <f>IF(AR148=0,AR147,0)</f>
        <v/>
      </c>
      <c r="AT147" s="36" t="n"/>
      <c r="AU147" s="36" t="n"/>
      <c r="AV147" s="36" t="n"/>
      <c r="AW147" s="36" t="n"/>
      <c r="AY147" s="39">
        <f>IF(D146&lt;M146,-2,IF(D146&lt;O146,-1,0))</f>
        <v/>
      </c>
      <c r="AZ147" s="39">
        <f>SUM(AY143:AY146)</f>
        <v/>
      </c>
      <c r="BA147" s="39">
        <f>BA146+1</f>
        <v/>
      </c>
      <c r="BB147" s="39">
        <f>IF(AZ147&lt;0,BB146+1,0)</f>
        <v/>
      </c>
      <c r="BC147" s="39">
        <f>IF(BB148=0,BB147,0)</f>
        <v/>
      </c>
      <c r="BD147" s="36" t="n"/>
      <c r="BE147" s="36" t="n"/>
      <c r="BF147" s="36" t="n"/>
      <c r="BG147" s="36" t="n"/>
    </row>
    <row r="148" ht="15" customHeight="1" s="27">
      <c r="B148" s="40" t="n">
        <v>42227</v>
      </c>
      <c r="C148" s="41" t="n">
        <v>21.98</v>
      </c>
      <c r="D148" s="41" t="n">
        <v>21.51</v>
      </c>
      <c r="E148" s="41" t="n">
        <v>21.975</v>
      </c>
      <c r="F148" s="41" t="n">
        <v>21.575</v>
      </c>
      <c r="G148" s="26" t="n"/>
      <c r="H148" s="41">
        <f>AVERAGE(F128:F147)</f>
        <v/>
      </c>
      <c r="I148" s="41">
        <f>AVERAGE(F99:F147)</f>
        <v/>
      </c>
      <c r="J148" s="41">
        <f>AVERAGE(F48:F147)</f>
        <v/>
      </c>
      <c r="K148" s="41">
        <f>STDEV(F128:F147)</f>
        <v/>
      </c>
      <c r="L148" s="41">
        <f>H148+2*K148</f>
        <v/>
      </c>
      <c r="M148" s="41">
        <f>H148-2*K148</f>
        <v/>
      </c>
      <c r="N148" s="41">
        <f>H148+1.5*K148</f>
        <v/>
      </c>
      <c r="O148" s="41">
        <f>H148-1.5*K148</f>
        <v/>
      </c>
      <c r="P148" s="26" t="n"/>
      <c r="Q148" s="42">
        <f>(H147-H118)/H118</f>
        <v/>
      </c>
      <c r="R148" s="43">
        <f>IF(Q148&gt;=0.1,1,IF(Q148&gt;-0.1,0,-1))</f>
        <v/>
      </c>
      <c r="S148" s="42">
        <f>(I148-I118)/I118</f>
        <v/>
      </c>
      <c r="T148" s="43">
        <f>IF(S148&gt;=0.05,1,IF(S148&gt;-0.05,0,-1))</f>
        <v/>
      </c>
      <c r="U148" s="42">
        <f>(J147-J118)/J118</f>
        <v/>
      </c>
      <c r="V148" s="43">
        <f>IF(U148&gt;=0.03,1,IF(U148&gt;-0.03,0,-1))</f>
        <v/>
      </c>
      <c r="W148" s="43">
        <f>R148+T148+V148</f>
        <v/>
      </c>
      <c r="Y148" s="38" t="n"/>
      <c r="Z148" s="38" t="n"/>
      <c r="AA148" s="38" t="n"/>
      <c r="AB148" s="38" t="n"/>
      <c r="AC148" s="38" t="n"/>
      <c r="AD148" s="38" t="n"/>
      <c r="AE148" s="38" t="n"/>
      <c r="AG148" s="39">
        <f>IF(H148&gt;I148,IF(I148&gt;J148,4,3),IF(H148&lt;J148,IF(I148&lt;J148,0,1),2))</f>
        <v/>
      </c>
      <c r="AI148" s="39">
        <f>IF(D148&gt;H148,3,IF(D148&gt;I148,2,IF(D148&gt;J148,1,0)))</f>
        <v/>
      </c>
      <c r="AK148" s="39">
        <f>IF(M148&gt;H148,3,IF(M148&gt;I148,2,IF(M148&gt;J148,1,0)))</f>
        <v/>
      </c>
      <c r="AM148" s="39">
        <f>IF(L148&gt;H148,3,IF(L148&gt;I148,2,IF(L148&gt;J148,1,0)))</f>
        <v/>
      </c>
      <c r="AO148" s="39">
        <f>IF(C147&gt;L147,2,IF(C147&gt;N147,1,0))</f>
        <v/>
      </c>
      <c r="AP148" s="39">
        <f>SUM(AO144:AO147)</f>
        <v/>
      </c>
      <c r="AQ148" s="39">
        <f>AQ147+1</f>
        <v/>
      </c>
      <c r="AR148" s="39">
        <f>IF(AP148&gt;0,AR147+1,0)</f>
        <v/>
      </c>
      <c r="AS148" s="39">
        <f>IF(AR149=0,AR148,0)</f>
        <v/>
      </c>
      <c r="AT148" s="36" t="n"/>
      <c r="AU148" s="36" t="n"/>
      <c r="AV148" s="36" t="n"/>
      <c r="AW148" s="36" t="n"/>
      <c r="AY148" s="39">
        <f>IF(D147&lt;M147,-2,IF(D147&lt;O147,-1,0))</f>
        <v/>
      </c>
      <c r="AZ148" s="39">
        <f>SUM(AY144:AY147)</f>
        <v/>
      </c>
      <c r="BA148" s="39">
        <f>BA147+1</f>
        <v/>
      </c>
      <c r="BB148" s="39">
        <f>IF(AZ148&lt;0,BB147+1,0)</f>
        <v/>
      </c>
      <c r="BC148" s="39">
        <f>IF(BB149=0,BB148,0)</f>
        <v/>
      </c>
      <c r="BD148" s="36" t="n"/>
      <c r="BE148" s="36" t="n"/>
      <c r="BF148" s="36" t="n"/>
      <c r="BG148" s="36" t="n"/>
    </row>
    <row r="149" ht="15" customHeight="1" s="27">
      <c r="B149" s="40" t="n">
        <v>42228</v>
      </c>
      <c r="C149" s="41" t="n">
        <v>21.475</v>
      </c>
      <c r="D149" s="41" t="n">
        <v>21.19</v>
      </c>
      <c r="E149" s="41" t="n">
        <v>21.47</v>
      </c>
      <c r="F149" s="41" t="n">
        <v>21.245</v>
      </c>
      <c r="G149" s="26" t="n"/>
      <c r="H149" s="41">
        <f>AVERAGE(F129:F148)</f>
        <v/>
      </c>
      <c r="I149" s="41">
        <f>AVERAGE(F100:F148)</f>
        <v/>
      </c>
      <c r="J149" s="41">
        <f>AVERAGE(F49:F148)</f>
        <v/>
      </c>
      <c r="K149" s="41">
        <f>STDEV(F129:F148)</f>
        <v/>
      </c>
      <c r="L149" s="41">
        <f>H149+2*K149</f>
        <v/>
      </c>
      <c r="M149" s="41">
        <f>H149-2*K149</f>
        <v/>
      </c>
      <c r="N149" s="41">
        <f>H149+1.5*K149</f>
        <v/>
      </c>
      <c r="O149" s="41">
        <f>H149-1.5*K149</f>
        <v/>
      </c>
      <c r="P149" s="26" t="n"/>
      <c r="Q149" s="42">
        <f>(H148-H119)/H119</f>
        <v/>
      </c>
      <c r="R149" s="43">
        <f>IF(Q149&gt;=0.1,1,IF(Q149&gt;-0.1,0,-1))</f>
        <v/>
      </c>
      <c r="S149" s="42">
        <f>(I149-I119)/I119</f>
        <v/>
      </c>
      <c r="T149" s="43">
        <f>IF(S149&gt;=0.05,1,IF(S149&gt;-0.05,0,-1))</f>
        <v/>
      </c>
      <c r="U149" s="42">
        <f>(J148-J119)/J119</f>
        <v/>
      </c>
      <c r="V149" s="43">
        <f>IF(U149&gt;=0.03,1,IF(U149&gt;-0.03,0,-1))</f>
        <v/>
      </c>
      <c r="W149" s="43">
        <f>R149+T149+V149</f>
        <v/>
      </c>
      <c r="Y149" s="38" t="n"/>
      <c r="Z149" s="38" t="n"/>
      <c r="AA149" s="38" t="n"/>
      <c r="AB149" s="38" t="n"/>
      <c r="AC149" s="38" t="n"/>
      <c r="AD149" s="38" t="n"/>
      <c r="AE149" s="38" t="n"/>
      <c r="AG149" s="39">
        <f>IF(H149&gt;I149,IF(I149&gt;J149,4,3),IF(H149&lt;J149,IF(I149&lt;J149,0,1),2))</f>
        <v/>
      </c>
      <c r="AI149" s="39">
        <f>IF(D149&gt;H149,3,IF(D149&gt;I149,2,IF(D149&gt;J149,1,0)))</f>
        <v/>
      </c>
      <c r="AK149" s="39">
        <f>IF(M149&gt;H149,3,IF(M149&gt;I149,2,IF(M149&gt;J149,1,0)))</f>
        <v/>
      </c>
      <c r="AM149" s="39">
        <f>IF(L149&gt;H149,3,IF(L149&gt;I149,2,IF(L149&gt;J149,1,0)))</f>
        <v/>
      </c>
      <c r="AO149" s="39">
        <f>IF(C148&gt;L148,2,IF(C148&gt;N148,1,0))</f>
        <v/>
      </c>
      <c r="AP149" s="39">
        <f>SUM(AO145:AO148)</f>
        <v/>
      </c>
      <c r="AQ149" s="39">
        <f>AQ148+1</f>
        <v/>
      </c>
      <c r="AR149" s="39">
        <f>IF(AP149&gt;0,AR148+1,0)</f>
        <v/>
      </c>
      <c r="AS149" s="39">
        <f>IF(AR150=0,AR149,0)</f>
        <v/>
      </c>
      <c r="AT149" s="36" t="n"/>
      <c r="AU149" s="36" t="n"/>
      <c r="AV149" s="36" t="n"/>
      <c r="AW149" s="36" t="n"/>
      <c r="AY149" s="39">
        <f>IF(D148&lt;M148,-2,IF(D148&lt;O148,-1,0))</f>
        <v/>
      </c>
      <c r="AZ149" s="39">
        <f>SUM(AY145:AY148)</f>
        <v/>
      </c>
      <c r="BA149" s="39">
        <f>BA148+1</f>
        <v/>
      </c>
      <c r="BB149" s="39">
        <f>IF(AZ149&lt;0,BB148+1,0)</f>
        <v/>
      </c>
      <c r="BC149" s="39">
        <f>IF(BB150=0,BB149,0)</f>
        <v/>
      </c>
      <c r="BD149" s="36" t="n"/>
      <c r="BE149" s="36" t="n"/>
      <c r="BF149" s="36" t="n"/>
      <c r="BG149" s="36" t="n"/>
    </row>
    <row r="150" ht="15" customHeight="1" s="27">
      <c r="B150" s="40" t="n">
        <v>42229</v>
      </c>
      <c r="C150" s="41" t="n">
        <v>21.55</v>
      </c>
      <c r="D150" s="41" t="n">
        <v>21.2</v>
      </c>
      <c r="E150" s="41" t="n">
        <v>21.45</v>
      </c>
      <c r="F150" s="41" t="n">
        <v>21.28</v>
      </c>
      <c r="G150" s="26" t="n"/>
      <c r="H150" s="41">
        <f>AVERAGE(F130:F149)</f>
        <v/>
      </c>
      <c r="I150" s="41">
        <f>AVERAGE(F101:F149)</f>
        <v/>
      </c>
      <c r="J150" s="41">
        <f>AVERAGE(F50:F149)</f>
        <v/>
      </c>
      <c r="K150" s="41">
        <f>STDEV(F130:F149)</f>
        <v/>
      </c>
      <c r="L150" s="41">
        <f>H150+2*K150</f>
        <v/>
      </c>
      <c r="M150" s="41">
        <f>H150-2*K150</f>
        <v/>
      </c>
      <c r="N150" s="41">
        <f>H150+1.5*K150</f>
        <v/>
      </c>
      <c r="O150" s="41">
        <f>H150-1.5*K150</f>
        <v/>
      </c>
      <c r="P150" s="26" t="n"/>
      <c r="Q150" s="42">
        <f>(H149-H120)/H120</f>
        <v/>
      </c>
      <c r="R150" s="43">
        <f>IF(Q150&gt;=0.1,1,IF(Q150&gt;-0.1,0,-1))</f>
        <v/>
      </c>
      <c r="S150" s="42">
        <f>(I150-I120)/I120</f>
        <v/>
      </c>
      <c r="T150" s="43">
        <f>IF(S150&gt;=0.05,1,IF(S150&gt;-0.05,0,-1))</f>
        <v/>
      </c>
      <c r="U150" s="42">
        <f>(J149-J120)/J120</f>
        <v/>
      </c>
      <c r="V150" s="43">
        <f>IF(U150&gt;=0.03,1,IF(U150&gt;-0.03,0,-1))</f>
        <v/>
      </c>
      <c r="W150" s="43">
        <f>R150+T150+V150</f>
        <v/>
      </c>
      <c r="Y150" s="38" t="n"/>
      <c r="Z150" s="38" t="n"/>
      <c r="AA150" s="38" t="n"/>
      <c r="AB150" s="38" t="n"/>
      <c r="AC150" s="38" t="n"/>
      <c r="AD150" s="38" t="n"/>
      <c r="AE150" s="38" t="n"/>
      <c r="AG150" s="39">
        <f>IF(H150&gt;I150,IF(I150&gt;J150,4,3),IF(H150&lt;J150,IF(I150&lt;J150,0,1),2))</f>
        <v/>
      </c>
      <c r="AI150" s="39">
        <f>IF(D150&gt;H150,3,IF(D150&gt;I150,2,IF(D150&gt;J150,1,0)))</f>
        <v/>
      </c>
      <c r="AK150" s="39">
        <f>IF(M150&gt;H150,3,IF(M150&gt;I150,2,IF(M150&gt;J150,1,0)))</f>
        <v/>
      </c>
      <c r="AM150" s="39">
        <f>IF(L150&gt;H150,3,IF(L150&gt;I150,2,IF(L150&gt;J150,1,0)))</f>
        <v/>
      </c>
      <c r="AO150" s="39">
        <f>IF(C149&gt;L149,2,IF(C149&gt;N149,1,0))</f>
        <v/>
      </c>
      <c r="AP150" s="39">
        <f>SUM(AO146:AO149)</f>
        <v/>
      </c>
      <c r="AQ150" s="39">
        <f>AQ149+1</f>
        <v/>
      </c>
      <c r="AR150" s="39">
        <f>IF(AP150&gt;0,AR149+1,0)</f>
        <v/>
      </c>
      <c r="AS150" s="39">
        <f>IF(AR151=0,AR150,0)</f>
        <v/>
      </c>
      <c r="AT150" s="36" t="n"/>
      <c r="AU150" s="36" t="n"/>
      <c r="AV150" s="36" t="n"/>
      <c r="AW150" s="36" t="n"/>
      <c r="AY150" s="39">
        <f>IF(D149&lt;M149,-2,IF(D149&lt;O149,-1,0))</f>
        <v/>
      </c>
      <c r="AZ150" s="39">
        <f>SUM(AY146:AY149)</f>
        <v/>
      </c>
      <c r="BA150" s="39">
        <f>BA149+1</f>
        <v/>
      </c>
      <c r="BB150" s="39">
        <f>IF(AZ150&lt;0,BB149+1,0)</f>
        <v/>
      </c>
      <c r="BC150" s="39">
        <f>IF(BB151=0,BB150,0)</f>
        <v/>
      </c>
      <c r="BD150" s="36" t="n"/>
      <c r="BE150" s="36" t="n"/>
      <c r="BF150" s="36" t="n"/>
      <c r="BG150" s="36" t="n"/>
    </row>
    <row r="151" ht="15" customHeight="1" s="27">
      <c r="B151" s="40" t="n">
        <v>42230</v>
      </c>
      <c r="C151" s="41" t="n">
        <v>21.24</v>
      </c>
      <c r="D151" s="41" t="n">
        <v>20.705</v>
      </c>
      <c r="E151" s="41" t="n">
        <v>21.23</v>
      </c>
      <c r="F151" s="41" t="n">
        <v>20.785</v>
      </c>
      <c r="G151" s="26" t="n"/>
      <c r="H151" s="41">
        <f>AVERAGE(F131:F150)</f>
        <v/>
      </c>
      <c r="I151" s="41">
        <f>AVERAGE(F102:F150)</f>
        <v/>
      </c>
      <c r="J151" s="41">
        <f>AVERAGE(F51:F150)</f>
        <v/>
      </c>
      <c r="K151" s="41">
        <f>STDEV(F131:F150)</f>
        <v/>
      </c>
      <c r="L151" s="41">
        <f>H151+2*K151</f>
        <v/>
      </c>
      <c r="M151" s="41">
        <f>H151-2*K151</f>
        <v/>
      </c>
      <c r="N151" s="41">
        <f>H151+1.5*K151</f>
        <v/>
      </c>
      <c r="O151" s="41">
        <f>H151-1.5*K151</f>
        <v/>
      </c>
      <c r="P151" s="26" t="n"/>
      <c r="Q151" s="42">
        <f>(H150-H121)/H121</f>
        <v/>
      </c>
      <c r="R151" s="43">
        <f>IF(Q151&gt;=0.1,1,IF(Q151&gt;-0.1,0,-1))</f>
        <v/>
      </c>
      <c r="S151" s="42">
        <f>(I151-I121)/I121</f>
        <v/>
      </c>
      <c r="T151" s="43">
        <f>IF(S151&gt;=0.05,1,IF(S151&gt;-0.05,0,-1))</f>
        <v/>
      </c>
      <c r="U151" s="42">
        <f>(J150-J121)/J121</f>
        <v/>
      </c>
      <c r="V151" s="43">
        <f>IF(U151&gt;=0.03,1,IF(U151&gt;-0.03,0,-1))</f>
        <v/>
      </c>
      <c r="W151" s="43">
        <f>R151+T151+V151</f>
        <v/>
      </c>
      <c r="Y151" s="38" t="n"/>
      <c r="Z151" s="38" t="n"/>
      <c r="AA151" s="38" t="n"/>
      <c r="AB151" s="38" t="n"/>
      <c r="AC151" s="38" t="n"/>
      <c r="AD151" s="38" t="n"/>
      <c r="AE151" s="38" t="n"/>
      <c r="AG151" s="39">
        <f>IF(H151&gt;I151,IF(I151&gt;J151,4,3),IF(H151&lt;J151,IF(I151&lt;J151,0,1),2))</f>
        <v/>
      </c>
      <c r="AI151" s="39">
        <f>IF(D151&gt;H151,3,IF(D151&gt;I151,2,IF(D151&gt;J151,1,0)))</f>
        <v/>
      </c>
      <c r="AK151" s="39">
        <f>IF(M151&gt;H151,3,IF(M151&gt;I151,2,IF(M151&gt;J151,1,0)))</f>
        <v/>
      </c>
      <c r="AM151" s="39">
        <f>IF(L151&gt;H151,3,IF(L151&gt;I151,2,IF(L151&gt;J151,1,0)))</f>
        <v/>
      </c>
      <c r="AO151" s="39">
        <f>IF(C150&gt;L150,2,IF(C150&gt;N150,1,0))</f>
        <v/>
      </c>
      <c r="AP151" s="39">
        <f>SUM(AO147:AO150)</f>
        <v/>
      </c>
      <c r="AQ151" s="39">
        <f>AQ150+1</f>
        <v/>
      </c>
      <c r="AR151" s="39">
        <f>IF(AP151&gt;0,AR150+1,0)</f>
        <v/>
      </c>
      <c r="AS151" s="39">
        <f>IF(AR152=0,AR151,0)</f>
        <v/>
      </c>
      <c r="AT151" s="36" t="n"/>
      <c r="AU151" s="36" t="n"/>
      <c r="AV151" s="36" t="n"/>
      <c r="AW151" s="36" t="n"/>
      <c r="AY151" s="39">
        <f>IF(D150&lt;M150,-2,IF(D150&lt;O150,-1,0))</f>
        <v/>
      </c>
      <c r="AZ151" s="39">
        <f>SUM(AY147:AY150)</f>
        <v/>
      </c>
      <c r="BA151" s="39">
        <f>BA150+1</f>
        <v/>
      </c>
      <c r="BB151" s="39">
        <f>IF(AZ151&lt;0,BB150+1,0)</f>
        <v/>
      </c>
      <c r="BC151" s="39">
        <f>IF(BB152=0,BB151,0)</f>
        <v/>
      </c>
      <c r="BD151" s="36" t="n"/>
      <c r="BE151" s="36" t="n"/>
      <c r="BF151" s="36" t="n"/>
      <c r="BG151" s="36" t="n"/>
    </row>
    <row r="152" ht="15" customHeight="1" s="27">
      <c r="B152" s="40" t="n">
        <v>42233</v>
      </c>
      <c r="C152" s="41" t="n">
        <v>20.94</v>
      </c>
      <c r="D152" s="41" t="n">
        <v>20.61</v>
      </c>
      <c r="E152" s="41" t="n">
        <v>20.88</v>
      </c>
      <c r="F152" s="41" t="n">
        <v>20.85</v>
      </c>
      <c r="G152" s="26" t="n"/>
      <c r="H152" s="41">
        <f>AVERAGE(F132:F151)</f>
        <v/>
      </c>
      <c r="I152" s="41">
        <f>AVERAGE(F103:F151)</f>
        <v/>
      </c>
      <c r="J152" s="41">
        <f>AVERAGE(F52:F151)</f>
        <v/>
      </c>
      <c r="K152" s="41">
        <f>STDEV(F132:F151)</f>
        <v/>
      </c>
      <c r="L152" s="41">
        <f>H152+2*K152</f>
        <v/>
      </c>
      <c r="M152" s="41">
        <f>H152-2*K152</f>
        <v/>
      </c>
      <c r="N152" s="41">
        <f>H152+1.5*K152</f>
        <v/>
      </c>
      <c r="O152" s="41">
        <f>H152-1.5*K152</f>
        <v/>
      </c>
      <c r="P152" s="26" t="n"/>
      <c r="Q152" s="42">
        <f>(H151-H122)/H122</f>
        <v/>
      </c>
      <c r="R152" s="43">
        <f>IF(Q152&gt;=0.1,1,IF(Q152&gt;-0.1,0,-1))</f>
        <v/>
      </c>
      <c r="S152" s="42">
        <f>(I152-I122)/I122</f>
        <v/>
      </c>
      <c r="T152" s="43">
        <f>IF(S152&gt;=0.05,1,IF(S152&gt;-0.05,0,-1))</f>
        <v/>
      </c>
      <c r="U152" s="42">
        <f>(J151-J122)/J122</f>
        <v/>
      </c>
      <c r="V152" s="43">
        <f>IF(U152&gt;=0.03,1,IF(U152&gt;-0.03,0,-1))</f>
        <v/>
      </c>
      <c r="W152" s="43">
        <f>R152+T152+V152</f>
        <v/>
      </c>
      <c r="Y152" s="38" t="n"/>
      <c r="Z152" s="38" t="n"/>
      <c r="AA152" s="38" t="n"/>
      <c r="AB152" s="38" t="n"/>
      <c r="AC152" s="38" t="n"/>
      <c r="AD152" s="38" t="n"/>
      <c r="AE152" s="38" t="n"/>
      <c r="AG152" s="39">
        <f>IF(H152&gt;I152,IF(I152&gt;J152,4,3),IF(H152&lt;J152,IF(I152&lt;J152,0,1),2))</f>
        <v/>
      </c>
      <c r="AI152" s="39">
        <f>IF(D152&gt;H152,3,IF(D152&gt;I152,2,IF(D152&gt;J152,1,0)))</f>
        <v/>
      </c>
      <c r="AK152" s="39">
        <f>IF(M152&gt;H152,3,IF(M152&gt;I152,2,IF(M152&gt;J152,1,0)))</f>
        <v/>
      </c>
      <c r="AM152" s="39">
        <f>IF(L152&gt;H152,3,IF(L152&gt;I152,2,IF(L152&gt;J152,1,0)))</f>
        <v/>
      </c>
      <c r="AO152" s="39">
        <f>IF(C151&gt;L151,2,IF(C151&gt;N151,1,0))</f>
        <v/>
      </c>
      <c r="AP152" s="39">
        <f>SUM(AO148:AO151)</f>
        <v/>
      </c>
      <c r="AQ152" s="39">
        <f>AQ151+1</f>
        <v/>
      </c>
      <c r="AR152" s="39">
        <f>IF(AP152&gt;0,AR151+1,0)</f>
        <v/>
      </c>
      <c r="AS152" s="39">
        <f>IF(AR153=0,AR152,0)</f>
        <v/>
      </c>
      <c r="AT152" s="36" t="n"/>
      <c r="AU152" s="36" t="n"/>
      <c r="AV152" s="36" t="n"/>
      <c r="AW152" s="36" t="n"/>
      <c r="AY152" s="39">
        <f>IF(D151&lt;M151,-2,IF(D151&lt;O151,-1,0))</f>
        <v/>
      </c>
      <c r="AZ152" s="39">
        <f>SUM(AY148:AY151)</f>
        <v/>
      </c>
      <c r="BA152" s="39">
        <f>BA151+1</f>
        <v/>
      </c>
      <c r="BB152" s="39">
        <f>IF(AZ152&lt;0,BB151+1,0)</f>
        <v/>
      </c>
      <c r="BC152" s="39">
        <f>IF(BB153=0,BB152,0)</f>
        <v/>
      </c>
      <c r="BD152" s="36" t="n"/>
      <c r="BE152" s="36" t="n"/>
      <c r="BF152" s="36" t="n"/>
      <c r="BG152" s="36" t="n"/>
    </row>
    <row r="153" ht="15" customHeight="1" s="27">
      <c r="B153" s="40" t="n">
        <v>42234</v>
      </c>
      <c r="C153" s="41" t="n">
        <v>20.88</v>
      </c>
      <c r="D153" s="41" t="n">
        <v>20.65</v>
      </c>
      <c r="E153" s="41" t="n">
        <v>20.83</v>
      </c>
      <c r="F153" s="41" t="n">
        <v>20.815</v>
      </c>
      <c r="G153" s="26" t="n"/>
      <c r="H153" s="41">
        <f>AVERAGE(F133:F152)</f>
        <v/>
      </c>
      <c r="I153" s="41">
        <f>AVERAGE(F104:F152)</f>
        <v/>
      </c>
      <c r="J153" s="41">
        <f>AVERAGE(F53:F152)</f>
        <v/>
      </c>
      <c r="K153" s="41">
        <f>STDEV(F133:F152)</f>
        <v/>
      </c>
      <c r="L153" s="41">
        <f>H153+2*K153</f>
        <v/>
      </c>
      <c r="M153" s="41">
        <f>H153-2*K153</f>
        <v/>
      </c>
      <c r="N153" s="41">
        <f>H153+1.5*K153</f>
        <v/>
      </c>
      <c r="O153" s="41">
        <f>H153-1.5*K153</f>
        <v/>
      </c>
      <c r="P153" s="26" t="n"/>
      <c r="Q153" s="42">
        <f>(H152-H123)/H123</f>
        <v/>
      </c>
      <c r="R153" s="43">
        <f>IF(Q153&gt;=0.1,1,IF(Q153&gt;-0.1,0,-1))</f>
        <v/>
      </c>
      <c r="S153" s="42">
        <f>(I153-I123)/I123</f>
        <v/>
      </c>
      <c r="T153" s="43">
        <f>IF(S153&gt;=0.05,1,IF(S153&gt;-0.05,0,-1))</f>
        <v/>
      </c>
      <c r="U153" s="42">
        <f>(J152-J123)/J123</f>
        <v/>
      </c>
      <c r="V153" s="43">
        <f>IF(U153&gt;=0.03,1,IF(U153&gt;-0.03,0,-1))</f>
        <v/>
      </c>
      <c r="W153" s="43">
        <f>R153+T153+V153</f>
        <v/>
      </c>
      <c r="Y153" s="38" t="n"/>
      <c r="Z153" s="38" t="n"/>
      <c r="AA153" s="38" t="n"/>
      <c r="AB153" s="38" t="n"/>
      <c r="AC153" s="38" t="n"/>
      <c r="AD153" s="38" t="n"/>
      <c r="AE153" s="38" t="n"/>
      <c r="AG153" s="39">
        <f>IF(H153&gt;I153,IF(I153&gt;J153,4,3),IF(H153&lt;J153,IF(I153&lt;J153,0,1),2))</f>
        <v/>
      </c>
      <c r="AI153" s="39">
        <f>IF(D153&gt;H153,3,IF(D153&gt;I153,2,IF(D153&gt;J153,1,0)))</f>
        <v/>
      </c>
      <c r="AK153" s="39">
        <f>IF(M153&gt;H153,3,IF(M153&gt;I153,2,IF(M153&gt;J153,1,0)))</f>
        <v/>
      </c>
      <c r="AM153" s="39">
        <f>IF(L153&gt;H153,3,IF(L153&gt;I153,2,IF(L153&gt;J153,1,0)))</f>
        <v/>
      </c>
      <c r="AO153" s="39">
        <f>IF(C152&gt;L152,2,IF(C152&gt;N152,1,0))</f>
        <v/>
      </c>
      <c r="AP153" s="39">
        <f>SUM(AO149:AO152)</f>
        <v/>
      </c>
      <c r="AQ153" s="39">
        <f>AQ152+1</f>
        <v/>
      </c>
      <c r="AR153" s="39">
        <f>IF(AP153&gt;0,AR152+1,0)</f>
        <v/>
      </c>
      <c r="AS153" s="39">
        <f>IF(AR154=0,AR153,0)</f>
        <v/>
      </c>
      <c r="AT153" s="36" t="n"/>
      <c r="AU153" s="36" t="n"/>
      <c r="AV153" s="36" t="n"/>
      <c r="AW153" s="36" t="n"/>
      <c r="AY153" s="39">
        <f>IF(D152&lt;M152,-2,IF(D152&lt;O152,-1,0))</f>
        <v/>
      </c>
      <c r="AZ153" s="39">
        <f>SUM(AY149:AY152)</f>
        <v/>
      </c>
      <c r="BA153" s="39">
        <f>BA152+1</f>
        <v/>
      </c>
      <c r="BB153" s="39">
        <f>IF(AZ153&lt;0,BB152+1,0)</f>
        <v/>
      </c>
      <c r="BC153" s="39">
        <f>IF(BB154=0,BB153,0)</f>
        <v/>
      </c>
      <c r="BD153" s="36" t="n"/>
      <c r="BE153" s="36" t="n"/>
      <c r="BF153" s="36" t="n"/>
      <c r="BG153" s="36" t="n"/>
    </row>
    <row r="154" ht="15" customHeight="1" s="27">
      <c r="B154" s="40" t="n">
        <v>42235</v>
      </c>
      <c r="C154" s="41" t="n">
        <v>20.83</v>
      </c>
      <c r="D154" s="41" t="n">
        <v>20.545</v>
      </c>
      <c r="E154" s="41" t="n">
        <v>20.71</v>
      </c>
      <c r="F154" s="41" t="n">
        <v>20.685</v>
      </c>
      <c r="G154" s="26" t="n"/>
      <c r="H154" s="41">
        <f>AVERAGE(F134:F153)</f>
        <v/>
      </c>
      <c r="I154" s="41">
        <f>AVERAGE(F105:F153)</f>
        <v/>
      </c>
      <c r="J154" s="41">
        <f>AVERAGE(F54:F153)</f>
        <v/>
      </c>
      <c r="K154" s="41">
        <f>STDEV(F134:F153)</f>
        <v/>
      </c>
      <c r="L154" s="41">
        <f>H154+2*K154</f>
        <v/>
      </c>
      <c r="M154" s="41">
        <f>H154-2*K154</f>
        <v/>
      </c>
      <c r="N154" s="41">
        <f>H154+1.5*K154</f>
        <v/>
      </c>
      <c r="O154" s="41">
        <f>H154-1.5*K154</f>
        <v/>
      </c>
      <c r="P154" s="26" t="n"/>
      <c r="Q154" s="42">
        <f>(H153-H124)/H124</f>
        <v/>
      </c>
      <c r="R154" s="43">
        <f>IF(Q154&gt;=0.1,1,IF(Q154&gt;-0.1,0,-1))</f>
        <v/>
      </c>
      <c r="S154" s="42">
        <f>(I154-I124)/I124</f>
        <v/>
      </c>
      <c r="T154" s="43">
        <f>IF(S154&gt;=0.05,1,IF(S154&gt;-0.05,0,-1))</f>
        <v/>
      </c>
      <c r="U154" s="42">
        <f>(J153-J124)/J124</f>
        <v/>
      </c>
      <c r="V154" s="43">
        <f>IF(U154&gt;=0.03,1,IF(U154&gt;-0.03,0,-1))</f>
        <v/>
      </c>
      <c r="W154" s="43">
        <f>R154+T154+V154</f>
        <v/>
      </c>
      <c r="Y154" s="38" t="n"/>
      <c r="Z154" s="38" t="n"/>
      <c r="AA154" s="38" t="n"/>
      <c r="AB154" s="38" t="n"/>
      <c r="AC154" s="38" t="n"/>
      <c r="AD154" s="38" t="n"/>
      <c r="AE154" s="38" t="n"/>
      <c r="AG154" s="39">
        <f>IF(H154&gt;I154,IF(I154&gt;J154,4,3),IF(H154&lt;J154,IF(I154&lt;J154,0,1),2))</f>
        <v/>
      </c>
      <c r="AI154" s="39">
        <f>IF(D154&gt;H154,3,IF(D154&gt;I154,2,IF(D154&gt;J154,1,0)))</f>
        <v/>
      </c>
      <c r="AK154" s="39">
        <f>IF(M154&gt;H154,3,IF(M154&gt;I154,2,IF(M154&gt;J154,1,0)))</f>
        <v/>
      </c>
      <c r="AM154" s="39">
        <f>IF(L154&gt;H154,3,IF(L154&gt;I154,2,IF(L154&gt;J154,1,0)))</f>
        <v/>
      </c>
      <c r="AO154" s="39">
        <f>IF(C153&gt;L153,2,IF(C153&gt;N153,1,0))</f>
        <v/>
      </c>
      <c r="AP154" s="39">
        <f>SUM(AO150:AO153)</f>
        <v/>
      </c>
      <c r="AQ154" s="39">
        <f>AQ153+1</f>
        <v/>
      </c>
      <c r="AR154" s="39">
        <f>IF(AP154&gt;0,AR153+1,0)</f>
        <v/>
      </c>
      <c r="AS154" s="39">
        <f>IF(AR155=0,AR154,0)</f>
        <v/>
      </c>
      <c r="AT154" s="36" t="n"/>
      <c r="AU154" s="36" t="n"/>
      <c r="AV154" s="36" t="n"/>
      <c r="AW154" s="36" t="n"/>
      <c r="AY154" s="39">
        <f>IF(D153&lt;M153,-2,IF(D153&lt;O153,-1,0))</f>
        <v/>
      </c>
      <c r="AZ154" s="39">
        <f>SUM(AY150:AY153)</f>
        <v/>
      </c>
      <c r="BA154" s="39">
        <f>BA153+1</f>
        <v/>
      </c>
      <c r="BB154" s="39">
        <f>IF(AZ154&lt;0,BB153+1,0)</f>
        <v/>
      </c>
      <c r="BC154" s="39">
        <f>IF(BB155=0,BB154,0)</f>
        <v/>
      </c>
      <c r="BD154" s="36" t="n"/>
      <c r="BE154" s="36" t="n"/>
      <c r="BF154" s="36" t="n"/>
      <c r="BG154" s="36" t="n"/>
    </row>
    <row r="155" ht="15" customHeight="1" s="27">
      <c r="B155" s="40" t="n">
        <v>42236</v>
      </c>
      <c r="C155" s="41" t="n">
        <v>20.65</v>
      </c>
      <c r="D155" s="41" t="n">
        <v>20.33</v>
      </c>
      <c r="E155" s="41" t="n">
        <v>20.625</v>
      </c>
      <c r="F155" s="41" t="n">
        <v>20.38</v>
      </c>
      <c r="G155" s="26" t="n"/>
      <c r="H155" s="41">
        <f>AVERAGE(F135:F154)</f>
        <v/>
      </c>
      <c r="I155" s="41">
        <f>AVERAGE(F106:F154)</f>
        <v/>
      </c>
      <c r="J155" s="41">
        <f>AVERAGE(F55:F154)</f>
        <v/>
      </c>
      <c r="K155" s="41">
        <f>STDEV(F135:F154)</f>
        <v/>
      </c>
      <c r="L155" s="41">
        <f>H155+2*K155</f>
        <v/>
      </c>
      <c r="M155" s="41">
        <f>H155-2*K155</f>
        <v/>
      </c>
      <c r="N155" s="41">
        <f>H155+1.5*K155</f>
        <v/>
      </c>
      <c r="O155" s="41">
        <f>H155-1.5*K155</f>
        <v/>
      </c>
      <c r="P155" s="26" t="n"/>
      <c r="Q155" s="42">
        <f>(H154-H125)/H125</f>
        <v/>
      </c>
      <c r="R155" s="43">
        <f>IF(Q155&gt;=0.1,1,IF(Q155&gt;-0.1,0,-1))</f>
        <v/>
      </c>
      <c r="S155" s="42">
        <f>(I155-I125)/I125</f>
        <v/>
      </c>
      <c r="T155" s="43">
        <f>IF(S155&gt;=0.05,1,IF(S155&gt;-0.05,0,-1))</f>
        <v/>
      </c>
      <c r="U155" s="42">
        <f>(J154-J125)/J125</f>
        <v/>
      </c>
      <c r="V155" s="43">
        <f>IF(U155&gt;=0.03,1,IF(U155&gt;-0.03,0,-1))</f>
        <v/>
      </c>
      <c r="W155" s="43">
        <f>R155+T155+V155</f>
        <v/>
      </c>
      <c r="Y155" s="38" t="n"/>
      <c r="Z155" s="38" t="n"/>
      <c r="AA155" s="38" t="n"/>
      <c r="AB155" s="38" t="n"/>
      <c r="AC155" s="38" t="n"/>
      <c r="AD155" s="38" t="n"/>
      <c r="AE155" s="38" t="n"/>
      <c r="AG155" s="39">
        <f>IF(H155&gt;I155,IF(I155&gt;J155,4,3),IF(H155&lt;J155,IF(I155&lt;J155,0,1),2))</f>
        <v/>
      </c>
      <c r="AI155" s="39">
        <f>IF(D155&gt;H155,3,IF(D155&gt;I155,2,IF(D155&gt;J155,1,0)))</f>
        <v/>
      </c>
      <c r="AK155" s="39">
        <f>IF(M155&gt;H155,3,IF(M155&gt;I155,2,IF(M155&gt;J155,1,0)))</f>
        <v/>
      </c>
      <c r="AM155" s="39">
        <f>IF(L155&gt;H155,3,IF(L155&gt;I155,2,IF(L155&gt;J155,1,0)))</f>
        <v/>
      </c>
      <c r="AO155" s="39">
        <f>IF(C154&gt;L154,2,IF(C154&gt;N154,1,0))</f>
        <v/>
      </c>
      <c r="AP155" s="39">
        <f>SUM(AO151:AO154)</f>
        <v/>
      </c>
      <c r="AQ155" s="39">
        <f>AQ154+1</f>
        <v/>
      </c>
      <c r="AR155" s="39">
        <f>IF(AP155&gt;0,AR154+1,0)</f>
        <v/>
      </c>
      <c r="AS155" s="39">
        <f>IF(AR156=0,AR155,0)</f>
        <v/>
      </c>
      <c r="AT155" s="36" t="n"/>
      <c r="AU155" s="36" t="n"/>
      <c r="AV155" s="36" t="n"/>
      <c r="AW155" s="36" t="n"/>
      <c r="AY155" s="39">
        <f>IF(D154&lt;M154,-2,IF(D154&lt;O154,-1,0))</f>
        <v/>
      </c>
      <c r="AZ155" s="39">
        <f>SUM(AY151:AY154)</f>
        <v/>
      </c>
      <c r="BA155" s="39">
        <f>BA154+1</f>
        <v/>
      </c>
      <c r="BB155" s="39">
        <f>IF(AZ155&lt;0,BB154+1,0)</f>
        <v/>
      </c>
      <c r="BC155" s="39">
        <f>IF(BB156=0,BB155,0)</f>
        <v/>
      </c>
      <c r="BD155" s="36" t="n"/>
      <c r="BE155" s="36" t="n"/>
      <c r="BF155" s="36" t="n"/>
      <c r="BG155" s="36" t="n"/>
    </row>
    <row r="156" ht="15" customHeight="1" s="27">
      <c r="B156" s="40" t="n">
        <v>42237</v>
      </c>
      <c r="C156" s="41" t="n">
        <v>20.3</v>
      </c>
      <c r="D156" s="41" t="n">
        <v>19.855</v>
      </c>
      <c r="E156" s="41" t="n">
        <v>20.18</v>
      </c>
      <c r="F156" s="41" t="n">
        <v>19.855</v>
      </c>
      <c r="G156" s="26" t="n"/>
      <c r="H156" s="41">
        <f>AVERAGE(F136:F155)</f>
        <v/>
      </c>
      <c r="I156" s="41">
        <f>AVERAGE(F107:F155)</f>
        <v/>
      </c>
      <c r="J156" s="41">
        <f>AVERAGE(F56:F155)</f>
        <v/>
      </c>
      <c r="K156" s="41">
        <f>STDEV(F136:F155)</f>
        <v/>
      </c>
      <c r="L156" s="41">
        <f>H156+2*K156</f>
        <v/>
      </c>
      <c r="M156" s="41">
        <f>H156-2*K156</f>
        <v/>
      </c>
      <c r="N156" s="41">
        <f>H156+1.5*K156</f>
        <v/>
      </c>
      <c r="O156" s="41">
        <f>H156-1.5*K156</f>
        <v/>
      </c>
      <c r="P156" s="26" t="n"/>
      <c r="Q156" s="42">
        <f>(H155-H126)/H126</f>
        <v/>
      </c>
      <c r="R156" s="43">
        <f>IF(Q156&gt;=0.1,1,IF(Q156&gt;-0.1,0,-1))</f>
        <v/>
      </c>
      <c r="S156" s="42">
        <f>(I156-I126)/I126</f>
        <v/>
      </c>
      <c r="T156" s="43">
        <f>IF(S156&gt;=0.05,1,IF(S156&gt;-0.05,0,-1))</f>
        <v/>
      </c>
      <c r="U156" s="42">
        <f>(J155-J126)/J126</f>
        <v/>
      </c>
      <c r="V156" s="43">
        <f>IF(U156&gt;=0.03,1,IF(U156&gt;-0.03,0,-1))</f>
        <v/>
      </c>
      <c r="W156" s="43">
        <f>R156+T156+V156</f>
        <v/>
      </c>
      <c r="Y156" s="38" t="n"/>
      <c r="Z156" s="38" t="n"/>
      <c r="AA156" s="38" t="n"/>
      <c r="AB156" s="38" t="n"/>
      <c r="AC156" s="38" t="n"/>
      <c r="AD156" s="38" t="n"/>
      <c r="AE156" s="38" t="n"/>
      <c r="AG156" s="39">
        <f>IF(H156&gt;I156,IF(I156&gt;J156,4,3),IF(H156&lt;J156,IF(I156&lt;J156,0,1),2))</f>
        <v/>
      </c>
      <c r="AI156" s="39">
        <f>IF(D156&gt;H156,3,IF(D156&gt;I156,2,IF(D156&gt;J156,1,0)))</f>
        <v/>
      </c>
      <c r="AK156" s="39">
        <f>IF(M156&gt;H156,3,IF(M156&gt;I156,2,IF(M156&gt;J156,1,0)))</f>
        <v/>
      </c>
      <c r="AM156" s="39">
        <f>IF(L156&gt;H156,3,IF(L156&gt;I156,2,IF(L156&gt;J156,1,0)))</f>
        <v/>
      </c>
      <c r="AO156" s="39">
        <f>IF(C155&gt;L155,2,IF(C155&gt;N155,1,0))</f>
        <v/>
      </c>
      <c r="AP156" s="39">
        <f>SUM(AO152:AO155)</f>
        <v/>
      </c>
      <c r="AQ156" s="39">
        <f>AQ155+1</f>
        <v/>
      </c>
      <c r="AR156" s="39">
        <f>IF(AP156&gt;0,AR155+1,0)</f>
        <v/>
      </c>
      <c r="AS156" s="39">
        <f>IF(AR157=0,AR156,0)</f>
        <v/>
      </c>
      <c r="AT156" s="36" t="n"/>
      <c r="AU156" s="36" t="n"/>
      <c r="AV156" s="36" t="n"/>
      <c r="AW156" s="36" t="n"/>
      <c r="AY156" s="39">
        <f>IF(D155&lt;M155,-2,IF(D155&lt;O155,-1,0))</f>
        <v/>
      </c>
      <c r="AZ156" s="39">
        <f>SUM(AY152:AY155)</f>
        <v/>
      </c>
      <c r="BA156" s="39">
        <f>BA155+1</f>
        <v/>
      </c>
      <c r="BB156" s="39">
        <f>IF(AZ156&lt;0,BB155+1,0)</f>
        <v/>
      </c>
      <c r="BC156" s="39">
        <f>IF(BB157=0,BB156,0)</f>
        <v/>
      </c>
      <c r="BD156" s="36" t="n"/>
      <c r="BE156" s="36" t="n"/>
      <c r="BF156" s="36" t="n"/>
      <c r="BG156" s="36" t="n"/>
    </row>
    <row r="157" ht="15" customHeight="1" s="27">
      <c r="B157" s="40" t="n">
        <v>42240</v>
      </c>
      <c r="C157" s="41" t="n">
        <v>19.47</v>
      </c>
      <c r="D157" s="41" t="n">
        <v>18.42</v>
      </c>
      <c r="E157" s="41" t="n">
        <v>19.45</v>
      </c>
      <c r="F157" s="41" t="n">
        <v>18.74</v>
      </c>
      <c r="G157" s="26" t="n"/>
      <c r="H157" s="41">
        <f>AVERAGE(F137:F156)</f>
        <v/>
      </c>
      <c r="I157" s="41">
        <f>AVERAGE(F108:F156)</f>
        <v/>
      </c>
      <c r="J157" s="41">
        <f>AVERAGE(F57:F156)</f>
        <v/>
      </c>
      <c r="K157" s="41">
        <f>STDEV(F137:F156)</f>
        <v/>
      </c>
      <c r="L157" s="41">
        <f>H157+2*K157</f>
        <v/>
      </c>
      <c r="M157" s="41">
        <f>H157-2*K157</f>
        <v/>
      </c>
      <c r="N157" s="41">
        <f>H157+1.5*K157</f>
        <v/>
      </c>
      <c r="O157" s="41">
        <f>H157-1.5*K157</f>
        <v/>
      </c>
      <c r="P157" s="26" t="n"/>
      <c r="Q157" s="42">
        <f>(H156-H127)/H127</f>
        <v/>
      </c>
      <c r="R157" s="43">
        <f>IF(Q157&gt;=0.1,1,IF(Q157&gt;-0.1,0,-1))</f>
        <v/>
      </c>
      <c r="S157" s="42">
        <f>(I157-I127)/I127</f>
        <v/>
      </c>
      <c r="T157" s="43">
        <f>IF(S157&gt;=0.05,1,IF(S157&gt;-0.05,0,-1))</f>
        <v/>
      </c>
      <c r="U157" s="42">
        <f>(J156-J127)/J127</f>
        <v/>
      </c>
      <c r="V157" s="43">
        <f>IF(U157&gt;=0.03,1,IF(U157&gt;-0.03,0,-1))</f>
        <v/>
      </c>
      <c r="W157" s="43">
        <f>R157+T157+V157</f>
        <v/>
      </c>
      <c r="Y157" s="38" t="n"/>
      <c r="Z157" s="38" t="n"/>
      <c r="AA157" s="38" t="n"/>
      <c r="AB157" s="38" t="n"/>
      <c r="AC157" s="38" t="n"/>
      <c r="AD157" s="38" t="n"/>
      <c r="AE157" s="38" t="n"/>
      <c r="AG157" s="39">
        <f>IF(H157&gt;I157,IF(I157&gt;J157,4,3),IF(H157&lt;J157,IF(I157&lt;J157,0,1),2))</f>
        <v/>
      </c>
      <c r="AI157" s="39">
        <f>IF(D157&gt;H157,3,IF(D157&gt;I157,2,IF(D157&gt;J157,1,0)))</f>
        <v/>
      </c>
      <c r="AK157" s="39">
        <f>IF(M157&gt;H157,3,IF(M157&gt;I157,2,IF(M157&gt;J157,1,0)))</f>
        <v/>
      </c>
      <c r="AM157" s="39">
        <f>IF(L157&gt;H157,3,IF(L157&gt;I157,2,IF(L157&gt;J157,1,0)))</f>
        <v/>
      </c>
      <c r="AO157" s="39">
        <f>IF(C156&gt;L156,2,IF(C156&gt;N156,1,0))</f>
        <v/>
      </c>
      <c r="AP157" s="39">
        <f>SUM(AO153:AO156)</f>
        <v/>
      </c>
      <c r="AQ157" s="39">
        <f>AQ156+1</f>
        <v/>
      </c>
      <c r="AR157" s="39">
        <f>IF(AP157&gt;0,AR156+1,0)</f>
        <v/>
      </c>
      <c r="AS157" s="39">
        <f>IF(AR158=0,AR157,0)</f>
        <v/>
      </c>
      <c r="AT157" s="36" t="n"/>
      <c r="AU157" s="36" t="n"/>
      <c r="AV157" s="36" t="n"/>
      <c r="AW157" s="36" t="n"/>
      <c r="AY157" s="39">
        <f>IF(D156&lt;M156,-2,IF(D156&lt;O156,-1,0))</f>
        <v/>
      </c>
      <c r="AZ157" s="39">
        <f>SUM(AY153:AY156)</f>
        <v/>
      </c>
      <c r="BA157" s="39">
        <f>BA156+1</f>
        <v/>
      </c>
      <c r="BB157" s="39">
        <f>IF(AZ157&lt;0,BB156+1,0)</f>
        <v/>
      </c>
      <c r="BC157" s="39">
        <f>IF(BB158=0,BB157,0)</f>
        <v/>
      </c>
      <c r="BD157" s="36" t="n"/>
      <c r="BE157" s="36" t="n"/>
      <c r="BF157" s="36" t="n"/>
      <c r="BG157" s="36" t="n"/>
    </row>
    <row r="158" ht="15" customHeight="1" s="27">
      <c r="B158" s="40" t="n">
        <v>42241</v>
      </c>
      <c r="C158" s="41" t="n">
        <v>19.265</v>
      </c>
      <c r="D158" s="41" t="n">
        <v>18.75</v>
      </c>
      <c r="E158" s="41" t="n">
        <v>18.89</v>
      </c>
      <c r="F158" s="41" t="n">
        <v>19.045</v>
      </c>
      <c r="G158" s="26" t="n"/>
      <c r="H158" s="41">
        <f>AVERAGE(F138:F157)</f>
        <v/>
      </c>
      <c r="I158" s="41">
        <f>AVERAGE(F109:F157)</f>
        <v/>
      </c>
      <c r="J158" s="41">
        <f>AVERAGE(F58:F157)</f>
        <v/>
      </c>
      <c r="K158" s="41">
        <f>STDEV(F138:F157)</f>
        <v/>
      </c>
      <c r="L158" s="41">
        <f>H158+2*K158</f>
        <v/>
      </c>
      <c r="M158" s="41">
        <f>H158-2*K158</f>
        <v/>
      </c>
      <c r="N158" s="41">
        <f>H158+1.5*K158</f>
        <v/>
      </c>
      <c r="O158" s="41">
        <f>H158-1.5*K158</f>
        <v/>
      </c>
      <c r="P158" s="26" t="n"/>
      <c r="Q158" s="42">
        <f>(H157-H128)/H128</f>
        <v/>
      </c>
      <c r="R158" s="43">
        <f>IF(Q158&gt;=0.1,1,IF(Q158&gt;-0.1,0,-1))</f>
        <v/>
      </c>
      <c r="S158" s="42">
        <f>(I158-I128)/I128</f>
        <v/>
      </c>
      <c r="T158" s="43">
        <f>IF(S158&gt;=0.05,1,IF(S158&gt;-0.05,0,-1))</f>
        <v/>
      </c>
      <c r="U158" s="42">
        <f>(J157-J128)/J128</f>
        <v/>
      </c>
      <c r="V158" s="43">
        <f>IF(U158&gt;=0.03,1,IF(U158&gt;-0.03,0,-1))</f>
        <v/>
      </c>
      <c r="W158" s="43">
        <f>R158+T158+V158</f>
        <v/>
      </c>
      <c r="Y158" s="38" t="n"/>
      <c r="Z158" s="38" t="n"/>
      <c r="AA158" s="38" t="n"/>
      <c r="AB158" s="38" t="n"/>
      <c r="AC158" s="38" t="n"/>
      <c r="AD158" s="38" t="n"/>
      <c r="AE158" s="38" t="n"/>
      <c r="AG158" s="39">
        <f>IF(H158&gt;I158,IF(I158&gt;J158,4,3),IF(H158&lt;J158,IF(I158&lt;J158,0,1),2))</f>
        <v/>
      </c>
      <c r="AI158" s="39">
        <f>IF(D158&gt;H158,3,IF(D158&gt;I158,2,IF(D158&gt;J158,1,0)))</f>
        <v/>
      </c>
      <c r="AK158" s="39">
        <f>IF(M158&gt;H158,3,IF(M158&gt;I158,2,IF(M158&gt;J158,1,0)))</f>
        <v/>
      </c>
      <c r="AM158" s="39">
        <f>IF(L158&gt;H158,3,IF(L158&gt;I158,2,IF(L158&gt;J158,1,0)))</f>
        <v/>
      </c>
      <c r="AO158" s="39">
        <f>IF(C157&gt;L157,2,IF(C157&gt;N157,1,0))</f>
        <v/>
      </c>
      <c r="AP158" s="39">
        <f>SUM(AO154:AO157)</f>
        <v/>
      </c>
      <c r="AQ158" s="39">
        <f>AQ157+1</f>
        <v/>
      </c>
      <c r="AR158" s="39">
        <f>IF(AP158&gt;0,AR157+1,0)</f>
        <v/>
      </c>
      <c r="AS158" s="39">
        <f>IF(AR159=0,AR158,0)</f>
        <v/>
      </c>
      <c r="AT158" s="36" t="n"/>
      <c r="AU158" s="36" t="n"/>
      <c r="AV158" s="36" t="n"/>
      <c r="AW158" s="36" t="n"/>
      <c r="AY158" s="39">
        <f>IF(D157&lt;M157,-2,IF(D157&lt;O157,-1,0))</f>
        <v/>
      </c>
      <c r="AZ158" s="39">
        <f>SUM(AY154:AY157)</f>
        <v/>
      </c>
      <c r="BA158" s="39">
        <f>BA157+1</f>
        <v/>
      </c>
      <c r="BB158" s="39">
        <f>IF(AZ158&lt;0,BB157+1,0)</f>
        <v/>
      </c>
      <c r="BC158" s="39">
        <f>IF(BB159=0,BB158,0)</f>
        <v/>
      </c>
      <c r="BD158" s="36" t="n"/>
      <c r="BE158" s="36" t="n"/>
      <c r="BF158" s="36" t="n"/>
      <c r="BG158" s="36" t="n"/>
    </row>
    <row r="159" ht="15" customHeight="1" s="27">
      <c r="B159" s="40" t="n">
        <v>42242</v>
      </c>
      <c r="C159" s="41" t="n">
        <v>19.03</v>
      </c>
      <c r="D159" s="41" t="n">
        <v>18.58</v>
      </c>
      <c r="E159" s="41" t="n">
        <v>18.885</v>
      </c>
      <c r="F159" s="41" t="n">
        <v>18.795</v>
      </c>
      <c r="G159" s="26" t="n"/>
      <c r="H159" s="41">
        <f>AVERAGE(F139:F158)</f>
        <v/>
      </c>
      <c r="I159" s="41">
        <f>AVERAGE(F110:F158)</f>
        <v/>
      </c>
      <c r="J159" s="41">
        <f>AVERAGE(F59:F158)</f>
        <v/>
      </c>
      <c r="K159" s="41">
        <f>STDEV(F139:F158)</f>
        <v/>
      </c>
      <c r="L159" s="41">
        <f>H159+2*K159</f>
        <v/>
      </c>
      <c r="M159" s="41">
        <f>H159-2*K159</f>
        <v/>
      </c>
      <c r="N159" s="41">
        <f>H159+1.5*K159</f>
        <v/>
      </c>
      <c r="O159" s="41">
        <f>H159-1.5*K159</f>
        <v/>
      </c>
      <c r="P159" s="26" t="n"/>
      <c r="Q159" s="42">
        <f>(H158-H129)/H129</f>
        <v/>
      </c>
      <c r="R159" s="43">
        <f>IF(Q159&gt;=0.1,1,IF(Q159&gt;-0.1,0,-1))</f>
        <v/>
      </c>
      <c r="S159" s="42">
        <f>(I159-I129)/I129</f>
        <v/>
      </c>
      <c r="T159" s="43">
        <f>IF(S159&gt;=0.05,1,IF(S159&gt;-0.05,0,-1))</f>
        <v/>
      </c>
      <c r="U159" s="42">
        <f>(J158-J129)/J129</f>
        <v/>
      </c>
      <c r="V159" s="43">
        <f>IF(U159&gt;=0.03,1,IF(U159&gt;-0.03,0,-1))</f>
        <v/>
      </c>
      <c r="W159" s="43">
        <f>R159+T159+V159</f>
        <v/>
      </c>
      <c r="Y159" s="38" t="n"/>
      <c r="Z159" s="38" t="n"/>
      <c r="AA159" s="38" t="n"/>
      <c r="AB159" s="38" t="n"/>
      <c r="AC159" s="38" t="n"/>
      <c r="AD159" s="38" t="n"/>
      <c r="AE159" s="38" t="n"/>
      <c r="AG159" s="39">
        <f>IF(H159&gt;I159,IF(I159&gt;J159,4,3),IF(H159&lt;J159,IF(I159&lt;J159,0,1),2))</f>
        <v/>
      </c>
      <c r="AI159" s="39">
        <f>IF(D159&gt;H159,3,IF(D159&gt;I159,2,IF(D159&gt;J159,1,0)))</f>
        <v/>
      </c>
      <c r="AK159" s="39">
        <f>IF(M159&gt;H159,3,IF(M159&gt;I159,2,IF(M159&gt;J159,1,0)))</f>
        <v/>
      </c>
      <c r="AM159" s="39">
        <f>IF(L159&gt;H159,3,IF(L159&gt;I159,2,IF(L159&gt;J159,1,0)))</f>
        <v/>
      </c>
      <c r="AO159" s="39">
        <f>IF(C158&gt;L158,2,IF(C158&gt;N158,1,0))</f>
        <v/>
      </c>
      <c r="AP159" s="39">
        <f>SUM(AO155:AO158)</f>
        <v/>
      </c>
      <c r="AQ159" s="39">
        <f>AQ158+1</f>
        <v/>
      </c>
      <c r="AR159" s="39">
        <f>IF(AP159&gt;0,AR158+1,0)</f>
        <v/>
      </c>
      <c r="AS159" s="39">
        <f>IF(AR160=0,AR159,0)</f>
        <v/>
      </c>
      <c r="AT159" s="36" t="n"/>
      <c r="AU159" s="36" t="n"/>
      <c r="AV159" s="36" t="n"/>
      <c r="AW159" s="36" t="n"/>
      <c r="AY159" s="39">
        <f>IF(D158&lt;M158,-2,IF(D158&lt;O158,-1,0))</f>
        <v/>
      </c>
      <c r="AZ159" s="39">
        <f>SUM(AY155:AY158)</f>
        <v/>
      </c>
      <c r="BA159" s="39">
        <f>BA158+1</f>
        <v/>
      </c>
      <c r="BB159" s="39">
        <f>IF(AZ159&lt;0,BB158+1,0)</f>
        <v/>
      </c>
      <c r="BC159" s="39">
        <f>IF(BB160=0,BB159,0)</f>
        <v/>
      </c>
      <c r="BD159" s="36" t="n"/>
      <c r="BE159" s="36" t="n"/>
      <c r="BF159" s="36" t="n"/>
      <c r="BG159" s="36" t="n"/>
    </row>
    <row r="160" ht="15" customHeight="1" s="27">
      <c r="B160" s="40" t="n">
        <v>42243</v>
      </c>
      <c r="C160" s="41" t="n">
        <v>19.375</v>
      </c>
      <c r="D160" s="41" t="n">
        <v>19.01</v>
      </c>
      <c r="E160" s="41" t="n">
        <v>19.1</v>
      </c>
      <c r="F160" s="41" t="n">
        <v>19.24</v>
      </c>
      <c r="G160" s="26" t="n"/>
      <c r="H160" s="41">
        <f>AVERAGE(F140:F159)</f>
        <v/>
      </c>
      <c r="I160" s="41">
        <f>AVERAGE(F111:F159)</f>
        <v/>
      </c>
      <c r="J160" s="41">
        <f>AVERAGE(F60:F159)</f>
        <v/>
      </c>
      <c r="K160" s="41">
        <f>STDEV(F140:F159)</f>
        <v/>
      </c>
      <c r="L160" s="41">
        <f>H160+2*K160</f>
        <v/>
      </c>
      <c r="M160" s="41">
        <f>H160-2*K160</f>
        <v/>
      </c>
      <c r="N160" s="41">
        <f>H160+1.5*K160</f>
        <v/>
      </c>
      <c r="O160" s="41">
        <f>H160-1.5*K160</f>
        <v/>
      </c>
      <c r="P160" s="26" t="n"/>
      <c r="Q160" s="42">
        <f>(H159-H130)/H130</f>
        <v/>
      </c>
      <c r="R160" s="43">
        <f>IF(Q160&gt;=0.1,1,IF(Q160&gt;-0.1,0,-1))</f>
        <v/>
      </c>
      <c r="S160" s="42">
        <f>(I160-I130)/I130</f>
        <v/>
      </c>
      <c r="T160" s="43">
        <f>IF(S160&gt;=0.05,1,IF(S160&gt;-0.05,0,-1))</f>
        <v/>
      </c>
      <c r="U160" s="42">
        <f>(J159-J130)/J130</f>
        <v/>
      </c>
      <c r="V160" s="43">
        <f>IF(U160&gt;=0.03,1,IF(U160&gt;-0.03,0,-1))</f>
        <v/>
      </c>
      <c r="W160" s="43">
        <f>R160+T160+V160</f>
        <v/>
      </c>
      <c r="Y160" s="38" t="n"/>
      <c r="Z160" s="38" t="n"/>
      <c r="AA160" s="38" t="n"/>
      <c r="AB160" s="38" t="n"/>
      <c r="AC160" s="38" t="n"/>
      <c r="AD160" s="38" t="n"/>
      <c r="AE160" s="38" t="n"/>
      <c r="AG160" s="39">
        <f>IF(H160&gt;I160,IF(I160&gt;J160,4,3),IF(H160&lt;J160,IF(I160&lt;J160,0,1),2))</f>
        <v/>
      </c>
      <c r="AI160" s="39">
        <f>IF(D160&gt;H160,3,IF(D160&gt;I160,2,IF(D160&gt;J160,1,0)))</f>
        <v/>
      </c>
      <c r="AK160" s="39">
        <f>IF(M160&gt;H160,3,IF(M160&gt;I160,2,IF(M160&gt;J160,1,0)))</f>
        <v/>
      </c>
      <c r="AM160" s="39">
        <f>IF(L160&gt;H160,3,IF(L160&gt;I160,2,IF(L160&gt;J160,1,0)))</f>
        <v/>
      </c>
      <c r="AO160" s="39">
        <f>IF(C159&gt;L159,2,IF(C159&gt;N159,1,0))</f>
        <v/>
      </c>
      <c r="AP160" s="39">
        <f>SUM(AO156:AO159)</f>
        <v/>
      </c>
      <c r="AQ160" s="39">
        <f>AQ159+1</f>
        <v/>
      </c>
      <c r="AR160" s="39">
        <f>IF(AP160&gt;0,AR159+1,0)</f>
        <v/>
      </c>
      <c r="AS160" s="39">
        <f>IF(AR161=0,AR160,0)</f>
        <v/>
      </c>
      <c r="AT160" s="36" t="n"/>
      <c r="AU160" s="36" t="n"/>
      <c r="AV160" s="36" t="n"/>
      <c r="AW160" s="36" t="n"/>
      <c r="AY160" s="39">
        <f>IF(D159&lt;M159,-2,IF(D159&lt;O159,-1,0))</f>
        <v/>
      </c>
      <c r="AZ160" s="39">
        <f>SUM(AY156:AY159)</f>
        <v/>
      </c>
      <c r="BA160" s="39">
        <f>BA159+1</f>
        <v/>
      </c>
      <c r="BB160" s="39">
        <f>IF(AZ160&lt;0,BB159+1,0)</f>
        <v/>
      </c>
      <c r="BC160" s="39">
        <f>IF(BB161=0,BB160,0)</f>
        <v/>
      </c>
      <c r="BD160" s="36" t="n"/>
      <c r="BE160" s="36" t="n"/>
      <c r="BF160" s="36" t="n"/>
      <c r="BG160" s="36" t="n"/>
    </row>
    <row r="161" ht="15" customHeight="1" s="27">
      <c r="B161" s="40" t="n">
        <v>42244</v>
      </c>
      <c r="C161" s="41" t="n">
        <v>19.445</v>
      </c>
      <c r="D161" s="41" t="n">
        <v>19.215</v>
      </c>
      <c r="E161" s="41" t="n">
        <v>19.25</v>
      </c>
      <c r="F161" s="41" t="n">
        <v>19.445</v>
      </c>
      <c r="G161" s="26" t="n"/>
      <c r="H161" s="41">
        <f>AVERAGE(F141:F160)</f>
        <v/>
      </c>
      <c r="I161" s="41">
        <f>AVERAGE(F112:F160)</f>
        <v/>
      </c>
      <c r="J161" s="41">
        <f>AVERAGE(F61:F160)</f>
        <v/>
      </c>
      <c r="K161" s="41">
        <f>STDEV(F141:F160)</f>
        <v/>
      </c>
      <c r="L161" s="41">
        <f>H161+2*K161</f>
        <v/>
      </c>
      <c r="M161" s="41">
        <f>H161-2*K161</f>
        <v/>
      </c>
      <c r="N161" s="41">
        <f>H161+1.5*K161</f>
        <v/>
      </c>
      <c r="O161" s="41">
        <f>H161-1.5*K161</f>
        <v/>
      </c>
      <c r="P161" s="26" t="n"/>
      <c r="Q161" s="42">
        <f>(H160-H131)/H131</f>
        <v/>
      </c>
      <c r="R161" s="43">
        <f>IF(Q161&gt;=0.1,1,IF(Q161&gt;-0.1,0,-1))</f>
        <v/>
      </c>
      <c r="S161" s="42">
        <f>(I161-I131)/I131</f>
        <v/>
      </c>
      <c r="T161" s="43">
        <f>IF(S161&gt;=0.05,1,IF(S161&gt;-0.05,0,-1))</f>
        <v/>
      </c>
      <c r="U161" s="42">
        <f>(J160-J131)/J131</f>
        <v/>
      </c>
      <c r="V161" s="43">
        <f>IF(U161&gt;=0.03,1,IF(U161&gt;-0.03,0,-1))</f>
        <v/>
      </c>
      <c r="W161" s="43">
        <f>R161+T161+V161</f>
        <v/>
      </c>
      <c r="Y161" s="38" t="n"/>
      <c r="Z161" s="38" t="n"/>
      <c r="AA161" s="38" t="n"/>
      <c r="AB161" s="38" t="n"/>
      <c r="AC161" s="38" t="n"/>
      <c r="AD161" s="38" t="n"/>
      <c r="AE161" s="38" t="n"/>
      <c r="AG161" s="39">
        <f>IF(H161&gt;I161,IF(I161&gt;J161,4,3),IF(H161&lt;J161,IF(I161&lt;J161,0,1),2))</f>
        <v/>
      </c>
      <c r="AI161" s="39">
        <f>IF(D161&gt;H161,3,IF(D161&gt;I161,2,IF(D161&gt;J161,1,0)))</f>
        <v/>
      </c>
      <c r="AK161" s="39">
        <f>IF(M161&gt;H161,3,IF(M161&gt;I161,2,IF(M161&gt;J161,1,0)))</f>
        <v/>
      </c>
      <c r="AM161" s="39">
        <f>IF(L161&gt;H161,3,IF(L161&gt;I161,2,IF(L161&gt;J161,1,0)))</f>
        <v/>
      </c>
      <c r="AO161" s="39">
        <f>IF(C160&gt;L160,2,IF(C160&gt;N160,1,0))</f>
        <v/>
      </c>
      <c r="AP161" s="39">
        <f>SUM(AO157:AO160)</f>
        <v/>
      </c>
      <c r="AQ161" s="39">
        <f>AQ160+1</f>
        <v/>
      </c>
      <c r="AR161" s="39">
        <f>IF(AP161&gt;0,AR160+1,0)</f>
        <v/>
      </c>
      <c r="AS161" s="39">
        <f>IF(AR162=0,AR161,0)</f>
        <v/>
      </c>
      <c r="AT161" s="36" t="n"/>
      <c r="AU161" s="36" t="n"/>
      <c r="AV161" s="36" t="n"/>
      <c r="AW161" s="36" t="n"/>
      <c r="AY161" s="39">
        <f>IF(D160&lt;M160,-2,IF(D160&lt;O160,-1,0))</f>
        <v/>
      </c>
      <c r="AZ161" s="39">
        <f>SUM(AY157:AY160)</f>
        <v/>
      </c>
      <c r="BA161" s="39">
        <f>BA160+1</f>
        <v/>
      </c>
      <c r="BB161" s="39">
        <f>IF(AZ161&lt;0,BB160+1,0)</f>
        <v/>
      </c>
      <c r="BC161" s="39">
        <f>IF(BB162=0,BB161,0)</f>
        <v/>
      </c>
      <c r="BD161" s="36" t="n"/>
      <c r="BE161" s="36" t="n"/>
      <c r="BF161" s="36" t="n"/>
      <c r="BG161" s="36" t="n"/>
    </row>
    <row r="162" ht="15" customHeight="1" s="27">
      <c r="B162" s="40" t="n">
        <v>42247</v>
      </c>
      <c r="C162" s="41" t="n">
        <v>19.42</v>
      </c>
      <c r="D162" s="41" t="n">
        <v>19.21</v>
      </c>
      <c r="E162" s="41" t="n">
        <v>19.41</v>
      </c>
      <c r="F162" s="41" t="n">
        <v>19.29</v>
      </c>
      <c r="G162" s="26" t="n"/>
      <c r="H162" s="41">
        <f>AVERAGE(F142:F161)</f>
        <v/>
      </c>
      <c r="I162" s="41">
        <f>AVERAGE(F113:F161)</f>
        <v/>
      </c>
      <c r="J162" s="41">
        <f>AVERAGE(F62:F161)</f>
        <v/>
      </c>
      <c r="K162" s="41">
        <f>STDEV(F142:F161)</f>
        <v/>
      </c>
      <c r="L162" s="41">
        <f>H162+2*K162</f>
        <v/>
      </c>
      <c r="M162" s="41">
        <f>H162-2*K162</f>
        <v/>
      </c>
      <c r="N162" s="41">
        <f>H162+1.5*K162</f>
        <v/>
      </c>
      <c r="O162" s="41">
        <f>H162-1.5*K162</f>
        <v/>
      </c>
      <c r="P162" s="26" t="n"/>
      <c r="Q162" s="42">
        <f>(H161-H132)/H132</f>
        <v/>
      </c>
      <c r="R162" s="43">
        <f>IF(Q162&gt;=0.1,1,IF(Q162&gt;-0.1,0,-1))</f>
        <v/>
      </c>
      <c r="S162" s="42">
        <f>(I162-I132)/I132</f>
        <v/>
      </c>
      <c r="T162" s="43">
        <f>IF(S162&gt;=0.05,1,IF(S162&gt;-0.05,0,-1))</f>
        <v/>
      </c>
      <c r="U162" s="42">
        <f>(J161-J132)/J132</f>
        <v/>
      </c>
      <c r="V162" s="43">
        <f>IF(U162&gt;=0.03,1,IF(U162&gt;-0.03,0,-1))</f>
        <v/>
      </c>
      <c r="W162" s="43">
        <f>R162+T162+V162</f>
        <v/>
      </c>
      <c r="Y162" s="38" t="n"/>
      <c r="Z162" s="38" t="n"/>
      <c r="AA162" s="38" t="n"/>
      <c r="AB162" s="38" t="n"/>
      <c r="AC162" s="38" t="n"/>
      <c r="AD162" s="38" t="n"/>
      <c r="AE162" s="38" t="n"/>
      <c r="AG162" s="39">
        <f>IF(H162&gt;I162,IF(I162&gt;J162,4,3),IF(H162&lt;J162,IF(I162&lt;J162,0,1),2))</f>
        <v/>
      </c>
      <c r="AI162" s="39">
        <f>IF(D162&gt;H162,3,IF(D162&gt;I162,2,IF(D162&gt;J162,1,0)))</f>
        <v/>
      </c>
      <c r="AK162" s="39">
        <f>IF(M162&gt;H162,3,IF(M162&gt;I162,2,IF(M162&gt;J162,1,0)))</f>
        <v/>
      </c>
      <c r="AM162" s="39">
        <f>IF(L162&gt;H162,3,IF(L162&gt;I162,2,IF(L162&gt;J162,1,0)))</f>
        <v/>
      </c>
      <c r="AO162" s="39">
        <f>IF(C161&gt;L161,2,IF(C161&gt;N161,1,0))</f>
        <v/>
      </c>
      <c r="AP162" s="39">
        <f>SUM(AO158:AO161)</f>
        <v/>
      </c>
      <c r="AQ162" s="39">
        <f>AQ161+1</f>
        <v/>
      </c>
      <c r="AR162" s="39">
        <f>IF(AP162&gt;0,AR161+1,0)</f>
        <v/>
      </c>
      <c r="AS162" s="39">
        <f>IF(AR163=0,AR162,0)</f>
        <v/>
      </c>
      <c r="AT162" s="36" t="n"/>
      <c r="AU162" s="36" t="n"/>
      <c r="AV162" s="36" t="n"/>
      <c r="AW162" s="36" t="n"/>
      <c r="AY162" s="39">
        <f>IF(D161&lt;M161,-2,IF(D161&lt;O161,-1,0))</f>
        <v/>
      </c>
      <c r="AZ162" s="39">
        <f>SUM(AY158:AY161)</f>
        <v/>
      </c>
      <c r="BA162" s="39">
        <f>BA161+1</f>
        <v/>
      </c>
      <c r="BB162" s="39">
        <f>IF(AZ162&lt;0,BB161+1,0)</f>
        <v/>
      </c>
      <c r="BC162" s="39">
        <f>IF(BB163=0,BB162,0)</f>
        <v/>
      </c>
      <c r="BD162" s="36" t="n"/>
      <c r="BE162" s="36" t="n"/>
      <c r="BF162" s="36" t="n"/>
      <c r="BG162" s="36" t="n"/>
    </row>
    <row r="163" ht="15" customHeight="1" s="27">
      <c r="B163" s="40" t="n">
        <v>42248</v>
      </c>
      <c r="C163" s="41" t="n">
        <v>19.25</v>
      </c>
      <c r="D163" s="41" t="n">
        <v>18.635</v>
      </c>
      <c r="E163" s="41" t="n">
        <v>19.15</v>
      </c>
      <c r="F163" s="41" t="n">
        <v>18.77</v>
      </c>
      <c r="G163" s="26" t="n"/>
      <c r="H163" s="41">
        <f>AVERAGE(F143:F162)</f>
        <v/>
      </c>
      <c r="I163" s="41">
        <f>AVERAGE(F114:F162)</f>
        <v/>
      </c>
      <c r="J163" s="41">
        <f>AVERAGE(F63:F162)</f>
        <v/>
      </c>
      <c r="K163" s="41">
        <f>STDEV(F143:F162)</f>
        <v/>
      </c>
      <c r="L163" s="41">
        <f>H163+2*K163</f>
        <v/>
      </c>
      <c r="M163" s="41">
        <f>H163-2*K163</f>
        <v/>
      </c>
      <c r="N163" s="41">
        <f>H163+1.5*K163</f>
        <v/>
      </c>
      <c r="O163" s="41">
        <f>H163-1.5*K163</f>
        <v/>
      </c>
      <c r="P163" s="26" t="n"/>
      <c r="Q163" s="42">
        <f>(H162-H133)/H133</f>
        <v/>
      </c>
      <c r="R163" s="43">
        <f>IF(Q163&gt;=0.1,1,IF(Q163&gt;-0.1,0,-1))</f>
        <v/>
      </c>
      <c r="S163" s="42">
        <f>(I163-I133)/I133</f>
        <v/>
      </c>
      <c r="T163" s="43">
        <f>IF(S163&gt;=0.05,1,IF(S163&gt;-0.05,0,-1))</f>
        <v/>
      </c>
      <c r="U163" s="42">
        <f>(J162-J133)/J133</f>
        <v/>
      </c>
      <c r="V163" s="43">
        <f>IF(U163&gt;=0.03,1,IF(U163&gt;-0.03,0,-1))</f>
        <v/>
      </c>
      <c r="W163" s="43">
        <f>R163+T163+V163</f>
        <v/>
      </c>
      <c r="Y163" s="38" t="n"/>
      <c r="Z163" s="38" t="n"/>
      <c r="AA163" s="38" t="n"/>
      <c r="AB163" s="38" t="n"/>
      <c r="AC163" s="38" t="n"/>
      <c r="AD163" s="38" t="n"/>
      <c r="AE163" s="38" t="n"/>
      <c r="AG163" s="39">
        <f>IF(H163&gt;I163,IF(I163&gt;J163,4,3),IF(H163&lt;J163,IF(I163&lt;J163,0,1),2))</f>
        <v/>
      </c>
      <c r="AI163" s="39">
        <f>IF(D163&gt;H163,3,IF(D163&gt;I163,2,IF(D163&gt;J163,1,0)))</f>
        <v/>
      </c>
      <c r="AK163" s="39">
        <f>IF(M163&gt;H163,3,IF(M163&gt;I163,2,IF(M163&gt;J163,1,0)))</f>
        <v/>
      </c>
      <c r="AM163" s="39">
        <f>IF(L163&gt;H163,3,IF(L163&gt;I163,2,IF(L163&gt;J163,1,0)))</f>
        <v/>
      </c>
      <c r="AO163" s="39">
        <f>IF(C162&gt;L162,2,IF(C162&gt;N162,1,0))</f>
        <v/>
      </c>
      <c r="AP163" s="39">
        <f>SUM(AO159:AO162)</f>
        <v/>
      </c>
      <c r="AQ163" s="39">
        <f>AQ162+1</f>
        <v/>
      </c>
      <c r="AR163" s="39">
        <f>IF(AP163&gt;0,AR162+1,0)</f>
        <v/>
      </c>
      <c r="AS163" s="39">
        <f>IF(AR164=0,AR163,0)</f>
        <v/>
      </c>
      <c r="AT163" s="36" t="n"/>
      <c r="AU163" s="36" t="n"/>
      <c r="AV163" s="36" t="n"/>
      <c r="AW163" s="36" t="n"/>
      <c r="AY163" s="39">
        <f>IF(D162&lt;M162,-2,IF(D162&lt;O162,-1,0))</f>
        <v/>
      </c>
      <c r="AZ163" s="39">
        <f>SUM(AY159:AY162)</f>
        <v/>
      </c>
      <c r="BA163" s="39">
        <f>BA162+1</f>
        <v/>
      </c>
      <c r="BB163" s="39">
        <f>IF(AZ163&lt;0,BB162+1,0)</f>
        <v/>
      </c>
      <c r="BC163" s="39">
        <f>IF(BB164=0,BB163,0)</f>
        <v/>
      </c>
      <c r="BD163" s="36" t="n"/>
      <c r="BE163" s="36" t="n"/>
      <c r="BF163" s="36" t="n"/>
      <c r="BG163" s="36" t="n"/>
    </row>
    <row r="164" ht="15" customHeight="1" s="27">
      <c r="B164" s="40" t="n">
        <v>42249</v>
      </c>
      <c r="C164" s="41" t="n">
        <v>18.93</v>
      </c>
      <c r="D164" s="41" t="n">
        <v>18.63</v>
      </c>
      <c r="E164" s="41" t="n">
        <v>18.835</v>
      </c>
      <c r="F164" s="41" t="n">
        <v>18.71</v>
      </c>
      <c r="G164" s="26" t="n"/>
      <c r="H164" s="41">
        <f>AVERAGE(F144:F163)</f>
        <v/>
      </c>
      <c r="I164" s="41">
        <f>AVERAGE(F115:F163)</f>
        <v/>
      </c>
      <c r="J164" s="41">
        <f>AVERAGE(F64:F163)</f>
        <v/>
      </c>
      <c r="K164" s="41">
        <f>STDEV(F144:F163)</f>
        <v/>
      </c>
      <c r="L164" s="41">
        <f>H164+2*K164</f>
        <v/>
      </c>
      <c r="M164" s="41">
        <f>H164-2*K164</f>
        <v/>
      </c>
      <c r="N164" s="41">
        <f>H164+1.5*K164</f>
        <v/>
      </c>
      <c r="O164" s="41">
        <f>H164-1.5*K164</f>
        <v/>
      </c>
      <c r="P164" s="26" t="n"/>
      <c r="Q164" s="42">
        <f>(H163-H134)/H134</f>
        <v/>
      </c>
      <c r="R164" s="43">
        <f>IF(Q164&gt;=0.1,1,IF(Q164&gt;-0.1,0,-1))</f>
        <v/>
      </c>
      <c r="S164" s="42">
        <f>(I164-I134)/I134</f>
        <v/>
      </c>
      <c r="T164" s="43">
        <f>IF(S164&gt;=0.05,1,IF(S164&gt;-0.05,0,-1))</f>
        <v/>
      </c>
      <c r="U164" s="42">
        <f>(J163-J134)/J134</f>
        <v/>
      </c>
      <c r="V164" s="43">
        <f>IF(U164&gt;=0.03,1,IF(U164&gt;-0.03,0,-1))</f>
        <v/>
      </c>
      <c r="W164" s="43">
        <f>R164+T164+V164</f>
        <v/>
      </c>
      <c r="Y164" s="38" t="n"/>
      <c r="Z164" s="38" t="n"/>
      <c r="AA164" s="38" t="n"/>
      <c r="AB164" s="38" t="n"/>
      <c r="AC164" s="38" t="n"/>
      <c r="AD164" s="38" t="n"/>
      <c r="AE164" s="38" t="n"/>
      <c r="AG164" s="39">
        <f>IF(H164&gt;I164,IF(I164&gt;J164,4,3),IF(H164&lt;J164,IF(I164&lt;J164,0,1),2))</f>
        <v/>
      </c>
      <c r="AI164" s="39">
        <f>IF(D164&gt;H164,3,IF(D164&gt;I164,2,IF(D164&gt;J164,1,0)))</f>
        <v/>
      </c>
      <c r="AK164" s="39">
        <f>IF(M164&gt;H164,3,IF(M164&gt;I164,2,IF(M164&gt;J164,1,0)))</f>
        <v/>
      </c>
      <c r="AM164" s="39">
        <f>IF(L164&gt;H164,3,IF(L164&gt;I164,2,IF(L164&gt;J164,1,0)))</f>
        <v/>
      </c>
      <c r="AO164" s="39">
        <f>IF(C163&gt;L163,2,IF(C163&gt;N163,1,0))</f>
        <v/>
      </c>
      <c r="AP164" s="39">
        <f>SUM(AO160:AO163)</f>
        <v/>
      </c>
      <c r="AQ164" s="39">
        <f>AQ163+1</f>
        <v/>
      </c>
      <c r="AR164" s="39">
        <f>IF(AP164&gt;0,AR163+1,0)</f>
        <v/>
      </c>
      <c r="AS164" s="39">
        <f>IF(AR165=0,AR164,0)</f>
        <v/>
      </c>
      <c r="AT164" s="36" t="n"/>
      <c r="AU164" s="36" t="n"/>
      <c r="AV164" s="36" t="n"/>
      <c r="AW164" s="36" t="n"/>
      <c r="AY164" s="39">
        <f>IF(D163&lt;M163,-2,IF(D163&lt;O163,-1,0))</f>
        <v/>
      </c>
      <c r="AZ164" s="39">
        <f>SUM(AY160:AY163)</f>
        <v/>
      </c>
      <c r="BA164" s="39">
        <f>BA163+1</f>
        <v/>
      </c>
      <c r="BB164" s="39">
        <f>IF(AZ164&lt;0,BB163+1,0)</f>
        <v/>
      </c>
      <c r="BC164" s="39">
        <f>IF(BB165=0,BB164,0)</f>
        <v/>
      </c>
      <c r="BD164" s="36" t="n"/>
      <c r="BE164" s="36" t="n"/>
      <c r="BF164" s="36" t="n"/>
      <c r="BG164" s="36" t="n"/>
    </row>
    <row r="165" ht="15" customHeight="1" s="27">
      <c r="B165" s="40" t="n">
        <v>42250</v>
      </c>
      <c r="C165" s="41" t="n">
        <v>18.765</v>
      </c>
      <c r="D165" s="41" t="n">
        <v>17.83</v>
      </c>
      <c r="E165" s="41" t="n">
        <v>18.715</v>
      </c>
      <c r="F165" s="41" t="n">
        <v>18.29</v>
      </c>
      <c r="G165" s="26" t="n"/>
      <c r="H165" s="41">
        <f>AVERAGE(F145:F164)</f>
        <v/>
      </c>
      <c r="I165" s="41">
        <f>AVERAGE(F116:F164)</f>
        <v/>
      </c>
      <c r="J165" s="41">
        <f>AVERAGE(F65:F164)</f>
        <v/>
      </c>
      <c r="K165" s="41">
        <f>STDEV(F145:F164)</f>
        <v/>
      </c>
      <c r="L165" s="41">
        <f>H165+2*K165</f>
        <v/>
      </c>
      <c r="M165" s="41">
        <f>H165-2*K165</f>
        <v/>
      </c>
      <c r="N165" s="41">
        <f>H165+1.5*K165</f>
        <v/>
      </c>
      <c r="O165" s="41">
        <f>H165-1.5*K165</f>
        <v/>
      </c>
      <c r="P165" s="26" t="n"/>
      <c r="Q165" s="42">
        <f>(H164-H135)/H135</f>
        <v/>
      </c>
      <c r="R165" s="43">
        <f>IF(Q165&gt;=0.1,1,IF(Q165&gt;-0.1,0,-1))</f>
        <v/>
      </c>
      <c r="S165" s="42">
        <f>(I165-I135)/I135</f>
        <v/>
      </c>
      <c r="T165" s="43">
        <f>IF(S165&gt;=0.05,1,IF(S165&gt;-0.05,0,-1))</f>
        <v/>
      </c>
      <c r="U165" s="42">
        <f>(J164-J135)/J135</f>
        <v/>
      </c>
      <c r="V165" s="43">
        <f>IF(U165&gt;=0.03,1,IF(U165&gt;-0.03,0,-1))</f>
        <v/>
      </c>
      <c r="W165" s="43">
        <f>R165+T165+V165</f>
        <v/>
      </c>
      <c r="Y165" s="38" t="n"/>
      <c r="Z165" s="38" t="n"/>
      <c r="AA165" s="38" t="n"/>
      <c r="AB165" s="38" t="n"/>
      <c r="AC165" s="38" t="n"/>
      <c r="AD165" s="38" t="n"/>
      <c r="AE165" s="38" t="n"/>
      <c r="AG165" s="39">
        <f>IF(H165&gt;I165,IF(I165&gt;J165,4,3),IF(H165&lt;J165,IF(I165&lt;J165,0,1),2))</f>
        <v/>
      </c>
      <c r="AI165" s="39">
        <f>IF(D165&gt;H165,3,IF(D165&gt;I165,2,IF(D165&gt;J165,1,0)))</f>
        <v/>
      </c>
      <c r="AK165" s="39">
        <f>IF(M165&gt;H165,3,IF(M165&gt;I165,2,IF(M165&gt;J165,1,0)))</f>
        <v/>
      </c>
      <c r="AM165" s="39">
        <f>IF(L165&gt;H165,3,IF(L165&gt;I165,2,IF(L165&gt;J165,1,0)))</f>
        <v/>
      </c>
      <c r="AO165" s="39">
        <f>IF(C164&gt;L164,2,IF(C164&gt;N164,1,0))</f>
        <v/>
      </c>
      <c r="AP165" s="39">
        <f>SUM(AO161:AO164)</f>
        <v/>
      </c>
      <c r="AQ165" s="39">
        <f>AQ164+1</f>
        <v/>
      </c>
      <c r="AR165" s="39">
        <f>IF(AP165&gt;0,AR164+1,0)</f>
        <v/>
      </c>
      <c r="AS165" s="39">
        <f>IF(AR166=0,AR165,0)</f>
        <v/>
      </c>
      <c r="AT165" s="36" t="n"/>
      <c r="AU165" s="36" t="n"/>
      <c r="AV165" s="36" t="n"/>
      <c r="AW165" s="36" t="n"/>
      <c r="AY165" s="39">
        <f>IF(D164&lt;M164,-2,IF(D164&lt;O164,-1,0))</f>
        <v/>
      </c>
      <c r="AZ165" s="39">
        <f>SUM(AY161:AY164)</f>
        <v/>
      </c>
      <c r="BA165" s="39">
        <f>BA164+1</f>
        <v/>
      </c>
      <c r="BB165" s="39">
        <f>IF(AZ165&lt;0,BB164+1,0)</f>
        <v/>
      </c>
      <c r="BC165" s="39">
        <f>IF(BB166=0,BB165,0)</f>
        <v/>
      </c>
      <c r="BD165" s="36" t="n"/>
      <c r="BE165" s="36" t="n"/>
      <c r="BF165" s="36" t="n"/>
      <c r="BG165" s="36" t="n"/>
    </row>
    <row r="166" ht="15" customHeight="1" s="27">
      <c r="B166" s="40" t="n">
        <v>42251</v>
      </c>
      <c r="C166" s="41" t="n">
        <v>18.24</v>
      </c>
      <c r="D166" s="41" t="n">
        <v>17.755</v>
      </c>
      <c r="E166" s="41" t="n">
        <v>18.195</v>
      </c>
      <c r="F166" s="41" t="n">
        <v>17.82</v>
      </c>
      <c r="G166" s="26" t="n"/>
      <c r="H166" s="41">
        <f>AVERAGE(F146:F165)</f>
        <v/>
      </c>
      <c r="I166" s="41">
        <f>AVERAGE(F117:F165)</f>
        <v/>
      </c>
      <c r="J166" s="41">
        <f>AVERAGE(F66:F165)</f>
        <v/>
      </c>
      <c r="K166" s="41">
        <f>STDEV(F146:F165)</f>
        <v/>
      </c>
      <c r="L166" s="41">
        <f>H166+2*K166</f>
        <v/>
      </c>
      <c r="M166" s="41">
        <f>H166-2*K166</f>
        <v/>
      </c>
      <c r="N166" s="41">
        <f>H166+1.5*K166</f>
        <v/>
      </c>
      <c r="O166" s="41">
        <f>H166-1.5*K166</f>
        <v/>
      </c>
      <c r="P166" s="26" t="n"/>
      <c r="Q166" s="42">
        <f>(H165-H136)/H136</f>
        <v/>
      </c>
      <c r="R166" s="43">
        <f>IF(Q166&gt;=0.1,1,IF(Q166&gt;-0.1,0,-1))</f>
        <v/>
      </c>
      <c r="S166" s="42">
        <f>(I166-I136)/I136</f>
        <v/>
      </c>
      <c r="T166" s="43">
        <f>IF(S166&gt;=0.05,1,IF(S166&gt;-0.05,0,-1))</f>
        <v/>
      </c>
      <c r="U166" s="42">
        <f>(J165-J136)/J136</f>
        <v/>
      </c>
      <c r="V166" s="43">
        <f>IF(U166&gt;=0.03,1,IF(U166&gt;-0.03,0,-1))</f>
        <v/>
      </c>
      <c r="W166" s="43">
        <f>R166+T166+V166</f>
        <v/>
      </c>
      <c r="Y166" s="38" t="n"/>
      <c r="Z166" s="38" t="n"/>
      <c r="AA166" s="38" t="n"/>
      <c r="AB166" s="38" t="n"/>
      <c r="AC166" s="38" t="n"/>
      <c r="AD166" s="38" t="n"/>
      <c r="AE166" s="38" t="n"/>
      <c r="AG166" s="39">
        <f>IF(H166&gt;I166,IF(I166&gt;J166,4,3),IF(H166&lt;J166,IF(I166&lt;J166,0,1),2))</f>
        <v/>
      </c>
      <c r="AI166" s="39">
        <f>IF(D166&gt;H166,3,IF(D166&gt;I166,2,IF(D166&gt;J166,1,0)))</f>
        <v/>
      </c>
      <c r="AK166" s="39">
        <f>IF(M166&gt;H166,3,IF(M166&gt;I166,2,IF(M166&gt;J166,1,0)))</f>
        <v/>
      </c>
      <c r="AM166" s="39">
        <f>IF(L166&gt;H166,3,IF(L166&gt;I166,2,IF(L166&gt;J166,1,0)))</f>
        <v/>
      </c>
      <c r="AO166" s="39">
        <f>IF(C165&gt;L165,2,IF(C165&gt;N165,1,0))</f>
        <v/>
      </c>
      <c r="AP166" s="39">
        <f>SUM(AO162:AO165)</f>
        <v/>
      </c>
      <c r="AQ166" s="39">
        <f>AQ165+1</f>
        <v/>
      </c>
      <c r="AR166" s="39">
        <f>IF(AP166&gt;0,AR165+1,0)</f>
        <v/>
      </c>
      <c r="AS166" s="39">
        <f>IF(AR167=0,AR166,0)</f>
        <v/>
      </c>
      <c r="AT166" s="36" t="n"/>
      <c r="AU166" s="36" t="n"/>
      <c r="AV166" s="36" t="n"/>
      <c r="AW166" s="36" t="n"/>
      <c r="AY166" s="39">
        <f>IF(D165&lt;M165,-2,IF(D165&lt;O165,-1,0))</f>
        <v/>
      </c>
      <c r="AZ166" s="39">
        <f>SUM(AY162:AY165)</f>
        <v/>
      </c>
      <c r="BA166" s="39">
        <f>BA165+1</f>
        <v/>
      </c>
      <c r="BB166" s="39">
        <f>IF(AZ166&lt;0,BB165+1,0)</f>
        <v/>
      </c>
      <c r="BC166" s="39">
        <f>IF(BB167=0,BB166,0)</f>
        <v/>
      </c>
      <c r="BD166" s="36" t="n"/>
      <c r="BE166" s="36" t="n"/>
      <c r="BF166" s="36" t="n"/>
      <c r="BG166" s="36" t="n"/>
    </row>
    <row r="167" ht="15" customHeight="1" s="27">
      <c r="B167" s="40" t="n">
        <v>42254</v>
      </c>
      <c r="C167" s="41" t="n">
        <v>18.1</v>
      </c>
      <c r="D167" s="41" t="n">
        <v>17.71</v>
      </c>
      <c r="E167" s="41" t="n">
        <v>17.89</v>
      </c>
      <c r="F167" s="41" t="n">
        <v>17.725</v>
      </c>
      <c r="G167" s="26" t="n"/>
      <c r="H167" s="41">
        <f>AVERAGE(F147:F166)</f>
        <v/>
      </c>
      <c r="I167" s="41">
        <f>AVERAGE(F118:F166)</f>
        <v/>
      </c>
      <c r="J167" s="41">
        <f>AVERAGE(F67:F166)</f>
        <v/>
      </c>
      <c r="K167" s="41">
        <f>STDEV(F147:F166)</f>
        <v/>
      </c>
      <c r="L167" s="41">
        <f>H167+2*K167</f>
        <v/>
      </c>
      <c r="M167" s="41">
        <f>H167-2*K167</f>
        <v/>
      </c>
      <c r="N167" s="41">
        <f>H167+1.5*K167</f>
        <v/>
      </c>
      <c r="O167" s="41">
        <f>H167-1.5*K167</f>
        <v/>
      </c>
      <c r="P167" s="26" t="n"/>
      <c r="Q167" s="42">
        <f>(H166-H137)/H137</f>
        <v/>
      </c>
      <c r="R167" s="43">
        <f>IF(Q167&gt;=0.1,1,IF(Q167&gt;-0.1,0,-1))</f>
        <v/>
      </c>
      <c r="S167" s="42">
        <f>(I167-I137)/I137</f>
        <v/>
      </c>
      <c r="T167" s="43">
        <f>IF(S167&gt;=0.05,1,IF(S167&gt;-0.05,0,-1))</f>
        <v/>
      </c>
      <c r="U167" s="42">
        <f>(J166-J137)/J137</f>
        <v/>
      </c>
      <c r="V167" s="43">
        <f>IF(U167&gt;=0.03,1,IF(U167&gt;-0.03,0,-1))</f>
        <v/>
      </c>
      <c r="W167" s="43">
        <f>R167+T167+V167</f>
        <v/>
      </c>
      <c r="Y167" s="38" t="n"/>
      <c r="Z167" s="38" t="n"/>
      <c r="AA167" s="38" t="n"/>
      <c r="AB167" s="38" t="n"/>
      <c r="AC167" s="38" t="n"/>
      <c r="AD167" s="38" t="n"/>
      <c r="AE167" s="38" t="n"/>
      <c r="AG167" s="39">
        <f>IF(H167&gt;I167,IF(I167&gt;J167,4,3),IF(H167&lt;J167,IF(I167&lt;J167,0,1),2))</f>
        <v/>
      </c>
      <c r="AI167" s="39">
        <f>IF(D167&gt;H167,3,IF(D167&gt;I167,2,IF(D167&gt;J167,1,0)))</f>
        <v/>
      </c>
      <c r="AK167" s="39">
        <f>IF(M167&gt;H167,3,IF(M167&gt;I167,2,IF(M167&gt;J167,1,0)))</f>
        <v/>
      </c>
      <c r="AM167" s="39">
        <f>IF(L167&gt;H167,3,IF(L167&gt;I167,2,IF(L167&gt;J167,1,0)))</f>
        <v/>
      </c>
      <c r="AO167" s="39">
        <f>IF(C166&gt;L166,2,IF(C166&gt;N166,1,0))</f>
        <v/>
      </c>
      <c r="AP167" s="39">
        <f>SUM(AO163:AO166)</f>
        <v/>
      </c>
      <c r="AQ167" s="39">
        <f>AQ166+1</f>
        <v/>
      </c>
      <c r="AR167" s="39">
        <f>IF(AP167&gt;0,AR166+1,0)</f>
        <v/>
      </c>
      <c r="AS167" s="39">
        <f>IF(AR168=0,AR167,0)</f>
        <v/>
      </c>
      <c r="AT167" s="36" t="n"/>
      <c r="AU167" s="36" t="n"/>
      <c r="AV167" s="36" t="n"/>
      <c r="AW167" s="36" t="n"/>
      <c r="AY167" s="39">
        <f>IF(D166&lt;M166,-2,IF(D166&lt;O166,-1,0))</f>
        <v/>
      </c>
      <c r="AZ167" s="39">
        <f>SUM(AY163:AY166)</f>
        <v/>
      </c>
      <c r="BA167" s="39">
        <f>BA166+1</f>
        <v/>
      </c>
      <c r="BB167" s="39">
        <f>IF(AZ167&lt;0,BB166+1,0)</f>
        <v/>
      </c>
      <c r="BC167" s="39">
        <f>IF(BB168=0,BB167,0)</f>
        <v/>
      </c>
      <c r="BD167" s="36" t="n"/>
      <c r="BE167" s="36" t="n"/>
      <c r="BF167" s="36" t="n"/>
      <c r="BG167" s="36" t="n"/>
    </row>
    <row r="168" ht="15" customHeight="1" s="27">
      <c r="B168" s="40" t="n">
        <v>42255</v>
      </c>
      <c r="C168" s="41" t="n">
        <v>18.14</v>
      </c>
      <c r="D168" s="41" t="n">
        <v>17.785</v>
      </c>
      <c r="E168" s="41" t="n">
        <v>17.785</v>
      </c>
      <c r="F168" s="41" t="n">
        <v>17.945</v>
      </c>
      <c r="G168" s="26" t="n"/>
      <c r="H168" s="41">
        <f>AVERAGE(F148:F167)</f>
        <v/>
      </c>
      <c r="I168" s="41">
        <f>AVERAGE(F119:F167)</f>
        <v/>
      </c>
      <c r="J168" s="41">
        <f>AVERAGE(F68:F167)</f>
        <v/>
      </c>
      <c r="K168" s="41">
        <f>STDEV(F148:F167)</f>
        <v/>
      </c>
      <c r="L168" s="41">
        <f>H168+2*K168</f>
        <v/>
      </c>
      <c r="M168" s="41">
        <f>H168-2*K168</f>
        <v/>
      </c>
      <c r="N168" s="41">
        <f>H168+1.5*K168</f>
        <v/>
      </c>
      <c r="O168" s="41">
        <f>H168-1.5*K168</f>
        <v/>
      </c>
      <c r="P168" s="26" t="n"/>
      <c r="Q168" s="42">
        <f>(H167-H138)/H138</f>
        <v/>
      </c>
      <c r="R168" s="43">
        <f>IF(Q168&gt;=0.1,1,IF(Q168&gt;-0.1,0,-1))</f>
        <v/>
      </c>
      <c r="S168" s="42">
        <f>(I168-I138)/I138</f>
        <v/>
      </c>
      <c r="T168" s="43">
        <f>IF(S168&gt;=0.05,1,IF(S168&gt;-0.05,0,-1))</f>
        <v/>
      </c>
      <c r="U168" s="42">
        <f>(J167-J138)/J138</f>
        <v/>
      </c>
      <c r="V168" s="43">
        <f>IF(U168&gt;=0.03,1,IF(U168&gt;-0.03,0,-1))</f>
        <v/>
      </c>
      <c r="W168" s="43">
        <f>R168+T168+V168</f>
        <v/>
      </c>
      <c r="Y168" s="38" t="n"/>
      <c r="Z168" s="38" t="n"/>
      <c r="AA168" s="38" t="n"/>
      <c r="AB168" s="38" t="n"/>
      <c r="AC168" s="38" t="n"/>
      <c r="AD168" s="38" t="n"/>
      <c r="AE168" s="38" t="n"/>
      <c r="AG168" s="39">
        <f>IF(H168&gt;I168,IF(I168&gt;J168,4,3),IF(H168&lt;J168,IF(I168&lt;J168,0,1),2))</f>
        <v/>
      </c>
      <c r="AI168" s="39">
        <f>IF(D168&gt;H168,3,IF(D168&gt;I168,2,IF(D168&gt;J168,1,0)))</f>
        <v/>
      </c>
      <c r="AK168" s="39">
        <f>IF(M168&gt;H168,3,IF(M168&gt;I168,2,IF(M168&gt;J168,1,0)))</f>
        <v/>
      </c>
      <c r="AM168" s="39">
        <f>IF(L168&gt;H168,3,IF(L168&gt;I168,2,IF(L168&gt;J168,1,0)))</f>
        <v/>
      </c>
      <c r="AO168" s="39">
        <f>IF(C167&gt;L167,2,IF(C167&gt;N167,1,0))</f>
        <v/>
      </c>
      <c r="AP168" s="39">
        <f>SUM(AO164:AO167)</f>
        <v/>
      </c>
      <c r="AQ168" s="39">
        <f>AQ167+1</f>
        <v/>
      </c>
      <c r="AR168" s="39">
        <f>IF(AP168&gt;0,AR167+1,0)</f>
        <v/>
      </c>
      <c r="AS168" s="39">
        <f>IF(AR169=0,AR168,0)</f>
        <v/>
      </c>
      <c r="AT168" s="36" t="n"/>
      <c r="AU168" s="36" t="n"/>
      <c r="AV168" s="36" t="n"/>
      <c r="AW168" s="36" t="n"/>
      <c r="AY168" s="39">
        <f>IF(D167&lt;M167,-2,IF(D167&lt;O167,-1,0))</f>
        <v/>
      </c>
      <c r="AZ168" s="39">
        <f>SUM(AY164:AY167)</f>
        <v/>
      </c>
      <c r="BA168" s="39">
        <f>BA167+1</f>
        <v/>
      </c>
      <c r="BB168" s="39">
        <f>IF(AZ168&lt;0,BB167+1,0)</f>
        <v/>
      </c>
      <c r="BC168" s="39">
        <f>IF(BB169=0,BB168,0)</f>
        <v/>
      </c>
      <c r="BD168" s="36" t="n"/>
      <c r="BE168" s="36" t="n"/>
      <c r="BF168" s="36" t="n"/>
      <c r="BG168" s="36" t="n"/>
    </row>
    <row r="169" ht="15" customHeight="1" s="27">
      <c r="B169" s="40" t="n">
        <v>42256</v>
      </c>
      <c r="C169" s="41" t="n">
        <v>18.32</v>
      </c>
      <c r="D169" s="41" t="n">
        <v>18.07</v>
      </c>
      <c r="E169" s="41" t="n">
        <v>18.24</v>
      </c>
      <c r="F169" s="41" t="n">
        <v>18.13</v>
      </c>
      <c r="G169" s="26" t="n"/>
      <c r="H169" s="41">
        <f>AVERAGE(F149:F168)</f>
        <v/>
      </c>
      <c r="I169" s="41">
        <f>AVERAGE(F120:F168)</f>
        <v/>
      </c>
      <c r="J169" s="41">
        <f>AVERAGE(F69:F168)</f>
        <v/>
      </c>
      <c r="K169" s="41">
        <f>STDEV(F149:F168)</f>
        <v/>
      </c>
      <c r="L169" s="41">
        <f>H169+2*K169</f>
        <v/>
      </c>
      <c r="M169" s="41">
        <f>H169-2*K169</f>
        <v/>
      </c>
      <c r="N169" s="41">
        <f>H169+1.5*K169</f>
        <v/>
      </c>
      <c r="O169" s="41">
        <f>H169-1.5*K169</f>
        <v/>
      </c>
      <c r="P169" s="26" t="n"/>
      <c r="Q169" s="42">
        <f>(H168-H139)/H139</f>
        <v/>
      </c>
      <c r="R169" s="43">
        <f>IF(Q169&gt;=0.1,1,IF(Q169&gt;-0.1,0,-1))</f>
        <v/>
      </c>
      <c r="S169" s="42">
        <f>(I169-I139)/I139</f>
        <v/>
      </c>
      <c r="T169" s="43">
        <f>IF(S169&gt;=0.05,1,IF(S169&gt;-0.05,0,-1))</f>
        <v/>
      </c>
      <c r="U169" s="42">
        <f>(J168-J139)/J139</f>
        <v/>
      </c>
      <c r="V169" s="43">
        <f>IF(U169&gt;=0.03,1,IF(U169&gt;-0.03,0,-1))</f>
        <v/>
      </c>
      <c r="W169" s="43">
        <f>R169+T169+V169</f>
        <v/>
      </c>
      <c r="Y169" s="38" t="n"/>
      <c r="Z169" s="38" t="n"/>
      <c r="AA169" s="38" t="n"/>
      <c r="AB169" s="38" t="n"/>
      <c r="AC169" s="38" t="n"/>
      <c r="AD169" s="38" t="n"/>
      <c r="AE169" s="38" t="n"/>
      <c r="AG169" s="39">
        <f>IF(H169&gt;I169,IF(I169&gt;J169,4,3),IF(H169&lt;J169,IF(I169&lt;J169,0,1),2))</f>
        <v/>
      </c>
      <c r="AI169" s="39">
        <f>IF(D169&gt;H169,3,IF(D169&gt;I169,2,IF(D169&gt;J169,1,0)))</f>
        <v/>
      </c>
      <c r="AK169" s="39">
        <f>IF(M169&gt;H169,3,IF(M169&gt;I169,2,IF(M169&gt;J169,1,0)))</f>
        <v/>
      </c>
      <c r="AM169" s="39">
        <f>IF(L169&gt;H169,3,IF(L169&gt;I169,2,IF(L169&gt;J169,1,0)))</f>
        <v/>
      </c>
      <c r="AO169" s="39">
        <f>IF(C168&gt;L168,2,IF(C168&gt;N168,1,0))</f>
        <v/>
      </c>
      <c r="AP169" s="39">
        <f>SUM(AO165:AO168)</f>
        <v/>
      </c>
      <c r="AQ169" s="39">
        <f>AQ168+1</f>
        <v/>
      </c>
      <c r="AR169" s="39">
        <f>IF(AP169&gt;0,AR168+1,0)</f>
        <v/>
      </c>
      <c r="AS169" s="39">
        <f>IF(AR170=0,AR169,0)</f>
        <v/>
      </c>
      <c r="AT169" s="36" t="n"/>
      <c r="AU169" s="36" t="n"/>
      <c r="AV169" s="36" t="n"/>
      <c r="AW169" s="36" t="n"/>
      <c r="AY169" s="39">
        <f>IF(D168&lt;M168,-2,IF(D168&lt;O168,-1,0))</f>
        <v/>
      </c>
      <c r="AZ169" s="39">
        <f>SUM(AY165:AY168)</f>
        <v/>
      </c>
      <c r="BA169" s="39">
        <f>BA168+1</f>
        <v/>
      </c>
      <c r="BB169" s="39">
        <f>IF(AZ169&lt;0,BB168+1,0)</f>
        <v/>
      </c>
      <c r="BC169" s="39">
        <f>IF(BB170=0,BB169,0)</f>
        <v/>
      </c>
      <c r="BD169" s="36" t="n"/>
      <c r="BE169" s="36" t="n"/>
      <c r="BF169" s="36" t="n"/>
      <c r="BG169" s="36" t="n"/>
    </row>
    <row r="170" ht="15" customHeight="1" s="27">
      <c r="B170" s="40" t="n">
        <v>42257</v>
      </c>
      <c r="C170" s="41" t="n">
        <v>18.075</v>
      </c>
      <c r="D170" s="41" t="n">
        <v>17.705</v>
      </c>
      <c r="E170" s="41" t="n">
        <v>18.03</v>
      </c>
      <c r="F170" s="41" t="n">
        <v>17.75</v>
      </c>
      <c r="G170" s="26" t="n"/>
      <c r="H170" s="41">
        <f>AVERAGE(F150:F169)</f>
        <v/>
      </c>
      <c r="I170" s="41">
        <f>AVERAGE(F121:F169)</f>
        <v/>
      </c>
      <c r="J170" s="41">
        <f>AVERAGE(F70:F169)</f>
        <v/>
      </c>
      <c r="K170" s="41">
        <f>STDEV(F150:F169)</f>
        <v/>
      </c>
      <c r="L170" s="41">
        <f>H170+2*K170</f>
        <v/>
      </c>
      <c r="M170" s="41">
        <f>H170-2*K170</f>
        <v/>
      </c>
      <c r="N170" s="41">
        <f>H170+1.5*K170</f>
        <v/>
      </c>
      <c r="O170" s="41">
        <f>H170-1.5*K170</f>
        <v/>
      </c>
      <c r="P170" s="26" t="n"/>
      <c r="Q170" s="42">
        <f>(H169-H140)/H140</f>
        <v/>
      </c>
      <c r="R170" s="43">
        <f>IF(Q170&gt;=0.1,1,IF(Q170&gt;-0.1,0,-1))</f>
        <v/>
      </c>
      <c r="S170" s="42">
        <f>(I170-I140)/I140</f>
        <v/>
      </c>
      <c r="T170" s="43">
        <f>IF(S170&gt;=0.05,1,IF(S170&gt;-0.05,0,-1))</f>
        <v/>
      </c>
      <c r="U170" s="42">
        <f>(J169-J140)/J140</f>
        <v/>
      </c>
      <c r="V170" s="43">
        <f>IF(U170&gt;=0.03,1,IF(U170&gt;-0.03,0,-1))</f>
        <v/>
      </c>
      <c r="W170" s="43">
        <f>R170+T170+V170</f>
        <v/>
      </c>
      <c r="Y170" s="38" t="n"/>
      <c r="Z170" s="38" t="n"/>
      <c r="AA170" s="38" t="n"/>
      <c r="AB170" s="38" t="n"/>
      <c r="AC170" s="38" t="n"/>
      <c r="AD170" s="38" t="n"/>
      <c r="AE170" s="38" t="n"/>
      <c r="AG170" s="39">
        <f>IF(H170&gt;I170,IF(I170&gt;J170,4,3),IF(H170&lt;J170,IF(I170&lt;J170,0,1),2))</f>
        <v/>
      </c>
      <c r="AI170" s="39">
        <f>IF(D170&gt;H170,3,IF(D170&gt;I170,2,IF(D170&gt;J170,1,0)))</f>
        <v/>
      </c>
      <c r="AK170" s="39">
        <f>IF(M170&gt;H170,3,IF(M170&gt;I170,2,IF(M170&gt;J170,1,0)))</f>
        <v/>
      </c>
      <c r="AM170" s="39">
        <f>IF(L170&gt;H170,3,IF(L170&gt;I170,2,IF(L170&gt;J170,1,0)))</f>
        <v/>
      </c>
      <c r="AO170" s="39">
        <f>IF(C169&gt;L169,2,IF(C169&gt;N169,1,0))</f>
        <v/>
      </c>
      <c r="AP170" s="39">
        <f>SUM(AO166:AO169)</f>
        <v/>
      </c>
      <c r="AQ170" s="39">
        <f>AQ169+1</f>
        <v/>
      </c>
      <c r="AR170" s="39">
        <f>IF(AP170&gt;0,AR169+1,0)</f>
        <v/>
      </c>
      <c r="AS170" s="39">
        <f>IF(AR171=0,AR170,0)</f>
        <v/>
      </c>
      <c r="AT170" s="36" t="n"/>
      <c r="AU170" s="36" t="n"/>
      <c r="AV170" s="36" t="n"/>
      <c r="AW170" s="36" t="n"/>
      <c r="AY170" s="39">
        <f>IF(D169&lt;M169,-2,IF(D169&lt;O169,-1,0))</f>
        <v/>
      </c>
      <c r="AZ170" s="39">
        <f>SUM(AY166:AY169)</f>
        <v/>
      </c>
      <c r="BA170" s="39">
        <f>BA169+1</f>
        <v/>
      </c>
      <c r="BB170" s="39">
        <f>IF(AZ170&lt;0,BB169+1,0)</f>
        <v/>
      </c>
      <c r="BC170" s="39">
        <f>IF(BB171=0,BB170,0)</f>
        <v/>
      </c>
      <c r="BD170" s="36" t="n"/>
      <c r="BE170" s="36" t="n"/>
      <c r="BF170" s="36" t="n"/>
      <c r="BG170" s="36" t="n"/>
    </row>
    <row r="171" ht="15" customHeight="1" s="27">
      <c r="B171" s="40" t="n">
        <v>42258</v>
      </c>
      <c r="C171" s="41" t="n">
        <v>17.875</v>
      </c>
      <c r="D171" s="41" t="n">
        <v>17.615</v>
      </c>
      <c r="E171" s="41" t="n">
        <v>17.83</v>
      </c>
      <c r="F171" s="41" t="n">
        <v>17.7</v>
      </c>
      <c r="G171" s="26" t="n"/>
      <c r="H171" s="41">
        <f>AVERAGE(F151:F170)</f>
        <v/>
      </c>
      <c r="I171" s="41">
        <f>AVERAGE(F122:F170)</f>
        <v/>
      </c>
      <c r="J171" s="41">
        <f>AVERAGE(F71:F170)</f>
        <v/>
      </c>
      <c r="K171" s="41">
        <f>STDEV(F151:F170)</f>
        <v/>
      </c>
      <c r="L171" s="41">
        <f>H171+2*K171</f>
        <v/>
      </c>
      <c r="M171" s="41">
        <f>H171-2*K171</f>
        <v/>
      </c>
      <c r="N171" s="41">
        <f>H171+1.5*K171</f>
        <v/>
      </c>
      <c r="O171" s="41">
        <f>H171-1.5*K171</f>
        <v/>
      </c>
      <c r="P171" s="26" t="n"/>
      <c r="Q171" s="42">
        <f>(H170-H141)/H141</f>
        <v/>
      </c>
      <c r="R171" s="43">
        <f>IF(Q171&gt;=0.1,1,IF(Q171&gt;-0.1,0,-1))</f>
        <v/>
      </c>
      <c r="S171" s="42">
        <f>(I171-I141)/I141</f>
        <v/>
      </c>
      <c r="T171" s="43">
        <f>IF(S171&gt;=0.05,1,IF(S171&gt;-0.05,0,-1))</f>
        <v/>
      </c>
      <c r="U171" s="42">
        <f>(J170-J141)/J141</f>
        <v/>
      </c>
      <c r="V171" s="43">
        <f>IF(U171&gt;=0.03,1,IF(U171&gt;-0.03,0,-1))</f>
        <v/>
      </c>
      <c r="W171" s="43">
        <f>R171+T171+V171</f>
        <v/>
      </c>
      <c r="Y171" s="38" t="n"/>
      <c r="Z171" s="38" t="n"/>
      <c r="AA171" s="38" t="n"/>
      <c r="AB171" s="38" t="n"/>
      <c r="AC171" s="38" t="n"/>
      <c r="AD171" s="38" t="n"/>
      <c r="AE171" s="38" t="n"/>
      <c r="AG171" s="39">
        <f>IF(H171&gt;I171,IF(I171&gt;J171,4,3),IF(H171&lt;J171,IF(I171&lt;J171,0,1),2))</f>
        <v/>
      </c>
      <c r="AI171" s="39">
        <f>IF(D171&gt;H171,3,IF(D171&gt;I171,2,IF(D171&gt;J171,1,0)))</f>
        <v/>
      </c>
      <c r="AK171" s="39">
        <f>IF(M171&gt;H171,3,IF(M171&gt;I171,2,IF(M171&gt;J171,1,0)))</f>
        <v/>
      </c>
      <c r="AM171" s="39">
        <f>IF(L171&gt;H171,3,IF(L171&gt;I171,2,IF(L171&gt;J171,1,0)))</f>
        <v/>
      </c>
      <c r="AO171" s="39">
        <f>IF(C170&gt;L170,2,IF(C170&gt;N170,1,0))</f>
        <v/>
      </c>
      <c r="AP171" s="39">
        <f>SUM(AO167:AO170)</f>
        <v/>
      </c>
      <c r="AQ171" s="39">
        <f>AQ170+1</f>
        <v/>
      </c>
      <c r="AR171" s="39">
        <f>IF(AP171&gt;0,AR170+1,0)</f>
        <v/>
      </c>
      <c r="AS171" s="39">
        <f>IF(AR172=0,AR171,0)</f>
        <v/>
      </c>
      <c r="AT171" s="36" t="n"/>
      <c r="AU171" s="36" t="n"/>
      <c r="AV171" s="36" t="n"/>
      <c r="AW171" s="36" t="n"/>
      <c r="AY171" s="39">
        <f>IF(D170&lt;M170,-2,IF(D170&lt;O170,-1,0))</f>
        <v/>
      </c>
      <c r="AZ171" s="39">
        <f>SUM(AY167:AY170)</f>
        <v/>
      </c>
      <c r="BA171" s="39">
        <f>BA170+1</f>
        <v/>
      </c>
      <c r="BB171" s="39">
        <f>IF(AZ171&lt;0,BB170+1,0)</f>
        <v/>
      </c>
      <c r="BC171" s="39">
        <f>IF(BB172=0,BB171,0)</f>
        <v/>
      </c>
      <c r="BD171" s="36" t="n"/>
      <c r="BE171" s="36" t="n"/>
      <c r="BF171" s="36" t="n"/>
      <c r="BG171" s="36" t="n"/>
    </row>
    <row r="172" ht="15" customHeight="1" s="27">
      <c r="B172" s="40" t="n">
        <v>42261</v>
      </c>
      <c r="C172" s="41" t="n">
        <v>17.925</v>
      </c>
      <c r="D172" s="41" t="n">
        <v>17.51</v>
      </c>
      <c r="E172" s="41" t="n">
        <v>17.75</v>
      </c>
      <c r="F172" s="41" t="n">
        <v>17.585</v>
      </c>
      <c r="G172" s="26" t="n"/>
      <c r="H172" s="41">
        <f>AVERAGE(F152:F171)</f>
        <v/>
      </c>
      <c r="I172" s="41">
        <f>AVERAGE(F123:F171)</f>
        <v/>
      </c>
      <c r="J172" s="41">
        <f>AVERAGE(F72:F171)</f>
        <v/>
      </c>
      <c r="K172" s="41">
        <f>STDEV(F152:F171)</f>
        <v/>
      </c>
      <c r="L172" s="41">
        <f>H172+2*K172</f>
        <v/>
      </c>
      <c r="M172" s="41">
        <f>H172-2*K172</f>
        <v/>
      </c>
      <c r="N172" s="41">
        <f>H172+1.5*K172</f>
        <v/>
      </c>
      <c r="O172" s="41">
        <f>H172-1.5*K172</f>
        <v/>
      </c>
      <c r="P172" s="26" t="n"/>
      <c r="Q172" s="42">
        <f>(H171-H142)/H142</f>
        <v/>
      </c>
      <c r="R172" s="43">
        <f>IF(Q172&gt;=0.1,1,IF(Q172&gt;-0.1,0,-1))</f>
        <v/>
      </c>
      <c r="S172" s="42">
        <f>(I172-I142)/I142</f>
        <v/>
      </c>
      <c r="T172" s="43">
        <f>IF(S172&gt;=0.05,1,IF(S172&gt;-0.05,0,-1))</f>
        <v/>
      </c>
      <c r="U172" s="42">
        <f>(J171-J142)/J142</f>
        <v/>
      </c>
      <c r="V172" s="43">
        <f>IF(U172&gt;=0.03,1,IF(U172&gt;-0.03,0,-1))</f>
        <v/>
      </c>
      <c r="W172" s="43">
        <f>R172+T172+V172</f>
        <v/>
      </c>
      <c r="Y172" s="38" t="n"/>
      <c r="Z172" s="38" t="n"/>
      <c r="AA172" s="38" t="n"/>
      <c r="AB172" s="38" t="n"/>
      <c r="AC172" s="38" t="n"/>
      <c r="AD172" s="38" t="n"/>
      <c r="AE172" s="38" t="n"/>
      <c r="AG172" s="39">
        <f>IF(H172&gt;I172,IF(I172&gt;J172,4,3),IF(H172&lt;J172,IF(I172&lt;J172,0,1),2))</f>
        <v/>
      </c>
      <c r="AI172" s="39">
        <f>IF(D172&gt;H172,3,IF(D172&gt;I172,2,IF(D172&gt;J172,1,0)))</f>
        <v/>
      </c>
      <c r="AK172" s="39">
        <f>IF(M172&gt;H172,3,IF(M172&gt;I172,2,IF(M172&gt;J172,1,0)))</f>
        <v/>
      </c>
      <c r="AM172" s="39">
        <f>IF(L172&gt;H172,3,IF(L172&gt;I172,2,IF(L172&gt;J172,1,0)))</f>
        <v/>
      </c>
      <c r="AO172" s="39">
        <f>IF(C171&gt;L171,2,IF(C171&gt;N171,1,0))</f>
        <v/>
      </c>
      <c r="AP172" s="39">
        <f>SUM(AO168:AO171)</f>
        <v/>
      </c>
      <c r="AQ172" s="39">
        <f>AQ171+1</f>
        <v/>
      </c>
      <c r="AR172" s="39">
        <f>IF(AP172&gt;0,AR171+1,0)</f>
        <v/>
      </c>
      <c r="AS172" s="39">
        <f>IF(AR173=0,AR172,0)</f>
        <v/>
      </c>
      <c r="AT172" s="36" t="n"/>
      <c r="AU172" s="36" t="n"/>
      <c r="AV172" s="36" t="n"/>
      <c r="AW172" s="36" t="n"/>
      <c r="AY172" s="39">
        <f>IF(D171&lt;M171,-2,IF(D171&lt;O171,-1,0))</f>
        <v/>
      </c>
      <c r="AZ172" s="39">
        <f>SUM(AY168:AY171)</f>
        <v/>
      </c>
      <c r="BA172" s="39">
        <f>BA171+1</f>
        <v/>
      </c>
      <c r="BB172" s="39">
        <f>IF(AZ172&lt;0,BB171+1,0)</f>
        <v/>
      </c>
      <c r="BC172" s="39">
        <f>IF(BB173=0,BB172,0)</f>
        <v/>
      </c>
      <c r="BD172" s="36" t="n"/>
      <c r="BE172" s="36" t="n"/>
      <c r="BF172" s="36" t="n"/>
      <c r="BG172" s="36" t="n"/>
    </row>
    <row r="173" ht="15" customHeight="1" s="27">
      <c r="B173" s="40" t="n">
        <v>42262</v>
      </c>
      <c r="C173" s="41" t="n">
        <v>17.1</v>
      </c>
      <c r="D173" s="41" t="n">
        <v>16.465</v>
      </c>
      <c r="E173" s="41" t="n">
        <v>17.1</v>
      </c>
      <c r="F173" s="41" t="n">
        <v>16.955</v>
      </c>
      <c r="G173" s="26" t="n"/>
      <c r="H173" s="41">
        <f>AVERAGE(F153:F172)</f>
        <v/>
      </c>
      <c r="I173" s="41">
        <f>AVERAGE(F124:F172)</f>
        <v/>
      </c>
      <c r="J173" s="41">
        <f>AVERAGE(F73:F172)</f>
        <v/>
      </c>
      <c r="K173" s="41">
        <f>STDEV(F153:F172)</f>
        <v/>
      </c>
      <c r="L173" s="41">
        <f>H173+2*K173</f>
        <v/>
      </c>
      <c r="M173" s="41">
        <f>H173-2*K173</f>
        <v/>
      </c>
      <c r="N173" s="41">
        <f>H173+1.5*K173</f>
        <v/>
      </c>
      <c r="O173" s="41">
        <f>H173-1.5*K173</f>
        <v/>
      </c>
      <c r="P173" s="26" t="n"/>
      <c r="Q173" s="42">
        <f>(H172-H143)/H143</f>
        <v/>
      </c>
      <c r="R173" s="43">
        <f>IF(Q173&gt;=0.1,1,IF(Q173&gt;-0.1,0,-1))</f>
        <v/>
      </c>
      <c r="S173" s="42">
        <f>(I173-I143)/I143</f>
        <v/>
      </c>
      <c r="T173" s="43">
        <f>IF(S173&gt;=0.05,1,IF(S173&gt;-0.05,0,-1))</f>
        <v/>
      </c>
      <c r="U173" s="42">
        <f>(J172-J143)/J143</f>
        <v/>
      </c>
      <c r="V173" s="43">
        <f>IF(U173&gt;=0.03,1,IF(U173&gt;-0.03,0,-1))</f>
        <v/>
      </c>
      <c r="W173" s="43">
        <f>R173+T173+V173</f>
        <v/>
      </c>
      <c r="Y173" s="38" t="n"/>
      <c r="Z173" s="38" t="n"/>
      <c r="AA173" s="38" t="n"/>
      <c r="AB173" s="38" t="n"/>
      <c r="AC173" s="38" t="n"/>
      <c r="AD173" s="38" t="n"/>
      <c r="AE173" s="38" t="n"/>
      <c r="AG173" s="39">
        <f>IF(H173&gt;I173,IF(I173&gt;J173,4,3),IF(H173&lt;J173,IF(I173&lt;J173,0,1),2))</f>
        <v/>
      </c>
      <c r="AI173" s="39">
        <f>IF(D173&gt;H173,3,IF(D173&gt;I173,2,IF(D173&gt;J173,1,0)))</f>
        <v/>
      </c>
      <c r="AK173" s="39">
        <f>IF(M173&gt;H173,3,IF(M173&gt;I173,2,IF(M173&gt;J173,1,0)))</f>
        <v/>
      </c>
      <c r="AM173" s="39">
        <f>IF(L173&gt;H173,3,IF(L173&gt;I173,2,IF(L173&gt;J173,1,0)))</f>
        <v/>
      </c>
      <c r="AO173" s="39">
        <f>IF(C172&gt;L172,2,IF(C172&gt;N172,1,0))</f>
        <v/>
      </c>
      <c r="AP173" s="39">
        <f>SUM(AO169:AO172)</f>
        <v/>
      </c>
      <c r="AQ173" s="39">
        <f>AQ172+1</f>
        <v/>
      </c>
      <c r="AR173" s="39">
        <f>IF(AP173&gt;0,AR172+1,0)</f>
        <v/>
      </c>
      <c r="AS173" s="39">
        <f>IF(AR174=0,AR173,0)</f>
        <v/>
      </c>
      <c r="AT173" s="36" t="n"/>
      <c r="AU173" s="36" t="n"/>
      <c r="AV173" s="36" t="n"/>
      <c r="AW173" s="36" t="n"/>
      <c r="AY173" s="39">
        <f>IF(D172&lt;M172,-2,IF(D172&lt;O172,-1,0))</f>
        <v/>
      </c>
      <c r="AZ173" s="39">
        <f>SUM(AY169:AY172)</f>
        <v/>
      </c>
      <c r="BA173" s="39">
        <f>BA172+1</f>
        <v/>
      </c>
      <c r="BB173" s="39">
        <f>IF(AZ173&lt;0,BB172+1,0)</f>
        <v/>
      </c>
      <c r="BC173" s="39">
        <f>IF(BB174=0,BB173,0)</f>
        <v/>
      </c>
      <c r="BD173" s="36" t="n"/>
      <c r="BE173" s="36" t="n"/>
      <c r="BF173" s="36" t="n"/>
      <c r="BG173" s="36" t="n"/>
    </row>
    <row r="174" ht="15" customHeight="1" s="27">
      <c r="B174" s="40" t="n">
        <v>42263</v>
      </c>
      <c r="C174" s="41" t="n">
        <v>17.32</v>
      </c>
      <c r="D174" s="41" t="n">
        <v>16.865</v>
      </c>
      <c r="E174" s="41" t="n">
        <v>17.05</v>
      </c>
      <c r="F174" s="41" t="n">
        <v>17.305</v>
      </c>
      <c r="G174" s="26" t="n"/>
      <c r="H174" s="41">
        <f>AVERAGE(F154:F173)</f>
        <v/>
      </c>
      <c r="I174" s="41">
        <f>AVERAGE(F125:F173)</f>
        <v/>
      </c>
      <c r="J174" s="41">
        <f>AVERAGE(F74:F173)</f>
        <v/>
      </c>
      <c r="K174" s="41">
        <f>STDEV(F154:F173)</f>
        <v/>
      </c>
      <c r="L174" s="41">
        <f>H174+2*K174</f>
        <v/>
      </c>
      <c r="M174" s="41">
        <f>H174-2*K174</f>
        <v/>
      </c>
      <c r="N174" s="41">
        <f>H174+1.5*K174</f>
        <v/>
      </c>
      <c r="O174" s="41">
        <f>H174-1.5*K174</f>
        <v/>
      </c>
      <c r="P174" s="26" t="n"/>
      <c r="Q174" s="42">
        <f>(H173-H144)/H144</f>
        <v/>
      </c>
      <c r="R174" s="43">
        <f>IF(Q174&gt;=0.1,1,IF(Q174&gt;-0.1,0,-1))</f>
        <v/>
      </c>
      <c r="S174" s="42">
        <f>(I174-I144)/I144</f>
        <v/>
      </c>
      <c r="T174" s="43">
        <f>IF(S174&gt;=0.05,1,IF(S174&gt;-0.05,0,-1))</f>
        <v/>
      </c>
      <c r="U174" s="42">
        <f>(J173-J144)/J144</f>
        <v/>
      </c>
      <c r="V174" s="43">
        <f>IF(U174&gt;=0.03,1,IF(U174&gt;-0.03,0,-1))</f>
        <v/>
      </c>
      <c r="W174" s="43">
        <f>R174+T174+V174</f>
        <v/>
      </c>
      <c r="Y174" s="38" t="n"/>
      <c r="Z174" s="38" t="n"/>
      <c r="AA174" s="38" t="n"/>
      <c r="AB174" s="38" t="n"/>
      <c r="AC174" s="38" t="n"/>
      <c r="AD174" s="38" t="n"/>
      <c r="AE174" s="38" t="n"/>
      <c r="AG174" s="39">
        <f>IF(H174&gt;I174,IF(I174&gt;J174,4,3),IF(H174&lt;J174,IF(I174&lt;J174,0,1),2))</f>
        <v/>
      </c>
      <c r="AI174" s="39">
        <f>IF(D174&gt;H174,3,IF(D174&gt;I174,2,IF(D174&gt;J174,1,0)))</f>
        <v/>
      </c>
      <c r="AK174" s="39">
        <f>IF(M174&gt;H174,3,IF(M174&gt;I174,2,IF(M174&gt;J174,1,0)))</f>
        <v/>
      </c>
      <c r="AM174" s="39">
        <f>IF(L174&gt;H174,3,IF(L174&gt;I174,2,IF(L174&gt;J174,1,0)))</f>
        <v/>
      </c>
      <c r="AO174" s="39">
        <f>IF(C173&gt;L173,2,IF(C173&gt;N173,1,0))</f>
        <v/>
      </c>
      <c r="AP174" s="39">
        <f>SUM(AO170:AO173)</f>
        <v/>
      </c>
      <c r="AQ174" s="39">
        <f>AQ173+1</f>
        <v/>
      </c>
      <c r="AR174" s="39">
        <f>IF(AP174&gt;0,AR173+1,0)</f>
        <v/>
      </c>
      <c r="AS174" s="39">
        <f>IF(AR175=0,AR174,0)</f>
        <v/>
      </c>
      <c r="AT174" s="36" t="n"/>
      <c r="AU174" s="36" t="n"/>
      <c r="AV174" s="36" t="n"/>
      <c r="AW174" s="36" t="n"/>
      <c r="AY174" s="39">
        <f>IF(D173&lt;M173,-2,IF(D173&lt;O173,-1,0))</f>
        <v/>
      </c>
      <c r="AZ174" s="39">
        <f>SUM(AY170:AY173)</f>
        <v/>
      </c>
      <c r="BA174" s="39">
        <f>BA173+1</f>
        <v/>
      </c>
      <c r="BB174" s="39">
        <f>IF(AZ174&lt;0,BB173+1,0)</f>
        <v/>
      </c>
      <c r="BC174" s="39">
        <f>IF(BB175=0,BB174,0)</f>
        <v/>
      </c>
      <c r="BD174" s="36" t="n"/>
      <c r="BE174" s="36" t="n"/>
      <c r="BF174" s="36" t="n"/>
      <c r="BG174" s="36" t="n"/>
    </row>
    <row r="175" ht="15" customHeight="1" s="27">
      <c r="B175" s="40" t="n">
        <v>42264</v>
      </c>
      <c r="C175" s="41" t="n">
        <v>17.54</v>
      </c>
      <c r="D175" s="41" t="n">
        <v>17.23</v>
      </c>
      <c r="E175" s="41" t="n">
        <v>17.375</v>
      </c>
      <c r="F175" s="41" t="n">
        <v>17.335</v>
      </c>
      <c r="G175" s="26" t="n"/>
      <c r="H175" s="41">
        <f>AVERAGE(F155:F174)</f>
        <v/>
      </c>
      <c r="I175" s="41">
        <f>AVERAGE(F126:F174)</f>
        <v/>
      </c>
      <c r="J175" s="41">
        <f>AVERAGE(F75:F174)</f>
        <v/>
      </c>
      <c r="K175" s="41">
        <f>STDEV(F155:F174)</f>
        <v/>
      </c>
      <c r="L175" s="41">
        <f>H175+2*K175</f>
        <v/>
      </c>
      <c r="M175" s="41">
        <f>H175-2*K175</f>
        <v/>
      </c>
      <c r="N175" s="41">
        <f>H175+1.5*K175</f>
        <v/>
      </c>
      <c r="O175" s="41">
        <f>H175-1.5*K175</f>
        <v/>
      </c>
      <c r="P175" s="26" t="n"/>
      <c r="Q175" s="42">
        <f>(H174-H145)/H145</f>
        <v/>
      </c>
      <c r="R175" s="43">
        <f>IF(Q175&gt;=0.1,1,IF(Q175&gt;-0.1,0,-1))</f>
        <v/>
      </c>
      <c r="S175" s="42">
        <f>(I175-I145)/I145</f>
        <v/>
      </c>
      <c r="T175" s="43">
        <f>IF(S175&gt;=0.05,1,IF(S175&gt;-0.05,0,-1))</f>
        <v/>
      </c>
      <c r="U175" s="42">
        <f>(J174-J145)/J145</f>
        <v/>
      </c>
      <c r="V175" s="43">
        <f>IF(U175&gt;=0.03,1,IF(U175&gt;-0.03,0,-1))</f>
        <v/>
      </c>
      <c r="W175" s="43">
        <f>R175+T175+V175</f>
        <v/>
      </c>
      <c r="Y175" s="38" t="n"/>
      <c r="Z175" s="38" t="n"/>
      <c r="AA175" s="38" t="n"/>
      <c r="AB175" s="38" t="n"/>
      <c r="AC175" s="38" t="n"/>
      <c r="AD175" s="38" t="n"/>
      <c r="AE175" s="38" t="n"/>
      <c r="AG175" s="39">
        <f>IF(H175&gt;I175,IF(I175&gt;J175,4,3),IF(H175&lt;J175,IF(I175&lt;J175,0,1),2))</f>
        <v/>
      </c>
      <c r="AI175" s="39">
        <f>IF(D175&gt;H175,3,IF(D175&gt;I175,2,IF(D175&gt;J175,1,0)))</f>
        <v/>
      </c>
      <c r="AK175" s="39">
        <f>IF(M175&gt;H175,3,IF(M175&gt;I175,2,IF(M175&gt;J175,1,0)))</f>
        <v/>
      </c>
      <c r="AM175" s="39">
        <f>IF(L175&gt;H175,3,IF(L175&gt;I175,2,IF(L175&gt;J175,1,0)))</f>
        <v/>
      </c>
      <c r="AO175" s="39">
        <f>IF(C174&gt;L174,2,IF(C174&gt;N174,1,0))</f>
        <v/>
      </c>
      <c r="AP175" s="39">
        <f>SUM(AO171:AO174)</f>
        <v/>
      </c>
      <c r="AQ175" s="39">
        <f>AQ174+1</f>
        <v/>
      </c>
      <c r="AR175" s="39">
        <f>IF(AP175&gt;0,AR174+1,0)</f>
        <v/>
      </c>
      <c r="AS175" s="39">
        <f>IF(AR176=0,AR175,0)</f>
        <v/>
      </c>
      <c r="AT175" s="36" t="n"/>
      <c r="AU175" s="36" t="n"/>
      <c r="AV175" s="36" t="n"/>
      <c r="AW175" s="36" t="n"/>
      <c r="AY175" s="39">
        <f>IF(D174&lt;M174,-2,IF(D174&lt;O174,-1,0))</f>
        <v/>
      </c>
      <c r="AZ175" s="39">
        <f>SUM(AY171:AY174)</f>
        <v/>
      </c>
      <c r="BA175" s="39">
        <f>BA174+1</f>
        <v/>
      </c>
      <c r="BB175" s="39">
        <f>IF(AZ175&lt;0,BB174+1,0)</f>
        <v/>
      </c>
      <c r="BC175" s="39">
        <f>IF(BB176=0,BB175,0)</f>
        <v/>
      </c>
      <c r="BD175" s="36" t="n"/>
      <c r="BE175" s="36" t="n"/>
      <c r="BF175" s="36" t="n"/>
      <c r="BG175" s="36" t="n"/>
    </row>
    <row r="176" ht="15" customHeight="1" s="27">
      <c r="B176" s="40" t="n">
        <v>42265</v>
      </c>
      <c r="C176" s="41" t="n">
        <v>17.345</v>
      </c>
      <c r="D176" s="41" t="n">
        <v>16.675</v>
      </c>
      <c r="E176" s="41" t="n">
        <v>17.3</v>
      </c>
      <c r="F176" s="41" t="n">
        <v>16.885</v>
      </c>
      <c r="G176" s="26" t="n"/>
      <c r="H176" s="41">
        <f>AVERAGE(F156:F175)</f>
        <v/>
      </c>
      <c r="I176" s="41">
        <f>AVERAGE(F127:F175)</f>
        <v/>
      </c>
      <c r="J176" s="41">
        <f>AVERAGE(F76:F175)</f>
        <v/>
      </c>
      <c r="K176" s="41">
        <f>STDEV(F156:F175)</f>
        <v/>
      </c>
      <c r="L176" s="41">
        <f>H176+2*K176</f>
        <v/>
      </c>
      <c r="M176" s="41">
        <f>H176-2*K176</f>
        <v/>
      </c>
      <c r="N176" s="41">
        <f>H176+1.5*K176</f>
        <v/>
      </c>
      <c r="O176" s="41">
        <f>H176-1.5*K176</f>
        <v/>
      </c>
      <c r="P176" s="26" t="n"/>
      <c r="Q176" s="42">
        <f>(H175-H146)/H146</f>
        <v/>
      </c>
      <c r="R176" s="43">
        <f>IF(Q176&gt;=0.1,1,IF(Q176&gt;-0.1,0,-1))</f>
        <v/>
      </c>
      <c r="S176" s="42">
        <f>(I176-I146)/I146</f>
        <v/>
      </c>
      <c r="T176" s="43">
        <f>IF(S176&gt;=0.05,1,IF(S176&gt;-0.05,0,-1))</f>
        <v/>
      </c>
      <c r="U176" s="42">
        <f>(J175-J146)/J146</f>
        <v/>
      </c>
      <c r="V176" s="43">
        <f>IF(U176&gt;=0.03,1,IF(U176&gt;-0.03,0,-1))</f>
        <v/>
      </c>
      <c r="W176" s="43">
        <f>R176+T176+V176</f>
        <v/>
      </c>
      <c r="Y176" s="38" t="n"/>
      <c r="Z176" s="38" t="n"/>
      <c r="AA176" s="38" t="n"/>
      <c r="AB176" s="38" t="n"/>
      <c r="AC176" s="38" t="n"/>
      <c r="AD176" s="38" t="n"/>
      <c r="AE176" s="38" t="n"/>
      <c r="AG176" s="39">
        <f>IF(H176&gt;I176,IF(I176&gt;J176,4,3),IF(H176&lt;J176,IF(I176&lt;J176,0,1),2))</f>
        <v/>
      </c>
      <c r="AI176" s="39">
        <f>IF(D176&gt;H176,3,IF(D176&gt;I176,2,IF(D176&gt;J176,1,0)))</f>
        <v/>
      </c>
      <c r="AK176" s="39">
        <f>IF(M176&gt;H176,3,IF(M176&gt;I176,2,IF(M176&gt;J176,1,0)))</f>
        <v/>
      </c>
      <c r="AM176" s="39">
        <f>IF(L176&gt;H176,3,IF(L176&gt;I176,2,IF(L176&gt;J176,1,0)))</f>
        <v/>
      </c>
      <c r="AO176" s="39">
        <f>IF(C175&gt;L175,2,IF(C175&gt;N175,1,0))</f>
        <v/>
      </c>
      <c r="AP176" s="39">
        <f>SUM(AO172:AO175)</f>
        <v/>
      </c>
      <c r="AQ176" s="39">
        <f>AQ175+1</f>
        <v/>
      </c>
      <c r="AR176" s="39">
        <f>IF(AP176&gt;0,AR175+1,0)</f>
        <v/>
      </c>
      <c r="AS176" s="39">
        <f>IF(AR177=0,AR176,0)</f>
        <v/>
      </c>
      <c r="AT176" s="36" t="n"/>
      <c r="AU176" s="36" t="n"/>
      <c r="AV176" s="36" t="n"/>
      <c r="AW176" s="36" t="n"/>
      <c r="AY176" s="39">
        <f>IF(D175&lt;M175,-2,IF(D175&lt;O175,-1,0))</f>
        <v/>
      </c>
      <c r="AZ176" s="39">
        <f>SUM(AY172:AY175)</f>
        <v/>
      </c>
      <c r="BA176" s="39">
        <f>BA175+1</f>
        <v/>
      </c>
      <c r="BB176" s="39">
        <f>IF(AZ176&lt;0,BB175+1,0)</f>
        <v/>
      </c>
      <c r="BC176" s="39">
        <f>IF(BB177=0,BB176,0)</f>
        <v/>
      </c>
      <c r="BD176" s="36" t="n"/>
      <c r="BE176" s="36" t="n"/>
      <c r="BF176" s="36" t="n"/>
      <c r="BG176" s="36" t="n"/>
    </row>
    <row r="177" ht="15" customHeight="1" s="27">
      <c r="B177" s="40" t="n">
        <v>42268</v>
      </c>
      <c r="C177" s="41" t="n">
        <v>17.3</v>
      </c>
      <c r="D177" s="41" t="n">
        <v>16.92</v>
      </c>
      <c r="E177" s="41" t="n">
        <v>16.94</v>
      </c>
      <c r="F177" s="41" t="n">
        <v>16.92</v>
      </c>
      <c r="G177" s="26" t="n"/>
      <c r="H177" s="41">
        <f>AVERAGE(F157:F176)</f>
        <v/>
      </c>
      <c r="I177" s="41">
        <f>AVERAGE(F128:F176)</f>
        <v/>
      </c>
      <c r="J177" s="41">
        <f>AVERAGE(F77:F176)</f>
        <v/>
      </c>
      <c r="K177" s="41">
        <f>STDEV(F157:F176)</f>
        <v/>
      </c>
      <c r="L177" s="41">
        <f>H177+2*K177</f>
        <v/>
      </c>
      <c r="M177" s="41">
        <f>H177-2*K177</f>
        <v/>
      </c>
      <c r="N177" s="41">
        <f>H177+1.5*K177</f>
        <v/>
      </c>
      <c r="O177" s="41">
        <f>H177-1.5*K177</f>
        <v/>
      </c>
      <c r="P177" s="26" t="n"/>
      <c r="Q177" s="42">
        <f>(H176-H147)/H147</f>
        <v/>
      </c>
      <c r="R177" s="43">
        <f>IF(Q177&gt;=0.1,1,IF(Q177&gt;-0.1,0,-1))</f>
        <v/>
      </c>
      <c r="S177" s="42">
        <f>(I177-I147)/I147</f>
        <v/>
      </c>
      <c r="T177" s="43">
        <f>IF(S177&gt;=0.05,1,IF(S177&gt;-0.05,0,-1))</f>
        <v/>
      </c>
      <c r="U177" s="42">
        <f>(J176-J147)/J147</f>
        <v/>
      </c>
      <c r="V177" s="43">
        <f>IF(U177&gt;=0.03,1,IF(U177&gt;-0.03,0,-1))</f>
        <v/>
      </c>
      <c r="W177" s="43">
        <f>R177+T177+V177</f>
        <v/>
      </c>
      <c r="Y177" s="38" t="n"/>
      <c r="Z177" s="38" t="n"/>
      <c r="AA177" s="38" t="n"/>
      <c r="AB177" s="38" t="n"/>
      <c r="AC177" s="38" t="n"/>
      <c r="AD177" s="38" t="n"/>
      <c r="AE177" s="38" t="n"/>
      <c r="AG177" s="39">
        <f>IF(H177&gt;I177,IF(I177&gt;J177,4,3),IF(H177&lt;J177,IF(I177&lt;J177,0,1),2))</f>
        <v/>
      </c>
      <c r="AI177" s="39">
        <f>IF(D177&gt;H177,3,IF(D177&gt;I177,2,IF(D177&gt;J177,1,0)))</f>
        <v/>
      </c>
      <c r="AK177" s="39">
        <f>IF(M177&gt;H177,3,IF(M177&gt;I177,2,IF(M177&gt;J177,1,0)))</f>
        <v/>
      </c>
      <c r="AM177" s="39">
        <f>IF(L177&gt;H177,3,IF(L177&gt;I177,2,IF(L177&gt;J177,1,0)))</f>
        <v/>
      </c>
      <c r="AO177" s="39">
        <f>IF(C176&gt;L176,2,IF(C176&gt;N176,1,0))</f>
        <v/>
      </c>
      <c r="AP177" s="39">
        <f>SUM(AO173:AO176)</f>
        <v/>
      </c>
      <c r="AQ177" s="39">
        <f>AQ176+1</f>
        <v/>
      </c>
      <c r="AR177" s="39">
        <f>IF(AP177&gt;0,AR176+1,0)</f>
        <v/>
      </c>
      <c r="AS177" s="39">
        <f>IF(AR178=0,AR177,0)</f>
        <v/>
      </c>
      <c r="AT177" s="36" t="n"/>
      <c r="AU177" s="36" t="n"/>
      <c r="AV177" s="36" t="n"/>
      <c r="AW177" s="36" t="n"/>
      <c r="AY177" s="39">
        <f>IF(D176&lt;M176,-2,IF(D176&lt;O176,-1,0))</f>
        <v/>
      </c>
      <c r="AZ177" s="39">
        <f>SUM(AY173:AY176)</f>
        <v/>
      </c>
      <c r="BA177" s="39">
        <f>BA176+1</f>
        <v/>
      </c>
      <c r="BB177" s="39">
        <f>IF(AZ177&lt;0,BB176+1,0)</f>
        <v/>
      </c>
      <c r="BC177" s="39">
        <f>IF(BB178=0,BB177,0)</f>
        <v/>
      </c>
      <c r="BD177" s="36" t="n"/>
      <c r="BE177" s="36" t="n"/>
      <c r="BF177" s="36" t="n"/>
      <c r="BG177" s="36" t="n"/>
    </row>
    <row r="178" ht="15" customHeight="1" s="27">
      <c r="B178" s="40" t="n">
        <v>42269</v>
      </c>
      <c r="C178" s="41" t="n">
        <v>16.955</v>
      </c>
      <c r="D178" s="41" t="n">
        <v>16.125</v>
      </c>
      <c r="E178" s="41" t="n">
        <v>16.955</v>
      </c>
      <c r="F178" s="41" t="n">
        <v>16.195</v>
      </c>
      <c r="G178" s="26" t="n"/>
      <c r="H178" s="41">
        <f>AVERAGE(F158:F177)</f>
        <v/>
      </c>
      <c r="I178" s="41">
        <f>AVERAGE(F129:F177)</f>
        <v/>
      </c>
      <c r="J178" s="41">
        <f>AVERAGE(F78:F177)</f>
        <v/>
      </c>
      <c r="K178" s="41">
        <f>STDEV(F158:F177)</f>
        <v/>
      </c>
      <c r="L178" s="41">
        <f>H178+2*K178</f>
        <v/>
      </c>
      <c r="M178" s="41">
        <f>H178-2*K178</f>
        <v/>
      </c>
      <c r="N178" s="41">
        <f>H178+1.5*K178</f>
        <v/>
      </c>
      <c r="O178" s="41">
        <f>H178-1.5*K178</f>
        <v/>
      </c>
      <c r="P178" s="26" t="n"/>
      <c r="Q178" s="42">
        <f>(H177-H148)/H148</f>
        <v/>
      </c>
      <c r="R178" s="43">
        <f>IF(Q178&gt;=0.1,1,IF(Q178&gt;-0.1,0,-1))</f>
        <v/>
      </c>
      <c r="S178" s="42">
        <f>(I178-I148)/I148</f>
        <v/>
      </c>
      <c r="T178" s="43">
        <f>IF(S178&gt;=0.05,1,IF(S178&gt;-0.05,0,-1))</f>
        <v/>
      </c>
      <c r="U178" s="42">
        <f>(J177-J148)/J148</f>
        <v/>
      </c>
      <c r="V178" s="43">
        <f>IF(U178&gt;=0.03,1,IF(U178&gt;-0.03,0,-1))</f>
        <v/>
      </c>
      <c r="W178" s="43">
        <f>R178+T178+V178</f>
        <v/>
      </c>
      <c r="Y178" s="38" t="n"/>
      <c r="Z178" s="38" t="n"/>
      <c r="AA178" s="38" t="n"/>
      <c r="AB178" s="38" t="n"/>
      <c r="AC178" s="38" t="n"/>
      <c r="AD178" s="38" t="n"/>
      <c r="AE178" s="38" t="n"/>
      <c r="AG178" s="39">
        <f>IF(H178&gt;I178,IF(I178&gt;J178,4,3),IF(H178&lt;J178,IF(I178&lt;J178,0,1),2))</f>
        <v/>
      </c>
      <c r="AI178" s="39">
        <f>IF(D178&gt;H178,3,IF(D178&gt;I178,2,IF(D178&gt;J178,1,0)))</f>
        <v/>
      </c>
      <c r="AK178" s="39">
        <f>IF(M178&gt;H178,3,IF(M178&gt;I178,2,IF(M178&gt;J178,1,0)))</f>
        <v/>
      </c>
      <c r="AM178" s="39">
        <f>IF(L178&gt;H178,3,IF(L178&gt;I178,2,IF(L178&gt;J178,1,0)))</f>
        <v/>
      </c>
      <c r="AO178" s="39">
        <f>IF(C177&gt;L177,2,IF(C177&gt;N177,1,0))</f>
        <v/>
      </c>
      <c r="AP178" s="39">
        <f>SUM(AO174:AO177)</f>
        <v/>
      </c>
      <c r="AQ178" s="39">
        <f>AQ177+1</f>
        <v/>
      </c>
      <c r="AR178" s="39">
        <f>IF(AP178&gt;0,AR177+1,0)</f>
        <v/>
      </c>
      <c r="AS178" s="39">
        <f>IF(AR179=0,AR178,0)</f>
        <v/>
      </c>
      <c r="AT178" s="36" t="n"/>
      <c r="AU178" s="36" t="n"/>
      <c r="AV178" s="36" t="n"/>
      <c r="AW178" s="36" t="n"/>
      <c r="AY178" s="39">
        <f>IF(D177&lt;M177,-2,IF(D177&lt;O177,-1,0))</f>
        <v/>
      </c>
      <c r="AZ178" s="39">
        <f>SUM(AY174:AY177)</f>
        <v/>
      </c>
      <c r="BA178" s="39">
        <f>BA177+1</f>
        <v/>
      </c>
      <c r="BB178" s="39">
        <f>IF(AZ178&lt;0,BB177+1,0)</f>
        <v/>
      </c>
      <c r="BC178" s="39">
        <f>IF(BB179=0,BB178,0)</f>
        <v/>
      </c>
      <c r="BD178" s="36" t="n"/>
      <c r="BE178" s="36" t="n"/>
      <c r="BF178" s="36" t="n"/>
      <c r="BG178" s="36" t="n"/>
    </row>
    <row r="179" ht="15" customHeight="1" s="27">
      <c r="B179" s="40" t="n">
        <v>42270</v>
      </c>
      <c r="C179" s="41" t="n">
        <v>16.46</v>
      </c>
      <c r="D179" s="41" t="n">
        <v>16.095</v>
      </c>
      <c r="E179" s="41" t="n">
        <v>16.21</v>
      </c>
      <c r="F179" s="41" t="n">
        <v>16.095</v>
      </c>
      <c r="G179" s="26" t="n"/>
      <c r="H179" s="41">
        <f>AVERAGE(F159:F178)</f>
        <v/>
      </c>
      <c r="I179" s="41">
        <f>AVERAGE(F130:F178)</f>
        <v/>
      </c>
      <c r="J179" s="41">
        <f>AVERAGE(F79:F178)</f>
        <v/>
      </c>
      <c r="K179" s="41">
        <f>STDEV(F159:F178)</f>
        <v/>
      </c>
      <c r="L179" s="41">
        <f>H179+2*K179</f>
        <v/>
      </c>
      <c r="M179" s="41">
        <f>H179-2*K179</f>
        <v/>
      </c>
      <c r="N179" s="41">
        <f>H179+1.5*K179</f>
        <v/>
      </c>
      <c r="O179" s="41">
        <f>H179-1.5*K179</f>
        <v/>
      </c>
      <c r="P179" s="26" t="n"/>
      <c r="Q179" s="42">
        <f>(H178-H149)/H149</f>
        <v/>
      </c>
      <c r="R179" s="43">
        <f>IF(Q179&gt;=0.1,1,IF(Q179&gt;-0.1,0,-1))</f>
        <v/>
      </c>
      <c r="S179" s="42">
        <f>(I179-I149)/I149</f>
        <v/>
      </c>
      <c r="T179" s="43">
        <f>IF(S179&gt;=0.05,1,IF(S179&gt;-0.05,0,-1))</f>
        <v/>
      </c>
      <c r="U179" s="42">
        <f>(J178-J149)/J149</f>
        <v/>
      </c>
      <c r="V179" s="43">
        <f>IF(U179&gt;=0.03,1,IF(U179&gt;-0.03,0,-1))</f>
        <v/>
      </c>
      <c r="W179" s="43">
        <f>R179+T179+V179</f>
        <v/>
      </c>
      <c r="Y179" s="38" t="n"/>
      <c r="Z179" s="38" t="n"/>
      <c r="AA179" s="38" t="n"/>
      <c r="AB179" s="38" t="n"/>
      <c r="AC179" s="38" t="n"/>
      <c r="AD179" s="38" t="n"/>
      <c r="AE179" s="38" t="n"/>
      <c r="AG179" s="39">
        <f>IF(H179&gt;I179,IF(I179&gt;J179,4,3),IF(H179&lt;J179,IF(I179&lt;J179,0,1),2))</f>
        <v/>
      </c>
      <c r="AI179" s="39">
        <f>IF(D179&gt;H179,3,IF(D179&gt;I179,2,IF(D179&gt;J179,1,0)))</f>
        <v/>
      </c>
      <c r="AK179" s="39">
        <f>IF(M179&gt;H179,3,IF(M179&gt;I179,2,IF(M179&gt;J179,1,0)))</f>
        <v/>
      </c>
      <c r="AM179" s="39">
        <f>IF(L179&gt;H179,3,IF(L179&gt;I179,2,IF(L179&gt;J179,1,0)))</f>
        <v/>
      </c>
      <c r="AO179" s="39">
        <f>IF(C178&gt;L178,2,IF(C178&gt;N178,1,0))</f>
        <v/>
      </c>
      <c r="AP179" s="39">
        <f>SUM(AO175:AO178)</f>
        <v/>
      </c>
      <c r="AQ179" s="39">
        <f>AQ178+1</f>
        <v/>
      </c>
      <c r="AR179" s="39">
        <f>IF(AP179&gt;0,AR178+1,0)</f>
        <v/>
      </c>
      <c r="AS179" s="39">
        <f>IF(AR180=0,AR179,0)</f>
        <v/>
      </c>
      <c r="AT179" s="36" t="n"/>
      <c r="AU179" s="36" t="n"/>
      <c r="AV179" s="36" t="n"/>
      <c r="AW179" s="36" t="n"/>
      <c r="AY179" s="39">
        <f>IF(D178&lt;M178,-2,IF(D178&lt;O178,-1,0))</f>
        <v/>
      </c>
      <c r="AZ179" s="39">
        <f>SUM(AY175:AY178)</f>
        <v/>
      </c>
      <c r="BA179" s="39">
        <f>BA178+1</f>
        <v/>
      </c>
      <c r="BB179" s="39">
        <f>IF(AZ179&lt;0,BB178+1,0)</f>
        <v/>
      </c>
      <c r="BC179" s="39">
        <f>IF(BB180=0,BB179,0)</f>
        <v/>
      </c>
      <c r="BD179" s="36" t="n"/>
      <c r="BE179" s="36" t="n"/>
      <c r="BF179" s="36" t="n"/>
      <c r="BG179" s="36" t="n"/>
    </row>
    <row r="180" ht="15" customHeight="1" s="27">
      <c r="B180" s="40" t="n">
        <v>42271</v>
      </c>
      <c r="C180" s="41" t="n">
        <v>15.955</v>
      </c>
      <c r="D180" s="41" t="n">
        <v>15.47</v>
      </c>
      <c r="E180" s="41" t="n">
        <v>15.94</v>
      </c>
      <c r="F180" s="41" t="n">
        <v>15.52</v>
      </c>
      <c r="G180" s="26" t="n"/>
      <c r="H180" s="41">
        <f>AVERAGE(F160:F179)</f>
        <v/>
      </c>
      <c r="I180" s="41">
        <f>AVERAGE(F131:F179)</f>
        <v/>
      </c>
      <c r="J180" s="41">
        <f>AVERAGE(F80:F179)</f>
        <v/>
      </c>
      <c r="K180" s="41">
        <f>STDEV(F160:F179)</f>
        <v/>
      </c>
      <c r="L180" s="41">
        <f>H180+2*K180</f>
        <v/>
      </c>
      <c r="M180" s="41">
        <f>H180-2*K180</f>
        <v/>
      </c>
      <c r="N180" s="41">
        <f>H180+1.5*K180</f>
        <v/>
      </c>
      <c r="O180" s="41">
        <f>H180-1.5*K180</f>
        <v/>
      </c>
      <c r="P180" s="26" t="n"/>
      <c r="Q180" s="42">
        <f>(H179-H150)/H150</f>
        <v/>
      </c>
      <c r="R180" s="43">
        <f>IF(Q180&gt;=0.1,1,IF(Q180&gt;-0.1,0,-1))</f>
        <v/>
      </c>
      <c r="S180" s="42">
        <f>(I180-I150)/I150</f>
        <v/>
      </c>
      <c r="T180" s="43">
        <f>IF(S180&gt;=0.05,1,IF(S180&gt;-0.05,0,-1))</f>
        <v/>
      </c>
      <c r="U180" s="42">
        <f>(J179-J150)/J150</f>
        <v/>
      </c>
      <c r="V180" s="43">
        <f>IF(U180&gt;=0.03,1,IF(U180&gt;-0.03,0,-1))</f>
        <v/>
      </c>
      <c r="W180" s="43">
        <f>R180+T180+V180</f>
        <v/>
      </c>
      <c r="Y180" s="38" t="n"/>
      <c r="Z180" s="38" t="n"/>
      <c r="AA180" s="38" t="n"/>
      <c r="AB180" s="38" t="n"/>
      <c r="AC180" s="38" t="n"/>
      <c r="AD180" s="38" t="n"/>
      <c r="AE180" s="38" t="n"/>
      <c r="AG180" s="39">
        <f>IF(H180&gt;I180,IF(I180&gt;J180,4,3),IF(H180&lt;J180,IF(I180&lt;J180,0,1),2))</f>
        <v/>
      </c>
      <c r="AI180" s="39">
        <f>IF(D180&gt;H180,3,IF(D180&gt;I180,2,IF(D180&gt;J180,1,0)))</f>
        <v/>
      </c>
      <c r="AK180" s="39">
        <f>IF(M180&gt;H180,3,IF(M180&gt;I180,2,IF(M180&gt;J180,1,0)))</f>
        <v/>
      </c>
      <c r="AM180" s="39">
        <f>IF(L180&gt;H180,3,IF(L180&gt;I180,2,IF(L180&gt;J180,1,0)))</f>
        <v/>
      </c>
      <c r="AO180" s="39">
        <f>IF(C179&gt;L179,2,IF(C179&gt;N179,1,0))</f>
        <v/>
      </c>
      <c r="AP180" s="39">
        <f>SUM(AO176:AO179)</f>
        <v/>
      </c>
      <c r="AQ180" s="39">
        <f>AQ179+1</f>
        <v/>
      </c>
      <c r="AR180" s="39">
        <f>IF(AP180&gt;0,AR179+1,0)</f>
        <v/>
      </c>
      <c r="AS180" s="39">
        <f>IF(AR181=0,AR180,0)</f>
        <v/>
      </c>
      <c r="AT180" s="36" t="n"/>
      <c r="AU180" s="36" t="n"/>
      <c r="AV180" s="36" t="n"/>
      <c r="AW180" s="36" t="n"/>
      <c r="AY180" s="39">
        <f>IF(D179&lt;M179,-2,IF(D179&lt;O179,-1,0))</f>
        <v/>
      </c>
      <c r="AZ180" s="39">
        <f>SUM(AY176:AY179)</f>
        <v/>
      </c>
      <c r="BA180" s="39">
        <f>BA179+1</f>
        <v/>
      </c>
      <c r="BB180" s="39">
        <f>IF(AZ180&lt;0,BB179+1,0)</f>
        <v/>
      </c>
      <c r="BC180" s="39">
        <f>IF(BB181=0,BB180,0)</f>
        <v/>
      </c>
      <c r="BD180" s="36" t="n"/>
      <c r="BE180" s="36" t="n"/>
      <c r="BF180" s="36" t="n"/>
      <c r="BG180" s="36" t="n"/>
    </row>
    <row r="181" ht="15" customHeight="1" s="27">
      <c r="B181" s="40" t="n">
        <v>42272</v>
      </c>
      <c r="C181" s="41" t="n">
        <v>16.01</v>
      </c>
      <c r="D181" s="41" t="n">
        <v>15.62</v>
      </c>
      <c r="E181" s="41" t="n">
        <v>15.715</v>
      </c>
      <c r="F181" s="41" t="n">
        <v>15.855</v>
      </c>
      <c r="G181" s="26" t="n"/>
      <c r="H181" s="41">
        <f>AVERAGE(F161:F180)</f>
        <v/>
      </c>
      <c r="I181" s="41">
        <f>AVERAGE(F132:F180)</f>
        <v/>
      </c>
      <c r="J181" s="41">
        <f>AVERAGE(F81:F180)</f>
        <v/>
      </c>
      <c r="K181" s="41">
        <f>STDEV(F161:F180)</f>
        <v/>
      </c>
      <c r="L181" s="41">
        <f>H181+2*K181</f>
        <v/>
      </c>
      <c r="M181" s="41">
        <f>H181-2*K181</f>
        <v/>
      </c>
      <c r="N181" s="41">
        <f>H181+1.5*K181</f>
        <v/>
      </c>
      <c r="O181" s="41">
        <f>H181-1.5*K181</f>
        <v/>
      </c>
      <c r="P181" s="26" t="n"/>
      <c r="Q181" s="42">
        <f>(H180-H151)/H151</f>
        <v/>
      </c>
      <c r="R181" s="43">
        <f>IF(Q181&gt;=0.1,1,IF(Q181&gt;-0.1,0,-1))</f>
        <v/>
      </c>
      <c r="S181" s="42">
        <f>(I181-I151)/I151</f>
        <v/>
      </c>
      <c r="T181" s="43">
        <f>IF(S181&gt;=0.05,1,IF(S181&gt;-0.05,0,-1))</f>
        <v/>
      </c>
      <c r="U181" s="42">
        <f>(J180-J151)/J151</f>
        <v/>
      </c>
      <c r="V181" s="43">
        <f>IF(U181&gt;=0.03,1,IF(U181&gt;-0.03,0,-1))</f>
        <v/>
      </c>
      <c r="W181" s="43">
        <f>R181+T181+V181</f>
        <v/>
      </c>
      <c r="Y181" s="38" t="n"/>
      <c r="Z181" s="38" t="n"/>
      <c r="AA181" s="38" t="n"/>
      <c r="AB181" s="38" t="n"/>
      <c r="AC181" s="38" t="n"/>
      <c r="AD181" s="38" t="n"/>
      <c r="AE181" s="38" t="n"/>
      <c r="AG181" s="39">
        <f>IF(H181&gt;I181,IF(I181&gt;J181,4,3),IF(H181&lt;J181,IF(I181&lt;J181,0,1),2))</f>
        <v/>
      </c>
      <c r="AI181" s="39">
        <f>IF(D181&gt;H181,3,IF(D181&gt;I181,2,IF(D181&gt;J181,1,0)))</f>
        <v/>
      </c>
      <c r="AK181" s="39">
        <f>IF(M181&gt;H181,3,IF(M181&gt;I181,2,IF(M181&gt;J181,1,0)))</f>
        <v/>
      </c>
      <c r="AM181" s="39">
        <f>IF(L181&gt;H181,3,IF(L181&gt;I181,2,IF(L181&gt;J181,1,0)))</f>
        <v/>
      </c>
      <c r="AO181" s="39">
        <f>IF(C180&gt;L180,2,IF(C180&gt;N180,1,0))</f>
        <v/>
      </c>
      <c r="AP181" s="39">
        <f>SUM(AO177:AO180)</f>
        <v/>
      </c>
      <c r="AQ181" s="39">
        <f>AQ180+1</f>
        <v/>
      </c>
      <c r="AR181" s="39">
        <f>IF(AP181&gt;0,AR180+1,0)</f>
        <v/>
      </c>
      <c r="AS181" s="39">
        <f>IF(AR182=0,AR181,0)</f>
        <v/>
      </c>
      <c r="AT181" s="36" t="n"/>
      <c r="AU181" s="36" t="n"/>
      <c r="AV181" s="36" t="n"/>
      <c r="AW181" s="36" t="n"/>
      <c r="AY181" s="39">
        <f>IF(D180&lt;M180,-2,IF(D180&lt;O180,-1,0))</f>
        <v/>
      </c>
      <c r="AZ181" s="39">
        <f>SUM(AY177:AY180)</f>
        <v/>
      </c>
      <c r="BA181" s="39">
        <f>BA180+1</f>
        <v/>
      </c>
      <c r="BB181" s="39">
        <f>IF(AZ181&lt;0,BB180+1,0)</f>
        <v/>
      </c>
      <c r="BC181" s="39">
        <f>IF(BB182=0,BB181,0)</f>
        <v/>
      </c>
      <c r="BD181" s="36" t="n"/>
      <c r="BE181" s="36" t="n"/>
      <c r="BF181" s="36" t="n"/>
      <c r="BG181" s="36" t="n"/>
    </row>
    <row r="182" ht="15" customHeight="1" s="27">
      <c r="B182" s="40" t="n">
        <v>42275</v>
      </c>
      <c r="C182" s="41" t="n">
        <v>15.915</v>
      </c>
      <c r="D182" s="41" t="n">
        <v>15.31</v>
      </c>
      <c r="E182" s="41" t="n">
        <v>15.8</v>
      </c>
      <c r="F182" s="41" t="n">
        <v>15.33</v>
      </c>
      <c r="G182" s="26" t="n"/>
      <c r="H182" s="41">
        <f>AVERAGE(F162:F181)</f>
        <v/>
      </c>
      <c r="I182" s="41">
        <f>AVERAGE(F133:F181)</f>
        <v/>
      </c>
      <c r="J182" s="41">
        <f>AVERAGE(F82:F181)</f>
        <v/>
      </c>
      <c r="K182" s="41">
        <f>STDEV(F162:F181)</f>
        <v/>
      </c>
      <c r="L182" s="41">
        <f>H182+2*K182</f>
        <v/>
      </c>
      <c r="M182" s="41">
        <f>H182-2*K182</f>
        <v/>
      </c>
      <c r="N182" s="41">
        <f>H182+1.5*K182</f>
        <v/>
      </c>
      <c r="O182" s="41">
        <f>H182-1.5*K182</f>
        <v/>
      </c>
      <c r="P182" s="26" t="n"/>
      <c r="Q182" s="42">
        <f>(H181-H152)/H152</f>
        <v/>
      </c>
      <c r="R182" s="43">
        <f>IF(Q182&gt;=0.1,1,IF(Q182&gt;-0.1,0,-1))</f>
        <v/>
      </c>
      <c r="S182" s="42">
        <f>(I182-I152)/I152</f>
        <v/>
      </c>
      <c r="T182" s="43">
        <f>IF(S182&gt;=0.05,1,IF(S182&gt;-0.05,0,-1))</f>
        <v/>
      </c>
      <c r="U182" s="42">
        <f>(J181-J152)/J152</f>
        <v/>
      </c>
      <c r="V182" s="43">
        <f>IF(U182&gt;=0.03,1,IF(U182&gt;-0.03,0,-1))</f>
        <v/>
      </c>
      <c r="W182" s="43">
        <f>R182+T182+V182</f>
        <v/>
      </c>
      <c r="Y182" s="38" t="n"/>
      <c r="Z182" s="38" t="n"/>
      <c r="AA182" s="38" t="n"/>
      <c r="AB182" s="38" t="n"/>
      <c r="AC182" s="38" t="n"/>
      <c r="AD182" s="38" t="n"/>
      <c r="AE182" s="38" t="n"/>
      <c r="AG182" s="39">
        <f>IF(H182&gt;I182,IF(I182&gt;J182,4,3),IF(H182&lt;J182,IF(I182&lt;J182,0,1),2))</f>
        <v/>
      </c>
      <c r="AI182" s="39">
        <f>IF(D182&gt;H182,3,IF(D182&gt;I182,2,IF(D182&gt;J182,1,0)))</f>
        <v/>
      </c>
      <c r="AK182" s="39">
        <f>IF(M182&gt;H182,3,IF(M182&gt;I182,2,IF(M182&gt;J182,1,0)))</f>
        <v/>
      </c>
      <c r="AM182" s="39">
        <f>IF(L182&gt;H182,3,IF(L182&gt;I182,2,IF(L182&gt;J182,1,0)))</f>
        <v/>
      </c>
      <c r="AO182" s="39">
        <f>IF(C181&gt;L181,2,IF(C181&gt;N181,1,0))</f>
        <v/>
      </c>
      <c r="AP182" s="39">
        <f>SUM(AO178:AO181)</f>
        <v/>
      </c>
      <c r="AQ182" s="39">
        <f>AQ181+1</f>
        <v/>
      </c>
      <c r="AR182" s="39">
        <f>IF(AP182&gt;0,AR181+1,0)</f>
        <v/>
      </c>
      <c r="AS182" s="39">
        <f>IF(AR183=0,AR182,0)</f>
        <v/>
      </c>
      <c r="AT182" s="36" t="n"/>
      <c r="AU182" s="36" t="n"/>
      <c r="AV182" s="36" t="n"/>
      <c r="AW182" s="36" t="n"/>
      <c r="AY182" s="39">
        <f>IF(D181&lt;M181,-2,IF(D181&lt;O181,-1,0))</f>
        <v/>
      </c>
      <c r="AZ182" s="39">
        <f>SUM(AY178:AY181)</f>
        <v/>
      </c>
      <c r="BA182" s="39">
        <f>BA181+1</f>
        <v/>
      </c>
      <c r="BB182" s="39">
        <f>IF(AZ182&lt;0,BB181+1,0)</f>
        <v/>
      </c>
      <c r="BC182" s="39">
        <f>IF(BB183=0,BB182,0)</f>
        <v/>
      </c>
      <c r="BD182" s="36" t="n"/>
      <c r="BE182" s="36" t="n"/>
      <c r="BF182" s="36" t="n"/>
      <c r="BG182" s="36" t="n"/>
    </row>
    <row r="183" ht="15" customHeight="1" s="27">
      <c r="B183" s="40" t="n">
        <v>42276</v>
      </c>
      <c r="C183" s="41" t="n">
        <v>15.65</v>
      </c>
      <c r="D183" s="41" t="n">
        <v>15.195</v>
      </c>
      <c r="E183" s="41" t="n">
        <v>15.21</v>
      </c>
      <c r="F183" s="41" t="n">
        <v>15.475</v>
      </c>
      <c r="G183" s="26" t="n"/>
      <c r="H183" s="41">
        <f>AVERAGE(F163:F182)</f>
        <v/>
      </c>
      <c r="I183" s="41">
        <f>AVERAGE(F134:F182)</f>
        <v/>
      </c>
      <c r="J183" s="41">
        <f>AVERAGE(F83:F182)</f>
        <v/>
      </c>
      <c r="K183" s="41">
        <f>STDEV(F163:F182)</f>
        <v/>
      </c>
      <c r="L183" s="41">
        <f>H183+2*K183</f>
        <v/>
      </c>
      <c r="M183" s="41">
        <f>H183-2*K183</f>
        <v/>
      </c>
      <c r="N183" s="41">
        <f>H183+1.5*K183</f>
        <v/>
      </c>
      <c r="O183" s="41">
        <f>H183-1.5*K183</f>
        <v/>
      </c>
      <c r="P183" s="26" t="n"/>
      <c r="Q183" s="42">
        <f>(H182-H153)/H153</f>
        <v/>
      </c>
      <c r="R183" s="43">
        <f>IF(Q183&gt;=0.1,1,IF(Q183&gt;-0.1,0,-1))</f>
        <v/>
      </c>
      <c r="S183" s="42">
        <f>(I183-I153)/I153</f>
        <v/>
      </c>
      <c r="T183" s="43">
        <f>IF(S183&gt;=0.05,1,IF(S183&gt;-0.05,0,-1))</f>
        <v/>
      </c>
      <c r="U183" s="42">
        <f>(J182-J153)/J153</f>
        <v/>
      </c>
      <c r="V183" s="43">
        <f>IF(U183&gt;=0.03,1,IF(U183&gt;-0.03,0,-1))</f>
        <v/>
      </c>
      <c r="W183" s="43">
        <f>R183+T183+V183</f>
        <v/>
      </c>
      <c r="Y183" s="38" t="n"/>
      <c r="Z183" s="38" t="n"/>
      <c r="AA183" s="38" t="n"/>
      <c r="AB183" s="38" t="n"/>
      <c r="AC183" s="38" t="n"/>
      <c r="AD183" s="38" t="n"/>
      <c r="AE183" s="38" t="n"/>
      <c r="AG183" s="39">
        <f>IF(H183&gt;I183,IF(I183&gt;J183,4,3),IF(H183&lt;J183,IF(I183&lt;J183,0,1),2))</f>
        <v/>
      </c>
      <c r="AI183" s="39">
        <f>IF(D183&gt;H183,3,IF(D183&gt;I183,2,IF(D183&gt;J183,1,0)))</f>
        <v/>
      </c>
      <c r="AK183" s="39">
        <f>IF(M183&gt;H183,3,IF(M183&gt;I183,2,IF(M183&gt;J183,1,0)))</f>
        <v/>
      </c>
      <c r="AM183" s="39">
        <f>IF(L183&gt;H183,3,IF(L183&gt;I183,2,IF(L183&gt;J183,1,0)))</f>
        <v/>
      </c>
      <c r="AO183" s="39">
        <f>IF(C182&gt;L182,2,IF(C182&gt;N182,1,0))</f>
        <v/>
      </c>
      <c r="AP183" s="39">
        <f>SUM(AO179:AO182)</f>
        <v/>
      </c>
      <c r="AQ183" s="39">
        <f>AQ182+1</f>
        <v/>
      </c>
      <c r="AR183" s="39">
        <f>IF(AP183&gt;0,AR182+1,0)</f>
        <v/>
      </c>
      <c r="AS183" s="39">
        <f>IF(AR184=0,AR183,0)</f>
        <v/>
      </c>
      <c r="AT183" s="36" t="n"/>
      <c r="AU183" s="36" t="n"/>
      <c r="AV183" s="36" t="n"/>
      <c r="AW183" s="36" t="n"/>
      <c r="AY183" s="39">
        <f>IF(D182&lt;M182,-2,IF(D182&lt;O182,-1,0))</f>
        <v/>
      </c>
      <c r="AZ183" s="39">
        <f>SUM(AY179:AY182)</f>
        <v/>
      </c>
      <c r="BA183" s="39">
        <f>BA182+1</f>
        <v/>
      </c>
      <c r="BB183" s="39">
        <f>IF(AZ183&lt;0,BB182+1,0)</f>
        <v/>
      </c>
      <c r="BC183" s="39">
        <f>IF(BB184=0,BB183,0)</f>
        <v/>
      </c>
      <c r="BD183" s="36" t="n"/>
      <c r="BE183" s="36" t="n"/>
      <c r="BF183" s="36" t="n"/>
      <c r="BG183" s="36" t="n"/>
    </row>
    <row r="184" ht="15" customHeight="1" s="27">
      <c r="B184" s="40" t="n">
        <v>42277</v>
      </c>
      <c r="C184" s="41" t="n">
        <v>15.8</v>
      </c>
      <c r="D184" s="41" t="n">
        <v>15.63</v>
      </c>
      <c r="E184" s="41" t="n">
        <v>15.675</v>
      </c>
      <c r="F184" s="41" t="n">
        <v>15.765</v>
      </c>
      <c r="G184" s="26" t="n"/>
      <c r="H184" s="41">
        <f>AVERAGE(F164:F183)</f>
        <v/>
      </c>
      <c r="I184" s="41">
        <f>AVERAGE(F135:F183)</f>
        <v/>
      </c>
      <c r="J184" s="41">
        <f>AVERAGE(F84:F183)</f>
        <v/>
      </c>
      <c r="K184" s="41">
        <f>STDEV(F164:F183)</f>
        <v/>
      </c>
      <c r="L184" s="41">
        <f>H184+2*K184</f>
        <v/>
      </c>
      <c r="M184" s="41">
        <f>H184-2*K184</f>
        <v/>
      </c>
      <c r="N184" s="41">
        <f>H184+1.5*K184</f>
        <v/>
      </c>
      <c r="O184" s="41">
        <f>H184-1.5*K184</f>
        <v/>
      </c>
      <c r="P184" s="26" t="n"/>
      <c r="Q184" s="42">
        <f>(H183-H154)/H154</f>
        <v/>
      </c>
      <c r="R184" s="43">
        <f>IF(Q184&gt;=0.1,1,IF(Q184&gt;-0.1,0,-1))</f>
        <v/>
      </c>
      <c r="S184" s="42">
        <f>(I184-I154)/I154</f>
        <v/>
      </c>
      <c r="T184" s="43">
        <f>IF(S184&gt;=0.05,1,IF(S184&gt;-0.05,0,-1))</f>
        <v/>
      </c>
      <c r="U184" s="42">
        <f>(J183-J154)/J154</f>
        <v/>
      </c>
      <c r="V184" s="43">
        <f>IF(U184&gt;=0.03,1,IF(U184&gt;-0.03,0,-1))</f>
        <v/>
      </c>
      <c r="W184" s="43">
        <f>R184+T184+V184</f>
        <v/>
      </c>
      <c r="Y184" s="38" t="n"/>
      <c r="Z184" s="38" t="n"/>
      <c r="AA184" s="38" t="n"/>
      <c r="AB184" s="38" t="n"/>
      <c r="AC184" s="38" t="n"/>
      <c r="AD184" s="38" t="n"/>
      <c r="AE184" s="38" t="n"/>
      <c r="AG184" s="39">
        <f>IF(H184&gt;I184,IF(I184&gt;J184,4,3),IF(H184&lt;J184,IF(I184&lt;J184,0,1),2))</f>
        <v/>
      </c>
      <c r="AI184" s="39">
        <f>IF(D184&gt;H184,3,IF(D184&gt;I184,2,IF(D184&gt;J184,1,0)))</f>
        <v/>
      </c>
      <c r="AK184" s="39">
        <f>IF(M184&gt;H184,3,IF(M184&gt;I184,2,IF(M184&gt;J184,1,0)))</f>
        <v/>
      </c>
      <c r="AM184" s="39">
        <f>IF(L184&gt;H184,3,IF(L184&gt;I184,2,IF(L184&gt;J184,1,0)))</f>
        <v/>
      </c>
      <c r="AO184" s="39">
        <f>IF(C183&gt;L183,2,IF(C183&gt;N183,1,0))</f>
        <v/>
      </c>
      <c r="AP184" s="39">
        <f>SUM(AO180:AO183)</f>
        <v/>
      </c>
      <c r="AQ184" s="39">
        <f>AQ183+1</f>
        <v/>
      </c>
      <c r="AR184" s="39">
        <f>IF(AP184&gt;0,AR183+1,0)</f>
        <v/>
      </c>
      <c r="AS184" s="39">
        <f>IF(AR185=0,AR184,0)</f>
        <v/>
      </c>
      <c r="AT184" s="36" t="n"/>
      <c r="AU184" s="36" t="n"/>
      <c r="AV184" s="36" t="n"/>
      <c r="AW184" s="36" t="n"/>
      <c r="AY184" s="39">
        <f>IF(D183&lt;M183,-2,IF(D183&lt;O183,-1,0))</f>
        <v/>
      </c>
      <c r="AZ184" s="39">
        <f>SUM(AY180:AY183)</f>
        <v/>
      </c>
      <c r="BA184" s="39">
        <f>BA183+1</f>
        <v/>
      </c>
      <c r="BB184" s="39">
        <f>IF(AZ184&lt;0,BB183+1,0)</f>
        <v/>
      </c>
      <c r="BC184" s="39">
        <f>IF(BB185=0,BB184,0)</f>
        <v/>
      </c>
      <c r="BD184" s="36" t="n"/>
      <c r="BE184" s="36" t="n"/>
      <c r="BF184" s="36" t="n"/>
      <c r="BG184" s="36" t="n"/>
    </row>
    <row r="185" ht="15" customHeight="1" s="27">
      <c r="B185" s="40" t="n">
        <v>42278</v>
      </c>
      <c r="C185" s="41" t="n">
        <v>15.935</v>
      </c>
      <c r="D185" s="41" t="n">
        <v>15.41</v>
      </c>
      <c r="E185" s="41" t="n">
        <v>15.92</v>
      </c>
      <c r="F185" s="41" t="n">
        <v>15.45</v>
      </c>
      <c r="G185" s="26" t="n"/>
      <c r="H185" s="41">
        <f>AVERAGE(F165:F184)</f>
        <v/>
      </c>
      <c r="I185" s="41">
        <f>AVERAGE(F136:F184)</f>
        <v/>
      </c>
      <c r="J185" s="41">
        <f>AVERAGE(F85:F184)</f>
        <v/>
      </c>
      <c r="K185" s="41">
        <f>STDEV(F165:F184)</f>
        <v/>
      </c>
      <c r="L185" s="41">
        <f>H185+2*K185</f>
        <v/>
      </c>
      <c r="M185" s="41">
        <f>H185-2*K185</f>
        <v/>
      </c>
      <c r="N185" s="41">
        <f>H185+1.5*K185</f>
        <v/>
      </c>
      <c r="O185" s="41">
        <f>H185-1.5*K185</f>
        <v/>
      </c>
      <c r="P185" s="26" t="n"/>
      <c r="Q185" s="42">
        <f>(H184-H155)/H155</f>
        <v/>
      </c>
      <c r="R185" s="43">
        <f>IF(Q185&gt;=0.1,1,IF(Q185&gt;-0.1,0,-1))</f>
        <v/>
      </c>
      <c r="S185" s="42">
        <f>(I185-I155)/I155</f>
        <v/>
      </c>
      <c r="T185" s="43">
        <f>IF(S185&gt;=0.05,1,IF(S185&gt;-0.05,0,-1))</f>
        <v/>
      </c>
      <c r="U185" s="42">
        <f>(J184-J155)/J155</f>
        <v/>
      </c>
      <c r="V185" s="43">
        <f>IF(U185&gt;=0.03,1,IF(U185&gt;-0.03,0,-1))</f>
        <v/>
      </c>
      <c r="W185" s="43">
        <f>R185+T185+V185</f>
        <v/>
      </c>
      <c r="Y185" s="38" t="n"/>
      <c r="Z185" s="38" t="n"/>
      <c r="AA185" s="38" t="n"/>
      <c r="AB185" s="38" t="n"/>
      <c r="AC185" s="38" t="n"/>
      <c r="AD185" s="38" t="n"/>
      <c r="AE185" s="38" t="n"/>
      <c r="AG185" s="39">
        <f>IF(H185&gt;I185,IF(I185&gt;J185,4,3),IF(H185&lt;J185,IF(I185&lt;J185,0,1),2))</f>
        <v/>
      </c>
      <c r="AI185" s="39">
        <f>IF(D185&gt;H185,3,IF(D185&gt;I185,2,IF(D185&gt;J185,1,0)))</f>
        <v/>
      </c>
      <c r="AK185" s="39">
        <f>IF(M185&gt;H185,3,IF(M185&gt;I185,2,IF(M185&gt;J185,1,0)))</f>
        <v/>
      </c>
      <c r="AM185" s="39">
        <f>IF(L185&gt;H185,3,IF(L185&gt;I185,2,IF(L185&gt;J185,1,0)))</f>
        <v/>
      </c>
      <c r="AO185" s="39">
        <f>IF(C184&gt;L184,2,IF(C184&gt;N184,1,0))</f>
        <v/>
      </c>
      <c r="AP185" s="39">
        <f>SUM(AO181:AO184)</f>
        <v/>
      </c>
      <c r="AQ185" s="39">
        <f>AQ184+1</f>
        <v/>
      </c>
      <c r="AR185" s="39">
        <f>IF(AP185&gt;0,AR184+1,0)</f>
        <v/>
      </c>
      <c r="AS185" s="39">
        <f>IF(AR186=0,AR185,0)</f>
        <v/>
      </c>
      <c r="AT185" s="36" t="n"/>
      <c r="AU185" s="36" t="n"/>
      <c r="AV185" s="36" t="n"/>
      <c r="AW185" s="36" t="n"/>
      <c r="AY185" s="39">
        <f>IF(D184&lt;M184,-2,IF(D184&lt;O184,-1,0))</f>
        <v/>
      </c>
      <c r="AZ185" s="39">
        <f>SUM(AY181:AY184)</f>
        <v/>
      </c>
      <c r="BA185" s="39">
        <f>BA184+1</f>
        <v/>
      </c>
      <c r="BB185" s="39">
        <f>IF(AZ185&lt;0,BB184+1,0)</f>
        <v/>
      </c>
      <c r="BC185" s="39">
        <f>IF(BB186=0,BB185,0)</f>
        <v/>
      </c>
      <c r="BD185" s="36" t="n"/>
      <c r="BE185" s="36" t="n"/>
      <c r="BF185" s="36" t="n"/>
      <c r="BG185" s="36" t="n"/>
    </row>
    <row r="186" ht="15" customHeight="1" s="27">
      <c r="B186" s="40" t="n">
        <v>42279</v>
      </c>
      <c r="C186" s="41" t="n">
        <v>15.93</v>
      </c>
      <c r="D186" s="41" t="n">
        <v>15.5</v>
      </c>
      <c r="E186" s="41" t="n">
        <v>15.59</v>
      </c>
      <c r="F186" s="41" t="n">
        <v>15.805</v>
      </c>
      <c r="G186" s="26" t="n"/>
      <c r="H186" s="41">
        <f>AVERAGE(F166:F185)</f>
        <v/>
      </c>
      <c r="I186" s="41">
        <f>AVERAGE(F137:F185)</f>
        <v/>
      </c>
      <c r="J186" s="41">
        <f>AVERAGE(F86:F185)</f>
        <v/>
      </c>
      <c r="K186" s="41">
        <f>STDEV(F166:F185)</f>
        <v/>
      </c>
      <c r="L186" s="41">
        <f>H186+2*K186</f>
        <v/>
      </c>
      <c r="M186" s="41">
        <f>H186-2*K186</f>
        <v/>
      </c>
      <c r="N186" s="41">
        <f>H186+1.5*K186</f>
        <v/>
      </c>
      <c r="O186" s="41">
        <f>H186-1.5*K186</f>
        <v/>
      </c>
      <c r="P186" s="26" t="n"/>
      <c r="Q186" s="42">
        <f>(H185-H156)/H156</f>
        <v/>
      </c>
      <c r="R186" s="43">
        <f>IF(Q186&gt;=0.1,1,IF(Q186&gt;-0.1,0,-1))</f>
        <v/>
      </c>
      <c r="S186" s="42">
        <f>(I186-I156)/I156</f>
        <v/>
      </c>
      <c r="T186" s="43">
        <f>IF(S186&gt;=0.05,1,IF(S186&gt;-0.05,0,-1))</f>
        <v/>
      </c>
      <c r="U186" s="42">
        <f>(J185-J156)/J156</f>
        <v/>
      </c>
      <c r="V186" s="43">
        <f>IF(U186&gt;=0.03,1,IF(U186&gt;-0.03,0,-1))</f>
        <v/>
      </c>
      <c r="W186" s="43">
        <f>R186+T186+V186</f>
        <v/>
      </c>
      <c r="Y186" s="38" t="n"/>
      <c r="Z186" s="38" t="n"/>
      <c r="AA186" s="38" t="n"/>
      <c r="AB186" s="38" t="n"/>
      <c r="AC186" s="38" t="n"/>
      <c r="AD186" s="38" t="n"/>
      <c r="AE186" s="38" t="n"/>
      <c r="AG186" s="39">
        <f>IF(H186&gt;I186,IF(I186&gt;J186,4,3),IF(H186&lt;J186,IF(I186&lt;J186,0,1),2))</f>
        <v/>
      </c>
      <c r="AI186" s="39">
        <f>IF(D186&gt;H186,3,IF(D186&gt;I186,2,IF(D186&gt;J186,1,0)))</f>
        <v/>
      </c>
      <c r="AK186" s="39">
        <f>IF(M186&gt;H186,3,IF(M186&gt;I186,2,IF(M186&gt;J186,1,0)))</f>
        <v/>
      </c>
      <c r="AM186" s="39">
        <f>IF(L186&gt;H186,3,IF(L186&gt;I186,2,IF(L186&gt;J186,1,0)))</f>
        <v/>
      </c>
      <c r="AO186" s="39">
        <f>IF(C185&gt;L185,2,IF(C185&gt;N185,1,0))</f>
        <v/>
      </c>
      <c r="AP186" s="39">
        <f>SUM(AO182:AO185)</f>
        <v/>
      </c>
      <c r="AQ186" s="39">
        <f>AQ185+1</f>
        <v/>
      </c>
      <c r="AR186" s="39">
        <f>IF(AP186&gt;0,AR185+1,0)</f>
        <v/>
      </c>
      <c r="AS186" s="39">
        <f>IF(AR187=0,AR186,0)</f>
        <v/>
      </c>
      <c r="AT186" s="36" t="n"/>
      <c r="AU186" s="36" t="n"/>
      <c r="AV186" s="36" t="n"/>
      <c r="AW186" s="36" t="n"/>
      <c r="AY186" s="39">
        <f>IF(D185&lt;M185,-2,IF(D185&lt;O185,-1,0))</f>
        <v/>
      </c>
      <c r="AZ186" s="39">
        <f>SUM(AY182:AY185)</f>
        <v/>
      </c>
      <c r="BA186" s="39">
        <f>BA185+1</f>
        <v/>
      </c>
      <c r="BB186" s="39">
        <f>IF(AZ186&lt;0,BB185+1,0)</f>
        <v/>
      </c>
      <c r="BC186" s="39">
        <f>IF(BB187=0,BB186,0)</f>
        <v/>
      </c>
      <c r="BD186" s="36" t="n"/>
      <c r="BE186" s="36" t="n"/>
      <c r="BF186" s="36" t="n"/>
      <c r="BG186" s="36" t="n"/>
    </row>
    <row r="187" ht="15" customHeight="1" s="27">
      <c r="B187" s="40" t="n">
        <v>42282</v>
      </c>
      <c r="C187" s="41" t="n">
        <v>16.495</v>
      </c>
      <c r="D187" s="41" t="n">
        <v>16.01</v>
      </c>
      <c r="E187" s="41" t="n">
        <v>16.04</v>
      </c>
      <c r="F187" s="41" t="n">
        <v>16.45</v>
      </c>
      <c r="G187" s="26" t="n"/>
      <c r="H187" s="41">
        <f>AVERAGE(F167:F186)</f>
        <v/>
      </c>
      <c r="I187" s="41">
        <f>AVERAGE(F138:F186)</f>
        <v/>
      </c>
      <c r="J187" s="41">
        <f>AVERAGE(F87:F186)</f>
        <v/>
      </c>
      <c r="K187" s="41">
        <f>STDEV(F167:F186)</f>
        <v/>
      </c>
      <c r="L187" s="41">
        <f>H187+2*K187</f>
        <v/>
      </c>
      <c r="M187" s="41">
        <f>H187-2*K187</f>
        <v/>
      </c>
      <c r="N187" s="41">
        <f>H187+1.5*K187</f>
        <v/>
      </c>
      <c r="O187" s="41">
        <f>H187-1.5*K187</f>
        <v/>
      </c>
      <c r="P187" s="26" t="n"/>
      <c r="Q187" s="42">
        <f>(H186-H157)/H157</f>
        <v/>
      </c>
      <c r="R187" s="43">
        <f>IF(Q187&gt;=0.1,1,IF(Q187&gt;-0.1,0,-1))</f>
        <v/>
      </c>
      <c r="S187" s="42">
        <f>(I187-I157)/I157</f>
        <v/>
      </c>
      <c r="T187" s="43">
        <f>IF(S187&gt;=0.05,1,IF(S187&gt;-0.05,0,-1))</f>
        <v/>
      </c>
      <c r="U187" s="42">
        <f>(J186-J157)/J157</f>
        <v/>
      </c>
      <c r="V187" s="43">
        <f>IF(U187&gt;=0.03,1,IF(U187&gt;-0.03,0,-1))</f>
        <v/>
      </c>
      <c r="W187" s="43">
        <f>R187+T187+V187</f>
        <v/>
      </c>
      <c r="Y187" s="38" t="n"/>
      <c r="Z187" s="38" t="n"/>
      <c r="AA187" s="38" t="n"/>
      <c r="AB187" s="38" t="n"/>
      <c r="AC187" s="38" t="n"/>
      <c r="AD187" s="38" t="n"/>
      <c r="AE187" s="38" t="n"/>
      <c r="AG187" s="39">
        <f>IF(H187&gt;I187,IF(I187&gt;J187,4,3),IF(H187&lt;J187,IF(I187&lt;J187,0,1),2))</f>
        <v/>
      </c>
      <c r="AI187" s="39">
        <f>IF(D187&gt;H187,3,IF(D187&gt;I187,2,IF(D187&gt;J187,1,0)))</f>
        <v/>
      </c>
      <c r="AK187" s="39">
        <f>IF(M187&gt;H187,3,IF(M187&gt;I187,2,IF(M187&gt;J187,1,0)))</f>
        <v/>
      </c>
      <c r="AM187" s="39">
        <f>IF(L187&gt;H187,3,IF(L187&gt;I187,2,IF(L187&gt;J187,1,0)))</f>
        <v/>
      </c>
      <c r="AO187" s="39">
        <f>IF(C186&gt;L186,2,IF(C186&gt;N186,1,0))</f>
        <v/>
      </c>
      <c r="AP187" s="39">
        <f>SUM(AO183:AO186)</f>
        <v/>
      </c>
      <c r="AQ187" s="39">
        <f>AQ186+1</f>
        <v/>
      </c>
      <c r="AR187" s="39">
        <f>IF(AP187&gt;0,AR186+1,0)</f>
        <v/>
      </c>
      <c r="AS187" s="39">
        <f>IF(AR188=0,AR187,0)</f>
        <v/>
      </c>
      <c r="AT187" s="36" t="n"/>
      <c r="AU187" s="36" t="n"/>
      <c r="AV187" s="36" t="n"/>
      <c r="AW187" s="36" t="n"/>
      <c r="AY187" s="39">
        <f>IF(D186&lt;M186,-2,IF(D186&lt;O186,-1,0))</f>
        <v/>
      </c>
      <c r="AZ187" s="39">
        <f>SUM(AY183:AY186)</f>
        <v/>
      </c>
      <c r="BA187" s="39">
        <f>BA186+1</f>
        <v/>
      </c>
      <c r="BB187" s="39">
        <f>IF(AZ187&lt;0,BB186+1,0)</f>
        <v/>
      </c>
      <c r="BC187" s="39">
        <f>IF(BB188=0,BB187,0)</f>
        <v/>
      </c>
      <c r="BD187" s="36" t="n"/>
      <c r="BE187" s="36" t="n"/>
      <c r="BF187" s="36" t="n"/>
      <c r="BG187" s="36" t="n"/>
    </row>
    <row r="188" ht="15" customHeight="1" s="27">
      <c r="B188" s="40" t="n">
        <v>42283</v>
      </c>
      <c r="C188" s="41" t="n">
        <v>16.5</v>
      </c>
      <c r="D188" s="41" t="n">
        <v>16.155</v>
      </c>
      <c r="E188" s="41" t="n">
        <v>16.495</v>
      </c>
      <c r="F188" s="41" t="n">
        <v>16.405</v>
      </c>
      <c r="G188" s="26" t="n"/>
      <c r="H188" s="41">
        <f>AVERAGE(F168:F187)</f>
        <v/>
      </c>
      <c r="I188" s="41">
        <f>AVERAGE(F139:F187)</f>
        <v/>
      </c>
      <c r="J188" s="41">
        <f>AVERAGE(F88:F187)</f>
        <v/>
      </c>
      <c r="K188" s="41">
        <f>STDEV(F168:F187)</f>
        <v/>
      </c>
      <c r="L188" s="41">
        <f>H188+2*K188</f>
        <v/>
      </c>
      <c r="M188" s="41">
        <f>H188-2*K188</f>
        <v/>
      </c>
      <c r="N188" s="41">
        <f>H188+1.5*K188</f>
        <v/>
      </c>
      <c r="O188" s="41">
        <f>H188-1.5*K188</f>
        <v/>
      </c>
      <c r="P188" s="26" t="n"/>
      <c r="Q188" s="42">
        <f>(H187-H158)/H158</f>
        <v/>
      </c>
      <c r="R188" s="43">
        <f>IF(Q188&gt;=0.1,1,IF(Q188&gt;-0.1,0,-1))</f>
        <v/>
      </c>
      <c r="S188" s="42">
        <f>(I188-I158)/I158</f>
        <v/>
      </c>
      <c r="T188" s="43">
        <f>IF(S188&gt;=0.05,1,IF(S188&gt;-0.05,0,-1))</f>
        <v/>
      </c>
      <c r="U188" s="42">
        <f>(J187-J158)/J158</f>
        <v/>
      </c>
      <c r="V188" s="43">
        <f>IF(U188&gt;=0.03,1,IF(U188&gt;-0.03,0,-1))</f>
        <v/>
      </c>
      <c r="W188" s="43">
        <f>R188+T188+V188</f>
        <v/>
      </c>
      <c r="Y188" s="38" t="n"/>
      <c r="Z188" s="38" t="n"/>
      <c r="AA188" s="38" t="n"/>
      <c r="AB188" s="38" t="n"/>
      <c r="AC188" s="38" t="n"/>
      <c r="AD188" s="38" t="n"/>
      <c r="AE188" s="38" t="n"/>
      <c r="AG188" s="39">
        <f>IF(H188&gt;I188,IF(I188&gt;J188,4,3),IF(H188&lt;J188,IF(I188&lt;J188,0,1),2))</f>
        <v/>
      </c>
      <c r="AI188" s="39">
        <f>IF(D188&gt;H188,3,IF(D188&gt;I188,2,IF(D188&gt;J188,1,0)))</f>
        <v/>
      </c>
      <c r="AK188" s="39">
        <f>IF(M188&gt;H188,3,IF(M188&gt;I188,2,IF(M188&gt;J188,1,0)))</f>
        <v/>
      </c>
      <c r="AM188" s="39">
        <f>IF(L188&gt;H188,3,IF(L188&gt;I188,2,IF(L188&gt;J188,1,0)))</f>
        <v/>
      </c>
      <c r="AO188" s="39">
        <f>IF(C187&gt;L187,2,IF(C187&gt;N187,1,0))</f>
        <v/>
      </c>
      <c r="AP188" s="39">
        <f>SUM(AO184:AO187)</f>
        <v/>
      </c>
      <c r="AQ188" s="39">
        <f>AQ187+1</f>
        <v/>
      </c>
      <c r="AR188" s="39">
        <f>IF(AP188&gt;0,AR187+1,0)</f>
        <v/>
      </c>
      <c r="AS188" s="39">
        <f>IF(AR189=0,AR188,0)</f>
        <v/>
      </c>
      <c r="AT188" s="36" t="n"/>
      <c r="AU188" s="36" t="n"/>
      <c r="AV188" s="36" t="n"/>
      <c r="AW188" s="36" t="n"/>
      <c r="AY188" s="39">
        <f>IF(D187&lt;M187,-2,IF(D187&lt;O187,-1,0))</f>
        <v/>
      </c>
      <c r="AZ188" s="39">
        <f>SUM(AY184:AY187)</f>
        <v/>
      </c>
      <c r="BA188" s="39">
        <f>BA187+1</f>
        <v/>
      </c>
      <c r="BB188" s="39">
        <f>IF(AZ188&lt;0,BB187+1,0)</f>
        <v/>
      </c>
      <c r="BC188" s="39">
        <f>IF(BB189=0,BB188,0)</f>
        <v/>
      </c>
      <c r="BD188" s="36" t="n"/>
      <c r="BE188" s="36" t="n"/>
      <c r="BF188" s="36" t="n"/>
      <c r="BG188" s="36" t="n"/>
    </row>
    <row r="189" ht="15" customHeight="1" s="27">
      <c r="B189" s="40" t="n">
        <v>42284</v>
      </c>
      <c r="C189" s="41" t="n">
        <v>17.07</v>
      </c>
      <c r="D189" s="41" t="n">
        <v>16.465</v>
      </c>
      <c r="E189" s="41" t="n">
        <v>16.48</v>
      </c>
      <c r="F189" s="41" t="n">
        <v>16.77</v>
      </c>
      <c r="G189" s="26" t="n"/>
      <c r="H189" s="41">
        <f>AVERAGE(F169:F188)</f>
        <v/>
      </c>
      <c r="I189" s="41">
        <f>AVERAGE(F140:F188)</f>
        <v/>
      </c>
      <c r="J189" s="41">
        <f>AVERAGE(F89:F188)</f>
        <v/>
      </c>
      <c r="K189" s="41">
        <f>STDEV(F169:F188)</f>
        <v/>
      </c>
      <c r="L189" s="41">
        <f>H189+2*K189</f>
        <v/>
      </c>
      <c r="M189" s="41">
        <f>H189-2*K189</f>
        <v/>
      </c>
      <c r="N189" s="41">
        <f>H189+1.5*K189</f>
        <v/>
      </c>
      <c r="O189" s="41">
        <f>H189-1.5*K189</f>
        <v/>
      </c>
      <c r="P189" s="26" t="n"/>
      <c r="Q189" s="42">
        <f>(H188-H159)/H159</f>
        <v/>
      </c>
      <c r="R189" s="43">
        <f>IF(Q189&gt;=0.1,1,IF(Q189&gt;-0.1,0,-1))</f>
        <v/>
      </c>
      <c r="S189" s="42">
        <f>(I189-I159)/I159</f>
        <v/>
      </c>
      <c r="T189" s="43">
        <f>IF(S189&gt;=0.05,1,IF(S189&gt;-0.05,0,-1))</f>
        <v/>
      </c>
      <c r="U189" s="42">
        <f>(J188-J159)/J159</f>
        <v/>
      </c>
      <c r="V189" s="43">
        <f>IF(U189&gt;=0.03,1,IF(U189&gt;-0.03,0,-1))</f>
        <v/>
      </c>
      <c r="W189" s="43">
        <f>R189+T189+V189</f>
        <v/>
      </c>
      <c r="Y189" s="38" t="n"/>
      <c r="Z189" s="38" t="n"/>
      <c r="AA189" s="38" t="n"/>
      <c r="AB189" s="38" t="n"/>
      <c r="AC189" s="38" t="n"/>
      <c r="AD189" s="38" t="n"/>
      <c r="AE189" s="38" t="n"/>
      <c r="AG189" s="39">
        <f>IF(H189&gt;I189,IF(I189&gt;J189,4,3),IF(H189&lt;J189,IF(I189&lt;J189,0,1),2))</f>
        <v/>
      </c>
      <c r="AI189" s="39">
        <f>IF(D189&gt;H189,3,IF(D189&gt;I189,2,IF(D189&gt;J189,1,0)))</f>
        <v/>
      </c>
      <c r="AK189" s="39">
        <f>IF(M189&gt;H189,3,IF(M189&gt;I189,2,IF(M189&gt;J189,1,0)))</f>
        <v/>
      </c>
      <c r="AM189" s="39">
        <f>IF(L189&gt;H189,3,IF(L189&gt;I189,2,IF(L189&gt;J189,1,0)))</f>
        <v/>
      </c>
      <c r="AO189" s="39">
        <f>IF(C188&gt;L188,2,IF(C188&gt;N188,1,0))</f>
        <v/>
      </c>
      <c r="AP189" s="39">
        <f>SUM(AO185:AO188)</f>
        <v/>
      </c>
      <c r="AQ189" s="39">
        <f>AQ188+1</f>
        <v/>
      </c>
      <c r="AR189" s="39">
        <f>IF(AP189&gt;0,AR188+1,0)</f>
        <v/>
      </c>
      <c r="AS189" s="39">
        <f>IF(AR190=0,AR189,0)</f>
        <v/>
      </c>
      <c r="AT189" s="36" t="n"/>
      <c r="AU189" s="36" t="n"/>
      <c r="AV189" s="36" t="n"/>
      <c r="AW189" s="36" t="n"/>
      <c r="AY189" s="39">
        <f>IF(D188&lt;M188,-2,IF(D188&lt;O188,-1,0))</f>
        <v/>
      </c>
      <c r="AZ189" s="39">
        <f>SUM(AY185:AY188)</f>
        <v/>
      </c>
      <c r="BA189" s="39">
        <f>BA188+1</f>
        <v/>
      </c>
      <c r="BB189" s="39">
        <f>IF(AZ189&lt;0,BB188+1,0)</f>
        <v/>
      </c>
      <c r="BC189" s="39">
        <f>IF(BB190=0,BB189,0)</f>
        <v/>
      </c>
      <c r="BD189" s="36" t="n"/>
      <c r="BE189" s="36" t="n"/>
      <c r="BF189" s="36" t="n"/>
      <c r="BG189" s="36" t="n"/>
    </row>
    <row r="190" ht="15" customHeight="1" s="27">
      <c r="B190" s="40" t="n">
        <v>42285</v>
      </c>
      <c r="C190" s="41" t="n">
        <v>16.855</v>
      </c>
      <c r="D190" s="41" t="n">
        <v>16.51</v>
      </c>
      <c r="E190" s="41" t="n">
        <v>16.755</v>
      </c>
      <c r="F190" s="41" t="n">
        <v>16.845</v>
      </c>
      <c r="G190" s="26" t="n"/>
      <c r="H190" s="41">
        <f>AVERAGE(F170:F189)</f>
        <v/>
      </c>
      <c r="I190" s="41">
        <f>AVERAGE(F141:F189)</f>
        <v/>
      </c>
      <c r="J190" s="41">
        <f>AVERAGE(F90:F189)</f>
        <v/>
      </c>
      <c r="K190" s="41">
        <f>STDEV(F170:F189)</f>
        <v/>
      </c>
      <c r="L190" s="41">
        <f>H190+2*K190</f>
        <v/>
      </c>
      <c r="M190" s="41">
        <f>H190-2*K190</f>
        <v/>
      </c>
      <c r="N190" s="41">
        <f>H190+1.5*K190</f>
        <v/>
      </c>
      <c r="O190" s="41">
        <f>H190-1.5*K190</f>
        <v/>
      </c>
      <c r="P190" s="26" t="n"/>
      <c r="Q190" s="42">
        <f>(H189-H160)/H160</f>
        <v/>
      </c>
      <c r="R190" s="43">
        <f>IF(Q190&gt;=0.1,1,IF(Q190&gt;-0.1,0,-1))</f>
        <v/>
      </c>
      <c r="S190" s="42">
        <f>(I190-I160)/I160</f>
        <v/>
      </c>
      <c r="T190" s="43">
        <f>IF(S190&gt;=0.05,1,IF(S190&gt;-0.05,0,-1))</f>
        <v/>
      </c>
      <c r="U190" s="42">
        <f>(J189-J160)/J160</f>
        <v/>
      </c>
      <c r="V190" s="43">
        <f>IF(U190&gt;=0.03,1,IF(U190&gt;-0.03,0,-1))</f>
        <v/>
      </c>
      <c r="W190" s="43">
        <f>R190+T190+V190</f>
        <v/>
      </c>
      <c r="Y190" s="38" t="n"/>
      <c r="Z190" s="38" t="n"/>
      <c r="AA190" s="38" t="n"/>
      <c r="AB190" s="38" t="n"/>
      <c r="AC190" s="38" t="n"/>
      <c r="AD190" s="38" t="n"/>
      <c r="AE190" s="38" t="n"/>
      <c r="AG190" s="39">
        <f>IF(H190&gt;I190,IF(I190&gt;J190,4,3),IF(H190&lt;J190,IF(I190&lt;J190,0,1),2))</f>
        <v/>
      </c>
      <c r="AI190" s="39">
        <f>IF(D190&gt;H190,3,IF(D190&gt;I190,2,IF(D190&gt;J190,1,0)))</f>
        <v/>
      </c>
      <c r="AK190" s="39">
        <f>IF(M190&gt;H190,3,IF(M190&gt;I190,2,IF(M190&gt;J190,1,0)))</f>
        <v/>
      </c>
      <c r="AM190" s="39">
        <f>IF(L190&gt;H190,3,IF(L190&gt;I190,2,IF(L190&gt;J190,1,0)))</f>
        <v/>
      </c>
      <c r="AO190" s="39">
        <f>IF(C189&gt;L189,2,IF(C189&gt;N189,1,0))</f>
        <v/>
      </c>
      <c r="AP190" s="39">
        <f>SUM(AO186:AO189)</f>
        <v/>
      </c>
      <c r="AQ190" s="39">
        <f>AQ189+1</f>
        <v/>
      </c>
      <c r="AR190" s="39">
        <f>IF(AP190&gt;0,AR189+1,0)</f>
        <v/>
      </c>
      <c r="AS190" s="39">
        <f>IF(AR191=0,AR190,0)</f>
        <v/>
      </c>
      <c r="AT190" s="36" t="n"/>
      <c r="AU190" s="36" t="n"/>
      <c r="AV190" s="36" t="n"/>
      <c r="AW190" s="36" t="n"/>
      <c r="AY190" s="39">
        <f>IF(D189&lt;M189,-2,IF(D189&lt;O189,-1,0))</f>
        <v/>
      </c>
      <c r="AZ190" s="39">
        <f>SUM(AY186:AY189)</f>
        <v/>
      </c>
      <c r="BA190" s="39">
        <f>BA189+1</f>
        <v/>
      </c>
      <c r="BB190" s="39">
        <f>IF(AZ190&lt;0,BB189+1,0)</f>
        <v/>
      </c>
      <c r="BC190" s="39">
        <f>IF(BB191=0,BB190,0)</f>
        <v/>
      </c>
      <c r="BD190" s="36" t="n"/>
      <c r="BE190" s="36" t="n"/>
      <c r="BF190" s="36" t="n"/>
      <c r="BG190" s="36" t="n"/>
    </row>
    <row r="191" ht="15" customHeight="1" s="27">
      <c r="B191" s="40" t="n">
        <v>42286</v>
      </c>
      <c r="C191" s="41" t="n">
        <v>17.64</v>
      </c>
      <c r="D191" s="41" t="n">
        <v>17.005</v>
      </c>
      <c r="E191" s="41" t="n">
        <v>17.015</v>
      </c>
      <c r="F191" s="41" t="n">
        <v>17.48</v>
      </c>
      <c r="G191" s="26" t="n"/>
      <c r="H191" s="41">
        <f>AVERAGE(F171:F190)</f>
        <v/>
      </c>
      <c r="I191" s="41">
        <f>AVERAGE(F142:F190)</f>
        <v/>
      </c>
      <c r="J191" s="41">
        <f>AVERAGE(F91:F190)</f>
        <v/>
      </c>
      <c r="K191" s="41">
        <f>STDEV(F171:F190)</f>
        <v/>
      </c>
      <c r="L191" s="41">
        <f>H191+2*K191</f>
        <v/>
      </c>
      <c r="M191" s="41">
        <f>H191-2*K191</f>
        <v/>
      </c>
      <c r="N191" s="41">
        <f>H191+1.5*K191</f>
        <v/>
      </c>
      <c r="O191" s="41">
        <f>H191-1.5*K191</f>
        <v/>
      </c>
      <c r="P191" s="26" t="n"/>
      <c r="Q191" s="42">
        <f>(H190-H161)/H161</f>
        <v/>
      </c>
      <c r="R191" s="43">
        <f>IF(Q191&gt;=0.1,1,IF(Q191&gt;-0.1,0,-1))</f>
        <v/>
      </c>
      <c r="S191" s="42">
        <f>(I191-I161)/I161</f>
        <v/>
      </c>
      <c r="T191" s="43">
        <f>IF(S191&gt;=0.05,1,IF(S191&gt;-0.05,0,-1))</f>
        <v/>
      </c>
      <c r="U191" s="42">
        <f>(J190-J161)/J161</f>
        <v/>
      </c>
      <c r="V191" s="43">
        <f>IF(U191&gt;=0.03,1,IF(U191&gt;-0.03,0,-1))</f>
        <v/>
      </c>
      <c r="W191" s="43">
        <f>R191+T191+V191</f>
        <v/>
      </c>
      <c r="Y191" s="38" t="n"/>
      <c r="Z191" s="38" t="n"/>
      <c r="AA191" s="38" t="n"/>
      <c r="AB191" s="38" t="n"/>
      <c r="AC191" s="38" t="n"/>
      <c r="AD191" s="38" t="n"/>
      <c r="AE191" s="38" t="n"/>
      <c r="AG191" s="39">
        <f>IF(H191&gt;I191,IF(I191&gt;J191,4,3),IF(H191&lt;J191,IF(I191&lt;J191,0,1),2))</f>
        <v/>
      </c>
      <c r="AI191" s="39">
        <f>IF(D191&gt;H191,3,IF(D191&gt;I191,2,IF(D191&gt;J191,1,0)))</f>
        <v/>
      </c>
      <c r="AK191" s="39">
        <f>IF(M191&gt;H191,3,IF(M191&gt;I191,2,IF(M191&gt;J191,1,0)))</f>
        <v/>
      </c>
      <c r="AM191" s="39">
        <f>IF(L191&gt;H191,3,IF(L191&gt;I191,2,IF(L191&gt;J191,1,0)))</f>
        <v/>
      </c>
      <c r="AO191" s="39">
        <f>IF(C190&gt;L190,2,IF(C190&gt;N190,1,0))</f>
        <v/>
      </c>
      <c r="AP191" s="39">
        <f>SUM(AO187:AO190)</f>
        <v/>
      </c>
      <c r="AQ191" s="39">
        <f>AQ190+1</f>
        <v/>
      </c>
      <c r="AR191" s="39">
        <f>IF(AP191&gt;0,AR190+1,0)</f>
        <v/>
      </c>
      <c r="AS191" s="39">
        <f>IF(AR192=0,AR191,0)</f>
        <v/>
      </c>
      <c r="AT191" s="36" t="n"/>
      <c r="AU191" s="36" t="n"/>
      <c r="AV191" s="36" t="n"/>
      <c r="AW191" s="36" t="n"/>
      <c r="AY191" s="39">
        <f>IF(D190&lt;M190,-2,IF(D190&lt;O190,-1,0))</f>
        <v/>
      </c>
      <c r="AZ191" s="39">
        <f>SUM(AY187:AY190)</f>
        <v/>
      </c>
      <c r="BA191" s="39">
        <f>BA190+1</f>
        <v/>
      </c>
      <c r="BB191" s="39">
        <f>IF(AZ191&lt;0,BB190+1,0)</f>
        <v/>
      </c>
      <c r="BC191" s="39">
        <f>IF(BB192=0,BB191,0)</f>
        <v/>
      </c>
      <c r="BD191" s="36" t="n"/>
      <c r="BE191" s="36" t="n"/>
      <c r="BF191" s="36" t="n"/>
      <c r="BG191" s="36" t="n"/>
    </row>
    <row r="192" ht="15" customHeight="1" s="27">
      <c r="B192" s="40" t="n">
        <v>42289</v>
      </c>
      <c r="C192" s="41" t="n">
        <v>18.16</v>
      </c>
      <c r="D192" s="41" t="n">
        <v>17.65</v>
      </c>
      <c r="E192" s="41" t="n">
        <v>17.67</v>
      </c>
      <c r="F192" s="41" t="n">
        <v>17.75</v>
      </c>
      <c r="G192" s="26" t="n"/>
      <c r="H192" s="41">
        <f>AVERAGE(F172:F191)</f>
        <v/>
      </c>
      <c r="I192" s="41">
        <f>AVERAGE(F143:F191)</f>
        <v/>
      </c>
      <c r="J192" s="41">
        <f>AVERAGE(F92:F191)</f>
        <v/>
      </c>
      <c r="K192" s="41">
        <f>STDEV(F172:F191)</f>
        <v/>
      </c>
      <c r="L192" s="41">
        <f>H192+2*K192</f>
        <v/>
      </c>
      <c r="M192" s="41">
        <f>H192-2*K192</f>
        <v/>
      </c>
      <c r="N192" s="41">
        <f>H192+1.5*K192</f>
        <v/>
      </c>
      <c r="O192" s="41">
        <f>H192-1.5*K192</f>
        <v/>
      </c>
      <c r="P192" s="26" t="n"/>
      <c r="Q192" s="42">
        <f>(H191-H162)/H162</f>
        <v/>
      </c>
      <c r="R192" s="43">
        <f>IF(Q192&gt;=0.1,1,IF(Q192&gt;-0.1,0,-1))</f>
        <v/>
      </c>
      <c r="S192" s="42">
        <f>(I192-I162)/I162</f>
        <v/>
      </c>
      <c r="T192" s="43">
        <f>IF(S192&gt;=0.05,1,IF(S192&gt;-0.05,0,-1))</f>
        <v/>
      </c>
      <c r="U192" s="42">
        <f>(J191-J162)/J162</f>
        <v/>
      </c>
      <c r="V192" s="43">
        <f>IF(U192&gt;=0.03,1,IF(U192&gt;-0.03,0,-1))</f>
        <v/>
      </c>
      <c r="W192" s="43">
        <f>R192+T192+V192</f>
        <v/>
      </c>
      <c r="Y192" s="38" t="n"/>
      <c r="Z192" s="38" t="n"/>
      <c r="AA192" s="38" t="n"/>
      <c r="AB192" s="38" t="n"/>
      <c r="AC192" s="38" t="n"/>
      <c r="AD192" s="38" t="n"/>
      <c r="AE192" s="38" t="n"/>
      <c r="AG192" s="39">
        <f>IF(H192&gt;I192,IF(I192&gt;J192,4,3),IF(H192&lt;J192,IF(I192&lt;J192,0,1),2))</f>
        <v/>
      </c>
      <c r="AI192" s="39">
        <f>IF(D192&gt;H192,3,IF(D192&gt;I192,2,IF(D192&gt;J192,1,0)))</f>
        <v/>
      </c>
      <c r="AK192" s="39">
        <f>IF(M192&gt;H192,3,IF(M192&gt;I192,2,IF(M192&gt;J192,1,0)))</f>
        <v/>
      </c>
      <c r="AM192" s="39">
        <f>IF(L192&gt;H192,3,IF(L192&gt;I192,2,IF(L192&gt;J192,1,0)))</f>
        <v/>
      </c>
      <c r="AO192" s="39">
        <f>IF(C191&gt;L191,2,IF(C191&gt;N191,1,0))</f>
        <v/>
      </c>
      <c r="AP192" s="39">
        <f>SUM(AO188:AO191)</f>
        <v/>
      </c>
      <c r="AQ192" s="39">
        <f>AQ191+1</f>
        <v/>
      </c>
      <c r="AR192" s="39">
        <f>IF(AP192&gt;0,AR191+1,0)</f>
        <v/>
      </c>
      <c r="AS192" s="39">
        <f>IF(AR193=0,AR192,0)</f>
        <v/>
      </c>
      <c r="AT192" s="36" t="n"/>
      <c r="AU192" s="36" t="n"/>
      <c r="AV192" s="36" t="n"/>
      <c r="AW192" s="36" t="n"/>
      <c r="AY192" s="39">
        <f>IF(D191&lt;M191,-2,IF(D191&lt;O191,-1,0))</f>
        <v/>
      </c>
      <c r="AZ192" s="39">
        <f>SUM(AY188:AY191)</f>
        <v/>
      </c>
      <c r="BA192" s="39">
        <f>BA191+1</f>
        <v/>
      </c>
      <c r="BB192" s="39">
        <f>IF(AZ192&lt;0,BB191+1,0)</f>
        <v/>
      </c>
      <c r="BC192" s="39">
        <f>IF(BB193=0,BB192,0)</f>
        <v/>
      </c>
      <c r="BD192" s="36" t="n"/>
      <c r="BE192" s="36" t="n"/>
      <c r="BF192" s="36" t="n"/>
      <c r="BG192" s="36" t="n"/>
    </row>
    <row r="193" ht="15" customHeight="1" s="27">
      <c r="B193" s="40" t="n">
        <v>42290</v>
      </c>
      <c r="C193" s="41" t="n">
        <v>17.715</v>
      </c>
      <c r="D193" s="41" t="n">
        <v>17.165</v>
      </c>
      <c r="E193" s="41" t="n">
        <v>17.715</v>
      </c>
      <c r="F193" s="41" t="n">
        <v>17.4</v>
      </c>
      <c r="G193" s="26" t="n"/>
      <c r="H193" s="41">
        <f>AVERAGE(F173:F192)</f>
        <v/>
      </c>
      <c r="I193" s="41">
        <f>AVERAGE(F144:F192)</f>
        <v/>
      </c>
      <c r="J193" s="41">
        <f>AVERAGE(F93:F192)</f>
        <v/>
      </c>
      <c r="K193" s="41">
        <f>STDEV(F173:F192)</f>
        <v/>
      </c>
      <c r="L193" s="41">
        <f>H193+2*K193</f>
        <v/>
      </c>
      <c r="M193" s="41">
        <f>H193-2*K193</f>
        <v/>
      </c>
      <c r="N193" s="41">
        <f>H193+1.5*K193</f>
        <v/>
      </c>
      <c r="O193" s="41">
        <f>H193-1.5*K193</f>
        <v/>
      </c>
      <c r="P193" s="26" t="n"/>
      <c r="Q193" s="42">
        <f>(H192-H163)/H163</f>
        <v/>
      </c>
      <c r="R193" s="43">
        <f>IF(Q193&gt;=0.1,1,IF(Q193&gt;-0.1,0,-1))</f>
        <v/>
      </c>
      <c r="S193" s="42">
        <f>(I193-I163)/I163</f>
        <v/>
      </c>
      <c r="T193" s="43">
        <f>IF(S193&gt;=0.05,1,IF(S193&gt;-0.05,0,-1))</f>
        <v/>
      </c>
      <c r="U193" s="42">
        <f>(J192-J163)/J163</f>
        <v/>
      </c>
      <c r="V193" s="43">
        <f>IF(U193&gt;=0.03,1,IF(U193&gt;-0.03,0,-1))</f>
        <v/>
      </c>
      <c r="W193" s="43">
        <f>R193+T193+V193</f>
        <v/>
      </c>
      <c r="Y193" s="38" t="n"/>
      <c r="Z193" s="38" t="n"/>
      <c r="AA193" s="38" t="n"/>
      <c r="AB193" s="38" t="n"/>
      <c r="AC193" s="38" t="n"/>
      <c r="AD193" s="38" t="n"/>
      <c r="AE193" s="38" t="n"/>
      <c r="AG193" s="39">
        <f>IF(H193&gt;I193,IF(I193&gt;J193,4,3),IF(H193&lt;J193,IF(I193&lt;J193,0,1),2))</f>
        <v/>
      </c>
      <c r="AI193" s="39">
        <f>IF(D193&gt;H193,3,IF(D193&gt;I193,2,IF(D193&gt;J193,1,0)))</f>
        <v/>
      </c>
      <c r="AK193" s="39">
        <f>IF(M193&gt;H193,3,IF(M193&gt;I193,2,IF(M193&gt;J193,1,0)))</f>
        <v/>
      </c>
      <c r="AM193" s="39">
        <f>IF(L193&gt;H193,3,IF(L193&gt;I193,2,IF(L193&gt;J193,1,0)))</f>
        <v/>
      </c>
      <c r="AO193" s="39">
        <f>IF(C192&gt;L192,2,IF(C192&gt;N192,1,0))</f>
        <v/>
      </c>
      <c r="AP193" s="39">
        <f>SUM(AO189:AO192)</f>
        <v/>
      </c>
      <c r="AQ193" s="39">
        <f>AQ192+1</f>
        <v/>
      </c>
      <c r="AR193" s="39">
        <f>IF(AP193&gt;0,AR192+1,0)</f>
        <v/>
      </c>
      <c r="AS193" s="39">
        <f>IF(AR194=0,AR193,0)</f>
        <v/>
      </c>
      <c r="AT193" s="36" t="n"/>
      <c r="AU193" s="36" t="n"/>
      <c r="AV193" s="36" t="n"/>
      <c r="AW193" s="36" t="n"/>
      <c r="AY193" s="39">
        <f>IF(D192&lt;M192,-2,IF(D192&lt;O192,-1,0))</f>
        <v/>
      </c>
      <c r="AZ193" s="39">
        <f>SUM(AY189:AY192)</f>
        <v/>
      </c>
      <c r="BA193" s="39">
        <f>BA192+1</f>
        <v/>
      </c>
      <c r="BB193" s="39">
        <f>IF(AZ193&lt;0,BB192+1,0)</f>
        <v/>
      </c>
      <c r="BC193" s="39">
        <f>IF(BB194=0,BB193,0)</f>
        <v/>
      </c>
      <c r="BD193" s="36" t="n"/>
      <c r="BE193" s="36" t="n"/>
      <c r="BF193" s="36" t="n"/>
      <c r="BG193" s="36" t="n"/>
    </row>
    <row r="194" ht="15" customHeight="1" s="27">
      <c r="B194" s="40" t="n">
        <v>42291</v>
      </c>
      <c r="C194" s="41" t="n">
        <v>17.84</v>
      </c>
      <c r="D194" s="41" t="n">
        <v>17.245</v>
      </c>
      <c r="E194" s="41" t="n">
        <v>17.3</v>
      </c>
      <c r="F194" s="41" t="n">
        <v>17.55</v>
      </c>
      <c r="G194" s="26" t="n"/>
      <c r="H194" s="41">
        <f>AVERAGE(F174:F193)</f>
        <v/>
      </c>
      <c r="I194" s="41">
        <f>AVERAGE(F145:F193)</f>
        <v/>
      </c>
      <c r="J194" s="41">
        <f>AVERAGE(F94:F193)</f>
        <v/>
      </c>
      <c r="K194" s="41">
        <f>STDEV(F174:F193)</f>
        <v/>
      </c>
      <c r="L194" s="41">
        <f>H194+2*K194</f>
        <v/>
      </c>
      <c r="M194" s="41">
        <f>H194-2*K194</f>
        <v/>
      </c>
      <c r="N194" s="41">
        <f>H194+1.5*K194</f>
        <v/>
      </c>
      <c r="O194" s="41">
        <f>H194-1.5*K194</f>
        <v/>
      </c>
      <c r="P194" s="26" t="n"/>
      <c r="Q194" s="42">
        <f>(H193-H164)/H164</f>
        <v/>
      </c>
      <c r="R194" s="43">
        <f>IF(Q194&gt;=0.1,1,IF(Q194&gt;-0.1,0,-1))</f>
        <v/>
      </c>
      <c r="S194" s="42">
        <f>(I194-I164)/I164</f>
        <v/>
      </c>
      <c r="T194" s="43">
        <f>IF(S194&gt;=0.05,1,IF(S194&gt;-0.05,0,-1))</f>
        <v/>
      </c>
      <c r="U194" s="42">
        <f>(J193-J164)/J164</f>
        <v/>
      </c>
      <c r="V194" s="43">
        <f>IF(U194&gt;=0.03,1,IF(U194&gt;-0.03,0,-1))</f>
        <v/>
      </c>
      <c r="W194" s="43">
        <f>R194+T194+V194</f>
        <v/>
      </c>
      <c r="Y194" s="38" t="n"/>
      <c r="Z194" s="38" t="n"/>
      <c r="AA194" s="38" t="n"/>
      <c r="AB194" s="38" t="n"/>
      <c r="AC194" s="38" t="n"/>
      <c r="AD194" s="38" t="n"/>
      <c r="AE194" s="38" t="n"/>
      <c r="AG194" s="39">
        <f>IF(H194&gt;I194,IF(I194&gt;J194,4,3),IF(H194&lt;J194,IF(I194&lt;J194,0,1),2))</f>
        <v/>
      </c>
      <c r="AI194" s="39">
        <f>IF(D194&gt;H194,3,IF(D194&gt;I194,2,IF(D194&gt;J194,1,0)))</f>
        <v/>
      </c>
      <c r="AK194" s="39">
        <f>IF(M194&gt;H194,3,IF(M194&gt;I194,2,IF(M194&gt;J194,1,0)))</f>
        <v/>
      </c>
      <c r="AM194" s="39">
        <f>IF(L194&gt;H194,3,IF(L194&gt;I194,2,IF(L194&gt;J194,1,0)))</f>
        <v/>
      </c>
      <c r="AO194" s="39">
        <f>IF(C193&gt;L193,2,IF(C193&gt;N193,1,0))</f>
        <v/>
      </c>
      <c r="AP194" s="39">
        <f>SUM(AO190:AO193)</f>
        <v/>
      </c>
      <c r="AQ194" s="39">
        <f>AQ193+1</f>
        <v/>
      </c>
      <c r="AR194" s="39">
        <f>IF(AP194&gt;0,AR193+1,0)</f>
        <v/>
      </c>
      <c r="AS194" s="39">
        <f>IF(AR195=0,AR194,0)</f>
        <v/>
      </c>
      <c r="AT194" s="36" t="n"/>
      <c r="AU194" s="36" t="n"/>
      <c r="AV194" s="36" t="n"/>
      <c r="AW194" s="36" t="n"/>
      <c r="AY194" s="39">
        <f>IF(D193&lt;M193,-2,IF(D193&lt;O193,-1,0))</f>
        <v/>
      </c>
      <c r="AZ194" s="39">
        <f>SUM(AY190:AY193)</f>
        <v/>
      </c>
      <c r="BA194" s="39">
        <f>BA193+1</f>
        <v/>
      </c>
      <c r="BB194" s="39">
        <f>IF(AZ194&lt;0,BB193+1,0)</f>
        <v/>
      </c>
      <c r="BC194" s="39">
        <f>IF(BB195=0,BB194,0)</f>
        <v/>
      </c>
      <c r="BD194" s="36" t="n"/>
      <c r="BE194" s="36" t="n"/>
      <c r="BF194" s="36" t="n"/>
      <c r="BG194" s="36" t="n"/>
    </row>
    <row r="195" ht="15" customHeight="1" s="27">
      <c r="B195" s="40" t="n">
        <v>42292</v>
      </c>
      <c r="C195" s="41" t="n">
        <v>17.835</v>
      </c>
      <c r="D195" s="41" t="n">
        <v>17.355</v>
      </c>
      <c r="E195" s="41" t="n">
        <v>17.735</v>
      </c>
      <c r="F195" s="41" t="n">
        <v>17.445</v>
      </c>
      <c r="G195" s="26" t="n"/>
      <c r="H195" s="41">
        <f>AVERAGE(F175:F194)</f>
        <v/>
      </c>
      <c r="I195" s="41">
        <f>AVERAGE(F146:F194)</f>
        <v/>
      </c>
      <c r="J195" s="41">
        <f>AVERAGE(F95:F194)</f>
        <v/>
      </c>
      <c r="K195" s="41">
        <f>STDEV(F175:F194)</f>
        <v/>
      </c>
      <c r="L195" s="41">
        <f>H195+2*K195</f>
        <v/>
      </c>
      <c r="M195" s="41">
        <f>H195-2*K195</f>
        <v/>
      </c>
      <c r="N195" s="41">
        <f>H195+1.5*K195</f>
        <v/>
      </c>
      <c r="O195" s="41">
        <f>H195-1.5*K195</f>
        <v/>
      </c>
      <c r="P195" s="26" t="n"/>
      <c r="Q195" s="42">
        <f>(H194-H165)/H165</f>
        <v/>
      </c>
      <c r="R195" s="43">
        <f>IF(Q195&gt;=0.1,1,IF(Q195&gt;-0.1,0,-1))</f>
        <v/>
      </c>
      <c r="S195" s="42">
        <f>(I195-I165)/I165</f>
        <v/>
      </c>
      <c r="T195" s="43">
        <f>IF(S195&gt;=0.05,1,IF(S195&gt;-0.05,0,-1))</f>
        <v/>
      </c>
      <c r="U195" s="42">
        <f>(J194-J165)/J165</f>
        <v/>
      </c>
      <c r="V195" s="43">
        <f>IF(U195&gt;=0.03,1,IF(U195&gt;-0.03,0,-1))</f>
        <v/>
      </c>
      <c r="W195" s="43">
        <f>R195+T195+V195</f>
        <v/>
      </c>
      <c r="Y195" s="38" t="n"/>
      <c r="Z195" s="38" t="n"/>
      <c r="AA195" s="38" t="n"/>
      <c r="AB195" s="38" t="n"/>
      <c r="AC195" s="38" t="n"/>
      <c r="AD195" s="38" t="n"/>
      <c r="AE195" s="38" t="n"/>
      <c r="AG195" s="39">
        <f>IF(H195&gt;I195,IF(I195&gt;J195,4,3),IF(H195&lt;J195,IF(I195&lt;J195,0,1),2))</f>
        <v/>
      </c>
      <c r="AI195" s="39">
        <f>IF(D195&gt;H195,3,IF(D195&gt;I195,2,IF(D195&gt;J195,1,0)))</f>
        <v/>
      </c>
      <c r="AK195" s="39">
        <f>IF(M195&gt;H195,3,IF(M195&gt;I195,2,IF(M195&gt;J195,1,0)))</f>
        <v/>
      </c>
      <c r="AM195" s="39">
        <f>IF(L195&gt;H195,3,IF(L195&gt;I195,2,IF(L195&gt;J195,1,0)))</f>
        <v/>
      </c>
      <c r="AO195" s="39">
        <f>IF(C194&gt;L194,2,IF(C194&gt;N194,1,0))</f>
        <v/>
      </c>
      <c r="AP195" s="39">
        <f>SUM(AO191:AO194)</f>
        <v/>
      </c>
      <c r="AQ195" s="39">
        <f>AQ194+1</f>
        <v/>
      </c>
      <c r="AR195" s="39">
        <f>IF(AP195&gt;0,AR194+1,0)</f>
        <v/>
      </c>
      <c r="AS195" s="39">
        <f>IF(AR196=0,AR195,0)</f>
        <v/>
      </c>
      <c r="AT195" s="36" t="n"/>
      <c r="AU195" s="36" t="n"/>
      <c r="AV195" s="36" t="n"/>
      <c r="AW195" s="36" t="n"/>
      <c r="AY195" s="39">
        <f>IF(D194&lt;M194,-2,IF(D194&lt;O194,-1,0))</f>
        <v/>
      </c>
      <c r="AZ195" s="39">
        <f>SUM(AY191:AY194)</f>
        <v/>
      </c>
      <c r="BA195" s="39">
        <f>BA194+1</f>
        <v/>
      </c>
      <c r="BB195" s="39">
        <f>IF(AZ195&lt;0,BB194+1,0)</f>
        <v/>
      </c>
      <c r="BC195" s="39">
        <f>IF(BB196=0,BB195,0)</f>
        <v/>
      </c>
      <c r="BD195" s="36" t="n"/>
      <c r="BE195" s="36" t="n"/>
      <c r="BF195" s="36" t="n"/>
      <c r="BG195" s="36" t="n"/>
    </row>
    <row r="196" ht="15" customHeight="1" s="27">
      <c r="B196" s="40" t="n">
        <v>42293</v>
      </c>
      <c r="C196" s="41" t="n">
        <v>17.64</v>
      </c>
      <c r="D196" s="41" t="n">
        <v>17.305</v>
      </c>
      <c r="E196" s="41" t="n">
        <v>17.35</v>
      </c>
      <c r="F196" s="41" t="n">
        <v>17.445</v>
      </c>
      <c r="G196" s="26" t="n"/>
      <c r="H196" s="41">
        <f>AVERAGE(F176:F195)</f>
        <v/>
      </c>
      <c r="I196" s="41">
        <f>AVERAGE(F147:F195)</f>
        <v/>
      </c>
      <c r="J196" s="41">
        <f>AVERAGE(F96:F195)</f>
        <v/>
      </c>
      <c r="K196" s="41">
        <f>STDEV(F176:F195)</f>
        <v/>
      </c>
      <c r="L196" s="41">
        <f>H196+2*K196</f>
        <v/>
      </c>
      <c r="M196" s="41">
        <f>H196-2*K196</f>
        <v/>
      </c>
      <c r="N196" s="41">
        <f>H196+1.5*K196</f>
        <v/>
      </c>
      <c r="O196" s="41">
        <f>H196-1.5*K196</f>
        <v/>
      </c>
      <c r="P196" s="26" t="n"/>
      <c r="Q196" s="42">
        <f>(H195-H166)/H166</f>
        <v/>
      </c>
      <c r="R196" s="43">
        <f>IF(Q196&gt;=0.1,1,IF(Q196&gt;-0.1,0,-1))</f>
        <v/>
      </c>
      <c r="S196" s="42">
        <f>(I196-I166)/I166</f>
        <v/>
      </c>
      <c r="T196" s="43">
        <f>IF(S196&gt;=0.05,1,IF(S196&gt;-0.05,0,-1))</f>
        <v/>
      </c>
      <c r="U196" s="42">
        <f>(J195-J166)/J166</f>
        <v/>
      </c>
      <c r="V196" s="43">
        <f>IF(U196&gt;=0.03,1,IF(U196&gt;-0.03,0,-1))</f>
        <v/>
      </c>
      <c r="W196" s="43">
        <f>R196+T196+V196</f>
        <v/>
      </c>
      <c r="Y196" s="38" t="n"/>
      <c r="Z196" s="38" t="n"/>
      <c r="AA196" s="38" t="n"/>
      <c r="AB196" s="38" t="n"/>
      <c r="AC196" s="38" t="n"/>
      <c r="AD196" s="38" t="n"/>
      <c r="AE196" s="38" t="n"/>
      <c r="AG196" s="39">
        <f>IF(H196&gt;I196,IF(I196&gt;J196,4,3),IF(H196&lt;J196,IF(I196&lt;J196,0,1),2))</f>
        <v/>
      </c>
      <c r="AI196" s="39">
        <f>IF(D196&gt;H196,3,IF(D196&gt;I196,2,IF(D196&gt;J196,1,0)))</f>
        <v/>
      </c>
      <c r="AK196" s="39">
        <f>IF(M196&gt;H196,3,IF(M196&gt;I196,2,IF(M196&gt;J196,1,0)))</f>
        <v/>
      </c>
      <c r="AM196" s="39">
        <f>IF(L196&gt;H196,3,IF(L196&gt;I196,2,IF(L196&gt;J196,1,0)))</f>
        <v/>
      </c>
      <c r="AO196" s="39">
        <f>IF(C195&gt;L195,2,IF(C195&gt;N195,1,0))</f>
        <v/>
      </c>
      <c r="AP196" s="39">
        <f>SUM(AO192:AO195)</f>
        <v/>
      </c>
      <c r="AQ196" s="39">
        <f>AQ195+1</f>
        <v/>
      </c>
      <c r="AR196" s="39">
        <f>IF(AP196&gt;0,AR195+1,0)</f>
        <v/>
      </c>
      <c r="AS196" s="39">
        <f>IF(AR197=0,AR196,0)</f>
        <v/>
      </c>
      <c r="AT196" s="36" t="n"/>
      <c r="AU196" s="36" t="n"/>
      <c r="AV196" s="36" t="n"/>
      <c r="AW196" s="36" t="n"/>
      <c r="AY196" s="39">
        <f>IF(D195&lt;M195,-2,IF(D195&lt;O195,-1,0))</f>
        <v/>
      </c>
      <c r="AZ196" s="39">
        <f>SUM(AY192:AY195)</f>
        <v/>
      </c>
      <c r="BA196" s="39">
        <f>BA195+1</f>
        <v/>
      </c>
      <c r="BB196" s="39">
        <f>IF(AZ196&lt;0,BB195+1,0)</f>
        <v/>
      </c>
      <c r="BC196" s="39">
        <f>IF(BB197=0,BB196,0)</f>
        <v/>
      </c>
      <c r="BD196" s="36" t="n"/>
      <c r="BE196" s="36" t="n"/>
      <c r="BF196" s="36" t="n"/>
      <c r="BG196" s="36" t="n"/>
    </row>
    <row r="197" ht="15" customHeight="1" s="27">
      <c r="B197" s="40" t="n">
        <v>42296</v>
      </c>
      <c r="C197" s="41" t="n">
        <v>17.615</v>
      </c>
      <c r="D197" s="41" t="n">
        <v>17.17</v>
      </c>
      <c r="E197" s="41" t="n">
        <v>17.495</v>
      </c>
      <c r="F197" s="41" t="n">
        <v>17.22</v>
      </c>
      <c r="G197" s="26" t="n"/>
      <c r="H197" s="41">
        <f>AVERAGE(F177:F196)</f>
        <v/>
      </c>
      <c r="I197" s="41">
        <f>AVERAGE(F148:F196)</f>
        <v/>
      </c>
      <c r="J197" s="41">
        <f>AVERAGE(F97:F196)</f>
        <v/>
      </c>
      <c r="K197" s="41">
        <f>STDEV(F177:F196)</f>
        <v/>
      </c>
      <c r="L197" s="41">
        <f>H197+2*K197</f>
        <v/>
      </c>
      <c r="M197" s="41">
        <f>H197-2*K197</f>
        <v/>
      </c>
      <c r="N197" s="41">
        <f>H197+1.5*K197</f>
        <v/>
      </c>
      <c r="O197" s="41">
        <f>H197-1.5*K197</f>
        <v/>
      </c>
      <c r="P197" s="26" t="n"/>
      <c r="Q197" s="42">
        <f>(H196-H167)/H167</f>
        <v/>
      </c>
      <c r="R197" s="43">
        <f>IF(Q197&gt;=0.1,1,IF(Q197&gt;-0.1,0,-1))</f>
        <v/>
      </c>
      <c r="S197" s="42">
        <f>(I197-I167)/I167</f>
        <v/>
      </c>
      <c r="T197" s="43">
        <f>IF(S197&gt;=0.05,1,IF(S197&gt;-0.05,0,-1))</f>
        <v/>
      </c>
      <c r="U197" s="42">
        <f>(J196-J167)/J167</f>
        <v/>
      </c>
      <c r="V197" s="43">
        <f>IF(U197&gt;=0.03,1,IF(U197&gt;-0.03,0,-1))</f>
        <v/>
      </c>
      <c r="W197" s="43">
        <f>R197+T197+V197</f>
        <v/>
      </c>
      <c r="Y197" s="38" t="n"/>
      <c r="Z197" s="38" t="n"/>
      <c r="AA197" s="38" t="n"/>
      <c r="AB197" s="38" t="n"/>
      <c r="AC197" s="38" t="n"/>
      <c r="AD197" s="38" t="n"/>
      <c r="AE197" s="38" t="n"/>
      <c r="AG197" s="39">
        <f>IF(H197&gt;I197,IF(I197&gt;J197,4,3),IF(H197&lt;J197,IF(I197&lt;J197,0,1),2))</f>
        <v/>
      </c>
      <c r="AI197" s="39">
        <f>IF(D197&gt;H197,3,IF(D197&gt;I197,2,IF(D197&gt;J197,1,0)))</f>
        <v/>
      </c>
      <c r="AK197" s="39">
        <f>IF(M197&gt;H197,3,IF(M197&gt;I197,2,IF(M197&gt;J197,1,0)))</f>
        <v/>
      </c>
      <c r="AM197" s="39">
        <f>IF(L197&gt;H197,3,IF(L197&gt;I197,2,IF(L197&gt;J197,1,0)))</f>
        <v/>
      </c>
      <c r="AO197" s="39">
        <f>IF(C196&gt;L196,2,IF(C196&gt;N196,1,0))</f>
        <v/>
      </c>
      <c r="AP197" s="39">
        <f>SUM(AO193:AO196)</f>
        <v/>
      </c>
      <c r="AQ197" s="39">
        <f>AQ196+1</f>
        <v/>
      </c>
      <c r="AR197" s="39">
        <f>IF(AP197&gt;0,AR196+1,0)</f>
        <v/>
      </c>
      <c r="AS197" s="39">
        <f>IF(AR198=0,AR197,0)</f>
        <v/>
      </c>
      <c r="AT197" s="36" t="n"/>
      <c r="AU197" s="36" t="n"/>
      <c r="AV197" s="36" t="n"/>
      <c r="AW197" s="36" t="n"/>
      <c r="AY197" s="39">
        <f>IF(D196&lt;M196,-2,IF(D196&lt;O196,-1,0))</f>
        <v/>
      </c>
      <c r="AZ197" s="39">
        <f>SUM(AY193:AY196)</f>
        <v/>
      </c>
      <c r="BA197" s="39">
        <f>BA196+1</f>
        <v/>
      </c>
      <c r="BB197" s="39">
        <f>IF(AZ197&lt;0,BB196+1,0)</f>
        <v/>
      </c>
      <c r="BC197" s="39">
        <f>IF(BB198=0,BB197,0)</f>
        <v/>
      </c>
      <c r="BD197" s="36" t="n"/>
      <c r="BE197" s="36" t="n"/>
      <c r="BF197" s="36" t="n"/>
      <c r="BG197" s="36" t="n"/>
    </row>
    <row r="198" ht="15" customHeight="1" s="27">
      <c r="B198" s="40" t="n">
        <v>42297</v>
      </c>
      <c r="C198" s="41" t="n">
        <v>17.42</v>
      </c>
      <c r="D198" s="41" t="n">
        <v>17.13</v>
      </c>
      <c r="E198" s="41" t="n">
        <v>17.24</v>
      </c>
      <c r="F198" s="41" t="n">
        <v>17.35</v>
      </c>
      <c r="G198" s="26" t="n"/>
      <c r="H198" s="41">
        <f>AVERAGE(F178:F197)</f>
        <v/>
      </c>
      <c r="I198" s="41">
        <f>AVERAGE(F149:F197)</f>
        <v/>
      </c>
      <c r="J198" s="41">
        <f>AVERAGE(F98:F197)</f>
        <v/>
      </c>
      <c r="K198" s="41">
        <f>STDEV(F178:F197)</f>
        <v/>
      </c>
      <c r="L198" s="41">
        <f>H198+2*K198</f>
        <v/>
      </c>
      <c r="M198" s="41">
        <f>H198-2*K198</f>
        <v/>
      </c>
      <c r="N198" s="41">
        <f>H198+1.5*K198</f>
        <v/>
      </c>
      <c r="O198" s="41">
        <f>H198-1.5*K198</f>
        <v/>
      </c>
      <c r="P198" s="26" t="n"/>
      <c r="Q198" s="42">
        <f>(H197-H168)/H168</f>
        <v/>
      </c>
      <c r="R198" s="43">
        <f>IF(Q198&gt;=0.1,1,IF(Q198&gt;-0.1,0,-1))</f>
        <v/>
      </c>
      <c r="S198" s="42">
        <f>(I198-I168)/I168</f>
        <v/>
      </c>
      <c r="T198" s="43">
        <f>IF(S198&gt;=0.05,1,IF(S198&gt;-0.05,0,-1))</f>
        <v/>
      </c>
      <c r="U198" s="42">
        <f>(J197-J168)/J168</f>
        <v/>
      </c>
      <c r="V198" s="43">
        <f>IF(U198&gt;=0.03,1,IF(U198&gt;-0.03,0,-1))</f>
        <v/>
      </c>
      <c r="W198" s="43">
        <f>R198+T198+V198</f>
        <v/>
      </c>
      <c r="Y198" s="38" t="n"/>
      <c r="Z198" s="38" t="n"/>
      <c r="AA198" s="38" t="n"/>
      <c r="AB198" s="38" t="n"/>
      <c r="AC198" s="38" t="n"/>
      <c r="AD198" s="38" t="n"/>
      <c r="AE198" s="38" t="n"/>
      <c r="AG198" s="39">
        <f>IF(H198&gt;I198,IF(I198&gt;J198,4,3),IF(H198&lt;J198,IF(I198&lt;J198,0,1),2))</f>
        <v/>
      </c>
      <c r="AI198" s="39">
        <f>IF(D198&gt;H198,3,IF(D198&gt;I198,2,IF(D198&gt;J198,1,0)))</f>
        <v/>
      </c>
      <c r="AK198" s="39">
        <f>IF(M198&gt;H198,3,IF(M198&gt;I198,2,IF(M198&gt;J198,1,0)))</f>
        <v/>
      </c>
      <c r="AM198" s="39">
        <f>IF(L198&gt;H198,3,IF(L198&gt;I198,2,IF(L198&gt;J198,1,0)))</f>
        <v/>
      </c>
      <c r="AO198" s="39">
        <f>IF(C197&gt;L197,2,IF(C197&gt;N197,1,0))</f>
        <v/>
      </c>
      <c r="AP198" s="39">
        <f>SUM(AO194:AO197)</f>
        <v/>
      </c>
      <c r="AQ198" s="39">
        <f>AQ197+1</f>
        <v/>
      </c>
      <c r="AR198" s="39">
        <f>IF(AP198&gt;0,AR197+1,0)</f>
        <v/>
      </c>
      <c r="AS198" s="39">
        <f>IF(AR199=0,AR198,0)</f>
        <v/>
      </c>
      <c r="AT198" s="36" t="n"/>
      <c r="AU198" s="36" t="n"/>
      <c r="AV198" s="36" t="n"/>
      <c r="AW198" s="36" t="n"/>
      <c r="AY198" s="39">
        <f>IF(D197&lt;M197,-2,IF(D197&lt;O197,-1,0))</f>
        <v/>
      </c>
      <c r="AZ198" s="39">
        <f>SUM(AY194:AY197)</f>
        <v/>
      </c>
      <c r="BA198" s="39">
        <f>BA197+1</f>
        <v/>
      </c>
      <c r="BB198" s="39">
        <f>IF(AZ198&lt;0,BB197+1,0)</f>
        <v/>
      </c>
      <c r="BC198" s="39">
        <f>IF(BB199=0,BB198,0)</f>
        <v/>
      </c>
      <c r="BD198" s="36" t="n"/>
      <c r="BE198" s="36" t="n"/>
      <c r="BF198" s="36" t="n"/>
      <c r="BG198" s="36" t="n"/>
    </row>
    <row r="199" ht="15" customHeight="1" s="27">
      <c r="B199" s="40" t="n">
        <v>42298</v>
      </c>
      <c r="C199" s="41" t="n">
        <v>17.64</v>
      </c>
      <c r="D199" s="41" t="n">
        <v>17.24</v>
      </c>
      <c r="E199" s="41" t="n">
        <v>17.41</v>
      </c>
      <c r="F199" s="41" t="n">
        <v>17.43</v>
      </c>
      <c r="G199" s="26" t="n"/>
      <c r="H199" s="41">
        <f>AVERAGE(F179:F198)</f>
        <v/>
      </c>
      <c r="I199" s="41">
        <f>AVERAGE(F150:F198)</f>
        <v/>
      </c>
      <c r="J199" s="41">
        <f>AVERAGE(F99:F198)</f>
        <v/>
      </c>
      <c r="K199" s="41">
        <f>STDEV(F179:F198)</f>
        <v/>
      </c>
      <c r="L199" s="41">
        <f>H199+2*K199</f>
        <v/>
      </c>
      <c r="M199" s="41">
        <f>H199-2*K199</f>
        <v/>
      </c>
      <c r="N199" s="41">
        <f>H199+1.5*K199</f>
        <v/>
      </c>
      <c r="O199" s="41">
        <f>H199-1.5*K199</f>
        <v/>
      </c>
      <c r="P199" s="26" t="n"/>
      <c r="Q199" s="42">
        <f>(H198-H169)/H169</f>
        <v/>
      </c>
      <c r="R199" s="43">
        <f>IF(Q199&gt;=0.1,1,IF(Q199&gt;-0.1,0,-1))</f>
        <v/>
      </c>
      <c r="S199" s="42">
        <f>(I199-I169)/I169</f>
        <v/>
      </c>
      <c r="T199" s="43">
        <f>IF(S199&gt;=0.05,1,IF(S199&gt;-0.05,0,-1))</f>
        <v/>
      </c>
      <c r="U199" s="42">
        <f>(J198-J169)/J169</f>
        <v/>
      </c>
      <c r="V199" s="43">
        <f>IF(U199&gt;=0.03,1,IF(U199&gt;-0.03,0,-1))</f>
        <v/>
      </c>
      <c r="W199" s="43">
        <f>R199+T199+V199</f>
        <v/>
      </c>
      <c r="Y199" s="38" t="n"/>
      <c r="Z199" s="38" t="n"/>
      <c r="AA199" s="38" t="n"/>
      <c r="AB199" s="38" t="n"/>
      <c r="AC199" s="38" t="n"/>
      <c r="AD199" s="38" t="n"/>
      <c r="AE199" s="38" t="n"/>
      <c r="AG199" s="39">
        <f>IF(H199&gt;I199,IF(I199&gt;J199,4,3),IF(H199&lt;J199,IF(I199&lt;J199,0,1),2))</f>
        <v/>
      </c>
      <c r="AI199" s="39">
        <f>IF(D199&gt;H199,3,IF(D199&gt;I199,2,IF(D199&gt;J199,1,0)))</f>
        <v/>
      </c>
      <c r="AK199" s="39">
        <f>IF(M199&gt;H199,3,IF(M199&gt;I199,2,IF(M199&gt;J199,1,0)))</f>
        <v/>
      </c>
      <c r="AM199" s="39">
        <f>IF(L199&gt;H199,3,IF(L199&gt;I199,2,IF(L199&gt;J199,1,0)))</f>
        <v/>
      </c>
      <c r="AO199" s="39">
        <f>IF(C198&gt;L198,2,IF(C198&gt;N198,1,0))</f>
        <v/>
      </c>
      <c r="AP199" s="39">
        <f>SUM(AO195:AO198)</f>
        <v/>
      </c>
      <c r="AQ199" s="39">
        <f>AQ198+1</f>
        <v/>
      </c>
      <c r="AR199" s="39">
        <f>IF(AP199&gt;0,AR198+1,0)</f>
        <v/>
      </c>
      <c r="AS199" s="39">
        <f>IF(AR200=0,AR199,0)</f>
        <v/>
      </c>
      <c r="AT199" s="36" t="n"/>
      <c r="AU199" s="36" t="n"/>
      <c r="AV199" s="36" t="n"/>
      <c r="AW199" s="36" t="n"/>
      <c r="AY199" s="39">
        <f>IF(D198&lt;M198,-2,IF(D198&lt;O198,-1,0))</f>
        <v/>
      </c>
      <c r="AZ199" s="39">
        <f>SUM(AY195:AY198)</f>
        <v/>
      </c>
      <c r="BA199" s="39">
        <f>BA198+1</f>
        <v/>
      </c>
      <c r="BB199" s="39">
        <f>IF(AZ199&lt;0,BB198+1,0)</f>
        <v/>
      </c>
      <c r="BC199" s="39">
        <f>IF(BB200=0,BB199,0)</f>
        <v/>
      </c>
      <c r="BD199" s="36" t="n"/>
      <c r="BE199" s="36" t="n"/>
      <c r="BF199" s="36" t="n"/>
      <c r="BG199" s="36" t="n"/>
    </row>
    <row r="200" ht="15" customHeight="1" s="27">
      <c r="B200" s="40" t="n">
        <v>42299</v>
      </c>
      <c r="C200" s="41" t="n">
        <v>17.89</v>
      </c>
      <c r="D200" s="41" t="n">
        <v>17.31</v>
      </c>
      <c r="E200" s="41" t="n">
        <v>17.36</v>
      </c>
      <c r="F200" s="41" t="n">
        <v>17.715</v>
      </c>
      <c r="G200" s="26" t="n"/>
      <c r="H200" s="41">
        <f>AVERAGE(F180:F199)</f>
        <v/>
      </c>
      <c r="I200" s="41">
        <f>AVERAGE(F151:F199)</f>
        <v/>
      </c>
      <c r="J200" s="41">
        <f>AVERAGE(F100:F199)</f>
        <v/>
      </c>
      <c r="K200" s="41">
        <f>STDEV(F180:F199)</f>
        <v/>
      </c>
      <c r="L200" s="41">
        <f>H200+2*K200</f>
        <v/>
      </c>
      <c r="M200" s="41">
        <f>H200-2*K200</f>
        <v/>
      </c>
      <c r="N200" s="41">
        <f>H200+1.5*K200</f>
        <v/>
      </c>
      <c r="O200" s="41">
        <f>H200-1.5*K200</f>
        <v/>
      </c>
      <c r="P200" s="26" t="n"/>
      <c r="Q200" s="42">
        <f>(H199-H170)/H170</f>
        <v/>
      </c>
      <c r="R200" s="43">
        <f>IF(Q200&gt;=0.1,1,IF(Q200&gt;-0.1,0,-1))</f>
        <v/>
      </c>
      <c r="S200" s="42">
        <f>(I200-I170)/I170</f>
        <v/>
      </c>
      <c r="T200" s="43">
        <f>IF(S200&gt;=0.05,1,IF(S200&gt;-0.05,0,-1))</f>
        <v/>
      </c>
      <c r="U200" s="42">
        <f>(J199-J170)/J170</f>
        <v/>
      </c>
      <c r="V200" s="43">
        <f>IF(U200&gt;=0.03,1,IF(U200&gt;-0.03,0,-1))</f>
        <v/>
      </c>
      <c r="W200" s="43">
        <f>R200+T200+V200</f>
        <v/>
      </c>
      <c r="Y200" s="38" t="n"/>
      <c r="Z200" s="38" t="n"/>
      <c r="AA200" s="38" t="n"/>
      <c r="AB200" s="38" t="n"/>
      <c r="AC200" s="38" t="n"/>
      <c r="AD200" s="38" t="n"/>
      <c r="AE200" s="38" t="n"/>
      <c r="AG200" s="39">
        <f>IF(H200&gt;I200,IF(I200&gt;J200,4,3),IF(H200&lt;J200,IF(I200&lt;J200,0,1),2))</f>
        <v/>
      </c>
      <c r="AI200" s="39">
        <f>IF(D200&gt;H200,3,IF(D200&gt;I200,2,IF(D200&gt;J200,1,0)))</f>
        <v/>
      </c>
      <c r="AK200" s="39">
        <f>IF(M200&gt;H200,3,IF(M200&gt;I200,2,IF(M200&gt;J200,1,0)))</f>
        <v/>
      </c>
      <c r="AM200" s="39">
        <f>IF(L200&gt;H200,3,IF(L200&gt;I200,2,IF(L200&gt;J200,1,0)))</f>
        <v/>
      </c>
      <c r="AO200" s="39">
        <f>IF(C199&gt;L199,2,IF(C199&gt;N199,1,0))</f>
        <v/>
      </c>
      <c r="AP200" s="39">
        <f>SUM(AO196:AO199)</f>
        <v/>
      </c>
      <c r="AQ200" s="39">
        <f>AQ199+1</f>
        <v/>
      </c>
      <c r="AR200" s="39">
        <f>IF(AP200&gt;0,AR199+1,0)</f>
        <v/>
      </c>
      <c r="AS200" s="39">
        <f>IF(AR201=0,AR200,0)</f>
        <v/>
      </c>
      <c r="AT200" s="36" t="n"/>
      <c r="AU200" s="36" t="n"/>
      <c r="AV200" s="36" t="n"/>
      <c r="AW200" s="36" t="n"/>
      <c r="AY200" s="39">
        <f>IF(D199&lt;M199,-2,IF(D199&lt;O199,-1,0))</f>
        <v/>
      </c>
      <c r="AZ200" s="39">
        <f>SUM(AY196:AY199)</f>
        <v/>
      </c>
      <c r="BA200" s="39">
        <f>BA199+1</f>
        <v/>
      </c>
      <c r="BB200" s="39">
        <f>IF(AZ200&lt;0,BB199+1,0)</f>
        <v/>
      </c>
      <c r="BC200" s="39">
        <f>IF(BB201=0,BB200,0)</f>
        <v/>
      </c>
      <c r="BD200" s="36" t="n"/>
      <c r="BE200" s="36" t="n"/>
      <c r="BF200" s="36" t="n"/>
      <c r="BG200" s="36" t="n"/>
    </row>
    <row r="201" ht="15" customHeight="1" s="27">
      <c r="B201" s="40" t="n">
        <v>42300</v>
      </c>
      <c r="C201" s="41" t="n">
        <v>17.95</v>
      </c>
      <c r="D201" s="41" t="n">
        <v>17.665</v>
      </c>
      <c r="E201" s="41" t="n">
        <v>17.85</v>
      </c>
      <c r="F201" s="41" t="n">
        <v>17.795</v>
      </c>
      <c r="G201" s="26" t="n"/>
      <c r="H201" s="41">
        <f>AVERAGE(F181:F200)</f>
        <v/>
      </c>
      <c r="I201" s="41">
        <f>AVERAGE(F152:F200)</f>
        <v/>
      </c>
      <c r="J201" s="41">
        <f>AVERAGE(F101:F200)</f>
        <v/>
      </c>
      <c r="K201" s="41">
        <f>STDEV(F181:F200)</f>
        <v/>
      </c>
      <c r="L201" s="41">
        <f>H201+2*K201</f>
        <v/>
      </c>
      <c r="M201" s="41">
        <f>H201-2*K201</f>
        <v/>
      </c>
      <c r="N201" s="41">
        <f>H201+1.5*K201</f>
        <v/>
      </c>
      <c r="O201" s="41">
        <f>H201-1.5*K201</f>
        <v/>
      </c>
      <c r="P201" s="26" t="n"/>
      <c r="Q201" s="42">
        <f>(H200-H171)/H171</f>
        <v/>
      </c>
      <c r="R201" s="43">
        <f>IF(Q201&gt;=0.1,1,IF(Q201&gt;-0.1,0,-1))</f>
        <v/>
      </c>
      <c r="S201" s="42">
        <f>(I201-I171)/I171</f>
        <v/>
      </c>
      <c r="T201" s="43">
        <f>IF(S201&gt;=0.05,1,IF(S201&gt;-0.05,0,-1))</f>
        <v/>
      </c>
      <c r="U201" s="42">
        <f>(J200-J171)/J171</f>
        <v/>
      </c>
      <c r="V201" s="43">
        <f>IF(U201&gt;=0.03,1,IF(U201&gt;-0.03,0,-1))</f>
        <v/>
      </c>
      <c r="W201" s="43">
        <f>R201+T201+V201</f>
        <v/>
      </c>
      <c r="Y201" s="38" t="n"/>
      <c r="Z201" s="38" t="n"/>
      <c r="AA201" s="38" t="n"/>
      <c r="AB201" s="38" t="n"/>
      <c r="AC201" s="38" t="n"/>
      <c r="AD201" s="38" t="n"/>
      <c r="AE201" s="38" t="n"/>
      <c r="AG201" s="39">
        <f>IF(H201&gt;I201,IF(I201&gt;J201,4,3),IF(H201&lt;J201,IF(I201&lt;J201,0,1),2))</f>
        <v/>
      </c>
      <c r="AI201" s="39">
        <f>IF(D201&gt;H201,3,IF(D201&gt;I201,2,IF(D201&gt;J201,1,0)))</f>
        <v/>
      </c>
      <c r="AK201" s="39">
        <f>IF(M201&gt;H201,3,IF(M201&gt;I201,2,IF(M201&gt;J201,1,0)))</f>
        <v/>
      </c>
      <c r="AM201" s="39">
        <f>IF(L201&gt;H201,3,IF(L201&gt;I201,2,IF(L201&gt;J201,1,0)))</f>
        <v/>
      </c>
      <c r="AO201" s="39">
        <f>IF(C200&gt;L200,2,IF(C200&gt;N200,1,0))</f>
        <v/>
      </c>
      <c r="AP201" s="39">
        <f>SUM(AO197:AO200)</f>
        <v/>
      </c>
      <c r="AQ201" s="39">
        <f>AQ200+1</f>
        <v/>
      </c>
      <c r="AR201" s="39">
        <f>IF(AP201&gt;0,AR200+1,0)</f>
        <v/>
      </c>
      <c r="AS201" s="39">
        <f>IF(AR202=0,AR201,0)</f>
        <v/>
      </c>
      <c r="AT201" s="36" t="n"/>
      <c r="AU201" s="36" t="n"/>
      <c r="AV201" s="36" t="n"/>
      <c r="AW201" s="36" t="n"/>
      <c r="AY201" s="39">
        <f>IF(D200&lt;M200,-2,IF(D200&lt;O200,-1,0))</f>
        <v/>
      </c>
      <c r="AZ201" s="39">
        <f>SUM(AY197:AY200)</f>
        <v/>
      </c>
      <c r="BA201" s="39">
        <f>BA200+1</f>
        <v/>
      </c>
      <c r="BB201" s="39">
        <f>IF(AZ201&lt;0,BB200+1,0)</f>
        <v/>
      </c>
      <c r="BC201" s="39">
        <f>IF(BB202=0,BB201,0)</f>
        <v/>
      </c>
      <c r="BD201" s="36" t="n"/>
      <c r="BE201" s="36" t="n"/>
      <c r="BF201" s="36" t="n"/>
      <c r="BG201" s="36" t="n"/>
    </row>
    <row r="202" ht="15" customHeight="1" s="27">
      <c r="B202" s="40" t="n">
        <v>42303</v>
      </c>
      <c r="C202" s="41" t="n">
        <v>17.85</v>
      </c>
      <c r="D202" s="41" t="n">
        <v>17.56</v>
      </c>
      <c r="E202" s="41" t="n">
        <v>17.76</v>
      </c>
      <c r="F202" s="41" t="n">
        <v>17.73</v>
      </c>
      <c r="G202" s="26" t="n"/>
      <c r="H202" s="41">
        <f>AVERAGE(F182:F201)</f>
        <v/>
      </c>
      <c r="I202" s="41">
        <f>AVERAGE(F153:F201)</f>
        <v/>
      </c>
      <c r="J202" s="41">
        <f>AVERAGE(F102:F201)</f>
        <v/>
      </c>
      <c r="K202" s="41">
        <f>STDEV(F182:F201)</f>
        <v/>
      </c>
      <c r="L202" s="41">
        <f>H202+2*K202</f>
        <v/>
      </c>
      <c r="M202" s="41">
        <f>H202-2*K202</f>
        <v/>
      </c>
      <c r="N202" s="41">
        <f>H202+1.5*K202</f>
        <v/>
      </c>
      <c r="O202" s="41">
        <f>H202-1.5*K202</f>
        <v/>
      </c>
      <c r="P202" s="26" t="n"/>
      <c r="Q202" s="42">
        <f>(H201-H172)/H172</f>
        <v/>
      </c>
      <c r="R202" s="43">
        <f>IF(Q202&gt;=0.1,1,IF(Q202&gt;-0.1,0,-1))</f>
        <v/>
      </c>
      <c r="S202" s="42">
        <f>(I202-I172)/I172</f>
        <v/>
      </c>
      <c r="T202" s="43">
        <f>IF(S202&gt;=0.05,1,IF(S202&gt;-0.05,0,-1))</f>
        <v/>
      </c>
      <c r="U202" s="42">
        <f>(J201-J172)/J172</f>
        <v/>
      </c>
      <c r="V202" s="43">
        <f>IF(U202&gt;=0.03,1,IF(U202&gt;-0.03,0,-1))</f>
        <v/>
      </c>
      <c r="W202" s="43">
        <f>R202+T202+V202</f>
        <v/>
      </c>
      <c r="Y202" s="38" t="n"/>
      <c r="Z202" s="38" t="n"/>
      <c r="AA202" s="38" t="n"/>
      <c r="AB202" s="38" t="n"/>
      <c r="AC202" s="38" t="n"/>
      <c r="AD202" s="38" t="n"/>
      <c r="AE202" s="38" t="n"/>
      <c r="AG202" s="39">
        <f>IF(H202&gt;I202,IF(I202&gt;J202,4,3),IF(H202&lt;J202,IF(I202&lt;J202,0,1),2))</f>
        <v/>
      </c>
      <c r="AI202" s="39">
        <f>IF(D202&gt;H202,3,IF(D202&gt;I202,2,IF(D202&gt;J202,1,0)))</f>
        <v/>
      </c>
      <c r="AK202" s="39">
        <f>IF(M202&gt;H202,3,IF(M202&gt;I202,2,IF(M202&gt;J202,1,0)))</f>
        <v/>
      </c>
      <c r="AM202" s="39">
        <f>IF(L202&gt;H202,3,IF(L202&gt;I202,2,IF(L202&gt;J202,1,0)))</f>
        <v/>
      </c>
      <c r="AO202" s="39">
        <f>IF(C201&gt;L201,2,IF(C201&gt;N201,1,0))</f>
        <v/>
      </c>
      <c r="AP202" s="39">
        <f>SUM(AO198:AO201)</f>
        <v/>
      </c>
      <c r="AQ202" s="39">
        <f>AQ201+1</f>
        <v/>
      </c>
      <c r="AR202" s="39">
        <f>IF(AP202&gt;0,AR201+1,0)</f>
        <v/>
      </c>
      <c r="AS202" s="39">
        <f>IF(AR203=0,AR202,0)</f>
        <v/>
      </c>
      <c r="AT202" s="36" t="n"/>
      <c r="AU202" s="36" t="n"/>
      <c r="AV202" s="36" t="n"/>
      <c r="AW202" s="36" t="n"/>
      <c r="AY202" s="39">
        <f>IF(D201&lt;M201,-2,IF(D201&lt;O201,-1,0))</f>
        <v/>
      </c>
      <c r="AZ202" s="39">
        <f>SUM(AY198:AY201)</f>
        <v/>
      </c>
      <c r="BA202" s="39">
        <f>BA201+1</f>
        <v/>
      </c>
      <c r="BB202" s="39">
        <f>IF(AZ202&lt;0,BB201+1,0)</f>
        <v/>
      </c>
      <c r="BC202" s="39">
        <f>IF(BB203=0,BB202,0)</f>
        <v/>
      </c>
      <c r="BD202" s="36" t="n"/>
      <c r="BE202" s="36" t="n"/>
      <c r="BF202" s="36" t="n"/>
      <c r="BG202" s="36" t="n"/>
    </row>
    <row r="203" ht="15" customHeight="1" s="27">
      <c r="B203" s="40" t="n">
        <v>42304</v>
      </c>
      <c r="C203" s="41" t="n">
        <v>17.71</v>
      </c>
      <c r="D203" s="41" t="n">
        <v>17.21</v>
      </c>
      <c r="E203" s="41" t="n">
        <v>17.71</v>
      </c>
      <c r="F203" s="41" t="n">
        <v>17.25</v>
      </c>
      <c r="G203" s="26" t="n"/>
      <c r="H203" s="41">
        <f>AVERAGE(F183:F202)</f>
        <v/>
      </c>
      <c r="I203" s="41">
        <f>AVERAGE(F154:F202)</f>
        <v/>
      </c>
      <c r="J203" s="41">
        <f>AVERAGE(F103:F202)</f>
        <v/>
      </c>
      <c r="K203" s="41">
        <f>STDEV(F183:F202)</f>
        <v/>
      </c>
      <c r="L203" s="41">
        <f>H203+2*K203</f>
        <v/>
      </c>
      <c r="M203" s="41">
        <f>H203-2*K203</f>
        <v/>
      </c>
      <c r="N203" s="41">
        <f>H203+1.5*K203</f>
        <v/>
      </c>
      <c r="O203" s="41">
        <f>H203-1.5*K203</f>
        <v/>
      </c>
      <c r="P203" s="26" t="n"/>
      <c r="Q203" s="42">
        <f>(H202-H173)/H173</f>
        <v/>
      </c>
      <c r="R203" s="43">
        <f>IF(Q203&gt;=0.1,1,IF(Q203&gt;-0.1,0,-1))</f>
        <v/>
      </c>
      <c r="S203" s="42">
        <f>(I203-I173)/I173</f>
        <v/>
      </c>
      <c r="T203" s="43">
        <f>IF(S203&gt;=0.05,1,IF(S203&gt;-0.05,0,-1))</f>
        <v/>
      </c>
      <c r="U203" s="42">
        <f>(J202-J173)/J173</f>
        <v/>
      </c>
      <c r="V203" s="43">
        <f>IF(U203&gt;=0.03,1,IF(U203&gt;-0.03,0,-1))</f>
        <v/>
      </c>
      <c r="W203" s="43">
        <f>R203+T203+V203</f>
        <v/>
      </c>
      <c r="Y203" s="38" t="n"/>
      <c r="Z203" s="38" t="n"/>
      <c r="AA203" s="38" t="n"/>
      <c r="AB203" s="38" t="n"/>
      <c r="AC203" s="38" t="n"/>
      <c r="AD203" s="38" t="n"/>
      <c r="AE203" s="38" t="n"/>
      <c r="AG203" s="39">
        <f>IF(H203&gt;I203,IF(I203&gt;J203,4,3),IF(H203&lt;J203,IF(I203&lt;J203,0,1),2))</f>
        <v/>
      </c>
      <c r="AI203" s="39">
        <f>IF(D203&gt;H203,3,IF(D203&gt;I203,2,IF(D203&gt;J203,1,0)))</f>
        <v/>
      </c>
      <c r="AK203" s="39">
        <f>IF(M203&gt;H203,3,IF(M203&gt;I203,2,IF(M203&gt;J203,1,0)))</f>
        <v/>
      </c>
      <c r="AM203" s="39">
        <f>IF(L203&gt;H203,3,IF(L203&gt;I203,2,IF(L203&gt;J203,1,0)))</f>
        <v/>
      </c>
      <c r="AO203" s="39">
        <f>IF(C202&gt;L202,2,IF(C202&gt;N202,1,0))</f>
        <v/>
      </c>
      <c r="AP203" s="39">
        <f>SUM(AO199:AO202)</f>
        <v/>
      </c>
      <c r="AQ203" s="39">
        <f>AQ202+1</f>
        <v/>
      </c>
      <c r="AR203" s="39">
        <f>IF(AP203&gt;0,AR202+1,0)</f>
        <v/>
      </c>
      <c r="AS203" s="39">
        <f>IF(AR204=0,AR203,0)</f>
        <v/>
      </c>
      <c r="AT203" s="36" t="n"/>
      <c r="AU203" s="36" t="n"/>
      <c r="AV203" s="36" t="n"/>
      <c r="AW203" s="36" t="n"/>
      <c r="AY203" s="39">
        <f>IF(D202&lt;M202,-2,IF(D202&lt;O202,-1,0))</f>
        <v/>
      </c>
      <c r="AZ203" s="39">
        <f>SUM(AY199:AY202)</f>
        <v/>
      </c>
      <c r="BA203" s="39">
        <f>BA202+1</f>
        <v/>
      </c>
      <c r="BB203" s="39">
        <f>IF(AZ203&lt;0,BB202+1,0)</f>
        <v/>
      </c>
      <c r="BC203" s="39">
        <f>IF(BB204=0,BB203,0)</f>
        <v/>
      </c>
      <c r="BD203" s="36" t="n"/>
      <c r="BE203" s="36" t="n"/>
      <c r="BF203" s="36" t="n"/>
      <c r="BG203" s="36" t="n"/>
    </row>
    <row r="204" ht="15" customHeight="1" s="27">
      <c r="B204" s="40" t="n">
        <v>42305</v>
      </c>
      <c r="C204" s="41" t="n">
        <v>17.3</v>
      </c>
      <c r="D204" s="41" t="n">
        <v>16.92</v>
      </c>
      <c r="E204" s="41" t="n">
        <v>17.26</v>
      </c>
      <c r="F204" s="41" t="n">
        <v>17.215</v>
      </c>
      <c r="G204" s="26" t="n"/>
      <c r="H204" s="41">
        <f>AVERAGE(F184:F203)</f>
        <v/>
      </c>
      <c r="I204" s="41">
        <f>AVERAGE(F155:F203)</f>
        <v/>
      </c>
      <c r="J204" s="41">
        <f>AVERAGE(F104:F203)</f>
        <v/>
      </c>
      <c r="K204" s="41">
        <f>STDEV(F184:F203)</f>
        <v/>
      </c>
      <c r="L204" s="41">
        <f>H204+2*K204</f>
        <v/>
      </c>
      <c r="M204" s="41">
        <f>H204-2*K204</f>
        <v/>
      </c>
      <c r="N204" s="41">
        <f>H204+1.5*K204</f>
        <v/>
      </c>
      <c r="O204" s="41">
        <f>H204-1.5*K204</f>
        <v/>
      </c>
      <c r="P204" s="26" t="n"/>
      <c r="Q204" s="42">
        <f>(H203-H174)/H174</f>
        <v/>
      </c>
      <c r="R204" s="43">
        <f>IF(Q204&gt;=0.1,1,IF(Q204&gt;-0.1,0,-1))</f>
        <v/>
      </c>
      <c r="S204" s="42">
        <f>(I204-I174)/I174</f>
        <v/>
      </c>
      <c r="T204" s="43">
        <f>IF(S204&gt;=0.05,1,IF(S204&gt;-0.05,0,-1))</f>
        <v/>
      </c>
      <c r="U204" s="42">
        <f>(J203-J174)/J174</f>
        <v/>
      </c>
      <c r="V204" s="43">
        <f>IF(U204&gt;=0.03,1,IF(U204&gt;-0.03,0,-1))</f>
        <v/>
      </c>
      <c r="W204" s="43">
        <f>R204+T204+V204</f>
        <v/>
      </c>
      <c r="Y204" s="38" t="n"/>
      <c r="Z204" s="38" t="n"/>
      <c r="AA204" s="38" t="n"/>
      <c r="AB204" s="38" t="n"/>
      <c r="AC204" s="38" t="n"/>
      <c r="AD204" s="38" t="n"/>
      <c r="AE204" s="38" t="n"/>
      <c r="AG204" s="39">
        <f>IF(H204&gt;I204,IF(I204&gt;J204,4,3),IF(H204&lt;J204,IF(I204&lt;J204,0,1),2))</f>
        <v/>
      </c>
      <c r="AI204" s="39">
        <f>IF(D204&gt;H204,3,IF(D204&gt;I204,2,IF(D204&gt;J204,1,0)))</f>
        <v/>
      </c>
      <c r="AK204" s="39">
        <f>IF(M204&gt;H204,3,IF(M204&gt;I204,2,IF(M204&gt;J204,1,0)))</f>
        <v/>
      </c>
      <c r="AM204" s="39">
        <f>IF(L204&gt;H204,3,IF(L204&gt;I204,2,IF(L204&gt;J204,1,0)))</f>
        <v/>
      </c>
      <c r="AO204" s="39">
        <f>IF(C203&gt;L203,2,IF(C203&gt;N203,1,0))</f>
        <v/>
      </c>
      <c r="AP204" s="39">
        <f>SUM(AO200:AO203)</f>
        <v/>
      </c>
      <c r="AQ204" s="39">
        <f>AQ203+1</f>
        <v/>
      </c>
      <c r="AR204" s="39">
        <f>IF(AP204&gt;0,AR203+1,0)</f>
        <v/>
      </c>
      <c r="AS204" s="39">
        <f>IF(AR205=0,AR204,0)</f>
        <v/>
      </c>
      <c r="AT204" s="36" t="n"/>
      <c r="AU204" s="36" t="n"/>
      <c r="AV204" s="36" t="n"/>
      <c r="AW204" s="36" t="n"/>
      <c r="AY204" s="39">
        <f>IF(D203&lt;M203,-2,IF(D203&lt;O203,-1,0))</f>
        <v/>
      </c>
      <c r="AZ204" s="39">
        <f>SUM(AY200:AY203)</f>
        <v/>
      </c>
      <c r="BA204" s="39">
        <f>BA203+1</f>
        <v/>
      </c>
      <c r="BB204" s="39">
        <f>IF(AZ204&lt;0,BB203+1,0)</f>
        <v/>
      </c>
      <c r="BC204" s="39">
        <f>IF(BB205=0,BB204,0)</f>
        <v/>
      </c>
      <c r="BD204" s="36" t="n"/>
      <c r="BE204" s="36" t="n"/>
      <c r="BF204" s="36" t="n"/>
      <c r="BG204" s="36" t="n"/>
    </row>
    <row r="205" ht="15" customHeight="1" s="27">
      <c r="B205" s="40" t="n">
        <v>42306</v>
      </c>
      <c r="C205" s="41" t="n">
        <v>17.27</v>
      </c>
      <c r="D205" s="41" t="n">
        <v>16.735</v>
      </c>
      <c r="E205" s="41" t="n">
        <v>17.27</v>
      </c>
      <c r="F205" s="41" t="n">
        <v>16.82</v>
      </c>
      <c r="G205" s="26" t="n"/>
      <c r="H205" s="41">
        <f>AVERAGE(F185:F204)</f>
        <v/>
      </c>
      <c r="I205" s="41">
        <f>AVERAGE(F156:F204)</f>
        <v/>
      </c>
      <c r="J205" s="41">
        <f>AVERAGE(F105:F204)</f>
        <v/>
      </c>
      <c r="K205" s="41">
        <f>STDEV(F185:F204)</f>
        <v/>
      </c>
      <c r="L205" s="41">
        <f>H205+2*K205</f>
        <v/>
      </c>
      <c r="M205" s="41">
        <f>H205-2*K205</f>
        <v/>
      </c>
      <c r="N205" s="41">
        <f>H205+1.5*K205</f>
        <v/>
      </c>
      <c r="O205" s="41">
        <f>H205-1.5*K205</f>
        <v/>
      </c>
      <c r="P205" s="26" t="n"/>
      <c r="Q205" s="42">
        <f>(H204-H175)/H175</f>
        <v/>
      </c>
      <c r="R205" s="43">
        <f>IF(Q205&gt;=0.1,1,IF(Q205&gt;-0.1,0,-1))</f>
        <v/>
      </c>
      <c r="S205" s="42">
        <f>(I205-I175)/I175</f>
        <v/>
      </c>
      <c r="T205" s="43">
        <f>IF(S205&gt;=0.05,1,IF(S205&gt;-0.05,0,-1))</f>
        <v/>
      </c>
      <c r="U205" s="42">
        <f>(J204-J175)/J175</f>
        <v/>
      </c>
      <c r="V205" s="43">
        <f>IF(U205&gt;=0.03,1,IF(U205&gt;-0.03,0,-1))</f>
        <v/>
      </c>
      <c r="W205" s="43">
        <f>R205+T205+V205</f>
        <v/>
      </c>
      <c r="Y205" s="38" t="n"/>
      <c r="Z205" s="38" t="n"/>
      <c r="AA205" s="38" t="n"/>
      <c r="AB205" s="38" t="n"/>
      <c r="AC205" s="38" t="n"/>
      <c r="AD205" s="38" t="n"/>
      <c r="AE205" s="38" t="n"/>
      <c r="AG205" s="39">
        <f>IF(H205&gt;I205,IF(I205&gt;J205,4,3),IF(H205&lt;J205,IF(I205&lt;J205,0,1),2))</f>
        <v/>
      </c>
      <c r="AI205" s="39">
        <f>IF(D205&gt;H205,3,IF(D205&gt;I205,2,IF(D205&gt;J205,1,0)))</f>
        <v/>
      </c>
      <c r="AK205" s="39">
        <f>IF(M205&gt;H205,3,IF(M205&gt;I205,2,IF(M205&gt;J205,1,0)))</f>
        <v/>
      </c>
      <c r="AM205" s="39">
        <f>IF(L205&gt;H205,3,IF(L205&gt;I205,2,IF(L205&gt;J205,1,0)))</f>
        <v/>
      </c>
      <c r="AO205" s="39">
        <f>IF(C204&gt;L204,2,IF(C204&gt;N204,1,0))</f>
        <v/>
      </c>
      <c r="AP205" s="39">
        <f>SUM(AO201:AO204)</f>
        <v/>
      </c>
      <c r="AQ205" s="39">
        <f>AQ204+1</f>
        <v/>
      </c>
      <c r="AR205" s="39">
        <f>IF(AP205&gt;0,AR204+1,0)</f>
        <v/>
      </c>
      <c r="AS205" s="39">
        <f>IF(AR206=0,AR205,0)</f>
        <v/>
      </c>
      <c r="AT205" s="36" t="n"/>
      <c r="AU205" s="36" t="n"/>
      <c r="AV205" s="36" t="n"/>
      <c r="AW205" s="36" t="n"/>
      <c r="AY205" s="39">
        <f>IF(D204&lt;M204,-2,IF(D204&lt;O204,-1,0))</f>
        <v/>
      </c>
      <c r="AZ205" s="39">
        <f>SUM(AY201:AY204)</f>
        <v/>
      </c>
      <c r="BA205" s="39">
        <f>BA204+1</f>
        <v/>
      </c>
      <c r="BB205" s="39">
        <f>IF(AZ205&lt;0,BB204+1,0)</f>
        <v/>
      </c>
      <c r="BC205" s="39">
        <f>IF(BB206=0,BB205,0)</f>
        <v/>
      </c>
      <c r="BD205" s="36" t="n"/>
      <c r="BE205" s="36" t="n"/>
      <c r="BF205" s="36" t="n"/>
      <c r="BG205" s="36" t="n"/>
    </row>
    <row r="206" ht="15" customHeight="1" s="27">
      <c r="B206" s="40" t="n">
        <v>42307</v>
      </c>
      <c r="C206" s="41" t="n">
        <v>16.995</v>
      </c>
      <c r="D206" s="41" t="n">
        <v>16.78</v>
      </c>
      <c r="E206" s="41" t="n">
        <v>16.92</v>
      </c>
      <c r="F206" s="41" t="n">
        <v>16.935</v>
      </c>
      <c r="G206" s="26" t="n"/>
      <c r="H206" s="41">
        <f>AVERAGE(F186:F205)</f>
        <v/>
      </c>
      <c r="I206" s="41">
        <f>AVERAGE(F157:F205)</f>
        <v/>
      </c>
      <c r="J206" s="41">
        <f>AVERAGE(F106:F205)</f>
        <v/>
      </c>
      <c r="K206" s="41">
        <f>STDEV(F186:F205)</f>
        <v/>
      </c>
      <c r="L206" s="41">
        <f>H206+2*K206</f>
        <v/>
      </c>
      <c r="M206" s="41">
        <f>H206-2*K206</f>
        <v/>
      </c>
      <c r="N206" s="41">
        <f>H206+1.5*K206</f>
        <v/>
      </c>
      <c r="O206" s="41">
        <f>H206-1.5*K206</f>
        <v/>
      </c>
      <c r="P206" s="26" t="n"/>
      <c r="Q206" s="42">
        <f>(H205-H176)/H176</f>
        <v/>
      </c>
      <c r="R206" s="43">
        <f>IF(Q206&gt;=0.1,1,IF(Q206&gt;-0.1,0,-1))</f>
        <v/>
      </c>
      <c r="S206" s="42">
        <f>(I206-I176)/I176</f>
        <v/>
      </c>
      <c r="T206" s="43">
        <f>IF(S206&gt;=0.05,1,IF(S206&gt;-0.05,0,-1))</f>
        <v/>
      </c>
      <c r="U206" s="42">
        <f>(J205-J176)/J176</f>
        <v/>
      </c>
      <c r="V206" s="43">
        <f>IF(U206&gt;=0.03,1,IF(U206&gt;-0.03,0,-1))</f>
        <v/>
      </c>
      <c r="W206" s="43">
        <f>R206+T206+V206</f>
        <v/>
      </c>
      <c r="Y206" s="44">
        <f>(H205-H26)/H26</f>
        <v/>
      </c>
      <c r="Z206" s="43">
        <f>IF(Y206&gt;=0.1,1,IF(Y206&gt;-0.1,0,-1))</f>
        <v/>
      </c>
      <c r="AA206" s="39" t="n"/>
      <c r="AB206" s="43">
        <f>IF(AA206&gt;=0.05,1,IF(AA206&gt;-0.05,0,-1))</f>
        <v/>
      </c>
      <c r="AC206" s="39" t="n"/>
      <c r="AD206" s="43">
        <f>IF(AC206&gt;=0.03,1,IF(AC206&gt;-0.03,0,-1))</f>
        <v/>
      </c>
      <c r="AE206" s="43">
        <f>Z206+AB206+AD206</f>
        <v/>
      </c>
      <c r="AG206" s="39">
        <f>IF(H206&gt;I206,IF(I206&gt;J206,4,3),IF(H206&lt;J206,IF(I206&lt;J206,0,1),2))</f>
        <v/>
      </c>
      <c r="AI206" s="39">
        <f>IF(D206&gt;H206,3,IF(D206&gt;I206,2,IF(D206&gt;J206,1,0)))</f>
        <v/>
      </c>
      <c r="AK206" s="39">
        <f>IF(M206&gt;H206,3,IF(M206&gt;I206,2,IF(M206&gt;J206,1,0)))</f>
        <v/>
      </c>
      <c r="AM206" s="39">
        <f>IF(L206&gt;H206,3,IF(L206&gt;I206,2,IF(L206&gt;J206,1,0)))</f>
        <v/>
      </c>
      <c r="AO206" s="39">
        <f>IF(C205&gt;L205,2,IF(C205&gt;N205,1,0))</f>
        <v/>
      </c>
      <c r="AP206" s="39">
        <f>SUM(AO202:AO205)</f>
        <v/>
      </c>
      <c r="AQ206" s="39">
        <f>AQ205+1</f>
        <v/>
      </c>
      <c r="AR206" s="39">
        <f>IF(AP206&gt;0,AR205+1,0)</f>
        <v/>
      </c>
      <c r="AS206" s="39">
        <f>IF(AR207=0,AR206,0)</f>
        <v/>
      </c>
      <c r="AT206" s="36" t="n"/>
      <c r="AU206" s="36" t="n"/>
      <c r="AV206" s="36" t="n"/>
      <c r="AW206" s="36" t="n"/>
      <c r="AY206" s="39">
        <f>IF(D205&lt;M205,-2,IF(D205&lt;O205,-1,0))</f>
        <v/>
      </c>
      <c r="AZ206" s="39">
        <f>SUM(AY202:AY205)</f>
        <v/>
      </c>
      <c r="BA206" s="39">
        <f>BA205+1</f>
        <v/>
      </c>
      <c r="BB206" s="39">
        <f>IF(AZ206&lt;0,BB205+1,0)</f>
        <v/>
      </c>
      <c r="BC206" s="39">
        <f>IF(BB207=0,BB206,0)</f>
        <v/>
      </c>
      <c r="BD206" s="36" t="n"/>
      <c r="BE206" s="36" t="n"/>
      <c r="BF206" s="36" t="n"/>
      <c r="BG206" s="36" t="n"/>
    </row>
    <row r="207" ht="15" customHeight="1" s="27">
      <c r="B207" s="40" t="n">
        <v>42310</v>
      </c>
      <c r="C207" s="41" t="n">
        <v>17.235</v>
      </c>
      <c r="D207" s="41" t="n">
        <v>16.85</v>
      </c>
      <c r="E207" s="41" t="n">
        <v>16.85</v>
      </c>
      <c r="F207" s="41" t="n">
        <v>17.09</v>
      </c>
      <c r="G207" s="26" t="n"/>
      <c r="H207" s="41">
        <f>AVERAGE(F187:F206)</f>
        <v/>
      </c>
      <c r="I207" s="41">
        <f>AVERAGE(F158:F206)</f>
        <v/>
      </c>
      <c r="J207" s="41">
        <f>AVERAGE(F107:F206)</f>
        <v/>
      </c>
      <c r="K207" s="41">
        <f>STDEV(F187:F206)</f>
        <v/>
      </c>
      <c r="L207" s="41">
        <f>H207+2*K207</f>
        <v/>
      </c>
      <c r="M207" s="41">
        <f>H207-2*K207</f>
        <v/>
      </c>
      <c r="N207" s="41">
        <f>H207+1.5*K207</f>
        <v/>
      </c>
      <c r="O207" s="41">
        <f>H207-1.5*K207</f>
        <v/>
      </c>
      <c r="P207" s="26" t="n"/>
      <c r="Q207" s="42">
        <f>(H206-H177)/H177</f>
        <v/>
      </c>
      <c r="R207" s="43">
        <f>IF(Q207&gt;=0.1,1,IF(Q207&gt;-0.1,0,-1))</f>
        <v/>
      </c>
      <c r="S207" s="42">
        <f>(I207-I177)/I177</f>
        <v/>
      </c>
      <c r="T207" s="43">
        <f>IF(S207&gt;=0.05,1,IF(S207&gt;-0.05,0,-1))</f>
        <v/>
      </c>
      <c r="U207" s="42">
        <f>(J206-J177)/J177</f>
        <v/>
      </c>
      <c r="V207" s="43">
        <f>IF(U207&gt;=0.03,1,IF(U207&gt;-0.03,0,-1))</f>
        <v/>
      </c>
      <c r="W207" s="43">
        <f>R207+T207+V207</f>
        <v/>
      </c>
      <c r="Y207" s="44">
        <f>(H206-H27)/H27</f>
        <v/>
      </c>
      <c r="Z207" s="43">
        <f>IF(Y207&gt;=0.1,1,IF(Y207&gt;-0.1,0,-1))</f>
        <v/>
      </c>
      <c r="AA207" s="39" t="n"/>
      <c r="AB207" s="43">
        <f>IF(AA207&gt;=0.05,1,IF(AA207&gt;-0.05,0,-1))</f>
        <v/>
      </c>
      <c r="AC207" s="39" t="n"/>
      <c r="AD207" s="43">
        <f>IF(AC207&gt;=0.03,1,IF(AC207&gt;-0.03,0,-1))</f>
        <v/>
      </c>
      <c r="AE207" s="43">
        <f>Z207+AB207+AD207</f>
        <v/>
      </c>
      <c r="AG207" s="39">
        <f>IF(H207&gt;I207,IF(I207&gt;J207,4,3),IF(H207&lt;J207,IF(I207&lt;J207,0,1),2))</f>
        <v/>
      </c>
      <c r="AI207" s="39">
        <f>IF(D207&gt;H207,3,IF(D207&gt;I207,2,IF(D207&gt;J207,1,0)))</f>
        <v/>
      </c>
      <c r="AK207" s="39">
        <f>IF(M207&gt;H207,3,IF(M207&gt;I207,2,IF(M207&gt;J207,1,0)))</f>
        <v/>
      </c>
      <c r="AM207" s="39">
        <f>IF(L207&gt;H207,3,IF(L207&gt;I207,2,IF(L207&gt;J207,1,0)))</f>
        <v/>
      </c>
      <c r="AO207" s="39">
        <f>IF(C206&gt;L206,2,IF(C206&gt;N206,1,0))</f>
        <v/>
      </c>
      <c r="AP207" s="39">
        <f>SUM(AO203:AO206)</f>
        <v/>
      </c>
      <c r="AQ207" s="39">
        <f>AQ206+1</f>
        <v/>
      </c>
      <c r="AR207" s="39">
        <f>IF(AP207&gt;0,AR206+1,0)</f>
        <v/>
      </c>
      <c r="AS207" s="39">
        <f>IF(AR208=0,AR207,0)</f>
        <v/>
      </c>
      <c r="AT207" s="36" t="n"/>
      <c r="AU207" s="36" t="n"/>
      <c r="AV207" s="36" t="n"/>
      <c r="AW207" s="36" t="n"/>
      <c r="AY207" s="39">
        <f>IF(D206&lt;M206,-2,IF(D206&lt;O206,-1,0))</f>
        <v/>
      </c>
      <c r="AZ207" s="39">
        <f>SUM(AY203:AY206)</f>
        <v/>
      </c>
      <c r="BA207" s="39">
        <f>BA206+1</f>
        <v/>
      </c>
      <c r="BB207" s="39">
        <f>IF(AZ207&lt;0,BB206+1,0)</f>
        <v/>
      </c>
      <c r="BC207" s="39">
        <f>IF(BB208=0,BB207,0)</f>
        <v/>
      </c>
      <c r="BD207" s="36" t="n"/>
      <c r="BE207" s="36" t="n"/>
      <c r="BF207" s="36" t="n"/>
      <c r="BG207" s="36" t="n"/>
    </row>
    <row r="208" ht="15" customHeight="1" s="27">
      <c r="B208" s="40" t="n">
        <v>42311</v>
      </c>
      <c r="C208" s="41" t="n">
        <v>17.17</v>
      </c>
      <c r="D208" s="41" t="n">
        <v>16.94</v>
      </c>
      <c r="E208" s="41" t="n">
        <v>17.005</v>
      </c>
      <c r="F208" s="41" t="n">
        <v>17.17</v>
      </c>
      <c r="G208" s="26" t="n"/>
      <c r="H208" s="41">
        <f>AVERAGE(F188:F207)</f>
        <v/>
      </c>
      <c r="I208" s="41">
        <f>AVERAGE(F159:F207)</f>
        <v/>
      </c>
      <c r="J208" s="41">
        <f>AVERAGE(F108:F207)</f>
        <v/>
      </c>
      <c r="K208" s="41">
        <f>STDEV(F188:F207)</f>
        <v/>
      </c>
      <c r="L208" s="41">
        <f>H208+2*K208</f>
        <v/>
      </c>
      <c r="M208" s="41">
        <f>H208-2*K208</f>
        <v/>
      </c>
      <c r="N208" s="41">
        <f>H208+1.5*K208</f>
        <v/>
      </c>
      <c r="O208" s="41">
        <f>H208-1.5*K208</f>
        <v/>
      </c>
      <c r="P208" s="26" t="n"/>
      <c r="Q208" s="42">
        <f>(H207-H178)/H178</f>
        <v/>
      </c>
      <c r="R208" s="43">
        <f>IF(Q208&gt;=0.1,1,IF(Q208&gt;-0.1,0,-1))</f>
        <v/>
      </c>
      <c r="S208" s="42">
        <f>(I208-I178)/I178</f>
        <v/>
      </c>
      <c r="T208" s="43">
        <f>IF(S208&gt;=0.05,1,IF(S208&gt;-0.05,0,-1))</f>
        <v/>
      </c>
      <c r="U208" s="42">
        <f>(J207-J178)/J178</f>
        <v/>
      </c>
      <c r="V208" s="43">
        <f>IF(U208&gt;=0.03,1,IF(U208&gt;-0.03,0,-1))</f>
        <v/>
      </c>
      <c r="W208" s="43">
        <f>R208+T208+V208</f>
        <v/>
      </c>
      <c r="Y208" s="44">
        <f>(H207-H28)/H28</f>
        <v/>
      </c>
      <c r="Z208" s="43">
        <f>IF(Y208&gt;=0.1,1,IF(Y208&gt;-0.1,0,-1))</f>
        <v/>
      </c>
      <c r="AA208" s="39" t="n"/>
      <c r="AB208" s="43">
        <f>IF(AA208&gt;=0.05,1,IF(AA208&gt;-0.05,0,-1))</f>
        <v/>
      </c>
      <c r="AC208" s="39" t="n"/>
      <c r="AD208" s="43">
        <f>IF(AC208&gt;=0.03,1,IF(AC208&gt;-0.03,0,-1))</f>
        <v/>
      </c>
      <c r="AE208" s="43">
        <f>Z208+AB208+AD208</f>
        <v/>
      </c>
      <c r="AG208" s="39">
        <f>IF(H208&gt;I208,IF(I208&gt;J208,4,3),IF(H208&lt;J208,IF(I208&lt;J208,0,1),2))</f>
        <v/>
      </c>
      <c r="AI208" s="39">
        <f>IF(D208&gt;H208,3,IF(D208&gt;I208,2,IF(D208&gt;J208,1,0)))</f>
        <v/>
      </c>
      <c r="AK208" s="39">
        <f>IF(M208&gt;H208,3,IF(M208&gt;I208,2,IF(M208&gt;J208,1,0)))</f>
        <v/>
      </c>
      <c r="AM208" s="39">
        <f>IF(L208&gt;H208,3,IF(L208&gt;I208,2,IF(L208&gt;J208,1,0)))</f>
        <v/>
      </c>
      <c r="AO208" s="39">
        <f>IF(C207&gt;L207,2,IF(C207&gt;N207,1,0))</f>
        <v/>
      </c>
      <c r="AP208" s="39">
        <f>SUM(AO204:AO207)</f>
        <v/>
      </c>
      <c r="AQ208" s="39">
        <f>AQ207+1</f>
        <v/>
      </c>
      <c r="AR208" s="39">
        <f>IF(AP208&gt;0,AR207+1,0)</f>
        <v/>
      </c>
      <c r="AS208" s="39">
        <f>IF(AR209=0,AR208,0)</f>
        <v/>
      </c>
      <c r="AT208" s="36" t="n"/>
      <c r="AU208" s="36" t="n"/>
      <c r="AV208" s="36" t="n"/>
      <c r="AW208" s="36" t="n"/>
      <c r="AY208" s="39">
        <f>IF(D207&lt;M207,-2,IF(D207&lt;O207,-1,0))</f>
        <v/>
      </c>
      <c r="AZ208" s="39">
        <f>SUM(AY204:AY207)</f>
        <v/>
      </c>
      <c r="BA208" s="39">
        <f>BA207+1</f>
        <v/>
      </c>
      <c r="BB208" s="39">
        <f>IF(AZ208&lt;0,BB207+1,0)</f>
        <v/>
      </c>
      <c r="BC208" s="39">
        <f>IF(BB209=0,BB208,0)</f>
        <v/>
      </c>
      <c r="BD208" s="36" t="n"/>
      <c r="BE208" s="36" t="n"/>
      <c r="BF208" s="36" t="n"/>
      <c r="BG208" s="36" t="n"/>
    </row>
    <row r="209" ht="15" customHeight="1" s="27">
      <c r="B209" s="40" t="n">
        <v>42312</v>
      </c>
      <c r="C209" s="41" t="n">
        <v>17.59</v>
      </c>
      <c r="D209" s="41" t="n">
        <v>17.15</v>
      </c>
      <c r="E209" s="41" t="n">
        <v>17.195</v>
      </c>
      <c r="F209" s="41" t="n">
        <v>17.42</v>
      </c>
      <c r="G209" s="26" t="n"/>
      <c r="H209" s="41">
        <f>AVERAGE(F189:F208)</f>
        <v/>
      </c>
      <c r="I209" s="41">
        <f>AVERAGE(F160:F208)</f>
        <v/>
      </c>
      <c r="J209" s="41">
        <f>AVERAGE(F109:F208)</f>
        <v/>
      </c>
      <c r="K209" s="41">
        <f>STDEV(F189:F208)</f>
        <v/>
      </c>
      <c r="L209" s="41">
        <f>H209+2*K209</f>
        <v/>
      </c>
      <c r="M209" s="41">
        <f>H209-2*K209</f>
        <v/>
      </c>
      <c r="N209" s="41">
        <f>H209+1.5*K209</f>
        <v/>
      </c>
      <c r="O209" s="41">
        <f>H209-1.5*K209</f>
        <v/>
      </c>
      <c r="P209" s="26" t="n"/>
      <c r="Q209" s="42">
        <f>(H208-H179)/H179</f>
        <v/>
      </c>
      <c r="R209" s="43">
        <f>IF(Q209&gt;=0.1,1,IF(Q209&gt;-0.1,0,-1))</f>
        <v/>
      </c>
      <c r="S209" s="42">
        <f>(I209-I179)/I179</f>
        <v/>
      </c>
      <c r="T209" s="43">
        <f>IF(S209&gt;=0.05,1,IF(S209&gt;-0.05,0,-1))</f>
        <v/>
      </c>
      <c r="U209" s="42">
        <f>(J208-J179)/J179</f>
        <v/>
      </c>
      <c r="V209" s="43">
        <f>IF(U209&gt;=0.03,1,IF(U209&gt;-0.03,0,-1))</f>
        <v/>
      </c>
      <c r="W209" s="43">
        <f>R209+T209+V209</f>
        <v/>
      </c>
      <c r="Y209" s="44">
        <f>(H208-H29)/H29</f>
        <v/>
      </c>
      <c r="Z209" s="43">
        <f>IF(Y209&gt;=0.1,1,IF(Y209&gt;-0.1,0,-1))</f>
        <v/>
      </c>
      <c r="AA209" s="39" t="n"/>
      <c r="AB209" s="43">
        <f>IF(AA209&gt;=0.05,1,IF(AA209&gt;-0.05,0,-1))</f>
        <v/>
      </c>
      <c r="AC209" s="39" t="n"/>
      <c r="AD209" s="43">
        <f>IF(AC209&gt;=0.03,1,IF(AC209&gt;-0.03,0,-1))</f>
        <v/>
      </c>
      <c r="AE209" s="43">
        <f>Z209+AB209+AD209</f>
        <v/>
      </c>
      <c r="AG209" s="39">
        <f>IF(H209&gt;I209,IF(I209&gt;J209,4,3),IF(H209&lt;J209,IF(I209&lt;J209,0,1),2))</f>
        <v/>
      </c>
      <c r="AI209" s="39">
        <f>IF(D209&gt;H209,3,IF(D209&gt;I209,2,IF(D209&gt;J209,1,0)))</f>
        <v/>
      </c>
      <c r="AK209" s="39">
        <f>IF(M209&gt;H209,3,IF(M209&gt;I209,2,IF(M209&gt;J209,1,0)))</f>
        <v/>
      </c>
      <c r="AM209" s="39">
        <f>IF(L209&gt;H209,3,IF(L209&gt;I209,2,IF(L209&gt;J209,1,0)))</f>
        <v/>
      </c>
      <c r="AO209" s="39">
        <f>IF(C208&gt;L208,2,IF(C208&gt;N208,1,0))</f>
        <v/>
      </c>
      <c r="AP209" s="39">
        <f>SUM(AO205:AO208)</f>
        <v/>
      </c>
      <c r="AQ209" s="39">
        <f>AQ208+1</f>
        <v/>
      </c>
      <c r="AR209" s="39">
        <f>IF(AP209&gt;0,AR208+1,0)</f>
        <v/>
      </c>
      <c r="AS209" s="39">
        <f>IF(AR210=0,AR209,0)</f>
        <v/>
      </c>
      <c r="AT209" s="36" t="n"/>
      <c r="AU209" s="36" t="n"/>
      <c r="AV209" s="36" t="n"/>
      <c r="AW209" s="36" t="n"/>
      <c r="AY209" s="39">
        <f>IF(D208&lt;M208,-2,IF(D208&lt;O208,-1,0))</f>
        <v/>
      </c>
      <c r="AZ209" s="39">
        <f>SUM(AY205:AY208)</f>
        <v/>
      </c>
      <c r="BA209" s="39">
        <f>BA208+1</f>
        <v/>
      </c>
      <c r="BB209" s="39">
        <f>IF(AZ209&lt;0,BB208+1,0)</f>
        <v/>
      </c>
      <c r="BC209" s="39">
        <f>IF(BB210=0,BB209,0)</f>
        <v/>
      </c>
      <c r="BD209" s="36" t="n"/>
      <c r="BE209" s="36" t="n"/>
      <c r="BF209" s="36" t="n"/>
      <c r="BG209" s="36" t="n"/>
    </row>
    <row r="210" ht="15" customHeight="1" s="27">
      <c r="B210" s="40" t="n">
        <v>42313</v>
      </c>
      <c r="C210" s="41" t="n">
        <v>17.205</v>
      </c>
      <c r="D210" s="41" t="n">
        <v>15.955</v>
      </c>
      <c r="E210" s="41" t="n">
        <v>17.2</v>
      </c>
      <c r="F210" s="41" t="n">
        <v>16.05</v>
      </c>
      <c r="G210" s="26" t="n"/>
      <c r="H210" s="41">
        <f>AVERAGE(F190:F209)</f>
        <v/>
      </c>
      <c r="I210" s="41">
        <f>AVERAGE(F161:F209)</f>
        <v/>
      </c>
      <c r="J210" s="41">
        <f>AVERAGE(F110:F209)</f>
        <v/>
      </c>
      <c r="K210" s="41">
        <f>STDEV(F190:F209)</f>
        <v/>
      </c>
      <c r="L210" s="41">
        <f>H210+2*K210</f>
        <v/>
      </c>
      <c r="M210" s="41">
        <f>H210-2*K210</f>
        <v/>
      </c>
      <c r="N210" s="41">
        <f>H210+1.5*K210</f>
        <v/>
      </c>
      <c r="O210" s="41">
        <f>H210-1.5*K210</f>
        <v/>
      </c>
      <c r="P210" s="26" t="n"/>
      <c r="Q210" s="42">
        <f>(H209-H180)/H180</f>
        <v/>
      </c>
      <c r="R210" s="43">
        <f>IF(Q210&gt;=0.1,1,IF(Q210&gt;-0.1,0,-1))</f>
        <v/>
      </c>
      <c r="S210" s="42">
        <f>(I210-I180)/I180</f>
        <v/>
      </c>
      <c r="T210" s="43">
        <f>IF(S210&gt;=0.05,1,IF(S210&gt;-0.05,0,-1))</f>
        <v/>
      </c>
      <c r="U210" s="42">
        <f>(J209-J180)/J180</f>
        <v/>
      </c>
      <c r="V210" s="43">
        <f>IF(U210&gt;=0.03,1,IF(U210&gt;-0.03,0,-1))</f>
        <v/>
      </c>
      <c r="W210" s="43">
        <f>R210+T210+V210</f>
        <v/>
      </c>
      <c r="Y210" s="44">
        <f>(H209-H30)/H30</f>
        <v/>
      </c>
      <c r="Z210" s="43">
        <f>IF(Y210&gt;=0.1,1,IF(Y210&gt;-0.1,0,-1))</f>
        <v/>
      </c>
      <c r="AA210" s="39" t="n"/>
      <c r="AB210" s="43">
        <f>IF(AA210&gt;=0.05,1,IF(AA210&gt;-0.05,0,-1))</f>
        <v/>
      </c>
      <c r="AC210" s="39" t="n"/>
      <c r="AD210" s="43">
        <f>IF(AC210&gt;=0.03,1,IF(AC210&gt;-0.03,0,-1))</f>
        <v/>
      </c>
      <c r="AE210" s="43">
        <f>Z210+AB210+AD210</f>
        <v/>
      </c>
      <c r="AG210" s="39">
        <f>IF(H210&gt;I210,IF(I210&gt;J210,4,3),IF(H210&lt;J210,IF(I210&lt;J210,0,1),2))</f>
        <v/>
      </c>
      <c r="AI210" s="39">
        <f>IF(D210&gt;H210,3,IF(D210&gt;I210,2,IF(D210&gt;J210,1,0)))</f>
        <v/>
      </c>
      <c r="AK210" s="39">
        <f>IF(M210&gt;H210,3,IF(M210&gt;I210,2,IF(M210&gt;J210,1,0)))</f>
        <v/>
      </c>
      <c r="AM210" s="39">
        <f>IF(L210&gt;H210,3,IF(L210&gt;I210,2,IF(L210&gt;J210,1,0)))</f>
        <v/>
      </c>
      <c r="AO210" s="39">
        <f>IF(C209&gt;L209,2,IF(C209&gt;N209,1,0))</f>
        <v/>
      </c>
      <c r="AP210" s="39">
        <f>SUM(AO206:AO209)</f>
        <v/>
      </c>
      <c r="AQ210" s="39">
        <f>AQ209+1</f>
        <v/>
      </c>
      <c r="AR210" s="39">
        <f>IF(AP210&gt;0,AR209+1,0)</f>
        <v/>
      </c>
      <c r="AS210" s="39">
        <f>IF(AR211=0,AR210,0)</f>
        <v/>
      </c>
      <c r="AT210" s="36" t="n"/>
      <c r="AU210" s="36" t="n"/>
      <c r="AV210" s="36" t="n"/>
      <c r="AW210" s="36" t="n"/>
      <c r="AY210" s="39">
        <f>IF(D209&lt;M209,-2,IF(D209&lt;O209,-1,0))</f>
        <v/>
      </c>
      <c r="AZ210" s="39">
        <f>SUM(AY206:AY209)</f>
        <v/>
      </c>
      <c r="BA210" s="39">
        <f>BA209+1</f>
        <v/>
      </c>
      <c r="BB210" s="39">
        <f>IF(AZ210&lt;0,BB209+1,0)</f>
        <v/>
      </c>
      <c r="BC210" s="39">
        <f>IF(BB211=0,BB210,0)</f>
        <v/>
      </c>
      <c r="BD210" s="36" t="n"/>
      <c r="BE210" s="36" t="n"/>
      <c r="BF210" s="36" t="n"/>
      <c r="BG210" s="36" t="n"/>
    </row>
    <row r="211" ht="15" customHeight="1" s="27">
      <c r="B211" s="40" t="n">
        <v>42314</v>
      </c>
      <c r="C211" s="41" t="n">
        <v>16.13</v>
      </c>
      <c r="D211" s="41" t="n">
        <v>15.785</v>
      </c>
      <c r="E211" s="41" t="n">
        <v>16.05</v>
      </c>
      <c r="F211" s="41" t="n">
        <v>15.935</v>
      </c>
      <c r="G211" s="26" t="n"/>
      <c r="H211" s="41">
        <f>AVERAGE(F191:F210)</f>
        <v/>
      </c>
      <c r="I211" s="41">
        <f>AVERAGE(F162:F210)</f>
        <v/>
      </c>
      <c r="J211" s="41">
        <f>AVERAGE(F111:F210)</f>
        <v/>
      </c>
      <c r="K211" s="41">
        <f>STDEV(F191:F210)</f>
        <v/>
      </c>
      <c r="L211" s="41">
        <f>H211+2*K211</f>
        <v/>
      </c>
      <c r="M211" s="41">
        <f>H211-2*K211</f>
        <v/>
      </c>
      <c r="N211" s="41">
        <f>H211+1.5*K211</f>
        <v/>
      </c>
      <c r="O211" s="41">
        <f>H211-1.5*K211</f>
        <v/>
      </c>
      <c r="P211" s="26" t="n"/>
      <c r="Q211" s="42">
        <f>(H210-H181)/H181</f>
        <v/>
      </c>
      <c r="R211" s="43">
        <f>IF(Q211&gt;=0.1,1,IF(Q211&gt;-0.1,0,-1))</f>
        <v/>
      </c>
      <c r="S211" s="42">
        <f>(I211-I181)/I181</f>
        <v/>
      </c>
      <c r="T211" s="43">
        <f>IF(S211&gt;=0.05,1,IF(S211&gt;-0.05,0,-1))</f>
        <v/>
      </c>
      <c r="U211" s="42">
        <f>(J210-J181)/J181</f>
        <v/>
      </c>
      <c r="V211" s="43">
        <f>IF(U211&gt;=0.03,1,IF(U211&gt;-0.03,0,-1))</f>
        <v/>
      </c>
      <c r="W211" s="43">
        <f>R211+T211+V211</f>
        <v/>
      </c>
      <c r="Y211" s="44">
        <f>(H210-H31)/H31</f>
        <v/>
      </c>
      <c r="Z211" s="43">
        <f>IF(Y211&gt;=0.1,1,IF(Y211&gt;-0.1,0,-1))</f>
        <v/>
      </c>
      <c r="AA211" s="39" t="n"/>
      <c r="AB211" s="43">
        <f>IF(AA211&gt;=0.05,1,IF(AA211&gt;-0.05,0,-1))</f>
        <v/>
      </c>
      <c r="AC211" s="39" t="n"/>
      <c r="AD211" s="43">
        <f>IF(AC211&gt;=0.03,1,IF(AC211&gt;-0.03,0,-1))</f>
        <v/>
      </c>
      <c r="AE211" s="43">
        <f>Z211+AB211+AD211</f>
        <v/>
      </c>
      <c r="AG211" s="39">
        <f>IF(H211&gt;I211,IF(I211&gt;J211,4,3),IF(H211&lt;J211,IF(I211&lt;J211,0,1),2))</f>
        <v/>
      </c>
      <c r="AI211" s="39">
        <f>IF(D211&gt;H211,3,IF(D211&gt;I211,2,IF(D211&gt;J211,1,0)))</f>
        <v/>
      </c>
      <c r="AK211" s="39">
        <f>IF(M211&gt;H211,3,IF(M211&gt;I211,2,IF(M211&gt;J211,1,0)))</f>
        <v/>
      </c>
      <c r="AM211" s="39">
        <f>IF(L211&gt;H211,3,IF(L211&gt;I211,2,IF(L211&gt;J211,1,0)))</f>
        <v/>
      </c>
      <c r="AO211" s="39">
        <f>IF(C210&gt;L210,2,IF(C210&gt;N210,1,0))</f>
        <v/>
      </c>
      <c r="AP211" s="39">
        <f>SUM(AO207:AO210)</f>
        <v/>
      </c>
      <c r="AQ211" s="39">
        <f>AQ210+1</f>
        <v/>
      </c>
      <c r="AR211" s="39">
        <f>IF(AP211&gt;0,AR210+1,0)</f>
        <v/>
      </c>
      <c r="AS211" s="39">
        <f>IF(AR212=0,AR211,0)</f>
        <v/>
      </c>
      <c r="AT211" s="36" t="n"/>
      <c r="AU211" s="36" t="n"/>
      <c r="AV211" s="36" t="n"/>
      <c r="AW211" s="36" t="n"/>
      <c r="AY211" s="39">
        <f>IF(D210&lt;M210,-2,IF(D210&lt;O210,-1,0))</f>
        <v/>
      </c>
      <c r="AZ211" s="39">
        <f>SUM(AY207:AY210)</f>
        <v/>
      </c>
      <c r="BA211" s="39">
        <f>BA210+1</f>
        <v/>
      </c>
      <c r="BB211" s="39">
        <f>IF(AZ211&lt;0,BB210+1,0)</f>
        <v/>
      </c>
      <c r="BC211" s="39">
        <f>IF(BB212=0,BB211,0)</f>
        <v/>
      </c>
      <c r="BD211" s="36" t="n"/>
      <c r="BE211" s="36" t="n"/>
      <c r="BF211" s="36" t="n"/>
      <c r="BG211" s="36" t="n"/>
    </row>
    <row r="212" ht="15" customHeight="1" s="27">
      <c r="B212" s="40" t="n">
        <v>42317</v>
      </c>
      <c r="C212" s="41" t="n">
        <v>16.26</v>
      </c>
      <c r="D212" s="41" t="n">
        <v>15.745</v>
      </c>
      <c r="E212" s="41" t="n">
        <v>15.97</v>
      </c>
      <c r="F212" s="41" t="n">
        <v>15.745</v>
      </c>
      <c r="G212" s="26" t="n"/>
      <c r="H212" s="41">
        <f>AVERAGE(F192:F211)</f>
        <v/>
      </c>
      <c r="I212" s="41">
        <f>AVERAGE(F163:F211)</f>
        <v/>
      </c>
      <c r="J212" s="41">
        <f>AVERAGE(F112:F211)</f>
        <v/>
      </c>
      <c r="K212" s="41">
        <f>STDEV(F192:F211)</f>
        <v/>
      </c>
      <c r="L212" s="41">
        <f>H212+2*K212</f>
        <v/>
      </c>
      <c r="M212" s="41">
        <f>H212-2*K212</f>
        <v/>
      </c>
      <c r="N212" s="41">
        <f>H212+1.5*K212</f>
        <v/>
      </c>
      <c r="O212" s="41">
        <f>H212-1.5*K212</f>
        <v/>
      </c>
      <c r="P212" s="26" t="n"/>
      <c r="Q212" s="42">
        <f>(H211-H182)/H182</f>
        <v/>
      </c>
      <c r="R212" s="43">
        <f>IF(Q212&gt;=0.1,1,IF(Q212&gt;-0.1,0,-1))</f>
        <v/>
      </c>
      <c r="S212" s="42">
        <f>(I212-I182)/I182</f>
        <v/>
      </c>
      <c r="T212" s="43">
        <f>IF(S212&gt;=0.05,1,IF(S212&gt;-0.05,0,-1))</f>
        <v/>
      </c>
      <c r="U212" s="42">
        <f>(J211-J182)/J182</f>
        <v/>
      </c>
      <c r="V212" s="43">
        <f>IF(U212&gt;=0.03,1,IF(U212&gt;-0.03,0,-1))</f>
        <v/>
      </c>
      <c r="W212" s="43">
        <f>R212+T212+V212</f>
        <v/>
      </c>
      <c r="Y212" s="44">
        <f>(H211-H32)/H32</f>
        <v/>
      </c>
      <c r="Z212" s="43">
        <f>IF(Y212&gt;=0.1,1,IF(Y212&gt;-0.1,0,-1))</f>
        <v/>
      </c>
      <c r="AA212" s="39" t="n"/>
      <c r="AB212" s="43">
        <f>IF(AA212&gt;=0.05,1,IF(AA212&gt;-0.05,0,-1))</f>
        <v/>
      </c>
      <c r="AC212" s="39" t="n"/>
      <c r="AD212" s="43">
        <f>IF(AC212&gt;=0.03,1,IF(AC212&gt;-0.03,0,-1))</f>
        <v/>
      </c>
      <c r="AE212" s="43">
        <f>Z212+AB212+AD212</f>
        <v/>
      </c>
      <c r="AG212" s="39">
        <f>IF(H212&gt;I212,IF(I212&gt;J212,4,3),IF(H212&lt;J212,IF(I212&lt;J212,0,1),2))</f>
        <v/>
      </c>
      <c r="AI212" s="39">
        <f>IF(D212&gt;H212,3,IF(D212&gt;I212,2,IF(D212&gt;J212,1,0)))</f>
        <v/>
      </c>
      <c r="AK212" s="39">
        <f>IF(M212&gt;H212,3,IF(M212&gt;I212,2,IF(M212&gt;J212,1,0)))</f>
        <v/>
      </c>
      <c r="AM212" s="39">
        <f>IF(L212&gt;H212,3,IF(L212&gt;I212,2,IF(L212&gt;J212,1,0)))</f>
        <v/>
      </c>
      <c r="AO212" s="39">
        <f>IF(C211&gt;L211,2,IF(C211&gt;N211,1,0))</f>
        <v/>
      </c>
      <c r="AP212" s="39">
        <f>SUM(AO208:AO211)</f>
        <v/>
      </c>
      <c r="AQ212" s="39">
        <f>AQ211+1</f>
        <v/>
      </c>
      <c r="AR212" s="39">
        <f>IF(AP212&gt;0,AR211+1,0)</f>
        <v/>
      </c>
      <c r="AS212" s="39">
        <f>IF(AR213=0,AR212,0)</f>
        <v/>
      </c>
      <c r="AT212" s="36" t="n"/>
      <c r="AU212" s="36" t="n"/>
      <c r="AV212" s="36" t="n"/>
      <c r="AW212" s="36" t="n"/>
      <c r="AY212" s="39">
        <f>IF(D211&lt;M211,-2,IF(D211&lt;O211,-1,0))</f>
        <v/>
      </c>
      <c r="AZ212" s="39">
        <f>SUM(AY208:AY211)</f>
        <v/>
      </c>
      <c r="BA212" s="39">
        <f>BA211+1</f>
        <v/>
      </c>
      <c r="BB212" s="39">
        <f>IF(AZ212&lt;0,BB211+1,0)</f>
        <v/>
      </c>
      <c r="BC212" s="39">
        <f>IF(BB213=0,BB212,0)</f>
        <v/>
      </c>
      <c r="BD212" s="36" t="n"/>
      <c r="BE212" s="36" t="n"/>
      <c r="BF212" s="36" t="n"/>
      <c r="BG212" s="36" t="n"/>
    </row>
    <row r="213" ht="15" customHeight="1" s="27">
      <c r="B213" s="40" t="n">
        <v>42318</v>
      </c>
      <c r="C213" s="41" t="n">
        <v>15.815</v>
      </c>
      <c r="D213" s="41" t="n">
        <v>15.39</v>
      </c>
      <c r="E213" s="41" t="n">
        <v>15.775</v>
      </c>
      <c r="F213" s="41" t="n">
        <v>15.41</v>
      </c>
      <c r="G213" s="26" t="n"/>
      <c r="H213" s="41">
        <f>AVERAGE(F193:F212)</f>
        <v/>
      </c>
      <c r="I213" s="41">
        <f>AVERAGE(F164:F212)</f>
        <v/>
      </c>
      <c r="J213" s="41">
        <f>AVERAGE(F113:F212)</f>
        <v/>
      </c>
      <c r="K213" s="41">
        <f>STDEV(F193:F212)</f>
        <v/>
      </c>
      <c r="L213" s="41">
        <f>H213+2*K213</f>
        <v/>
      </c>
      <c r="M213" s="41">
        <f>H213-2*K213</f>
        <v/>
      </c>
      <c r="N213" s="41">
        <f>H213+1.5*K213</f>
        <v/>
      </c>
      <c r="O213" s="41">
        <f>H213-1.5*K213</f>
        <v/>
      </c>
      <c r="P213" s="26" t="n"/>
      <c r="Q213" s="42">
        <f>(H212-H183)/H183</f>
        <v/>
      </c>
      <c r="R213" s="43">
        <f>IF(Q213&gt;=0.1,1,IF(Q213&gt;-0.1,0,-1))</f>
        <v/>
      </c>
      <c r="S213" s="42">
        <f>(I213-I183)/I183</f>
        <v/>
      </c>
      <c r="T213" s="43">
        <f>IF(S213&gt;=0.05,1,IF(S213&gt;-0.05,0,-1))</f>
        <v/>
      </c>
      <c r="U213" s="42">
        <f>(J212-J183)/J183</f>
        <v/>
      </c>
      <c r="V213" s="43">
        <f>IF(U213&gt;=0.03,1,IF(U213&gt;-0.03,0,-1))</f>
        <v/>
      </c>
      <c r="W213" s="43">
        <f>R213+T213+V213</f>
        <v/>
      </c>
      <c r="Y213" s="44">
        <f>(H212-H33)/H33</f>
        <v/>
      </c>
      <c r="Z213" s="43">
        <f>IF(Y213&gt;=0.1,1,IF(Y213&gt;-0.1,0,-1))</f>
        <v/>
      </c>
      <c r="AA213" s="39" t="n"/>
      <c r="AB213" s="43">
        <f>IF(AA213&gt;=0.05,1,IF(AA213&gt;-0.05,0,-1))</f>
        <v/>
      </c>
      <c r="AC213" s="39" t="n"/>
      <c r="AD213" s="43">
        <f>IF(AC213&gt;=0.03,1,IF(AC213&gt;-0.03,0,-1))</f>
        <v/>
      </c>
      <c r="AE213" s="43">
        <f>Z213+AB213+AD213</f>
        <v/>
      </c>
      <c r="AG213" s="39">
        <f>IF(H213&gt;I213,IF(I213&gt;J213,4,3),IF(H213&lt;J213,IF(I213&lt;J213,0,1),2))</f>
        <v/>
      </c>
      <c r="AI213" s="39">
        <f>IF(D213&gt;H213,3,IF(D213&gt;I213,2,IF(D213&gt;J213,1,0)))</f>
        <v/>
      </c>
      <c r="AK213" s="39">
        <f>IF(M213&gt;H213,3,IF(M213&gt;I213,2,IF(M213&gt;J213,1,0)))</f>
        <v/>
      </c>
      <c r="AM213" s="39">
        <f>IF(L213&gt;H213,3,IF(L213&gt;I213,2,IF(L213&gt;J213,1,0)))</f>
        <v/>
      </c>
      <c r="AO213" s="39">
        <f>IF(C212&gt;L212,2,IF(C212&gt;N212,1,0))</f>
        <v/>
      </c>
      <c r="AP213" s="39">
        <f>SUM(AO209:AO212)</f>
        <v/>
      </c>
      <c r="AQ213" s="39">
        <f>AQ212+1</f>
        <v/>
      </c>
      <c r="AR213" s="39">
        <f>IF(AP213&gt;0,AR212+1,0)</f>
        <v/>
      </c>
      <c r="AS213" s="39">
        <f>IF(AR214=0,AR213,0)</f>
        <v/>
      </c>
      <c r="AT213" s="36" t="n"/>
      <c r="AU213" s="36" t="n"/>
      <c r="AV213" s="36" t="n"/>
      <c r="AW213" s="36" t="n"/>
      <c r="AY213" s="39">
        <f>IF(D212&lt;M212,-2,IF(D212&lt;O212,-1,0))</f>
        <v/>
      </c>
      <c r="AZ213" s="39">
        <f>SUM(AY209:AY212)</f>
        <v/>
      </c>
      <c r="BA213" s="39">
        <f>BA212+1</f>
        <v/>
      </c>
      <c r="BB213" s="39">
        <f>IF(AZ213&lt;0,BB212+1,0)</f>
        <v/>
      </c>
      <c r="BC213" s="39">
        <f>IF(BB214=0,BB213,0)</f>
        <v/>
      </c>
      <c r="BD213" s="36" t="n"/>
      <c r="BE213" s="36" t="n"/>
      <c r="BF213" s="36" t="n"/>
      <c r="BG213" s="36" t="n"/>
    </row>
    <row r="214" ht="15" customHeight="1" s="27">
      <c r="B214" s="40" t="n">
        <v>42319</v>
      </c>
      <c r="C214" s="41" t="n">
        <v>15.655</v>
      </c>
      <c r="D214" s="41" t="n">
        <v>15.315</v>
      </c>
      <c r="E214" s="41" t="n">
        <v>15.42</v>
      </c>
      <c r="F214" s="41" t="n">
        <v>15.36</v>
      </c>
      <c r="G214" s="26" t="n"/>
      <c r="H214" s="41">
        <f>AVERAGE(F194:F213)</f>
        <v/>
      </c>
      <c r="I214" s="41">
        <f>AVERAGE(F165:F213)</f>
        <v/>
      </c>
      <c r="J214" s="41">
        <f>AVERAGE(F114:F213)</f>
        <v/>
      </c>
      <c r="K214" s="41">
        <f>STDEV(F194:F213)</f>
        <v/>
      </c>
      <c r="L214" s="41">
        <f>H214+2*K214</f>
        <v/>
      </c>
      <c r="M214" s="41">
        <f>H214-2*K214</f>
        <v/>
      </c>
      <c r="N214" s="41">
        <f>H214+1.5*K214</f>
        <v/>
      </c>
      <c r="O214" s="41">
        <f>H214-1.5*K214</f>
        <v/>
      </c>
      <c r="P214" s="26" t="n"/>
      <c r="Q214" s="42">
        <f>(H213-H184)/H184</f>
        <v/>
      </c>
      <c r="R214" s="43">
        <f>IF(Q214&gt;=0.1,1,IF(Q214&gt;-0.1,0,-1))</f>
        <v/>
      </c>
      <c r="S214" s="42">
        <f>(I214-I184)/I184</f>
        <v/>
      </c>
      <c r="T214" s="43">
        <f>IF(S214&gt;=0.05,1,IF(S214&gt;-0.05,0,-1))</f>
        <v/>
      </c>
      <c r="U214" s="42">
        <f>(J213-J184)/J184</f>
        <v/>
      </c>
      <c r="V214" s="43">
        <f>IF(U214&gt;=0.03,1,IF(U214&gt;-0.03,0,-1))</f>
        <v/>
      </c>
      <c r="W214" s="43">
        <f>R214+T214+V214</f>
        <v/>
      </c>
      <c r="Y214" s="44">
        <f>(H213-H34)/H34</f>
        <v/>
      </c>
      <c r="Z214" s="43">
        <f>IF(Y214&gt;=0.1,1,IF(Y214&gt;-0.1,0,-1))</f>
        <v/>
      </c>
      <c r="AA214" s="39" t="n"/>
      <c r="AB214" s="43">
        <f>IF(AA214&gt;=0.05,1,IF(AA214&gt;-0.05,0,-1))</f>
        <v/>
      </c>
      <c r="AC214" s="39" t="n"/>
      <c r="AD214" s="43">
        <f>IF(AC214&gt;=0.03,1,IF(AC214&gt;-0.03,0,-1))</f>
        <v/>
      </c>
      <c r="AE214" s="43">
        <f>Z214+AB214+AD214</f>
        <v/>
      </c>
      <c r="AG214" s="39">
        <f>IF(H214&gt;I214,IF(I214&gt;J214,4,3),IF(H214&lt;J214,IF(I214&lt;J214,0,1),2))</f>
        <v/>
      </c>
      <c r="AI214" s="39">
        <f>IF(D214&gt;H214,3,IF(D214&gt;I214,2,IF(D214&gt;J214,1,0)))</f>
        <v/>
      </c>
      <c r="AK214" s="39">
        <f>IF(M214&gt;H214,3,IF(M214&gt;I214,2,IF(M214&gt;J214,1,0)))</f>
        <v/>
      </c>
      <c r="AM214" s="39">
        <f>IF(L214&gt;H214,3,IF(L214&gt;I214,2,IF(L214&gt;J214,1,0)))</f>
        <v/>
      </c>
      <c r="AO214" s="39">
        <f>IF(C213&gt;L213,2,IF(C213&gt;N213,1,0))</f>
        <v/>
      </c>
      <c r="AP214" s="39">
        <f>SUM(AO210:AO213)</f>
        <v/>
      </c>
      <c r="AQ214" s="39">
        <f>AQ213+1</f>
        <v/>
      </c>
      <c r="AR214" s="39">
        <f>IF(AP214&gt;0,AR213+1,0)</f>
        <v/>
      </c>
      <c r="AS214" s="39">
        <f>IF(AR215=0,AR214,0)</f>
        <v/>
      </c>
      <c r="AT214" s="36" t="n"/>
      <c r="AU214" s="36" t="n"/>
      <c r="AV214" s="36" t="n"/>
      <c r="AW214" s="36" t="n"/>
      <c r="AY214" s="39">
        <f>IF(D213&lt;M213,-2,IF(D213&lt;O213,-1,0))</f>
        <v/>
      </c>
      <c r="AZ214" s="39">
        <f>SUM(AY210:AY213)</f>
        <v/>
      </c>
      <c r="BA214" s="39">
        <f>BA213+1</f>
        <v/>
      </c>
      <c r="BB214" s="39">
        <f>IF(AZ214&lt;0,BB213+1,0)</f>
        <v/>
      </c>
      <c r="BC214" s="39">
        <f>IF(BB215=0,BB214,0)</f>
        <v/>
      </c>
      <c r="BD214" s="36" t="n"/>
      <c r="BE214" s="36" t="n"/>
      <c r="BF214" s="36" t="n"/>
      <c r="BG214" s="36" t="n"/>
    </row>
    <row r="215" ht="15" customHeight="1" s="27">
      <c r="B215" s="40" t="n">
        <v>42320</v>
      </c>
      <c r="C215" s="41" t="n">
        <v>15.395</v>
      </c>
      <c r="D215" s="41" t="n">
        <v>15.04</v>
      </c>
      <c r="E215" s="41" t="n">
        <v>15.365</v>
      </c>
      <c r="F215" s="41" t="n">
        <v>15.04</v>
      </c>
      <c r="G215" s="26" t="n"/>
      <c r="H215" s="41">
        <f>AVERAGE(F195:F214)</f>
        <v/>
      </c>
      <c r="I215" s="41">
        <f>AVERAGE(F166:F214)</f>
        <v/>
      </c>
      <c r="J215" s="41">
        <f>AVERAGE(F115:F214)</f>
        <v/>
      </c>
      <c r="K215" s="41">
        <f>STDEV(F195:F214)</f>
        <v/>
      </c>
      <c r="L215" s="41">
        <f>H215+2*K215</f>
        <v/>
      </c>
      <c r="M215" s="41">
        <f>H215-2*K215</f>
        <v/>
      </c>
      <c r="N215" s="41">
        <f>H215+1.5*K215</f>
        <v/>
      </c>
      <c r="O215" s="41">
        <f>H215-1.5*K215</f>
        <v/>
      </c>
      <c r="P215" s="26" t="n"/>
      <c r="Q215" s="42">
        <f>(H214-H185)/H185</f>
        <v/>
      </c>
      <c r="R215" s="43">
        <f>IF(Q215&gt;=0.1,1,IF(Q215&gt;-0.1,0,-1))</f>
        <v/>
      </c>
      <c r="S215" s="42">
        <f>(I215-I185)/I185</f>
        <v/>
      </c>
      <c r="T215" s="43">
        <f>IF(S215&gt;=0.05,1,IF(S215&gt;-0.05,0,-1))</f>
        <v/>
      </c>
      <c r="U215" s="42">
        <f>(J214-J185)/J185</f>
        <v/>
      </c>
      <c r="V215" s="43">
        <f>IF(U215&gt;=0.03,1,IF(U215&gt;-0.03,0,-1))</f>
        <v/>
      </c>
      <c r="W215" s="43">
        <f>R215+T215+V215</f>
        <v/>
      </c>
      <c r="Y215" s="44">
        <f>(H214-H35)/H35</f>
        <v/>
      </c>
      <c r="Z215" s="43">
        <f>IF(Y215&gt;=0.1,1,IF(Y215&gt;-0.1,0,-1))</f>
        <v/>
      </c>
      <c r="AA215" s="39" t="n"/>
      <c r="AB215" s="43">
        <f>IF(AA215&gt;=0.05,1,IF(AA215&gt;-0.05,0,-1))</f>
        <v/>
      </c>
      <c r="AC215" s="39" t="n"/>
      <c r="AD215" s="43">
        <f>IF(AC215&gt;=0.03,1,IF(AC215&gt;-0.03,0,-1))</f>
        <v/>
      </c>
      <c r="AE215" s="43">
        <f>Z215+AB215+AD215</f>
        <v/>
      </c>
      <c r="AG215" s="39">
        <f>IF(H215&gt;I215,IF(I215&gt;J215,4,3),IF(H215&lt;J215,IF(I215&lt;J215,0,1),2))</f>
        <v/>
      </c>
      <c r="AI215" s="39">
        <f>IF(D215&gt;H215,3,IF(D215&gt;I215,2,IF(D215&gt;J215,1,0)))</f>
        <v/>
      </c>
      <c r="AK215" s="39">
        <f>IF(M215&gt;H215,3,IF(M215&gt;I215,2,IF(M215&gt;J215,1,0)))</f>
        <v/>
      </c>
      <c r="AM215" s="39">
        <f>IF(L215&gt;H215,3,IF(L215&gt;I215,2,IF(L215&gt;J215,1,0)))</f>
        <v/>
      </c>
      <c r="AO215" s="39">
        <f>IF(C214&gt;L214,2,IF(C214&gt;N214,1,0))</f>
        <v/>
      </c>
      <c r="AP215" s="39">
        <f>SUM(AO211:AO214)</f>
        <v/>
      </c>
      <c r="AQ215" s="39">
        <f>AQ214+1</f>
        <v/>
      </c>
      <c r="AR215" s="39">
        <f>IF(AP215&gt;0,AR214+1,0)</f>
        <v/>
      </c>
      <c r="AS215" s="39">
        <f>IF(AR216=0,AR215,0)</f>
        <v/>
      </c>
      <c r="AT215" s="36" t="n"/>
      <c r="AU215" s="36" t="n"/>
      <c r="AV215" s="36" t="n"/>
      <c r="AW215" s="36" t="n"/>
      <c r="AY215" s="39">
        <f>IF(D214&lt;M214,-2,IF(D214&lt;O214,-1,0))</f>
        <v/>
      </c>
      <c r="AZ215" s="39">
        <f>SUM(AY211:AY214)</f>
        <v/>
      </c>
      <c r="BA215" s="39">
        <f>BA214+1</f>
        <v/>
      </c>
      <c r="BB215" s="39">
        <f>IF(AZ215&lt;0,BB214+1,0)</f>
        <v/>
      </c>
      <c r="BC215" s="39">
        <f>IF(BB216=0,BB215,0)</f>
        <v/>
      </c>
      <c r="BD215" s="36" t="n"/>
      <c r="BE215" s="36" t="n"/>
      <c r="BF215" s="36" t="n"/>
      <c r="BG215" s="36" t="n"/>
    </row>
    <row r="216" ht="15" customHeight="1" s="27">
      <c r="B216" s="40" t="n">
        <v>42321</v>
      </c>
      <c r="C216" s="41" t="n">
        <v>15.26</v>
      </c>
      <c r="D216" s="41" t="n">
        <v>14.855</v>
      </c>
      <c r="E216" s="41" t="n">
        <v>15.04</v>
      </c>
      <c r="F216" s="41" t="n">
        <v>14.925</v>
      </c>
      <c r="G216" s="26" t="n"/>
      <c r="H216" s="41">
        <f>AVERAGE(F196:F215)</f>
        <v/>
      </c>
      <c r="I216" s="41">
        <f>AVERAGE(F167:F215)</f>
        <v/>
      </c>
      <c r="J216" s="41">
        <f>AVERAGE(F116:F215)</f>
        <v/>
      </c>
      <c r="K216" s="41">
        <f>STDEV(F196:F215)</f>
        <v/>
      </c>
      <c r="L216" s="41">
        <f>H216+2*K216</f>
        <v/>
      </c>
      <c r="M216" s="41">
        <f>H216-2*K216</f>
        <v/>
      </c>
      <c r="N216" s="41">
        <f>H216+1.5*K216</f>
        <v/>
      </c>
      <c r="O216" s="41">
        <f>H216-1.5*K216</f>
        <v/>
      </c>
      <c r="P216" s="26" t="n"/>
      <c r="Q216" s="42">
        <f>(H215-H186)/H186</f>
        <v/>
      </c>
      <c r="R216" s="43">
        <f>IF(Q216&gt;=0.1,1,IF(Q216&gt;-0.1,0,-1))</f>
        <v/>
      </c>
      <c r="S216" s="42">
        <f>(I216-I186)/I186</f>
        <v/>
      </c>
      <c r="T216" s="43">
        <f>IF(S216&gt;=0.05,1,IF(S216&gt;-0.05,0,-1))</f>
        <v/>
      </c>
      <c r="U216" s="42">
        <f>(J215-J186)/J186</f>
        <v/>
      </c>
      <c r="V216" s="43">
        <f>IF(U216&gt;=0.03,1,IF(U216&gt;-0.03,0,-1))</f>
        <v/>
      </c>
      <c r="W216" s="43">
        <f>R216+T216+V216</f>
        <v/>
      </c>
      <c r="Y216" s="44">
        <f>(H215-H36)/H36</f>
        <v/>
      </c>
      <c r="Z216" s="43">
        <f>IF(Y216&gt;=0.1,1,IF(Y216&gt;-0.1,0,-1))</f>
        <v/>
      </c>
      <c r="AA216" s="39" t="n"/>
      <c r="AB216" s="43">
        <f>IF(AA216&gt;=0.05,1,IF(AA216&gt;-0.05,0,-1))</f>
        <v/>
      </c>
      <c r="AC216" s="39" t="n"/>
      <c r="AD216" s="43">
        <f>IF(AC216&gt;=0.03,1,IF(AC216&gt;-0.03,0,-1))</f>
        <v/>
      </c>
      <c r="AE216" s="43">
        <f>Z216+AB216+AD216</f>
        <v/>
      </c>
      <c r="AG216" s="39">
        <f>IF(H216&gt;I216,IF(I216&gt;J216,4,3),IF(H216&lt;J216,IF(I216&lt;J216,0,1),2))</f>
        <v/>
      </c>
      <c r="AI216" s="39">
        <f>IF(D216&gt;H216,3,IF(D216&gt;I216,2,IF(D216&gt;J216,1,0)))</f>
        <v/>
      </c>
      <c r="AK216" s="39">
        <f>IF(M216&gt;H216,3,IF(M216&gt;I216,2,IF(M216&gt;J216,1,0)))</f>
        <v/>
      </c>
      <c r="AM216" s="39">
        <f>IF(L216&gt;H216,3,IF(L216&gt;I216,2,IF(L216&gt;J216,1,0)))</f>
        <v/>
      </c>
      <c r="AO216" s="39">
        <f>IF(C215&gt;L215,2,IF(C215&gt;N215,1,0))</f>
        <v/>
      </c>
      <c r="AP216" s="39">
        <f>SUM(AO212:AO215)</f>
        <v/>
      </c>
      <c r="AQ216" s="39">
        <f>AQ215+1</f>
        <v/>
      </c>
      <c r="AR216" s="39">
        <f>IF(AP216&gt;0,AR215+1,0)</f>
        <v/>
      </c>
      <c r="AS216" s="39">
        <f>IF(AR217=0,AR216,0)</f>
        <v/>
      </c>
      <c r="AT216" s="36" t="n"/>
      <c r="AU216" s="36" t="n"/>
      <c r="AV216" s="36" t="n"/>
      <c r="AW216" s="36" t="n"/>
      <c r="AY216" s="39">
        <f>IF(D215&lt;M215,-2,IF(D215&lt;O215,-1,0))</f>
        <v/>
      </c>
      <c r="AZ216" s="39">
        <f>SUM(AY212:AY215)</f>
        <v/>
      </c>
      <c r="BA216" s="39">
        <f>BA215+1</f>
        <v/>
      </c>
      <c r="BB216" s="39">
        <f>IF(AZ216&lt;0,BB215+1,0)</f>
        <v/>
      </c>
      <c r="BC216" s="39">
        <f>IF(BB217=0,BB216,0)</f>
        <v/>
      </c>
      <c r="BD216" s="36" t="n"/>
      <c r="BE216" s="36" t="n"/>
      <c r="BF216" s="36" t="n"/>
      <c r="BG216" s="36" t="n"/>
    </row>
    <row r="217" ht="15" customHeight="1" s="27">
      <c r="B217" s="40" t="n">
        <v>42324</v>
      </c>
      <c r="C217" s="41" t="n">
        <v>15.12</v>
      </c>
      <c r="D217" s="41" t="n">
        <v>14.705</v>
      </c>
      <c r="E217" s="41" t="n">
        <v>14.85</v>
      </c>
      <c r="F217" s="41" t="n">
        <v>14.73</v>
      </c>
      <c r="G217" s="26" t="n"/>
      <c r="H217" s="41">
        <f>AVERAGE(F197:F216)</f>
        <v/>
      </c>
      <c r="I217" s="41">
        <f>AVERAGE(F168:F216)</f>
        <v/>
      </c>
      <c r="J217" s="41">
        <f>AVERAGE(F117:F216)</f>
        <v/>
      </c>
      <c r="K217" s="41">
        <f>STDEV(F197:F216)</f>
        <v/>
      </c>
      <c r="L217" s="41">
        <f>H217+2*K217</f>
        <v/>
      </c>
      <c r="M217" s="41">
        <f>H217-2*K217</f>
        <v/>
      </c>
      <c r="N217" s="41">
        <f>H217+1.5*K217</f>
        <v/>
      </c>
      <c r="O217" s="41">
        <f>H217-1.5*K217</f>
        <v/>
      </c>
      <c r="P217" s="26" t="n"/>
      <c r="Q217" s="42">
        <f>(H216-H187)/H187</f>
        <v/>
      </c>
      <c r="R217" s="43">
        <f>IF(Q217&gt;=0.1,1,IF(Q217&gt;-0.1,0,-1))</f>
        <v/>
      </c>
      <c r="S217" s="42">
        <f>(I217-I187)/I187</f>
        <v/>
      </c>
      <c r="T217" s="43">
        <f>IF(S217&gt;=0.05,1,IF(S217&gt;-0.05,0,-1))</f>
        <v/>
      </c>
      <c r="U217" s="42">
        <f>(J216-J187)/J187</f>
        <v/>
      </c>
      <c r="V217" s="43">
        <f>IF(U217&gt;=0.03,1,IF(U217&gt;-0.03,0,-1))</f>
        <v/>
      </c>
      <c r="W217" s="43">
        <f>R217+T217+V217</f>
        <v/>
      </c>
      <c r="Y217" s="44">
        <f>(H216-H37)/H37</f>
        <v/>
      </c>
      <c r="Z217" s="43">
        <f>IF(Y217&gt;=0.1,1,IF(Y217&gt;-0.1,0,-1))</f>
        <v/>
      </c>
      <c r="AA217" s="39" t="n"/>
      <c r="AB217" s="43">
        <f>IF(AA217&gt;=0.05,1,IF(AA217&gt;-0.05,0,-1))</f>
        <v/>
      </c>
      <c r="AC217" s="39" t="n"/>
      <c r="AD217" s="43">
        <f>IF(AC217&gt;=0.03,1,IF(AC217&gt;-0.03,0,-1))</f>
        <v/>
      </c>
      <c r="AE217" s="43">
        <f>Z217+AB217+AD217</f>
        <v/>
      </c>
      <c r="AG217" s="39">
        <f>IF(H217&gt;I217,IF(I217&gt;J217,4,3),IF(H217&lt;J217,IF(I217&lt;J217,0,1),2))</f>
        <v/>
      </c>
      <c r="AI217" s="39">
        <f>IF(D217&gt;H217,3,IF(D217&gt;I217,2,IF(D217&gt;J217,1,0)))</f>
        <v/>
      </c>
      <c r="AK217" s="39">
        <f>IF(M217&gt;H217,3,IF(M217&gt;I217,2,IF(M217&gt;J217,1,0)))</f>
        <v/>
      </c>
      <c r="AM217" s="39">
        <f>IF(L217&gt;H217,3,IF(L217&gt;I217,2,IF(L217&gt;J217,1,0)))</f>
        <v/>
      </c>
      <c r="AO217" s="39">
        <f>IF(C216&gt;L216,2,IF(C216&gt;N216,1,0))</f>
        <v/>
      </c>
      <c r="AP217" s="39">
        <f>SUM(AO213:AO216)</f>
        <v/>
      </c>
      <c r="AQ217" s="39">
        <f>AQ216+1</f>
        <v/>
      </c>
      <c r="AR217" s="39">
        <f>IF(AP217&gt;0,AR216+1,0)</f>
        <v/>
      </c>
      <c r="AS217" s="39">
        <f>IF(AR218=0,AR217,0)</f>
        <v/>
      </c>
      <c r="AT217" s="36" t="n"/>
      <c r="AU217" s="36" t="n"/>
      <c r="AV217" s="36" t="n"/>
      <c r="AW217" s="36" t="n"/>
      <c r="AY217" s="39">
        <f>IF(D216&lt;M216,-2,IF(D216&lt;O216,-1,0))</f>
        <v/>
      </c>
      <c r="AZ217" s="39">
        <f>SUM(AY213:AY216)</f>
        <v/>
      </c>
      <c r="BA217" s="39">
        <f>BA216+1</f>
        <v/>
      </c>
      <c r="BB217" s="39">
        <f>IF(AZ217&lt;0,BB216+1,0)</f>
        <v/>
      </c>
      <c r="BC217" s="39">
        <f>IF(BB218=0,BB217,0)</f>
        <v/>
      </c>
      <c r="BD217" s="36" t="n"/>
      <c r="BE217" s="36" t="n"/>
      <c r="BF217" s="36" t="n"/>
      <c r="BG217" s="36" t="n"/>
    </row>
    <row r="218" ht="15" customHeight="1" s="27">
      <c r="B218" s="40" t="n">
        <v>42325</v>
      </c>
      <c r="C218" s="41" t="n">
        <v>15.1</v>
      </c>
      <c r="D218" s="41" t="n">
        <v>14.65</v>
      </c>
      <c r="E218" s="41" t="n">
        <v>14.83</v>
      </c>
      <c r="F218" s="41" t="n">
        <v>15.04</v>
      </c>
      <c r="G218" s="26" t="n"/>
      <c r="H218" s="41">
        <f>AVERAGE(F198:F217)</f>
        <v/>
      </c>
      <c r="I218" s="41">
        <f>AVERAGE(F169:F217)</f>
        <v/>
      </c>
      <c r="J218" s="41">
        <f>AVERAGE(F118:F217)</f>
        <v/>
      </c>
      <c r="K218" s="41">
        <f>STDEV(F198:F217)</f>
        <v/>
      </c>
      <c r="L218" s="41">
        <f>H218+2*K218</f>
        <v/>
      </c>
      <c r="M218" s="41">
        <f>H218-2*K218</f>
        <v/>
      </c>
      <c r="N218" s="41">
        <f>H218+1.5*K218</f>
        <v/>
      </c>
      <c r="O218" s="41">
        <f>H218-1.5*K218</f>
        <v/>
      </c>
      <c r="P218" s="26" t="n"/>
      <c r="Q218" s="42">
        <f>(H217-H188)/H188</f>
        <v/>
      </c>
      <c r="R218" s="43">
        <f>IF(Q218&gt;=0.1,1,IF(Q218&gt;-0.1,0,-1))</f>
        <v/>
      </c>
      <c r="S218" s="42">
        <f>(I218-I188)/I188</f>
        <v/>
      </c>
      <c r="T218" s="43">
        <f>IF(S218&gt;=0.05,1,IF(S218&gt;-0.05,0,-1))</f>
        <v/>
      </c>
      <c r="U218" s="42">
        <f>(J217-J188)/J188</f>
        <v/>
      </c>
      <c r="V218" s="43">
        <f>IF(U218&gt;=0.03,1,IF(U218&gt;-0.03,0,-1))</f>
        <v/>
      </c>
      <c r="W218" s="43">
        <f>R218+T218+V218</f>
        <v/>
      </c>
      <c r="Y218" s="44">
        <f>(H217-H38)/H38</f>
        <v/>
      </c>
      <c r="Z218" s="43">
        <f>IF(Y218&gt;=0.1,1,IF(Y218&gt;-0.1,0,-1))</f>
        <v/>
      </c>
      <c r="AA218" s="39" t="n"/>
      <c r="AB218" s="43">
        <f>IF(AA218&gt;=0.05,1,IF(AA218&gt;-0.05,0,-1))</f>
        <v/>
      </c>
      <c r="AC218" s="39" t="n"/>
      <c r="AD218" s="43">
        <f>IF(AC218&gt;=0.03,1,IF(AC218&gt;-0.03,0,-1))</f>
        <v/>
      </c>
      <c r="AE218" s="43">
        <f>Z218+AB218+AD218</f>
        <v/>
      </c>
      <c r="AG218" s="39">
        <f>IF(H218&gt;I218,IF(I218&gt;J218,4,3),IF(H218&lt;J218,IF(I218&lt;J218,0,1),2))</f>
        <v/>
      </c>
      <c r="AI218" s="39">
        <f>IF(D218&gt;H218,3,IF(D218&gt;I218,2,IF(D218&gt;J218,1,0)))</f>
        <v/>
      </c>
      <c r="AK218" s="39">
        <f>IF(M218&gt;H218,3,IF(M218&gt;I218,2,IF(M218&gt;J218,1,0)))</f>
        <v/>
      </c>
      <c r="AM218" s="39">
        <f>IF(L218&gt;H218,3,IF(L218&gt;I218,2,IF(L218&gt;J218,1,0)))</f>
        <v/>
      </c>
      <c r="AO218" s="39">
        <f>IF(C217&gt;L217,2,IF(C217&gt;N217,1,0))</f>
        <v/>
      </c>
      <c r="AP218" s="39">
        <f>SUM(AO214:AO217)</f>
        <v/>
      </c>
      <c r="AQ218" s="39">
        <f>AQ217+1</f>
        <v/>
      </c>
      <c r="AR218" s="39">
        <f>IF(AP218&gt;0,AR217+1,0)</f>
        <v/>
      </c>
      <c r="AS218" s="39">
        <f>IF(AR219=0,AR218,0)</f>
        <v/>
      </c>
      <c r="AT218" s="36" t="n"/>
      <c r="AU218" s="36" t="n"/>
      <c r="AV218" s="36" t="n"/>
      <c r="AW218" s="36" t="n"/>
      <c r="AY218" s="39">
        <f>IF(D217&lt;M217,-2,IF(D217&lt;O217,-1,0))</f>
        <v/>
      </c>
      <c r="AZ218" s="39">
        <f>SUM(AY214:AY217)</f>
        <v/>
      </c>
      <c r="BA218" s="39">
        <f>BA217+1</f>
        <v/>
      </c>
      <c r="BB218" s="39">
        <f>IF(AZ218&lt;0,BB217+1,0)</f>
        <v/>
      </c>
      <c r="BC218" s="39">
        <f>IF(BB219=0,BB218,0)</f>
        <v/>
      </c>
      <c r="BD218" s="36" t="n"/>
      <c r="BE218" s="36" t="n"/>
      <c r="BF218" s="36" t="n"/>
      <c r="BG218" s="36" t="n"/>
    </row>
    <row r="219" ht="15" customHeight="1" s="27">
      <c r="B219" s="40" t="n">
        <v>42326</v>
      </c>
      <c r="C219" s="41" t="n">
        <v>15.22</v>
      </c>
      <c r="D219" s="41" t="n">
        <v>14.92</v>
      </c>
      <c r="E219" s="41" t="n">
        <v>14.99</v>
      </c>
      <c r="F219" s="41" t="n">
        <v>15.015</v>
      </c>
      <c r="G219" s="26" t="n"/>
      <c r="H219" s="41">
        <f>AVERAGE(F199:F218)</f>
        <v/>
      </c>
      <c r="I219" s="41">
        <f>AVERAGE(F170:F218)</f>
        <v/>
      </c>
      <c r="J219" s="41">
        <f>AVERAGE(F119:F218)</f>
        <v/>
      </c>
      <c r="K219" s="41">
        <f>STDEV(F199:F218)</f>
        <v/>
      </c>
      <c r="L219" s="41">
        <f>H219+2*K219</f>
        <v/>
      </c>
      <c r="M219" s="41">
        <f>H219-2*K219</f>
        <v/>
      </c>
      <c r="N219" s="41">
        <f>H219+1.5*K219</f>
        <v/>
      </c>
      <c r="O219" s="41">
        <f>H219-1.5*K219</f>
        <v/>
      </c>
      <c r="P219" s="26" t="n"/>
      <c r="Q219" s="42">
        <f>(H218-H189)/H189</f>
        <v/>
      </c>
      <c r="R219" s="43">
        <f>IF(Q219&gt;=0.1,1,IF(Q219&gt;-0.1,0,-1))</f>
        <v/>
      </c>
      <c r="S219" s="42">
        <f>(I219-I189)/I189</f>
        <v/>
      </c>
      <c r="T219" s="43">
        <f>IF(S219&gt;=0.05,1,IF(S219&gt;-0.05,0,-1))</f>
        <v/>
      </c>
      <c r="U219" s="42">
        <f>(J218-J189)/J189</f>
        <v/>
      </c>
      <c r="V219" s="43">
        <f>IF(U219&gt;=0.03,1,IF(U219&gt;-0.03,0,-1))</f>
        <v/>
      </c>
      <c r="W219" s="43">
        <f>R219+T219+V219</f>
        <v/>
      </c>
      <c r="Y219" s="44">
        <f>(H218-H39)/H39</f>
        <v/>
      </c>
      <c r="Z219" s="43">
        <f>IF(Y219&gt;=0.1,1,IF(Y219&gt;-0.1,0,-1))</f>
        <v/>
      </c>
      <c r="AA219" s="39" t="n"/>
      <c r="AB219" s="43">
        <f>IF(AA219&gt;=0.05,1,IF(AA219&gt;-0.05,0,-1))</f>
        <v/>
      </c>
      <c r="AC219" s="39" t="n"/>
      <c r="AD219" s="43">
        <f>IF(AC219&gt;=0.03,1,IF(AC219&gt;-0.03,0,-1))</f>
        <v/>
      </c>
      <c r="AE219" s="43">
        <f>Z219+AB219+AD219</f>
        <v/>
      </c>
      <c r="AG219" s="39">
        <f>IF(H219&gt;I219,IF(I219&gt;J219,4,3),IF(H219&lt;J219,IF(I219&lt;J219,0,1),2))</f>
        <v/>
      </c>
      <c r="AI219" s="39">
        <f>IF(D219&gt;H219,3,IF(D219&gt;I219,2,IF(D219&gt;J219,1,0)))</f>
        <v/>
      </c>
      <c r="AK219" s="39">
        <f>IF(M219&gt;H219,3,IF(M219&gt;I219,2,IF(M219&gt;J219,1,0)))</f>
        <v/>
      </c>
      <c r="AM219" s="39">
        <f>IF(L219&gt;H219,3,IF(L219&gt;I219,2,IF(L219&gt;J219,1,0)))</f>
        <v/>
      </c>
      <c r="AO219" s="39">
        <f>IF(C218&gt;L218,2,IF(C218&gt;N218,1,0))</f>
        <v/>
      </c>
      <c r="AP219" s="39">
        <f>SUM(AO215:AO218)</f>
        <v/>
      </c>
      <c r="AQ219" s="39">
        <f>AQ218+1</f>
        <v/>
      </c>
      <c r="AR219" s="39">
        <f>IF(AP219&gt;0,AR218+1,0)</f>
        <v/>
      </c>
      <c r="AS219" s="39">
        <f>IF(AR220=0,AR219,0)</f>
        <v/>
      </c>
      <c r="AT219" s="36" t="n"/>
      <c r="AU219" s="36" t="n"/>
      <c r="AV219" s="36" t="n"/>
      <c r="AW219" s="36" t="n"/>
      <c r="AY219" s="39">
        <f>IF(D218&lt;M218,-2,IF(D218&lt;O218,-1,0))</f>
        <v/>
      </c>
      <c r="AZ219" s="39">
        <f>SUM(AY215:AY218)</f>
        <v/>
      </c>
      <c r="BA219" s="39">
        <f>BA218+1</f>
        <v/>
      </c>
      <c r="BB219" s="39">
        <f>IF(AZ219&lt;0,BB218+1,0)</f>
        <v/>
      </c>
      <c r="BC219" s="39">
        <f>IF(BB220=0,BB219,0)</f>
        <v/>
      </c>
      <c r="BD219" s="36" t="n"/>
      <c r="BE219" s="36" t="n"/>
      <c r="BF219" s="36" t="n"/>
      <c r="BG219" s="36" t="n"/>
    </row>
    <row r="220" ht="15" customHeight="1" s="27">
      <c r="B220" s="40" t="n">
        <v>42327</v>
      </c>
      <c r="C220" s="41" t="n">
        <v>15.23</v>
      </c>
      <c r="D220" s="41" t="n">
        <v>15.005</v>
      </c>
      <c r="E220" s="41" t="n">
        <v>15.15</v>
      </c>
      <c r="F220" s="41" t="n">
        <v>15.065</v>
      </c>
      <c r="G220" s="26" t="n"/>
      <c r="H220" s="41">
        <f>AVERAGE(F200:F219)</f>
        <v/>
      </c>
      <c r="I220" s="41">
        <f>AVERAGE(F171:F219)</f>
        <v/>
      </c>
      <c r="J220" s="41">
        <f>AVERAGE(F120:F219)</f>
        <v/>
      </c>
      <c r="K220" s="41">
        <f>STDEV(F200:F219)</f>
        <v/>
      </c>
      <c r="L220" s="41">
        <f>H220+2*K220</f>
        <v/>
      </c>
      <c r="M220" s="41">
        <f>H220-2*K220</f>
        <v/>
      </c>
      <c r="N220" s="41">
        <f>H220+1.5*K220</f>
        <v/>
      </c>
      <c r="O220" s="41">
        <f>H220-1.5*K220</f>
        <v/>
      </c>
      <c r="P220" s="26" t="n"/>
      <c r="Q220" s="42">
        <f>(H219-H190)/H190</f>
        <v/>
      </c>
      <c r="R220" s="43">
        <f>IF(Q220&gt;=0.1,1,IF(Q220&gt;-0.1,0,-1))</f>
        <v/>
      </c>
      <c r="S220" s="42">
        <f>(I220-I190)/I190</f>
        <v/>
      </c>
      <c r="T220" s="43">
        <f>IF(S220&gt;=0.05,1,IF(S220&gt;-0.05,0,-1))</f>
        <v/>
      </c>
      <c r="U220" s="42">
        <f>(J219-J190)/J190</f>
        <v/>
      </c>
      <c r="V220" s="43">
        <f>IF(U220&gt;=0.03,1,IF(U220&gt;-0.03,0,-1))</f>
        <v/>
      </c>
      <c r="W220" s="43">
        <f>R220+T220+V220</f>
        <v/>
      </c>
      <c r="Y220" s="44">
        <f>(H219-H40)/H40</f>
        <v/>
      </c>
      <c r="Z220" s="43">
        <f>IF(Y220&gt;=0.1,1,IF(Y220&gt;-0.1,0,-1))</f>
        <v/>
      </c>
      <c r="AA220" s="39" t="n"/>
      <c r="AB220" s="43">
        <f>IF(AA220&gt;=0.05,1,IF(AA220&gt;-0.05,0,-1))</f>
        <v/>
      </c>
      <c r="AC220" s="39" t="n"/>
      <c r="AD220" s="43">
        <f>IF(AC220&gt;=0.03,1,IF(AC220&gt;-0.03,0,-1))</f>
        <v/>
      </c>
      <c r="AE220" s="43">
        <f>Z220+AB220+AD220</f>
        <v/>
      </c>
      <c r="AG220" s="39">
        <f>IF(H220&gt;I220,IF(I220&gt;J220,4,3),IF(H220&lt;J220,IF(I220&lt;J220,0,1),2))</f>
        <v/>
      </c>
      <c r="AI220" s="39">
        <f>IF(D220&gt;H220,3,IF(D220&gt;I220,2,IF(D220&gt;J220,1,0)))</f>
        <v/>
      </c>
      <c r="AK220" s="39">
        <f>IF(M220&gt;H220,3,IF(M220&gt;I220,2,IF(M220&gt;J220,1,0)))</f>
        <v/>
      </c>
      <c r="AM220" s="39">
        <f>IF(L220&gt;H220,3,IF(L220&gt;I220,2,IF(L220&gt;J220,1,0)))</f>
        <v/>
      </c>
      <c r="AO220" s="39">
        <f>IF(C219&gt;L219,2,IF(C219&gt;N219,1,0))</f>
        <v/>
      </c>
      <c r="AP220" s="39">
        <f>SUM(AO216:AO219)</f>
        <v/>
      </c>
      <c r="AQ220" s="39">
        <f>AQ219+1</f>
        <v/>
      </c>
      <c r="AR220" s="39">
        <f>IF(AP220&gt;0,AR219+1,0)</f>
        <v/>
      </c>
      <c r="AS220" s="39">
        <f>IF(AR221=0,AR220,0)</f>
        <v/>
      </c>
      <c r="AT220" s="36" t="n"/>
      <c r="AU220" s="36" t="n"/>
      <c r="AV220" s="36" t="n"/>
      <c r="AW220" s="36" t="n"/>
      <c r="AY220" s="39">
        <f>IF(D219&lt;M219,-2,IF(D219&lt;O219,-1,0))</f>
        <v/>
      </c>
      <c r="AZ220" s="39">
        <f>SUM(AY216:AY219)</f>
        <v/>
      </c>
      <c r="BA220" s="39">
        <f>BA219+1</f>
        <v/>
      </c>
      <c r="BB220" s="39">
        <f>IF(AZ220&lt;0,BB219+1,0)</f>
        <v/>
      </c>
      <c r="BC220" s="39">
        <f>IF(BB221=0,BB220,0)</f>
        <v/>
      </c>
      <c r="BD220" s="36" t="n"/>
      <c r="BE220" s="36" t="n"/>
      <c r="BF220" s="36" t="n"/>
      <c r="BG220" s="36" t="n"/>
    </row>
    <row r="221" ht="15" customHeight="1" s="27">
      <c r="B221" s="40" t="n">
        <v>42328</v>
      </c>
      <c r="C221" s="41" t="n">
        <v>14.75</v>
      </c>
      <c r="D221" s="41" t="n">
        <v>14.435</v>
      </c>
      <c r="E221" s="41" t="n">
        <v>14.62</v>
      </c>
      <c r="F221" s="41" t="n">
        <v>14.535</v>
      </c>
      <c r="G221" s="26" t="n"/>
      <c r="H221" s="41">
        <f>AVERAGE(F201:F220)</f>
        <v/>
      </c>
      <c r="I221" s="41">
        <f>AVERAGE(F172:F220)</f>
        <v/>
      </c>
      <c r="J221" s="41">
        <f>AVERAGE(F121:F220)</f>
        <v/>
      </c>
      <c r="K221" s="41">
        <f>STDEV(F201:F220)</f>
        <v/>
      </c>
      <c r="L221" s="41">
        <f>H221+2*K221</f>
        <v/>
      </c>
      <c r="M221" s="41">
        <f>H221-2*K221</f>
        <v/>
      </c>
      <c r="N221" s="41">
        <f>H221+1.5*K221</f>
        <v/>
      </c>
      <c r="O221" s="41">
        <f>H221-1.5*K221</f>
        <v/>
      </c>
      <c r="P221" s="26" t="n"/>
      <c r="Q221" s="42">
        <f>(H220-H191)/H191</f>
        <v/>
      </c>
      <c r="R221" s="43">
        <f>IF(Q221&gt;=0.1,1,IF(Q221&gt;-0.1,0,-1))</f>
        <v/>
      </c>
      <c r="S221" s="42">
        <f>(I221-I191)/I191</f>
        <v/>
      </c>
      <c r="T221" s="43">
        <f>IF(S221&gt;=0.05,1,IF(S221&gt;-0.05,0,-1))</f>
        <v/>
      </c>
      <c r="U221" s="42">
        <f>(J220-J191)/J191</f>
        <v/>
      </c>
      <c r="V221" s="43">
        <f>IF(U221&gt;=0.03,1,IF(U221&gt;-0.03,0,-1))</f>
        <v/>
      </c>
      <c r="W221" s="43">
        <f>R221+T221+V221</f>
        <v/>
      </c>
      <c r="Y221" s="44">
        <f>(H220-H41)/H41</f>
        <v/>
      </c>
      <c r="Z221" s="43">
        <f>IF(Y221&gt;=0.1,1,IF(Y221&gt;-0.1,0,-1))</f>
        <v/>
      </c>
      <c r="AA221" s="39" t="n"/>
      <c r="AB221" s="43">
        <f>IF(AA221&gt;=0.05,1,IF(AA221&gt;-0.05,0,-1))</f>
        <v/>
      </c>
      <c r="AC221" s="39" t="n"/>
      <c r="AD221" s="43">
        <f>IF(AC221&gt;=0.03,1,IF(AC221&gt;-0.03,0,-1))</f>
        <v/>
      </c>
      <c r="AE221" s="43">
        <f>Z221+AB221+AD221</f>
        <v/>
      </c>
      <c r="AG221" s="39">
        <f>IF(H221&gt;I221,IF(I221&gt;J221,4,3),IF(H221&lt;J221,IF(I221&lt;J221,0,1),2))</f>
        <v/>
      </c>
      <c r="AI221" s="39">
        <f>IF(D221&gt;H221,3,IF(D221&gt;I221,2,IF(D221&gt;J221,1,0)))</f>
        <v/>
      </c>
      <c r="AK221" s="39">
        <f>IF(M221&gt;H221,3,IF(M221&gt;I221,2,IF(M221&gt;J221,1,0)))</f>
        <v/>
      </c>
      <c r="AM221" s="39">
        <f>IF(L221&gt;H221,3,IF(L221&gt;I221,2,IF(L221&gt;J221,1,0)))</f>
        <v/>
      </c>
      <c r="AO221" s="39">
        <f>IF(C220&gt;L220,2,IF(C220&gt;N220,1,0))</f>
        <v/>
      </c>
      <c r="AP221" s="39">
        <f>SUM(AO217:AO220)</f>
        <v/>
      </c>
      <c r="AQ221" s="39">
        <f>AQ220+1</f>
        <v/>
      </c>
      <c r="AR221" s="39">
        <f>IF(AP221&gt;0,AR220+1,0)</f>
        <v/>
      </c>
      <c r="AS221" s="39">
        <f>IF(AR222=0,AR221,0)</f>
        <v/>
      </c>
      <c r="AT221" s="36" t="n"/>
      <c r="AU221" s="36" t="n"/>
      <c r="AV221" s="36" t="n"/>
      <c r="AW221" s="36" t="n"/>
      <c r="AY221" s="39">
        <f>IF(D220&lt;M220,-2,IF(D220&lt;O220,-1,0))</f>
        <v/>
      </c>
      <c r="AZ221" s="39">
        <f>SUM(AY217:AY220)</f>
        <v/>
      </c>
      <c r="BA221" s="39">
        <f>BA220+1</f>
        <v/>
      </c>
      <c r="BB221" s="39">
        <f>IF(AZ221&lt;0,BB220+1,0)</f>
        <v/>
      </c>
      <c r="BC221" s="39">
        <f>IF(BB222=0,BB221,0)</f>
        <v/>
      </c>
      <c r="BD221" s="36" t="n"/>
      <c r="BE221" s="36" t="n"/>
      <c r="BF221" s="36" t="n"/>
      <c r="BG221" s="36" t="n"/>
    </row>
    <row r="222" ht="15" customHeight="1" s="27">
      <c r="B222" s="40" t="n">
        <v>42331</v>
      </c>
      <c r="C222" s="41" t="n">
        <v>14.635</v>
      </c>
      <c r="D222" s="41" t="n">
        <v>14.24</v>
      </c>
      <c r="E222" s="41" t="n">
        <v>14.62</v>
      </c>
      <c r="F222" s="41" t="n">
        <v>14.24</v>
      </c>
      <c r="G222" s="26" t="n"/>
      <c r="H222" s="41">
        <f>AVERAGE(F202:F221)</f>
        <v/>
      </c>
      <c r="I222" s="41">
        <f>AVERAGE(F173:F221)</f>
        <v/>
      </c>
      <c r="J222" s="41">
        <f>AVERAGE(F122:F221)</f>
        <v/>
      </c>
      <c r="K222" s="41">
        <f>STDEV(F202:F221)</f>
        <v/>
      </c>
      <c r="L222" s="41">
        <f>H222+2*K222</f>
        <v/>
      </c>
      <c r="M222" s="41">
        <f>H222-2*K222</f>
        <v/>
      </c>
      <c r="N222" s="41">
        <f>H222+1.5*K222</f>
        <v/>
      </c>
      <c r="O222" s="41">
        <f>H222-1.5*K222</f>
        <v/>
      </c>
      <c r="P222" s="26" t="n"/>
      <c r="Q222" s="42">
        <f>(H221-H192)/H192</f>
        <v/>
      </c>
      <c r="R222" s="43">
        <f>IF(Q222&gt;=0.1,1,IF(Q222&gt;-0.1,0,-1))</f>
        <v/>
      </c>
      <c r="S222" s="42">
        <f>(I222-I192)/I192</f>
        <v/>
      </c>
      <c r="T222" s="43">
        <f>IF(S222&gt;=0.05,1,IF(S222&gt;-0.05,0,-1))</f>
        <v/>
      </c>
      <c r="U222" s="42">
        <f>(J221-J192)/J192</f>
        <v/>
      </c>
      <c r="V222" s="43">
        <f>IF(U222&gt;=0.03,1,IF(U222&gt;-0.03,0,-1))</f>
        <v/>
      </c>
      <c r="W222" s="43">
        <f>R222+T222+V222</f>
        <v/>
      </c>
      <c r="Y222" s="44">
        <f>(H221-H42)/H42</f>
        <v/>
      </c>
      <c r="Z222" s="43">
        <f>IF(Y222&gt;=0.1,1,IF(Y222&gt;-0.1,0,-1))</f>
        <v/>
      </c>
      <c r="AA222" s="39" t="n"/>
      <c r="AB222" s="43">
        <f>IF(AA222&gt;=0.05,1,IF(AA222&gt;-0.05,0,-1))</f>
        <v/>
      </c>
      <c r="AC222" s="39" t="n"/>
      <c r="AD222" s="43">
        <f>IF(AC222&gt;=0.03,1,IF(AC222&gt;-0.03,0,-1))</f>
        <v/>
      </c>
      <c r="AE222" s="43">
        <f>Z222+AB222+AD222</f>
        <v/>
      </c>
      <c r="AG222" s="39">
        <f>IF(H222&gt;I222,IF(I222&gt;J222,4,3),IF(H222&lt;J222,IF(I222&lt;J222,0,1),2))</f>
        <v/>
      </c>
      <c r="AI222" s="39">
        <f>IF(D222&gt;H222,3,IF(D222&gt;I222,2,IF(D222&gt;J222,1,0)))</f>
        <v/>
      </c>
      <c r="AK222" s="39">
        <f>IF(M222&gt;H222,3,IF(M222&gt;I222,2,IF(M222&gt;J222,1,0)))</f>
        <v/>
      </c>
      <c r="AM222" s="39">
        <f>IF(L222&gt;H222,3,IF(L222&gt;I222,2,IF(L222&gt;J222,1,0)))</f>
        <v/>
      </c>
      <c r="AO222" s="39">
        <f>IF(C221&gt;L221,2,IF(C221&gt;N221,1,0))</f>
        <v/>
      </c>
      <c r="AP222" s="39">
        <f>SUM(AO218:AO221)</f>
        <v/>
      </c>
      <c r="AQ222" s="39">
        <f>AQ221+1</f>
        <v/>
      </c>
      <c r="AR222" s="39">
        <f>IF(AP222&gt;0,AR221+1,0)</f>
        <v/>
      </c>
      <c r="AS222" s="39">
        <f>IF(AR223=0,AR222,0)</f>
        <v/>
      </c>
      <c r="AT222" s="36" t="n"/>
      <c r="AU222" s="36" t="n"/>
      <c r="AV222" s="36" t="n"/>
      <c r="AW222" s="36" t="n"/>
      <c r="AY222" s="39">
        <f>IF(D221&lt;M221,-2,IF(D221&lt;O221,-1,0))</f>
        <v/>
      </c>
      <c r="AZ222" s="39">
        <f>SUM(AY218:AY221)</f>
        <v/>
      </c>
      <c r="BA222" s="39">
        <f>BA221+1</f>
        <v/>
      </c>
      <c r="BB222" s="39">
        <f>IF(AZ222&lt;0,BB221+1,0)</f>
        <v/>
      </c>
      <c r="BC222" s="39">
        <f>IF(BB223=0,BB222,0)</f>
        <v/>
      </c>
      <c r="BD222" s="36" t="n"/>
      <c r="BE222" s="36" t="n"/>
      <c r="BF222" s="36" t="n"/>
      <c r="BG222" s="36" t="n"/>
    </row>
    <row r="223" ht="15" customHeight="1" s="27">
      <c r="B223" s="40" t="n">
        <v>42332</v>
      </c>
      <c r="C223" s="41" t="n">
        <v>14.36</v>
      </c>
      <c r="D223" s="41" t="n">
        <v>13.945</v>
      </c>
      <c r="E223" s="41" t="n">
        <v>14.24</v>
      </c>
      <c r="F223" s="41" t="n">
        <v>13.965</v>
      </c>
      <c r="G223" s="26" t="n"/>
      <c r="H223" s="41">
        <f>AVERAGE(F203:F222)</f>
        <v/>
      </c>
      <c r="I223" s="41">
        <f>AVERAGE(F174:F222)</f>
        <v/>
      </c>
      <c r="J223" s="41">
        <f>AVERAGE(F123:F222)</f>
        <v/>
      </c>
      <c r="K223" s="41">
        <f>STDEV(F203:F222)</f>
        <v/>
      </c>
      <c r="L223" s="41">
        <f>H223+2*K223</f>
        <v/>
      </c>
      <c r="M223" s="41">
        <f>H223-2*K223</f>
        <v/>
      </c>
      <c r="N223" s="41">
        <f>H223+1.5*K223</f>
        <v/>
      </c>
      <c r="O223" s="41">
        <f>H223-1.5*K223</f>
        <v/>
      </c>
      <c r="P223" s="26" t="n"/>
      <c r="Q223" s="42">
        <f>(H222-H193)/H193</f>
        <v/>
      </c>
      <c r="R223" s="43">
        <f>IF(Q223&gt;=0.1,1,IF(Q223&gt;-0.1,0,-1))</f>
        <v/>
      </c>
      <c r="S223" s="42">
        <f>(I223-I193)/I193</f>
        <v/>
      </c>
      <c r="T223" s="43">
        <f>IF(S223&gt;=0.05,1,IF(S223&gt;-0.05,0,-1))</f>
        <v/>
      </c>
      <c r="U223" s="42">
        <f>(J222-J193)/J193</f>
        <v/>
      </c>
      <c r="V223" s="43">
        <f>IF(U223&gt;=0.03,1,IF(U223&gt;-0.03,0,-1))</f>
        <v/>
      </c>
      <c r="W223" s="43">
        <f>R223+T223+V223</f>
        <v/>
      </c>
      <c r="Y223" s="44">
        <f>(H222-H43)/H43</f>
        <v/>
      </c>
      <c r="Z223" s="43">
        <f>IF(Y223&gt;=0.1,1,IF(Y223&gt;-0.1,0,-1))</f>
        <v/>
      </c>
      <c r="AA223" s="39" t="n"/>
      <c r="AB223" s="43">
        <f>IF(AA223&gt;=0.05,1,IF(AA223&gt;-0.05,0,-1))</f>
        <v/>
      </c>
      <c r="AC223" s="39" t="n"/>
      <c r="AD223" s="43">
        <f>IF(AC223&gt;=0.03,1,IF(AC223&gt;-0.03,0,-1))</f>
        <v/>
      </c>
      <c r="AE223" s="43">
        <f>Z223+AB223+AD223</f>
        <v/>
      </c>
      <c r="AG223" s="39">
        <f>IF(H223&gt;I223,IF(I223&gt;J223,4,3),IF(H223&lt;J223,IF(I223&lt;J223,0,1),2))</f>
        <v/>
      </c>
      <c r="AI223" s="39">
        <f>IF(D223&gt;H223,3,IF(D223&gt;I223,2,IF(D223&gt;J223,1,0)))</f>
        <v/>
      </c>
      <c r="AK223" s="39">
        <f>IF(M223&gt;H223,3,IF(M223&gt;I223,2,IF(M223&gt;J223,1,0)))</f>
        <v/>
      </c>
      <c r="AM223" s="39">
        <f>IF(L223&gt;H223,3,IF(L223&gt;I223,2,IF(L223&gt;J223,1,0)))</f>
        <v/>
      </c>
      <c r="AO223" s="39">
        <f>IF(C222&gt;L222,2,IF(C222&gt;N222,1,0))</f>
        <v/>
      </c>
      <c r="AP223" s="39">
        <f>SUM(AO219:AO222)</f>
        <v/>
      </c>
      <c r="AQ223" s="39">
        <f>AQ222+1</f>
        <v/>
      </c>
      <c r="AR223" s="39">
        <f>IF(AP223&gt;0,AR222+1,0)</f>
        <v/>
      </c>
      <c r="AS223" s="39">
        <f>IF(AR224=0,AR223,0)</f>
        <v/>
      </c>
      <c r="AT223" s="36" t="n"/>
      <c r="AU223" s="36" t="n"/>
      <c r="AV223" s="36" t="n"/>
      <c r="AW223" s="36" t="n"/>
      <c r="AY223" s="39">
        <f>IF(D222&lt;M222,-2,IF(D222&lt;O222,-1,0))</f>
        <v/>
      </c>
      <c r="AZ223" s="39">
        <f>SUM(AY219:AY222)</f>
        <v/>
      </c>
      <c r="BA223" s="39">
        <f>BA222+1</f>
        <v/>
      </c>
      <c r="BB223" s="39">
        <f>IF(AZ223&lt;0,BB222+1,0)</f>
        <v/>
      </c>
      <c r="BC223" s="39">
        <f>IF(BB224=0,BB223,0)</f>
        <v/>
      </c>
      <c r="BD223" s="36" t="n"/>
      <c r="BE223" s="36" t="n"/>
      <c r="BF223" s="36" t="n"/>
      <c r="BG223" s="36" t="n"/>
    </row>
    <row r="224" ht="15" customHeight="1" s="27">
      <c r="B224" s="40" t="n">
        <v>42333</v>
      </c>
      <c r="C224" s="41" t="n">
        <v>14.215</v>
      </c>
      <c r="D224" s="41" t="n">
        <v>13.965</v>
      </c>
      <c r="E224" s="41" t="n">
        <v>13.99</v>
      </c>
      <c r="F224" s="41" t="n">
        <v>14.07</v>
      </c>
      <c r="G224" s="26" t="n"/>
      <c r="H224" s="41">
        <f>AVERAGE(F204:F223)</f>
        <v/>
      </c>
      <c r="I224" s="41">
        <f>AVERAGE(F175:F223)</f>
        <v/>
      </c>
      <c r="J224" s="41">
        <f>AVERAGE(F124:F223)</f>
        <v/>
      </c>
      <c r="K224" s="41">
        <f>STDEV(F204:F223)</f>
        <v/>
      </c>
      <c r="L224" s="41">
        <f>H224+2*K224</f>
        <v/>
      </c>
      <c r="M224" s="41">
        <f>H224-2*K224</f>
        <v/>
      </c>
      <c r="N224" s="41">
        <f>H224+1.5*K224</f>
        <v/>
      </c>
      <c r="O224" s="41">
        <f>H224-1.5*K224</f>
        <v/>
      </c>
      <c r="P224" s="26" t="n"/>
      <c r="Q224" s="42">
        <f>(H223-H194)/H194</f>
        <v/>
      </c>
      <c r="R224" s="43">
        <f>IF(Q224&gt;=0.1,1,IF(Q224&gt;-0.1,0,-1))</f>
        <v/>
      </c>
      <c r="S224" s="42">
        <f>(I224-I194)/I194</f>
        <v/>
      </c>
      <c r="T224" s="43">
        <f>IF(S224&gt;=0.05,1,IF(S224&gt;-0.05,0,-1))</f>
        <v/>
      </c>
      <c r="U224" s="42">
        <f>(J223-J194)/J194</f>
        <v/>
      </c>
      <c r="V224" s="43">
        <f>IF(U224&gt;=0.03,1,IF(U224&gt;-0.03,0,-1))</f>
        <v/>
      </c>
      <c r="W224" s="43">
        <f>R224+T224+V224</f>
        <v/>
      </c>
      <c r="Y224" s="44">
        <f>(H223-H44)/H44</f>
        <v/>
      </c>
      <c r="Z224" s="43">
        <f>IF(Y224&gt;=0.1,1,IF(Y224&gt;-0.1,0,-1))</f>
        <v/>
      </c>
      <c r="AA224" s="39" t="n"/>
      <c r="AB224" s="43">
        <f>IF(AA224&gt;=0.05,1,IF(AA224&gt;-0.05,0,-1))</f>
        <v/>
      </c>
      <c r="AC224" s="39" t="n"/>
      <c r="AD224" s="43">
        <f>IF(AC224&gt;=0.03,1,IF(AC224&gt;-0.03,0,-1))</f>
        <v/>
      </c>
      <c r="AE224" s="43">
        <f>Z224+AB224+AD224</f>
        <v/>
      </c>
      <c r="AG224" s="39">
        <f>IF(H224&gt;I224,IF(I224&gt;J224,4,3),IF(H224&lt;J224,IF(I224&lt;J224,0,1),2))</f>
        <v/>
      </c>
      <c r="AI224" s="39">
        <f>IF(D224&gt;H224,3,IF(D224&gt;I224,2,IF(D224&gt;J224,1,0)))</f>
        <v/>
      </c>
      <c r="AK224" s="39">
        <f>IF(M224&gt;H224,3,IF(M224&gt;I224,2,IF(M224&gt;J224,1,0)))</f>
        <v/>
      </c>
      <c r="AM224" s="39">
        <f>IF(L224&gt;H224,3,IF(L224&gt;I224,2,IF(L224&gt;J224,1,0)))</f>
        <v/>
      </c>
      <c r="AO224" s="39">
        <f>IF(C223&gt;L223,2,IF(C223&gt;N223,1,0))</f>
        <v/>
      </c>
      <c r="AP224" s="39">
        <f>SUM(AO220:AO223)</f>
        <v/>
      </c>
      <c r="AQ224" s="39">
        <f>AQ223+1</f>
        <v/>
      </c>
      <c r="AR224" s="39">
        <f>IF(AP224&gt;0,AR223+1,0)</f>
        <v/>
      </c>
      <c r="AS224" s="39">
        <f>IF(AR225=0,AR224,0)</f>
        <v/>
      </c>
      <c r="AT224" s="36" t="n"/>
      <c r="AU224" s="36" t="n"/>
      <c r="AV224" s="36" t="n"/>
      <c r="AW224" s="36" t="n"/>
      <c r="AY224" s="39">
        <f>IF(D223&lt;M223,-2,IF(D223&lt;O223,-1,0))</f>
        <v/>
      </c>
      <c r="AZ224" s="39">
        <f>SUM(AY220:AY223)</f>
        <v/>
      </c>
      <c r="BA224" s="39">
        <f>BA223+1</f>
        <v/>
      </c>
      <c r="BB224" s="39">
        <f>IF(AZ224&lt;0,BB223+1,0)</f>
        <v/>
      </c>
      <c r="BC224" s="39">
        <f>IF(BB225=0,BB224,0)</f>
        <v/>
      </c>
      <c r="BD224" s="36" t="n"/>
      <c r="BE224" s="36" t="n"/>
      <c r="BF224" s="36" t="n"/>
      <c r="BG224" s="36" t="n"/>
    </row>
    <row r="225" ht="15" customHeight="1" s="27">
      <c r="B225" s="40" t="n">
        <v>42334</v>
      </c>
      <c r="C225" s="41" t="n">
        <v>14.67</v>
      </c>
      <c r="D225" s="41" t="n">
        <v>14.07</v>
      </c>
      <c r="E225" s="41" t="n">
        <v>14.11</v>
      </c>
      <c r="F225" s="41" t="n">
        <v>14.585</v>
      </c>
      <c r="G225" s="26" t="n"/>
      <c r="H225" s="41">
        <f>AVERAGE(F205:F224)</f>
        <v/>
      </c>
      <c r="I225" s="41">
        <f>AVERAGE(F176:F224)</f>
        <v/>
      </c>
      <c r="J225" s="41">
        <f>AVERAGE(F125:F224)</f>
        <v/>
      </c>
      <c r="K225" s="41">
        <f>STDEV(F205:F224)</f>
        <v/>
      </c>
      <c r="L225" s="41">
        <f>H225+2*K225</f>
        <v/>
      </c>
      <c r="M225" s="41">
        <f>H225-2*K225</f>
        <v/>
      </c>
      <c r="N225" s="41">
        <f>H225+1.5*K225</f>
        <v/>
      </c>
      <c r="O225" s="41">
        <f>H225-1.5*K225</f>
        <v/>
      </c>
      <c r="P225" s="26" t="n"/>
      <c r="Q225" s="42">
        <f>(H224-H195)/H195</f>
        <v/>
      </c>
      <c r="R225" s="43">
        <f>IF(Q225&gt;=0.1,1,IF(Q225&gt;-0.1,0,-1))</f>
        <v/>
      </c>
      <c r="S225" s="42">
        <f>(I225-I195)/I195</f>
        <v/>
      </c>
      <c r="T225" s="43">
        <f>IF(S225&gt;=0.05,1,IF(S225&gt;-0.05,0,-1))</f>
        <v/>
      </c>
      <c r="U225" s="42">
        <f>(J224-J195)/J195</f>
        <v/>
      </c>
      <c r="V225" s="43">
        <f>IF(U225&gt;=0.03,1,IF(U225&gt;-0.03,0,-1))</f>
        <v/>
      </c>
      <c r="W225" s="43">
        <f>R225+T225+V225</f>
        <v/>
      </c>
      <c r="Y225" s="44">
        <f>(H224-H45)/H45</f>
        <v/>
      </c>
      <c r="Z225" s="43">
        <f>IF(Y225&gt;=0.1,1,IF(Y225&gt;-0.1,0,-1))</f>
        <v/>
      </c>
      <c r="AA225" s="39" t="n"/>
      <c r="AB225" s="43">
        <f>IF(AA225&gt;=0.05,1,IF(AA225&gt;-0.05,0,-1))</f>
        <v/>
      </c>
      <c r="AC225" s="39" t="n"/>
      <c r="AD225" s="43">
        <f>IF(AC225&gt;=0.03,1,IF(AC225&gt;-0.03,0,-1))</f>
        <v/>
      </c>
      <c r="AE225" s="43">
        <f>Z225+AB225+AD225</f>
        <v/>
      </c>
      <c r="AG225" s="39">
        <f>IF(H225&gt;I225,IF(I225&gt;J225,4,3),IF(H225&lt;J225,IF(I225&lt;J225,0,1),2))</f>
        <v/>
      </c>
      <c r="AI225" s="39">
        <f>IF(D225&gt;H225,3,IF(D225&gt;I225,2,IF(D225&gt;J225,1,0)))</f>
        <v/>
      </c>
      <c r="AK225" s="39">
        <f>IF(M225&gt;H225,3,IF(M225&gt;I225,2,IF(M225&gt;J225,1,0)))</f>
        <v/>
      </c>
      <c r="AM225" s="39">
        <f>IF(L225&gt;H225,3,IF(L225&gt;I225,2,IF(L225&gt;J225,1,0)))</f>
        <v/>
      </c>
      <c r="AO225" s="39">
        <f>IF(C224&gt;L224,2,IF(C224&gt;N224,1,0))</f>
        <v/>
      </c>
      <c r="AP225" s="39">
        <f>SUM(AO221:AO224)</f>
        <v/>
      </c>
      <c r="AQ225" s="39">
        <f>AQ224+1</f>
        <v/>
      </c>
      <c r="AR225" s="39">
        <f>IF(AP225&gt;0,AR224+1,0)</f>
        <v/>
      </c>
      <c r="AS225" s="39">
        <f>IF(AR226=0,AR225,0)</f>
        <v/>
      </c>
      <c r="AT225" s="36" t="n"/>
      <c r="AU225" s="36" t="n"/>
      <c r="AV225" s="36" t="n"/>
      <c r="AW225" s="36" t="n"/>
      <c r="AY225" s="39">
        <f>IF(D224&lt;M224,-2,IF(D224&lt;O224,-1,0))</f>
        <v/>
      </c>
      <c r="AZ225" s="39">
        <f>SUM(AY221:AY224)</f>
        <v/>
      </c>
      <c r="BA225" s="39">
        <f>BA224+1</f>
        <v/>
      </c>
      <c r="BB225" s="39">
        <f>IF(AZ225&lt;0,BB224+1,0)</f>
        <v/>
      </c>
      <c r="BC225" s="39">
        <f>IF(BB226=0,BB225,0)</f>
        <v/>
      </c>
      <c r="BD225" s="36" t="n"/>
      <c r="BE225" s="36" t="n"/>
      <c r="BF225" s="36" t="n"/>
      <c r="BG225" s="36" t="n"/>
    </row>
    <row r="226" ht="15" customHeight="1" s="27">
      <c r="B226" s="40" t="n">
        <v>42335</v>
      </c>
      <c r="C226" s="41" t="n">
        <v>14.545</v>
      </c>
      <c r="D226" s="41" t="n">
        <v>14.185</v>
      </c>
      <c r="E226" s="41" t="n">
        <v>14.53</v>
      </c>
      <c r="F226" s="41" t="n">
        <v>14.185</v>
      </c>
      <c r="G226" s="26" t="n"/>
      <c r="H226" s="41">
        <f>AVERAGE(F206:F225)</f>
        <v/>
      </c>
      <c r="I226" s="41">
        <f>AVERAGE(F177:F225)</f>
        <v/>
      </c>
      <c r="J226" s="41">
        <f>AVERAGE(F126:F225)</f>
        <v/>
      </c>
      <c r="K226" s="41">
        <f>STDEV(F206:F225)</f>
        <v/>
      </c>
      <c r="L226" s="41">
        <f>H226+2*K226</f>
        <v/>
      </c>
      <c r="M226" s="41">
        <f>H226-2*K226</f>
        <v/>
      </c>
      <c r="N226" s="41">
        <f>H226+1.5*K226</f>
        <v/>
      </c>
      <c r="O226" s="41">
        <f>H226-1.5*K226</f>
        <v/>
      </c>
      <c r="P226" s="26" t="n"/>
      <c r="Q226" s="42">
        <f>(H225-H196)/H196</f>
        <v/>
      </c>
      <c r="R226" s="43">
        <f>IF(Q226&gt;=0.1,1,IF(Q226&gt;-0.1,0,-1))</f>
        <v/>
      </c>
      <c r="S226" s="42">
        <f>(I226-I196)/I196</f>
        <v/>
      </c>
      <c r="T226" s="43">
        <f>IF(S226&gt;=0.05,1,IF(S226&gt;-0.05,0,-1))</f>
        <v/>
      </c>
      <c r="U226" s="42">
        <f>(J225-J196)/J196</f>
        <v/>
      </c>
      <c r="V226" s="43">
        <f>IF(U226&gt;=0.03,1,IF(U226&gt;-0.03,0,-1))</f>
        <v/>
      </c>
      <c r="W226" s="43">
        <f>R226+T226+V226</f>
        <v/>
      </c>
      <c r="Y226" s="44">
        <f>(H225-H46)/H46</f>
        <v/>
      </c>
      <c r="Z226" s="43">
        <f>IF(Y226&gt;=0.1,1,IF(Y226&gt;-0.1,0,-1))</f>
        <v/>
      </c>
      <c r="AA226" s="39" t="n"/>
      <c r="AB226" s="43">
        <f>IF(AA226&gt;=0.05,1,IF(AA226&gt;-0.05,0,-1))</f>
        <v/>
      </c>
      <c r="AC226" s="39" t="n"/>
      <c r="AD226" s="43">
        <f>IF(AC226&gt;=0.03,1,IF(AC226&gt;-0.03,0,-1))</f>
        <v/>
      </c>
      <c r="AE226" s="43">
        <f>Z226+AB226+AD226</f>
        <v/>
      </c>
      <c r="AG226" s="39">
        <f>IF(H226&gt;I226,IF(I226&gt;J226,4,3),IF(H226&lt;J226,IF(I226&lt;J226,0,1),2))</f>
        <v/>
      </c>
      <c r="AI226" s="39">
        <f>IF(D226&gt;H226,3,IF(D226&gt;I226,2,IF(D226&gt;J226,1,0)))</f>
        <v/>
      </c>
      <c r="AK226" s="39">
        <f>IF(M226&gt;H226,3,IF(M226&gt;I226,2,IF(M226&gt;J226,1,0)))</f>
        <v/>
      </c>
      <c r="AM226" s="39">
        <f>IF(L226&gt;H226,3,IF(L226&gt;I226,2,IF(L226&gt;J226,1,0)))</f>
        <v/>
      </c>
      <c r="AO226" s="39">
        <f>IF(C225&gt;L225,2,IF(C225&gt;N225,1,0))</f>
        <v/>
      </c>
      <c r="AP226" s="39">
        <f>SUM(AO222:AO225)</f>
        <v/>
      </c>
      <c r="AQ226" s="39">
        <f>AQ225+1</f>
        <v/>
      </c>
      <c r="AR226" s="39">
        <f>IF(AP226&gt;0,AR225+1,0)</f>
        <v/>
      </c>
      <c r="AS226" s="39">
        <f>IF(AR227=0,AR226,0)</f>
        <v/>
      </c>
      <c r="AT226" s="36" t="n"/>
      <c r="AU226" s="36" t="n"/>
      <c r="AV226" s="36" t="n"/>
      <c r="AW226" s="36" t="n"/>
      <c r="AY226" s="39">
        <f>IF(D225&lt;M225,-2,IF(D225&lt;O225,-1,0))</f>
        <v/>
      </c>
      <c r="AZ226" s="39">
        <f>SUM(AY222:AY225)</f>
        <v/>
      </c>
      <c r="BA226" s="39">
        <f>BA225+1</f>
        <v/>
      </c>
      <c r="BB226" s="39">
        <f>IF(AZ226&lt;0,BB225+1,0)</f>
        <v/>
      </c>
      <c r="BC226" s="39">
        <f>IF(BB227=0,BB226,0)</f>
        <v/>
      </c>
      <c r="BD226" s="36" t="n"/>
      <c r="BE226" s="36" t="n"/>
      <c r="BF226" s="36" t="n"/>
      <c r="BG226" s="36" t="n"/>
    </row>
    <row r="227" ht="15" customHeight="1" s="27">
      <c r="B227" s="40" t="n">
        <v>42338</v>
      </c>
      <c r="C227" s="41" t="n">
        <v>14.38</v>
      </c>
      <c r="D227" s="41" t="n">
        <v>14.07</v>
      </c>
      <c r="E227" s="41" t="n">
        <v>14.25</v>
      </c>
      <c r="F227" s="41" t="n">
        <v>14.105</v>
      </c>
      <c r="G227" s="26" t="n"/>
      <c r="H227" s="41">
        <f>AVERAGE(F207:F226)</f>
        <v/>
      </c>
      <c r="I227" s="41">
        <f>AVERAGE(F178:F226)</f>
        <v/>
      </c>
      <c r="J227" s="41">
        <f>AVERAGE(F127:F226)</f>
        <v/>
      </c>
      <c r="K227" s="41">
        <f>STDEV(F207:F226)</f>
        <v/>
      </c>
      <c r="L227" s="41">
        <f>H227+2*K227</f>
        <v/>
      </c>
      <c r="M227" s="41">
        <f>H227-2*K227</f>
        <v/>
      </c>
      <c r="N227" s="41">
        <f>H227+1.5*K227</f>
        <v/>
      </c>
      <c r="O227" s="41">
        <f>H227-1.5*K227</f>
        <v/>
      </c>
      <c r="P227" s="26" t="n"/>
      <c r="Q227" s="42">
        <f>(H226-H197)/H197</f>
        <v/>
      </c>
      <c r="R227" s="43">
        <f>IF(Q227&gt;=0.1,1,IF(Q227&gt;-0.1,0,-1))</f>
        <v/>
      </c>
      <c r="S227" s="42">
        <f>(I227-I197)/I197</f>
        <v/>
      </c>
      <c r="T227" s="43">
        <f>IF(S227&gt;=0.05,1,IF(S227&gt;-0.05,0,-1))</f>
        <v/>
      </c>
      <c r="U227" s="42">
        <f>(J226-J197)/J197</f>
        <v/>
      </c>
      <c r="V227" s="43">
        <f>IF(U227&gt;=0.03,1,IF(U227&gt;-0.03,0,-1))</f>
        <v/>
      </c>
      <c r="W227" s="43">
        <f>R227+T227+V227</f>
        <v/>
      </c>
      <c r="Y227" s="44">
        <f>(H226-H47)/H47</f>
        <v/>
      </c>
      <c r="Z227" s="43">
        <f>IF(Y227&gt;=0.1,1,IF(Y227&gt;-0.1,0,-1))</f>
        <v/>
      </c>
      <c r="AA227" s="39" t="n"/>
      <c r="AB227" s="43">
        <f>IF(AA227&gt;=0.05,1,IF(AA227&gt;-0.05,0,-1))</f>
        <v/>
      </c>
      <c r="AC227" s="39" t="n"/>
      <c r="AD227" s="43">
        <f>IF(AC227&gt;=0.03,1,IF(AC227&gt;-0.03,0,-1))</f>
        <v/>
      </c>
      <c r="AE227" s="43">
        <f>Z227+AB227+AD227</f>
        <v/>
      </c>
      <c r="AG227" s="39">
        <f>IF(H227&gt;I227,IF(I227&gt;J227,4,3),IF(H227&lt;J227,IF(I227&lt;J227,0,1),2))</f>
        <v/>
      </c>
      <c r="AI227" s="39">
        <f>IF(D227&gt;H227,3,IF(D227&gt;I227,2,IF(D227&gt;J227,1,0)))</f>
        <v/>
      </c>
      <c r="AK227" s="39">
        <f>IF(M227&gt;H227,3,IF(M227&gt;I227,2,IF(M227&gt;J227,1,0)))</f>
        <v/>
      </c>
      <c r="AM227" s="39">
        <f>IF(L227&gt;H227,3,IF(L227&gt;I227,2,IF(L227&gt;J227,1,0)))</f>
        <v/>
      </c>
      <c r="AO227" s="39">
        <f>IF(C226&gt;L226,2,IF(C226&gt;N226,1,0))</f>
        <v/>
      </c>
      <c r="AP227" s="39">
        <f>SUM(AO223:AO226)</f>
        <v/>
      </c>
      <c r="AQ227" s="39">
        <f>AQ226+1</f>
        <v/>
      </c>
      <c r="AR227" s="39">
        <f>IF(AP227&gt;0,AR226+1,0)</f>
        <v/>
      </c>
      <c r="AS227" s="39">
        <f>IF(AR228=0,AR227,0)</f>
        <v/>
      </c>
      <c r="AT227" s="36" t="n"/>
      <c r="AU227" s="36" t="n"/>
      <c r="AV227" s="36" t="n"/>
      <c r="AW227" s="36" t="n"/>
      <c r="AY227" s="39">
        <f>IF(D226&lt;M226,-2,IF(D226&lt;O226,-1,0))</f>
        <v/>
      </c>
      <c r="AZ227" s="39">
        <f>SUM(AY223:AY226)</f>
        <v/>
      </c>
      <c r="BA227" s="39">
        <f>BA226+1</f>
        <v/>
      </c>
      <c r="BB227" s="39">
        <f>IF(AZ227&lt;0,BB226+1,0)</f>
        <v/>
      </c>
      <c r="BC227" s="39">
        <f>IF(BB228=0,BB227,0)</f>
        <v/>
      </c>
      <c r="BD227" s="36" t="n"/>
      <c r="BE227" s="36" t="n"/>
      <c r="BF227" s="36" t="n"/>
      <c r="BG227" s="36" t="n"/>
    </row>
    <row r="228" ht="15" customHeight="1" s="27">
      <c r="B228" s="40" t="n">
        <v>42339</v>
      </c>
      <c r="C228" s="41" t="n">
        <v>14.27</v>
      </c>
      <c r="D228" s="41" t="n">
        <v>14.04</v>
      </c>
      <c r="E228" s="41" t="n">
        <v>14.14</v>
      </c>
      <c r="F228" s="41" t="n">
        <v>14.065</v>
      </c>
      <c r="G228" s="26" t="n"/>
      <c r="H228" s="41">
        <f>AVERAGE(F208:F227)</f>
        <v/>
      </c>
      <c r="I228" s="41">
        <f>AVERAGE(F179:F227)</f>
        <v/>
      </c>
      <c r="J228" s="41">
        <f>AVERAGE(F128:F227)</f>
        <v/>
      </c>
      <c r="K228" s="41">
        <f>STDEV(F208:F227)</f>
        <v/>
      </c>
      <c r="L228" s="41">
        <f>H228+2*K228</f>
        <v/>
      </c>
      <c r="M228" s="41">
        <f>H228-2*K228</f>
        <v/>
      </c>
      <c r="N228" s="41">
        <f>H228+1.5*K228</f>
        <v/>
      </c>
      <c r="O228" s="41">
        <f>H228-1.5*K228</f>
        <v/>
      </c>
      <c r="P228" s="26" t="n"/>
      <c r="Q228" s="42">
        <f>(H227-H198)/H198</f>
        <v/>
      </c>
      <c r="R228" s="43">
        <f>IF(Q228&gt;=0.1,1,IF(Q228&gt;-0.1,0,-1))</f>
        <v/>
      </c>
      <c r="S228" s="42">
        <f>(I228-I198)/I198</f>
        <v/>
      </c>
      <c r="T228" s="43">
        <f>IF(S228&gt;=0.05,1,IF(S228&gt;-0.05,0,-1))</f>
        <v/>
      </c>
      <c r="U228" s="42">
        <f>(J227-J198)/J198</f>
        <v/>
      </c>
      <c r="V228" s="43">
        <f>IF(U228&gt;=0.03,1,IF(U228&gt;-0.03,0,-1))</f>
        <v/>
      </c>
      <c r="W228" s="43">
        <f>R228+T228+V228</f>
        <v/>
      </c>
      <c r="Y228" s="44">
        <f>(H227-H48)/H48</f>
        <v/>
      </c>
      <c r="Z228" s="43">
        <f>IF(Y228&gt;=0.1,1,IF(Y228&gt;-0.1,0,-1))</f>
        <v/>
      </c>
      <c r="AA228" s="39" t="n"/>
      <c r="AB228" s="43">
        <f>IF(AA228&gt;=0.05,1,IF(AA228&gt;-0.05,0,-1))</f>
        <v/>
      </c>
      <c r="AC228" s="39" t="n"/>
      <c r="AD228" s="43">
        <f>IF(AC228&gt;=0.03,1,IF(AC228&gt;-0.03,0,-1))</f>
        <v/>
      </c>
      <c r="AE228" s="43">
        <f>Z228+AB228+AD228</f>
        <v/>
      </c>
      <c r="AG228" s="39">
        <f>IF(H228&gt;I228,IF(I228&gt;J228,4,3),IF(H228&lt;J228,IF(I228&lt;J228,0,1),2))</f>
        <v/>
      </c>
      <c r="AI228" s="39">
        <f>IF(D228&gt;H228,3,IF(D228&gt;I228,2,IF(D228&gt;J228,1,0)))</f>
        <v/>
      </c>
      <c r="AK228" s="39">
        <f>IF(M228&gt;H228,3,IF(M228&gt;I228,2,IF(M228&gt;J228,1,0)))</f>
        <v/>
      </c>
      <c r="AM228" s="39">
        <f>IF(L228&gt;H228,3,IF(L228&gt;I228,2,IF(L228&gt;J228,1,0)))</f>
        <v/>
      </c>
      <c r="AO228" s="39">
        <f>IF(C227&gt;L227,2,IF(C227&gt;N227,1,0))</f>
        <v/>
      </c>
      <c r="AP228" s="39">
        <f>SUM(AO224:AO227)</f>
        <v/>
      </c>
      <c r="AQ228" s="39">
        <f>AQ227+1</f>
        <v/>
      </c>
      <c r="AR228" s="39">
        <f>IF(AP228&gt;0,AR227+1,0)</f>
        <v/>
      </c>
      <c r="AS228" s="39">
        <f>IF(AR229=0,AR228,0)</f>
        <v/>
      </c>
      <c r="AT228" s="36" t="n"/>
      <c r="AU228" s="36" t="n"/>
      <c r="AV228" s="36" t="n"/>
      <c r="AW228" s="36" t="n"/>
      <c r="AY228" s="39">
        <f>IF(D227&lt;M227,-2,IF(D227&lt;O227,-1,0))</f>
        <v/>
      </c>
      <c r="AZ228" s="39">
        <f>SUM(AY224:AY227)</f>
        <v/>
      </c>
      <c r="BA228" s="39">
        <f>BA227+1</f>
        <v/>
      </c>
      <c r="BB228" s="39">
        <f>IF(AZ228&lt;0,BB227+1,0)</f>
        <v/>
      </c>
      <c r="BC228" s="39">
        <f>IF(BB229=0,BB228,0)</f>
        <v/>
      </c>
      <c r="BD228" s="36" t="n"/>
      <c r="BE228" s="36" t="n"/>
      <c r="BF228" s="36" t="n"/>
      <c r="BG228" s="36" t="n"/>
    </row>
    <row r="229" ht="15" customHeight="1" s="27">
      <c r="B229" s="40" t="n">
        <v>42340</v>
      </c>
      <c r="C229" s="41" t="n">
        <v>14.26</v>
      </c>
      <c r="D229" s="41" t="n">
        <v>13.955</v>
      </c>
      <c r="E229" s="41" t="n">
        <v>14.145</v>
      </c>
      <c r="F229" s="41" t="n">
        <v>13.975</v>
      </c>
      <c r="G229" s="26" t="n"/>
      <c r="H229" s="41">
        <f>AVERAGE(F209:F228)</f>
        <v/>
      </c>
      <c r="I229" s="41">
        <f>AVERAGE(F180:F228)</f>
        <v/>
      </c>
      <c r="J229" s="41">
        <f>AVERAGE(F129:F228)</f>
        <v/>
      </c>
      <c r="K229" s="41">
        <f>STDEV(F209:F228)</f>
        <v/>
      </c>
      <c r="L229" s="41">
        <f>H229+2*K229</f>
        <v/>
      </c>
      <c r="M229" s="41">
        <f>H229-2*K229</f>
        <v/>
      </c>
      <c r="N229" s="41">
        <f>H229+1.5*K229</f>
        <v/>
      </c>
      <c r="O229" s="41">
        <f>H229-1.5*K229</f>
        <v/>
      </c>
      <c r="P229" s="26" t="n"/>
      <c r="Q229" s="42">
        <f>(H228-H199)/H199</f>
        <v/>
      </c>
      <c r="R229" s="43">
        <f>IF(Q229&gt;=0.1,1,IF(Q229&gt;-0.1,0,-1))</f>
        <v/>
      </c>
      <c r="S229" s="42">
        <f>(I229-I199)/I199</f>
        <v/>
      </c>
      <c r="T229" s="43">
        <f>IF(S229&gt;=0.05,1,IF(S229&gt;-0.05,0,-1))</f>
        <v/>
      </c>
      <c r="U229" s="42">
        <f>(J228-J199)/J199</f>
        <v/>
      </c>
      <c r="V229" s="43">
        <f>IF(U229&gt;=0.03,1,IF(U229&gt;-0.03,0,-1))</f>
        <v/>
      </c>
      <c r="W229" s="43">
        <f>R229+T229+V229</f>
        <v/>
      </c>
      <c r="Y229" s="44">
        <f>(H228-H49)/H49</f>
        <v/>
      </c>
      <c r="Z229" s="43">
        <f>IF(Y229&gt;=0.1,1,IF(Y229&gt;-0.1,0,-1))</f>
        <v/>
      </c>
      <c r="AA229" s="39" t="n"/>
      <c r="AB229" s="43">
        <f>IF(AA229&gt;=0.05,1,IF(AA229&gt;-0.05,0,-1))</f>
        <v/>
      </c>
      <c r="AC229" s="39" t="n"/>
      <c r="AD229" s="43">
        <f>IF(AC229&gt;=0.03,1,IF(AC229&gt;-0.03,0,-1))</f>
        <v/>
      </c>
      <c r="AE229" s="43">
        <f>Z229+AB229+AD229</f>
        <v/>
      </c>
      <c r="AG229" s="39">
        <f>IF(H229&gt;I229,IF(I229&gt;J229,4,3),IF(H229&lt;J229,IF(I229&lt;J229,0,1),2))</f>
        <v/>
      </c>
      <c r="AI229" s="39">
        <f>IF(D229&gt;H229,3,IF(D229&gt;I229,2,IF(D229&gt;J229,1,0)))</f>
        <v/>
      </c>
      <c r="AK229" s="39">
        <f>IF(M229&gt;H229,3,IF(M229&gt;I229,2,IF(M229&gt;J229,1,0)))</f>
        <v/>
      </c>
      <c r="AM229" s="39">
        <f>IF(L229&gt;H229,3,IF(L229&gt;I229,2,IF(L229&gt;J229,1,0)))</f>
        <v/>
      </c>
      <c r="AO229" s="39">
        <f>IF(C228&gt;L228,2,IF(C228&gt;N228,1,0))</f>
        <v/>
      </c>
      <c r="AP229" s="39">
        <f>SUM(AO225:AO228)</f>
        <v/>
      </c>
      <c r="AQ229" s="39">
        <f>AQ228+1</f>
        <v/>
      </c>
      <c r="AR229" s="39">
        <f>IF(AP229&gt;0,AR228+1,0)</f>
        <v/>
      </c>
      <c r="AS229" s="39">
        <f>IF(AR230=0,AR229,0)</f>
        <v/>
      </c>
      <c r="AT229" s="36" t="n"/>
      <c r="AU229" s="36" t="n"/>
      <c r="AV229" s="36" t="n"/>
      <c r="AW229" s="36" t="n"/>
      <c r="AY229" s="39">
        <f>IF(D228&lt;M228,-2,IF(D228&lt;O228,-1,0))</f>
        <v/>
      </c>
      <c r="AZ229" s="39">
        <f>SUM(AY225:AY228)</f>
        <v/>
      </c>
      <c r="BA229" s="39">
        <f>BA228+1</f>
        <v/>
      </c>
      <c r="BB229" s="39">
        <f>IF(AZ229&lt;0,BB228+1,0)</f>
        <v/>
      </c>
      <c r="BC229" s="39">
        <f>IF(BB230=0,BB229,0)</f>
        <v/>
      </c>
      <c r="BD229" s="36" t="n"/>
      <c r="BE229" s="36" t="n"/>
      <c r="BF229" s="36" t="n"/>
      <c r="BG229" s="36" t="n"/>
    </row>
    <row r="230" ht="15" customHeight="1" s="27">
      <c r="B230" s="40" t="n">
        <v>42341</v>
      </c>
      <c r="C230" s="41" t="n">
        <v>14.27</v>
      </c>
      <c r="D230" s="41" t="n">
        <v>13.485</v>
      </c>
      <c r="E230" s="41" t="n">
        <v>14.03</v>
      </c>
      <c r="F230" s="41" t="n">
        <v>13.485</v>
      </c>
      <c r="G230" s="26" t="n"/>
      <c r="H230" s="41">
        <f>AVERAGE(F210:F229)</f>
        <v/>
      </c>
      <c r="I230" s="41">
        <f>AVERAGE(F181:F229)</f>
        <v/>
      </c>
      <c r="J230" s="41">
        <f>AVERAGE(F130:F229)</f>
        <v/>
      </c>
      <c r="K230" s="41">
        <f>STDEV(F210:F229)</f>
        <v/>
      </c>
      <c r="L230" s="41">
        <f>H230+2*K230</f>
        <v/>
      </c>
      <c r="M230" s="41">
        <f>H230-2*K230</f>
        <v/>
      </c>
      <c r="N230" s="41">
        <f>H230+1.5*K230</f>
        <v/>
      </c>
      <c r="O230" s="41">
        <f>H230-1.5*K230</f>
        <v/>
      </c>
      <c r="P230" s="26" t="n"/>
      <c r="Q230" s="42">
        <f>(H229-H200)/H200</f>
        <v/>
      </c>
      <c r="R230" s="43">
        <f>IF(Q230&gt;=0.1,1,IF(Q230&gt;-0.1,0,-1))</f>
        <v/>
      </c>
      <c r="S230" s="42">
        <f>(I230-I200)/I200</f>
        <v/>
      </c>
      <c r="T230" s="43">
        <f>IF(S230&gt;=0.05,1,IF(S230&gt;-0.05,0,-1))</f>
        <v/>
      </c>
      <c r="U230" s="42">
        <f>(J229-J200)/J200</f>
        <v/>
      </c>
      <c r="V230" s="43">
        <f>IF(U230&gt;=0.03,1,IF(U230&gt;-0.03,0,-1))</f>
        <v/>
      </c>
      <c r="W230" s="43">
        <f>R230+T230+V230</f>
        <v/>
      </c>
      <c r="Y230" s="44">
        <f>(H229-H50)/H50</f>
        <v/>
      </c>
      <c r="Z230" s="43">
        <f>IF(Y230&gt;=0.1,1,IF(Y230&gt;-0.1,0,-1))</f>
        <v/>
      </c>
      <c r="AA230" s="39" t="n"/>
      <c r="AB230" s="43">
        <f>IF(AA230&gt;=0.05,1,IF(AA230&gt;-0.05,0,-1))</f>
        <v/>
      </c>
      <c r="AC230" s="39" t="n"/>
      <c r="AD230" s="43">
        <f>IF(AC230&gt;=0.03,1,IF(AC230&gt;-0.03,0,-1))</f>
        <v/>
      </c>
      <c r="AE230" s="43">
        <f>Z230+AB230+AD230</f>
        <v/>
      </c>
      <c r="AG230" s="39">
        <f>IF(H230&gt;I230,IF(I230&gt;J230,4,3),IF(H230&lt;J230,IF(I230&lt;J230,0,1),2))</f>
        <v/>
      </c>
      <c r="AI230" s="39">
        <f>IF(D230&gt;H230,3,IF(D230&gt;I230,2,IF(D230&gt;J230,1,0)))</f>
        <v/>
      </c>
      <c r="AK230" s="39">
        <f>IF(M230&gt;H230,3,IF(M230&gt;I230,2,IF(M230&gt;J230,1,0)))</f>
        <v/>
      </c>
      <c r="AM230" s="39">
        <f>IF(L230&gt;H230,3,IF(L230&gt;I230,2,IF(L230&gt;J230,1,0)))</f>
        <v/>
      </c>
      <c r="AO230" s="39">
        <f>IF(C229&gt;L229,2,IF(C229&gt;N229,1,0))</f>
        <v/>
      </c>
      <c r="AP230" s="39">
        <f>SUM(AO226:AO229)</f>
        <v/>
      </c>
      <c r="AQ230" s="39">
        <f>AQ229+1</f>
        <v/>
      </c>
      <c r="AR230" s="39">
        <f>IF(AP230&gt;0,AR229+1,0)</f>
        <v/>
      </c>
      <c r="AS230" s="39">
        <f>IF(AR231=0,AR230,0)</f>
        <v/>
      </c>
      <c r="AT230" s="36" t="n"/>
      <c r="AU230" s="36" t="n"/>
      <c r="AV230" s="36" t="n"/>
      <c r="AW230" s="36" t="n"/>
      <c r="AY230" s="39">
        <f>IF(D229&lt;M229,-2,IF(D229&lt;O229,-1,0))</f>
        <v/>
      </c>
      <c r="AZ230" s="39">
        <f>SUM(AY226:AY229)</f>
        <v/>
      </c>
      <c r="BA230" s="39">
        <f>BA229+1</f>
        <v/>
      </c>
      <c r="BB230" s="39">
        <f>IF(AZ230&lt;0,BB229+1,0)</f>
        <v/>
      </c>
      <c r="BC230" s="39">
        <f>IF(BB231=0,BB230,0)</f>
        <v/>
      </c>
      <c r="BD230" s="36" t="n"/>
      <c r="BE230" s="36" t="n"/>
      <c r="BF230" s="36" t="n"/>
      <c r="BG230" s="36" t="n"/>
    </row>
    <row r="231" ht="15" customHeight="1" s="27">
      <c r="B231" s="40" t="n">
        <v>42342</v>
      </c>
      <c r="C231" s="41" t="n">
        <v>13.53</v>
      </c>
      <c r="D231" s="41" t="n">
        <v>13.235</v>
      </c>
      <c r="E231" s="41" t="n">
        <v>13.43</v>
      </c>
      <c r="F231" s="41" t="n">
        <v>13.335</v>
      </c>
      <c r="G231" s="26" t="n"/>
      <c r="H231" s="41">
        <f>AVERAGE(F211:F230)</f>
        <v/>
      </c>
      <c r="I231" s="41">
        <f>AVERAGE(F182:F230)</f>
        <v/>
      </c>
      <c r="J231" s="41">
        <f>AVERAGE(F131:F230)</f>
        <v/>
      </c>
      <c r="K231" s="41">
        <f>STDEV(F211:F230)</f>
        <v/>
      </c>
      <c r="L231" s="41">
        <f>H231+2*K231</f>
        <v/>
      </c>
      <c r="M231" s="41">
        <f>H231-2*K231</f>
        <v/>
      </c>
      <c r="N231" s="41">
        <f>H231+1.5*K231</f>
        <v/>
      </c>
      <c r="O231" s="41">
        <f>H231-1.5*K231</f>
        <v/>
      </c>
      <c r="P231" s="26" t="n"/>
      <c r="Q231" s="42">
        <f>(H230-H201)/H201</f>
        <v/>
      </c>
      <c r="R231" s="43">
        <f>IF(Q231&gt;=0.1,1,IF(Q231&gt;-0.1,0,-1))</f>
        <v/>
      </c>
      <c r="S231" s="42">
        <f>(I231-I201)/I201</f>
        <v/>
      </c>
      <c r="T231" s="43">
        <f>IF(S231&gt;=0.05,1,IF(S231&gt;-0.05,0,-1))</f>
        <v/>
      </c>
      <c r="U231" s="42">
        <f>(J230-J201)/J201</f>
        <v/>
      </c>
      <c r="V231" s="43">
        <f>IF(U231&gt;=0.03,1,IF(U231&gt;-0.03,0,-1))</f>
        <v/>
      </c>
      <c r="W231" s="43">
        <f>R231+T231+V231</f>
        <v/>
      </c>
      <c r="Y231" s="44">
        <f>(H230-H51)/H51</f>
        <v/>
      </c>
      <c r="Z231" s="43">
        <f>IF(Y231&gt;=0.1,1,IF(Y231&gt;-0.1,0,-1))</f>
        <v/>
      </c>
      <c r="AA231" s="39" t="n"/>
      <c r="AB231" s="43">
        <f>IF(AA231&gt;=0.05,1,IF(AA231&gt;-0.05,0,-1))</f>
        <v/>
      </c>
      <c r="AC231" s="39" t="n"/>
      <c r="AD231" s="43">
        <f>IF(AC231&gt;=0.03,1,IF(AC231&gt;-0.03,0,-1))</f>
        <v/>
      </c>
      <c r="AE231" s="43">
        <f>Z231+AB231+AD231</f>
        <v/>
      </c>
      <c r="AG231" s="39">
        <f>IF(H231&gt;I231,IF(I231&gt;J231,4,3),IF(H231&lt;J231,IF(I231&lt;J231,0,1),2))</f>
        <v/>
      </c>
      <c r="AI231" s="39">
        <f>IF(D231&gt;H231,3,IF(D231&gt;I231,2,IF(D231&gt;J231,1,0)))</f>
        <v/>
      </c>
      <c r="AK231" s="39">
        <f>IF(M231&gt;H231,3,IF(M231&gt;I231,2,IF(M231&gt;J231,1,0)))</f>
        <v/>
      </c>
      <c r="AM231" s="39">
        <f>IF(L231&gt;H231,3,IF(L231&gt;I231,2,IF(L231&gt;J231,1,0)))</f>
        <v/>
      </c>
      <c r="AO231" s="39">
        <f>IF(C230&gt;L230,2,IF(C230&gt;N230,1,0))</f>
        <v/>
      </c>
      <c r="AP231" s="39">
        <f>SUM(AO227:AO230)</f>
        <v/>
      </c>
      <c r="AQ231" s="39">
        <f>AQ230+1</f>
        <v/>
      </c>
      <c r="AR231" s="39">
        <f>IF(AP231&gt;0,AR230+1,0)</f>
        <v/>
      </c>
      <c r="AS231" s="39">
        <f>IF(AR232=0,AR231,0)</f>
        <v/>
      </c>
      <c r="AT231" s="36" t="n"/>
      <c r="AU231" s="36" t="n"/>
      <c r="AV231" s="36" t="n"/>
      <c r="AW231" s="36" t="n"/>
      <c r="AY231" s="39">
        <f>IF(D230&lt;M230,-2,IF(D230&lt;O230,-1,0))</f>
        <v/>
      </c>
      <c r="AZ231" s="39">
        <f>SUM(AY227:AY230)</f>
        <v/>
      </c>
      <c r="BA231" s="39">
        <f>BA230+1</f>
        <v/>
      </c>
      <c r="BB231" s="39">
        <f>IF(AZ231&lt;0,BB230+1,0)</f>
        <v/>
      </c>
      <c r="BC231" s="39">
        <f>IF(BB232=0,BB231,0)</f>
        <v/>
      </c>
      <c r="BD231" s="36" t="n"/>
      <c r="BE231" s="36" t="n"/>
      <c r="BF231" s="36" t="n"/>
      <c r="BG231" s="36" t="n"/>
    </row>
    <row r="232" ht="15" customHeight="1" s="27">
      <c r="B232" s="40" t="n">
        <v>42345</v>
      </c>
      <c r="C232" s="41" t="n">
        <v>13.605</v>
      </c>
      <c r="D232" s="41" t="n">
        <v>13.28</v>
      </c>
      <c r="E232" s="41" t="n">
        <v>13.43</v>
      </c>
      <c r="F232" s="41" t="n">
        <v>13.305</v>
      </c>
      <c r="G232" s="26" t="n"/>
      <c r="H232" s="41">
        <f>AVERAGE(F212:F231)</f>
        <v/>
      </c>
      <c r="I232" s="41">
        <f>AVERAGE(F183:F231)</f>
        <v/>
      </c>
      <c r="J232" s="41">
        <f>AVERAGE(F132:F231)</f>
        <v/>
      </c>
      <c r="K232" s="41">
        <f>STDEV(F212:F231)</f>
        <v/>
      </c>
      <c r="L232" s="41">
        <f>H232+2*K232</f>
        <v/>
      </c>
      <c r="M232" s="41">
        <f>H232-2*K232</f>
        <v/>
      </c>
      <c r="N232" s="41">
        <f>H232+1.5*K232</f>
        <v/>
      </c>
      <c r="O232" s="41">
        <f>H232-1.5*K232</f>
        <v/>
      </c>
      <c r="P232" s="26" t="n"/>
      <c r="Q232" s="42">
        <f>(H231-H202)/H202</f>
        <v/>
      </c>
      <c r="R232" s="43">
        <f>IF(Q232&gt;=0.1,1,IF(Q232&gt;-0.1,0,-1))</f>
        <v/>
      </c>
      <c r="S232" s="42">
        <f>(I232-I202)/I202</f>
        <v/>
      </c>
      <c r="T232" s="43">
        <f>IF(S232&gt;=0.05,1,IF(S232&gt;-0.05,0,-1))</f>
        <v/>
      </c>
      <c r="U232" s="42">
        <f>(J231-J202)/J202</f>
        <v/>
      </c>
      <c r="V232" s="43">
        <f>IF(U232&gt;=0.03,1,IF(U232&gt;-0.03,0,-1))</f>
        <v/>
      </c>
      <c r="W232" s="43">
        <f>R232+T232+V232</f>
        <v/>
      </c>
      <c r="Y232" s="44">
        <f>(H231-H52)/H52</f>
        <v/>
      </c>
      <c r="Z232" s="43">
        <f>IF(Y232&gt;=0.1,1,IF(Y232&gt;-0.1,0,-1))</f>
        <v/>
      </c>
      <c r="AA232" s="39" t="n"/>
      <c r="AB232" s="43">
        <f>IF(AA232&gt;=0.05,1,IF(AA232&gt;-0.05,0,-1))</f>
        <v/>
      </c>
      <c r="AC232" s="39" t="n"/>
      <c r="AD232" s="43">
        <f>IF(AC232&gt;=0.03,1,IF(AC232&gt;-0.03,0,-1))</f>
        <v/>
      </c>
      <c r="AE232" s="43">
        <f>Z232+AB232+AD232</f>
        <v/>
      </c>
      <c r="AG232" s="39">
        <f>IF(H232&gt;I232,IF(I232&gt;J232,4,3),IF(H232&lt;J232,IF(I232&lt;J232,0,1),2))</f>
        <v/>
      </c>
      <c r="AI232" s="39">
        <f>IF(D232&gt;H232,3,IF(D232&gt;I232,2,IF(D232&gt;J232,1,0)))</f>
        <v/>
      </c>
      <c r="AK232" s="39">
        <f>IF(M232&gt;H232,3,IF(M232&gt;I232,2,IF(M232&gt;J232,1,0)))</f>
        <v/>
      </c>
      <c r="AM232" s="39">
        <f>IF(L232&gt;H232,3,IF(L232&gt;I232,2,IF(L232&gt;J232,1,0)))</f>
        <v/>
      </c>
      <c r="AO232" s="39">
        <f>IF(C231&gt;L231,2,IF(C231&gt;N231,1,0))</f>
        <v/>
      </c>
      <c r="AP232" s="39">
        <f>SUM(AO228:AO231)</f>
        <v/>
      </c>
      <c r="AQ232" s="39">
        <f>AQ231+1</f>
        <v/>
      </c>
      <c r="AR232" s="39">
        <f>IF(AP232&gt;0,AR231+1,0)</f>
        <v/>
      </c>
      <c r="AS232" s="39">
        <f>IF(AR233=0,AR232,0)</f>
        <v/>
      </c>
      <c r="AT232" s="36" t="n"/>
      <c r="AU232" s="36" t="n"/>
      <c r="AV232" s="36" t="n"/>
      <c r="AW232" s="36" t="n"/>
      <c r="AY232" s="39">
        <f>IF(D231&lt;M231,-2,IF(D231&lt;O231,-1,0))</f>
        <v/>
      </c>
      <c r="AZ232" s="39">
        <f>SUM(AY228:AY231)</f>
        <v/>
      </c>
      <c r="BA232" s="39">
        <f>BA231+1</f>
        <v/>
      </c>
      <c r="BB232" s="39">
        <f>IF(AZ232&lt;0,BB231+1,0)</f>
        <v/>
      </c>
      <c r="BC232" s="39">
        <f>IF(BB233=0,BB232,0)</f>
        <v/>
      </c>
      <c r="BD232" s="36" t="n"/>
      <c r="BE232" s="36" t="n"/>
      <c r="BF232" s="36" t="n"/>
      <c r="BG232" s="36" t="n"/>
    </row>
    <row r="233" ht="15" customHeight="1" s="27">
      <c r="B233" s="40" t="n">
        <v>42346</v>
      </c>
      <c r="C233" s="41" t="n">
        <v>13.24</v>
      </c>
      <c r="D233" s="41" t="n">
        <v>12.77</v>
      </c>
      <c r="E233" s="41" t="n">
        <v>13.215</v>
      </c>
      <c r="F233" s="41" t="n">
        <v>12.77</v>
      </c>
      <c r="G233" s="26" t="n"/>
      <c r="H233" s="41">
        <f>AVERAGE(F213:F232)</f>
        <v/>
      </c>
      <c r="I233" s="41">
        <f>AVERAGE(F184:F232)</f>
        <v/>
      </c>
      <c r="J233" s="41">
        <f>AVERAGE(F133:F232)</f>
        <v/>
      </c>
      <c r="K233" s="41">
        <f>STDEV(F213:F232)</f>
        <v/>
      </c>
      <c r="L233" s="41">
        <f>H233+2*K233</f>
        <v/>
      </c>
      <c r="M233" s="41">
        <f>H233-2*K233</f>
        <v/>
      </c>
      <c r="N233" s="41">
        <f>H233+1.5*K233</f>
        <v/>
      </c>
      <c r="O233" s="41">
        <f>H233-1.5*K233</f>
        <v/>
      </c>
      <c r="P233" s="26" t="n"/>
      <c r="Q233" s="42">
        <f>(H232-H203)/H203</f>
        <v/>
      </c>
      <c r="R233" s="43">
        <f>IF(Q233&gt;=0.1,1,IF(Q233&gt;-0.1,0,-1))</f>
        <v/>
      </c>
      <c r="S233" s="42">
        <f>(I233-I203)/I203</f>
        <v/>
      </c>
      <c r="T233" s="43">
        <f>IF(S233&gt;=0.05,1,IF(S233&gt;-0.05,0,-1))</f>
        <v/>
      </c>
      <c r="U233" s="42">
        <f>(J232-J203)/J203</f>
        <v/>
      </c>
      <c r="V233" s="43">
        <f>IF(U233&gt;=0.03,1,IF(U233&gt;-0.03,0,-1))</f>
        <v/>
      </c>
      <c r="W233" s="43">
        <f>R233+T233+V233</f>
        <v/>
      </c>
      <c r="Y233" s="44">
        <f>(H232-H53)/H53</f>
        <v/>
      </c>
      <c r="Z233" s="43">
        <f>IF(Y233&gt;=0.1,1,IF(Y233&gt;-0.1,0,-1))</f>
        <v/>
      </c>
      <c r="AA233" s="39" t="n"/>
      <c r="AB233" s="43">
        <f>IF(AA233&gt;=0.05,1,IF(AA233&gt;-0.05,0,-1))</f>
        <v/>
      </c>
      <c r="AC233" s="39" t="n"/>
      <c r="AD233" s="43">
        <f>IF(AC233&gt;=0.03,1,IF(AC233&gt;-0.03,0,-1))</f>
        <v/>
      </c>
      <c r="AE233" s="43">
        <f>Z233+AB233+AD233</f>
        <v/>
      </c>
      <c r="AG233" s="39">
        <f>IF(H233&gt;I233,IF(I233&gt;J233,4,3),IF(H233&lt;J233,IF(I233&lt;J233,0,1),2))</f>
        <v/>
      </c>
      <c r="AI233" s="39">
        <f>IF(D233&gt;H233,3,IF(D233&gt;I233,2,IF(D233&gt;J233,1,0)))</f>
        <v/>
      </c>
      <c r="AK233" s="39">
        <f>IF(M233&gt;H233,3,IF(M233&gt;I233,2,IF(M233&gt;J233,1,0)))</f>
        <v/>
      </c>
      <c r="AM233" s="39">
        <f>IF(L233&gt;H233,3,IF(L233&gt;I233,2,IF(L233&gt;J233,1,0)))</f>
        <v/>
      </c>
      <c r="AO233" s="39">
        <f>IF(C232&gt;L232,2,IF(C232&gt;N232,1,0))</f>
        <v/>
      </c>
      <c r="AP233" s="39">
        <f>SUM(AO229:AO232)</f>
        <v/>
      </c>
      <c r="AQ233" s="39">
        <f>AQ232+1</f>
        <v/>
      </c>
      <c r="AR233" s="39">
        <f>IF(AP233&gt;0,AR232+1,0)</f>
        <v/>
      </c>
      <c r="AS233" s="39">
        <f>IF(AR234=0,AR233,0)</f>
        <v/>
      </c>
      <c r="AT233" s="36" t="n"/>
      <c r="AU233" s="36" t="n"/>
      <c r="AV233" s="36" t="n"/>
      <c r="AW233" s="36" t="n"/>
      <c r="AY233" s="39">
        <f>IF(D232&lt;M232,-2,IF(D232&lt;O232,-1,0))</f>
        <v/>
      </c>
      <c r="AZ233" s="39">
        <f>SUM(AY229:AY232)</f>
        <v/>
      </c>
      <c r="BA233" s="39">
        <f>BA232+1</f>
        <v/>
      </c>
      <c r="BB233" s="39">
        <f>IF(AZ233&lt;0,BB232+1,0)</f>
        <v/>
      </c>
      <c r="BC233" s="39">
        <f>IF(BB234=0,BB233,0)</f>
        <v/>
      </c>
      <c r="BD233" s="36" t="n"/>
      <c r="BE233" s="36" t="n"/>
      <c r="BF233" s="36" t="n"/>
      <c r="BG233" s="36" t="n"/>
    </row>
    <row r="234" ht="15" customHeight="1" s="27">
      <c r="B234" s="40" t="n">
        <v>42347</v>
      </c>
      <c r="C234" s="41" t="n">
        <v>12.93</v>
      </c>
      <c r="D234" s="41" t="n">
        <v>12.395</v>
      </c>
      <c r="E234" s="41" t="n">
        <v>12.8</v>
      </c>
      <c r="F234" s="41" t="n">
        <v>12.615</v>
      </c>
      <c r="G234" s="26" t="n"/>
      <c r="H234" s="41">
        <f>AVERAGE(F214:F233)</f>
        <v/>
      </c>
      <c r="I234" s="41">
        <f>AVERAGE(F185:F233)</f>
        <v/>
      </c>
      <c r="J234" s="41">
        <f>AVERAGE(F134:F233)</f>
        <v/>
      </c>
      <c r="K234" s="41">
        <f>STDEV(F214:F233)</f>
        <v/>
      </c>
      <c r="L234" s="41">
        <f>H234+2*K234</f>
        <v/>
      </c>
      <c r="M234" s="41">
        <f>H234-2*K234</f>
        <v/>
      </c>
      <c r="N234" s="41">
        <f>H234+1.5*K234</f>
        <v/>
      </c>
      <c r="O234" s="41">
        <f>H234-1.5*K234</f>
        <v/>
      </c>
      <c r="P234" s="26" t="n"/>
      <c r="Q234" s="42">
        <f>(H233-H204)/H204</f>
        <v/>
      </c>
      <c r="R234" s="43">
        <f>IF(Q234&gt;=0.1,1,IF(Q234&gt;-0.1,0,-1))</f>
        <v/>
      </c>
      <c r="S234" s="42">
        <f>(I234-I204)/I204</f>
        <v/>
      </c>
      <c r="T234" s="43">
        <f>IF(S234&gt;=0.05,1,IF(S234&gt;-0.05,0,-1))</f>
        <v/>
      </c>
      <c r="U234" s="42">
        <f>(J233-J204)/J204</f>
        <v/>
      </c>
      <c r="V234" s="43">
        <f>IF(U234&gt;=0.03,1,IF(U234&gt;-0.03,0,-1))</f>
        <v/>
      </c>
      <c r="W234" s="43">
        <f>R234+T234+V234</f>
        <v/>
      </c>
      <c r="Y234" s="44">
        <f>(H233-H54)/H54</f>
        <v/>
      </c>
      <c r="Z234" s="43">
        <f>IF(Y234&gt;=0.1,1,IF(Y234&gt;-0.1,0,-1))</f>
        <v/>
      </c>
      <c r="AA234" s="39" t="n"/>
      <c r="AB234" s="43">
        <f>IF(AA234&gt;=0.05,1,IF(AA234&gt;-0.05,0,-1))</f>
        <v/>
      </c>
      <c r="AC234" s="39" t="n"/>
      <c r="AD234" s="43">
        <f>IF(AC234&gt;=0.03,1,IF(AC234&gt;-0.03,0,-1))</f>
        <v/>
      </c>
      <c r="AE234" s="43">
        <f>Z234+AB234+AD234</f>
        <v/>
      </c>
      <c r="AG234" s="39">
        <f>IF(H234&gt;I234,IF(I234&gt;J234,4,3),IF(H234&lt;J234,IF(I234&lt;J234,0,1),2))</f>
        <v/>
      </c>
      <c r="AI234" s="39">
        <f>IF(D234&gt;H234,3,IF(D234&gt;I234,2,IF(D234&gt;J234,1,0)))</f>
        <v/>
      </c>
      <c r="AK234" s="39">
        <f>IF(M234&gt;H234,3,IF(M234&gt;I234,2,IF(M234&gt;J234,1,0)))</f>
        <v/>
      </c>
      <c r="AM234" s="39">
        <f>IF(L234&gt;H234,3,IF(L234&gt;I234,2,IF(L234&gt;J234,1,0)))</f>
        <v/>
      </c>
      <c r="AO234" s="39">
        <f>IF(C233&gt;L233,2,IF(C233&gt;N233,1,0))</f>
        <v/>
      </c>
      <c r="AP234" s="39">
        <f>SUM(AO230:AO233)</f>
        <v/>
      </c>
      <c r="AQ234" s="39">
        <f>AQ233+1</f>
        <v/>
      </c>
      <c r="AR234" s="39">
        <f>IF(AP234&gt;0,AR233+1,0)</f>
        <v/>
      </c>
      <c r="AS234" s="39">
        <f>IF(AR235=0,AR234,0)</f>
        <v/>
      </c>
      <c r="AT234" s="36" t="n"/>
      <c r="AU234" s="36" t="n"/>
      <c r="AV234" s="36" t="n"/>
      <c r="AW234" s="36" t="n"/>
      <c r="AY234" s="39">
        <f>IF(D233&lt;M233,-2,IF(D233&lt;O233,-1,0))</f>
        <v/>
      </c>
      <c r="AZ234" s="39">
        <f>SUM(AY230:AY233)</f>
        <v/>
      </c>
      <c r="BA234" s="39">
        <f>BA233+1</f>
        <v/>
      </c>
      <c r="BB234" s="39">
        <f>IF(AZ234&lt;0,BB233+1,0)</f>
        <v/>
      </c>
      <c r="BC234" s="39">
        <f>IF(BB235=0,BB234,0)</f>
        <v/>
      </c>
      <c r="BD234" s="36" t="n"/>
      <c r="BE234" s="36" t="n"/>
      <c r="BF234" s="36" t="n"/>
      <c r="BG234" s="36" t="n"/>
    </row>
    <row r="235" ht="15" customHeight="1" s="27">
      <c r="B235" s="40" t="n">
        <v>42348</v>
      </c>
      <c r="C235" s="41" t="n">
        <v>14.085</v>
      </c>
      <c r="D235" s="41" t="n">
        <v>12.62</v>
      </c>
      <c r="E235" s="41" t="n">
        <v>12.65</v>
      </c>
      <c r="F235" s="41" t="n">
        <v>13.39</v>
      </c>
      <c r="G235" s="26" t="n"/>
      <c r="H235" s="41">
        <f>AVERAGE(F215:F234)</f>
        <v/>
      </c>
      <c r="I235" s="41">
        <f>AVERAGE(F186:F234)</f>
        <v/>
      </c>
      <c r="J235" s="41">
        <f>AVERAGE(F135:F234)</f>
        <v/>
      </c>
      <c r="K235" s="41">
        <f>STDEV(F215:F234)</f>
        <v/>
      </c>
      <c r="L235" s="41">
        <f>H235+2*K235</f>
        <v/>
      </c>
      <c r="M235" s="41">
        <f>H235-2*K235</f>
        <v/>
      </c>
      <c r="N235" s="41">
        <f>H235+1.5*K235</f>
        <v/>
      </c>
      <c r="O235" s="41">
        <f>H235-1.5*K235</f>
        <v/>
      </c>
      <c r="P235" s="26" t="n"/>
      <c r="Q235" s="42">
        <f>(H234-H205)/H205</f>
        <v/>
      </c>
      <c r="R235" s="43">
        <f>IF(Q235&gt;=0.1,1,IF(Q235&gt;-0.1,0,-1))</f>
        <v/>
      </c>
      <c r="S235" s="42">
        <f>(I235-I205)/I205</f>
        <v/>
      </c>
      <c r="T235" s="43">
        <f>IF(S235&gt;=0.05,1,IF(S235&gt;-0.05,0,-1))</f>
        <v/>
      </c>
      <c r="U235" s="42">
        <f>(J234-J205)/J205</f>
        <v/>
      </c>
      <c r="V235" s="43">
        <f>IF(U235&gt;=0.03,1,IF(U235&gt;-0.03,0,-1))</f>
        <v/>
      </c>
      <c r="W235" s="43">
        <f>R235+T235+V235</f>
        <v/>
      </c>
      <c r="Y235" s="44">
        <f>(H234-H55)/H55</f>
        <v/>
      </c>
      <c r="Z235" s="43">
        <f>IF(Y235&gt;=0.1,1,IF(Y235&gt;-0.1,0,-1))</f>
        <v/>
      </c>
      <c r="AA235" s="39" t="n"/>
      <c r="AB235" s="43">
        <f>IF(AA235&gt;=0.05,1,IF(AA235&gt;-0.05,0,-1))</f>
        <v/>
      </c>
      <c r="AC235" s="39" t="n"/>
      <c r="AD235" s="43">
        <f>IF(AC235&gt;=0.03,1,IF(AC235&gt;-0.03,0,-1))</f>
        <v/>
      </c>
      <c r="AE235" s="43">
        <f>Z235+AB235+AD235</f>
        <v/>
      </c>
      <c r="AG235" s="39">
        <f>IF(H235&gt;I235,IF(I235&gt;J235,4,3),IF(H235&lt;J235,IF(I235&lt;J235,0,1),2))</f>
        <v/>
      </c>
      <c r="AI235" s="39">
        <f>IF(D235&gt;H235,3,IF(D235&gt;I235,2,IF(D235&gt;J235,1,0)))</f>
        <v/>
      </c>
      <c r="AK235" s="39">
        <f>IF(M235&gt;H235,3,IF(M235&gt;I235,2,IF(M235&gt;J235,1,0)))</f>
        <v/>
      </c>
      <c r="AM235" s="39">
        <f>IF(L235&gt;H235,3,IF(L235&gt;I235,2,IF(L235&gt;J235,1,0)))</f>
        <v/>
      </c>
      <c r="AO235" s="39">
        <f>IF(C234&gt;L234,2,IF(C234&gt;N234,1,0))</f>
        <v/>
      </c>
      <c r="AP235" s="39">
        <f>SUM(AO231:AO234)</f>
        <v/>
      </c>
      <c r="AQ235" s="39">
        <f>AQ234+1</f>
        <v/>
      </c>
      <c r="AR235" s="39">
        <f>IF(AP235&gt;0,AR234+1,0)</f>
        <v/>
      </c>
      <c r="AS235" s="39">
        <f>IF(AR236=0,AR235,0)</f>
        <v/>
      </c>
      <c r="AT235" s="36" t="n"/>
      <c r="AU235" s="36" t="n"/>
      <c r="AV235" s="36" t="n"/>
      <c r="AW235" s="36" t="n"/>
      <c r="AY235" s="39">
        <f>IF(D234&lt;M234,-2,IF(D234&lt;O234,-1,0))</f>
        <v/>
      </c>
      <c r="AZ235" s="39">
        <f>SUM(AY231:AY234)</f>
        <v/>
      </c>
      <c r="BA235" s="39">
        <f>BA234+1</f>
        <v/>
      </c>
      <c r="BB235" s="39">
        <f>IF(AZ235&lt;0,BB234+1,0)</f>
        <v/>
      </c>
      <c r="BC235" s="39">
        <f>IF(BB236=0,BB235,0)</f>
        <v/>
      </c>
      <c r="BD235" s="36" t="n"/>
      <c r="BE235" s="36" t="n"/>
      <c r="BF235" s="36" t="n"/>
      <c r="BG235" s="36" t="n"/>
    </row>
    <row r="236" ht="15" customHeight="1" s="27">
      <c r="B236" s="40" t="n">
        <v>42349</v>
      </c>
      <c r="C236" s="41" t="n">
        <v>13.555</v>
      </c>
      <c r="D236" s="41" t="n">
        <v>13.055</v>
      </c>
      <c r="E236" s="41" t="n">
        <v>13.395</v>
      </c>
      <c r="F236" s="41" t="n">
        <v>13.09</v>
      </c>
      <c r="G236" s="26" t="n"/>
      <c r="H236" s="41">
        <f>AVERAGE(F216:F235)</f>
        <v/>
      </c>
      <c r="I236" s="41">
        <f>AVERAGE(F187:F235)</f>
        <v/>
      </c>
      <c r="J236" s="41">
        <f>AVERAGE(F136:F235)</f>
        <v/>
      </c>
      <c r="K236" s="41">
        <f>STDEV(F216:F235)</f>
        <v/>
      </c>
      <c r="L236" s="41">
        <f>H236+2*K236</f>
        <v/>
      </c>
      <c r="M236" s="41">
        <f>H236-2*K236</f>
        <v/>
      </c>
      <c r="N236" s="41">
        <f>H236+1.5*K236</f>
        <v/>
      </c>
      <c r="O236" s="41">
        <f>H236-1.5*K236</f>
        <v/>
      </c>
      <c r="P236" s="26" t="n"/>
      <c r="Q236" s="42">
        <f>(H235-H206)/H206</f>
        <v/>
      </c>
      <c r="R236" s="43">
        <f>IF(Q236&gt;=0.1,1,IF(Q236&gt;-0.1,0,-1))</f>
        <v/>
      </c>
      <c r="S236" s="42">
        <f>(I236-I206)/I206</f>
        <v/>
      </c>
      <c r="T236" s="43">
        <f>IF(S236&gt;=0.05,1,IF(S236&gt;-0.05,0,-1))</f>
        <v/>
      </c>
      <c r="U236" s="42">
        <f>(J235-J206)/J206</f>
        <v/>
      </c>
      <c r="V236" s="43">
        <f>IF(U236&gt;=0.03,1,IF(U236&gt;-0.03,0,-1))</f>
        <v/>
      </c>
      <c r="W236" s="43">
        <f>R236+T236+V236</f>
        <v/>
      </c>
      <c r="Y236" s="44">
        <f>(H235-H56)/H56</f>
        <v/>
      </c>
      <c r="Z236" s="43">
        <f>IF(Y236&gt;=0.1,1,IF(Y236&gt;-0.1,0,-1))</f>
        <v/>
      </c>
      <c r="AA236" s="42">
        <f>(I235-I56)/I56</f>
        <v/>
      </c>
      <c r="AB236" s="43">
        <f>IF(AA236&gt;=0.05,1,IF(AA236&gt;-0.05,0,-1))</f>
        <v/>
      </c>
      <c r="AC236" s="39" t="n"/>
      <c r="AD236" s="43">
        <f>IF(AC236&gt;=0.03,1,IF(AC236&gt;-0.03,0,-1))</f>
        <v/>
      </c>
      <c r="AE236" s="43">
        <f>Z236+AB236+AD236</f>
        <v/>
      </c>
      <c r="AG236" s="39">
        <f>IF(H236&gt;I236,IF(I236&gt;J236,4,3),IF(H236&lt;J236,IF(I236&lt;J236,0,1),2))</f>
        <v/>
      </c>
      <c r="AI236" s="39">
        <f>IF(D236&gt;H236,3,IF(D236&gt;I236,2,IF(D236&gt;J236,1,0)))</f>
        <v/>
      </c>
      <c r="AK236" s="39">
        <f>IF(M236&gt;H236,3,IF(M236&gt;I236,2,IF(M236&gt;J236,1,0)))</f>
        <v/>
      </c>
      <c r="AM236" s="39">
        <f>IF(L236&gt;H236,3,IF(L236&gt;I236,2,IF(L236&gt;J236,1,0)))</f>
        <v/>
      </c>
      <c r="AO236" s="39">
        <f>IF(C235&gt;L235,2,IF(C235&gt;N235,1,0))</f>
        <v/>
      </c>
      <c r="AP236" s="39">
        <f>SUM(AO232:AO235)</f>
        <v/>
      </c>
      <c r="AQ236" s="39">
        <f>AQ235+1</f>
        <v/>
      </c>
      <c r="AR236" s="39">
        <f>IF(AP236&gt;0,AR235+1,0)</f>
        <v/>
      </c>
      <c r="AS236" s="39">
        <f>IF(AR237=0,AR236,0)</f>
        <v/>
      </c>
      <c r="AT236" s="36" t="n"/>
      <c r="AU236" s="36" t="n"/>
      <c r="AV236" s="36" t="n"/>
      <c r="AW236" s="36" t="n"/>
      <c r="AY236" s="39">
        <f>IF(D235&lt;M235,-2,IF(D235&lt;O235,-1,0))</f>
        <v/>
      </c>
      <c r="AZ236" s="39">
        <f>SUM(AY232:AY235)</f>
        <v/>
      </c>
      <c r="BA236" s="39">
        <f>BA235+1</f>
        <v/>
      </c>
      <c r="BB236" s="39">
        <f>IF(AZ236&lt;0,BB235+1,0)</f>
        <v/>
      </c>
      <c r="BC236" s="39">
        <f>IF(BB237=0,BB236,0)</f>
        <v/>
      </c>
      <c r="BD236" s="36" t="n"/>
      <c r="BE236" s="36" t="n"/>
      <c r="BF236" s="36" t="n"/>
      <c r="BG236" s="36" t="n"/>
    </row>
    <row r="237" ht="15" customHeight="1" s="27">
      <c r="B237" s="40" t="n">
        <v>42352</v>
      </c>
      <c r="C237" s="41" t="n">
        <v>13.225</v>
      </c>
      <c r="D237" s="41" t="n">
        <v>12.6</v>
      </c>
      <c r="E237" s="41" t="n">
        <v>13.15</v>
      </c>
      <c r="F237" s="41" t="n">
        <v>12.6</v>
      </c>
      <c r="G237" s="26" t="n"/>
      <c r="H237" s="41">
        <f>AVERAGE(F217:F236)</f>
        <v/>
      </c>
      <c r="I237" s="41">
        <f>AVERAGE(F188:F236)</f>
        <v/>
      </c>
      <c r="J237" s="41">
        <f>AVERAGE(F137:F236)</f>
        <v/>
      </c>
      <c r="K237" s="41">
        <f>STDEV(F217:F236)</f>
        <v/>
      </c>
      <c r="L237" s="41">
        <f>H237+2*K237</f>
        <v/>
      </c>
      <c r="M237" s="41">
        <f>H237-2*K237</f>
        <v/>
      </c>
      <c r="N237" s="41">
        <f>H237+1.5*K237</f>
        <v/>
      </c>
      <c r="O237" s="41">
        <f>H237-1.5*K237</f>
        <v/>
      </c>
      <c r="P237" s="26" t="n"/>
      <c r="Q237" s="42">
        <f>(H236-H207)/H207</f>
        <v/>
      </c>
      <c r="R237" s="43">
        <f>IF(Q237&gt;=0.1,1,IF(Q237&gt;-0.1,0,-1))</f>
        <v/>
      </c>
      <c r="S237" s="42">
        <f>(I237-I207)/I207</f>
        <v/>
      </c>
      <c r="T237" s="43">
        <f>IF(S237&gt;=0.05,1,IF(S237&gt;-0.05,0,-1))</f>
        <v/>
      </c>
      <c r="U237" s="42">
        <f>(J236-J207)/J207</f>
        <v/>
      </c>
      <c r="V237" s="43">
        <f>IF(U237&gt;=0.03,1,IF(U237&gt;-0.03,0,-1))</f>
        <v/>
      </c>
      <c r="W237" s="43">
        <f>R237+T237+V237</f>
        <v/>
      </c>
      <c r="Y237" s="44">
        <f>(H236-H57)/H57</f>
        <v/>
      </c>
      <c r="Z237" s="43">
        <f>IF(Y237&gt;=0.1,1,IF(Y237&gt;-0.1,0,-1))</f>
        <v/>
      </c>
      <c r="AA237" s="42">
        <f>(I236-I57)/I57</f>
        <v/>
      </c>
      <c r="AB237" s="43">
        <f>IF(AA237&gt;=0.05,1,IF(AA237&gt;-0.05,0,-1))</f>
        <v/>
      </c>
      <c r="AC237" s="39" t="n"/>
      <c r="AD237" s="43">
        <f>IF(AC237&gt;=0.03,1,IF(AC237&gt;-0.03,0,-1))</f>
        <v/>
      </c>
      <c r="AE237" s="43">
        <f>Z237+AB237+AD237</f>
        <v/>
      </c>
      <c r="AG237" s="39">
        <f>IF(H237&gt;I237,IF(I237&gt;J237,4,3),IF(H237&lt;J237,IF(I237&lt;J237,0,1),2))</f>
        <v/>
      </c>
      <c r="AI237" s="39">
        <f>IF(D237&gt;H237,3,IF(D237&gt;I237,2,IF(D237&gt;J237,1,0)))</f>
        <v/>
      </c>
      <c r="AK237" s="39">
        <f>IF(M237&gt;H237,3,IF(M237&gt;I237,2,IF(M237&gt;J237,1,0)))</f>
        <v/>
      </c>
      <c r="AM237" s="39">
        <f>IF(L237&gt;H237,3,IF(L237&gt;I237,2,IF(L237&gt;J237,1,0)))</f>
        <v/>
      </c>
      <c r="AO237" s="39">
        <f>IF(C236&gt;L236,2,IF(C236&gt;N236,1,0))</f>
        <v/>
      </c>
      <c r="AP237" s="39">
        <f>SUM(AO233:AO236)</f>
        <v/>
      </c>
      <c r="AQ237" s="39">
        <f>AQ236+1</f>
        <v/>
      </c>
      <c r="AR237" s="39">
        <f>IF(AP237&gt;0,AR236+1,0)</f>
        <v/>
      </c>
      <c r="AS237" s="39">
        <f>IF(AR238=0,AR237,0)</f>
        <v/>
      </c>
      <c r="AT237" s="36" t="n"/>
      <c r="AU237" s="36" t="n"/>
      <c r="AV237" s="36" t="n"/>
      <c r="AW237" s="36" t="n"/>
      <c r="AY237" s="39">
        <f>IF(D236&lt;M236,-2,IF(D236&lt;O236,-1,0))</f>
        <v/>
      </c>
      <c r="AZ237" s="39">
        <f>SUM(AY233:AY236)</f>
        <v/>
      </c>
      <c r="BA237" s="39">
        <f>BA236+1</f>
        <v/>
      </c>
      <c r="BB237" s="39">
        <f>IF(AZ237&lt;0,BB236+1,0)</f>
        <v/>
      </c>
      <c r="BC237" s="39">
        <f>IF(BB238=0,BB237,0)</f>
        <v/>
      </c>
      <c r="BD237" s="36" t="n"/>
      <c r="BE237" s="36" t="n"/>
      <c r="BF237" s="36" t="n"/>
      <c r="BG237" s="36" t="n"/>
    </row>
    <row r="238" ht="15" customHeight="1" s="27">
      <c r="B238" s="40" t="n">
        <v>42353</v>
      </c>
      <c r="C238" s="41" t="n">
        <v>12.985</v>
      </c>
      <c r="D238" s="41" t="n">
        <v>12.68</v>
      </c>
      <c r="E238" s="41" t="n">
        <v>12.71</v>
      </c>
      <c r="F238" s="41" t="n">
        <v>12.85</v>
      </c>
      <c r="G238" s="26" t="n"/>
      <c r="H238" s="41">
        <f>AVERAGE(F218:F237)</f>
        <v/>
      </c>
      <c r="I238" s="41">
        <f>AVERAGE(F189:F237)</f>
        <v/>
      </c>
      <c r="J238" s="41">
        <f>AVERAGE(F138:F237)</f>
        <v/>
      </c>
      <c r="K238" s="41">
        <f>STDEV(F218:F237)</f>
        <v/>
      </c>
      <c r="L238" s="41">
        <f>H238+2*K238</f>
        <v/>
      </c>
      <c r="M238" s="41">
        <f>H238-2*K238</f>
        <v/>
      </c>
      <c r="N238" s="41">
        <f>H238+1.5*K238</f>
        <v/>
      </c>
      <c r="O238" s="41">
        <f>H238-1.5*K238</f>
        <v/>
      </c>
      <c r="P238" s="26" t="n"/>
      <c r="Q238" s="42">
        <f>(H237-H208)/H208</f>
        <v/>
      </c>
      <c r="R238" s="43">
        <f>IF(Q238&gt;=0.1,1,IF(Q238&gt;-0.1,0,-1))</f>
        <v/>
      </c>
      <c r="S238" s="42">
        <f>(I238-I208)/I208</f>
        <v/>
      </c>
      <c r="T238" s="43">
        <f>IF(S238&gt;=0.05,1,IF(S238&gt;-0.05,0,-1))</f>
        <v/>
      </c>
      <c r="U238" s="42">
        <f>(J237-J208)/J208</f>
        <v/>
      </c>
      <c r="V238" s="43">
        <f>IF(U238&gt;=0.03,1,IF(U238&gt;-0.03,0,-1))</f>
        <v/>
      </c>
      <c r="W238" s="43">
        <f>R238+T238+V238</f>
        <v/>
      </c>
      <c r="Y238" s="44">
        <f>(H237-H58)/H58</f>
        <v/>
      </c>
      <c r="Z238" s="43">
        <f>IF(Y238&gt;=0.1,1,IF(Y238&gt;-0.1,0,-1))</f>
        <v/>
      </c>
      <c r="AA238" s="42">
        <f>(I237-I58)/I58</f>
        <v/>
      </c>
      <c r="AB238" s="43">
        <f>IF(AA238&gt;=0.05,1,IF(AA238&gt;-0.05,0,-1))</f>
        <v/>
      </c>
      <c r="AC238" s="39" t="n"/>
      <c r="AD238" s="43">
        <f>IF(AC238&gt;=0.03,1,IF(AC238&gt;-0.03,0,-1))</f>
        <v/>
      </c>
      <c r="AE238" s="43">
        <f>Z238+AB238+AD238</f>
        <v/>
      </c>
      <c r="AG238" s="39">
        <f>IF(H238&gt;I238,IF(I238&gt;J238,4,3),IF(H238&lt;J238,IF(I238&lt;J238,0,1),2))</f>
        <v/>
      </c>
      <c r="AI238" s="39">
        <f>IF(D238&gt;H238,3,IF(D238&gt;I238,2,IF(D238&gt;J238,1,0)))</f>
        <v/>
      </c>
      <c r="AK238" s="39">
        <f>IF(M238&gt;H238,3,IF(M238&gt;I238,2,IF(M238&gt;J238,1,0)))</f>
        <v/>
      </c>
      <c r="AM238" s="39">
        <f>IF(L238&gt;H238,3,IF(L238&gt;I238,2,IF(L238&gt;J238,1,0)))</f>
        <v/>
      </c>
      <c r="AO238" s="39">
        <f>IF(C237&gt;L237,2,IF(C237&gt;N237,1,0))</f>
        <v/>
      </c>
      <c r="AP238" s="39">
        <f>SUM(AO234:AO237)</f>
        <v/>
      </c>
      <c r="AQ238" s="39">
        <f>AQ237+1</f>
        <v/>
      </c>
      <c r="AR238" s="39">
        <f>IF(AP238&gt;0,AR237+1,0)</f>
        <v/>
      </c>
      <c r="AS238" s="39">
        <f>IF(AR239=0,AR238,0)</f>
        <v/>
      </c>
      <c r="AT238" s="36" t="n"/>
      <c r="AU238" s="36" t="n"/>
      <c r="AV238" s="36" t="n"/>
      <c r="AW238" s="36" t="n"/>
      <c r="AY238" s="39">
        <f>IF(D237&lt;M237,-2,IF(D237&lt;O237,-1,0))</f>
        <v/>
      </c>
      <c r="AZ238" s="39">
        <f>SUM(AY234:AY237)</f>
        <v/>
      </c>
      <c r="BA238" s="39">
        <f>BA237+1</f>
        <v/>
      </c>
      <c r="BB238" s="39">
        <f>IF(AZ238&lt;0,BB237+1,0)</f>
        <v/>
      </c>
      <c r="BC238" s="39">
        <f>IF(BB239=0,BB238,0)</f>
        <v/>
      </c>
      <c r="BD238" s="36" t="n"/>
      <c r="BE238" s="36" t="n"/>
      <c r="BF238" s="36" t="n"/>
      <c r="BG238" s="36" t="n"/>
    </row>
    <row r="239" ht="15" customHeight="1" s="27">
      <c r="B239" s="40" t="n">
        <v>42354</v>
      </c>
      <c r="C239" s="41" t="n">
        <v>12.965</v>
      </c>
      <c r="D239" s="41" t="n">
        <v>12.655</v>
      </c>
      <c r="E239" s="41" t="n">
        <v>12.8</v>
      </c>
      <c r="F239" s="41" t="n">
        <v>12.885</v>
      </c>
      <c r="G239" s="26" t="n"/>
      <c r="H239" s="41">
        <f>AVERAGE(F219:F238)</f>
        <v/>
      </c>
      <c r="I239" s="41">
        <f>AVERAGE(F190:F238)</f>
        <v/>
      </c>
      <c r="J239" s="41">
        <f>AVERAGE(F139:F238)</f>
        <v/>
      </c>
      <c r="K239" s="41">
        <f>STDEV(F219:F238)</f>
        <v/>
      </c>
      <c r="L239" s="41">
        <f>H239+2*K239</f>
        <v/>
      </c>
      <c r="M239" s="41">
        <f>H239-2*K239</f>
        <v/>
      </c>
      <c r="N239" s="41">
        <f>H239+1.5*K239</f>
        <v/>
      </c>
      <c r="O239" s="41">
        <f>H239-1.5*K239</f>
        <v/>
      </c>
      <c r="P239" s="26" t="n"/>
      <c r="Q239" s="42">
        <f>(H238-H209)/H209</f>
        <v/>
      </c>
      <c r="R239" s="43">
        <f>IF(Q239&gt;=0.1,1,IF(Q239&gt;-0.1,0,-1))</f>
        <v/>
      </c>
      <c r="S239" s="42">
        <f>(I239-I209)/I209</f>
        <v/>
      </c>
      <c r="T239" s="43">
        <f>IF(S239&gt;=0.05,1,IF(S239&gt;-0.05,0,-1))</f>
        <v/>
      </c>
      <c r="U239" s="42">
        <f>(J238-J209)/J209</f>
        <v/>
      </c>
      <c r="V239" s="43">
        <f>IF(U239&gt;=0.03,1,IF(U239&gt;-0.03,0,-1))</f>
        <v/>
      </c>
      <c r="W239" s="43">
        <f>R239+T239+V239</f>
        <v/>
      </c>
      <c r="Y239" s="44">
        <f>(H238-H59)/H59</f>
        <v/>
      </c>
      <c r="Z239" s="43">
        <f>IF(Y239&gt;=0.1,1,IF(Y239&gt;-0.1,0,-1))</f>
        <v/>
      </c>
      <c r="AA239" s="42">
        <f>(I238-I59)/I59</f>
        <v/>
      </c>
      <c r="AB239" s="43">
        <f>IF(AA239&gt;=0.05,1,IF(AA239&gt;-0.05,0,-1))</f>
        <v/>
      </c>
      <c r="AC239" s="39" t="n"/>
      <c r="AD239" s="43">
        <f>IF(AC239&gt;=0.03,1,IF(AC239&gt;-0.03,0,-1))</f>
        <v/>
      </c>
      <c r="AE239" s="43">
        <f>Z239+AB239+AD239</f>
        <v/>
      </c>
      <c r="AG239" s="39">
        <f>IF(H239&gt;I239,IF(I239&gt;J239,4,3),IF(H239&lt;J239,IF(I239&lt;J239,0,1),2))</f>
        <v/>
      </c>
      <c r="AI239" s="39">
        <f>IF(D239&gt;H239,3,IF(D239&gt;I239,2,IF(D239&gt;J239,1,0)))</f>
        <v/>
      </c>
      <c r="AK239" s="39">
        <f>IF(M239&gt;H239,3,IF(M239&gt;I239,2,IF(M239&gt;J239,1,0)))</f>
        <v/>
      </c>
      <c r="AM239" s="39">
        <f>IF(L239&gt;H239,3,IF(L239&gt;I239,2,IF(L239&gt;J239,1,0)))</f>
        <v/>
      </c>
      <c r="AO239" s="39">
        <f>IF(C238&gt;L238,2,IF(C238&gt;N238,1,0))</f>
        <v/>
      </c>
      <c r="AP239" s="39">
        <f>SUM(AO235:AO238)</f>
        <v/>
      </c>
      <c r="AQ239" s="39">
        <f>AQ238+1</f>
        <v/>
      </c>
      <c r="AR239" s="39">
        <f>IF(AP239&gt;0,AR238+1,0)</f>
        <v/>
      </c>
      <c r="AS239" s="39">
        <f>IF(AR240=0,AR239,0)</f>
        <v/>
      </c>
      <c r="AT239" s="36" t="n"/>
      <c r="AU239" s="36" t="n"/>
      <c r="AV239" s="36" t="n"/>
      <c r="AW239" s="36" t="n"/>
      <c r="AY239" s="39">
        <f>IF(D238&lt;M238,-2,IF(D238&lt;O238,-1,0))</f>
        <v/>
      </c>
      <c r="AZ239" s="39">
        <f>SUM(AY235:AY238)</f>
        <v/>
      </c>
      <c r="BA239" s="39">
        <f>BA238+1</f>
        <v/>
      </c>
      <c r="BB239" s="39">
        <f>IF(AZ239&lt;0,BB238+1,0)</f>
        <v/>
      </c>
      <c r="BC239" s="39">
        <f>IF(BB240=0,BB239,0)</f>
        <v/>
      </c>
      <c r="BD239" s="36" t="n"/>
      <c r="BE239" s="36" t="n"/>
      <c r="BF239" s="36" t="n"/>
      <c r="BG239" s="36" t="n"/>
    </row>
    <row r="240" ht="15" customHeight="1" s="27">
      <c r="B240" s="40" t="n">
        <v>42355</v>
      </c>
      <c r="C240" s="41" t="n">
        <v>13.215</v>
      </c>
      <c r="D240" s="41" t="n">
        <v>12.87</v>
      </c>
      <c r="E240" s="41" t="n">
        <v>13.04</v>
      </c>
      <c r="F240" s="41" t="n">
        <v>12.905</v>
      </c>
      <c r="G240" s="26" t="n"/>
      <c r="H240" s="41">
        <f>AVERAGE(F220:F239)</f>
        <v/>
      </c>
      <c r="I240" s="41">
        <f>AVERAGE(F191:F239)</f>
        <v/>
      </c>
      <c r="J240" s="41">
        <f>AVERAGE(F140:F239)</f>
        <v/>
      </c>
      <c r="K240" s="41">
        <f>STDEV(F220:F239)</f>
        <v/>
      </c>
      <c r="L240" s="41">
        <f>H240+2*K240</f>
        <v/>
      </c>
      <c r="M240" s="41">
        <f>H240-2*K240</f>
        <v/>
      </c>
      <c r="N240" s="41">
        <f>H240+1.5*K240</f>
        <v/>
      </c>
      <c r="O240" s="41">
        <f>H240-1.5*K240</f>
        <v/>
      </c>
      <c r="P240" s="26" t="n"/>
      <c r="Q240" s="42">
        <f>(H239-H210)/H210</f>
        <v/>
      </c>
      <c r="R240" s="43">
        <f>IF(Q240&gt;=0.1,1,IF(Q240&gt;-0.1,0,-1))</f>
        <v/>
      </c>
      <c r="S240" s="42">
        <f>(I240-I210)/I210</f>
        <v/>
      </c>
      <c r="T240" s="43">
        <f>IF(S240&gt;=0.05,1,IF(S240&gt;-0.05,0,-1))</f>
        <v/>
      </c>
      <c r="U240" s="42">
        <f>(J239-J210)/J210</f>
        <v/>
      </c>
      <c r="V240" s="43">
        <f>IF(U240&gt;=0.03,1,IF(U240&gt;-0.03,0,-1))</f>
        <v/>
      </c>
      <c r="W240" s="43">
        <f>R240+T240+V240</f>
        <v/>
      </c>
      <c r="Y240" s="44">
        <f>(H239-H60)/H60</f>
        <v/>
      </c>
      <c r="Z240" s="43">
        <f>IF(Y240&gt;=0.1,1,IF(Y240&gt;-0.1,0,-1))</f>
        <v/>
      </c>
      <c r="AA240" s="42">
        <f>(I239-I60)/I60</f>
        <v/>
      </c>
      <c r="AB240" s="43">
        <f>IF(AA240&gt;=0.05,1,IF(AA240&gt;-0.05,0,-1))</f>
        <v/>
      </c>
      <c r="AC240" s="39" t="n"/>
      <c r="AD240" s="43">
        <f>IF(AC240&gt;=0.03,1,IF(AC240&gt;-0.03,0,-1))</f>
        <v/>
      </c>
      <c r="AE240" s="43">
        <f>Z240+AB240+AD240</f>
        <v/>
      </c>
      <c r="AG240" s="39">
        <f>IF(H240&gt;I240,IF(I240&gt;J240,4,3),IF(H240&lt;J240,IF(I240&lt;J240,0,1),2))</f>
        <v/>
      </c>
      <c r="AI240" s="39">
        <f>IF(D240&gt;H240,3,IF(D240&gt;I240,2,IF(D240&gt;J240,1,0)))</f>
        <v/>
      </c>
      <c r="AK240" s="39">
        <f>IF(M240&gt;H240,3,IF(M240&gt;I240,2,IF(M240&gt;J240,1,0)))</f>
        <v/>
      </c>
      <c r="AM240" s="39">
        <f>IF(L240&gt;H240,3,IF(L240&gt;I240,2,IF(L240&gt;J240,1,0)))</f>
        <v/>
      </c>
      <c r="AO240" s="39">
        <f>IF(C239&gt;L239,2,IF(C239&gt;N239,1,0))</f>
        <v/>
      </c>
      <c r="AP240" s="39">
        <f>SUM(AO236:AO239)</f>
        <v/>
      </c>
      <c r="AQ240" s="39">
        <f>AQ239+1</f>
        <v/>
      </c>
      <c r="AR240" s="39">
        <f>IF(AP240&gt;0,AR239+1,0)</f>
        <v/>
      </c>
      <c r="AS240" s="39">
        <f>IF(AR241=0,AR240,0)</f>
        <v/>
      </c>
      <c r="AT240" s="36" t="n"/>
      <c r="AU240" s="36" t="n"/>
      <c r="AV240" s="36" t="n"/>
      <c r="AW240" s="36" t="n"/>
      <c r="AY240" s="39">
        <f>IF(D239&lt;M239,-2,IF(D239&lt;O239,-1,0))</f>
        <v/>
      </c>
      <c r="AZ240" s="39">
        <f>SUM(AY236:AY239)</f>
        <v/>
      </c>
      <c r="BA240" s="39">
        <f>BA239+1</f>
        <v/>
      </c>
      <c r="BB240" s="39">
        <f>IF(AZ240&lt;0,BB239+1,0)</f>
        <v/>
      </c>
      <c r="BC240" s="39">
        <f>IF(BB241=0,BB240,0)</f>
        <v/>
      </c>
      <c r="BD240" s="36" t="n"/>
      <c r="BE240" s="36" t="n"/>
      <c r="BF240" s="36" t="n"/>
      <c r="BG240" s="36" t="n"/>
    </row>
    <row r="241" ht="15" customHeight="1" s="27">
      <c r="B241" s="40" t="n">
        <v>42356</v>
      </c>
      <c r="C241" s="41" t="n">
        <v>13.09</v>
      </c>
      <c r="D241" s="41" t="n">
        <v>12.78</v>
      </c>
      <c r="E241" s="41" t="n">
        <v>12.85</v>
      </c>
      <c r="F241" s="41" t="n">
        <v>13.04</v>
      </c>
      <c r="G241" s="26" t="n"/>
      <c r="H241" s="41">
        <f>AVERAGE(F221:F240)</f>
        <v/>
      </c>
      <c r="I241" s="41">
        <f>AVERAGE(F192:F240)</f>
        <v/>
      </c>
      <c r="J241" s="41">
        <f>AVERAGE(F141:F240)</f>
        <v/>
      </c>
      <c r="K241" s="41">
        <f>STDEV(F221:F240)</f>
        <v/>
      </c>
      <c r="L241" s="41">
        <f>H241+2*K241</f>
        <v/>
      </c>
      <c r="M241" s="41">
        <f>H241-2*K241</f>
        <v/>
      </c>
      <c r="N241" s="41">
        <f>H241+1.5*K241</f>
        <v/>
      </c>
      <c r="O241" s="41">
        <f>H241-1.5*K241</f>
        <v/>
      </c>
      <c r="P241" s="26" t="n"/>
      <c r="Q241" s="42">
        <f>(H240-H211)/H211</f>
        <v/>
      </c>
      <c r="R241" s="43">
        <f>IF(Q241&gt;=0.1,1,IF(Q241&gt;-0.1,0,-1))</f>
        <v/>
      </c>
      <c r="S241" s="42">
        <f>(I241-I211)/I211</f>
        <v/>
      </c>
      <c r="T241" s="43">
        <f>IF(S241&gt;=0.05,1,IF(S241&gt;-0.05,0,-1))</f>
        <v/>
      </c>
      <c r="U241" s="42">
        <f>(J240-J211)/J211</f>
        <v/>
      </c>
      <c r="V241" s="43">
        <f>IF(U241&gt;=0.03,1,IF(U241&gt;-0.03,0,-1))</f>
        <v/>
      </c>
      <c r="W241" s="43">
        <f>R241+T241+V241</f>
        <v/>
      </c>
      <c r="Y241" s="44">
        <f>(H240-H61)/H61</f>
        <v/>
      </c>
      <c r="Z241" s="43">
        <f>IF(Y241&gt;=0.1,1,IF(Y241&gt;-0.1,0,-1))</f>
        <v/>
      </c>
      <c r="AA241" s="42">
        <f>(I240-I61)/I61</f>
        <v/>
      </c>
      <c r="AB241" s="43">
        <f>IF(AA241&gt;=0.05,1,IF(AA241&gt;-0.05,0,-1))</f>
        <v/>
      </c>
      <c r="AC241" s="39" t="n"/>
      <c r="AD241" s="43">
        <f>IF(AC241&gt;=0.03,1,IF(AC241&gt;-0.03,0,-1))</f>
        <v/>
      </c>
      <c r="AE241" s="43">
        <f>Z241+AB241+AD241</f>
        <v/>
      </c>
      <c r="AG241" s="39">
        <f>IF(H241&gt;I241,IF(I241&gt;J241,4,3),IF(H241&lt;J241,IF(I241&lt;J241,0,1),2))</f>
        <v/>
      </c>
      <c r="AI241" s="39">
        <f>IF(D241&gt;H241,3,IF(D241&gt;I241,2,IF(D241&gt;J241,1,0)))</f>
        <v/>
      </c>
      <c r="AK241" s="39">
        <f>IF(M241&gt;H241,3,IF(M241&gt;I241,2,IF(M241&gt;J241,1,0)))</f>
        <v/>
      </c>
      <c r="AM241" s="39">
        <f>IF(L241&gt;H241,3,IF(L241&gt;I241,2,IF(L241&gt;J241,1,0)))</f>
        <v/>
      </c>
      <c r="AO241" s="39">
        <f>IF(C240&gt;L240,2,IF(C240&gt;N240,1,0))</f>
        <v/>
      </c>
      <c r="AP241" s="39">
        <f>SUM(AO237:AO240)</f>
        <v/>
      </c>
      <c r="AQ241" s="39">
        <f>AQ240+1</f>
        <v/>
      </c>
      <c r="AR241" s="39">
        <f>IF(AP241&gt;0,AR240+1,0)</f>
        <v/>
      </c>
      <c r="AS241" s="39">
        <f>IF(AR242=0,AR241,0)</f>
        <v/>
      </c>
      <c r="AT241" s="36" t="n"/>
      <c r="AU241" s="36" t="n"/>
      <c r="AV241" s="36" t="n"/>
      <c r="AW241" s="36" t="n"/>
      <c r="AY241" s="39">
        <f>IF(D240&lt;M240,-2,IF(D240&lt;O240,-1,0))</f>
        <v/>
      </c>
      <c r="AZ241" s="39">
        <f>SUM(AY237:AY240)</f>
        <v/>
      </c>
      <c r="BA241" s="39">
        <f>BA240+1</f>
        <v/>
      </c>
      <c r="BB241" s="39">
        <f>IF(AZ241&lt;0,BB240+1,0)</f>
        <v/>
      </c>
      <c r="BC241" s="39">
        <f>IF(BB242=0,BB241,0)</f>
        <v/>
      </c>
      <c r="BD241" s="36" t="n"/>
      <c r="BE241" s="36" t="n"/>
      <c r="BF241" s="36" t="n"/>
      <c r="BG241" s="36" t="n"/>
    </row>
    <row r="242" ht="15" customHeight="1" s="27">
      <c r="B242" s="40" t="n">
        <v>42359</v>
      </c>
      <c r="C242" s="41" t="n">
        <v>13.21</v>
      </c>
      <c r="D242" s="41" t="n">
        <v>12.89</v>
      </c>
      <c r="E242" s="41" t="n">
        <v>13.015</v>
      </c>
      <c r="F242" s="41" t="n">
        <v>13.04</v>
      </c>
      <c r="G242" s="26" t="n"/>
      <c r="H242" s="41">
        <f>AVERAGE(F222:F241)</f>
        <v/>
      </c>
      <c r="I242" s="41">
        <f>AVERAGE(F193:F241)</f>
        <v/>
      </c>
      <c r="J242" s="41">
        <f>AVERAGE(F142:F241)</f>
        <v/>
      </c>
      <c r="K242" s="41">
        <f>STDEV(F222:F241)</f>
        <v/>
      </c>
      <c r="L242" s="41">
        <f>H242+2*K242</f>
        <v/>
      </c>
      <c r="M242" s="41">
        <f>H242-2*K242</f>
        <v/>
      </c>
      <c r="N242" s="41">
        <f>H242+1.5*K242</f>
        <v/>
      </c>
      <c r="O242" s="41">
        <f>H242-1.5*K242</f>
        <v/>
      </c>
      <c r="P242" s="26" t="n"/>
      <c r="Q242" s="42">
        <f>(H241-H212)/H212</f>
        <v/>
      </c>
      <c r="R242" s="43">
        <f>IF(Q242&gt;=0.1,1,IF(Q242&gt;-0.1,0,-1))</f>
        <v/>
      </c>
      <c r="S242" s="42">
        <f>(I242-I212)/I212</f>
        <v/>
      </c>
      <c r="T242" s="43">
        <f>IF(S242&gt;=0.05,1,IF(S242&gt;-0.05,0,-1))</f>
        <v/>
      </c>
      <c r="U242" s="42">
        <f>(J241-J212)/J212</f>
        <v/>
      </c>
      <c r="V242" s="43">
        <f>IF(U242&gt;=0.03,1,IF(U242&gt;-0.03,0,-1))</f>
        <v/>
      </c>
      <c r="W242" s="43">
        <f>R242+T242+V242</f>
        <v/>
      </c>
      <c r="Y242" s="44">
        <f>(H241-H62)/H62</f>
        <v/>
      </c>
      <c r="Z242" s="43">
        <f>IF(Y242&gt;=0.1,1,IF(Y242&gt;-0.1,0,-1))</f>
        <v/>
      </c>
      <c r="AA242" s="42">
        <f>(I241-I62)/I62</f>
        <v/>
      </c>
      <c r="AB242" s="43">
        <f>IF(AA242&gt;=0.05,1,IF(AA242&gt;-0.05,0,-1))</f>
        <v/>
      </c>
      <c r="AC242" s="39" t="n"/>
      <c r="AD242" s="43">
        <f>IF(AC242&gt;=0.03,1,IF(AC242&gt;-0.03,0,-1))</f>
        <v/>
      </c>
      <c r="AE242" s="43">
        <f>Z242+AB242+AD242</f>
        <v/>
      </c>
      <c r="AG242" s="39">
        <f>IF(H242&gt;I242,IF(I242&gt;J242,4,3),IF(H242&lt;J242,IF(I242&lt;J242,0,1),2))</f>
        <v/>
      </c>
      <c r="AI242" s="39">
        <f>IF(D242&gt;H242,3,IF(D242&gt;I242,2,IF(D242&gt;J242,1,0)))</f>
        <v/>
      </c>
      <c r="AK242" s="39">
        <f>IF(M242&gt;H242,3,IF(M242&gt;I242,2,IF(M242&gt;J242,1,0)))</f>
        <v/>
      </c>
      <c r="AM242" s="39">
        <f>IF(L242&gt;H242,3,IF(L242&gt;I242,2,IF(L242&gt;J242,1,0)))</f>
        <v/>
      </c>
      <c r="AO242" s="39">
        <f>IF(C241&gt;L241,2,IF(C241&gt;N241,1,0))</f>
        <v/>
      </c>
      <c r="AP242" s="39">
        <f>SUM(AO238:AO241)</f>
        <v/>
      </c>
      <c r="AQ242" s="39">
        <f>AQ241+1</f>
        <v/>
      </c>
      <c r="AR242" s="39">
        <f>IF(AP242&gt;0,AR241+1,0)</f>
        <v/>
      </c>
      <c r="AS242" s="39">
        <f>IF(AR243=0,AR242,0)</f>
        <v/>
      </c>
      <c r="AT242" s="36" t="n"/>
      <c r="AU242" s="36" t="n"/>
      <c r="AV242" s="36" t="n"/>
      <c r="AW242" s="36" t="n"/>
      <c r="AY242" s="39">
        <f>IF(D241&lt;M241,-2,IF(D241&lt;O241,-1,0))</f>
        <v/>
      </c>
      <c r="AZ242" s="39">
        <f>SUM(AY238:AY241)</f>
        <v/>
      </c>
      <c r="BA242" s="39">
        <f>BA241+1</f>
        <v/>
      </c>
      <c r="BB242" s="39">
        <f>IF(AZ242&lt;0,BB241+1,0)</f>
        <v/>
      </c>
      <c r="BC242" s="39">
        <f>IF(BB243=0,BB242,0)</f>
        <v/>
      </c>
      <c r="BD242" s="36" t="n"/>
      <c r="BE242" s="36" t="n"/>
      <c r="BF242" s="36" t="n"/>
      <c r="BG242" s="36" t="n"/>
    </row>
    <row r="243" ht="15" customHeight="1" s="27">
      <c r="B243" s="40" t="n">
        <v>42360</v>
      </c>
      <c r="C243" s="41" t="n">
        <v>13.175</v>
      </c>
      <c r="D243" s="41" t="n">
        <v>12.83</v>
      </c>
      <c r="E243" s="41" t="n">
        <v>13.12</v>
      </c>
      <c r="F243" s="41" t="n">
        <v>13.005</v>
      </c>
      <c r="G243" s="26" t="n"/>
      <c r="H243" s="41">
        <f>AVERAGE(F223:F242)</f>
        <v/>
      </c>
      <c r="I243" s="41">
        <f>AVERAGE(F194:F242)</f>
        <v/>
      </c>
      <c r="J243" s="41">
        <f>AVERAGE(F143:F242)</f>
        <v/>
      </c>
      <c r="K243" s="41">
        <f>STDEV(F223:F242)</f>
        <v/>
      </c>
      <c r="L243" s="41">
        <f>H243+2*K243</f>
        <v/>
      </c>
      <c r="M243" s="41">
        <f>H243-2*K243</f>
        <v/>
      </c>
      <c r="N243" s="41">
        <f>H243+1.5*K243</f>
        <v/>
      </c>
      <c r="O243" s="41">
        <f>H243-1.5*K243</f>
        <v/>
      </c>
      <c r="P243" s="26" t="n"/>
      <c r="Q243" s="42">
        <f>(H242-H213)/H213</f>
        <v/>
      </c>
      <c r="R243" s="43">
        <f>IF(Q243&gt;=0.1,1,IF(Q243&gt;-0.1,0,-1))</f>
        <v/>
      </c>
      <c r="S243" s="42">
        <f>(I243-I213)/I213</f>
        <v/>
      </c>
      <c r="T243" s="43">
        <f>IF(S243&gt;=0.05,1,IF(S243&gt;-0.05,0,-1))</f>
        <v/>
      </c>
      <c r="U243" s="42">
        <f>(J242-J213)/J213</f>
        <v/>
      </c>
      <c r="V243" s="43">
        <f>IF(U243&gt;=0.03,1,IF(U243&gt;-0.03,0,-1))</f>
        <v/>
      </c>
      <c r="W243" s="43">
        <f>R243+T243+V243</f>
        <v/>
      </c>
      <c r="Y243" s="44">
        <f>(H242-H63)/H63</f>
        <v/>
      </c>
      <c r="Z243" s="43">
        <f>IF(Y243&gt;=0.1,1,IF(Y243&gt;-0.1,0,-1))</f>
        <v/>
      </c>
      <c r="AA243" s="42">
        <f>(I242-I63)/I63</f>
        <v/>
      </c>
      <c r="AB243" s="43">
        <f>IF(AA243&gt;=0.05,1,IF(AA243&gt;-0.05,0,-1))</f>
        <v/>
      </c>
      <c r="AC243" s="39" t="n"/>
      <c r="AD243" s="43">
        <f>IF(AC243&gt;=0.03,1,IF(AC243&gt;-0.03,0,-1))</f>
        <v/>
      </c>
      <c r="AE243" s="43">
        <f>Z243+AB243+AD243</f>
        <v/>
      </c>
      <c r="AG243" s="39">
        <f>IF(H243&gt;I243,IF(I243&gt;J243,4,3),IF(H243&lt;J243,IF(I243&lt;J243,0,1),2))</f>
        <v/>
      </c>
      <c r="AI243" s="39">
        <f>IF(D243&gt;H243,3,IF(D243&gt;I243,2,IF(D243&gt;J243,1,0)))</f>
        <v/>
      </c>
      <c r="AK243" s="39">
        <f>IF(M243&gt;H243,3,IF(M243&gt;I243,2,IF(M243&gt;J243,1,0)))</f>
        <v/>
      </c>
      <c r="AM243" s="39">
        <f>IF(L243&gt;H243,3,IF(L243&gt;I243,2,IF(L243&gt;J243,1,0)))</f>
        <v/>
      </c>
      <c r="AO243" s="39">
        <f>IF(C242&gt;L242,2,IF(C242&gt;N242,1,0))</f>
        <v/>
      </c>
      <c r="AP243" s="39">
        <f>SUM(AO239:AO242)</f>
        <v/>
      </c>
      <c r="AQ243" s="39">
        <f>AQ242+1</f>
        <v/>
      </c>
      <c r="AR243" s="39">
        <f>IF(AP243&gt;0,AR242+1,0)</f>
        <v/>
      </c>
      <c r="AS243" s="39">
        <f>IF(AR244=0,AR243,0)</f>
        <v/>
      </c>
      <c r="AT243" s="36" t="n"/>
      <c r="AU243" s="36" t="n"/>
      <c r="AV243" s="36" t="n"/>
      <c r="AW243" s="36" t="n"/>
      <c r="AY243" s="39">
        <f>IF(D242&lt;M242,-2,IF(D242&lt;O242,-1,0))</f>
        <v/>
      </c>
      <c r="AZ243" s="39">
        <f>SUM(AY239:AY242)</f>
        <v/>
      </c>
      <c r="BA243" s="39">
        <f>BA242+1</f>
        <v/>
      </c>
      <c r="BB243" s="39">
        <f>IF(AZ243&lt;0,BB242+1,0)</f>
        <v/>
      </c>
      <c r="BC243" s="39">
        <f>IF(BB244=0,BB243,0)</f>
        <v/>
      </c>
      <c r="BD243" s="36" t="n"/>
      <c r="BE243" s="36" t="n"/>
      <c r="BF243" s="36" t="n"/>
      <c r="BG243" s="36" t="n"/>
    </row>
    <row r="244" ht="15" customHeight="1" s="27">
      <c r="B244" s="40" t="n">
        <v>42361</v>
      </c>
      <c r="C244" s="41" t="n">
        <v>13.58</v>
      </c>
      <c r="D244" s="41" t="n">
        <v>13.075</v>
      </c>
      <c r="E244" s="41" t="n">
        <v>13.1</v>
      </c>
      <c r="F244" s="41" t="n">
        <v>13.58</v>
      </c>
      <c r="G244" s="26" t="n"/>
      <c r="H244" s="41">
        <f>AVERAGE(F224:F243)</f>
        <v/>
      </c>
      <c r="I244" s="41">
        <f>AVERAGE(F195:F243)</f>
        <v/>
      </c>
      <c r="J244" s="41">
        <f>AVERAGE(F144:F243)</f>
        <v/>
      </c>
      <c r="K244" s="41">
        <f>STDEV(F224:F243)</f>
        <v/>
      </c>
      <c r="L244" s="41">
        <f>H244+2*K244</f>
        <v/>
      </c>
      <c r="M244" s="41">
        <f>H244-2*K244</f>
        <v/>
      </c>
      <c r="N244" s="41">
        <f>H244+1.5*K244</f>
        <v/>
      </c>
      <c r="O244" s="41">
        <f>H244-1.5*K244</f>
        <v/>
      </c>
      <c r="P244" s="26" t="n"/>
      <c r="Q244" s="42">
        <f>(H243-H214)/H214</f>
        <v/>
      </c>
      <c r="R244" s="43">
        <f>IF(Q244&gt;=0.1,1,IF(Q244&gt;-0.1,0,-1))</f>
        <v/>
      </c>
      <c r="S244" s="42">
        <f>(I244-I214)/I214</f>
        <v/>
      </c>
      <c r="T244" s="43">
        <f>IF(S244&gt;=0.05,1,IF(S244&gt;-0.05,0,-1))</f>
        <v/>
      </c>
      <c r="U244" s="42">
        <f>(J243-J214)/J214</f>
        <v/>
      </c>
      <c r="V244" s="43">
        <f>IF(U244&gt;=0.03,1,IF(U244&gt;-0.03,0,-1))</f>
        <v/>
      </c>
      <c r="W244" s="43">
        <f>R244+T244+V244</f>
        <v/>
      </c>
      <c r="Y244" s="44">
        <f>(H243-H64)/H64</f>
        <v/>
      </c>
      <c r="Z244" s="43">
        <f>IF(Y244&gt;=0.1,1,IF(Y244&gt;-0.1,0,-1))</f>
        <v/>
      </c>
      <c r="AA244" s="42">
        <f>(I243-I64)/I64</f>
        <v/>
      </c>
      <c r="AB244" s="43">
        <f>IF(AA244&gt;=0.05,1,IF(AA244&gt;-0.05,0,-1))</f>
        <v/>
      </c>
      <c r="AC244" s="39" t="n"/>
      <c r="AD244" s="43">
        <f>IF(AC244&gt;=0.03,1,IF(AC244&gt;-0.03,0,-1))</f>
        <v/>
      </c>
      <c r="AE244" s="43">
        <f>Z244+AB244+AD244</f>
        <v/>
      </c>
      <c r="AG244" s="39">
        <f>IF(H244&gt;I244,IF(I244&gt;J244,4,3),IF(H244&lt;J244,IF(I244&lt;J244,0,1),2))</f>
        <v/>
      </c>
      <c r="AI244" s="39">
        <f>IF(D244&gt;H244,3,IF(D244&gt;I244,2,IF(D244&gt;J244,1,0)))</f>
        <v/>
      </c>
      <c r="AK244" s="39">
        <f>IF(M244&gt;H244,3,IF(M244&gt;I244,2,IF(M244&gt;J244,1,0)))</f>
        <v/>
      </c>
      <c r="AM244" s="39">
        <f>IF(L244&gt;H244,3,IF(L244&gt;I244,2,IF(L244&gt;J244,1,0)))</f>
        <v/>
      </c>
      <c r="AO244" s="39">
        <f>IF(C243&gt;L243,2,IF(C243&gt;N243,1,0))</f>
        <v/>
      </c>
      <c r="AP244" s="39">
        <f>SUM(AO240:AO243)</f>
        <v/>
      </c>
      <c r="AQ244" s="39">
        <f>AQ243+1</f>
        <v/>
      </c>
      <c r="AR244" s="39">
        <f>IF(AP244&gt;0,AR243+1,0)</f>
        <v/>
      </c>
      <c r="AS244" s="39">
        <f>IF(AR245=0,AR244,0)</f>
        <v/>
      </c>
      <c r="AT244" s="41">
        <f>180/SUM(AS64:AS243)</f>
        <v/>
      </c>
      <c r="AU244" s="36" t="n"/>
      <c r="AV244" s="36" t="n"/>
      <c r="AW244" s="36" t="n"/>
      <c r="AY244" s="39">
        <f>IF(D243&lt;M243,-2,IF(D243&lt;O243,-1,0))</f>
        <v/>
      </c>
      <c r="AZ244" s="39">
        <f>SUM(AY240:AY243)</f>
        <v/>
      </c>
      <c r="BA244" s="39">
        <f>BA243+1</f>
        <v/>
      </c>
      <c r="BB244" s="39">
        <f>IF(AZ244&lt;0,BB243+1,0)</f>
        <v/>
      </c>
      <c r="BC244" s="39">
        <f>IF(BB245=0,BB244,0)</f>
        <v/>
      </c>
      <c r="BD244" s="41">
        <f>180/SUM(BC64:BC243)</f>
        <v/>
      </c>
      <c r="BE244" s="36" t="n"/>
      <c r="BF244" s="36" t="n"/>
      <c r="BG244" s="36" t="n"/>
    </row>
    <row r="245" ht="15" customHeight="1" s="27">
      <c r="B245" s="40" t="n">
        <v>42362</v>
      </c>
      <c r="C245" s="41" t="n">
        <v>13.68</v>
      </c>
      <c r="D245" s="41" t="n">
        <v>13.58</v>
      </c>
      <c r="E245" s="41" t="n">
        <v>13.6</v>
      </c>
      <c r="F245" s="41" t="n">
        <v>13.675</v>
      </c>
      <c r="G245" s="26" t="n"/>
      <c r="H245" s="41">
        <f>AVERAGE(F225:F244)</f>
        <v/>
      </c>
      <c r="I245" s="41">
        <f>AVERAGE(F196:F244)</f>
        <v/>
      </c>
      <c r="J245" s="41">
        <f>AVERAGE(F145:F244)</f>
        <v/>
      </c>
      <c r="K245" s="41">
        <f>STDEV(F225:F244)</f>
        <v/>
      </c>
      <c r="L245" s="41">
        <f>H245+2*K245</f>
        <v/>
      </c>
      <c r="M245" s="41">
        <f>H245-2*K245</f>
        <v/>
      </c>
      <c r="N245" s="41">
        <f>H245+1.5*K245</f>
        <v/>
      </c>
      <c r="O245" s="41">
        <f>H245-1.5*K245</f>
        <v/>
      </c>
      <c r="P245" s="26" t="n"/>
      <c r="Q245" s="42">
        <f>(H244-H215)/H215</f>
        <v/>
      </c>
      <c r="R245" s="43">
        <f>IF(Q245&gt;=0.1,1,IF(Q245&gt;-0.1,0,-1))</f>
        <v/>
      </c>
      <c r="S245" s="42">
        <f>(I245-I215)/I215</f>
        <v/>
      </c>
      <c r="T245" s="43">
        <f>IF(S245&gt;=0.05,1,IF(S245&gt;-0.05,0,-1))</f>
        <v/>
      </c>
      <c r="U245" s="42">
        <f>(J244-J215)/J215</f>
        <v/>
      </c>
      <c r="V245" s="43">
        <f>IF(U245&gt;=0.03,1,IF(U245&gt;-0.03,0,-1))</f>
        <v/>
      </c>
      <c r="W245" s="43">
        <f>R245+T245+V245</f>
        <v/>
      </c>
      <c r="Y245" s="44">
        <f>(H244-H65)/H65</f>
        <v/>
      </c>
      <c r="Z245" s="43">
        <f>IF(Y245&gt;=0.1,1,IF(Y245&gt;-0.1,0,-1))</f>
        <v/>
      </c>
      <c r="AA245" s="42">
        <f>(I244-I65)/I65</f>
        <v/>
      </c>
      <c r="AB245" s="43">
        <f>IF(AA245&gt;=0.05,1,IF(AA245&gt;-0.05,0,-1))</f>
        <v/>
      </c>
      <c r="AC245" s="39" t="n"/>
      <c r="AD245" s="43">
        <f>IF(AC245&gt;=0.03,1,IF(AC245&gt;-0.03,0,-1))</f>
        <v/>
      </c>
      <c r="AE245" s="43">
        <f>Z245+AB245+AD245</f>
        <v/>
      </c>
      <c r="AG245" s="39">
        <f>IF(H245&gt;I245,IF(I245&gt;J245,4,3),IF(H245&lt;J245,IF(I245&lt;J245,0,1),2))</f>
        <v/>
      </c>
      <c r="AI245" s="39">
        <f>IF(D245&gt;H245,3,IF(D245&gt;I245,2,IF(D245&gt;J245,1,0)))</f>
        <v/>
      </c>
      <c r="AK245" s="39">
        <f>IF(M245&gt;H245,3,IF(M245&gt;I245,2,IF(M245&gt;J245,1,0)))</f>
        <v/>
      </c>
      <c r="AM245" s="39">
        <f>IF(L245&gt;H245,3,IF(L245&gt;I245,2,IF(L245&gt;J245,1,0)))</f>
        <v/>
      </c>
      <c r="AO245" s="39">
        <f>IF(C244&gt;L244,2,IF(C244&gt;N244,1,0))</f>
        <v/>
      </c>
      <c r="AP245" s="39">
        <f>SUM(AO241:AO244)</f>
        <v/>
      </c>
      <c r="AQ245" s="39">
        <f>AQ244+1</f>
        <v/>
      </c>
      <c r="AR245" s="39">
        <f>IF(AP245&gt;0,AR244+1,0)</f>
        <v/>
      </c>
      <c r="AS245" s="39">
        <f>IF(AR246=0,AR245,0)</f>
        <v/>
      </c>
      <c r="AT245" s="41">
        <f>180/SUM(AS65:AS244)</f>
        <v/>
      </c>
      <c r="AU245" s="36" t="n"/>
      <c r="AV245" s="36" t="n"/>
      <c r="AW245" s="36" t="n"/>
      <c r="AY245" s="39">
        <f>IF(D244&lt;M244,-2,IF(D244&lt;O244,-1,0))</f>
        <v/>
      </c>
      <c r="AZ245" s="39">
        <f>SUM(AY241:AY244)</f>
        <v/>
      </c>
      <c r="BA245" s="39">
        <f>BA244+1</f>
        <v/>
      </c>
      <c r="BB245" s="39">
        <f>IF(AZ245&lt;0,BB244+1,0)</f>
        <v/>
      </c>
      <c r="BC245" s="39">
        <f>IF(BB246=0,BB245,0)</f>
        <v/>
      </c>
      <c r="BD245" s="41">
        <f>180/SUM(BC65:BC244)</f>
        <v/>
      </c>
      <c r="BE245" s="36" t="n"/>
      <c r="BF245" s="36" t="n"/>
      <c r="BG245" s="36" t="n"/>
    </row>
    <row r="246" ht="15" customHeight="1" s="27">
      <c r="B246" s="40" t="n">
        <v>42366</v>
      </c>
      <c r="C246" s="41" t="n">
        <v>13.735</v>
      </c>
      <c r="D246" s="41" t="n">
        <v>13.385</v>
      </c>
      <c r="E246" s="41" t="n">
        <v>13.675</v>
      </c>
      <c r="F246" s="41" t="n">
        <v>13.45</v>
      </c>
      <c r="G246" s="26" t="n"/>
      <c r="H246" s="41">
        <f>AVERAGE(F226:F245)</f>
        <v/>
      </c>
      <c r="I246" s="41">
        <f>AVERAGE(F197:F245)</f>
        <v/>
      </c>
      <c r="J246" s="41">
        <f>AVERAGE(F146:F245)</f>
        <v/>
      </c>
      <c r="K246" s="41">
        <f>STDEV(F226:F245)</f>
        <v/>
      </c>
      <c r="L246" s="41">
        <f>H246+2*K246</f>
        <v/>
      </c>
      <c r="M246" s="41">
        <f>H246-2*K246</f>
        <v/>
      </c>
      <c r="N246" s="41">
        <f>H246+1.5*K246</f>
        <v/>
      </c>
      <c r="O246" s="41">
        <f>H246-1.5*K246</f>
        <v/>
      </c>
      <c r="P246" s="26" t="n"/>
      <c r="Q246" s="42">
        <f>(H245-H216)/H216</f>
        <v/>
      </c>
      <c r="R246" s="43">
        <f>IF(Q246&gt;=0.1,1,IF(Q246&gt;-0.1,0,-1))</f>
        <v/>
      </c>
      <c r="S246" s="42">
        <f>(I246-I216)/I216</f>
        <v/>
      </c>
      <c r="T246" s="43">
        <f>IF(S246&gt;=0.05,1,IF(S246&gt;-0.05,0,-1))</f>
        <v/>
      </c>
      <c r="U246" s="42">
        <f>(J245-J216)/J216</f>
        <v/>
      </c>
      <c r="V246" s="43">
        <f>IF(U246&gt;=0.03,1,IF(U246&gt;-0.03,0,-1))</f>
        <v/>
      </c>
      <c r="W246" s="43">
        <f>R246+T246+V246</f>
        <v/>
      </c>
      <c r="Y246" s="44">
        <f>(H245-H66)/H66</f>
        <v/>
      </c>
      <c r="Z246" s="43">
        <f>IF(Y246&gt;=0.1,1,IF(Y246&gt;-0.1,0,-1))</f>
        <v/>
      </c>
      <c r="AA246" s="42">
        <f>(I245-I66)/I66</f>
        <v/>
      </c>
      <c r="AB246" s="43">
        <f>IF(AA246&gt;=0.05,1,IF(AA246&gt;-0.05,0,-1))</f>
        <v/>
      </c>
      <c r="AC246" s="39" t="n"/>
      <c r="AD246" s="43">
        <f>IF(AC246&gt;=0.03,1,IF(AC246&gt;-0.03,0,-1))</f>
        <v/>
      </c>
      <c r="AE246" s="43">
        <f>Z246+AB246+AD246</f>
        <v/>
      </c>
      <c r="AG246" s="39">
        <f>IF(H246&gt;I246,IF(I246&gt;J246,4,3),IF(H246&lt;J246,IF(I246&lt;J246,0,1),2))</f>
        <v/>
      </c>
      <c r="AI246" s="39">
        <f>IF(D246&gt;H246,3,IF(D246&gt;I246,2,IF(D246&gt;J246,1,0)))</f>
        <v/>
      </c>
      <c r="AK246" s="39">
        <f>IF(M246&gt;H246,3,IF(M246&gt;I246,2,IF(M246&gt;J246,1,0)))</f>
        <v/>
      </c>
      <c r="AM246" s="39">
        <f>IF(L246&gt;H246,3,IF(L246&gt;I246,2,IF(L246&gt;J246,1,0)))</f>
        <v/>
      </c>
      <c r="AO246" s="39">
        <f>IF(C245&gt;L245,2,IF(C245&gt;N245,1,0))</f>
        <v/>
      </c>
      <c r="AP246" s="39">
        <f>SUM(AO242:AO245)</f>
        <v/>
      </c>
      <c r="AQ246" s="39">
        <f>AQ245+1</f>
        <v/>
      </c>
      <c r="AR246" s="39">
        <f>IF(AP246&gt;0,AR245+1,0)</f>
        <v/>
      </c>
      <c r="AS246" s="39">
        <f>IF(AR247=0,AR246,0)</f>
        <v/>
      </c>
      <c r="AT246" s="41">
        <f>180/SUM(AS66:AS245)</f>
        <v/>
      </c>
      <c r="AU246" s="36" t="n"/>
      <c r="AV246" s="36" t="n"/>
      <c r="AW246" s="36" t="n"/>
      <c r="AY246" s="39">
        <f>IF(D245&lt;M245,-2,IF(D245&lt;O245,-1,0))</f>
        <v/>
      </c>
      <c r="AZ246" s="39">
        <f>SUM(AY242:AY245)</f>
        <v/>
      </c>
      <c r="BA246" s="39">
        <f>BA245+1</f>
        <v/>
      </c>
      <c r="BB246" s="39">
        <f>IF(AZ246&lt;0,BB245+1,0)</f>
        <v/>
      </c>
      <c r="BC246" s="39">
        <f>IF(BB247=0,BB246,0)</f>
        <v/>
      </c>
      <c r="BD246" s="41">
        <f>180/SUM(BC66:BC245)</f>
        <v/>
      </c>
      <c r="BE246" s="36" t="n"/>
      <c r="BF246" s="36" t="n"/>
      <c r="BG246" s="36" t="n"/>
    </row>
    <row r="247" ht="15" customHeight="1" s="27">
      <c r="B247" s="40" t="n">
        <v>42367</v>
      </c>
      <c r="C247" s="41" t="n">
        <v>13.55</v>
      </c>
      <c r="D247" s="41" t="n">
        <v>13.35</v>
      </c>
      <c r="E247" s="41" t="n">
        <v>13.53</v>
      </c>
      <c r="F247" s="41" t="n">
        <v>13.475</v>
      </c>
      <c r="G247" s="26" t="n"/>
      <c r="H247" s="41">
        <f>AVERAGE(F227:F246)</f>
        <v/>
      </c>
      <c r="I247" s="41">
        <f>AVERAGE(F198:F246)</f>
        <v/>
      </c>
      <c r="J247" s="41">
        <f>AVERAGE(F147:F246)</f>
        <v/>
      </c>
      <c r="K247" s="41">
        <f>STDEV(F227:F246)</f>
        <v/>
      </c>
      <c r="L247" s="41">
        <f>H247+2*K247</f>
        <v/>
      </c>
      <c r="M247" s="41">
        <f>H247-2*K247</f>
        <v/>
      </c>
      <c r="N247" s="41">
        <f>H247+1.5*K247</f>
        <v/>
      </c>
      <c r="O247" s="41">
        <f>H247-1.5*K247</f>
        <v/>
      </c>
      <c r="P247" s="26" t="n"/>
      <c r="Q247" s="42">
        <f>(H246-H217)/H217</f>
        <v/>
      </c>
      <c r="R247" s="43">
        <f>IF(Q247&gt;=0.1,1,IF(Q247&gt;-0.1,0,-1))</f>
        <v/>
      </c>
      <c r="S247" s="42">
        <f>(I247-I217)/I217</f>
        <v/>
      </c>
      <c r="T247" s="43">
        <f>IF(S247&gt;=0.05,1,IF(S247&gt;-0.05,0,-1))</f>
        <v/>
      </c>
      <c r="U247" s="42">
        <f>(J246-J217)/J217</f>
        <v/>
      </c>
      <c r="V247" s="43">
        <f>IF(U247&gt;=0.03,1,IF(U247&gt;-0.03,0,-1))</f>
        <v/>
      </c>
      <c r="W247" s="43">
        <f>R247+T247+V247</f>
        <v/>
      </c>
      <c r="Y247" s="44">
        <f>(H246-H67)/H67</f>
        <v/>
      </c>
      <c r="Z247" s="43">
        <f>IF(Y247&gt;=0.1,1,IF(Y247&gt;-0.1,0,-1))</f>
        <v/>
      </c>
      <c r="AA247" s="42">
        <f>(I246-I67)/I67</f>
        <v/>
      </c>
      <c r="AB247" s="43">
        <f>IF(AA247&gt;=0.05,1,IF(AA247&gt;-0.05,0,-1))</f>
        <v/>
      </c>
      <c r="AC247" s="39" t="n"/>
      <c r="AD247" s="43">
        <f>IF(AC247&gt;=0.03,1,IF(AC247&gt;-0.03,0,-1))</f>
        <v/>
      </c>
      <c r="AE247" s="43">
        <f>Z247+AB247+AD247</f>
        <v/>
      </c>
      <c r="AG247" s="39">
        <f>IF(H247&gt;I247,IF(I247&gt;J247,4,3),IF(H247&lt;J247,IF(I247&lt;J247,0,1),2))</f>
        <v/>
      </c>
      <c r="AI247" s="39">
        <f>IF(D247&gt;H247,3,IF(D247&gt;I247,2,IF(D247&gt;J247,1,0)))</f>
        <v/>
      </c>
      <c r="AK247" s="39">
        <f>IF(M247&gt;H247,3,IF(M247&gt;I247,2,IF(M247&gt;J247,1,0)))</f>
        <v/>
      </c>
      <c r="AM247" s="39">
        <f>IF(L247&gt;H247,3,IF(L247&gt;I247,2,IF(L247&gt;J247,1,0)))</f>
        <v/>
      </c>
      <c r="AO247" s="39">
        <f>IF(C246&gt;L246,2,IF(C246&gt;N246,1,0))</f>
        <v/>
      </c>
      <c r="AP247" s="39">
        <f>SUM(AO243:AO246)</f>
        <v/>
      </c>
      <c r="AQ247" s="39">
        <f>AQ246+1</f>
        <v/>
      </c>
      <c r="AR247" s="39">
        <f>IF(AP247&gt;0,AR246+1,0)</f>
        <v/>
      </c>
      <c r="AS247" s="39">
        <f>IF(AR248=0,AR247,0)</f>
        <v/>
      </c>
      <c r="AT247" s="41">
        <f>180/SUM(AS67:AS246)</f>
        <v/>
      </c>
      <c r="AU247" s="36" t="n"/>
      <c r="AV247" s="36" t="n"/>
      <c r="AW247" s="36" t="n"/>
      <c r="AY247" s="39">
        <f>IF(D246&lt;M246,-2,IF(D246&lt;O246,-1,0))</f>
        <v/>
      </c>
      <c r="AZ247" s="39">
        <f>SUM(AY243:AY246)</f>
        <v/>
      </c>
      <c r="BA247" s="39">
        <f>BA246+1</f>
        <v/>
      </c>
      <c r="BB247" s="39">
        <f>IF(AZ247&lt;0,BB246+1,0)</f>
        <v/>
      </c>
      <c r="BC247" s="39">
        <f>IF(BB248=0,BB247,0)</f>
        <v/>
      </c>
      <c r="BD247" s="41">
        <f>180/SUM(BC67:BC246)</f>
        <v/>
      </c>
      <c r="BE247" s="36" t="n"/>
      <c r="BF247" s="36" t="n"/>
      <c r="BG247" s="36" t="n"/>
    </row>
    <row r="248" ht="15" customHeight="1" s="27">
      <c r="B248" s="40" t="n">
        <v>42368</v>
      </c>
      <c r="C248" s="41" t="n">
        <v>13.7</v>
      </c>
      <c r="D248" s="41" t="n">
        <v>13.3</v>
      </c>
      <c r="E248" s="41" t="n">
        <v>13.435</v>
      </c>
      <c r="F248" s="41" t="n">
        <v>13.48</v>
      </c>
      <c r="G248" s="26" t="n"/>
      <c r="H248" s="41">
        <f>AVERAGE(F228:F247)</f>
        <v/>
      </c>
      <c r="I248" s="41">
        <f>AVERAGE(F199:F247)</f>
        <v/>
      </c>
      <c r="J248" s="41">
        <f>AVERAGE(F148:F247)</f>
        <v/>
      </c>
      <c r="K248" s="41">
        <f>STDEV(F228:F247)</f>
        <v/>
      </c>
      <c r="L248" s="41">
        <f>H248+2*K248</f>
        <v/>
      </c>
      <c r="M248" s="41">
        <f>H248-2*K248</f>
        <v/>
      </c>
      <c r="N248" s="41">
        <f>H248+1.5*K248</f>
        <v/>
      </c>
      <c r="O248" s="41">
        <f>H248-1.5*K248</f>
        <v/>
      </c>
      <c r="P248" s="26" t="n"/>
      <c r="Q248" s="42">
        <f>(H247-H218)/H218</f>
        <v/>
      </c>
      <c r="R248" s="43">
        <f>IF(Q248&gt;=0.1,1,IF(Q248&gt;-0.1,0,-1))</f>
        <v/>
      </c>
      <c r="S248" s="42">
        <f>(I248-I218)/I218</f>
        <v/>
      </c>
      <c r="T248" s="43">
        <f>IF(S248&gt;=0.05,1,IF(S248&gt;-0.05,0,-1))</f>
        <v/>
      </c>
      <c r="U248" s="42">
        <f>(J247-J218)/J218</f>
        <v/>
      </c>
      <c r="V248" s="43">
        <f>IF(U248&gt;=0.03,1,IF(U248&gt;-0.03,0,-1))</f>
        <v/>
      </c>
      <c r="W248" s="43">
        <f>R248+T248+V248</f>
        <v/>
      </c>
      <c r="Y248" s="44">
        <f>(H247-H68)/H68</f>
        <v/>
      </c>
      <c r="Z248" s="43">
        <f>IF(Y248&gt;=0.1,1,IF(Y248&gt;-0.1,0,-1))</f>
        <v/>
      </c>
      <c r="AA248" s="42">
        <f>(I247-I68)/I68</f>
        <v/>
      </c>
      <c r="AB248" s="43">
        <f>IF(AA248&gt;=0.05,1,IF(AA248&gt;-0.05,0,-1))</f>
        <v/>
      </c>
      <c r="AC248" s="39" t="n"/>
      <c r="AD248" s="43">
        <f>IF(AC248&gt;=0.03,1,IF(AC248&gt;-0.03,0,-1))</f>
        <v/>
      </c>
      <c r="AE248" s="43">
        <f>Z248+AB248+AD248</f>
        <v/>
      </c>
      <c r="AG248" s="39">
        <f>IF(H248&gt;I248,IF(I248&gt;J248,4,3),IF(H248&lt;J248,IF(I248&lt;J248,0,1),2))</f>
        <v/>
      </c>
      <c r="AI248" s="39">
        <f>IF(D248&gt;H248,3,IF(D248&gt;I248,2,IF(D248&gt;J248,1,0)))</f>
        <v/>
      </c>
      <c r="AK248" s="39">
        <f>IF(M248&gt;H248,3,IF(M248&gt;I248,2,IF(M248&gt;J248,1,0)))</f>
        <v/>
      </c>
      <c r="AM248" s="39">
        <f>IF(L248&gt;H248,3,IF(L248&gt;I248,2,IF(L248&gt;J248,1,0)))</f>
        <v/>
      </c>
      <c r="AO248" s="39">
        <f>IF(C247&gt;L247,2,IF(C247&gt;N247,1,0))</f>
        <v/>
      </c>
      <c r="AP248" s="39">
        <f>SUM(AO244:AO247)</f>
        <v/>
      </c>
      <c r="AQ248" s="39">
        <f>AQ247+1</f>
        <v/>
      </c>
      <c r="AR248" s="39">
        <f>IF(AP248&gt;0,AR247+1,0)</f>
        <v/>
      </c>
      <c r="AS248" s="39">
        <f>IF(AR249=0,AR248,0)</f>
        <v/>
      </c>
      <c r="AT248" s="41">
        <f>180/SUM(AS68:AS247)</f>
        <v/>
      </c>
      <c r="AU248" s="36" t="n"/>
      <c r="AV248" s="36" t="n"/>
      <c r="AW248" s="36" t="n"/>
      <c r="AY248" s="39">
        <f>IF(D247&lt;M247,-2,IF(D247&lt;O247,-1,0))</f>
        <v/>
      </c>
      <c r="AZ248" s="39">
        <f>SUM(AY244:AY247)</f>
        <v/>
      </c>
      <c r="BA248" s="39">
        <f>BA247+1</f>
        <v/>
      </c>
      <c r="BB248" s="39">
        <f>IF(AZ248&lt;0,BB247+1,0)</f>
        <v/>
      </c>
      <c r="BC248" s="39">
        <f>IF(BB249=0,BB248,0)</f>
        <v/>
      </c>
      <c r="BD248" s="41">
        <f>180/SUM(BC68:BC247)</f>
        <v/>
      </c>
      <c r="BE248" s="36" t="n"/>
      <c r="BF248" s="36" t="n"/>
      <c r="BG248" s="36" t="n"/>
    </row>
    <row r="249" ht="15" customHeight="1" s="27">
      <c r="B249" s="40" t="n">
        <v>42369</v>
      </c>
      <c r="C249" s="41" t="n">
        <v>13.63</v>
      </c>
      <c r="D249" s="41" t="n">
        <v>13.46</v>
      </c>
      <c r="E249" s="41" t="n">
        <v>13.5</v>
      </c>
      <c r="F249" s="41" t="n">
        <v>13.575</v>
      </c>
      <c r="G249" s="26" t="n"/>
      <c r="H249" s="41">
        <f>AVERAGE(F229:F248)</f>
        <v/>
      </c>
      <c r="I249" s="41">
        <f>AVERAGE(F200:F248)</f>
        <v/>
      </c>
      <c r="J249" s="41">
        <f>AVERAGE(F149:F248)</f>
        <v/>
      </c>
      <c r="K249" s="41">
        <f>STDEV(F229:F248)</f>
        <v/>
      </c>
      <c r="L249" s="41">
        <f>H249+2*K249</f>
        <v/>
      </c>
      <c r="M249" s="41">
        <f>H249-2*K249</f>
        <v/>
      </c>
      <c r="N249" s="41">
        <f>H249+1.5*K249</f>
        <v/>
      </c>
      <c r="O249" s="41">
        <f>H249-1.5*K249</f>
        <v/>
      </c>
      <c r="P249" s="26" t="n"/>
      <c r="Q249" s="42">
        <f>(H248-H219)/H219</f>
        <v/>
      </c>
      <c r="R249" s="43">
        <f>IF(Q249&gt;=0.1,1,IF(Q249&gt;-0.1,0,-1))</f>
        <v/>
      </c>
      <c r="S249" s="42">
        <f>(I249-I219)/I219</f>
        <v/>
      </c>
      <c r="T249" s="43">
        <f>IF(S249&gt;=0.05,1,IF(S249&gt;-0.05,0,-1))</f>
        <v/>
      </c>
      <c r="U249" s="42">
        <f>(J248-J219)/J219</f>
        <v/>
      </c>
      <c r="V249" s="43">
        <f>IF(U249&gt;=0.03,1,IF(U249&gt;-0.03,0,-1))</f>
        <v/>
      </c>
      <c r="W249" s="43">
        <f>R249+T249+V249</f>
        <v/>
      </c>
      <c r="Y249" s="44">
        <f>(H248-H69)/H69</f>
        <v/>
      </c>
      <c r="Z249" s="43">
        <f>IF(Y249&gt;=0.1,1,IF(Y249&gt;-0.1,0,-1))</f>
        <v/>
      </c>
      <c r="AA249" s="42">
        <f>(I248-I69)/I69</f>
        <v/>
      </c>
      <c r="AB249" s="43">
        <f>IF(AA249&gt;=0.05,1,IF(AA249&gt;-0.05,0,-1))</f>
        <v/>
      </c>
      <c r="AC249" s="39" t="n"/>
      <c r="AD249" s="43">
        <f>IF(AC249&gt;=0.03,1,IF(AC249&gt;-0.03,0,-1))</f>
        <v/>
      </c>
      <c r="AE249" s="43">
        <f>Z249+AB249+AD249</f>
        <v/>
      </c>
      <c r="AG249" s="39">
        <f>IF(H249&gt;I249,IF(I249&gt;J249,4,3),IF(H249&lt;J249,IF(I249&lt;J249,0,1),2))</f>
        <v/>
      </c>
      <c r="AI249" s="39">
        <f>IF(D249&gt;H249,3,IF(D249&gt;I249,2,IF(D249&gt;J249,1,0)))</f>
        <v/>
      </c>
      <c r="AK249" s="39">
        <f>IF(M249&gt;H249,3,IF(M249&gt;I249,2,IF(M249&gt;J249,1,0)))</f>
        <v/>
      </c>
      <c r="AM249" s="39">
        <f>IF(L249&gt;H249,3,IF(L249&gt;I249,2,IF(L249&gt;J249,1,0)))</f>
        <v/>
      </c>
      <c r="AO249" s="39">
        <f>IF(C248&gt;L248,2,IF(C248&gt;N248,1,0))</f>
        <v/>
      </c>
      <c r="AP249" s="39">
        <f>SUM(AO245:AO248)</f>
        <v/>
      </c>
      <c r="AQ249" s="39">
        <f>AQ248+1</f>
        <v/>
      </c>
      <c r="AR249" s="39">
        <f>IF(AP249&gt;0,AR248+1,0)</f>
        <v/>
      </c>
      <c r="AS249" s="39">
        <f>IF(AR250=0,AR249,0)</f>
        <v/>
      </c>
      <c r="AT249" s="41">
        <f>180/SUM(AS69:AS248)</f>
        <v/>
      </c>
      <c r="AU249" s="36" t="n"/>
      <c r="AV249" s="36" t="n"/>
      <c r="AW249" s="36" t="n"/>
      <c r="AY249" s="39">
        <f>IF(D248&lt;M248,-2,IF(D248&lt;O248,-1,0))</f>
        <v/>
      </c>
      <c r="AZ249" s="39">
        <f>SUM(AY245:AY248)</f>
        <v/>
      </c>
      <c r="BA249" s="39">
        <f>BA248+1</f>
        <v/>
      </c>
      <c r="BB249" s="39">
        <f>IF(AZ249&lt;0,BB248+1,0)</f>
        <v/>
      </c>
      <c r="BC249" s="39">
        <f>IF(BB250=0,BB249,0)</f>
        <v/>
      </c>
      <c r="BD249" s="41">
        <f>180/SUM(BC69:BC248)</f>
        <v/>
      </c>
      <c r="BE249" s="36" t="n"/>
      <c r="BF249" s="36" t="n"/>
      <c r="BG249" s="36" t="n"/>
    </row>
    <row r="250" ht="15" customHeight="1" s="27">
      <c r="B250" s="40" t="n">
        <v>42373</v>
      </c>
      <c r="C250" s="41" t="n">
        <v>13.46</v>
      </c>
      <c r="D250" s="41" t="n">
        <v>12.73</v>
      </c>
      <c r="E250" s="41" t="n">
        <v>13.46</v>
      </c>
      <c r="F250" s="41" t="n">
        <v>12.74</v>
      </c>
      <c r="G250" s="26" t="n"/>
      <c r="H250" s="41">
        <f>AVERAGE(F230:F249)</f>
        <v/>
      </c>
      <c r="I250" s="41">
        <f>AVERAGE(F201:F249)</f>
        <v/>
      </c>
      <c r="J250" s="41">
        <f>AVERAGE(F150:F249)</f>
        <v/>
      </c>
      <c r="K250" s="41">
        <f>STDEV(F230:F249)</f>
        <v/>
      </c>
      <c r="L250" s="41">
        <f>H250+2*K250</f>
        <v/>
      </c>
      <c r="M250" s="41">
        <f>H250-2*K250</f>
        <v/>
      </c>
      <c r="N250" s="41">
        <f>H250+1.5*K250</f>
        <v/>
      </c>
      <c r="O250" s="41">
        <f>H250-1.5*K250</f>
        <v/>
      </c>
      <c r="P250" s="26" t="n"/>
      <c r="Q250" s="42">
        <f>(H249-H220)/H220</f>
        <v/>
      </c>
      <c r="R250" s="43">
        <f>IF(Q250&gt;=0.1,1,IF(Q250&gt;-0.1,0,-1))</f>
        <v/>
      </c>
      <c r="S250" s="42">
        <f>(I250-I220)/I220</f>
        <v/>
      </c>
      <c r="T250" s="43">
        <f>IF(S250&gt;=0.05,1,IF(S250&gt;-0.05,0,-1))</f>
        <v/>
      </c>
      <c r="U250" s="42">
        <f>(J249-J220)/J220</f>
        <v/>
      </c>
      <c r="V250" s="43">
        <f>IF(U250&gt;=0.03,1,IF(U250&gt;-0.03,0,-1))</f>
        <v/>
      </c>
      <c r="W250" s="43">
        <f>R250+T250+V250</f>
        <v/>
      </c>
      <c r="Y250" s="44">
        <f>(H249-H70)/H70</f>
        <v/>
      </c>
      <c r="Z250" s="43">
        <f>IF(Y250&gt;=0.1,1,IF(Y250&gt;-0.1,0,-1))</f>
        <v/>
      </c>
      <c r="AA250" s="42">
        <f>(I249-I70)/I70</f>
        <v/>
      </c>
      <c r="AB250" s="43">
        <f>IF(AA250&gt;=0.05,1,IF(AA250&gt;-0.05,0,-1))</f>
        <v/>
      </c>
      <c r="AC250" s="39" t="n"/>
      <c r="AD250" s="43">
        <f>IF(AC250&gt;=0.03,1,IF(AC250&gt;-0.03,0,-1))</f>
        <v/>
      </c>
      <c r="AE250" s="43">
        <f>Z250+AB250+AD250</f>
        <v/>
      </c>
      <c r="AG250" s="39">
        <f>IF(H250&gt;I250,IF(I250&gt;J250,4,3),IF(H250&lt;J250,IF(I250&lt;J250,0,1),2))</f>
        <v/>
      </c>
      <c r="AI250" s="39">
        <f>IF(D250&gt;H250,3,IF(D250&gt;I250,2,IF(D250&gt;J250,1,0)))</f>
        <v/>
      </c>
      <c r="AK250" s="39">
        <f>IF(M250&gt;H250,3,IF(M250&gt;I250,2,IF(M250&gt;J250,1,0)))</f>
        <v/>
      </c>
      <c r="AM250" s="39">
        <f>IF(L250&gt;H250,3,IF(L250&gt;I250,2,IF(L250&gt;J250,1,0)))</f>
        <v/>
      </c>
      <c r="AO250" s="39">
        <f>IF(C249&gt;L249,2,IF(C249&gt;N249,1,0))</f>
        <v/>
      </c>
      <c r="AP250" s="39">
        <f>SUM(AO246:AO249)</f>
        <v/>
      </c>
      <c r="AQ250" s="39">
        <f>AQ249+1</f>
        <v/>
      </c>
      <c r="AR250" s="39">
        <f>IF(AP250&gt;0,AR249+1,0)</f>
        <v/>
      </c>
      <c r="AS250" s="39">
        <f>IF(AR251=0,AR250,0)</f>
        <v/>
      </c>
      <c r="AT250" s="41">
        <f>180/SUM(AS70:AS249)</f>
        <v/>
      </c>
      <c r="AU250" s="36" t="n"/>
      <c r="AV250" s="36" t="n"/>
      <c r="AW250" s="36" t="n"/>
      <c r="AY250" s="39">
        <f>IF(D249&lt;M249,-2,IF(D249&lt;O249,-1,0))</f>
        <v/>
      </c>
      <c r="AZ250" s="39">
        <f>SUM(AY246:AY249)</f>
        <v/>
      </c>
      <c r="BA250" s="39">
        <f>BA249+1</f>
        <v/>
      </c>
      <c r="BB250" s="39">
        <f>IF(AZ250&lt;0,BB249+1,0)</f>
        <v/>
      </c>
      <c r="BC250" s="39">
        <f>IF(BB251=0,BB250,0)</f>
        <v/>
      </c>
      <c r="BD250" s="41">
        <f>180/SUM(BC70:BC249)</f>
        <v/>
      </c>
      <c r="BE250" s="36" t="n"/>
      <c r="BF250" s="36" t="n"/>
      <c r="BG250" s="36" t="n"/>
    </row>
    <row r="251" ht="15" customHeight="1" s="27">
      <c r="B251" s="40" t="n">
        <v>42374</v>
      </c>
      <c r="C251" s="41" t="n">
        <v>12.99</v>
      </c>
      <c r="D251" s="41" t="n">
        <v>12.64</v>
      </c>
      <c r="E251" s="41" t="n">
        <v>12.95</v>
      </c>
      <c r="F251" s="41" t="n">
        <v>12.82</v>
      </c>
      <c r="G251" s="26" t="n"/>
      <c r="H251" s="41">
        <f>AVERAGE(F231:F250)</f>
        <v/>
      </c>
      <c r="I251" s="41">
        <f>AVERAGE(F202:F250)</f>
        <v/>
      </c>
      <c r="J251" s="41">
        <f>AVERAGE(F151:F250)</f>
        <v/>
      </c>
      <c r="K251" s="41">
        <f>STDEV(F231:F250)</f>
        <v/>
      </c>
      <c r="L251" s="41">
        <f>H251+2*K251</f>
        <v/>
      </c>
      <c r="M251" s="41">
        <f>H251-2*K251</f>
        <v/>
      </c>
      <c r="N251" s="41">
        <f>H251+1.5*K251</f>
        <v/>
      </c>
      <c r="O251" s="41">
        <f>H251-1.5*K251</f>
        <v/>
      </c>
      <c r="P251" s="26" t="n"/>
      <c r="Q251" s="42">
        <f>(H250-H221)/H221</f>
        <v/>
      </c>
      <c r="R251" s="43">
        <f>IF(Q251&gt;=0.1,1,IF(Q251&gt;-0.1,0,-1))</f>
        <v/>
      </c>
      <c r="S251" s="42">
        <f>(I251-I221)/I221</f>
        <v/>
      </c>
      <c r="T251" s="43">
        <f>IF(S251&gt;=0.05,1,IF(S251&gt;-0.05,0,-1))</f>
        <v/>
      </c>
      <c r="U251" s="42">
        <f>(J250-J221)/J221</f>
        <v/>
      </c>
      <c r="V251" s="43">
        <f>IF(U251&gt;=0.03,1,IF(U251&gt;-0.03,0,-1))</f>
        <v/>
      </c>
      <c r="W251" s="43">
        <f>R251+T251+V251</f>
        <v/>
      </c>
      <c r="Y251" s="44">
        <f>(H250-H71)/H71</f>
        <v/>
      </c>
      <c r="Z251" s="43">
        <f>IF(Y251&gt;=0.1,1,IF(Y251&gt;-0.1,0,-1))</f>
        <v/>
      </c>
      <c r="AA251" s="42">
        <f>(I250-I71)/I71</f>
        <v/>
      </c>
      <c r="AB251" s="43">
        <f>IF(AA251&gt;=0.05,1,IF(AA251&gt;-0.05,0,-1))</f>
        <v/>
      </c>
      <c r="AC251" s="39" t="n"/>
      <c r="AD251" s="43">
        <f>IF(AC251&gt;=0.03,1,IF(AC251&gt;-0.03,0,-1))</f>
        <v/>
      </c>
      <c r="AE251" s="43">
        <f>Z251+AB251+AD251</f>
        <v/>
      </c>
      <c r="AG251" s="39">
        <f>IF(H251&gt;I251,IF(I251&gt;J251,4,3),IF(H251&lt;J251,IF(I251&lt;J251,0,1),2))</f>
        <v/>
      </c>
      <c r="AI251" s="39">
        <f>IF(D251&gt;H251,3,IF(D251&gt;I251,2,IF(D251&gt;J251,1,0)))</f>
        <v/>
      </c>
      <c r="AK251" s="39">
        <f>IF(M251&gt;H251,3,IF(M251&gt;I251,2,IF(M251&gt;J251,1,0)))</f>
        <v/>
      </c>
      <c r="AM251" s="39">
        <f>IF(L251&gt;H251,3,IF(L251&gt;I251,2,IF(L251&gt;J251,1,0)))</f>
        <v/>
      </c>
      <c r="AO251" s="39">
        <f>IF(C250&gt;L250,2,IF(C250&gt;N250,1,0))</f>
        <v/>
      </c>
      <c r="AP251" s="39">
        <f>SUM(AO247:AO250)</f>
        <v/>
      </c>
      <c r="AQ251" s="39">
        <f>AQ250+1</f>
        <v/>
      </c>
      <c r="AR251" s="39">
        <f>IF(AP251&gt;0,AR250+1,0)</f>
        <v/>
      </c>
      <c r="AS251" s="39">
        <f>IF(AR252=0,AR251,0)</f>
        <v/>
      </c>
      <c r="AT251" s="41">
        <f>180/SUM(AS71:AS250)</f>
        <v/>
      </c>
      <c r="AU251" s="36" t="n"/>
      <c r="AV251" s="36" t="n"/>
      <c r="AW251" s="36" t="n"/>
      <c r="AY251" s="39">
        <f>IF(D250&lt;M250,-2,IF(D250&lt;O250,-1,0))</f>
        <v/>
      </c>
      <c r="AZ251" s="39">
        <f>SUM(AY247:AY250)</f>
        <v/>
      </c>
      <c r="BA251" s="39">
        <f>BA250+1</f>
        <v/>
      </c>
      <c r="BB251" s="39">
        <f>IF(AZ251&lt;0,BB250+1,0)</f>
        <v/>
      </c>
      <c r="BC251" s="39">
        <f>IF(BB252=0,BB251,0)</f>
        <v/>
      </c>
      <c r="BD251" s="41">
        <f>180/SUM(BC71:BC250)</f>
        <v/>
      </c>
      <c r="BE251" s="36" t="n"/>
      <c r="BF251" s="36" t="n"/>
      <c r="BG251" s="36" t="n"/>
    </row>
    <row r="252" ht="15" customHeight="1" s="27">
      <c r="B252" s="40" t="n">
        <v>42375</v>
      </c>
      <c r="C252" s="41" t="n">
        <v>12.985</v>
      </c>
      <c r="D252" s="41" t="n">
        <v>12.59</v>
      </c>
      <c r="E252" s="41" t="n">
        <v>12.875</v>
      </c>
      <c r="F252" s="41" t="n">
        <v>12.75</v>
      </c>
      <c r="G252" s="26" t="n"/>
      <c r="H252" s="41">
        <f>AVERAGE(F232:F251)</f>
        <v/>
      </c>
      <c r="I252" s="41">
        <f>AVERAGE(F203:F251)</f>
        <v/>
      </c>
      <c r="J252" s="41">
        <f>AVERAGE(F152:F251)</f>
        <v/>
      </c>
      <c r="K252" s="41">
        <f>STDEV(F232:F251)</f>
        <v/>
      </c>
      <c r="L252" s="41">
        <f>H252+2*K252</f>
        <v/>
      </c>
      <c r="M252" s="41">
        <f>H252-2*K252</f>
        <v/>
      </c>
      <c r="N252" s="41">
        <f>H252+1.5*K252</f>
        <v/>
      </c>
      <c r="O252" s="41">
        <f>H252-1.5*K252</f>
        <v/>
      </c>
      <c r="P252" s="26" t="n"/>
      <c r="Q252" s="42">
        <f>(H251-H222)/H222</f>
        <v/>
      </c>
      <c r="R252" s="43">
        <f>IF(Q252&gt;=0.1,1,IF(Q252&gt;-0.1,0,-1))</f>
        <v/>
      </c>
      <c r="S252" s="42">
        <f>(I252-I222)/I222</f>
        <v/>
      </c>
      <c r="T252" s="43">
        <f>IF(S252&gt;=0.05,1,IF(S252&gt;-0.05,0,-1))</f>
        <v/>
      </c>
      <c r="U252" s="42">
        <f>(J251-J222)/J222</f>
        <v/>
      </c>
      <c r="V252" s="43">
        <f>IF(U252&gt;=0.03,1,IF(U252&gt;-0.03,0,-1))</f>
        <v/>
      </c>
      <c r="W252" s="43">
        <f>R252+T252+V252</f>
        <v/>
      </c>
      <c r="Y252" s="44">
        <f>(H251-H72)/H72</f>
        <v/>
      </c>
      <c r="Z252" s="43">
        <f>IF(Y252&gt;=0.1,1,IF(Y252&gt;-0.1,0,-1))</f>
        <v/>
      </c>
      <c r="AA252" s="42">
        <f>(I251-I72)/I72</f>
        <v/>
      </c>
      <c r="AB252" s="43">
        <f>IF(AA252&gt;=0.05,1,IF(AA252&gt;-0.05,0,-1))</f>
        <v/>
      </c>
      <c r="AC252" s="39" t="n"/>
      <c r="AD252" s="43">
        <f>IF(AC252&gt;=0.03,1,IF(AC252&gt;-0.03,0,-1))</f>
        <v/>
      </c>
      <c r="AE252" s="43">
        <f>Z252+AB252+AD252</f>
        <v/>
      </c>
      <c r="AG252" s="39">
        <f>IF(H252&gt;I252,IF(I252&gt;J252,4,3),IF(H252&lt;J252,IF(I252&lt;J252,0,1),2))</f>
        <v/>
      </c>
      <c r="AI252" s="39">
        <f>IF(D252&gt;H252,3,IF(D252&gt;I252,2,IF(D252&gt;J252,1,0)))</f>
        <v/>
      </c>
      <c r="AK252" s="39">
        <f>IF(M252&gt;H252,3,IF(M252&gt;I252,2,IF(M252&gt;J252,1,0)))</f>
        <v/>
      </c>
      <c r="AM252" s="39">
        <f>IF(L252&gt;H252,3,IF(L252&gt;I252,2,IF(L252&gt;J252,1,0)))</f>
        <v/>
      </c>
      <c r="AO252" s="39">
        <f>IF(C251&gt;L251,2,IF(C251&gt;N251,1,0))</f>
        <v/>
      </c>
      <c r="AP252" s="39">
        <f>SUM(AO248:AO251)</f>
        <v/>
      </c>
      <c r="AQ252" s="39">
        <f>AQ251+1</f>
        <v/>
      </c>
      <c r="AR252" s="39">
        <f>IF(AP252&gt;0,AR251+1,0)</f>
        <v/>
      </c>
      <c r="AS252" s="39">
        <f>IF(AR253=0,AR252,0)</f>
        <v/>
      </c>
      <c r="AT252" s="41">
        <f>180/SUM(AS72:AS251)</f>
        <v/>
      </c>
      <c r="AU252" s="36" t="n"/>
      <c r="AV252" s="36" t="n"/>
      <c r="AW252" s="36" t="n"/>
      <c r="AY252" s="39">
        <f>IF(D251&lt;M251,-2,IF(D251&lt;O251,-1,0))</f>
        <v/>
      </c>
      <c r="AZ252" s="39">
        <f>SUM(AY248:AY251)</f>
        <v/>
      </c>
      <c r="BA252" s="39">
        <f>BA251+1</f>
        <v/>
      </c>
      <c r="BB252" s="39">
        <f>IF(AZ252&lt;0,BB251+1,0)</f>
        <v/>
      </c>
      <c r="BC252" s="39">
        <f>IF(BB253=0,BB252,0)</f>
        <v/>
      </c>
      <c r="BD252" s="41">
        <f>180/SUM(BC72:BC251)</f>
        <v/>
      </c>
      <c r="BE252" s="36" t="n"/>
      <c r="BF252" s="36" t="n"/>
      <c r="BG252" s="36" t="n"/>
    </row>
    <row r="253" ht="15" customHeight="1" s="27">
      <c r="B253" s="40" t="n">
        <v>42376</v>
      </c>
      <c r="C253" s="41" t="n">
        <v>12.645</v>
      </c>
      <c r="D253" s="41" t="n">
        <v>12.275</v>
      </c>
      <c r="E253" s="41" t="n">
        <v>12.49</v>
      </c>
      <c r="F253" s="41" t="n">
        <v>12.56</v>
      </c>
      <c r="G253" s="26" t="n"/>
      <c r="H253" s="41">
        <f>AVERAGE(F233:F252)</f>
        <v/>
      </c>
      <c r="I253" s="41">
        <f>AVERAGE(F204:F252)</f>
        <v/>
      </c>
      <c r="J253" s="41">
        <f>AVERAGE(F153:F252)</f>
        <v/>
      </c>
      <c r="K253" s="41">
        <f>STDEV(F233:F252)</f>
        <v/>
      </c>
      <c r="L253" s="41">
        <f>H253+2*K253</f>
        <v/>
      </c>
      <c r="M253" s="41">
        <f>H253-2*K253</f>
        <v/>
      </c>
      <c r="N253" s="41">
        <f>H253+1.5*K253</f>
        <v/>
      </c>
      <c r="O253" s="41">
        <f>H253-1.5*K253</f>
        <v/>
      </c>
      <c r="P253" s="26" t="n"/>
      <c r="Q253" s="42">
        <f>(H252-H223)/H223</f>
        <v/>
      </c>
      <c r="R253" s="43">
        <f>IF(Q253&gt;=0.1,1,IF(Q253&gt;-0.1,0,-1))</f>
        <v/>
      </c>
      <c r="S253" s="42">
        <f>(I253-I223)/I223</f>
        <v/>
      </c>
      <c r="T253" s="43">
        <f>IF(S253&gt;=0.05,1,IF(S253&gt;-0.05,0,-1))</f>
        <v/>
      </c>
      <c r="U253" s="42">
        <f>(J252-J223)/J223</f>
        <v/>
      </c>
      <c r="V253" s="43">
        <f>IF(U253&gt;=0.03,1,IF(U253&gt;-0.03,0,-1))</f>
        <v/>
      </c>
      <c r="W253" s="43">
        <f>R253+T253+V253</f>
        <v/>
      </c>
      <c r="Y253" s="44">
        <f>(H252-H73)/H73</f>
        <v/>
      </c>
      <c r="Z253" s="43">
        <f>IF(Y253&gt;=0.1,1,IF(Y253&gt;-0.1,0,-1))</f>
        <v/>
      </c>
      <c r="AA253" s="42">
        <f>(I252-I73)/I73</f>
        <v/>
      </c>
      <c r="AB253" s="43">
        <f>IF(AA253&gt;=0.05,1,IF(AA253&gt;-0.05,0,-1))</f>
        <v/>
      </c>
      <c r="AC253" s="39" t="n"/>
      <c r="AD253" s="43">
        <f>IF(AC253&gt;=0.03,1,IF(AC253&gt;-0.03,0,-1))</f>
        <v/>
      </c>
      <c r="AE253" s="43">
        <f>Z253+AB253+AD253</f>
        <v/>
      </c>
      <c r="AG253" s="39">
        <f>IF(H253&gt;I253,IF(I253&gt;J253,4,3),IF(H253&lt;J253,IF(I253&lt;J253,0,1),2))</f>
        <v/>
      </c>
      <c r="AI253" s="39">
        <f>IF(D253&gt;H253,3,IF(D253&gt;I253,2,IF(D253&gt;J253,1,0)))</f>
        <v/>
      </c>
      <c r="AK253" s="39">
        <f>IF(M253&gt;H253,3,IF(M253&gt;I253,2,IF(M253&gt;J253,1,0)))</f>
        <v/>
      </c>
      <c r="AM253" s="39">
        <f>IF(L253&gt;H253,3,IF(L253&gt;I253,2,IF(L253&gt;J253,1,0)))</f>
        <v/>
      </c>
      <c r="AO253" s="39">
        <f>IF(C252&gt;L252,2,IF(C252&gt;N252,1,0))</f>
        <v/>
      </c>
      <c r="AP253" s="39">
        <f>SUM(AO249:AO252)</f>
        <v/>
      </c>
      <c r="AQ253" s="39">
        <f>AQ252+1</f>
        <v/>
      </c>
      <c r="AR253" s="39">
        <f>IF(AP253&gt;0,AR252+1,0)</f>
        <v/>
      </c>
      <c r="AS253" s="39">
        <f>IF(AR254=0,AR253,0)</f>
        <v/>
      </c>
      <c r="AT253" s="41">
        <f>180/SUM(AS73:AS252)</f>
        <v/>
      </c>
      <c r="AU253" s="36" t="n"/>
      <c r="AV253" s="36" t="n"/>
      <c r="AW253" s="36" t="n"/>
      <c r="AY253" s="39">
        <f>IF(D252&lt;M252,-2,IF(D252&lt;O252,-1,0))</f>
        <v/>
      </c>
      <c r="AZ253" s="39">
        <f>SUM(AY249:AY252)</f>
        <v/>
      </c>
      <c r="BA253" s="39">
        <f>BA252+1</f>
        <v/>
      </c>
      <c r="BB253" s="39">
        <f>IF(AZ253&lt;0,BB252+1,0)</f>
        <v/>
      </c>
      <c r="BC253" s="39">
        <f>IF(BB254=0,BB253,0)</f>
        <v/>
      </c>
      <c r="BD253" s="41">
        <f>180/SUM(BC73:BC252)</f>
        <v/>
      </c>
      <c r="BE253" s="36" t="n"/>
      <c r="BF253" s="36" t="n"/>
      <c r="BG253" s="36" t="n"/>
    </row>
    <row r="254" ht="15" customHeight="1" s="27">
      <c r="B254" s="40" t="n">
        <v>42377</v>
      </c>
      <c r="C254" s="41" t="n">
        <v>12.77</v>
      </c>
      <c r="D254" s="41" t="n">
        <v>12.43</v>
      </c>
      <c r="E254" s="41" t="n">
        <v>12.595</v>
      </c>
      <c r="F254" s="41" t="n">
        <v>12.43</v>
      </c>
      <c r="G254" s="26" t="n"/>
      <c r="H254" s="41">
        <f>AVERAGE(F234:F253)</f>
        <v/>
      </c>
      <c r="I254" s="41">
        <f>AVERAGE(F205:F253)</f>
        <v/>
      </c>
      <c r="J254" s="41">
        <f>AVERAGE(F154:F253)</f>
        <v/>
      </c>
      <c r="K254" s="41">
        <f>STDEV(F234:F253)</f>
        <v/>
      </c>
      <c r="L254" s="41">
        <f>H254+2*K254</f>
        <v/>
      </c>
      <c r="M254" s="41">
        <f>H254-2*K254</f>
        <v/>
      </c>
      <c r="N254" s="41">
        <f>H254+1.5*K254</f>
        <v/>
      </c>
      <c r="O254" s="41">
        <f>H254-1.5*K254</f>
        <v/>
      </c>
      <c r="P254" s="26" t="n"/>
      <c r="Q254" s="42">
        <f>(H253-H224)/H224</f>
        <v/>
      </c>
      <c r="R254" s="43">
        <f>IF(Q254&gt;=0.1,1,IF(Q254&gt;-0.1,0,-1))</f>
        <v/>
      </c>
      <c r="S254" s="42">
        <f>(I254-I224)/I224</f>
        <v/>
      </c>
      <c r="T254" s="43">
        <f>IF(S254&gt;=0.05,1,IF(S254&gt;-0.05,0,-1))</f>
        <v/>
      </c>
      <c r="U254" s="42">
        <f>(J253-J224)/J224</f>
        <v/>
      </c>
      <c r="V254" s="43">
        <f>IF(U254&gt;=0.03,1,IF(U254&gt;-0.03,0,-1))</f>
        <v/>
      </c>
      <c r="W254" s="43">
        <f>R254+T254+V254</f>
        <v/>
      </c>
      <c r="Y254" s="44">
        <f>(H253-H74)/H74</f>
        <v/>
      </c>
      <c r="Z254" s="43">
        <f>IF(Y254&gt;=0.1,1,IF(Y254&gt;-0.1,0,-1))</f>
        <v/>
      </c>
      <c r="AA254" s="42">
        <f>(I253-I74)/I74</f>
        <v/>
      </c>
      <c r="AB254" s="43">
        <f>IF(AA254&gt;=0.05,1,IF(AA254&gt;-0.05,0,-1))</f>
        <v/>
      </c>
      <c r="AC254" s="39" t="n"/>
      <c r="AD254" s="43">
        <f>IF(AC254&gt;=0.03,1,IF(AC254&gt;-0.03,0,-1))</f>
        <v/>
      </c>
      <c r="AE254" s="43">
        <f>Z254+AB254+AD254</f>
        <v/>
      </c>
      <c r="AG254" s="39">
        <f>IF(H254&gt;I254,IF(I254&gt;J254,4,3),IF(H254&lt;J254,IF(I254&lt;J254,0,1),2))</f>
        <v/>
      </c>
      <c r="AI254" s="39">
        <f>IF(D254&gt;H254,3,IF(D254&gt;I254,2,IF(D254&gt;J254,1,0)))</f>
        <v/>
      </c>
      <c r="AK254" s="39">
        <f>IF(M254&gt;H254,3,IF(M254&gt;I254,2,IF(M254&gt;J254,1,0)))</f>
        <v/>
      </c>
      <c r="AM254" s="39">
        <f>IF(L254&gt;H254,3,IF(L254&gt;I254,2,IF(L254&gt;J254,1,0)))</f>
        <v/>
      </c>
      <c r="AO254" s="39">
        <f>IF(C253&gt;L253,2,IF(C253&gt;N253,1,0))</f>
        <v/>
      </c>
      <c r="AP254" s="39">
        <f>SUM(AO250:AO253)</f>
        <v/>
      </c>
      <c r="AQ254" s="39">
        <f>AQ253+1</f>
        <v/>
      </c>
      <c r="AR254" s="39">
        <f>IF(AP254&gt;0,AR253+1,0)</f>
        <v/>
      </c>
      <c r="AS254" s="39">
        <f>IF(AR255=0,AR254,0)</f>
        <v/>
      </c>
      <c r="AT254" s="41">
        <f>180/SUM(AS74:AS253)</f>
        <v/>
      </c>
      <c r="AU254" s="36" t="n"/>
      <c r="AV254" s="36" t="n"/>
      <c r="AW254" s="36" t="n"/>
      <c r="AY254" s="39">
        <f>IF(D253&lt;M253,-2,IF(D253&lt;O253,-1,0))</f>
        <v/>
      </c>
      <c r="AZ254" s="39">
        <f>SUM(AY250:AY253)</f>
        <v/>
      </c>
      <c r="BA254" s="39">
        <f>BA253+1</f>
        <v/>
      </c>
      <c r="BB254" s="39">
        <f>IF(AZ254&lt;0,BB253+1,0)</f>
        <v/>
      </c>
      <c r="BC254" s="39">
        <f>IF(BB255=0,BB254,0)</f>
        <v/>
      </c>
      <c r="BD254" s="41">
        <f>180/SUM(BC74:BC253)</f>
        <v/>
      </c>
      <c r="BE254" s="36" t="n"/>
      <c r="BF254" s="36" t="n"/>
      <c r="BG254" s="36" t="n"/>
    </row>
    <row r="255" ht="15" customHeight="1" s="27">
      <c r="B255" s="40" t="n">
        <v>42380</v>
      </c>
      <c r="C255" s="41" t="n">
        <v>12.79</v>
      </c>
      <c r="D255" s="41" t="n">
        <v>12.42</v>
      </c>
      <c r="E255" s="41" t="n">
        <v>12.455</v>
      </c>
      <c r="F255" s="41" t="n">
        <v>12.505</v>
      </c>
      <c r="G255" s="26" t="n"/>
      <c r="H255" s="41">
        <f>AVERAGE(F235:F254)</f>
        <v/>
      </c>
      <c r="I255" s="41">
        <f>AVERAGE(F206:F254)</f>
        <v/>
      </c>
      <c r="J255" s="41">
        <f>AVERAGE(F155:F254)</f>
        <v/>
      </c>
      <c r="K255" s="41">
        <f>STDEV(F235:F254)</f>
        <v/>
      </c>
      <c r="L255" s="41">
        <f>H255+2*K255</f>
        <v/>
      </c>
      <c r="M255" s="41">
        <f>H255-2*K255</f>
        <v/>
      </c>
      <c r="N255" s="41">
        <f>H255+1.5*K255</f>
        <v/>
      </c>
      <c r="O255" s="41">
        <f>H255-1.5*K255</f>
        <v/>
      </c>
      <c r="P255" s="26" t="n"/>
      <c r="Q255" s="42">
        <f>(H254-H225)/H225</f>
        <v/>
      </c>
      <c r="R255" s="43">
        <f>IF(Q255&gt;=0.1,1,IF(Q255&gt;-0.1,0,-1))</f>
        <v/>
      </c>
      <c r="S255" s="42">
        <f>(I255-I225)/I225</f>
        <v/>
      </c>
      <c r="T255" s="43">
        <f>IF(S255&gt;=0.05,1,IF(S255&gt;-0.05,0,-1))</f>
        <v/>
      </c>
      <c r="U255" s="42">
        <f>(J254-J225)/J225</f>
        <v/>
      </c>
      <c r="V255" s="43">
        <f>IF(U255&gt;=0.03,1,IF(U255&gt;-0.03,0,-1))</f>
        <v/>
      </c>
      <c r="W255" s="43">
        <f>R255+T255+V255</f>
        <v/>
      </c>
      <c r="Y255" s="44">
        <f>(H254-H75)/H75</f>
        <v/>
      </c>
      <c r="Z255" s="43">
        <f>IF(Y255&gt;=0.1,1,IF(Y255&gt;-0.1,0,-1))</f>
        <v/>
      </c>
      <c r="AA255" s="42">
        <f>(I254-I75)/I75</f>
        <v/>
      </c>
      <c r="AB255" s="43">
        <f>IF(AA255&gt;=0.05,1,IF(AA255&gt;-0.05,0,-1))</f>
        <v/>
      </c>
      <c r="AC255" s="39" t="n"/>
      <c r="AD255" s="43">
        <f>IF(AC255&gt;=0.03,1,IF(AC255&gt;-0.03,0,-1))</f>
        <v/>
      </c>
      <c r="AE255" s="43">
        <f>Z255+AB255+AD255</f>
        <v/>
      </c>
      <c r="AG255" s="39">
        <f>IF(H255&gt;I255,IF(I255&gt;J255,4,3),IF(H255&lt;J255,IF(I255&lt;J255,0,1),2))</f>
        <v/>
      </c>
      <c r="AI255" s="39">
        <f>IF(D255&gt;H255,3,IF(D255&gt;I255,2,IF(D255&gt;J255,1,0)))</f>
        <v/>
      </c>
      <c r="AK255" s="39">
        <f>IF(M255&gt;H255,3,IF(M255&gt;I255,2,IF(M255&gt;J255,1,0)))</f>
        <v/>
      </c>
      <c r="AM255" s="39">
        <f>IF(L255&gt;H255,3,IF(L255&gt;I255,2,IF(L255&gt;J255,1,0)))</f>
        <v/>
      </c>
      <c r="AO255" s="39">
        <f>IF(C254&gt;L254,2,IF(C254&gt;N254,1,0))</f>
        <v/>
      </c>
      <c r="AP255" s="39">
        <f>SUM(AO251:AO254)</f>
        <v/>
      </c>
      <c r="AQ255" s="39">
        <f>AQ254+1</f>
        <v/>
      </c>
      <c r="AR255" s="39">
        <f>IF(AP255&gt;0,AR254+1,0)</f>
        <v/>
      </c>
      <c r="AS255" s="39">
        <f>IF(AR256=0,AR255,0)</f>
        <v/>
      </c>
      <c r="AT255" s="41">
        <f>180/SUM(AS75:AS254)</f>
        <v/>
      </c>
      <c r="AU255" s="36" t="n"/>
      <c r="AV255" s="36" t="n"/>
      <c r="AW255" s="36" t="n"/>
      <c r="AY255" s="39">
        <f>IF(D254&lt;M254,-2,IF(D254&lt;O254,-1,0))</f>
        <v/>
      </c>
      <c r="AZ255" s="39">
        <f>SUM(AY251:AY254)</f>
        <v/>
      </c>
      <c r="BA255" s="39">
        <f>BA254+1</f>
        <v/>
      </c>
      <c r="BB255" s="39">
        <f>IF(AZ255&lt;0,BB254+1,0)</f>
        <v/>
      </c>
      <c r="BC255" s="39">
        <f>IF(BB256=0,BB255,0)</f>
        <v/>
      </c>
      <c r="BD255" s="41">
        <f>180/SUM(BC75:BC254)</f>
        <v/>
      </c>
      <c r="BE255" s="36" t="n"/>
      <c r="BF255" s="36" t="n"/>
      <c r="BG255" s="36" t="n"/>
    </row>
    <row r="256" ht="15" customHeight="1" s="27">
      <c r="B256" s="40" t="n">
        <v>42381</v>
      </c>
      <c r="C256" s="41" t="n">
        <v>12.465</v>
      </c>
      <c r="D256" s="41" t="n">
        <v>11.59</v>
      </c>
      <c r="E256" s="41" t="n">
        <v>12.42</v>
      </c>
      <c r="F256" s="41" t="n">
        <v>11.96</v>
      </c>
      <c r="G256" s="26" t="n"/>
      <c r="H256" s="41">
        <f>AVERAGE(F236:F255)</f>
        <v/>
      </c>
      <c r="I256" s="41">
        <f>AVERAGE(F207:F255)</f>
        <v/>
      </c>
      <c r="J256" s="41">
        <f>AVERAGE(F156:F255)</f>
        <v/>
      </c>
      <c r="K256" s="41">
        <f>STDEV(F236:F255)</f>
        <v/>
      </c>
      <c r="L256" s="41">
        <f>H256+2*K256</f>
        <v/>
      </c>
      <c r="M256" s="41">
        <f>H256-2*K256</f>
        <v/>
      </c>
      <c r="N256" s="41">
        <f>H256+1.5*K256</f>
        <v/>
      </c>
      <c r="O256" s="41">
        <f>H256-1.5*K256</f>
        <v/>
      </c>
      <c r="P256" s="26" t="n"/>
      <c r="Q256" s="42">
        <f>(H255-H226)/H226</f>
        <v/>
      </c>
      <c r="R256" s="43">
        <f>IF(Q256&gt;=0.1,1,IF(Q256&gt;-0.1,0,-1))</f>
        <v/>
      </c>
      <c r="S256" s="42">
        <f>(I256-I226)/I226</f>
        <v/>
      </c>
      <c r="T256" s="43">
        <f>IF(S256&gt;=0.05,1,IF(S256&gt;-0.05,0,-1))</f>
        <v/>
      </c>
      <c r="U256" s="42">
        <f>(J255-J226)/J226</f>
        <v/>
      </c>
      <c r="V256" s="43">
        <f>IF(U256&gt;=0.03,1,IF(U256&gt;-0.03,0,-1))</f>
        <v/>
      </c>
      <c r="W256" s="43">
        <f>R256+T256+V256</f>
        <v/>
      </c>
      <c r="Y256" s="44">
        <f>(H255-H76)/H76</f>
        <v/>
      </c>
      <c r="Z256" s="43">
        <f>IF(Y256&gt;=0.1,1,IF(Y256&gt;-0.1,0,-1))</f>
        <v/>
      </c>
      <c r="AA256" s="42">
        <f>(I255-I76)/I76</f>
        <v/>
      </c>
      <c r="AB256" s="43">
        <f>IF(AA256&gt;=0.05,1,IF(AA256&gt;-0.05,0,-1))</f>
        <v/>
      </c>
      <c r="AC256" s="39" t="n"/>
      <c r="AD256" s="43">
        <f>IF(AC256&gt;=0.03,1,IF(AC256&gt;-0.03,0,-1))</f>
        <v/>
      </c>
      <c r="AE256" s="43">
        <f>Z256+AB256+AD256</f>
        <v/>
      </c>
      <c r="AG256" s="39">
        <f>IF(H256&gt;I256,IF(I256&gt;J256,4,3),IF(H256&lt;J256,IF(I256&lt;J256,0,1),2))</f>
        <v/>
      </c>
      <c r="AI256" s="39">
        <f>IF(D256&gt;H256,3,IF(D256&gt;I256,2,IF(D256&gt;J256,1,0)))</f>
        <v/>
      </c>
      <c r="AK256" s="39">
        <f>IF(M256&gt;H256,3,IF(M256&gt;I256,2,IF(M256&gt;J256,1,0)))</f>
        <v/>
      </c>
      <c r="AM256" s="39">
        <f>IF(L256&gt;H256,3,IF(L256&gt;I256,2,IF(L256&gt;J256,1,0)))</f>
        <v/>
      </c>
      <c r="AO256" s="39">
        <f>IF(C255&gt;L255,2,IF(C255&gt;N255,1,0))</f>
        <v/>
      </c>
      <c r="AP256" s="39">
        <f>SUM(AO252:AO255)</f>
        <v/>
      </c>
      <c r="AQ256" s="39">
        <f>AQ255+1</f>
        <v/>
      </c>
      <c r="AR256" s="39">
        <f>IF(AP256&gt;0,AR255+1,0)</f>
        <v/>
      </c>
      <c r="AS256" s="39">
        <f>IF(AR257=0,AR256,0)</f>
        <v/>
      </c>
      <c r="AT256" s="41">
        <f>180/SUM(AS76:AS255)</f>
        <v/>
      </c>
      <c r="AU256" s="36" t="n"/>
      <c r="AV256" s="36" t="n"/>
      <c r="AW256" s="36" t="n"/>
      <c r="AY256" s="39">
        <f>IF(D255&lt;M255,-2,IF(D255&lt;O255,-1,0))</f>
        <v/>
      </c>
      <c r="AZ256" s="39">
        <f>SUM(AY252:AY255)</f>
        <v/>
      </c>
      <c r="BA256" s="39">
        <f>BA255+1</f>
        <v/>
      </c>
      <c r="BB256" s="39">
        <f>IF(AZ256&lt;0,BB255+1,0)</f>
        <v/>
      </c>
      <c r="BC256" s="39">
        <f>IF(BB257=0,BB256,0)</f>
        <v/>
      </c>
      <c r="BD256" s="41">
        <f>180/SUM(BC76:BC255)</f>
        <v/>
      </c>
      <c r="BE256" s="36" t="n"/>
      <c r="BF256" s="36" t="n"/>
      <c r="BG256" s="36" t="n"/>
    </row>
    <row r="257" ht="15" customHeight="1" s="27">
      <c r="B257" s="40" t="n">
        <v>42382</v>
      </c>
      <c r="C257" s="41" t="n">
        <v>12.395</v>
      </c>
      <c r="D257" s="41" t="n">
        <v>12.01</v>
      </c>
      <c r="E257" s="41" t="n">
        <v>12.08</v>
      </c>
      <c r="F257" s="41" t="n">
        <v>12.085</v>
      </c>
      <c r="G257" s="26" t="n"/>
      <c r="H257" s="41">
        <f>AVERAGE(F237:F256)</f>
        <v/>
      </c>
      <c r="I257" s="41">
        <f>AVERAGE(F208:F256)</f>
        <v/>
      </c>
      <c r="J257" s="41">
        <f>AVERAGE(F157:F256)</f>
        <v/>
      </c>
      <c r="K257" s="41">
        <f>STDEV(F237:F256)</f>
        <v/>
      </c>
      <c r="L257" s="41">
        <f>H257+2*K257</f>
        <v/>
      </c>
      <c r="M257" s="41">
        <f>H257-2*K257</f>
        <v/>
      </c>
      <c r="N257" s="41">
        <f>H257+1.5*K257</f>
        <v/>
      </c>
      <c r="O257" s="41">
        <f>H257-1.5*K257</f>
        <v/>
      </c>
      <c r="P257" s="26" t="n"/>
      <c r="Q257" s="42">
        <f>(H256-H227)/H227</f>
        <v/>
      </c>
      <c r="R257" s="43">
        <f>IF(Q257&gt;=0.1,1,IF(Q257&gt;-0.1,0,-1))</f>
        <v/>
      </c>
      <c r="S257" s="42">
        <f>(I257-I227)/I227</f>
        <v/>
      </c>
      <c r="T257" s="43">
        <f>IF(S257&gt;=0.05,1,IF(S257&gt;-0.05,0,-1))</f>
        <v/>
      </c>
      <c r="U257" s="42">
        <f>(J256-J227)/J227</f>
        <v/>
      </c>
      <c r="V257" s="43">
        <f>IF(U257&gt;=0.03,1,IF(U257&gt;-0.03,0,-1))</f>
        <v/>
      </c>
      <c r="W257" s="43">
        <f>R257+T257+V257</f>
        <v/>
      </c>
      <c r="Y257" s="44">
        <f>(H256-H77)/H77</f>
        <v/>
      </c>
      <c r="Z257" s="43">
        <f>IF(Y257&gt;=0.1,1,IF(Y257&gt;-0.1,0,-1))</f>
        <v/>
      </c>
      <c r="AA257" s="42">
        <f>(I256-I77)/I77</f>
        <v/>
      </c>
      <c r="AB257" s="43">
        <f>IF(AA257&gt;=0.05,1,IF(AA257&gt;-0.05,0,-1))</f>
        <v/>
      </c>
      <c r="AC257" s="39" t="n"/>
      <c r="AD257" s="43">
        <f>IF(AC257&gt;=0.03,1,IF(AC257&gt;-0.03,0,-1))</f>
        <v/>
      </c>
      <c r="AE257" s="43">
        <f>Z257+AB257+AD257</f>
        <v/>
      </c>
      <c r="AG257" s="39">
        <f>IF(H257&gt;I257,IF(I257&gt;J257,4,3),IF(H257&lt;J257,IF(I257&lt;J257,0,1),2))</f>
        <v/>
      </c>
      <c r="AI257" s="39">
        <f>IF(D257&gt;H257,3,IF(D257&gt;I257,2,IF(D257&gt;J257,1,0)))</f>
        <v/>
      </c>
      <c r="AK257" s="39">
        <f>IF(M257&gt;H257,3,IF(M257&gt;I257,2,IF(M257&gt;J257,1,0)))</f>
        <v/>
      </c>
      <c r="AM257" s="39">
        <f>IF(L257&gt;H257,3,IF(L257&gt;I257,2,IF(L257&gt;J257,1,0)))</f>
        <v/>
      </c>
      <c r="AO257" s="39">
        <f>IF(C256&gt;L256,2,IF(C256&gt;N256,1,0))</f>
        <v/>
      </c>
      <c r="AP257" s="39">
        <f>SUM(AO253:AO256)</f>
        <v/>
      </c>
      <c r="AQ257" s="39">
        <f>AQ256+1</f>
        <v/>
      </c>
      <c r="AR257" s="39">
        <f>IF(AP257&gt;0,AR256+1,0)</f>
        <v/>
      </c>
      <c r="AS257" s="39">
        <f>IF(AR258=0,AR257,0)</f>
        <v/>
      </c>
      <c r="AT257" s="41">
        <f>180/SUM(AS77:AS256)</f>
        <v/>
      </c>
      <c r="AU257" s="36" t="n"/>
      <c r="AV257" s="36" t="n"/>
      <c r="AW257" s="36" t="n"/>
      <c r="AY257" s="39">
        <f>IF(D256&lt;M256,-2,IF(D256&lt;O256,-1,0))</f>
        <v/>
      </c>
      <c r="AZ257" s="39">
        <f>SUM(AY253:AY256)</f>
        <v/>
      </c>
      <c r="BA257" s="39">
        <f>BA256+1</f>
        <v/>
      </c>
      <c r="BB257" s="39">
        <f>IF(AZ257&lt;0,BB256+1,0)</f>
        <v/>
      </c>
      <c r="BC257" s="39">
        <f>IF(BB258=0,BB257,0)</f>
        <v/>
      </c>
      <c r="BD257" s="41">
        <f>180/SUM(BC77:BC256)</f>
        <v/>
      </c>
      <c r="BE257" s="36" t="n"/>
      <c r="BF257" s="36" t="n"/>
      <c r="BG257" s="36" t="n"/>
    </row>
    <row r="258" ht="15" customHeight="1" s="27">
      <c r="B258" s="40" t="n">
        <v>42383</v>
      </c>
      <c r="C258" s="41" t="n">
        <v>12.16</v>
      </c>
      <c r="D258" s="41" t="n">
        <v>11.695</v>
      </c>
      <c r="E258" s="41" t="n">
        <v>11.98</v>
      </c>
      <c r="F258" s="41" t="n">
        <v>12.06</v>
      </c>
      <c r="G258" s="26" t="n"/>
      <c r="H258" s="41">
        <f>AVERAGE(F238:F257)</f>
        <v/>
      </c>
      <c r="I258" s="41">
        <f>AVERAGE(F209:F257)</f>
        <v/>
      </c>
      <c r="J258" s="41">
        <f>AVERAGE(F158:F257)</f>
        <v/>
      </c>
      <c r="K258" s="41">
        <f>STDEV(F238:F257)</f>
        <v/>
      </c>
      <c r="L258" s="41">
        <f>H258+2*K258</f>
        <v/>
      </c>
      <c r="M258" s="41">
        <f>H258-2*K258</f>
        <v/>
      </c>
      <c r="N258" s="41">
        <f>H258+1.5*K258</f>
        <v/>
      </c>
      <c r="O258" s="41">
        <f>H258-1.5*K258</f>
        <v/>
      </c>
      <c r="P258" s="26" t="n"/>
      <c r="Q258" s="42">
        <f>(H257-H228)/H228</f>
        <v/>
      </c>
      <c r="R258" s="43">
        <f>IF(Q258&gt;=0.1,1,IF(Q258&gt;-0.1,0,-1))</f>
        <v/>
      </c>
      <c r="S258" s="42">
        <f>(I258-I228)/I228</f>
        <v/>
      </c>
      <c r="T258" s="43">
        <f>IF(S258&gt;=0.05,1,IF(S258&gt;-0.05,0,-1))</f>
        <v/>
      </c>
      <c r="U258" s="42">
        <f>(J257-J228)/J228</f>
        <v/>
      </c>
      <c r="V258" s="43">
        <f>IF(U258&gt;=0.03,1,IF(U258&gt;-0.03,0,-1))</f>
        <v/>
      </c>
      <c r="W258" s="43">
        <f>R258+T258+V258</f>
        <v/>
      </c>
      <c r="Y258" s="44">
        <f>(H257-H78)/H78</f>
        <v/>
      </c>
      <c r="Z258" s="43">
        <f>IF(Y258&gt;=0.1,1,IF(Y258&gt;-0.1,0,-1))</f>
        <v/>
      </c>
      <c r="AA258" s="42">
        <f>(I257-I78)/I78</f>
        <v/>
      </c>
      <c r="AB258" s="43">
        <f>IF(AA258&gt;=0.05,1,IF(AA258&gt;-0.05,0,-1))</f>
        <v/>
      </c>
      <c r="AC258" s="39" t="n"/>
      <c r="AD258" s="43">
        <f>IF(AC258&gt;=0.03,1,IF(AC258&gt;-0.03,0,-1))</f>
        <v/>
      </c>
      <c r="AE258" s="43">
        <f>Z258+AB258+AD258</f>
        <v/>
      </c>
      <c r="AG258" s="39">
        <f>IF(H258&gt;I258,IF(I258&gt;J258,4,3),IF(H258&lt;J258,IF(I258&lt;J258,0,1),2))</f>
        <v/>
      </c>
      <c r="AI258" s="39">
        <f>IF(D258&gt;H258,3,IF(D258&gt;I258,2,IF(D258&gt;J258,1,0)))</f>
        <v/>
      </c>
      <c r="AK258" s="39">
        <f>IF(M258&gt;H258,3,IF(M258&gt;I258,2,IF(M258&gt;J258,1,0)))</f>
        <v/>
      </c>
      <c r="AM258" s="39">
        <f>IF(L258&gt;H258,3,IF(L258&gt;I258,2,IF(L258&gt;J258,1,0)))</f>
        <v/>
      </c>
      <c r="AO258" s="39">
        <f>IF(C257&gt;L257,2,IF(C257&gt;N257,1,0))</f>
        <v/>
      </c>
      <c r="AP258" s="39">
        <f>SUM(AO254:AO257)</f>
        <v/>
      </c>
      <c r="AQ258" s="39">
        <f>AQ257+1</f>
        <v/>
      </c>
      <c r="AR258" s="39">
        <f>IF(AP258&gt;0,AR257+1,0)</f>
        <v/>
      </c>
      <c r="AS258" s="39">
        <f>IF(AR259=0,AR258,0)</f>
        <v/>
      </c>
      <c r="AT258" s="41">
        <f>180/SUM(AS78:AS257)</f>
        <v/>
      </c>
      <c r="AU258" s="36" t="n"/>
      <c r="AV258" s="36" t="n"/>
      <c r="AW258" s="36" t="n"/>
      <c r="AY258" s="39">
        <f>IF(D257&lt;M257,-2,IF(D257&lt;O257,-1,0))</f>
        <v/>
      </c>
      <c r="AZ258" s="39">
        <f>SUM(AY254:AY257)</f>
        <v/>
      </c>
      <c r="BA258" s="39">
        <f>BA257+1</f>
        <v/>
      </c>
      <c r="BB258" s="39">
        <f>IF(AZ258&lt;0,BB257+1,0)</f>
        <v/>
      </c>
      <c r="BC258" s="39">
        <f>IF(BB259=0,BB258,0)</f>
        <v/>
      </c>
      <c r="BD258" s="41">
        <f>180/SUM(BC78:BC257)</f>
        <v/>
      </c>
      <c r="BE258" s="36" t="n"/>
      <c r="BF258" s="36" t="n"/>
      <c r="BG258" s="36" t="n"/>
    </row>
    <row r="259" ht="15" customHeight="1" s="27">
      <c r="B259" s="40" t="n">
        <v>42384</v>
      </c>
      <c r="C259" s="41" t="n">
        <v>12.375</v>
      </c>
      <c r="D259" s="41" t="n">
        <v>11.78</v>
      </c>
      <c r="E259" s="41" t="n">
        <v>12.28</v>
      </c>
      <c r="F259" s="41" t="n">
        <v>11.87</v>
      </c>
      <c r="G259" s="26" t="n"/>
      <c r="H259" s="41">
        <f>AVERAGE(F239:F258)</f>
        <v/>
      </c>
      <c r="I259" s="41">
        <f>AVERAGE(F210:F258)</f>
        <v/>
      </c>
      <c r="J259" s="41">
        <f>AVERAGE(F159:F258)</f>
        <v/>
      </c>
      <c r="K259" s="41">
        <f>STDEV(F239:F258)</f>
        <v/>
      </c>
      <c r="L259" s="41">
        <f>H259+2*K259</f>
        <v/>
      </c>
      <c r="M259" s="41">
        <f>H259-2*K259</f>
        <v/>
      </c>
      <c r="N259" s="41">
        <f>H259+1.5*K259</f>
        <v/>
      </c>
      <c r="O259" s="41">
        <f>H259-1.5*K259</f>
        <v/>
      </c>
      <c r="P259" s="26" t="n"/>
      <c r="Q259" s="42">
        <f>(H258-H229)/H229</f>
        <v/>
      </c>
      <c r="R259" s="43">
        <f>IF(Q259&gt;=0.1,1,IF(Q259&gt;-0.1,0,-1))</f>
        <v/>
      </c>
      <c r="S259" s="42">
        <f>(I259-I229)/I229</f>
        <v/>
      </c>
      <c r="T259" s="43">
        <f>IF(S259&gt;=0.05,1,IF(S259&gt;-0.05,0,-1))</f>
        <v/>
      </c>
      <c r="U259" s="42">
        <f>(J258-J229)/J229</f>
        <v/>
      </c>
      <c r="V259" s="43">
        <f>IF(U259&gt;=0.03,1,IF(U259&gt;-0.03,0,-1))</f>
        <v/>
      </c>
      <c r="W259" s="43">
        <f>R259+T259+V259</f>
        <v/>
      </c>
      <c r="Y259" s="44">
        <f>(H258-H79)/H79</f>
        <v/>
      </c>
      <c r="Z259" s="43">
        <f>IF(Y259&gt;=0.1,1,IF(Y259&gt;-0.1,0,-1))</f>
        <v/>
      </c>
      <c r="AA259" s="42">
        <f>(I258-I79)/I79</f>
        <v/>
      </c>
      <c r="AB259" s="43">
        <f>IF(AA259&gt;=0.05,1,IF(AA259&gt;-0.05,0,-1))</f>
        <v/>
      </c>
      <c r="AC259" s="39" t="n"/>
      <c r="AD259" s="43">
        <f>IF(AC259&gt;=0.03,1,IF(AC259&gt;-0.03,0,-1))</f>
        <v/>
      </c>
      <c r="AE259" s="43">
        <f>Z259+AB259+AD259</f>
        <v/>
      </c>
      <c r="AG259" s="39">
        <f>IF(H259&gt;I259,IF(I259&gt;J259,4,3),IF(H259&lt;J259,IF(I259&lt;J259,0,1),2))</f>
        <v/>
      </c>
      <c r="AI259" s="39">
        <f>IF(D259&gt;H259,3,IF(D259&gt;I259,2,IF(D259&gt;J259,1,0)))</f>
        <v/>
      </c>
      <c r="AK259" s="39">
        <f>IF(M259&gt;H259,3,IF(M259&gt;I259,2,IF(M259&gt;J259,1,0)))</f>
        <v/>
      </c>
      <c r="AM259" s="39">
        <f>IF(L259&gt;H259,3,IF(L259&gt;I259,2,IF(L259&gt;J259,1,0)))</f>
        <v/>
      </c>
      <c r="AO259" s="39">
        <f>IF(C258&gt;L258,2,IF(C258&gt;N258,1,0))</f>
        <v/>
      </c>
      <c r="AP259" s="39">
        <f>SUM(AO255:AO258)</f>
        <v/>
      </c>
      <c r="AQ259" s="39">
        <f>AQ258+1</f>
        <v/>
      </c>
      <c r="AR259" s="39">
        <f>IF(AP259&gt;0,AR258+1,0)</f>
        <v/>
      </c>
      <c r="AS259" s="39">
        <f>IF(AR260=0,AR259,0)</f>
        <v/>
      </c>
      <c r="AT259" s="41">
        <f>180/SUM(AS79:AS258)</f>
        <v/>
      </c>
      <c r="AU259" s="36" t="n"/>
      <c r="AV259" s="36" t="n"/>
      <c r="AW259" s="36" t="n"/>
      <c r="AY259" s="39">
        <f>IF(D258&lt;M258,-2,IF(D258&lt;O258,-1,0))</f>
        <v/>
      </c>
      <c r="AZ259" s="39">
        <f>SUM(AY255:AY258)</f>
        <v/>
      </c>
      <c r="BA259" s="39">
        <f>BA258+1</f>
        <v/>
      </c>
      <c r="BB259" s="39">
        <f>IF(AZ259&lt;0,BB258+1,0)</f>
        <v/>
      </c>
      <c r="BC259" s="39">
        <f>IF(BB260=0,BB259,0)</f>
        <v/>
      </c>
      <c r="BD259" s="41">
        <f>180/SUM(BC79:BC258)</f>
        <v/>
      </c>
      <c r="BE259" s="36" t="n"/>
      <c r="BF259" s="36" t="n"/>
      <c r="BG259" s="36" t="n"/>
    </row>
    <row r="260" ht="15" customHeight="1" s="27">
      <c r="B260" s="40" t="n">
        <v>42387</v>
      </c>
      <c r="C260" s="41" t="n">
        <v>11.795</v>
      </c>
      <c r="D260" s="41" t="n">
        <v>11.285</v>
      </c>
      <c r="E260" s="41" t="n">
        <v>11.78</v>
      </c>
      <c r="F260" s="41" t="n">
        <v>11.45</v>
      </c>
      <c r="G260" s="26" t="n"/>
      <c r="H260" s="41">
        <f>AVERAGE(F240:F259)</f>
        <v/>
      </c>
      <c r="I260" s="41">
        <f>AVERAGE(F211:F259)</f>
        <v/>
      </c>
      <c r="J260" s="41">
        <f>AVERAGE(F160:F259)</f>
        <v/>
      </c>
      <c r="K260" s="41">
        <f>STDEV(F240:F259)</f>
        <v/>
      </c>
      <c r="L260" s="41">
        <f>H260+2*K260</f>
        <v/>
      </c>
      <c r="M260" s="41">
        <f>H260-2*K260</f>
        <v/>
      </c>
      <c r="N260" s="41">
        <f>H260+1.5*K260</f>
        <v/>
      </c>
      <c r="O260" s="41">
        <f>H260-1.5*K260</f>
        <v/>
      </c>
      <c r="P260" s="26" t="n"/>
      <c r="Q260" s="42">
        <f>(H259-H230)/H230</f>
        <v/>
      </c>
      <c r="R260" s="43">
        <f>IF(Q260&gt;=0.1,1,IF(Q260&gt;-0.1,0,-1))</f>
        <v/>
      </c>
      <c r="S260" s="42">
        <f>(I260-I230)/I230</f>
        <v/>
      </c>
      <c r="T260" s="43">
        <f>IF(S260&gt;=0.05,1,IF(S260&gt;-0.05,0,-1))</f>
        <v/>
      </c>
      <c r="U260" s="42">
        <f>(J259-J230)/J230</f>
        <v/>
      </c>
      <c r="V260" s="43">
        <f>IF(U260&gt;=0.03,1,IF(U260&gt;-0.03,0,-1))</f>
        <v/>
      </c>
      <c r="W260" s="43">
        <f>R260+T260+V260</f>
        <v/>
      </c>
      <c r="Y260" s="44">
        <f>(H259-H80)/H80</f>
        <v/>
      </c>
      <c r="Z260" s="43">
        <f>IF(Y260&gt;=0.1,1,IF(Y260&gt;-0.1,0,-1))</f>
        <v/>
      </c>
      <c r="AA260" s="42">
        <f>(I259-I80)/I80</f>
        <v/>
      </c>
      <c r="AB260" s="43">
        <f>IF(AA260&gt;=0.05,1,IF(AA260&gt;-0.05,0,-1))</f>
        <v/>
      </c>
      <c r="AC260" s="39" t="n"/>
      <c r="AD260" s="43">
        <f>IF(AC260&gt;=0.03,1,IF(AC260&gt;-0.03,0,-1))</f>
        <v/>
      </c>
      <c r="AE260" s="43">
        <f>Z260+AB260+AD260</f>
        <v/>
      </c>
      <c r="AG260" s="39">
        <f>IF(H260&gt;I260,IF(I260&gt;J260,4,3),IF(H260&lt;J260,IF(I260&lt;J260,0,1),2))</f>
        <v/>
      </c>
      <c r="AI260" s="39">
        <f>IF(D260&gt;H260,3,IF(D260&gt;I260,2,IF(D260&gt;J260,1,0)))</f>
        <v/>
      </c>
      <c r="AK260" s="39">
        <f>IF(M260&gt;H260,3,IF(M260&gt;I260,2,IF(M260&gt;J260,1,0)))</f>
        <v/>
      </c>
      <c r="AM260" s="39">
        <f>IF(L260&gt;H260,3,IF(L260&gt;I260,2,IF(L260&gt;J260,1,0)))</f>
        <v/>
      </c>
      <c r="AO260" s="39">
        <f>IF(C259&gt;L259,2,IF(C259&gt;N259,1,0))</f>
        <v/>
      </c>
      <c r="AP260" s="39">
        <f>SUM(AO256:AO259)</f>
        <v/>
      </c>
      <c r="AQ260" s="39">
        <f>AQ259+1</f>
        <v/>
      </c>
      <c r="AR260" s="39">
        <f>IF(AP260&gt;0,AR259+1,0)</f>
        <v/>
      </c>
      <c r="AS260" s="39">
        <f>IF(AR261=0,AR260,0)</f>
        <v/>
      </c>
      <c r="AT260" s="41">
        <f>180/SUM(AS80:AS259)</f>
        <v/>
      </c>
      <c r="AU260" s="36" t="n"/>
      <c r="AV260" s="36" t="n"/>
      <c r="AW260" s="36" t="n"/>
      <c r="AY260" s="39">
        <f>IF(D259&lt;M259,-2,IF(D259&lt;O259,-1,0))</f>
        <v/>
      </c>
      <c r="AZ260" s="39">
        <f>SUM(AY256:AY259)</f>
        <v/>
      </c>
      <c r="BA260" s="39">
        <f>BA259+1</f>
        <v/>
      </c>
      <c r="BB260" s="39">
        <f>IF(AZ260&lt;0,BB259+1,0)</f>
        <v/>
      </c>
      <c r="BC260" s="39">
        <f>IF(BB261=0,BB260,0)</f>
        <v/>
      </c>
      <c r="BD260" s="41">
        <f>180/SUM(BC80:BC259)</f>
        <v/>
      </c>
      <c r="BE260" s="36" t="n"/>
      <c r="BF260" s="36" t="n"/>
      <c r="BG260" s="36" t="n"/>
    </row>
    <row r="261" ht="15" customHeight="1" s="27">
      <c r="B261" s="40" t="n">
        <v>42388</v>
      </c>
      <c r="C261" s="41" t="n">
        <v>11.865</v>
      </c>
      <c r="D261" s="41" t="n">
        <v>11.55</v>
      </c>
      <c r="E261" s="41" t="n">
        <v>11.55</v>
      </c>
      <c r="F261" s="41" t="n">
        <v>11.71</v>
      </c>
      <c r="G261" s="26" t="n"/>
      <c r="H261" s="41">
        <f>AVERAGE(F241:F260)</f>
        <v/>
      </c>
      <c r="I261" s="41">
        <f>AVERAGE(F212:F260)</f>
        <v/>
      </c>
      <c r="J261" s="41">
        <f>AVERAGE(F161:F260)</f>
        <v/>
      </c>
      <c r="K261" s="41">
        <f>STDEV(F241:F260)</f>
        <v/>
      </c>
      <c r="L261" s="41">
        <f>H261+2*K261</f>
        <v/>
      </c>
      <c r="M261" s="41">
        <f>H261-2*K261</f>
        <v/>
      </c>
      <c r="N261" s="41">
        <f>H261+1.5*K261</f>
        <v/>
      </c>
      <c r="O261" s="41">
        <f>H261-1.5*K261</f>
        <v/>
      </c>
      <c r="P261" s="26" t="n"/>
      <c r="Q261" s="42">
        <f>(H260-H231)/H231</f>
        <v/>
      </c>
      <c r="R261" s="43">
        <f>IF(Q261&gt;=0.1,1,IF(Q261&gt;-0.1,0,-1))</f>
        <v/>
      </c>
      <c r="S261" s="42">
        <f>(I261-I231)/I231</f>
        <v/>
      </c>
      <c r="T261" s="43">
        <f>IF(S261&gt;=0.05,1,IF(S261&gt;-0.05,0,-1))</f>
        <v/>
      </c>
      <c r="U261" s="42">
        <f>(J260-J231)/J231</f>
        <v/>
      </c>
      <c r="V261" s="43">
        <f>IF(U261&gt;=0.03,1,IF(U261&gt;-0.03,0,-1))</f>
        <v/>
      </c>
      <c r="W261" s="43">
        <f>R261+T261+V261</f>
        <v/>
      </c>
      <c r="Y261" s="44">
        <f>(H260-H81)/H81</f>
        <v/>
      </c>
      <c r="Z261" s="43">
        <f>IF(Y261&gt;=0.1,1,IF(Y261&gt;-0.1,0,-1))</f>
        <v/>
      </c>
      <c r="AA261" s="42">
        <f>(I260-I81)/I81</f>
        <v/>
      </c>
      <c r="AB261" s="43">
        <f>IF(AA261&gt;=0.05,1,IF(AA261&gt;-0.05,0,-1))</f>
        <v/>
      </c>
      <c r="AC261" s="39" t="n"/>
      <c r="AD261" s="43">
        <f>IF(AC261&gt;=0.03,1,IF(AC261&gt;-0.03,0,-1))</f>
        <v/>
      </c>
      <c r="AE261" s="43">
        <f>Z261+AB261+AD261</f>
        <v/>
      </c>
      <c r="AG261" s="39">
        <f>IF(H261&gt;I261,IF(I261&gt;J261,4,3),IF(H261&lt;J261,IF(I261&lt;J261,0,1),2))</f>
        <v/>
      </c>
      <c r="AI261" s="39">
        <f>IF(D261&gt;H261,3,IF(D261&gt;I261,2,IF(D261&gt;J261,1,0)))</f>
        <v/>
      </c>
      <c r="AK261" s="39">
        <f>IF(M261&gt;H261,3,IF(M261&gt;I261,2,IF(M261&gt;J261,1,0)))</f>
        <v/>
      </c>
      <c r="AM261" s="39">
        <f>IF(L261&gt;H261,3,IF(L261&gt;I261,2,IF(L261&gt;J261,1,0)))</f>
        <v/>
      </c>
      <c r="AO261" s="39">
        <f>IF(C260&gt;L260,2,IF(C260&gt;N260,1,0))</f>
        <v/>
      </c>
      <c r="AP261" s="39">
        <f>SUM(AO257:AO260)</f>
        <v/>
      </c>
      <c r="AQ261" s="39">
        <f>AQ260+1</f>
        <v/>
      </c>
      <c r="AR261" s="39">
        <f>IF(AP261&gt;0,AR260+1,0)</f>
        <v/>
      </c>
      <c r="AS261" s="39">
        <f>IF(AR262=0,AR261,0)</f>
        <v/>
      </c>
      <c r="AT261" s="41">
        <f>180/SUM(AS81:AS260)</f>
        <v/>
      </c>
      <c r="AU261" s="36" t="n"/>
      <c r="AV261" s="36" t="n"/>
      <c r="AW261" s="36" t="n"/>
      <c r="AY261" s="39">
        <f>IF(D260&lt;M260,-2,IF(D260&lt;O260,-1,0))</f>
        <v/>
      </c>
      <c r="AZ261" s="39">
        <f>SUM(AY257:AY260)</f>
        <v/>
      </c>
      <c r="BA261" s="39">
        <f>BA260+1</f>
        <v/>
      </c>
      <c r="BB261" s="39">
        <f>IF(AZ261&lt;0,BB260+1,0)</f>
        <v/>
      </c>
      <c r="BC261" s="39">
        <f>IF(BB262=0,BB261,0)</f>
        <v/>
      </c>
      <c r="BD261" s="41">
        <f>180/SUM(BC81:BC260)</f>
        <v/>
      </c>
      <c r="BE261" s="36" t="n"/>
      <c r="BF261" s="36" t="n"/>
      <c r="BG261" s="36" t="n"/>
    </row>
    <row r="262" ht="15" customHeight="1" s="27">
      <c r="B262" s="40" t="n">
        <v>42389</v>
      </c>
      <c r="C262" s="41" t="n">
        <v>11.55</v>
      </c>
      <c r="D262" s="41" t="n">
        <v>10.955</v>
      </c>
      <c r="E262" s="41" t="n">
        <v>11.51</v>
      </c>
      <c r="F262" s="41" t="n">
        <v>11.015</v>
      </c>
      <c r="G262" s="26" t="n"/>
      <c r="H262" s="41">
        <f>AVERAGE(F242:F261)</f>
        <v/>
      </c>
      <c r="I262" s="41">
        <f>AVERAGE(F213:F261)</f>
        <v/>
      </c>
      <c r="J262" s="41">
        <f>AVERAGE(F162:F261)</f>
        <v/>
      </c>
      <c r="K262" s="41">
        <f>STDEV(F242:F261)</f>
        <v/>
      </c>
      <c r="L262" s="41">
        <f>H262+2*K262</f>
        <v/>
      </c>
      <c r="M262" s="41">
        <f>H262-2*K262</f>
        <v/>
      </c>
      <c r="N262" s="41">
        <f>H262+1.5*K262</f>
        <v/>
      </c>
      <c r="O262" s="41">
        <f>H262-1.5*K262</f>
        <v/>
      </c>
      <c r="P262" s="26" t="n"/>
      <c r="Q262" s="42">
        <f>(H261-H232)/H232</f>
        <v/>
      </c>
      <c r="R262" s="43">
        <f>IF(Q262&gt;=0.1,1,IF(Q262&gt;-0.1,0,-1))</f>
        <v/>
      </c>
      <c r="S262" s="42">
        <f>(I262-I232)/I232</f>
        <v/>
      </c>
      <c r="T262" s="43">
        <f>IF(S262&gt;=0.05,1,IF(S262&gt;-0.05,0,-1))</f>
        <v/>
      </c>
      <c r="U262" s="42">
        <f>(J261-J232)/J232</f>
        <v/>
      </c>
      <c r="V262" s="43">
        <f>IF(U262&gt;=0.03,1,IF(U262&gt;-0.03,0,-1))</f>
        <v/>
      </c>
      <c r="W262" s="43">
        <f>R262+T262+V262</f>
        <v/>
      </c>
      <c r="Y262" s="44">
        <f>(H261-H82)/H82</f>
        <v/>
      </c>
      <c r="Z262" s="43">
        <f>IF(Y262&gt;=0.1,1,IF(Y262&gt;-0.1,0,-1))</f>
        <v/>
      </c>
      <c r="AA262" s="42">
        <f>(I261-I82)/I82</f>
        <v/>
      </c>
      <c r="AB262" s="43">
        <f>IF(AA262&gt;=0.05,1,IF(AA262&gt;-0.05,0,-1))</f>
        <v/>
      </c>
      <c r="AC262" s="39" t="n"/>
      <c r="AD262" s="43">
        <f>IF(AC262&gt;=0.03,1,IF(AC262&gt;-0.03,0,-1))</f>
        <v/>
      </c>
      <c r="AE262" s="43">
        <f>Z262+AB262+AD262</f>
        <v/>
      </c>
      <c r="AG262" s="39">
        <f>IF(H262&gt;I262,IF(I262&gt;J262,4,3),IF(H262&lt;J262,IF(I262&lt;J262,0,1),2))</f>
        <v/>
      </c>
      <c r="AI262" s="39">
        <f>IF(D262&gt;H262,3,IF(D262&gt;I262,2,IF(D262&gt;J262,1,0)))</f>
        <v/>
      </c>
      <c r="AK262" s="39">
        <f>IF(M262&gt;H262,3,IF(M262&gt;I262,2,IF(M262&gt;J262,1,0)))</f>
        <v/>
      </c>
      <c r="AM262" s="39">
        <f>IF(L262&gt;H262,3,IF(L262&gt;I262,2,IF(L262&gt;J262,1,0)))</f>
        <v/>
      </c>
      <c r="AO262" s="39">
        <f>IF(C261&gt;L261,2,IF(C261&gt;N261,1,0))</f>
        <v/>
      </c>
      <c r="AP262" s="39">
        <f>SUM(AO258:AO261)</f>
        <v/>
      </c>
      <c r="AQ262" s="39">
        <f>AQ261+1</f>
        <v/>
      </c>
      <c r="AR262" s="39">
        <f>IF(AP262&gt;0,AR261+1,0)</f>
        <v/>
      </c>
      <c r="AS262" s="39">
        <f>IF(AR263=0,AR262,0)</f>
        <v/>
      </c>
      <c r="AT262" s="41">
        <f>180/SUM(AS82:AS261)</f>
        <v/>
      </c>
      <c r="AU262" s="36" t="n"/>
      <c r="AV262" s="36" t="n"/>
      <c r="AW262" s="36" t="n"/>
      <c r="AY262" s="39">
        <f>IF(D261&lt;M261,-2,IF(D261&lt;O261,-1,0))</f>
        <v/>
      </c>
      <c r="AZ262" s="39">
        <f>SUM(AY258:AY261)</f>
        <v/>
      </c>
      <c r="BA262" s="39">
        <f>BA261+1</f>
        <v/>
      </c>
      <c r="BB262" s="39">
        <f>IF(AZ262&lt;0,BB261+1,0)</f>
        <v/>
      </c>
      <c r="BC262" s="39">
        <f>IF(BB263=0,BB262,0)</f>
        <v/>
      </c>
      <c r="BD262" s="41">
        <f>180/SUM(BC82:BC261)</f>
        <v/>
      </c>
      <c r="BE262" s="36" t="n"/>
      <c r="BF262" s="36" t="n"/>
      <c r="BG262" s="36" t="n"/>
    </row>
    <row r="263" ht="15" customHeight="1" s="27">
      <c r="B263" s="40" t="n">
        <v>42390</v>
      </c>
      <c r="C263" s="41" t="n">
        <v>11.565</v>
      </c>
      <c r="D263" s="41" t="n">
        <v>11</v>
      </c>
      <c r="E263" s="41" t="n">
        <v>11.02</v>
      </c>
      <c r="F263" s="41" t="n">
        <v>11.51</v>
      </c>
      <c r="G263" s="26" t="n"/>
      <c r="H263" s="41">
        <f>AVERAGE(F243:F262)</f>
        <v/>
      </c>
      <c r="I263" s="41">
        <f>AVERAGE(F214:F262)</f>
        <v/>
      </c>
      <c r="J263" s="41">
        <f>AVERAGE(F163:F262)</f>
        <v/>
      </c>
      <c r="K263" s="41">
        <f>STDEV(F243:F262)</f>
        <v/>
      </c>
      <c r="L263" s="41">
        <f>H263+2*K263</f>
        <v/>
      </c>
      <c r="M263" s="41">
        <f>H263-2*K263</f>
        <v/>
      </c>
      <c r="N263" s="41">
        <f>H263+1.5*K263</f>
        <v/>
      </c>
      <c r="O263" s="41">
        <f>H263-1.5*K263</f>
        <v/>
      </c>
      <c r="P263" s="26" t="n"/>
      <c r="Q263" s="42">
        <f>(H262-H233)/H233</f>
        <v/>
      </c>
      <c r="R263" s="43">
        <f>IF(Q263&gt;=0.1,1,IF(Q263&gt;-0.1,0,-1))</f>
        <v/>
      </c>
      <c r="S263" s="42">
        <f>(I263-I233)/I233</f>
        <v/>
      </c>
      <c r="T263" s="43">
        <f>IF(S263&gt;=0.05,1,IF(S263&gt;-0.05,0,-1))</f>
        <v/>
      </c>
      <c r="U263" s="42">
        <f>(J262-J233)/J233</f>
        <v/>
      </c>
      <c r="V263" s="43">
        <f>IF(U263&gt;=0.03,1,IF(U263&gt;-0.03,0,-1))</f>
        <v/>
      </c>
      <c r="W263" s="43">
        <f>R263+T263+V263</f>
        <v/>
      </c>
      <c r="Y263" s="44">
        <f>(H262-H83)/H83</f>
        <v/>
      </c>
      <c r="Z263" s="43">
        <f>IF(Y263&gt;=0.1,1,IF(Y263&gt;-0.1,0,-1))</f>
        <v/>
      </c>
      <c r="AA263" s="42">
        <f>(I262-I83)/I83</f>
        <v/>
      </c>
      <c r="AB263" s="43">
        <f>IF(AA263&gt;=0.05,1,IF(AA263&gt;-0.05,0,-1))</f>
        <v/>
      </c>
      <c r="AC263" s="39" t="n"/>
      <c r="AD263" s="43">
        <f>IF(AC263&gt;=0.03,1,IF(AC263&gt;-0.03,0,-1))</f>
        <v/>
      </c>
      <c r="AE263" s="43">
        <f>Z263+AB263+AD263</f>
        <v/>
      </c>
      <c r="AG263" s="39">
        <f>IF(H263&gt;I263,IF(I263&gt;J263,4,3),IF(H263&lt;J263,IF(I263&lt;J263,0,1),2))</f>
        <v/>
      </c>
      <c r="AI263" s="39">
        <f>IF(D263&gt;H263,3,IF(D263&gt;I263,2,IF(D263&gt;J263,1,0)))</f>
        <v/>
      </c>
      <c r="AK263" s="39">
        <f>IF(M263&gt;H263,3,IF(M263&gt;I263,2,IF(M263&gt;J263,1,0)))</f>
        <v/>
      </c>
      <c r="AM263" s="39">
        <f>IF(L263&gt;H263,3,IF(L263&gt;I263,2,IF(L263&gt;J263,1,0)))</f>
        <v/>
      </c>
      <c r="AO263" s="39">
        <f>IF(C262&gt;L262,2,IF(C262&gt;N262,1,0))</f>
        <v/>
      </c>
      <c r="AP263" s="39">
        <f>SUM(AO259:AO262)</f>
        <v/>
      </c>
      <c r="AQ263" s="39">
        <f>AQ262+1</f>
        <v/>
      </c>
      <c r="AR263" s="39">
        <f>IF(AP263&gt;0,AR262+1,0)</f>
        <v/>
      </c>
      <c r="AS263" s="39">
        <f>IF(AR264=0,AR263,0)</f>
        <v/>
      </c>
      <c r="AT263" s="41">
        <f>180/SUM(AS83:AS262)</f>
        <v/>
      </c>
      <c r="AU263" s="36" t="n"/>
      <c r="AV263" s="36" t="n"/>
      <c r="AW263" s="36" t="n"/>
      <c r="AY263" s="39">
        <f>IF(D262&lt;M262,-2,IF(D262&lt;O262,-1,0))</f>
        <v/>
      </c>
      <c r="AZ263" s="39">
        <f>SUM(AY259:AY262)</f>
        <v/>
      </c>
      <c r="BA263" s="39">
        <f>BA262+1</f>
        <v/>
      </c>
      <c r="BB263" s="39">
        <f>IF(AZ263&lt;0,BB262+1,0)</f>
        <v/>
      </c>
      <c r="BC263" s="39">
        <f>IF(BB264=0,BB263,0)</f>
        <v/>
      </c>
      <c r="BD263" s="41">
        <f>180/SUM(BC83:BC262)</f>
        <v/>
      </c>
      <c r="BE263" s="36" t="n"/>
      <c r="BF263" s="36" t="n"/>
      <c r="BG263" s="36" t="n"/>
    </row>
    <row r="264" ht="15" customHeight="1" s="27">
      <c r="B264" s="40" t="n">
        <v>42391</v>
      </c>
      <c r="C264" s="41" t="n">
        <v>12.1</v>
      </c>
      <c r="D264" s="41" t="n">
        <v>11.68</v>
      </c>
      <c r="E264" s="41" t="n">
        <v>11.75</v>
      </c>
      <c r="F264" s="41" t="n">
        <v>11.925</v>
      </c>
      <c r="G264" s="26" t="n"/>
      <c r="H264" s="41">
        <f>AVERAGE(F244:F263)</f>
        <v/>
      </c>
      <c r="I264" s="41">
        <f>AVERAGE(F215:F263)</f>
        <v/>
      </c>
      <c r="J264" s="41">
        <f>AVERAGE(F164:F263)</f>
        <v/>
      </c>
      <c r="K264" s="41">
        <f>STDEV(F244:F263)</f>
        <v/>
      </c>
      <c r="L264" s="41">
        <f>H264+2*K264</f>
        <v/>
      </c>
      <c r="M264" s="41">
        <f>H264-2*K264</f>
        <v/>
      </c>
      <c r="N264" s="41">
        <f>H264+1.5*K264</f>
        <v/>
      </c>
      <c r="O264" s="41">
        <f>H264-1.5*K264</f>
        <v/>
      </c>
      <c r="P264" s="26" t="n"/>
      <c r="Q264" s="42">
        <f>(H263-H234)/H234</f>
        <v/>
      </c>
      <c r="R264" s="43">
        <f>IF(Q264&gt;=0.1,1,IF(Q264&gt;-0.1,0,-1))</f>
        <v/>
      </c>
      <c r="S264" s="42">
        <f>(I264-I234)/I234</f>
        <v/>
      </c>
      <c r="T264" s="43">
        <f>IF(S264&gt;=0.05,1,IF(S264&gt;-0.05,0,-1))</f>
        <v/>
      </c>
      <c r="U264" s="42">
        <f>(J263-J234)/J234</f>
        <v/>
      </c>
      <c r="V264" s="43">
        <f>IF(U264&gt;=0.03,1,IF(U264&gt;-0.03,0,-1))</f>
        <v/>
      </c>
      <c r="W264" s="43">
        <f>R264+T264+V264</f>
        <v/>
      </c>
      <c r="Y264" s="44">
        <f>(H263-H84)/H84</f>
        <v/>
      </c>
      <c r="Z264" s="43">
        <f>IF(Y264&gt;=0.1,1,IF(Y264&gt;-0.1,0,-1))</f>
        <v/>
      </c>
      <c r="AA264" s="42">
        <f>(I263-I84)/I84</f>
        <v/>
      </c>
      <c r="AB264" s="43">
        <f>IF(AA264&gt;=0.05,1,IF(AA264&gt;-0.05,0,-1))</f>
        <v/>
      </c>
      <c r="AC264" s="39" t="n"/>
      <c r="AD264" s="43">
        <f>IF(AC264&gt;=0.03,1,IF(AC264&gt;-0.03,0,-1))</f>
        <v/>
      </c>
      <c r="AE264" s="43">
        <f>Z264+AB264+AD264</f>
        <v/>
      </c>
      <c r="AG264" s="39">
        <f>IF(H264&gt;I264,IF(I264&gt;J264,4,3),IF(H264&lt;J264,IF(I264&lt;J264,0,1),2))</f>
        <v/>
      </c>
      <c r="AI264" s="39">
        <f>IF(D264&gt;H264,3,IF(D264&gt;I264,2,IF(D264&gt;J264,1,0)))</f>
        <v/>
      </c>
      <c r="AK264" s="39">
        <f>IF(M264&gt;H264,3,IF(M264&gt;I264,2,IF(M264&gt;J264,1,0)))</f>
        <v/>
      </c>
      <c r="AM264" s="39">
        <f>IF(L264&gt;H264,3,IF(L264&gt;I264,2,IF(L264&gt;J264,1,0)))</f>
        <v/>
      </c>
      <c r="AO264" s="39">
        <f>IF(C263&gt;L263,2,IF(C263&gt;N263,1,0))</f>
        <v/>
      </c>
      <c r="AP264" s="39">
        <f>SUM(AO260:AO263)</f>
        <v/>
      </c>
      <c r="AQ264" s="39">
        <f>AQ263+1</f>
        <v/>
      </c>
      <c r="AR264" s="39">
        <f>IF(AP264&gt;0,AR263+1,0)</f>
        <v/>
      </c>
      <c r="AS264" s="39">
        <f>IF(AR265=0,AR264,0)</f>
        <v/>
      </c>
      <c r="AT264" s="41">
        <f>180/SUM(AS84:AS263)</f>
        <v/>
      </c>
      <c r="AU264" s="41">
        <f>STDEV(AT244:AT263)</f>
        <v/>
      </c>
      <c r="AV264" s="41">
        <f>AT264-AU264</f>
        <v/>
      </c>
      <c r="AW264" s="41">
        <f>AT264+AU264</f>
        <v/>
      </c>
      <c r="AY264" s="39">
        <f>IF(D263&lt;M263,-2,IF(D263&lt;O263,-1,0))</f>
        <v/>
      </c>
      <c r="AZ264" s="39">
        <f>SUM(AY260:AY263)</f>
        <v/>
      </c>
      <c r="BA264" s="39">
        <f>BA263+1</f>
        <v/>
      </c>
      <c r="BB264" s="39">
        <f>IF(AZ264&lt;0,BB263+1,0)</f>
        <v/>
      </c>
      <c r="BC264" s="39">
        <f>IF(BB265=0,BB264,0)</f>
        <v/>
      </c>
      <c r="BD264" s="41">
        <f>180/SUM(BC84:BC263)</f>
        <v/>
      </c>
      <c r="BE264" s="41">
        <f>STDEV(BD244:BD263)</f>
        <v/>
      </c>
      <c r="BF264" s="41">
        <f>BD264-BE264</f>
        <v/>
      </c>
      <c r="BG264" s="41">
        <f>BD264+BE264</f>
        <v/>
      </c>
    </row>
    <row r="265" ht="15" customHeight="1" s="27">
      <c r="B265" s="40" t="n">
        <v>42394</v>
      </c>
      <c r="C265" s="41" t="n">
        <v>12.05</v>
      </c>
      <c r="D265" s="41" t="n">
        <v>11.605</v>
      </c>
      <c r="E265" s="41" t="n">
        <v>12.015</v>
      </c>
      <c r="F265" s="41" t="n">
        <v>11.655</v>
      </c>
      <c r="G265" s="26" t="n"/>
      <c r="H265" s="41">
        <f>AVERAGE(F245:F264)</f>
        <v/>
      </c>
      <c r="I265" s="41">
        <f>AVERAGE(F216:F264)</f>
        <v/>
      </c>
      <c r="J265" s="41">
        <f>AVERAGE(F165:F264)</f>
        <v/>
      </c>
      <c r="K265" s="41">
        <f>STDEV(F245:F264)</f>
        <v/>
      </c>
      <c r="L265" s="41">
        <f>H265+2*K265</f>
        <v/>
      </c>
      <c r="M265" s="41">
        <f>H265-2*K265</f>
        <v/>
      </c>
      <c r="N265" s="41">
        <f>H265+1.5*K265</f>
        <v/>
      </c>
      <c r="O265" s="41">
        <f>H265-1.5*K265</f>
        <v/>
      </c>
      <c r="P265" s="26" t="n"/>
      <c r="Q265" s="42">
        <f>(H264-H235)/H235</f>
        <v/>
      </c>
      <c r="R265" s="43">
        <f>IF(Q265&gt;=0.1,1,IF(Q265&gt;-0.1,0,-1))</f>
        <v/>
      </c>
      <c r="S265" s="42">
        <f>(I265-I235)/I235</f>
        <v/>
      </c>
      <c r="T265" s="43">
        <f>IF(S265&gt;=0.05,1,IF(S265&gt;-0.05,0,-1))</f>
        <v/>
      </c>
      <c r="U265" s="42">
        <f>(J264-J235)/J235</f>
        <v/>
      </c>
      <c r="V265" s="43">
        <f>IF(U265&gt;=0.03,1,IF(U265&gt;-0.03,0,-1))</f>
        <v/>
      </c>
      <c r="W265" s="43">
        <f>R265+T265+V265</f>
        <v/>
      </c>
      <c r="Y265" s="44">
        <f>(H264-H85)/H85</f>
        <v/>
      </c>
      <c r="Z265" s="43">
        <f>IF(Y265&gt;=0.1,1,IF(Y265&gt;-0.1,0,-1))</f>
        <v/>
      </c>
      <c r="AA265" s="42">
        <f>(I264-I85)/I85</f>
        <v/>
      </c>
      <c r="AB265" s="43">
        <f>IF(AA265&gt;=0.05,1,IF(AA265&gt;-0.05,0,-1))</f>
        <v/>
      </c>
      <c r="AC265" s="39" t="n"/>
      <c r="AD265" s="43">
        <f>IF(AC265&gt;=0.03,1,IF(AC265&gt;-0.03,0,-1))</f>
        <v/>
      </c>
      <c r="AE265" s="43">
        <f>Z265+AB265+AD265</f>
        <v/>
      </c>
      <c r="AG265" s="39">
        <f>IF(H265&gt;I265,IF(I265&gt;J265,4,3),IF(H265&lt;J265,IF(I265&lt;J265,0,1),2))</f>
        <v/>
      </c>
      <c r="AI265" s="39">
        <f>IF(D265&gt;H265,3,IF(D265&gt;I265,2,IF(D265&gt;J265,1,0)))</f>
        <v/>
      </c>
      <c r="AK265" s="39">
        <f>IF(M265&gt;H265,3,IF(M265&gt;I265,2,IF(M265&gt;J265,1,0)))</f>
        <v/>
      </c>
      <c r="AM265" s="39">
        <f>IF(L265&gt;H265,3,IF(L265&gt;I265,2,IF(L265&gt;J265,1,0)))</f>
        <v/>
      </c>
      <c r="AO265" s="39">
        <f>IF(C264&gt;L264,2,IF(C264&gt;N264,1,0))</f>
        <v/>
      </c>
      <c r="AP265" s="39">
        <f>SUM(AO261:AO264)</f>
        <v/>
      </c>
      <c r="AQ265" s="39">
        <f>AQ264+1</f>
        <v/>
      </c>
      <c r="AR265" s="39">
        <f>IF(AP265&gt;0,AR264+1,0)</f>
        <v/>
      </c>
      <c r="AS265" s="39">
        <f>IF(AR266=0,AR265,0)</f>
        <v/>
      </c>
      <c r="AT265" s="41">
        <f>180/SUM(AS85:AS264)</f>
        <v/>
      </c>
      <c r="AU265" s="41">
        <f>STDEV(AT245:AT264)</f>
        <v/>
      </c>
      <c r="AV265" s="41">
        <f>AT265-AU265</f>
        <v/>
      </c>
      <c r="AW265" s="41">
        <f>AT265+AU265</f>
        <v/>
      </c>
      <c r="AY265" s="39">
        <f>IF(D264&lt;M264,-2,IF(D264&lt;O264,-1,0))</f>
        <v/>
      </c>
      <c r="AZ265" s="39">
        <f>SUM(AY261:AY264)</f>
        <v/>
      </c>
      <c r="BA265" s="39">
        <f>BA264+1</f>
        <v/>
      </c>
      <c r="BB265" s="39">
        <f>IF(AZ265&lt;0,BB264+1,0)</f>
        <v/>
      </c>
      <c r="BC265" s="39">
        <f>IF(BB266=0,BB265,0)</f>
        <v/>
      </c>
      <c r="BD265" s="41">
        <f>180/SUM(BC85:BC264)</f>
        <v/>
      </c>
      <c r="BE265" s="41">
        <f>STDEV(BD245:BD264)</f>
        <v/>
      </c>
      <c r="BF265" s="41">
        <f>BD265-BE265</f>
        <v/>
      </c>
      <c r="BG265" s="41">
        <f>BD265+BE265</f>
        <v/>
      </c>
    </row>
    <row r="266" ht="15" customHeight="1" s="27">
      <c r="B266" s="40" t="n">
        <v>42395</v>
      </c>
      <c r="C266" s="41" t="n">
        <v>12.04</v>
      </c>
      <c r="D266" s="41" t="n">
        <v>11.4</v>
      </c>
      <c r="E266" s="41" t="n">
        <v>11.5</v>
      </c>
      <c r="F266" s="41" t="n">
        <v>11.995</v>
      </c>
      <c r="G266" s="26" t="n"/>
      <c r="H266" s="41">
        <f>AVERAGE(F246:F265)</f>
        <v/>
      </c>
      <c r="I266" s="41">
        <f>AVERAGE(F217:F265)</f>
        <v/>
      </c>
      <c r="J266" s="41">
        <f>AVERAGE(F166:F265)</f>
        <v/>
      </c>
      <c r="K266" s="41">
        <f>STDEV(F246:F265)</f>
        <v/>
      </c>
      <c r="L266" s="41">
        <f>H266+2*K266</f>
        <v/>
      </c>
      <c r="M266" s="41">
        <f>H266-2*K266</f>
        <v/>
      </c>
      <c r="N266" s="41">
        <f>H266+1.5*K266</f>
        <v/>
      </c>
      <c r="O266" s="41">
        <f>H266-1.5*K266</f>
        <v/>
      </c>
      <c r="P266" s="26" t="n"/>
      <c r="Q266" s="42">
        <f>(H265-H236)/H236</f>
        <v/>
      </c>
      <c r="R266" s="43">
        <f>IF(Q266&gt;=0.1,1,IF(Q266&gt;-0.1,0,-1))</f>
        <v/>
      </c>
      <c r="S266" s="42">
        <f>(I266-I236)/I236</f>
        <v/>
      </c>
      <c r="T266" s="43">
        <f>IF(S266&gt;=0.05,1,IF(S266&gt;-0.05,0,-1))</f>
        <v/>
      </c>
      <c r="U266" s="42">
        <f>(J265-J236)/J236</f>
        <v/>
      </c>
      <c r="V266" s="43">
        <f>IF(U266&gt;=0.03,1,IF(U266&gt;-0.03,0,-1))</f>
        <v/>
      </c>
      <c r="W266" s="43">
        <f>R266+T266+V266</f>
        <v/>
      </c>
      <c r="Y266" s="44">
        <f>(H265-H86)/H86</f>
        <v/>
      </c>
      <c r="Z266" s="43">
        <f>IF(Y266&gt;=0.1,1,IF(Y266&gt;-0.1,0,-1))</f>
        <v/>
      </c>
      <c r="AA266" s="42">
        <f>(I265-I86)/I86</f>
        <v/>
      </c>
      <c r="AB266" s="43">
        <f>IF(AA266&gt;=0.05,1,IF(AA266&gt;-0.05,0,-1))</f>
        <v/>
      </c>
      <c r="AC266" s="39" t="n"/>
      <c r="AD266" s="43">
        <f>IF(AC266&gt;=0.03,1,IF(AC266&gt;-0.03,0,-1))</f>
        <v/>
      </c>
      <c r="AE266" s="43">
        <f>Z266+AB266+AD266</f>
        <v/>
      </c>
      <c r="AG266" s="39">
        <f>IF(H266&gt;I266,IF(I266&gt;J266,4,3),IF(H266&lt;J266,IF(I266&lt;J266,0,1),2))</f>
        <v/>
      </c>
      <c r="AI266" s="39">
        <f>IF(D266&gt;H266,3,IF(D266&gt;I266,2,IF(D266&gt;J266,1,0)))</f>
        <v/>
      </c>
      <c r="AK266" s="39">
        <f>IF(M266&gt;H266,3,IF(M266&gt;I266,2,IF(M266&gt;J266,1,0)))</f>
        <v/>
      </c>
      <c r="AM266" s="39">
        <f>IF(L266&gt;H266,3,IF(L266&gt;I266,2,IF(L266&gt;J266,1,0)))</f>
        <v/>
      </c>
      <c r="AO266" s="39">
        <f>IF(C265&gt;L265,2,IF(C265&gt;N265,1,0))</f>
        <v/>
      </c>
      <c r="AP266" s="39">
        <f>SUM(AO262:AO265)</f>
        <v/>
      </c>
      <c r="AQ266" s="39">
        <f>AQ265+1</f>
        <v/>
      </c>
      <c r="AR266" s="39">
        <f>IF(AP266&gt;0,AR265+1,0)</f>
        <v/>
      </c>
      <c r="AS266" s="39">
        <f>IF(AR267=0,AR266,0)</f>
        <v/>
      </c>
      <c r="AT266" s="41">
        <f>180/SUM(AS86:AS265)</f>
        <v/>
      </c>
      <c r="AU266" s="41">
        <f>STDEV(AT246:AT265)</f>
        <v/>
      </c>
      <c r="AV266" s="41">
        <f>AT266-AU266</f>
        <v/>
      </c>
      <c r="AW266" s="41">
        <f>AT266+AU266</f>
        <v/>
      </c>
      <c r="AY266" s="39">
        <f>IF(D265&lt;M265,-2,IF(D265&lt;O265,-1,0))</f>
        <v/>
      </c>
      <c r="AZ266" s="39">
        <f>SUM(AY262:AY265)</f>
        <v/>
      </c>
      <c r="BA266" s="39">
        <f>BA265+1</f>
        <v/>
      </c>
      <c r="BB266" s="39">
        <f>IF(AZ266&lt;0,BB265+1,0)</f>
        <v/>
      </c>
      <c r="BC266" s="39">
        <f>IF(BB267=0,BB266,0)</f>
        <v/>
      </c>
      <c r="BD266" s="41">
        <f>180/SUM(BC86:BC265)</f>
        <v/>
      </c>
      <c r="BE266" s="41">
        <f>STDEV(BD246:BD265)</f>
        <v/>
      </c>
      <c r="BF266" s="41">
        <f>BD266-BE266</f>
        <v/>
      </c>
      <c r="BG266" s="41">
        <f>BD266+BE266</f>
        <v/>
      </c>
    </row>
    <row r="267" ht="15" customHeight="1" s="27">
      <c r="B267" s="40" t="n">
        <v>42396</v>
      </c>
      <c r="C267" s="41" t="n">
        <v>12.03</v>
      </c>
      <c r="D267" s="41" t="n">
        <v>11.565</v>
      </c>
      <c r="E267" s="41" t="n">
        <v>12.005</v>
      </c>
      <c r="F267" s="41" t="n">
        <v>11.745</v>
      </c>
      <c r="G267" s="26" t="n"/>
      <c r="H267" s="41">
        <f>AVERAGE(F247:F266)</f>
        <v/>
      </c>
      <c r="I267" s="41">
        <f>AVERAGE(F218:F266)</f>
        <v/>
      </c>
      <c r="J267" s="41">
        <f>AVERAGE(F167:F266)</f>
        <v/>
      </c>
      <c r="K267" s="41">
        <f>STDEV(F247:F266)</f>
        <v/>
      </c>
      <c r="L267" s="41">
        <f>H267+2*K267</f>
        <v/>
      </c>
      <c r="M267" s="41">
        <f>H267-2*K267</f>
        <v/>
      </c>
      <c r="N267" s="41">
        <f>H267+1.5*K267</f>
        <v/>
      </c>
      <c r="O267" s="41">
        <f>H267-1.5*K267</f>
        <v/>
      </c>
      <c r="P267" s="26" t="n"/>
      <c r="Q267" s="42">
        <f>(H266-H237)/H237</f>
        <v/>
      </c>
      <c r="R267" s="43">
        <f>IF(Q267&gt;=0.1,1,IF(Q267&gt;-0.1,0,-1))</f>
        <v/>
      </c>
      <c r="S267" s="42">
        <f>(I267-I237)/I237</f>
        <v/>
      </c>
      <c r="T267" s="43">
        <f>IF(S267&gt;=0.05,1,IF(S267&gt;-0.05,0,-1))</f>
        <v/>
      </c>
      <c r="U267" s="42">
        <f>(J266-J237)/J237</f>
        <v/>
      </c>
      <c r="V267" s="43">
        <f>IF(U267&gt;=0.03,1,IF(U267&gt;-0.03,0,-1))</f>
        <v/>
      </c>
      <c r="W267" s="43">
        <f>R267+T267+V267</f>
        <v/>
      </c>
      <c r="Y267" s="44">
        <f>(H266-H87)/H87</f>
        <v/>
      </c>
      <c r="Z267" s="43">
        <f>IF(Y267&gt;=0.1,1,IF(Y267&gt;-0.1,0,-1))</f>
        <v/>
      </c>
      <c r="AA267" s="42">
        <f>(I266-I87)/I87</f>
        <v/>
      </c>
      <c r="AB267" s="43">
        <f>IF(AA267&gt;=0.05,1,IF(AA267&gt;-0.05,0,-1))</f>
        <v/>
      </c>
      <c r="AC267" s="39" t="n"/>
      <c r="AD267" s="43">
        <f>IF(AC267&gt;=0.03,1,IF(AC267&gt;-0.03,0,-1))</f>
        <v/>
      </c>
      <c r="AE267" s="43">
        <f>Z267+AB267+AD267</f>
        <v/>
      </c>
      <c r="AG267" s="39">
        <f>IF(H267&gt;I267,IF(I267&gt;J267,4,3),IF(H267&lt;J267,IF(I267&lt;J267,0,1),2))</f>
        <v/>
      </c>
      <c r="AI267" s="39">
        <f>IF(D267&gt;H267,3,IF(D267&gt;I267,2,IF(D267&gt;J267,1,0)))</f>
        <v/>
      </c>
      <c r="AK267" s="39">
        <f>IF(M267&gt;H267,3,IF(M267&gt;I267,2,IF(M267&gt;J267,1,0)))</f>
        <v/>
      </c>
      <c r="AM267" s="39">
        <f>IF(L267&gt;H267,3,IF(L267&gt;I267,2,IF(L267&gt;J267,1,0)))</f>
        <v/>
      </c>
      <c r="AO267" s="39">
        <f>IF(C266&gt;L266,2,IF(C266&gt;N266,1,0))</f>
        <v/>
      </c>
      <c r="AP267" s="39">
        <f>SUM(AO263:AO266)</f>
        <v/>
      </c>
      <c r="AQ267" s="39">
        <f>AQ266+1</f>
        <v/>
      </c>
      <c r="AR267" s="39">
        <f>IF(AP267&gt;0,AR266+1,0)</f>
        <v/>
      </c>
      <c r="AS267" s="39">
        <f>IF(AR268=0,AR267,0)</f>
        <v/>
      </c>
      <c r="AT267" s="41">
        <f>180/SUM(AS87:AS266)</f>
        <v/>
      </c>
      <c r="AU267" s="41">
        <f>STDEV(AT247:AT266)</f>
        <v/>
      </c>
      <c r="AV267" s="41">
        <f>AT267-AU267</f>
        <v/>
      </c>
      <c r="AW267" s="41">
        <f>AT267+AU267</f>
        <v/>
      </c>
      <c r="AY267" s="39">
        <f>IF(D266&lt;M266,-2,IF(D266&lt;O266,-1,0))</f>
        <v/>
      </c>
      <c r="AZ267" s="39">
        <f>SUM(AY263:AY266)</f>
        <v/>
      </c>
      <c r="BA267" s="39">
        <f>BA266+1</f>
        <v/>
      </c>
      <c r="BB267" s="39">
        <f>IF(AZ267&lt;0,BB266+1,0)</f>
        <v/>
      </c>
      <c r="BC267" s="39">
        <f>IF(BB268=0,BB267,0)</f>
        <v/>
      </c>
      <c r="BD267" s="41">
        <f>180/SUM(BC87:BC266)</f>
        <v/>
      </c>
      <c r="BE267" s="41">
        <f>STDEV(BD247:BD266)</f>
        <v/>
      </c>
      <c r="BF267" s="41">
        <f>BD267-BE267</f>
        <v/>
      </c>
      <c r="BG267" s="41">
        <f>BD267+BE267</f>
        <v/>
      </c>
    </row>
    <row r="268" ht="15" customHeight="1" s="27">
      <c r="B268" s="40" t="n">
        <v>42397</v>
      </c>
      <c r="C268" s="41" t="n">
        <v>12.195</v>
      </c>
      <c r="D268" s="41" t="n">
        <v>11.76</v>
      </c>
      <c r="E268" s="41" t="n">
        <v>11.76</v>
      </c>
      <c r="F268" s="41" t="n">
        <v>11.89</v>
      </c>
      <c r="G268" s="26" t="n"/>
      <c r="H268" s="41">
        <f>AVERAGE(F248:F267)</f>
        <v/>
      </c>
      <c r="I268" s="41">
        <f>AVERAGE(F219:F267)</f>
        <v/>
      </c>
      <c r="J268" s="41">
        <f>AVERAGE(F168:F267)</f>
        <v/>
      </c>
      <c r="K268" s="41">
        <f>STDEV(F248:F267)</f>
        <v/>
      </c>
      <c r="L268" s="41">
        <f>H268+2*K268</f>
        <v/>
      </c>
      <c r="M268" s="41">
        <f>H268-2*K268</f>
        <v/>
      </c>
      <c r="N268" s="41">
        <f>H268+1.5*K268</f>
        <v/>
      </c>
      <c r="O268" s="41">
        <f>H268-1.5*K268</f>
        <v/>
      </c>
      <c r="P268" s="26" t="n"/>
      <c r="Q268" s="42">
        <f>(H267-H238)/H238</f>
        <v/>
      </c>
      <c r="R268" s="43">
        <f>IF(Q268&gt;=0.1,1,IF(Q268&gt;-0.1,0,-1))</f>
        <v/>
      </c>
      <c r="S268" s="42">
        <f>(I268-I238)/I238</f>
        <v/>
      </c>
      <c r="T268" s="43">
        <f>IF(S268&gt;=0.05,1,IF(S268&gt;-0.05,0,-1))</f>
        <v/>
      </c>
      <c r="U268" s="42">
        <f>(J267-J238)/J238</f>
        <v/>
      </c>
      <c r="V268" s="43">
        <f>IF(U268&gt;=0.03,1,IF(U268&gt;-0.03,0,-1))</f>
        <v/>
      </c>
      <c r="W268" s="43">
        <f>R268+T268+V268</f>
        <v/>
      </c>
      <c r="Y268" s="44">
        <f>(H267-H88)/H88</f>
        <v/>
      </c>
      <c r="Z268" s="43">
        <f>IF(Y268&gt;=0.1,1,IF(Y268&gt;-0.1,0,-1))</f>
        <v/>
      </c>
      <c r="AA268" s="42">
        <f>(I267-I88)/I88</f>
        <v/>
      </c>
      <c r="AB268" s="43">
        <f>IF(AA268&gt;=0.05,1,IF(AA268&gt;-0.05,0,-1))</f>
        <v/>
      </c>
      <c r="AC268" s="39" t="n"/>
      <c r="AD268" s="43">
        <f>IF(AC268&gt;=0.03,1,IF(AC268&gt;-0.03,0,-1))</f>
        <v/>
      </c>
      <c r="AE268" s="43">
        <f>Z268+AB268+AD268</f>
        <v/>
      </c>
      <c r="AG268" s="39">
        <f>IF(H268&gt;I268,IF(I268&gt;J268,4,3),IF(H268&lt;J268,IF(I268&lt;J268,0,1),2))</f>
        <v/>
      </c>
      <c r="AI268" s="39">
        <f>IF(D268&gt;H268,3,IF(D268&gt;I268,2,IF(D268&gt;J268,1,0)))</f>
        <v/>
      </c>
      <c r="AK268" s="39">
        <f>IF(M268&gt;H268,3,IF(M268&gt;I268,2,IF(M268&gt;J268,1,0)))</f>
        <v/>
      </c>
      <c r="AM268" s="39">
        <f>IF(L268&gt;H268,3,IF(L268&gt;I268,2,IF(L268&gt;J268,1,0)))</f>
        <v/>
      </c>
      <c r="AO268" s="39">
        <f>IF(C267&gt;L267,2,IF(C267&gt;N267,1,0))</f>
        <v/>
      </c>
      <c r="AP268" s="39">
        <f>SUM(AO264:AO267)</f>
        <v/>
      </c>
      <c r="AQ268" s="39">
        <f>AQ267+1</f>
        <v/>
      </c>
      <c r="AR268" s="39">
        <f>IF(AP268&gt;0,AR267+1,0)</f>
        <v/>
      </c>
      <c r="AS268" s="39">
        <f>IF(AR269=0,AR268,0)</f>
        <v/>
      </c>
      <c r="AT268" s="41">
        <f>180/SUM(AS88:AS267)</f>
        <v/>
      </c>
      <c r="AU268" s="41">
        <f>STDEV(AT248:AT267)</f>
        <v/>
      </c>
      <c r="AV268" s="41">
        <f>AT268-AU268</f>
        <v/>
      </c>
      <c r="AW268" s="41">
        <f>AT268+AU268</f>
        <v/>
      </c>
      <c r="AY268" s="39">
        <f>IF(D267&lt;M267,-2,IF(D267&lt;O267,-1,0))</f>
        <v/>
      </c>
      <c r="AZ268" s="39">
        <f>SUM(AY264:AY267)</f>
        <v/>
      </c>
      <c r="BA268" s="39">
        <f>BA267+1</f>
        <v/>
      </c>
      <c r="BB268" s="39">
        <f>IF(AZ268&lt;0,BB267+1,0)</f>
        <v/>
      </c>
      <c r="BC268" s="39">
        <f>IF(BB269=0,BB268,0)</f>
        <v/>
      </c>
      <c r="BD268" s="41">
        <f>180/SUM(BC88:BC267)</f>
        <v/>
      </c>
      <c r="BE268" s="41">
        <f>STDEV(BD248:BD267)</f>
        <v/>
      </c>
      <c r="BF268" s="41">
        <f>BD268-BE268</f>
        <v/>
      </c>
      <c r="BG268" s="41">
        <f>BD268+BE268</f>
        <v/>
      </c>
    </row>
    <row r="269" ht="15" customHeight="1" s="27">
      <c r="B269" s="40" t="n">
        <v>42398</v>
      </c>
      <c r="C269" s="41" t="n">
        <v>12.24</v>
      </c>
      <c r="D269" s="41" t="n">
        <v>11.855</v>
      </c>
      <c r="E269" s="41" t="n">
        <v>12.07</v>
      </c>
      <c r="F269" s="41" t="n">
        <v>12.04</v>
      </c>
      <c r="G269" s="26" t="n"/>
      <c r="H269" s="41">
        <f>AVERAGE(F249:F268)</f>
        <v/>
      </c>
      <c r="I269" s="41">
        <f>AVERAGE(F220:F268)</f>
        <v/>
      </c>
      <c r="J269" s="41">
        <f>AVERAGE(F169:F268)</f>
        <v/>
      </c>
      <c r="K269" s="41">
        <f>STDEV(F249:F268)</f>
        <v/>
      </c>
      <c r="L269" s="41">
        <f>H269+2*K269</f>
        <v/>
      </c>
      <c r="M269" s="41">
        <f>H269-2*K269</f>
        <v/>
      </c>
      <c r="N269" s="41">
        <f>H269+1.5*K269</f>
        <v/>
      </c>
      <c r="O269" s="41">
        <f>H269-1.5*K269</f>
        <v/>
      </c>
      <c r="P269" s="26" t="n"/>
      <c r="Q269" s="42">
        <f>(H268-H239)/H239</f>
        <v/>
      </c>
      <c r="R269" s="43">
        <f>IF(Q269&gt;=0.1,1,IF(Q269&gt;-0.1,0,-1))</f>
        <v/>
      </c>
      <c r="S269" s="42">
        <f>(I269-I239)/I239</f>
        <v/>
      </c>
      <c r="T269" s="43">
        <f>IF(S269&gt;=0.05,1,IF(S269&gt;-0.05,0,-1))</f>
        <v/>
      </c>
      <c r="U269" s="42">
        <f>(J268-J239)/J239</f>
        <v/>
      </c>
      <c r="V269" s="43">
        <f>IF(U269&gt;=0.03,1,IF(U269&gt;-0.03,0,-1))</f>
        <v/>
      </c>
      <c r="W269" s="43">
        <f>R269+T269+V269</f>
        <v/>
      </c>
      <c r="Y269" s="44">
        <f>(H268-H89)/H89</f>
        <v/>
      </c>
      <c r="Z269" s="43">
        <f>IF(Y269&gt;=0.1,1,IF(Y269&gt;-0.1,0,-1))</f>
        <v/>
      </c>
      <c r="AA269" s="42">
        <f>(I268-I89)/I89</f>
        <v/>
      </c>
      <c r="AB269" s="43">
        <f>IF(AA269&gt;=0.05,1,IF(AA269&gt;-0.05,0,-1))</f>
        <v/>
      </c>
      <c r="AC269" s="39" t="n"/>
      <c r="AD269" s="43">
        <f>IF(AC269&gt;=0.03,1,IF(AC269&gt;-0.03,0,-1))</f>
        <v/>
      </c>
      <c r="AE269" s="43">
        <f>Z269+AB269+AD269</f>
        <v/>
      </c>
      <c r="AG269" s="39">
        <f>IF(H269&gt;I269,IF(I269&gt;J269,4,3),IF(H269&lt;J269,IF(I269&lt;J269,0,1),2))</f>
        <v/>
      </c>
      <c r="AI269" s="39">
        <f>IF(D269&gt;H269,3,IF(D269&gt;I269,2,IF(D269&gt;J269,1,0)))</f>
        <v/>
      </c>
      <c r="AK269" s="39">
        <f>IF(M269&gt;H269,3,IF(M269&gt;I269,2,IF(M269&gt;J269,1,0)))</f>
        <v/>
      </c>
      <c r="AM269" s="39">
        <f>IF(L269&gt;H269,3,IF(L269&gt;I269,2,IF(L269&gt;J269,1,0)))</f>
        <v/>
      </c>
      <c r="AO269" s="39">
        <f>IF(C268&gt;L268,2,IF(C268&gt;N268,1,0))</f>
        <v/>
      </c>
      <c r="AP269" s="39">
        <f>SUM(AO265:AO268)</f>
        <v/>
      </c>
      <c r="AQ269" s="39">
        <f>AQ268+1</f>
        <v/>
      </c>
      <c r="AR269" s="39">
        <f>IF(AP269&gt;0,AR268+1,0)</f>
        <v/>
      </c>
      <c r="AS269" s="39">
        <f>IF(AR270=0,AR269,0)</f>
        <v/>
      </c>
      <c r="AT269" s="41">
        <f>180/SUM(AS89:AS268)</f>
        <v/>
      </c>
      <c r="AU269" s="41">
        <f>STDEV(AT249:AT268)</f>
        <v/>
      </c>
      <c r="AV269" s="41">
        <f>AT269-AU269</f>
        <v/>
      </c>
      <c r="AW269" s="41">
        <f>AT269+AU269</f>
        <v/>
      </c>
      <c r="AY269" s="39">
        <f>IF(D268&lt;M268,-2,IF(D268&lt;O268,-1,0))</f>
        <v/>
      </c>
      <c r="AZ269" s="39">
        <f>SUM(AY265:AY268)</f>
        <v/>
      </c>
      <c r="BA269" s="39">
        <f>BA268+1</f>
        <v/>
      </c>
      <c r="BB269" s="39">
        <f>IF(AZ269&lt;0,BB268+1,0)</f>
        <v/>
      </c>
      <c r="BC269" s="39">
        <f>IF(BB270=0,BB269,0)</f>
        <v/>
      </c>
      <c r="BD269" s="41">
        <f>180/SUM(BC89:BC268)</f>
        <v/>
      </c>
      <c r="BE269" s="41">
        <f>STDEV(BD249:BD268)</f>
        <v/>
      </c>
      <c r="BF269" s="41">
        <f>BD269-BE269</f>
        <v/>
      </c>
      <c r="BG269" s="41">
        <f>BD269+BE269</f>
        <v/>
      </c>
    </row>
    <row r="270" ht="15" customHeight="1" s="27">
      <c r="B270" s="40" t="n">
        <v>42401</v>
      </c>
      <c r="C270" s="41" t="n">
        <v>12.215</v>
      </c>
      <c r="D270" s="41" t="n">
        <v>11.68</v>
      </c>
      <c r="E270" s="41" t="n">
        <v>12.1</v>
      </c>
      <c r="F270" s="41" t="n">
        <v>11.81</v>
      </c>
      <c r="G270" s="26" t="n"/>
      <c r="H270" s="41">
        <f>AVERAGE(F250:F269)</f>
        <v/>
      </c>
      <c r="I270" s="41">
        <f>AVERAGE(F221:F269)</f>
        <v/>
      </c>
      <c r="J270" s="41">
        <f>AVERAGE(F170:F269)</f>
        <v/>
      </c>
      <c r="K270" s="41">
        <f>STDEV(F250:F269)</f>
        <v/>
      </c>
      <c r="L270" s="41">
        <f>H270+2*K270</f>
        <v/>
      </c>
      <c r="M270" s="41">
        <f>H270-2*K270</f>
        <v/>
      </c>
      <c r="N270" s="41">
        <f>H270+1.5*K270</f>
        <v/>
      </c>
      <c r="O270" s="41">
        <f>H270-1.5*K270</f>
        <v/>
      </c>
      <c r="P270" s="26" t="n"/>
      <c r="Q270" s="42">
        <f>(H269-H240)/H240</f>
        <v/>
      </c>
      <c r="R270" s="43">
        <f>IF(Q270&gt;=0.1,1,IF(Q270&gt;-0.1,0,-1))</f>
        <v/>
      </c>
      <c r="S270" s="42">
        <f>(I270-I240)/I240</f>
        <v/>
      </c>
      <c r="T270" s="43">
        <f>IF(S270&gt;=0.05,1,IF(S270&gt;-0.05,0,-1))</f>
        <v/>
      </c>
      <c r="U270" s="42">
        <f>(J269-J240)/J240</f>
        <v/>
      </c>
      <c r="V270" s="43">
        <f>IF(U270&gt;=0.03,1,IF(U270&gt;-0.03,0,-1))</f>
        <v/>
      </c>
      <c r="W270" s="43">
        <f>R270+T270+V270</f>
        <v/>
      </c>
      <c r="Y270" s="44">
        <f>(H269-H90)/H90</f>
        <v/>
      </c>
      <c r="Z270" s="43">
        <f>IF(Y270&gt;=0.1,1,IF(Y270&gt;-0.1,0,-1))</f>
        <v/>
      </c>
      <c r="AA270" s="42">
        <f>(I269-I90)/I90</f>
        <v/>
      </c>
      <c r="AB270" s="43">
        <f>IF(AA270&gt;=0.05,1,IF(AA270&gt;-0.05,0,-1))</f>
        <v/>
      </c>
      <c r="AC270" s="39" t="n"/>
      <c r="AD270" s="43">
        <f>IF(AC270&gt;=0.03,1,IF(AC270&gt;-0.03,0,-1))</f>
        <v/>
      </c>
      <c r="AE270" s="43">
        <f>Z270+AB270+AD270</f>
        <v/>
      </c>
      <c r="AG270" s="39">
        <f>IF(H270&gt;I270,IF(I270&gt;J270,4,3),IF(H270&lt;J270,IF(I270&lt;J270,0,1),2))</f>
        <v/>
      </c>
      <c r="AI270" s="39">
        <f>IF(D270&gt;H270,3,IF(D270&gt;I270,2,IF(D270&gt;J270,1,0)))</f>
        <v/>
      </c>
      <c r="AK270" s="39">
        <f>IF(M270&gt;H270,3,IF(M270&gt;I270,2,IF(M270&gt;J270,1,0)))</f>
        <v/>
      </c>
      <c r="AM270" s="39">
        <f>IF(L270&gt;H270,3,IF(L270&gt;I270,2,IF(L270&gt;J270,1,0)))</f>
        <v/>
      </c>
      <c r="AO270" s="39">
        <f>IF(C269&gt;L269,2,IF(C269&gt;N269,1,0))</f>
        <v/>
      </c>
      <c r="AP270" s="39">
        <f>SUM(AO266:AO269)</f>
        <v/>
      </c>
      <c r="AQ270" s="39">
        <f>AQ269+1</f>
        <v/>
      </c>
      <c r="AR270" s="39">
        <f>IF(AP270&gt;0,AR269+1,0)</f>
        <v/>
      </c>
      <c r="AS270" s="39">
        <f>IF(AR271=0,AR270,0)</f>
        <v/>
      </c>
      <c r="AT270" s="41">
        <f>180/SUM(AS90:AS269)</f>
        <v/>
      </c>
      <c r="AU270" s="41">
        <f>STDEV(AT250:AT269)</f>
        <v/>
      </c>
      <c r="AV270" s="41">
        <f>AT270-AU270</f>
        <v/>
      </c>
      <c r="AW270" s="41">
        <f>AT270+AU270</f>
        <v/>
      </c>
      <c r="AY270" s="39">
        <f>IF(D269&lt;M269,-2,IF(D269&lt;O269,-1,0))</f>
        <v/>
      </c>
      <c r="AZ270" s="39">
        <f>SUM(AY266:AY269)</f>
        <v/>
      </c>
      <c r="BA270" s="39">
        <f>BA269+1</f>
        <v/>
      </c>
      <c r="BB270" s="39">
        <f>IF(AZ270&lt;0,BB269+1,0)</f>
        <v/>
      </c>
      <c r="BC270" s="39">
        <f>IF(BB271=0,BB270,0)</f>
        <v/>
      </c>
      <c r="BD270" s="41">
        <f>180/SUM(BC90:BC269)</f>
        <v/>
      </c>
      <c r="BE270" s="41">
        <f>STDEV(BD250:BD269)</f>
        <v/>
      </c>
      <c r="BF270" s="41">
        <f>BD270-BE270</f>
        <v/>
      </c>
      <c r="BG270" s="41">
        <f>BD270+BE270</f>
        <v/>
      </c>
    </row>
    <row r="271" ht="15" customHeight="1" s="27">
      <c r="B271" s="40" t="n">
        <v>42402</v>
      </c>
      <c r="C271" s="41" t="n">
        <v>11.95</v>
      </c>
      <c r="D271" s="41" t="n">
        <v>11.44</v>
      </c>
      <c r="E271" s="41" t="n">
        <v>11.83</v>
      </c>
      <c r="F271" s="41" t="n">
        <v>11.56</v>
      </c>
      <c r="G271" s="26" t="n"/>
      <c r="H271" s="41">
        <f>AVERAGE(F251:F270)</f>
        <v/>
      </c>
      <c r="I271" s="41">
        <f>AVERAGE(F222:F270)</f>
        <v/>
      </c>
      <c r="J271" s="41">
        <f>AVERAGE(F171:F270)</f>
        <v/>
      </c>
      <c r="K271" s="41">
        <f>STDEV(F251:F270)</f>
        <v/>
      </c>
      <c r="L271" s="41">
        <f>H271+2*K271</f>
        <v/>
      </c>
      <c r="M271" s="41">
        <f>H271-2*K271</f>
        <v/>
      </c>
      <c r="N271" s="41">
        <f>H271+1.5*K271</f>
        <v/>
      </c>
      <c r="O271" s="41">
        <f>H271-1.5*K271</f>
        <v/>
      </c>
      <c r="P271" s="26" t="n"/>
      <c r="Q271" s="42">
        <f>(H270-H241)/H241</f>
        <v/>
      </c>
      <c r="R271" s="43">
        <f>IF(Q271&gt;=0.1,1,IF(Q271&gt;-0.1,0,-1))</f>
        <v/>
      </c>
      <c r="S271" s="42">
        <f>(I271-I241)/I241</f>
        <v/>
      </c>
      <c r="T271" s="43">
        <f>IF(S271&gt;=0.05,1,IF(S271&gt;-0.05,0,-1))</f>
        <v/>
      </c>
      <c r="U271" s="42">
        <f>(J270-J241)/J241</f>
        <v/>
      </c>
      <c r="V271" s="43">
        <f>IF(U271&gt;=0.03,1,IF(U271&gt;-0.03,0,-1))</f>
        <v/>
      </c>
      <c r="W271" s="43">
        <f>R271+T271+V271</f>
        <v/>
      </c>
      <c r="Y271" s="44">
        <f>(H270-H91)/H91</f>
        <v/>
      </c>
      <c r="Z271" s="43">
        <f>IF(Y271&gt;=0.1,1,IF(Y271&gt;-0.1,0,-1))</f>
        <v/>
      </c>
      <c r="AA271" s="42">
        <f>(I270-I91)/I91</f>
        <v/>
      </c>
      <c r="AB271" s="43">
        <f>IF(AA271&gt;=0.05,1,IF(AA271&gt;-0.05,0,-1))</f>
        <v/>
      </c>
      <c r="AC271" s="39" t="n"/>
      <c r="AD271" s="43">
        <f>IF(AC271&gt;=0.03,1,IF(AC271&gt;-0.03,0,-1))</f>
        <v/>
      </c>
      <c r="AE271" s="43">
        <f>Z271+AB271+AD271</f>
        <v/>
      </c>
      <c r="AG271" s="39">
        <f>IF(H271&gt;I271,IF(I271&gt;J271,4,3),IF(H271&lt;J271,IF(I271&lt;J271,0,1),2))</f>
        <v/>
      </c>
      <c r="AI271" s="39">
        <f>IF(D271&gt;H271,3,IF(D271&gt;I271,2,IF(D271&gt;J271,1,0)))</f>
        <v/>
      </c>
      <c r="AK271" s="39">
        <f>IF(M271&gt;H271,3,IF(M271&gt;I271,2,IF(M271&gt;J271,1,0)))</f>
        <v/>
      </c>
      <c r="AM271" s="39">
        <f>IF(L271&gt;H271,3,IF(L271&gt;I271,2,IF(L271&gt;J271,1,0)))</f>
        <v/>
      </c>
      <c r="AO271" s="39">
        <f>IF(C270&gt;L270,2,IF(C270&gt;N270,1,0))</f>
        <v/>
      </c>
      <c r="AP271" s="39">
        <f>SUM(AO267:AO270)</f>
        <v/>
      </c>
      <c r="AQ271" s="39">
        <f>AQ270+1</f>
        <v/>
      </c>
      <c r="AR271" s="39">
        <f>IF(AP271&gt;0,AR270+1,0)</f>
        <v/>
      </c>
      <c r="AS271" s="39">
        <f>IF(AR272=0,AR271,0)</f>
        <v/>
      </c>
      <c r="AT271" s="41">
        <f>180/SUM(AS91:AS270)</f>
        <v/>
      </c>
      <c r="AU271" s="41">
        <f>STDEV(AT251:AT270)</f>
        <v/>
      </c>
      <c r="AV271" s="41">
        <f>AT271-AU271</f>
        <v/>
      </c>
      <c r="AW271" s="41">
        <f>AT271+AU271</f>
        <v/>
      </c>
      <c r="AY271" s="39">
        <f>IF(D270&lt;M270,-2,IF(D270&lt;O270,-1,0))</f>
        <v/>
      </c>
      <c r="AZ271" s="39">
        <f>SUM(AY267:AY270)</f>
        <v/>
      </c>
      <c r="BA271" s="39">
        <f>BA270+1</f>
        <v/>
      </c>
      <c r="BB271" s="39">
        <f>IF(AZ271&lt;0,BB270+1,0)</f>
        <v/>
      </c>
      <c r="BC271" s="39">
        <f>IF(BB272=0,BB271,0)</f>
        <v/>
      </c>
      <c r="BD271" s="41">
        <f>180/SUM(BC91:BC270)</f>
        <v/>
      </c>
      <c r="BE271" s="41">
        <f>STDEV(BD251:BD270)</f>
        <v/>
      </c>
      <c r="BF271" s="41">
        <f>BD271-BE271</f>
        <v/>
      </c>
      <c r="BG271" s="41">
        <f>BD271+BE271</f>
        <v/>
      </c>
    </row>
    <row r="272" ht="15" customHeight="1" s="27">
      <c r="B272" s="40" t="n">
        <v>42403</v>
      </c>
      <c r="C272" s="41" t="n">
        <v>11.635</v>
      </c>
      <c r="D272" s="41" t="n">
        <v>11.135</v>
      </c>
      <c r="E272" s="41" t="n">
        <v>11.565</v>
      </c>
      <c r="F272" s="41" t="n">
        <v>11.355</v>
      </c>
      <c r="G272" s="26" t="n"/>
      <c r="H272" s="41">
        <f>AVERAGE(F252:F271)</f>
        <v/>
      </c>
      <c r="I272" s="41">
        <f>AVERAGE(F223:F271)</f>
        <v/>
      </c>
      <c r="J272" s="41">
        <f>AVERAGE(F172:F271)</f>
        <v/>
      </c>
      <c r="K272" s="41">
        <f>STDEV(F252:F271)</f>
        <v/>
      </c>
      <c r="L272" s="41">
        <f>H272+2*K272</f>
        <v/>
      </c>
      <c r="M272" s="41">
        <f>H272-2*K272</f>
        <v/>
      </c>
      <c r="N272" s="41">
        <f>H272+1.5*K272</f>
        <v/>
      </c>
      <c r="O272" s="41">
        <f>H272-1.5*K272</f>
        <v/>
      </c>
      <c r="P272" s="26" t="n"/>
      <c r="Q272" s="42">
        <f>(H271-H242)/H242</f>
        <v/>
      </c>
      <c r="R272" s="43">
        <f>IF(Q272&gt;=0.1,1,IF(Q272&gt;-0.1,0,-1))</f>
        <v/>
      </c>
      <c r="S272" s="42">
        <f>(I272-I242)/I242</f>
        <v/>
      </c>
      <c r="T272" s="43">
        <f>IF(S272&gt;=0.05,1,IF(S272&gt;-0.05,0,-1))</f>
        <v/>
      </c>
      <c r="U272" s="42">
        <f>(J271-J242)/J242</f>
        <v/>
      </c>
      <c r="V272" s="43">
        <f>IF(U272&gt;=0.03,1,IF(U272&gt;-0.03,0,-1))</f>
        <v/>
      </c>
      <c r="W272" s="43">
        <f>R272+T272+V272</f>
        <v/>
      </c>
      <c r="Y272" s="44">
        <f>(H271-H92)/H92</f>
        <v/>
      </c>
      <c r="Z272" s="43">
        <f>IF(Y272&gt;=0.1,1,IF(Y272&gt;-0.1,0,-1))</f>
        <v/>
      </c>
      <c r="AA272" s="42">
        <f>(I271-I92)/I92</f>
        <v/>
      </c>
      <c r="AB272" s="43">
        <f>IF(AA272&gt;=0.05,1,IF(AA272&gt;-0.05,0,-1))</f>
        <v/>
      </c>
      <c r="AC272" s="39" t="n"/>
      <c r="AD272" s="43">
        <f>IF(AC272&gt;=0.03,1,IF(AC272&gt;-0.03,0,-1))</f>
        <v/>
      </c>
      <c r="AE272" s="43">
        <f>Z272+AB272+AD272</f>
        <v/>
      </c>
      <c r="AG272" s="39">
        <f>IF(H272&gt;I272,IF(I272&gt;J272,4,3),IF(H272&lt;J272,IF(I272&lt;J272,0,1),2))</f>
        <v/>
      </c>
      <c r="AI272" s="39">
        <f>IF(D272&gt;H272,3,IF(D272&gt;I272,2,IF(D272&gt;J272,1,0)))</f>
        <v/>
      </c>
      <c r="AK272" s="39">
        <f>IF(M272&gt;H272,3,IF(M272&gt;I272,2,IF(M272&gt;J272,1,0)))</f>
        <v/>
      </c>
      <c r="AM272" s="39">
        <f>IF(L272&gt;H272,3,IF(L272&gt;I272,2,IF(L272&gt;J272,1,0)))</f>
        <v/>
      </c>
      <c r="AO272" s="39">
        <f>IF(C271&gt;L271,2,IF(C271&gt;N271,1,0))</f>
        <v/>
      </c>
      <c r="AP272" s="39">
        <f>SUM(AO268:AO271)</f>
        <v/>
      </c>
      <c r="AQ272" s="39">
        <f>AQ271+1</f>
        <v/>
      </c>
      <c r="AR272" s="39">
        <f>IF(AP272&gt;0,AR271+1,0)</f>
        <v/>
      </c>
      <c r="AS272" s="39">
        <f>IF(AR273=0,AR272,0)</f>
        <v/>
      </c>
      <c r="AT272" s="41">
        <f>180/SUM(AS92:AS271)</f>
        <v/>
      </c>
      <c r="AU272" s="41">
        <f>STDEV(AT252:AT271)</f>
        <v/>
      </c>
      <c r="AV272" s="41">
        <f>AT272-AU272</f>
        <v/>
      </c>
      <c r="AW272" s="41">
        <f>AT272+AU272</f>
        <v/>
      </c>
      <c r="AY272" s="39">
        <f>IF(D271&lt;M271,-2,IF(D271&lt;O271,-1,0))</f>
        <v/>
      </c>
      <c r="AZ272" s="39">
        <f>SUM(AY268:AY271)</f>
        <v/>
      </c>
      <c r="BA272" s="39">
        <f>BA271+1</f>
        <v/>
      </c>
      <c r="BB272" s="39">
        <f>IF(AZ272&lt;0,BB271+1,0)</f>
        <v/>
      </c>
      <c r="BC272" s="39">
        <f>IF(BB273=0,BB272,0)</f>
        <v/>
      </c>
      <c r="BD272" s="41">
        <f>180/SUM(BC92:BC271)</f>
        <v/>
      </c>
      <c r="BE272" s="41">
        <f>STDEV(BD252:BD271)</f>
        <v/>
      </c>
      <c r="BF272" s="41">
        <f>BD272-BE272</f>
        <v/>
      </c>
      <c r="BG272" s="41">
        <f>BD272+BE272</f>
        <v/>
      </c>
    </row>
    <row r="273" ht="15" customHeight="1" s="27">
      <c r="B273" s="40" t="n">
        <v>42404</v>
      </c>
      <c r="C273" s="41" t="n">
        <v>11.855</v>
      </c>
      <c r="D273" s="41" t="n">
        <v>11.39</v>
      </c>
      <c r="E273" s="41" t="n">
        <v>11.595</v>
      </c>
      <c r="F273" s="41" t="n">
        <v>11.755</v>
      </c>
      <c r="G273" s="26" t="n"/>
      <c r="H273" s="41">
        <f>AVERAGE(F253:F272)</f>
        <v/>
      </c>
      <c r="I273" s="41">
        <f>AVERAGE(F224:F272)</f>
        <v/>
      </c>
      <c r="J273" s="41">
        <f>AVERAGE(F173:F272)</f>
        <v/>
      </c>
      <c r="K273" s="41">
        <f>STDEV(F253:F272)</f>
        <v/>
      </c>
      <c r="L273" s="41">
        <f>H273+2*K273</f>
        <v/>
      </c>
      <c r="M273" s="41">
        <f>H273-2*K273</f>
        <v/>
      </c>
      <c r="N273" s="41">
        <f>H273+1.5*K273</f>
        <v/>
      </c>
      <c r="O273" s="41">
        <f>H273-1.5*K273</f>
        <v/>
      </c>
      <c r="P273" s="26" t="n"/>
      <c r="Q273" s="42">
        <f>(H272-H243)/H243</f>
        <v/>
      </c>
      <c r="R273" s="43">
        <f>IF(Q273&gt;=0.1,1,IF(Q273&gt;-0.1,0,-1))</f>
        <v/>
      </c>
      <c r="S273" s="42">
        <f>(I273-I243)/I243</f>
        <v/>
      </c>
      <c r="T273" s="43">
        <f>IF(S273&gt;=0.05,1,IF(S273&gt;-0.05,0,-1))</f>
        <v/>
      </c>
      <c r="U273" s="42">
        <f>(J272-J243)/J243</f>
        <v/>
      </c>
      <c r="V273" s="43">
        <f>IF(U273&gt;=0.03,1,IF(U273&gt;-0.03,0,-1))</f>
        <v/>
      </c>
      <c r="W273" s="43">
        <f>R273+T273+V273</f>
        <v/>
      </c>
      <c r="Y273" s="44">
        <f>(H272-H93)/H93</f>
        <v/>
      </c>
      <c r="Z273" s="43">
        <f>IF(Y273&gt;=0.1,1,IF(Y273&gt;-0.1,0,-1))</f>
        <v/>
      </c>
      <c r="AA273" s="42">
        <f>(I272-I93)/I93</f>
        <v/>
      </c>
      <c r="AB273" s="43">
        <f>IF(AA273&gt;=0.05,1,IF(AA273&gt;-0.05,0,-1))</f>
        <v/>
      </c>
      <c r="AC273" s="39" t="n"/>
      <c r="AD273" s="43">
        <f>IF(AC273&gt;=0.03,1,IF(AC273&gt;-0.03,0,-1))</f>
        <v/>
      </c>
      <c r="AE273" s="43">
        <f>Z273+AB273+AD273</f>
        <v/>
      </c>
      <c r="AG273" s="39">
        <f>IF(H273&gt;I273,IF(I273&gt;J273,4,3),IF(H273&lt;J273,IF(I273&lt;J273,0,1),2))</f>
        <v/>
      </c>
      <c r="AI273" s="39">
        <f>IF(D273&gt;H273,3,IF(D273&gt;I273,2,IF(D273&gt;J273,1,0)))</f>
        <v/>
      </c>
      <c r="AK273" s="39">
        <f>IF(M273&gt;H273,3,IF(M273&gt;I273,2,IF(M273&gt;J273,1,0)))</f>
        <v/>
      </c>
      <c r="AM273" s="39">
        <f>IF(L273&gt;H273,3,IF(L273&gt;I273,2,IF(L273&gt;J273,1,0)))</f>
        <v/>
      </c>
      <c r="AO273" s="39">
        <f>IF(C272&gt;L272,2,IF(C272&gt;N272,1,0))</f>
        <v/>
      </c>
      <c r="AP273" s="39">
        <f>SUM(AO269:AO272)</f>
        <v/>
      </c>
      <c r="AQ273" s="39">
        <f>AQ272+1</f>
        <v/>
      </c>
      <c r="AR273" s="39">
        <f>IF(AP273&gt;0,AR272+1,0)</f>
        <v/>
      </c>
      <c r="AS273" s="39">
        <f>IF(AR274=0,AR273,0)</f>
        <v/>
      </c>
      <c r="AT273" s="41">
        <f>180/SUM(AS93:AS272)</f>
        <v/>
      </c>
      <c r="AU273" s="41">
        <f>STDEV(AT253:AT272)</f>
        <v/>
      </c>
      <c r="AV273" s="41">
        <f>AT273-AU273</f>
        <v/>
      </c>
      <c r="AW273" s="41">
        <f>AT273+AU273</f>
        <v/>
      </c>
      <c r="AY273" s="39">
        <f>IF(D272&lt;M272,-2,IF(D272&lt;O272,-1,0))</f>
        <v/>
      </c>
      <c r="AZ273" s="39">
        <f>SUM(AY269:AY272)</f>
        <v/>
      </c>
      <c r="BA273" s="39">
        <f>BA272+1</f>
        <v/>
      </c>
      <c r="BB273" s="39">
        <f>IF(AZ273&lt;0,BB272+1,0)</f>
        <v/>
      </c>
      <c r="BC273" s="39">
        <f>IF(BB274=0,BB273,0)</f>
        <v/>
      </c>
      <c r="BD273" s="41">
        <f>180/SUM(BC93:BC272)</f>
        <v/>
      </c>
      <c r="BE273" s="41">
        <f>STDEV(BD253:BD272)</f>
        <v/>
      </c>
      <c r="BF273" s="41">
        <f>BD273-BE273</f>
        <v/>
      </c>
      <c r="BG273" s="41">
        <f>BD273+BE273</f>
        <v/>
      </c>
    </row>
    <row r="274" ht="15" customHeight="1" s="27">
      <c r="B274" s="40" t="n">
        <v>42405</v>
      </c>
      <c r="C274" s="41" t="n">
        <v>12.135</v>
      </c>
      <c r="D274" s="41" t="n">
        <v>11.64</v>
      </c>
      <c r="E274" s="41" t="n">
        <v>11.755</v>
      </c>
      <c r="F274" s="41" t="n">
        <v>12.01</v>
      </c>
      <c r="G274" s="26" t="n"/>
      <c r="H274" s="41">
        <f>AVERAGE(F254:F273)</f>
        <v/>
      </c>
      <c r="I274" s="41">
        <f>AVERAGE(F225:F273)</f>
        <v/>
      </c>
      <c r="J274" s="41">
        <f>AVERAGE(F174:F273)</f>
        <v/>
      </c>
      <c r="K274" s="41">
        <f>STDEV(F254:F273)</f>
        <v/>
      </c>
      <c r="L274" s="41">
        <f>H274+2*K274</f>
        <v/>
      </c>
      <c r="M274" s="41">
        <f>H274-2*K274</f>
        <v/>
      </c>
      <c r="N274" s="41">
        <f>H274+1.5*K274</f>
        <v/>
      </c>
      <c r="O274" s="41">
        <f>H274-1.5*K274</f>
        <v/>
      </c>
      <c r="P274" s="26" t="n"/>
      <c r="Q274" s="42">
        <f>(H273-H244)/H244</f>
        <v/>
      </c>
      <c r="R274" s="43">
        <f>IF(Q274&gt;=0.1,1,IF(Q274&gt;-0.1,0,-1))</f>
        <v/>
      </c>
      <c r="S274" s="42">
        <f>(I274-I244)/I244</f>
        <v/>
      </c>
      <c r="T274" s="43">
        <f>IF(S274&gt;=0.05,1,IF(S274&gt;-0.05,0,-1))</f>
        <v/>
      </c>
      <c r="U274" s="42">
        <f>(J273-J244)/J244</f>
        <v/>
      </c>
      <c r="V274" s="43">
        <f>IF(U274&gt;=0.03,1,IF(U274&gt;-0.03,0,-1))</f>
        <v/>
      </c>
      <c r="W274" s="43">
        <f>R274+T274+V274</f>
        <v/>
      </c>
      <c r="Y274" s="44">
        <f>(H273-H94)/H94</f>
        <v/>
      </c>
      <c r="Z274" s="43">
        <f>IF(Y274&gt;=0.1,1,IF(Y274&gt;-0.1,0,-1))</f>
        <v/>
      </c>
      <c r="AA274" s="42">
        <f>(I273-I94)/I94</f>
        <v/>
      </c>
      <c r="AB274" s="43">
        <f>IF(AA274&gt;=0.05,1,IF(AA274&gt;-0.05,0,-1))</f>
        <v/>
      </c>
      <c r="AC274" s="39" t="n"/>
      <c r="AD274" s="43">
        <f>IF(AC274&gt;=0.03,1,IF(AC274&gt;-0.03,0,-1))</f>
        <v/>
      </c>
      <c r="AE274" s="43">
        <f>Z274+AB274+AD274</f>
        <v/>
      </c>
      <c r="AG274" s="39">
        <f>IF(H274&gt;I274,IF(I274&gt;J274,4,3),IF(H274&lt;J274,IF(I274&lt;J274,0,1),2))</f>
        <v/>
      </c>
      <c r="AI274" s="39">
        <f>IF(D274&gt;H274,3,IF(D274&gt;I274,2,IF(D274&gt;J274,1,0)))</f>
        <v/>
      </c>
      <c r="AK274" s="39">
        <f>IF(M274&gt;H274,3,IF(M274&gt;I274,2,IF(M274&gt;J274,1,0)))</f>
        <v/>
      </c>
      <c r="AM274" s="39">
        <f>IF(L274&gt;H274,3,IF(L274&gt;I274,2,IF(L274&gt;J274,1,0)))</f>
        <v/>
      </c>
      <c r="AO274" s="39">
        <f>IF(C273&gt;L273,2,IF(C273&gt;N273,1,0))</f>
        <v/>
      </c>
      <c r="AP274" s="39">
        <f>SUM(AO270:AO273)</f>
        <v/>
      </c>
      <c r="AQ274" s="39">
        <f>AQ273+1</f>
        <v/>
      </c>
      <c r="AR274" s="39">
        <f>IF(AP274&gt;0,AR273+1,0)</f>
        <v/>
      </c>
      <c r="AS274" s="39">
        <f>IF(AR275=0,AR274,0)</f>
        <v/>
      </c>
      <c r="AT274" s="41">
        <f>180/SUM(AS94:AS273)</f>
        <v/>
      </c>
      <c r="AU274" s="41">
        <f>STDEV(AT254:AT273)</f>
        <v/>
      </c>
      <c r="AV274" s="41">
        <f>AT274-AU274</f>
        <v/>
      </c>
      <c r="AW274" s="41">
        <f>AT274+AU274</f>
        <v/>
      </c>
      <c r="AY274" s="39">
        <f>IF(D273&lt;M273,-2,IF(D273&lt;O273,-1,0))</f>
        <v/>
      </c>
      <c r="AZ274" s="39">
        <f>SUM(AY270:AY273)</f>
        <v/>
      </c>
      <c r="BA274" s="39">
        <f>BA273+1</f>
        <v/>
      </c>
      <c r="BB274" s="39">
        <f>IF(AZ274&lt;0,BB273+1,0)</f>
        <v/>
      </c>
      <c r="BC274" s="39">
        <f>IF(BB275=0,BB274,0)</f>
        <v/>
      </c>
      <c r="BD274" s="41">
        <f>180/SUM(BC94:BC273)</f>
        <v/>
      </c>
      <c r="BE274" s="41">
        <f>STDEV(BD254:BD273)</f>
        <v/>
      </c>
      <c r="BF274" s="41">
        <f>BD274-BE274</f>
        <v/>
      </c>
      <c r="BG274" s="41">
        <f>BD274+BE274</f>
        <v/>
      </c>
    </row>
    <row r="275" ht="15" customHeight="1" s="27">
      <c r="B275" s="40" t="n">
        <v>42408</v>
      </c>
      <c r="C275" s="41" t="n">
        <v>12.085</v>
      </c>
      <c r="D275" s="41" t="n">
        <v>11.535</v>
      </c>
      <c r="E275" s="41" t="n">
        <v>11.94</v>
      </c>
      <c r="F275" s="41" t="n">
        <v>11.54</v>
      </c>
      <c r="G275" s="26" t="n"/>
      <c r="H275" s="41">
        <f>AVERAGE(F255:F274)</f>
        <v/>
      </c>
      <c r="I275" s="41">
        <f>AVERAGE(F226:F274)</f>
        <v/>
      </c>
      <c r="J275" s="41">
        <f>AVERAGE(F175:F274)</f>
        <v/>
      </c>
      <c r="K275" s="41">
        <f>STDEV(F255:F274)</f>
        <v/>
      </c>
      <c r="L275" s="41">
        <f>H275+2*K275</f>
        <v/>
      </c>
      <c r="M275" s="41">
        <f>H275-2*K275</f>
        <v/>
      </c>
      <c r="N275" s="41">
        <f>H275+1.5*K275</f>
        <v/>
      </c>
      <c r="O275" s="41">
        <f>H275-1.5*K275</f>
        <v/>
      </c>
      <c r="P275" s="26" t="n"/>
      <c r="Q275" s="42">
        <f>(H274-H245)/H245</f>
        <v/>
      </c>
      <c r="R275" s="43">
        <f>IF(Q275&gt;=0.1,1,IF(Q275&gt;-0.1,0,-1))</f>
        <v/>
      </c>
      <c r="S275" s="42">
        <f>(I275-I245)/I245</f>
        <v/>
      </c>
      <c r="T275" s="43">
        <f>IF(S275&gt;=0.05,1,IF(S275&gt;-0.05,0,-1))</f>
        <v/>
      </c>
      <c r="U275" s="42">
        <f>(J274-J245)/J245</f>
        <v/>
      </c>
      <c r="V275" s="43">
        <f>IF(U275&gt;=0.03,1,IF(U275&gt;-0.03,0,-1))</f>
        <v/>
      </c>
      <c r="W275" s="43">
        <f>R275+T275+V275</f>
        <v/>
      </c>
      <c r="Y275" s="44">
        <f>(H274-H95)/H95</f>
        <v/>
      </c>
      <c r="Z275" s="43">
        <f>IF(Y275&gt;=0.1,1,IF(Y275&gt;-0.1,0,-1))</f>
        <v/>
      </c>
      <c r="AA275" s="42">
        <f>(I274-I95)/I95</f>
        <v/>
      </c>
      <c r="AB275" s="43">
        <f>IF(AA275&gt;=0.05,1,IF(AA275&gt;-0.05,0,-1))</f>
        <v/>
      </c>
      <c r="AC275" s="39" t="n"/>
      <c r="AD275" s="43">
        <f>IF(AC275&gt;=0.03,1,IF(AC275&gt;-0.03,0,-1))</f>
        <v/>
      </c>
      <c r="AE275" s="43">
        <f>Z275+AB275+AD275</f>
        <v/>
      </c>
      <c r="AG275" s="39">
        <f>IF(H275&gt;I275,IF(I275&gt;J275,4,3),IF(H275&lt;J275,IF(I275&lt;J275,0,1),2))</f>
        <v/>
      </c>
      <c r="AI275" s="39">
        <f>IF(D275&gt;H275,3,IF(D275&gt;I275,2,IF(D275&gt;J275,1,0)))</f>
        <v/>
      </c>
      <c r="AK275" s="39">
        <f>IF(M275&gt;H275,3,IF(M275&gt;I275,2,IF(M275&gt;J275,1,0)))</f>
        <v/>
      </c>
      <c r="AM275" s="39">
        <f>IF(L275&gt;H275,3,IF(L275&gt;I275,2,IF(L275&gt;J275,1,0)))</f>
        <v/>
      </c>
      <c r="AO275" s="39">
        <f>IF(C274&gt;L274,2,IF(C274&gt;N274,1,0))</f>
        <v/>
      </c>
      <c r="AP275" s="39">
        <f>SUM(AO271:AO274)</f>
        <v/>
      </c>
      <c r="AQ275" s="39">
        <f>AQ274+1</f>
        <v/>
      </c>
      <c r="AR275" s="39">
        <f>IF(AP275&gt;0,AR274+1,0)</f>
        <v/>
      </c>
      <c r="AS275" s="39">
        <f>IF(AR276=0,AR275,0)</f>
        <v/>
      </c>
      <c r="AT275" s="41">
        <f>180/SUM(AS95:AS274)</f>
        <v/>
      </c>
      <c r="AU275" s="41">
        <f>STDEV(AT255:AT274)</f>
        <v/>
      </c>
      <c r="AV275" s="41">
        <f>AT275-AU275</f>
        <v/>
      </c>
      <c r="AW275" s="41">
        <f>AT275+AU275</f>
        <v/>
      </c>
      <c r="AY275" s="39">
        <f>IF(D274&lt;M274,-2,IF(D274&lt;O274,-1,0))</f>
        <v/>
      </c>
      <c r="AZ275" s="39">
        <f>SUM(AY271:AY274)</f>
        <v/>
      </c>
      <c r="BA275" s="39">
        <f>BA274+1</f>
        <v/>
      </c>
      <c r="BB275" s="39">
        <f>IF(AZ275&lt;0,BB274+1,0)</f>
        <v/>
      </c>
      <c r="BC275" s="39">
        <f>IF(BB276=0,BB275,0)</f>
        <v/>
      </c>
      <c r="BD275" s="41">
        <f>180/SUM(BC95:BC274)</f>
        <v/>
      </c>
      <c r="BE275" s="41">
        <f>STDEV(BD255:BD274)</f>
        <v/>
      </c>
      <c r="BF275" s="41">
        <f>BD275-BE275</f>
        <v/>
      </c>
      <c r="BG275" s="41">
        <f>BD275+BE275</f>
        <v/>
      </c>
    </row>
    <row r="276" ht="15" customHeight="1" s="27">
      <c r="B276" s="40" t="n">
        <v>42409</v>
      </c>
      <c r="C276" s="41" t="n">
        <v>11.65</v>
      </c>
      <c r="D276" s="41" t="n">
        <v>10.96</v>
      </c>
      <c r="E276" s="41" t="n">
        <v>11.55</v>
      </c>
      <c r="F276" s="41" t="n">
        <v>11.015</v>
      </c>
      <c r="G276" s="26" t="n"/>
      <c r="H276" s="41">
        <f>AVERAGE(F256:F275)</f>
        <v/>
      </c>
      <c r="I276" s="41">
        <f>AVERAGE(F227:F275)</f>
        <v/>
      </c>
      <c r="J276" s="41">
        <f>AVERAGE(F176:F275)</f>
        <v/>
      </c>
      <c r="K276" s="41">
        <f>STDEV(F256:F275)</f>
        <v/>
      </c>
      <c r="L276" s="41">
        <f>H276+2*K276</f>
        <v/>
      </c>
      <c r="M276" s="41">
        <f>H276-2*K276</f>
        <v/>
      </c>
      <c r="N276" s="41">
        <f>H276+1.5*K276</f>
        <v/>
      </c>
      <c r="O276" s="41">
        <f>H276-1.5*K276</f>
        <v/>
      </c>
      <c r="P276" s="26" t="n"/>
      <c r="Q276" s="42">
        <f>(H275-H246)/H246</f>
        <v/>
      </c>
      <c r="R276" s="43">
        <f>IF(Q276&gt;=0.1,1,IF(Q276&gt;-0.1,0,-1))</f>
        <v/>
      </c>
      <c r="S276" s="42">
        <f>(I276-I246)/I246</f>
        <v/>
      </c>
      <c r="T276" s="43">
        <f>IF(S276&gt;=0.05,1,IF(S276&gt;-0.05,0,-1))</f>
        <v/>
      </c>
      <c r="U276" s="42">
        <f>(J275-J246)/J246</f>
        <v/>
      </c>
      <c r="V276" s="43">
        <f>IF(U276&gt;=0.03,1,IF(U276&gt;-0.03,0,-1))</f>
        <v/>
      </c>
      <c r="W276" s="43">
        <f>R276+T276+V276</f>
        <v/>
      </c>
      <c r="Y276" s="44">
        <f>(H275-H96)/H96</f>
        <v/>
      </c>
      <c r="Z276" s="43">
        <f>IF(Y276&gt;=0.1,1,IF(Y276&gt;-0.1,0,-1))</f>
        <v/>
      </c>
      <c r="AA276" s="42">
        <f>(I275-I96)/I96</f>
        <v/>
      </c>
      <c r="AB276" s="43">
        <f>IF(AA276&gt;=0.05,1,IF(AA276&gt;-0.05,0,-1))</f>
        <v/>
      </c>
      <c r="AC276" s="39" t="n"/>
      <c r="AD276" s="43">
        <f>IF(AC276&gt;=0.03,1,IF(AC276&gt;-0.03,0,-1))</f>
        <v/>
      </c>
      <c r="AE276" s="43">
        <f>Z276+AB276+AD276</f>
        <v/>
      </c>
      <c r="AG276" s="39">
        <f>IF(H276&gt;I276,IF(I276&gt;J276,4,3),IF(H276&lt;J276,IF(I276&lt;J276,0,1),2))</f>
        <v/>
      </c>
      <c r="AI276" s="39">
        <f>IF(D276&gt;H276,3,IF(D276&gt;I276,2,IF(D276&gt;J276,1,0)))</f>
        <v/>
      </c>
      <c r="AK276" s="39">
        <f>IF(M276&gt;H276,3,IF(M276&gt;I276,2,IF(M276&gt;J276,1,0)))</f>
        <v/>
      </c>
      <c r="AM276" s="39">
        <f>IF(L276&gt;H276,3,IF(L276&gt;I276,2,IF(L276&gt;J276,1,0)))</f>
        <v/>
      </c>
      <c r="AO276" s="39">
        <f>IF(C275&gt;L275,2,IF(C275&gt;N275,1,0))</f>
        <v/>
      </c>
      <c r="AP276" s="39">
        <f>SUM(AO272:AO275)</f>
        <v/>
      </c>
      <c r="AQ276" s="39">
        <f>AQ275+1</f>
        <v/>
      </c>
      <c r="AR276" s="39">
        <f>IF(AP276&gt;0,AR275+1,0)</f>
        <v/>
      </c>
      <c r="AS276" s="39">
        <f>IF(AR277=0,AR276,0)</f>
        <v/>
      </c>
      <c r="AT276" s="41">
        <f>180/SUM(AS96:AS275)</f>
        <v/>
      </c>
      <c r="AU276" s="41">
        <f>STDEV(AT256:AT275)</f>
        <v/>
      </c>
      <c r="AV276" s="41">
        <f>AT276-AU276</f>
        <v/>
      </c>
      <c r="AW276" s="41">
        <f>AT276+AU276</f>
        <v/>
      </c>
      <c r="AY276" s="39">
        <f>IF(D275&lt;M275,-2,IF(D275&lt;O275,-1,0))</f>
        <v/>
      </c>
      <c r="AZ276" s="39">
        <f>SUM(AY272:AY275)</f>
        <v/>
      </c>
      <c r="BA276" s="39">
        <f>BA275+1</f>
        <v/>
      </c>
      <c r="BB276" s="39">
        <f>IF(AZ276&lt;0,BB275+1,0)</f>
        <v/>
      </c>
      <c r="BC276" s="39">
        <f>IF(BB277=0,BB276,0)</f>
        <v/>
      </c>
      <c r="BD276" s="41">
        <f>180/SUM(BC96:BC275)</f>
        <v/>
      </c>
      <c r="BE276" s="41">
        <f>STDEV(BD256:BD275)</f>
        <v/>
      </c>
      <c r="BF276" s="41">
        <f>BD276-BE276</f>
        <v/>
      </c>
      <c r="BG276" s="41">
        <f>BD276+BE276</f>
        <v/>
      </c>
    </row>
    <row r="277" ht="15" customHeight="1" s="27">
      <c r="B277" s="40" t="n">
        <v>42410</v>
      </c>
      <c r="C277" s="41" t="n">
        <v>11.33</v>
      </c>
      <c r="D277" s="41" t="n">
        <v>10.82</v>
      </c>
      <c r="E277" s="41" t="n">
        <v>11.1</v>
      </c>
      <c r="F277" s="41" t="n">
        <v>10.84</v>
      </c>
      <c r="G277" s="26" t="n"/>
      <c r="H277" s="41">
        <f>AVERAGE(F257:F276)</f>
        <v/>
      </c>
      <c r="I277" s="41">
        <f>AVERAGE(F228:F276)</f>
        <v/>
      </c>
      <c r="J277" s="41">
        <f>AVERAGE(F177:F276)</f>
        <v/>
      </c>
      <c r="K277" s="41">
        <f>STDEV(F257:F276)</f>
        <v/>
      </c>
      <c r="L277" s="41">
        <f>H277+2*K277</f>
        <v/>
      </c>
      <c r="M277" s="41">
        <f>H277-2*K277</f>
        <v/>
      </c>
      <c r="N277" s="41">
        <f>H277+1.5*K277</f>
        <v/>
      </c>
      <c r="O277" s="41">
        <f>H277-1.5*K277</f>
        <v/>
      </c>
      <c r="P277" s="26" t="n"/>
      <c r="Q277" s="42">
        <f>(H276-H247)/H247</f>
        <v/>
      </c>
      <c r="R277" s="43">
        <f>IF(Q277&gt;=0.1,1,IF(Q277&gt;-0.1,0,-1))</f>
        <v/>
      </c>
      <c r="S277" s="42">
        <f>(I277-I247)/I247</f>
        <v/>
      </c>
      <c r="T277" s="43">
        <f>IF(S277&gt;=0.05,1,IF(S277&gt;-0.05,0,-1))</f>
        <v/>
      </c>
      <c r="U277" s="42">
        <f>(J276-J247)/J247</f>
        <v/>
      </c>
      <c r="V277" s="43">
        <f>IF(U277&gt;=0.03,1,IF(U277&gt;-0.03,0,-1))</f>
        <v/>
      </c>
      <c r="W277" s="43">
        <f>R277+T277+V277</f>
        <v/>
      </c>
      <c r="Y277" s="44">
        <f>(H276-H97)/H97</f>
        <v/>
      </c>
      <c r="Z277" s="43">
        <f>IF(Y277&gt;=0.1,1,IF(Y277&gt;-0.1,0,-1))</f>
        <v/>
      </c>
      <c r="AA277" s="42">
        <f>(I276-I97)/I97</f>
        <v/>
      </c>
      <c r="AB277" s="43">
        <f>IF(AA277&gt;=0.05,1,IF(AA277&gt;-0.05,0,-1))</f>
        <v/>
      </c>
      <c r="AC277" s="39" t="n"/>
      <c r="AD277" s="43">
        <f>IF(AC277&gt;=0.03,1,IF(AC277&gt;-0.03,0,-1))</f>
        <v/>
      </c>
      <c r="AE277" s="43">
        <f>Z277+AB277+AD277</f>
        <v/>
      </c>
      <c r="AG277" s="39">
        <f>IF(H277&gt;I277,IF(I277&gt;J277,4,3),IF(H277&lt;J277,IF(I277&lt;J277,0,1),2))</f>
        <v/>
      </c>
      <c r="AI277" s="39">
        <f>IF(D277&gt;H277,3,IF(D277&gt;I277,2,IF(D277&gt;J277,1,0)))</f>
        <v/>
      </c>
      <c r="AK277" s="39">
        <f>IF(M277&gt;H277,3,IF(M277&gt;I277,2,IF(M277&gt;J277,1,0)))</f>
        <v/>
      </c>
      <c r="AM277" s="39">
        <f>IF(L277&gt;H277,3,IF(L277&gt;I277,2,IF(L277&gt;J277,1,0)))</f>
        <v/>
      </c>
      <c r="AO277" s="39">
        <f>IF(C276&gt;L276,2,IF(C276&gt;N276,1,0))</f>
        <v/>
      </c>
      <c r="AP277" s="39">
        <f>SUM(AO273:AO276)</f>
        <v/>
      </c>
      <c r="AQ277" s="39">
        <f>AQ276+1</f>
        <v/>
      </c>
      <c r="AR277" s="39">
        <f>IF(AP277&gt;0,AR276+1,0)</f>
        <v/>
      </c>
      <c r="AS277" s="39">
        <f>IF(AR278=0,AR277,0)</f>
        <v/>
      </c>
      <c r="AT277" s="41">
        <f>180/SUM(AS97:AS276)</f>
        <v/>
      </c>
      <c r="AU277" s="41">
        <f>STDEV(AT257:AT276)</f>
        <v/>
      </c>
      <c r="AV277" s="41">
        <f>AT277-AU277</f>
        <v/>
      </c>
      <c r="AW277" s="41">
        <f>AT277+AU277</f>
        <v/>
      </c>
      <c r="AY277" s="39">
        <f>IF(D276&lt;M276,-2,IF(D276&lt;O276,-1,0))</f>
        <v/>
      </c>
      <c r="AZ277" s="39">
        <f>SUM(AY273:AY276)</f>
        <v/>
      </c>
      <c r="BA277" s="39">
        <f>BA276+1</f>
        <v/>
      </c>
      <c r="BB277" s="39">
        <f>IF(AZ277&lt;0,BB276+1,0)</f>
        <v/>
      </c>
      <c r="BC277" s="39">
        <f>IF(BB278=0,BB277,0)</f>
        <v/>
      </c>
      <c r="BD277" s="41">
        <f>180/SUM(BC97:BC276)</f>
        <v/>
      </c>
      <c r="BE277" s="41">
        <f>STDEV(BD257:BD276)</f>
        <v/>
      </c>
      <c r="BF277" s="41">
        <f>BD277-BE277</f>
        <v/>
      </c>
      <c r="BG277" s="41">
        <f>BD277+BE277</f>
        <v/>
      </c>
    </row>
    <row r="278" ht="15" customHeight="1" s="27">
      <c r="B278" s="40" t="n">
        <v>42411</v>
      </c>
      <c r="C278" s="41" t="n">
        <v>10.675</v>
      </c>
      <c r="D278" s="41" t="n">
        <v>10.115</v>
      </c>
      <c r="E278" s="41" t="n">
        <v>10.6</v>
      </c>
      <c r="F278" s="41" t="n">
        <v>10.24</v>
      </c>
      <c r="G278" s="26" t="n"/>
      <c r="H278" s="41">
        <f>AVERAGE(F258:F277)</f>
        <v/>
      </c>
      <c r="I278" s="41">
        <f>AVERAGE(F229:F277)</f>
        <v/>
      </c>
      <c r="J278" s="41">
        <f>AVERAGE(F178:F277)</f>
        <v/>
      </c>
      <c r="K278" s="41">
        <f>STDEV(F258:F277)</f>
        <v/>
      </c>
      <c r="L278" s="41">
        <f>H278+2*K278</f>
        <v/>
      </c>
      <c r="M278" s="41">
        <f>H278-2*K278</f>
        <v/>
      </c>
      <c r="N278" s="41">
        <f>H278+1.5*K278</f>
        <v/>
      </c>
      <c r="O278" s="41">
        <f>H278-1.5*K278</f>
        <v/>
      </c>
      <c r="P278" s="26" t="n"/>
      <c r="Q278" s="42">
        <f>(H277-H248)/H248</f>
        <v/>
      </c>
      <c r="R278" s="43">
        <f>IF(Q278&gt;=0.1,1,IF(Q278&gt;-0.1,0,-1))</f>
        <v/>
      </c>
      <c r="S278" s="42">
        <f>(I278-I248)/I248</f>
        <v/>
      </c>
      <c r="T278" s="43">
        <f>IF(S278&gt;=0.05,1,IF(S278&gt;-0.05,0,-1))</f>
        <v/>
      </c>
      <c r="U278" s="42">
        <f>(J277-J248)/J248</f>
        <v/>
      </c>
      <c r="V278" s="43">
        <f>IF(U278&gt;=0.03,1,IF(U278&gt;-0.03,0,-1))</f>
        <v/>
      </c>
      <c r="W278" s="43">
        <f>R278+T278+V278</f>
        <v/>
      </c>
      <c r="Y278" s="44">
        <f>(H277-H98)/H98</f>
        <v/>
      </c>
      <c r="Z278" s="43">
        <f>IF(Y278&gt;=0.1,1,IF(Y278&gt;-0.1,0,-1))</f>
        <v/>
      </c>
      <c r="AA278" s="42">
        <f>(I277-I98)/I98</f>
        <v/>
      </c>
      <c r="AB278" s="43">
        <f>IF(AA278&gt;=0.05,1,IF(AA278&gt;-0.05,0,-1))</f>
        <v/>
      </c>
      <c r="AC278" s="39" t="n"/>
      <c r="AD278" s="43">
        <f>IF(AC278&gt;=0.03,1,IF(AC278&gt;-0.03,0,-1))</f>
        <v/>
      </c>
      <c r="AE278" s="43">
        <f>Z278+AB278+AD278</f>
        <v/>
      </c>
      <c r="AG278" s="39">
        <f>IF(H278&gt;I278,IF(I278&gt;J278,4,3),IF(H278&lt;J278,IF(I278&lt;J278,0,1),2))</f>
        <v/>
      </c>
      <c r="AI278" s="39">
        <f>IF(D278&gt;H278,3,IF(D278&gt;I278,2,IF(D278&gt;J278,1,0)))</f>
        <v/>
      </c>
      <c r="AK278" s="39">
        <f>IF(M278&gt;H278,3,IF(M278&gt;I278,2,IF(M278&gt;J278,1,0)))</f>
        <v/>
      </c>
      <c r="AM278" s="39">
        <f>IF(L278&gt;H278,3,IF(L278&gt;I278,2,IF(L278&gt;J278,1,0)))</f>
        <v/>
      </c>
      <c r="AO278" s="39">
        <f>IF(C277&gt;L277,2,IF(C277&gt;N277,1,0))</f>
        <v/>
      </c>
      <c r="AP278" s="39">
        <f>SUM(AO274:AO277)</f>
        <v/>
      </c>
      <c r="AQ278" s="39">
        <f>AQ277+1</f>
        <v/>
      </c>
      <c r="AR278" s="39">
        <f>IF(AP278&gt;0,AR277+1,0)</f>
        <v/>
      </c>
      <c r="AS278" s="39">
        <f>IF(AR279=0,AR278,0)</f>
        <v/>
      </c>
      <c r="AT278" s="41">
        <f>180/SUM(AS98:AS277)</f>
        <v/>
      </c>
      <c r="AU278" s="41">
        <f>STDEV(AT258:AT277)</f>
        <v/>
      </c>
      <c r="AV278" s="41">
        <f>AT278-AU278</f>
        <v/>
      </c>
      <c r="AW278" s="41">
        <f>AT278+AU278</f>
        <v/>
      </c>
      <c r="AY278" s="39">
        <f>IF(D277&lt;M277,-2,IF(D277&lt;O277,-1,0))</f>
        <v/>
      </c>
      <c r="AZ278" s="39">
        <f>SUM(AY274:AY277)</f>
        <v/>
      </c>
      <c r="BA278" s="39">
        <f>BA277+1</f>
        <v/>
      </c>
      <c r="BB278" s="39">
        <f>IF(AZ278&lt;0,BB277+1,0)</f>
        <v/>
      </c>
      <c r="BC278" s="39">
        <f>IF(BB279=0,BB278,0)</f>
        <v/>
      </c>
      <c r="BD278" s="41">
        <f>180/SUM(BC98:BC277)</f>
        <v/>
      </c>
      <c r="BE278" s="41">
        <f>STDEV(BD258:BD277)</f>
        <v/>
      </c>
      <c r="BF278" s="41">
        <f>BD278-BE278</f>
        <v/>
      </c>
      <c r="BG278" s="41">
        <f>BD278+BE278</f>
        <v/>
      </c>
    </row>
    <row r="279" ht="15" customHeight="1" s="27">
      <c r="B279" s="40" t="n">
        <v>42412</v>
      </c>
      <c r="C279" s="41" t="n">
        <v>10.615</v>
      </c>
      <c r="D279" s="41" t="n">
        <v>10.315</v>
      </c>
      <c r="E279" s="41" t="n">
        <v>10.44</v>
      </c>
      <c r="F279" s="41" t="n">
        <v>10.43</v>
      </c>
      <c r="G279" s="26" t="n"/>
      <c r="H279" s="41">
        <f>AVERAGE(F259:F278)</f>
        <v/>
      </c>
      <c r="I279" s="41">
        <f>AVERAGE(F230:F278)</f>
        <v/>
      </c>
      <c r="J279" s="41">
        <f>AVERAGE(F179:F278)</f>
        <v/>
      </c>
      <c r="K279" s="41">
        <f>STDEV(F259:F278)</f>
        <v/>
      </c>
      <c r="L279" s="41">
        <f>H279+2*K279</f>
        <v/>
      </c>
      <c r="M279" s="41">
        <f>H279-2*K279</f>
        <v/>
      </c>
      <c r="N279" s="41">
        <f>H279+1.5*K279</f>
        <v/>
      </c>
      <c r="O279" s="41">
        <f>H279-1.5*K279</f>
        <v/>
      </c>
      <c r="P279" s="26" t="n"/>
      <c r="Q279" s="42">
        <f>(H278-H249)/H249</f>
        <v/>
      </c>
      <c r="R279" s="43">
        <f>IF(Q279&gt;=0.1,1,IF(Q279&gt;-0.1,0,-1))</f>
        <v/>
      </c>
      <c r="S279" s="42">
        <f>(I279-I249)/I249</f>
        <v/>
      </c>
      <c r="T279" s="43">
        <f>IF(S279&gt;=0.05,1,IF(S279&gt;-0.05,0,-1))</f>
        <v/>
      </c>
      <c r="U279" s="42">
        <f>(J278-J249)/J249</f>
        <v/>
      </c>
      <c r="V279" s="43">
        <f>IF(U279&gt;=0.03,1,IF(U279&gt;-0.03,0,-1))</f>
        <v/>
      </c>
      <c r="W279" s="43">
        <f>R279+T279+V279</f>
        <v/>
      </c>
      <c r="Y279" s="44">
        <f>(H278-H99)/H99</f>
        <v/>
      </c>
      <c r="Z279" s="43">
        <f>IF(Y279&gt;=0.1,1,IF(Y279&gt;-0.1,0,-1))</f>
        <v/>
      </c>
      <c r="AA279" s="42">
        <f>(I278-I99)/I99</f>
        <v/>
      </c>
      <c r="AB279" s="43">
        <f>IF(AA279&gt;=0.05,1,IF(AA279&gt;-0.05,0,-1))</f>
        <v/>
      </c>
      <c r="AC279" s="39" t="n"/>
      <c r="AD279" s="43">
        <f>IF(AC279&gt;=0.03,1,IF(AC279&gt;-0.03,0,-1))</f>
        <v/>
      </c>
      <c r="AE279" s="43">
        <f>Z279+AB279+AD279</f>
        <v/>
      </c>
      <c r="AG279" s="39">
        <f>IF(H279&gt;I279,IF(I279&gt;J279,4,3),IF(H279&lt;J279,IF(I279&lt;J279,0,1),2))</f>
        <v/>
      </c>
      <c r="AI279" s="39">
        <f>IF(D279&gt;H279,3,IF(D279&gt;I279,2,IF(D279&gt;J279,1,0)))</f>
        <v/>
      </c>
      <c r="AK279" s="39">
        <f>IF(M279&gt;H279,3,IF(M279&gt;I279,2,IF(M279&gt;J279,1,0)))</f>
        <v/>
      </c>
      <c r="AM279" s="39">
        <f>IF(L279&gt;H279,3,IF(L279&gt;I279,2,IF(L279&gt;J279,1,0)))</f>
        <v/>
      </c>
      <c r="AO279" s="39">
        <f>IF(C278&gt;L278,2,IF(C278&gt;N278,1,0))</f>
        <v/>
      </c>
      <c r="AP279" s="39">
        <f>SUM(AO275:AO278)</f>
        <v/>
      </c>
      <c r="AQ279" s="39">
        <f>AQ278+1</f>
        <v/>
      </c>
      <c r="AR279" s="39">
        <f>IF(AP279&gt;0,AR278+1,0)</f>
        <v/>
      </c>
      <c r="AS279" s="39">
        <f>IF(AR280=0,AR279,0)</f>
        <v/>
      </c>
      <c r="AT279" s="41">
        <f>180/SUM(AS99:AS278)</f>
        <v/>
      </c>
      <c r="AU279" s="41">
        <f>STDEV(AT259:AT278)</f>
        <v/>
      </c>
      <c r="AV279" s="41">
        <f>AT279-AU279</f>
        <v/>
      </c>
      <c r="AW279" s="41">
        <f>AT279+AU279</f>
        <v/>
      </c>
      <c r="AY279" s="39">
        <f>IF(D278&lt;M278,-2,IF(D278&lt;O278,-1,0))</f>
        <v/>
      </c>
      <c r="AZ279" s="39">
        <f>SUM(AY275:AY278)</f>
        <v/>
      </c>
      <c r="BA279" s="39">
        <f>BA278+1</f>
        <v/>
      </c>
      <c r="BB279" s="39">
        <f>IF(AZ279&lt;0,BB278+1,0)</f>
        <v/>
      </c>
      <c r="BC279" s="39">
        <f>IF(BB280=0,BB279,0)</f>
        <v/>
      </c>
      <c r="BD279" s="41">
        <f>180/SUM(BC99:BC278)</f>
        <v/>
      </c>
      <c r="BE279" s="41">
        <f>STDEV(BD259:BD278)</f>
        <v/>
      </c>
      <c r="BF279" s="41">
        <f>BD279-BE279</f>
        <v/>
      </c>
      <c r="BG279" s="41">
        <f>BD279+BE279</f>
        <v/>
      </c>
    </row>
    <row r="280" ht="15" customHeight="1" s="27">
      <c r="B280" s="40" t="n">
        <v>42415</v>
      </c>
      <c r="C280" s="41" t="n">
        <v>10.475</v>
      </c>
      <c r="D280" s="41" t="n">
        <v>10.035</v>
      </c>
      <c r="E280" s="41" t="n">
        <v>10.4</v>
      </c>
      <c r="F280" s="41" t="n">
        <v>10.3</v>
      </c>
      <c r="G280" s="26" t="n"/>
      <c r="H280" s="41">
        <f>AVERAGE(F260:F279)</f>
        <v/>
      </c>
      <c r="I280" s="41">
        <f>AVERAGE(F231:F279)</f>
        <v/>
      </c>
      <c r="J280" s="41">
        <f>AVERAGE(F180:F279)</f>
        <v/>
      </c>
      <c r="K280" s="41">
        <f>STDEV(F260:F279)</f>
        <v/>
      </c>
      <c r="L280" s="41">
        <f>H280+2*K280</f>
        <v/>
      </c>
      <c r="M280" s="41">
        <f>H280-2*K280</f>
        <v/>
      </c>
      <c r="N280" s="41">
        <f>H280+1.5*K280</f>
        <v/>
      </c>
      <c r="O280" s="41">
        <f>H280-1.5*K280</f>
        <v/>
      </c>
      <c r="P280" s="26" t="n"/>
      <c r="Q280" s="42">
        <f>(H279-H250)/H250</f>
        <v/>
      </c>
      <c r="R280" s="43">
        <f>IF(Q280&gt;=0.1,1,IF(Q280&gt;-0.1,0,-1))</f>
        <v/>
      </c>
      <c r="S280" s="42">
        <f>(I280-I250)/I250</f>
        <v/>
      </c>
      <c r="T280" s="43">
        <f>IF(S280&gt;=0.05,1,IF(S280&gt;-0.05,0,-1))</f>
        <v/>
      </c>
      <c r="U280" s="42">
        <f>(J279-J250)/J250</f>
        <v/>
      </c>
      <c r="V280" s="43">
        <f>IF(U280&gt;=0.03,1,IF(U280&gt;-0.03,0,-1))</f>
        <v/>
      </c>
      <c r="W280" s="43">
        <f>R280+T280+V280</f>
        <v/>
      </c>
      <c r="Y280" s="44">
        <f>(H279-H100)/H100</f>
        <v/>
      </c>
      <c r="Z280" s="43">
        <f>IF(Y280&gt;=0.1,1,IF(Y280&gt;-0.1,0,-1))</f>
        <v/>
      </c>
      <c r="AA280" s="42">
        <f>(I279-I100)/I100</f>
        <v/>
      </c>
      <c r="AB280" s="43">
        <f>IF(AA280&gt;=0.05,1,IF(AA280&gt;-0.05,0,-1))</f>
        <v/>
      </c>
      <c r="AC280" s="39" t="n"/>
      <c r="AD280" s="43">
        <f>IF(AC280&gt;=0.03,1,IF(AC280&gt;-0.03,0,-1))</f>
        <v/>
      </c>
      <c r="AE280" s="43">
        <f>Z280+AB280+AD280</f>
        <v/>
      </c>
      <c r="AG280" s="39">
        <f>IF(H280&gt;I280,IF(I280&gt;J280,4,3),IF(H280&lt;J280,IF(I280&lt;J280,0,1),2))</f>
        <v/>
      </c>
      <c r="AI280" s="39">
        <f>IF(D280&gt;H280,3,IF(D280&gt;I280,2,IF(D280&gt;J280,1,0)))</f>
        <v/>
      </c>
      <c r="AK280" s="39">
        <f>IF(M280&gt;H280,3,IF(M280&gt;I280,2,IF(M280&gt;J280,1,0)))</f>
        <v/>
      </c>
      <c r="AM280" s="39">
        <f>IF(L280&gt;H280,3,IF(L280&gt;I280,2,IF(L280&gt;J280,1,0)))</f>
        <v/>
      </c>
      <c r="AO280" s="39">
        <f>IF(C279&gt;L279,2,IF(C279&gt;N279,1,0))</f>
        <v/>
      </c>
      <c r="AP280" s="39">
        <f>SUM(AO276:AO279)</f>
        <v/>
      </c>
      <c r="AQ280" s="39">
        <f>AQ279+1</f>
        <v/>
      </c>
      <c r="AR280" s="39">
        <f>IF(AP280&gt;0,AR279+1,0)</f>
        <v/>
      </c>
      <c r="AS280" s="39">
        <f>IF(AR281=0,AR280,0)</f>
        <v/>
      </c>
      <c r="AT280" s="41">
        <f>180/SUM(AS100:AS279)</f>
        <v/>
      </c>
      <c r="AU280" s="41">
        <f>STDEV(AT260:AT279)</f>
        <v/>
      </c>
      <c r="AV280" s="41">
        <f>AT280-AU280</f>
        <v/>
      </c>
      <c r="AW280" s="41">
        <f>AT280+AU280</f>
        <v/>
      </c>
      <c r="AY280" s="39">
        <f>IF(D279&lt;M279,-2,IF(D279&lt;O279,-1,0))</f>
        <v/>
      </c>
      <c r="AZ280" s="39">
        <f>SUM(AY276:AY279)</f>
        <v/>
      </c>
      <c r="BA280" s="39">
        <f>BA279+1</f>
        <v/>
      </c>
      <c r="BB280" s="39">
        <f>IF(AZ280&lt;0,BB279+1,0)</f>
        <v/>
      </c>
      <c r="BC280" s="39">
        <f>IF(BB281=0,BB280,0)</f>
        <v/>
      </c>
      <c r="BD280" s="41">
        <f>180/SUM(BC100:BC279)</f>
        <v/>
      </c>
      <c r="BE280" s="41">
        <f>STDEV(BD260:BD279)</f>
        <v/>
      </c>
      <c r="BF280" s="41">
        <f>BD280-BE280</f>
        <v/>
      </c>
      <c r="BG280" s="41">
        <f>BD280+BE280</f>
        <v/>
      </c>
    </row>
    <row r="281" ht="15" customHeight="1" s="27">
      <c r="B281" s="40" t="n">
        <v>42416</v>
      </c>
      <c r="C281" s="41" t="n">
        <v>11.6</v>
      </c>
      <c r="D281" s="41" t="n">
        <v>10.35</v>
      </c>
      <c r="E281" s="41" t="n">
        <v>10.35</v>
      </c>
      <c r="F281" s="41" t="n">
        <v>11.28</v>
      </c>
      <c r="G281" s="26" t="n"/>
      <c r="H281" s="41">
        <f>AVERAGE(F261:F280)</f>
        <v/>
      </c>
      <c r="I281" s="41">
        <f>AVERAGE(F232:F280)</f>
        <v/>
      </c>
      <c r="J281" s="41">
        <f>AVERAGE(F181:F280)</f>
        <v/>
      </c>
      <c r="K281" s="41">
        <f>STDEV(F261:F280)</f>
        <v/>
      </c>
      <c r="L281" s="41">
        <f>H281+2*K281</f>
        <v/>
      </c>
      <c r="M281" s="41">
        <f>H281-2*K281</f>
        <v/>
      </c>
      <c r="N281" s="41">
        <f>H281+1.5*K281</f>
        <v/>
      </c>
      <c r="O281" s="41">
        <f>H281-1.5*K281</f>
        <v/>
      </c>
      <c r="P281" s="26" t="n"/>
      <c r="Q281" s="42">
        <f>(H280-H251)/H251</f>
        <v/>
      </c>
      <c r="R281" s="43">
        <f>IF(Q281&gt;=0.1,1,IF(Q281&gt;-0.1,0,-1))</f>
        <v/>
      </c>
      <c r="S281" s="42">
        <f>(I281-I251)/I251</f>
        <v/>
      </c>
      <c r="T281" s="43">
        <f>IF(S281&gt;=0.05,1,IF(S281&gt;-0.05,0,-1))</f>
        <v/>
      </c>
      <c r="U281" s="42">
        <f>(J280-J251)/J251</f>
        <v/>
      </c>
      <c r="V281" s="43">
        <f>IF(U281&gt;=0.03,1,IF(U281&gt;-0.03,0,-1))</f>
        <v/>
      </c>
      <c r="W281" s="43">
        <f>R281+T281+V281</f>
        <v/>
      </c>
      <c r="Y281" s="44">
        <f>(H280-H101)/H101</f>
        <v/>
      </c>
      <c r="Z281" s="43">
        <f>IF(Y281&gt;=0.1,1,IF(Y281&gt;-0.1,0,-1))</f>
        <v/>
      </c>
      <c r="AA281" s="42">
        <f>(I280-I101)/I101</f>
        <v/>
      </c>
      <c r="AB281" s="43">
        <f>IF(AA281&gt;=0.05,1,IF(AA281&gt;-0.05,0,-1))</f>
        <v/>
      </c>
      <c r="AC281" s="39" t="n"/>
      <c r="AD281" s="43">
        <f>IF(AC281&gt;=0.03,1,IF(AC281&gt;-0.03,0,-1))</f>
        <v/>
      </c>
      <c r="AE281" s="43">
        <f>Z281+AB281+AD281</f>
        <v/>
      </c>
      <c r="AG281" s="39">
        <f>IF(H281&gt;I281,IF(I281&gt;J281,4,3),IF(H281&lt;J281,IF(I281&lt;J281,0,1),2))</f>
        <v/>
      </c>
      <c r="AI281" s="39">
        <f>IF(D281&gt;H281,3,IF(D281&gt;I281,2,IF(D281&gt;J281,1,0)))</f>
        <v/>
      </c>
      <c r="AK281" s="39">
        <f>IF(M281&gt;H281,3,IF(M281&gt;I281,2,IF(M281&gt;J281,1,0)))</f>
        <v/>
      </c>
      <c r="AM281" s="39">
        <f>IF(L281&gt;H281,3,IF(L281&gt;I281,2,IF(L281&gt;J281,1,0)))</f>
        <v/>
      </c>
      <c r="AO281" s="39">
        <f>IF(C280&gt;L280,2,IF(C280&gt;N280,1,0))</f>
        <v/>
      </c>
      <c r="AP281" s="39">
        <f>SUM(AO277:AO280)</f>
        <v/>
      </c>
      <c r="AQ281" s="39">
        <f>AQ280+1</f>
        <v/>
      </c>
      <c r="AR281" s="39">
        <f>IF(AP281&gt;0,AR280+1,0)</f>
        <v/>
      </c>
      <c r="AS281" s="39">
        <f>IF(AR282=0,AR281,0)</f>
        <v/>
      </c>
      <c r="AT281" s="41">
        <f>180/SUM(AS101:AS280)</f>
        <v/>
      </c>
      <c r="AU281" s="41">
        <f>STDEV(AT261:AT280)</f>
        <v/>
      </c>
      <c r="AV281" s="41">
        <f>AT281-AU281</f>
        <v/>
      </c>
      <c r="AW281" s="41">
        <f>AT281+AU281</f>
        <v/>
      </c>
      <c r="AY281" s="39">
        <f>IF(D280&lt;M280,-2,IF(D280&lt;O280,-1,0))</f>
        <v/>
      </c>
      <c r="AZ281" s="39">
        <f>SUM(AY277:AY280)</f>
        <v/>
      </c>
      <c r="BA281" s="39">
        <f>BA280+1</f>
        <v/>
      </c>
      <c r="BB281" s="39">
        <f>IF(AZ281&lt;0,BB280+1,0)</f>
        <v/>
      </c>
      <c r="BC281" s="39">
        <f>IF(BB282=0,BB281,0)</f>
        <v/>
      </c>
      <c r="BD281" s="41">
        <f>180/SUM(BC101:BC280)</f>
        <v/>
      </c>
      <c r="BE281" s="41">
        <f>STDEV(BD261:BD280)</f>
        <v/>
      </c>
      <c r="BF281" s="41">
        <f>BD281-BE281</f>
        <v/>
      </c>
      <c r="BG281" s="41">
        <f>BD281+BE281</f>
        <v/>
      </c>
    </row>
    <row r="282" ht="15" customHeight="1" s="27">
      <c r="B282" s="40" t="n">
        <v>42417</v>
      </c>
      <c r="C282" s="41" t="n">
        <v>11.43</v>
      </c>
      <c r="D282" s="41" t="n">
        <v>10.83</v>
      </c>
      <c r="E282" s="41" t="n">
        <v>11.1</v>
      </c>
      <c r="F282" s="41" t="n">
        <v>10.91</v>
      </c>
      <c r="G282" s="26" t="n"/>
      <c r="H282" s="41">
        <f>AVERAGE(F262:F281)</f>
        <v/>
      </c>
      <c r="I282" s="41">
        <f>AVERAGE(F233:F281)</f>
        <v/>
      </c>
      <c r="J282" s="41">
        <f>AVERAGE(F182:F281)</f>
        <v/>
      </c>
      <c r="K282" s="41">
        <f>STDEV(F262:F281)</f>
        <v/>
      </c>
      <c r="L282" s="41">
        <f>H282+2*K282</f>
        <v/>
      </c>
      <c r="M282" s="41">
        <f>H282-2*K282</f>
        <v/>
      </c>
      <c r="N282" s="41">
        <f>H282+1.5*K282</f>
        <v/>
      </c>
      <c r="O282" s="41">
        <f>H282-1.5*K282</f>
        <v/>
      </c>
      <c r="P282" s="26" t="n"/>
      <c r="Q282" s="42">
        <f>(H281-H252)/H252</f>
        <v/>
      </c>
      <c r="R282" s="43">
        <f>IF(Q282&gt;=0.1,1,IF(Q282&gt;-0.1,0,-1))</f>
        <v/>
      </c>
      <c r="S282" s="42">
        <f>(I282-I252)/I252</f>
        <v/>
      </c>
      <c r="T282" s="43">
        <f>IF(S282&gt;=0.05,1,IF(S282&gt;-0.05,0,-1))</f>
        <v/>
      </c>
      <c r="U282" s="42">
        <f>(J281-J252)/J252</f>
        <v/>
      </c>
      <c r="V282" s="43">
        <f>IF(U282&gt;=0.03,1,IF(U282&gt;-0.03,0,-1))</f>
        <v/>
      </c>
      <c r="W282" s="43">
        <f>R282+T282+V282</f>
        <v/>
      </c>
      <c r="Y282" s="44">
        <f>(H281-H102)/H102</f>
        <v/>
      </c>
      <c r="Z282" s="43">
        <f>IF(Y282&gt;=0.1,1,IF(Y282&gt;-0.1,0,-1))</f>
        <v/>
      </c>
      <c r="AA282" s="42">
        <f>(I281-I102)/I102</f>
        <v/>
      </c>
      <c r="AB282" s="43">
        <f>IF(AA282&gt;=0.05,1,IF(AA282&gt;-0.05,0,-1))</f>
        <v/>
      </c>
      <c r="AC282" s="39" t="n"/>
      <c r="AD282" s="43">
        <f>IF(AC282&gt;=0.03,1,IF(AC282&gt;-0.03,0,-1))</f>
        <v/>
      </c>
      <c r="AE282" s="43">
        <f>Z282+AB282+AD282</f>
        <v/>
      </c>
      <c r="AG282" s="39">
        <f>IF(H282&gt;I282,IF(I282&gt;J282,4,3),IF(H282&lt;J282,IF(I282&lt;J282,0,1),2))</f>
        <v/>
      </c>
      <c r="AI282" s="39">
        <f>IF(D282&gt;H282,3,IF(D282&gt;I282,2,IF(D282&gt;J282,1,0)))</f>
        <v/>
      </c>
      <c r="AK282" s="39">
        <f>IF(M282&gt;H282,3,IF(M282&gt;I282,2,IF(M282&gt;J282,1,0)))</f>
        <v/>
      </c>
      <c r="AM282" s="39">
        <f>IF(L282&gt;H282,3,IF(L282&gt;I282,2,IF(L282&gt;J282,1,0)))</f>
        <v/>
      </c>
      <c r="AO282" s="39">
        <f>IF(C281&gt;L281,2,IF(C281&gt;N281,1,0))</f>
        <v/>
      </c>
      <c r="AP282" s="39">
        <f>SUM(AO278:AO281)</f>
        <v/>
      </c>
      <c r="AQ282" s="39">
        <f>AQ281+1</f>
        <v/>
      </c>
      <c r="AR282" s="39">
        <f>IF(AP282&gt;0,AR281+1,0)</f>
        <v/>
      </c>
      <c r="AS282" s="39">
        <f>IF(AR283=0,AR282,0)</f>
        <v/>
      </c>
      <c r="AT282" s="41">
        <f>180/SUM(AS102:AS281)</f>
        <v/>
      </c>
      <c r="AU282" s="41">
        <f>STDEV(AT262:AT281)</f>
        <v/>
      </c>
      <c r="AV282" s="41">
        <f>AT282-AU282</f>
        <v/>
      </c>
      <c r="AW282" s="41">
        <f>AT282+AU282</f>
        <v/>
      </c>
      <c r="AY282" s="39">
        <f>IF(D281&lt;M281,-2,IF(D281&lt;O281,-1,0))</f>
        <v/>
      </c>
      <c r="AZ282" s="39">
        <f>SUM(AY278:AY281)</f>
        <v/>
      </c>
      <c r="BA282" s="39">
        <f>BA281+1</f>
        <v/>
      </c>
      <c r="BB282" s="39">
        <f>IF(AZ282&lt;0,BB281+1,0)</f>
        <v/>
      </c>
      <c r="BC282" s="39">
        <f>IF(BB283=0,BB282,0)</f>
        <v/>
      </c>
      <c r="BD282" s="41">
        <f>180/SUM(BC102:BC281)</f>
        <v/>
      </c>
      <c r="BE282" s="41">
        <f>STDEV(BD262:BD281)</f>
        <v/>
      </c>
      <c r="BF282" s="41">
        <f>BD282-BE282</f>
        <v/>
      </c>
      <c r="BG282" s="41">
        <f>BD282+BE282</f>
        <v/>
      </c>
    </row>
    <row r="283" ht="15" customHeight="1" s="27">
      <c r="B283" s="40" t="n">
        <v>42418</v>
      </c>
      <c r="C283" s="41" t="n">
        <v>11.12</v>
      </c>
      <c r="D283" s="41" t="n">
        <v>10.745</v>
      </c>
      <c r="E283" s="41" t="n">
        <v>10.995</v>
      </c>
      <c r="F283" s="41" t="n">
        <v>10.82</v>
      </c>
      <c r="G283" s="26" t="n"/>
      <c r="H283" s="41">
        <f>AVERAGE(F263:F282)</f>
        <v/>
      </c>
      <c r="I283" s="41">
        <f>AVERAGE(F234:F282)</f>
        <v/>
      </c>
      <c r="J283" s="41">
        <f>AVERAGE(F183:F282)</f>
        <v/>
      </c>
      <c r="K283" s="41">
        <f>STDEV(F263:F282)</f>
        <v/>
      </c>
      <c r="L283" s="41">
        <f>H283+2*K283</f>
        <v/>
      </c>
      <c r="M283" s="41">
        <f>H283-2*K283</f>
        <v/>
      </c>
      <c r="N283" s="41">
        <f>H283+1.5*K283</f>
        <v/>
      </c>
      <c r="O283" s="41">
        <f>H283-1.5*K283</f>
        <v/>
      </c>
      <c r="P283" s="26" t="n"/>
      <c r="Q283" s="42">
        <f>(H282-H253)/H253</f>
        <v/>
      </c>
      <c r="R283" s="43">
        <f>IF(Q283&gt;=0.1,1,IF(Q283&gt;-0.1,0,-1))</f>
        <v/>
      </c>
      <c r="S283" s="42">
        <f>(I283-I253)/I253</f>
        <v/>
      </c>
      <c r="T283" s="43">
        <f>IF(S283&gt;=0.05,1,IF(S283&gt;-0.05,0,-1))</f>
        <v/>
      </c>
      <c r="U283" s="42">
        <f>(J282-J253)/J253</f>
        <v/>
      </c>
      <c r="V283" s="43">
        <f>IF(U283&gt;=0.03,1,IF(U283&gt;-0.03,0,-1))</f>
        <v/>
      </c>
      <c r="W283" s="43">
        <f>R283+T283+V283</f>
        <v/>
      </c>
      <c r="Y283" s="44">
        <f>(H282-H103)/H103</f>
        <v/>
      </c>
      <c r="Z283" s="43">
        <f>IF(Y283&gt;=0.1,1,IF(Y283&gt;-0.1,0,-1))</f>
        <v/>
      </c>
      <c r="AA283" s="42">
        <f>(I282-I103)/I103</f>
        <v/>
      </c>
      <c r="AB283" s="43">
        <f>IF(AA283&gt;=0.05,1,IF(AA283&gt;-0.05,0,-1))</f>
        <v/>
      </c>
      <c r="AC283" s="39" t="n"/>
      <c r="AD283" s="43">
        <f>IF(AC283&gt;=0.03,1,IF(AC283&gt;-0.03,0,-1))</f>
        <v/>
      </c>
      <c r="AE283" s="43">
        <f>Z283+AB283+AD283</f>
        <v/>
      </c>
      <c r="AG283" s="39">
        <f>IF(H283&gt;I283,IF(I283&gt;J283,4,3),IF(H283&lt;J283,IF(I283&lt;J283,0,1),2))</f>
        <v/>
      </c>
      <c r="AI283" s="39">
        <f>IF(D283&gt;H283,3,IF(D283&gt;I283,2,IF(D283&gt;J283,1,0)))</f>
        <v/>
      </c>
      <c r="AK283" s="39">
        <f>IF(M283&gt;H283,3,IF(M283&gt;I283,2,IF(M283&gt;J283,1,0)))</f>
        <v/>
      </c>
      <c r="AM283" s="39">
        <f>IF(L283&gt;H283,3,IF(L283&gt;I283,2,IF(L283&gt;J283,1,0)))</f>
        <v/>
      </c>
      <c r="AO283" s="39">
        <f>IF(C282&gt;L282,2,IF(C282&gt;N282,1,0))</f>
        <v/>
      </c>
      <c r="AP283" s="39">
        <f>SUM(AO279:AO282)</f>
        <v/>
      </c>
      <c r="AQ283" s="39">
        <f>AQ282+1</f>
        <v/>
      </c>
      <c r="AR283" s="39">
        <f>IF(AP283&gt;0,AR282+1,0)</f>
        <v/>
      </c>
      <c r="AS283" s="39">
        <f>IF(AR284=0,AR283,0)</f>
        <v/>
      </c>
      <c r="AT283" s="41">
        <f>180/SUM(AS103:AS282)</f>
        <v/>
      </c>
      <c r="AU283" s="41">
        <f>STDEV(AT263:AT282)</f>
        <v/>
      </c>
      <c r="AV283" s="41">
        <f>AT283-AU283</f>
        <v/>
      </c>
      <c r="AW283" s="41">
        <f>AT283+AU283</f>
        <v/>
      </c>
      <c r="AY283" s="39">
        <f>IF(D282&lt;M282,-2,IF(D282&lt;O282,-1,0))</f>
        <v/>
      </c>
      <c r="AZ283" s="39">
        <f>SUM(AY279:AY282)</f>
        <v/>
      </c>
      <c r="BA283" s="39">
        <f>BA282+1</f>
        <v/>
      </c>
      <c r="BB283" s="39">
        <f>IF(AZ283&lt;0,BB282+1,0)</f>
        <v/>
      </c>
      <c r="BC283" s="39">
        <f>IF(BB284=0,BB283,0)</f>
        <v/>
      </c>
      <c r="BD283" s="41">
        <f>180/SUM(BC103:BC282)</f>
        <v/>
      </c>
      <c r="BE283" s="41">
        <f>STDEV(BD263:BD282)</f>
        <v/>
      </c>
      <c r="BF283" s="41">
        <f>BD283-BE283</f>
        <v/>
      </c>
      <c r="BG283" s="41">
        <f>BD283+BE283</f>
        <v/>
      </c>
    </row>
    <row r="284" ht="15" customHeight="1" s="27">
      <c r="B284" s="40" t="n">
        <v>42419</v>
      </c>
      <c r="C284" s="41" t="n">
        <v>10.91</v>
      </c>
      <c r="D284" s="41" t="n">
        <v>10.315</v>
      </c>
      <c r="E284" s="41" t="n">
        <v>10.875</v>
      </c>
      <c r="F284" s="41" t="n">
        <v>10.425</v>
      </c>
      <c r="G284" s="26" t="n"/>
      <c r="H284" s="41">
        <f>AVERAGE(F264:F283)</f>
        <v/>
      </c>
      <c r="I284" s="41">
        <f>AVERAGE(F235:F283)</f>
        <v/>
      </c>
      <c r="J284" s="41">
        <f>AVERAGE(F184:F283)</f>
        <v/>
      </c>
      <c r="K284" s="41">
        <f>STDEV(F264:F283)</f>
        <v/>
      </c>
      <c r="L284" s="41">
        <f>H284+2*K284</f>
        <v/>
      </c>
      <c r="M284" s="41">
        <f>H284-2*K284</f>
        <v/>
      </c>
      <c r="N284" s="41">
        <f>H284+1.5*K284</f>
        <v/>
      </c>
      <c r="O284" s="41">
        <f>H284-1.5*K284</f>
        <v/>
      </c>
      <c r="P284" s="26" t="n"/>
      <c r="Q284" s="42">
        <f>(H283-H254)/H254</f>
        <v/>
      </c>
      <c r="R284" s="43">
        <f>IF(Q284&gt;=0.1,1,IF(Q284&gt;-0.1,0,-1))</f>
        <v/>
      </c>
      <c r="S284" s="42">
        <f>(I284-I254)/I254</f>
        <v/>
      </c>
      <c r="T284" s="43">
        <f>IF(S284&gt;=0.05,1,IF(S284&gt;-0.05,0,-1))</f>
        <v/>
      </c>
      <c r="U284" s="42">
        <f>(J283-J254)/J254</f>
        <v/>
      </c>
      <c r="V284" s="43">
        <f>IF(U284&gt;=0.03,1,IF(U284&gt;-0.03,0,-1))</f>
        <v/>
      </c>
      <c r="W284" s="43">
        <f>R284+T284+V284</f>
        <v/>
      </c>
      <c r="Y284" s="44">
        <f>(H283-H104)/H104</f>
        <v/>
      </c>
      <c r="Z284" s="43">
        <f>IF(Y284&gt;=0.1,1,IF(Y284&gt;-0.1,0,-1))</f>
        <v/>
      </c>
      <c r="AA284" s="42">
        <f>(I283-I104)/I104</f>
        <v/>
      </c>
      <c r="AB284" s="43">
        <f>IF(AA284&gt;=0.05,1,IF(AA284&gt;-0.05,0,-1))</f>
        <v/>
      </c>
      <c r="AC284" s="39" t="n"/>
      <c r="AD284" s="43">
        <f>IF(AC284&gt;=0.03,1,IF(AC284&gt;-0.03,0,-1))</f>
        <v/>
      </c>
      <c r="AE284" s="43">
        <f>Z284+AB284+AD284</f>
        <v/>
      </c>
      <c r="AG284" s="39">
        <f>IF(H284&gt;I284,IF(I284&gt;J284,4,3),IF(H284&lt;J284,IF(I284&lt;J284,0,1),2))</f>
        <v/>
      </c>
      <c r="AI284" s="39">
        <f>IF(D284&gt;H284,3,IF(D284&gt;I284,2,IF(D284&gt;J284,1,0)))</f>
        <v/>
      </c>
      <c r="AK284" s="39">
        <f>IF(M284&gt;H284,3,IF(M284&gt;I284,2,IF(M284&gt;J284,1,0)))</f>
        <v/>
      </c>
      <c r="AM284" s="39">
        <f>IF(L284&gt;H284,3,IF(L284&gt;I284,2,IF(L284&gt;J284,1,0)))</f>
        <v/>
      </c>
      <c r="AO284" s="39">
        <f>IF(C283&gt;L283,2,IF(C283&gt;N283,1,0))</f>
        <v/>
      </c>
      <c r="AP284" s="39">
        <f>SUM(AO280:AO283)</f>
        <v/>
      </c>
      <c r="AQ284" s="39">
        <f>AQ283+1</f>
        <v/>
      </c>
      <c r="AR284" s="39">
        <f>IF(AP284&gt;0,AR283+1,0)</f>
        <v/>
      </c>
      <c r="AS284" s="39">
        <f>IF(AR285=0,AR284,0)</f>
        <v/>
      </c>
      <c r="AT284" s="41">
        <f>180/SUM(AS104:AS283)</f>
        <v/>
      </c>
      <c r="AU284" s="41">
        <f>STDEV(AT264:AT283)</f>
        <v/>
      </c>
      <c r="AV284" s="41">
        <f>AT284-AU284</f>
        <v/>
      </c>
      <c r="AW284" s="41">
        <f>AT284+AU284</f>
        <v/>
      </c>
      <c r="AY284" s="39">
        <f>IF(D283&lt;M283,-2,IF(D283&lt;O283,-1,0))</f>
        <v/>
      </c>
      <c r="AZ284" s="39">
        <f>SUM(AY280:AY283)</f>
        <v/>
      </c>
      <c r="BA284" s="39">
        <f>BA283+1</f>
        <v/>
      </c>
      <c r="BB284" s="39">
        <f>IF(AZ284&lt;0,BB283+1,0)</f>
        <v/>
      </c>
      <c r="BC284" s="39">
        <f>IF(BB285=0,BB284,0)</f>
        <v/>
      </c>
      <c r="BD284" s="41">
        <f>180/SUM(BC104:BC283)</f>
        <v/>
      </c>
      <c r="BE284" s="41">
        <f>STDEV(BD264:BD283)</f>
        <v/>
      </c>
      <c r="BF284" s="41">
        <f>BD284-BE284</f>
        <v/>
      </c>
      <c r="BG284" s="41">
        <f>BD284+BE284</f>
        <v/>
      </c>
    </row>
    <row r="285" ht="15" customHeight="1" s="27">
      <c r="B285" s="40" t="n">
        <v>42422</v>
      </c>
      <c r="C285" s="41" t="n">
        <v>10.66</v>
      </c>
      <c r="D285" s="41" t="n">
        <v>10.41</v>
      </c>
      <c r="E285" s="41" t="n">
        <v>10.435</v>
      </c>
      <c r="F285" s="41" t="n">
        <v>10.61</v>
      </c>
      <c r="G285" s="26" t="n"/>
      <c r="H285" s="41">
        <f>AVERAGE(F265:F284)</f>
        <v/>
      </c>
      <c r="I285" s="41">
        <f>AVERAGE(F236:F284)</f>
        <v/>
      </c>
      <c r="J285" s="41">
        <f>AVERAGE(F185:F284)</f>
        <v/>
      </c>
      <c r="K285" s="41">
        <f>STDEV(F265:F284)</f>
        <v/>
      </c>
      <c r="L285" s="41">
        <f>H285+2*K285</f>
        <v/>
      </c>
      <c r="M285" s="41">
        <f>H285-2*K285</f>
        <v/>
      </c>
      <c r="N285" s="41">
        <f>H285+1.5*K285</f>
        <v/>
      </c>
      <c r="O285" s="41">
        <f>H285-1.5*K285</f>
        <v/>
      </c>
      <c r="P285" s="26" t="n"/>
      <c r="Q285" s="42">
        <f>(H284-H255)/H255</f>
        <v/>
      </c>
      <c r="R285" s="43">
        <f>IF(Q285&gt;=0.1,1,IF(Q285&gt;-0.1,0,-1))</f>
        <v/>
      </c>
      <c r="S285" s="42">
        <f>(I285-I255)/I255</f>
        <v/>
      </c>
      <c r="T285" s="43">
        <f>IF(S285&gt;=0.05,1,IF(S285&gt;-0.05,0,-1))</f>
        <v/>
      </c>
      <c r="U285" s="42">
        <f>(J284-J255)/J255</f>
        <v/>
      </c>
      <c r="V285" s="43">
        <f>IF(U285&gt;=0.03,1,IF(U285&gt;-0.03,0,-1))</f>
        <v/>
      </c>
      <c r="W285" s="43">
        <f>R285+T285+V285</f>
        <v/>
      </c>
      <c r="Y285" s="44">
        <f>(H284-H105)/H105</f>
        <v/>
      </c>
      <c r="Z285" s="43">
        <f>IF(Y285&gt;=0.1,1,IF(Y285&gt;-0.1,0,-1))</f>
        <v/>
      </c>
      <c r="AA285" s="42">
        <f>(I284-I105)/I105</f>
        <v/>
      </c>
      <c r="AB285" s="43">
        <f>IF(AA285&gt;=0.05,1,IF(AA285&gt;-0.05,0,-1))</f>
        <v/>
      </c>
      <c r="AC285" s="39" t="n"/>
      <c r="AD285" s="43">
        <f>IF(AC285&gt;=0.03,1,IF(AC285&gt;-0.03,0,-1))</f>
        <v/>
      </c>
      <c r="AE285" s="43">
        <f>Z285+AB285+AD285</f>
        <v/>
      </c>
      <c r="AG285" s="39">
        <f>IF(H285&gt;I285,IF(I285&gt;J285,4,3),IF(H285&lt;J285,IF(I285&lt;J285,0,1),2))</f>
        <v/>
      </c>
      <c r="AI285" s="39">
        <f>IF(D285&gt;H285,3,IF(D285&gt;I285,2,IF(D285&gt;J285,1,0)))</f>
        <v/>
      </c>
      <c r="AK285" s="39">
        <f>IF(M285&gt;H285,3,IF(M285&gt;I285,2,IF(M285&gt;J285,1,0)))</f>
        <v/>
      </c>
      <c r="AM285" s="39">
        <f>IF(L285&gt;H285,3,IF(L285&gt;I285,2,IF(L285&gt;J285,1,0)))</f>
        <v/>
      </c>
      <c r="AO285" s="39">
        <f>IF(C284&gt;L284,2,IF(C284&gt;N284,1,0))</f>
        <v/>
      </c>
      <c r="AP285" s="39">
        <f>SUM(AO281:AO284)</f>
        <v/>
      </c>
      <c r="AQ285" s="39">
        <f>AQ284+1</f>
        <v/>
      </c>
      <c r="AR285" s="39">
        <f>IF(AP285&gt;0,AR284+1,0)</f>
        <v/>
      </c>
      <c r="AS285" s="39">
        <f>IF(AR286=0,AR285,0)</f>
        <v/>
      </c>
      <c r="AT285" s="41">
        <f>180/SUM(AS105:AS284)</f>
        <v/>
      </c>
      <c r="AU285" s="41">
        <f>STDEV(AT265:AT284)</f>
        <v/>
      </c>
      <c r="AV285" s="41">
        <f>AT285-AU285</f>
        <v/>
      </c>
      <c r="AW285" s="41">
        <f>AT285+AU285</f>
        <v/>
      </c>
      <c r="AY285" s="39">
        <f>IF(D284&lt;M284,-2,IF(D284&lt;O284,-1,0))</f>
        <v/>
      </c>
      <c r="AZ285" s="39">
        <f>SUM(AY281:AY284)</f>
        <v/>
      </c>
      <c r="BA285" s="39">
        <f>BA284+1</f>
        <v/>
      </c>
      <c r="BB285" s="39">
        <f>IF(AZ285&lt;0,BB284+1,0)</f>
        <v/>
      </c>
      <c r="BC285" s="39">
        <f>IF(BB286=0,BB285,0)</f>
        <v/>
      </c>
      <c r="BD285" s="41">
        <f>180/SUM(BC105:BC284)</f>
        <v/>
      </c>
      <c r="BE285" s="41">
        <f>STDEV(BD265:BD284)</f>
        <v/>
      </c>
      <c r="BF285" s="41">
        <f>BD285-BE285</f>
        <v/>
      </c>
      <c r="BG285" s="41">
        <f>BD285+BE285</f>
        <v/>
      </c>
    </row>
    <row r="286" ht="15" customHeight="1" s="27">
      <c r="B286" s="40" t="n">
        <v>42423</v>
      </c>
      <c r="C286" s="41" t="n">
        <v>10.34</v>
      </c>
      <c r="D286" s="41" t="n">
        <v>9.608000000000001</v>
      </c>
      <c r="E286" s="41" t="n">
        <v>10.27</v>
      </c>
      <c r="F286" s="41" t="n">
        <v>9.608000000000001</v>
      </c>
      <c r="G286" s="26" t="n"/>
      <c r="H286" s="41">
        <f>AVERAGE(F266:F285)</f>
        <v/>
      </c>
      <c r="I286" s="41">
        <f>AVERAGE(F237:F285)</f>
        <v/>
      </c>
      <c r="J286" s="41">
        <f>AVERAGE(F186:F285)</f>
        <v/>
      </c>
      <c r="K286" s="41">
        <f>STDEV(F266:F285)</f>
        <v/>
      </c>
      <c r="L286" s="41">
        <f>H286+2*K286</f>
        <v/>
      </c>
      <c r="M286" s="41">
        <f>H286-2*K286</f>
        <v/>
      </c>
      <c r="N286" s="41">
        <f>H286+1.5*K286</f>
        <v/>
      </c>
      <c r="O286" s="41">
        <f>H286-1.5*K286</f>
        <v/>
      </c>
      <c r="P286" s="26" t="n"/>
      <c r="Q286" s="42">
        <f>(H285-H256)/H256</f>
        <v/>
      </c>
      <c r="R286" s="43">
        <f>IF(Q286&gt;=0.1,1,IF(Q286&gt;-0.1,0,-1))</f>
        <v/>
      </c>
      <c r="S286" s="42">
        <f>(I286-I256)/I256</f>
        <v/>
      </c>
      <c r="T286" s="43">
        <f>IF(S286&gt;=0.05,1,IF(S286&gt;-0.05,0,-1))</f>
        <v/>
      </c>
      <c r="U286" s="42">
        <f>(J285-J256)/J256</f>
        <v/>
      </c>
      <c r="V286" s="43">
        <f>IF(U286&gt;=0.03,1,IF(U286&gt;-0.03,0,-1))</f>
        <v/>
      </c>
      <c r="W286" s="43">
        <f>R286+T286+V286</f>
        <v/>
      </c>
      <c r="Y286" s="44">
        <f>(H285-H106)/H106</f>
        <v/>
      </c>
      <c r="Z286" s="43">
        <f>IF(Y286&gt;=0.1,1,IF(Y286&gt;-0.1,0,-1))</f>
        <v/>
      </c>
      <c r="AA286" s="42">
        <f>(I285-I106)/I106</f>
        <v/>
      </c>
      <c r="AB286" s="43">
        <f>IF(AA286&gt;=0.05,1,IF(AA286&gt;-0.05,0,-1))</f>
        <v/>
      </c>
      <c r="AC286" s="42">
        <f>(J285-J106)/J106</f>
        <v/>
      </c>
      <c r="AD286" s="43">
        <f>IF(AC286&gt;=0.03,1,IF(AC286&gt;-0.03,0,-1))</f>
        <v/>
      </c>
      <c r="AE286" s="43">
        <f>Z286+AB286+AD286</f>
        <v/>
      </c>
      <c r="AG286" s="39">
        <f>IF(H286&gt;I286,IF(I286&gt;J286,4,3),IF(H286&lt;J286,IF(I286&lt;J286,0,1),2))</f>
        <v/>
      </c>
      <c r="AI286" s="39">
        <f>IF(D286&gt;H286,3,IF(D286&gt;I286,2,IF(D286&gt;J286,1,0)))</f>
        <v/>
      </c>
      <c r="AK286" s="39">
        <f>IF(M286&gt;H286,3,IF(M286&gt;I286,2,IF(M286&gt;J286,1,0)))</f>
        <v/>
      </c>
      <c r="AM286" s="39">
        <f>IF(L286&gt;H286,3,IF(L286&gt;I286,2,IF(L286&gt;J286,1,0)))</f>
        <v/>
      </c>
      <c r="AO286" s="39">
        <f>IF(C285&gt;L285,2,IF(C285&gt;N285,1,0))</f>
        <v/>
      </c>
      <c r="AP286" s="39">
        <f>SUM(AO282:AO285)</f>
        <v/>
      </c>
      <c r="AQ286" s="39">
        <f>AQ285+1</f>
        <v/>
      </c>
      <c r="AR286" s="39">
        <f>IF(AP286&gt;0,AR285+1,0)</f>
        <v/>
      </c>
      <c r="AS286" s="39">
        <f>IF(AR287=0,AR286,0)</f>
        <v/>
      </c>
      <c r="AT286" s="41">
        <f>180/SUM(AS106:AS285)</f>
        <v/>
      </c>
      <c r="AU286" s="41">
        <f>STDEV(AT266:AT285)</f>
        <v/>
      </c>
      <c r="AV286" s="41">
        <f>AT286-AU286</f>
        <v/>
      </c>
      <c r="AW286" s="41">
        <f>AT286+AU286</f>
        <v/>
      </c>
      <c r="AY286" s="39">
        <f>IF(D285&lt;M285,-2,IF(D285&lt;O285,-1,0))</f>
        <v/>
      </c>
      <c r="AZ286" s="39">
        <f>SUM(AY282:AY285)</f>
        <v/>
      </c>
      <c r="BA286" s="39">
        <f>BA285+1</f>
        <v/>
      </c>
      <c r="BB286" s="39">
        <f>IF(AZ286&lt;0,BB285+1,0)</f>
        <v/>
      </c>
      <c r="BC286" s="39">
        <f>IF(BB287=0,BB286,0)</f>
        <v/>
      </c>
      <c r="BD286" s="41">
        <f>180/SUM(BC106:BC285)</f>
        <v/>
      </c>
      <c r="BE286" s="41">
        <f>STDEV(BD266:BD285)</f>
        <v/>
      </c>
      <c r="BF286" s="41">
        <f>BD286-BE286</f>
        <v/>
      </c>
      <c r="BG286" s="41">
        <f>BD286+BE286</f>
        <v/>
      </c>
    </row>
    <row r="287" ht="15" customHeight="1" s="27">
      <c r="B287" s="40" t="n">
        <v>42424</v>
      </c>
      <c r="C287" s="41" t="n">
        <v>9.6</v>
      </c>
      <c r="D287" s="41" t="n">
        <v>9.147</v>
      </c>
      <c r="E287" s="41" t="n">
        <v>9.6</v>
      </c>
      <c r="F287" s="41" t="n">
        <v>9.19</v>
      </c>
      <c r="G287" s="26" t="n"/>
      <c r="H287" s="41">
        <f>AVERAGE(F267:F286)</f>
        <v/>
      </c>
      <c r="I287" s="41">
        <f>AVERAGE(F238:F286)</f>
        <v/>
      </c>
      <c r="J287" s="41">
        <f>AVERAGE(F187:F286)</f>
        <v/>
      </c>
      <c r="K287" s="41">
        <f>STDEV(F267:F286)</f>
        <v/>
      </c>
      <c r="L287" s="41">
        <f>H287+2*K287</f>
        <v/>
      </c>
      <c r="M287" s="41">
        <f>H287-2*K287</f>
        <v/>
      </c>
      <c r="N287" s="41">
        <f>H287+1.5*K287</f>
        <v/>
      </c>
      <c r="O287" s="41">
        <f>H287-1.5*K287</f>
        <v/>
      </c>
      <c r="P287" s="26" t="n"/>
      <c r="Q287" s="42">
        <f>(H286-H257)/H257</f>
        <v/>
      </c>
      <c r="R287" s="43">
        <f>IF(Q287&gt;=0.1,1,IF(Q287&gt;-0.1,0,-1))</f>
        <v/>
      </c>
      <c r="S287" s="42">
        <f>(I287-I257)/I257</f>
        <v/>
      </c>
      <c r="T287" s="43">
        <f>IF(S287&gt;=0.05,1,IF(S287&gt;-0.05,0,-1))</f>
        <v/>
      </c>
      <c r="U287" s="42">
        <f>(J286-J257)/J257</f>
        <v/>
      </c>
      <c r="V287" s="43">
        <f>IF(U287&gt;=0.03,1,IF(U287&gt;-0.03,0,-1))</f>
        <v/>
      </c>
      <c r="W287" s="43">
        <f>R287+T287+V287</f>
        <v/>
      </c>
      <c r="Y287" s="44">
        <f>(H286-H107)/H107</f>
        <v/>
      </c>
      <c r="Z287" s="43">
        <f>IF(Y287&gt;=0.1,1,IF(Y287&gt;-0.1,0,-1))</f>
        <v/>
      </c>
      <c r="AA287" s="42">
        <f>(I286-I107)/I107</f>
        <v/>
      </c>
      <c r="AB287" s="43">
        <f>IF(AA287&gt;=0.05,1,IF(AA287&gt;-0.05,0,-1))</f>
        <v/>
      </c>
      <c r="AC287" s="42">
        <f>(J286-J107)/J107</f>
        <v/>
      </c>
      <c r="AD287" s="43">
        <f>IF(AC287&gt;=0.03,1,IF(AC287&gt;-0.03,0,-1))</f>
        <v/>
      </c>
      <c r="AE287" s="43">
        <f>Z287+AB287+AD287</f>
        <v/>
      </c>
      <c r="AG287" s="39">
        <f>IF(H287&gt;I287,IF(I287&gt;J287,4,3),IF(H287&lt;J287,IF(I287&lt;J287,0,1),2))</f>
        <v/>
      </c>
      <c r="AI287" s="39">
        <f>IF(D287&gt;H287,3,IF(D287&gt;I287,2,IF(D287&gt;J287,1,0)))</f>
        <v/>
      </c>
      <c r="AK287" s="39">
        <f>IF(M287&gt;H287,3,IF(M287&gt;I287,2,IF(M287&gt;J287,1,0)))</f>
        <v/>
      </c>
      <c r="AM287" s="39">
        <f>IF(L287&gt;H287,3,IF(L287&gt;I287,2,IF(L287&gt;J287,1,0)))</f>
        <v/>
      </c>
      <c r="AO287" s="39">
        <f>IF(C286&gt;L286,2,IF(C286&gt;N286,1,0))</f>
        <v/>
      </c>
      <c r="AP287" s="39">
        <f>SUM(AO283:AO286)</f>
        <v/>
      </c>
      <c r="AQ287" s="39">
        <f>AQ286+1</f>
        <v/>
      </c>
      <c r="AR287" s="39">
        <f>IF(AP287&gt;0,AR286+1,0)</f>
        <v/>
      </c>
      <c r="AS287" s="39">
        <f>IF(AR288=0,AR287,0)</f>
        <v/>
      </c>
      <c r="AT287" s="41">
        <f>180/SUM(AS107:AS286)</f>
        <v/>
      </c>
      <c r="AU287" s="41">
        <f>STDEV(AT267:AT286)</f>
        <v/>
      </c>
      <c r="AV287" s="41">
        <f>AT287-AU287</f>
        <v/>
      </c>
      <c r="AW287" s="41">
        <f>AT287+AU287</f>
        <v/>
      </c>
      <c r="AY287" s="39">
        <f>IF(D286&lt;M286,-2,IF(D286&lt;O286,-1,0))</f>
        <v/>
      </c>
      <c r="AZ287" s="39">
        <f>SUM(AY283:AY286)</f>
        <v/>
      </c>
      <c r="BA287" s="39">
        <f>BA286+1</f>
        <v/>
      </c>
      <c r="BB287" s="39">
        <f>IF(AZ287&lt;0,BB286+1,0)</f>
        <v/>
      </c>
      <c r="BC287" s="39">
        <f>IF(BB288=0,BB287,0)</f>
        <v/>
      </c>
      <c r="BD287" s="41">
        <f>180/SUM(BC107:BC286)</f>
        <v/>
      </c>
      <c r="BE287" s="41">
        <f>STDEV(BD267:BD286)</f>
        <v/>
      </c>
      <c r="BF287" s="41">
        <f>BD287-BE287</f>
        <v/>
      </c>
      <c r="BG287" s="41">
        <f>BD287+BE287</f>
        <v/>
      </c>
    </row>
    <row r="288" ht="15" customHeight="1" s="27">
      <c r="B288" s="40" t="n">
        <v>42425</v>
      </c>
      <c r="C288" s="41" t="n">
        <v>9.388999999999999</v>
      </c>
      <c r="D288" s="41" t="n">
        <v>9.130000000000001</v>
      </c>
      <c r="E288" s="41" t="n">
        <v>9.35</v>
      </c>
      <c r="F288" s="41" t="n">
        <v>9.266</v>
      </c>
      <c r="G288" s="26" t="n"/>
      <c r="H288" s="41">
        <f>AVERAGE(F268:F287)</f>
        <v/>
      </c>
      <c r="I288" s="41">
        <f>AVERAGE(F239:F287)</f>
        <v/>
      </c>
      <c r="J288" s="41">
        <f>AVERAGE(F188:F287)</f>
        <v/>
      </c>
      <c r="K288" s="41">
        <f>STDEV(F268:F287)</f>
        <v/>
      </c>
      <c r="L288" s="41">
        <f>H288+2*K288</f>
        <v/>
      </c>
      <c r="M288" s="41">
        <f>H288-2*K288</f>
        <v/>
      </c>
      <c r="N288" s="41">
        <f>H288+1.5*K288</f>
        <v/>
      </c>
      <c r="O288" s="41">
        <f>H288-1.5*K288</f>
        <v/>
      </c>
      <c r="P288" s="26" t="n"/>
      <c r="Q288" s="42">
        <f>(H287-H258)/H258</f>
        <v/>
      </c>
      <c r="R288" s="43">
        <f>IF(Q288&gt;=0.1,1,IF(Q288&gt;-0.1,0,-1))</f>
        <v/>
      </c>
      <c r="S288" s="42">
        <f>(I288-I258)/I258</f>
        <v/>
      </c>
      <c r="T288" s="43">
        <f>IF(S288&gt;=0.05,1,IF(S288&gt;-0.05,0,-1))</f>
        <v/>
      </c>
      <c r="U288" s="42">
        <f>(J287-J258)/J258</f>
        <v/>
      </c>
      <c r="V288" s="43">
        <f>IF(U288&gt;=0.03,1,IF(U288&gt;-0.03,0,-1))</f>
        <v/>
      </c>
      <c r="W288" s="43">
        <f>R288+T288+V288</f>
        <v/>
      </c>
      <c r="Y288" s="44">
        <f>(H287-H108)/H108</f>
        <v/>
      </c>
      <c r="Z288" s="43">
        <f>IF(Y288&gt;=0.1,1,IF(Y288&gt;-0.1,0,-1))</f>
        <v/>
      </c>
      <c r="AA288" s="42">
        <f>(I287-I108)/I108</f>
        <v/>
      </c>
      <c r="AB288" s="43">
        <f>IF(AA288&gt;=0.05,1,IF(AA288&gt;-0.05,0,-1))</f>
        <v/>
      </c>
      <c r="AC288" s="42">
        <f>(J287-J108)/J108</f>
        <v/>
      </c>
      <c r="AD288" s="43">
        <f>IF(AC288&gt;=0.03,1,IF(AC288&gt;-0.03,0,-1))</f>
        <v/>
      </c>
      <c r="AE288" s="43">
        <f>Z288+AB288+AD288</f>
        <v/>
      </c>
      <c r="AG288" s="39">
        <f>IF(H288&gt;I288,IF(I288&gt;J288,4,3),IF(H288&lt;J288,IF(I288&lt;J288,0,1),2))</f>
        <v/>
      </c>
      <c r="AI288" s="39">
        <f>IF(D288&gt;H288,3,IF(D288&gt;I288,2,IF(D288&gt;J288,1,0)))</f>
        <v/>
      </c>
      <c r="AK288" s="39">
        <f>IF(M288&gt;H288,3,IF(M288&gt;I288,2,IF(M288&gt;J288,1,0)))</f>
        <v/>
      </c>
      <c r="AM288" s="39">
        <f>IF(L288&gt;H288,3,IF(L288&gt;I288,2,IF(L288&gt;J288,1,0)))</f>
        <v/>
      </c>
      <c r="AO288" s="39">
        <f>IF(C287&gt;L287,2,IF(C287&gt;N287,1,0))</f>
        <v/>
      </c>
      <c r="AP288" s="39">
        <f>SUM(AO284:AO287)</f>
        <v/>
      </c>
      <c r="AQ288" s="39">
        <f>AQ287+1</f>
        <v/>
      </c>
      <c r="AR288" s="39">
        <f>IF(AP288&gt;0,AR287+1,0)</f>
        <v/>
      </c>
      <c r="AS288" s="39">
        <f>IF(AR289=0,AR288,0)</f>
        <v/>
      </c>
      <c r="AT288" s="41">
        <f>180/SUM(AS108:AS287)</f>
        <v/>
      </c>
      <c r="AU288" s="41">
        <f>STDEV(AT268:AT287)</f>
        <v/>
      </c>
      <c r="AV288" s="41">
        <f>AT288-AU288</f>
        <v/>
      </c>
      <c r="AW288" s="41">
        <f>AT288+AU288</f>
        <v/>
      </c>
      <c r="AY288" s="39">
        <f>IF(D287&lt;M287,-2,IF(D287&lt;O287,-1,0))</f>
        <v/>
      </c>
      <c r="AZ288" s="39">
        <f>SUM(AY284:AY287)</f>
        <v/>
      </c>
      <c r="BA288" s="39">
        <f>BA287+1</f>
        <v/>
      </c>
      <c r="BB288" s="39">
        <f>IF(AZ288&lt;0,BB287+1,0)</f>
        <v/>
      </c>
      <c r="BC288" s="39">
        <f>IF(BB289=0,BB288,0)</f>
        <v/>
      </c>
      <c r="BD288" s="41">
        <f>180/SUM(BC108:BC287)</f>
        <v/>
      </c>
      <c r="BE288" s="41">
        <f>STDEV(BD268:BD287)</f>
        <v/>
      </c>
      <c r="BF288" s="41">
        <f>BD288-BE288</f>
        <v/>
      </c>
      <c r="BG288" s="41">
        <f>BD288+BE288</f>
        <v/>
      </c>
    </row>
    <row r="289" ht="15" customHeight="1" s="27">
      <c r="B289" s="40" t="n">
        <v>42426</v>
      </c>
      <c r="C289" s="41" t="n">
        <v>9.457000000000001</v>
      </c>
      <c r="D289" s="41" t="n">
        <v>9.307</v>
      </c>
      <c r="E289" s="41" t="n">
        <v>9.35</v>
      </c>
      <c r="F289" s="41" t="n">
        <v>9.432</v>
      </c>
      <c r="G289" s="26" t="n"/>
      <c r="H289" s="41">
        <f>AVERAGE(F269:F288)</f>
        <v/>
      </c>
      <c r="I289" s="41">
        <f>AVERAGE(F240:F288)</f>
        <v/>
      </c>
      <c r="J289" s="41">
        <f>AVERAGE(F189:F288)</f>
        <v/>
      </c>
      <c r="K289" s="41">
        <f>STDEV(F269:F288)</f>
        <v/>
      </c>
      <c r="L289" s="41">
        <f>H289+2*K289</f>
        <v/>
      </c>
      <c r="M289" s="41">
        <f>H289-2*K289</f>
        <v/>
      </c>
      <c r="N289" s="41">
        <f>H289+1.5*K289</f>
        <v/>
      </c>
      <c r="O289" s="41">
        <f>H289-1.5*K289</f>
        <v/>
      </c>
      <c r="P289" s="26" t="n"/>
      <c r="Q289" s="42">
        <f>(H288-H259)/H259</f>
        <v/>
      </c>
      <c r="R289" s="43">
        <f>IF(Q289&gt;=0.1,1,IF(Q289&gt;-0.1,0,-1))</f>
        <v/>
      </c>
      <c r="S289" s="42">
        <f>(I289-I259)/I259</f>
        <v/>
      </c>
      <c r="T289" s="43">
        <f>IF(S289&gt;=0.05,1,IF(S289&gt;-0.05,0,-1))</f>
        <v/>
      </c>
      <c r="U289" s="42">
        <f>(J288-J259)/J259</f>
        <v/>
      </c>
      <c r="V289" s="43">
        <f>IF(U289&gt;=0.03,1,IF(U289&gt;-0.03,0,-1))</f>
        <v/>
      </c>
      <c r="W289" s="43">
        <f>R289+T289+V289</f>
        <v/>
      </c>
      <c r="Y289" s="44">
        <f>(H288-H109)/H109</f>
        <v/>
      </c>
      <c r="Z289" s="43">
        <f>IF(Y289&gt;=0.1,1,IF(Y289&gt;-0.1,0,-1))</f>
        <v/>
      </c>
      <c r="AA289" s="42">
        <f>(I288-I109)/I109</f>
        <v/>
      </c>
      <c r="AB289" s="43">
        <f>IF(AA289&gt;=0.05,1,IF(AA289&gt;-0.05,0,-1))</f>
        <v/>
      </c>
      <c r="AC289" s="42">
        <f>(J288-J109)/J109</f>
        <v/>
      </c>
      <c r="AD289" s="43">
        <f>IF(AC289&gt;=0.03,1,IF(AC289&gt;-0.03,0,-1))</f>
        <v/>
      </c>
      <c r="AE289" s="43">
        <f>Z289+AB289+AD289</f>
        <v/>
      </c>
      <c r="AG289" s="39">
        <f>IF(H289&gt;I289,IF(I289&gt;J289,4,3),IF(H289&lt;J289,IF(I289&lt;J289,0,1),2))</f>
        <v/>
      </c>
      <c r="AI289" s="39">
        <f>IF(D289&gt;H289,3,IF(D289&gt;I289,2,IF(D289&gt;J289,1,0)))</f>
        <v/>
      </c>
      <c r="AK289" s="39">
        <f>IF(M289&gt;H289,3,IF(M289&gt;I289,2,IF(M289&gt;J289,1,0)))</f>
        <v/>
      </c>
      <c r="AM289" s="39">
        <f>IF(L289&gt;H289,3,IF(L289&gt;I289,2,IF(L289&gt;J289,1,0)))</f>
        <v/>
      </c>
      <c r="AO289" s="39">
        <f>IF(C288&gt;L288,2,IF(C288&gt;N288,1,0))</f>
        <v/>
      </c>
      <c r="AP289" s="39">
        <f>SUM(AO285:AO288)</f>
        <v/>
      </c>
      <c r="AQ289" s="39">
        <f>AQ288+1</f>
        <v/>
      </c>
      <c r="AR289" s="39">
        <f>IF(AP289&gt;0,AR288+1,0)</f>
        <v/>
      </c>
      <c r="AS289" s="39">
        <f>IF(AR290=0,AR289,0)</f>
        <v/>
      </c>
      <c r="AT289" s="41">
        <f>180/SUM(AS109:AS288)</f>
        <v/>
      </c>
      <c r="AU289" s="41">
        <f>STDEV(AT269:AT288)</f>
        <v/>
      </c>
      <c r="AV289" s="41">
        <f>AT289-AU289</f>
        <v/>
      </c>
      <c r="AW289" s="41">
        <f>AT289+AU289</f>
        <v/>
      </c>
      <c r="AY289" s="39">
        <f>IF(D288&lt;M288,-2,IF(D288&lt;O288,-1,0))</f>
        <v/>
      </c>
      <c r="AZ289" s="39">
        <f>SUM(AY285:AY288)</f>
        <v/>
      </c>
      <c r="BA289" s="39">
        <f>BA288+1</f>
        <v/>
      </c>
      <c r="BB289" s="39">
        <f>IF(AZ289&lt;0,BB288+1,0)</f>
        <v/>
      </c>
      <c r="BC289" s="39">
        <f>IF(BB290=0,BB289,0)</f>
        <v/>
      </c>
      <c r="BD289" s="41">
        <f>180/SUM(BC109:BC288)</f>
        <v/>
      </c>
      <c r="BE289" s="41">
        <f>STDEV(BD269:BD288)</f>
        <v/>
      </c>
      <c r="BF289" s="41">
        <f>BD289-BE289</f>
        <v/>
      </c>
      <c r="BG289" s="41">
        <f>BD289+BE289</f>
        <v/>
      </c>
    </row>
    <row r="290" ht="15" customHeight="1" s="27">
      <c r="B290" s="40" t="n">
        <v>42429</v>
      </c>
      <c r="C290" s="41" t="n">
        <v>9.766999999999999</v>
      </c>
      <c r="D290" s="41" t="n">
        <v>9.532</v>
      </c>
      <c r="E290" s="41" t="n">
        <v>9.584</v>
      </c>
      <c r="F290" s="41" t="n">
        <v>9.725</v>
      </c>
      <c r="G290" s="26" t="n"/>
      <c r="H290" s="41">
        <f>AVERAGE(F270:F289)</f>
        <v/>
      </c>
      <c r="I290" s="41">
        <f>AVERAGE(F241:F289)</f>
        <v/>
      </c>
      <c r="J290" s="41">
        <f>AVERAGE(F190:F289)</f>
        <v/>
      </c>
      <c r="K290" s="41">
        <f>STDEV(F270:F289)</f>
        <v/>
      </c>
      <c r="L290" s="41">
        <f>H290+2*K290</f>
        <v/>
      </c>
      <c r="M290" s="41">
        <f>H290-2*K290</f>
        <v/>
      </c>
      <c r="N290" s="41">
        <f>H290+1.5*K290</f>
        <v/>
      </c>
      <c r="O290" s="41">
        <f>H290-1.5*K290</f>
        <v/>
      </c>
      <c r="P290" s="26" t="n"/>
      <c r="Q290" s="42">
        <f>(H289-H260)/H260</f>
        <v/>
      </c>
      <c r="R290" s="43">
        <f>IF(Q290&gt;=0.1,1,IF(Q290&gt;-0.1,0,-1))</f>
        <v/>
      </c>
      <c r="S290" s="42">
        <f>(I290-I260)/I260</f>
        <v/>
      </c>
      <c r="T290" s="43">
        <f>IF(S290&gt;=0.05,1,IF(S290&gt;-0.05,0,-1))</f>
        <v/>
      </c>
      <c r="U290" s="42">
        <f>(J289-J260)/J260</f>
        <v/>
      </c>
      <c r="V290" s="43">
        <f>IF(U290&gt;=0.03,1,IF(U290&gt;-0.03,0,-1))</f>
        <v/>
      </c>
      <c r="W290" s="43">
        <f>R290+T290+V290</f>
        <v/>
      </c>
      <c r="Y290" s="44">
        <f>(H289-H110)/H110</f>
        <v/>
      </c>
      <c r="Z290" s="43">
        <f>IF(Y290&gt;=0.1,1,IF(Y290&gt;-0.1,0,-1))</f>
        <v/>
      </c>
      <c r="AA290" s="42">
        <f>(I289-I110)/I110</f>
        <v/>
      </c>
      <c r="AB290" s="43">
        <f>IF(AA290&gt;=0.05,1,IF(AA290&gt;-0.05,0,-1))</f>
        <v/>
      </c>
      <c r="AC290" s="42">
        <f>(J289-J110)/J110</f>
        <v/>
      </c>
      <c r="AD290" s="43">
        <f>IF(AC290&gt;=0.03,1,IF(AC290&gt;-0.03,0,-1))</f>
        <v/>
      </c>
      <c r="AE290" s="43">
        <f>Z290+AB290+AD290</f>
        <v/>
      </c>
      <c r="AG290" s="39">
        <f>IF(H290&gt;I290,IF(I290&gt;J290,4,3),IF(H290&lt;J290,IF(I290&lt;J290,0,1),2))</f>
        <v/>
      </c>
      <c r="AI290" s="39">
        <f>IF(D290&gt;H290,3,IF(D290&gt;I290,2,IF(D290&gt;J290,1,0)))</f>
        <v/>
      </c>
      <c r="AK290" s="39">
        <f>IF(M290&gt;H290,3,IF(M290&gt;I290,2,IF(M290&gt;J290,1,0)))</f>
        <v/>
      </c>
      <c r="AM290" s="39">
        <f>IF(L290&gt;H290,3,IF(L290&gt;I290,2,IF(L290&gt;J290,1,0)))</f>
        <v/>
      </c>
      <c r="AO290" s="39">
        <f>IF(C289&gt;L289,2,IF(C289&gt;N289,1,0))</f>
        <v/>
      </c>
      <c r="AP290" s="39">
        <f>SUM(AO286:AO289)</f>
        <v/>
      </c>
      <c r="AQ290" s="39">
        <f>AQ289+1</f>
        <v/>
      </c>
      <c r="AR290" s="39">
        <f>IF(AP290&gt;0,AR289+1,0)</f>
        <v/>
      </c>
      <c r="AS290" s="39">
        <f>IF(AR291=0,AR290,0)</f>
        <v/>
      </c>
      <c r="AT290" s="41">
        <f>180/SUM(AS110:AS289)</f>
        <v/>
      </c>
      <c r="AU290" s="41">
        <f>STDEV(AT270:AT289)</f>
        <v/>
      </c>
      <c r="AV290" s="41">
        <f>AT290-AU290</f>
        <v/>
      </c>
      <c r="AW290" s="41">
        <f>AT290+AU290</f>
        <v/>
      </c>
      <c r="AY290" s="39">
        <f>IF(D289&lt;M289,-2,IF(D289&lt;O289,-1,0))</f>
        <v/>
      </c>
      <c r="AZ290" s="39">
        <f>SUM(AY286:AY289)</f>
        <v/>
      </c>
      <c r="BA290" s="39">
        <f>BA289+1</f>
        <v/>
      </c>
      <c r="BB290" s="39">
        <f>IF(AZ290&lt;0,BB289+1,0)</f>
        <v/>
      </c>
      <c r="BC290" s="39">
        <f>IF(BB291=0,BB290,0)</f>
        <v/>
      </c>
      <c r="BD290" s="41">
        <f>180/SUM(BC110:BC289)</f>
        <v/>
      </c>
      <c r="BE290" s="41">
        <f>STDEV(BD270:BD289)</f>
        <v/>
      </c>
      <c r="BF290" s="41">
        <f>BD290-BE290</f>
        <v/>
      </c>
      <c r="BG290" s="41">
        <f>BD290+BE290</f>
        <v/>
      </c>
    </row>
    <row r="291" ht="15" customHeight="1" s="27">
      <c r="B291" s="40" t="n">
        <v>42430</v>
      </c>
      <c r="C291" s="41" t="n">
        <v>10.145</v>
      </c>
      <c r="D291" s="41" t="n">
        <v>9.73</v>
      </c>
      <c r="E291" s="41" t="n">
        <v>9.73</v>
      </c>
      <c r="F291" s="41" t="n">
        <v>10.135</v>
      </c>
      <c r="G291" s="26" t="n"/>
      <c r="H291" s="41">
        <f>AVERAGE(F271:F290)</f>
        <v/>
      </c>
      <c r="I291" s="41">
        <f>AVERAGE(F242:F290)</f>
        <v/>
      </c>
      <c r="J291" s="41">
        <f>AVERAGE(F191:F290)</f>
        <v/>
      </c>
      <c r="K291" s="41">
        <f>STDEV(F271:F290)</f>
        <v/>
      </c>
      <c r="L291" s="41">
        <f>H291+2*K291</f>
        <v/>
      </c>
      <c r="M291" s="41">
        <f>H291-2*K291</f>
        <v/>
      </c>
      <c r="N291" s="41">
        <f>H291+1.5*K291</f>
        <v/>
      </c>
      <c r="O291" s="41">
        <f>H291-1.5*K291</f>
        <v/>
      </c>
      <c r="P291" s="26" t="n"/>
      <c r="Q291" s="42">
        <f>(H290-H261)/H261</f>
        <v/>
      </c>
      <c r="R291" s="43">
        <f>IF(Q291&gt;=0.1,1,IF(Q291&gt;-0.1,0,-1))</f>
        <v/>
      </c>
      <c r="S291" s="42">
        <f>(I291-I261)/I261</f>
        <v/>
      </c>
      <c r="T291" s="43">
        <f>IF(S291&gt;=0.05,1,IF(S291&gt;-0.05,0,-1))</f>
        <v/>
      </c>
      <c r="U291" s="42">
        <f>(J290-J261)/J261</f>
        <v/>
      </c>
      <c r="V291" s="43">
        <f>IF(U291&gt;=0.03,1,IF(U291&gt;-0.03,0,-1))</f>
        <v/>
      </c>
      <c r="W291" s="43">
        <f>R291+T291+V291</f>
        <v/>
      </c>
      <c r="Y291" s="44">
        <f>(H290-H111)/H111</f>
        <v/>
      </c>
      <c r="Z291" s="43">
        <f>IF(Y291&gt;=0.1,1,IF(Y291&gt;-0.1,0,-1))</f>
        <v/>
      </c>
      <c r="AA291" s="42">
        <f>(I290-I111)/I111</f>
        <v/>
      </c>
      <c r="AB291" s="43">
        <f>IF(AA291&gt;=0.05,1,IF(AA291&gt;-0.05,0,-1))</f>
        <v/>
      </c>
      <c r="AC291" s="42">
        <f>(J290-J111)/J111</f>
        <v/>
      </c>
      <c r="AD291" s="43">
        <f>IF(AC291&gt;=0.03,1,IF(AC291&gt;-0.03,0,-1))</f>
        <v/>
      </c>
      <c r="AE291" s="43">
        <f>Z291+AB291+AD291</f>
        <v/>
      </c>
      <c r="AG291" s="39">
        <f>IF(H291&gt;I291,IF(I291&gt;J291,4,3),IF(H291&lt;J291,IF(I291&lt;J291,0,1),2))</f>
        <v/>
      </c>
      <c r="AI291" s="39">
        <f>IF(D291&gt;H291,3,IF(D291&gt;I291,2,IF(D291&gt;J291,1,0)))</f>
        <v/>
      </c>
      <c r="AK291" s="39">
        <f>IF(M291&gt;H291,3,IF(M291&gt;I291,2,IF(M291&gt;J291,1,0)))</f>
        <v/>
      </c>
      <c r="AM291" s="39">
        <f>IF(L291&gt;H291,3,IF(L291&gt;I291,2,IF(L291&gt;J291,1,0)))</f>
        <v/>
      </c>
      <c r="AO291" s="39">
        <f>IF(C290&gt;L290,2,IF(C290&gt;N290,1,0))</f>
        <v/>
      </c>
      <c r="AP291" s="39">
        <f>SUM(AO287:AO290)</f>
        <v/>
      </c>
      <c r="AQ291" s="39">
        <f>AQ290+1</f>
        <v/>
      </c>
      <c r="AR291" s="39">
        <f>IF(AP291&gt;0,AR290+1,0)</f>
        <v/>
      </c>
      <c r="AS291" s="39">
        <f>IF(AR292=0,AR291,0)</f>
        <v/>
      </c>
      <c r="AT291" s="41">
        <f>180/SUM(AS111:AS290)</f>
        <v/>
      </c>
      <c r="AU291" s="41">
        <f>STDEV(AT271:AT290)</f>
        <v/>
      </c>
      <c r="AV291" s="41">
        <f>AT291-AU291</f>
        <v/>
      </c>
      <c r="AW291" s="41">
        <f>AT291+AU291</f>
        <v/>
      </c>
      <c r="AY291" s="39">
        <f>IF(D290&lt;M290,-2,IF(D290&lt;O290,-1,0))</f>
        <v/>
      </c>
      <c r="AZ291" s="39">
        <f>SUM(AY287:AY290)</f>
        <v/>
      </c>
      <c r="BA291" s="39">
        <f>BA290+1</f>
        <v/>
      </c>
      <c r="BB291" s="39">
        <f>IF(AZ291&lt;0,BB290+1,0)</f>
        <v/>
      </c>
      <c r="BC291" s="39">
        <f>IF(BB292=0,BB291,0)</f>
        <v/>
      </c>
      <c r="BD291" s="41">
        <f>180/SUM(BC111:BC290)</f>
        <v/>
      </c>
      <c r="BE291" s="41">
        <f>STDEV(BD271:BD290)</f>
        <v/>
      </c>
      <c r="BF291" s="41">
        <f>BD291-BE291</f>
        <v/>
      </c>
      <c r="BG291" s="41">
        <f>BD291+BE291</f>
        <v/>
      </c>
    </row>
    <row r="292" ht="15" customHeight="1" s="27">
      <c r="B292" s="40" t="n">
        <v>42431</v>
      </c>
      <c r="C292" s="41" t="n">
        <v>10.425</v>
      </c>
      <c r="D292" s="41" t="n">
        <v>10.05</v>
      </c>
      <c r="E292" s="41" t="n">
        <v>10.05</v>
      </c>
      <c r="F292" s="41" t="n">
        <v>10.425</v>
      </c>
      <c r="G292" s="26" t="n"/>
      <c r="H292" s="41">
        <f>AVERAGE(F272:F291)</f>
        <v/>
      </c>
      <c r="I292" s="41">
        <f>AVERAGE(F243:F291)</f>
        <v/>
      </c>
      <c r="J292" s="41">
        <f>AVERAGE(F192:F291)</f>
        <v/>
      </c>
      <c r="K292" s="41">
        <f>STDEV(F272:F291)</f>
        <v/>
      </c>
      <c r="L292" s="41">
        <f>H292+2*K292</f>
        <v/>
      </c>
      <c r="M292" s="41">
        <f>H292-2*K292</f>
        <v/>
      </c>
      <c r="N292" s="41">
        <f>H292+1.5*K292</f>
        <v/>
      </c>
      <c r="O292" s="41">
        <f>H292-1.5*K292</f>
        <v/>
      </c>
      <c r="P292" s="26" t="n"/>
      <c r="Q292" s="42">
        <f>(H291-H262)/H262</f>
        <v/>
      </c>
      <c r="R292" s="43">
        <f>IF(Q292&gt;=0.1,1,IF(Q292&gt;-0.1,0,-1))</f>
        <v/>
      </c>
      <c r="S292" s="42">
        <f>(I292-I262)/I262</f>
        <v/>
      </c>
      <c r="T292" s="43">
        <f>IF(S292&gt;=0.05,1,IF(S292&gt;-0.05,0,-1))</f>
        <v/>
      </c>
      <c r="U292" s="42">
        <f>(J291-J262)/J262</f>
        <v/>
      </c>
      <c r="V292" s="43">
        <f>IF(U292&gt;=0.03,1,IF(U292&gt;-0.03,0,-1))</f>
        <v/>
      </c>
      <c r="W292" s="43">
        <f>R292+T292+V292</f>
        <v/>
      </c>
      <c r="Y292" s="44">
        <f>(H291-H112)/H112</f>
        <v/>
      </c>
      <c r="Z292" s="43">
        <f>IF(Y292&gt;=0.1,1,IF(Y292&gt;-0.1,0,-1))</f>
        <v/>
      </c>
      <c r="AA292" s="42">
        <f>(I291-I112)/I112</f>
        <v/>
      </c>
      <c r="AB292" s="43">
        <f>IF(AA292&gt;=0.05,1,IF(AA292&gt;-0.05,0,-1))</f>
        <v/>
      </c>
      <c r="AC292" s="42">
        <f>(J291-J112)/J112</f>
        <v/>
      </c>
      <c r="AD292" s="43">
        <f>IF(AC292&gt;=0.03,1,IF(AC292&gt;-0.03,0,-1))</f>
        <v/>
      </c>
      <c r="AE292" s="43">
        <f>Z292+AB292+AD292</f>
        <v/>
      </c>
      <c r="AG292" s="39">
        <f>IF(H292&gt;I292,IF(I292&gt;J292,4,3),IF(H292&lt;J292,IF(I292&lt;J292,0,1),2))</f>
        <v/>
      </c>
      <c r="AI292" s="39">
        <f>IF(D292&gt;H292,3,IF(D292&gt;I292,2,IF(D292&gt;J292,1,0)))</f>
        <v/>
      </c>
      <c r="AK292" s="39">
        <f>IF(M292&gt;H292,3,IF(M292&gt;I292,2,IF(M292&gt;J292,1,0)))</f>
        <v/>
      </c>
      <c r="AM292" s="39">
        <f>IF(L292&gt;H292,3,IF(L292&gt;I292,2,IF(L292&gt;J292,1,0)))</f>
        <v/>
      </c>
      <c r="AO292" s="39">
        <f>IF(C291&gt;L291,2,IF(C291&gt;N291,1,0))</f>
        <v/>
      </c>
      <c r="AP292" s="39">
        <f>SUM(AO288:AO291)</f>
        <v/>
      </c>
      <c r="AQ292" s="39">
        <f>AQ291+1</f>
        <v/>
      </c>
      <c r="AR292" s="39">
        <f>IF(AP292&gt;0,AR291+1,0)</f>
        <v/>
      </c>
      <c r="AS292" s="39">
        <f>IF(AR293=0,AR292,0)</f>
        <v/>
      </c>
      <c r="AT292" s="41">
        <f>180/SUM(AS112:AS291)</f>
        <v/>
      </c>
      <c r="AU292" s="41">
        <f>STDEV(AT272:AT291)</f>
        <v/>
      </c>
      <c r="AV292" s="41">
        <f>AT292-AU292</f>
        <v/>
      </c>
      <c r="AW292" s="41">
        <f>AT292+AU292</f>
        <v/>
      </c>
      <c r="AY292" s="39">
        <f>IF(D291&lt;M291,-2,IF(D291&lt;O291,-1,0))</f>
        <v/>
      </c>
      <c r="AZ292" s="39">
        <f>SUM(AY288:AY291)</f>
        <v/>
      </c>
      <c r="BA292" s="39">
        <f>BA291+1</f>
        <v/>
      </c>
      <c r="BB292" s="39">
        <f>IF(AZ292&lt;0,BB291+1,0)</f>
        <v/>
      </c>
      <c r="BC292" s="39">
        <f>IF(BB293=0,BB292,0)</f>
        <v/>
      </c>
      <c r="BD292" s="41">
        <f>180/SUM(BC112:BC291)</f>
        <v/>
      </c>
      <c r="BE292" s="41">
        <f>STDEV(BD272:BD291)</f>
        <v/>
      </c>
      <c r="BF292" s="41">
        <f>BD292-BE292</f>
        <v/>
      </c>
      <c r="BG292" s="41">
        <f>BD292+BE292</f>
        <v/>
      </c>
    </row>
    <row r="293" ht="15" customHeight="1" s="27">
      <c r="B293" s="40" t="n">
        <v>42432</v>
      </c>
      <c r="C293" s="41" t="n">
        <v>10.645</v>
      </c>
      <c r="D293" s="41" t="n">
        <v>10.375</v>
      </c>
      <c r="E293" s="41" t="n">
        <v>10.42</v>
      </c>
      <c r="F293" s="41" t="n">
        <v>10.595</v>
      </c>
      <c r="G293" s="26" t="n"/>
      <c r="H293" s="41">
        <f>AVERAGE(F273:F292)</f>
        <v/>
      </c>
      <c r="I293" s="41">
        <f>AVERAGE(F244:F292)</f>
        <v/>
      </c>
      <c r="J293" s="41">
        <f>AVERAGE(F193:F292)</f>
        <v/>
      </c>
      <c r="K293" s="41">
        <f>STDEV(F273:F292)</f>
        <v/>
      </c>
      <c r="L293" s="41">
        <f>H293+2*K293</f>
        <v/>
      </c>
      <c r="M293" s="41">
        <f>H293-2*K293</f>
        <v/>
      </c>
      <c r="N293" s="41">
        <f>H293+1.5*K293</f>
        <v/>
      </c>
      <c r="O293" s="41">
        <f>H293-1.5*K293</f>
        <v/>
      </c>
      <c r="P293" s="26" t="n"/>
      <c r="Q293" s="42">
        <f>(H292-H263)/H263</f>
        <v/>
      </c>
      <c r="R293" s="43">
        <f>IF(Q293&gt;=0.1,1,IF(Q293&gt;-0.1,0,-1))</f>
        <v/>
      </c>
      <c r="S293" s="42">
        <f>(I293-I263)/I263</f>
        <v/>
      </c>
      <c r="T293" s="43">
        <f>IF(S293&gt;=0.05,1,IF(S293&gt;-0.05,0,-1))</f>
        <v/>
      </c>
      <c r="U293" s="42">
        <f>(J292-J263)/J263</f>
        <v/>
      </c>
      <c r="V293" s="43">
        <f>IF(U293&gt;=0.03,1,IF(U293&gt;-0.03,0,-1))</f>
        <v/>
      </c>
      <c r="W293" s="43">
        <f>R293+T293+V293</f>
        <v/>
      </c>
      <c r="Y293" s="44">
        <f>(H292-H113)/H113</f>
        <v/>
      </c>
      <c r="Z293" s="43">
        <f>IF(Y293&gt;=0.1,1,IF(Y293&gt;-0.1,0,-1))</f>
        <v/>
      </c>
      <c r="AA293" s="42">
        <f>(I292-I113)/I113</f>
        <v/>
      </c>
      <c r="AB293" s="43">
        <f>IF(AA293&gt;=0.05,1,IF(AA293&gt;-0.05,0,-1))</f>
        <v/>
      </c>
      <c r="AC293" s="42">
        <f>(J292-J113)/J113</f>
        <v/>
      </c>
      <c r="AD293" s="43">
        <f>IF(AC293&gt;=0.03,1,IF(AC293&gt;-0.03,0,-1))</f>
        <v/>
      </c>
      <c r="AE293" s="43">
        <f>Z293+AB293+AD293</f>
        <v/>
      </c>
      <c r="AG293" s="39">
        <f>IF(H293&gt;I293,IF(I293&gt;J293,4,3),IF(H293&lt;J293,IF(I293&lt;J293,0,1),2))</f>
        <v/>
      </c>
      <c r="AI293" s="39">
        <f>IF(D293&gt;H293,3,IF(D293&gt;I293,2,IF(D293&gt;J293,1,0)))</f>
        <v/>
      </c>
      <c r="AK293" s="39">
        <f>IF(M293&gt;H293,3,IF(M293&gt;I293,2,IF(M293&gt;J293,1,0)))</f>
        <v/>
      </c>
      <c r="AM293" s="39">
        <f>IF(L293&gt;H293,3,IF(L293&gt;I293,2,IF(L293&gt;J293,1,0)))</f>
        <v/>
      </c>
      <c r="AO293" s="39">
        <f>IF(C292&gt;L292,2,IF(C292&gt;N292,1,0))</f>
        <v/>
      </c>
      <c r="AP293" s="39">
        <f>SUM(AO289:AO292)</f>
        <v/>
      </c>
      <c r="AQ293" s="39">
        <f>AQ292+1</f>
        <v/>
      </c>
      <c r="AR293" s="39">
        <f>IF(AP293&gt;0,AR292+1,0)</f>
        <v/>
      </c>
      <c r="AS293" s="39">
        <f>IF(AR294=0,AR293,0)</f>
        <v/>
      </c>
      <c r="AT293" s="41">
        <f>180/SUM(AS113:AS292)</f>
        <v/>
      </c>
      <c r="AU293" s="41">
        <f>STDEV(AT273:AT292)</f>
        <v/>
      </c>
      <c r="AV293" s="41">
        <f>AT293-AU293</f>
        <v/>
      </c>
      <c r="AW293" s="41">
        <f>AT293+AU293</f>
        <v/>
      </c>
      <c r="AY293" s="39">
        <f>IF(D292&lt;M292,-2,IF(D292&lt;O292,-1,0))</f>
        <v/>
      </c>
      <c r="AZ293" s="39">
        <f>SUM(AY289:AY292)</f>
        <v/>
      </c>
      <c r="BA293" s="39">
        <f>BA292+1</f>
        <v/>
      </c>
      <c r="BB293" s="39">
        <f>IF(AZ293&lt;0,BB292+1,0)</f>
        <v/>
      </c>
      <c r="BC293" s="39">
        <f>IF(BB294=0,BB293,0)</f>
        <v/>
      </c>
      <c r="BD293" s="41">
        <f>180/SUM(BC113:BC292)</f>
        <v/>
      </c>
      <c r="BE293" s="41">
        <f>STDEV(BD273:BD292)</f>
        <v/>
      </c>
      <c r="BF293" s="41">
        <f>BD293-BE293</f>
        <v/>
      </c>
      <c r="BG293" s="41">
        <f>BD293+BE293</f>
        <v/>
      </c>
    </row>
    <row r="294" ht="15" customHeight="1" s="27">
      <c r="B294" s="40" t="n">
        <v>42433</v>
      </c>
      <c r="C294" s="41" t="n">
        <v>10.85</v>
      </c>
      <c r="D294" s="41" t="n">
        <v>10.5</v>
      </c>
      <c r="E294" s="41" t="n">
        <v>10.68</v>
      </c>
      <c r="F294" s="41" t="n">
        <v>10.85</v>
      </c>
      <c r="G294" s="26" t="n"/>
      <c r="H294" s="41">
        <f>AVERAGE(F274:F293)</f>
        <v/>
      </c>
      <c r="I294" s="41">
        <f>AVERAGE(F245:F293)</f>
        <v/>
      </c>
      <c r="J294" s="41">
        <f>AVERAGE(F194:F293)</f>
        <v/>
      </c>
      <c r="K294" s="41">
        <f>STDEV(F274:F293)</f>
        <v/>
      </c>
      <c r="L294" s="41">
        <f>H294+2*K294</f>
        <v/>
      </c>
      <c r="M294" s="41">
        <f>H294-2*K294</f>
        <v/>
      </c>
      <c r="N294" s="41">
        <f>H294+1.5*K294</f>
        <v/>
      </c>
      <c r="O294" s="41">
        <f>H294-1.5*K294</f>
        <v/>
      </c>
      <c r="P294" s="26" t="n"/>
      <c r="Q294" s="42">
        <f>(H293-H264)/H264</f>
        <v/>
      </c>
      <c r="R294" s="43">
        <f>IF(Q294&gt;=0.1,1,IF(Q294&gt;-0.1,0,-1))</f>
        <v/>
      </c>
      <c r="S294" s="42">
        <f>(I294-I264)/I264</f>
        <v/>
      </c>
      <c r="T294" s="43">
        <f>IF(S294&gt;=0.05,1,IF(S294&gt;-0.05,0,-1))</f>
        <v/>
      </c>
      <c r="U294" s="42">
        <f>(J293-J264)/J264</f>
        <v/>
      </c>
      <c r="V294" s="43">
        <f>IF(U294&gt;=0.03,1,IF(U294&gt;-0.03,0,-1))</f>
        <v/>
      </c>
      <c r="W294" s="43">
        <f>R294+T294+V294</f>
        <v/>
      </c>
      <c r="Y294" s="44">
        <f>(H293-H114)/H114</f>
        <v/>
      </c>
      <c r="Z294" s="43">
        <f>IF(Y294&gt;=0.1,1,IF(Y294&gt;-0.1,0,-1))</f>
        <v/>
      </c>
      <c r="AA294" s="42">
        <f>(I293-I114)/I114</f>
        <v/>
      </c>
      <c r="AB294" s="43">
        <f>IF(AA294&gt;=0.05,1,IF(AA294&gt;-0.05,0,-1))</f>
        <v/>
      </c>
      <c r="AC294" s="42">
        <f>(J293-J114)/J114</f>
        <v/>
      </c>
      <c r="AD294" s="43">
        <f>IF(AC294&gt;=0.03,1,IF(AC294&gt;-0.03,0,-1))</f>
        <v/>
      </c>
      <c r="AE294" s="43">
        <f>Z294+AB294+AD294</f>
        <v/>
      </c>
      <c r="AG294" s="39">
        <f>IF(H294&gt;I294,IF(I294&gt;J294,4,3),IF(H294&lt;J294,IF(I294&lt;J294,0,1),2))</f>
        <v/>
      </c>
      <c r="AI294" s="39">
        <f>IF(D294&gt;H294,3,IF(D294&gt;I294,2,IF(D294&gt;J294,1,0)))</f>
        <v/>
      </c>
      <c r="AK294" s="39">
        <f>IF(M294&gt;H294,3,IF(M294&gt;I294,2,IF(M294&gt;J294,1,0)))</f>
        <v/>
      </c>
      <c r="AM294" s="39">
        <f>IF(L294&gt;H294,3,IF(L294&gt;I294,2,IF(L294&gt;J294,1,0)))</f>
        <v/>
      </c>
      <c r="AO294" s="39">
        <f>IF(C293&gt;L293,2,IF(C293&gt;N293,1,0))</f>
        <v/>
      </c>
      <c r="AP294" s="39">
        <f>SUM(AO290:AO293)</f>
        <v/>
      </c>
      <c r="AQ294" s="39">
        <f>AQ293+1</f>
        <v/>
      </c>
      <c r="AR294" s="39">
        <f>IF(AP294&gt;0,AR293+1,0)</f>
        <v/>
      </c>
      <c r="AS294" s="39">
        <f>IF(AR295=0,AR294,0)</f>
        <v/>
      </c>
      <c r="AT294" s="41">
        <f>180/SUM(AS114:AS293)</f>
        <v/>
      </c>
      <c r="AU294" s="41">
        <f>STDEV(AT274:AT293)</f>
        <v/>
      </c>
      <c r="AV294" s="41">
        <f>AT294-AU294</f>
        <v/>
      </c>
      <c r="AW294" s="41">
        <f>AT294+AU294</f>
        <v/>
      </c>
      <c r="AY294" s="39">
        <f>IF(D293&lt;M293,-2,IF(D293&lt;O293,-1,0))</f>
        <v/>
      </c>
      <c r="AZ294" s="39">
        <f>SUM(AY290:AY293)</f>
        <v/>
      </c>
      <c r="BA294" s="39">
        <f>BA293+1</f>
        <v/>
      </c>
      <c r="BB294" s="39">
        <f>IF(AZ294&lt;0,BB293+1,0)</f>
        <v/>
      </c>
      <c r="BC294" s="39">
        <f>IF(BB295=0,BB294,0)</f>
        <v/>
      </c>
      <c r="BD294" s="41">
        <f>180/SUM(BC114:BC293)</f>
        <v/>
      </c>
      <c r="BE294" s="41">
        <f>STDEV(BD274:BD293)</f>
        <v/>
      </c>
      <c r="BF294" s="41">
        <f>BD294-BE294</f>
        <v/>
      </c>
      <c r="BG294" s="41">
        <f>BD294+BE294</f>
        <v/>
      </c>
    </row>
    <row r="295" ht="15" customHeight="1" s="27">
      <c r="B295" s="40" t="n">
        <v>42436</v>
      </c>
      <c r="C295" s="41" t="n">
        <v>10.32</v>
      </c>
      <c r="D295" s="41" t="n">
        <v>9.81</v>
      </c>
      <c r="E295" s="41" t="n">
        <v>10.32</v>
      </c>
      <c r="F295" s="41" t="n">
        <v>10.12</v>
      </c>
      <c r="G295" s="26" t="n"/>
      <c r="H295" s="41">
        <f>AVERAGE(F275:F294)</f>
        <v/>
      </c>
      <c r="I295" s="41">
        <f>AVERAGE(F246:F294)</f>
        <v/>
      </c>
      <c r="J295" s="41">
        <f>AVERAGE(F195:F294)</f>
        <v/>
      </c>
      <c r="K295" s="41">
        <f>STDEV(F275:F294)</f>
        <v/>
      </c>
      <c r="L295" s="41">
        <f>H295+2*K295</f>
        <v/>
      </c>
      <c r="M295" s="41">
        <f>H295-2*K295</f>
        <v/>
      </c>
      <c r="N295" s="41">
        <f>H295+1.5*K295</f>
        <v/>
      </c>
      <c r="O295" s="41">
        <f>H295-1.5*K295</f>
        <v/>
      </c>
      <c r="P295" s="26" t="n"/>
      <c r="Q295" s="42">
        <f>(H294-H265)/H265</f>
        <v/>
      </c>
      <c r="R295" s="43">
        <f>IF(Q295&gt;=0.1,1,IF(Q295&gt;-0.1,0,-1))</f>
        <v/>
      </c>
      <c r="S295" s="42">
        <f>(I295-I265)/I265</f>
        <v/>
      </c>
      <c r="T295" s="43">
        <f>IF(S295&gt;=0.05,1,IF(S295&gt;-0.05,0,-1))</f>
        <v/>
      </c>
      <c r="U295" s="42">
        <f>(J294-J265)/J265</f>
        <v/>
      </c>
      <c r="V295" s="43">
        <f>IF(U295&gt;=0.03,1,IF(U295&gt;-0.03,0,-1))</f>
        <v/>
      </c>
      <c r="W295" s="43">
        <f>R295+T295+V295</f>
        <v/>
      </c>
      <c r="Y295" s="44">
        <f>(H294-H115)/H115</f>
        <v/>
      </c>
      <c r="Z295" s="43">
        <f>IF(Y295&gt;=0.1,1,IF(Y295&gt;-0.1,0,-1))</f>
        <v/>
      </c>
      <c r="AA295" s="42">
        <f>(I294-I115)/I115</f>
        <v/>
      </c>
      <c r="AB295" s="43">
        <f>IF(AA295&gt;=0.05,1,IF(AA295&gt;-0.05,0,-1))</f>
        <v/>
      </c>
      <c r="AC295" s="42">
        <f>(J294-J115)/J115</f>
        <v/>
      </c>
      <c r="AD295" s="43">
        <f>IF(AC295&gt;=0.03,1,IF(AC295&gt;-0.03,0,-1))</f>
        <v/>
      </c>
      <c r="AE295" s="43">
        <f>Z295+AB295+AD295</f>
        <v/>
      </c>
      <c r="AG295" s="39">
        <f>IF(H295&gt;I295,IF(I295&gt;J295,4,3),IF(H295&lt;J295,IF(I295&lt;J295,0,1),2))</f>
        <v/>
      </c>
      <c r="AI295" s="39">
        <f>IF(D295&gt;H295,3,IF(D295&gt;I295,2,IF(D295&gt;J295,1,0)))</f>
        <v/>
      </c>
      <c r="AK295" s="39">
        <f>IF(M295&gt;H295,3,IF(M295&gt;I295,2,IF(M295&gt;J295,1,0)))</f>
        <v/>
      </c>
      <c r="AM295" s="39">
        <f>IF(L295&gt;H295,3,IF(L295&gt;I295,2,IF(L295&gt;J295,1,0)))</f>
        <v/>
      </c>
      <c r="AO295" s="39">
        <f>IF(C294&gt;L294,2,IF(C294&gt;N294,1,0))</f>
        <v/>
      </c>
      <c r="AP295" s="39">
        <f>SUM(AO291:AO294)</f>
        <v/>
      </c>
      <c r="AQ295" s="39">
        <f>AQ294+1</f>
        <v/>
      </c>
      <c r="AR295" s="39">
        <f>IF(AP295&gt;0,AR294+1,0)</f>
        <v/>
      </c>
      <c r="AS295" s="39">
        <f>IF(AR296=0,AR295,0)</f>
        <v/>
      </c>
      <c r="AT295" s="41">
        <f>180/SUM(AS115:AS294)</f>
        <v/>
      </c>
      <c r="AU295" s="41">
        <f>STDEV(AT275:AT294)</f>
        <v/>
      </c>
      <c r="AV295" s="41">
        <f>AT295-AU295</f>
        <v/>
      </c>
      <c r="AW295" s="41">
        <f>AT295+AU295</f>
        <v/>
      </c>
      <c r="AY295" s="39">
        <f>IF(D294&lt;M294,-2,IF(D294&lt;O294,-1,0))</f>
        <v/>
      </c>
      <c r="AZ295" s="39">
        <f>SUM(AY291:AY294)</f>
        <v/>
      </c>
      <c r="BA295" s="39">
        <f>BA294+1</f>
        <v/>
      </c>
      <c r="BB295" s="39">
        <f>IF(AZ295&lt;0,BB294+1,0)</f>
        <v/>
      </c>
      <c r="BC295" s="39">
        <f>IF(BB296=0,BB295,0)</f>
        <v/>
      </c>
      <c r="BD295" s="41">
        <f>180/SUM(BC115:BC294)</f>
        <v/>
      </c>
      <c r="BE295" s="41">
        <f>STDEV(BD275:BD294)</f>
        <v/>
      </c>
      <c r="BF295" s="41">
        <f>BD295-BE295</f>
        <v/>
      </c>
      <c r="BG295" s="41">
        <f>BD295+BE295</f>
        <v/>
      </c>
    </row>
    <row r="296" ht="15" customHeight="1" s="27">
      <c r="B296" s="40" t="n">
        <v>42437</v>
      </c>
      <c r="C296" s="41" t="n">
        <v>10.22</v>
      </c>
      <c r="D296" s="41" t="n">
        <v>9.93</v>
      </c>
      <c r="E296" s="41" t="n">
        <v>10.12</v>
      </c>
      <c r="F296" s="41" t="n">
        <v>9.944000000000001</v>
      </c>
      <c r="G296" s="26" t="n"/>
      <c r="H296" s="41">
        <f>AVERAGE(F276:F295)</f>
        <v/>
      </c>
      <c r="I296" s="41">
        <f>AVERAGE(F247:F295)</f>
        <v/>
      </c>
      <c r="J296" s="41">
        <f>AVERAGE(F196:F295)</f>
        <v/>
      </c>
      <c r="K296" s="41">
        <f>STDEV(F276:F295)</f>
        <v/>
      </c>
      <c r="L296" s="41">
        <f>H296+2*K296</f>
        <v/>
      </c>
      <c r="M296" s="41">
        <f>H296-2*K296</f>
        <v/>
      </c>
      <c r="N296" s="41">
        <f>H296+1.5*K296</f>
        <v/>
      </c>
      <c r="O296" s="41">
        <f>H296-1.5*K296</f>
        <v/>
      </c>
      <c r="P296" s="26" t="n"/>
      <c r="Q296" s="42">
        <f>(H295-H266)/H266</f>
        <v/>
      </c>
      <c r="R296" s="43">
        <f>IF(Q296&gt;=0.1,1,IF(Q296&gt;-0.1,0,-1))</f>
        <v/>
      </c>
      <c r="S296" s="42">
        <f>(I296-I266)/I266</f>
        <v/>
      </c>
      <c r="T296" s="43">
        <f>IF(S296&gt;=0.05,1,IF(S296&gt;-0.05,0,-1))</f>
        <v/>
      </c>
      <c r="U296" s="42">
        <f>(J295-J266)/J266</f>
        <v/>
      </c>
      <c r="V296" s="43">
        <f>IF(U296&gt;=0.03,1,IF(U296&gt;-0.03,0,-1))</f>
        <v/>
      </c>
      <c r="W296" s="43">
        <f>R296+T296+V296</f>
        <v/>
      </c>
      <c r="Y296" s="44">
        <f>(H295-H116)/H116</f>
        <v/>
      </c>
      <c r="Z296" s="43">
        <f>IF(Y296&gt;=0.1,1,IF(Y296&gt;-0.1,0,-1))</f>
        <v/>
      </c>
      <c r="AA296" s="42">
        <f>(I295-I116)/I116</f>
        <v/>
      </c>
      <c r="AB296" s="43">
        <f>IF(AA296&gt;=0.05,1,IF(AA296&gt;-0.05,0,-1))</f>
        <v/>
      </c>
      <c r="AC296" s="42">
        <f>(J295-J116)/J116</f>
        <v/>
      </c>
      <c r="AD296" s="43">
        <f>IF(AC296&gt;=0.03,1,IF(AC296&gt;-0.03,0,-1))</f>
        <v/>
      </c>
      <c r="AE296" s="43">
        <f>Z296+AB296+AD296</f>
        <v/>
      </c>
      <c r="AG296" s="39">
        <f>IF(H296&gt;I296,IF(I296&gt;J296,4,3),IF(H296&lt;J296,IF(I296&lt;J296,0,1),2))</f>
        <v/>
      </c>
      <c r="AI296" s="39">
        <f>IF(D296&gt;H296,3,IF(D296&gt;I296,2,IF(D296&gt;J296,1,0)))</f>
        <v/>
      </c>
      <c r="AK296" s="39">
        <f>IF(M296&gt;H296,3,IF(M296&gt;I296,2,IF(M296&gt;J296,1,0)))</f>
        <v/>
      </c>
      <c r="AM296" s="39">
        <f>IF(L296&gt;H296,3,IF(L296&gt;I296,2,IF(L296&gt;J296,1,0)))</f>
        <v/>
      </c>
      <c r="AO296" s="39">
        <f>IF(C295&gt;L295,2,IF(C295&gt;N295,1,0))</f>
        <v/>
      </c>
      <c r="AP296" s="39">
        <f>SUM(AO292:AO295)</f>
        <v/>
      </c>
      <c r="AQ296" s="39">
        <f>AQ295+1</f>
        <v/>
      </c>
      <c r="AR296" s="39">
        <f>IF(AP296&gt;0,AR295+1,0)</f>
        <v/>
      </c>
      <c r="AS296" s="39">
        <f>IF(AR297=0,AR296,0)</f>
        <v/>
      </c>
      <c r="AT296" s="41">
        <f>180/SUM(AS116:AS295)</f>
        <v/>
      </c>
      <c r="AU296" s="41">
        <f>STDEV(AT276:AT295)</f>
        <v/>
      </c>
      <c r="AV296" s="41">
        <f>AT296-AU296</f>
        <v/>
      </c>
      <c r="AW296" s="41">
        <f>AT296+AU296</f>
        <v/>
      </c>
      <c r="AY296" s="39">
        <f>IF(D295&lt;M295,-2,IF(D295&lt;O295,-1,0))</f>
        <v/>
      </c>
      <c r="AZ296" s="39">
        <f>SUM(AY292:AY295)</f>
        <v/>
      </c>
      <c r="BA296" s="39">
        <f>BA295+1</f>
        <v/>
      </c>
      <c r="BB296" s="39">
        <f>IF(AZ296&lt;0,BB295+1,0)</f>
        <v/>
      </c>
      <c r="BC296" s="39">
        <f>IF(BB297=0,BB296,0)</f>
        <v/>
      </c>
      <c r="BD296" s="41">
        <f>180/SUM(BC116:BC295)</f>
        <v/>
      </c>
      <c r="BE296" s="41">
        <f>STDEV(BD276:BD295)</f>
        <v/>
      </c>
      <c r="BF296" s="41">
        <f>BD296-BE296</f>
        <v/>
      </c>
      <c r="BG296" s="41">
        <f>BD296+BE296</f>
        <v/>
      </c>
    </row>
    <row r="297" ht="15" customHeight="1" s="27">
      <c r="B297" s="40" t="n">
        <v>42438</v>
      </c>
      <c r="C297" s="41" t="n">
        <v>10.06</v>
      </c>
      <c r="D297" s="41" t="n">
        <v>9.791</v>
      </c>
      <c r="E297" s="41" t="n">
        <v>9.82</v>
      </c>
      <c r="F297" s="41" t="n">
        <v>9.897</v>
      </c>
      <c r="G297" s="26" t="n"/>
      <c r="H297" s="41">
        <f>AVERAGE(F277:F296)</f>
        <v/>
      </c>
      <c r="I297" s="41">
        <f>AVERAGE(F248:F296)</f>
        <v/>
      </c>
      <c r="J297" s="41">
        <f>AVERAGE(F197:F296)</f>
        <v/>
      </c>
      <c r="K297" s="41">
        <f>STDEV(F277:F296)</f>
        <v/>
      </c>
      <c r="L297" s="41">
        <f>H297+2*K297</f>
        <v/>
      </c>
      <c r="M297" s="41">
        <f>H297-2*K297</f>
        <v/>
      </c>
      <c r="N297" s="41">
        <f>H297+1.5*K297</f>
        <v/>
      </c>
      <c r="O297" s="41">
        <f>H297-1.5*K297</f>
        <v/>
      </c>
      <c r="P297" s="26" t="n"/>
      <c r="Q297" s="42">
        <f>(H296-H267)/H267</f>
        <v/>
      </c>
      <c r="R297" s="43">
        <f>IF(Q297&gt;=0.1,1,IF(Q297&gt;-0.1,0,-1))</f>
        <v/>
      </c>
      <c r="S297" s="42">
        <f>(I297-I267)/I267</f>
        <v/>
      </c>
      <c r="T297" s="43">
        <f>IF(S297&gt;=0.05,1,IF(S297&gt;-0.05,0,-1))</f>
        <v/>
      </c>
      <c r="U297" s="42">
        <f>(J296-J267)/J267</f>
        <v/>
      </c>
      <c r="V297" s="43">
        <f>IF(U297&gt;=0.03,1,IF(U297&gt;-0.03,0,-1))</f>
        <v/>
      </c>
      <c r="W297" s="43">
        <f>R297+T297+V297</f>
        <v/>
      </c>
      <c r="Y297" s="44">
        <f>(H296-H117)/H117</f>
        <v/>
      </c>
      <c r="Z297" s="43">
        <f>IF(Y297&gt;=0.1,1,IF(Y297&gt;-0.1,0,-1))</f>
        <v/>
      </c>
      <c r="AA297" s="42">
        <f>(I296-I117)/I117</f>
        <v/>
      </c>
      <c r="AB297" s="43">
        <f>IF(AA297&gt;=0.05,1,IF(AA297&gt;-0.05,0,-1))</f>
        <v/>
      </c>
      <c r="AC297" s="42">
        <f>(J296-J117)/J117</f>
        <v/>
      </c>
      <c r="AD297" s="43">
        <f>IF(AC297&gt;=0.03,1,IF(AC297&gt;-0.03,0,-1))</f>
        <v/>
      </c>
      <c r="AE297" s="43">
        <f>Z297+AB297+AD297</f>
        <v/>
      </c>
      <c r="AG297" s="39">
        <f>IF(H297&gt;I297,IF(I297&gt;J297,4,3),IF(H297&lt;J297,IF(I297&lt;J297,0,1),2))</f>
        <v/>
      </c>
      <c r="AI297" s="39">
        <f>IF(D297&gt;H297,3,IF(D297&gt;I297,2,IF(D297&gt;J297,1,0)))</f>
        <v/>
      </c>
      <c r="AK297" s="39">
        <f>IF(M297&gt;H297,3,IF(M297&gt;I297,2,IF(M297&gt;J297,1,0)))</f>
        <v/>
      </c>
      <c r="AM297" s="39">
        <f>IF(L297&gt;H297,3,IF(L297&gt;I297,2,IF(L297&gt;J297,1,0)))</f>
        <v/>
      </c>
      <c r="AO297" s="39">
        <f>IF(C296&gt;L296,2,IF(C296&gt;N296,1,0))</f>
        <v/>
      </c>
      <c r="AP297" s="39">
        <f>SUM(AO293:AO296)</f>
        <v/>
      </c>
      <c r="AQ297" s="39">
        <f>AQ296+1</f>
        <v/>
      </c>
      <c r="AR297" s="39">
        <f>IF(AP297&gt;0,AR296+1,0)</f>
        <v/>
      </c>
      <c r="AS297" s="39">
        <f>IF(AR298=0,AR297,0)</f>
        <v/>
      </c>
      <c r="AT297" s="41">
        <f>180/SUM(AS117:AS296)</f>
        <v/>
      </c>
      <c r="AU297" s="41">
        <f>STDEV(AT277:AT296)</f>
        <v/>
      </c>
      <c r="AV297" s="41">
        <f>AT297-AU297</f>
        <v/>
      </c>
      <c r="AW297" s="41">
        <f>AT297+AU297</f>
        <v/>
      </c>
      <c r="AY297" s="39">
        <f>IF(D296&lt;M296,-2,IF(D296&lt;O296,-1,0))</f>
        <v/>
      </c>
      <c r="AZ297" s="39">
        <f>SUM(AY293:AY296)</f>
        <v/>
      </c>
      <c r="BA297" s="39">
        <f>BA296+1</f>
        <v/>
      </c>
      <c r="BB297" s="39">
        <f>IF(AZ297&lt;0,BB296+1,0)</f>
        <v/>
      </c>
      <c r="BC297" s="39">
        <f>IF(BB298=0,BB297,0)</f>
        <v/>
      </c>
      <c r="BD297" s="41">
        <f>180/SUM(BC117:BC296)</f>
        <v/>
      </c>
      <c r="BE297" s="41">
        <f>STDEV(BD277:BD296)</f>
        <v/>
      </c>
      <c r="BF297" s="41">
        <f>BD297-BE297</f>
        <v/>
      </c>
      <c r="BG297" s="41">
        <f>BD297+BE297</f>
        <v/>
      </c>
    </row>
    <row r="298" ht="15" customHeight="1" s="27">
      <c r="B298" s="40" t="n">
        <v>42439</v>
      </c>
      <c r="C298" s="41" t="n">
        <v>10.225</v>
      </c>
      <c r="D298" s="41" t="n">
        <v>9.707000000000001</v>
      </c>
      <c r="E298" s="41" t="n">
        <v>9.897</v>
      </c>
      <c r="F298" s="41" t="n">
        <v>9.776</v>
      </c>
      <c r="G298" s="26" t="n"/>
      <c r="H298" s="41">
        <f>AVERAGE(F278:F297)</f>
        <v/>
      </c>
      <c r="I298" s="41">
        <f>AVERAGE(F249:F297)</f>
        <v/>
      </c>
      <c r="J298" s="41">
        <f>AVERAGE(F198:F297)</f>
        <v/>
      </c>
      <c r="K298" s="41">
        <f>STDEV(F278:F297)</f>
        <v/>
      </c>
      <c r="L298" s="41">
        <f>H298+2*K298</f>
        <v/>
      </c>
      <c r="M298" s="41">
        <f>H298-2*K298</f>
        <v/>
      </c>
      <c r="N298" s="41">
        <f>H298+1.5*K298</f>
        <v/>
      </c>
      <c r="O298" s="41">
        <f>H298-1.5*K298</f>
        <v/>
      </c>
      <c r="P298" s="26" t="n"/>
      <c r="Q298" s="42">
        <f>(H297-H268)/H268</f>
        <v/>
      </c>
      <c r="R298" s="43">
        <f>IF(Q298&gt;=0.1,1,IF(Q298&gt;-0.1,0,-1))</f>
        <v/>
      </c>
      <c r="S298" s="42">
        <f>(I298-I268)/I268</f>
        <v/>
      </c>
      <c r="T298" s="43">
        <f>IF(S298&gt;=0.05,1,IF(S298&gt;-0.05,0,-1))</f>
        <v/>
      </c>
      <c r="U298" s="42">
        <f>(J297-J268)/J268</f>
        <v/>
      </c>
      <c r="V298" s="43">
        <f>IF(U298&gt;=0.03,1,IF(U298&gt;-0.03,0,-1))</f>
        <v/>
      </c>
      <c r="W298" s="43">
        <f>R298+T298+V298</f>
        <v/>
      </c>
      <c r="Y298" s="44">
        <f>(H297-H118)/H118</f>
        <v/>
      </c>
      <c r="Z298" s="43">
        <f>IF(Y298&gt;=0.1,1,IF(Y298&gt;-0.1,0,-1))</f>
        <v/>
      </c>
      <c r="AA298" s="42">
        <f>(I297-I118)/I118</f>
        <v/>
      </c>
      <c r="AB298" s="43">
        <f>IF(AA298&gt;=0.05,1,IF(AA298&gt;-0.05,0,-1))</f>
        <v/>
      </c>
      <c r="AC298" s="42">
        <f>(J297-J118)/J118</f>
        <v/>
      </c>
      <c r="AD298" s="43">
        <f>IF(AC298&gt;=0.03,1,IF(AC298&gt;-0.03,0,-1))</f>
        <v/>
      </c>
      <c r="AE298" s="43">
        <f>Z298+AB298+AD298</f>
        <v/>
      </c>
      <c r="AG298" s="39">
        <f>IF(H298&gt;I298,IF(I298&gt;J298,4,3),IF(H298&lt;J298,IF(I298&lt;J298,0,1),2))</f>
        <v/>
      </c>
      <c r="AI298" s="39">
        <f>IF(D298&gt;H298,3,IF(D298&gt;I298,2,IF(D298&gt;J298,1,0)))</f>
        <v/>
      </c>
      <c r="AK298" s="39">
        <f>IF(M298&gt;H298,3,IF(M298&gt;I298,2,IF(M298&gt;J298,1,0)))</f>
        <v/>
      </c>
      <c r="AM298" s="39">
        <f>IF(L298&gt;H298,3,IF(L298&gt;I298,2,IF(L298&gt;J298,1,0)))</f>
        <v/>
      </c>
      <c r="AO298" s="39">
        <f>IF(C297&gt;L297,2,IF(C297&gt;N297,1,0))</f>
        <v/>
      </c>
      <c r="AP298" s="39">
        <f>SUM(AO294:AO297)</f>
        <v/>
      </c>
      <c r="AQ298" s="39">
        <f>AQ297+1</f>
        <v/>
      </c>
      <c r="AR298" s="39">
        <f>IF(AP298&gt;0,AR297+1,0)</f>
        <v/>
      </c>
      <c r="AS298" s="39">
        <f>IF(AR299=0,AR298,0)</f>
        <v/>
      </c>
      <c r="AT298" s="41">
        <f>180/SUM(AS118:AS297)</f>
        <v/>
      </c>
      <c r="AU298" s="41">
        <f>STDEV(AT278:AT297)</f>
        <v/>
      </c>
      <c r="AV298" s="41">
        <f>AT298-AU298</f>
        <v/>
      </c>
      <c r="AW298" s="41">
        <f>AT298+AU298</f>
        <v/>
      </c>
      <c r="AY298" s="39">
        <f>IF(D297&lt;M297,-2,IF(D297&lt;O297,-1,0))</f>
        <v/>
      </c>
      <c r="AZ298" s="39">
        <f>SUM(AY294:AY297)</f>
        <v/>
      </c>
      <c r="BA298" s="39">
        <f>BA297+1</f>
        <v/>
      </c>
      <c r="BB298" s="39">
        <f>IF(AZ298&lt;0,BB297+1,0)</f>
        <v/>
      </c>
      <c r="BC298" s="39">
        <f>IF(BB299=0,BB298,0)</f>
        <v/>
      </c>
      <c r="BD298" s="41">
        <f>180/SUM(BC118:BC297)</f>
        <v/>
      </c>
      <c r="BE298" s="41">
        <f>STDEV(BD278:BD297)</f>
        <v/>
      </c>
      <c r="BF298" s="41">
        <f>BD298-BE298</f>
        <v/>
      </c>
      <c r="BG298" s="41">
        <f>BD298+BE298</f>
        <v/>
      </c>
    </row>
    <row r="299" ht="15" customHeight="1" s="27">
      <c r="B299" s="40" t="n">
        <v>42440</v>
      </c>
      <c r="C299" s="41" t="n">
        <v>10.28</v>
      </c>
      <c r="D299" s="41" t="n">
        <v>9.851000000000001</v>
      </c>
      <c r="E299" s="41" t="n">
        <v>10.015</v>
      </c>
      <c r="F299" s="41" t="n">
        <v>10.275</v>
      </c>
      <c r="G299" s="26" t="n"/>
      <c r="H299" s="41">
        <f>AVERAGE(F279:F298)</f>
        <v/>
      </c>
      <c r="I299" s="41">
        <f>AVERAGE(F250:F298)</f>
        <v/>
      </c>
      <c r="J299" s="41">
        <f>AVERAGE(F199:F298)</f>
        <v/>
      </c>
      <c r="K299" s="41">
        <f>STDEV(F279:F298)</f>
        <v/>
      </c>
      <c r="L299" s="41">
        <f>H299+2*K299</f>
        <v/>
      </c>
      <c r="M299" s="41">
        <f>H299-2*K299</f>
        <v/>
      </c>
      <c r="N299" s="41">
        <f>H299+1.5*K299</f>
        <v/>
      </c>
      <c r="O299" s="41">
        <f>H299-1.5*K299</f>
        <v/>
      </c>
      <c r="P299" s="26" t="n"/>
      <c r="Q299" s="42">
        <f>(H298-H269)/H269</f>
        <v/>
      </c>
      <c r="R299" s="43">
        <f>IF(Q299&gt;=0.1,1,IF(Q299&gt;-0.1,0,-1))</f>
        <v/>
      </c>
      <c r="S299" s="42">
        <f>(I299-I269)/I269</f>
        <v/>
      </c>
      <c r="T299" s="43">
        <f>IF(S299&gt;=0.05,1,IF(S299&gt;-0.05,0,-1))</f>
        <v/>
      </c>
      <c r="U299" s="42">
        <f>(J298-J269)/J269</f>
        <v/>
      </c>
      <c r="V299" s="43">
        <f>IF(U299&gt;=0.03,1,IF(U299&gt;-0.03,0,-1))</f>
        <v/>
      </c>
      <c r="W299" s="43">
        <f>R299+T299+V299</f>
        <v/>
      </c>
      <c r="Y299" s="44">
        <f>(H298-H119)/H119</f>
        <v/>
      </c>
      <c r="Z299" s="43">
        <f>IF(Y299&gt;=0.1,1,IF(Y299&gt;-0.1,0,-1))</f>
        <v/>
      </c>
      <c r="AA299" s="42">
        <f>(I298-I119)/I119</f>
        <v/>
      </c>
      <c r="AB299" s="43">
        <f>IF(AA299&gt;=0.05,1,IF(AA299&gt;-0.05,0,-1))</f>
        <v/>
      </c>
      <c r="AC299" s="42">
        <f>(J298-J119)/J119</f>
        <v/>
      </c>
      <c r="AD299" s="43">
        <f>IF(AC299&gt;=0.03,1,IF(AC299&gt;-0.03,0,-1))</f>
        <v/>
      </c>
      <c r="AE299" s="43">
        <f>Z299+AB299+AD299</f>
        <v/>
      </c>
      <c r="AG299" s="39">
        <f>IF(H299&gt;I299,IF(I299&gt;J299,4,3),IF(H299&lt;J299,IF(I299&lt;J299,0,1),2))</f>
        <v/>
      </c>
      <c r="AI299" s="39">
        <f>IF(D299&gt;H299,3,IF(D299&gt;I299,2,IF(D299&gt;J299,1,0)))</f>
        <v/>
      </c>
      <c r="AK299" s="39">
        <f>IF(M299&gt;H299,3,IF(M299&gt;I299,2,IF(M299&gt;J299,1,0)))</f>
        <v/>
      </c>
      <c r="AM299" s="39">
        <f>IF(L299&gt;H299,3,IF(L299&gt;I299,2,IF(L299&gt;J299,1,0)))</f>
        <v/>
      </c>
      <c r="AO299" s="39">
        <f>IF(C298&gt;L298,2,IF(C298&gt;N298,1,0))</f>
        <v/>
      </c>
      <c r="AP299" s="39">
        <f>SUM(AO295:AO298)</f>
        <v/>
      </c>
      <c r="AQ299" s="39">
        <f>AQ298+1</f>
        <v/>
      </c>
      <c r="AR299" s="39">
        <f>IF(AP299&gt;0,AR298+1,0)</f>
        <v/>
      </c>
      <c r="AS299" s="39">
        <f>IF(AR300=0,AR299,0)</f>
        <v/>
      </c>
      <c r="AT299" s="41">
        <f>180/SUM(AS119:AS298)</f>
        <v/>
      </c>
      <c r="AU299" s="41">
        <f>STDEV(AT279:AT298)</f>
        <v/>
      </c>
      <c r="AV299" s="41">
        <f>AT299-AU299</f>
        <v/>
      </c>
      <c r="AW299" s="41">
        <f>AT299+AU299</f>
        <v/>
      </c>
      <c r="AY299" s="39">
        <f>IF(D298&lt;M298,-2,IF(D298&lt;O298,-1,0))</f>
        <v/>
      </c>
      <c r="AZ299" s="39">
        <f>SUM(AY295:AY298)</f>
        <v/>
      </c>
      <c r="BA299" s="39">
        <f>BA298+1</f>
        <v/>
      </c>
      <c r="BB299" s="39">
        <f>IF(AZ299&lt;0,BB298+1,0)</f>
        <v/>
      </c>
      <c r="BC299" s="39">
        <f>IF(BB300=0,BB299,0)</f>
        <v/>
      </c>
      <c r="BD299" s="41">
        <f>180/SUM(BC119:BC298)</f>
        <v/>
      </c>
      <c r="BE299" s="41">
        <f>STDEV(BD279:BD298)</f>
        <v/>
      </c>
      <c r="BF299" s="41">
        <f>BD299-BE299</f>
        <v/>
      </c>
      <c r="BG299" s="41">
        <f>BD299+BE299</f>
        <v/>
      </c>
    </row>
    <row r="300" ht="15" customHeight="1" s="27">
      <c r="B300" s="40" t="n">
        <v>42443</v>
      </c>
      <c r="C300" s="41" t="n">
        <v>10.41</v>
      </c>
      <c r="D300" s="41" t="n">
        <v>10.015</v>
      </c>
      <c r="E300" s="41" t="n">
        <v>10.28</v>
      </c>
      <c r="F300" s="41" t="n">
        <v>10.265</v>
      </c>
      <c r="G300" s="26" t="n"/>
      <c r="H300" s="41">
        <f>AVERAGE(F280:F299)</f>
        <v/>
      </c>
      <c r="I300" s="41">
        <f>AVERAGE(F251:F299)</f>
        <v/>
      </c>
      <c r="J300" s="41">
        <f>AVERAGE(F200:F299)</f>
        <v/>
      </c>
      <c r="K300" s="41">
        <f>STDEV(F280:F299)</f>
        <v/>
      </c>
      <c r="L300" s="41">
        <f>H300+2*K300</f>
        <v/>
      </c>
      <c r="M300" s="41">
        <f>H300-2*K300</f>
        <v/>
      </c>
      <c r="N300" s="41">
        <f>H300+1.5*K300</f>
        <v/>
      </c>
      <c r="O300" s="41">
        <f>H300-1.5*K300</f>
        <v/>
      </c>
      <c r="P300" s="26" t="n"/>
      <c r="Q300" s="42">
        <f>(H299-H270)/H270</f>
        <v/>
      </c>
      <c r="R300" s="43">
        <f>IF(Q300&gt;=0.1,1,IF(Q300&gt;-0.1,0,-1))</f>
        <v/>
      </c>
      <c r="S300" s="42">
        <f>(I300-I270)/I270</f>
        <v/>
      </c>
      <c r="T300" s="43">
        <f>IF(S300&gt;=0.05,1,IF(S300&gt;-0.05,0,-1))</f>
        <v/>
      </c>
      <c r="U300" s="42">
        <f>(J299-J270)/J270</f>
        <v/>
      </c>
      <c r="V300" s="43">
        <f>IF(U300&gt;=0.03,1,IF(U300&gt;-0.03,0,-1))</f>
        <v/>
      </c>
      <c r="W300" s="43">
        <f>R300+T300+V300</f>
        <v/>
      </c>
      <c r="Y300" s="44">
        <f>(H299-H120)/H120</f>
        <v/>
      </c>
      <c r="Z300" s="43">
        <f>IF(Y300&gt;=0.1,1,IF(Y300&gt;-0.1,0,-1))</f>
        <v/>
      </c>
      <c r="AA300" s="42">
        <f>(I299-I120)/I120</f>
        <v/>
      </c>
      <c r="AB300" s="43">
        <f>IF(AA300&gt;=0.05,1,IF(AA300&gt;-0.05,0,-1))</f>
        <v/>
      </c>
      <c r="AC300" s="42">
        <f>(J299-J120)/J120</f>
        <v/>
      </c>
      <c r="AD300" s="43">
        <f>IF(AC300&gt;=0.03,1,IF(AC300&gt;-0.03,0,-1))</f>
        <v/>
      </c>
      <c r="AE300" s="43">
        <f>Z300+AB300+AD300</f>
        <v/>
      </c>
      <c r="AG300" s="39">
        <f>IF(H300&gt;I300,IF(I300&gt;J300,4,3),IF(H300&lt;J300,IF(I300&lt;J300,0,1),2))</f>
        <v/>
      </c>
      <c r="AI300" s="39">
        <f>IF(D300&gt;H300,3,IF(D300&gt;I300,2,IF(D300&gt;J300,1,0)))</f>
        <v/>
      </c>
      <c r="AK300" s="39">
        <f>IF(M300&gt;H300,3,IF(M300&gt;I300,2,IF(M300&gt;J300,1,0)))</f>
        <v/>
      </c>
      <c r="AM300" s="39">
        <f>IF(L300&gt;H300,3,IF(L300&gt;I300,2,IF(L300&gt;J300,1,0)))</f>
        <v/>
      </c>
      <c r="AO300" s="39">
        <f>IF(C299&gt;L299,2,IF(C299&gt;N299,1,0))</f>
        <v/>
      </c>
      <c r="AP300" s="39">
        <f>SUM(AO296:AO299)</f>
        <v/>
      </c>
      <c r="AQ300" s="39">
        <f>AQ299+1</f>
        <v/>
      </c>
      <c r="AR300" s="39">
        <f>IF(AP300&gt;0,AR299+1,0)</f>
        <v/>
      </c>
      <c r="AS300" s="39">
        <f>IF(AR301=0,AR300,0)</f>
        <v/>
      </c>
      <c r="AT300" s="41">
        <f>180/SUM(AS120:AS299)</f>
        <v/>
      </c>
      <c r="AU300" s="41">
        <f>STDEV(AT280:AT299)</f>
        <v/>
      </c>
      <c r="AV300" s="41">
        <f>AT300-AU300</f>
        <v/>
      </c>
      <c r="AW300" s="41">
        <f>AT300+AU300</f>
        <v/>
      </c>
      <c r="AY300" s="39">
        <f>IF(D299&lt;M299,-2,IF(D299&lt;O299,-1,0))</f>
        <v/>
      </c>
      <c r="AZ300" s="39">
        <f>SUM(AY296:AY299)</f>
        <v/>
      </c>
      <c r="BA300" s="39">
        <f>BA299+1</f>
        <v/>
      </c>
      <c r="BB300" s="39">
        <f>IF(AZ300&lt;0,BB299+1,0)</f>
        <v/>
      </c>
      <c r="BC300" s="39">
        <f>IF(BB301=0,BB300,0)</f>
        <v/>
      </c>
      <c r="BD300" s="41">
        <f>180/SUM(BC120:BC299)</f>
        <v/>
      </c>
      <c r="BE300" s="41">
        <f>STDEV(BD280:BD299)</f>
        <v/>
      </c>
      <c r="BF300" s="41">
        <f>BD300-BE300</f>
        <v/>
      </c>
      <c r="BG300" s="41">
        <f>BD300+BE300</f>
        <v/>
      </c>
    </row>
    <row r="301" ht="15" customHeight="1" s="27">
      <c r="B301" s="40" t="n">
        <v>42444</v>
      </c>
      <c r="C301" s="41" t="n">
        <v>10.275</v>
      </c>
      <c r="D301" s="41" t="n">
        <v>9.881</v>
      </c>
      <c r="E301" s="41" t="n">
        <v>10.225</v>
      </c>
      <c r="F301" s="41" t="n">
        <v>9.952999999999999</v>
      </c>
      <c r="G301" s="26" t="n"/>
      <c r="H301" s="41">
        <f>AVERAGE(F281:F300)</f>
        <v/>
      </c>
      <c r="I301" s="41">
        <f>AVERAGE(F252:F300)</f>
        <v/>
      </c>
      <c r="J301" s="41">
        <f>AVERAGE(F201:F300)</f>
        <v/>
      </c>
      <c r="K301" s="41">
        <f>STDEV(F281:F300)</f>
        <v/>
      </c>
      <c r="L301" s="41">
        <f>H301+2*K301</f>
        <v/>
      </c>
      <c r="M301" s="41">
        <f>H301-2*K301</f>
        <v/>
      </c>
      <c r="N301" s="41">
        <f>H301+1.5*K301</f>
        <v/>
      </c>
      <c r="O301" s="41">
        <f>H301-1.5*K301</f>
        <v/>
      </c>
      <c r="P301" s="26" t="n"/>
      <c r="Q301" s="42">
        <f>(H300-H271)/H271</f>
        <v/>
      </c>
      <c r="R301" s="43">
        <f>IF(Q301&gt;=0.1,1,IF(Q301&gt;-0.1,0,-1))</f>
        <v/>
      </c>
      <c r="S301" s="42">
        <f>(I301-I271)/I271</f>
        <v/>
      </c>
      <c r="T301" s="43">
        <f>IF(S301&gt;=0.05,1,IF(S301&gt;-0.05,0,-1))</f>
        <v/>
      </c>
      <c r="U301" s="42">
        <f>(J300-J271)/J271</f>
        <v/>
      </c>
      <c r="V301" s="43">
        <f>IF(U301&gt;=0.03,1,IF(U301&gt;-0.03,0,-1))</f>
        <v/>
      </c>
      <c r="W301" s="43">
        <f>R301+T301+V301</f>
        <v/>
      </c>
      <c r="Y301" s="44">
        <f>(H300-H121)/H121</f>
        <v/>
      </c>
      <c r="Z301" s="43">
        <f>IF(Y301&gt;=0.1,1,IF(Y301&gt;-0.1,0,-1))</f>
        <v/>
      </c>
      <c r="AA301" s="42">
        <f>(I300-I121)/I121</f>
        <v/>
      </c>
      <c r="AB301" s="43">
        <f>IF(AA301&gt;=0.05,1,IF(AA301&gt;-0.05,0,-1))</f>
        <v/>
      </c>
      <c r="AC301" s="42">
        <f>(J300-J121)/J121</f>
        <v/>
      </c>
      <c r="AD301" s="43">
        <f>IF(AC301&gt;=0.03,1,IF(AC301&gt;-0.03,0,-1))</f>
        <v/>
      </c>
      <c r="AE301" s="43">
        <f>Z301+AB301+AD301</f>
        <v/>
      </c>
      <c r="AG301" s="39">
        <f>IF(H301&gt;I301,IF(I301&gt;J301,4,3),IF(H301&lt;J301,IF(I301&lt;J301,0,1),2))</f>
        <v/>
      </c>
      <c r="AI301" s="39">
        <f>IF(D301&gt;H301,3,IF(D301&gt;I301,2,IF(D301&gt;J301,1,0)))</f>
        <v/>
      </c>
      <c r="AK301" s="39">
        <f>IF(M301&gt;H301,3,IF(M301&gt;I301,2,IF(M301&gt;J301,1,0)))</f>
        <v/>
      </c>
      <c r="AM301" s="39">
        <f>IF(L301&gt;H301,3,IF(L301&gt;I301,2,IF(L301&gt;J301,1,0)))</f>
        <v/>
      </c>
      <c r="AO301" s="39">
        <f>IF(C300&gt;L300,2,IF(C300&gt;N300,1,0))</f>
        <v/>
      </c>
      <c r="AP301" s="39">
        <f>SUM(AO297:AO300)</f>
        <v/>
      </c>
      <c r="AQ301" s="39">
        <f>AQ300+1</f>
        <v/>
      </c>
      <c r="AR301" s="39">
        <f>IF(AP301&gt;0,AR300+1,0)</f>
        <v/>
      </c>
      <c r="AS301" s="39">
        <f>IF(AR302=0,AR301,0)</f>
        <v/>
      </c>
      <c r="AT301" s="41">
        <f>180/SUM(AS121:AS300)</f>
        <v/>
      </c>
      <c r="AU301" s="41">
        <f>STDEV(AT281:AT300)</f>
        <v/>
      </c>
      <c r="AV301" s="41">
        <f>AT301-AU301</f>
        <v/>
      </c>
      <c r="AW301" s="41">
        <f>AT301+AU301</f>
        <v/>
      </c>
      <c r="AY301" s="39">
        <f>IF(D300&lt;M300,-2,IF(D300&lt;O300,-1,0))</f>
        <v/>
      </c>
      <c r="AZ301" s="39">
        <f>SUM(AY297:AY300)</f>
        <v/>
      </c>
      <c r="BA301" s="39">
        <f>BA300+1</f>
        <v/>
      </c>
      <c r="BB301" s="39">
        <f>IF(AZ301&lt;0,BB300+1,0)</f>
        <v/>
      </c>
      <c r="BC301" s="39">
        <f>IF(BB302=0,BB301,0)</f>
        <v/>
      </c>
      <c r="BD301" s="41">
        <f>180/SUM(BC121:BC300)</f>
        <v/>
      </c>
      <c r="BE301" s="41">
        <f>STDEV(BD281:BD300)</f>
        <v/>
      </c>
      <c r="BF301" s="41">
        <f>BD301-BE301</f>
        <v/>
      </c>
      <c r="BG301" s="41">
        <f>BD301+BE301</f>
        <v/>
      </c>
    </row>
    <row r="302" ht="15" customHeight="1" s="27">
      <c r="B302" s="40" t="n">
        <v>42445</v>
      </c>
      <c r="C302" s="41" t="n">
        <v>10.35</v>
      </c>
      <c r="D302" s="41" t="n">
        <v>9.470000000000001</v>
      </c>
      <c r="E302" s="41" t="n">
        <v>10.035</v>
      </c>
      <c r="F302" s="41" t="n">
        <v>9.696999999999999</v>
      </c>
      <c r="G302" s="26" t="n"/>
      <c r="H302" s="41">
        <f>AVERAGE(F282:F301)</f>
        <v/>
      </c>
      <c r="I302" s="41">
        <f>AVERAGE(F253:F301)</f>
        <v/>
      </c>
      <c r="J302" s="41">
        <f>AVERAGE(F202:F301)</f>
        <v/>
      </c>
      <c r="K302" s="41">
        <f>STDEV(F282:F301)</f>
        <v/>
      </c>
      <c r="L302" s="41">
        <f>H302+2*K302</f>
        <v/>
      </c>
      <c r="M302" s="41">
        <f>H302-2*K302</f>
        <v/>
      </c>
      <c r="N302" s="41">
        <f>H302+1.5*K302</f>
        <v/>
      </c>
      <c r="O302" s="41">
        <f>H302-1.5*K302</f>
        <v/>
      </c>
      <c r="P302" s="26" t="n"/>
      <c r="Q302" s="42">
        <f>(H301-H272)/H272</f>
        <v/>
      </c>
      <c r="R302" s="43">
        <f>IF(Q302&gt;=0.1,1,IF(Q302&gt;-0.1,0,-1))</f>
        <v/>
      </c>
      <c r="S302" s="42">
        <f>(I302-I272)/I272</f>
        <v/>
      </c>
      <c r="T302" s="43">
        <f>IF(S302&gt;=0.05,1,IF(S302&gt;-0.05,0,-1))</f>
        <v/>
      </c>
      <c r="U302" s="42">
        <f>(J301-J272)/J272</f>
        <v/>
      </c>
      <c r="V302" s="43">
        <f>IF(U302&gt;=0.03,1,IF(U302&gt;-0.03,0,-1))</f>
        <v/>
      </c>
      <c r="W302" s="43">
        <f>R302+T302+V302</f>
        <v/>
      </c>
      <c r="Y302" s="44">
        <f>(H301-H122)/H122</f>
        <v/>
      </c>
      <c r="Z302" s="43">
        <f>IF(Y302&gt;=0.1,1,IF(Y302&gt;-0.1,0,-1))</f>
        <v/>
      </c>
      <c r="AA302" s="42">
        <f>(I301-I122)/I122</f>
        <v/>
      </c>
      <c r="AB302" s="43">
        <f>IF(AA302&gt;=0.05,1,IF(AA302&gt;-0.05,0,-1))</f>
        <v/>
      </c>
      <c r="AC302" s="42">
        <f>(J301-J122)/J122</f>
        <v/>
      </c>
      <c r="AD302" s="43">
        <f>IF(AC302&gt;=0.03,1,IF(AC302&gt;-0.03,0,-1))</f>
        <v/>
      </c>
      <c r="AE302" s="43">
        <f>Z302+AB302+AD302</f>
        <v/>
      </c>
      <c r="AG302" s="39">
        <f>IF(H302&gt;I302,IF(I302&gt;J302,4,3),IF(H302&lt;J302,IF(I302&lt;J302,0,1),2))</f>
        <v/>
      </c>
      <c r="AI302" s="39">
        <f>IF(D302&gt;H302,3,IF(D302&gt;I302,2,IF(D302&gt;J302,1,0)))</f>
        <v/>
      </c>
      <c r="AK302" s="39">
        <f>IF(M302&gt;H302,3,IF(M302&gt;I302,2,IF(M302&gt;J302,1,0)))</f>
        <v/>
      </c>
      <c r="AM302" s="39">
        <f>IF(L302&gt;H302,3,IF(L302&gt;I302,2,IF(L302&gt;J302,1,0)))</f>
        <v/>
      </c>
      <c r="AO302" s="39">
        <f>IF(C301&gt;L301,2,IF(C301&gt;N301,1,0))</f>
        <v/>
      </c>
      <c r="AP302" s="39">
        <f>SUM(AO298:AO301)</f>
        <v/>
      </c>
      <c r="AQ302" s="39">
        <f>AQ301+1</f>
        <v/>
      </c>
      <c r="AR302" s="39">
        <f>IF(AP302&gt;0,AR301+1,0)</f>
        <v/>
      </c>
      <c r="AS302" s="39">
        <f>IF(AR303=0,AR302,0)</f>
        <v/>
      </c>
      <c r="AT302" s="41">
        <f>180/SUM(AS122:AS301)</f>
        <v/>
      </c>
      <c r="AU302" s="41">
        <f>STDEV(AT282:AT301)</f>
        <v/>
      </c>
      <c r="AV302" s="41">
        <f>AT302-AU302</f>
        <v/>
      </c>
      <c r="AW302" s="41">
        <f>AT302+AU302</f>
        <v/>
      </c>
      <c r="AY302" s="39">
        <f>IF(D301&lt;M301,-2,IF(D301&lt;O301,-1,0))</f>
        <v/>
      </c>
      <c r="AZ302" s="39">
        <f>SUM(AY298:AY301)</f>
        <v/>
      </c>
      <c r="BA302" s="39">
        <f>BA301+1</f>
        <v/>
      </c>
      <c r="BB302" s="39">
        <f>IF(AZ302&lt;0,BB301+1,0)</f>
        <v/>
      </c>
      <c r="BC302" s="39">
        <f>IF(BB303=0,BB302,0)</f>
        <v/>
      </c>
      <c r="BD302" s="41">
        <f>180/SUM(BC122:BC301)</f>
        <v/>
      </c>
      <c r="BE302" s="41">
        <f>STDEV(BD282:BD301)</f>
        <v/>
      </c>
      <c r="BF302" s="41">
        <f>BD302-BE302</f>
        <v/>
      </c>
      <c r="BG302" s="41">
        <f>BD302+BE302</f>
        <v/>
      </c>
    </row>
    <row r="303" ht="15" customHeight="1" s="27">
      <c r="B303" s="40" t="n">
        <v>42446</v>
      </c>
      <c r="C303" s="41" t="n">
        <v>9.881</v>
      </c>
      <c r="D303" s="41" t="n">
        <v>9.268000000000001</v>
      </c>
      <c r="E303" s="41" t="n">
        <v>9.760999999999999</v>
      </c>
      <c r="F303" s="41" t="n">
        <v>9.763</v>
      </c>
      <c r="G303" s="26" t="n"/>
      <c r="H303" s="41">
        <f>AVERAGE(F283:F302)</f>
        <v/>
      </c>
      <c r="I303" s="41">
        <f>AVERAGE(F254:F302)</f>
        <v/>
      </c>
      <c r="J303" s="41">
        <f>AVERAGE(F203:F302)</f>
        <v/>
      </c>
      <c r="K303" s="41">
        <f>STDEV(F283:F302)</f>
        <v/>
      </c>
      <c r="L303" s="41">
        <f>H303+2*K303</f>
        <v/>
      </c>
      <c r="M303" s="41">
        <f>H303-2*K303</f>
        <v/>
      </c>
      <c r="N303" s="41">
        <f>H303+1.5*K303</f>
        <v/>
      </c>
      <c r="O303" s="41">
        <f>H303-1.5*K303</f>
        <v/>
      </c>
      <c r="P303" s="26" t="n"/>
      <c r="Q303" s="42">
        <f>(H302-H273)/H273</f>
        <v/>
      </c>
      <c r="R303" s="43">
        <f>IF(Q303&gt;=0.1,1,IF(Q303&gt;-0.1,0,-1))</f>
        <v/>
      </c>
      <c r="S303" s="42">
        <f>(I303-I273)/I273</f>
        <v/>
      </c>
      <c r="T303" s="43">
        <f>IF(S303&gt;=0.05,1,IF(S303&gt;-0.05,0,-1))</f>
        <v/>
      </c>
      <c r="U303" s="42">
        <f>(J302-J273)/J273</f>
        <v/>
      </c>
      <c r="V303" s="43">
        <f>IF(U303&gt;=0.03,1,IF(U303&gt;-0.03,0,-1))</f>
        <v/>
      </c>
      <c r="W303" s="43">
        <f>R303+T303+V303</f>
        <v/>
      </c>
      <c r="Y303" s="44">
        <f>(H302-H123)/H123</f>
        <v/>
      </c>
      <c r="Z303" s="43">
        <f>IF(Y303&gt;=0.1,1,IF(Y303&gt;-0.1,0,-1))</f>
        <v/>
      </c>
      <c r="AA303" s="42">
        <f>(I302-I123)/I123</f>
        <v/>
      </c>
      <c r="AB303" s="43">
        <f>IF(AA303&gt;=0.05,1,IF(AA303&gt;-0.05,0,-1))</f>
        <v/>
      </c>
      <c r="AC303" s="42">
        <f>(J302-J123)/J123</f>
        <v/>
      </c>
      <c r="AD303" s="43">
        <f>IF(AC303&gt;=0.03,1,IF(AC303&gt;-0.03,0,-1))</f>
        <v/>
      </c>
      <c r="AE303" s="43">
        <f>Z303+AB303+AD303</f>
        <v/>
      </c>
      <c r="AG303" s="39">
        <f>IF(H303&gt;I303,IF(I303&gt;J303,4,3),IF(H303&lt;J303,IF(I303&lt;J303,0,1),2))</f>
        <v/>
      </c>
      <c r="AI303" s="39">
        <f>IF(D303&gt;H303,3,IF(D303&gt;I303,2,IF(D303&gt;J303,1,0)))</f>
        <v/>
      </c>
      <c r="AK303" s="39">
        <f>IF(M303&gt;H303,3,IF(M303&gt;I303,2,IF(M303&gt;J303,1,0)))</f>
        <v/>
      </c>
      <c r="AM303" s="39">
        <f>IF(L303&gt;H303,3,IF(L303&gt;I303,2,IF(L303&gt;J303,1,0)))</f>
        <v/>
      </c>
      <c r="AO303" s="39">
        <f>IF(C302&gt;L302,2,IF(C302&gt;N302,1,0))</f>
        <v/>
      </c>
      <c r="AP303" s="39">
        <f>SUM(AO299:AO302)</f>
        <v/>
      </c>
      <c r="AQ303" s="39">
        <f>AQ302+1</f>
        <v/>
      </c>
      <c r="AR303" s="39">
        <f>IF(AP303&gt;0,AR302+1,0)</f>
        <v/>
      </c>
      <c r="AS303" s="39">
        <f>IF(AR304=0,AR303,0)</f>
        <v/>
      </c>
      <c r="AT303" s="41">
        <f>180/SUM(AS123:AS302)</f>
        <v/>
      </c>
      <c r="AU303" s="41">
        <f>STDEV(AT283:AT302)</f>
        <v/>
      </c>
      <c r="AV303" s="41">
        <f>AT303-AU303</f>
        <v/>
      </c>
      <c r="AW303" s="41">
        <f>AT303+AU303</f>
        <v/>
      </c>
      <c r="AY303" s="39">
        <f>IF(D302&lt;M302,-2,IF(D302&lt;O302,-1,0))</f>
        <v/>
      </c>
      <c r="AZ303" s="39">
        <f>SUM(AY299:AY302)</f>
        <v/>
      </c>
      <c r="BA303" s="39">
        <f>BA302+1</f>
        <v/>
      </c>
      <c r="BB303" s="39">
        <f>IF(AZ303&lt;0,BB302+1,0)</f>
        <v/>
      </c>
      <c r="BC303" s="39">
        <f>IF(BB304=0,BB303,0)</f>
        <v/>
      </c>
      <c r="BD303" s="41">
        <f>180/SUM(BC123:BC302)</f>
        <v/>
      </c>
      <c r="BE303" s="41">
        <f>STDEV(BD283:BD302)</f>
        <v/>
      </c>
      <c r="BF303" s="41">
        <f>BD303-BE303</f>
        <v/>
      </c>
      <c r="BG303" s="41">
        <f>BD303+BE303</f>
        <v/>
      </c>
    </row>
    <row r="304" ht="15" customHeight="1" s="27">
      <c r="B304" s="40" t="n">
        <v>42447</v>
      </c>
      <c r="C304" s="41" t="n">
        <v>10.83</v>
      </c>
      <c r="D304" s="41" t="n">
        <v>9.759</v>
      </c>
      <c r="E304" s="41" t="n">
        <v>10.015</v>
      </c>
      <c r="F304" s="41" t="n">
        <v>10.795</v>
      </c>
      <c r="G304" s="26" t="n"/>
      <c r="H304" s="41">
        <f>AVERAGE(F284:F303)</f>
        <v/>
      </c>
      <c r="I304" s="41">
        <f>AVERAGE(F255:F303)</f>
        <v/>
      </c>
      <c r="J304" s="41">
        <f>AVERAGE(F204:F303)</f>
        <v/>
      </c>
      <c r="K304" s="41">
        <f>STDEV(F284:F303)</f>
        <v/>
      </c>
      <c r="L304" s="41">
        <f>H304+2*K304</f>
        <v/>
      </c>
      <c r="M304" s="41">
        <f>H304-2*K304</f>
        <v/>
      </c>
      <c r="N304" s="41">
        <f>H304+1.5*K304</f>
        <v/>
      </c>
      <c r="O304" s="41">
        <f>H304-1.5*K304</f>
        <v/>
      </c>
      <c r="P304" s="26" t="n"/>
      <c r="Q304" s="42">
        <f>(H303-H274)/H274</f>
        <v/>
      </c>
      <c r="R304" s="43">
        <f>IF(Q304&gt;=0.1,1,IF(Q304&gt;-0.1,0,-1))</f>
        <v/>
      </c>
      <c r="S304" s="42">
        <f>(I304-I274)/I274</f>
        <v/>
      </c>
      <c r="T304" s="43">
        <f>IF(S304&gt;=0.05,1,IF(S304&gt;-0.05,0,-1))</f>
        <v/>
      </c>
      <c r="U304" s="42">
        <f>(J303-J274)/J274</f>
        <v/>
      </c>
      <c r="V304" s="43">
        <f>IF(U304&gt;=0.03,1,IF(U304&gt;-0.03,0,-1))</f>
        <v/>
      </c>
      <c r="W304" s="43">
        <f>R304+T304+V304</f>
        <v/>
      </c>
      <c r="Y304" s="44">
        <f>(H303-H124)/H124</f>
        <v/>
      </c>
      <c r="Z304" s="43">
        <f>IF(Y304&gt;=0.1,1,IF(Y304&gt;-0.1,0,-1))</f>
        <v/>
      </c>
      <c r="AA304" s="42">
        <f>(I303-I124)/I124</f>
        <v/>
      </c>
      <c r="AB304" s="43">
        <f>IF(AA304&gt;=0.05,1,IF(AA304&gt;-0.05,0,-1))</f>
        <v/>
      </c>
      <c r="AC304" s="42">
        <f>(J303-J124)/J124</f>
        <v/>
      </c>
      <c r="AD304" s="43">
        <f>IF(AC304&gt;=0.03,1,IF(AC304&gt;-0.03,0,-1))</f>
        <v/>
      </c>
      <c r="AE304" s="43">
        <f>Z304+AB304+AD304</f>
        <v/>
      </c>
      <c r="AG304" s="39">
        <f>IF(H304&gt;I304,IF(I304&gt;J304,4,3),IF(H304&lt;J304,IF(I304&lt;J304,0,1),2))</f>
        <v/>
      </c>
      <c r="AI304" s="39">
        <f>IF(D304&gt;H304,3,IF(D304&gt;I304,2,IF(D304&gt;J304,1,0)))</f>
        <v/>
      </c>
      <c r="AK304" s="39">
        <f>IF(M304&gt;H304,3,IF(M304&gt;I304,2,IF(M304&gt;J304,1,0)))</f>
        <v/>
      </c>
      <c r="AM304" s="39">
        <f>IF(L304&gt;H304,3,IF(L304&gt;I304,2,IF(L304&gt;J304,1,0)))</f>
        <v/>
      </c>
      <c r="AO304" s="39">
        <f>IF(C303&gt;L303,2,IF(C303&gt;N303,1,0))</f>
        <v/>
      </c>
      <c r="AP304" s="39">
        <f>SUM(AO300:AO303)</f>
        <v/>
      </c>
      <c r="AQ304" s="39">
        <f>AQ303+1</f>
        <v/>
      </c>
      <c r="AR304" s="39">
        <f>IF(AP304&gt;0,AR303+1,0)</f>
        <v/>
      </c>
      <c r="AS304" s="39">
        <f>IF(AR305=0,AR304,0)</f>
        <v/>
      </c>
      <c r="AT304" s="41">
        <f>180/SUM(AS124:AS303)</f>
        <v/>
      </c>
      <c r="AU304" s="41">
        <f>STDEV(AT284:AT303)</f>
        <v/>
      </c>
      <c r="AV304" s="41">
        <f>AT304-AU304</f>
        <v/>
      </c>
      <c r="AW304" s="41">
        <f>AT304+AU304</f>
        <v/>
      </c>
      <c r="AY304" s="39">
        <f>IF(D303&lt;M303,-2,IF(D303&lt;O303,-1,0))</f>
        <v/>
      </c>
      <c r="AZ304" s="39">
        <f>SUM(AY300:AY303)</f>
        <v/>
      </c>
      <c r="BA304" s="39">
        <f>BA303+1</f>
        <v/>
      </c>
      <c r="BB304" s="39">
        <f>IF(AZ304&lt;0,BB303+1,0)</f>
        <v/>
      </c>
      <c r="BC304" s="39">
        <f>IF(BB305=0,BB304,0)</f>
        <v/>
      </c>
      <c r="BD304" s="41">
        <f>180/SUM(BC124:BC303)</f>
        <v/>
      </c>
      <c r="BE304" s="41">
        <f>STDEV(BD284:BD303)</f>
        <v/>
      </c>
      <c r="BF304" s="41">
        <f>BD304-BE304</f>
        <v/>
      </c>
      <c r="BG304" s="41">
        <f>BD304+BE304</f>
        <v/>
      </c>
    </row>
    <row r="305" ht="15" customHeight="1" s="27">
      <c r="B305" s="40" t="n">
        <v>42450</v>
      </c>
      <c r="C305" s="41" t="n">
        <v>10.835</v>
      </c>
      <c r="D305" s="41" t="n">
        <v>10.585</v>
      </c>
      <c r="E305" s="41" t="n">
        <v>10.665</v>
      </c>
      <c r="F305" s="41" t="n">
        <v>10.675</v>
      </c>
      <c r="G305" s="26" t="n"/>
      <c r="H305" s="41">
        <f>AVERAGE(F285:F304)</f>
        <v/>
      </c>
      <c r="I305" s="41">
        <f>AVERAGE(F256:F304)</f>
        <v/>
      </c>
      <c r="J305" s="41">
        <f>AVERAGE(F205:F304)</f>
        <v/>
      </c>
      <c r="K305" s="41">
        <f>STDEV(F285:F304)</f>
        <v/>
      </c>
      <c r="L305" s="41">
        <f>H305+2*K305</f>
        <v/>
      </c>
      <c r="M305" s="41">
        <f>H305-2*K305</f>
        <v/>
      </c>
      <c r="N305" s="41">
        <f>H305+1.5*K305</f>
        <v/>
      </c>
      <c r="O305" s="41">
        <f>H305-1.5*K305</f>
        <v/>
      </c>
      <c r="P305" s="26" t="n"/>
      <c r="Q305" s="42">
        <f>(H304-H275)/H275</f>
        <v/>
      </c>
      <c r="R305" s="43">
        <f>IF(Q305&gt;=0.1,1,IF(Q305&gt;-0.1,0,-1))</f>
        <v/>
      </c>
      <c r="S305" s="42">
        <f>(I305-I275)/I275</f>
        <v/>
      </c>
      <c r="T305" s="43">
        <f>IF(S305&gt;=0.05,1,IF(S305&gt;-0.05,0,-1))</f>
        <v/>
      </c>
      <c r="U305" s="42">
        <f>(J304-J275)/J275</f>
        <v/>
      </c>
      <c r="V305" s="43">
        <f>IF(U305&gt;=0.03,1,IF(U305&gt;-0.03,0,-1))</f>
        <v/>
      </c>
      <c r="W305" s="43">
        <f>R305+T305+V305</f>
        <v/>
      </c>
      <c r="Y305" s="44">
        <f>(H304-H125)/H125</f>
        <v/>
      </c>
      <c r="Z305" s="43">
        <f>IF(Y305&gt;=0.1,1,IF(Y305&gt;-0.1,0,-1))</f>
        <v/>
      </c>
      <c r="AA305" s="42">
        <f>(I304-I125)/I125</f>
        <v/>
      </c>
      <c r="AB305" s="43">
        <f>IF(AA305&gt;=0.05,1,IF(AA305&gt;-0.05,0,-1))</f>
        <v/>
      </c>
      <c r="AC305" s="42">
        <f>(J304-J125)/J125</f>
        <v/>
      </c>
      <c r="AD305" s="43">
        <f>IF(AC305&gt;=0.03,1,IF(AC305&gt;-0.03,0,-1))</f>
        <v/>
      </c>
      <c r="AE305" s="43">
        <f>Z305+AB305+AD305</f>
        <v/>
      </c>
      <c r="AG305" s="39">
        <f>IF(H305&gt;I305,IF(I305&gt;J305,4,3),IF(H305&lt;J305,IF(I305&lt;J305,0,1),2))</f>
        <v/>
      </c>
      <c r="AI305" s="39">
        <f>IF(D305&gt;H305,3,IF(D305&gt;I305,2,IF(D305&gt;J305,1,0)))</f>
        <v/>
      </c>
      <c r="AK305" s="39">
        <f>IF(M305&gt;H305,3,IF(M305&gt;I305,2,IF(M305&gt;J305,1,0)))</f>
        <v/>
      </c>
      <c r="AM305" s="39">
        <f>IF(L305&gt;H305,3,IF(L305&gt;I305,2,IF(L305&gt;J305,1,0)))</f>
        <v/>
      </c>
      <c r="AO305" s="39">
        <f>IF(C304&gt;L304,2,IF(C304&gt;N304,1,0))</f>
        <v/>
      </c>
      <c r="AP305" s="39">
        <f>SUM(AO301:AO304)</f>
        <v/>
      </c>
      <c r="AQ305" s="39">
        <f>AQ304+1</f>
        <v/>
      </c>
      <c r="AR305" s="39">
        <f>IF(AP305&gt;0,AR304+1,0)</f>
        <v/>
      </c>
      <c r="AS305" s="39">
        <f>IF(AR306=0,AR305,0)</f>
        <v/>
      </c>
      <c r="AT305" s="41">
        <f>180/SUM(AS125:AS304)</f>
        <v/>
      </c>
      <c r="AU305" s="41">
        <f>STDEV(AT285:AT304)</f>
        <v/>
      </c>
      <c r="AV305" s="41">
        <f>AT305-AU305</f>
        <v/>
      </c>
      <c r="AW305" s="41">
        <f>AT305+AU305</f>
        <v/>
      </c>
      <c r="AY305" s="39">
        <f>IF(D304&lt;M304,-2,IF(D304&lt;O304,-1,0))</f>
        <v/>
      </c>
      <c r="AZ305" s="39">
        <f>SUM(AY301:AY304)</f>
        <v/>
      </c>
      <c r="BA305" s="39">
        <f>BA304+1</f>
        <v/>
      </c>
      <c r="BB305" s="39">
        <f>IF(AZ305&lt;0,BB304+1,0)</f>
        <v/>
      </c>
      <c r="BC305" s="39">
        <f>IF(BB306=0,BB305,0)</f>
        <v/>
      </c>
      <c r="BD305" s="41">
        <f>180/SUM(BC125:BC304)</f>
        <v/>
      </c>
      <c r="BE305" s="41">
        <f>STDEV(BD285:BD304)</f>
        <v/>
      </c>
      <c r="BF305" s="41">
        <f>BD305-BE305</f>
        <v/>
      </c>
      <c r="BG305" s="41">
        <f>BD305+BE305</f>
        <v/>
      </c>
    </row>
    <row r="306" ht="15" customHeight="1" s="27">
      <c r="B306" s="40" t="n">
        <v>42451</v>
      </c>
      <c r="C306" s="41" t="n">
        <v>10.71</v>
      </c>
      <c r="D306" s="41" t="n">
        <v>10.29</v>
      </c>
      <c r="E306" s="41" t="n">
        <v>10.7</v>
      </c>
      <c r="F306" s="41" t="n">
        <v>10.415</v>
      </c>
      <c r="G306" s="26" t="n"/>
      <c r="H306" s="41">
        <f>AVERAGE(F286:F305)</f>
        <v/>
      </c>
      <c r="I306" s="41">
        <f>AVERAGE(F257:F305)</f>
        <v/>
      </c>
      <c r="J306" s="41">
        <f>AVERAGE(F206:F305)</f>
        <v/>
      </c>
      <c r="K306" s="41">
        <f>STDEV(F286:F305)</f>
        <v/>
      </c>
      <c r="L306" s="41">
        <f>H306+2*K306</f>
        <v/>
      </c>
      <c r="M306" s="41">
        <f>H306-2*K306</f>
        <v/>
      </c>
      <c r="N306" s="41">
        <f>H306+1.5*K306</f>
        <v/>
      </c>
      <c r="O306" s="41">
        <f>H306-1.5*K306</f>
        <v/>
      </c>
      <c r="P306" s="26" t="n"/>
      <c r="Q306" s="42">
        <f>(H305-H276)/H276</f>
        <v/>
      </c>
      <c r="R306" s="43">
        <f>IF(Q306&gt;=0.1,1,IF(Q306&gt;-0.1,0,-1))</f>
        <v/>
      </c>
      <c r="S306" s="42">
        <f>(I306-I276)/I276</f>
        <v/>
      </c>
      <c r="T306" s="43">
        <f>IF(S306&gt;=0.05,1,IF(S306&gt;-0.05,0,-1))</f>
        <v/>
      </c>
      <c r="U306" s="42">
        <f>(J305-J276)/J276</f>
        <v/>
      </c>
      <c r="V306" s="43">
        <f>IF(U306&gt;=0.03,1,IF(U306&gt;-0.03,0,-1))</f>
        <v/>
      </c>
      <c r="W306" s="43">
        <f>R306+T306+V306</f>
        <v/>
      </c>
      <c r="Y306" s="44">
        <f>(H305-H126)/H126</f>
        <v/>
      </c>
      <c r="Z306" s="43">
        <f>IF(Y306&gt;=0.1,1,IF(Y306&gt;-0.1,0,-1))</f>
        <v/>
      </c>
      <c r="AA306" s="42">
        <f>(I305-I126)/I126</f>
        <v/>
      </c>
      <c r="AB306" s="43">
        <f>IF(AA306&gt;=0.05,1,IF(AA306&gt;-0.05,0,-1))</f>
        <v/>
      </c>
      <c r="AC306" s="42">
        <f>(J305-J126)/J126</f>
        <v/>
      </c>
      <c r="AD306" s="43">
        <f>IF(AC306&gt;=0.03,1,IF(AC306&gt;-0.03,0,-1))</f>
        <v/>
      </c>
      <c r="AE306" s="43">
        <f>Z306+AB306+AD306</f>
        <v/>
      </c>
      <c r="AG306" s="39">
        <f>IF(H306&gt;I306,IF(I306&gt;J306,4,3),IF(H306&lt;J306,IF(I306&lt;J306,0,1),2))</f>
        <v/>
      </c>
      <c r="AI306" s="39">
        <f>IF(D306&gt;H306,3,IF(D306&gt;I306,2,IF(D306&gt;J306,1,0)))</f>
        <v/>
      </c>
      <c r="AK306" s="39">
        <f>IF(M306&gt;H306,3,IF(M306&gt;I306,2,IF(M306&gt;J306,1,0)))</f>
        <v/>
      </c>
      <c r="AM306" s="39">
        <f>IF(L306&gt;H306,3,IF(L306&gt;I306,2,IF(L306&gt;J306,1,0)))</f>
        <v/>
      </c>
      <c r="AO306" s="39">
        <f>IF(C305&gt;L305,2,IF(C305&gt;N305,1,0))</f>
        <v/>
      </c>
      <c r="AP306" s="39">
        <f>SUM(AO302:AO305)</f>
        <v/>
      </c>
      <c r="AQ306" s="39">
        <f>AQ305+1</f>
        <v/>
      </c>
      <c r="AR306" s="39">
        <f>IF(AP306&gt;0,AR305+1,0)</f>
        <v/>
      </c>
      <c r="AS306" s="39">
        <f>IF(AR307=0,AR306,0)</f>
        <v/>
      </c>
      <c r="AT306" s="41">
        <f>180/SUM(AS126:AS305)</f>
        <v/>
      </c>
      <c r="AU306" s="41">
        <f>STDEV(AT286:AT305)</f>
        <v/>
      </c>
      <c r="AV306" s="41">
        <f>AT306-AU306</f>
        <v/>
      </c>
      <c r="AW306" s="41">
        <f>AT306+AU306</f>
        <v/>
      </c>
      <c r="AY306" s="39">
        <f>IF(D305&lt;M305,-2,IF(D305&lt;O305,-1,0))</f>
        <v/>
      </c>
      <c r="AZ306" s="39">
        <f>SUM(AY302:AY305)</f>
        <v/>
      </c>
      <c r="BA306" s="39">
        <f>BA305+1</f>
        <v/>
      </c>
      <c r="BB306" s="39">
        <f>IF(AZ306&lt;0,BB305+1,0)</f>
        <v/>
      </c>
      <c r="BC306" s="39">
        <f>IF(BB307=0,BB306,0)</f>
        <v/>
      </c>
      <c r="BD306" s="41">
        <f>180/SUM(BC126:BC305)</f>
        <v/>
      </c>
      <c r="BE306" s="41">
        <f>STDEV(BD286:BD305)</f>
        <v/>
      </c>
      <c r="BF306" s="41">
        <f>BD306-BE306</f>
        <v/>
      </c>
      <c r="BG306" s="41">
        <f>BD306+BE306</f>
        <v/>
      </c>
    </row>
    <row r="307" ht="15" customHeight="1" s="27">
      <c r="B307" s="40" t="n">
        <v>42452</v>
      </c>
      <c r="C307" s="41" t="n">
        <v>10.605</v>
      </c>
      <c r="D307" s="41" t="n">
        <v>10.145</v>
      </c>
      <c r="E307" s="41" t="n">
        <v>10.5</v>
      </c>
      <c r="F307" s="41" t="n">
        <v>10.165</v>
      </c>
      <c r="G307" s="26" t="n"/>
      <c r="H307" s="41">
        <f>AVERAGE(F287:F306)</f>
        <v/>
      </c>
      <c r="I307" s="41">
        <f>AVERAGE(F258:F306)</f>
        <v/>
      </c>
      <c r="J307" s="41">
        <f>AVERAGE(F207:F306)</f>
        <v/>
      </c>
      <c r="K307" s="41">
        <f>STDEV(F287:F306)</f>
        <v/>
      </c>
      <c r="L307" s="41">
        <f>H307+2*K307</f>
        <v/>
      </c>
      <c r="M307" s="41">
        <f>H307-2*K307</f>
        <v/>
      </c>
      <c r="N307" s="41">
        <f>H307+1.5*K307</f>
        <v/>
      </c>
      <c r="O307" s="41">
        <f>H307-1.5*K307</f>
        <v/>
      </c>
      <c r="P307" s="26" t="n"/>
      <c r="Q307" s="42">
        <f>(H306-H277)/H277</f>
        <v/>
      </c>
      <c r="R307" s="43">
        <f>IF(Q307&gt;=0.1,1,IF(Q307&gt;-0.1,0,-1))</f>
        <v/>
      </c>
      <c r="S307" s="42">
        <f>(I307-I277)/I277</f>
        <v/>
      </c>
      <c r="T307" s="43">
        <f>IF(S307&gt;=0.05,1,IF(S307&gt;-0.05,0,-1))</f>
        <v/>
      </c>
      <c r="U307" s="42">
        <f>(J306-J277)/J277</f>
        <v/>
      </c>
      <c r="V307" s="43">
        <f>IF(U307&gt;=0.03,1,IF(U307&gt;-0.03,0,-1))</f>
        <v/>
      </c>
      <c r="W307" s="43">
        <f>R307+T307+V307</f>
        <v/>
      </c>
      <c r="Y307" s="44">
        <f>(H306-H127)/H127</f>
        <v/>
      </c>
      <c r="Z307" s="43">
        <f>IF(Y307&gt;=0.1,1,IF(Y307&gt;-0.1,0,-1))</f>
        <v/>
      </c>
      <c r="AA307" s="42">
        <f>(I306-I127)/I127</f>
        <v/>
      </c>
      <c r="AB307" s="43">
        <f>IF(AA307&gt;=0.05,1,IF(AA307&gt;-0.05,0,-1))</f>
        <v/>
      </c>
      <c r="AC307" s="42">
        <f>(J306-J127)/J127</f>
        <v/>
      </c>
      <c r="AD307" s="43">
        <f>IF(AC307&gt;=0.03,1,IF(AC307&gt;-0.03,0,-1))</f>
        <v/>
      </c>
      <c r="AE307" s="43">
        <f>Z307+AB307+AD307</f>
        <v/>
      </c>
      <c r="AG307" s="39">
        <f>IF(H307&gt;I307,IF(I307&gt;J307,4,3),IF(H307&lt;J307,IF(I307&lt;J307,0,1),2))</f>
        <v/>
      </c>
      <c r="AI307" s="39">
        <f>IF(D307&gt;H307,3,IF(D307&gt;I307,2,IF(D307&gt;J307,1,0)))</f>
        <v/>
      </c>
      <c r="AK307" s="39">
        <f>IF(M307&gt;H307,3,IF(M307&gt;I307,2,IF(M307&gt;J307,1,0)))</f>
        <v/>
      </c>
      <c r="AM307" s="39">
        <f>IF(L307&gt;H307,3,IF(L307&gt;I307,2,IF(L307&gt;J307,1,0)))</f>
        <v/>
      </c>
      <c r="AO307" s="39">
        <f>IF(C306&gt;L306,2,IF(C306&gt;N306,1,0))</f>
        <v/>
      </c>
      <c r="AP307" s="39">
        <f>SUM(AO303:AO306)</f>
        <v/>
      </c>
      <c r="AQ307" s="39">
        <f>AQ306+1</f>
        <v/>
      </c>
      <c r="AR307" s="39">
        <f>IF(AP307&gt;0,AR306+1,0)</f>
        <v/>
      </c>
      <c r="AS307" s="39">
        <f>IF(AR308=0,AR307,0)</f>
        <v/>
      </c>
      <c r="AT307" s="41">
        <f>180/SUM(AS127:AS306)</f>
        <v/>
      </c>
      <c r="AU307" s="41">
        <f>STDEV(AT287:AT306)</f>
        <v/>
      </c>
      <c r="AV307" s="41">
        <f>AT307-AU307</f>
        <v/>
      </c>
      <c r="AW307" s="41">
        <f>AT307+AU307</f>
        <v/>
      </c>
      <c r="AY307" s="39">
        <f>IF(D306&lt;M306,-2,IF(D306&lt;O306,-1,0))</f>
        <v/>
      </c>
      <c r="AZ307" s="39">
        <f>SUM(AY303:AY306)</f>
        <v/>
      </c>
      <c r="BA307" s="39">
        <f>BA306+1</f>
        <v/>
      </c>
      <c r="BB307" s="39">
        <f>IF(AZ307&lt;0,BB306+1,0)</f>
        <v/>
      </c>
      <c r="BC307" s="39">
        <f>IF(BB308=0,BB307,0)</f>
        <v/>
      </c>
      <c r="BD307" s="41">
        <f>180/SUM(BC127:BC306)</f>
        <v/>
      </c>
      <c r="BE307" s="41">
        <f>STDEV(BD287:BD306)</f>
        <v/>
      </c>
      <c r="BF307" s="41">
        <f>BD307-BE307</f>
        <v/>
      </c>
      <c r="BG307" s="41">
        <f>BD307+BE307</f>
        <v/>
      </c>
    </row>
    <row r="308" ht="15" customHeight="1" s="27">
      <c r="B308" s="40" t="n">
        <v>42453</v>
      </c>
      <c r="C308" s="41" t="n">
        <v>10.15</v>
      </c>
      <c r="D308" s="41" t="n">
        <v>9.669</v>
      </c>
      <c r="E308" s="41" t="n">
        <v>10.135</v>
      </c>
      <c r="F308" s="41" t="n">
        <v>9.877000000000001</v>
      </c>
      <c r="G308" s="26" t="n"/>
      <c r="H308" s="41">
        <f>AVERAGE(F288:F307)</f>
        <v/>
      </c>
      <c r="I308" s="41">
        <f>AVERAGE(F259:F307)</f>
        <v/>
      </c>
      <c r="J308" s="41">
        <f>AVERAGE(F208:F307)</f>
        <v/>
      </c>
      <c r="K308" s="41">
        <f>STDEV(F288:F307)</f>
        <v/>
      </c>
      <c r="L308" s="41">
        <f>H308+2*K308</f>
        <v/>
      </c>
      <c r="M308" s="41">
        <f>H308-2*K308</f>
        <v/>
      </c>
      <c r="N308" s="41">
        <f>H308+1.5*K308</f>
        <v/>
      </c>
      <c r="O308" s="41">
        <f>H308-1.5*K308</f>
        <v/>
      </c>
      <c r="P308" s="26" t="n"/>
      <c r="Q308" s="42">
        <f>(H307-H278)/H278</f>
        <v/>
      </c>
      <c r="R308" s="43">
        <f>IF(Q308&gt;=0.1,1,IF(Q308&gt;-0.1,0,-1))</f>
        <v/>
      </c>
      <c r="S308" s="42">
        <f>(I308-I278)/I278</f>
        <v/>
      </c>
      <c r="T308" s="43">
        <f>IF(S308&gt;=0.05,1,IF(S308&gt;-0.05,0,-1))</f>
        <v/>
      </c>
      <c r="U308" s="42">
        <f>(J307-J278)/J278</f>
        <v/>
      </c>
      <c r="V308" s="43">
        <f>IF(U308&gt;=0.03,1,IF(U308&gt;-0.03,0,-1))</f>
        <v/>
      </c>
      <c r="W308" s="43">
        <f>R308+T308+V308</f>
        <v/>
      </c>
      <c r="Y308" s="44">
        <f>(H307-H128)/H128</f>
        <v/>
      </c>
      <c r="Z308" s="43">
        <f>IF(Y308&gt;=0.1,1,IF(Y308&gt;-0.1,0,-1))</f>
        <v/>
      </c>
      <c r="AA308" s="42">
        <f>(I307-I128)/I128</f>
        <v/>
      </c>
      <c r="AB308" s="43">
        <f>IF(AA308&gt;=0.05,1,IF(AA308&gt;-0.05,0,-1))</f>
        <v/>
      </c>
      <c r="AC308" s="42">
        <f>(J307-J128)/J128</f>
        <v/>
      </c>
      <c r="AD308" s="43">
        <f>IF(AC308&gt;=0.03,1,IF(AC308&gt;-0.03,0,-1))</f>
        <v/>
      </c>
      <c r="AE308" s="43">
        <f>Z308+AB308+AD308</f>
        <v/>
      </c>
      <c r="AG308" s="39">
        <f>IF(H308&gt;I308,IF(I308&gt;J308,4,3),IF(H308&lt;J308,IF(I308&lt;J308,0,1),2))</f>
        <v/>
      </c>
      <c r="AI308" s="39">
        <f>IF(D308&gt;H308,3,IF(D308&gt;I308,2,IF(D308&gt;J308,1,0)))</f>
        <v/>
      </c>
      <c r="AK308" s="39">
        <f>IF(M308&gt;H308,3,IF(M308&gt;I308,2,IF(M308&gt;J308,1,0)))</f>
        <v/>
      </c>
      <c r="AM308" s="39">
        <f>IF(L308&gt;H308,3,IF(L308&gt;I308,2,IF(L308&gt;J308,1,0)))</f>
        <v/>
      </c>
      <c r="AO308" s="39">
        <f>IF(C307&gt;L307,2,IF(C307&gt;N307,1,0))</f>
        <v/>
      </c>
      <c r="AP308" s="39">
        <f>SUM(AO304:AO307)</f>
        <v/>
      </c>
      <c r="AQ308" s="39">
        <f>AQ307+1</f>
        <v/>
      </c>
      <c r="AR308" s="39">
        <f>IF(AP308&gt;0,AR307+1,0)</f>
        <v/>
      </c>
      <c r="AS308" s="39">
        <f>IF(AR309=0,AR308,0)</f>
        <v/>
      </c>
      <c r="AT308" s="41">
        <f>180/SUM(AS128:AS307)</f>
        <v/>
      </c>
      <c r="AU308" s="41">
        <f>STDEV(AT288:AT307)</f>
        <v/>
      </c>
      <c r="AV308" s="41">
        <f>AT308-AU308</f>
        <v/>
      </c>
      <c r="AW308" s="41">
        <f>AT308+AU308</f>
        <v/>
      </c>
      <c r="AY308" s="39">
        <f>IF(D307&lt;M307,-2,IF(D307&lt;O307,-1,0))</f>
        <v/>
      </c>
      <c r="AZ308" s="39">
        <f>SUM(AY304:AY307)</f>
        <v/>
      </c>
      <c r="BA308" s="39">
        <f>BA307+1</f>
        <v/>
      </c>
      <c r="BB308" s="39">
        <f>IF(AZ308&lt;0,BB307+1,0)</f>
        <v/>
      </c>
      <c r="BC308" s="39">
        <f>IF(BB309=0,BB308,0)</f>
        <v/>
      </c>
      <c r="BD308" s="41">
        <f>180/SUM(BC128:BC307)</f>
        <v/>
      </c>
      <c r="BE308" s="41">
        <f>STDEV(BD288:BD307)</f>
        <v/>
      </c>
      <c r="BF308" s="41">
        <f>BD308-BE308</f>
        <v/>
      </c>
      <c r="BG308" s="41">
        <f>BD308+BE308</f>
        <v/>
      </c>
    </row>
    <row r="309" ht="15" customHeight="1" s="27">
      <c r="B309" s="40" t="n">
        <v>42458</v>
      </c>
      <c r="C309" s="41" t="n">
        <v>10.165</v>
      </c>
      <c r="D309" s="41" t="n">
        <v>9.816000000000001</v>
      </c>
      <c r="E309" s="41" t="n">
        <v>9.983000000000001</v>
      </c>
      <c r="F309" s="41" t="n">
        <v>9.874000000000001</v>
      </c>
      <c r="G309" s="26" t="n"/>
      <c r="H309" s="41">
        <f>AVERAGE(F289:F308)</f>
        <v/>
      </c>
      <c r="I309" s="41">
        <f>AVERAGE(F260:F308)</f>
        <v/>
      </c>
      <c r="J309" s="41">
        <f>AVERAGE(F209:F308)</f>
        <v/>
      </c>
      <c r="K309" s="41">
        <f>STDEV(F289:F308)</f>
        <v/>
      </c>
      <c r="L309" s="41">
        <f>H309+2*K309</f>
        <v/>
      </c>
      <c r="M309" s="41">
        <f>H309-2*K309</f>
        <v/>
      </c>
      <c r="N309" s="41">
        <f>H309+1.5*K309</f>
        <v/>
      </c>
      <c r="O309" s="41">
        <f>H309-1.5*K309</f>
        <v/>
      </c>
      <c r="P309" s="26" t="n"/>
      <c r="Q309" s="42">
        <f>(H308-H279)/H279</f>
        <v/>
      </c>
      <c r="R309" s="43">
        <f>IF(Q309&gt;=0.1,1,IF(Q309&gt;-0.1,0,-1))</f>
        <v/>
      </c>
      <c r="S309" s="42">
        <f>(I309-I279)/I279</f>
        <v/>
      </c>
      <c r="T309" s="43">
        <f>IF(S309&gt;=0.05,1,IF(S309&gt;-0.05,0,-1))</f>
        <v/>
      </c>
      <c r="U309" s="42">
        <f>(J308-J279)/J279</f>
        <v/>
      </c>
      <c r="V309" s="43">
        <f>IF(U309&gt;=0.03,1,IF(U309&gt;-0.03,0,-1))</f>
        <v/>
      </c>
      <c r="W309" s="43">
        <f>R309+T309+V309</f>
        <v/>
      </c>
      <c r="Y309" s="44">
        <f>(H308-H129)/H129</f>
        <v/>
      </c>
      <c r="Z309" s="43">
        <f>IF(Y309&gt;=0.1,1,IF(Y309&gt;-0.1,0,-1))</f>
        <v/>
      </c>
      <c r="AA309" s="42">
        <f>(I308-I129)/I129</f>
        <v/>
      </c>
      <c r="AB309" s="43">
        <f>IF(AA309&gt;=0.05,1,IF(AA309&gt;-0.05,0,-1))</f>
        <v/>
      </c>
      <c r="AC309" s="42">
        <f>(J308-J129)/J129</f>
        <v/>
      </c>
      <c r="AD309" s="43">
        <f>IF(AC309&gt;=0.03,1,IF(AC309&gt;-0.03,0,-1))</f>
        <v/>
      </c>
      <c r="AE309" s="43">
        <f>Z309+AB309+AD309</f>
        <v/>
      </c>
      <c r="AG309" s="39">
        <f>IF(H309&gt;I309,IF(I309&gt;J309,4,3),IF(H309&lt;J309,IF(I309&lt;J309,0,1),2))</f>
        <v/>
      </c>
      <c r="AI309" s="39">
        <f>IF(D309&gt;H309,3,IF(D309&gt;I309,2,IF(D309&gt;J309,1,0)))</f>
        <v/>
      </c>
      <c r="AK309" s="39">
        <f>IF(M309&gt;H309,3,IF(M309&gt;I309,2,IF(M309&gt;J309,1,0)))</f>
        <v/>
      </c>
      <c r="AM309" s="39">
        <f>IF(L309&gt;H309,3,IF(L309&gt;I309,2,IF(L309&gt;J309,1,0)))</f>
        <v/>
      </c>
      <c r="AO309" s="39">
        <f>IF(C308&gt;L308,2,IF(C308&gt;N308,1,0))</f>
        <v/>
      </c>
      <c r="AP309" s="39">
        <f>SUM(AO305:AO308)</f>
        <v/>
      </c>
      <c r="AQ309" s="39">
        <f>AQ308+1</f>
        <v/>
      </c>
      <c r="AR309" s="39">
        <f>IF(AP309&gt;0,AR308+1,0)</f>
        <v/>
      </c>
      <c r="AS309" s="39">
        <f>IF(AR310=0,AR309,0)</f>
        <v/>
      </c>
      <c r="AT309" s="41">
        <f>180/SUM(AS129:AS308)</f>
        <v/>
      </c>
      <c r="AU309" s="41">
        <f>STDEV(AT289:AT308)</f>
        <v/>
      </c>
      <c r="AV309" s="41">
        <f>AT309-AU309</f>
        <v/>
      </c>
      <c r="AW309" s="41">
        <f>AT309+AU309</f>
        <v/>
      </c>
      <c r="AY309" s="39">
        <f>IF(D308&lt;M308,-2,IF(D308&lt;O308,-1,0))</f>
        <v/>
      </c>
      <c r="AZ309" s="39">
        <f>SUM(AY305:AY308)</f>
        <v/>
      </c>
      <c r="BA309" s="39">
        <f>BA308+1</f>
        <v/>
      </c>
      <c r="BB309" s="39">
        <f>IF(AZ309&lt;0,BB308+1,0)</f>
        <v/>
      </c>
      <c r="BC309" s="39">
        <f>IF(BB310=0,BB309,0)</f>
        <v/>
      </c>
      <c r="BD309" s="41">
        <f>180/SUM(BC129:BC308)</f>
        <v/>
      </c>
      <c r="BE309" s="41">
        <f>STDEV(BD289:BD308)</f>
        <v/>
      </c>
      <c r="BF309" s="41">
        <f>BD309-BE309</f>
        <v/>
      </c>
      <c r="BG309" s="41">
        <f>BD309+BE309</f>
        <v/>
      </c>
    </row>
    <row r="310" ht="15" customHeight="1" s="27">
      <c r="B310" s="40" t="n">
        <v>42459</v>
      </c>
      <c r="C310" s="41" t="n">
        <v>10.22</v>
      </c>
      <c r="D310" s="41" t="n">
        <v>9.93</v>
      </c>
      <c r="E310" s="41" t="n">
        <v>9.93</v>
      </c>
      <c r="F310" s="41" t="n">
        <v>10.145</v>
      </c>
      <c r="G310" s="26" t="n"/>
      <c r="H310" s="41">
        <f>AVERAGE(F290:F309)</f>
        <v/>
      </c>
      <c r="I310" s="41">
        <f>AVERAGE(F261:F309)</f>
        <v/>
      </c>
      <c r="J310" s="41">
        <f>AVERAGE(F210:F309)</f>
        <v/>
      </c>
      <c r="K310" s="41">
        <f>STDEV(F290:F309)</f>
        <v/>
      </c>
      <c r="L310" s="41">
        <f>H310+2*K310</f>
        <v/>
      </c>
      <c r="M310" s="41">
        <f>H310-2*K310</f>
        <v/>
      </c>
      <c r="N310" s="41">
        <f>H310+1.5*K310</f>
        <v/>
      </c>
      <c r="O310" s="41">
        <f>H310-1.5*K310</f>
        <v/>
      </c>
      <c r="P310" s="26" t="n"/>
      <c r="Q310" s="42">
        <f>(H309-H280)/H280</f>
        <v/>
      </c>
      <c r="R310" s="43">
        <f>IF(Q310&gt;=0.1,1,IF(Q310&gt;-0.1,0,-1))</f>
        <v/>
      </c>
      <c r="S310" s="42">
        <f>(I310-I280)/I280</f>
        <v/>
      </c>
      <c r="T310" s="43">
        <f>IF(S310&gt;=0.05,1,IF(S310&gt;-0.05,0,-1))</f>
        <v/>
      </c>
      <c r="U310" s="42">
        <f>(J309-J280)/J280</f>
        <v/>
      </c>
      <c r="V310" s="43">
        <f>IF(U310&gt;=0.03,1,IF(U310&gt;-0.03,0,-1))</f>
        <v/>
      </c>
      <c r="W310" s="43">
        <f>R310+T310+V310</f>
        <v/>
      </c>
      <c r="Y310" s="44">
        <f>(H309-H130)/H130</f>
        <v/>
      </c>
      <c r="Z310" s="43">
        <f>IF(Y310&gt;=0.1,1,IF(Y310&gt;-0.1,0,-1))</f>
        <v/>
      </c>
      <c r="AA310" s="42">
        <f>(I309-I130)/I130</f>
        <v/>
      </c>
      <c r="AB310" s="43">
        <f>IF(AA310&gt;=0.05,1,IF(AA310&gt;-0.05,0,-1))</f>
        <v/>
      </c>
      <c r="AC310" s="42">
        <f>(J309-J130)/J130</f>
        <v/>
      </c>
      <c r="AD310" s="43">
        <f>IF(AC310&gt;=0.03,1,IF(AC310&gt;-0.03,0,-1))</f>
        <v/>
      </c>
      <c r="AE310" s="43">
        <f>Z310+AB310+AD310</f>
        <v/>
      </c>
      <c r="AG310" s="39">
        <f>IF(H310&gt;I310,IF(I310&gt;J310,4,3),IF(H310&lt;J310,IF(I310&lt;J310,0,1),2))</f>
        <v/>
      </c>
      <c r="AI310" s="39">
        <f>IF(D310&gt;H310,3,IF(D310&gt;I310,2,IF(D310&gt;J310,1,0)))</f>
        <v/>
      </c>
      <c r="AK310" s="39">
        <f>IF(M310&gt;H310,3,IF(M310&gt;I310,2,IF(M310&gt;J310,1,0)))</f>
        <v/>
      </c>
      <c r="AM310" s="39">
        <f>IF(L310&gt;H310,3,IF(L310&gt;I310,2,IF(L310&gt;J310,1,0)))</f>
        <v/>
      </c>
      <c r="AO310" s="39">
        <f>IF(C309&gt;L309,2,IF(C309&gt;N309,1,0))</f>
        <v/>
      </c>
      <c r="AP310" s="39">
        <f>SUM(AO306:AO309)</f>
        <v/>
      </c>
      <c r="AQ310" s="39">
        <f>AQ309+1</f>
        <v/>
      </c>
      <c r="AR310" s="39">
        <f>IF(AP310&gt;0,AR309+1,0)</f>
        <v/>
      </c>
      <c r="AS310" s="39">
        <f>IF(AR311=0,AR310,0)</f>
        <v/>
      </c>
      <c r="AT310" s="41">
        <f>180/SUM(AS130:AS309)</f>
        <v/>
      </c>
      <c r="AU310" s="41">
        <f>STDEV(AT290:AT309)</f>
        <v/>
      </c>
      <c r="AV310" s="41">
        <f>AT310-AU310</f>
        <v/>
      </c>
      <c r="AW310" s="41">
        <f>AT310+AU310</f>
        <v/>
      </c>
      <c r="AY310" s="39">
        <f>IF(D309&lt;M309,-2,IF(D309&lt;O309,-1,0))</f>
        <v/>
      </c>
      <c r="AZ310" s="39">
        <f>SUM(AY306:AY309)</f>
        <v/>
      </c>
      <c r="BA310" s="39">
        <f>BA309+1</f>
        <v/>
      </c>
      <c r="BB310" s="39">
        <f>IF(AZ310&lt;0,BB309+1,0)</f>
        <v/>
      </c>
      <c r="BC310" s="39">
        <f>IF(BB311=0,BB310,0)</f>
        <v/>
      </c>
      <c r="BD310" s="41">
        <f>180/SUM(BC130:BC309)</f>
        <v/>
      </c>
      <c r="BE310" s="41">
        <f>STDEV(BD290:BD309)</f>
        <v/>
      </c>
      <c r="BF310" s="41">
        <f>BD310-BE310</f>
        <v/>
      </c>
      <c r="BG310" s="41">
        <f>BD310+BE310</f>
        <v/>
      </c>
    </row>
    <row r="311" ht="15" customHeight="1" s="27">
      <c r="B311" s="40" t="n">
        <v>42460</v>
      </c>
      <c r="C311" s="41" t="n">
        <v>10.125</v>
      </c>
      <c r="D311" s="41" t="n">
        <v>9.803000000000001</v>
      </c>
      <c r="E311" s="41" t="n">
        <v>10.075</v>
      </c>
      <c r="F311" s="41" t="n">
        <v>9.864000000000001</v>
      </c>
      <c r="G311" s="26" t="n"/>
      <c r="H311" s="41">
        <f>AVERAGE(F291:F310)</f>
        <v/>
      </c>
      <c r="I311" s="41">
        <f>AVERAGE(F262:F310)</f>
        <v/>
      </c>
      <c r="J311" s="41">
        <f>AVERAGE(F211:F310)</f>
        <v/>
      </c>
      <c r="K311" s="41">
        <f>STDEV(F291:F310)</f>
        <v/>
      </c>
      <c r="L311" s="41">
        <f>H311+2*K311</f>
        <v/>
      </c>
      <c r="M311" s="41">
        <f>H311-2*K311</f>
        <v/>
      </c>
      <c r="N311" s="41">
        <f>H311+1.5*K311</f>
        <v/>
      </c>
      <c r="O311" s="41">
        <f>H311-1.5*K311</f>
        <v/>
      </c>
      <c r="P311" s="26" t="n"/>
      <c r="Q311" s="42">
        <f>(H310-H281)/H281</f>
        <v/>
      </c>
      <c r="R311" s="43">
        <f>IF(Q311&gt;=0.1,1,IF(Q311&gt;-0.1,0,-1))</f>
        <v/>
      </c>
      <c r="S311" s="42">
        <f>(I311-I281)/I281</f>
        <v/>
      </c>
      <c r="T311" s="43">
        <f>IF(S311&gt;=0.05,1,IF(S311&gt;-0.05,0,-1))</f>
        <v/>
      </c>
      <c r="U311" s="42">
        <f>(J310-J281)/J281</f>
        <v/>
      </c>
      <c r="V311" s="43">
        <f>IF(U311&gt;=0.03,1,IF(U311&gt;-0.03,0,-1))</f>
        <v/>
      </c>
      <c r="W311" s="43">
        <f>R311+T311+V311</f>
        <v/>
      </c>
      <c r="Y311" s="44">
        <f>(H310-H131)/H131</f>
        <v/>
      </c>
      <c r="Z311" s="43">
        <f>IF(Y311&gt;=0.1,1,IF(Y311&gt;-0.1,0,-1))</f>
        <v/>
      </c>
      <c r="AA311" s="42">
        <f>(I310-I131)/I131</f>
        <v/>
      </c>
      <c r="AB311" s="43">
        <f>IF(AA311&gt;=0.05,1,IF(AA311&gt;-0.05,0,-1))</f>
        <v/>
      </c>
      <c r="AC311" s="42">
        <f>(J310-J131)/J131</f>
        <v/>
      </c>
      <c r="AD311" s="43">
        <f>IF(AC311&gt;=0.03,1,IF(AC311&gt;-0.03,0,-1))</f>
        <v/>
      </c>
      <c r="AE311" s="43">
        <f>Z311+AB311+AD311</f>
        <v/>
      </c>
      <c r="AG311" s="39">
        <f>IF(H311&gt;I311,IF(I311&gt;J311,4,3),IF(H311&lt;J311,IF(I311&lt;J311,0,1),2))</f>
        <v/>
      </c>
      <c r="AI311" s="39">
        <f>IF(D311&gt;H311,3,IF(D311&gt;I311,2,IF(D311&gt;J311,1,0)))</f>
        <v/>
      </c>
      <c r="AK311" s="39">
        <f>IF(M311&gt;H311,3,IF(M311&gt;I311,2,IF(M311&gt;J311,1,0)))</f>
        <v/>
      </c>
      <c r="AM311" s="39">
        <f>IF(L311&gt;H311,3,IF(L311&gt;I311,2,IF(L311&gt;J311,1,0)))</f>
        <v/>
      </c>
      <c r="AO311" s="39">
        <f>IF(C310&gt;L310,2,IF(C310&gt;N310,1,0))</f>
        <v/>
      </c>
      <c r="AP311" s="39">
        <f>SUM(AO307:AO310)</f>
        <v/>
      </c>
      <c r="AQ311" s="39">
        <f>AQ310+1</f>
        <v/>
      </c>
      <c r="AR311" s="39">
        <f>IF(AP311&gt;0,AR310+1,0)</f>
        <v/>
      </c>
      <c r="AS311" s="39">
        <f>IF(AR312=0,AR311,0)</f>
        <v/>
      </c>
      <c r="AT311" s="41">
        <f>180/SUM(AS131:AS310)</f>
        <v/>
      </c>
      <c r="AU311" s="41">
        <f>STDEV(AT291:AT310)</f>
        <v/>
      </c>
      <c r="AV311" s="41">
        <f>AT311-AU311</f>
        <v/>
      </c>
      <c r="AW311" s="41">
        <f>AT311+AU311</f>
        <v/>
      </c>
      <c r="AY311" s="39">
        <f>IF(D310&lt;M310,-2,IF(D310&lt;O310,-1,0))</f>
        <v/>
      </c>
      <c r="AZ311" s="39">
        <f>SUM(AY307:AY310)</f>
        <v/>
      </c>
      <c r="BA311" s="39">
        <f>BA310+1</f>
        <v/>
      </c>
      <c r="BB311" s="39">
        <f>IF(AZ311&lt;0,BB310+1,0)</f>
        <v/>
      </c>
      <c r="BC311" s="39">
        <f>IF(BB312=0,BB311,0)</f>
        <v/>
      </c>
      <c r="BD311" s="41">
        <f>180/SUM(BC131:BC310)</f>
        <v/>
      </c>
      <c r="BE311" s="41">
        <f>STDEV(BD291:BD310)</f>
        <v/>
      </c>
      <c r="BF311" s="41">
        <f>BD311-BE311</f>
        <v/>
      </c>
      <c r="BG311" s="41">
        <f>BD311+BE311</f>
        <v/>
      </c>
    </row>
    <row r="312" ht="15" customHeight="1" s="27">
      <c r="B312" s="40" t="n">
        <v>42461</v>
      </c>
      <c r="C312" s="41" t="n">
        <v>9.875999999999999</v>
      </c>
      <c r="D312" s="41" t="n">
        <v>9.647</v>
      </c>
      <c r="E312" s="41" t="n">
        <v>9.763</v>
      </c>
      <c r="F312" s="41" t="n">
        <v>9.68</v>
      </c>
      <c r="G312" s="26" t="n"/>
      <c r="H312" s="41">
        <f>AVERAGE(F292:F311)</f>
        <v/>
      </c>
      <c r="I312" s="41">
        <f>AVERAGE(F263:F311)</f>
        <v/>
      </c>
      <c r="J312" s="41">
        <f>AVERAGE(F212:F311)</f>
        <v/>
      </c>
      <c r="K312" s="41">
        <f>STDEV(F292:F311)</f>
        <v/>
      </c>
      <c r="L312" s="41">
        <f>H312+2*K312</f>
        <v/>
      </c>
      <c r="M312" s="41">
        <f>H312-2*K312</f>
        <v/>
      </c>
      <c r="N312" s="41">
        <f>H312+1.5*K312</f>
        <v/>
      </c>
      <c r="O312" s="41">
        <f>H312-1.5*K312</f>
        <v/>
      </c>
      <c r="P312" s="26" t="n"/>
      <c r="Q312" s="42">
        <f>(H311-H282)/H282</f>
        <v/>
      </c>
      <c r="R312" s="43">
        <f>IF(Q312&gt;=0.1,1,IF(Q312&gt;-0.1,0,-1))</f>
        <v/>
      </c>
      <c r="S312" s="42">
        <f>(I312-I282)/I282</f>
        <v/>
      </c>
      <c r="T312" s="43">
        <f>IF(S312&gt;=0.05,1,IF(S312&gt;-0.05,0,-1))</f>
        <v/>
      </c>
      <c r="U312" s="42">
        <f>(J311-J282)/J282</f>
        <v/>
      </c>
      <c r="V312" s="43">
        <f>IF(U312&gt;=0.03,1,IF(U312&gt;-0.03,0,-1))</f>
        <v/>
      </c>
      <c r="W312" s="43">
        <f>R312+T312+V312</f>
        <v/>
      </c>
      <c r="Y312" s="44">
        <f>(H311-H132)/H132</f>
        <v/>
      </c>
      <c r="Z312" s="43">
        <f>IF(Y312&gt;=0.1,1,IF(Y312&gt;-0.1,0,-1))</f>
        <v/>
      </c>
      <c r="AA312" s="42">
        <f>(I311-I132)/I132</f>
        <v/>
      </c>
      <c r="AB312" s="43">
        <f>IF(AA312&gt;=0.05,1,IF(AA312&gt;-0.05,0,-1))</f>
        <v/>
      </c>
      <c r="AC312" s="42">
        <f>(J311-J132)/J132</f>
        <v/>
      </c>
      <c r="AD312" s="43">
        <f>IF(AC312&gt;=0.03,1,IF(AC312&gt;-0.03,0,-1))</f>
        <v/>
      </c>
      <c r="AE312" s="43">
        <f>Z312+AB312+AD312</f>
        <v/>
      </c>
      <c r="AG312" s="39">
        <f>IF(H312&gt;I312,IF(I312&gt;J312,4,3),IF(H312&lt;J312,IF(I312&lt;J312,0,1),2))</f>
        <v/>
      </c>
      <c r="AI312" s="39">
        <f>IF(D312&gt;H312,3,IF(D312&gt;I312,2,IF(D312&gt;J312,1,0)))</f>
        <v/>
      </c>
      <c r="AK312" s="39">
        <f>IF(M312&gt;H312,3,IF(M312&gt;I312,2,IF(M312&gt;J312,1,0)))</f>
        <v/>
      </c>
      <c r="AM312" s="39">
        <f>IF(L312&gt;H312,3,IF(L312&gt;I312,2,IF(L312&gt;J312,1,0)))</f>
        <v/>
      </c>
      <c r="AO312" s="39">
        <f>IF(C311&gt;L311,2,IF(C311&gt;N311,1,0))</f>
        <v/>
      </c>
      <c r="AP312" s="39">
        <f>SUM(AO308:AO311)</f>
        <v/>
      </c>
      <c r="AQ312" s="39">
        <f>AQ311+1</f>
        <v/>
      </c>
      <c r="AR312" s="39">
        <f>IF(AP312&gt;0,AR311+1,0)</f>
        <v/>
      </c>
      <c r="AS312" s="39">
        <f>IF(AR313=0,AR312,0)</f>
        <v/>
      </c>
      <c r="AT312" s="41">
        <f>180/SUM(AS132:AS311)</f>
        <v/>
      </c>
      <c r="AU312" s="41">
        <f>STDEV(AT292:AT311)</f>
        <v/>
      </c>
      <c r="AV312" s="41">
        <f>AT312-AU312</f>
        <v/>
      </c>
      <c r="AW312" s="41">
        <f>AT312+AU312</f>
        <v/>
      </c>
      <c r="AY312" s="39">
        <f>IF(D311&lt;M311,-2,IF(D311&lt;O311,-1,0))</f>
        <v/>
      </c>
      <c r="AZ312" s="39">
        <f>SUM(AY308:AY311)</f>
        <v/>
      </c>
      <c r="BA312" s="39">
        <f>BA311+1</f>
        <v/>
      </c>
      <c r="BB312" s="39">
        <f>IF(AZ312&lt;0,BB311+1,0)</f>
        <v/>
      </c>
      <c r="BC312" s="39">
        <f>IF(BB313=0,BB312,0)</f>
        <v/>
      </c>
      <c r="BD312" s="41">
        <f>180/SUM(BC132:BC311)</f>
        <v/>
      </c>
      <c r="BE312" s="41">
        <f>STDEV(BD292:BD311)</f>
        <v/>
      </c>
      <c r="BF312" s="41">
        <f>BD312-BE312</f>
        <v/>
      </c>
      <c r="BG312" s="41">
        <f>BD312+BE312</f>
        <v/>
      </c>
    </row>
    <row r="313" ht="15" customHeight="1" s="27">
      <c r="B313" s="40" t="n">
        <v>42464</v>
      </c>
      <c r="C313" s="41" t="n">
        <v>10.235</v>
      </c>
      <c r="D313" s="41" t="n">
        <v>9.65</v>
      </c>
      <c r="E313" s="41" t="n">
        <v>9.686999999999999</v>
      </c>
      <c r="F313" s="41" t="n">
        <v>10.055</v>
      </c>
      <c r="G313" s="26" t="n"/>
      <c r="H313" s="41">
        <f>AVERAGE(F293:F312)</f>
        <v/>
      </c>
      <c r="I313" s="41">
        <f>AVERAGE(F264:F312)</f>
        <v/>
      </c>
      <c r="J313" s="41">
        <f>AVERAGE(F213:F312)</f>
        <v/>
      </c>
      <c r="K313" s="41">
        <f>STDEV(F293:F312)</f>
        <v/>
      </c>
      <c r="L313" s="41">
        <f>H313+2*K313</f>
        <v/>
      </c>
      <c r="M313" s="41">
        <f>H313-2*K313</f>
        <v/>
      </c>
      <c r="N313" s="41">
        <f>H313+1.5*K313</f>
        <v/>
      </c>
      <c r="O313" s="41">
        <f>H313-1.5*K313</f>
        <v/>
      </c>
      <c r="P313" s="26" t="n"/>
      <c r="Q313" s="42">
        <f>(H312-H283)/H283</f>
        <v/>
      </c>
      <c r="R313" s="43">
        <f>IF(Q313&gt;=0.1,1,IF(Q313&gt;-0.1,0,-1))</f>
        <v/>
      </c>
      <c r="S313" s="42">
        <f>(I313-I283)/I283</f>
        <v/>
      </c>
      <c r="T313" s="43">
        <f>IF(S313&gt;=0.05,1,IF(S313&gt;-0.05,0,-1))</f>
        <v/>
      </c>
      <c r="U313" s="42">
        <f>(J312-J283)/J283</f>
        <v/>
      </c>
      <c r="V313" s="43">
        <f>IF(U313&gt;=0.03,1,IF(U313&gt;-0.03,0,-1))</f>
        <v/>
      </c>
      <c r="W313" s="43">
        <f>R313+T313+V313</f>
        <v/>
      </c>
      <c r="Y313" s="44">
        <f>(H312-H133)/H133</f>
        <v/>
      </c>
      <c r="Z313" s="43">
        <f>IF(Y313&gt;=0.1,1,IF(Y313&gt;-0.1,0,-1))</f>
        <v/>
      </c>
      <c r="AA313" s="42">
        <f>(I312-I133)/I133</f>
        <v/>
      </c>
      <c r="AB313" s="43">
        <f>IF(AA313&gt;=0.05,1,IF(AA313&gt;-0.05,0,-1))</f>
        <v/>
      </c>
      <c r="AC313" s="42">
        <f>(J312-J133)/J133</f>
        <v/>
      </c>
      <c r="AD313" s="43">
        <f>IF(AC313&gt;=0.03,1,IF(AC313&gt;-0.03,0,-1))</f>
        <v/>
      </c>
      <c r="AE313" s="43">
        <f>Z313+AB313+AD313</f>
        <v/>
      </c>
      <c r="AG313" s="39">
        <f>IF(H313&gt;I313,IF(I313&gt;J313,4,3),IF(H313&lt;J313,IF(I313&lt;J313,0,1),2))</f>
        <v/>
      </c>
      <c r="AI313" s="39">
        <f>IF(D313&gt;H313,3,IF(D313&gt;I313,2,IF(D313&gt;J313,1,0)))</f>
        <v/>
      </c>
      <c r="AK313" s="39">
        <f>IF(M313&gt;H313,3,IF(M313&gt;I313,2,IF(M313&gt;J313,1,0)))</f>
        <v/>
      </c>
      <c r="AM313" s="39">
        <f>IF(L313&gt;H313,3,IF(L313&gt;I313,2,IF(L313&gt;J313,1,0)))</f>
        <v/>
      </c>
      <c r="AO313" s="39">
        <f>IF(C312&gt;L312,2,IF(C312&gt;N312,1,0))</f>
        <v/>
      </c>
      <c r="AP313" s="39">
        <f>SUM(AO309:AO312)</f>
        <v/>
      </c>
      <c r="AQ313" s="39">
        <f>AQ312+1</f>
        <v/>
      </c>
      <c r="AR313" s="39">
        <f>IF(AP313&gt;0,AR312+1,0)</f>
        <v/>
      </c>
      <c r="AS313" s="39">
        <f>IF(AR314=0,AR313,0)</f>
        <v/>
      </c>
      <c r="AT313" s="41">
        <f>180/SUM(AS133:AS312)</f>
        <v/>
      </c>
      <c r="AU313" s="41">
        <f>STDEV(AT293:AT312)</f>
        <v/>
      </c>
      <c r="AV313" s="41">
        <f>AT313-AU313</f>
        <v/>
      </c>
      <c r="AW313" s="41">
        <f>AT313+AU313</f>
        <v/>
      </c>
      <c r="AY313" s="39">
        <f>IF(D312&lt;M312,-2,IF(D312&lt;O312,-1,0))</f>
        <v/>
      </c>
      <c r="AZ313" s="39">
        <f>SUM(AY309:AY312)</f>
        <v/>
      </c>
      <c r="BA313" s="39">
        <f>BA312+1</f>
        <v/>
      </c>
      <c r="BB313" s="39">
        <f>IF(AZ313&lt;0,BB312+1,0)</f>
        <v/>
      </c>
      <c r="BC313" s="39">
        <f>IF(BB314=0,BB313,0)</f>
        <v/>
      </c>
      <c r="BD313" s="41">
        <f>180/SUM(BC133:BC312)</f>
        <v/>
      </c>
      <c r="BE313" s="41">
        <f>STDEV(BD293:BD312)</f>
        <v/>
      </c>
      <c r="BF313" s="41">
        <f>BD313-BE313</f>
        <v/>
      </c>
      <c r="BG313" s="41">
        <f>BD313+BE313</f>
        <v/>
      </c>
    </row>
    <row r="314" ht="15" customHeight="1" s="27">
      <c r="B314" s="40" t="n">
        <v>42465</v>
      </c>
      <c r="C314" s="41" t="n">
        <v>10</v>
      </c>
      <c r="D314" s="41" t="n">
        <v>9.502000000000001</v>
      </c>
      <c r="E314" s="41" t="n">
        <v>9.965</v>
      </c>
      <c r="F314" s="41" t="n">
        <v>9.614000000000001</v>
      </c>
      <c r="G314" s="26" t="n"/>
      <c r="H314" s="41">
        <f>AVERAGE(F294:F313)</f>
        <v/>
      </c>
      <c r="I314" s="41">
        <f>AVERAGE(F265:F313)</f>
        <v/>
      </c>
      <c r="J314" s="41">
        <f>AVERAGE(F214:F313)</f>
        <v/>
      </c>
      <c r="K314" s="41">
        <f>STDEV(F294:F313)</f>
        <v/>
      </c>
      <c r="L314" s="41">
        <f>H314+2*K314</f>
        <v/>
      </c>
      <c r="M314" s="41">
        <f>H314-2*K314</f>
        <v/>
      </c>
      <c r="N314" s="41">
        <f>H314+1.5*K314</f>
        <v/>
      </c>
      <c r="O314" s="41">
        <f>H314-1.5*K314</f>
        <v/>
      </c>
      <c r="P314" s="26" t="n"/>
      <c r="Q314" s="42">
        <f>(H313-H284)/H284</f>
        <v/>
      </c>
      <c r="R314" s="43">
        <f>IF(Q314&gt;=0.1,1,IF(Q314&gt;-0.1,0,-1))</f>
        <v/>
      </c>
      <c r="S314" s="42">
        <f>(I314-I284)/I284</f>
        <v/>
      </c>
      <c r="T314" s="43">
        <f>IF(S314&gt;=0.05,1,IF(S314&gt;-0.05,0,-1))</f>
        <v/>
      </c>
      <c r="U314" s="42">
        <f>(J313-J284)/J284</f>
        <v/>
      </c>
      <c r="V314" s="43">
        <f>IF(U314&gt;=0.03,1,IF(U314&gt;-0.03,0,-1))</f>
        <v/>
      </c>
      <c r="W314" s="43">
        <f>R314+T314+V314</f>
        <v/>
      </c>
      <c r="Y314" s="44">
        <f>(H313-H134)/H134</f>
        <v/>
      </c>
      <c r="Z314" s="43">
        <f>IF(Y314&gt;=0.1,1,IF(Y314&gt;-0.1,0,-1))</f>
        <v/>
      </c>
      <c r="AA314" s="42">
        <f>(I313-I134)/I134</f>
        <v/>
      </c>
      <c r="AB314" s="43">
        <f>IF(AA314&gt;=0.05,1,IF(AA314&gt;-0.05,0,-1))</f>
        <v/>
      </c>
      <c r="AC314" s="42">
        <f>(J313-J134)/J134</f>
        <v/>
      </c>
      <c r="AD314" s="43">
        <f>IF(AC314&gt;=0.03,1,IF(AC314&gt;-0.03,0,-1))</f>
        <v/>
      </c>
      <c r="AE314" s="43">
        <f>Z314+AB314+AD314</f>
        <v/>
      </c>
      <c r="AG314" s="39">
        <f>IF(H314&gt;I314,IF(I314&gt;J314,4,3),IF(H314&lt;J314,IF(I314&lt;J314,0,1),2))</f>
        <v/>
      </c>
      <c r="AI314" s="39">
        <f>IF(D314&gt;H314,3,IF(D314&gt;I314,2,IF(D314&gt;J314,1,0)))</f>
        <v/>
      </c>
      <c r="AK314" s="39">
        <f>IF(M314&gt;H314,3,IF(M314&gt;I314,2,IF(M314&gt;J314,1,0)))</f>
        <v/>
      </c>
      <c r="AM314" s="39">
        <f>IF(L314&gt;H314,3,IF(L314&gt;I314,2,IF(L314&gt;J314,1,0)))</f>
        <v/>
      </c>
      <c r="AO314" s="39">
        <f>IF(C313&gt;L313,2,IF(C313&gt;N313,1,0))</f>
        <v/>
      </c>
      <c r="AP314" s="39">
        <f>SUM(AO310:AO313)</f>
        <v/>
      </c>
      <c r="AQ314" s="39">
        <f>AQ313+1</f>
        <v/>
      </c>
      <c r="AR314" s="39">
        <f>IF(AP314&gt;0,AR313+1,0)</f>
        <v/>
      </c>
      <c r="AS314" s="39">
        <f>IF(AR315=0,AR314,0)</f>
        <v/>
      </c>
      <c r="AT314" s="41">
        <f>180/SUM(AS134:AS313)</f>
        <v/>
      </c>
      <c r="AU314" s="41">
        <f>STDEV(AT294:AT313)</f>
        <v/>
      </c>
      <c r="AV314" s="41">
        <f>AT314-AU314</f>
        <v/>
      </c>
      <c r="AW314" s="41">
        <f>AT314+AU314</f>
        <v/>
      </c>
      <c r="AY314" s="39">
        <f>IF(D313&lt;M313,-2,IF(D313&lt;O313,-1,0))</f>
        <v/>
      </c>
      <c r="AZ314" s="39">
        <f>SUM(AY310:AY313)</f>
        <v/>
      </c>
      <c r="BA314" s="39">
        <f>BA313+1</f>
        <v/>
      </c>
      <c r="BB314" s="39">
        <f>IF(AZ314&lt;0,BB313+1,0)</f>
        <v/>
      </c>
      <c r="BC314" s="39">
        <f>IF(BB315=0,BB314,0)</f>
        <v/>
      </c>
      <c r="BD314" s="41">
        <f>180/SUM(BC134:BC313)</f>
        <v/>
      </c>
      <c r="BE314" s="41">
        <f>STDEV(BD294:BD313)</f>
        <v/>
      </c>
      <c r="BF314" s="41">
        <f>BD314-BE314</f>
        <v/>
      </c>
      <c r="BG314" s="41">
        <f>BD314+BE314</f>
        <v/>
      </c>
    </row>
    <row r="315" ht="15" customHeight="1" s="27">
      <c r="B315" s="40" t="n">
        <v>42466</v>
      </c>
      <c r="C315" s="41" t="n">
        <v>9.765000000000001</v>
      </c>
      <c r="D315" s="41" t="n">
        <v>9.359999999999999</v>
      </c>
      <c r="E315" s="41" t="n">
        <v>9.59</v>
      </c>
      <c r="F315" s="41" t="n">
        <v>9.5</v>
      </c>
      <c r="G315" s="26" t="n"/>
      <c r="H315" s="41">
        <f>AVERAGE(F295:F314)</f>
        <v/>
      </c>
      <c r="I315" s="41">
        <f>AVERAGE(F266:F314)</f>
        <v/>
      </c>
      <c r="J315" s="41">
        <f>AVERAGE(F215:F314)</f>
        <v/>
      </c>
      <c r="K315" s="41">
        <f>STDEV(F295:F314)</f>
        <v/>
      </c>
      <c r="L315" s="41">
        <f>H315+2*K315</f>
        <v/>
      </c>
      <c r="M315" s="41">
        <f>H315-2*K315</f>
        <v/>
      </c>
      <c r="N315" s="41">
        <f>H315+1.5*K315</f>
        <v/>
      </c>
      <c r="O315" s="41">
        <f>H315-1.5*K315</f>
        <v/>
      </c>
      <c r="P315" s="26" t="n"/>
      <c r="Q315" s="42">
        <f>(H314-H285)/H285</f>
        <v/>
      </c>
      <c r="R315" s="43">
        <f>IF(Q315&gt;=0.1,1,IF(Q315&gt;-0.1,0,-1))</f>
        <v/>
      </c>
      <c r="S315" s="42">
        <f>(I315-I285)/I285</f>
        <v/>
      </c>
      <c r="T315" s="43">
        <f>IF(S315&gt;=0.05,1,IF(S315&gt;-0.05,0,-1))</f>
        <v/>
      </c>
      <c r="U315" s="42">
        <f>(J314-J285)/J285</f>
        <v/>
      </c>
      <c r="V315" s="43">
        <f>IF(U315&gt;=0.03,1,IF(U315&gt;-0.03,0,-1))</f>
        <v/>
      </c>
      <c r="W315" s="43">
        <f>R315+T315+V315</f>
        <v/>
      </c>
      <c r="Y315" s="44">
        <f>(H314-H135)/H135</f>
        <v/>
      </c>
      <c r="Z315" s="43">
        <f>IF(Y315&gt;=0.1,1,IF(Y315&gt;-0.1,0,-1))</f>
        <v/>
      </c>
      <c r="AA315" s="42">
        <f>(I314-I135)/I135</f>
        <v/>
      </c>
      <c r="AB315" s="43">
        <f>IF(AA315&gt;=0.05,1,IF(AA315&gt;-0.05,0,-1))</f>
        <v/>
      </c>
      <c r="AC315" s="42">
        <f>(J314-J135)/J135</f>
        <v/>
      </c>
      <c r="AD315" s="43">
        <f>IF(AC315&gt;=0.03,1,IF(AC315&gt;-0.03,0,-1))</f>
        <v/>
      </c>
      <c r="AE315" s="43">
        <f>Z315+AB315+AD315</f>
        <v/>
      </c>
      <c r="AG315" s="39">
        <f>IF(H315&gt;I315,IF(I315&gt;J315,4,3),IF(H315&lt;J315,IF(I315&lt;J315,0,1),2))</f>
        <v/>
      </c>
      <c r="AI315" s="39">
        <f>IF(D315&gt;H315,3,IF(D315&gt;I315,2,IF(D315&gt;J315,1,0)))</f>
        <v/>
      </c>
      <c r="AK315" s="39">
        <f>IF(M315&gt;H315,3,IF(M315&gt;I315,2,IF(M315&gt;J315,1,0)))</f>
        <v/>
      </c>
      <c r="AM315" s="39">
        <f>IF(L315&gt;H315,3,IF(L315&gt;I315,2,IF(L315&gt;J315,1,0)))</f>
        <v/>
      </c>
      <c r="AO315" s="39">
        <f>IF(C314&gt;L314,2,IF(C314&gt;N314,1,0))</f>
        <v/>
      </c>
      <c r="AP315" s="39">
        <f>SUM(AO311:AO314)</f>
        <v/>
      </c>
      <c r="AQ315" s="39">
        <f>AQ314+1</f>
        <v/>
      </c>
      <c r="AR315" s="39">
        <f>IF(AP315&gt;0,AR314+1,0)</f>
        <v/>
      </c>
      <c r="AS315" s="39">
        <f>IF(AR316=0,AR315,0)</f>
        <v/>
      </c>
      <c r="AT315" s="41">
        <f>180/SUM(AS135:AS314)</f>
        <v/>
      </c>
      <c r="AU315" s="41">
        <f>STDEV(AT295:AT314)</f>
        <v/>
      </c>
      <c r="AV315" s="41">
        <f>AT315-AU315</f>
        <v/>
      </c>
      <c r="AW315" s="41">
        <f>AT315+AU315</f>
        <v/>
      </c>
      <c r="AY315" s="39">
        <f>IF(D314&lt;M314,-2,IF(D314&lt;O314,-1,0))</f>
        <v/>
      </c>
      <c r="AZ315" s="39">
        <f>SUM(AY311:AY314)</f>
        <v/>
      </c>
      <c r="BA315" s="39">
        <f>BA314+1</f>
        <v/>
      </c>
      <c r="BB315" s="39">
        <f>IF(AZ315&lt;0,BB314+1,0)</f>
        <v/>
      </c>
      <c r="BC315" s="39">
        <f>IF(BB316=0,BB315,0)</f>
        <v/>
      </c>
      <c r="BD315" s="41">
        <f>180/SUM(BC135:BC314)</f>
        <v/>
      </c>
      <c r="BE315" s="41">
        <f>STDEV(BD295:BD314)</f>
        <v/>
      </c>
      <c r="BF315" s="41">
        <f>BD315-BE315</f>
        <v/>
      </c>
      <c r="BG315" s="41">
        <f>BD315+BE315</f>
        <v/>
      </c>
    </row>
    <row r="316" ht="15" customHeight="1" s="27">
      <c r="B316" s="40" t="n">
        <v>42467</v>
      </c>
      <c r="C316" s="41" t="n">
        <v>9.739000000000001</v>
      </c>
      <c r="D316" s="41" t="n">
        <v>9.382999999999999</v>
      </c>
      <c r="E316" s="41" t="n">
        <v>9.550000000000001</v>
      </c>
      <c r="F316" s="41" t="n">
        <v>9.614000000000001</v>
      </c>
      <c r="G316" s="26" t="n"/>
      <c r="H316" s="41">
        <f>AVERAGE(F296:F315)</f>
        <v/>
      </c>
      <c r="I316" s="41">
        <f>AVERAGE(F267:F315)</f>
        <v/>
      </c>
      <c r="J316" s="41">
        <f>AVERAGE(F216:F315)</f>
        <v/>
      </c>
      <c r="K316" s="41">
        <f>STDEV(F296:F315)</f>
        <v/>
      </c>
      <c r="L316" s="41">
        <f>H316+2*K316</f>
        <v/>
      </c>
      <c r="M316" s="41">
        <f>H316-2*K316</f>
        <v/>
      </c>
      <c r="N316" s="41">
        <f>H316+1.5*K316</f>
        <v/>
      </c>
      <c r="O316" s="41">
        <f>H316-1.5*K316</f>
        <v/>
      </c>
      <c r="P316" s="26" t="n"/>
      <c r="Q316" s="42">
        <f>(H315-H286)/H286</f>
        <v/>
      </c>
      <c r="R316" s="43">
        <f>IF(Q316&gt;=0.1,1,IF(Q316&gt;-0.1,0,-1))</f>
        <v/>
      </c>
      <c r="S316" s="42">
        <f>(I316-I286)/I286</f>
        <v/>
      </c>
      <c r="T316" s="43">
        <f>IF(S316&gt;=0.05,1,IF(S316&gt;-0.05,0,-1))</f>
        <v/>
      </c>
      <c r="U316" s="42">
        <f>(J315-J286)/J286</f>
        <v/>
      </c>
      <c r="V316" s="43">
        <f>IF(U316&gt;=0.03,1,IF(U316&gt;-0.03,0,-1))</f>
        <v/>
      </c>
      <c r="W316" s="43">
        <f>R316+T316+V316</f>
        <v/>
      </c>
      <c r="Y316" s="44">
        <f>(H315-H136)/H136</f>
        <v/>
      </c>
      <c r="Z316" s="43">
        <f>IF(Y316&gt;=0.1,1,IF(Y316&gt;-0.1,0,-1))</f>
        <v/>
      </c>
      <c r="AA316" s="42">
        <f>(I315-I136)/I136</f>
        <v/>
      </c>
      <c r="AB316" s="43">
        <f>IF(AA316&gt;=0.05,1,IF(AA316&gt;-0.05,0,-1))</f>
        <v/>
      </c>
      <c r="AC316" s="42">
        <f>(J315-J136)/J136</f>
        <v/>
      </c>
      <c r="AD316" s="43">
        <f>IF(AC316&gt;=0.03,1,IF(AC316&gt;-0.03,0,-1))</f>
        <v/>
      </c>
      <c r="AE316" s="43">
        <f>Z316+AB316+AD316</f>
        <v/>
      </c>
      <c r="AG316" s="39">
        <f>IF(H316&gt;I316,IF(I316&gt;J316,4,3),IF(H316&lt;J316,IF(I316&lt;J316,0,1),2))</f>
        <v/>
      </c>
      <c r="AI316" s="39">
        <f>IF(D316&gt;H316,3,IF(D316&gt;I316,2,IF(D316&gt;J316,1,0)))</f>
        <v/>
      </c>
      <c r="AK316" s="39">
        <f>IF(M316&gt;H316,3,IF(M316&gt;I316,2,IF(M316&gt;J316,1,0)))</f>
        <v/>
      </c>
      <c r="AM316" s="39">
        <f>IF(L316&gt;H316,3,IF(L316&gt;I316,2,IF(L316&gt;J316,1,0)))</f>
        <v/>
      </c>
      <c r="AO316" s="39">
        <f>IF(C315&gt;L315,2,IF(C315&gt;N315,1,0))</f>
        <v/>
      </c>
      <c r="AP316" s="39">
        <f>SUM(AO312:AO315)</f>
        <v/>
      </c>
      <c r="AQ316" s="39">
        <f>AQ315+1</f>
        <v/>
      </c>
      <c r="AR316" s="39">
        <f>IF(AP316&gt;0,AR315+1,0)</f>
        <v/>
      </c>
      <c r="AS316" s="39">
        <f>IF(AR317=0,AR316,0)</f>
        <v/>
      </c>
      <c r="AT316" s="41">
        <f>180/SUM(AS136:AS315)</f>
        <v/>
      </c>
      <c r="AU316" s="41">
        <f>STDEV(AT296:AT315)</f>
        <v/>
      </c>
      <c r="AV316" s="41">
        <f>AT316-AU316</f>
        <v/>
      </c>
      <c r="AW316" s="41">
        <f>AT316+AU316</f>
        <v/>
      </c>
      <c r="AY316" s="39">
        <f>IF(D315&lt;M315,-2,IF(D315&lt;O315,-1,0))</f>
        <v/>
      </c>
      <c r="AZ316" s="39">
        <f>SUM(AY312:AY315)</f>
        <v/>
      </c>
      <c r="BA316" s="39">
        <f>BA315+1</f>
        <v/>
      </c>
      <c r="BB316" s="39">
        <f>IF(AZ316&lt;0,BB315+1,0)</f>
        <v/>
      </c>
      <c r="BC316" s="39">
        <f>IF(BB317=0,BB316,0)</f>
        <v/>
      </c>
      <c r="BD316" s="41">
        <f>180/SUM(BC136:BC315)</f>
        <v/>
      </c>
      <c r="BE316" s="41">
        <f>STDEV(BD296:BD315)</f>
        <v/>
      </c>
      <c r="BF316" s="41">
        <f>BD316-BE316</f>
        <v/>
      </c>
      <c r="BG316" s="41">
        <f>BD316+BE316</f>
        <v/>
      </c>
    </row>
    <row r="317" ht="15" customHeight="1" s="27">
      <c r="B317" s="40" t="n">
        <v>42468</v>
      </c>
      <c r="C317" s="41" t="n">
        <v>10.215</v>
      </c>
      <c r="D317" s="41" t="n">
        <v>9.67</v>
      </c>
      <c r="E317" s="41" t="n">
        <v>9.67</v>
      </c>
      <c r="F317" s="41" t="n">
        <v>10.17</v>
      </c>
      <c r="G317" s="26" t="n"/>
      <c r="H317" s="41">
        <f>AVERAGE(F297:F316)</f>
        <v/>
      </c>
      <c r="I317" s="41">
        <f>AVERAGE(F268:F316)</f>
        <v/>
      </c>
      <c r="J317" s="41">
        <f>AVERAGE(F217:F316)</f>
        <v/>
      </c>
      <c r="K317" s="41">
        <f>STDEV(F297:F316)</f>
        <v/>
      </c>
      <c r="L317" s="41">
        <f>H317+2*K317</f>
        <v/>
      </c>
      <c r="M317" s="41">
        <f>H317-2*K317</f>
        <v/>
      </c>
      <c r="N317" s="41">
        <f>H317+1.5*K317</f>
        <v/>
      </c>
      <c r="O317" s="41">
        <f>H317-1.5*K317</f>
        <v/>
      </c>
      <c r="P317" s="26" t="n"/>
      <c r="Q317" s="42">
        <f>(H316-H287)/H287</f>
        <v/>
      </c>
      <c r="R317" s="43">
        <f>IF(Q317&gt;=0.1,1,IF(Q317&gt;-0.1,0,-1))</f>
        <v/>
      </c>
      <c r="S317" s="42">
        <f>(I317-I287)/I287</f>
        <v/>
      </c>
      <c r="T317" s="43">
        <f>IF(S317&gt;=0.05,1,IF(S317&gt;-0.05,0,-1))</f>
        <v/>
      </c>
      <c r="U317" s="42">
        <f>(J316-J287)/J287</f>
        <v/>
      </c>
      <c r="V317" s="43">
        <f>IF(U317&gt;=0.03,1,IF(U317&gt;-0.03,0,-1))</f>
        <v/>
      </c>
      <c r="W317" s="43">
        <f>R317+T317+V317</f>
        <v/>
      </c>
      <c r="Y317" s="44">
        <f>(H316-H137)/H137</f>
        <v/>
      </c>
      <c r="Z317" s="43">
        <f>IF(Y317&gt;=0.1,1,IF(Y317&gt;-0.1,0,-1))</f>
        <v/>
      </c>
      <c r="AA317" s="42">
        <f>(I316-I137)/I137</f>
        <v/>
      </c>
      <c r="AB317" s="43">
        <f>IF(AA317&gt;=0.05,1,IF(AA317&gt;-0.05,0,-1))</f>
        <v/>
      </c>
      <c r="AC317" s="42">
        <f>(J316-J137)/J137</f>
        <v/>
      </c>
      <c r="AD317" s="43">
        <f>IF(AC317&gt;=0.03,1,IF(AC317&gt;-0.03,0,-1))</f>
        <v/>
      </c>
      <c r="AE317" s="43">
        <f>Z317+AB317+AD317</f>
        <v/>
      </c>
      <c r="AG317" s="39">
        <f>IF(H317&gt;I317,IF(I317&gt;J317,4,3),IF(H317&lt;J317,IF(I317&lt;J317,0,1),2))</f>
        <v/>
      </c>
      <c r="AI317" s="39">
        <f>IF(D317&gt;H317,3,IF(D317&gt;I317,2,IF(D317&gt;J317,1,0)))</f>
        <v/>
      </c>
      <c r="AK317" s="39">
        <f>IF(M317&gt;H317,3,IF(M317&gt;I317,2,IF(M317&gt;J317,1,0)))</f>
        <v/>
      </c>
      <c r="AM317" s="39">
        <f>IF(L317&gt;H317,3,IF(L317&gt;I317,2,IF(L317&gt;J317,1,0)))</f>
        <v/>
      </c>
      <c r="AO317" s="39">
        <f>IF(C316&gt;L316,2,IF(C316&gt;N316,1,0))</f>
        <v/>
      </c>
      <c r="AP317" s="39">
        <f>SUM(AO313:AO316)</f>
        <v/>
      </c>
      <c r="AQ317" s="39">
        <f>AQ316+1</f>
        <v/>
      </c>
      <c r="AR317" s="39">
        <f>IF(AP317&gt;0,AR316+1,0)</f>
        <v/>
      </c>
      <c r="AS317" s="39">
        <f>IF(AR318=0,AR317,0)</f>
        <v/>
      </c>
      <c r="AT317" s="41">
        <f>180/SUM(AS137:AS316)</f>
        <v/>
      </c>
      <c r="AU317" s="41">
        <f>STDEV(AT297:AT316)</f>
        <v/>
      </c>
      <c r="AV317" s="41">
        <f>AT317-AU317</f>
        <v/>
      </c>
      <c r="AW317" s="41">
        <f>AT317+AU317</f>
        <v/>
      </c>
      <c r="AY317" s="39">
        <f>IF(D316&lt;M316,-2,IF(D316&lt;O316,-1,0))</f>
        <v/>
      </c>
      <c r="AZ317" s="39">
        <f>SUM(AY313:AY316)</f>
        <v/>
      </c>
      <c r="BA317" s="39">
        <f>BA316+1</f>
        <v/>
      </c>
      <c r="BB317" s="39">
        <f>IF(AZ317&lt;0,BB316+1,0)</f>
        <v/>
      </c>
      <c r="BC317" s="39">
        <f>IF(BB318=0,BB317,0)</f>
        <v/>
      </c>
      <c r="BD317" s="41">
        <f>180/SUM(BC137:BC316)</f>
        <v/>
      </c>
      <c r="BE317" s="41">
        <f>STDEV(BD297:BD316)</f>
        <v/>
      </c>
      <c r="BF317" s="41">
        <f>BD317-BE317</f>
        <v/>
      </c>
      <c r="BG317" s="41">
        <f>BD317+BE317</f>
        <v/>
      </c>
    </row>
    <row r="318" ht="15" customHeight="1" s="27">
      <c r="B318" s="40" t="n">
        <v>42471</v>
      </c>
      <c r="C318" s="41" t="n">
        <v>10.595</v>
      </c>
      <c r="D318" s="41" t="n">
        <v>10.095</v>
      </c>
      <c r="E318" s="41" t="n">
        <v>10.14</v>
      </c>
      <c r="F318" s="41" t="n">
        <v>10.515</v>
      </c>
      <c r="G318" s="26" t="n"/>
      <c r="H318" s="41">
        <f>AVERAGE(F298:F317)</f>
        <v/>
      </c>
      <c r="I318" s="41">
        <f>AVERAGE(F269:F317)</f>
        <v/>
      </c>
      <c r="J318" s="41">
        <f>AVERAGE(F218:F317)</f>
        <v/>
      </c>
      <c r="K318" s="41">
        <f>STDEV(F298:F317)</f>
        <v/>
      </c>
      <c r="L318" s="41">
        <f>H318+2*K318</f>
        <v/>
      </c>
      <c r="M318" s="41">
        <f>H318-2*K318</f>
        <v/>
      </c>
      <c r="N318" s="41">
        <f>H318+1.5*K318</f>
        <v/>
      </c>
      <c r="O318" s="41">
        <f>H318-1.5*K318</f>
        <v/>
      </c>
      <c r="P318" s="26" t="n"/>
      <c r="Q318" s="42">
        <f>(H317-H288)/H288</f>
        <v/>
      </c>
      <c r="R318" s="43">
        <f>IF(Q318&gt;=0.1,1,IF(Q318&gt;-0.1,0,-1))</f>
        <v/>
      </c>
      <c r="S318" s="42">
        <f>(I318-I288)/I288</f>
        <v/>
      </c>
      <c r="T318" s="43">
        <f>IF(S318&gt;=0.05,1,IF(S318&gt;-0.05,0,-1))</f>
        <v/>
      </c>
      <c r="U318" s="42">
        <f>(J317-J288)/J288</f>
        <v/>
      </c>
      <c r="V318" s="43">
        <f>IF(U318&gt;=0.03,1,IF(U318&gt;-0.03,0,-1))</f>
        <v/>
      </c>
      <c r="W318" s="43">
        <f>R318+T318+V318</f>
        <v/>
      </c>
      <c r="Y318" s="44">
        <f>(H317-H138)/H138</f>
        <v/>
      </c>
      <c r="Z318" s="43">
        <f>IF(Y318&gt;=0.1,1,IF(Y318&gt;-0.1,0,-1))</f>
        <v/>
      </c>
      <c r="AA318" s="42">
        <f>(I317-I138)/I138</f>
        <v/>
      </c>
      <c r="AB318" s="43">
        <f>IF(AA318&gt;=0.05,1,IF(AA318&gt;-0.05,0,-1))</f>
        <v/>
      </c>
      <c r="AC318" s="42">
        <f>(J317-J138)/J138</f>
        <v/>
      </c>
      <c r="AD318" s="43">
        <f>IF(AC318&gt;=0.03,1,IF(AC318&gt;-0.03,0,-1))</f>
        <v/>
      </c>
      <c r="AE318" s="43">
        <f>Z318+AB318+AD318</f>
        <v/>
      </c>
      <c r="AG318" s="39">
        <f>IF(H318&gt;I318,IF(I318&gt;J318,4,3),IF(H318&lt;J318,IF(I318&lt;J318,0,1),2))</f>
        <v/>
      </c>
      <c r="AI318" s="39">
        <f>IF(D318&gt;H318,3,IF(D318&gt;I318,2,IF(D318&gt;J318,1,0)))</f>
        <v/>
      </c>
      <c r="AK318" s="39">
        <f>IF(M318&gt;H318,3,IF(M318&gt;I318,2,IF(M318&gt;J318,1,0)))</f>
        <v/>
      </c>
      <c r="AM318" s="39">
        <f>IF(L318&gt;H318,3,IF(L318&gt;I318,2,IF(L318&gt;J318,1,0)))</f>
        <v/>
      </c>
      <c r="AO318" s="39">
        <f>IF(C317&gt;L317,2,IF(C317&gt;N317,1,0))</f>
        <v/>
      </c>
      <c r="AP318" s="39">
        <f>SUM(AO314:AO317)</f>
        <v/>
      </c>
      <c r="AQ318" s="39">
        <f>AQ317+1</f>
        <v/>
      </c>
      <c r="AR318" s="39">
        <f>IF(AP318&gt;0,AR317+1,0)</f>
        <v/>
      </c>
      <c r="AS318" s="39">
        <f>IF(AR319=0,AR318,0)</f>
        <v/>
      </c>
      <c r="AT318" s="41">
        <f>180/SUM(AS138:AS317)</f>
        <v/>
      </c>
      <c r="AU318" s="41">
        <f>STDEV(AT298:AT317)</f>
        <v/>
      </c>
      <c r="AV318" s="41">
        <f>AT318-AU318</f>
        <v/>
      </c>
      <c r="AW318" s="41">
        <f>AT318+AU318</f>
        <v/>
      </c>
      <c r="AY318" s="39">
        <f>IF(D317&lt;M317,-2,IF(D317&lt;O317,-1,0))</f>
        <v/>
      </c>
      <c r="AZ318" s="39">
        <f>SUM(AY314:AY317)</f>
        <v/>
      </c>
      <c r="BA318" s="39">
        <f>BA317+1</f>
        <v/>
      </c>
      <c r="BB318" s="39">
        <f>IF(AZ318&lt;0,BB317+1,0)</f>
        <v/>
      </c>
      <c r="BC318" s="39">
        <f>IF(BB319=0,BB318,0)</f>
        <v/>
      </c>
      <c r="BD318" s="41">
        <f>180/SUM(BC138:BC317)</f>
        <v/>
      </c>
      <c r="BE318" s="41">
        <f>STDEV(BD298:BD317)</f>
        <v/>
      </c>
      <c r="BF318" s="41">
        <f>BD318-BE318</f>
        <v/>
      </c>
      <c r="BG318" s="41">
        <f>BD318+BE318</f>
        <v/>
      </c>
    </row>
    <row r="319" ht="15" customHeight="1" s="27">
      <c r="B319" s="40" t="n">
        <v>42472</v>
      </c>
      <c r="C319" s="41" t="n">
        <v>10.665</v>
      </c>
      <c r="D319" s="41" t="n">
        <v>10.425</v>
      </c>
      <c r="E319" s="41" t="n">
        <v>10.54</v>
      </c>
      <c r="F319" s="41" t="n">
        <v>10.585</v>
      </c>
      <c r="G319" s="26" t="n"/>
      <c r="H319" s="41">
        <f>AVERAGE(F299:F318)</f>
        <v/>
      </c>
      <c r="I319" s="41">
        <f>AVERAGE(F270:F318)</f>
        <v/>
      </c>
      <c r="J319" s="41">
        <f>AVERAGE(F219:F318)</f>
        <v/>
      </c>
      <c r="K319" s="41">
        <f>STDEV(F299:F318)</f>
        <v/>
      </c>
      <c r="L319" s="41">
        <f>H319+2*K319</f>
        <v/>
      </c>
      <c r="M319" s="41">
        <f>H319-2*K319</f>
        <v/>
      </c>
      <c r="N319" s="41">
        <f>H319+1.5*K319</f>
        <v/>
      </c>
      <c r="O319" s="41">
        <f>H319-1.5*K319</f>
        <v/>
      </c>
      <c r="P319" s="26" t="n"/>
      <c r="Q319" s="42">
        <f>(H318-H289)/H289</f>
        <v/>
      </c>
      <c r="R319" s="43">
        <f>IF(Q319&gt;=0.1,1,IF(Q319&gt;-0.1,0,-1))</f>
        <v/>
      </c>
      <c r="S319" s="42">
        <f>(I319-I289)/I289</f>
        <v/>
      </c>
      <c r="T319" s="43">
        <f>IF(S319&gt;=0.05,1,IF(S319&gt;-0.05,0,-1))</f>
        <v/>
      </c>
      <c r="U319" s="42">
        <f>(J318-J289)/J289</f>
        <v/>
      </c>
      <c r="V319" s="43">
        <f>IF(U319&gt;=0.03,1,IF(U319&gt;-0.03,0,-1))</f>
        <v/>
      </c>
      <c r="W319" s="43">
        <f>R319+T319+V319</f>
        <v/>
      </c>
      <c r="Y319" s="44">
        <f>(H318-H139)/H139</f>
        <v/>
      </c>
      <c r="Z319" s="43">
        <f>IF(Y319&gt;=0.1,1,IF(Y319&gt;-0.1,0,-1))</f>
        <v/>
      </c>
      <c r="AA319" s="42">
        <f>(I318-I139)/I139</f>
        <v/>
      </c>
      <c r="AB319" s="43">
        <f>IF(AA319&gt;=0.05,1,IF(AA319&gt;-0.05,0,-1))</f>
        <v/>
      </c>
      <c r="AC319" s="42">
        <f>(J318-J139)/J139</f>
        <v/>
      </c>
      <c r="AD319" s="43">
        <f>IF(AC319&gt;=0.03,1,IF(AC319&gt;-0.03,0,-1))</f>
        <v/>
      </c>
      <c r="AE319" s="43">
        <f>Z319+AB319+AD319</f>
        <v/>
      </c>
      <c r="AG319" s="39">
        <f>IF(H319&gt;I319,IF(I319&gt;J319,4,3),IF(H319&lt;J319,IF(I319&lt;J319,0,1),2))</f>
        <v/>
      </c>
      <c r="AI319" s="39">
        <f>IF(D319&gt;H319,3,IF(D319&gt;I319,2,IF(D319&gt;J319,1,0)))</f>
        <v/>
      </c>
      <c r="AK319" s="39">
        <f>IF(M319&gt;H319,3,IF(M319&gt;I319,2,IF(M319&gt;J319,1,0)))</f>
        <v/>
      </c>
      <c r="AM319" s="39">
        <f>IF(L319&gt;H319,3,IF(L319&gt;I319,2,IF(L319&gt;J319,1,0)))</f>
        <v/>
      </c>
      <c r="AO319" s="39">
        <f>IF(C318&gt;L318,2,IF(C318&gt;N318,1,0))</f>
        <v/>
      </c>
      <c r="AP319" s="39">
        <f>SUM(AO315:AO318)</f>
        <v/>
      </c>
      <c r="AQ319" s="39">
        <f>AQ318+1</f>
        <v/>
      </c>
      <c r="AR319" s="39">
        <f>IF(AP319&gt;0,AR318+1,0)</f>
        <v/>
      </c>
      <c r="AS319" s="39">
        <f>IF(AR320=0,AR319,0)</f>
        <v/>
      </c>
      <c r="AT319" s="41">
        <f>180/SUM(AS139:AS318)</f>
        <v/>
      </c>
      <c r="AU319" s="41">
        <f>STDEV(AT299:AT318)</f>
        <v/>
      </c>
      <c r="AV319" s="41">
        <f>AT319-AU319</f>
        <v/>
      </c>
      <c r="AW319" s="41">
        <f>AT319+AU319</f>
        <v/>
      </c>
      <c r="AY319" s="39">
        <f>IF(D318&lt;M318,-2,IF(D318&lt;O318,-1,0))</f>
        <v/>
      </c>
      <c r="AZ319" s="39">
        <f>SUM(AY315:AY318)</f>
        <v/>
      </c>
      <c r="BA319" s="39">
        <f>BA318+1</f>
        <v/>
      </c>
      <c r="BB319" s="39">
        <f>IF(AZ319&lt;0,BB318+1,0)</f>
        <v/>
      </c>
      <c r="BC319" s="39">
        <f>IF(BB320=0,BB319,0)</f>
        <v/>
      </c>
      <c r="BD319" s="41">
        <f>180/SUM(BC139:BC318)</f>
        <v/>
      </c>
      <c r="BE319" s="41">
        <f>STDEV(BD299:BD318)</f>
        <v/>
      </c>
      <c r="BF319" s="41">
        <f>BD319-BE319</f>
        <v/>
      </c>
      <c r="BG319" s="41">
        <f>BD319+BE319</f>
        <v/>
      </c>
    </row>
    <row r="320" ht="15" customHeight="1" s="27">
      <c r="B320" s="40" t="n">
        <v>42473</v>
      </c>
      <c r="C320" s="41" t="n">
        <v>11.22</v>
      </c>
      <c r="D320" s="41" t="n">
        <v>10.68</v>
      </c>
      <c r="E320" s="41" t="n">
        <v>10.68</v>
      </c>
      <c r="F320" s="41" t="n">
        <v>11.22</v>
      </c>
      <c r="G320" s="26" t="n"/>
      <c r="H320" s="41">
        <f>AVERAGE(F300:F319)</f>
        <v/>
      </c>
      <c r="I320" s="41">
        <f>AVERAGE(F271:F319)</f>
        <v/>
      </c>
      <c r="J320" s="41">
        <f>AVERAGE(F220:F319)</f>
        <v/>
      </c>
      <c r="K320" s="41">
        <f>STDEV(F300:F319)</f>
        <v/>
      </c>
      <c r="L320" s="41">
        <f>H320+2*K320</f>
        <v/>
      </c>
      <c r="M320" s="41">
        <f>H320-2*K320</f>
        <v/>
      </c>
      <c r="N320" s="41">
        <f>H320+1.5*K320</f>
        <v/>
      </c>
      <c r="O320" s="41">
        <f>H320-1.5*K320</f>
        <v/>
      </c>
      <c r="P320" s="26" t="n"/>
      <c r="Q320" s="42">
        <f>(H319-H290)/H290</f>
        <v/>
      </c>
      <c r="R320" s="43">
        <f>IF(Q320&gt;=0.1,1,IF(Q320&gt;-0.1,0,-1))</f>
        <v/>
      </c>
      <c r="S320" s="42">
        <f>(I320-I290)/I290</f>
        <v/>
      </c>
      <c r="T320" s="43">
        <f>IF(S320&gt;=0.05,1,IF(S320&gt;-0.05,0,-1))</f>
        <v/>
      </c>
      <c r="U320" s="42">
        <f>(J319-J290)/J290</f>
        <v/>
      </c>
      <c r="V320" s="43">
        <f>IF(U320&gt;=0.03,1,IF(U320&gt;-0.03,0,-1))</f>
        <v/>
      </c>
      <c r="W320" s="43">
        <f>R320+T320+V320</f>
        <v/>
      </c>
      <c r="Y320" s="44">
        <f>(H319-H140)/H140</f>
        <v/>
      </c>
      <c r="Z320" s="43">
        <f>IF(Y320&gt;=0.1,1,IF(Y320&gt;-0.1,0,-1))</f>
        <v/>
      </c>
      <c r="AA320" s="42">
        <f>(I319-I140)/I140</f>
        <v/>
      </c>
      <c r="AB320" s="43">
        <f>IF(AA320&gt;=0.05,1,IF(AA320&gt;-0.05,0,-1))</f>
        <v/>
      </c>
      <c r="AC320" s="42">
        <f>(J319-J140)/J140</f>
        <v/>
      </c>
      <c r="AD320" s="43">
        <f>IF(AC320&gt;=0.03,1,IF(AC320&gt;-0.03,0,-1))</f>
        <v/>
      </c>
      <c r="AE320" s="43">
        <f>Z320+AB320+AD320</f>
        <v/>
      </c>
      <c r="AG320" s="39">
        <f>IF(H320&gt;I320,IF(I320&gt;J320,4,3),IF(H320&lt;J320,IF(I320&lt;J320,0,1),2))</f>
        <v/>
      </c>
      <c r="AI320" s="39">
        <f>IF(D320&gt;H320,3,IF(D320&gt;I320,2,IF(D320&gt;J320,1,0)))</f>
        <v/>
      </c>
      <c r="AK320" s="39">
        <f>IF(M320&gt;H320,3,IF(M320&gt;I320,2,IF(M320&gt;J320,1,0)))</f>
        <v/>
      </c>
      <c r="AM320" s="39">
        <f>IF(L320&gt;H320,3,IF(L320&gt;I320,2,IF(L320&gt;J320,1,0)))</f>
        <v/>
      </c>
      <c r="AO320" s="39">
        <f>IF(C319&gt;L319,2,IF(C319&gt;N319,1,0))</f>
        <v/>
      </c>
      <c r="AP320" s="39">
        <f>SUM(AO316:AO319)</f>
        <v/>
      </c>
      <c r="AQ320" s="39">
        <f>AQ319+1</f>
        <v/>
      </c>
      <c r="AR320" s="39">
        <f>IF(AP320&gt;0,AR319+1,0)</f>
        <v/>
      </c>
      <c r="AS320" s="39">
        <f>IF(AR321=0,AR320,0)</f>
        <v/>
      </c>
      <c r="AT320" s="41">
        <f>180/SUM(AS140:AS319)</f>
        <v/>
      </c>
      <c r="AU320" s="41">
        <f>STDEV(AT300:AT319)</f>
        <v/>
      </c>
      <c r="AV320" s="41">
        <f>AT320-AU320</f>
        <v/>
      </c>
      <c r="AW320" s="41">
        <f>AT320+AU320</f>
        <v/>
      </c>
      <c r="AY320" s="39">
        <f>IF(D319&lt;M319,-2,IF(D319&lt;O319,-1,0))</f>
        <v/>
      </c>
      <c r="AZ320" s="39">
        <f>SUM(AY316:AY319)</f>
        <v/>
      </c>
      <c r="BA320" s="39">
        <f>BA319+1</f>
        <v/>
      </c>
      <c r="BB320" s="39">
        <f>IF(AZ320&lt;0,BB319+1,0)</f>
        <v/>
      </c>
      <c r="BC320" s="39">
        <f>IF(BB321=0,BB320,0)</f>
        <v/>
      </c>
      <c r="BD320" s="41">
        <f>180/SUM(BC140:BC319)</f>
        <v/>
      </c>
      <c r="BE320" s="41">
        <f>STDEV(BD300:BD319)</f>
        <v/>
      </c>
      <c r="BF320" s="41">
        <f>BD320-BE320</f>
        <v/>
      </c>
      <c r="BG320" s="41">
        <f>BD320+BE320</f>
        <v/>
      </c>
    </row>
    <row r="321" ht="15" customHeight="1" s="27">
      <c r="B321" s="40" t="n">
        <v>42474</v>
      </c>
      <c r="C321" s="41" t="n">
        <v>11.285</v>
      </c>
      <c r="D321" s="41" t="n">
        <v>10.92</v>
      </c>
      <c r="E321" s="41" t="n">
        <v>11.18</v>
      </c>
      <c r="F321" s="41" t="n">
        <v>11.015</v>
      </c>
      <c r="G321" s="26" t="n"/>
      <c r="H321" s="41">
        <f>AVERAGE(F301:F320)</f>
        <v/>
      </c>
      <c r="I321" s="41">
        <f>AVERAGE(F272:F320)</f>
        <v/>
      </c>
      <c r="J321" s="41">
        <f>AVERAGE(F221:F320)</f>
        <v/>
      </c>
      <c r="K321" s="41">
        <f>STDEV(F301:F320)</f>
        <v/>
      </c>
      <c r="L321" s="41">
        <f>H321+2*K321</f>
        <v/>
      </c>
      <c r="M321" s="41">
        <f>H321-2*K321</f>
        <v/>
      </c>
      <c r="N321" s="41">
        <f>H321+1.5*K321</f>
        <v/>
      </c>
      <c r="O321" s="41">
        <f>H321-1.5*K321</f>
        <v/>
      </c>
      <c r="P321" s="26" t="n"/>
      <c r="Q321" s="42">
        <f>(H320-H291)/H291</f>
        <v/>
      </c>
      <c r="R321" s="43">
        <f>IF(Q321&gt;=0.1,1,IF(Q321&gt;-0.1,0,-1))</f>
        <v/>
      </c>
      <c r="S321" s="42">
        <f>(I321-I291)/I291</f>
        <v/>
      </c>
      <c r="T321" s="43">
        <f>IF(S321&gt;=0.05,1,IF(S321&gt;-0.05,0,-1))</f>
        <v/>
      </c>
      <c r="U321" s="42">
        <f>(J320-J291)/J291</f>
        <v/>
      </c>
      <c r="V321" s="43">
        <f>IF(U321&gt;=0.03,1,IF(U321&gt;-0.03,0,-1))</f>
        <v/>
      </c>
      <c r="W321" s="43">
        <f>R321+T321+V321</f>
        <v/>
      </c>
      <c r="Y321" s="44">
        <f>(H320-H141)/H141</f>
        <v/>
      </c>
      <c r="Z321" s="43">
        <f>IF(Y321&gt;=0.1,1,IF(Y321&gt;-0.1,0,-1))</f>
        <v/>
      </c>
      <c r="AA321" s="42">
        <f>(I320-I141)/I141</f>
        <v/>
      </c>
      <c r="AB321" s="43">
        <f>IF(AA321&gt;=0.05,1,IF(AA321&gt;-0.05,0,-1))</f>
        <v/>
      </c>
      <c r="AC321" s="42">
        <f>(J320-J141)/J141</f>
        <v/>
      </c>
      <c r="AD321" s="43">
        <f>IF(AC321&gt;=0.03,1,IF(AC321&gt;-0.03,0,-1))</f>
        <v/>
      </c>
      <c r="AE321" s="43">
        <f>Z321+AB321+AD321</f>
        <v/>
      </c>
      <c r="AG321" s="39">
        <f>IF(H321&gt;I321,IF(I321&gt;J321,4,3),IF(H321&lt;J321,IF(I321&lt;J321,0,1),2))</f>
        <v/>
      </c>
      <c r="AI321" s="39">
        <f>IF(D321&gt;H321,3,IF(D321&gt;I321,2,IF(D321&gt;J321,1,0)))</f>
        <v/>
      </c>
      <c r="AK321" s="39">
        <f>IF(M321&gt;H321,3,IF(M321&gt;I321,2,IF(M321&gt;J321,1,0)))</f>
        <v/>
      </c>
      <c r="AM321" s="39">
        <f>IF(L321&gt;H321,3,IF(L321&gt;I321,2,IF(L321&gt;J321,1,0)))</f>
        <v/>
      </c>
      <c r="AO321" s="39">
        <f>IF(C320&gt;L320,2,IF(C320&gt;N320,1,0))</f>
        <v/>
      </c>
      <c r="AP321" s="39">
        <f>SUM(AO317:AO320)</f>
        <v/>
      </c>
      <c r="AQ321" s="39">
        <f>AQ320+1</f>
        <v/>
      </c>
      <c r="AR321" s="39">
        <f>IF(AP321&gt;0,AR320+1,0)</f>
        <v/>
      </c>
      <c r="AS321" s="39">
        <f>IF(AR322=0,AR321,0)</f>
        <v/>
      </c>
      <c r="AT321" s="41">
        <f>180/SUM(AS141:AS320)</f>
        <v/>
      </c>
      <c r="AU321" s="41">
        <f>STDEV(AT301:AT320)</f>
        <v/>
      </c>
      <c r="AV321" s="41">
        <f>AT321-AU321</f>
        <v/>
      </c>
      <c r="AW321" s="41">
        <f>AT321+AU321</f>
        <v/>
      </c>
      <c r="AY321" s="39">
        <f>IF(D320&lt;M320,-2,IF(D320&lt;O320,-1,0))</f>
        <v/>
      </c>
      <c r="AZ321" s="39">
        <f>SUM(AY317:AY320)</f>
        <v/>
      </c>
      <c r="BA321" s="39">
        <f>BA320+1</f>
        <v/>
      </c>
      <c r="BB321" s="39">
        <f>IF(AZ321&lt;0,BB320+1,0)</f>
        <v/>
      </c>
      <c r="BC321" s="39">
        <f>IF(BB322=0,BB321,0)</f>
        <v/>
      </c>
      <c r="BD321" s="41">
        <f>180/SUM(BC141:BC320)</f>
        <v/>
      </c>
      <c r="BE321" s="41">
        <f>STDEV(BD301:BD320)</f>
        <v/>
      </c>
      <c r="BF321" s="41">
        <f>BD321-BE321</f>
        <v/>
      </c>
      <c r="BG321" s="41">
        <f>BD321+BE321</f>
        <v/>
      </c>
    </row>
    <row r="322" ht="15" customHeight="1" s="27">
      <c r="B322" s="40" t="n">
        <v>42475</v>
      </c>
      <c r="C322" s="41" t="n">
        <v>11.555</v>
      </c>
      <c r="D322" s="41" t="n">
        <v>11.15</v>
      </c>
      <c r="E322" s="41" t="n">
        <v>11.15</v>
      </c>
      <c r="F322" s="41" t="n">
        <v>11.505</v>
      </c>
      <c r="G322" s="26" t="n"/>
      <c r="H322" s="41">
        <f>AVERAGE(F302:F321)</f>
        <v/>
      </c>
      <c r="I322" s="41">
        <f>AVERAGE(F273:F321)</f>
        <v/>
      </c>
      <c r="J322" s="41">
        <f>AVERAGE(F222:F321)</f>
        <v/>
      </c>
      <c r="K322" s="41">
        <f>STDEV(F302:F321)</f>
        <v/>
      </c>
      <c r="L322" s="41">
        <f>H322+2*K322</f>
        <v/>
      </c>
      <c r="M322" s="41">
        <f>H322-2*K322</f>
        <v/>
      </c>
      <c r="N322" s="41">
        <f>H322+1.5*K322</f>
        <v/>
      </c>
      <c r="O322" s="41">
        <f>H322-1.5*K322</f>
        <v/>
      </c>
      <c r="P322" s="26" t="n"/>
      <c r="Q322" s="42">
        <f>(H321-H292)/H292</f>
        <v/>
      </c>
      <c r="R322" s="43">
        <f>IF(Q322&gt;=0.1,1,IF(Q322&gt;-0.1,0,-1))</f>
        <v/>
      </c>
      <c r="S322" s="42">
        <f>(I322-I292)/I292</f>
        <v/>
      </c>
      <c r="T322" s="43">
        <f>IF(S322&gt;=0.05,1,IF(S322&gt;-0.05,0,-1))</f>
        <v/>
      </c>
      <c r="U322" s="42">
        <f>(J321-J292)/J292</f>
        <v/>
      </c>
      <c r="V322" s="43">
        <f>IF(U322&gt;=0.03,1,IF(U322&gt;-0.03,0,-1))</f>
        <v/>
      </c>
      <c r="W322" s="43">
        <f>R322+T322+V322</f>
        <v/>
      </c>
      <c r="Y322" s="44">
        <f>(H321-H142)/H142</f>
        <v/>
      </c>
      <c r="Z322" s="43">
        <f>IF(Y322&gt;=0.1,1,IF(Y322&gt;-0.1,0,-1))</f>
        <v/>
      </c>
      <c r="AA322" s="42">
        <f>(I321-I142)/I142</f>
        <v/>
      </c>
      <c r="AB322" s="43">
        <f>IF(AA322&gt;=0.05,1,IF(AA322&gt;-0.05,0,-1))</f>
        <v/>
      </c>
      <c r="AC322" s="42">
        <f>(J321-J142)/J142</f>
        <v/>
      </c>
      <c r="AD322" s="43">
        <f>IF(AC322&gt;=0.03,1,IF(AC322&gt;-0.03,0,-1))</f>
        <v/>
      </c>
      <c r="AE322" s="43">
        <f>Z322+AB322+AD322</f>
        <v/>
      </c>
      <c r="AG322" s="39">
        <f>IF(H322&gt;I322,IF(I322&gt;J322,4,3),IF(H322&lt;J322,IF(I322&lt;J322,0,1),2))</f>
        <v/>
      </c>
      <c r="AI322" s="39">
        <f>IF(D322&gt;H322,3,IF(D322&gt;I322,2,IF(D322&gt;J322,1,0)))</f>
        <v/>
      </c>
      <c r="AK322" s="39">
        <f>IF(M322&gt;H322,3,IF(M322&gt;I322,2,IF(M322&gt;J322,1,0)))</f>
        <v/>
      </c>
      <c r="AM322" s="39">
        <f>IF(L322&gt;H322,3,IF(L322&gt;I322,2,IF(L322&gt;J322,1,0)))</f>
        <v/>
      </c>
      <c r="AO322" s="39">
        <f>IF(C321&gt;L321,2,IF(C321&gt;N321,1,0))</f>
        <v/>
      </c>
      <c r="AP322" s="39">
        <f>SUM(AO318:AO321)</f>
        <v/>
      </c>
      <c r="AQ322" s="39">
        <f>AQ321+1</f>
        <v/>
      </c>
      <c r="AR322" s="39">
        <f>IF(AP322&gt;0,AR321+1,0)</f>
        <v/>
      </c>
      <c r="AS322" s="39">
        <f>IF(AR323=0,AR322,0)</f>
        <v/>
      </c>
      <c r="AT322" s="41">
        <f>180/SUM(AS142:AS321)</f>
        <v/>
      </c>
      <c r="AU322" s="41">
        <f>STDEV(AT302:AT321)</f>
        <v/>
      </c>
      <c r="AV322" s="41">
        <f>AT322-AU322</f>
        <v/>
      </c>
      <c r="AW322" s="41">
        <f>AT322+AU322</f>
        <v/>
      </c>
      <c r="AY322" s="39">
        <f>IF(D321&lt;M321,-2,IF(D321&lt;O321,-1,0))</f>
        <v/>
      </c>
      <c r="AZ322" s="39">
        <f>SUM(AY318:AY321)</f>
        <v/>
      </c>
      <c r="BA322" s="39">
        <f>BA321+1</f>
        <v/>
      </c>
      <c r="BB322" s="39">
        <f>IF(AZ322&lt;0,BB321+1,0)</f>
        <v/>
      </c>
      <c r="BC322" s="39">
        <f>IF(BB323=0,BB322,0)</f>
        <v/>
      </c>
      <c r="BD322" s="41">
        <f>180/SUM(BC142:BC321)</f>
        <v/>
      </c>
      <c r="BE322" s="41">
        <f>STDEV(BD302:BD321)</f>
        <v/>
      </c>
      <c r="BF322" s="41">
        <f>BD322-BE322</f>
        <v/>
      </c>
      <c r="BG322" s="41">
        <f>BD322+BE322</f>
        <v/>
      </c>
    </row>
    <row r="323" ht="15" customHeight="1" s="27">
      <c r="B323" s="40" t="n">
        <v>42478</v>
      </c>
      <c r="C323" s="41" t="n">
        <v>11.405</v>
      </c>
      <c r="D323" s="41" t="n">
        <v>11.08</v>
      </c>
      <c r="E323" s="41" t="n">
        <v>11.38</v>
      </c>
      <c r="F323" s="41" t="n">
        <v>11.3</v>
      </c>
      <c r="G323" s="26" t="n"/>
      <c r="H323" s="41">
        <f>AVERAGE(F303:F322)</f>
        <v/>
      </c>
      <c r="I323" s="41">
        <f>AVERAGE(F274:F322)</f>
        <v/>
      </c>
      <c r="J323" s="41">
        <f>AVERAGE(F223:F322)</f>
        <v/>
      </c>
      <c r="K323" s="41">
        <f>STDEV(F303:F322)</f>
        <v/>
      </c>
      <c r="L323" s="41">
        <f>H323+2*K323</f>
        <v/>
      </c>
      <c r="M323" s="41">
        <f>H323-2*K323</f>
        <v/>
      </c>
      <c r="N323" s="41">
        <f>H323+1.5*K323</f>
        <v/>
      </c>
      <c r="O323" s="41">
        <f>H323-1.5*K323</f>
        <v/>
      </c>
      <c r="P323" s="26" t="n"/>
      <c r="Q323" s="42">
        <f>(H322-H293)/H293</f>
        <v/>
      </c>
      <c r="R323" s="43">
        <f>IF(Q323&gt;=0.1,1,IF(Q323&gt;-0.1,0,-1))</f>
        <v/>
      </c>
      <c r="S323" s="42">
        <f>(I323-I293)/I293</f>
        <v/>
      </c>
      <c r="T323" s="43">
        <f>IF(S323&gt;=0.05,1,IF(S323&gt;-0.05,0,-1))</f>
        <v/>
      </c>
      <c r="U323" s="42">
        <f>(J322-J293)/J293</f>
        <v/>
      </c>
      <c r="V323" s="43">
        <f>IF(U323&gt;=0.03,1,IF(U323&gt;-0.03,0,-1))</f>
        <v/>
      </c>
      <c r="W323" s="43">
        <f>R323+T323+V323</f>
        <v/>
      </c>
      <c r="Y323" s="44">
        <f>(H322-H143)/H143</f>
        <v/>
      </c>
      <c r="Z323" s="43">
        <f>IF(Y323&gt;=0.1,1,IF(Y323&gt;-0.1,0,-1))</f>
        <v/>
      </c>
      <c r="AA323" s="42">
        <f>(I322-I143)/I143</f>
        <v/>
      </c>
      <c r="AB323" s="43">
        <f>IF(AA323&gt;=0.05,1,IF(AA323&gt;-0.05,0,-1))</f>
        <v/>
      </c>
      <c r="AC323" s="42">
        <f>(J322-J143)/J143</f>
        <v/>
      </c>
      <c r="AD323" s="43">
        <f>IF(AC323&gt;=0.03,1,IF(AC323&gt;-0.03,0,-1))</f>
        <v/>
      </c>
      <c r="AE323" s="43">
        <f>Z323+AB323+AD323</f>
        <v/>
      </c>
      <c r="AG323" s="39">
        <f>IF(H323&gt;I323,IF(I323&gt;J323,4,3),IF(H323&lt;J323,IF(I323&lt;J323,0,1),2))</f>
        <v/>
      </c>
      <c r="AI323" s="39">
        <f>IF(D323&gt;H323,3,IF(D323&gt;I323,2,IF(D323&gt;J323,1,0)))</f>
        <v/>
      </c>
      <c r="AK323" s="39">
        <f>IF(M323&gt;H323,3,IF(M323&gt;I323,2,IF(M323&gt;J323,1,0)))</f>
        <v/>
      </c>
      <c r="AM323" s="39">
        <f>IF(L323&gt;H323,3,IF(L323&gt;I323,2,IF(L323&gt;J323,1,0)))</f>
        <v/>
      </c>
      <c r="AO323" s="39">
        <f>IF(C322&gt;L322,2,IF(C322&gt;N322,1,0))</f>
        <v/>
      </c>
      <c r="AP323" s="39">
        <f>SUM(AO319:AO322)</f>
        <v/>
      </c>
      <c r="AQ323" s="39">
        <f>AQ322+1</f>
        <v/>
      </c>
      <c r="AR323" s="39">
        <f>IF(AP323&gt;0,AR322+1,0)</f>
        <v/>
      </c>
      <c r="AS323" s="39">
        <f>IF(AR324=0,AR323,0)</f>
        <v/>
      </c>
      <c r="AT323" s="41">
        <f>180/SUM(AS143:AS322)</f>
        <v/>
      </c>
      <c r="AU323" s="41">
        <f>STDEV(AT303:AT322)</f>
        <v/>
      </c>
      <c r="AV323" s="41">
        <f>AT323-AU323</f>
        <v/>
      </c>
      <c r="AW323" s="41">
        <f>AT323+AU323</f>
        <v/>
      </c>
      <c r="AY323" s="39">
        <f>IF(D322&lt;M322,-2,IF(D322&lt;O322,-1,0))</f>
        <v/>
      </c>
      <c r="AZ323" s="39">
        <f>SUM(AY319:AY322)</f>
        <v/>
      </c>
      <c r="BA323" s="39">
        <f>BA322+1</f>
        <v/>
      </c>
      <c r="BB323" s="39">
        <f>IF(AZ323&lt;0,BB322+1,0)</f>
        <v/>
      </c>
      <c r="BC323" s="39">
        <f>IF(BB324=0,BB323,0)</f>
        <v/>
      </c>
      <c r="BD323" s="41">
        <f>180/SUM(BC143:BC322)</f>
        <v/>
      </c>
      <c r="BE323" s="41">
        <f>STDEV(BD303:BD322)</f>
        <v/>
      </c>
      <c r="BF323" s="41">
        <f>BD323-BE323</f>
        <v/>
      </c>
      <c r="BG323" s="41">
        <f>BD323+BE323</f>
        <v/>
      </c>
    </row>
    <row r="324" ht="15" customHeight="1" s="27">
      <c r="B324" s="40" t="n">
        <v>42479</v>
      </c>
      <c r="C324" s="41" t="n">
        <v>11.74</v>
      </c>
      <c r="D324" s="41" t="n">
        <v>11.29</v>
      </c>
      <c r="E324" s="41" t="n">
        <v>11.35</v>
      </c>
      <c r="F324" s="41" t="n">
        <v>11.61</v>
      </c>
      <c r="G324" s="26" t="n"/>
      <c r="H324" s="41">
        <f>AVERAGE(F304:F323)</f>
        <v/>
      </c>
      <c r="I324" s="41">
        <f>AVERAGE(F275:F323)</f>
        <v/>
      </c>
      <c r="J324" s="41">
        <f>AVERAGE(F224:F323)</f>
        <v/>
      </c>
      <c r="K324" s="41">
        <f>STDEV(F304:F323)</f>
        <v/>
      </c>
      <c r="L324" s="41">
        <f>H324+2*K324</f>
        <v/>
      </c>
      <c r="M324" s="41">
        <f>H324-2*K324</f>
        <v/>
      </c>
      <c r="N324" s="41">
        <f>H324+1.5*K324</f>
        <v/>
      </c>
      <c r="O324" s="41">
        <f>H324-1.5*K324</f>
        <v/>
      </c>
      <c r="P324" s="26" t="n"/>
      <c r="Q324" s="42">
        <f>(H323-H294)/H294</f>
        <v/>
      </c>
      <c r="R324" s="43">
        <f>IF(Q324&gt;=0.1,1,IF(Q324&gt;-0.1,0,-1))</f>
        <v/>
      </c>
      <c r="S324" s="42">
        <f>(I324-I294)/I294</f>
        <v/>
      </c>
      <c r="T324" s="43">
        <f>IF(S324&gt;=0.05,1,IF(S324&gt;-0.05,0,-1))</f>
        <v/>
      </c>
      <c r="U324" s="42">
        <f>(J323-J294)/J294</f>
        <v/>
      </c>
      <c r="V324" s="43">
        <f>IF(U324&gt;=0.03,1,IF(U324&gt;-0.03,0,-1))</f>
        <v/>
      </c>
      <c r="W324" s="43">
        <f>R324+T324+V324</f>
        <v/>
      </c>
      <c r="Y324" s="44">
        <f>(H323-H144)/H144</f>
        <v/>
      </c>
      <c r="Z324" s="43">
        <f>IF(Y324&gt;=0.1,1,IF(Y324&gt;-0.1,0,-1))</f>
        <v/>
      </c>
      <c r="AA324" s="42">
        <f>(I323-I144)/I144</f>
        <v/>
      </c>
      <c r="AB324" s="43">
        <f>IF(AA324&gt;=0.05,1,IF(AA324&gt;-0.05,0,-1))</f>
        <v/>
      </c>
      <c r="AC324" s="42">
        <f>(J323-J144)/J144</f>
        <v/>
      </c>
      <c r="AD324" s="43">
        <f>IF(AC324&gt;=0.03,1,IF(AC324&gt;-0.03,0,-1))</f>
        <v/>
      </c>
      <c r="AE324" s="43">
        <f>Z324+AB324+AD324</f>
        <v/>
      </c>
      <c r="AG324" s="39">
        <f>IF(H324&gt;I324,IF(I324&gt;J324,4,3),IF(H324&lt;J324,IF(I324&lt;J324,0,1),2))</f>
        <v/>
      </c>
      <c r="AI324" s="39">
        <f>IF(D324&gt;H324,3,IF(D324&gt;I324,2,IF(D324&gt;J324,1,0)))</f>
        <v/>
      </c>
      <c r="AK324" s="39">
        <f>IF(M324&gt;H324,3,IF(M324&gt;I324,2,IF(M324&gt;J324,1,0)))</f>
        <v/>
      </c>
      <c r="AM324" s="39">
        <f>IF(L324&gt;H324,3,IF(L324&gt;I324,2,IF(L324&gt;J324,1,0)))</f>
        <v/>
      </c>
      <c r="AO324" s="39">
        <f>IF(C323&gt;L323,2,IF(C323&gt;N323,1,0))</f>
        <v/>
      </c>
      <c r="AP324" s="39">
        <f>SUM(AO320:AO323)</f>
        <v/>
      </c>
      <c r="AQ324" s="39">
        <f>AQ323+1</f>
        <v/>
      </c>
      <c r="AR324" s="39">
        <f>IF(AP324&gt;0,AR323+1,0)</f>
        <v/>
      </c>
      <c r="AS324" s="39">
        <f>IF(AR325=0,AR324,0)</f>
        <v/>
      </c>
      <c r="AT324" s="41">
        <f>180/SUM(AS144:AS323)</f>
        <v/>
      </c>
      <c r="AU324" s="41">
        <f>STDEV(AT304:AT323)</f>
        <v/>
      </c>
      <c r="AV324" s="41">
        <f>AT324-AU324</f>
        <v/>
      </c>
      <c r="AW324" s="41">
        <f>AT324+AU324</f>
        <v/>
      </c>
      <c r="AY324" s="39">
        <f>IF(D323&lt;M323,-2,IF(D323&lt;O323,-1,0))</f>
        <v/>
      </c>
      <c r="AZ324" s="39">
        <f>SUM(AY320:AY323)</f>
        <v/>
      </c>
      <c r="BA324" s="39">
        <f>BA323+1</f>
        <v/>
      </c>
      <c r="BB324" s="39">
        <f>IF(AZ324&lt;0,BB323+1,0)</f>
        <v/>
      </c>
      <c r="BC324" s="39">
        <f>IF(BB325=0,BB324,0)</f>
        <v/>
      </c>
      <c r="BD324" s="41">
        <f>180/SUM(BC144:BC323)</f>
        <v/>
      </c>
      <c r="BE324" s="41">
        <f>STDEV(BD304:BD323)</f>
        <v/>
      </c>
      <c r="BF324" s="41">
        <f>BD324-BE324</f>
        <v/>
      </c>
      <c r="BG324" s="41">
        <f>BD324+BE324</f>
        <v/>
      </c>
    </row>
    <row r="325" ht="15" customHeight="1" s="27">
      <c r="B325" s="40" t="n">
        <v>42480</v>
      </c>
      <c r="C325" s="41" t="n">
        <v>12.04</v>
      </c>
      <c r="D325" s="41" t="n">
        <v>11.59</v>
      </c>
      <c r="E325" s="41" t="n">
        <v>11.62</v>
      </c>
      <c r="F325" s="41" t="n">
        <v>11.995</v>
      </c>
      <c r="G325" s="26" t="n"/>
      <c r="H325" s="41">
        <f>AVERAGE(F305:F324)</f>
        <v/>
      </c>
      <c r="I325" s="41">
        <f>AVERAGE(F276:F324)</f>
        <v/>
      </c>
      <c r="J325" s="41">
        <f>AVERAGE(F225:F324)</f>
        <v/>
      </c>
      <c r="K325" s="41">
        <f>STDEV(F305:F324)</f>
        <v/>
      </c>
      <c r="L325" s="41">
        <f>H325+2*K325</f>
        <v/>
      </c>
      <c r="M325" s="41">
        <f>H325-2*K325</f>
        <v/>
      </c>
      <c r="N325" s="41">
        <f>H325+1.5*K325</f>
        <v/>
      </c>
      <c r="O325" s="41">
        <f>H325-1.5*K325</f>
        <v/>
      </c>
      <c r="P325" s="26" t="n"/>
      <c r="Q325" s="42">
        <f>(H324-H295)/H295</f>
        <v/>
      </c>
      <c r="R325" s="43">
        <f>IF(Q325&gt;=0.1,1,IF(Q325&gt;-0.1,0,-1))</f>
        <v/>
      </c>
      <c r="S325" s="42">
        <f>(I325-I295)/I295</f>
        <v/>
      </c>
      <c r="T325" s="43">
        <f>IF(S325&gt;=0.05,1,IF(S325&gt;-0.05,0,-1))</f>
        <v/>
      </c>
      <c r="U325" s="42">
        <f>(J324-J295)/J295</f>
        <v/>
      </c>
      <c r="V325" s="43">
        <f>IF(U325&gt;=0.03,1,IF(U325&gt;-0.03,0,-1))</f>
        <v/>
      </c>
      <c r="W325" s="43">
        <f>R325+T325+V325</f>
        <v/>
      </c>
      <c r="Y325" s="44">
        <f>(H324-H145)/H145</f>
        <v/>
      </c>
      <c r="Z325" s="43">
        <f>IF(Y325&gt;=0.1,1,IF(Y325&gt;-0.1,0,-1))</f>
        <v/>
      </c>
      <c r="AA325" s="42">
        <f>(I324-I145)/I145</f>
        <v/>
      </c>
      <c r="AB325" s="43">
        <f>IF(AA325&gt;=0.05,1,IF(AA325&gt;-0.05,0,-1))</f>
        <v/>
      </c>
      <c r="AC325" s="42">
        <f>(J324-J145)/J145</f>
        <v/>
      </c>
      <c r="AD325" s="43">
        <f>IF(AC325&gt;=0.03,1,IF(AC325&gt;-0.03,0,-1))</f>
        <v/>
      </c>
      <c r="AE325" s="43">
        <f>Z325+AB325+AD325</f>
        <v/>
      </c>
      <c r="AG325" s="39">
        <f>IF(H325&gt;I325,IF(I325&gt;J325,4,3),IF(H325&lt;J325,IF(I325&lt;J325,0,1),2))</f>
        <v/>
      </c>
      <c r="AI325" s="39">
        <f>IF(D325&gt;H325,3,IF(D325&gt;I325,2,IF(D325&gt;J325,1,0)))</f>
        <v/>
      </c>
      <c r="AK325" s="39">
        <f>IF(M325&gt;H325,3,IF(M325&gt;I325,2,IF(M325&gt;J325,1,0)))</f>
        <v/>
      </c>
      <c r="AM325" s="39">
        <f>IF(L325&gt;H325,3,IF(L325&gt;I325,2,IF(L325&gt;J325,1,0)))</f>
        <v/>
      </c>
      <c r="AO325" s="39">
        <f>IF(C324&gt;L324,2,IF(C324&gt;N324,1,0))</f>
        <v/>
      </c>
      <c r="AP325" s="39">
        <f>SUM(AO321:AO324)</f>
        <v/>
      </c>
      <c r="AQ325" s="39">
        <f>AQ324+1</f>
        <v/>
      </c>
      <c r="AR325" s="39">
        <f>IF(AP325&gt;0,AR324+1,0)</f>
        <v/>
      </c>
      <c r="AS325" s="39">
        <f>IF(AR326=0,AR325,0)</f>
        <v/>
      </c>
      <c r="AT325" s="41">
        <f>180/SUM(AS145:AS324)</f>
        <v/>
      </c>
      <c r="AU325" s="41">
        <f>STDEV(AT305:AT324)</f>
        <v/>
      </c>
      <c r="AV325" s="41">
        <f>AT325-AU325</f>
        <v/>
      </c>
      <c r="AW325" s="41">
        <f>AT325+AU325</f>
        <v/>
      </c>
      <c r="AY325" s="39">
        <f>IF(D324&lt;M324,-2,IF(D324&lt;O324,-1,0))</f>
        <v/>
      </c>
      <c r="AZ325" s="39">
        <f>SUM(AY321:AY324)</f>
        <v/>
      </c>
      <c r="BA325" s="39">
        <f>BA324+1</f>
        <v/>
      </c>
      <c r="BB325" s="39">
        <f>IF(AZ325&lt;0,BB324+1,0)</f>
        <v/>
      </c>
      <c r="BC325" s="39">
        <f>IF(BB326=0,BB325,0)</f>
        <v/>
      </c>
      <c r="BD325" s="41">
        <f>180/SUM(BC145:BC324)</f>
        <v/>
      </c>
      <c r="BE325" s="41">
        <f>STDEV(BD305:BD324)</f>
        <v/>
      </c>
      <c r="BF325" s="41">
        <f>BD325-BE325</f>
        <v/>
      </c>
      <c r="BG325" s="41">
        <f>BD325+BE325</f>
        <v/>
      </c>
    </row>
    <row r="326" ht="15" customHeight="1" s="27">
      <c r="B326" s="40" t="n">
        <v>42481</v>
      </c>
      <c r="C326" s="41" t="n">
        <v>12.15</v>
      </c>
      <c r="D326" s="41" t="n">
        <v>11.7</v>
      </c>
      <c r="E326" s="41" t="n">
        <v>11.92</v>
      </c>
      <c r="F326" s="41" t="n">
        <v>11.87</v>
      </c>
      <c r="G326" s="26" t="n"/>
      <c r="H326" s="41">
        <f>AVERAGE(F306:F325)</f>
        <v/>
      </c>
      <c r="I326" s="41">
        <f>AVERAGE(F277:F325)</f>
        <v/>
      </c>
      <c r="J326" s="41">
        <f>AVERAGE(F226:F325)</f>
        <v/>
      </c>
      <c r="K326" s="41">
        <f>STDEV(F306:F325)</f>
        <v/>
      </c>
      <c r="L326" s="41">
        <f>H326+2*K326</f>
        <v/>
      </c>
      <c r="M326" s="41">
        <f>H326-2*K326</f>
        <v/>
      </c>
      <c r="N326" s="41">
        <f>H326+1.5*K326</f>
        <v/>
      </c>
      <c r="O326" s="41">
        <f>H326-1.5*K326</f>
        <v/>
      </c>
      <c r="P326" s="26" t="n"/>
      <c r="Q326" s="42">
        <f>(H325-H296)/H296</f>
        <v/>
      </c>
      <c r="R326" s="43">
        <f>IF(Q326&gt;=0.1,1,IF(Q326&gt;-0.1,0,-1))</f>
        <v/>
      </c>
      <c r="S326" s="42">
        <f>(I326-I296)/I296</f>
        <v/>
      </c>
      <c r="T326" s="43">
        <f>IF(S326&gt;=0.05,1,IF(S326&gt;-0.05,0,-1))</f>
        <v/>
      </c>
      <c r="U326" s="42">
        <f>(J325-J296)/J296</f>
        <v/>
      </c>
      <c r="V326" s="43">
        <f>IF(U326&gt;=0.03,1,IF(U326&gt;-0.03,0,-1))</f>
        <v/>
      </c>
      <c r="W326" s="43">
        <f>R326+T326+V326</f>
        <v/>
      </c>
      <c r="Y326" s="44">
        <f>(H325-H146)/H146</f>
        <v/>
      </c>
      <c r="Z326" s="43">
        <f>IF(Y326&gt;=0.1,1,IF(Y326&gt;-0.1,0,-1))</f>
        <v/>
      </c>
      <c r="AA326" s="42">
        <f>(I325-I146)/I146</f>
        <v/>
      </c>
      <c r="AB326" s="43">
        <f>IF(AA326&gt;=0.05,1,IF(AA326&gt;-0.05,0,-1))</f>
        <v/>
      </c>
      <c r="AC326" s="42">
        <f>(J325-J146)/J146</f>
        <v/>
      </c>
      <c r="AD326" s="43">
        <f>IF(AC326&gt;=0.03,1,IF(AC326&gt;-0.03,0,-1))</f>
        <v/>
      </c>
      <c r="AE326" s="43">
        <f>Z326+AB326+AD326</f>
        <v/>
      </c>
      <c r="AG326" s="39">
        <f>IF(H326&gt;I326,IF(I326&gt;J326,4,3),IF(H326&lt;J326,IF(I326&lt;J326,0,1),2))</f>
        <v/>
      </c>
      <c r="AI326" s="39">
        <f>IF(D326&gt;H326,3,IF(D326&gt;I326,2,IF(D326&gt;J326,1,0)))</f>
        <v/>
      </c>
      <c r="AK326" s="39">
        <f>IF(M326&gt;H326,3,IF(M326&gt;I326,2,IF(M326&gt;J326,1,0)))</f>
        <v/>
      </c>
      <c r="AM326" s="39">
        <f>IF(L326&gt;H326,3,IF(L326&gt;I326,2,IF(L326&gt;J326,1,0)))</f>
        <v/>
      </c>
      <c r="AO326" s="39">
        <f>IF(C325&gt;L325,2,IF(C325&gt;N325,1,0))</f>
        <v/>
      </c>
      <c r="AP326" s="39">
        <f>SUM(AO322:AO325)</f>
        <v/>
      </c>
      <c r="AQ326" s="39">
        <f>AQ325+1</f>
        <v/>
      </c>
      <c r="AR326" s="39">
        <f>IF(AP326&gt;0,AR325+1,0)</f>
        <v/>
      </c>
      <c r="AS326" s="39">
        <f>IF(AR327=0,AR326,0)</f>
        <v/>
      </c>
      <c r="AT326" s="41">
        <f>180/SUM(AS146:AS325)</f>
        <v/>
      </c>
      <c r="AU326" s="41">
        <f>STDEV(AT306:AT325)</f>
        <v/>
      </c>
      <c r="AV326" s="41">
        <f>AT326-AU326</f>
        <v/>
      </c>
      <c r="AW326" s="41">
        <f>AT326+AU326</f>
        <v/>
      </c>
      <c r="AY326" s="39">
        <f>IF(D325&lt;M325,-2,IF(D325&lt;O325,-1,0))</f>
        <v/>
      </c>
      <c r="AZ326" s="39">
        <f>SUM(AY322:AY325)</f>
        <v/>
      </c>
      <c r="BA326" s="39">
        <f>BA325+1</f>
        <v/>
      </c>
      <c r="BB326" s="39">
        <f>IF(AZ326&lt;0,BB325+1,0)</f>
        <v/>
      </c>
      <c r="BC326" s="39">
        <f>IF(BB327=0,BB326,0)</f>
        <v/>
      </c>
      <c r="BD326" s="41">
        <f>180/SUM(BC146:BC325)</f>
        <v/>
      </c>
      <c r="BE326" s="41">
        <f>STDEV(BD306:BD325)</f>
        <v/>
      </c>
      <c r="BF326" s="41">
        <f>BD326-BE326</f>
        <v/>
      </c>
      <c r="BG326" s="41">
        <f>BD326+BE326</f>
        <v/>
      </c>
    </row>
    <row r="327" ht="15" customHeight="1" s="27">
      <c r="B327" s="40" t="n">
        <v>42482</v>
      </c>
      <c r="C327" s="41" t="n">
        <v>12.24</v>
      </c>
      <c r="D327" s="41" t="n">
        <v>11.7</v>
      </c>
      <c r="E327" s="41" t="n">
        <v>11.75</v>
      </c>
      <c r="F327" s="41" t="n">
        <v>12.24</v>
      </c>
      <c r="G327" s="26" t="n"/>
      <c r="H327" s="41">
        <f>AVERAGE(F307:F326)</f>
        <v/>
      </c>
      <c r="I327" s="41">
        <f>AVERAGE(F278:F326)</f>
        <v/>
      </c>
      <c r="J327" s="41">
        <f>AVERAGE(F227:F326)</f>
        <v/>
      </c>
      <c r="K327" s="41">
        <f>STDEV(F307:F326)</f>
        <v/>
      </c>
      <c r="L327" s="41">
        <f>H327+2*K327</f>
        <v/>
      </c>
      <c r="M327" s="41">
        <f>H327-2*K327</f>
        <v/>
      </c>
      <c r="N327" s="41">
        <f>H327+1.5*K327</f>
        <v/>
      </c>
      <c r="O327" s="41">
        <f>H327-1.5*K327</f>
        <v/>
      </c>
      <c r="P327" s="26" t="n"/>
      <c r="Q327" s="42">
        <f>(H326-H297)/H297</f>
        <v/>
      </c>
      <c r="R327" s="43">
        <f>IF(Q327&gt;=0.1,1,IF(Q327&gt;-0.1,0,-1))</f>
        <v/>
      </c>
      <c r="S327" s="42">
        <f>(I327-I297)/I297</f>
        <v/>
      </c>
      <c r="T327" s="43">
        <f>IF(S327&gt;=0.05,1,IF(S327&gt;-0.05,0,-1))</f>
        <v/>
      </c>
      <c r="U327" s="42">
        <f>(J326-J297)/J297</f>
        <v/>
      </c>
      <c r="V327" s="43">
        <f>IF(U327&gt;=0.03,1,IF(U327&gt;-0.03,0,-1))</f>
        <v/>
      </c>
      <c r="W327" s="43">
        <f>R327+T327+V327</f>
        <v/>
      </c>
      <c r="Y327" s="44">
        <f>(H326-H147)/H147</f>
        <v/>
      </c>
      <c r="Z327" s="43">
        <f>IF(Y327&gt;=0.1,1,IF(Y327&gt;-0.1,0,-1))</f>
        <v/>
      </c>
      <c r="AA327" s="42">
        <f>(I326-I147)/I147</f>
        <v/>
      </c>
      <c r="AB327" s="43">
        <f>IF(AA327&gt;=0.05,1,IF(AA327&gt;-0.05,0,-1))</f>
        <v/>
      </c>
      <c r="AC327" s="42">
        <f>(J326-J147)/J147</f>
        <v/>
      </c>
      <c r="AD327" s="43">
        <f>IF(AC327&gt;=0.03,1,IF(AC327&gt;-0.03,0,-1))</f>
        <v/>
      </c>
      <c r="AE327" s="43">
        <f>Z327+AB327+AD327</f>
        <v/>
      </c>
      <c r="AG327" s="39">
        <f>IF(H327&gt;I327,IF(I327&gt;J327,4,3),IF(H327&lt;J327,IF(I327&lt;J327,0,1),2))</f>
        <v/>
      </c>
      <c r="AI327" s="39">
        <f>IF(D327&gt;H327,3,IF(D327&gt;I327,2,IF(D327&gt;J327,1,0)))</f>
        <v/>
      </c>
      <c r="AK327" s="39">
        <f>IF(M327&gt;H327,3,IF(M327&gt;I327,2,IF(M327&gt;J327,1,0)))</f>
        <v/>
      </c>
      <c r="AM327" s="39">
        <f>IF(L327&gt;H327,3,IF(L327&gt;I327,2,IF(L327&gt;J327,1,0)))</f>
        <v/>
      </c>
      <c r="AO327" s="39">
        <f>IF(C326&gt;L326,2,IF(C326&gt;N326,1,0))</f>
        <v/>
      </c>
      <c r="AP327" s="39">
        <f>SUM(AO323:AO326)</f>
        <v/>
      </c>
      <c r="AQ327" s="39">
        <f>AQ326+1</f>
        <v/>
      </c>
      <c r="AR327" s="39">
        <f>IF(AP327&gt;0,AR326+1,0)</f>
        <v/>
      </c>
      <c r="AS327" s="39">
        <f>IF(AR328=0,AR327,0)</f>
        <v/>
      </c>
      <c r="AT327" s="41">
        <f>180/SUM(AS147:AS326)</f>
        <v/>
      </c>
      <c r="AU327" s="41">
        <f>STDEV(AT307:AT326)</f>
        <v/>
      </c>
      <c r="AV327" s="41">
        <f>AT327-AU327</f>
        <v/>
      </c>
      <c r="AW327" s="41">
        <f>AT327+AU327</f>
        <v/>
      </c>
      <c r="AY327" s="39">
        <f>IF(D326&lt;M326,-2,IF(D326&lt;O326,-1,0))</f>
        <v/>
      </c>
      <c r="AZ327" s="39">
        <f>SUM(AY323:AY326)</f>
        <v/>
      </c>
      <c r="BA327" s="39">
        <f>BA326+1</f>
        <v/>
      </c>
      <c r="BB327" s="39">
        <f>IF(AZ327&lt;0,BB326+1,0)</f>
        <v/>
      </c>
      <c r="BC327" s="39">
        <f>IF(BB328=0,BB327,0)</f>
        <v/>
      </c>
      <c r="BD327" s="41">
        <f>180/SUM(BC147:BC326)</f>
        <v/>
      </c>
      <c r="BE327" s="41">
        <f>STDEV(BD307:BD326)</f>
        <v/>
      </c>
      <c r="BF327" s="41">
        <f>BD327-BE327</f>
        <v/>
      </c>
      <c r="BG327" s="41">
        <f>BD327+BE327</f>
        <v/>
      </c>
    </row>
    <row r="328" ht="15" customHeight="1" s="27">
      <c r="B328" s="40" t="n">
        <v>42485</v>
      </c>
      <c r="C328" s="41" t="n">
        <v>11.94</v>
      </c>
      <c r="D328" s="41" t="n">
        <v>10.785</v>
      </c>
      <c r="E328" s="41" t="n">
        <v>11.94</v>
      </c>
      <c r="F328" s="41" t="n">
        <v>10.885</v>
      </c>
      <c r="G328" s="26" t="n"/>
      <c r="H328" s="41">
        <f>AVERAGE(F308:F327)</f>
        <v/>
      </c>
      <c r="I328" s="41">
        <f>AVERAGE(F279:F327)</f>
        <v/>
      </c>
      <c r="J328" s="41">
        <f>AVERAGE(F228:F327)</f>
        <v/>
      </c>
      <c r="K328" s="41">
        <f>STDEV(F308:F327)</f>
        <v/>
      </c>
      <c r="L328" s="41">
        <f>H328+2*K328</f>
        <v/>
      </c>
      <c r="M328" s="41">
        <f>H328-2*K328</f>
        <v/>
      </c>
      <c r="N328" s="41">
        <f>H328+1.5*K328</f>
        <v/>
      </c>
      <c r="O328" s="41">
        <f>H328-1.5*K328</f>
        <v/>
      </c>
      <c r="P328" s="26" t="n"/>
      <c r="Q328" s="42">
        <f>(H327-H298)/H298</f>
        <v/>
      </c>
      <c r="R328" s="43">
        <f>IF(Q328&gt;=0.1,1,IF(Q328&gt;-0.1,0,-1))</f>
        <v/>
      </c>
      <c r="S328" s="42">
        <f>(I328-I298)/I298</f>
        <v/>
      </c>
      <c r="T328" s="43">
        <f>IF(S328&gt;=0.05,1,IF(S328&gt;-0.05,0,-1))</f>
        <v/>
      </c>
      <c r="U328" s="42">
        <f>(J327-J298)/J298</f>
        <v/>
      </c>
      <c r="V328" s="43">
        <f>IF(U328&gt;=0.03,1,IF(U328&gt;-0.03,0,-1))</f>
        <v/>
      </c>
      <c r="W328" s="43">
        <f>R328+T328+V328</f>
        <v/>
      </c>
      <c r="Y328" s="44">
        <f>(H327-H148)/H148</f>
        <v/>
      </c>
      <c r="Z328" s="43">
        <f>IF(Y328&gt;=0.1,1,IF(Y328&gt;-0.1,0,-1))</f>
        <v/>
      </c>
      <c r="AA328" s="42">
        <f>(I327-I148)/I148</f>
        <v/>
      </c>
      <c r="AB328" s="43">
        <f>IF(AA328&gt;=0.05,1,IF(AA328&gt;-0.05,0,-1))</f>
        <v/>
      </c>
      <c r="AC328" s="42">
        <f>(J327-J148)/J148</f>
        <v/>
      </c>
      <c r="AD328" s="43">
        <f>IF(AC328&gt;=0.03,1,IF(AC328&gt;-0.03,0,-1))</f>
        <v/>
      </c>
      <c r="AE328" s="43">
        <f>Z328+AB328+AD328</f>
        <v/>
      </c>
      <c r="AG328" s="39">
        <f>IF(H328&gt;I328,IF(I328&gt;J328,4,3),IF(H328&lt;J328,IF(I328&lt;J328,0,1),2))</f>
        <v/>
      </c>
      <c r="AI328" s="39">
        <f>IF(D328&gt;H328,3,IF(D328&gt;I328,2,IF(D328&gt;J328,1,0)))</f>
        <v/>
      </c>
      <c r="AK328" s="39">
        <f>IF(M328&gt;H328,3,IF(M328&gt;I328,2,IF(M328&gt;J328,1,0)))</f>
        <v/>
      </c>
      <c r="AM328" s="39">
        <f>IF(L328&gt;H328,3,IF(L328&gt;I328,2,IF(L328&gt;J328,1,0)))</f>
        <v/>
      </c>
      <c r="AO328" s="39">
        <f>IF(C327&gt;L327,2,IF(C327&gt;N327,1,0))</f>
        <v/>
      </c>
      <c r="AP328" s="39">
        <f>SUM(AO324:AO327)</f>
        <v/>
      </c>
      <c r="AQ328" s="39">
        <f>AQ327+1</f>
        <v/>
      </c>
      <c r="AR328" s="39">
        <f>IF(AP328&gt;0,AR327+1,0)</f>
        <v/>
      </c>
      <c r="AS328" s="39">
        <f>IF(AR329=0,AR328,0)</f>
        <v/>
      </c>
      <c r="AT328" s="41">
        <f>180/SUM(AS148:AS327)</f>
        <v/>
      </c>
      <c r="AU328" s="41">
        <f>STDEV(AT308:AT327)</f>
        <v/>
      </c>
      <c r="AV328" s="41">
        <f>AT328-AU328</f>
        <v/>
      </c>
      <c r="AW328" s="41">
        <f>AT328+AU328</f>
        <v/>
      </c>
      <c r="AY328" s="39">
        <f>IF(D327&lt;M327,-2,IF(D327&lt;O327,-1,0))</f>
        <v/>
      </c>
      <c r="AZ328" s="39">
        <f>SUM(AY324:AY327)</f>
        <v/>
      </c>
      <c r="BA328" s="39">
        <f>BA327+1</f>
        <v/>
      </c>
      <c r="BB328" s="39">
        <f>IF(AZ328&lt;0,BB327+1,0)</f>
        <v/>
      </c>
      <c r="BC328" s="39">
        <f>IF(BB329=0,BB328,0)</f>
        <v/>
      </c>
      <c r="BD328" s="41">
        <f>180/SUM(BC148:BC327)</f>
        <v/>
      </c>
      <c r="BE328" s="41">
        <f>STDEV(BD308:BD327)</f>
        <v/>
      </c>
      <c r="BF328" s="41">
        <f>BD328-BE328</f>
        <v/>
      </c>
      <c r="BG328" s="41">
        <f>BD328+BE328</f>
        <v/>
      </c>
    </row>
    <row r="329" ht="15" customHeight="1" s="27">
      <c r="B329" s="40" t="n">
        <v>42486</v>
      </c>
      <c r="C329" s="41" t="n">
        <v>11.98</v>
      </c>
      <c r="D329" s="41" t="n">
        <v>10.85</v>
      </c>
      <c r="E329" s="41" t="n">
        <v>10.9</v>
      </c>
      <c r="F329" s="41" t="n">
        <v>11.545</v>
      </c>
      <c r="G329" s="26" t="n"/>
      <c r="H329" s="41">
        <f>AVERAGE(F309:F328)</f>
        <v/>
      </c>
      <c r="I329" s="41">
        <f>AVERAGE(F280:F328)</f>
        <v/>
      </c>
      <c r="J329" s="41">
        <f>AVERAGE(F229:F328)</f>
        <v/>
      </c>
      <c r="K329" s="41">
        <f>STDEV(F309:F328)</f>
        <v/>
      </c>
      <c r="L329" s="41">
        <f>H329+2*K329</f>
        <v/>
      </c>
      <c r="M329" s="41">
        <f>H329-2*K329</f>
        <v/>
      </c>
      <c r="N329" s="41">
        <f>H329+1.5*K329</f>
        <v/>
      </c>
      <c r="O329" s="41">
        <f>H329-1.5*K329</f>
        <v/>
      </c>
      <c r="P329" s="26" t="n"/>
      <c r="Q329" s="42">
        <f>(H328-H299)/H299</f>
        <v/>
      </c>
      <c r="R329" s="43">
        <f>IF(Q329&gt;=0.1,1,IF(Q329&gt;-0.1,0,-1))</f>
        <v/>
      </c>
      <c r="S329" s="42">
        <f>(I329-I299)/I299</f>
        <v/>
      </c>
      <c r="T329" s="43">
        <f>IF(S329&gt;=0.05,1,IF(S329&gt;-0.05,0,-1))</f>
        <v/>
      </c>
      <c r="U329" s="42">
        <f>(J328-J299)/J299</f>
        <v/>
      </c>
      <c r="V329" s="43">
        <f>IF(U329&gt;=0.03,1,IF(U329&gt;-0.03,0,-1))</f>
        <v/>
      </c>
      <c r="W329" s="43">
        <f>R329+T329+V329</f>
        <v/>
      </c>
      <c r="Y329" s="44">
        <f>(H328-H149)/H149</f>
        <v/>
      </c>
      <c r="Z329" s="43">
        <f>IF(Y329&gt;=0.1,1,IF(Y329&gt;-0.1,0,-1))</f>
        <v/>
      </c>
      <c r="AA329" s="42">
        <f>(I328-I149)/I149</f>
        <v/>
      </c>
      <c r="AB329" s="43">
        <f>IF(AA329&gt;=0.05,1,IF(AA329&gt;-0.05,0,-1))</f>
        <v/>
      </c>
      <c r="AC329" s="42">
        <f>(J328-J149)/J149</f>
        <v/>
      </c>
      <c r="AD329" s="43">
        <f>IF(AC329&gt;=0.03,1,IF(AC329&gt;-0.03,0,-1))</f>
        <v/>
      </c>
      <c r="AE329" s="43">
        <f>Z329+AB329+AD329</f>
        <v/>
      </c>
      <c r="AG329" s="39">
        <f>IF(H329&gt;I329,IF(I329&gt;J329,4,3),IF(H329&lt;J329,IF(I329&lt;J329,0,1),2))</f>
        <v/>
      </c>
      <c r="AI329" s="39">
        <f>IF(D329&gt;H329,3,IF(D329&gt;I329,2,IF(D329&gt;J329,1,0)))</f>
        <v/>
      </c>
      <c r="AK329" s="39">
        <f>IF(M329&gt;H329,3,IF(M329&gt;I329,2,IF(M329&gt;J329,1,0)))</f>
        <v/>
      </c>
      <c r="AM329" s="39">
        <f>IF(L329&gt;H329,3,IF(L329&gt;I329,2,IF(L329&gt;J329,1,0)))</f>
        <v/>
      </c>
      <c r="AO329" s="39">
        <f>IF(C328&gt;L328,2,IF(C328&gt;N328,1,0))</f>
        <v/>
      </c>
      <c r="AP329" s="39">
        <f>SUM(AO325:AO328)</f>
        <v/>
      </c>
      <c r="AQ329" s="39">
        <f>AQ328+1</f>
        <v/>
      </c>
      <c r="AR329" s="39">
        <f>IF(AP329&gt;0,AR328+1,0)</f>
        <v/>
      </c>
      <c r="AS329" s="39">
        <f>IF(AR330=0,AR329,0)</f>
        <v/>
      </c>
      <c r="AT329" s="41">
        <f>180/SUM(AS149:AS328)</f>
        <v/>
      </c>
      <c r="AU329" s="41">
        <f>STDEV(AT309:AT328)</f>
        <v/>
      </c>
      <c r="AV329" s="41">
        <f>AT329-AU329</f>
        <v/>
      </c>
      <c r="AW329" s="41">
        <f>AT329+AU329</f>
        <v/>
      </c>
      <c r="AY329" s="39">
        <f>IF(D328&lt;M328,-2,IF(D328&lt;O328,-1,0))</f>
        <v/>
      </c>
      <c r="AZ329" s="39">
        <f>SUM(AY325:AY328)</f>
        <v/>
      </c>
      <c r="BA329" s="39">
        <f>BA328+1</f>
        <v/>
      </c>
      <c r="BB329" s="39">
        <f>IF(AZ329&lt;0,BB328+1,0)</f>
        <v/>
      </c>
      <c r="BC329" s="39">
        <f>IF(BB330=0,BB329,0)</f>
        <v/>
      </c>
      <c r="BD329" s="41">
        <f>180/SUM(BC149:BC328)</f>
        <v/>
      </c>
      <c r="BE329" s="41">
        <f>STDEV(BD309:BD328)</f>
        <v/>
      </c>
      <c r="BF329" s="41">
        <f>BD329-BE329</f>
        <v/>
      </c>
      <c r="BG329" s="41">
        <f>BD329+BE329</f>
        <v/>
      </c>
    </row>
    <row r="330" ht="15" customHeight="1" s="27">
      <c r="B330" s="40" t="n">
        <v>42487</v>
      </c>
      <c r="C330" s="41" t="n">
        <v>12.595</v>
      </c>
      <c r="D330" s="41" t="n">
        <v>11.89</v>
      </c>
      <c r="E330" s="41" t="n">
        <v>11.9</v>
      </c>
      <c r="F330" s="41" t="n">
        <v>12.46</v>
      </c>
      <c r="G330" s="26" t="n"/>
      <c r="H330" s="41">
        <f>AVERAGE(F310:F329)</f>
        <v/>
      </c>
      <c r="I330" s="41">
        <f>AVERAGE(F281:F329)</f>
        <v/>
      </c>
      <c r="J330" s="41">
        <f>AVERAGE(F230:F329)</f>
        <v/>
      </c>
      <c r="K330" s="41">
        <f>STDEV(F310:F329)</f>
        <v/>
      </c>
      <c r="L330" s="41">
        <f>H330+2*K330</f>
        <v/>
      </c>
      <c r="M330" s="41">
        <f>H330-2*K330</f>
        <v/>
      </c>
      <c r="N330" s="41">
        <f>H330+1.5*K330</f>
        <v/>
      </c>
      <c r="O330" s="41">
        <f>H330-1.5*K330</f>
        <v/>
      </c>
      <c r="P330" s="26" t="n"/>
      <c r="Q330" s="42">
        <f>(H329-H300)/H300</f>
        <v/>
      </c>
      <c r="R330" s="43">
        <f>IF(Q330&gt;=0.1,1,IF(Q330&gt;-0.1,0,-1))</f>
        <v/>
      </c>
      <c r="S330" s="42">
        <f>(I330-I300)/I300</f>
        <v/>
      </c>
      <c r="T330" s="43">
        <f>IF(S330&gt;=0.05,1,IF(S330&gt;-0.05,0,-1))</f>
        <v/>
      </c>
      <c r="U330" s="42">
        <f>(J329-J300)/J300</f>
        <v/>
      </c>
      <c r="V330" s="43">
        <f>IF(U330&gt;=0.03,1,IF(U330&gt;-0.03,0,-1))</f>
        <v/>
      </c>
      <c r="W330" s="43">
        <f>R330+T330+V330</f>
        <v/>
      </c>
      <c r="Y330" s="44">
        <f>(H329-H150)/H150</f>
        <v/>
      </c>
      <c r="Z330" s="43">
        <f>IF(Y330&gt;=0.1,1,IF(Y330&gt;-0.1,0,-1))</f>
        <v/>
      </c>
      <c r="AA330" s="42">
        <f>(I329-I150)/I150</f>
        <v/>
      </c>
      <c r="AB330" s="43">
        <f>IF(AA330&gt;=0.05,1,IF(AA330&gt;-0.05,0,-1))</f>
        <v/>
      </c>
      <c r="AC330" s="42">
        <f>(J329-J150)/J150</f>
        <v/>
      </c>
      <c r="AD330" s="43">
        <f>IF(AC330&gt;=0.03,1,IF(AC330&gt;-0.03,0,-1))</f>
        <v/>
      </c>
      <c r="AE330" s="43">
        <f>Z330+AB330+AD330</f>
        <v/>
      </c>
      <c r="AG330" s="39">
        <f>IF(H330&gt;I330,IF(I330&gt;J330,4,3),IF(H330&lt;J330,IF(I330&lt;J330,0,1),2))</f>
        <v/>
      </c>
      <c r="AI330" s="39">
        <f>IF(D330&gt;H330,3,IF(D330&gt;I330,2,IF(D330&gt;J330,1,0)))</f>
        <v/>
      </c>
      <c r="AK330" s="39">
        <f>IF(M330&gt;H330,3,IF(M330&gt;I330,2,IF(M330&gt;J330,1,0)))</f>
        <v/>
      </c>
      <c r="AM330" s="39">
        <f>IF(L330&gt;H330,3,IF(L330&gt;I330,2,IF(L330&gt;J330,1,0)))</f>
        <v/>
      </c>
      <c r="AO330" s="39">
        <f>IF(C329&gt;L329,2,IF(C329&gt;N329,1,0))</f>
        <v/>
      </c>
      <c r="AP330" s="39">
        <f>SUM(AO326:AO329)</f>
        <v/>
      </c>
      <c r="AQ330" s="39">
        <f>AQ329+1</f>
        <v/>
      </c>
      <c r="AR330" s="39">
        <f>IF(AP330&gt;0,AR329+1,0)</f>
        <v/>
      </c>
      <c r="AS330" s="39">
        <f>IF(AR331=0,AR330,0)</f>
        <v/>
      </c>
      <c r="AT330" s="41">
        <f>180/SUM(AS150:AS329)</f>
        <v/>
      </c>
      <c r="AU330" s="41">
        <f>STDEV(AT310:AT329)</f>
        <v/>
      </c>
      <c r="AV330" s="41">
        <f>AT330-AU330</f>
        <v/>
      </c>
      <c r="AW330" s="41">
        <f>AT330+AU330</f>
        <v/>
      </c>
      <c r="AY330" s="39">
        <f>IF(D329&lt;M329,-2,IF(D329&lt;O329,-1,0))</f>
        <v/>
      </c>
      <c r="AZ330" s="39">
        <f>SUM(AY326:AY329)</f>
        <v/>
      </c>
      <c r="BA330" s="39">
        <f>BA329+1</f>
        <v/>
      </c>
      <c r="BB330" s="39">
        <f>IF(AZ330&lt;0,BB329+1,0)</f>
        <v/>
      </c>
      <c r="BC330" s="39">
        <f>IF(BB331=0,BB330,0)</f>
        <v/>
      </c>
      <c r="BD330" s="41">
        <f>180/SUM(BC150:BC329)</f>
        <v/>
      </c>
      <c r="BE330" s="41">
        <f>STDEV(BD310:BD329)</f>
        <v/>
      </c>
      <c r="BF330" s="41">
        <f>BD330-BE330</f>
        <v/>
      </c>
      <c r="BG330" s="41">
        <f>BD330+BE330</f>
        <v/>
      </c>
    </row>
    <row r="331" ht="15" customHeight="1" s="27">
      <c r="B331" s="40" t="n">
        <v>42488</v>
      </c>
      <c r="C331" s="41" t="n">
        <v>12.595</v>
      </c>
      <c r="D331" s="41" t="n">
        <v>12.185</v>
      </c>
      <c r="E331" s="41" t="n">
        <v>12.43</v>
      </c>
      <c r="F331" s="41" t="n">
        <v>12.375</v>
      </c>
      <c r="G331" s="26" t="n"/>
      <c r="H331" s="41">
        <f>AVERAGE(F311:F330)</f>
        <v/>
      </c>
      <c r="I331" s="41">
        <f>AVERAGE(F282:F330)</f>
        <v/>
      </c>
      <c r="J331" s="41">
        <f>AVERAGE(F231:F330)</f>
        <v/>
      </c>
      <c r="K331" s="41">
        <f>STDEV(F311:F330)</f>
        <v/>
      </c>
      <c r="L331" s="41">
        <f>H331+2*K331</f>
        <v/>
      </c>
      <c r="M331" s="41">
        <f>H331-2*K331</f>
        <v/>
      </c>
      <c r="N331" s="41">
        <f>H331+1.5*K331</f>
        <v/>
      </c>
      <c r="O331" s="41">
        <f>H331-1.5*K331</f>
        <v/>
      </c>
      <c r="P331" s="26" t="n"/>
      <c r="Q331" s="42">
        <f>(H330-H301)/H301</f>
        <v/>
      </c>
      <c r="R331" s="43">
        <f>IF(Q331&gt;=0.1,1,IF(Q331&gt;-0.1,0,-1))</f>
        <v/>
      </c>
      <c r="S331" s="42">
        <f>(I331-I301)/I301</f>
        <v/>
      </c>
      <c r="T331" s="43">
        <f>IF(S331&gt;=0.05,1,IF(S331&gt;-0.05,0,-1))</f>
        <v/>
      </c>
      <c r="U331" s="42">
        <f>(J330-J301)/J301</f>
        <v/>
      </c>
      <c r="V331" s="43">
        <f>IF(U331&gt;=0.03,1,IF(U331&gt;-0.03,0,-1))</f>
        <v/>
      </c>
      <c r="W331" s="43">
        <f>R331+T331+V331</f>
        <v/>
      </c>
      <c r="Y331" s="44">
        <f>(H330-H151)/H151</f>
        <v/>
      </c>
      <c r="Z331" s="43">
        <f>IF(Y331&gt;=0.1,1,IF(Y331&gt;-0.1,0,-1))</f>
        <v/>
      </c>
      <c r="AA331" s="42">
        <f>(I330-I151)/I151</f>
        <v/>
      </c>
      <c r="AB331" s="43">
        <f>IF(AA331&gt;=0.05,1,IF(AA331&gt;-0.05,0,-1))</f>
        <v/>
      </c>
      <c r="AC331" s="42">
        <f>(J330-J151)/J151</f>
        <v/>
      </c>
      <c r="AD331" s="43">
        <f>IF(AC331&gt;=0.03,1,IF(AC331&gt;-0.03,0,-1))</f>
        <v/>
      </c>
      <c r="AE331" s="43">
        <f>Z331+AB331+AD331</f>
        <v/>
      </c>
      <c r="AG331" s="39">
        <f>IF(H331&gt;I331,IF(I331&gt;J331,4,3),IF(H331&lt;J331,IF(I331&lt;J331,0,1),2))</f>
        <v/>
      </c>
      <c r="AI331" s="39">
        <f>IF(D331&gt;H331,3,IF(D331&gt;I331,2,IF(D331&gt;J331,1,0)))</f>
        <v/>
      </c>
      <c r="AK331" s="39">
        <f>IF(M331&gt;H331,3,IF(M331&gt;I331,2,IF(M331&gt;J331,1,0)))</f>
        <v/>
      </c>
      <c r="AM331" s="39">
        <f>IF(L331&gt;H331,3,IF(L331&gt;I331,2,IF(L331&gt;J331,1,0)))</f>
        <v/>
      </c>
      <c r="AO331" s="39">
        <f>IF(C330&gt;L330,2,IF(C330&gt;N330,1,0))</f>
        <v/>
      </c>
      <c r="AP331" s="39">
        <f>SUM(AO327:AO330)</f>
        <v/>
      </c>
      <c r="AQ331" s="39">
        <f>AQ330+1</f>
        <v/>
      </c>
      <c r="AR331" s="39">
        <f>IF(AP331&gt;0,AR330+1,0)</f>
        <v/>
      </c>
      <c r="AS331" s="39">
        <f>IF(AR332=0,AR331,0)</f>
        <v/>
      </c>
      <c r="AT331" s="41">
        <f>180/SUM(AS151:AS330)</f>
        <v/>
      </c>
      <c r="AU331" s="41">
        <f>STDEV(AT311:AT330)</f>
        <v/>
      </c>
      <c r="AV331" s="41">
        <f>AT331-AU331</f>
        <v/>
      </c>
      <c r="AW331" s="41">
        <f>AT331+AU331</f>
        <v/>
      </c>
      <c r="AY331" s="39">
        <f>IF(D330&lt;M330,-2,IF(D330&lt;O330,-1,0))</f>
        <v/>
      </c>
      <c r="AZ331" s="39">
        <f>SUM(AY327:AY330)</f>
        <v/>
      </c>
      <c r="BA331" s="39">
        <f>BA330+1</f>
        <v/>
      </c>
      <c r="BB331" s="39">
        <f>IF(AZ331&lt;0,BB330+1,0)</f>
        <v/>
      </c>
      <c r="BC331" s="39">
        <f>IF(BB332=0,BB331,0)</f>
        <v/>
      </c>
      <c r="BD331" s="41">
        <f>180/SUM(BC151:BC330)</f>
        <v/>
      </c>
      <c r="BE331" s="41">
        <f>STDEV(BD311:BD330)</f>
        <v/>
      </c>
      <c r="BF331" s="41">
        <f>BD331-BE331</f>
        <v/>
      </c>
      <c r="BG331" s="41">
        <f>BD331+BE331</f>
        <v/>
      </c>
    </row>
    <row r="332" ht="15" customHeight="1" s="27">
      <c r="B332" s="40" t="n">
        <v>42489</v>
      </c>
      <c r="C332" s="41" t="n">
        <v>12.815</v>
      </c>
      <c r="D332" s="41" t="n">
        <v>12.17</v>
      </c>
      <c r="E332" s="41" t="n">
        <v>12.25</v>
      </c>
      <c r="F332" s="41" t="n">
        <v>12.545</v>
      </c>
      <c r="G332" s="26" t="n"/>
      <c r="H332" s="41">
        <f>AVERAGE(F312:F331)</f>
        <v/>
      </c>
      <c r="I332" s="41">
        <f>AVERAGE(F283:F331)</f>
        <v/>
      </c>
      <c r="J332" s="41">
        <f>AVERAGE(F232:F331)</f>
        <v/>
      </c>
      <c r="K332" s="41">
        <f>STDEV(F312:F331)</f>
        <v/>
      </c>
      <c r="L332" s="41">
        <f>H332+2*K332</f>
        <v/>
      </c>
      <c r="M332" s="41">
        <f>H332-2*K332</f>
        <v/>
      </c>
      <c r="N332" s="41">
        <f>H332+1.5*K332</f>
        <v/>
      </c>
      <c r="O332" s="41">
        <f>H332-1.5*K332</f>
        <v/>
      </c>
      <c r="P332" s="26" t="n"/>
      <c r="Q332" s="42">
        <f>(H331-H302)/H302</f>
        <v/>
      </c>
      <c r="R332" s="43">
        <f>IF(Q332&gt;=0.1,1,IF(Q332&gt;-0.1,0,-1))</f>
        <v/>
      </c>
      <c r="S332" s="42">
        <f>(I332-I302)/I302</f>
        <v/>
      </c>
      <c r="T332" s="43">
        <f>IF(S332&gt;=0.05,1,IF(S332&gt;-0.05,0,-1))</f>
        <v/>
      </c>
      <c r="U332" s="42">
        <f>(J331-J302)/J302</f>
        <v/>
      </c>
      <c r="V332" s="43">
        <f>IF(U332&gt;=0.03,1,IF(U332&gt;-0.03,0,-1))</f>
        <v/>
      </c>
      <c r="W332" s="43">
        <f>R332+T332+V332</f>
        <v/>
      </c>
      <c r="Y332" s="44">
        <f>(H331-H152)/H152</f>
        <v/>
      </c>
      <c r="Z332" s="43">
        <f>IF(Y332&gt;=0.1,1,IF(Y332&gt;-0.1,0,-1))</f>
        <v/>
      </c>
      <c r="AA332" s="42">
        <f>(I331-I152)/I152</f>
        <v/>
      </c>
      <c r="AB332" s="43">
        <f>IF(AA332&gt;=0.05,1,IF(AA332&gt;-0.05,0,-1))</f>
        <v/>
      </c>
      <c r="AC332" s="42">
        <f>(J331-J152)/J152</f>
        <v/>
      </c>
      <c r="AD332" s="43">
        <f>IF(AC332&gt;=0.03,1,IF(AC332&gt;-0.03,0,-1))</f>
        <v/>
      </c>
      <c r="AE332" s="43">
        <f>Z332+AB332+AD332</f>
        <v/>
      </c>
      <c r="AG332" s="39">
        <f>IF(H332&gt;I332,IF(I332&gt;J332,4,3),IF(H332&lt;J332,IF(I332&lt;J332,0,1),2))</f>
        <v/>
      </c>
      <c r="AI332" s="39">
        <f>IF(D332&gt;H332,3,IF(D332&gt;I332,2,IF(D332&gt;J332,1,0)))</f>
        <v/>
      </c>
      <c r="AK332" s="39">
        <f>IF(M332&gt;H332,3,IF(M332&gt;I332,2,IF(M332&gt;J332,1,0)))</f>
        <v/>
      </c>
      <c r="AM332" s="39">
        <f>IF(L332&gt;H332,3,IF(L332&gt;I332,2,IF(L332&gt;J332,1,0)))</f>
        <v/>
      </c>
      <c r="AO332" s="39">
        <f>IF(C331&gt;L331,2,IF(C331&gt;N331,1,0))</f>
        <v/>
      </c>
      <c r="AP332" s="39">
        <f>SUM(AO328:AO331)</f>
        <v/>
      </c>
      <c r="AQ332" s="39">
        <f>AQ331+1</f>
        <v/>
      </c>
      <c r="AR332" s="39">
        <f>IF(AP332&gt;0,AR331+1,0)</f>
        <v/>
      </c>
      <c r="AS332" s="39">
        <f>IF(AR333=0,AR332,0)</f>
        <v/>
      </c>
      <c r="AT332" s="41">
        <f>180/SUM(AS152:AS331)</f>
        <v/>
      </c>
      <c r="AU332" s="41">
        <f>STDEV(AT312:AT331)</f>
        <v/>
      </c>
      <c r="AV332" s="41">
        <f>AT332-AU332</f>
        <v/>
      </c>
      <c r="AW332" s="41">
        <f>AT332+AU332</f>
        <v/>
      </c>
      <c r="AY332" s="39">
        <f>IF(D331&lt;M331,-2,IF(D331&lt;O331,-1,0))</f>
        <v/>
      </c>
      <c r="AZ332" s="39">
        <f>SUM(AY328:AY331)</f>
        <v/>
      </c>
      <c r="BA332" s="39">
        <f>BA331+1</f>
        <v/>
      </c>
      <c r="BB332" s="39">
        <f>IF(AZ332&lt;0,BB331+1,0)</f>
        <v/>
      </c>
      <c r="BC332" s="39">
        <f>IF(BB333=0,BB332,0)</f>
        <v/>
      </c>
      <c r="BD332" s="41">
        <f>180/SUM(BC152:BC331)</f>
        <v/>
      </c>
      <c r="BE332" s="41">
        <f>STDEV(BD312:BD331)</f>
        <v/>
      </c>
      <c r="BF332" s="41">
        <f>BD332-BE332</f>
        <v/>
      </c>
      <c r="BG332" s="41">
        <f>BD332+BE332</f>
        <v/>
      </c>
    </row>
    <row r="333" ht="15" customHeight="1" s="27">
      <c r="B333" s="40" t="n">
        <v>42492</v>
      </c>
      <c r="C333" s="41" t="n">
        <v>12.7</v>
      </c>
      <c r="D333" s="41" t="n">
        <v>12.47</v>
      </c>
      <c r="E333" s="41" t="n">
        <v>12.7</v>
      </c>
      <c r="F333" s="41" t="n">
        <v>12.545</v>
      </c>
      <c r="G333" s="26" t="n"/>
      <c r="H333" s="41">
        <f>AVERAGE(F313:F332)</f>
        <v/>
      </c>
      <c r="I333" s="41">
        <f>AVERAGE(F284:F332)</f>
        <v/>
      </c>
      <c r="J333" s="41">
        <f>AVERAGE(F233:F332)</f>
        <v/>
      </c>
      <c r="K333" s="41">
        <f>STDEV(F313:F332)</f>
        <v/>
      </c>
      <c r="L333" s="41">
        <f>H333+2*K333</f>
        <v/>
      </c>
      <c r="M333" s="41">
        <f>H333-2*K333</f>
        <v/>
      </c>
      <c r="N333" s="41">
        <f>H333+1.5*K333</f>
        <v/>
      </c>
      <c r="O333" s="41">
        <f>H333-1.5*K333</f>
        <v/>
      </c>
      <c r="P333" s="26" t="n"/>
      <c r="Q333" s="42">
        <f>(H332-H303)/H303</f>
        <v/>
      </c>
      <c r="R333" s="43">
        <f>IF(Q333&gt;=0.1,1,IF(Q333&gt;-0.1,0,-1))</f>
        <v/>
      </c>
      <c r="S333" s="42">
        <f>(I333-I303)/I303</f>
        <v/>
      </c>
      <c r="T333" s="43">
        <f>IF(S333&gt;=0.05,1,IF(S333&gt;-0.05,0,-1))</f>
        <v/>
      </c>
      <c r="U333" s="42">
        <f>(J332-J303)/J303</f>
        <v/>
      </c>
      <c r="V333" s="43">
        <f>IF(U333&gt;=0.03,1,IF(U333&gt;-0.03,0,-1))</f>
        <v/>
      </c>
      <c r="W333" s="43">
        <f>R333+T333+V333</f>
        <v/>
      </c>
      <c r="Y333" s="44">
        <f>(H332-H153)/H153</f>
        <v/>
      </c>
      <c r="Z333" s="43">
        <f>IF(Y333&gt;=0.1,1,IF(Y333&gt;-0.1,0,-1))</f>
        <v/>
      </c>
      <c r="AA333" s="42">
        <f>(I332-I153)/I153</f>
        <v/>
      </c>
      <c r="AB333" s="43">
        <f>IF(AA333&gt;=0.05,1,IF(AA333&gt;-0.05,0,-1))</f>
        <v/>
      </c>
      <c r="AC333" s="42">
        <f>(J332-J153)/J153</f>
        <v/>
      </c>
      <c r="AD333" s="43">
        <f>IF(AC333&gt;=0.03,1,IF(AC333&gt;-0.03,0,-1))</f>
        <v/>
      </c>
      <c r="AE333" s="43">
        <f>Z333+AB333+AD333</f>
        <v/>
      </c>
      <c r="AG333" s="39">
        <f>IF(H333&gt;I333,IF(I333&gt;J333,4,3),IF(H333&lt;J333,IF(I333&lt;J333,0,1),2))</f>
        <v/>
      </c>
      <c r="AI333" s="39">
        <f>IF(D333&gt;H333,3,IF(D333&gt;I333,2,IF(D333&gt;J333,1,0)))</f>
        <v/>
      </c>
      <c r="AK333" s="39">
        <f>IF(M333&gt;H333,3,IF(M333&gt;I333,2,IF(M333&gt;J333,1,0)))</f>
        <v/>
      </c>
      <c r="AM333" s="39">
        <f>IF(L333&gt;H333,3,IF(L333&gt;I333,2,IF(L333&gt;J333,1,0)))</f>
        <v/>
      </c>
      <c r="AO333" s="39">
        <f>IF(C332&gt;L332,2,IF(C332&gt;N332,1,0))</f>
        <v/>
      </c>
      <c r="AP333" s="39">
        <f>SUM(AO329:AO332)</f>
        <v/>
      </c>
      <c r="AQ333" s="39">
        <f>AQ332+1</f>
        <v/>
      </c>
      <c r="AR333" s="39">
        <f>IF(AP333&gt;0,AR332+1,0)</f>
        <v/>
      </c>
      <c r="AS333" s="39">
        <f>IF(AR334=0,AR333,0)</f>
        <v/>
      </c>
      <c r="AT333" s="41">
        <f>180/SUM(AS153:AS332)</f>
        <v/>
      </c>
      <c r="AU333" s="41">
        <f>STDEV(AT313:AT332)</f>
        <v/>
      </c>
      <c r="AV333" s="41">
        <f>AT333-AU333</f>
        <v/>
      </c>
      <c r="AW333" s="41">
        <f>AT333+AU333</f>
        <v/>
      </c>
      <c r="AY333" s="39">
        <f>IF(D332&lt;M332,-2,IF(D332&lt;O332,-1,0))</f>
        <v/>
      </c>
      <c r="AZ333" s="39">
        <f>SUM(AY329:AY332)</f>
        <v/>
      </c>
      <c r="BA333" s="39">
        <f>BA332+1</f>
        <v/>
      </c>
      <c r="BB333" s="39">
        <f>IF(AZ333&lt;0,BB332+1,0)</f>
        <v/>
      </c>
      <c r="BC333" s="39">
        <f>IF(BB334=0,BB333,0)</f>
        <v/>
      </c>
      <c r="BD333" s="41">
        <f>180/SUM(BC153:BC332)</f>
        <v/>
      </c>
      <c r="BE333" s="41">
        <f>STDEV(BD313:BD332)</f>
        <v/>
      </c>
      <c r="BF333" s="41">
        <f>BD333-BE333</f>
        <v/>
      </c>
      <c r="BG333" s="41">
        <f>BD333+BE333</f>
        <v/>
      </c>
    </row>
    <row r="334" ht="15" customHeight="1" s="27">
      <c r="B334" s="40" t="n">
        <v>42493</v>
      </c>
      <c r="C334" s="41" t="n">
        <v>12.42</v>
      </c>
      <c r="D334" s="41" t="n">
        <v>11.73</v>
      </c>
      <c r="E334" s="41" t="n">
        <v>12.41</v>
      </c>
      <c r="F334" s="41" t="n">
        <v>11.785</v>
      </c>
      <c r="G334" s="26" t="n"/>
      <c r="H334" s="41">
        <f>AVERAGE(F314:F333)</f>
        <v/>
      </c>
      <c r="I334" s="41">
        <f>AVERAGE(F285:F333)</f>
        <v/>
      </c>
      <c r="J334" s="41">
        <f>AVERAGE(F234:F333)</f>
        <v/>
      </c>
      <c r="K334" s="41">
        <f>STDEV(F314:F333)</f>
        <v/>
      </c>
      <c r="L334" s="41">
        <f>H334+2*K334</f>
        <v/>
      </c>
      <c r="M334" s="41">
        <f>H334-2*K334</f>
        <v/>
      </c>
      <c r="N334" s="41">
        <f>H334+1.5*K334</f>
        <v/>
      </c>
      <c r="O334" s="41">
        <f>H334-1.5*K334</f>
        <v/>
      </c>
      <c r="P334" s="26" t="n"/>
      <c r="Q334" s="42">
        <f>(H333-H304)/H304</f>
        <v/>
      </c>
      <c r="R334" s="43">
        <f>IF(Q334&gt;=0.1,1,IF(Q334&gt;-0.1,0,-1))</f>
        <v/>
      </c>
      <c r="S334" s="42">
        <f>(I334-I304)/I304</f>
        <v/>
      </c>
      <c r="T334" s="43">
        <f>IF(S334&gt;=0.05,1,IF(S334&gt;-0.05,0,-1))</f>
        <v/>
      </c>
      <c r="U334" s="42">
        <f>(J333-J304)/J304</f>
        <v/>
      </c>
      <c r="V334" s="43">
        <f>IF(U334&gt;=0.03,1,IF(U334&gt;-0.03,0,-1))</f>
        <v/>
      </c>
      <c r="W334" s="43">
        <f>R334+T334+V334</f>
        <v/>
      </c>
      <c r="Y334" s="44">
        <f>(H333-H154)/H154</f>
        <v/>
      </c>
      <c r="Z334" s="43">
        <f>IF(Y334&gt;=0.1,1,IF(Y334&gt;-0.1,0,-1))</f>
        <v/>
      </c>
      <c r="AA334" s="42">
        <f>(I333-I154)/I154</f>
        <v/>
      </c>
      <c r="AB334" s="43">
        <f>IF(AA334&gt;=0.05,1,IF(AA334&gt;-0.05,0,-1))</f>
        <v/>
      </c>
      <c r="AC334" s="42">
        <f>(J333-J154)/J154</f>
        <v/>
      </c>
      <c r="AD334" s="43">
        <f>IF(AC334&gt;=0.03,1,IF(AC334&gt;-0.03,0,-1))</f>
        <v/>
      </c>
      <c r="AE334" s="43">
        <f>Z334+AB334+AD334</f>
        <v/>
      </c>
      <c r="AG334" s="39">
        <f>IF(H334&gt;I334,IF(I334&gt;J334,4,3),IF(H334&lt;J334,IF(I334&lt;J334,0,1),2))</f>
        <v/>
      </c>
      <c r="AI334" s="39">
        <f>IF(D334&gt;H334,3,IF(D334&gt;I334,2,IF(D334&gt;J334,1,0)))</f>
        <v/>
      </c>
      <c r="AK334" s="39">
        <f>IF(M334&gt;H334,3,IF(M334&gt;I334,2,IF(M334&gt;J334,1,0)))</f>
        <v/>
      </c>
      <c r="AM334" s="39">
        <f>IF(L334&gt;H334,3,IF(L334&gt;I334,2,IF(L334&gt;J334,1,0)))</f>
        <v/>
      </c>
      <c r="AO334" s="39">
        <f>IF(C333&gt;L333,2,IF(C333&gt;N333,1,0))</f>
        <v/>
      </c>
      <c r="AP334" s="39">
        <f>SUM(AO330:AO333)</f>
        <v/>
      </c>
      <c r="AQ334" s="39">
        <f>AQ333+1</f>
        <v/>
      </c>
      <c r="AR334" s="39">
        <f>IF(AP334&gt;0,AR333+1,0)</f>
        <v/>
      </c>
      <c r="AS334" s="39">
        <f>IF(AR335=0,AR334,0)</f>
        <v/>
      </c>
      <c r="AT334" s="41">
        <f>180/SUM(AS154:AS333)</f>
        <v/>
      </c>
      <c r="AU334" s="41">
        <f>STDEV(AT314:AT333)</f>
        <v/>
      </c>
      <c r="AV334" s="41">
        <f>AT334-AU334</f>
        <v/>
      </c>
      <c r="AW334" s="41">
        <f>AT334+AU334</f>
        <v/>
      </c>
      <c r="AY334" s="39">
        <f>IF(D333&lt;M333,-2,IF(D333&lt;O333,-1,0))</f>
        <v/>
      </c>
      <c r="AZ334" s="39">
        <f>SUM(AY330:AY333)</f>
        <v/>
      </c>
      <c r="BA334" s="39">
        <f>BA333+1</f>
        <v/>
      </c>
      <c r="BB334" s="39">
        <f>IF(AZ334&lt;0,BB333+1,0)</f>
        <v/>
      </c>
      <c r="BC334" s="39">
        <f>IF(BB335=0,BB334,0)</f>
        <v/>
      </c>
      <c r="BD334" s="41">
        <f>180/SUM(BC154:BC333)</f>
        <v/>
      </c>
      <c r="BE334" s="41">
        <f>STDEV(BD314:BD333)</f>
        <v/>
      </c>
      <c r="BF334" s="41">
        <f>BD334-BE334</f>
        <v/>
      </c>
      <c r="BG334" s="41">
        <f>BD334+BE334</f>
        <v/>
      </c>
    </row>
    <row r="335" ht="15" customHeight="1" s="27">
      <c r="B335" s="40" t="n">
        <v>42494</v>
      </c>
      <c r="C335" s="41" t="n">
        <v>11.81</v>
      </c>
      <c r="D335" s="41" t="n">
        <v>11.395</v>
      </c>
      <c r="E335" s="41" t="n">
        <v>11.675</v>
      </c>
      <c r="F335" s="41" t="n">
        <v>11.48</v>
      </c>
      <c r="G335" s="26" t="n"/>
      <c r="H335" s="41">
        <f>AVERAGE(F315:F334)</f>
        <v/>
      </c>
      <c r="I335" s="41">
        <f>AVERAGE(F286:F334)</f>
        <v/>
      </c>
      <c r="J335" s="41">
        <f>AVERAGE(F235:F334)</f>
        <v/>
      </c>
      <c r="K335" s="41">
        <f>STDEV(F315:F334)</f>
        <v/>
      </c>
      <c r="L335" s="41">
        <f>H335+2*K335</f>
        <v/>
      </c>
      <c r="M335" s="41">
        <f>H335-2*K335</f>
        <v/>
      </c>
      <c r="N335" s="41">
        <f>H335+1.5*K335</f>
        <v/>
      </c>
      <c r="O335" s="41">
        <f>H335-1.5*K335</f>
        <v/>
      </c>
      <c r="P335" s="26" t="n"/>
      <c r="Q335" s="42">
        <f>(H334-H305)/H305</f>
        <v/>
      </c>
      <c r="R335" s="43">
        <f>IF(Q335&gt;=0.1,1,IF(Q335&gt;-0.1,0,-1))</f>
        <v/>
      </c>
      <c r="S335" s="42">
        <f>(I335-I305)/I305</f>
        <v/>
      </c>
      <c r="T335" s="43">
        <f>IF(S335&gt;=0.05,1,IF(S335&gt;-0.05,0,-1))</f>
        <v/>
      </c>
      <c r="U335" s="42">
        <f>(J334-J305)/J305</f>
        <v/>
      </c>
      <c r="V335" s="43">
        <f>IF(U335&gt;=0.03,1,IF(U335&gt;-0.03,0,-1))</f>
        <v/>
      </c>
      <c r="W335" s="43">
        <f>R335+T335+V335</f>
        <v/>
      </c>
      <c r="Y335" s="44">
        <f>(H334-H155)/H155</f>
        <v/>
      </c>
      <c r="Z335" s="43">
        <f>IF(Y335&gt;=0.1,1,IF(Y335&gt;-0.1,0,-1))</f>
        <v/>
      </c>
      <c r="AA335" s="42">
        <f>(I334-I155)/I155</f>
        <v/>
      </c>
      <c r="AB335" s="43">
        <f>IF(AA335&gt;=0.05,1,IF(AA335&gt;-0.05,0,-1))</f>
        <v/>
      </c>
      <c r="AC335" s="42">
        <f>(J334-J155)/J155</f>
        <v/>
      </c>
      <c r="AD335" s="43">
        <f>IF(AC335&gt;=0.03,1,IF(AC335&gt;-0.03,0,-1))</f>
        <v/>
      </c>
      <c r="AE335" s="43">
        <f>Z335+AB335+AD335</f>
        <v/>
      </c>
      <c r="AG335" s="39">
        <f>IF(H335&gt;I335,IF(I335&gt;J335,4,3),IF(H335&lt;J335,IF(I335&lt;J335,0,1),2))</f>
        <v/>
      </c>
      <c r="AI335" s="39">
        <f>IF(D335&gt;H335,3,IF(D335&gt;I335,2,IF(D335&gt;J335,1,0)))</f>
        <v/>
      </c>
      <c r="AK335" s="39">
        <f>IF(M335&gt;H335,3,IF(M335&gt;I335,2,IF(M335&gt;J335,1,0)))</f>
        <v/>
      </c>
      <c r="AM335" s="39">
        <f>IF(L335&gt;H335,3,IF(L335&gt;I335,2,IF(L335&gt;J335,1,0)))</f>
        <v/>
      </c>
      <c r="AO335" s="39">
        <f>IF(C334&gt;L334,2,IF(C334&gt;N334,1,0))</f>
        <v/>
      </c>
      <c r="AP335" s="39">
        <f>SUM(AO331:AO334)</f>
        <v/>
      </c>
      <c r="AQ335" s="39">
        <f>AQ334+1</f>
        <v/>
      </c>
      <c r="AR335" s="39">
        <f>IF(AP335&gt;0,AR334+1,0)</f>
        <v/>
      </c>
      <c r="AS335" s="39">
        <f>IF(AR336=0,AR335,0)</f>
        <v/>
      </c>
      <c r="AT335" s="41">
        <f>180/SUM(AS155:AS334)</f>
        <v/>
      </c>
      <c r="AU335" s="41">
        <f>STDEV(AT315:AT334)</f>
        <v/>
      </c>
      <c r="AV335" s="41">
        <f>AT335-AU335</f>
        <v/>
      </c>
      <c r="AW335" s="41">
        <f>AT335+AU335</f>
        <v/>
      </c>
      <c r="AY335" s="39">
        <f>IF(D334&lt;M334,-2,IF(D334&lt;O334,-1,0))</f>
        <v/>
      </c>
      <c r="AZ335" s="39">
        <f>SUM(AY331:AY334)</f>
        <v/>
      </c>
      <c r="BA335" s="39">
        <f>BA334+1</f>
        <v/>
      </c>
      <c r="BB335" s="39">
        <f>IF(AZ335&lt;0,BB334+1,0)</f>
        <v/>
      </c>
      <c r="BC335" s="39">
        <f>IF(BB336=0,BB335,0)</f>
        <v/>
      </c>
      <c r="BD335" s="41">
        <f>180/SUM(BC155:BC334)</f>
        <v/>
      </c>
      <c r="BE335" s="41">
        <f>STDEV(BD315:BD334)</f>
        <v/>
      </c>
      <c r="BF335" s="41">
        <f>BD335-BE335</f>
        <v/>
      </c>
      <c r="BG335" s="41">
        <f>BD335+BE335</f>
        <v/>
      </c>
    </row>
    <row r="336" ht="15" customHeight="1" s="27">
      <c r="B336" s="40" t="n">
        <v>42495</v>
      </c>
      <c r="C336" s="41" t="n">
        <v>11.93</v>
      </c>
      <c r="D336" s="41" t="n">
        <v>11.46</v>
      </c>
      <c r="E336" s="41" t="n">
        <v>11.465</v>
      </c>
      <c r="F336" s="41" t="n">
        <v>11.675</v>
      </c>
      <c r="G336" s="26" t="n"/>
      <c r="H336" s="41">
        <f>AVERAGE(F316:F335)</f>
        <v/>
      </c>
      <c r="I336" s="41">
        <f>AVERAGE(F287:F335)</f>
        <v/>
      </c>
      <c r="J336" s="41">
        <f>AVERAGE(F236:F335)</f>
        <v/>
      </c>
      <c r="K336" s="41">
        <f>STDEV(F316:F335)</f>
        <v/>
      </c>
      <c r="L336" s="41">
        <f>H336+2*K336</f>
        <v/>
      </c>
      <c r="M336" s="41">
        <f>H336-2*K336</f>
        <v/>
      </c>
      <c r="N336" s="41">
        <f>H336+1.5*K336</f>
        <v/>
      </c>
      <c r="O336" s="41">
        <f>H336-1.5*K336</f>
        <v/>
      </c>
      <c r="P336" s="26" t="n"/>
      <c r="Q336" s="42">
        <f>(H335-H306)/H306</f>
        <v/>
      </c>
      <c r="R336" s="43">
        <f>IF(Q336&gt;=0.1,1,IF(Q336&gt;-0.1,0,-1))</f>
        <v/>
      </c>
      <c r="S336" s="42">
        <f>(I336-I306)/I306</f>
        <v/>
      </c>
      <c r="T336" s="43">
        <f>IF(S336&gt;=0.05,1,IF(S336&gt;-0.05,0,-1))</f>
        <v/>
      </c>
      <c r="U336" s="42">
        <f>(J335-J306)/J306</f>
        <v/>
      </c>
      <c r="V336" s="43">
        <f>IF(U336&gt;=0.03,1,IF(U336&gt;-0.03,0,-1))</f>
        <v/>
      </c>
      <c r="W336" s="43">
        <f>R336+T336+V336</f>
        <v/>
      </c>
      <c r="Y336" s="44">
        <f>(H335-H156)/H156</f>
        <v/>
      </c>
      <c r="Z336" s="43">
        <f>IF(Y336&gt;=0.1,1,IF(Y336&gt;-0.1,0,-1))</f>
        <v/>
      </c>
      <c r="AA336" s="42">
        <f>(I335-I156)/I156</f>
        <v/>
      </c>
      <c r="AB336" s="43">
        <f>IF(AA336&gt;=0.05,1,IF(AA336&gt;-0.05,0,-1))</f>
        <v/>
      </c>
      <c r="AC336" s="42">
        <f>(J335-J156)/J156</f>
        <v/>
      </c>
      <c r="AD336" s="43">
        <f>IF(AC336&gt;=0.03,1,IF(AC336&gt;-0.03,0,-1))</f>
        <v/>
      </c>
      <c r="AE336" s="43">
        <f>Z336+AB336+AD336</f>
        <v/>
      </c>
      <c r="AG336" s="39">
        <f>IF(H336&gt;I336,IF(I336&gt;J336,4,3),IF(H336&lt;J336,IF(I336&lt;J336,0,1),2))</f>
        <v/>
      </c>
      <c r="AI336" s="39">
        <f>IF(D336&gt;H336,3,IF(D336&gt;I336,2,IF(D336&gt;J336,1,0)))</f>
        <v/>
      </c>
      <c r="AK336" s="39">
        <f>IF(M336&gt;H336,3,IF(M336&gt;I336,2,IF(M336&gt;J336,1,0)))</f>
        <v/>
      </c>
      <c r="AM336" s="39">
        <f>IF(L336&gt;H336,3,IF(L336&gt;I336,2,IF(L336&gt;J336,1,0)))</f>
        <v/>
      </c>
      <c r="AO336" s="39">
        <f>IF(C335&gt;L335,2,IF(C335&gt;N335,1,0))</f>
        <v/>
      </c>
      <c r="AP336" s="39">
        <f>SUM(AO332:AO335)</f>
        <v/>
      </c>
      <c r="AQ336" s="39">
        <f>AQ335+1</f>
        <v/>
      </c>
      <c r="AR336" s="39">
        <f>IF(AP336&gt;0,AR335+1,0)</f>
        <v/>
      </c>
      <c r="AS336" s="39">
        <f>IF(AR337=0,AR336,0)</f>
        <v/>
      </c>
      <c r="AT336" s="41">
        <f>180/SUM(AS156:AS335)</f>
        <v/>
      </c>
      <c r="AU336" s="41">
        <f>STDEV(AT316:AT335)</f>
        <v/>
      </c>
      <c r="AV336" s="41">
        <f>AT336-AU336</f>
        <v/>
      </c>
      <c r="AW336" s="41">
        <f>AT336+AU336</f>
        <v/>
      </c>
      <c r="AY336" s="39">
        <f>IF(D335&lt;M335,-2,IF(D335&lt;O335,-1,0))</f>
        <v/>
      </c>
      <c r="AZ336" s="39">
        <f>SUM(AY332:AY335)</f>
        <v/>
      </c>
      <c r="BA336" s="39">
        <f>BA335+1</f>
        <v/>
      </c>
      <c r="BB336" s="39">
        <f>IF(AZ336&lt;0,BB335+1,0)</f>
        <v/>
      </c>
      <c r="BC336" s="39">
        <f>IF(BB337=0,BB336,0)</f>
        <v/>
      </c>
      <c r="BD336" s="41">
        <f>180/SUM(BC156:BC335)</f>
        <v/>
      </c>
      <c r="BE336" s="41">
        <f>STDEV(BD316:BD335)</f>
        <v/>
      </c>
      <c r="BF336" s="41">
        <f>BD336-BE336</f>
        <v/>
      </c>
      <c r="BG336" s="41">
        <f>BD336+BE336</f>
        <v/>
      </c>
    </row>
    <row r="337" ht="15" customHeight="1" s="27">
      <c r="B337" s="40" t="n">
        <v>42496</v>
      </c>
      <c r="C337" s="41" t="n">
        <v>11.845</v>
      </c>
      <c r="D337" s="41" t="n">
        <v>11.46</v>
      </c>
      <c r="E337" s="41" t="n">
        <v>11.665</v>
      </c>
      <c r="F337" s="41" t="n">
        <v>11.685</v>
      </c>
      <c r="G337" s="26" t="n"/>
      <c r="H337" s="41">
        <f>AVERAGE(F317:F336)</f>
        <v/>
      </c>
      <c r="I337" s="41">
        <f>AVERAGE(F288:F336)</f>
        <v/>
      </c>
      <c r="J337" s="41">
        <f>AVERAGE(F237:F336)</f>
        <v/>
      </c>
      <c r="K337" s="41">
        <f>STDEV(F317:F336)</f>
        <v/>
      </c>
      <c r="L337" s="41">
        <f>H337+2*K337</f>
        <v/>
      </c>
      <c r="M337" s="41">
        <f>H337-2*K337</f>
        <v/>
      </c>
      <c r="N337" s="41">
        <f>H337+1.5*K337</f>
        <v/>
      </c>
      <c r="O337" s="41">
        <f>H337-1.5*K337</f>
        <v/>
      </c>
      <c r="P337" s="26" t="n"/>
      <c r="Q337" s="42">
        <f>(H336-H307)/H307</f>
        <v/>
      </c>
      <c r="R337" s="43">
        <f>IF(Q337&gt;=0.1,1,IF(Q337&gt;-0.1,0,-1))</f>
        <v/>
      </c>
      <c r="S337" s="42">
        <f>(I337-I307)/I307</f>
        <v/>
      </c>
      <c r="T337" s="43">
        <f>IF(S337&gt;=0.05,1,IF(S337&gt;-0.05,0,-1))</f>
        <v/>
      </c>
      <c r="U337" s="42">
        <f>(J336-J307)/J307</f>
        <v/>
      </c>
      <c r="V337" s="43">
        <f>IF(U337&gt;=0.03,1,IF(U337&gt;-0.03,0,-1))</f>
        <v/>
      </c>
      <c r="W337" s="43">
        <f>R337+T337+V337</f>
        <v/>
      </c>
      <c r="Y337" s="44">
        <f>(H336-H157)/H157</f>
        <v/>
      </c>
      <c r="Z337" s="43">
        <f>IF(Y337&gt;=0.1,1,IF(Y337&gt;-0.1,0,-1))</f>
        <v/>
      </c>
      <c r="AA337" s="42">
        <f>(I336-I157)/I157</f>
        <v/>
      </c>
      <c r="AB337" s="43">
        <f>IF(AA337&gt;=0.05,1,IF(AA337&gt;-0.05,0,-1))</f>
        <v/>
      </c>
      <c r="AC337" s="42">
        <f>(J336-J157)/J157</f>
        <v/>
      </c>
      <c r="AD337" s="43">
        <f>IF(AC337&gt;=0.03,1,IF(AC337&gt;-0.03,0,-1))</f>
        <v/>
      </c>
      <c r="AE337" s="43">
        <f>Z337+AB337+AD337</f>
        <v/>
      </c>
      <c r="AG337" s="39">
        <f>IF(H337&gt;I337,IF(I337&gt;J337,4,3),IF(H337&lt;J337,IF(I337&lt;J337,0,1),2))</f>
        <v/>
      </c>
      <c r="AI337" s="39">
        <f>IF(D337&gt;H337,3,IF(D337&gt;I337,2,IF(D337&gt;J337,1,0)))</f>
        <v/>
      </c>
      <c r="AK337" s="39">
        <f>IF(M337&gt;H337,3,IF(M337&gt;I337,2,IF(M337&gt;J337,1,0)))</f>
        <v/>
      </c>
      <c r="AM337" s="39">
        <f>IF(L337&gt;H337,3,IF(L337&gt;I337,2,IF(L337&gt;J337,1,0)))</f>
        <v/>
      </c>
      <c r="AO337" s="39">
        <f>IF(C336&gt;L336,2,IF(C336&gt;N336,1,0))</f>
        <v/>
      </c>
      <c r="AP337" s="39">
        <f>SUM(AO333:AO336)</f>
        <v/>
      </c>
      <c r="AQ337" s="39">
        <f>AQ336+1</f>
        <v/>
      </c>
      <c r="AR337" s="39">
        <f>IF(AP337&gt;0,AR336+1,0)</f>
        <v/>
      </c>
      <c r="AS337" s="39">
        <f>IF(AR338=0,AR337,0)</f>
        <v/>
      </c>
      <c r="AT337" s="41">
        <f>180/SUM(AS157:AS336)</f>
        <v/>
      </c>
      <c r="AU337" s="41">
        <f>STDEV(AT317:AT336)</f>
        <v/>
      </c>
      <c r="AV337" s="41">
        <f>AT337-AU337</f>
        <v/>
      </c>
      <c r="AW337" s="41">
        <f>AT337+AU337</f>
        <v/>
      </c>
      <c r="AY337" s="39">
        <f>IF(D336&lt;M336,-2,IF(D336&lt;O336,-1,0))</f>
        <v/>
      </c>
      <c r="AZ337" s="39">
        <f>SUM(AY333:AY336)</f>
        <v/>
      </c>
      <c r="BA337" s="39">
        <f>BA336+1</f>
        <v/>
      </c>
      <c r="BB337" s="39">
        <f>IF(AZ337&lt;0,BB336+1,0)</f>
        <v/>
      </c>
      <c r="BC337" s="39">
        <f>IF(BB338=0,BB337,0)</f>
        <v/>
      </c>
      <c r="BD337" s="41">
        <f>180/SUM(BC157:BC336)</f>
        <v/>
      </c>
      <c r="BE337" s="41">
        <f>STDEV(BD317:BD336)</f>
        <v/>
      </c>
      <c r="BF337" s="41">
        <f>BD337-BE337</f>
        <v/>
      </c>
      <c r="BG337" s="41">
        <f>BD337+BE337</f>
        <v/>
      </c>
    </row>
    <row r="338" ht="15" customHeight="1" s="27">
      <c r="B338" s="40" t="n">
        <v>42499</v>
      </c>
      <c r="C338" s="41" t="n">
        <v>11.815</v>
      </c>
      <c r="D338" s="41" t="n">
        <v>11.345</v>
      </c>
      <c r="E338" s="41" t="n">
        <v>11.675</v>
      </c>
      <c r="F338" s="41" t="n">
        <v>11.47</v>
      </c>
      <c r="G338" s="26" t="n"/>
      <c r="H338" s="41">
        <f>AVERAGE(F318:F337)</f>
        <v/>
      </c>
      <c r="I338" s="41">
        <f>AVERAGE(F289:F337)</f>
        <v/>
      </c>
      <c r="J338" s="41">
        <f>AVERAGE(F238:F337)</f>
        <v/>
      </c>
      <c r="K338" s="41">
        <f>STDEV(F318:F337)</f>
        <v/>
      </c>
      <c r="L338" s="41">
        <f>H338+2*K338</f>
        <v/>
      </c>
      <c r="M338" s="41">
        <f>H338-2*K338</f>
        <v/>
      </c>
      <c r="N338" s="41">
        <f>H338+1.5*K338</f>
        <v/>
      </c>
      <c r="O338" s="41">
        <f>H338-1.5*K338</f>
        <v/>
      </c>
      <c r="P338" s="26" t="n"/>
      <c r="Q338" s="42">
        <f>(H337-H308)/H308</f>
        <v/>
      </c>
      <c r="R338" s="43">
        <f>IF(Q338&gt;=0.1,1,IF(Q338&gt;-0.1,0,-1))</f>
        <v/>
      </c>
      <c r="S338" s="42">
        <f>(I338-I308)/I308</f>
        <v/>
      </c>
      <c r="T338" s="43">
        <f>IF(S338&gt;=0.05,1,IF(S338&gt;-0.05,0,-1))</f>
        <v/>
      </c>
      <c r="U338" s="42">
        <f>(J337-J308)/J308</f>
        <v/>
      </c>
      <c r="V338" s="43">
        <f>IF(U338&gt;=0.03,1,IF(U338&gt;-0.03,0,-1))</f>
        <v/>
      </c>
      <c r="W338" s="43">
        <f>R338+T338+V338</f>
        <v/>
      </c>
      <c r="Y338" s="44">
        <f>(H337-H158)/H158</f>
        <v/>
      </c>
      <c r="Z338" s="43">
        <f>IF(Y338&gt;=0.1,1,IF(Y338&gt;-0.1,0,-1))</f>
        <v/>
      </c>
      <c r="AA338" s="42">
        <f>(I337-I158)/I158</f>
        <v/>
      </c>
      <c r="AB338" s="43">
        <f>IF(AA338&gt;=0.05,1,IF(AA338&gt;-0.05,0,-1))</f>
        <v/>
      </c>
      <c r="AC338" s="42">
        <f>(J337-J158)/J158</f>
        <v/>
      </c>
      <c r="AD338" s="43">
        <f>IF(AC338&gt;=0.03,1,IF(AC338&gt;-0.03,0,-1))</f>
        <v/>
      </c>
      <c r="AE338" s="43">
        <f>Z338+AB338+AD338</f>
        <v/>
      </c>
      <c r="AG338" s="39">
        <f>IF(H338&gt;I338,IF(I338&gt;J338,4,3),IF(H338&lt;J338,IF(I338&lt;J338,0,1),2))</f>
        <v/>
      </c>
      <c r="AI338" s="39">
        <f>IF(D338&gt;H338,3,IF(D338&gt;I338,2,IF(D338&gt;J338,1,0)))</f>
        <v/>
      </c>
      <c r="AK338" s="39">
        <f>IF(M338&gt;H338,3,IF(M338&gt;I338,2,IF(M338&gt;J338,1,0)))</f>
        <v/>
      </c>
      <c r="AM338" s="39">
        <f>IF(L338&gt;H338,3,IF(L338&gt;I338,2,IF(L338&gt;J338,1,0)))</f>
        <v/>
      </c>
      <c r="AO338" s="39">
        <f>IF(C337&gt;L337,2,IF(C337&gt;N337,1,0))</f>
        <v/>
      </c>
      <c r="AP338" s="39">
        <f>SUM(AO334:AO337)</f>
        <v/>
      </c>
      <c r="AQ338" s="39">
        <f>AQ337+1</f>
        <v/>
      </c>
      <c r="AR338" s="39">
        <f>IF(AP338&gt;0,AR337+1,0)</f>
        <v/>
      </c>
      <c r="AS338" s="39">
        <f>IF(AR339=0,AR338,0)</f>
        <v/>
      </c>
      <c r="AT338" s="41">
        <f>180/SUM(AS158:AS337)</f>
        <v/>
      </c>
      <c r="AU338" s="41">
        <f>STDEV(AT318:AT337)</f>
        <v/>
      </c>
      <c r="AV338" s="41">
        <f>AT338-AU338</f>
        <v/>
      </c>
      <c r="AW338" s="41">
        <f>AT338+AU338</f>
        <v/>
      </c>
      <c r="AY338" s="39">
        <f>IF(D337&lt;M337,-2,IF(D337&lt;O337,-1,0))</f>
        <v/>
      </c>
      <c r="AZ338" s="39">
        <f>SUM(AY334:AY337)</f>
        <v/>
      </c>
      <c r="BA338" s="39">
        <f>BA337+1</f>
        <v/>
      </c>
      <c r="BB338" s="39">
        <f>IF(AZ338&lt;0,BB337+1,0)</f>
        <v/>
      </c>
      <c r="BC338" s="39">
        <f>IF(BB339=0,BB338,0)</f>
        <v/>
      </c>
      <c r="BD338" s="41">
        <f>180/SUM(BC158:BC337)</f>
        <v/>
      </c>
      <c r="BE338" s="41">
        <f>STDEV(BD318:BD337)</f>
        <v/>
      </c>
      <c r="BF338" s="41">
        <f>BD338-BE338</f>
        <v/>
      </c>
      <c r="BG338" s="41">
        <f>BD338+BE338</f>
        <v/>
      </c>
    </row>
    <row r="339" ht="15" customHeight="1" s="27">
      <c r="B339" s="40" t="n">
        <v>42500</v>
      </c>
      <c r="C339" s="41" t="n">
        <v>11.76</v>
      </c>
      <c r="D339" s="41" t="n">
        <v>11.41</v>
      </c>
      <c r="E339" s="41" t="n">
        <v>11.6</v>
      </c>
      <c r="F339" s="41" t="n">
        <v>11.655</v>
      </c>
      <c r="G339" s="26" t="n"/>
      <c r="H339" s="41">
        <f>AVERAGE(F319:F338)</f>
        <v/>
      </c>
      <c r="I339" s="41">
        <f>AVERAGE(F290:F338)</f>
        <v/>
      </c>
      <c r="J339" s="41">
        <f>AVERAGE(F239:F338)</f>
        <v/>
      </c>
      <c r="K339" s="41">
        <f>STDEV(F319:F338)</f>
        <v/>
      </c>
      <c r="L339" s="41">
        <f>H339+2*K339</f>
        <v/>
      </c>
      <c r="M339" s="41">
        <f>H339-2*K339</f>
        <v/>
      </c>
      <c r="N339" s="41">
        <f>H339+1.5*K339</f>
        <v/>
      </c>
      <c r="O339" s="41">
        <f>H339-1.5*K339</f>
        <v/>
      </c>
      <c r="P339" s="26" t="n"/>
      <c r="Q339" s="42">
        <f>(H338-H309)/H309</f>
        <v/>
      </c>
      <c r="R339" s="43">
        <f>IF(Q339&gt;=0.1,1,IF(Q339&gt;-0.1,0,-1))</f>
        <v/>
      </c>
      <c r="S339" s="42">
        <f>(I339-I309)/I309</f>
        <v/>
      </c>
      <c r="T339" s="43">
        <f>IF(S339&gt;=0.05,1,IF(S339&gt;-0.05,0,-1))</f>
        <v/>
      </c>
      <c r="U339" s="42">
        <f>(J338-J309)/J309</f>
        <v/>
      </c>
      <c r="V339" s="43">
        <f>IF(U339&gt;=0.03,1,IF(U339&gt;-0.03,0,-1))</f>
        <v/>
      </c>
      <c r="W339" s="43">
        <f>R339+T339+V339</f>
        <v/>
      </c>
      <c r="Y339" s="44">
        <f>(H338-H159)/H159</f>
        <v/>
      </c>
      <c r="Z339" s="43">
        <f>IF(Y339&gt;=0.1,1,IF(Y339&gt;-0.1,0,-1))</f>
        <v/>
      </c>
      <c r="AA339" s="42">
        <f>(I338-I159)/I159</f>
        <v/>
      </c>
      <c r="AB339" s="43">
        <f>IF(AA339&gt;=0.05,1,IF(AA339&gt;-0.05,0,-1))</f>
        <v/>
      </c>
      <c r="AC339" s="42">
        <f>(J338-J159)/J159</f>
        <v/>
      </c>
      <c r="AD339" s="43">
        <f>IF(AC339&gt;=0.03,1,IF(AC339&gt;-0.03,0,-1))</f>
        <v/>
      </c>
      <c r="AE339" s="43">
        <f>Z339+AB339+AD339</f>
        <v/>
      </c>
      <c r="AG339" s="39">
        <f>IF(H339&gt;I339,IF(I339&gt;J339,4,3),IF(H339&lt;J339,IF(I339&lt;J339,0,1),2))</f>
        <v/>
      </c>
      <c r="AI339" s="39">
        <f>IF(D339&gt;H339,3,IF(D339&gt;I339,2,IF(D339&gt;J339,1,0)))</f>
        <v/>
      </c>
      <c r="AK339" s="39">
        <f>IF(M339&gt;H339,3,IF(M339&gt;I339,2,IF(M339&gt;J339,1,0)))</f>
        <v/>
      </c>
      <c r="AM339" s="39">
        <f>IF(L339&gt;H339,3,IF(L339&gt;I339,2,IF(L339&gt;J339,1,0)))</f>
        <v/>
      </c>
      <c r="AO339" s="39">
        <f>IF(C338&gt;L338,2,IF(C338&gt;N338,1,0))</f>
        <v/>
      </c>
      <c r="AP339" s="39">
        <f>SUM(AO335:AO338)</f>
        <v/>
      </c>
      <c r="AQ339" s="39">
        <f>AQ338+1</f>
        <v/>
      </c>
      <c r="AR339" s="39">
        <f>IF(AP339&gt;0,AR338+1,0)</f>
        <v/>
      </c>
      <c r="AS339" s="39">
        <f>IF(AR340=0,AR339,0)</f>
        <v/>
      </c>
      <c r="AT339" s="41">
        <f>180/SUM(AS159:AS338)</f>
        <v/>
      </c>
      <c r="AU339" s="41">
        <f>STDEV(AT319:AT338)</f>
        <v/>
      </c>
      <c r="AV339" s="41">
        <f>AT339-AU339</f>
        <v/>
      </c>
      <c r="AW339" s="41">
        <f>AT339+AU339</f>
        <v/>
      </c>
      <c r="AY339" s="39">
        <f>IF(D338&lt;M338,-2,IF(D338&lt;O338,-1,0))</f>
        <v/>
      </c>
      <c r="AZ339" s="39">
        <f>SUM(AY335:AY338)</f>
        <v/>
      </c>
      <c r="BA339" s="39">
        <f>BA338+1</f>
        <v/>
      </c>
      <c r="BB339" s="39">
        <f>IF(AZ339&lt;0,BB338+1,0)</f>
        <v/>
      </c>
      <c r="BC339" s="39">
        <f>IF(BB340=0,BB339,0)</f>
        <v/>
      </c>
      <c r="BD339" s="41">
        <f>180/SUM(BC159:BC338)</f>
        <v/>
      </c>
      <c r="BE339" s="41">
        <f>STDEV(BD319:BD338)</f>
        <v/>
      </c>
      <c r="BF339" s="41">
        <f>BD339-BE339</f>
        <v/>
      </c>
      <c r="BG339" s="41">
        <f>BD339+BE339</f>
        <v/>
      </c>
    </row>
    <row r="340" ht="15" customHeight="1" s="27">
      <c r="B340" s="40" t="n">
        <v>42501</v>
      </c>
      <c r="C340" s="41" t="n">
        <v>11.57</v>
      </c>
      <c r="D340" s="41" t="n">
        <v>10.94</v>
      </c>
      <c r="E340" s="41" t="n">
        <v>11.57</v>
      </c>
      <c r="F340" s="41" t="n">
        <v>11.335</v>
      </c>
      <c r="G340" s="26" t="n"/>
      <c r="H340" s="41">
        <f>AVERAGE(F320:F339)</f>
        <v/>
      </c>
      <c r="I340" s="41">
        <f>AVERAGE(F291:F339)</f>
        <v/>
      </c>
      <c r="J340" s="41">
        <f>AVERAGE(F240:F339)</f>
        <v/>
      </c>
      <c r="K340" s="41">
        <f>STDEV(F320:F339)</f>
        <v/>
      </c>
      <c r="L340" s="41">
        <f>H340+2*K340</f>
        <v/>
      </c>
      <c r="M340" s="41">
        <f>H340-2*K340</f>
        <v/>
      </c>
      <c r="N340" s="41">
        <f>H340+1.5*K340</f>
        <v/>
      </c>
      <c r="O340" s="41">
        <f>H340-1.5*K340</f>
        <v/>
      </c>
      <c r="P340" s="26" t="n"/>
      <c r="Q340" s="42">
        <f>(H339-H310)/H310</f>
        <v/>
      </c>
      <c r="R340" s="43">
        <f>IF(Q340&gt;=0.1,1,IF(Q340&gt;-0.1,0,-1))</f>
        <v/>
      </c>
      <c r="S340" s="42">
        <f>(I340-I310)/I310</f>
        <v/>
      </c>
      <c r="T340" s="43">
        <f>IF(S340&gt;=0.05,1,IF(S340&gt;-0.05,0,-1))</f>
        <v/>
      </c>
      <c r="U340" s="42">
        <f>(J339-J310)/J310</f>
        <v/>
      </c>
      <c r="V340" s="43">
        <f>IF(U340&gt;=0.03,1,IF(U340&gt;-0.03,0,-1))</f>
        <v/>
      </c>
      <c r="W340" s="43">
        <f>R340+T340+V340</f>
        <v/>
      </c>
      <c r="Y340" s="44">
        <f>(H339-H160)/H160</f>
        <v/>
      </c>
      <c r="Z340" s="43">
        <f>IF(Y340&gt;=0.1,1,IF(Y340&gt;-0.1,0,-1))</f>
        <v/>
      </c>
      <c r="AA340" s="42">
        <f>(I339-I160)/I160</f>
        <v/>
      </c>
      <c r="AB340" s="43">
        <f>IF(AA340&gt;=0.05,1,IF(AA340&gt;-0.05,0,-1))</f>
        <v/>
      </c>
      <c r="AC340" s="42">
        <f>(J339-J160)/J160</f>
        <v/>
      </c>
      <c r="AD340" s="43">
        <f>IF(AC340&gt;=0.03,1,IF(AC340&gt;-0.03,0,-1))</f>
        <v/>
      </c>
      <c r="AE340" s="43">
        <f>Z340+AB340+AD340</f>
        <v/>
      </c>
      <c r="AG340" s="39">
        <f>IF(H340&gt;I340,IF(I340&gt;J340,4,3),IF(H340&lt;J340,IF(I340&lt;J340,0,1),2))</f>
        <v/>
      </c>
      <c r="AI340" s="39">
        <f>IF(D340&gt;H340,3,IF(D340&gt;I340,2,IF(D340&gt;J340,1,0)))</f>
        <v/>
      </c>
      <c r="AK340" s="39">
        <f>IF(M340&gt;H340,3,IF(M340&gt;I340,2,IF(M340&gt;J340,1,0)))</f>
        <v/>
      </c>
      <c r="AM340" s="39">
        <f>IF(L340&gt;H340,3,IF(L340&gt;I340,2,IF(L340&gt;J340,1,0)))</f>
        <v/>
      </c>
      <c r="AO340" s="39">
        <f>IF(C339&gt;L339,2,IF(C339&gt;N339,1,0))</f>
        <v/>
      </c>
      <c r="AP340" s="39">
        <f>SUM(AO336:AO339)</f>
        <v/>
      </c>
      <c r="AQ340" s="39">
        <f>AQ339+1</f>
        <v/>
      </c>
      <c r="AR340" s="39">
        <f>IF(AP340&gt;0,AR339+1,0)</f>
        <v/>
      </c>
      <c r="AS340" s="39">
        <f>IF(AR341=0,AR340,0)</f>
        <v/>
      </c>
      <c r="AT340" s="41">
        <f>180/SUM(AS160:AS339)</f>
        <v/>
      </c>
      <c r="AU340" s="41">
        <f>STDEV(AT320:AT339)</f>
        <v/>
      </c>
      <c r="AV340" s="41">
        <f>AT340-AU340</f>
        <v/>
      </c>
      <c r="AW340" s="41">
        <f>AT340+AU340</f>
        <v/>
      </c>
      <c r="AY340" s="39">
        <f>IF(D339&lt;M339,-2,IF(D339&lt;O339,-1,0))</f>
        <v/>
      </c>
      <c r="AZ340" s="39">
        <f>SUM(AY336:AY339)</f>
        <v/>
      </c>
      <c r="BA340" s="39">
        <f>BA339+1</f>
        <v/>
      </c>
      <c r="BB340" s="39">
        <f>IF(AZ340&lt;0,BB339+1,0)</f>
        <v/>
      </c>
      <c r="BC340" s="39">
        <f>IF(BB341=0,BB340,0)</f>
        <v/>
      </c>
      <c r="BD340" s="41">
        <f>180/SUM(BC160:BC339)</f>
        <v/>
      </c>
      <c r="BE340" s="41">
        <f>STDEV(BD320:BD339)</f>
        <v/>
      </c>
      <c r="BF340" s="41">
        <f>BD340-BE340</f>
        <v/>
      </c>
      <c r="BG340" s="41">
        <f>BD340+BE340</f>
        <v/>
      </c>
    </row>
    <row r="341" ht="15" customHeight="1" s="27">
      <c r="B341" s="40" t="n">
        <v>42502</v>
      </c>
      <c r="C341" s="41" t="n">
        <v>11.64</v>
      </c>
      <c r="D341" s="41" t="n">
        <v>11.235</v>
      </c>
      <c r="E341" s="41" t="n">
        <v>11.34</v>
      </c>
      <c r="F341" s="41" t="n">
        <v>11.3</v>
      </c>
      <c r="G341" s="26" t="n"/>
      <c r="H341" s="41">
        <f>AVERAGE(F321:F340)</f>
        <v/>
      </c>
      <c r="I341" s="41">
        <f>AVERAGE(F292:F340)</f>
        <v/>
      </c>
      <c r="J341" s="41">
        <f>AVERAGE(F241:F340)</f>
        <v/>
      </c>
      <c r="K341" s="41">
        <f>STDEV(F321:F340)</f>
        <v/>
      </c>
      <c r="L341" s="41">
        <f>H341+2*K341</f>
        <v/>
      </c>
      <c r="M341" s="41">
        <f>H341-2*K341</f>
        <v/>
      </c>
      <c r="N341" s="41">
        <f>H341+1.5*K341</f>
        <v/>
      </c>
      <c r="O341" s="41">
        <f>H341-1.5*K341</f>
        <v/>
      </c>
      <c r="P341" s="26" t="n"/>
      <c r="Q341" s="42">
        <f>(H340-H311)/H311</f>
        <v/>
      </c>
      <c r="R341" s="43">
        <f>IF(Q341&gt;=0.1,1,IF(Q341&gt;-0.1,0,-1))</f>
        <v/>
      </c>
      <c r="S341" s="42">
        <f>(I341-I311)/I311</f>
        <v/>
      </c>
      <c r="T341" s="43">
        <f>IF(S341&gt;=0.05,1,IF(S341&gt;-0.05,0,-1))</f>
        <v/>
      </c>
      <c r="U341" s="42">
        <f>(J340-J311)/J311</f>
        <v/>
      </c>
      <c r="V341" s="43">
        <f>IF(U341&gt;=0.03,1,IF(U341&gt;-0.03,0,-1))</f>
        <v/>
      </c>
      <c r="W341" s="43">
        <f>R341+T341+V341</f>
        <v/>
      </c>
      <c r="Y341" s="44">
        <f>(H340-H161)/H161</f>
        <v/>
      </c>
      <c r="Z341" s="43">
        <f>IF(Y341&gt;=0.1,1,IF(Y341&gt;-0.1,0,-1))</f>
        <v/>
      </c>
      <c r="AA341" s="42">
        <f>(I340-I161)/I161</f>
        <v/>
      </c>
      <c r="AB341" s="43">
        <f>IF(AA341&gt;=0.05,1,IF(AA341&gt;-0.05,0,-1))</f>
        <v/>
      </c>
      <c r="AC341" s="42">
        <f>(J340-J161)/J161</f>
        <v/>
      </c>
      <c r="AD341" s="43">
        <f>IF(AC341&gt;=0.03,1,IF(AC341&gt;-0.03,0,-1))</f>
        <v/>
      </c>
      <c r="AE341" s="43">
        <f>Z341+AB341+AD341</f>
        <v/>
      </c>
      <c r="AG341" s="39">
        <f>IF(H341&gt;I341,IF(I341&gt;J341,4,3),IF(H341&lt;J341,IF(I341&lt;J341,0,1),2))</f>
        <v/>
      </c>
      <c r="AI341" s="39">
        <f>IF(D341&gt;H341,3,IF(D341&gt;I341,2,IF(D341&gt;J341,1,0)))</f>
        <v/>
      </c>
      <c r="AK341" s="39">
        <f>IF(M341&gt;H341,3,IF(M341&gt;I341,2,IF(M341&gt;J341,1,0)))</f>
        <v/>
      </c>
      <c r="AM341" s="39">
        <f>IF(L341&gt;H341,3,IF(L341&gt;I341,2,IF(L341&gt;J341,1,0)))</f>
        <v/>
      </c>
      <c r="AO341" s="39">
        <f>IF(C340&gt;L340,2,IF(C340&gt;N340,1,0))</f>
        <v/>
      </c>
      <c r="AP341" s="39">
        <f>SUM(AO337:AO340)</f>
        <v/>
      </c>
      <c r="AQ341" s="39">
        <f>AQ340+1</f>
        <v/>
      </c>
      <c r="AR341" s="39">
        <f>IF(AP341&gt;0,AR340+1,0)</f>
        <v/>
      </c>
      <c r="AS341" s="39">
        <f>IF(AR342=0,AR341,0)</f>
        <v/>
      </c>
      <c r="AT341" s="41">
        <f>180/SUM(AS161:AS340)</f>
        <v/>
      </c>
      <c r="AU341" s="41">
        <f>STDEV(AT321:AT340)</f>
        <v/>
      </c>
      <c r="AV341" s="41">
        <f>AT341-AU341</f>
        <v/>
      </c>
      <c r="AW341" s="41">
        <f>AT341+AU341</f>
        <v/>
      </c>
      <c r="AY341" s="39">
        <f>IF(D340&lt;M340,-2,IF(D340&lt;O340,-1,0))</f>
        <v/>
      </c>
      <c r="AZ341" s="39">
        <f>SUM(AY337:AY340)</f>
        <v/>
      </c>
      <c r="BA341" s="39">
        <f>BA340+1</f>
        <v/>
      </c>
      <c r="BB341" s="39">
        <f>IF(AZ341&lt;0,BB340+1,0)</f>
        <v/>
      </c>
      <c r="BC341" s="39">
        <f>IF(BB342=0,BB341,0)</f>
        <v/>
      </c>
      <c r="BD341" s="41">
        <f>180/SUM(BC161:BC340)</f>
        <v/>
      </c>
      <c r="BE341" s="41">
        <f>STDEV(BD321:BD340)</f>
        <v/>
      </c>
      <c r="BF341" s="41">
        <f>BD341-BE341</f>
        <v/>
      </c>
      <c r="BG341" s="41">
        <f>BD341+BE341</f>
        <v/>
      </c>
    </row>
    <row r="342" ht="15" customHeight="1" s="27">
      <c r="B342" s="40" t="n">
        <v>42503</v>
      </c>
      <c r="C342" s="41" t="n">
        <v>11.51</v>
      </c>
      <c r="D342" s="41" t="n">
        <v>11.255</v>
      </c>
      <c r="E342" s="41" t="n">
        <v>11.35</v>
      </c>
      <c r="F342" s="41" t="n">
        <v>11.33</v>
      </c>
      <c r="G342" s="26" t="n"/>
      <c r="H342" s="41">
        <f>AVERAGE(F322:F341)</f>
        <v/>
      </c>
      <c r="I342" s="41">
        <f>AVERAGE(F293:F341)</f>
        <v/>
      </c>
      <c r="J342" s="41">
        <f>AVERAGE(F242:F341)</f>
        <v/>
      </c>
      <c r="K342" s="41">
        <f>STDEV(F322:F341)</f>
        <v/>
      </c>
      <c r="L342" s="41">
        <f>H342+2*K342</f>
        <v/>
      </c>
      <c r="M342" s="41">
        <f>H342-2*K342</f>
        <v/>
      </c>
      <c r="N342" s="41">
        <f>H342+1.5*K342</f>
        <v/>
      </c>
      <c r="O342" s="41">
        <f>H342-1.5*K342</f>
        <v/>
      </c>
      <c r="P342" s="26" t="n"/>
      <c r="Q342" s="42">
        <f>(H341-H312)/H312</f>
        <v/>
      </c>
      <c r="R342" s="43">
        <f>IF(Q342&gt;=0.1,1,IF(Q342&gt;-0.1,0,-1))</f>
        <v/>
      </c>
      <c r="S342" s="42">
        <f>(I342-I312)/I312</f>
        <v/>
      </c>
      <c r="T342" s="43">
        <f>IF(S342&gt;=0.05,1,IF(S342&gt;-0.05,0,-1))</f>
        <v/>
      </c>
      <c r="U342" s="42">
        <f>(J341-J312)/J312</f>
        <v/>
      </c>
      <c r="V342" s="43">
        <f>IF(U342&gt;=0.03,1,IF(U342&gt;-0.03,0,-1))</f>
        <v/>
      </c>
      <c r="W342" s="43">
        <f>R342+T342+V342</f>
        <v/>
      </c>
      <c r="Y342" s="44">
        <f>(H341-H162)/H162</f>
        <v/>
      </c>
      <c r="Z342" s="43">
        <f>IF(Y342&gt;=0.1,1,IF(Y342&gt;-0.1,0,-1))</f>
        <v/>
      </c>
      <c r="AA342" s="42">
        <f>(I341-I162)/I162</f>
        <v/>
      </c>
      <c r="AB342" s="43">
        <f>IF(AA342&gt;=0.05,1,IF(AA342&gt;-0.05,0,-1))</f>
        <v/>
      </c>
      <c r="AC342" s="42">
        <f>(J341-J162)/J162</f>
        <v/>
      </c>
      <c r="AD342" s="43">
        <f>IF(AC342&gt;=0.03,1,IF(AC342&gt;-0.03,0,-1))</f>
        <v/>
      </c>
      <c r="AE342" s="43">
        <f>Z342+AB342+AD342</f>
        <v/>
      </c>
      <c r="AG342" s="39">
        <f>IF(H342&gt;I342,IF(I342&gt;J342,4,3),IF(H342&lt;J342,IF(I342&lt;J342,0,1),2))</f>
        <v/>
      </c>
      <c r="AI342" s="39">
        <f>IF(D342&gt;H342,3,IF(D342&gt;I342,2,IF(D342&gt;J342,1,0)))</f>
        <v/>
      </c>
      <c r="AK342" s="39">
        <f>IF(M342&gt;H342,3,IF(M342&gt;I342,2,IF(M342&gt;J342,1,0)))</f>
        <v/>
      </c>
      <c r="AM342" s="39">
        <f>IF(L342&gt;H342,3,IF(L342&gt;I342,2,IF(L342&gt;J342,1,0)))</f>
        <v/>
      </c>
      <c r="AO342" s="39">
        <f>IF(C341&gt;L341,2,IF(C341&gt;N341,1,0))</f>
        <v/>
      </c>
      <c r="AP342" s="39">
        <f>SUM(AO338:AO341)</f>
        <v/>
      </c>
      <c r="AQ342" s="39">
        <f>AQ341+1</f>
        <v/>
      </c>
      <c r="AR342" s="39">
        <f>IF(AP342&gt;0,AR341+1,0)</f>
        <v/>
      </c>
      <c r="AS342" s="39">
        <f>IF(AR343=0,AR342,0)</f>
        <v/>
      </c>
      <c r="AT342" s="41">
        <f>180/SUM(AS162:AS341)</f>
        <v/>
      </c>
      <c r="AU342" s="41">
        <f>STDEV(AT322:AT341)</f>
        <v/>
      </c>
      <c r="AV342" s="41">
        <f>AT342-AU342</f>
        <v/>
      </c>
      <c r="AW342" s="41">
        <f>AT342+AU342</f>
        <v/>
      </c>
      <c r="AY342" s="39">
        <f>IF(D341&lt;M341,-2,IF(D341&lt;O341,-1,0))</f>
        <v/>
      </c>
      <c r="AZ342" s="39">
        <f>SUM(AY338:AY341)</f>
        <v/>
      </c>
      <c r="BA342" s="39">
        <f>BA341+1</f>
        <v/>
      </c>
      <c r="BB342" s="39">
        <f>IF(AZ342&lt;0,BB341+1,0)</f>
        <v/>
      </c>
      <c r="BC342" s="39">
        <f>IF(BB343=0,BB342,0)</f>
        <v/>
      </c>
      <c r="BD342" s="41">
        <f>180/SUM(BC162:BC341)</f>
        <v/>
      </c>
      <c r="BE342" s="41">
        <f>STDEV(BD322:BD341)</f>
        <v/>
      </c>
      <c r="BF342" s="41">
        <f>BD342-BE342</f>
        <v/>
      </c>
      <c r="BG342" s="41">
        <f>BD342+BE342</f>
        <v/>
      </c>
    </row>
    <row r="343" ht="15" customHeight="1" s="27">
      <c r="B343" s="40" t="n">
        <v>42506</v>
      </c>
      <c r="C343" s="41" t="n">
        <v>11.44</v>
      </c>
      <c r="D343" s="41" t="n">
        <v>11.18</v>
      </c>
      <c r="E343" s="41" t="n">
        <v>11.24</v>
      </c>
      <c r="F343" s="41" t="n">
        <v>11.35</v>
      </c>
      <c r="G343" s="26" t="n"/>
      <c r="H343" s="41">
        <f>AVERAGE(F323:F342)</f>
        <v/>
      </c>
      <c r="I343" s="41">
        <f>AVERAGE(F294:F342)</f>
        <v/>
      </c>
      <c r="J343" s="41">
        <f>AVERAGE(F243:F342)</f>
        <v/>
      </c>
      <c r="K343" s="41">
        <f>STDEV(F323:F342)</f>
        <v/>
      </c>
      <c r="L343" s="41">
        <f>H343+2*K343</f>
        <v/>
      </c>
      <c r="M343" s="41">
        <f>H343-2*K343</f>
        <v/>
      </c>
      <c r="N343" s="41">
        <f>H343+1.5*K343</f>
        <v/>
      </c>
      <c r="O343" s="41">
        <f>H343-1.5*K343</f>
        <v/>
      </c>
      <c r="P343" s="26" t="n"/>
      <c r="Q343" s="42">
        <f>(H342-H313)/H313</f>
        <v/>
      </c>
      <c r="R343" s="43">
        <f>IF(Q343&gt;=0.1,1,IF(Q343&gt;-0.1,0,-1))</f>
        <v/>
      </c>
      <c r="S343" s="42">
        <f>(I343-I313)/I313</f>
        <v/>
      </c>
      <c r="T343" s="43">
        <f>IF(S343&gt;=0.05,1,IF(S343&gt;-0.05,0,-1))</f>
        <v/>
      </c>
      <c r="U343" s="42">
        <f>(J342-J313)/J313</f>
        <v/>
      </c>
      <c r="V343" s="43">
        <f>IF(U343&gt;=0.03,1,IF(U343&gt;-0.03,0,-1))</f>
        <v/>
      </c>
      <c r="W343" s="43">
        <f>R343+T343+V343</f>
        <v/>
      </c>
      <c r="Y343" s="44">
        <f>(H342-H163)/H163</f>
        <v/>
      </c>
      <c r="Z343" s="43">
        <f>IF(Y343&gt;=0.1,1,IF(Y343&gt;-0.1,0,-1))</f>
        <v/>
      </c>
      <c r="AA343" s="42">
        <f>(I342-I163)/I163</f>
        <v/>
      </c>
      <c r="AB343" s="43">
        <f>IF(AA343&gt;=0.05,1,IF(AA343&gt;-0.05,0,-1))</f>
        <v/>
      </c>
      <c r="AC343" s="42">
        <f>(J342-J163)/J163</f>
        <v/>
      </c>
      <c r="AD343" s="43">
        <f>IF(AC343&gt;=0.03,1,IF(AC343&gt;-0.03,0,-1))</f>
        <v/>
      </c>
      <c r="AE343" s="43">
        <f>Z343+AB343+AD343</f>
        <v/>
      </c>
      <c r="AG343" s="39">
        <f>IF(H343&gt;I343,IF(I343&gt;J343,4,3),IF(H343&lt;J343,IF(I343&lt;J343,0,1),2))</f>
        <v/>
      </c>
      <c r="AI343" s="39">
        <f>IF(D343&gt;H343,3,IF(D343&gt;I343,2,IF(D343&gt;J343,1,0)))</f>
        <v/>
      </c>
      <c r="AK343" s="39">
        <f>IF(M343&gt;H343,3,IF(M343&gt;I343,2,IF(M343&gt;J343,1,0)))</f>
        <v/>
      </c>
      <c r="AM343" s="39">
        <f>IF(L343&gt;H343,3,IF(L343&gt;I343,2,IF(L343&gt;J343,1,0)))</f>
        <v/>
      </c>
      <c r="AO343" s="39">
        <f>IF(C342&gt;L342,2,IF(C342&gt;N342,1,0))</f>
        <v/>
      </c>
      <c r="AP343" s="39">
        <f>SUM(AO339:AO342)</f>
        <v/>
      </c>
      <c r="AQ343" s="39">
        <f>AQ342+1</f>
        <v/>
      </c>
      <c r="AR343" s="39">
        <f>IF(AP343&gt;0,AR342+1,0)</f>
        <v/>
      </c>
      <c r="AS343" s="39">
        <f>IF(AR344=0,AR343,0)</f>
        <v/>
      </c>
      <c r="AT343" s="41">
        <f>180/SUM(AS163:AS342)</f>
        <v/>
      </c>
      <c r="AU343" s="41">
        <f>STDEV(AT323:AT342)</f>
        <v/>
      </c>
      <c r="AV343" s="41">
        <f>AT343-AU343</f>
        <v/>
      </c>
      <c r="AW343" s="41">
        <f>AT343+AU343</f>
        <v/>
      </c>
      <c r="AY343" s="39">
        <f>IF(D342&lt;M342,-2,IF(D342&lt;O342,-1,0))</f>
        <v/>
      </c>
      <c r="AZ343" s="39">
        <f>SUM(AY339:AY342)</f>
        <v/>
      </c>
      <c r="BA343" s="39">
        <f>BA342+1</f>
        <v/>
      </c>
      <c r="BB343" s="39">
        <f>IF(AZ343&lt;0,BB342+1,0)</f>
        <v/>
      </c>
      <c r="BC343" s="39">
        <f>IF(BB344=0,BB343,0)</f>
        <v/>
      </c>
      <c r="BD343" s="41">
        <f>180/SUM(BC163:BC342)</f>
        <v/>
      </c>
      <c r="BE343" s="41">
        <f>STDEV(BD323:BD342)</f>
        <v/>
      </c>
      <c r="BF343" s="41">
        <f>BD343-BE343</f>
        <v/>
      </c>
      <c r="BG343" s="41">
        <f>BD343+BE343</f>
        <v/>
      </c>
    </row>
    <row r="344" ht="15" customHeight="1" s="27">
      <c r="B344" s="40" t="n">
        <v>42507</v>
      </c>
      <c r="C344" s="41" t="n">
        <v>11.765</v>
      </c>
      <c r="D344" s="41" t="n">
        <v>11.375</v>
      </c>
      <c r="E344" s="41" t="n">
        <v>11.375</v>
      </c>
      <c r="F344" s="41" t="n">
        <v>11.6</v>
      </c>
      <c r="G344" s="26" t="n"/>
      <c r="H344" s="41">
        <f>AVERAGE(F324:F343)</f>
        <v/>
      </c>
      <c r="I344" s="41">
        <f>AVERAGE(F295:F343)</f>
        <v/>
      </c>
      <c r="J344" s="41">
        <f>AVERAGE(F244:F343)</f>
        <v/>
      </c>
      <c r="K344" s="41">
        <f>STDEV(F324:F343)</f>
        <v/>
      </c>
      <c r="L344" s="41">
        <f>H344+2*K344</f>
        <v/>
      </c>
      <c r="M344" s="41">
        <f>H344-2*K344</f>
        <v/>
      </c>
      <c r="N344" s="41">
        <f>H344+1.5*K344</f>
        <v/>
      </c>
      <c r="O344" s="41">
        <f>H344-1.5*K344</f>
        <v/>
      </c>
      <c r="P344" s="26" t="n"/>
      <c r="Q344" s="42">
        <f>(H343-H314)/H314</f>
        <v/>
      </c>
      <c r="R344" s="43">
        <f>IF(Q344&gt;=0.1,1,IF(Q344&gt;-0.1,0,-1))</f>
        <v/>
      </c>
      <c r="S344" s="42">
        <f>(I344-I314)/I314</f>
        <v/>
      </c>
      <c r="T344" s="43">
        <f>IF(S344&gt;=0.05,1,IF(S344&gt;-0.05,0,-1))</f>
        <v/>
      </c>
      <c r="U344" s="42">
        <f>(J343-J314)/J314</f>
        <v/>
      </c>
      <c r="V344" s="43">
        <f>IF(U344&gt;=0.03,1,IF(U344&gt;-0.03,0,-1))</f>
        <v/>
      </c>
      <c r="W344" s="43">
        <f>R344+T344+V344</f>
        <v/>
      </c>
      <c r="Y344" s="44">
        <f>(H343-H164)/H164</f>
        <v/>
      </c>
      <c r="Z344" s="43">
        <f>IF(Y344&gt;=0.1,1,IF(Y344&gt;-0.1,0,-1))</f>
        <v/>
      </c>
      <c r="AA344" s="42">
        <f>(I343-I164)/I164</f>
        <v/>
      </c>
      <c r="AB344" s="43">
        <f>IF(AA344&gt;=0.05,1,IF(AA344&gt;-0.05,0,-1))</f>
        <v/>
      </c>
      <c r="AC344" s="42">
        <f>(J343-J164)/J164</f>
        <v/>
      </c>
      <c r="AD344" s="43">
        <f>IF(AC344&gt;=0.03,1,IF(AC344&gt;-0.03,0,-1))</f>
        <v/>
      </c>
      <c r="AE344" s="43">
        <f>Z344+AB344+AD344</f>
        <v/>
      </c>
      <c r="AG344" s="39">
        <f>IF(H344&gt;I344,IF(I344&gt;J344,4,3),IF(H344&lt;J344,IF(I344&lt;J344,0,1),2))</f>
        <v/>
      </c>
      <c r="AI344" s="39">
        <f>IF(D344&gt;H344,3,IF(D344&gt;I344,2,IF(D344&gt;J344,1,0)))</f>
        <v/>
      </c>
      <c r="AK344" s="39">
        <f>IF(M344&gt;H344,3,IF(M344&gt;I344,2,IF(M344&gt;J344,1,0)))</f>
        <v/>
      </c>
      <c r="AM344" s="39">
        <f>IF(L344&gt;H344,3,IF(L344&gt;I344,2,IF(L344&gt;J344,1,0)))</f>
        <v/>
      </c>
      <c r="AO344" s="39">
        <f>IF(C343&gt;L343,2,IF(C343&gt;N343,1,0))</f>
        <v/>
      </c>
      <c r="AP344" s="39">
        <f>SUM(AO340:AO343)</f>
        <v/>
      </c>
      <c r="AQ344" s="39">
        <f>AQ343+1</f>
        <v/>
      </c>
      <c r="AR344" s="39">
        <f>IF(AP344&gt;0,AR343+1,0)</f>
        <v/>
      </c>
      <c r="AS344" s="39">
        <f>IF(AR345=0,AR344,0)</f>
        <v/>
      </c>
      <c r="AT344" s="41">
        <f>180/SUM(AS164:AS343)</f>
        <v/>
      </c>
      <c r="AU344" s="41">
        <f>STDEV(AT324:AT343)</f>
        <v/>
      </c>
      <c r="AV344" s="41">
        <f>AT344-AU344</f>
        <v/>
      </c>
      <c r="AW344" s="41">
        <f>AT344+AU344</f>
        <v/>
      </c>
      <c r="AY344" s="39">
        <f>IF(D343&lt;M343,-2,IF(D343&lt;O343,-1,0))</f>
        <v/>
      </c>
      <c r="AZ344" s="39">
        <f>SUM(AY340:AY343)</f>
        <v/>
      </c>
      <c r="BA344" s="39">
        <f>BA343+1</f>
        <v/>
      </c>
      <c r="BB344" s="39">
        <f>IF(AZ344&lt;0,BB343+1,0)</f>
        <v/>
      </c>
      <c r="BC344" s="39">
        <f>IF(BB345=0,BB344,0)</f>
        <v/>
      </c>
      <c r="BD344" s="41">
        <f>180/SUM(BC164:BC343)</f>
        <v/>
      </c>
      <c r="BE344" s="41">
        <f>STDEV(BD324:BD343)</f>
        <v/>
      </c>
      <c r="BF344" s="41">
        <f>BD344-BE344</f>
        <v/>
      </c>
      <c r="BG344" s="41">
        <f>BD344+BE344</f>
        <v/>
      </c>
    </row>
    <row r="345" ht="15" customHeight="1" s="27">
      <c r="B345" s="40" t="n">
        <v>42508</v>
      </c>
      <c r="C345" s="41" t="n">
        <v>11.92</v>
      </c>
      <c r="D345" s="41" t="n">
        <v>11.54</v>
      </c>
      <c r="E345" s="41" t="n">
        <v>11.565</v>
      </c>
      <c r="F345" s="41" t="n">
        <v>11.78</v>
      </c>
      <c r="G345" s="26" t="n"/>
      <c r="H345" s="41">
        <f>AVERAGE(F325:F344)</f>
        <v/>
      </c>
      <c r="I345" s="41">
        <f>AVERAGE(F296:F344)</f>
        <v/>
      </c>
      <c r="J345" s="41">
        <f>AVERAGE(F245:F344)</f>
        <v/>
      </c>
      <c r="K345" s="41">
        <f>STDEV(F325:F344)</f>
        <v/>
      </c>
      <c r="L345" s="41">
        <f>H345+2*K345</f>
        <v/>
      </c>
      <c r="M345" s="41">
        <f>H345-2*K345</f>
        <v/>
      </c>
      <c r="N345" s="41">
        <f>H345+1.5*K345</f>
        <v/>
      </c>
      <c r="O345" s="41">
        <f>H345-1.5*K345</f>
        <v/>
      </c>
      <c r="P345" s="26" t="n"/>
      <c r="Q345" s="42">
        <f>(H344-H315)/H315</f>
        <v/>
      </c>
      <c r="R345" s="43">
        <f>IF(Q345&gt;=0.1,1,IF(Q345&gt;-0.1,0,-1))</f>
        <v/>
      </c>
      <c r="S345" s="42">
        <f>(I345-I315)/I315</f>
        <v/>
      </c>
      <c r="T345" s="43">
        <f>IF(S345&gt;=0.05,1,IF(S345&gt;-0.05,0,-1))</f>
        <v/>
      </c>
      <c r="U345" s="42">
        <f>(J344-J315)/J315</f>
        <v/>
      </c>
      <c r="V345" s="43">
        <f>IF(U345&gt;=0.03,1,IF(U345&gt;-0.03,0,-1))</f>
        <v/>
      </c>
      <c r="W345" s="43">
        <f>R345+T345+V345</f>
        <v/>
      </c>
      <c r="Y345" s="44">
        <f>(H344-H165)/H165</f>
        <v/>
      </c>
      <c r="Z345" s="43">
        <f>IF(Y345&gt;=0.1,1,IF(Y345&gt;-0.1,0,-1))</f>
        <v/>
      </c>
      <c r="AA345" s="42">
        <f>(I344-I165)/I165</f>
        <v/>
      </c>
      <c r="AB345" s="43">
        <f>IF(AA345&gt;=0.05,1,IF(AA345&gt;-0.05,0,-1))</f>
        <v/>
      </c>
      <c r="AC345" s="42">
        <f>(J344-J165)/J165</f>
        <v/>
      </c>
      <c r="AD345" s="43">
        <f>IF(AC345&gt;=0.03,1,IF(AC345&gt;-0.03,0,-1))</f>
        <v/>
      </c>
      <c r="AE345" s="43">
        <f>Z345+AB345+AD345</f>
        <v/>
      </c>
      <c r="AG345" s="39">
        <f>IF(H345&gt;I345,IF(I345&gt;J345,4,3),IF(H345&lt;J345,IF(I345&lt;J345,0,1),2))</f>
        <v/>
      </c>
      <c r="AI345" s="39">
        <f>IF(D345&gt;H345,3,IF(D345&gt;I345,2,IF(D345&gt;J345,1,0)))</f>
        <v/>
      </c>
      <c r="AK345" s="39">
        <f>IF(M345&gt;H345,3,IF(M345&gt;I345,2,IF(M345&gt;J345,1,0)))</f>
        <v/>
      </c>
      <c r="AM345" s="39">
        <f>IF(L345&gt;H345,3,IF(L345&gt;I345,2,IF(L345&gt;J345,1,0)))</f>
        <v/>
      </c>
      <c r="AO345" s="39">
        <f>IF(C344&gt;L344,2,IF(C344&gt;N344,1,0))</f>
        <v/>
      </c>
      <c r="AP345" s="39">
        <f>SUM(AO341:AO344)</f>
        <v/>
      </c>
      <c r="AQ345" s="39">
        <f>AQ344+1</f>
        <v/>
      </c>
      <c r="AR345" s="39">
        <f>IF(AP345&gt;0,AR344+1,0)</f>
        <v/>
      </c>
      <c r="AS345" s="39">
        <f>IF(AR346=0,AR345,0)</f>
        <v/>
      </c>
      <c r="AT345" s="41">
        <f>180/SUM(AS165:AS344)</f>
        <v/>
      </c>
      <c r="AU345" s="41">
        <f>STDEV(AT325:AT344)</f>
        <v/>
      </c>
      <c r="AV345" s="41">
        <f>AT345-AU345</f>
        <v/>
      </c>
      <c r="AW345" s="41">
        <f>AT345+AU345</f>
        <v/>
      </c>
      <c r="AY345" s="39">
        <f>IF(D344&lt;M344,-2,IF(D344&lt;O344,-1,0))</f>
        <v/>
      </c>
      <c r="AZ345" s="39">
        <f>SUM(AY341:AY344)</f>
        <v/>
      </c>
      <c r="BA345" s="39">
        <f>BA344+1</f>
        <v/>
      </c>
      <c r="BB345" s="39">
        <f>IF(AZ345&lt;0,BB344+1,0)</f>
        <v/>
      </c>
      <c r="BC345" s="39">
        <f>IF(BB346=0,BB345,0)</f>
        <v/>
      </c>
      <c r="BD345" s="41">
        <f>180/SUM(BC165:BC344)</f>
        <v/>
      </c>
      <c r="BE345" s="41">
        <f>STDEV(BD325:BD344)</f>
        <v/>
      </c>
      <c r="BF345" s="41">
        <f>BD345-BE345</f>
        <v/>
      </c>
      <c r="BG345" s="41">
        <f>BD345+BE345</f>
        <v/>
      </c>
    </row>
    <row r="346" ht="15" customHeight="1" s="27">
      <c r="B346" s="40" t="n">
        <v>42509</v>
      </c>
      <c r="C346" s="41" t="n">
        <v>11.805</v>
      </c>
      <c r="D346" s="41" t="n">
        <v>11.535</v>
      </c>
      <c r="E346" s="41" t="n">
        <v>11.805</v>
      </c>
      <c r="F346" s="41" t="n">
        <v>11.585</v>
      </c>
      <c r="G346" s="26" t="n"/>
      <c r="H346" s="41">
        <f>AVERAGE(F326:F345)</f>
        <v/>
      </c>
      <c r="I346" s="41">
        <f>AVERAGE(F297:F345)</f>
        <v/>
      </c>
      <c r="J346" s="41">
        <f>AVERAGE(F246:F345)</f>
        <v/>
      </c>
      <c r="K346" s="41">
        <f>STDEV(F326:F345)</f>
        <v/>
      </c>
      <c r="L346" s="41">
        <f>H346+2*K346</f>
        <v/>
      </c>
      <c r="M346" s="41">
        <f>H346-2*K346</f>
        <v/>
      </c>
      <c r="N346" s="41">
        <f>H346+1.5*K346</f>
        <v/>
      </c>
      <c r="O346" s="41">
        <f>H346-1.5*K346</f>
        <v/>
      </c>
      <c r="P346" s="26" t="n"/>
      <c r="Q346" s="42">
        <f>(H345-H316)/H316</f>
        <v/>
      </c>
      <c r="R346" s="43">
        <f>IF(Q346&gt;=0.1,1,IF(Q346&gt;-0.1,0,-1))</f>
        <v/>
      </c>
      <c r="S346" s="42">
        <f>(I346-I316)/I316</f>
        <v/>
      </c>
      <c r="T346" s="43">
        <f>IF(S346&gt;=0.05,1,IF(S346&gt;-0.05,0,-1))</f>
        <v/>
      </c>
      <c r="U346" s="42">
        <f>(J345-J316)/J316</f>
        <v/>
      </c>
      <c r="V346" s="43">
        <f>IF(U346&gt;=0.03,1,IF(U346&gt;-0.03,0,-1))</f>
        <v/>
      </c>
      <c r="W346" s="43">
        <f>R346+T346+V346</f>
        <v/>
      </c>
      <c r="Y346" s="44">
        <f>(H345-H166)/H166</f>
        <v/>
      </c>
      <c r="Z346" s="43">
        <f>IF(Y346&gt;=0.1,1,IF(Y346&gt;-0.1,0,-1))</f>
        <v/>
      </c>
      <c r="AA346" s="42">
        <f>(I345-I166)/I166</f>
        <v/>
      </c>
      <c r="AB346" s="43">
        <f>IF(AA346&gt;=0.05,1,IF(AA346&gt;-0.05,0,-1))</f>
        <v/>
      </c>
      <c r="AC346" s="42">
        <f>(J345-J166)/J166</f>
        <v/>
      </c>
      <c r="AD346" s="43">
        <f>IF(AC346&gt;=0.03,1,IF(AC346&gt;-0.03,0,-1))</f>
        <v/>
      </c>
      <c r="AE346" s="43">
        <f>Z346+AB346+AD346</f>
        <v/>
      </c>
      <c r="AG346" s="39">
        <f>IF(H346&gt;I346,IF(I346&gt;J346,4,3),IF(H346&lt;J346,IF(I346&lt;J346,0,1),2))</f>
        <v/>
      </c>
      <c r="AI346" s="39">
        <f>IF(D346&gt;H346,3,IF(D346&gt;I346,2,IF(D346&gt;J346,1,0)))</f>
        <v/>
      </c>
      <c r="AK346" s="39">
        <f>IF(M346&gt;H346,3,IF(M346&gt;I346,2,IF(M346&gt;J346,1,0)))</f>
        <v/>
      </c>
      <c r="AM346" s="39">
        <f>IF(L346&gt;H346,3,IF(L346&gt;I346,2,IF(L346&gt;J346,1,0)))</f>
        <v/>
      </c>
      <c r="AO346" s="39">
        <f>IF(C345&gt;L345,2,IF(C345&gt;N345,1,0))</f>
        <v/>
      </c>
      <c r="AP346" s="39">
        <f>SUM(AO342:AO345)</f>
        <v/>
      </c>
      <c r="AQ346" s="39">
        <f>AQ345+1</f>
        <v/>
      </c>
      <c r="AR346" s="39">
        <f>IF(AP346&gt;0,AR345+1,0)</f>
        <v/>
      </c>
      <c r="AS346" s="39">
        <f>IF(AR347=0,AR346,0)</f>
        <v/>
      </c>
      <c r="AT346" s="41">
        <f>180/SUM(AS166:AS345)</f>
        <v/>
      </c>
      <c r="AU346" s="41">
        <f>STDEV(AT326:AT345)</f>
        <v/>
      </c>
      <c r="AV346" s="41">
        <f>AT346-AU346</f>
        <v/>
      </c>
      <c r="AW346" s="41">
        <f>AT346+AU346</f>
        <v/>
      </c>
      <c r="AY346" s="39">
        <f>IF(D345&lt;M345,-2,IF(D345&lt;O345,-1,0))</f>
        <v/>
      </c>
      <c r="AZ346" s="39">
        <f>SUM(AY342:AY345)</f>
        <v/>
      </c>
      <c r="BA346" s="39">
        <f>BA345+1</f>
        <v/>
      </c>
      <c r="BB346" s="39">
        <f>IF(AZ346&lt;0,BB345+1,0)</f>
        <v/>
      </c>
      <c r="BC346" s="39">
        <f>IF(BB347=0,BB346,0)</f>
        <v/>
      </c>
      <c r="BD346" s="41">
        <f>180/SUM(BC166:BC345)</f>
        <v/>
      </c>
      <c r="BE346" s="41">
        <f>STDEV(BD326:BD345)</f>
        <v/>
      </c>
      <c r="BF346" s="41">
        <f>BD346-BE346</f>
        <v/>
      </c>
      <c r="BG346" s="41">
        <f>BD346+BE346</f>
        <v/>
      </c>
    </row>
    <row r="347" ht="15" customHeight="1" s="27">
      <c r="B347" s="40" t="n">
        <v>42510</v>
      </c>
      <c r="C347" s="41" t="n">
        <v>11.735</v>
      </c>
      <c r="D347" s="41" t="n">
        <v>11.48</v>
      </c>
      <c r="E347" s="41" t="n">
        <v>11.64</v>
      </c>
      <c r="F347" s="41" t="n">
        <v>11.55</v>
      </c>
      <c r="G347" s="26" t="n"/>
      <c r="H347" s="41">
        <f>AVERAGE(F327:F346)</f>
        <v/>
      </c>
      <c r="I347" s="41">
        <f>AVERAGE(F298:F346)</f>
        <v/>
      </c>
      <c r="J347" s="41">
        <f>AVERAGE(F247:F346)</f>
        <v/>
      </c>
      <c r="K347" s="41">
        <f>STDEV(F327:F346)</f>
        <v/>
      </c>
      <c r="L347" s="41">
        <f>H347+2*K347</f>
        <v/>
      </c>
      <c r="M347" s="41">
        <f>H347-2*K347</f>
        <v/>
      </c>
      <c r="N347" s="41">
        <f>H347+1.5*K347</f>
        <v/>
      </c>
      <c r="O347" s="41">
        <f>H347-1.5*K347</f>
        <v/>
      </c>
      <c r="P347" s="26" t="n"/>
      <c r="Q347" s="42">
        <f>(H346-H317)/H317</f>
        <v/>
      </c>
      <c r="R347" s="43">
        <f>IF(Q347&gt;=0.1,1,IF(Q347&gt;-0.1,0,-1))</f>
        <v/>
      </c>
      <c r="S347" s="42">
        <f>(I347-I317)/I317</f>
        <v/>
      </c>
      <c r="T347" s="43">
        <f>IF(S347&gt;=0.05,1,IF(S347&gt;-0.05,0,-1))</f>
        <v/>
      </c>
      <c r="U347" s="42">
        <f>(J346-J317)/J317</f>
        <v/>
      </c>
      <c r="V347" s="43">
        <f>IF(U347&gt;=0.03,1,IF(U347&gt;-0.03,0,-1))</f>
        <v/>
      </c>
      <c r="W347" s="43">
        <f>R347+T347+V347</f>
        <v/>
      </c>
      <c r="Y347" s="44">
        <f>(H346-H167)/H167</f>
        <v/>
      </c>
      <c r="Z347" s="43">
        <f>IF(Y347&gt;=0.1,1,IF(Y347&gt;-0.1,0,-1))</f>
        <v/>
      </c>
      <c r="AA347" s="42">
        <f>(I346-I167)/I167</f>
        <v/>
      </c>
      <c r="AB347" s="43">
        <f>IF(AA347&gt;=0.05,1,IF(AA347&gt;-0.05,0,-1))</f>
        <v/>
      </c>
      <c r="AC347" s="42">
        <f>(J346-J167)/J167</f>
        <v/>
      </c>
      <c r="AD347" s="43">
        <f>IF(AC347&gt;=0.03,1,IF(AC347&gt;-0.03,0,-1))</f>
        <v/>
      </c>
      <c r="AE347" s="43">
        <f>Z347+AB347+AD347</f>
        <v/>
      </c>
      <c r="AG347" s="39">
        <f>IF(H347&gt;I347,IF(I347&gt;J347,4,3),IF(H347&lt;J347,IF(I347&lt;J347,0,1),2))</f>
        <v/>
      </c>
      <c r="AI347" s="39">
        <f>IF(D347&gt;H347,3,IF(D347&gt;I347,2,IF(D347&gt;J347,1,0)))</f>
        <v/>
      </c>
      <c r="AK347" s="39">
        <f>IF(M347&gt;H347,3,IF(M347&gt;I347,2,IF(M347&gt;J347,1,0)))</f>
        <v/>
      </c>
      <c r="AM347" s="39">
        <f>IF(L347&gt;H347,3,IF(L347&gt;I347,2,IF(L347&gt;J347,1,0)))</f>
        <v/>
      </c>
      <c r="AO347" s="39">
        <f>IF(C346&gt;L346,2,IF(C346&gt;N346,1,0))</f>
        <v/>
      </c>
      <c r="AP347" s="39">
        <f>SUM(AO343:AO346)</f>
        <v/>
      </c>
      <c r="AQ347" s="39">
        <f>AQ346+1</f>
        <v/>
      </c>
      <c r="AR347" s="39">
        <f>IF(AP347&gt;0,AR346+1,0)</f>
        <v/>
      </c>
      <c r="AS347" s="39">
        <f>IF(AR348=0,AR347,0)</f>
        <v/>
      </c>
      <c r="AT347" s="41">
        <f>180/SUM(AS167:AS346)</f>
        <v/>
      </c>
      <c r="AU347" s="41">
        <f>STDEV(AT327:AT346)</f>
        <v/>
      </c>
      <c r="AV347" s="41">
        <f>AT347-AU347</f>
        <v/>
      </c>
      <c r="AW347" s="41">
        <f>AT347+AU347</f>
        <v/>
      </c>
      <c r="AY347" s="39">
        <f>IF(D346&lt;M346,-2,IF(D346&lt;O346,-1,0))</f>
        <v/>
      </c>
      <c r="AZ347" s="39">
        <f>SUM(AY343:AY346)</f>
        <v/>
      </c>
      <c r="BA347" s="39">
        <f>BA346+1</f>
        <v/>
      </c>
      <c r="BB347" s="39">
        <f>IF(AZ347&lt;0,BB346+1,0)</f>
        <v/>
      </c>
      <c r="BC347" s="39">
        <f>IF(BB348=0,BB347,0)</f>
        <v/>
      </c>
      <c r="BD347" s="41">
        <f>180/SUM(BC167:BC346)</f>
        <v/>
      </c>
      <c r="BE347" s="41">
        <f>STDEV(BD327:BD346)</f>
        <v/>
      </c>
      <c r="BF347" s="41">
        <f>BD347-BE347</f>
        <v/>
      </c>
      <c r="BG347" s="41">
        <f>BD347+BE347</f>
        <v/>
      </c>
    </row>
    <row r="348" ht="15" customHeight="1" s="27">
      <c r="B348" s="40" t="n">
        <v>42513</v>
      </c>
      <c r="C348" s="41" t="n">
        <v>11.65</v>
      </c>
      <c r="D348" s="41" t="n">
        <v>11.35</v>
      </c>
      <c r="E348" s="41" t="n">
        <v>11.44</v>
      </c>
      <c r="F348" s="41" t="n">
        <v>11.58</v>
      </c>
      <c r="G348" s="26" t="n"/>
      <c r="H348" s="41">
        <f>AVERAGE(F328:F347)</f>
        <v/>
      </c>
      <c r="I348" s="41">
        <f>AVERAGE(F299:F347)</f>
        <v/>
      </c>
      <c r="J348" s="41">
        <f>AVERAGE(F248:F347)</f>
        <v/>
      </c>
      <c r="K348" s="41">
        <f>STDEV(F328:F347)</f>
        <v/>
      </c>
      <c r="L348" s="41">
        <f>H348+2*K348</f>
        <v/>
      </c>
      <c r="M348" s="41">
        <f>H348-2*K348</f>
        <v/>
      </c>
      <c r="N348" s="41">
        <f>H348+1.5*K348</f>
        <v/>
      </c>
      <c r="O348" s="41">
        <f>H348-1.5*K348</f>
        <v/>
      </c>
      <c r="P348" s="26" t="n"/>
      <c r="Q348" s="42">
        <f>(H347-H318)/H318</f>
        <v/>
      </c>
      <c r="R348" s="43">
        <f>IF(Q348&gt;=0.1,1,IF(Q348&gt;-0.1,0,-1))</f>
        <v/>
      </c>
      <c r="S348" s="42">
        <f>(I348-I318)/I318</f>
        <v/>
      </c>
      <c r="T348" s="43">
        <f>IF(S348&gt;=0.05,1,IF(S348&gt;-0.05,0,-1))</f>
        <v/>
      </c>
      <c r="U348" s="42">
        <f>(J347-J318)/J318</f>
        <v/>
      </c>
      <c r="V348" s="43">
        <f>IF(U348&gt;=0.03,1,IF(U348&gt;-0.03,0,-1))</f>
        <v/>
      </c>
      <c r="W348" s="43">
        <f>R348+T348+V348</f>
        <v/>
      </c>
      <c r="Y348" s="44">
        <f>(H347-H168)/H168</f>
        <v/>
      </c>
      <c r="Z348" s="43">
        <f>IF(Y348&gt;=0.1,1,IF(Y348&gt;-0.1,0,-1))</f>
        <v/>
      </c>
      <c r="AA348" s="42">
        <f>(I347-I168)/I168</f>
        <v/>
      </c>
      <c r="AB348" s="43">
        <f>IF(AA348&gt;=0.05,1,IF(AA348&gt;-0.05,0,-1))</f>
        <v/>
      </c>
      <c r="AC348" s="42">
        <f>(J347-J168)/J168</f>
        <v/>
      </c>
      <c r="AD348" s="43">
        <f>IF(AC348&gt;=0.03,1,IF(AC348&gt;-0.03,0,-1))</f>
        <v/>
      </c>
      <c r="AE348" s="43">
        <f>Z348+AB348+AD348</f>
        <v/>
      </c>
      <c r="AG348" s="39">
        <f>IF(H348&gt;I348,IF(I348&gt;J348,4,3),IF(H348&lt;J348,IF(I348&lt;J348,0,1),2))</f>
        <v/>
      </c>
      <c r="AI348" s="39">
        <f>IF(D348&gt;H348,3,IF(D348&gt;I348,2,IF(D348&gt;J348,1,0)))</f>
        <v/>
      </c>
      <c r="AK348" s="39">
        <f>IF(M348&gt;H348,3,IF(M348&gt;I348,2,IF(M348&gt;J348,1,0)))</f>
        <v/>
      </c>
      <c r="AM348" s="39">
        <f>IF(L348&gt;H348,3,IF(L348&gt;I348,2,IF(L348&gt;J348,1,0)))</f>
        <v/>
      </c>
      <c r="AO348" s="39">
        <f>IF(C347&gt;L347,2,IF(C347&gt;N347,1,0))</f>
        <v/>
      </c>
      <c r="AP348" s="39">
        <f>SUM(AO344:AO347)</f>
        <v/>
      </c>
      <c r="AQ348" s="39">
        <f>AQ347+1</f>
        <v/>
      </c>
      <c r="AR348" s="39">
        <f>IF(AP348&gt;0,AR347+1,0)</f>
        <v/>
      </c>
      <c r="AS348" s="39">
        <f>IF(AR349=0,AR348,0)</f>
        <v/>
      </c>
      <c r="AT348" s="41">
        <f>180/SUM(AS168:AS347)</f>
        <v/>
      </c>
      <c r="AU348" s="41">
        <f>STDEV(AT328:AT347)</f>
        <v/>
      </c>
      <c r="AV348" s="41">
        <f>AT348-AU348</f>
        <v/>
      </c>
      <c r="AW348" s="41">
        <f>AT348+AU348</f>
        <v/>
      </c>
      <c r="AY348" s="39">
        <f>IF(D347&lt;M347,-2,IF(D347&lt;O347,-1,0))</f>
        <v/>
      </c>
      <c r="AZ348" s="39">
        <f>SUM(AY344:AY347)</f>
        <v/>
      </c>
      <c r="BA348" s="39">
        <f>BA347+1</f>
        <v/>
      </c>
      <c r="BB348" s="39">
        <f>IF(AZ348&lt;0,BB347+1,0)</f>
        <v/>
      </c>
      <c r="BC348" s="39">
        <f>IF(BB349=0,BB348,0)</f>
        <v/>
      </c>
      <c r="BD348" s="41">
        <f>180/SUM(BC168:BC347)</f>
        <v/>
      </c>
      <c r="BE348" s="41">
        <f>STDEV(BD328:BD347)</f>
        <v/>
      </c>
      <c r="BF348" s="41">
        <f>BD348-BE348</f>
        <v/>
      </c>
      <c r="BG348" s="41">
        <f>BD348+BE348</f>
        <v/>
      </c>
    </row>
    <row r="349" ht="15" customHeight="1" s="27">
      <c r="B349" s="40" t="n">
        <v>42514</v>
      </c>
      <c r="C349" s="41" t="n">
        <v>11.83</v>
      </c>
      <c r="D349" s="41" t="n">
        <v>11.48</v>
      </c>
      <c r="E349" s="41" t="n">
        <v>11.605</v>
      </c>
      <c r="F349" s="41" t="n">
        <v>11.795</v>
      </c>
      <c r="G349" s="26" t="n"/>
      <c r="H349" s="41">
        <f>AVERAGE(F329:F348)</f>
        <v/>
      </c>
      <c r="I349" s="41">
        <f>AVERAGE(F300:F348)</f>
        <v/>
      </c>
      <c r="J349" s="41">
        <f>AVERAGE(F249:F348)</f>
        <v/>
      </c>
      <c r="K349" s="41">
        <f>STDEV(F329:F348)</f>
        <v/>
      </c>
      <c r="L349" s="41">
        <f>H349+2*K349</f>
        <v/>
      </c>
      <c r="M349" s="41">
        <f>H349-2*K349</f>
        <v/>
      </c>
      <c r="N349" s="41">
        <f>H349+1.5*K349</f>
        <v/>
      </c>
      <c r="O349" s="41">
        <f>H349-1.5*K349</f>
        <v/>
      </c>
      <c r="P349" s="26" t="n"/>
      <c r="Q349" s="42">
        <f>(H348-H319)/H319</f>
        <v/>
      </c>
      <c r="R349" s="43">
        <f>IF(Q349&gt;=0.1,1,IF(Q349&gt;-0.1,0,-1))</f>
        <v/>
      </c>
      <c r="S349" s="42">
        <f>(I349-I319)/I319</f>
        <v/>
      </c>
      <c r="T349" s="43">
        <f>IF(S349&gt;=0.05,1,IF(S349&gt;-0.05,0,-1))</f>
        <v/>
      </c>
      <c r="U349" s="42">
        <f>(J348-J319)/J319</f>
        <v/>
      </c>
      <c r="V349" s="43">
        <f>IF(U349&gt;=0.03,1,IF(U349&gt;-0.03,0,-1))</f>
        <v/>
      </c>
      <c r="W349" s="43">
        <f>R349+T349+V349</f>
        <v/>
      </c>
      <c r="Y349" s="44">
        <f>(H348-H169)/H169</f>
        <v/>
      </c>
      <c r="Z349" s="43">
        <f>IF(Y349&gt;=0.1,1,IF(Y349&gt;-0.1,0,-1))</f>
        <v/>
      </c>
      <c r="AA349" s="42">
        <f>(I348-I169)/I169</f>
        <v/>
      </c>
      <c r="AB349" s="43">
        <f>IF(AA349&gt;=0.05,1,IF(AA349&gt;-0.05,0,-1))</f>
        <v/>
      </c>
      <c r="AC349" s="42">
        <f>(J348-J169)/J169</f>
        <v/>
      </c>
      <c r="AD349" s="43">
        <f>IF(AC349&gt;=0.03,1,IF(AC349&gt;-0.03,0,-1))</f>
        <v/>
      </c>
      <c r="AE349" s="43">
        <f>Z349+AB349+AD349</f>
        <v/>
      </c>
      <c r="AG349" s="39">
        <f>IF(H349&gt;I349,IF(I349&gt;J349,4,3),IF(H349&lt;J349,IF(I349&lt;J349,0,1),2))</f>
        <v/>
      </c>
      <c r="AI349" s="39">
        <f>IF(D349&gt;H349,3,IF(D349&gt;I349,2,IF(D349&gt;J349,1,0)))</f>
        <v/>
      </c>
      <c r="AK349" s="39">
        <f>IF(M349&gt;H349,3,IF(M349&gt;I349,2,IF(M349&gt;J349,1,0)))</f>
        <v/>
      </c>
      <c r="AM349" s="39">
        <f>IF(L349&gt;H349,3,IF(L349&gt;I349,2,IF(L349&gt;J349,1,0)))</f>
        <v/>
      </c>
      <c r="AO349" s="39">
        <f>IF(C348&gt;L348,2,IF(C348&gt;N348,1,0))</f>
        <v/>
      </c>
      <c r="AP349" s="39">
        <f>SUM(AO345:AO348)</f>
        <v/>
      </c>
      <c r="AQ349" s="39">
        <f>AQ348+1</f>
        <v/>
      </c>
      <c r="AR349" s="39">
        <f>IF(AP349&gt;0,AR348+1,0)</f>
        <v/>
      </c>
      <c r="AS349" s="39">
        <f>IF(AR350=0,AR349,0)</f>
        <v/>
      </c>
      <c r="AT349" s="41">
        <f>180/SUM(AS169:AS348)</f>
        <v/>
      </c>
      <c r="AU349" s="41">
        <f>STDEV(AT329:AT348)</f>
        <v/>
      </c>
      <c r="AV349" s="41">
        <f>AT349-AU349</f>
        <v/>
      </c>
      <c r="AW349" s="41">
        <f>AT349+AU349</f>
        <v/>
      </c>
      <c r="AY349" s="39">
        <f>IF(D348&lt;M348,-2,IF(D348&lt;O348,-1,0))</f>
        <v/>
      </c>
      <c r="AZ349" s="39">
        <f>SUM(AY345:AY348)</f>
        <v/>
      </c>
      <c r="BA349" s="39">
        <f>BA348+1</f>
        <v/>
      </c>
      <c r="BB349" s="39">
        <f>IF(AZ349&lt;0,BB348+1,0)</f>
        <v/>
      </c>
      <c r="BC349" s="39">
        <f>IF(BB350=0,BB349,0)</f>
        <v/>
      </c>
      <c r="BD349" s="41">
        <f>180/SUM(BC169:BC348)</f>
        <v/>
      </c>
      <c r="BE349" s="41">
        <f>STDEV(BD329:BD348)</f>
        <v/>
      </c>
      <c r="BF349" s="41">
        <f>BD349-BE349</f>
        <v/>
      </c>
      <c r="BG349" s="41">
        <f>BD349+BE349</f>
        <v/>
      </c>
    </row>
    <row r="350" ht="15" customHeight="1" s="27">
      <c r="B350" s="40" t="n">
        <v>42515</v>
      </c>
      <c r="C350" s="41" t="n">
        <v>12.2</v>
      </c>
      <c r="D350" s="41" t="n">
        <v>11.835</v>
      </c>
      <c r="E350" s="41" t="n">
        <v>11.925</v>
      </c>
      <c r="F350" s="41" t="n">
        <v>12.115</v>
      </c>
      <c r="G350" s="26" t="n"/>
      <c r="H350" s="41">
        <f>AVERAGE(F330:F349)</f>
        <v/>
      </c>
      <c r="I350" s="41">
        <f>AVERAGE(F301:F349)</f>
        <v/>
      </c>
      <c r="J350" s="41">
        <f>AVERAGE(F250:F349)</f>
        <v/>
      </c>
      <c r="K350" s="41">
        <f>STDEV(F330:F349)</f>
        <v/>
      </c>
      <c r="L350" s="41">
        <f>H350+2*K350</f>
        <v/>
      </c>
      <c r="M350" s="41">
        <f>H350-2*K350</f>
        <v/>
      </c>
      <c r="N350" s="41">
        <f>H350+1.5*K350</f>
        <v/>
      </c>
      <c r="O350" s="41">
        <f>H350-1.5*K350</f>
        <v/>
      </c>
      <c r="P350" s="26" t="n"/>
      <c r="Q350" s="42">
        <f>(H349-H320)/H320</f>
        <v/>
      </c>
      <c r="R350" s="43">
        <f>IF(Q350&gt;=0.1,1,IF(Q350&gt;-0.1,0,-1))</f>
        <v/>
      </c>
      <c r="S350" s="42">
        <f>(I350-I320)/I320</f>
        <v/>
      </c>
      <c r="T350" s="43">
        <f>IF(S350&gt;=0.05,1,IF(S350&gt;-0.05,0,-1))</f>
        <v/>
      </c>
      <c r="U350" s="42">
        <f>(J349-J320)/J320</f>
        <v/>
      </c>
      <c r="V350" s="43">
        <f>IF(U350&gt;=0.03,1,IF(U350&gt;-0.03,0,-1))</f>
        <v/>
      </c>
      <c r="W350" s="43">
        <f>R350+T350+V350</f>
        <v/>
      </c>
      <c r="Y350" s="44">
        <f>(H349-H170)/H170</f>
        <v/>
      </c>
      <c r="Z350" s="43">
        <f>IF(Y350&gt;=0.1,1,IF(Y350&gt;-0.1,0,-1))</f>
        <v/>
      </c>
      <c r="AA350" s="42">
        <f>(I349-I170)/I170</f>
        <v/>
      </c>
      <c r="AB350" s="43">
        <f>IF(AA350&gt;=0.05,1,IF(AA350&gt;-0.05,0,-1))</f>
        <v/>
      </c>
      <c r="AC350" s="42">
        <f>(J349-J170)/J170</f>
        <v/>
      </c>
      <c r="AD350" s="43">
        <f>IF(AC350&gt;=0.03,1,IF(AC350&gt;-0.03,0,-1))</f>
        <v/>
      </c>
      <c r="AE350" s="43">
        <f>Z350+AB350+AD350</f>
        <v/>
      </c>
      <c r="AG350" s="39">
        <f>IF(H350&gt;I350,IF(I350&gt;J350,4,3),IF(H350&lt;J350,IF(I350&lt;J350,0,1),2))</f>
        <v/>
      </c>
      <c r="AI350" s="39">
        <f>IF(D350&gt;H350,3,IF(D350&gt;I350,2,IF(D350&gt;J350,1,0)))</f>
        <v/>
      </c>
      <c r="AK350" s="39">
        <f>IF(M350&gt;H350,3,IF(M350&gt;I350,2,IF(M350&gt;J350,1,0)))</f>
        <v/>
      </c>
      <c r="AM350" s="39">
        <f>IF(L350&gt;H350,3,IF(L350&gt;I350,2,IF(L350&gt;J350,1,0)))</f>
        <v/>
      </c>
      <c r="AO350" s="39">
        <f>IF(C349&gt;L349,2,IF(C349&gt;N349,1,0))</f>
        <v/>
      </c>
      <c r="AP350" s="39">
        <f>SUM(AO346:AO349)</f>
        <v/>
      </c>
      <c r="AQ350" s="39">
        <f>AQ349+1</f>
        <v/>
      </c>
      <c r="AR350" s="39">
        <f>IF(AP350&gt;0,AR349+1,0)</f>
        <v/>
      </c>
      <c r="AS350" s="39">
        <f>IF(AR351=0,AR350,0)</f>
        <v/>
      </c>
      <c r="AT350" s="41">
        <f>180/SUM(AS170:AS349)</f>
        <v/>
      </c>
      <c r="AU350" s="41">
        <f>STDEV(AT330:AT349)</f>
        <v/>
      </c>
      <c r="AV350" s="41">
        <f>AT350-AU350</f>
        <v/>
      </c>
      <c r="AW350" s="41">
        <f>AT350+AU350</f>
        <v/>
      </c>
      <c r="AY350" s="39">
        <f>IF(D349&lt;M349,-2,IF(D349&lt;O349,-1,0))</f>
        <v/>
      </c>
      <c r="AZ350" s="39">
        <f>SUM(AY346:AY349)</f>
        <v/>
      </c>
      <c r="BA350" s="39">
        <f>BA349+1</f>
        <v/>
      </c>
      <c r="BB350" s="39">
        <f>IF(AZ350&lt;0,BB349+1,0)</f>
        <v/>
      </c>
      <c r="BC350" s="39">
        <f>IF(BB351=0,BB350,0)</f>
        <v/>
      </c>
      <c r="BD350" s="41">
        <f>180/SUM(BC170:BC349)</f>
        <v/>
      </c>
      <c r="BE350" s="41">
        <f>STDEV(BD330:BD349)</f>
        <v/>
      </c>
      <c r="BF350" s="41">
        <f>BD350-BE350</f>
        <v/>
      </c>
      <c r="BG350" s="41">
        <f>BD350+BE350</f>
        <v/>
      </c>
    </row>
    <row r="351" ht="15" customHeight="1" s="27">
      <c r="B351" s="40" t="n">
        <v>42516</v>
      </c>
      <c r="C351" s="41" t="n">
        <v>12.24</v>
      </c>
      <c r="D351" s="41" t="n">
        <v>12.05</v>
      </c>
      <c r="E351" s="41" t="n">
        <v>12.195</v>
      </c>
      <c r="F351" s="41" t="n">
        <v>12.165</v>
      </c>
      <c r="G351" s="26" t="n"/>
      <c r="H351" s="41">
        <f>AVERAGE(F331:F350)</f>
        <v/>
      </c>
      <c r="I351" s="41">
        <f>AVERAGE(F302:F350)</f>
        <v/>
      </c>
      <c r="J351" s="41">
        <f>AVERAGE(F251:F350)</f>
        <v/>
      </c>
      <c r="K351" s="41">
        <f>STDEV(F331:F350)</f>
        <v/>
      </c>
      <c r="L351" s="41">
        <f>H351+2*K351</f>
        <v/>
      </c>
      <c r="M351" s="41">
        <f>H351-2*K351</f>
        <v/>
      </c>
      <c r="N351" s="41">
        <f>H351+1.5*K351</f>
        <v/>
      </c>
      <c r="O351" s="41">
        <f>H351-1.5*K351</f>
        <v/>
      </c>
      <c r="P351" s="26" t="n"/>
      <c r="Q351" s="42">
        <f>(H350-H321)/H321</f>
        <v/>
      </c>
      <c r="R351" s="43">
        <f>IF(Q351&gt;=0.1,1,IF(Q351&gt;-0.1,0,-1))</f>
        <v/>
      </c>
      <c r="S351" s="42">
        <f>(I351-I321)/I321</f>
        <v/>
      </c>
      <c r="T351" s="43">
        <f>IF(S351&gt;=0.05,1,IF(S351&gt;-0.05,0,-1))</f>
        <v/>
      </c>
      <c r="U351" s="42">
        <f>(J350-J321)/J321</f>
        <v/>
      </c>
      <c r="V351" s="43">
        <f>IF(U351&gt;=0.03,1,IF(U351&gt;-0.03,0,-1))</f>
        <v/>
      </c>
      <c r="W351" s="43">
        <f>R351+T351+V351</f>
        <v/>
      </c>
      <c r="Y351" s="44">
        <f>(H350-H171)/H171</f>
        <v/>
      </c>
      <c r="Z351" s="43">
        <f>IF(Y351&gt;=0.1,1,IF(Y351&gt;-0.1,0,-1))</f>
        <v/>
      </c>
      <c r="AA351" s="42">
        <f>(I350-I171)/I171</f>
        <v/>
      </c>
      <c r="AB351" s="43">
        <f>IF(AA351&gt;=0.05,1,IF(AA351&gt;-0.05,0,-1))</f>
        <v/>
      </c>
      <c r="AC351" s="42">
        <f>(J350-J171)/J171</f>
        <v/>
      </c>
      <c r="AD351" s="43">
        <f>IF(AC351&gt;=0.03,1,IF(AC351&gt;-0.03,0,-1))</f>
        <v/>
      </c>
      <c r="AE351" s="43">
        <f>Z351+AB351+AD351</f>
        <v/>
      </c>
      <c r="AG351" s="39">
        <f>IF(H351&gt;I351,IF(I351&gt;J351,4,3),IF(H351&lt;J351,IF(I351&lt;J351,0,1),2))</f>
        <v/>
      </c>
      <c r="AI351" s="39">
        <f>IF(D351&gt;H351,3,IF(D351&gt;I351,2,IF(D351&gt;J351,1,0)))</f>
        <v/>
      </c>
      <c r="AK351" s="39">
        <f>IF(M351&gt;H351,3,IF(M351&gt;I351,2,IF(M351&gt;J351,1,0)))</f>
        <v/>
      </c>
      <c r="AM351" s="39">
        <f>IF(L351&gt;H351,3,IF(L351&gt;I351,2,IF(L351&gt;J351,1,0)))</f>
        <v/>
      </c>
      <c r="AO351" s="39">
        <f>IF(C350&gt;L350,2,IF(C350&gt;N350,1,0))</f>
        <v/>
      </c>
      <c r="AP351" s="39">
        <f>SUM(AO347:AO350)</f>
        <v/>
      </c>
      <c r="AQ351" s="39">
        <f>AQ350+1</f>
        <v/>
      </c>
      <c r="AR351" s="39">
        <f>IF(AP351&gt;0,AR350+1,0)</f>
        <v/>
      </c>
      <c r="AS351" s="39">
        <f>IF(AR352=0,AR351,0)</f>
        <v/>
      </c>
      <c r="AT351" s="41">
        <f>180/SUM(AS171:AS350)</f>
        <v/>
      </c>
      <c r="AU351" s="41">
        <f>STDEV(AT331:AT350)</f>
        <v/>
      </c>
      <c r="AV351" s="41">
        <f>AT351-AU351</f>
        <v/>
      </c>
      <c r="AW351" s="41">
        <f>AT351+AU351</f>
        <v/>
      </c>
      <c r="AY351" s="39">
        <f>IF(D350&lt;M350,-2,IF(D350&lt;O350,-1,0))</f>
        <v/>
      </c>
      <c r="AZ351" s="39">
        <f>SUM(AY347:AY350)</f>
        <v/>
      </c>
      <c r="BA351" s="39">
        <f>BA350+1</f>
        <v/>
      </c>
      <c r="BB351" s="39">
        <f>IF(AZ351&lt;0,BB350+1,0)</f>
        <v/>
      </c>
      <c r="BC351" s="39">
        <f>IF(BB352=0,BB351,0)</f>
        <v/>
      </c>
      <c r="BD351" s="41">
        <f>180/SUM(BC171:BC350)</f>
        <v/>
      </c>
      <c r="BE351" s="41">
        <f>STDEV(BD331:BD350)</f>
        <v/>
      </c>
      <c r="BF351" s="41">
        <f>BD351-BE351</f>
        <v/>
      </c>
      <c r="BG351" s="41">
        <f>BD351+BE351</f>
        <v/>
      </c>
    </row>
    <row r="352" ht="15" customHeight="1" s="27">
      <c r="B352" s="40" t="n">
        <v>42517</v>
      </c>
      <c r="C352" s="41" t="n">
        <v>12.29</v>
      </c>
      <c r="D352" s="41" t="n">
        <v>12.1</v>
      </c>
      <c r="E352" s="41" t="n">
        <v>12.105</v>
      </c>
      <c r="F352" s="41" t="n">
        <v>12.235</v>
      </c>
      <c r="G352" s="26" t="n"/>
      <c r="H352" s="41">
        <f>AVERAGE(F332:F351)</f>
        <v/>
      </c>
      <c r="I352" s="41">
        <f>AVERAGE(F303:F351)</f>
        <v/>
      </c>
      <c r="J352" s="41">
        <f>AVERAGE(F252:F351)</f>
        <v/>
      </c>
      <c r="K352" s="41">
        <f>STDEV(F332:F351)</f>
        <v/>
      </c>
      <c r="L352" s="41">
        <f>H352+2*K352</f>
        <v/>
      </c>
      <c r="M352" s="41">
        <f>H352-2*K352</f>
        <v/>
      </c>
      <c r="N352" s="41">
        <f>H352+1.5*K352</f>
        <v/>
      </c>
      <c r="O352" s="41">
        <f>H352-1.5*K352</f>
        <v/>
      </c>
      <c r="P352" s="26" t="n"/>
      <c r="Q352" s="42">
        <f>(H351-H322)/H322</f>
        <v/>
      </c>
      <c r="R352" s="43">
        <f>IF(Q352&gt;=0.1,1,IF(Q352&gt;-0.1,0,-1))</f>
        <v/>
      </c>
      <c r="S352" s="42">
        <f>(I352-I322)/I322</f>
        <v/>
      </c>
      <c r="T352" s="43">
        <f>IF(S352&gt;=0.05,1,IF(S352&gt;-0.05,0,-1))</f>
        <v/>
      </c>
      <c r="U352" s="42">
        <f>(J351-J322)/J322</f>
        <v/>
      </c>
      <c r="V352" s="43">
        <f>IF(U352&gt;=0.03,1,IF(U352&gt;-0.03,0,-1))</f>
        <v/>
      </c>
      <c r="W352" s="43">
        <f>R352+T352+V352</f>
        <v/>
      </c>
      <c r="Y352" s="44">
        <f>(H351-H172)/H172</f>
        <v/>
      </c>
      <c r="Z352" s="43">
        <f>IF(Y352&gt;=0.1,1,IF(Y352&gt;-0.1,0,-1))</f>
        <v/>
      </c>
      <c r="AA352" s="42">
        <f>(I351-I172)/I172</f>
        <v/>
      </c>
      <c r="AB352" s="43">
        <f>IF(AA352&gt;=0.05,1,IF(AA352&gt;-0.05,0,-1))</f>
        <v/>
      </c>
      <c r="AC352" s="42">
        <f>(J351-J172)/J172</f>
        <v/>
      </c>
      <c r="AD352" s="43">
        <f>IF(AC352&gt;=0.03,1,IF(AC352&gt;-0.03,0,-1))</f>
        <v/>
      </c>
      <c r="AE352" s="43">
        <f>Z352+AB352+AD352</f>
        <v/>
      </c>
      <c r="AG352" s="39">
        <f>IF(H352&gt;I352,IF(I352&gt;J352,4,3),IF(H352&lt;J352,IF(I352&lt;J352,0,1),2))</f>
        <v/>
      </c>
      <c r="AI352" s="39">
        <f>IF(D352&gt;H352,3,IF(D352&gt;I352,2,IF(D352&gt;J352,1,0)))</f>
        <v/>
      </c>
      <c r="AK352" s="39">
        <f>IF(M352&gt;H352,3,IF(M352&gt;I352,2,IF(M352&gt;J352,1,0)))</f>
        <v/>
      </c>
      <c r="AM352" s="39">
        <f>IF(L352&gt;H352,3,IF(L352&gt;I352,2,IF(L352&gt;J352,1,0)))</f>
        <v/>
      </c>
      <c r="AO352" s="39">
        <f>IF(C351&gt;L351,2,IF(C351&gt;N351,1,0))</f>
        <v/>
      </c>
      <c r="AP352" s="39">
        <f>SUM(AO348:AO351)</f>
        <v/>
      </c>
      <c r="AQ352" s="39">
        <f>AQ351+1</f>
        <v/>
      </c>
      <c r="AR352" s="39">
        <f>IF(AP352&gt;0,AR351+1,0)</f>
        <v/>
      </c>
      <c r="AS352" s="39">
        <f>IF(AR353=0,AR352,0)</f>
        <v/>
      </c>
      <c r="AT352" s="41">
        <f>180/SUM(AS172:AS351)</f>
        <v/>
      </c>
      <c r="AU352" s="41">
        <f>STDEV(AT332:AT351)</f>
        <v/>
      </c>
      <c r="AV352" s="41">
        <f>AT352-AU352</f>
        <v/>
      </c>
      <c r="AW352" s="41">
        <f>AT352+AU352</f>
        <v/>
      </c>
      <c r="AY352" s="39">
        <f>IF(D351&lt;M351,-2,IF(D351&lt;O351,-1,0))</f>
        <v/>
      </c>
      <c r="AZ352" s="39">
        <f>SUM(AY348:AY351)</f>
        <v/>
      </c>
      <c r="BA352" s="39">
        <f>BA351+1</f>
        <v/>
      </c>
      <c r="BB352" s="39">
        <f>IF(AZ352&lt;0,BB351+1,0)</f>
        <v/>
      </c>
      <c r="BC352" s="39">
        <f>IF(BB353=0,BB352,0)</f>
        <v/>
      </c>
      <c r="BD352" s="41">
        <f>180/SUM(BC172:BC351)</f>
        <v/>
      </c>
      <c r="BE352" s="41">
        <f>STDEV(BD332:BD351)</f>
        <v/>
      </c>
      <c r="BF352" s="41">
        <f>BD352-BE352</f>
        <v/>
      </c>
      <c r="BG352" s="41">
        <f>BD352+BE352</f>
        <v/>
      </c>
    </row>
    <row r="353" ht="15" customHeight="1" s="27">
      <c r="B353" s="40" t="n">
        <v>42520</v>
      </c>
      <c r="C353" s="41" t="n">
        <v>12.285</v>
      </c>
      <c r="D353" s="41" t="n">
        <v>12.1</v>
      </c>
      <c r="E353" s="41" t="n">
        <v>12.28</v>
      </c>
      <c r="F353" s="41" t="n">
        <v>12.22</v>
      </c>
      <c r="G353" s="26" t="n"/>
      <c r="H353" s="41">
        <f>AVERAGE(F333:F352)</f>
        <v/>
      </c>
      <c r="I353" s="41">
        <f>AVERAGE(F304:F352)</f>
        <v/>
      </c>
      <c r="J353" s="41">
        <f>AVERAGE(F253:F352)</f>
        <v/>
      </c>
      <c r="K353" s="41">
        <f>STDEV(F333:F352)</f>
        <v/>
      </c>
      <c r="L353" s="41">
        <f>H353+2*K353</f>
        <v/>
      </c>
      <c r="M353" s="41">
        <f>H353-2*K353</f>
        <v/>
      </c>
      <c r="N353" s="41">
        <f>H353+1.5*K353</f>
        <v/>
      </c>
      <c r="O353" s="41">
        <f>H353-1.5*K353</f>
        <v/>
      </c>
      <c r="P353" s="26" t="n"/>
      <c r="Q353" s="42">
        <f>(H352-H323)/H323</f>
        <v/>
      </c>
      <c r="R353" s="43">
        <f>IF(Q353&gt;=0.1,1,IF(Q353&gt;-0.1,0,-1))</f>
        <v/>
      </c>
      <c r="S353" s="42">
        <f>(I353-I323)/I323</f>
        <v/>
      </c>
      <c r="T353" s="43">
        <f>IF(S353&gt;=0.05,1,IF(S353&gt;-0.05,0,-1))</f>
        <v/>
      </c>
      <c r="U353" s="42">
        <f>(J352-J323)/J323</f>
        <v/>
      </c>
      <c r="V353" s="43">
        <f>IF(U353&gt;=0.03,1,IF(U353&gt;-0.03,0,-1))</f>
        <v/>
      </c>
      <c r="W353" s="43">
        <f>R353+T353+V353</f>
        <v/>
      </c>
      <c r="Y353" s="44">
        <f>(H352-H173)/H173</f>
        <v/>
      </c>
      <c r="Z353" s="43">
        <f>IF(Y353&gt;=0.1,1,IF(Y353&gt;-0.1,0,-1))</f>
        <v/>
      </c>
      <c r="AA353" s="42">
        <f>(I352-I173)/I173</f>
        <v/>
      </c>
      <c r="AB353" s="43">
        <f>IF(AA353&gt;=0.05,1,IF(AA353&gt;-0.05,0,-1))</f>
        <v/>
      </c>
      <c r="AC353" s="42">
        <f>(J352-J173)/J173</f>
        <v/>
      </c>
      <c r="AD353" s="43">
        <f>IF(AC353&gt;=0.03,1,IF(AC353&gt;-0.03,0,-1))</f>
        <v/>
      </c>
      <c r="AE353" s="43">
        <f>Z353+AB353+AD353</f>
        <v/>
      </c>
      <c r="AG353" s="39">
        <f>IF(H353&gt;I353,IF(I353&gt;J353,4,3),IF(H353&lt;J353,IF(I353&lt;J353,0,1),2))</f>
        <v/>
      </c>
      <c r="AI353" s="39">
        <f>IF(D353&gt;H353,3,IF(D353&gt;I353,2,IF(D353&gt;J353,1,0)))</f>
        <v/>
      </c>
      <c r="AK353" s="39">
        <f>IF(M353&gt;H353,3,IF(M353&gt;I353,2,IF(M353&gt;J353,1,0)))</f>
        <v/>
      </c>
      <c r="AM353" s="39">
        <f>IF(L353&gt;H353,3,IF(L353&gt;I353,2,IF(L353&gt;J353,1,0)))</f>
        <v/>
      </c>
      <c r="AO353" s="39">
        <f>IF(C352&gt;L352,2,IF(C352&gt;N352,1,0))</f>
        <v/>
      </c>
      <c r="AP353" s="39">
        <f>SUM(AO349:AO352)</f>
        <v/>
      </c>
      <c r="AQ353" s="39">
        <f>AQ352+1</f>
        <v/>
      </c>
      <c r="AR353" s="39">
        <f>IF(AP353&gt;0,AR352+1,0)</f>
        <v/>
      </c>
      <c r="AS353" s="39">
        <f>IF(AR354=0,AR353,0)</f>
        <v/>
      </c>
      <c r="AT353" s="41">
        <f>180/SUM(AS173:AS352)</f>
        <v/>
      </c>
      <c r="AU353" s="41">
        <f>STDEV(AT333:AT352)</f>
        <v/>
      </c>
      <c r="AV353" s="41">
        <f>AT353-AU353</f>
        <v/>
      </c>
      <c r="AW353" s="41">
        <f>AT353+AU353</f>
        <v/>
      </c>
      <c r="AY353" s="39">
        <f>IF(D352&lt;M352,-2,IF(D352&lt;O352,-1,0))</f>
        <v/>
      </c>
      <c r="AZ353" s="39">
        <f>SUM(AY349:AY352)</f>
        <v/>
      </c>
      <c r="BA353" s="39">
        <f>BA352+1</f>
        <v/>
      </c>
      <c r="BB353" s="39">
        <f>IF(AZ353&lt;0,BB352+1,0)</f>
        <v/>
      </c>
      <c r="BC353" s="39">
        <f>IF(BB354=0,BB353,0)</f>
        <v/>
      </c>
      <c r="BD353" s="41">
        <f>180/SUM(BC173:BC352)</f>
        <v/>
      </c>
      <c r="BE353" s="41">
        <f>STDEV(BD333:BD352)</f>
        <v/>
      </c>
      <c r="BF353" s="41">
        <f>BD353-BE353</f>
        <v/>
      </c>
      <c r="BG353" s="41">
        <f>BD353+BE353</f>
        <v/>
      </c>
    </row>
    <row r="354" ht="15" customHeight="1" s="27">
      <c r="B354" s="40" t="n">
        <v>42521</v>
      </c>
      <c r="C354" s="41" t="n">
        <v>12.345</v>
      </c>
      <c r="D354" s="41" t="n">
        <v>11.905</v>
      </c>
      <c r="E354" s="41" t="n">
        <v>12.23</v>
      </c>
      <c r="F354" s="41" t="n">
        <v>11.975</v>
      </c>
      <c r="G354" s="26" t="n"/>
      <c r="H354" s="41">
        <f>AVERAGE(F334:F353)</f>
        <v/>
      </c>
      <c r="I354" s="41">
        <f>AVERAGE(F305:F353)</f>
        <v/>
      </c>
      <c r="J354" s="41">
        <f>AVERAGE(F254:F353)</f>
        <v/>
      </c>
      <c r="K354" s="41">
        <f>STDEV(F334:F353)</f>
        <v/>
      </c>
      <c r="L354" s="41">
        <f>H354+2*K354</f>
        <v/>
      </c>
      <c r="M354" s="41">
        <f>H354-2*K354</f>
        <v/>
      </c>
      <c r="N354" s="41">
        <f>H354+1.5*K354</f>
        <v/>
      </c>
      <c r="O354" s="41">
        <f>H354-1.5*K354</f>
        <v/>
      </c>
      <c r="P354" s="26" t="n"/>
      <c r="Q354" s="42">
        <f>(H353-H324)/H324</f>
        <v/>
      </c>
      <c r="R354" s="43">
        <f>IF(Q354&gt;=0.1,1,IF(Q354&gt;-0.1,0,-1))</f>
        <v/>
      </c>
      <c r="S354" s="42">
        <f>(I354-I324)/I324</f>
        <v/>
      </c>
      <c r="T354" s="43">
        <f>IF(S354&gt;=0.05,1,IF(S354&gt;-0.05,0,-1))</f>
        <v/>
      </c>
      <c r="U354" s="42">
        <f>(J353-J324)/J324</f>
        <v/>
      </c>
      <c r="V354" s="43">
        <f>IF(U354&gt;=0.03,1,IF(U354&gt;-0.03,0,-1))</f>
        <v/>
      </c>
      <c r="W354" s="43">
        <f>R354+T354+V354</f>
        <v/>
      </c>
      <c r="Y354" s="44">
        <f>(H353-H174)/H174</f>
        <v/>
      </c>
      <c r="Z354" s="43">
        <f>IF(Y354&gt;=0.1,1,IF(Y354&gt;-0.1,0,-1))</f>
        <v/>
      </c>
      <c r="AA354" s="42">
        <f>(I353-I174)/I174</f>
        <v/>
      </c>
      <c r="AB354" s="43">
        <f>IF(AA354&gt;=0.05,1,IF(AA354&gt;-0.05,0,-1))</f>
        <v/>
      </c>
      <c r="AC354" s="42">
        <f>(J353-J174)/J174</f>
        <v/>
      </c>
      <c r="AD354" s="43">
        <f>IF(AC354&gt;=0.03,1,IF(AC354&gt;-0.03,0,-1))</f>
        <v/>
      </c>
      <c r="AE354" s="43">
        <f>Z354+AB354+AD354</f>
        <v/>
      </c>
      <c r="AG354" s="39">
        <f>IF(H354&gt;I354,IF(I354&gt;J354,4,3),IF(H354&lt;J354,IF(I354&lt;J354,0,1),2))</f>
        <v/>
      </c>
      <c r="AI354" s="39">
        <f>IF(D354&gt;H354,3,IF(D354&gt;I354,2,IF(D354&gt;J354,1,0)))</f>
        <v/>
      </c>
      <c r="AK354" s="39">
        <f>IF(M354&gt;H354,3,IF(M354&gt;I354,2,IF(M354&gt;J354,1,0)))</f>
        <v/>
      </c>
      <c r="AM354" s="39">
        <f>IF(L354&gt;H354,3,IF(L354&gt;I354,2,IF(L354&gt;J354,1,0)))</f>
        <v/>
      </c>
      <c r="AO354" s="39">
        <f>IF(C353&gt;L353,2,IF(C353&gt;N353,1,0))</f>
        <v/>
      </c>
      <c r="AP354" s="39">
        <f>SUM(AO350:AO353)</f>
        <v/>
      </c>
      <c r="AQ354" s="39">
        <f>AQ353+1</f>
        <v/>
      </c>
      <c r="AR354" s="39">
        <f>IF(AP354&gt;0,AR353+1,0)</f>
        <v/>
      </c>
      <c r="AS354" s="39">
        <f>IF(AR355=0,AR354,0)</f>
        <v/>
      </c>
      <c r="AT354" s="41">
        <f>180/SUM(AS174:AS353)</f>
        <v/>
      </c>
      <c r="AU354" s="41">
        <f>STDEV(AT334:AT353)</f>
        <v/>
      </c>
      <c r="AV354" s="41">
        <f>AT354-AU354</f>
        <v/>
      </c>
      <c r="AW354" s="41">
        <f>AT354+AU354</f>
        <v/>
      </c>
      <c r="AY354" s="39">
        <f>IF(D353&lt;M353,-2,IF(D353&lt;O353,-1,0))</f>
        <v/>
      </c>
      <c r="AZ354" s="39">
        <f>SUM(AY350:AY353)</f>
        <v/>
      </c>
      <c r="BA354" s="39">
        <f>BA353+1</f>
        <v/>
      </c>
      <c r="BB354" s="39">
        <f>IF(AZ354&lt;0,BB353+1,0)</f>
        <v/>
      </c>
      <c r="BC354" s="39">
        <f>IF(BB355=0,BB354,0)</f>
        <v/>
      </c>
      <c r="BD354" s="41">
        <f>180/SUM(BC174:BC353)</f>
        <v/>
      </c>
      <c r="BE354" s="41">
        <f>STDEV(BD334:BD353)</f>
        <v/>
      </c>
      <c r="BF354" s="41">
        <f>BD354-BE354</f>
        <v/>
      </c>
      <c r="BG354" s="41">
        <f>BD354+BE354</f>
        <v/>
      </c>
    </row>
    <row r="355" ht="15" customHeight="1" s="27">
      <c r="B355" s="40" t="n">
        <v>42522</v>
      </c>
      <c r="C355" s="41" t="n">
        <v>12.035</v>
      </c>
      <c r="D355" s="41" t="n">
        <v>11.585</v>
      </c>
      <c r="E355" s="41" t="n">
        <v>12.01</v>
      </c>
      <c r="F355" s="41" t="n">
        <v>11.735</v>
      </c>
      <c r="G355" s="26" t="n"/>
      <c r="H355" s="41">
        <f>AVERAGE(F335:F354)</f>
        <v/>
      </c>
      <c r="I355" s="41">
        <f>AVERAGE(F306:F354)</f>
        <v/>
      </c>
      <c r="J355" s="41">
        <f>AVERAGE(F255:F354)</f>
        <v/>
      </c>
      <c r="K355" s="41">
        <f>STDEV(F335:F354)</f>
        <v/>
      </c>
      <c r="L355" s="41">
        <f>H355+2*K355</f>
        <v/>
      </c>
      <c r="M355" s="41">
        <f>H355-2*K355</f>
        <v/>
      </c>
      <c r="N355" s="41">
        <f>H355+1.5*K355</f>
        <v/>
      </c>
      <c r="O355" s="41">
        <f>H355-1.5*K355</f>
        <v/>
      </c>
      <c r="P355" s="26" t="n"/>
      <c r="Q355" s="42">
        <f>(H354-H325)/H325</f>
        <v/>
      </c>
      <c r="R355" s="43">
        <f>IF(Q355&gt;=0.1,1,IF(Q355&gt;-0.1,0,-1))</f>
        <v/>
      </c>
      <c r="S355" s="42">
        <f>(I355-I325)/I325</f>
        <v/>
      </c>
      <c r="T355" s="43">
        <f>IF(S355&gt;=0.05,1,IF(S355&gt;-0.05,0,-1))</f>
        <v/>
      </c>
      <c r="U355" s="42">
        <f>(J354-J325)/J325</f>
        <v/>
      </c>
      <c r="V355" s="43">
        <f>IF(U355&gt;=0.03,1,IF(U355&gt;-0.03,0,-1))</f>
        <v/>
      </c>
      <c r="W355" s="43">
        <f>R355+T355+V355</f>
        <v/>
      </c>
      <c r="Y355" s="44">
        <f>(H354-H175)/H175</f>
        <v/>
      </c>
      <c r="Z355" s="43">
        <f>IF(Y355&gt;=0.1,1,IF(Y355&gt;-0.1,0,-1))</f>
        <v/>
      </c>
      <c r="AA355" s="42">
        <f>(I354-I175)/I175</f>
        <v/>
      </c>
      <c r="AB355" s="43">
        <f>IF(AA355&gt;=0.05,1,IF(AA355&gt;-0.05,0,-1))</f>
        <v/>
      </c>
      <c r="AC355" s="42">
        <f>(J354-J175)/J175</f>
        <v/>
      </c>
      <c r="AD355" s="43">
        <f>IF(AC355&gt;=0.03,1,IF(AC355&gt;-0.03,0,-1))</f>
        <v/>
      </c>
      <c r="AE355" s="43">
        <f>Z355+AB355+AD355</f>
        <v/>
      </c>
      <c r="AG355" s="39">
        <f>IF(H355&gt;I355,IF(I355&gt;J355,4,3),IF(H355&lt;J355,IF(I355&lt;J355,0,1),2))</f>
        <v/>
      </c>
      <c r="AI355" s="39">
        <f>IF(D355&gt;H355,3,IF(D355&gt;I355,2,IF(D355&gt;J355,1,0)))</f>
        <v/>
      </c>
      <c r="AK355" s="39">
        <f>IF(M355&gt;H355,3,IF(M355&gt;I355,2,IF(M355&gt;J355,1,0)))</f>
        <v/>
      </c>
      <c r="AM355" s="39">
        <f>IF(L355&gt;H355,3,IF(L355&gt;I355,2,IF(L355&gt;J355,1,0)))</f>
        <v/>
      </c>
      <c r="AO355" s="39">
        <f>IF(C354&gt;L354,2,IF(C354&gt;N354,1,0))</f>
        <v/>
      </c>
      <c r="AP355" s="39">
        <f>SUM(AO351:AO354)</f>
        <v/>
      </c>
      <c r="AQ355" s="39">
        <f>AQ354+1</f>
        <v/>
      </c>
      <c r="AR355" s="39">
        <f>IF(AP355&gt;0,AR354+1,0)</f>
        <v/>
      </c>
      <c r="AS355" s="39">
        <f>IF(AR356=0,AR355,0)</f>
        <v/>
      </c>
      <c r="AT355" s="41">
        <f>180/SUM(AS175:AS354)</f>
        <v/>
      </c>
      <c r="AU355" s="41">
        <f>STDEV(AT335:AT354)</f>
        <v/>
      </c>
      <c r="AV355" s="41">
        <f>AT355-AU355</f>
        <v/>
      </c>
      <c r="AW355" s="41">
        <f>AT355+AU355</f>
        <v/>
      </c>
      <c r="AY355" s="39">
        <f>IF(D354&lt;M354,-2,IF(D354&lt;O354,-1,0))</f>
        <v/>
      </c>
      <c r="AZ355" s="39">
        <f>SUM(AY351:AY354)</f>
        <v/>
      </c>
      <c r="BA355" s="39">
        <f>BA354+1</f>
        <v/>
      </c>
      <c r="BB355" s="39">
        <f>IF(AZ355&lt;0,BB354+1,0)</f>
        <v/>
      </c>
      <c r="BC355" s="39">
        <f>IF(BB356=0,BB355,0)</f>
        <v/>
      </c>
      <c r="BD355" s="41">
        <f>180/SUM(BC175:BC354)</f>
        <v/>
      </c>
      <c r="BE355" s="41">
        <f>STDEV(BD335:BD354)</f>
        <v/>
      </c>
      <c r="BF355" s="41">
        <f>BD355-BE355</f>
        <v/>
      </c>
      <c r="BG355" s="41">
        <f>BD355+BE355</f>
        <v/>
      </c>
    </row>
    <row r="356" ht="15" customHeight="1" s="27">
      <c r="B356" s="40" t="n">
        <v>42523</v>
      </c>
      <c r="C356" s="41" t="n">
        <v>11.99</v>
      </c>
      <c r="D356" s="41" t="n">
        <v>11.75</v>
      </c>
      <c r="E356" s="41" t="n">
        <v>11.75</v>
      </c>
      <c r="F356" s="41" t="n">
        <v>11.9</v>
      </c>
      <c r="G356" s="26" t="n"/>
      <c r="H356" s="41">
        <f>AVERAGE(F336:F355)</f>
        <v/>
      </c>
      <c r="I356" s="41">
        <f>AVERAGE(F307:F355)</f>
        <v/>
      </c>
      <c r="J356" s="41">
        <f>AVERAGE(F256:F355)</f>
        <v/>
      </c>
      <c r="K356" s="41">
        <f>STDEV(F336:F355)</f>
        <v/>
      </c>
      <c r="L356" s="41">
        <f>H356+2*K356</f>
        <v/>
      </c>
      <c r="M356" s="41">
        <f>H356-2*K356</f>
        <v/>
      </c>
      <c r="N356" s="41">
        <f>H356+1.5*K356</f>
        <v/>
      </c>
      <c r="O356" s="41">
        <f>H356-1.5*K356</f>
        <v/>
      </c>
      <c r="P356" s="26" t="n"/>
      <c r="Q356" s="42">
        <f>(H355-H326)/H326</f>
        <v/>
      </c>
      <c r="R356" s="43">
        <f>IF(Q356&gt;=0.1,1,IF(Q356&gt;-0.1,0,-1))</f>
        <v/>
      </c>
      <c r="S356" s="42">
        <f>(I356-I326)/I326</f>
        <v/>
      </c>
      <c r="T356" s="43">
        <f>IF(S356&gt;=0.05,1,IF(S356&gt;-0.05,0,-1))</f>
        <v/>
      </c>
      <c r="U356" s="42">
        <f>(J355-J326)/J326</f>
        <v/>
      </c>
      <c r="V356" s="43">
        <f>IF(U356&gt;=0.03,1,IF(U356&gt;-0.03,0,-1))</f>
        <v/>
      </c>
      <c r="W356" s="43">
        <f>R356+T356+V356</f>
        <v/>
      </c>
      <c r="Y356" s="44">
        <f>(H355-H176)/H176</f>
        <v/>
      </c>
      <c r="Z356" s="43">
        <f>IF(Y356&gt;=0.1,1,IF(Y356&gt;-0.1,0,-1))</f>
        <v/>
      </c>
      <c r="AA356" s="42">
        <f>(I355-I176)/I176</f>
        <v/>
      </c>
      <c r="AB356" s="43">
        <f>IF(AA356&gt;=0.05,1,IF(AA356&gt;-0.05,0,-1))</f>
        <v/>
      </c>
      <c r="AC356" s="42">
        <f>(J355-J176)/J176</f>
        <v/>
      </c>
      <c r="AD356" s="43">
        <f>IF(AC356&gt;=0.03,1,IF(AC356&gt;-0.03,0,-1))</f>
        <v/>
      </c>
      <c r="AE356" s="43">
        <f>Z356+AB356+AD356</f>
        <v/>
      </c>
      <c r="AG356" s="39">
        <f>IF(H356&gt;I356,IF(I356&gt;J356,4,3),IF(H356&lt;J356,IF(I356&lt;J356,0,1),2))</f>
        <v/>
      </c>
      <c r="AI356" s="39">
        <f>IF(D356&gt;H356,3,IF(D356&gt;I356,2,IF(D356&gt;J356,1,0)))</f>
        <v/>
      </c>
      <c r="AK356" s="39">
        <f>IF(M356&gt;H356,3,IF(M356&gt;I356,2,IF(M356&gt;J356,1,0)))</f>
        <v/>
      </c>
      <c r="AM356" s="39">
        <f>IF(L356&gt;H356,3,IF(L356&gt;I356,2,IF(L356&gt;J356,1,0)))</f>
        <v/>
      </c>
      <c r="AO356" s="39">
        <f>IF(C355&gt;L355,2,IF(C355&gt;N355,1,0))</f>
        <v/>
      </c>
      <c r="AP356" s="39">
        <f>SUM(AO352:AO355)</f>
        <v/>
      </c>
      <c r="AQ356" s="39">
        <f>AQ355+1</f>
        <v/>
      </c>
      <c r="AR356" s="39">
        <f>IF(AP356&gt;0,AR355+1,0)</f>
        <v/>
      </c>
      <c r="AS356" s="39">
        <f>IF(AR357=0,AR356,0)</f>
        <v/>
      </c>
      <c r="AT356" s="41">
        <f>180/SUM(AS176:AS355)</f>
        <v/>
      </c>
      <c r="AU356" s="41">
        <f>STDEV(AT336:AT355)</f>
        <v/>
      </c>
      <c r="AV356" s="41">
        <f>AT356-AU356</f>
        <v/>
      </c>
      <c r="AW356" s="41">
        <f>AT356+AU356</f>
        <v/>
      </c>
      <c r="AY356" s="39">
        <f>IF(D355&lt;M355,-2,IF(D355&lt;O355,-1,0))</f>
        <v/>
      </c>
      <c r="AZ356" s="39">
        <f>SUM(AY352:AY355)</f>
        <v/>
      </c>
      <c r="BA356" s="39">
        <f>BA355+1</f>
        <v/>
      </c>
      <c r="BB356" s="39">
        <f>IF(AZ356&lt;0,BB355+1,0)</f>
        <v/>
      </c>
      <c r="BC356" s="39">
        <f>IF(BB357=0,BB356,0)</f>
        <v/>
      </c>
      <c r="BD356" s="41">
        <f>180/SUM(BC176:BC355)</f>
        <v/>
      </c>
      <c r="BE356" s="41">
        <f>STDEV(BD336:BD355)</f>
        <v/>
      </c>
      <c r="BF356" s="41">
        <f>BD356-BE356</f>
        <v/>
      </c>
      <c r="BG356" s="41">
        <f>BD356+BE356</f>
        <v/>
      </c>
    </row>
    <row r="357" ht="15" customHeight="1" s="27">
      <c r="B357" s="40" t="n">
        <v>42524</v>
      </c>
      <c r="C357" s="41" t="n">
        <v>12.135</v>
      </c>
      <c r="D357" s="41" t="n">
        <v>11.78</v>
      </c>
      <c r="E357" s="41" t="n">
        <v>12</v>
      </c>
      <c r="F357" s="41" t="n">
        <v>11.805</v>
      </c>
      <c r="G357" s="26" t="n"/>
      <c r="H357" s="41">
        <f>AVERAGE(F337:F356)</f>
        <v/>
      </c>
      <c r="I357" s="41">
        <f>AVERAGE(F308:F356)</f>
        <v/>
      </c>
      <c r="J357" s="41">
        <f>AVERAGE(F257:F356)</f>
        <v/>
      </c>
      <c r="K357" s="41">
        <f>STDEV(F337:F356)</f>
        <v/>
      </c>
      <c r="L357" s="41">
        <f>H357+2*K357</f>
        <v/>
      </c>
      <c r="M357" s="41">
        <f>H357-2*K357</f>
        <v/>
      </c>
      <c r="N357" s="41">
        <f>H357+1.5*K357</f>
        <v/>
      </c>
      <c r="O357" s="41">
        <f>H357-1.5*K357</f>
        <v/>
      </c>
      <c r="P357" s="26" t="n"/>
      <c r="Q357" s="42">
        <f>(H356-H327)/H327</f>
        <v/>
      </c>
      <c r="R357" s="43">
        <f>IF(Q357&gt;=0.1,1,IF(Q357&gt;-0.1,0,-1))</f>
        <v/>
      </c>
      <c r="S357" s="42">
        <f>(I357-I327)/I327</f>
        <v/>
      </c>
      <c r="T357" s="43">
        <f>IF(S357&gt;=0.05,1,IF(S357&gt;-0.05,0,-1))</f>
        <v/>
      </c>
      <c r="U357" s="42">
        <f>(J356-J327)/J327</f>
        <v/>
      </c>
      <c r="V357" s="43">
        <f>IF(U357&gt;=0.03,1,IF(U357&gt;-0.03,0,-1))</f>
        <v/>
      </c>
      <c r="W357" s="43">
        <f>R357+T357+V357</f>
        <v/>
      </c>
      <c r="Y357" s="44">
        <f>(H356-H177)/H177</f>
        <v/>
      </c>
      <c r="Z357" s="43">
        <f>IF(Y357&gt;=0.1,1,IF(Y357&gt;-0.1,0,-1))</f>
        <v/>
      </c>
      <c r="AA357" s="42">
        <f>(I356-I177)/I177</f>
        <v/>
      </c>
      <c r="AB357" s="43">
        <f>IF(AA357&gt;=0.05,1,IF(AA357&gt;-0.05,0,-1))</f>
        <v/>
      </c>
      <c r="AC357" s="42">
        <f>(J356-J177)/J177</f>
        <v/>
      </c>
      <c r="AD357" s="43">
        <f>IF(AC357&gt;=0.03,1,IF(AC357&gt;-0.03,0,-1))</f>
        <v/>
      </c>
      <c r="AE357" s="43">
        <f>Z357+AB357+AD357</f>
        <v/>
      </c>
      <c r="AG357" s="39">
        <f>IF(H357&gt;I357,IF(I357&gt;J357,4,3),IF(H357&lt;J357,IF(I357&lt;J357,0,1),2))</f>
        <v/>
      </c>
      <c r="AI357" s="39">
        <f>IF(D357&gt;H357,3,IF(D357&gt;I357,2,IF(D357&gt;J357,1,0)))</f>
        <v/>
      </c>
      <c r="AK357" s="39">
        <f>IF(M357&gt;H357,3,IF(M357&gt;I357,2,IF(M357&gt;J357,1,0)))</f>
        <v/>
      </c>
      <c r="AM357" s="39">
        <f>IF(L357&gt;H357,3,IF(L357&gt;I357,2,IF(L357&gt;J357,1,0)))</f>
        <v/>
      </c>
      <c r="AO357" s="39">
        <f>IF(C356&gt;L356,2,IF(C356&gt;N356,1,0))</f>
        <v/>
      </c>
      <c r="AP357" s="39">
        <f>SUM(AO353:AO356)</f>
        <v/>
      </c>
      <c r="AQ357" s="39">
        <f>AQ356+1</f>
        <v/>
      </c>
      <c r="AR357" s="39">
        <f>IF(AP357&gt;0,AR356+1,0)</f>
        <v/>
      </c>
      <c r="AS357" s="39">
        <f>IF(AR358=0,AR357,0)</f>
        <v/>
      </c>
      <c r="AT357" s="41">
        <f>180/SUM(AS177:AS356)</f>
        <v/>
      </c>
      <c r="AU357" s="41">
        <f>STDEV(AT337:AT356)</f>
        <v/>
      </c>
      <c r="AV357" s="41">
        <f>AT357-AU357</f>
        <v/>
      </c>
      <c r="AW357" s="41">
        <f>AT357+AU357</f>
        <v/>
      </c>
      <c r="AY357" s="39">
        <f>IF(D356&lt;M356,-2,IF(D356&lt;O356,-1,0))</f>
        <v/>
      </c>
      <c r="AZ357" s="39">
        <f>SUM(AY353:AY356)</f>
        <v/>
      </c>
      <c r="BA357" s="39">
        <f>BA356+1</f>
        <v/>
      </c>
      <c r="BB357" s="39">
        <f>IF(AZ357&lt;0,BB356+1,0)</f>
        <v/>
      </c>
      <c r="BC357" s="39">
        <f>IF(BB358=0,BB357,0)</f>
        <v/>
      </c>
      <c r="BD357" s="41">
        <f>180/SUM(BC177:BC356)</f>
        <v/>
      </c>
      <c r="BE357" s="41">
        <f>STDEV(BD337:BD356)</f>
        <v/>
      </c>
      <c r="BF357" s="41">
        <f>BD357-BE357</f>
        <v/>
      </c>
      <c r="BG357" s="41">
        <f>BD357+BE357</f>
        <v/>
      </c>
    </row>
    <row r="358" ht="15" customHeight="1" s="27">
      <c r="B358" s="40" t="n">
        <v>42527</v>
      </c>
      <c r="C358" s="41" t="n">
        <v>11.425</v>
      </c>
      <c r="D358" s="41" t="n">
        <v>11.115</v>
      </c>
      <c r="E358" s="41" t="n">
        <v>11.275</v>
      </c>
      <c r="F358" s="41" t="n">
        <v>11.34</v>
      </c>
      <c r="G358" s="26" t="n"/>
      <c r="H358" s="41">
        <f>AVERAGE(F338:F357)</f>
        <v/>
      </c>
      <c r="I358" s="41">
        <f>AVERAGE(F309:F357)</f>
        <v/>
      </c>
      <c r="J358" s="41">
        <f>AVERAGE(F258:F357)</f>
        <v/>
      </c>
      <c r="K358" s="41">
        <f>STDEV(F338:F357)</f>
        <v/>
      </c>
      <c r="L358" s="41">
        <f>H358+2*K358</f>
        <v/>
      </c>
      <c r="M358" s="41">
        <f>H358-2*K358</f>
        <v/>
      </c>
      <c r="N358" s="41">
        <f>H358+1.5*K358</f>
        <v/>
      </c>
      <c r="O358" s="41">
        <f>H358-1.5*K358</f>
        <v/>
      </c>
      <c r="P358" s="26" t="n"/>
      <c r="Q358" s="42">
        <f>(H357-H328)/H328</f>
        <v/>
      </c>
      <c r="R358" s="43">
        <f>IF(Q358&gt;=0.1,1,IF(Q358&gt;-0.1,0,-1))</f>
        <v/>
      </c>
      <c r="S358" s="42">
        <f>(I358-I328)/I328</f>
        <v/>
      </c>
      <c r="T358" s="43">
        <f>IF(S358&gt;=0.05,1,IF(S358&gt;-0.05,0,-1))</f>
        <v/>
      </c>
      <c r="U358" s="42">
        <f>(J357-J328)/J328</f>
        <v/>
      </c>
      <c r="V358" s="43">
        <f>IF(U358&gt;=0.03,1,IF(U358&gt;-0.03,0,-1))</f>
        <v/>
      </c>
      <c r="W358" s="43">
        <f>R358+T358+V358</f>
        <v/>
      </c>
      <c r="Y358" s="44">
        <f>(H357-H178)/H178</f>
        <v/>
      </c>
      <c r="Z358" s="43">
        <f>IF(Y358&gt;=0.1,1,IF(Y358&gt;-0.1,0,-1))</f>
        <v/>
      </c>
      <c r="AA358" s="42">
        <f>(I357-I178)/I178</f>
        <v/>
      </c>
      <c r="AB358" s="43">
        <f>IF(AA358&gt;=0.05,1,IF(AA358&gt;-0.05,0,-1))</f>
        <v/>
      </c>
      <c r="AC358" s="42">
        <f>(J357-J178)/J178</f>
        <v/>
      </c>
      <c r="AD358" s="43">
        <f>IF(AC358&gt;=0.03,1,IF(AC358&gt;-0.03,0,-1))</f>
        <v/>
      </c>
      <c r="AE358" s="43">
        <f>Z358+AB358+AD358</f>
        <v/>
      </c>
      <c r="AG358" s="39">
        <f>IF(H358&gt;I358,IF(I358&gt;J358,4,3),IF(H358&lt;J358,IF(I358&lt;J358,0,1),2))</f>
        <v/>
      </c>
      <c r="AI358" s="39">
        <f>IF(D358&gt;H358,3,IF(D358&gt;I358,2,IF(D358&gt;J358,1,0)))</f>
        <v/>
      </c>
      <c r="AK358" s="39">
        <f>IF(M358&gt;H358,3,IF(M358&gt;I358,2,IF(M358&gt;J358,1,0)))</f>
        <v/>
      </c>
      <c r="AM358" s="39">
        <f>IF(L358&gt;H358,3,IF(L358&gt;I358,2,IF(L358&gt;J358,1,0)))</f>
        <v/>
      </c>
      <c r="AO358" s="39">
        <f>IF(C357&gt;L357,2,IF(C357&gt;N357,1,0))</f>
        <v/>
      </c>
      <c r="AP358" s="39">
        <f>SUM(AO354:AO357)</f>
        <v/>
      </c>
      <c r="AQ358" s="39">
        <f>AQ357+1</f>
        <v/>
      </c>
      <c r="AR358" s="39">
        <f>IF(AP358&gt;0,AR357+1,0)</f>
        <v/>
      </c>
      <c r="AS358" s="39">
        <f>IF(AR359=0,AR358,0)</f>
        <v/>
      </c>
      <c r="AT358" s="41">
        <f>180/SUM(AS178:AS357)</f>
        <v/>
      </c>
      <c r="AU358" s="41">
        <f>STDEV(AT338:AT357)</f>
        <v/>
      </c>
      <c r="AV358" s="41">
        <f>AT358-AU358</f>
        <v/>
      </c>
      <c r="AW358" s="41">
        <f>AT358+AU358</f>
        <v/>
      </c>
      <c r="AY358" s="39">
        <f>IF(D357&lt;M357,-2,IF(D357&lt;O357,-1,0))</f>
        <v/>
      </c>
      <c r="AZ358" s="39">
        <f>SUM(AY354:AY357)</f>
        <v/>
      </c>
      <c r="BA358" s="39">
        <f>BA357+1</f>
        <v/>
      </c>
      <c r="BB358" s="39">
        <f>IF(AZ358&lt;0,BB357+1,0)</f>
        <v/>
      </c>
      <c r="BC358" s="39">
        <f>IF(BB359=0,BB358,0)</f>
        <v/>
      </c>
      <c r="BD358" s="41">
        <f>180/SUM(BC178:BC357)</f>
        <v/>
      </c>
      <c r="BE358" s="41">
        <f>STDEV(BD338:BD357)</f>
        <v/>
      </c>
      <c r="BF358" s="41">
        <f>BD358-BE358</f>
        <v/>
      </c>
      <c r="BG358" s="41">
        <f>BD358+BE358</f>
        <v/>
      </c>
    </row>
    <row r="359" ht="15" customHeight="1" s="27">
      <c r="B359" s="40" t="n">
        <v>42528</v>
      </c>
      <c r="C359" s="41" t="n">
        <v>11.625</v>
      </c>
      <c r="D359" s="41" t="n">
        <v>11.39</v>
      </c>
      <c r="E359" s="41" t="n">
        <v>11.4</v>
      </c>
      <c r="F359" s="41" t="n">
        <v>11.55</v>
      </c>
      <c r="G359" s="26" t="n"/>
      <c r="H359" s="41">
        <f>AVERAGE(F339:F358)</f>
        <v/>
      </c>
      <c r="I359" s="41">
        <f>AVERAGE(F310:F358)</f>
        <v/>
      </c>
      <c r="J359" s="41">
        <f>AVERAGE(F259:F358)</f>
        <v/>
      </c>
      <c r="K359" s="41">
        <f>STDEV(F339:F358)</f>
        <v/>
      </c>
      <c r="L359" s="41">
        <f>H359+2*K359</f>
        <v/>
      </c>
      <c r="M359" s="41">
        <f>H359-2*K359</f>
        <v/>
      </c>
      <c r="N359" s="41">
        <f>H359+1.5*K359</f>
        <v/>
      </c>
      <c r="O359" s="41">
        <f>H359-1.5*K359</f>
        <v/>
      </c>
      <c r="P359" s="26" t="n"/>
      <c r="Q359" s="42">
        <f>(H358-H329)/H329</f>
        <v/>
      </c>
      <c r="R359" s="43">
        <f>IF(Q359&gt;=0.1,1,IF(Q359&gt;-0.1,0,-1))</f>
        <v/>
      </c>
      <c r="S359" s="42">
        <f>(I359-I329)/I329</f>
        <v/>
      </c>
      <c r="T359" s="43">
        <f>IF(S359&gt;=0.05,1,IF(S359&gt;-0.05,0,-1))</f>
        <v/>
      </c>
      <c r="U359" s="42">
        <f>(J358-J329)/J329</f>
        <v/>
      </c>
      <c r="V359" s="43">
        <f>IF(U359&gt;=0.03,1,IF(U359&gt;-0.03,0,-1))</f>
        <v/>
      </c>
      <c r="W359" s="43">
        <f>R359+T359+V359</f>
        <v/>
      </c>
      <c r="Y359" s="44">
        <f>(H358-H179)/H179</f>
        <v/>
      </c>
      <c r="Z359" s="43">
        <f>IF(Y359&gt;=0.1,1,IF(Y359&gt;-0.1,0,-1))</f>
        <v/>
      </c>
      <c r="AA359" s="42">
        <f>(I358-I179)/I179</f>
        <v/>
      </c>
      <c r="AB359" s="43">
        <f>IF(AA359&gt;=0.05,1,IF(AA359&gt;-0.05,0,-1))</f>
        <v/>
      </c>
      <c r="AC359" s="42">
        <f>(J358-J179)/J179</f>
        <v/>
      </c>
      <c r="AD359" s="43">
        <f>IF(AC359&gt;=0.03,1,IF(AC359&gt;-0.03,0,-1))</f>
        <v/>
      </c>
      <c r="AE359" s="43">
        <f>Z359+AB359+AD359</f>
        <v/>
      </c>
      <c r="AG359" s="39">
        <f>IF(H359&gt;I359,IF(I359&gt;J359,4,3),IF(H359&lt;J359,IF(I359&lt;J359,0,1),2))</f>
        <v/>
      </c>
      <c r="AI359" s="39">
        <f>IF(D359&gt;H359,3,IF(D359&gt;I359,2,IF(D359&gt;J359,1,0)))</f>
        <v/>
      </c>
      <c r="AK359" s="39">
        <f>IF(M359&gt;H359,3,IF(M359&gt;I359,2,IF(M359&gt;J359,1,0)))</f>
        <v/>
      </c>
      <c r="AM359" s="39">
        <f>IF(L359&gt;H359,3,IF(L359&gt;I359,2,IF(L359&gt;J359,1,0)))</f>
        <v/>
      </c>
      <c r="AO359" s="39">
        <f>IF(C358&gt;L358,2,IF(C358&gt;N358,1,0))</f>
        <v/>
      </c>
      <c r="AP359" s="39">
        <f>SUM(AO355:AO358)</f>
        <v/>
      </c>
      <c r="AQ359" s="39">
        <f>AQ358+1</f>
        <v/>
      </c>
      <c r="AR359" s="39">
        <f>IF(AP359&gt;0,AR358+1,0)</f>
        <v/>
      </c>
      <c r="AS359" s="39">
        <f>IF(AR360=0,AR359,0)</f>
        <v/>
      </c>
      <c r="AT359" s="41">
        <f>180/SUM(AS179:AS358)</f>
        <v/>
      </c>
      <c r="AU359" s="41">
        <f>STDEV(AT339:AT358)</f>
        <v/>
      </c>
      <c r="AV359" s="41">
        <f>AT359-AU359</f>
        <v/>
      </c>
      <c r="AW359" s="41">
        <f>AT359+AU359</f>
        <v/>
      </c>
      <c r="AY359" s="39">
        <f>IF(D358&lt;M358,-2,IF(D358&lt;O358,-1,0))</f>
        <v/>
      </c>
      <c r="AZ359" s="39">
        <f>SUM(AY355:AY358)</f>
        <v/>
      </c>
      <c r="BA359" s="39">
        <f>BA358+1</f>
        <v/>
      </c>
      <c r="BB359" s="39">
        <f>IF(AZ359&lt;0,BB358+1,0)</f>
        <v/>
      </c>
      <c r="BC359" s="39">
        <f>IF(BB360=0,BB359,0)</f>
        <v/>
      </c>
      <c r="BD359" s="41">
        <f>180/SUM(BC179:BC358)</f>
        <v/>
      </c>
      <c r="BE359" s="41">
        <f>STDEV(BD339:BD358)</f>
        <v/>
      </c>
      <c r="BF359" s="41">
        <f>BD359-BE359</f>
        <v/>
      </c>
      <c r="BG359" s="41">
        <f>BD359+BE359</f>
        <v/>
      </c>
    </row>
    <row r="360" ht="15" customHeight="1" s="27">
      <c r="B360" s="40" t="n">
        <v>42529</v>
      </c>
      <c r="C360" s="41" t="n">
        <v>11.77</v>
      </c>
      <c r="D360" s="41" t="n">
        <v>11.46</v>
      </c>
      <c r="E360" s="41" t="n">
        <v>11.505</v>
      </c>
      <c r="F360" s="41" t="n">
        <v>11.7</v>
      </c>
      <c r="G360" s="26" t="n"/>
      <c r="H360" s="41">
        <f>AVERAGE(F340:F359)</f>
        <v/>
      </c>
      <c r="I360" s="41">
        <f>AVERAGE(F311:F359)</f>
        <v/>
      </c>
      <c r="J360" s="41">
        <f>AVERAGE(F260:F359)</f>
        <v/>
      </c>
      <c r="K360" s="41">
        <f>STDEV(F340:F359)</f>
        <v/>
      </c>
      <c r="L360" s="41">
        <f>H360+2*K360</f>
        <v/>
      </c>
      <c r="M360" s="41">
        <f>H360-2*K360</f>
        <v/>
      </c>
      <c r="N360" s="41">
        <f>H360+1.5*K360</f>
        <v/>
      </c>
      <c r="O360" s="41">
        <f>H360-1.5*K360</f>
        <v/>
      </c>
      <c r="P360" s="26" t="n"/>
      <c r="Q360" s="42">
        <f>(H359-H330)/H330</f>
        <v/>
      </c>
      <c r="R360" s="43">
        <f>IF(Q360&gt;=0.1,1,IF(Q360&gt;-0.1,0,-1))</f>
        <v/>
      </c>
      <c r="S360" s="42">
        <f>(I360-I330)/I330</f>
        <v/>
      </c>
      <c r="T360" s="43">
        <f>IF(S360&gt;=0.05,1,IF(S360&gt;-0.05,0,-1))</f>
        <v/>
      </c>
      <c r="U360" s="42">
        <f>(J359-J330)/J330</f>
        <v/>
      </c>
      <c r="V360" s="43">
        <f>IF(U360&gt;=0.03,1,IF(U360&gt;-0.03,0,-1))</f>
        <v/>
      </c>
      <c r="W360" s="43">
        <f>R360+T360+V360</f>
        <v/>
      </c>
      <c r="Y360" s="44">
        <f>(H359-H180)/H180</f>
        <v/>
      </c>
      <c r="Z360" s="43">
        <f>IF(Y360&gt;=0.1,1,IF(Y360&gt;-0.1,0,-1))</f>
        <v/>
      </c>
      <c r="AA360" s="42">
        <f>(I359-I180)/I180</f>
        <v/>
      </c>
      <c r="AB360" s="43">
        <f>IF(AA360&gt;=0.05,1,IF(AA360&gt;-0.05,0,-1))</f>
        <v/>
      </c>
      <c r="AC360" s="42">
        <f>(J359-J180)/J180</f>
        <v/>
      </c>
      <c r="AD360" s="43">
        <f>IF(AC360&gt;=0.03,1,IF(AC360&gt;-0.03,0,-1))</f>
        <v/>
      </c>
      <c r="AE360" s="43">
        <f>Z360+AB360+AD360</f>
        <v/>
      </c>
      <c r="AG360" s="39">
        <f>IF(H360&gt;I360,IF(I360&gt;J360,4,3),IF(H360&lt;J360,IF(I360&lt;J360,0,1),2))</f>
        <v/>
      </c>
      <c r="AI360" s="39">
        <f>IF(D360&gt;H360,3,IF(D360&gt;I360,2,IF(D360&gt;J360,1,0)))</f>
        <v/>
      </c>
      <c r="AK360" s="39">
        <f>IF(M360&gt;H360,3,IF(M360&gt;I360,2,IF(M360&gt;J360,1,0)))</f>
        <v/>
      </c>
      <c r="AM360" s="39">
        <f>IF(L360&gt;H360,3,IF(L360&gt;I360,2,IF(L360&gt;J360,1,0)))</f>
        <v/>
      </c>
      <c r="AO360" s="39">
        <f>IF(C359&gt;L359,2,IF(C359&gt;N359,1,0))</f>
        <v/>
      </c>
      <c r="AP360" s="39">
        <f>SUM(AO356:AO359)</f>
        <v/>
      </c>
      <c r="AQ360" s="39">
        <f>AQ359+1</f>
        <v/>
      </c>
      <c r="AR360" s="39">
        <f>IF(AP360&gt;0,AR359+1,0)</f>
        <v/>
      </c>
      <c r="AS360" s="39">
        <f>IF(AR361=0,AR360,0)</f>
        <v/>
      </c>
      <c r="AT360" s="41">
        <f>180/SUM(AS180:AS359)</f>
        <v/>
      </c>
      <c r="AU360" s="41">
        <f>STDEV(AT340:AT359)</f>
        <v/>
      </c>
      <c r="AV360" s="41">
        <f>AT360-AU360</f>
        <v/>
      </c>
      <c r="AW360" s="41">
        <f>AT360+AU360</f>
        <v/>
      </c>
      <c r="AY360" s="39">
        <f>IF(D359&lt;M359,-2,IF(D359&lt;O359,-1,0))</f>
        <v/>
      </c>
      <c r="AZ360" s="39">
        <f>SUM(AY356:AY359)</f>
        <v/>
      </c>
      <c r="BA360" s="39">
        <f>BA359+1</f>
        <v/>
      </c>
      <c r="BB360" s="39">
        <f>IF(AZ360&lt;0,BB359+1,0)</f>
        <v/>
      </c>
      <c r="BC360" s="39">
        <f>IF(BB361=0,BB360,0)</f>
        <v/>
      </c>
      <c r="BD360" s="41">
        <f>180/SUM(BC180:BC359)</f>
        <v/>
      </c>
      <c r="BE360" s="41">
        <f>STDEV(BD340:BD359)</f>
        <v/>
      </c>
      <c r="BF360" s="41">
        <f>BD360-BE360</f>
        <v/>
      </c>
      <c r="BG360" s="41">
        <f>BD360+BE360</f>
        <v/>
      </c>
    </row>
    <row r="361" ht="15" customHeight="1" s="27">
      <c r="B361" s="40" t="n">
        <v>42530</v>
      </c>
      <c r="C361" s="41" t="n">
        <v>11.85</v>
      </c>
      <c r="D361" s="41" t="n">
        <v>11.615</v>
      </c>
      <c r="E361" s="41" t="n">
        <v>11.635</v>
      </c>
      <c r="F361" s="41" t="n">
        <v>11.615</v>
      </c>
      <c r="G361" s="26" t="n"/>
      <c r="H361" s="41">
        <f>AVERAGE(F341:F360)</f>
        <v/>
      </c>
      <c r="I361" s="41">
        <f>AVERAGE(F312:F360)</f>
        <v/>
      </c>
      <c r="J361" s="41">
        <f>AVERAGE(F261:F360)</f>
        <v/>
      </c>
      <c r="K361" s="41">
        <f>STDEV(F341:F360)</f>
        <v/>
      </c>
      <c r="L361" s="41">
        <f>H361+2*K361</f>
        <v/>
      </c>
      <c r="M361" s="41">
        <f>H361-2*K361</f>
        <v/>
      </c>
      <c r="N361" s="41">
        <f>H361+1.5*K361</f>
        <v/>
      </c>
      <c r="O361" s="41">
        <f>H361-1.5*K361</f>
        <v/>
      </c>
      <c r="P361" s="26" t="n"/>
      <c r="Q361" s="42">
        <f>(H360-H331)/H331</f>
        <v/>
      </c>
      <c r="R361" s="43">
        <f>IF(Q361&gt;=0.1,1,IF(Q361&gt;-0.1,0,-1))</f>
        <v/>
      </c>
      <c r="S361" s="42">
        <f>(I361-I331)/I331</f>
        <v/>
      </c>
      <c r="T361" s="43">
        <f>IF(S361&gt;=0.05,1,IF(S361&gt;-0.05,0,-1))</f>
        <v/>
      </c>
      <c r="U361" s="42">
        <f>(J360-J331)/J331</f>
        <v/>
      </c>
      <c r="V361" s="43">
        <f>IF(U361&gt;=0.03,1,IF(U361&gt;-0.03,0,-1))</f>
        <v/>
      </c>
      <c r="W361" s="43">
        <f>R361+T361+V361</f>
        <v/>
      </c>
      <c r="Y361" s="44">
        <f>(H360-H181)/H181</f>
        <v/>
      </c>
      <c r="Z361" s="43">
        <f>IF(Y361&gt;=0.1,1,IF(Y361&gt;-0.1,0,-1))</f>
        <v/>
      </c>
      <c r="AA361" s="42">
        <f>(I360-I181)/I181</f>
        <v/>
      </c>
      <c r="AB361" s="43">
        <f>IF(AA361&gt;=0.05,1,IF(AA361&gt;-0.05,0,-1))</f>
        <v/>
      </c>
      <c r="AC361" s="42">
        <f>(J360-J181)/J181</f>
        <v/>
      </c>
      <c r="AD361" s="43">
        <f>IF(AC361&gt;=0.03,1,IF(AC361&gt;-0.03,0,-1))</f>
        <v/>
      </c>
      <c r="AE361" s="43">
        <f>Z361+AB361+AD361</f>
        <v/>
      </c>
      <c r="AG361" s="39">
        <f>IF(H361&gt;I361,IF(I361&gt;J361,4,3),IF(H361&lt;J361,IF(I361&lt;J361,0,1),2))</f>
        <v/>
      </c>
      <c r="AI361" s="39">
        <f>IF(D361&gt;H361,3,IF(D361&gt;I361,2,IF(D361&gt;J361,1,0)))</f>
        <v/>
      </c>
      <c r="AK361" s="39">
        <f>IF(M361&gt;H361,3,IF(M361&gt;I361,2,IF(M361&gt;J361,1,0)))</f>
        <v/>
      </c>
      <c r="AM361" s="39">
        <f>IF(L361&gt;H361,3,IF(L361&gt;I361,2,IF(L361&gt;J361,1,0)))</f>
        <v/>
      </c>
      <c r="AO361" s="39">
        <f>IF(C360&gt;L360,2,IF(C360&gt;N360,1,0))</f>
        <v/>
      </c>
      <c r="AP361" s="39">
        <f>SUM(AO357:AO360)</f>
        <v/>
      </c>
      <c r="AQ361" s="39">
        <f>AQ360+1</f>
        <v/>
      </c>
      <c r="AR361" s="39">
        <f>IF(AP361&gt;0,AR360+1,0)</f>
        <v/>
      </c>
      <c r="AS361" s="39">
        <f>IF(AR362=0,AR361,0)</f>
        <v/>
      </c>
      <c r="AT361" s="41">
        <f>180/SUM(AS181:AS360)</f>
        <v/>
      </c>
      <c r="AU361" s="41">
        <f>STDEV(AT341:AT360)</f>
        <v/>
      </c>
      <c r="AV361" s="41">
        <f>AT361-AU361</f>
        <v/>
      </c>
      <c r="AW361" s="41">
        <f>AT361+AU361</f>
        <v/>
      </c>
      <c r="AY361" s="39">
        <f>IF(D360&lt;M360,-2,IF(D360&lt;O360,-1,0))</f>
        <v/>
      </c>
      <c r="AZ361" s="39">
        <f>SUM(AY357:AY360)</f>
        <v/>
      </c>
      <c r="BA361" s="39">
        <f>BA360+1</f>
        <v/>
      </c>
      <c r="BB361" s="39">
        <f>IF(AZ361&lt;0,BB360+1,0)</f>
        <v/>
      </c>
      <c r="BC361" s="39">
        <f>IF(BB362=0,BB361,0)</f>
        <v/>
      </c>
      <c r="BD361" s="41">
        <f>180/SUM(BC181:BC360)</f>
        <v/>
      </c>
      <c r="BE361" s="41">
        <f>STDEV(BD341:BD360)</f>
        <v/>
      </c>
      <c r="BF361" s="41">
        <f>BD361-BE361</f>
        <v/>
      </c>
      <c r="BG361" s="41">
        <f>BD361+BE361</f>
        <v/>
      </c>
    </row>
    <row r="362" ht="15" customHeight="1" s="27">
      <c r="B362" s="40" t="n">
        <v>42531</v>
      </c>
      <c r="C362" s="41" t="n">
        <v>11.595</v>
      </c>
      <c r="D362" s="41" t="n">
        <v>11.05</v>
      </c>
      <c r="E362" s="41" t="n">
        <v>11.535</v>
      </c>
      <c r="F362" s="41" t="n">
        <v>11.05</v>
      </c>
      <c r="G362" s="26" t="n"/>
      <c r="H362" s="41">
        <f>AVERAGE(F342:F361)</f>
        <v/>
      </c>
      <c r="I362" s="41">
        <f>AVERAGE(F313:F361)</f>
        <v/>
      </c>
      <c r="J362" s="41">
        <f>AVERAGE(F262:F361)</f>
        <v/>
      </c>
      <c r="K362" s="41">
        <f>STDEV(F342:F361)</f>
        <v/>
      </c>
      <c r="L362" s="41">
        <f>H362+2*K362</f>
        <v/>
      </c>
      <c r="M362" s="41">
        <f>H362-2*K362</f>
        <v/>
      </c>
      <c r="N362" s="41">
        <f>H362+1.5*K362</f>
        <v/>
      </c>
      <c r="O362" s="41">
        <f>H362-1.5*K362</f>
        <v/>
      </c>
      <c r="P362" s="26" t="n"/>
      <c r="Q362" s="42">
        <f>(H361-H332)/H332</f>
        <v/>
      </c>
      <c r="R362" s="43">
        <f>IF(Q362&gt;=0.1,1,IF(Q362&gt;-0.1,0,-1))</f>
        <v/>
      </c>
      <c r="S362" s="42">
        <f>(I362-I332)/I332</f>
        <v/>
      </c>
      <c r="T362" s="43">
        <f>IF(S362&gt;=0.05,1,IF(S362&gt;-0.05,0,-1))</f>
        <v/>
      </c>
      <c r="U362" s="42">
        <f>(J361-J332)/J332</f>
        <v/>
      </c>
      <c r="V362" s="43">
        <f>IF(U362&gt;=0.03,1,IF(U362&gt;-0.03,0,-1))</f>
        <v/>
      </c>
      <c r="W362" s="43">
        <f>R362+T362+V362</f>
        <v/>
      </c>
      <c r="Y362" s="44">
        <f>(H361-H182)/H182</f>
        <v/>
      </c>
      <c r="Z362" s="43">
        <f>IF(Y362&gt;=0.1,1,IF(Y362&gt;-0.1,0,-1))</f>
        <v/>
      </c>
      <c r="AA362" s="42">
        <f>(I361-I182)/I182</f>
        <v/>
      </c>
      <c r="AB362" s="43">
        <f>IF(AA362&gt;=0.05,1,IF(AA362&gt;-0.05,0,-1))</f>
        <v/>
      </c>
      <c r="AC362" s="42">
        <f>(J361-J182)/J182</f>
        <v/>
      </c>
      <c r="AD362" s="43">
        <f>IF(AC362&gt;=0.03,1,IF(AC362&gt;-0.03,0,-1))</f>
        <v/>
      </c>
      <c r="AE362" s="43">
        <f>Z362+AB362+AD362</f>
        <v/>
      </c>
      <c r="AG362" s="39">
        <f>IF(H362&gt;I362,IF(I362&gt;J362,4,3),IF(H362&lt;J362,IF(I362&lt;J362,0,1),2))</f>
        <v/>
      </c>
      <c r="AI362" s="39">
        <f>IF(D362&gt;H362,3,IF(D362&gt;I362,2,IF(D362&gt;J362,1,0)))</f>
        <v/>
      </c>
      <c r="AK362" s="39">
        <f>IF(M362&gt;H362,3,IF(M362&gt;I362,2,IF(M362&gt;J362,1,0)))</f>
        <v/>
      </c>
      <c r="AM362" s="39">
        <f>IF(L362&gt;H362,3,IF(L362&gt;I362,2,IF(L362&gt;J362,1,0)))</f>
        <v/>
      </c>
      <c r="AO362" s="39">
        <f>IF(C361&gt;L361,2,IF(C361&gt;N361,1,0))</f>
        <v/>
      </c>
      <c r="AP362" s="39">
        <f>SUM(AO358:AO361)</f>
        <v/>
      </c>
      <c r="AQ362" s="39">
        <f>AQ361+1</f>
        <v/>
      </c>
      <c r="AR362" s="39">
        <f>IF(AP362&gt;0,AR361+1,0)</f>
        <v/>
      </c>
      <c r="AS362" s="39">
        <f>IF(AR363=0,AR362,0)</f>
        <v/>
      </c>
      <c r="AT362" s="41">
        <f>180/SUM(AS182:AS361)</f>
        <v/>
      </c>
      <c r="AU362" s="41">
        <f>STDEV(AT342:AT361)</f>
        <v/>
      </c>
      <c r="AV362" s="41">
        <f>AT362-AU362</f>
        <v/>
      </c>
      <c r="AW362" s="41">
        <f>AT362+AU362</f>
        <v/>
      </c>
      <c r="AY362" s="39">
        <f>IF(D361&lt;M361,-2,IF(D361&lt;O361,-1,0))</f>
        <v/>
      </c>
      <c r="AZ362" s="39">
        <f>SUM(AY358:AY361)</f>
        <v/>
      </c>
      <c r="BA362" s="39">
        <f>BA361+1</f>
        <v/>
      </c>
      <c r="BB362" s="39">
        <f>IF(AZ362&lt;0,BB361+1,0)</f>
        <v/>
      </c>
      <c r="BC362" s="39">
        <f>IF(BB363=0,BB362,0)</f>
        <v/>
      </c>
      <c r="BD362" s="41">
        <f>180/SUM(BC182:BC361)</f>
        <v/>
      </c>
      <c r="BE362" s="41">
        <f>STDEV(BD342:BD361)</f>
        <v/>
      </c>
      <c r="BF362" s="41">
        <f>BD362-BE362</f>
        <v/>
      </c>
      <c r="BG362" s="41">
        <f>BD362+BE362</f>
        <v/>
      </c>
    </row>
    <row r="363" ht="15" customHeight="1" s="27">
      <c r="B363" s="40" t="n">
        <v>42534</v>
      </c>
      <c r="C363" s="41" t="n">
        <v>10.95</v>
      </c>
      <c r="D363" s="41" t="n">
        <v>10.63</v>
      </c>
      <c r="E363" s="41" t="n">
        <v>10.95</v>
      </c>
      <c r="F363" s="41" t="n">
        <v>10.64</v>
      </c>
      <c r="G363" s="26" t="n"/>
      <c r="H363" s="41">
        <f>AVERAGE(F343:F362)</f>
        <v/>
      </c>
      <c r="I363" s="41">
        <f>AVERAGE(F314:F362)</f>
        <v/>
      </c>
      <c r="J363" s="41">
        <f>AVERAGE(F263:F362)</f>
        <v/>
      </c>
      <c r="K363" s="41">
        <f>STDEV(F343:F362)</f>
        <v/>
      </c>
      <c r="L363" s="41">
        <f>H363+2*K363</f>
        <v/>
      </c>
      <c r="M363" s="41">
        <f>H363-2*K363</f>
        <v/>
      </c>
      <c r="N363" s="41">
        <f>H363+1.5*K363</f>
        <v/>
      </c>
      <c r="O363" s="41">
        <f>H363-1.5*K363</f>
        <v/>
      </c>
      <c r="P363" s="26" t="n"/>
      <c r="Q363" s="42">
        <f>(H362-H333)/H333</f>
        <v/>
      </c>
      <c r="R363" s="43">
        <f>IF(Q363&gt;=0.1,1,IF(Q363&gt;-0.1,0,-1))</f>
        <v/>
      </c>
      <c r="S363" s="42">
        <f>(I363-I333)/I333</f>
        <v/>
      </c>
      <c r="T363" s="43">
        <f>IF(S363&gt;=0.05,1,IF(S363&gt;-0.05,0,-1))</f>
        <v/>
      </c>
      <c r="U363" s="42">
        <f>(J362-J333)/J333</f>
        <v/>
      </c>
      <c r="V363" s="43">
        <f>IF(U363&gt;=0.03,1,IF(U363&gt;-0.03,0,-1))</f>
        <v/>
      </c>
      <c r="W363" s="43">
        <f>R363+T363+V363</f>
        <v/>
      </c>
      <c r="Y363" s="44">
        <f>(H362-H183)/H183</f>
        <v/>
      </c>
      <c r="Z363" s="43">
        <f>IF(Y363&gt;=0.1,1,IF(Y363&gt;-0.1,0,-1))</f>
        <v/>
      </c>
      <c r="AA363" s="42">
        <f>(I362-I183)/I183</f>
        <v/>
      </c>
      <c r="AB363" s="43">
        <f>IF(AA363&gt;=0.05,1,IF(AA363&gt;-0.05,0,-1))</f>
        <v/>
      </c>
      <c r="AC363" s="42">
        <f>(J362-J183)/J183</f>
        <v/>
      </c>
      <c r="AD363" s="43">
        <f>IF(AC363&gt;=0.03,1,IF(AC363&gt;-0.03,0,-1))</f>
        <v/>
      </c>
      <c r="AE363" s="43">
        <f>Z363+AB363+AD363</f>
        <v/>
      </c>
      <c r="AG363" s="39">
        <f>IF(H363&gt;I363,IF(I363&gt;J363,4,3),IF(H363&lt;J363,IF(I363&lt;J363,0,1),2))</f>
        <v/>
      </c>
      <c r="AI363" s="39">
        <f>IF(D363&gt;H363,3,IF(D363&gt;I363,2,IF(D363&gt;J363,1,0)))</f>
        <v/>
      </c>
      <c r="AK363" s="39">
        <f>IF(M363&gt;H363,3,IF(M363&gt;I363,2,IF(M363&gt;J363,1,0)))</f>
        <v/>
      </c>
      <c r="AM363" s="39">
        <f>IF(L363&gt;H363,3,IF(L363&gt;I363,2,IF(L363&gt;J363,1,0)))</f>
        <v/>
      </c>
      <c r="AO363" s="39">
        <f>IF(C362&gt;L362,2,IF(C362&gt;N362,1,0))</f>
        <v/>
      </c>
      <c r="AP363" s="39">
        <f>SUM(AO359:AO362)</f>
        <v/>
      </c>
      <c r="AQ363" s="39">
        <f>AQ362+1</f>
        <v/>
      </c>
      <c r="AR363" s="39">
        <f>IF(AP363&gt;0,AR362+1,0)</f>
        <v/>
      </c>
      <c r="AS363" s="39">
        <f>IF(AR364=0,AR363,0)</f>
        <v/>
      </c>
      <c r="AT363" s="41">
        <f>180/SUM(AS183:AS362)</f>
        <v/>
      </c>
      <c r="AU363" s="41">
        <f>STDEV(AT343:AT362)</f>
        <v/>
      </c>
      <c r="AV363" s="41">
        <f>AT363-AU363</f>
        <v/>
      </c>
      <c r="AW363" s="41">
        <f>AT363+AU363</f>
        <v/>
      </c>
      <c r="AY363" s="39">
        <f>IF(D362&lt;M362,-2,IF(D362&lt;O362,-1,0))</f>
        <v/>
      </c>
      <c r="AZ363" s="39">
        <f>SUM(AY359:AY362)</f>
        <v/>
      </c>
      <c r="BA363" s="39">
        <f>BA362+1</f>
        <v/>
      </c>
      <c r="BB363" s="39">
        <f>IF(AZ363&lt;0,BB362+1,0)</f>
        <v/>
      </c>
      <c r="BC363" s="39">
        <f>IF(BB364=0,BB363,0)</f>
        <v/>
      </c>
      <c r="BD363" s="41">
        <f>180/SUM(BC183:BC362)</f>
        <v/>
      </c>
      <c r="BE363" s="41">
        <f>STDEV(BD343:BD362)</f>
        <v/>
      </c>
      <c r="BF363" s="41">
        <f>BD363-BE363</f>
        <v/>
      </c>
      <c r="BG363" s="41">
        <f>BD363+BE363</f>
        <v/>
      </c>
    </row>
    <row r="364" ht="15" customHeight="1" s="27">
      <c r="B364" s="40" t="n">
        <v>42535</v>
      </c>
      <c r="C364" s="41" t="n">
        <v>10.665</v>
      </c>
      <c r="D364" s="41" t="n">
        <v>10.41</v>
      </c>
      <c r="E364" s="41" t="n">
        <v>10.585</v>
      </c>
      <c r="F364" s="41" t="n">
        <v>10.475</v>
      </c>
      <c r="G364" s="26" t="n"/>
      <c r="H364" s="41">
        <f>AVERAGE(F344:F363)</f>
        <v/>
      </c>
      <c r="I364" s="41">
        <f>AVERAGE(F315:F363)</f>
        <v/>
      </c>
      <c r="J364" s="41">
        <f>AVERAGE(F264:F363)</f>
        <v/>
      </c>
      <c r="K364" s="41">
        <f>STDEV(F344:F363)</f>
        <v/>
      </c>
      <c r="L364" s="41">
        <f>H364+2*K364</f>
        <v/>
      </c>
      <c r="M364" s="41">
        <f>H364-2*K364</f>
        <v/>
      </c>
      <c r="N364" s="41">
        <f>H364+1.5*K364</f>
        <v/>
      </c>
      <c r="O364" s="41">
        <f>H364-1.5*K364</f>
        <v/>
      </c>
      <c r="P364" s="26" t="n"/>
      <c r="Q364" s="42">
        <f>(H363-H334)/H334</f>
        <v/>
      </c>
      <c r="R364" s="43">
        <f>IF(Q364&gt;=0.1,1,IF(Q364&gt;-0.1,0,-1))</f>
        <v/>
      </c>
      <c r="S364" s="42">
        <f>(I364-I334)/I334</f>
        <v/>
      </c>
      <c r="T364" s="43">
        <f>IF(S364&gt;=0.05,1,IF(S364&gt;-0.05,0,-1))</f>
        <v/>
      </c>
      <c r="U364" s="42">
        <f>(J363-J334)/J334</f>
        <v/>
      </c>
      <c r="V364" s="43">
        <f>IF(U364&gt;=0.03,1,IF(U364&gt;-0.03,0,-1))</f>
        <v/>
      </c>
      <c r="W364" s="43">
        <f>R364+T364+V364</f>
        <v/>
      </c>
      <c r="Y364" s="44">
        <f>(H363-H184)/H184</f>
        <v/>
      </c>
      <c r="Z364" s="43">
        <f>IF(Y364&gt;=0.1,1,IF(Y364&gt;-0.1,0,-1))</f>
        <v/>
      </c>
      <c r="AA364" s="42">
        <f>(I363-I184)/I184</f>
        <v/>
      </c>
      <c r="AB364" s="43">
        <f>IF(AA364&gt;=0.05,1,IF(AA364&gt;-0.05,0,-1))</f>
        <v/>
      </c>
      <c r="AC364" s="42">
        <f>(J363-J184)/J184</f>
        <v/>
      </c>
      <c r="AD364" s="43">
        <f>IF(AC364&gt;=0.03,1,IF(AC364&gt;-0.03,0,-1))</f>
        <v/>
      </c>
      <c r="AE364" s="43">
        <f>Z364+AB364+AD364</f>
        <v/>
      </c>
      <c r="AG364" s="39">
        <f>IF(H364&gt;I364,IF(I364&gt;J364,4,3),IF(H364&lt;J364,IF(I364&lt;J364,0,1),2))</f>
        <v/>
      </c>
      <c r="AI364" s="39">
        <f>IF(D364&gt;H364,3,IF(D364&gt;I364,2,IF(D364&gt;J364,1,0)))</f>
        <v/>
      </c>
      <c r="AK364" s="39">
        <f>IF(M364&gt;H364,3,IF(M364&gt;I364,2,IF(M364&gt;J364,1,0)))</f>
        <v/>
      </c>
      <c r="AM364" s="39">
        <f>IF(L364&gt;H364,3,IF(L364&gt;I364,2,IF(L364&gt;J364,1,0)))</f>
        <v/>
      </c>
      <c r="AO364" s="39">
        <f>IF(C363&gt;L363,2,IF(C363&gt;N363,1,0))</f>
        <v/>
      </c>
      <c r="AP364" s="39">
        <f>SUM(AO360:AO363)</f>
        <v/>
      </c>
      <c r="AQ364" s="39">
        <f>AQ363+1</f>
        <v/>
      </c>
      <c r="AR364" s="39">
        <f>IF(AP364&gt;0,AR363+1,0)</f>
        <v/>
      </c>
      <c r="AS364" s="39">
        <f>IF(AR365=0,AR364,0)</f>
        <v/>
      </c>
      <c r="AT364" s="41">
        <f>180/SUM(AS184:AS363)</f>
        <v/>
      </c>
      <c r="AU364" s="41">
        <f>STDEV(AT344:AT363)</f>
        <v/>
      </c>
      <c r="AV364" s="41">
        <f>AT364-AU364</f>
        <v/>
      </c>
      <c r="AW364" s="41">
        <f>AT364+AU364</f>
        <v/>
      </c>
      <c r="AY364" s="39">
        <f>IF(D363&lt;M363,-2,IF(D363&lt;O363,-1,0))</f>
        <v/>
      </c>
      <c r="AZ364" s="39">
        <f>SUM(AY360:AY363)</f>
        <v/>
      </c>
      <c r="BA364" s="39">
        <f>BA363+1</f>
        <v/>
      </c>
      <c r="BB364" s="39">
        <f>IF(AZ364&lt;0,BB363+1,0)</f>
        <v/>
      </c>
      <c r="BC364" s="39">
        <f>IF(BB365=0,BB364,0)</f>
        <v/>
      </c>
      <c r="BD364" s="41">
        <f>180/SUM(BC184:BC363)</f>
        <v/>
      </c>
      <c r="BE364" s="41">
        <f>STDEV(BD344:BD363)</f>
        <v/>
      </c>
      <c r="BF364" s="41">
        <f>BD364-BE364</f>
        <v/>
      </c>
      <c r="BG364" s="41">
        <f>BD364+BE364</f>
        <v/>
      </c>
    </row>
    <row r="365" ht="15" customHeight="1" s="27">
      <c r="B365" s="40" t="n">
        <v>42536</v>
      </c>
      <c r="C365" s="41" t="n">
        <v>10.975</v>
      </c>
      <c r="D365" s="41" t="n">
        <v>10.58</v>
      </c>
      <c r="E365" s="41" t="n">
        <v>10.635</v>
      </c>
      <c r="F365" s="41" t="n">
        <v>10.81</v>
      </c>
      <c r="G365" s="26" t="n"/>
      <c r="H365" s="41">
        <f>AVERAGE(F345:F364)</f>
        <v/>
      </c>
      <c r="I365" s="41">
        <f>AVERAGE(F316:F364)</f>
        <v/>
      </c>
      <c r="J365" s="41">
        <f>AVERAGE(F265:F364)</f>
        <v/>
      </c>
      <c r="K365" s="41">
        <f>STDEV(F345:F364)</f>
        <v/>
      </c>
      <c r="L365" s="41">
        <f>H365+2*K365</f>
        <v/>
      </c>
      <c r="M365" s="41">
        <f>H365-2*K365</f>
        <v/>
      </c>
      <c r="N365" s="41">
        <f>H365+1.5*K365</f>
        <v/>
      </c>
      <c r="O365" s="41">
        <f>H365-1.5*K365</f>
        <v/>
      </c>
      <c r="P365" s="26" t="n"/>
      <c r="Q365" s="42">
        <f>(H364-H335)/H335</f>
        <v/>
      </c>
      <c r="R365" s="43">
        <f>IF(Q365&gt;=0.1,1,IF(Q365&gt;-0.1,0,-1))</f>
        <v/>
      </c>
      <c r="S365" s="42">
        <f>(I365-I335)/I335</f>
        <v/>
      </c>
      <c r="T365" s="43">
        <f>IF(S365&gt;=0.05,1,IF(S365&gt;-0.05,0,-1))</f>
        <v/>
      </c>
      <c r="U365" s="42">
        <f>(J364-J335)/J335</f>
        <v/>
      </c>
      <c r="V365" s="43">
        <f>IF(U365&gt;=0.03,1,IF(U365&gt;-0.03,0,-1))</f>
        <v/>
      </c>
      <c r="W365" s="43">
        <f>R365+T365+V365</f>
        <v/>
      </c>
      <c r="Y365" s="44">
        <f>(H364-H185)/H185</f>
        <v/>
      </c>
      <c r="Z365" s="43">
        <f>IF(Y365&gt;=0.1,1,IF(Y365&gt;-0.1,0,-1))</f>
        <v/>
      </c>
      <c r="AA365" s="42">
        <f>(I364-I185)/I185</f>
        <v/>
      </c>
      <c r="AB365" s="43">
        <f>IF(AA365&gt;=0.05,1,IF(AA365&gt;-0.05,0,-1))</f>
        <v/>
      </c>
      <c r="AC365" s="42">
        <f>(J364-J185)/J185</f>
        <v/>
      </c>
      <c r="AD365" s="43">
        <f>IF(AC365&gt;=0.03,1,IF(AC365&gt;-0.03,0,-1))</f>
        <v/>
      </c>
      <c r="AE365" s="43">
        <f>Z365+AB365+AD365</f>
        <v/>
      </c>
      <c r="AG365" s="39">
        <f>IF(H365&gt;I365,IF(I365&gt;J365,4,3),IF(H365&lt;J365,IF(I365&lt;J365,0,1),2))</f>
        <v/>
      </c>
      <c r="AI365" s="39">
        <f>IF(D365&gt;H365,3,IF(D365&gt;I365,2,IF(D365&gt;J365,1,0)))</f>
        <v/>
      </c>
      <c r="AK365" s="39">
        <f>IF(M365&gt;H365,3,IF(M365&gt;I365,2,IF(M365&gt;J365,1,0)))</f>
        <v/>
      </c>
      <c r="AM365" s="39">
        <f>IF(L365&gt;H365,3,IF(L365&gt;I365,2,IF(L365&gt;J365,1,0)))</f>
        <v/>
      </c>
      <c r="AO365" s="39">
        <f>IF(C364&gt;L364,2,IF(C364&gt;N364,1,0))</f>
        <v/>
      </c>
      <c r="AP365" s="39">
        <f>SUM(AO361:AO364)</f>
        <v/>
      </c>
      <c r="AQ365" s="39">
        <f>AQ364+1</f>
        <v/>
      </c>
      <c r="AR365" s="39">
        <f>IF(AP365&gt;0,AR364+1,0)</f>
        <v/>
      </c>
      <c r="AS365" s="39">
        <f>IF(AR366=0,AR365,0)</f>
        <v/>
      </c>
      <c r="AT365" s="41">
        <f>180/SUM(AS185:AS364)</f>
        <v/>
      </c>
      <c r="AU365" s="41">
        <f>STDEV(AT345:AT364)</f>
        <v/>
      </c>
      <c r="AV365" s="41">
        <f>AT365-AU365</f>
        <v/>
      </c>
      <c r="AW365" s="41">
        <f>AT365+AU365</f>
        <v/>
      </c>
      <c r="AY365" s="39">
        <f>IF(D364&lt;M364,-2,IF(D364&lt;O364,-1,0))</f>
        <v/>
      </c>
      <c r="AZ365" s="39">
        <f>SUM(AY361:AY364)</f>
        <v/>
      </c>
      <c r="BA365" s="39">
        <f>BA364+1</f>
        <v/>
      </c>
      <c r="BB365" s="39">
        <f>IF(AZ365&lt;0,BB364+1,0)</f>
        <v/>
      </c>
      <c r="BC365" s="39">
        <f>IF(BB366=0,BB365,0)</f>
        <v/>
      </c>
      <c r="BD365" s="41">
        <f>180/SUM(BC185:BC364)</f>
        <v/>
      </c>
      <c r="BE365" s="41">
        <f>STDEV(BD345:BD364)</f>
        <v/>
      </c>
      <c r="BF365" s="41">
        <f>BD365-BE365</f>
        <v/>
      </c>
      <c r="BG365" s="41">
        <f>BD365+BE365</f>
        <v/>
      </c>
    </row>
    <row r="366" ht="15" customHeight="1" s="27">
      <c r="B366" s="40" t="n">
        <v>42537</v>
      </c>
      <c r="C366" s="41" t="n">
        <v>10.925</v>
      </c>
      <c r="D366" s="41" t="n">
        <v>10.565</v>
      </c>
      <c r="E366" s="41" t="n">
        <v>10.735</v>
      </c>
      <c r="F366" s="41" t="n">
        <v>10.675</v>
      </c>
      <c r="G366" s="26" t="n"/>
      <c r="H366" s="41">
        <f>AVERAGE(F346:F365)</f>
        <v/>
      </c>
      <c r="I366" s="41">
        <f>AVERAGE(F317:F365)</f>
        <v/>
      </c>
      <c r="J366" s="41">
        <f>AVERAGE(F266:F365)</f>
        <v/>
      </c>
      <c r="K366" s="41">
        <f>STDEV(F346:F365)</f>
        <v/>
      </c>
      <c r="L366" s="41">
        <f>H366+2*K366</f>
        <v/>
      </c>
      <c r="M366" s="41">
        <f>H366-2*K366</f>
        <v/>
      </c>
      <c r="N366" s="41">
        <f>H366+1.5*K366</f>
        <v/>
      </c>
      <c r="O366" s="41">
        <f>H366-1.5*K366</f>
        <v/>
      </c>
      <c r="P366" s="26" t="n"/>
      <c r="Q366" s="42">
        <f>(H365-H336)/H336</f>
        <v/>
      </c>
      <c r="R366" s="43">
        <f>IF(Q366&gt;=0.1,1,IF(Q366&gt;-0.1,0,-1))</f>
        <v/>
      </c>
      <c r="S366" s="42">
        <f>(I366-I336)/I336</f>
        <v/>
      </c>
      <c r="T366" s="43">
        <f>IF(S366&gt;=0.05,1,IF(S366&gt;-0.05,0,-1))</f>
        <v/>
      </c>
      <c r="U366" s="42">
        <f>(J365-J336)/J336</f>
        <v/>
      </c>
      <c r="V366" s="43">
        <f>IF(U366&gt;=0.03,1,IF(U366&gt;-0.03,0,-1))</f>
        <v/>
      </c>
      <c r="W366" s="43">
        <f>R366+T366+V366</f>
        <v/>
      </c>
      <c r="Y366" s="44">
        <f>(H365-H186)/H186</f>
        <v/>
      </c>
      <c r="Z366" s="43">
        <f>IF(Y366&gt;=0.1,1,IF(Y366&gt;-0.1,0,-1))</f>
        <v/>
      </c>
      <c r="AA366" s="42">
        <f>(I365-I186)/I186</f>
        <v/>
      </c>
      <c r="AB366" s="43">
        <f>IF(AA366&gt;=0.05,1,IF(AA366&gt;-0.05,0,-1))</f>
        <v/>
      </c>
      <c r="AC366" s="42">
        <f>(J365-J186)/J186</f>
        <v/>
      </c>
      <c r="AD366" s="43">
        <f>IF(AC366&gt;=0.03,1,IF(AC366&gt;-0.03,0,-1))</f>
        <v/>
      </c>
      <c r="AE366" s="43">
        <f>Z366+AB366+AD366</f>
        <v/>
      </c>
      <c r="AG366" s="39">
        <f>IF(H366&gt;I366,IF(I366&gt;J366,4,3),IF(H366&lt;J366,IF(I366&lt;J366,0,1),2))</f>
        <v/>
      </c>
      <c r="AI366" s="39">
        <f>IF(D366&gt;H366,3,IF(D366&gt;I366,2,IF(D366&gt;J366,1,0)))</f>
        <v/>
      </c>
      <c r="AK366" s="39">
        <f>IF(M366&gt;H366,3,IF(M366&gt;I366,2,IF(M366&gt;J366,1,0)))</f>
        <v/>
      </c>
      <c r="AM366" s="39">
        <f>IF(L366&gt;H366,3,IF(L366&gt;I366,2,IF(L366&gt;J366,1,0)))</f>
        <v/>
      </c>
      <c r="AO366" s="39">
        <f>IF(C365&gt;L365,2,IF(C365&gt;N365,1,0))</f>
        <v/>
      </c>
      <c r="AP366" s="39">
        <f>SUM(AO362:AO365)</f>
        <v/>
      </c>
      <c r="AQ366" s="39">
        <f>AQ365+1</f>
        <v/>
      </c>
      <c r="AR366" s="39">
        <f>IF(AP366&gt;0,AR365+1,0)</f>
        <v/>
      </c>
      <c r="AS366" s="39">
        <f>IF(AR367=0,AR366,0)</f>
        <v/>
      </c>
      <c r="AT366" s="41">
        <f>180/SUM(AS186:AS365)</f>
        <v/>
      </c>
      <c r="AU366" s="41">
        <f>STDEV(AT346:AT365)</f>
        <v/>
      </c>
      <c r="AV366" s="41">
        <f>AT366-AU366</f>
        <v/>
      </c>
      <c r="AW366" s="41">
        <f>AT366+AU366</f>
        <v/>
      </c>
      <c r="AY366" s="39">
        <f>IF(D365&lt;M365,-2,IF(D365&lt;O365,-1,0))</f>
        <v/>
      </c>
      <c r="AZ366" s="39">
        <f>SUM(AY362:AY365)</f>
        <v/>
      </c>
      <c r="BA366" s="39">
        <f>BA365+1</f>
        <v/>
      </c>
      <c r="BB366" s="39">
        <f>IF(AZ366&lt;0,BB365+1,0)</f>
        <v/>
      </c>
      <c r="BC366" s="39">
        <f>IF(BB367=0,BB366,0)</f>
        <v/>
      </c>
      <c r="BD366" s="41">
        <f>180/SUM(BC186:BC365)</f>
        <v/>
      </c>
      <c r="BE366" s="41">
        <f>STDEV(BD346:BD365)</f>
        <v/>
      </c>
      <c r="BF366" s="41">
        <f>BD366-BE366</f>
        <v/>
      </c>
      <c r="BG366" s="41">
        <f>BD366+BE366</f>
        <v/>
      </c>
    </row>
    <row r="367" ht="15" customHeight="1" s="27">
      <c r="B367" s="40" t="n">
        <v>42538</v>
      </c>
      <c r="C367" s="41" t="n">
        <v>11.33</v>
      </c>
      <c r="D367" s="41" t="n">
        <v>10.81</v>
      </c>
      <c r="E367" s="41" t="n">
        <v>10.81</v>
      </c>
      <c r="F367" s="41" t="n">
        <v>11.185</v>
      </c>
      <c r="G367" s="26" t="n"/>
      <c r="H367" s="41">
        <f>AVERAGE(F347:F366)</f>
        <v/>
      </c>
      <c r="I367" s="41">
        <f>AVERAGE(F318:F366)</f>
        <v/>
      </c>
      <c r="J367" s="41">
        <f>AVERAGE(F267:F366)</f>
        <v/>
      </c>
      <c r="K367" s="41">
        <f>STDEV(F347:F366)</f>
        <v/>
      </c>
      <c r="L367" s="41">
        <f>H367+2*K367</f>
        <v/>
      </c>
      <c r="M367" s="41">
        <f>H367-2*K367</f>
        <v/>
      </c>
      <c r="N367" s="41">
        <f>H367+1.5*K367</f>
        <v/>
      </c>
      <c r="O367" s="41">
        <f>H367-1.5*K367</f>
        <v/>
      </c>
      <c r="P367" s="26" t="n"/>
      <c r="Q367" s="42">
        <f>(H366-H337)/H337</f>
        <v/>
      </c>
      <c r="R367" s="43">
        <f>IF(Q367&gt;=0.1,1,IF(Q367&gt;-0.1,0,-1))</f>
        <v/>
      </c>
      <c r="S367" s="42">
        <f>(I367-I337)/I337</f>
        <v/>
      </c>
      <c r="T367" s="43">
        <f>IF(S367&gt;=0.05,1,IF(S367&gt;-0.05,0,-1))</f>
        <v/>
      </c>
      <c r="U367" s="42">
        <f>(J366-J337)/J337</f>
        <v/>
      </c>
      <c r="V367" s="43">
        <f>IF(U367&gt;=0.03,1,IF(U367&gt;-0.03,0,-1))</f>
        <v/>
      </c>
      <c r="W367" s="43">
        <f>R367+T367+V367</f>
        <v/>
      </c>
      <c r="Y367" s="44">
        <f>(H366-H187)/H187</f>
        <v/>
      </c>
      <c r="Z367" s="43">
        <f>IF(Y367&gt;=0.1,1,IF(Y367&gt;-0.1,0,-1))</f>
        <v/>
      </c>
      <c r="AA367" s="42">
        <f>(I366-I187)/I187</f>
        <v/>
      </c>
      <c r="AB367" s="43">
        <f>IF(AA367&gt;=0.05,1,IF(AA367&gt;-0.05,0,-1))</f>
        <v/>
      </c>
      <c r="AC367" s="42">
        <f>(J366-J187)/J187</f>
        <v/>
      </c>
      <c r="AD367" s="43">
        <f>IF(AC367&gt;=0.03,1,IF(AC367&gt;-0.03,0,-1))</f>
        <v/>
      </c>
      <c r="AE367" s="43">
        <f>Z367+AB367+AD367</f>
        <v/>
      </c>
      <c r="AG367" s="39">
        <f>IF(H367&gt;I367,IF(I367&gt;J367,4,3),IF(H367&lt;J367,IF(I367&lt;J367,0,1),2))</f>
        <v/>
      </c>
      <c r="AI367" s="39">
        <f>IF(D367&gt;H367,3,IF(D367&gt;I367,2,IF(D367&gt;J367,1,0)))</f>
        <v/>
      </c>
      <c r="AK367" s="39">
        <f>IF(M367&gt;H367,3,IF(M367&gt;I367,2,IF(M367&gt;J367,1,0)))</f>
        <v/>
      </c>
      <c r="AM367" s="39">
        <f>IF(L367&gt;H367,3,IF(L367&gt;I367,2,IF(L367&gt;J367,1,0)))</f>
        <v/>
      </c>
      <c r="AO367" s="39">
        <f>IF(C366&gt;L366,2,IF(C366&gt;N366,1,0))</f>
        <v/>
      </c>
      <c r="AP367" s="39">
        <f>SUM(AO363:AO366)</f>
        <v/>
      </c>
      <c r="AQ367" s="39">
        <f>AQ366+1</f>
        <v/>
      </c>
      <c r="AR367" s="39">
        <f>IF(AP367&gt;0,AR366+1,0)</f>
        <v/>
      </c>
      <c r="AS367" s="39">
        <f>IF(AR368=0,AR367,0)</f>
        <v/>
      </c>
      <c r="AT367" s="41">
        <f>180/SUM(AS187:AS366)</f>
        <v/>
      </c>
      <c r="AU367" s="41">
        <f>STDEV(AT347:AT366)</f>
        <v/>
      </c>
      <c r="AV367" s="41">
        <f>AT367-AU367</f>
        <v/>
      </c>
      <c r="AW367" s="41">
        <f>AT367+AU367</f>
        <v/>
      </c>
      <c r="AY367" s="39">
        <f>IF(D366&lt;M366,-2,IF(D366&lt;O366,-1,0))</f>
        <v/>
      </c>
      <c r="AZ367" s="39">
        <f>SUM(AY363:AY366)</f>
        <v/>
      </c>
      <c r="BA367" s="39">
        <f>BA366+1</f>
        <v/>
      </c>
      <c r="BB367" s="39">
        <f>IF(AZ367&lt;0,BB366+1,0)</f>
        <v/>
      </c>
      <c r="BC367" s="39">
        <f>IF(BB368=0,BB367,0)</f>
        <v/>
      </c>
      <c r="BD367" s="41">
        <f>180/SUM(BC187:BC366)</f>
        <v/>
      </c>
      <c r="BE367" s="41">
        <f>STDEV(BD347:BD366)</f>
        <v/>
      </c>
      <c r="BF367" s="41">
        <f>BD367-BE367</f>
        <v/>
      </c>
      <c r="BG367" s="41">
        <f>BD367+BE367</f>
        <v/>
      </c>
    </row>
    <row r="368" ht="15" customHeight="1" s="27">
      <c r="B368" s="40" t="n">
        <v>42541</v>
      </c>
      <c r="C368" s="41" t="n">
        <v>11.63</v>
      </c>
      <c r="D368" s="41" t="n">
        <v>11.255</v>
      </c>
      <c r="E368" s="41" t="n">
        <v>11.485</v>
      </c>
      <c r="F368" s="41" t="n">
        <v>11.495</v>
      </c>
      <c r="G368" s="26" t="n"/>
      <c r="H368" s="41">
        <f>AVERAGE(F348:F367)</f>
        <v/>
      </c>
      <c r="I368" s="41">
        <f>AVERAGE(F319:F367)</f>
        <v/>
      </c>
      <c r="J368" s="41">
        <f>AVERAGE(F268:F367)</f>
        <v/>
      </c>
      <c r="K368" s="41">
        <f>STDEV(F348:F367)</f>
        <v/>
      </c>
      <c r="L368" s="41">
        <f>H368+2*K368</f>
        <v/>
      </c>
      <c r="M368" s="41">
        <f>H368-2*K368</f>
        <v/>
      </c>
      <c r="N368" s="41">
        <f>H368+1.5*K368</f>
        <v/>
      </c>
      <c r="O368" s="41">
        <f>H368-1.5*K368</f>
        <v/>
      </c>
      <c r="P368" s="26" t="n"/>
      <c r="Q368" s="42">
        <f>(H367-H338)/H338</f>
        <v/>
      </c>
      <c r="R368" s="43">
        <f>IF(Q368&gt;=0.1,1,IF(Q368&gt;-0.1,0,-1))</f>
        <v/>
      </c>
      <c r="S368" s="42">
        <f>(I368-I338)/I338</f>
        <v/>
      </c>
      <c r="T368" s="43">
        <f>IF(S368&gt;=0.05,1,IF(S368&gt;-0.05,0,-1))</f>
        <v/>
      </c>
      <c r="U368" s="42">
        <f>(J367-J338)/J338</f>
        <v/>
      </c>
      <c r="V368" s="43">
        <f>IF(U368&gt;=0.03,1,IF(U368&gt;-0.03,0,-1))</f>
        <v/>
      </c>
      <c r="W368" s="43">
        <f>R368+T368+V368</f>
        <v/>
      </c>
      <c r="Y368" s="44">
        <f>(H367-H188)/H188</f>
        <v/>
      </c>
      <c r="Z368" s="43">
        <f>IF(Y368&gt;=0.1,1,IF(Y368&gt;-0.1,0,-1))</f>
        <v/>
      </c>
      <c r="AA368" s="42">
        <f>(I367-I188)/I188</f>
        <v/>
      </c>
      <c r="AB368" s="43">
        <f>IF(AA368&gt;=0.05,1,IF(AA368&gt;-0.05,0,-1))</f>
        <v/>
      </c>
      <c r="AC368" s="42">
        <f>(J367-J188)/J188</f>
        <v/>
      </c>
      <c r="AD368" s="43">
        <f>IF(AC368&gt;=0.03,1,IF(AC368&gt;-0.03,0,-1))</f>
        <v/>
      </c>
      <c r="AE368" s="43">
        <f>Z368+AB368+AD368</f>
        <v/>
      </c>
      <c r="AG368" s="39">
        <f>IF(H368&gt;I368,IF(I368&gt;J368,4,3),IF(H368&lt;J368,IF(I368&lt;J368,0,1),2))</f>
        <v/>
      </c>
      <c r="AI368" s="39">
        <f>IF(D368&gt;H368,3,IF(D368&gt;I368,2,IF(D368&gt;J368,1,0)))</f>
        <v/>
      </c>
      <c r="AK368" s="39">
        <f>IF(M368&gt;H368,3,IF(M368&gt;I368,2,IF(M368&gt;J368,1,0)))</f>
        <v/>
      </c>
      <c r="AM368" s="39">
        <f>IF(L368&gt;H368,3,IF(L368&gt;I368,2,IF(L368&gt;J368,1,0)))</f>
        <v/>
      </c>
      <c r="AO368" s="39">
        <f>IF(C367&gt;L367,2,IF(C367&gt;N367,1,0))</f>
        <v/>
      </c>
      <c r="AP368" s="39">
        <f>SUM(AO364:AO367)</f>
        <v/>
      </c>
      <c r="AQ368" s="39">
        <f>AQ367+1</f>
        <v/>
      </c>
      <c r="AR368" s="39">
        <f>IF(AP368&gt;0,AR367+1,0)</f>
        <v/>
      </c>
      <c r="AS368" s="39">
        <f>IF(AR369=0,AR368,0)</f>
        <v/>
      </c>
      <c r="AT368" s="41">
        <f>180/SUM(AS188:AS367)</f>
        <v/>
      </c>
      <c r="AU368" s="41">
        <f>STDEV(AT348:AT367)</f>
        <v/>
      </c>
      <c r="AV368" s="41">
        <f>AT368-AU368</f>
        <v/>
      </c>
      <c r="AW368" s="41">
        <f>AT368+AU368</f>
        <v/>
      </c>
      <c r="AY368" s="39">
        <f>IF(D367&lt;M367,-2,IF(D367&lt;O367,-1,0))</f>
        <v/>
      </c>
      <c r="AZ368" s="39">
        <f>SUM(AY364:AY367)</f>
        <v/>
      </c>
      <c r="BA368" s="39">
        <f>BA367+1</f>
        <v/>
      </c>
      <c r="BB368" s="39">
        <f>IF(AZ368&lt;0,BB367+1,0)</f>
        <v/>
      </c>
      <c r="BC368" s="39">
        <f>IF(BB369=0,BB368,0)</f>
        <v/>
      </c>
      <c r="BD368" s="41">
        <f>180/SUM(BC188:BC367)</f>
        <v/>
      </c>
      <c r="BE368" s="41">
        <f>STDEV(BD348:BD367)</f>
        <v/>
      </c>
      <c r="BF368" s="41">
        <f>BD368-BE368</f>
        <v/>
      </c>
      <c r="BG368" s="41">
        <f>BD368+BE368</f>
        <v/>
      </c>
    </row>
    <row r="369" ht="15" customHeight="1" s="27">
      <c r="B369" s="40" t="n">
        <v>42542</v>
      </c>
      <c r="C369" s="41" t="n">
        <v>11.74</v>
      </c>
      <c r="D369" s="41" t="n">
        <v>11.37</v>
      </c>
      <c r="E369" s="41" t="n">
        <v>11.485</v>
      </c>
      <c r="F369" s="41" t="n">
        <v>11.51</v>
      </c>
      <c r="G369" s="26" t="n"/>
      <c r="H369" s="41">
        <f>AVERAGE(F349:F368)</f>
        <v/>
      </c>
      <c r="I369" s="41">
        <f>AVERAGE(F320:F368)</f>
        <v/>
      </c>
      <c r="J369" s="41">
        <f>AVERAGE(F269:F368)</f>
        <v/>
      </c>
      <c r="K369" s="41">
        <f>STDEV(F349:F368)</f>
        <v/>
      </c>
      <c r="L369" s="41">
        <f>H369+2*K369</f>
        <v/>
      </c>
      <c r="M369" s="41">
        <f>H369-2*K369</f>
        <v/>
      </c>
      <c r="N369" s="41">
        <f>H369+1.5*K369</f>
        <v/>
      </c>
      <c r="O369" s="41">
        <f>H369-1.5*K369</f>
        <v/>
      </c>
      <c r="P369" s="26" t="n"/>
      <c r="Q369" s="42">
        <f>(H368-H339)/H339</f>
        <v/>
      </c>
      <c r="R369" s="43">
        <f>IF(Q369&gt;=0.1,1,IF(Q369&gt;-0.1,0,-1))</f>
        <v/>
      </c>
      <c r="S369" s="42">
        <f>(I369-I339)/I339</f>
        <v/>
      </c>
      <c r="T369" s="43">
        <f>IF(S369&gt;=0.05,1,IF(S369&gt;-0.05,0,-1))</f>
        <v/>
      </c>
      <c r="U369" s="42">
        <f>(J368-J339)/J339</f>
        <v/>
      </c>
      <c r="V369" s="43">
        <f>IF(U369&gt;=0.03,1,IF(U369&gt;-0.03,0,-1))</f>
        <v/>
      </c>
      <c r="W369" s="43">
        <f>R369+T369+V369</f>
        <v/>
      </c>
      <c r="Y369" s="44">
        <f>(H368-H189)/H189</f>
        <v/>
      </c>
      <c r="Z369" s="43">
        <f>IF(Y369&gt;=0.1,1,IF(Y369&gt;-0.1,0,-1))</f>
        <v/>
      </c>
      <c r="AA369" s="42">
        <f>(I368-I189)/I189</f>
        <v/>
      </c>
      <c r="AB369" s="43">
        <f>IF(AA369&gt;=0.05,1,IF(AA369&gt;-0.05,0,-1))</f>
        <v/>
      </c>
      <c r="AC369" s="42">
        <f>(J368-J189)/J189</f>
        <v/>
      </c>
      <c r="AD369" s="43">
        <f>IF(AC369&gt;=0.03,1,IF(AC369&gt;-0.03,0,-1))</f>
        <v/>
      </c>
      <c r="AE369" s="43">
        <f>Z369+AB369+AD369</f>
        <v/>
      </c>
      <c r="AG369" s="39">
        <f>IF(H369&gt;I369,IF(I369&gt;J369,4,3),IF(H369&lt;J369,IF(I369&lt;J369,0,1),2))</f>
        <v/>
      </c>
      <c r="AI369" s="39">
        <f>IF(D369&gt;H369,3,IF(D369&gt;I369,2,IF(D369&gt;J369,1,0)))</f>
        <v/>
      </c>
      <c r="AK369" s="39">
        <f>IF(M369&gt;H369,3,IF(M369&gt;I369,2,IF(M369&gt;J369,1,0)))</f>
        <v/>
      </c>
      <c r="AM369" s="39">
        <f>IF(L369&gt;H369,3,IF(L369&gt;I369,2,IF(L369&gt;J369,1,0)))</f>
        <v/>
      </c>
      <c r="AO369" s="39">
        <f>IF(C368&gt;L368,2,IF(C368&gt;N368,1,0))</f>
        <v/>
      </c>
      <c r="AP369" s="39">
        <f>SUM(AO365:AO368)</f>
        <v/>
      </c>
      <c r="AQ369" s="39">
        <f>AQ368+1</f>
        <v/>
      </c>
      <c r="AR369" s="39">
        <f>IF(AP369&gt;0,AR368+1,0)</f>
        <v/>
      </c>
      <c r="AS369" s="39">
        <f>IF(AR370=0,AR369,0)</f>
        <v/>
      </c>
      <c r="AT369" s="41">
        <f>180/SUM(AS189:AS368)</f>
        <v/>
      </c>
      <c r="AU369" s="41">
        <f>STDEV(AT349:AT368)</f>
        <v/>
      </c>
      <c r="AV369" s="41">
        <f>AT369-AU369</f>
        <v/>
      </c>
      <c r="AW369" s="41">
        <f>AT369+AU369</f>
        <v/>
      </c>
      <c r="AY369" s="39">
        <f>IF(D368&lt;M368,-2,IF(D368&lt;O368,-1,0))</f>
        <v/>
      </c>
      <c r="AZ369" s="39">
        <f>SUM(AY365:AY368)</f>
        <v/>
      </c>
      <c r="BA369" s="39">
        <f>BA368+1</f>
        <v/>
      </c>
      <c r="BB369" s="39">
        <f>IF(AZ369&lt;0,BB368+1,0)</f>
        <v/>
      </c>
      <c r="BC369" s="39">
        <f>IF(BB370=0,BB369,0)</f>
        <v/>
      </c>
      <c r="BD369" s="41">
        <f>180/SUM(BC189:BC368)</f>
        <v/>
      </c>
      <c r="BE369" s="41">
        <f>STDEV(BD349:BD368)</f>
        <v/>
      </c>
      <c r="BF369" s="41">
        <f>BD369-BE369</f>
        <v/>
      </c>
      <c r="BG369" s="41">
        <f>BD369+BE369</f>
        <v/>
      </c>
    </row>
    <row r="370" ht="15" customHeight="1" s="27">
      <c r="B370" s="40" t="n">
        <v>42543</v>
      </c>
      <c r="C370" s="41" t="n">
        <v>11.715</v>
      </c>
      <c r="D370" s="41" t="n">
        <v>11.345</v>
      </c>
      <c r="E370" s="41" t="n">
        <v>11.515</v>
      </c>
      <c r="F370" s="41" t="n">
        <v>11.56</v>
      </c>
      <c r="G370" s="26" t="n"/>
      <c r="H370" s="41">
        <f>AVERAGE(F350:F369)</f>
        <v/>
      </c>
      <c r="I370" s="41">
        <f>AVERAGE(F321:F369)</f>
        <v/>
      </c>
      <c r="J370" s="41">
        <f>AVERAGE(F270:F369)</f>
        <v/>
      </c>
      <c r="K370" s="41">
        <f>STDEV(F350:F369)</f>
        <v/>
      </c>
      <c r="L370" s="41">
        <f>H370+2*K370</f>
        <v/>
      </c>
      <c r="M370" s="41">
        <f>H370-2*K370</f>
        <v/>
      </c>
      <c r="N370" s="41">
        <f>H370+1.5*K370</f>
        <v/>
      </c>
      <c r="O370" s="41">
        <f>H370-1.5*K370</f>
        <v/>
      </c>
      <c r="P370" s="26" t="n"/>
      <c r="Q370" s="42">
        <f>(H369-H340)/H340</f>
        <v/>
      </c>
      <c r="R370" s="43">
        <f>IF(Q370&gt;=0.1,1,IF(Q370&gt;-0.1,0,-1))</f>
        <v/>
      </c>
      <c r="S370" s="42">
        <f>(I370-I340)/I340</f>
        <v/>
      </c>
      <c r="T370" s="43">
        <f>IF(S370&gt;=0.05,1,IF(S370&gt;-0.05,0,-1))</f>
        <v/>
      </c>
      <c r="U370" s="42">
        <f>(J369-J340)/J340</f>
        <v/>
      </c>
      <c r="V370" s="43">
        <f>IF(U370&gt;=0.03,1,IF(U370&gt;-0.03,0,-1))</f>
        <v/>
      </c>
      <c r="W370" s="43">
        <f>R370+T370+V370</f>
        <v/>
      </c>
      <c r="Y370" s="44">
        <f>(H369-H190)/H190</f>
        <v/>
      </c>
      <c r="Z370" s="43">
        <f>IF(Y370&gt;=0.1,1,IF(Y370&gt;-0.1,0,-1))</f>
        <v/>
      </c>
      <c r="AA370" s="42">
        <f>(I369-I190)/I190</f>
        <v/>
      </c>
      <c r="AB370" s="43">
        <f>IF(AA370&gt;=0.05,1,IF(AA370&gt;-0.05,0,-1))</f>
        <v/>
      </c>
      <c r="AC370" s="42">
        <f>(J369-J190)/J190</f>
        <v/>
      </c>
      <c r="AD370" s="43">
        <f>IF(AC370&gt;=0.03,1,IF(AC370&gt;-0.03,0,-1))</f>
        <v/>
      </c>
      <c r="AE370" s="43">
        <f>Z370+AB370+AD370</f>
        <v/>
      </c>
      <c r="AG370" s="39">
        <f>IF(H370&gt;I370,IF(I370&gt;J370,4,3),IF(H370&lt;J370,IF(I370&lt;J370,0,1),2))</f>
        <v/>
      </c>
      <c r="AI370" s="39">
        <f>IF(D370&gt;H370,3,IF(D370&gt;I370,2,IF(D370&gt;J370,1,0)))</f>
        <v/>
      </c>
      <c r="AK370" s="39">
        <f>IF(M370&gt;H370,3,IF(M370&gt;I370,2,IF(M370&gt;J370,1,0)))</f>
        <v/>
      </c>
      <c r="AM370" s="39">
        <f>IF(L370&gt;H370,3,IF(L370&gt;I370,2,IF(L370&gt;J370,1,0)))</f>
        <v/>
      </c>
      <c r="AO370" s="39">
        <f>IF(C369&gt;L369,2,IF(C369&gt;N369,1,0))</f>
        <v/>
      </c>
      <c r="AP370" s="39">
        <f>SUM(AO366:AO369)</f>
        <v/>
      </c>
      <c r="AQ370" s="39">
        <f>AQ369+1</f>
        <v/>
      </c>
      <c r="AR370" s="39">
        <f>IF(AP370&gt;0,AR369+1,0)</f>
        <v/>
      </c>
      <c r="AS370" s="39">
        <f>IF(AR371=0,AR370,0)</f>
        <v/>
      </c>
      <c r="AT370" s="41">
        <f>180/SUM(AS190:AS369)</f>
        <v/>
      </c>
      <c r="AU370" s="41">
        <f>STDEV(AT350:AT369)</f>
        <v/>
      </c>
      <c r="AV370" s="41">
        <f>AT370-AU370</f>
        <v/>
      </c>
      <c r="AW370" s="41">
        <f>AT370+AU370</f>
        <v/>
      </c>
      <c r="AY370" s="39">
        <f>IF(D369&lt;M369,-2,IF(D369&lt;O369,-1,0))</f>
        <v/>
      </c>
      <c r="AZ370" s="39">
        <f>SUM(AY366:AY369)</f>
        <v/>
      </c>
      <c r="BA370" s="39">
        <f>BA369+1</f>
        <v/>
      </c>
      <c r="BB370" s="39">
        <f>IF(AZ370&lt;0,BB369+1,0)</f>
        <v/>
      </c>
      <c r="BC370" s="39">
        <f>IF(BB371=0,BB370,0)</f>
        <v/>
      </c>
      <c r="BD370" s="41">
        <f>180/SUM(BC190:BC369)</f>
        <v/>
      </c>
      <c r="BE370" s="41">
        <f>STDEV(BD350:BD369)</f>
        <v/>
      </c>
      <c r="BF370" s="41">
        <f>BD370-BE370</f>
        <v/>
      </c>
      <c r="BG370" s="41">
        <f>BD370+BE370</f>
        <v/>
      </c>
    </row>
    <row r="371" ht="15" customHeight="1" s="27">
      <c r="B371" s="40" t="n">
        <v>42544</v>
      </c>
      <c r="C371" s="41" t="n">
        <v>11.945</v>
      </c>
      <c r="D371" s="41" t="n">
        <v>10.77</v>
      </c>
      <c r="E371" s="41" t="n">
        <v>11.64</v>
      </c>
      <c r="F371" s="41" t="n">
        <v>11.06</v>
      </c>
      <c r="G371" s="26" t="n"/>
      <c r="H371" s="41">
        <f>AVERAGE(F351:F370)</f>
        <v/>
      </c>
      <c r="I371" s="41">
        <f>AVERAGE(F322:F370)</f>
        <v/>
      </c>
      <c r="J371" s="41">
        <f>AVERAGE(F271:F370)</f>
        <v/>
      </c>
      <c r="K371" s="41">
        <f>STDEV(F351:F370)</f>
        <v/>
      </c>
      <c r="L371" s="41">
        <f>H371+2*K371</f>
        <v/>
      </c>
      <c r="M371" s="41">
        <f>H371-2*K371</f>
        <v/>
      </c>
      <c r="N371" s="41">
        <f>H371+1.5*K371</f>
        <v/>
      </c>
      <c r="O371" s="41">
        <f>H371-1.5*K371</f>
        <v/>
      </c>
      <c r="P371" s="26" t="n"/>
      <c r="Q371" s="42">
        <f>(H370-H341)/H341</f>
        <v/>
      </c>
      <c r="R371" s="43">
        <f>IF(Q371&gt;=0.1,1,IF(Q371&gt;-0.1,0,-1))</f>
        <v/>
      </c>
      <c r="S371" s="42">
        <f>(I371-I341)/I341</f>
        <v/>
      </c>
      <c r="T371" s="43">
        <f>IF(S371&gt;=0.05,1,IF(S371&gt;-0.05,0,-1))</f>
        <v/>
      </c>
      <c r="U371" s="42">
        <f>(J370-J341)/J341</f>
        <v/>
      </c>
      <c r="V371" s="43">
        <f>IF(U371&gt;=0.03,1,IF(U371&gt;-0.03,0,-1))</f>
        <v/>
      </c>
      <c r="W371" s="43">
        <f>R371+T371+V371</f>
        <v/>
      </c>
      <c r="Y371" s="44">
        <f>(H370-H191)/H191</f>
        <v/>
      </c>
      <c r="Z371" s="43">
        <f>IF(Y371&gt;=0.1,1,IF(Y371&gt;-0.1,0,-1))</f>
        <v/>
      </c>
      <c r="AA371" s="42">
        <f>(I370-I191)/I191</f>
        <v/>
      </c>
      <c r="AB371" s="43">
        <f>IF(AA371&gt;=0.05,1,IF(AA371&gt;-0.05,0,-1))</f>
        <v/>
      </c>
      <c r="AC371" s="42">
        <f>(J370-J191)/J191</f>
        <v/>
      </c>
      <c r="AD371" s="43">
        <f>IF(AC371&gt;=0.03,1,IF(AC371&gt;-0.03,0,-1))</f>
        <v/>
      </c>
      <c r="AE371" s="43">
        <f>Z371+AB371+AD371</f>
        <v/>
      </c>
      <c r="AG371" s="39">
        <f>IF(H371&gt;I371,IF(I371&gt;J371,4,3),IF(H371&lt;J371,IF(I371&lt;J371,0,1),2))</f>
        <v/>
      </c>
      <c r="AI371" s="39">
        <f>IF(D371&gt;H371,3,IF(D371&gt;I371,2,IF(D371&gt;J371,1,0)))</f>
        <v/>
      </c>
      <c r="AK371" s="39">
        <f>IF(M371&gt;H371,3,IF(M371&gt;I371,2,IF(M371&gt;J371,1,0)))</f>
        <v/>
      </c>
      <c r="AM371" s="39">
        <f>IF(L371&gt;H371,3,IF(L371&gt;I371,2,IF(L371&gt;J371,1,0)))</f>
        <v/>
      </c>
      <c r="AO371" s="39">
        <f>IF(C370&gt;L370,2,IF(C370&gt;N370,1,0))</f>
        <v/>
      </c>
      <c r="AP371" s="39">
        <f>SUM(AO367:AO370)</f>
        <v/>
      </c>
      <c r="AQ371" s="39">
        <f>AQ370+1</f>
        <v/>
      </c>
      <c r="AR371" s="39">
        <f>IF(AP371&gt;0,AR370+1,0)</f>
        <v/>
      </c>
      <c r="AS371" s="39">
        <f>IF(AR372=0,AR371,0)</f>
        <v/>
      </c>
      <c r="AT371" s="41">
        <f>180/SUM(AS191:AS370)</f>
        <v/>
      </c>
      <c r="AU371" s="41">
        <f>STDEV(AT351:AT370)</f>
        <v/>
      </c>
      <c r="AV371" s="41">
        <f>AT371-AU371</f>
        <v/>
      </c>
      <c r="AW371" s="41">
        <f>AT371+AU371</f>
        <v/>
      </c>
      <c r="AY371" s="39">
        <f>IF(D370&lt;M370,-2,IF(D370&lt;O370,-1,0))</f>
        <v/>
      </c>
      <c r="AZ371" s="39">
        <f>SUM(AY367:AY370)</f>
        <v/>
      </c>
      <c r="BA371" s="39">
        <f>BA370+1</f>
        <v/>
      </c>
      <c r="BB371" s="39">
        <f>IF(AZ371&lt;0,BB370+1,0)</f>
        <v/>
      </c>
      <c r="BC371" s="39">
        <f>IF(BB372=0,BB371,0)</f>
        <v/>
      </c>
      <c r="BD371" s="41">
        <f>180/SUM(BC191:BC370)</f>
        <v/>
      </c>
      <c r="BE371" s="41">
        <f>STDEV(BD351:BD370)</f>
        <v/>
      </c>
      <c r="BF371" s="41">
        <f>BD371-BE371</f>
        <v/>
      </c>
      <c r="BG371" s="41">
        <f>BD371+BE371</f>
        <v/>
      </c>
    </row>
    <row r="372" ht="15" customHeight="1" s="27">
      <c r="B372" s="40" t="n">
        <v>42545</v>
      </c>
      <c r="C372" s="41" t="n">
        <v>10.47</v>
      </c>
      <c r="D372" s="41" t="n">
        <v>9.875999999999999</v>
      </c>
      <c r="E372" s="41" t="n">
        <v>10.16</v>
      </c>
      <c r="F372" s="41" t="n">
        <v>10.1</v>
      </c>
      <c r="G372" s="26" t="n"/>
      <c r="H372" s="41">
        <f>AVERAGE(F352:F371)</f>
        <v/>
      </c>
      <c r="I372" s="41">
        <f>AVERAGE(F323:F371)</f>
        <v/>
      </c>
      <c r="J372" s="41">
        <f>AVERAGE(F272:F371)</f>
        <v/>
      </c>
      <c r="K372" s="41">
        <f>STDEV(F352:F371)</f>
        <v/>
      </c>
      <c r="L372" s="41">
        <f>H372+2*K372</f>
        <v/>
      </c>
      <c r="M372" s="41">
        <f>H372-2*K372</f>
        <v/>
      </c>
      <c r="N372" s="41">
        <f>H372+1.5*K372</f>
        <v/>
      </c>
      <c r="O372" s="41">
        <f>H372-1.5*K372</f>
        <v/>
      </c>
      <c r="P372" s="26" t="n"/>
      <c r="Q372" s="42">
        <f>(H371-H342)/H342</f>
        <v/>
      </c>
      <c r="R372" s="43">
        <f>IF(Q372&gt;=0.1,1,IF(Q372&gt;-0.1,0,-1))</f>
        <v/>
      </c>
      <c r="S372" s="42">
        <f>(I372-I342)/I342</f>
        <v/>
      </c>
      <c r="T372" s="43">
        <f>IF(S372&gt;=0.05,1,IF(S372&gt;-0.05,0,-1))</f>
        <v/>
      </c>
      <c r="U372" s="42">
        <f>(J371-J342)/J342</f>
        <v/>
      </c>
      <c r="V372" s="43">
        <f>IF(U372&gt;=0.03,1,IF(U372&gt;-0.03,0,-1))</f>
        <v/>
      </c>
      <c r="W372" s="43">
        <f>R372+T372+V372</f>
        <v/>
      </c>
      <c r="Y372" s="44">
        <f>(H371-H192)/H192</f>
        <v/>
      </c>
      <c r="Z372" s="43">
        <f>IF(Y372&gt;=0.1,1,IF(Y372&gt;-0.1,0,-1))</f>
        <v/>
      </c>
      <c r="AA372" s="42">
        <f>(I371-I192)/I192</f>
        <v/>
      </c>
      <c r="AB372" s="43">
        <f>IF(AA372&gt;=0.05,1,IF(AA372&gt;-0.05,0,-1))</f>
        <v/>
      </c>
      <c r="AC372" s="42">
        <f>(J371-J192)/J192</f>
        <v/>
      </c>
      <c r="AD372" s="43">
        <f>IF(AC372&gt;=0.03,1,IF(AC372&gt;-0.03,0,-1))</f>
        <v/>
      </c>
      <c r="AE372" s="43">
        <f>Z372+AB372+AD372</f>
        <v/>
      </c>
      <c r="AG372" s="39">
        <f>IF(H372&gt;I372,IF(I372&gt;J372,4,3),IF(H372&lt;J372,IF(I372&lt;J372,0,1),2))</f>
        <v/>
      </c>
      <c r="AI372" s="39">
        <f>IF(D372&gt;H372,3,IF(D372&gt;I372,2,IF(D372&gt;J372,1,0)))</f>
        <v/>
      </c>
      <c r="AK372" s="39">
        <f>IF(M372&gt;H372,3,IF(M372&gt;I372,2,IF(M372&gt;J372,1,0)))</f>
        <v/>
      </c>
      <c r="AM372" s="39">
        <f>IF(L372&gt;H372,3,IF(L372&gt;I372,2,IF(L372&gt;J372,1,0)))</f>
        <v/>
      </c>
      <c r="AO372" s="39">
        <f>IF(C371&gt;L371,2,IF(C371&gt;N371,1,0))</f>
        <v/>
      </c>
      <c r="AP372" s="39">
        <f>SUM(AO368:AO371)</f>
        <v/>
      </c>
      <c r="AQ372" s="39">
        <f>AQ371+1</f>
        <v/>
      </c>
      <c r="AR372" s="39">
        <f>IF(AP372&gt;0,AR371+1,0)</f>
        <v/>
      </c>
      <c r="AS372" s="39">
        <f>IF(AR373=0,AR372,0)</f>
        <v/>
      </c>
      <c r="AT372" s="41">
        <f>180/SUM(AS192:AS371)</f>
        <v/>
      </c>
      <c r="AU372" s="41">
        <f>STDEV(AT352:AT371)</f>
        <v/>
      </c>
      <c r="AV372" s="41">
        <f>AT372-AU372</f>
        <v/>
      </c>
      <c r="AW372" s="41">
        <f>AT372+AU372</f>
        <v/>
      </c>
      <c r="AY372" s="39">
        <f>IF(D371&lt;M371,-2,IF(D371&lt;O371,-1,0))</f>
        <v/>
      </c>
      <c r="AZ372" s="39">
        <f>SUM(AY368:AY371)</f>
        <v/>
      </c>
      <c r="BA372" s="39">
        <f>BA371+1</f>
        <v/>
      </c>
      <c r="BB372" s="39">
        <f>IF(AZ372&lt;0,BB371+1,0)</f>
        <v/>
      </c>
      <c r="BC372" s="39">
        <f>IF(BB373=0,BB372,0)</f>
        <v/>
      </c>
      <c r="BD372" s="41">
        <f>180/SUM(BC192:BC371)</f>
        <v/>
      </c>
      <c r="BE372" s="41">
        <f>STDEV(BD352:BD371)</f>
        <v/>
      </c>
      <c r="BF372" s="41">
        <f>BD372-BE372</f>
        <v/>
      </c>
      <c r="BG372" s="41">
        <f>BD372+BE372</f>
        <v/>
      </c>
    </row>
    <row r="373" ht="15" customHeight="1" s="27">
      <c r="B373" s="40" t="n">
        <v>42548</v>
      </c>
      <c r="C373" s="41" t="n">
        <v>10.415</v>
      </c>
      <c r="D373" s="41" t="n">
        <v>9.682</v>
      </c>
      <c r="E373" s="41" t="n">
        <v>10.105</v>
      </c>
      <c r="F373" s="41" t="n">
        <v>9.695</v>
      </c>
      <c r="G373" s="26" t="n"/>
      <c r="H373" s="41">
        <f>AVERAGE(F353:F372)</f>
        <v/>
      </c>
      <c r="I373" s="41">
        <f>AVERAGE(F324:F372)</f>
        <v/>
      </c>
      <c r="J373" s="41">
        <f>AVERAGE(F273:F372)</f>
        <v/>
      </c>
      <c r="K373" s="41">
        <f>STDEV(F353:F372)</f>
        <v/>
      </c>
      <c r="L373" s="41">
        <f>H373+2*K373</f>
        <v/>
      </c>
      <c r="M373" s="41">
        <f>H373-2*K373</f>
        <v/>
      </c>
      <c r="N373" s="41">
        <f>H373+1.5*K373</f>
        <v/>
      </c>
      <c r="O373" s="41">
        <f>H373-1.5*K373</f>
        <v/>
      </c>
      <c r="P373" s="26" t="n"/>
      <c r="Q373" s="42">
        <f>(H372-H343)/H343</f>
        <v/>
      </c>
      <c r="R373" s="43">
        <f>IF(Q373&gt;=0.1,1,IF(Q373&gt;-0.1,0,-1))</f>
        <v/>
      </c>
      <c r="S373" s="42">
        <f>(I373-I343)/I343</f>
        <v/>
      </c>
      <c r="T373" s="43">
        <f>IF(S373&gt;=0.05,1,IF(S373&gt;-0.05,0,-1))</f>
        <v/>
      </c>
      <c r="U373" s="42">
        <f>(J372-J343)/J343</f>
        <v/>
      </c>
      <c r="V373" s="43">
        <f>IF(U373&gt;=0.03,1,IF(U373&gt;-0.03,0,-1))</f>
        <v/>
      </c>
      <c r="W373" s="43">
        <f>R373+T373+V373</f>
        <v/>
      </c>
      <c r="Y373" s="44">
        <f>(H372-H193)/H193</f>
        <v/>
      </c>
      <c r="Z373" s="43">
        <f>IF(Y373&gt;=0.1,1,IF(Y373&gt;-0.1,0,-1))</f>
        <v/>
      </c>
      <c r="AA373" s="42">
        <f>(I372-I193)/I193</f>
        <v/>
      </c>
      <c r="AB373" s="43">
        <f>IF(AA373&gt;=0.05,1,IF(AA373&gt;-0.05,0,-1))</f>
        <v/>
      </c>
      <c r="AC373" s="42">
        <f>(J372-J193)/J193</f>
        <v/>
      </c>
      <c r="AD373" s="43">
        <f>IF(AC373&gt;=0.03,1,IF(AC373&gt;-0.03,0,-1))</f>
        <v/>
      </c>
      <c r="AE373" s="43">
        <f>Z373+AB373+AD373</f>
        <v/>
      </c>
      <c r="AG373" s="39">
        <f>IF(H373&gt;I373,IF(I373&gt;J373,4,3),IF(H373&lt;J373,IF(I373&lt;J373,0,1),2))</f>
        <v/>
      </c>
      <c r="AI373" s="39">
        <f>IF(D373&gt;H373,3,IF(D373&gt;I373,2,IF(D373&gt;J373,1,0)))</f>
        <v/>
      </c>
      <c r="AK373" s="39">
        <f>IF(M373&gt;H373,3,IF(M373&gt;I373,2,IF(M373&gt;J373,1,0)))</f>
        <v/>
      </c>
      <c r="AM373" s="39">
        <f>IF(L373&gt;H373,3,IF(L373&gt;I373,2,IF(L373&gt;J373,1,0)))</f>
        <v/>
      </c>
      <c r="AO373" s="39">
        <f>IF(C372&gt;L372,2,IF(C372&gt;N372,1,0))</f>
        <v/>
      </c>
      <c r="AP373" s="39">
        <f>SUM(AO369:AO372)</f>
        <v/>
      </c>
      <c r="AQ373" s="39">
        <f>AQ372+1</f>
        <v/>
      </c>
      <c r="AR373" s="39">
        <f>IF(AP373&gt;0,AR372+1,0)</f>
        <v/>
      </c>
      <c r="AS373" s="39">
        <f>IF(AR374=0,AR373,0)</f>
        <v/>
      </c>
      <c r="AT373" s="41">
        <f>180/SUM(AS193:AS372)</f>
        <v/>
      </c>
      <c r="AU373" s="41">
        <f>STDEV(AT353:AT372)</f>
        <v/>
      </c>
      <c r="AV373" s="41">
        <f>AT373-AU373</f>
        <v/>
      </c>
      <c r="AW373" s="41">
        <f>AT373+AU373</f>
        <v/>
      </c>
      <c r="AY373" s="39">
        <f>IF(D372&lt;M372,-2,IF(D372&lt;O372,-1,0))</f>
        <v/>
      </c>
      <c r="AZ373" s="39">
        <f>SUM(AY369:AY372)</f>
        <v/>
      </c>
      <c r="BA373" s="39">
        <f>BA372+1</f>
        <v/>
      </c>
      <c r="BB373" s="39">
        <f>IF(AZ373&lt;0,BB372+1,0)</f>
        <v/>
      </c>
      <c r="BC373" s="39">
        <f>IF(BB374=0,BB373,0)</f>
        <v/>
      </c>
      <c r="BD373" s="41">
        <f>180/SUM(BC193:BC372)</f>
        <v/>
      </c>
      <c r="BE373" s="41">
        <f>STDEV(BD353:BD372)</f>
        <v/>
      </c>
      <c r="BF373" s="41">
        <f>BD373-BE373</f>
        <v/>
      </c>
      <c r="BG373" s="41">
        <f>BD373+BE373</f>
        <v/>
      </c>
    </row>
    <row r="374" ht="15" customHeight="1" s="27">
      <c r="B374" s="40" t="n">
        <v>42549</v>
      </c>
      <c r="C374" s="41" t="n">
        <v>10.14</v>
      </c>
      <c r="D374" s="41" t="n">
        <v>9.759</v>
      </c>
      <c r="E374" s="41" t="n">
        <v>9.936999999999999</v>
      </c>
      <c r="F374" s="41" t="n">
        <v>9.996</v>
      </c>
      <c r="G374" s="26" t="n"/>
      <c r="H374" s="41">
        <f>AVERAGE(F354:F373)</f>
        <v/>
      </c>
      <c r="I374" s="41">
        <f>AVERAGE(F325:F373)</f>
        <v/>
      </c>
      <c r="J374" s="41">
        <f>AVERAGE(F274:F373)</f>
        <v/>
      </c>
      <c r="K374" s="41">
        <f>STDEV(F354:F373)</f>
        <v/>
      </c>
      <c r="L374" s="41">
        <f>H374+2*K374</f>
        <v/>
      </c>
      <c r="M374" s="41">
        <f>H374-2*K374</f>
        <v/>
      </c>
      <c r="N374" s="41">
        <f>H374+1.5*K374</f>
        <v/>
      </c>
      <c r="O374" s="41">
        <f>H374-1.5*K374</f>
        <v/>
      </c>
      <c r="P374" s="26" t="n"/>
      <c r="Q374" s="42">
        <f>(H373-H344)/H344</f>
        <v/>
      </c>
      <c r="R374" s="43">
        <f>IF(Q374&gt;=0.1,1,IF(Q374&gt;-0.1,0,-1))</f>
        <v/>
      </c>
      <c r="S374" s="42">
        <f>(I374-I344)/I344</f>
        <v/>
      </c>
      <c r="T374" s="43">
        <f>IF(S374&gt;=0.05,1,IF(S374&gt;-0.05,0,-1))</f>
        <v/>
      </c>
      <c r="U374" s="42">
        <f>(J373-J344)/J344</f>
        <v/>
      </c>
      <c r="V374" s="43">
        <f>IF(U374&gt;=0.03,1,IF(U374&gt;-0.03,0,-1))</f>
        <v/>
      </c>
      <c r="W374" s="43">
        <f>R374+T374+V374</f>
        <v/>
      </c>
      <c r="Y374" s="44">
        <f>(H373-H194)/H194</f>
        <v/>
      </c>
      <c r="Z374" s="43">
        <f>IF(Y374&gt;=0.1,1,IF(Y374&gt;-0.1,0,-1))</f>
        <v/>
      </c>
      <c r="AA374" s="42">
        <f>(I373-I194)/I194</f>
        <v/>
      </c>
      <c r="AB374" s="43">
        <f>IF(AA374&gt;=0.05,1,IF(AA374&gt;-0.05,0,-1))</f>
        <v/>
      </c>
      <c r="AC374" s="42">
        <f>(J373-J194)/J194</f>
        <v/>
      </c>
      <c r="AD374" s="43">
        <f>IF(AC374&gt;=0.03,1,IF(AC374&gt;-0.03,0,-1))</f>
        <v/>
      </c>
      <c r="AE374" s="43">
        <f>Z374+AB374+AD374</f>
        <v/>
      </c>
      <c r="AG374" s="39">
        <f>IF(H374&gt;I374,IF(I374&gt;J374,4,3),IF(H374&lt;J374,IF(I374&lt;J374,0,1),2))</f>
        <v/>
      </c>
      <c r="AI374" s="39">
        <f>IF(D374&gt;H374,3,IF(D374&gt;I374,2,IF(D374&gt;J374,1,0)))</f>
        <v/>
      </c>
      <c r="AK374" s="39">
        <f>IF(M374&gt;H374,3,IF(M374&gt;I374,2,IF(M374&gt;J374,1,0)))</f>
        <v/>
      </c>
      <c r="AM374" s="39">
        <f>IF(L374&gt;H374,3,IF(L374&gt;I374,2,IF(L374&gt;J374,1,0)))</f>
        <v/>
      </c>
      <c r="AO374" s="39">
        <f>IF(C373&gt;L373,2,IF(C373&gt;N373,1,0))</f>
        <v/>
      </c>
      <c r="AP374" s="39">
        <f>SUM(AO370:AO373)</f>
        <v/>
      </c>
      <c r="AQ374" s="39">
        <f>AQ373+1</f>
        <v/>
      </c>
      <c r="AR374" s="39">
        <f>IF(AP374&gt;0,AR373+1,0)</f>
        <v/>
      </c>
      <c r="AS374" s="39">
        <f>IF(AR375=0,AR374,0)</f>
        <v/>
      </c>
      <c r="AT374" s="41">
        <f>180/SUM(AS194:AS373)</f>
        <v/>
      </c>
      <c r="AU374" s="41">
        <f>STDEV(AT354:AT373)</f>
        <v/>
      </c>
      <c r="AV374" s="41">
        <f>AT374-AU374</f>
        <v/>
      </c>
      <c r="AW374" s="41">
        <f>AT374+AU374</f>
        <v/>
      </c>
      <c r="AY374" s="39">
        <f>IF(D373&lt;M373,-2,IF(D373&lt;O373,-1,0))</f>
        <v/>
      </c>
      <c r="AZ374" s="39">
        <f>SUM(AY370:AY373)</f>
        <v/>
      </c>
      <c r="BA374" s="39">
        <f>BA373+1</f>
        <v/>
      </c>
      <c r="BB374" s="39">
        <f>IF(AZ374&lt;0,BB373+1,0)</f>
        <v/>
      </c>
      <c r="BC374" s="39">
        <f>IF(BB375=0,BB374,0)</f>
        <v/>
      </c>
      <c r="BD374" s="41">
        <f>180/SUM(BC194:BC373)</f>
        <v/>
      </c>
      <c r="BE374" s="41">
        <f>STDEV(BD354:BD373)</f>
        <v/>
      </c>
      <c r="BF374" s="41">
        <f>BD374-BE374</f>
        <v/>
      </c>
      <c r="BG374" s="41">
        <f>BD374+BE374</f>
        <v/>
      </c>
    </row>
    <row r="375" ht="15" customHeight="1" s="27">
      <c r="B375" s="40" t="n">
        <v>42550</v>
      </c>
      <c r="C375" s="41" t="n">
        <v>10.48</v>
      </c>
      <c r="D375" s="41" t="n">
        <v>10.215</v>
      </c>
      <c r="E375" s="41" t="n">
        <v>10.22</v>
      </c>
      <c r="F375" s="41" t="n">
        <v>10.4</v>
      </c>
      <c r="G375" s="26" t="n"/>
      <c r="H375" s="41">
        <f>AVERAGE(F355:F374)</f>
        <v/>
      </c>
      <c r="I375" s="41">
        <f>AVERAGE(F326:F374)</f>
        <v/>
      </c>
      <c r="J375" s="41">
        <f>AVERAGE(F275:F374)</f>
        <v/>
      </c>
      <c r="K375" s="41">
        <f>STDEV(F355:F374)</f>
        <v/>
      </c>
      <c r="L375" s="41">
        <f>H375+2*K375</f>
        <v/>
      </c>
      <c r="M375" s="41">
        <f>H375-2*K375</f>
        <v/>
      </c>
      <c r="N375" s="41">
        <f>H375+1.5*K375</f>
        <v/>
      </c>
      <c r="O375" s="41">
        <f>H375-1.5*K375</f>
        <v/>
      </c>
      <c r="P375" s="26" t="n"/>
      <c r="Q375" s="42">
        <f>(H374-H345)/H345</f>
        <v/>
      </c>
      <c r="R375" s="43">
        <f>IF(Q375&gt;=0.1,1,IF(Q375&gt;-0.1,0,-1))</f>
        <v/>
      </c>
      <c r="S375" s="42">
        <f>(I375-I345)/I345</f>
        <v/>
      </c>
      <c r="T375" s="43">
        <f>IF(S375&gt;=0.05,1,IF(S375&gt;-0.05,0,-1))</f>
        <v/>
      </c>
      <c r="U375" s="42">
        <f>(J374-J345)/J345</f>
        <v/>
      </c>
      <c r="V375" s="43">
        <f>IF(U375&gt;=0.03,1,IF(U375&gt;-0.03,0,-1))</f>
        <v/>
      </c>
      <c r="W375" s="43">
        <f>R375+T375+V375</f>
        <v/>
      </c>
      <c r="Y375" s="44">
        <f>(H374-H195)/H195</f>
        <v/>
      </c>
      <c r="Z375" s="43">
        <f>IF(Y375&gt;=0.1,1,IF(Y375&gt;-0.1,0,-1))</f>
        <v/>
      </c>
      <c r="AA375" s="42">
        <f>(I374-I195)/I195</f>
        <v/>
      </c>
      <c r="AB375" s="43">
        <f>IF(AA375&gt;=0.05,1,IF(AA375&gt;-0.05,0,-1))</f>
        <v/>
      </c>
      <c r="AC375" s="42">
        <f>(J374-J195)/J195</f>
        <v/>
      </c>
      <c r="AD375" s="43">
        <f>IF(AC375&gt;=0.03,1,IF(AC375&gt;-0.03,0,-1))</f>
        <v/>
      </c>
      <c r="AE375" s="43">
        <f>Z375+AB375+AD375</f>
        <v/>
      </c>
      <c r="AG375" s="39">
        <f>IF(H375&gt;I375,IF(I375&gt;J375,4,3),IF(H375&lt;J375,IF(I375&lt;J375,0,1),2))</f>
        <v/>
      </c>
      <c r="AI375" s="39">
        <f>IF(D375&gt;H375,3,IF(D375&gt;I375,2,IF(D375&gt;J375,1,0)))</f>
        <v/>
      </c>
      <c r="AK375" s="39">
        <f>IF(M375&gt;H375,3,IF(M375&gt;I375,2,IF(M375&gt;J375,1,0)))</f>
        <v/>
      </c>
      <c r="AM375" s="39">
        <f>IF(L375&gt;H375,3,IF(L375&gt;I375,2,IF(L375&gt;J375,1,0)))</f>
        <v/>
      </c>
      <c r="AO375" s="39">
        <f>IF(C374&gt;L374,2,IF(C374&gt;N374,1,0))</f>
        <v/>
      </c>
      <c r="AP375" s="39">
        <f>SUM(AO371:AO374)</f>
        <v/>
      </c>
      <c r="AQ375" s="39">
        <f>AQ374+1</f>
        <v/>
      </c>
      <c r="AR375" s="39">
        <f>IF(AP375&gt;0,AR374+1,0)</f>
        <v/>
      </c>
      <c r="AS375" s="39">
        <f>IF(AR376=0,AR375,0)</f>
        <v/>
      </c>
      <c r="AT375" s="41">
        <f>180/SUM(AS195:AS374)</f>
        <v/>
      </c>
      <c r="AU375" s="41">
        <f>STDEV(AT355:AT374)</f>
        <v/>
      </c>
      <c r="AV375" s="41">
        <f>AT375-AU375</f>
        <v/>
      </c>
      <c r="AW375" s="41">
        <f>AT375+AU375</f>
        <v/>
      </c>
      <c r="AY375" s="39">
        <f>IF(D374&lt;M374,-2,IF(D374&lt;O374,-1,0))</f>
        <v/>
      </c>
      <c r="AZ375" s="39">
        <f>SUM(AY371:AY374)</f>
        <v/>
      </c>
      <c r="BA375" s="39">
        <f>BA374+1</f>
        <v/>
      </c>
      <c r="BB375" s="39">
        <f>IF(AZ375&lt;0,BB374+1,0)</f>
        <v/>
      </c>
      <c r="BC375" s="39">
        <f>IF(BB376=0,BB375,0)</f>
        <v/>
      </c>
      <c r="BD375" s="41">
        <f>180/SUM(BC195:BC374)</f>
        <v/>
      </c>
      <c r="BE375" s="41">
        <f>STDEV(BD355:BD374)</f>
        <v/>
      </c>
      <c r="BF375" s="41">
        <f>BD375-BE375</f>
        <v/>
      </c>
      <c r="BG375" s="41">
        <f>BD375+BE375</f>
        <v/>
      </c>
    </row>
    <row r="376" ht="15" customHeight="1" s="27">
      <c r="B376" s="40" t="n">
        <v>42551</v>
      </c>
      <c r="C376" s="41" t="n">
        <v>11.06</v>
      </c>
      <c r="D376" s="41" t="n">
        <v>10.345</v>
      </c>
      <c r="E376" s="41" t="n">
        <v>10.42</v>
      </c>
      <c r="F376" s="41" t="n">
        <v>10.97</v>
      </c>
      <c r="G376" s="26" t="n"/>
      <c r="H376" s="41">
        <f>AVERAGE(F356:F375)</f>
        <v/>
      </c>
      <c r="I376" s="41">
        <f>AVERAGE(F327:F375)</f>
        <v/>
      </c>
      <c r="J376" s="41">
        <f>AVERAGE(F276:F375)</f>
        <v/>
      </c>
      <c r="K376" s="41">
        <f>STDEV(F356:F375)</f>
        <v/>
      </c>
      <c r="L376" s="41">
        <f>H376+2*K376</f>
        <v/>
      </c>
      <c r="M376" s="41">
        <f>H376-2*K376</f>
        <v/>
      </c>
      <c r="N376" s="41">
        <f>H376+1.5*K376</f>
        <v/>
      </c>
      <c r="O376" s="41">
        <f>H376-1.5*K376</f>
        <v/>
      </c>
      <c r="P376" s="26" t="n"/>
      <c r="Q376" s="42">
        <f>(H375-H346)/H346</f>
        <v/>
      </c>
      <c r="R376" s="43">
        <f>IF(Q376&gt;=0.1,1,IF(Q376&gt;-0.1,0,-1))</f>
        <v/>
      </c>
      <c r="S376" s="42">
        <f>(I376-I346)/I346</f>
        <v/>
      </c>
      <c r="T376" s="43">
        <f>IF(S376&gt;=0.05,1,IF(S376&gt;-0.05,0,-1))</f>
        <v/>
      </c>
      <c r="U376" s="42">
        <f>(J375-J346)/J346</f>
        <v/>
      </c>
      <c r="V376" s="43">
        <f>IF(U376&gt;=0.03,1,IF(U376&gt;-0.03,0,-1))</f>
        <v/>
      </c>
      <c r="W376" s="43">
        <f>R376+T376+V376</f>
        <v/>
      </c>
      <c r="Y376" s="44">
        <f>(H375-H196)/H196</f>
        <v/>
      </c>
      <c r="Z376" s="43">
        <f>IF(Y376&gt;=0.1,1,IF(Y376&gt;-0.1,0,-1))</f>
        <v/>
      </c>
      <c r="AA376" s="42">
        <f>(I375-I196)/I196</f>
        <v/>
      </c>
      <c r="AB376" s="43">
        <f>IF(AA376&gt;=0.05,1,IF(AA376&gt;-0.05,0,-1))</f>
        <v/>
      </c>
      <c r="AC376" s="42">
        <f>(J375-J196)/J196</f>
        <v/>
      </c>
      <c r="AD376" s="43">
        <f>IF(AC376&gt;=0.03,1,IF(AC376&gt;-0.03,0,-1))</f>
        <v/>
      </c>
      <c r="AE376" s="43">
        <f>Z376+AB376+AD376</f>
        <v/>
      </c>
      <c r="AG376" s="39">
        <f>IF(H376&gt;I376,IF(I376&gt;J376,4,3),IF(H376&lt;J376,IF(I376&lt;J376,0,1),2))</f>
        <v/>
      </c>
      <c r="AI376" s="39">
        <f>IF(D376&gt;H376,3,IF(D376&gt;I376,2,IF(D376&gt;J376,1,0)))</f>
        <v/>
      </c>
      <c r="AK376" s="39">
        <f>IF(M376&gt;H376,3,IF(M376&gt;I376,2,IF(M376&gt;J376,1,0)))</f>
        <v/>
      </c>
      <c r="AM376" s="39">
        <f>IF(L376&gt;H376,3,IF(L376&gt;I376,2,IF(L376&gt;J376,1,0)))</f>
        <v/>
      </c>
      <c r="AO376" s="39">
        <f>IF(C375&gt;L375,2,IF(C375&gt;N375,1,0))</f>
        <v/>
      </c>
      <c r="AP376" s="39">
        <f>SUM(AO372:AO375)</f>
        <v/>
      </c>
      <c r="AQ376" s="39">
        <f>AQ375+1</f>
        <v/>
      </c>
      <c r="AR376" s="39">
        <f>IF(AP376&gt;0,AR375+1,0)</f>
        <v/>
      </c>
      <c r="AS376" s="39">
        <f>IF(AR377=0,AR376,0)</f>
        <v/>
      </c>
      <c r="AT376" s="41">
        <f>180/SUM(AS196:AS375)</f>
        <v/>
      </c>
      <c r="AU376" s="41">
        <f>STDEV(AT356:AT375)</f>
        <v/>
      </c>
      <c r="AV376" s="41">
        <f>AT376-AU376</f>
        <v/>
      </c>
      <c r="AW376" s="41">
        <f>AT376+AU376</f>
        <v/>
      </c>
      <c r="AY376" s="39">
        <f>IF(D375&lt;M375,-2,IF(D375&lt;O375,-1,0))</f>
        <v/>
      </c>
      <c r="AZ376" s="39">
        <f>SUM(AY372:AY375)</f>
        <v/>
      </c>
      <c r="BA376" s="39">
        <f>BA375+1</f>
        <v/>
      </c>
      <c r="BB376" s="39">
        <f>IF(AZ376&lt;0,BB375+1,0)</f>
        <v/>
      </c>
      <c r="BC376" s="39">
        <f>IF(BB377=0,BB376,0)</f>
        <v/>
      </c>
      <c r="BD376" s="41">
        <f>180/SUM(BC196:BC375)</f>
        <v/>
      </c>
      <c r="BE376" s="41">
        <f>STDEV(BD356:BD375)</f>
        <v/>
      </c>
      <c r="BF376" s="41">
        <f>BD376-BE376</f>
        <v/>
      </c>
      <c r="BG376" s="41">
        <f>BD376+BE376</f>
        <v/>
      </c>
    </row>
    <row r="377" ht="15" customHeight="1" s="27">
      <c r="B377" s="40" t="n">
        <v>42552</v>
      </c>
      <c r="C377" s="41" t="n">
        <v>11.37</v>
      </c>
      <c r="D377" s="41" t="n">
        <v>10.915</v>
      </c>
      <c r="E377" s="41" t="n">
        <v>11.01</v>
      </c>
      <c r="F377" s="41" t="n">
        <v>11.175</v>
      </c>
      <c r="G377" s="26" t="n"/>
      <c r="H377" s="41">
        <f>AVERAGE(F357:F376)</f>
        <v/>
      </c>
      <c r="I377" s="41">
        <f>AVERAGE(F328:F376)</f>
        <v/>
      </c>
      <c r="J377" s="41">
        <f>AVERAGE(F277:F376)</f>
        <v/>
      </c>
      <c r="K377" s="41">
        <f>STDEV(F357:F376)</f>
        <v/>
      </c>
      <c r="L377" s="41">
        <f>H377+2*K377</f>
        <v/>
      </c>
      <c r="M377" s="41">
        <f>H377-2*K377</f>
        <v/>
      </c>
      <c r="N377" s="41">
        <f>H377+1.5*K377</f>
        <v/>
      </c>
      <c r="O377" s="41">
        <f>H377-1.5*K377</f>
        <v/>
      </c>
      <c r="P377" s="26" t="n"/>
      <c r="Q377" s="42">
        <f>(H376-H347)/H347</f>
        <v/>
      </c>
      <c r="R377" s="43">
        <f>IF(Q377&gt;=0.1,1,IF(Q377&gt;-0.1,0,-1))</f>
        <v/>
      </c>
      <c r="S377" s="42">
        <f>(I377-I347)/I347</f>
        <v/>
      </c>
      <c r="T377" s="43">
        <f>IF(S377&gt;=0.05,1,IF(S377&gt;-0.05,0,-1))</f>
        <v/>
      </c>
      <c r="U377" s="42">
        <f>(J376-J347)/J347</f>
        <v/>
      </c>
      <c r="V377" s="43">
        <f>IF(U377&gt;=0.03,1,IF(U377&gt;-0.03,0,-1))</f>
        <v/>
      </c>
      <c r="W377" s="43">
        <f>R377+T377+V377</f>
        <v/>
      </c>
      <c r="Y377" s="44">
        <f>(H376-H197)/H197</f>
        <v/>
      </c>
      <c r="Z377" s="43">
        <f>IF(Y377&gt;=0.1,1,IF(Y377&gt;-0.1,0,-1))</f>
        <v/>
      </c>
      <c r="AA377" s="42">
        <f>(I376-I197)/I197</f>
        <v/>
      </c>
      <c r="AB377" s="43">
        <f>IF(AA377&gt;=0.05,1,IF(AA377&gt;-0.05,0,-1))</f>
        <v/>
      </c>
      <c r="AC377" s="42">
        <f>(J376-J197)/J197</f>
        <v/>
      </c>
      <c r="AD377" s="43">
        <f>IF(AC377&gt;=0.03,1,IF(AC377&gt;-0.03,0,-1))</f>
        <v/>
      </c>
      <c r="AE377" s="43">
        <f>Z377+AB377+AD377</f>
        <v/>
      </c>
      <c r="AG377" s="39">
        <f>IF(H377&gt;I377,IF(I377&gt;J377,4,3),IF(H377&lt;J377,IF(I377&lt;J377,0,1),2))</f>
        <v/>
      </c>
      <c r="AI377" s="39">
        <f>IF(D377&gt;H377,3,IF(D377&gt;I377,2,IF(D377&gt;J377,1,0)))</f>
        <v/>
      </c>
      <c r="AK377" s="39">
        <f>IF(M377&gt;H377,3,IF(M377&gt;I377,2,IF(M377&gt;J377,1,0)))</f>
        <v/>
      </c>
      <c r="AM377" s="39">
        <f>IF(L377&gt;H377,3,IF(L377&gt;I377,2,IF(L377&gt;J377,1,0)))</f>
        <v/>
      </c>
      <c r="AO377" s="39">
        <f>IF(C376&gt;L376,2,IF(C376&gt;N376,1,0))</f>
        <v/>
      </c>
      <c r="AP377" s="39">
        <f>SUM(AO373:AO376)</f>
        <v/>
      </c>
      <c r="AQ377" s="39">
        <f>AQ376+1</f>
        <v/>
      </c>
      <c r="AR377" s="39">
        <f>IF(AP377&gt;0,AR376+1,0)</f>
        <v/>
      </c>
      <c r="AS377" s="39">
        <f>IF(AR378=0,AR377,0)</f>
        <v/>
      </c>
      <c r="AT377" s="41">
        <f>180/SUM(AS197:AS376)</f>
        <v/>
      </c>
      <c r="AU377" s="41">
        <f>STDEV(AT357:AT376)</f>
        <v/>
      </c>
      <c r="AV377" s="41">
        <f>AT377-AU377</f>
        <v/>
      </c>
      <c r="AW377" s="41">
        <f>AT377+AU377</f>
        <v/>
      </c>
      <c r="AY377" s="39">
        <f>IF(D376&lt;M376,-2,IF(D376&lt;O376,-1,0))</f>
        <v/>
      </c>
      <c r="AZ377" s="39">
        <f>SUM(AY373:AY376)</f>
        <v/>
      </c>
      <c r="BA377" s="39">
        <f>BA376+1</f>
        <v/>
      </c>
      <c r="BB377" s="39">
        <f>IF(AZ377&lt;0,BB376+1,0)</f>
        <v/>
      </c>
      <c r="BC377" s="39">
        <f>IF(BB378=0,BB377,0)</f>
        <v/>
      </c>
      <c r="BD377" s="41">
        <f>180/SUM(BC197:BC376)</f>
        <v/>
      </c>
      <c r="BE377" s="41">
        <f>STDEV(BD357:BD376)</f>
        <v/>
      </c>
      <c r="BF377" s="41">
        <f>BD377-BE377</f>
        <v/>
      </c>
      <c r="BG377" s="41">
        <f>BD377+BE377</f>
        <v/>
      </c>
    </row>
    <row r="378" ht="15" customHeight="1" s="27">
      <c r="B378" s="40" t="n">
        <v>42555</v>
      </c>
      <c r="C378" s="41" t="n">
        <v>11.325</v>
      </c>
      <c r="D378" s="41" t="n">
        <v>11.06</v>
      </c>
      <c r="E378" s="41" t="n">
        <v>11.24</v>
      </c>
      <c r="F378" s="41" t="n">
        <v>11.25</v>
      </c>
      <c r="G378" s="26" t="n"/>
      <c r="H378" s="41">
        <f>AVERAGE(F358:F377)</f>
        <v/>
      </c>
      <c r="I378" s="41">
        <f>AVERAGE(F329:F377)</f>
        <v/>
      </c>
      <c r="J378" s="41">
        <f>AVERAGE(F278:F377)</f>
        <v/>
      </c>
      <c r="K378" s="41">
        <f>STDEV(F358:F377)</f>
        <v/>
      </c>
      <c r="L378" s="41">
        <f>H378+2*K378</f>
        <v/>
      </c>
      <c r="M378" s="41">
        <f>H378-2*K378</f>
        <v/>
      </c>
      <c r="N378" s="41">
        <f>H378+1.5*K378</f>
        <v/>
      </c>
      <c r="O378" s="41">
        <f>H378-1.5*K378</f>
        <v/>
      </c>
      <c r="P378" s="26" t="n"/>
      <c r="Q378" s="42">
        <f>(H377-H348)/H348</f>
        <v/>
      </c>
      <c r="R378" s="43">
        <f>IF(Q378&gt;=0.1,1,IF(Q378&gt;-0.1,0,-1))</f>
        <v/>
      </c>
      <c r="S378" s="42">
        <f>(I378-I348)/I348</f>
        <v/>
      </c>
      <c r="T378" s="43">
        <f>IF(S378&gt;=0.05,1,IF(S378&gt;-0.05,0,-1))</f>
        <v/>
      </c>
      <c r="U378" s="42">
        <f>(J377-J348)/J348</f>
        <v/>
      </c>
      <c r="V378" s="43">
        <f>IF(U378&gt;=0.03,1,IF(U378&gt;-0.03,0,-1))</f>
        <v/>
      </c>
      <c r="W378" s="43">
        <f>R378+T378+V378</f>
        <v/>
      </c>
      <c r="Y378" s="44">
        <f>(H377-H198)/H198</f>
        <v/>
      </c>
      <c r="Z378" s="43">
        <f>IF(Y378&gt;=0.1,1,IF(Y378&gt;-0.1,0,-1))</f>
        <v/>
      </c>
      <c r="AA378" s="42">
        <f>(I377-I198)/I198</f>
        <v/>
      </c>
      <c r="AB378" s="43">
        <f>IF(AA378&gt;=0.05,1,IF(AA378&gt;-0.05,0,-1))</f>
        <v/>
      </c>
      <c r="AC378" s="42">
        <f>(J377-J198)/J198</f>
        <v/>
      </c>
      <c r="AD378" s="43">
        <f>IF(AC378&gt;=0.03,1,IF(AC378&gt;-0.03,0,-1))</f>
        <v/>
      </c>
      <c r="AE378" s="43">
        <f>Z378+AB378+AD378</f>
        <v/>
      </c>
      <c r="AG378" s="39">
        <f>IF(H378&gt;I378,IF(I378&gt;J378,4,3),IF(H378&lt;J378,IF(I378&lt;J378,0,1),2))</f>
        <v/>
      </c>
      <c r="AI378" s="39">
        <f>IF(D378&gt;H378,3,IF(D378&gt;I378,2,IF(D378&gt;J378,1,0)))</f>
        <v/>
      </c>
      <c r="AK378" s="39">
        <f>IF(M378&gt;H378,3,IF(M378&gt;I378,2,IF(M378&gt;J378,1,0)))</f>
        <v/>
      </c>
      <c r="AM378" s="39">
        <f>IF(L378&gt;H378,3,IF(L378&gt;I378,2,IF(L378&gt;J378,1,0)))</f>
        <v/>
      </c>
      <c r="AO378" s="39">
        <f>IF(C377&gt;L377,2,IF(C377&gt;N377,1,0))</f>
        <v/>
      </c>
      <c r="AP378" s="39">
        <f>SUM(AO374:AO377)</f>
        <v/>
      </c>
      <c r="AQ378" s="39">
        <f>AQ377+1</f>
        <v/>
      </c>
      <c r="AR378" s="39">
        <f>IF(AP378&gt;0,AR377+1,0)</f>
        <v/>
      </c>
      <c r="AS378" s="39">
        <f>IF(AR379=0,AR378,0)</f>
        <v/>
      </c>
      <c r="AT378" s="41">
        <f>180/SUM(AS198:AS377)</f>
        <v/>
      </c>
      <c r="AU378" s="41">
        <f>STDEV(AT358:AT377)</f>
        <v/>
      </c>
      <c r="AV378" s="41">
        <f>AT378-AU378</f>
        <v/>
      </c>
      <c r="AW378" s="41">
        <f>AT378+AU378</f>
        <v/>
      </c>
      <c r="AY378" s="39">
        <f>IF(D377&lt;M377,-2,IF(D377&lt;O377,-1,0))</f>
        <v/>
      </c>
      <c r="AZ378" s="39">
        <f>SUM(AY374:AY377)</f>
        <v/>
      </c>
      <c r="BA378" s="39">
        <f>BA377+1</f>
        <v/>
      </c>
      <c r="BB378" s="39">
        <f>IF(AZ378&lt;0,BB377+1,0)</f>
        <v/>
      </c>
      <c r="BC378" s="39">
        <f>IF(BB379=0,BB378,0)</f>
        <v/>
      </c>
      <c r="BD378" s="41">
        <f>180/SUM(BC198:BC377)</f>
        <v/>
      </c>
      <c r="BE378" s="41">
        <f>STDEV(BD358:BD377)</f>
        <v/>
      </c>
      <c r="BF378" s="41">
        <f>BD378-BE378</f>
        <v/>
      </c>
      <c r="BG378" s="41">
        <f>BD378+BE378</f>
        <v/>
      </c>
    </row>
    <row r="379" ht="15" customHeight="1" s="27">
      <c r="B379" s="40" t="n">
        <v>42556</v>
      </c>
      <c r="C379" s="41" t="n">
        <v>11.385</v>
      </c>
      <c r="D379" s="41" t="n">
        <v>10.745</v>
      </c>
      <c r="E379" s="41" t="n">
        <v>11.2</v>
      </c>
      <c r="F379" s="41" t="n">
        <v>10.82</v>
      </c>
      <c r="G379" s="26" t="n"/>
      <c r="H379" s="41">
        <f>AVERAGE(F359:F378)</f>
        <v/>
      </c>
      <c r="I379" s="41">
        <f>AVERAGE(F330:F378)</f>
        <v/>
      </c>
      <c r="J379" s="41">
        <f>AVERAGE(F279:F378)</f>
        <v/>
      </c>
      <c r="K379" s="41">
        <f>STDEV(F359:F378)</f>
        <v/>
      </c>
      <c r="L379" s="41">
        <f>H379+2*K379</f>
        <v/>
      </c>
      <c r="M379" s="41">
        <f>H379-2*K379</f>
        <v/>
      </c>
      <c r="N379" s="41">
        <f>H379+1.5*K379</f>
        <v/>
      </c>
      <c r="O379" s="41">
        <f>H379-1.5*K379</f>
        <v/>
      </c>
      <c r="P379" s="26" t="n"/>
      <c r="Q379" s="42">
        <f>(H378-H349)/H349</f>
        <v/>
      </c>
      <c r="R379" s="43">
        <f>IF(Q379&gt;=0.1,1,IF(Q379&gt;-0.1,0,-1))</f>
        <v/>
      </c>
      <c r="S379" s="42">
        <f>(I379-I349)/I349</f>
        <v/>
      </c>
      <c r="T379" s="43">
        <f>IF(S379&gt;=0.05,1,IF(S379&gt;-0.05,0,-1))</f>
        <v/>
      </c>
      <c r="U379" s="42">
        <f>(J378-J349)/J349</f>
        <v/>
      </c>
      <c r="V379" s="43">
        <f>IF(U379&gt;=0.03,1,IF(U379&gt;-0.03,0,-1))</f>
        <v/>
      </c>
      <c r="W379" s="43">
        <f>R379+T379+V379</f>
        <v/>
      </c>
      <c r="Y379" s="44">
        <f>(H378-H199)/H199</f>
        <v/>
      </c>
      <c r="Z379" s="43">
        <f>IF(Y379&gt;=0.1,1,IF(Y379&gt;-0.1,0,-1))</f>
        <v/>
      </c>
      <c r="AA379" s="42">
        <f>(I378-I199)/I199</f>
        <v/>
      </c>
      <c r="AB379" s="43">
        <f>IF(AA379&gt;=0.05,1,IF(AA379&gt;-0.05,0,-1))</f>
        <v/>
      </c>
      <c r="AC379" s="42">
        <f>(J378-J199)/J199</f>
        <v/>
      </c>
      <c r="AD379" s="43">
        <f>IF(AC379&gt;=0.03,1,IF(AC379&gt;-0.03,0,-1))</f>
        <v/>
      </c>
      <c r="AE379" s="43">
        <f>Z379+AB379+AD379</f>
        <v/>
      </c>
      <c r="AG379" s="39">
        <f>IF(H379&gt;I379,IF(I379&gt;J379,4,3),IF(H379&lt;J379,IF(I379&lt;J379,0,1),2))</f>
        <v/>
      </c>
      <c r="AI379" s="39">
        <f>IF(D379&gt;H379,3,IF(D379&gt;I379,2,IF(D379&gt;J379,1,0)))</f>
        <v/>
      </c>
      <c r="AK379" s="39">
        <f>IF(M379&gt;H379,3,IF(M379&gt;I379,2,IF(M379&gt;J379,1,0)))</f>
        <v/>
      </c>
      <c r="AM379" s="39">
        <f>IF(L379&gt;H379,3,IF(L379&gt;I379,2,IF(L379&gt;J379,1,0)))</f>
        <v/>
      </c>
      <c r="AO379" s="39">
        <f>IF(C378&gt;L378,2,IF(C378&gt;N378,1,0))</f>
        <v/>
      </c>
      <c r="AP379" s="39">
        <f>SUM(AO375:AO378)</f>
        <v/>
      </c>
      <c r="AQ379" s="39">
        <f>AQ378+1</f>
        <v/>
      </c>
      <c r="AR379" s="39">
        <f>IF(AP379&gt;0,AR378+1,0)</f>
        <v/>
      </c>
      <c r="AS379" s="39">
        <f>IF(AR380=0,AR379,0)</f>
        <v/>
      </c>
      <c r="AT379" s="41">
        <f>180/SUM(AS199:AS378)</f>
        <v/>
      </c>
      <c r="AU379" s="41">
        <f>STDEV(AT359:AT378)</f>
        <v/>
      </c>
      <c r="AV379" s="41">
        <f>AT379-AU379</f>
        <v/>
      </c>
      <c r="AW379" s="41">
        <f>AT379+AU379</f>
        <v/>
      </c>
      <c r="AY379" s="39">
        <f>IF(D378&lt;M378,-2,IF(D378&lt;O378,-1,0))</f>
        <v/>
      </c>
      <c r="AZ379" s="39">
        <f>SUM(AY375:AY378)</f>
        <v/>
      </c>
      <c r="BA379" s="39">
        <f>BA378+1</f>
        <v/>
      </c>
      <c r="BB379" s="39">
        <f>IF(AZ379&lt;0,BB378+1,0)</f>
        <v/>
      </c>
      <c r="BC379" s="39">
        <f>IF(BB380=0,BB379,0)</f>
        <v/>
      </c>
      <c r="BD379" s="41">
        <f>180/SUM(BC199:BC378)</f>
        <v/>
      </c>
      <c r="BE379" s="41">
        <f>STDEV(BD359:BD378)</f>
        <v/>
      </c>
      <c r="BF379" s="41">
        <f>BD379-BE379</f>
        <v/>
      </c>
      <c r="BG379" s="41">
        <f>BD379+BE379</f>
        <v/>
      </c>
    </row>
    <row r="380" ht="15" customHeight="1" s="27">
      <c r="B380" s="40" t="n">
        <v>42557</v>
      </c>
      <c r="C380" s="41" t="n">
        <v>10.88</v>
      </c>
      <c r="D380" s="41" t="n">
        <v>10.2</v>
      </c>
      <c r="E380" s="41" t="n">
        <v>10.75</v>
      </c>
      <c r="F380" s="41" t="n">
        <v>10.445</v>
      </c>
      <c r="G380" s="26" t="n"/>
      <c r="H380" s="41">
        <f>AVERAGE(F360:F379)</f>
        <v/>
      </c>
      <c r="I380" s="41">
        <f>AVERAGE(F331:F379)</f>
        <v/>
      </c>
      <c r="J380" s="41">
        <f>AVERAGE(F280:F379)</f>
        <v/>
      </c>
      <c r="K380" s="41">
        <f>STDEV(F360:F379)</f>
        <v/>
      </c>
      <c r="L380" s="41">
        <f>H380+2*K380</f>
        <v/>
      </c>
      <c r="M380" s="41">
        <f>H380-2*K380</f>
        <v/>
      </c>
      <c r="N380" s="41">
        <f>H380+1.5*K380</f>
        <v/>
      </c>
      <c r="O380" s="41">
        <f>H380-1.5*K380</f>
        <v/>
      </c>
      <c r="P380" s="26" t="n"/>
      <c r="Q380" s="42">
        <f>(H379-H350)/H350</f>
        <v/>
      </c>
      <c r="R380" s="43">
        <f>IF(Q380&gt;=0.1,1,IF(Q380&gt;-0.1,0,-1))</f>
        <v/>
      </c>
      <c r="S380" s="42">
        <f>(I380-I350)/I350</f>
        <v/>
      </c>
      <c r="T380" s="43">
        <f>IF(S380&gt;=0.05,1,IF(S380&gt;-0.05,0,-1))</f>
        <v/>
      </c>
      <c r="U380" s="42">
        <f>(J379-J350)/J350</f>
        <v/>
      </c>
      <c r="V380" s="43">
        <f>IF(U380&gt;=0.03,1,IF(U380&gt;-0.03,0,-1))</f>
        <v/>
      </c>
      <c r="W380" s="43">
        <f>R380+T380+V380</f>
        <v/>
      </c>
      <c r="Y380" s="44">
        <f>(H379-H200)/H200</f>
        <v/>
      </c>
      <c r="Z380" s="43">
        <f>IF(Y380&gt;=0.1,1,IF(Y380&gt;-0.1,0,-1))</f>
        <v/>
      </c>
      <c r="AA380" s="42">
        <f>(I379-I200)/I200</f>
        <v/>
      </c>
      <c r="AB380" s="43">
        <f>IF(AA380&gt;=0.05,1,IF(AA380&gt;-0.05,0,-1))</f>
        <v/>
      </c>
      <c r="AC380" s="42">
        <f>(J379-J200)/J200</f>
        <v/>
      </c>
      <c r="AD380" s="43">
        <f>IF(AC380&gt;=0.03,1,IF(AC380&gt;-0.03,0,-1))</f>
        <v/>
      </c>
      <c r="AE380" s="43">
        <f>Z380+AB380+AD380</f>
        <v/>
      </c>
      <c r="AG380" s="39">
        <f>IF(H380&gt;I380,IF(I380&gt;J380,4,3),IF(H380&lt;J380,IF(I380&lt;J380,0,1),2))</f>
        <v/>
      </c>
      <c r="AI380" s="39">
        <f>IF(D380&gt;H380,3,IF(D380&gt;I380,2,IF(D380&gt;J380,1,0)))</f>
        <v/>
      </c>
      <c r="AK380" s="39">
        <f>IF(M380&gt;H380,3,IF(M380&gt;I380,2,IF(M380&gt;J380,1,0)))</f>
        <v/>
      </c>
      <c r="AM380" s="39">
        <f>IF(L380&gt;H380,3,IF(L380&gt;I380,2,IF(L380&gt;J380,1,0)))</f>
        <v/>
      </c>
      <c r="AO380" s="39">
        <f>IF(C379&gt;L379,2,IF(C379&gt;N379,1,0))</f>
        <v/>
      </c>
      <c r="AP380" s="39">
        <f>SUM(AO376:AO379)</f>
        <v/>
      </c>
      <c r="AQ380" s="39">
        <f>AQ379+1</f>
        <v/>
      </c>
      <c r="AR380" s="39">
        <f>IF(AP380&gt;0,AR379+1,0)</f>
        <v/>
      </c>
      <c r="AS380" s="39">
        <f>IF(AR381=0,AR380,0)</f>
        <v/>
      </c>
      <c r="AT380" s="41">
        <f>180/SUM(AS200:AS379)</f>
        <v/>
      </c>
      <c r="AU380" s="41">
        <f>STDEV(AT360:AT379)</f>
        <v/>
      </c>
      <c r="AV380" s="41">
        <f>AT380-AU380</f>
        <v/>
      </c>
      <c r="AW380" s="41">
        <f>AT380+AU380</f>
        <v/>
      </c>
      <c r="AY380" s="39">
        <f>IF(D379&lt;M379,-2,IF(D379&lt;O379,-1,0))</f>
        <v/>
      </c>
      <c r="AZ380" s="39">
        <f>SUM(AY376:AY379)</f>
        <v/>
      </c>
      <c r="BA380" s="39">
        <f>BA379+1</f>
        <v/>
      </c>
      <c r="BB380" s="39">
        <f>IF(AZ380&lt;0,BB379+1,0)</f>
        <v/>
      </c>
      <c r="BC380" s="39">
        <f>IF(BB381=0,BB380,0)</f>
        <v/>
      </c>
      <c r="BD380" s="41">
        <f>180/SUM(BC200:BC379)</f>
        <v/>
      </c>
      <c r="BE380" s="41">
        <f>STDEV(BD360:BD379)</f>
        <v/>
      </c>
      <c r="BF380" s="41">
        <f>BD380-BE380</f>
        <v/>
      </c>
      <c r="BG380" s="41">
        <f>BD380+BE380</f>
        <v/>
      </c>
    </row>
    <row r="381" ht="15" customHeight="1" s="27">
      <c r="B381" s="40" t="n">
        <v>42558</v>
      </c>
      <c r="C381" s="41" t="n">
        <v>10.845</v>
      </c>
      <c r="D381" s="41" t="n">
        <v>10.515</v>
      </c>
      <c r="E381" s="41" t="n">
        <v>10.515</v>
      </c>
      <c r="F381" s="41" t="n">
        <v>10.605</v>
      </c>
      <c r="G381" s="26" t="n"/>
      <c r="H381" s="41">
        <f>AVERAGE(F361:F380)</f>
        <v/>
      </c>
      <c r="I381" s="41">
        <f>AVERAGE(F332:F380)</f>
        <v/>
      </c>
      <c r="J381" s="41">
        <f>AVERAGE(F281:F380)</f>
        <v/>
      </c>
      <c r="K381" s="41">
        <f>STDEV(F361:F380)</f>
        <v/>
      </c>
      <c r="L381" s="41">
        <f>H381+2*K381</f>
        <v/>
      </c>
      <c r="M381" s="41">
        <f>H381-2*K381</f>
        <v/>
      </c>
      <c r="N381" s="41">
        <f>H381+1.5*K381</f>
        <v/>
      </c>
      <c r="O381" s="41">
        <f>H381-1.5*K381</f>
        <v/>
      </c>
      <c r="P381" s="26" t="n"/>
      <c r="Q381" s="42">
        <f>(H380-H351)/H351</f>
        <v/>
      </c>
      <c r="R381" s="43">
        <f>IF(Q381&gt;=0.1,1,IF(Q381&gt;-0.1,0,-1))</f>
        <v/>
      </c>
      <c r="S381" s="42">
        <f>(I381-I351)/I351</f>
        <v/>
      </c>
      <c r="T381" s="43">
        <f>IF(S381&gt;=0.05,1,IF(S381&gt;-0.05,0,-1))</f>
        <v/>
      </c>
      <c r="U381" s="42">
        <f>(J380-J351)/J351</f>
        <v/>
      </c>
      <c r="V381" s="43">
        <f>IF(U381&gt;=0.03,1,IF(U381&gt;-0.03,0,-1))</f>
        <v/>
      </c>
      <c r="W381" s="43">
        <f>R381+T381+V381</f>
        <v/>
      </c>
      <c r="Y381" s="44">
        <f>(H380-H201)/H201</f>
        <v/>
      </c>
      <c r="Z381" s="43">
        <f>IF(Y381&gt;=0.1,1,IF(Y381&gt;-0.1,0,-1))</f>
        <v/>
      </c>
      <c r="AA381" s="42">
        <f>(I380-I201)/I201</f>
        <v/>
      </c>
      <c r="AB381" s="43">
        <f>IF(AA381&gt;=0.05,1,IF(AA381&gt;-0.05,0,-1))</f>
        <v/>
      </c>
      <c r="AC381" s="42">
        <f>(J380-J201)/J201</f>
        <v/>
      </c>
      <c r="AD381" s="43">
        <f>IF(AC381&gt;=0.03,1,IF(AC381&gt;-0.03,0,-1))</f>
        <v/>
      </c>
      <c r="AE381" s="43">
        <f>Z381+AB381+AD381</f>
        <v/>
      </c>
      <c r="AG381" s="39">
        <f>IF(H381&gt;I381,IF(I381&gt;J381,4,3),IF(H381&lt;J381,IF(I381&lt;J381,0,1),2))</f>
        <v/>
      </c>
      <c r="AI381" s="39">
        <f>IF(D381&gt;H381,3,IF(D381&gt;I381,2,IF(D381&gt;J381,1,0)))</f>
        <v/>
      </c>
      <c r="AK381" s="39">
        <f>IF(M381&gt;H381,3,IF(M381&gt;I381,2,IF(M381&gt;J381,1,0)))</f>
        <v/>
      </c>
      <c r="AM381" s="39">
        <f>IF(L381&gt;H381,3,IF(L381&gt;I381,2,IF(L381&gt;J381,1,0)))</f>
        <v/>
      </c>
      <c r="AO381" s="39">
        <f>IF(C380&gt;L380,2,IF(C380&gt;N380,1,0))</f>
        <v/>
      </c>
      <c r="AP381" s="39">
        <f>SUM(AO377:AO380)</f>
        <v/>
      </c>
      <c r="AQ381" s="39">
        <f>AQ380+1</f>
        <v/>
      </c>
      <c r="AR381" s="39">
        <f>IF(AP381&gt;0,AR380+1,0)</f>
        <v/>
      </c>
      <c r="AS381" s="39">
        <f>IF(AR382=0,AR381,0)</f>
        <v/>
      </c>
      <c r="AT381" s="41">
        <f>180/SUM(AS201:AS380)</f>
        <v/>
      </c>
      <c r="AU381" s="41">
        <f>STDEV(AT361:AT380)</f>
        <v/>
      </c>
      <c r="AV381" s="41">
        <f>AT381-AU381</f>
        <v/>
      </c>
      <c r="AW381" s="41">
        <f>AT381+AU381</f>
        <v/>
      </c>
      <c r="AY381" s="39">
        <f>IF(D380&lt;M380,-2,IF(D380&lt;O380,-1,0))</f>
        <v/>
      </c>
      <c r="AZ381" s="39">
        <f>SUM(AY377:AY380)</f>
        <v/>
      </c>
      <c r="BA381" s="39">
        <f>BA380+1</f>
        <v/>
      </c>
      <c r="BB381" s="39">
        <f>IF(AZ381&lt;0,BB380+1,0)</f>
        <v/>
      </c>
      <c r="BC381" s="39">
        <f>IF(BB382=0,BB381,0)</f>
        <v/>
      </c>
      <c r="BD381" s="41">
        <f>180/SUM(BC201:BC380)</f>
        <v/>
      </c>
      <c r="BE381" s="41">
        <f>STDEV(BD361:BD380)</f>
        <v/>
      </c>
      <c r="BF381" s="41">
        <f>BD381-BE381</f>
        <v/>
      </c>
      <c r="BG381" s="41">
        <f>BD381+BE381</f>
        <v/>
      </c>
    </row>
    <row r="382" ht="15" customHeight="1" s="27">
      <c r="B382" s="40" t="n">
        <v>42559</v>
      </c>
      <c r="C382" s="41" t="n">
        <v>10.975</v>
      </c>
      <c r="D382" s="41" t="n">
        <v>10.5</v>
      </c>
      <c r="E382" s="41" t="n">
        <v>10.615</v>
      </c>
      <c r="F382" s="41" t="n">
        <v>10.875</v>
      </c>
      <c r="G382" s="26" t="n"/>
      <c r="H382" s="41">
        <f>AVERAGE(F362:F381)</f>
        <v/>
      </c>
      <c r="I382" s="41">
        <f>AVERAGE(F333:F381)</f>
        <v/>
      </c>
      <c r="J382" s="41">
        <f>AVERAGE(F282:F381)</f>
        <v/>
      </c>
      <c r="K382" s="41">
        <f>STDEV(F362:F381)</f>
        <v/>
      </c>
      <c r="L382" s="41">
        <f>H382+2*K382</f>
        <v/>
      </c>
      <c r="M382" s="41">
        <f>H382-2*K382</f>
        <v/>
      </c>
      <c r="N382" s="41">
        <f>H382+1.5*K382</f>
        <v/>
      </c>
      <c r="O382" s="41">
        <f>H382-1.5*K382</f>
        <v/>
      </c>
      <c r="P382" s="26" t="n"/>
      <c r="Q382" s="42">
        <f>(H381-H352)/H352</f>
        <v/>
      </c>
      <c r="R382" s="43">
        <f>IF(Q382&gt;=0.1,1,IF(Q382&gt;-0.1,0,-1))</f>
        <v/>
      </c>
      <c r="S382" s="42">
        <f>(I382-I352)/I352</f>
        <v/>
      </c>
      <c r="T382" s="43">
        <f>IF(S382&gt;=0.05,1,IF(S382&gt;-0.05,0,-1))</f>
        <v/>
      </c>
      <c r="U382" s="42">
        <f>(J381-J352)/J352</f>
        <v/>
      </c>
      <c r="V382" s="43">
        <f>IF(U382&gt;=0.03,1,IF(U382&gt;-0.03,0,-1))</f>
        <v/>
      </c>
      <c r="W382" s="43">
        <f>R382+T382+V382</f>
        <v/>
      </c>
      <c r="Y382" s="44">
        <f>(H381-H202)/H202</f>
        <v/>
      </c>
      <c r="Z382" s="43">
        <f>IF(Y382&gt;=0.1,1,IF(Y382&gt;-0.1,0,-1))</f>
        <v/>
      </c>
      <c r="AA382" s="42">
        <f>(I381-I202)/I202</f>
        <v/>
      </c>
      <c r="AB382" s="43">
        <f>IF(AA382&gt;=0.05,1,IF(AA382&gt;-0.05,0,-1))</f>
        <v/>
      </c>
      <c r="AC382" s="42">
        <f>(J381-J202)/J202</f>
        <v/>
      </c>
      <c r="AD382" s="43">
        <f>IF(AC382&gt;=0.03,1,IF(AC382&gt;-0.03,0,-1))</f>
        <v/>
      </c>
      <c r="AE382" s="43">
        <f>Z382+AB382+AD382</f>
        <v/>
      </c>
      <c r="AG382" s="39">
        <f>IF(H382&gt;I382,IF(I382&gt;J382,4,3),IF(H382&lt;J382,IF(I382&lt;J382,0,1),2))</f>
        <v/>
      </c>
      <c r="AI382" s="39">
        <f>IF(D382&gt;H382,3,IF(D382&gt;I382,2,IF(D382&gt;J382,1,0)))</f>
        <v/>
      </c>
      <c r="AK382" s="39">
        <f>IF(M382&gt;H382,3,IF(M382&gt;I382,2,IF(M382&gt;J382,1,0)))</f>
        <v/>
      </c>
      <c r="AM382" s="39">
        <f>IF(L382&gt;H382,3,IF(L382&gt;I382,2,IF(L382&gt;J382,1,0)))</f>
        <v/>
      </c>
      <c r="AO382" s="39">
        <f>IF(C381&gt;L381,2,IF(C381&gt;N381,1,0))</f>
        <v/>
      </c>
      <c r="AP382" s="39">
        <f>SUM(AO378:AO381)</f>
        <v/>
      </c>
      <c r="AQ382" s="39">
        <f>AQ381+1</f>
        <v/>
      </c>
      <c r="AR382" s="39">
        <f>IF(AP382&gt;0,AR381+1,0)</f>
        <v/>
      </c>
      <c r="AS382" s="39">
        <f>IF(AR383=0,AR382,0)</f>
        <v/>
      </c>
      <c r="AT382" s="41">
        <f>180/SUM(AS202:AS381)</f>
        <v/>
      </c>
      <c r="AU382" s="41">
        <f>STDEV(AT362:AT381)</f>
        <v/>
      </c>
      <c r="AV382" s="41">
        <f>AT382-AU382</f>
        <v/>
      </c>
      <c r="AW382" s="41">
        <f>AT382+AU382</f>
        <v/>
      </c>
      <c r="AY382" s="39">
        <f>IF(D381&lt;M381,-2,IF(D381&lt;O381,-1,0))</f>
        <v/>
      </c>
      <c r="AZ382" s="39">
        <f>SUM(AY378:AY381)</f>
        <v/>
      </c>
      <c r="BA382" s="39">
        <f>BA381+1</f>
        <v/>
      </c>
      <c r="BB382" s="39">
        <f>IF(AZ382&lt;0,BB381+1,0)</f>
        <v/>
      </c>
      <c r="BC382" s="39">
        <f>IF(BB383=0,BB382,0)</f>
        <v/>
      </c>
      <c r="BD382" s="41">
        <f>180/SUM(BC202:BC381)</f>
        <v/>
      </c>
      <c r="BE382" s="41">
        <f>STDEV(BD362:BD381)</f>
        <v/>
      </c>
      <c r="BF382" s="41">
        <f>BD382-BE382</f>
        <v/>
      </c>
      <c r="BG382" s="41">
        <f>BD382+BE382</f>
        <v/>
      </c>
    </row>
    <row r="383" ht="15" customHeight="1" s="27">
      <c r="B383" s="40" t="n">
        <v>42562</v>
      </c>
      <c r="C383" s="41" t="n">
        <v>11.13</v>
      </c>
      <c r="D383" s="41" t="n">
        <v>10.715</v>
      </c>
      <c r="E383" s="41" t="n">
        <v>10.99</v>
      </c>
      <c r="F383" s="41" t="n">
        <v>10.84</v>
      </c>
      <c r="G383" s="26" t="n"/>
      <c r="H383" s="41">
        <f>AVERAGE(F363:F382)</f>
        <v/>
      </c>
      <c r="I383" s="41">
        <f>AVERAGE(F334:F382)</f>
        <v/>
      </c>
      <c r="J383" s="41">
        <f>AVERAGE(F283:F382)</f>
        <v/>
      </c>
      <c r="K383" s="41">
        <f>STDEV(F363:F382)</f>
        <v/>
      </c>
      <c r="L383" s="41">
        <f>H383+2*K383</f>
        <v/>
      </c>
      <c r="M383" s="41">
        <f>H383-2*K383</f>
        <v/>
      </c>
      <c r="N383" s="41">
        <f>H383+1.5*K383</f>
        <v/>
      </c>
      <c r="O383" s="41">
        <f>H383-1.5*K383</f>
        <v/>
      </c>
      <c r="P383" s="26" t="n"/>
      <c r="Q383" s="42">
        <f>(H382-H353)/H353</f>
        <v/>
      </c>
      <c r="R383" s="43">
        <f>IF(Q383&gt;=0.1,1,IF(Q383&gt;-0.1,0,-1))</f>
        <v/>
      </c>
      <c r="S383" s="42">
        <f>(I383-I353)/I353</f>
        <v/>
      </c>
      <c r="T383" s="43">
        <f>IF(S383&gt;=0.05,1,IF(S383&gt;-0.05,0,-1))</f>
        <v/>
      </c>
      <c r="U383" s="42">
        <f>(J382-J353)/J353</f>
        <v/>
      </c>
      <c r="V383" s="43">
        <f>IF(U383&gt;=0.03,1,IF(U383&gt;-0.03,0,-1))</f>
        <v/>
      </c>
      <c r="W383" s="43">
        <f>R383+T383+V383</f>
        <v/>
      </c>
      <c r="Y383" s="44">
        <f>(H382-H203)/H203</f>
        <v/>
      </c>
      <c r="Z383" s="43">
        <f>IF(Y383&gt;=0.1,1,IF(Y383&gt;-0.1,0,-1))</f>
        <v/>
      </c>
      <c r="AA383" s="42">
        <f>(I382-I203)/I203</f>
        <v/>
      </c>
      <c r="AB383" s="43">
        <f>IF(AA383&gt;=0.05,1,IF(AA383&gt;-0.05,0,-1))</f>
        <v/>
      </c>
      <c r="AC383" s="42">
        <f>(J382-J203)/J203</f>
        <v/>
      </c>
      <c r="AD383" s="43">
        <f>IF(AC383&gt;=0.03,1,IF(AC383&gt;-0.03,0,-1))</f>
        <v/>
      </c>
      <c r="AE383" s="43">
        <f>Z383+AB383+AD383</f>
        <v/>
      </c>
      <c r="AG383" s="39">
        <f>IF(H383&gt;I383,IF(I383&gt;J383,4,3),IF(H383&lt;J383,IF(I383&lt;J383,0,1),2))</f>
        <v/>
      </c>
      <c r="AI383" s="39">
        <f>IF(D383&gt;H383,3,IF(D383&gt;I383,2,IF(D383&gt;J383,1,0)))</f>
        <v/>
      </c>
      <c r="AK383" s="39">
        <f>IF(M383&gt;H383,3,IF(M383&gt;I383,2,IF(M383&gt;J383,1,0)))</f>
        <v/>
      </c>
      <c r="AM383" s="39">
        <f>IF(L383&gt;H383,3,IF(L383&gt;I383,2,IF(L383&gt;J383,1,0)))</f>
        <v/>
      </c>
      <c r="AO383" s="39">
        <f>IF(C382&gt;L382,2,IF(C382&gt;N382,1,0))</f>
        <v/>
      </c>
      <c r="AP383" s="39">
        <f>SUM(AO379:AO382)</f>
        <v/>
      </c>
      <c r="AQ383" s="39">
        <f>AQ382+1</f>
        <v/>
      </c>
      <c r="AR383" s="39">
        <f>IF(AP383&gt;0,AR382+1,0)</f>
        <v/>
      </c>
      <c r="AS383" s="39">
        <f>IF(AR384=0,AR383,0)</f>
        <v/>
      </c>
      <c r="AT383" s="41">
        <f>180/SUM(AS203:AS382)</f>
        <v/>
      </c>
      <c r="AU383" s="41">
        <f>STDEV(AT363:AT382)</f>
        <v/>
      </c>
      <c r="AV383" s="41">
        <f>AT383-AU383</f>
        <v/>
      </c>
      <c r="AW383" s="41">
        <f>AT383+AU383</f>
        <v/>
      </c>
      <c r="AY383" s="39">
        <f>IF(D382&lt;M382,-2,IF(D382&lt;O382,-1,0))</f>
        <v/>
      </c>
      <c r="AZ383" s="39">
        <f>SUM(AY379:AY382)</f>
        <v/>
      </c>
      <c r="BA383" s="39">
        <f>BA382+1</f>
        <v/>
      </c>
      <c r="BB383" s="39">
        <f>IF(AZ383&lt;0,BB382+1,0)</f>
        <v/>
      </c>
      <c r="BC383" s="39">
        <f>IF(BB384=0,BB383,0)</f>
        <v/>
      </c>
      <c r="BD383" s="41">
        <f>180/SUM(BC203:BC382)</f>
        <v/>
      </c>
      <c r="BE383" s="41">
        <f>STDEV(BD363:BD382)</f>
        <v/>
      </c>
      <c r="BF383" s="41">
        <f>BD383-BE383</f>
        <v/>
      </c>
      <c r="BG383" s="41">
        <f>BD383+BE383</f>
        <v/>
      </c>
    </row>
    <row r="384" ht="15" customHeight="1" s="27">
      <c r="B384" s="40" t="n">
        <v>42563</v>
      </c>
      <c r="C384" s="41" t="n">
        <v>10.92</v>
      </c>
      <c r="D384" s="41" t="n">
        <v>10.58</v>
      </c>
      <c r="E384" s="41" t="n">
        <v>10.825</v>
      </c>
      <c r="F384" s="41" t="n">
        <v>10.805</v>
      </c>
      <c r="G384" s="26" t="n"/>
      <c r="H384" s="41">
        <f>AVERAGE(F364:F383)</f>
        <v/>
      </c>
      <c r="I384" s="41">
        <f>AVERAGE(F335:F383)</f>
        <v/>
      </c>
      <c r="J384" s="41">
        <f>AVERAGE(F284:F383)</f>
        <v/>
      </c>
      <c r="K384" s="41">
        <f>STDEV(F364:F383)</f>
        <v/>
      </c>
      <c r="L384" s="41">
        <f>H384+2*K384</f>
        <v/>
      </c>
      <c r="M384" s="41">
        <f>H384-2*K384</f>
        <v/>
      </c>
      <c r="N384" s="41">
        <f>H384+1.5*K384</f>
        <v/>
      </c>
      <c r="O384" s="41">
        <f>H384-1.5*K384</f>
        <v/>
      </c>
      <c r="P384" s="26" t="n"/>
      <c r="Q384" s="42">
        <f>(H383-H354)/H354</f>
        <v/>
      </c>
      <c r="R384" s="43">
        <f>IF(Q384&gt;=0.1,1,IF(Q384&gt;-0.1,0,-1))</f>
        <v/>
      </c>
      <c r="S384" s="42">
        <f>(I384-I354)/I354</f>
        <v/>
      </c>
      <c r="T384" s="43">
        <f>IF(S384&gt;=0.05,1,IF(S384&gt;-0.05,0,-1))</f>
        <v/>
      </c>
      <c r="U384" s="42">
        <f>(J383-J354)/J354</f>
        <v/>
      </c>
      <c r="V384" s="43">
        <f>IF(U384&gt;=0.03,1,IF(U384&gt;-0.03,0,-1))</f>
        <v/>
      </c>
      <c r="W384" s="43">
        <f>R384+T384+V384</f>
        <v/>
      </c>
      <c r="Y384" s="44">
        <f>(H383-H204)/H204</f>
        <v/>
      </c>
      <c r="Z384" s="43">
        <f>IF(Y384&gt;=0.1,1,IF(Y384&gt;-0.1,0,-1))</f>
        <v/>
      </c>
      <c r="AA384" s="42">
        <f>(I383-I204)/I204</f>
        <v/>
      </c>
      <c r="AB384" s="43">
        <f>IF(AA384&gt;=0.05,1,IF(AA384&gt;-0.05,0,-1))</f>
        <v/>
      </c>
      <c r="AC384" s="42">
        <f>(J383-J204)/J204</f>
        <v/>
      </c>
      <c r="AD384" s="43">
        <f>IF(AC384&gt;=0.03,1,IF(AC384&gt;-0.03,0,-1))</f>
        <v/>
      </c>
      <c r="AE384" s="43">
        <f>Z384+AB384+AD384</f>
        <v/>
      </c>
      <c r="AG384" s="39">
        <f>IF(H384&gt;I384,IF(I384&gt;J384,4,3),IF(H384&lt;J384,IF(I384&lt;J384,0,1),2))</f>
        <v/>
      </c>
      <c r="AI384" s="39">
        <f>IF(D384&gt;H384,3,IF(D384&gt;I384,2,IF(D384&gt;J384,1,0)))</f>
        <v/>
      </c>
      <c r="AK384" s="39">
        <f>IF(M384&gt;H384,3,IF(M384&gt;I384,2,IF(M384&gt;J384,1,0)))</f>
        <v/>
      </c>
      <c r="AM384" s="39">
        <f>IF(L384&gt;H384,3,IF(L384&gt;I384,2,IF(L384&gt;J384,1,0)))</f>
        <v/>
      </c>
      <c r="AO384" s="39">
        <f>IF(C383&gt;L383,2,IF(C383&gt;N383,1,0))</f>
        <v/>
      </c>
      <c r="AP384" s="39">
        <f>SUM(AO380:AO383)</f>
        <v/>
      </c>
      <c r="AQ384" s="39">
        <f>AQ383+1</f>
        <v/>
      </c>
      <c r="AR384" s="39">
        <f>IF(AP384&gt;0,AR383+1,0)</f>
        <v/>
      </c>
      <c r="AS384" s="39">
        <f>IF(AR385=0,AR384,0)</f>
        <v/>
      </c>
      <c r="AT384" s="41">
        <f>180/SUM(AS204:AS383)</f>
        <v/>
      </c>
      <c r="AU384" s="41">
        <f>STDEV(AT364:AT383)</f>
        <v/>
      </c>
      <c r="AV384" s="41">
        <f>AT384-AU384</f>
        <v/>
      </c>
      <c r="AW384" s="41">
        <f>AT384+AU384</f>
        <v/>
      </c>
      <c r="AY384" s="39">
        <f>IF(D383&lt;M383,-2,IF(D383&lt;O383,-1,0))</f>
        <v/>
      </c>
      <c r="AZ384" s="39">
        <f>SUM(AY380:AY383)</f>
        <v/>
      </c>
      <c r="BA384" s="39">
        <f>BA383+1</f>
        <v/>
      </c>
      <c r="BB384" s="39">
        <f>IF(AZ384&lt;0,BB383+1,0)</f>
        <v/>
      </c>
      <c r="BC384" s="39">
        <f>IF(BB385=0,BB384,0)</f>
        <v/>
      </c>
      <c r="BD384" s="41">
        <f>180/SUM(BC204:BC383)</f>
        <v/>
      </c>
      <c r="BE384" s="41">
        <f>STDEV(BD364:BD383)</f>
        <v/>
      </c>
      <c r="BF384" s="41">
        <f>BD384-BE384</f>
        <v/>
      </c>
      <c r="BG384" s="41">
        <f>BD384+BE384</f>
        <v/>
      </c>
    </row>
    <row r="385" ht="15" customHeight="1" s="27">
      <c r="B385" s="40" t="n">
        <v>42564</v>
      </c>
      <c r="C385" s="41" t="n">
        <v>11.08</v>
      </c>
      <c r="D385" s="41" t="n">
        <v>10.765</v>
      </c>
      <c r="E385" s="41" t="n">
        <v>10.795</v>
      </c>
      <c r="F385" s="41" t="n">
        <v>10.94</v>
      </c>
      <c r="G385" s="26" t="n"/>
      <c r="H385" s="41">
        <f>AVERAGE(F365:F384)</f>
        <v/>
      </c>
      <c r="I385" s="41">
        <f>AVERAGE(F336:F384)</f>
        <v/>
      </c>
      <c r="J385" s="41">
        <f>AVERAGE(F285:F384)</f>
        <v/>
      </c>
      <c r="K385" s="41">
        <f>STDEV(F365:F384)</f>
        <v/>
      </c>
      <c r="L385" s="41">
        <f>H385+2*K385</f>
        <v/>
      </c>
      <c r="M385" s="41">
        <f>H385-2*K385</f>
        <v/>
      </c>
      <c r="N385" s="41">
        <f>H385+1.5*K385</f>
        <v/>
      </c>
      <c r="O385" s="41">
        <f>H385-1.5*K385</f>
        <v/>
      </c>
      <c r="P385" s="26" t="n"/>
      <c r="Q385" s="42">
        <f>(H384-H355)/H355</f>
        <v/>
      </c>
      <c r="R385" s="43">
        <f>IF(Q385&gt;=0.1,1,IF(Q385&gt;-0.1,0,-1))</f>
        <v/>
      </c>
      <c r="S385" s="42">
        <f>(I385-I355)/I355</f>
        <v/>
      </c>
      <c r="T385" s="43">
        <f>IF(S385&gt;=0.05,1,IF(S385&gt;-0.05,0,-1))</f>
        <v/>
      </c>
      <c r="U385" s="42">
        <f>(J384-J355)/J355</f>
        <v/>
      </c>
      <c r="V385" s="43">
        <f>IF(U385&gt;=0.03,1,IF(U385&gt;-0.03,0,-1))</f>
        <v/>
      </c>
      <c r="W385" s="43">
        <f>R385+T385+V385</f>
        <v/>
      </c>
      <c r="Y385" s="44">
        <f>(H384-H205)/H205</f>
        <v/>
      </c>
      <c r="Z385" s="43">
        <f>IF(Y385&gt;=0.1,1,IF(Y385&gt;-0.1,0,-1))</f>
        <v/>
      </c>
      <c r="AA385" s="42">
        <f>(I384-I205)/I205</f>
        <v/>
      </c>
      <c r="AB385" s="43">
        <f>IF(AA385&gt;=0.05,1,IF(AA385&gt;-0.05,0,-1))</f>
        <v/>
      </c>
      <c r="AC385" s="42">
        <f>(J384-J205)/J205</f>
        <v/>
      </c>
      <c r="AD385" s="43">
        <f>IF(AC385&gt;=0.03,1,IF(AC385&gt;-0.03,0,-1))</f>
        <v/>
      </c>
      <c r="AE385" s="43">
        <f>Z385+AB385+AD385</f>
        <v/>
      </c>
      <c r="AG385" s="39">
        <f>IF(H385&gt;I385,IF(I385&gt;J385,4,3),IF(H385&lt;J385,IF(I385&lt;J385,0,1),2))</f>
        <v/>
      </c>
      <c r="AI385" s="39">
        <f>IF(D385&gt;H385,3,IF(D385&gt;I385,2,IF(D385&gt;J385,1,0)))</f>
        <v/>
      </c>
      <c r="AK385" s="39">
        <f>IF(M385&gt;H385,3,IF(M385&gt;I385,2,IF(M385&gt;J385,1,0)))</f>
        <v/>
      </c>
      <c r="AM385" s="39">
        <f>IF(L385&gt;H385,3,IF(L385&gt;I385,2,IF(L385&gt;J385,1,0)))</f>
        <v/>
      </c>
      <c r="AO385" s="39">
        <f>IF(C384&gt;L384,2,IF(C384&gt;N384,1,0))</f>
        <v/>
      </c>
      <c r="AP385" s="39">
        <f>SUM(AO381:AO384)</f>
        <v/>
      </c>
      <c r="AQ385" s="39">
        <f>AQ384+1</f>
        <v/>
      </c>
      <c r="AR385" s="39">
        <f>IF(AP385&gt;0,AR384+1,0)</f>
        <v/>
      </c>
      <c r="AS385" s="39">
        <f>IF(AR386=0,AR385,0)</f>
        <v/>
      </c>
      <c r="AT385" s="41">
        <f>180/SUM(AS205:AS384)</f>
        <v/>
      </c>
      <c r="AU385" s="41">
        <f>STDEV(AT365:AT384)</f>
        <v/>
      </c>
      <c r="AV385" s="41">
        <f>AT385-AU385</f>
        <v/>
      </c>
      <c r="AW385" s="41">
        <f>AT385+AU385</f>
        <v/>
      </c>
      <c r="AY385" s="39">
        <f>IF(D384&lt;M384,-2,IF(D384&lt;O384,-1,0))</f>
        <v/>
      </c>
      <c r="AZ385" s="39">
        <f>SUM(AY381:AY384)</f>
        <v/>
      </c>
      <c r="BA385" s="39">
        <f>BA384+1</f>
        <v/>
      </c>
      <c r="BB385" s="39">
        <f>IF(AZ385&lt;0,BB384+1,0)</f>
        <v/>
      </c>
      <c r="BC385" s="39">
        <f>IF(BB386=0,BB385,0)</f>
        <v/>
      </c>
      <c r="BD385" s="41">
        <f>180/SUM(BC205:BC384)</f>
        <v/>
      </c>
      <c r="BE385" s="41">
        <f>STDEV(BD365:BD384)</f>
        <v/>
      </c>
      <c r="BF385" s="41">
        <f>BD385-BE385</f>
        <v/>
      </c>
      <c r="BG385" s="41">
        <f>BD385+BE385</f>
        <v/>
      </c>
    </row>
    <row r="386" ht="15" customHeight="1" s="27">
      <c r="B386" s="40" t="n">
        <v>42565</v>
      </c>
      <c r="C386" s="41" t="n">
        <v>11.25</v>
      </c>
      <c r="D386" s="41" t="n">
        <v>10.97</v>
      </c>
      <c r="E386" s="41" t="n">
        <v>11.005</v>
      </c>
      <c r="F386" s="41" t="n">
        <v>11.11</v>
      </c>
      <c r="G386" s="26" t="n"/>
      <c r="H386" s="41">
        <f>AVERAGE(F366:F385)</f>
        <v/>
      </c>
      <c r="I386" s="41">
        <f>AVERAGE(F337:F385)</f>
        <v/>
      </c>
      <c r="J386" s="41">
        <f>AVERAGE(F286:F385)</f>
        <v/>
      </c>
      <c r="K386" s="41">
        <f>STDEV(F366:F385)</f>
        <v/>
      </c>
      <c r="L386" s="41">
        <f>H386+2*K386</f>
        <v/>
      </c>
      <c r="M386" s="41">
        <f>H386-2*K386</f>
        <v/>
      </c>
      <c r="N386" s="41">
        <f>H386+1.5*K386</f>
        <v/>
      </c>
      <c r="O386" s="41">
        <f>H386-1.5*K386</f>
        <v/>
      </c>
      <c r="P386" s="26" t="n"/>
      <c r="Q386" s="42">
        <f>(H385-H356)/H356</f>
        <v/>
      </c>
      <c r="R386" s="43">
        <f>IF(Q386&gt;=0.1,1,IF(Q386&gt;-0.1,0,-1))</f>
        <v/>
      </c>
      <c r="S386" s="42">
        <f>(I386-I356)/I356</f>
        <v/>
      </c>
      <c r="T386" s="43">
        <f>IF(S386&gt;=0.05,1,IF(S386&gt;-0.05,0,-1))</f>
        <v/>
      </c>
      <c r="U386" s="42">
        <f>(J385-J356)/J356</f>
        <v/>
      </c>
      <c r="V386" s="43">
        <f>IF(U386&gt;=0.03,1,IF(U386&gt;-0.03,0,-1))</f>
        <v/>
      </c>
      <c r="W386" s="43">
        <f>R386+T386+V386</f>
        <v/>
      </c>
      <c r="Y386" s="44">
        <f>(H385-H206)/H206</f>
        <v/>
      </c>
      <c r="Z386" s="43">
        <f>IF(Y386&gt;=0.1,1,IF(Y386&gt;-0.1,0,-1))</f>
        <v/>
      </c>
      <c r="AA386" s="42">
        <f>(I385-I206)/I206</f>
        <v/>
      </c>
      <c r="AB386" s="43">
        <f>IF(AA386&gt;=0.05,1,IF(AA386&gt;-0.05,0,-1))</f>
        <v/>
      </c>
      <c r="AC386" s="42">
        <f>(J385-J206)/J206</f>
        <v/>
      </c>
      <c r="AD386" s="43">
        <f>IF(AC386&gt;=0.03,1,IF(AC386&gt;-0.03,0,-1))</f>
        <v/>
      </c>
      <c r="AE386" s="43">
        <f>Z386+AB386+AD386</f>
        <v/>
      </c>
      <c r="AG386" s="39">
        <f>IF(H386&gt;I386,IF(I386&gt;J386,4,3),IF(H386&lt;J386,IF(I386&lt;J386,0,1),2))</f>
        <v/>
      </c>
      <c r="AI386" s="39">
        <f>IF(D386&gt;H386,3,IF(D386&gt;I386,2,IF(D386&gt;J386,1,0)))</f>
        <v/>
      </c>
      <c r="AK386" s="39">
        <f>IF(M386&gt;H386,3,IF(M386&gt;I386,2,IF(M386&gt;J386,1,0)))</f>
        <v/>
      </c>
      <c r="AM386" s="39">
        <f>IF(L386&gt;H386,3,IF(L386&gt;I386,2,IF(L386&gt;J386,1,0)))</f>
        <v/>
      </c>
      <c r="AO386" s="39">
        <f>IF(C385&gt;L385,2,IF(C385&gt;N385,1,0))</f>
        <v/>
      </c>
      <c r="AP386" s="39">
        <f>SUM(AO382:AO385)</f>
        <v/>
      </c>
      <c r="AQ386" s="39">
        <f>AQ385+1</f>
        <v/>
      </c>
      <c r="AR386" s="39">
        <f>IF(AP386&gt;0,AR385+1,0)</f>
        <v/>
      </c>
      <c r="AS386" s="39">
        <f>IF(AR387=0,AR386,0)</f>
        <v/>
      </c>
      <c r="AT386" s="41">
        <f>180/SUM(AS206:AS385)</f>
        <v/>
      </c>
      <c r="AU386" s="41">
        <f>STDEV(AT366:AT385)</f>
        <v/>
      </c>
      <c r="AV386" s="41">
        <f>AT386-AU386</f>
        <v/>
      </c>
      <c r="AW386" s="41">
        <f>AT386+AU386</f>
        <v/>
      </c>
      <c r="AY386" s="39">
        <f>IF(D385&lt;M385,-2,IF(D385&lt;O385,-1,0))</f>
        <v/>
      </c>
      <c r="AZ386" s="39">
        <f>SUM(AY382:AY385)</f>
        <v/>
      </c>
      <c r="BA386" s="39">
        <f>BA385+1</f>
        <v/>
      </c>
      <c r="BB386" s="39">
        <f>IF(AZ386&lt;0,BB385+1,0)</f>
        <v/>
      </c>
      <c r="BC386" s="39">
        <f>IF(BB387=0,BB386,0)</f>
        <v/>
      </c>
      <c r="BD386" s="41">
        <f>180/SUM(BC206:BC385)</f>
        <v/>
      </c>
      <c r="BE386" s="41">
        <f>STDEV(BD366:BD385)</f>
        <v/>
      </c>
      <c r="BF386" s="41">
        <f>BD386-BE386</f>
        <v/>
      </c>
      <c r="BG386" s="41">
        <f>BD386+BE386</f>
        <v/>
      </c>
    </row>
    <row r="387" ht="15" customHeight="1" s="27">
      <c r="B387" s="40" t="n">
        <v>42566</v>
      </c>
      <c r="C387" s="41" t="n">
        <v>11.28</v>
      </c>
      <c r="D387" s="41" t="n">
        <v>11.025</v>
      </c>
      <c r="E387" s="41" t="n">
        <v>11.025</v>
      </c>
      <c r="F387" s="41" t="n">
        <v>11.105</v>
      </c>
      <c r="G387" s="26" t="n"/>
      <c r="H387" s="41">
        <f>AVERAGE(F367:F386)</f>
        <v/>
      </c>
      <c r="I387" s="41">
        <f>AVERAGE(F338:F386)</f>
        <v/>
      </c>
      <c r="J387" s="41">
        <f>AVERAGE(F287:F386)</f>
        <v/>
      </c>
      <c r="K387" s="41">
        <f>STDEV(F367:F386)</f>
        <v/>
      </c>
      <c r="L387" s="41">
        <f>H387+2*K387</f>
        <v/>
      </c>
      <c r="M387" s="41">
        <f>H387-2*K387</f>
        <v/>
      </c>
      <c r="N387" s="41">
        <f>H387+1.5*K387</f>
        <v/>
      </c>
      <c r="O387" s="41">
        <f>H387-1.5*K387</f>
        <v/>
      </c>
      <c r="P387" s="26" t="n"/>
      <c r="Q387" s="42">
        <f>(H386-H357)/H357</f>
        <v/>
      </c>
      <c r="R387" s="43">
        <f>IF(Q387&gt;=0.1,1,IF(Q387&gt;-0.1,0,-1))</f>
        <v/>
      </c>
      <c r="S387" s="42">
        <f>(I387-I357)/I357</f>
        <v/>
      </c>
      <c r="T387" s="43">
        <f>IF(S387&gt;=0.05,1,IF(S387&gt;-0.05,0,-1))</f>
        <v/>
      </c>
      <c r="U387" s="42">
        <f>(J386-J357)/J357</f>
        <v/>
      </c>
      <c r="V387" s="43">
        <f>IF(U387&gt;=0.03,1,IF(U387&gt;-0.03,0,-1))</f>
        <v/>
      </c>
      <c r="W387" s="43">
        <f>R387+T387+V387</f>
        <v/>
      </c>
      <c r="Y387" s="44">
        <f>(H386-H207)/H207</f>
        <v/>
      </c>
      <c r="Z387" s="43">
        <f>IF(Y387&gt;=0.1,1,IF(Y387&gt;-0.1,0,-1))</f>
        <v/>
      </c>
      <c r="AA387" s="42">
        <f>(I386-I207)/I207</f>
        <v/>
      </c>
      <c r="AB387" s="43">
        <f>IF(AA387&gt;=0.05,1,IF(AA387&gt;-0.05,0,-1))</f>
        <v/>
      </c>
      <c r="AC387" s="42">
        <f>(J386-J207)/J207</f>
        <v/>
      </c>
      <c r="AD387" s="43">
        <f>IF(AC387&gt;=0.03,1,IF(AC387&gt;-0.03,0,-1))</f>
        <v/>
      </c>
      <c r="AE387" s="43">
        <f>Z387+AB387+AD387</f>
        <v/>
      </c>
      <c r="AG387" s="39">
        <f>IF(H387&gt;I387,IF(I387&gt;J387,4,3),IF(H387&lt;J387,IF(I387&lt;J387,0,1),2))</f>
        <v/>
      </c>
      <c r="AI387" s="39">
        <f>IF(D387&gt;H387,3,IF(D387&gt;I387,2,IF(D387&gt;J387,1,0)))</f>
        <v/>
      </c>
      <c r="AK387" s="39">
        <f>IF(M387&gt;H387,3,IF(M387&gt;I387,2,IF(M387&gt;J387,1,0)))</f>
        <v/>
      </c>
      <c r="AM387" s="39">
        <f>IF(L387&gt;H387,3,IF(L387&gt;I387,2,IF(L387&gt;J387,1,0)))</f>
        <v/>
      </c>
      <c r="AO387" s="39">
        <f>IF(C386&gt;L386,2,IF(C386&gt;N386,1,0))</f>
        <v/>
      </c>
      <c r="AP387" s="39">
        <f>SUM(AO383:AO386)</f>
        <v/>
      </c>
      <c r="AQ387" s="39">
        <f>AQ386+1</f>
        <v/>
      </c>
      <c r="AR387" s="39">
        <f>IF(AP387&gt;0,AR386+1,0)</f>
        <v/>
      </c>
      <c r="AS387" s="39">
        <f>IF(AR388=0,AR387,0)</f>
        <v/>
      </c>
      <c r="AT387" s="41">
        <f>180/SUM(AS207:AS386)</f>
        <v/>
      </c>
      <c r="AU387" s="41">
        <f>STDEV(AT367:AT386)</f>
        <v/>
      </c>
      <c r="AV387" s="41">
        <f>AT387-AU387</f>
        <v/>
      </c>
      <c r="AW387" s="41">
        <f>AT387+AU387</f>
        <v/>
      </c>
      <c r="AY387" s="39">
        <f>IF(D386&lt;M386,-2,IF(D386&lt;O386,-1,0))</f>
        <v/>
      </c>
      <c r="AZ387" s="39">
        <f>SUM(AY383:AY386)</f>
        <v/>
      </c>
      <c r="BA387" s="39">
        <f>BA386+1</f>
        <v/>
      </c>
      <c r="BB387" s="39">
        <f>IF(AZ387&lt;0,BB386+1,0)</f>
        <v/>
      </c>
      <c r="BC387" s="39">
        <f>IF(BB388=0,BB387,0)</f>
        <v/>
      </c>
      <c r="BD387" s="41">
        <f>180/SUM(BC207:BC386)</f>
        <v/>
      </c>
      <c r="BE387" s="41">
        <f>STDEV(BD367:BD386)</f>
        <v/>
      </c>
      <c r="BF387" s="41">
        <f>BD387-BE387</f>
        <v/>
      </c>
      <c r="BG387" s="41">
        <f>BD387+BE387</f>
        <v/>
      </c>
    </row>
    <row r="388" ht="15" customHeight="1" s="27">
      <c r="B388" s="40" t="n">
        <v>42569</v>
      </c>
      <c r="C388" s="41" t="n">
        <v>11.385</v>
      </c>
      <c r="D388" s="41" t="n">
        <v>11.035</v>
      </c>
      <c r="E388" s="41" t="n">
        <v>11.165</v>
      </c>
      <c r="F388" s="41" t="n">
        <v>11.26</v>
      </c>
      <c r="G388" s="26" t="n"/>
      <c r="H388" s="41">
        <f>AVERAGE(F368:F387)</f>
        <v/>
      </c>
      <c r="I388" s="41">
        <f>AVERAGE(F339:F387)</f>
        <v/>
      </c>
      <c r="J388" s="41">
        <f>AVERAGE(F288:F387)</f>
        <v/>
      </c>
      <c r="K388" s="41">
        <f>STDEV(F368:F387)</f>
        <v/>
      </c>
      <c r="L388" s="41">
        <f>H388+2*K388</f>
        <v/>
      </c>
      <c r="M388" s="41">
        <f>H388-2*K388</f>
        <v/>
      </c>
      <c r="N388" s="41">
        <f>H388+1.5*K388</f>
        <v/>
      </c>
      <c r="O388" s="41">
        <f>H388-1.5*K388</f>
        <v/>
      </c>
      <c r="P388" s="26" t="n"/>
      <c r="Q388" s="42">
        <f>(H387-H358)/H358</f>
        <v/>
      </c>
      <c r="R388" s="43">
        <f>IF(Q388&gt;=0.1,1,IF(Q388&gt;-0.1,0,-1))</f>
        <v/>
      </c>
      <c r="S388" s="42">
        <f>(I388-I358)/I358</f>
        <v/>
      </c>
      <c r="T388" s="43">
        <f>IF(S388&gt;=0.05,1,IF(S388&gt;-0.05,0,-1))</f>
        <v/>
      </c>
      <c r="U388" s="42">
        <f>(J387-J358)/J358</f>
        <v/>
      </c>
      <c r="V388" s="43">
        <f>IF(U388&gt;=0.03,1,IF(U388&gt;-0.03,0,-1))</f>
        <v/>
      </c>
      <c r="W388" s="43">
        <f>R388+T388+V388</f>
        <v/>
      </c>
      <c r="Y388" s="44">
        <f>(H387-H208)/H208</f>
        <v/>
      </c>
      <c r="Z388" s="43">
        <f>IF(Y388&gt;=0.1,1,IF(Y388&gt;-0.1,0,-1))</f>
        <v/>
      </c>
      <c r="AA388" s="42">
        <f>(I387-I208)/I208</f>
        <v/>
      </c>
      <c r="AB388" s="43">
        <f>IF(AA388&gt;=0.05,1,IF(AA388&gt;-0.05,0,-1))</f>
        <v/>
      </c>
      <c r="AC388" s="42">
        <f>(J387-J208)/J208</f>
        <v/>
      </c>
      <c r="AD388" s="43">
        <f>IF(AC388&gt;=0.03,1,IF(AC388&gt;-0.03,0,-1))</f>
        <v/>
      </c>
      <c r="AE388" s="43">
        <f>Z388+AB388+AD388</f>
        <v/>
      </c>
      <c r="AG388" s="39">
        <f>IF(H388&gt;I388,IF(I388&gt;J388,4,3),IF(H388&lt;J388,IF(I388&lt;J388,0,1),2))</f>
        <v/>
      </c>
      <c r="AI388" s="39">
        <f>IF(D388&gt;H388,3,IF(D388&gt;I388,2,IF(D388&gt;J388,1,0)))</f>
        <v/>
      </c>
      <c r="AK388" s="39">
        <f>IF(M388&gt;H388,3,IF(M388&gt;I388,2,IF(M388&gt;J388,1,0)))</f>
        <v/>
      </c>
      <c r="AM388" s="39">
        <f>IF(L388&gt;H388,3,IF(L388&gt;I388,2,IF(L388&gt;J388,1,0)))</f>
        <v/>
      </c>
      <c r="AO388" s="39">
        <f>IF(C387&gt;L387,2,IF(C387&gt;N387,1,0))</f>
        <v/>
      </c>
      <c r="AP388" s="39">
        <f>SUM(AO384:AO387)</f>
        <v/>
      </c>
      <c r="AQ388" s="39">
        <f>AQ387+1</f>
        <v/>
      </c>
      <c r="AR388" s="39">
        <f>IF(AP388&gt;0,AR387+1,0)</f>
        <v/>
      </c>
      <c r="AS388" s="39">
        <f>IF(AR389=0,AR388,0)</f>
        <v/>
      </c>
      <c r="AT388" s="41">
        <f>180/SUM(AS208:AS387)</f>
        <v/>
      </c>
      <c r="AU388" s="41">
        <f>STDEV(AT368:AT387)</f>
        <v/>
      </c>
      <c r="AV388" s="41">
        <f>AT388-AU388</f>
        <v/>
      </c>
      <c r="AW388" s="41">
        <f>AT388+AU388</f>
        <v/>
      </c>
      <c r="AY388" s="39">
        <f>IF(D387&lt;M387,-2,IF(D387&lt;O387,-1,0))</f>
        <v/>
      </c>
      <c r="AZ388" s="39">
        <f>SUM(AY384:AY387)</f>
        <v/>
      </c>
      <c r="BA388" s="39">
        <f>BA387+1</f>
        <v/>
      </c>
      <c r="BB388" s="39">
        <f>IF(AZ388&lt;0,BB387+1,0)</f>
        <v/>
      </c>
      <c r="BC388" s="39">
        <f>IF(BB389=0,BB388,0)</f>
        <v/>
      </c>
      <c r="BD388" s="41">
        <f>180/SUM(BC208:BC387)</f>
        <v/>
      </c>
      <c r="BE388" s="41">
        <f>STDEV(BD368:BD387)</f>
        <v/>
      </c>
      <c r="BF388" s="41">
        <f>BD388-BE388</f>
        <v/>
      </c>
      <c r="BG388" s="41">
        <f>BD388+BE388</f>
        <v/>
      </c>
    </row>
    <row r="389" ht="15" customHeight="1" s="27">
      <c r="B389" s="40" t="n">
        <v>42570</v>
      </c>
      <c r="C389" s="41" t="n">
        <v>11.305</v>
      </c>
      <c r="D389" s="41" t="n">
        <v>11.08</v>
      </c>
      <c r="E389" s="41" t="n">
        <v>11.28</v>
      </c>
      <c r="F389" s="41" t="n">
        <v>11.105</v>
      </c>
      <c r="G389" s="26" t="n"/>
      <c r="H389" s="41">
        <f>AVERAGE(F369:F388)</f>
        <v/>
      </c>
      <c r="I389" s="41">
        <f>AVERAGE(F340:F388)</f>
        <v/>
      </c>
      <c r="J389" s="41">
        <f>AVERAGE(F289:F388)</f>
        <v/>
      </c>
      <c r="K389" s="41">
        <f>STDEV(F369:F388)</f>
        <v/>
      </c>
      <c r="L389" s="41">
        <f>H389+2*K389</f>
        <v/>
      </c>
      <c r="M389" s="41">
        <f>H389-2*K389</f>
        <v/>
      </c>
      <c r="N389" s="41">
        <f>H389+1.5*K389</f>
        <v/>
      </c>
      <c r="O389" s="41">
        <f>H389-1.5*K389</f>
        <v/>
      </c>
      <c r="P389" s="26" t="n"/>
      <c r="Q389" s="42">
        <f>(H388-H359)/H359</f>
        <v/>
      </c>
      <c r="R389" s="43">
        <f>IF(Q389&gt;=0.1,1,IF(Q389&gt;-0.1,0,-1))</f>
        <v/>
      </c>
      <c r="S389" s="42">
        <f>(I389-I359)/I359</f>
        <v/>
      </c>
      <c r="T389" s="43">
        <f>IF(S389&gt;=0.05,1,IF(S389&gt;-0.05,0,-1))</f>
        <v/>
      </c>
      <c r="U389" s="42">
        <f>(J388-J359)/J359</f>
        <v/>
      </c>
      <c r="V389" s="43">
        <f>IF(U389&gt;=0.03,1,IF(U389&gt;-0.03,0,-1))</f>
        <v/>
      </c>
      <c r="W389" s="43">
        <f>R389+T389+V389</f>
        <v/>
      </c>
      <c r="Y389" s="44">
        <f>(H388-H209)/H209</f>
        <v/>
      </c>
      <c r="Z389" s="43">
        <f>IF(Y389&gt;=0.1,1,IF(Y389&gt;-0.1,0,-1))</f>
        <v/>
      </c>
      <c r="AA389" s="42">
        <f>(I388-I209)/I209</f>
        <v/>
      </c>
      <c r="AB389" s="43">
        <f>IF(AA389&gt;=0.05,1,IF(AA389&gt;-0.05,0,-1))</f>
        <v/>
      </c>
      <c r="AC389" s="42">
        <f>(J388-J209)/J209</f>
        <v/>
      </c>
      <c r="AD389" s="43">
        <f>IF(AC389&gt;=0.03,1,IF(AC389&gt;-0.03,0,-1))</f>
        <v/>
      </c>
      <c r="AE389" s="43">
        <f>Z389+AB389+AD389</f>
        <v/>
      </c>
      <c r="AG389" s="39">
        <f>IF(H389&gt;I389,IF(I389&gt;J389,4,3),IF(H389&lt;J389,IF(I389&lt;J389,0,1),2))</f>
        <v/>
      </c>
      <c r="AI389" s="39">
        <f>IF(D389&gt;H389,3,IF(D389&gt;I389,2,IF(D389&gt;J389,1,0)))</f>
        <v/>
      </c>
      <c r="AK389" s="39">
        <f>IF(M389&gt;H389,3,IF(M389&gt;I389,2,IF(M389&gt;J389,1,0)))</f>
        <v/>
      </c>
      <c r="AM389" s="39">
        <f>IF(L389&gt;H389,3,IF(L389&gt;I389,2,IF(L389&gt;J389,1,0)))</f>
        <v/>
      </c>
      <c r="AO389" s="39">
        <f>IF(C388&gt;L388,2,IF(C388&gt;N388,1,0))</f>
        <v/>
      </c>
      <c r="AP389" s="39">
        <f>SUM(AO385:AO388)</f>
        <v/>
      </c>
      <c r="AQ389" s="39">
        <f>AQ388+1</f>
        <v/>
      </c>
      <c r="AR389" s="39">
        <f>IF(AP389&gt;0,AR388+1,0)</f>
        <v/>
      </c>
      <c r="AS389" s="39">
        <f>IF(AR390=0,AR389,0)</f>
        <v/>
      </c>
      <c r="AT389" s="41">
        <f>180/SUM(AS209:AS388)</f>
        <v/>
      </c>
      <c r="AU389" s="41">
        <f>STDEV(AT369:AT388)</f>
        <v/>
      </c>
      <c r="AV389" s="41">
        <f>AT389-AU389</f>
        <v/>
      </c>
      <c r="AW389" s="41">
        <f>AT389+AU389</f>
        <v/>
      </c>
      <c r="AY389" s="39">
        <f>IF(D388&lt;M388,-2,IF(D388&lt;O388,-1,0))</f>
        <v/>
      </c>
      <c r="AZ389" s="39">
        <f>SUM(AY385:AY388)</f>
        <v/>
      </c>
      <c r="BA389" s="39">
        <f>BA388+1</f>
        <v/>
      </c>
      <c r="BB389" s="39">
        <f>IF(AZ389&lt;0,BB388+1,0)</f>
        <v/>
      </c>
      <c r="BC389" s="39">
        <f>IF(BB390=0,BB389,0)</f>
        <v/>
      </c>
      <c r="BD389" s="41">
        <f>180/SUM(BC209:BC388)</f>
        <v/>
      </c>
      <c r="BE389" s="41">
        <f>STDEV(BD369:BD388)</f>
        <v/>
      </c>
      <c r="BF389" s="41">
        <f>BD389-BE389</f>
        <v/>
      </c>
      <c r="BG389" s="41">
        <f>BD389+BE389</f>
        <v/>
      </c>
    </row>
    <row r="390" ht="15" customHeight="1" s="27">
      <c r="B390" s="40" t="n">
        <v>42571</v>
      </c>
      <c r="C390" s="41" t="n">
        <v>11.105</v>
      </c>
      <c r="D390" s="41" t="n">
        <v>10.7</v>
      </c>
      <c r="E390" s="41" t="n">
        <v>11.105</v>
      </c>
      <c r="F390" s="41" t="n">
        <v>10.875</v>
      </c>
      <c r="G390" s="26" t="n"/>
      <c r="H390" s="41">
        <f>AVERAGE(F370:F389)</f>
        <v/>
      </c>
      <c r="I390" s="41">
        <f>AVERAGE(F341:F389)</f>
        <v/>
      </c>
      <c r="J390" s="41">
        <f>AVERAGE(F290:F389)</f>
        <v/>
      </c>
      <c r="K390" s="41">
        <f>STDEV(F370:F389)</f>
        <v/>
      </c>
      <c r="L390" s="41">
        <f>H390+2*K390</f>
        <v/>
      </c>
      <c r="M390" s="41">
        <f>H390-2*K390</f>
        <v/>
      </c>
      <c r="N390" s="41">
        <f>H390+1.5*K390</f>
        <v/>
      </c>
      <c r="O390" s="41">
        <f>H390-1.5*K390</f>
        <v/>
      </c>
      <c r="P390" s="26" t="n"/>
      <c r="Q390" s="42">
        <f>(H389-H360)/H360</f>
        <v/>
      </c>
      <c r="R390" s="43">
        <f>IF(Q390&gt;=0.1,1,IF(Q390&gt;-0.1,0,-1))</f>
        <v/>
      </c>
      <c r="S390" s="42">
        <f>(I390-I360)/I360</f>
        <v/>
      </c>
      <c r="T390" s="43">
        <f>IF(S390&gt;=0.05,1,IF(S390&gt;-0.05,0,-1))</f>
        <v/>
      </c>
      <c r="U390" s="42">
        <f>(J389-J360)/J360</f>
        <v/>
      </c>
      <c r="V390" s="43">
        <f>IF(U390&gt;=0.03,1,IF(U390&gt;-0.03,0,-1))</f>
        <v/>
      </c>
      <c r="W390" s="43">
        <f>R390+T390+V390</f>
        <v/>
      </c>
      <c r="Y390" s="44">
        <f>(H389-H210)/H210</f>
        <v/>
      </c>
      <c r="Z390" s="43">
        <f>IF(Y390&gt;=0.1,1,IF(Y390&gt;-0.1,0,-1))</f>
        <v/>
      </c>
      <c r="AA390" s="42">
        <f>(I389-I210)/I210</f>
        <v/>
      </c>
      <c r="AB390" s="43">
        <f>IF(AA390&gt;=0.05,1,IF(AA390&gt;-0.05,0,-1))</f>
        <v/>
      </c>
      <c r="AC390" s="42">
        <f>(J389-J210)/J210</f>
        <v/>
      </c>
      <c r="AD390" s="43">
        <f>IF(AC390&gt;=0.03,1,IF(AC390&gt;-0.03,0,-1))</f>
        <v/>
      </c>
      <c r="AE390" s="43">
        <f>Z390+AB390+AD390</f>
        <v/>
      </c>
      <c r="AG390" s="39">
        <f>IF(H390&gt;I390,IF(I390&gt;J390,4,3),IF(H390&lt;J390,IF(I390&lt;J390,0,1),2))</f>
        <v/>
      </c>
      <c r="AI390" s="39">
        <f>IF(D390&gt;H390,3,IF(D390&gt;I390,2,IF(D390&gt;J390,1,0)))</f>
        <v/>
      </c>
      <c r="AK390" s="39">
        <f>IF(M390&gt;H390,3,IF(M390&gt;I390,2,IF(M390&gt;J390,1,0)))</f>
        <v/>
      </c>
      <c r="AM390" s="39">
        <f>IF(L390&gt;H390,3,IF(L390&gt;I390,2,IF(L390&gt;J390,1,0)))</f>
        <v/>
      </c>
      <c r="AO390" s="39">
        <f>IF(C389&gt;L389,2,IF(C389&gt;N389,1,0))</f>
        <v/>
      </c>
      <c r="AP390" s="39">
        <f>SUM(AO386:AO389)</f>
        <v/>
      </c>
      <c r="AQ390" s="39">
        <f>AQ389+1</f>
        <v/>
      </c>
      <c r="AR390" s="39">
        <f>IF(AP390&gt;0,AR389+1,0)</f>
        <v/>
      </c>
      <c r="AS390" s="39">
        <f>IF(AR391=0,AR390,0)</f>
        <v/>
      </c>
      <c r="AT390" s="41">
        <f>180/SUM(AS210:AS389)</f>
        <v/>
      </c>
      <c r="AU390" s="41">
        <f>STDEV(AT370:AT389)</f>
        <v/>
      </c>
      <c r="AV390" s="41">
        <f>AT390-AU390</f>
        <v/>
      </c>
      <c r="AW390" s="41">
        <f>AT390+AU390</f>
        <v/>
      </c>
      <c r="AY390" s="39">
        <f>IF(D389&lt;M389,-2,IF(D389&lt;O389,-1,0))</f>
        <v/>
      </c>
      <c r="AZ390" s="39">
        <f>SUM(AY386:AY389)</f>
        <v/>
      </c>
      <c r="BA390" s="39">
        <f>BA389+1</f>
        <v/>
      </c>
      <c r="BB390" s="39">
        <f>IF(AZ390&lt;0,BB389+1,0)</f>
        <v/>
      </c>
      <c r="BC390" s="39">
        <f>IF(BB391=0,BB390,0)</f>
        <v/>
      </c>
      <c r="BD390" s="41">
        <f>180/SUM(BC210:BC389)</f>
        <v/>
      </c>
      <c r="BE390" s="41">
        <f>STDEV(BD370:BD389)</f>
        <v/>
      </c>
      <c r="BF390" s="41">
        <f>BD390-BE390</f>
        <v/>
      </c>
      <c r="BG390" s="41">
        <f>BD390+BE390</f>
        <v/>
      </c>
    </row>
    <row r="391" ht="15" customHeight="1" s="27">
      <c r="B391" s="40" t="n">
        <v>42572</v>
      </c>
      <c r="C391" s="41" t="n">
        <v>11.17</v>
      </c>
      <c r="D391" s="41" t="n">
        <v>10.84</v>
      </c>
      <c r="E391" s="41" t="n">
        <v>10.84</v>
      </c>
      <c r="F391" s="41" t="n">
        <v>11.135</v>
      </c>
      <c r="G391" s="26" t="n"/>
      <c r="H391" s="41">
        <f>AVERAGE(F371:F390)</f>
        <v/>
      </c>
      <c r="I391" s="41">
        <f>AVERAGE(F342:F390)</f>
        <v/>
      </c>
      <c r="J391" s="41">
        <f>AVERAGE(F291:F390)</f>
        <v/>
      </c>
      <c r="K391" s="41">
        <f>STDEV(F371:F390)</f>
        <v/>
      </c>
      <c r="L391" s="41">
        <f>H391+2*K391</f>
        <v/>
      </c>
      <c r="M391" s="41">
        <f>H391-2*K391</f>
        <v/>
      </c>
      <c r="N391" s="41">
        <f>H391+1.5*K391</f>
        <v/>
      </c>
      <c r="O391" s="41">
        <f>H391-1.5*K391</f>
        <v/>
      </c>
      <c r="P391" s="26" t="n"/>
      <c r="Q391" s="42">
        <f>(H390-H361)/H361</f>
        <v/>
      </c>
      <c r="R391" s="43">
        <f>IF(Q391&gt;=0.1,1,IF(Q391&gt;-0.1,0,-1))</f>
        <v/>
      </c>
      <c r="S391" s="42">
        <f>(I391-I361)/I361</f>
        <v/>
      </c>
      <c r="T391" s="43">
        <f>IF(S391&gt;=0.05,1,IF(S391&gt;-0.05,0,-1))</f>
        <v/>
      </c>
      <c r="U391" s="42">
        <f>(J390-J361)/J361</f>
        <v/>
      </c>
      <c r="V391" s="43">
        <f>IF(U391&gt;=0.03,1,IF(U391&gt;-0.03,0,-1))</f>
        <v/>
      </c>
      <c r="W391" s="43">
        <f>R391+T391+V391</f>
        <v/>
      </c>
      <c r="Y391" s="44">
        <f>(H390-H211)/H211</f>
        <v/>
      </c>
      <c r="Z391" s="43">
        <f>IF(Y391&gt;=0.1,1,IF(Y391&gt;-0.1,0,-1))</f>
        <v/>
      </c>
      <c r="AA391" s="42">
        <f>(I390-I211)/I211</f>
        <v/>
      </c>
      <c r="AB391" s="43">
        <f>IF(AA391&gt;=0.05,1,IF(AA391&gt;-0.05,0,-1))</f>
        <v/>
      </c>
      <c r="AC391" s="42">
        <f>(J390-J211)/J211</f>
        <v/>
      </c>
      <c r="AD391" s="43">
        <f>IF(AC391&gt;=0.03,1,IF(AC391&gt;-0.03,0,-1))</f>
        <v/>
      </c>
      <c r="AE391" s="43">
        <f>Z391+AB391+AD391</f>
        <v/>
      </c>
      <c r="AG391" s="39">
        <f>IF(H391&gt;I391,IF(I391&gt;J391,4,3),IF(H391&lt;J391,IF(I391&lt;J391,0,1),2))</f>
        <v/>
      </c>
      <c r="AI391" s="39">
        <f>IF(D391&gt;H391,3,IF(D391&gt;I391,2,IF(D391&gt;J391,1,0)))</f>
        <v/>
      </c>
      <c r="AK391" s="39">
        <f>IF(M391&gt;H391,3,IF(M391&gt;I391,2,IF(M391&gt;J391,1,0)))</f>
        <v/>
      </c>
      <c r="AM391" s="39">
        <f>IF(L391&gt;H391,3,IF(L391&gt;I391,2,IF(L391&gt;J391,1,0)))</f>
        <v/>
      </c>
      <c r="AO391" s="39">
        <f>IF(C390&gt;L390,2,IF(C390&gt;N390,1,0))</f>
        <v/>
      </c>
      <c r="AP391" s="39">
        <f>SUM(AO387:AO390)</f>
        <v/>
      </c>
      <c r="AQ391" s="39">
        <f>AQ390+1</f>
        <v/>
      </c>
      <c r="AR391" s="39">
        <f>IF(AP391&gt;0,AR390+1,0)</f>
        <v/>
      </c>
      <c r="AS391" s="39">
        <f>IF(AR392=0,AR391,0)</f>
        <v/>
      </c>
      <c r="AT391" s="41">
        <f>180/SUM(AS211:AS390)</f>
        <v/>
      </c>
      <c r="AU391" s="41">
        <f>STDEV(AT371:AT390)</f>
        <v/>
      </c>
      <c r="AV391" s="41">
        <f>AT391-AU391</f>
        <v/>
      </c>
      <c r="AW391" s="41">
        <f>AT391+AU391</f>
        <v/>
      </c>
      <c r="AY391" s="39">
        <f>IF(D390&lt;M390,-2,IF(D390&lt;O390,-1,0))</f>
        <v/>
      </c>
      <c r="AZ391" s="39">
        <f>SUM(AY387:AY390)</f>
        <v/>
      </c>
      <c r="BA391" s="39">
        <f>BA390+1</f>
        <v/>
      </c>
      <c r="BB391" s="39">
        <f>IF(AZ391&lt;0,BB390+1,0)</f>
        <v/>
      </c>
      <c r="BC391" s="39">
        <f>IF(BB392=0,BB391,0)</f>
        <v/>
      </c>
      <c r="BD391" s="41">
        <f>180/SUM(BC211:BC390)</f>
        <v/>
      </c>
      <c r="BE391" s="41">
        <f>STDEV(BD371:BD390)</f>
        <v/>
      </c>
      <c r="BF391" s="41">
        <f>BD391-BE391</f>
        <v/>
      </c>
      <c r="BG391" s="41">
        <f>BD391+BE391</f>
        <v/>
      </c>
    </row>
    <row r="392" ht="15" customHeight="1" s="27">
      <c r="B392" s="40" t="n">
        <v>42573</v>
      </c>
      <c r="C392" s="41" t="n">
        <v>11.07</v>
      </c>
      <c r="D392" s="41" t="n">
        <v>10.755</v>
      </c>
      <c r="E392" s="41" t="n">
        <v>11.07</v>
      </c>
      <c r="F392" s="41" t="n">
        <v>10.995</v>
      </c>
      <c r="G392" s="26" t="n"/>
      <c r="H392" s="41">
        <f>AVERAGE(F372:F391)</f>
        <v/>
      </c>
      <c r="I392" s="41">
        <f>AVERAGE(F343:F391)</f>
        <v/>
      </c>
      <c r="J392" s="41">
        <f>AVERAGE(F292:F391)</f>
        <v/>
      </c>
      <c r="K392" s="41">
        <f>STDEV(F372:F391)</f>
        <v/>
      </c>
      <c r="L392" s="41">
        <f>H392+2*K392</f>
        <v/>
      </c>
      <c r="M392" s="41">
        <f>H392-2*K392</f>
        <v/>
      </c>
      <c r="N392" s="41">
        <f>H392+1.5*K392</f>
        <v/>
      </c>
      <c r="O392" s="41">
        <f>H392-1.5*K392</f>
        <v/>
      </c>
      <c r="P392" s="26" t="n"/>
      <c r="Q392" s="42">
        <f>(H391-H362)/H362</f>
        <v/>
      </c>
      <c r="R392" s="43">
        <f>IF(Q392&gt;=0.1,1,IF(Q392&gt;-0.1,0,-1))</f>
        <v/>
      </c>
      <c r="S392" s="42">
        <f>(I392-I362)/I362</f>
        <v/>
      </c>
      <c r="T392" s="43">
        <f>IF(S392&gt;=0.05,1,IF(S392&gt;-0.05,0,-1))</f>
        <v/>
      </c>
      <c r="U392" s="42">
        <f>(J391-J362)/J362</f>
        <v/>
      </c>
      <c r="V392" s="43">
        <f>IF(U392&gt;=0.03,1,IF(U392&gt;-0.03,0,-1))</f>
        <v/>
      </c>
      <c r="W392" s="43">
        <f>R392+T392+V392</f>
        <v/>
      </c>
      <c r="Y392" s="44">
        <f>(H391-H212)/H212</f>
        <v/>
      </c>
      <c r="Z392" s="43">
        <f>IF(Y392&gt;=0.1,1,IF(Y392&gt;-0.1,0,-1))</f>
        <v/>
      </c>
      <c r="AA392" s="42">
        <f>(I391-I212)/I212</f>
        <v/>
      </c>
      <c r="AB392" s="43">
        <f>IF(AA392&gt;=0.05,1,IF(AA392&gt;-0.05,0,-1))</f>
        <v/>
      </c>
      <c r="AC392" s="42">
        <f>(J391-J212)/J212</f>
        <v/>
      </c>
      <c r="AD392" s="43">
        <f>IF(AC392&gt;=0.03,1,IF(AC392&gt;-0.03,0,-1))</f>
        <v/>
      </c>
      <c r="AE392" s="43">
        <f>Z392+AB392+AD392</f>
        <v/>
      </c>
      <c r="AG392" s="39">
        <f>IF(H392&gt;I392,IF(I392&gt;J392,4,3),IF(H392&lt;J392,IF(I392&lt;J392,0,1),2))</f>
        <v/>
      </c>
      <c r="AI392" s="39">
        <f>IF(D392&gt;H392,3,IF(D392&gt;I392,2,IF(D392&gt;J392,1,0)))</f>
        <v/>
      </c>
      <c r="AK392" s="39">
        <f>IF(M392&gt;H392,3,IF(M392&gt;I392,2,IF(M392&gt;J392,1,0)))</f>
        <v/>
      </c>
      <c r="AM392" s="39">
        <f>IF(L392&gt;H392,3,IF(L392&gt;I392,2,IF(L392&gt;J392,1,0)))</f>
        <v/>
      </c>
      <c r="AO392" s="39">
        <f>IF(C391&gt;L391,2,IF(C391&gt;N391,1,0))</f>
        <v/>
      </c>
      <c r="AP392" s="39">
        <f>SUM(AO388:AO391)</f>
        <v/>
      </c>
      <c r="AQ392" s="39">
        <f>AQ391+1</f>
        <v/>
      </c>
      <c r="AR392" s="39">
        <f>IF(AP392&gt;0,AR391+1,0)</f>
        <v/>
      </c>
      <c r="AS392" s="39">
        <f>IF(AR393=0,AR392,0)</f>
        <v/>
      </c>
      <c r="AT392" s="41">
        <f>180/SUM(AS212:AS391)</f>
        <v/>
      </c>
      <c r="AU392" s="41">
        <f>STDEV(AT372:AT391)</f>
        <v/>
      </c>
      <c r="AV392" s="41">
        <f>AT392-AU392</f>
        <v/>
      </c>
      <c r="AW392" s="41">
        <f>AT392+AU392</f>
        <v/>
      </c>
      <c r="AY392" s="39">
        <f>IF(D391&lt;M391,-2,IF(D391&lt;O391,-1,0))</f>
        <v/>
      </c>
      <c r="AZ392" s="39">
        <f>SUM(AY388:AY391)</f>
        <v/>
      </c>
      <c r="BA392" s="39">
        <f>BA391+1</f>
        <v/>
      </c>
      <c r="BB392" s="39">
        <f>IF(AZ392&lt;0,BB391+1,0)</f>
        <v/>
      </c>
      <c r="BC392" s="39">
        <f>IF(BB393=0,BB392,0)</f>
        <v/>
      </c>
      <c r="BD392" s="41">
        <f>180/SUM(BC212:BC391)</f>
        <v/>
      </c>
      <c r="BE392" s="41">
        <f>STDEV(BD372:BD391)</f>
        <v/>
      </c>
      <c r="BF392" s="41">
        <f>BD392-BE392</f>
        <v/>
      </c>
      <c r="BG392" s="41">
        <f>BD392+BE392</f>
        <v/>
      </c>
    </row>
    <row r="393" ht="15" customHeight="1" s="27">
      <c r="B393" s="40" t="n">
        <v>42576</v>
      </c>
      <c r="C393" s="41" t="n">
        <v>11.135</v>
      </c>
      <c r="D393" s="41" t="n">
        <v>10.93</v>
      </c>
      <c r="E393" s="41" t="n">
        <v>10.965</v>
      </c>
      <c r="F393" s="41" t="n">
        <v>11</v>
      </c>
      <c r="G393" s="26" t="n"/>
      <c r="H393" s="41">
        <f>AVERAGE(F373:F392)</f>
        <v/>
      </c>
      <c r="I393" s="41">
        <f>AVERAGE(F344:F392)</f>
        <v/>
      </c>
      <c r="J393" s="41">
        <f>AVERAGE(F293:F392)</f>
        <v/>
      </c>
      <c r="K393" s="41">
        <f>STDEV(F373:F392)</f>
        <v/>
      </c>
      <c r="L393" s="41">
        <f>H393+2*K393</f>
        <v/>
      </c>
      <c r="M393" s="41">
        <f>H393-2*K393</f>
        <v/>
      </c>
      <c r="N393" s="41">
        <f>H393+1.5*K393</f>
        <v/>
      </c>
      <c r="O393" s="41">
        <f>H393-1.5*K393</f>
        <v/>
      </c>
      <c r="P393" s="26" t="n"/>
      <c r="Q393" s="42">
        <f>(H392-H363)/H363</f>
        <v/>
      </c>
      <c r="R393" s="43">
        <f>IF(Q393&gt;=0.1,1,IF(Q393&gt;-0.1,0,-1))</f>
        <v/>
      </c>
      <c r="S393" s="42">
        <f>(I393-I363)/I363</f>
        <v/>
      </c>
      <c r="T393" s="43">
        <f>IF(S393&gt;=0.05,1,IF(S393&gt;-0.05,0,-1))</f>
        <v/>
      </c>
      <c r="U393" s="42">
        <f>(J392-J363)/J363</f>
        <v/>
      </c>
      <c r="V393" s="43">
        <f>IF(U393&gt;=0.03,1,IF(U393&gt;-0.03,0,-1))</f>
        <v/>
      </c>
      <c r="W393" s="43">
        <f>R393+T393+V393</f>
        <v/>
      </c>
      <c r="Y393" s="44">
        <f>(H392-H213)/H213</f>
        <v/>
      </c>
      <c r="Z393" s="43">
        <f>IF(Y393&gt;=0.1,1,IF(Y393&gt;-0.1,0,-1))</f>
        <v/>
      </c>
      <c r="AA393" s="42">
        <f>(I392-I213)/I213</f>
        <v/>
      </c>
      <c r="AB393" s="43">
        <f>IF(AA393&gt;=0.05,1,IF(AA393&gt;-0.05,0,-1))</f>
        <v/>
      </c>
      <c r="AC393" s="42">
        <f>(J392-J213)/J213</f>
        <v/>
      </c>
      <c r="AD393" s="43">
        <f>IF(AC393&gt;=0.03,1,IF(AC393&gt;-0.03,0,-1))</f>
        <v/>
      </c>
      <c r="AE393" s="43">
        <f>Z393+AB393+AD393</f>
        <v/>
      </c>
      <c r="AG393" s="39">
        <f>IF(H393&gt;I393,IF(I393&gt;J393,4,3),IF(H393&lt;J393,IF(I393&lt;J393,0,1),2))</f>
        <v/>
      </c>
      <c r="AI393" s="39">
        <f>IF(D393&gt;H393,3,IF(D393&gt;I393,2,IF(D393&gt;J393,1,0)))</f>
        <v/>
      </c>
      <c r="AK393" s="39">
        <f>IF(M393&gt;H393,3,IF(M393&gt;I393,2,IF(M393&gt;J393,1,0)))</f>
        <v/>
      </c>
      <c r="AM393" s="39">
        <f>IF(L393&gt;H393,3,IF(L393&gt;I393,2,IF(L393&gt;J393,1,0)))</f>
        <v/>
      </c>
      <c r="AO393" s="39">
        <f>IF(C392&gt;L392,2,IF(C392&gt;N392,1,0))</f>
        <v/>
      </c>
      <c r="AP393" s="39">
        <f>SUM(AO389:AO392)</f>
        <v/>
      </c>
      <c r="AQ393" s="39">
        <f>AQ392+1</f>
        <v/>
      </c>
      <c r="AR393" s="39">
        <f>IF(AP393&gt;0,AR392+1,0)</f>
        <v/>
      </c>
      <c r="AS393" s="39">
        <f>IF(AR394=0,AR393,0)</f>
        <v/>
      </c>
      <c r="AT393" s="41">
        <f>180/SUM(AS213:AS392)</f>
        <v/>
      </c>
      <c r="AU393" s="41">
        <f>STDEV(AT373:AT392)</f>
        <v/>
      </c>
      <c r="AV393" s="41">
        <f>AT393-AU393</f>
        <v/>
      </c>
      <c r="AW393" s="41">
        <f>AT393+AU393</f>
        <v/>
      </c>
      <c r="AY393" s="39">
        <f>IF(D392&lt;M392,-2,IF(D392&lt;O392,-1,0))</f>
        <v/>
      </c>
      <c r="AZ393" s="39">
        <f>SUM(AY389:AY392)</f>
        <v/>
      </c>
      <c r="BA393" s="39">
        <f>BA392+1</f>
        <v/>
      </c>
      <c r="BB393" s="39">
        <f>IF(AZ393&lt;0,BB392+1,0)</f>
        <v/>
      </c>
      <c r="BC393" s="39">
        <f>IF(BB394=0,BB393,0)</f>
        <v/>
      </c>
      <c r="BD393" s="41">
        <f>180/SUM(BC213:BC392)</f>
        <v/>
      </c>
      <c r="BE393" s="41">
        <f>STDEV(BD373:BD392)</f>
        <v/>
      </c>
      <c r="BF393" s="41">
        <f>BD393-BE393</f>
        <v/>
      </c>
      <c r="BG393" s="41">
        <f>BD393+BE393</f>
        <v/>
      </c>
    </row>
    <row r="394" ht="15" customHeight="1" s="27">
      <c r="B394" s="40" t="n">
        <v>42577</v>
      </c>
      <c r="C394" s="41" t="n">
        <v>11.005</v>
      </c>
      <c r="D394" s="41" t="n">
        <v>10.79</v>
      </c>
      <c r="E394" s="41" t="n">
        <v>10.97</v>
      </c>
      <c r="F394" s="41" t="n">
        <v>10.965</v>
      </c>
      <c r="G394" s="26" t="n"/>
      <c r="H394" s="41">
        <f>AVERAGE(F374:F393)</f>
        <v/>
      </c>
      <c r="I394" s="41">
        <f>AVERAGE(F345:F393)</f>
        <v/>
      </c>
      <c r="J394" s="41">
        <f>AVERAGE(F294:F393)</f>
        <v/>
      </c>
      <c r="K394" s="41">
        <f>STDEV(F374:F393)</f>
        <v/>
      </c>
      <c r="L394" s="41">
        <f>H394+2*K394</f>
        <v/>
      </c>
      <c r="M394" s="41">
        <f>H394-2*K394</f>
        <v/>
      </c>
      <c r="N394" s="41">
        <f>H394+1.5*K394</f>
        <v/>
      </c>
      <c r="O394" s="41">
        <f>H394-1.5*K394</f>
        <v/>
      </c>
      <c r="P394" s="26" t="n"/>
      <c r="Q394" s="42">
        <f>(H393-H364)/H364</f>
        <v/>
      </c>
      <c r="R394" s="43">
        <f>IF(Q394&gt;=0.1,1,IF(Q394&gt;-0.1,0,-1))</f>
        <v/>
      </c>
      <c r="S394" s="42">
        <f>(I394-I364)/I364</f>
        <v/>
      </c>
      <c r="T394" s="43">
        <f>IF(S394&gt;=0.05,1,IF(S394&gt;-0.05,0,-1))</f>
        <v/>
      </c>
      <c r="U394" s="42">
        <f>(J393-J364)/J364</f>
        <v/>
      </c>
      <c r="V394" s="43">
        <f>IF(U394&gt;=0.03,1,IF(U394&gt;-0.03,0,-1))</f>
        <v/>
      </c>
      <c r="W394" s="43">
        <f>R394+T394+V394</f>
        <v/>
      </c>
      <c r="Y394" s="44">
        <f>(H393-H214)/H214</f>
        <v/>
      </c>
      <c r="Z394" s="43">
        <f>IF(Y394&gt;=0.1,1,IF(Y394&gt;-0.1,0,-1))</f>
        <v/>
      </c>
      <c r="AA394" s="42">
        <f>(I393-I214)/I214</f>
        <v/>
      </c>
      <c r="AB394" s="43">
        <f>IF(AA394&gt;=0.05,1,IF(AA394&gt;-0.05,0,-1))</f>
        <v/>
      </c>
      <c r="AC394" s="42">
        <f>(J393-J214)/J214</f>
        <v/>
      </c>
      <c r="AD394" s="43">
        <f>IF(AC394&gt;=0.03,1,IF(AC394&gt;-0.03,0,-1))</f>
        <v/>
      </c>
      <c r="AE394" s="43">
        <f>Z394+AB394+AD394</f>
        <v/>
      </c>
      <c r="AG394" s="39">
        <f>IF(H394&gt;I394,IF(I394&gt;J394,4,3),IF(H394&lt;J394,IF(I394&lt;J394,0,1),2))</f>
        <v/>
      </c>
      <c r="AI394" s="39">
        <f>IF(D394&gt;H394,3,IF(D394&gt;I394,2,IF(D394&gt;J394,1,0)))</f>
        <v/>
      </c>
      <c r="AK394" s="39">
        <f>IF(M394&gt;H394,3,IF(M394&gt;I394,2,IF(M394&gt;J394,1,0)))</f>
        <v/>
      </c>
      <c r="AM394" s="39">
        <f>IF(L394&gt;H394,3,IF(L394&gt;I394,2,IF(L394&gt;J394,1,0)))</f>
        <v/>
      </c>
      <c r="AO394" s="39">
        <f>IF(C393&gt;L393,2,IF(C393&gt;N393,1,0))</f>
        <v/>
      </c>
      <c r="AP394" s="39">
        <f>SUM(AO390:AO393)</f>
        <v/>
      </c>
      <c r="AQ394" s="39">
        <f>AQ393+1</f>
        <v/>
      </c>
      <c r="AR394" s="39">
        <f>IF(AP394&gt;0,AR393+1,0)</f>
        <v/>
      </c>
      <c r="AS394" s="39">
        <f>IF(AR395=0,AR394,0)</f>
        <v/>
      </c>
      <c r="AT394" s="41">
        <f>180/SUM(AS214:AS393)</f>
        <v/>
      </c>
      <c r="AU394" s="41">
        <f>STDEV(AT374:AT393)</f>
        <v/>
      </c>
      <c r="AV394" s="41">
        <f>AT394-AU394</f>
        <v/>
      </c>
      <c r="AW394" s="41">
        <f>AT394+AU394</f>
        <v/>
      </c>
      <c r="AY394" s="39">
        <f>IF(D393&lt;M393,-2,IF(D393&lt;O393,-1,0))</f>
        <v/>
      </c>
      <c r="AZ394" s="39">
        <f>SUM(AY390:AY393)</f>
        <v/>
      </c>
      <c r="BA394" s="39">
        <f>BA393+1</f>
        <v/>
      </c>
      <c r="BB394" s="39">
        <f>IF(AZ394&lt;0,BB393+1,0)</f>
        <v/>
      </c>
      <c r="BC394" s="39">
        <f>IF(BB395=0,BB394,0)</f>
        <v/>
      </c>
      <c r="BD394" s="41">
        <f>180/SUM(BC214:BC393)</f>
        <v/>
      </c>
      <c r="BE394" s="41">
        <f>STDEV(BD374:BD393)</f>
        <v/>
      </c>
      <c r="BF394" s="41">
        <f>BD394-BE394</f>
        <v/>
      </c>
      <c r="BG394" s="41">
        <f>BD394+BE394</f>
        <v/>
      </c>
    </row>
    <row r="395" ht="15" customHeight="1" s="27">
      <c r="B395" s="40" t="n">
        <v>42578</v>
      </c>
      <c r="C395" s="41" t="n">
        <v>11.185</v>
      </c>
      <c r="D395" s="41" t="n">
        <v>10.965</v>
      </c>
      <c r="E395" s="41" t="n">
        <v>10.965</v>
      </c>
      <c r="F395" s="41" t="n">
        <v>11.11</v>
      </c>
      <c r="G395" s="26" t="n"/>
      <c r="H395" s="41">
        <f>AVERAGE(F375:F394)</f>
        <v/>
      </c>
      <c r="I395" s="41">
        <f>AVERAGE(F346:F394)</f>
        <v/>
      </c>
      <c r="J395" s="41">
        <f>AVERAGE(F295:F394)</f>
        <v/>
      </c>
      <c r="K395" s="41">
        <f>STDEV(F375:F394)</f>
        <v/>
      </c>
      <c r="L395" s="41">
        <f>H395+2*K395</f>
        <v/>
      </c>
      <c r="M395" s="41">
        <f>H395-2*K395</f>
        <v/>
      </c>
      <c r="N395" s="41">
        <f>H395+1.5*K395</f>
        <v/>
      </c>
      <c r="O395" s="41">
        <f>H395-1.5*K395</f>
        <v/>
      </c>
      <c r="P395" s="26" t="n"/>
      <c r="Q395" s="42">
        <f>(H394-H365)/H365</f>
        <v/>
      </c>
      <c r="R395" s="43">
        <f>IF(Q395&gt;=0.1,1,IF(Q395&gt;-0.1,0,-1))</f>
        <v/>
      </c>
      <c r="S395" s="42">
        <f>(I395-I365)/I365</f>
        <v/>
      </c>
      <c r="T395" s="43">
        <f>IF(S395&gt;=0.05,1,IF(S395&gt;-0.05,0,-1))</f>
        <v/>
      </c>
      <c r="U395" s="42">
        <f>(J394-J365)/J365</f>
        <v/>
      </c>
      <c r="V395" s="43">
        <f>IF(U395&gt;=0.03,1,IF(U395&gt;-0.03,0,-1))</f>
        <v/>
      </c>
      <c r="W395" s="43">
        <f>R395+T395+V395</f>
        <v/>
      </c>
      <c r="Y395" s="44">
        <f>(H394-H215)/H215</f>
        <v/>
      </c>
      <c r="Z395" s="43">
        <f>IF(Y395&gt;=0.1,1,IF(Y395&gt;-0.1,0,-1))</f>
        <v/>
      </c>
      <c r="AA395" s="42">
        <f>(I394-I215)/I215</f>
        <v/>
      </c>
      <c r="AB395" s="43">
        <f>IF(AA395&gt;=0.05,1,IF(AA395&gt;-0.05,0,-1))</f>
        <v/>
      </c>
      <c r="AC395" s="42">
        <f>(J394-J215)/J215</f>
        <v/>
      </c>
      <c r="AD395" s="43">
        <f>IF(AC395&gt;=0.03,1,IF(AC395&gt;-0.03,0,-1))</f>
        <v/>
      </c>
      <c r="AE395" s="43">
        <f>Z395+AB395+AD395</f>
        <v/>
      </c>
      <c r="AG395" s="39">
        <f>IF(H395&gt;I395,IF(I395&gt;J395,4,3),IF(H395&lt;J395,IF(I395&lt;J395,0,1),2))</f>
        <v/>
      </c>
      <c r="AI395" s="39">
        <f>IF(D395&gt;H395,3,IF(D395&gt;I395,2,IF(D395&gt;J395,1,0)))</f>
        <v/>
      </c>
      <c r="AK395" s="39">
        <f>IF(M395&gt;H395,3,IF(M395&gt;I395,2,IF(M395&gt;J395,1,0)))</f>
        <v/>
      </c>
      <c r="AM395" s="39">
        <f>IF(L395&gt;H395,3,IF(L395&gt;I395,2,IF(L395&gt;J395,1,0)))</f>
        <v/>
      </c>
      <c r="AO395" s="39">
        <f>IF(C394&gt;L394,2,IF(C394&gt;N394,1,0))</f>
        <v/>
      </c>
      <c r="AP395" s="39">
        <f>SUM(AO391:AO394)</f>
        <v/>
      </c>
      <c r="AQ395" s="39">
        <f>AQ394+1</f>
        <v/>
      </c>
      <c r="AR395" s="39">
        <f>IF(AP395&gt;0,AR394+1,0)</f>
        <v/>
      </c>
      <c r="AS395" s="39">
        <f>IF(AR396=0,AR395,0)</f>
        <v/>
      </c>
      <c r="AT395" s="41">
        <f>180/SUM(AS215:AS394)</f>
        <v/>
      </c>
      <c r="AU395" s="41">
        <f>STDEV(AT375:AT394)</f>
        <v/>
      </c>
      <c r="AV395" s="41">
        <f>AT395-AU395</f>
        <v/>
      </c>
      <c r="AW395" s="41">
        <f>AT395+AU395</f>
        <v/>
      </c>
      <c r="AY395" s="39">
        <f>IF(D394&lt;M394,-2,IF(D394&lt;O394,-1,0))</f>
        <v/>
      </c>
      <c r="AZ395" s="39">
        <f>SUM(AY391:AY394)</f>
        <v/>
      </c>
      <c r="BA395" s="39">
        <f>BA394+1</f>
        <v/>
      </c>
      <c r="BB395" s="39">
        <f>IF(AZ395&lt;0,BB394+1,0)</f>
        <v/>
      </c>
      <c r="BC395" s="39">
        <f>IF(BB396=0,BB395,0)</f>
        <v/>
      </c>
      <c r="BD395" s="41">
        <f>180/SUM(BC215:BC394)</f>
        <v/>
      </c>
      <c r="BE395" s="41">
        <f>STDEV(BD375:BD394)</f>
        <v/>
      </c>
      <c r="BF395" s="41">
        <f>BD395-BE395</f>
        <v/>
      </c>
      <c r="BG395" s="41">
        <f>BD395+BE395</f>
        <v/>
      </c>
    </row>
    <row r="396" ht="15" customHeight="1" s="27">
      <c r="B396" s="40" t="n">
        <v>42579</v>
      </c>
      <c r="C396" s="41" t="n">
        <v>11.355</v>
      </c>
      <c r="D396" s="41" t="n">
        <v>10.94</v>
      </c>
      <c r="E396" s="41" t="n">
        <v>11.11</v>
      </c>
      <c r="F396" s="41" t="n">
        <v>11</v>
      </c>
      <c r="G396" s="26" t="n"/>
      <c r="H396" s="41">
        <f>AVERAGE(F376:F395)</f>
        <v/>
      </c>
      <c r="I396" s="41">
        <f>AVERAGE(F347:F395)</f>
        <v/>
      </c>
      <c r="J396" s="41">
        <f>AVERAGE(F296:F395)</f>
        <v/>
      </c>
      <c r="K396" s="41">
        <f>STDEV(F376:F395)</f>
        <v/>
      </c>
      <c r="L396" s="41">
        <f>H396+2*K396</f>
        <v/>
      </c>
      <c r="M396" s="41">
        <f>H396-2*K396</f>
        <v/>
      </c>
      <c r="N396" s="41">
        <f>H396+1.5*K396</f>
        <v/>
      </c>
      <c r="O396" s="41">
        <f>H396-1.5*K396</f>
        <v/>
      </c>
      <c r="P396" s="26" t="n"/>
      <c r="Q396" s="42">
        <f>(H395-H366)/H366</f>
        <v/>
      </c>
      <c r="R396" s="43">
        <f>IF(Q396&gt;=0.1,1,IF(Q396&gt;-0.1,0,-1))</f>
        <v/>
      </c>
      <c r="S396" s="42">
        <f>(I396-I366)/I366</f>
        <v/>
      </c>
      <c r="T396" s="43">
        <f>IF(S396&gt;=0.05,1,IF(S396&gt;-0.05,0,-1))</f>
        <v/>
      </c>
      <c r="U396" s="42">
        <f>(J395-J366)/J366</f>
        <v/>
      </c>
      <c r="V396" s="43">
        <f>IF(U396&gt;=0.03,1,IF(U396&gt;-0.03,0,-1))</f>
        <v/>
      </c>
      <c r="W396" s="43">
        <f>R396+T396+V396</f>
        <v/>
      </c>
      <c r="Y396" s="44">
        <f>(H395-H216)/H216</f>
        <v/>
      </c>
      <c r="Z396" s="43">
        <f>IF(Y396&gt;=0.1,1,IF(Y396&gt;-0.1,0,-1))</f>
        <v/>
      </c>
      <c r="AA396" s="42">
        <f>(I395-I216)/I216</f>
        <v/>
      </c>
      <c r="AB396" s="43">
        <f>IF(AA396&gt;=0.05,1,IF(AA396&gt;-0.05,0,-1))</f>
        <v/>
      </c>
      <c r="AC396" s="42">
        <f>(J395-J216)/J216</f>
        <v/>
      </c>
      <c r="AD396" s="43">
        <f>IF(AC396&gt;=0.03,1,IF(AC396&gt;-0.03,0,-1))</f>
        <v/>
      </c>
      <c r="AE396" s="43">
        <f>Z396+AB396+AD396</f>
        <v/>
      </c>
      <c r="AG396" s="39">
        <f>IF(H396&gt;I396,IF(I396&gt;J396,4,3),IF(H396&lt;J396,IF(I396&lt;J396,0,1),2))</f>
        <v/>
      </c>
      <c r="AI396" s="39">
        <f>IF(D396&gt;H396,3,IF(D396&gt;I396,2,IF(D396&gt;J396,1,0)))</f>
        <v/>
      </c>
      <c r="AK396" s="39">
        <f>IF(M396&gt;H396,3,IF(M396&gt;I396,2,IF(M396&gt;J396,1,0)))</f>
        <v/>
      </c>
      <c r="AM396" s="39">
        <f>IF(L396&gt;H396,3,IF(L396&gt;I396,2,IF(L396&gt;J396,1,0)))</f>
        <v/>
      </c>
      <c r="AO396" s="39">
        <f>IF(C395&gt;L395,2,IF(C395&gt;N395,1,0))</f>
        <v/>
      </c>
      <c r="AP396" s="39">
        <f>SUM(AO392:AO395)</f>
        <v/>
      </c>
      <c r="AQ396" s="39">
        <f>AQ395+1</f>
        <v/>
      </c>
      <c r="AR396" s="39">
        <f>IF(AP396&gt;0,AR395+1,0)</f>
        <v/>
      </c>
      <c r="AS396" s="39">
        <f>IF(AR397=0,AR396,0)</f>
        <v/>
      </c>
      <c r="AT396" s="41">
        <f>180/SUM(AS216:AS395)</f>
        <v/>
      </c>
      <c r="AU396" s="41">
        <f>STDEV(AT376:AT395)</f>
        <v/>
      </c>
      <c r="AV396" s="41">
        <f>AT396-AU396</f>
        <v/>
      </c>
      <c r="AW396" s="41">
        <f>AT396+AU396</f>
        <v/>
      </c>
      <c r="AY396" s="39">
        <f>IF(D395&lt;M395,-2,IF(D395&lt;O395,-1,0))</f>
        <v/>
      </c>
      <c r="AZ396" s="39">
        <f>SUM(AY392:AY395)</f>
        <v/>
      </c>
      <c r="BA396" s="39">
        <f>BA395+1</f>
        <v/>
      </c>
      <c r="BB396" s="39">
        <f>IF(AZ396&lt;0,BB395+1,0)</f>
        <v/>
      </c>
      <c r="BC396" s="39">
        <f>IF(BB397=0,BB396,0)</f>
        <v/>
      </c>
      <c r="BD396" s="41">
        <f>180/SUM(BC216:BC395)</f>
        <v/>
      </c>
      <c r="BE396" s="41">
        <f>STDEV(BD376:BD395)</f>
        <v/>
      </c>
      <c r="BF396" s="41">
        <f>BD396-BE396</f>
        <v/>
      </c>
      <c r="BG396" s="41">
        <f>BD396+BE396</f>
        <v/>
      </c>
    </row>
    <row r="397" ht="15" customHeight="1" s="27">
      <c r="B397" s="40" t="n">
        <v>42580</v>
      </c>
      <c r="C397" s="41" t="n">
        <v>12.23</v>
      </c>
      <c r="D397" s="41" t="n">
        <v>11.255</v>
      </c>
      <c r="E397" s="41" t="n">
        <v>11.255</v>
      </c>
      <c r="F397" s="41" t="n">
        <v>11.705</v>
      </c>
      <c r="G397" s="26" t="n"/>
      <c r="H397" s="41">
        <f>AVERAGE(F377:F396)</f>
        <v/>
      </c>
      <c r="I397" s="41">
        <f>AVERAGE(F348:F396)</f>
        <v/>
      </c>
      <c r="J397" s="41">
        <f>AVERAGE(F297:F396)</f>
        <v/>
      </c>
      <c r="K397" s="41">
        <f>STDEV(F377:F396)</f>
        <v/>
      </c>
      <c r="L397" s="41">
        <f>H397+2*K397</f>
        <v/>
      </c>
      <c r="M397" s="41">
        <f>H397-2*K397</f>
        <v/>
      </c>
      <c r="N397" s="41">
        <f>H397+1.5*K397</f>
        <v/>
      </c>
      <c r="O397" s="41">
        <f>H397-1.5*K397</f>
        <v/>
      </c>
      <c r="P397" s="26" t="n"/>
      <c r="Q397" s="42">
        <f>(H396-H367)/H367</f>
        <v/>
      </c>
      <c r="R397" s="43">
        <f>IF(Q397&gt;=0.1,1,IF(Q397&gt;-0.1,0,-1))</f>
        <v/>
      </c>
      <c r="S397" s="42">
        <f>(I397-I367)/I367</f>
        <v/>
      </c>
      <c r="T397" s="43">
        <f>IF(S397&gt;=0.05,1,IF(S397&gt;-0.05,0,-1))</f>
        <v/>
      </c>
      <c r="U397" s="42">
        <f>(J396-J367)/J367</f>
        <v/>
      </c>
      <c r="V397" s="43">
        <f>IF(U397&gt;=0.03,1,IF(U397&gt;-0.03,0,-1))</f>
        <v/>
      </c>
      <c r="W397" s="43">
        <f>R397+T397+V397</f>
        <v/>
      </c>
      <c r="Y397" s="44">
        <f>(H396-H217)/H217</f>
        <v/>
      </c>
      <c r="Z397" s="43">
        <f>IF(Y397&gt;=0.1,1,IF(Y397&gt;-0.1,0,-1))</f>
        <v/>
      </c>
      <c r="AA397" s="42">
        <f>(I396-I217)/I217</f>
        <v/>
      </c>
      <c r="AB397" s="43">
        <f>IF(AA397&gt;=0.05,1,IF(AA397&gt;-0.05,0,-1))</f>
        <v/>
      </c>
      <c r="AC397" s="42">
        <f>(J396-J217)/J217</f>
        <v/>
      </c>
      <c r="AD397" s="43">
        <f>IF(AC397&gt;=0.03,1,IF(AC397&gt;-0.03,0,-1))</f>
        <v/>
      </c>
      <c r="AE397" s="43">
        <f>Z397+AB397+AD397</f>
        <v/>
      </c>
      <c r="AG397" s="39">
        <f>IF(H397&gt;I397,IF(I397&gt;J397,4,3),IF(H397&lt;J397,IF(I397&lt;J397,0,1),2))</f>
        <v/>
      </c>
      <c r="AI397" s="39">
        <f>IF(D397&gt;H397,3,IF(D397&gt;I397,2,IF(D397&gt;J397,1,0)))</f>
        <v/>
      </c>
      <c r="AK397" s="39">
        <f>IF(M397&gt;H397,3,IF(M397&gt;I397,2,IF(M397&gt;J397,1,0)))</f>
        <v/>
      </c>
      <c r="AM397" s="39">
        <f>IF(L397&gt;H397,3,IF(L397&gt;I397,2,IF(L397&gt;J397,1,0)))</f>
        <v/>
      </c>
      <c r="AO397" s="39">
        <f>IF(C396&gt;L396,2,IF(C396&gt;N396,1,0))</f>
        <v/>
      </c>
      <c r="AP397" s="39">
        <f>SUM(AO393:AO396)</f>
        <v/>
      </c>
      <c r="AQ397" s="39">
        <f>AQ396+1</f>
        <v/>
      </c>
      <c r="AR397" s="39">
        <f>IF(AP397&gt;0,AR396+1,0)</f>
        <v/>
      </c>
      <c r="AS397" s="39">
        <f>IF(AR398=0,AR397,0)</f>
        <v/>
      </c>
      <c r="AT397" s="41">
        <f>180/SUM(AS217:AS396)</f>
        <v/>
      </c>
      <c r="AU397" s="41">
        <f>STDEV(AT377:AT396)</f>
        <v/>
      </c>
      <c r="AV397" s="41">
        <f>AT397-AU397</f>
        <v/>
      </c>
      <c r="AW397" s="41">
        <f>AT397+AU397</f>
        <v/>
      </c>
      <c r="AY397" s="39">
        <f>IF(D396&lt;M396,-2,IF(D396&lt;O396,-1,0))</f>
        <v/>
      </c>
      <c r="AZ397" s="39">
        <f>SUM(AY393:AY396)</f>
        <v/>
      </c>
      <c r="BA397" s="39">
        <f>BA396+1</f>
        <v/>
      </c>
      <c r="BB397" s="39">
        <f>IF(AZ397&lt;0,BB396+1,0)</f>
        <v/>
      </c>
      <c r="BC397" s="39">
        <f>IF(BB398=0,BB397,0)</f>
        <v/>
      </c>
      <c r="BD397" s="41">
        <f>180/SUM(BC217:BC396)</f>
        <v/>
      </c>
      <c r="BE397" s="41">
        <f>STDEV(BD377:BD396)</f>
        <v/>
      </c>
      <c r="BF397" s="41">
        <f>BD397-BE397</f>
        <v/>
      </c>
      <c r="BG397" s="41">
        <f>BD397+BE397</f>
        <v/>
      </c>
    </row>
    <row r="398" ht="15" customHeight="1" s="27">
      <c r="B398" s="40" t="n">
        <v>42583</v>
      </c>
      <c r="C398" s="41" t="n">
        <v>11.99</v>
      </c>
      <c r="D398" s="41" t="n">
        <v>11.485</v>
      </c>
      <c r="E398" s="41" t="n">
        <v>11.815</v>
      </c>
      <c r="F398" s="41" t="n">
        <v>11.5</v>
      </c>
      <c r="G398" s="26" t="n"/>
      <c r="H398" s="41">
        <f>AVERAGE(F378:F397)</f>
        <v/>
      </c>
      <c r="I398" s="41">
        <f>AVERAGE(F349:F397)</f>
        <v/>
      </c>
      <c r="J398" s="41">
        <f>AVERAGE(F298:F397)</f>
        <v/>
      </c>
      <c r="K398" s="41">
        <f>STDEV(F378:F397)</f>
        <v/>
      </c>
      <c r="L398" s="41">
        <f>H398+2*K398</f>
        <v/>
      </c>
      <c r="M398" s="41">
        <f>H398-2*K398</f>
        <v/>
      </c>
      <c r="N398" s="41">
        <f>H398+1.5*K398</f>
        <v/>
      </c>
      <c r="O398" s="41">
        <f>H398-1.5*K398</f>
        <v/>
      </c>
      <c r="P398" s="26" t="n"/>
      <c r="Q398" s="42">
        <f>(H397-H368)/H368</f>
        <v/>
      </c>
      <c r="R398" s="43">
        <f>IF(Q398&gt;=0.1,1,IF(Q398&gt;-0.1,0,-1))</f>
        <v/>
      </c>
      <c r="S398" s="42">
        <f>(I398-I368)/I368</f>
        <v/>
      </c>
      <c r="T398" s="43">
        <f>IF(S398&gt;=0.05,1,IF(S398&gt;-0.05,0,-1))</f>
        <v/>
      </c>
      <c r="U398" s="42">
        <f>(J397-J368)/J368</f>
        <v/>
      </c>
      <c r="V398" s="43">
        <f>IF(U398&gt;=0.03,1,IF(U398&gt;-0.03,0,-1))</f>
        <v/>
      </c>
      <c r="W398" s="43">
        <f>R398+T398+V398</f>
        <v/>
      </c>
      <c r="Y398" s="44">
        <f>(H397-H218)/H218</f>
        <v/>
      </c>
      <c r="Z398" s="43">
        <f>IF(Y398&gt;=0.1,1,IF(Y398&gt;-0.1,0,-1))</f>
        <v/>
      </c>
      <c r="AA398" s="42">
        <f>(I397-I218)/I218</f>
        <v/>
      </c>
      <c r="AB398" s="43">
        <f>IF(AA398&gt;=0.05,1,IF(AA398&gt;-0.05,0,-1))</f>
        <v/>
      </c>
      <c r="AC398" s="42">
        <f>(J397-J218)/J218</f>
        <v/>
      </c>
      <c r="AD398" s="43">
        <f>IF(AC398&gt;=0.03,1,IF(AC398&gt;-0.03,0,-1))</f>
        <v/>
      </c>
      <c r="AE398" s="43">
        <f>Z398+AB398+AD398</f>
        <v/>
      </c>
      <c r="AG398" s="39">
        <f>IF(H398&gt;I398,IF(I398&gt;J398,4,3),IF(H398&lt;J398,IF(I398&lt;J398,0,1),2))</f>
        <v/>
      </c>
      <c r="AI398" s="39">
        <f>IF(D398&gt;H398,3,IF(D398&gt;I398,2,IF(D398&gt;J398,1,0)))</f>
        <v/>
      </c>
      <c r="AK398" s="39">
        <f>IF(M398&gt;H398,3,IF(M398&gt;I398,2,IF(M398&gt;J398,1,0)))</f>
        <v/>
      </c>
      <c r="AM398" s="39">
        <f>IF(L398&gt;H398,3,IF(L398&gt;I398,2,IF(L398&gt;J398,1,0)))</f>
        <v/>
      </c>
      <c r="AO398" s="39">
        <f>IF(C397&gt;L397,2,IF(C397&gt;N397,1,0))</f>
        <v/>
      </c>
      <c r="AP398" s="39">
        <f>SUM(AO394:AO397)</f>
        <v/>
      </c>
      <c r="AQ398" s="39">
        <f>AQ397+1</f>
        <v/>
      </c>
      <c r="AR398" s="39">
        <f>IF(AP398&gt;0,AR397+1,0)</f>
        <v/>
      </c>
      <c r="AS398" s="39">
        <f>IF(AR399=0,AR398,0)</f>
        <v/>
      </c>
      <c r="AT398" s="41">
        <f>180/SUM(AS218:AS397)</f>
        <v/>
      </c>
      <c r="AU398" s="41">
        <f>STDEV(AT378:AT397)</f>
        <v/>
      </c>
      <c r="AV398" s="41">
        <f>AT398-AU398</f>
        <v/>
      </c>
      <c r="AW398" s="41">
        <f>AT398+AU398</f>
        <v/>
      </c>
      <c r="AY398" s="39">
        <f>IF(D397&lt;M397,-2,IF(D397&lt;O397,-1,0))</f>
        <v/>
      </c>
      <c r="AZ398" s="39">
        <f>SUM(AY394:AY397)</f>
        <v/>
      </c>
      <c r="BA398" s="39">
        <f>BA397+1</f>
        <v/>
      </c>
      <c r="BB398" s="39">
        <f>IF(AZ398&lt;0,BB397+1,0)</f>
        <v/>
      </c>
      <c r="BC398" s="39">
        <f>IF(BB399=0,BB398,0)</f>
        <v/>
      </c>
      <c r="BD398" s="41">
        <f>180/SUM(BC218:BC397)</f>
        <v/>
      </c>
      <c r="BE398" s="41">
        <f>STDEV(BD378:BD397)</f>
        <v/>
      </c>
      <c r="BF398" s="41">
        <f>BD398-BE398</f>
        <v/>
      </c>
      <c r="BG398" s="41">
        <f>BD398+BE398</f>
        <v/>
      </c>
    </row>
    <row r="399" ht="15" customHeight="1" s="27">
      <c r="B399" s="40" t="n">
        <v>42584</v>
      </c>
      <c r="C399" s="41" t="n">
        <v>11.47</v>
      </c>
      <c r="D399" s="41" t="n">
        <v>11.2</v>
      </c>
      <c r="E399" s="41" t="n">
        <v>11.465</v>
      </c>
      <c r="F399" s="41" t="n">
        <v>11.215</v>
      </c>
      <c r="G399" s="26" t="n"/>
      <c r="H399" s="41">
        <f>AVERAGE(F379:F398)</f>
        <v/>
      </c>
      <c r="I399" s="41">
        <f>AVERAGE(F350:F398)</f>
        <v/>
      </c>
      <c r="J399" s="41">
        <f>AVERAGE(F299:F398)</f>
        <v/>
      </c>
      <c r="K399" s="41">
        <f>STDEV(F379:F398)</f>
        <v/>
      </c>
      <c r="L399" s="41">
        <f>H399+2*K399</f>
        <v/>
      </c>
      <c r="M399" s="41">
        <f>H399-2*K399</f>
        <v/>
      </c>
      <c r="N399" s="41">
        <f>H399+1.5*K399</f>
        <v/>
      </c>
      <c r="O399" s="41">
        <f>H399-1.5*K399</f>
        <v/>
      </c>
      <c r="P399" s="26" t="n"/>
      <c r="Q399" s="42">
        <f>(H398-H369)/H369</f>
        <v/>
      </c>
      <c r="R399" s="43">
        <f>IF(Q399&gt;=0.1,1,IF(Q399&gt;-0.1,0,-1))</f>
        <v/>
      </c>
      <c r="S399" s="42">
        <f>(I399-I369)/I369</f>
        <v/>
      </c>
      <c r="T399" s="43">
        <f>IF(S399&gt;=0.05,1,IF(S399&gt;-0.05,0,-1))</f>
        <v/>
      </c>
      <c r="U399" s="42">
        <f>(J398-J369)/J369</f>
        <v/>
      </c>
      <c r="V399" s="43">
        <f>IF(U399&gt;=0.03,1,IF(U399&gt;-0.03,0,-1))</f>
        <v/>
      </c>
      <c r="W399" s="43">
        <f>R399+T399+V399</f>
        <v/>
      </c>
      <c r="Y399" s="44">
        <f>(H398-H219)/H219</f>
        <v/>
      </c>
      <c r="Z399" s="43">
        <f>IF(Y399&gt;=0.1,1,IF(Y399&gt;-0.1,0,-1))</f>
        <v/>
      </c>
      <c r="AA399" s="42">
        <f>(I398-I219)/I219</f>
        <v/>
      </c>
      <c r="AB399" s="43">
        <f>IF(AA399&gt;=0.05,1,IF(AA399&gt;-0.05,0,-1))</f>
        <v/>
      </c>
      <c r="AC399" s="42">
        <f>(J398-J219)/J219</f>
        <v/>
      </c>
      <c r="AD399" s="43">
        <f>IF(AC399&gt;=0.03,1,IF(AC399&gt;-0.03,0,-1))</f>
        <v/>
      </c>
      <c r="AE399" s="43">
        <f>Z399+AB399+AD399</f>
        <v/>
      </c>
      <c r="AG399" s="39">
        <f>IF(H399&gt;I399,IF(I399&gt;J399,4,3),IF(H399&lt;J399,IF(I399&lt;J399,0,1),2))</f>
        <v/>
      </c>
      <c r="AI399" s="39">
        <f>IF(D399&gt;H399,3,IF(D399&gt;I399,2,IF(D399&gt;J399,1,0)))</f>
        <v/>
      </c>
      <c r="AK399" s="39">
        <f>IF(M399&gt;H399,3,IF(M399&gt;I399,2,IF(M399&gt;J399,1,0)))</f>
        <v/>
      </c>
      <c r="AM399" s="39">
        <f>IF(L399&gt;H399,3,IF(L399&gt;I399,2,IF(L399&gt;J399,1,0)))</f>
        <v/>
      </c>
      <c r="AO399" s="39">
        <f>IF(C398&gt;L398,2,IF(C398&gt;N398,1,0))</f>
        <v/>
      </c>
      <c r="AP399" s="39">
        <f>SUM(AO395:AO398)</f>
        <v/>
      </c>
      <c r="AQ399" s="39">
        <f>AQ398+1</f>
        <v/>
      </c>
      <c r="AR399" s="39">
        <f>IF(AP399&gt;0,AR398+1,0)</f>
        <v/>
      </c>
      <c r="AS399" s="39">
        <f>IF(AR400=0,AR399,0)</f>
        <v/>
      </c>
      <c r="AT399" s="41">
        <f>180/SUM(AS219:AS398)</f>
        <v/>
      </c>
      <c r="AU399" s="41">
        <f>STDEV(AT379:AT398)</f>
        <v/>
      </c>
      <c r="AV399" s="41">
        <f>AT399-AU399</f>
        <v/>
      </c>
      <c r="AW399" s="41">
        <f>AT399+AU399</f>
        <v/>
      </c>
      <c r="AY399" s="39">
        <f>IF(D398&lt;M398,-2,IF(D398&lt;O398,-1,0))</f>
        <v/>
      </c>
      <c r="AZ399" s="39">
        <f>SUM(AY395:AY398)</f>
        <v/>
      </c>
      <c r="BA399" s="39">
        <f>BA398+1</f>
        <v/>
      </c>
      <c r="BB399" s="39">
        <f>IF(AZ399&lt;0,BB398+1,0)</f>
        <v/>
      </c>
      <c r="BC399" s="39">
        <f>IF(BB400=0,BB399,0)</f>
        <v/>
      </c>
      <c r="BD399" s="41">
        <f>180/SUM(BC219:BC398)</f>
        <v/>
      </c>
      <c r="BE399" s="41">
        <f>STDEV(BD379:BD398)</f>
        <v/>
      </c>
      <c r="BF399" s="41">
        <f>BD399-BE399</f>
        <v/>
      </c>
      <c r="BG399" s="41">
        <f>BD399+BE399</f>
        <v/>
      </c>
    </row>
    <row r="400" ht="15" customHeight="1" s="27">
      <c r="B400" s="40" t="n">
        <v>42585</v>
      </c>
      <c r="C400" s="41" t="n">
        <v>11.695</v>
      </c>
      <c r="D400" s="41" t="n">
        <v>11.22</v>
      </c>
      <c r="E400" s="41" t="n">
        <v>11.68</v>
      </c>
      <c r="F400" s="41" t="n">
        <v>11.435</v>
      </c>
      <c r="G400" s="26" t="n"/>
      <c r="H400" s="41">
        <f>AVERAGE(F380:F399)</f>
        <v/>
      </c>
      <c r="I400" s="41">
        <f>AVERAGE(F351:F399)</f>
        <v/>
      </c>
      <c r="J400" s="41">
        <f>AVERAGE(F300:F399)</f>
        <v/>
      </c>
      <c r="K400" s="41">
        <f>STDEV(F380:F399)</f>
        <v/>
      </c>
      <c r="L400" s="41">
        <f>H400+2*K400</f>
        <v/>
      </c>
      <c r="M400" s="41">
        <f>H400-2*K400</f>
        <v/>
      </c>
      <c r="N400" s="41">
        <f>H400+1.5*K400</f>
        <v/>
      </c>
      <c r="O400" s="41">
        <f>H400-1.5*K400</f>
        <v/>
      </c>
      <c r="P400" s="26" t="n"/>
      <c r="Q400" s="42">
        <f>(H399-H370)/H370</f>
        <v/>
      </c>
      <c r="R400" s="43">
        <f>IF(Q400&gt;=0.1,1,IF(Q400&gt;-0.1,0,-1))</f>
        <v/>
      </c>
      <c r="S400" s="42">
        <f>(I400-I370)/I370</f>
        <v/>
      </c>
      <c r="T400" s="43">
        <f>IF(S400&gt;=0.05,1,IF(S400&gt;-0.05,0,-1))</f>
        <v/>
      </c>
      <c r="U400" s="42">
        <f>(J399-J370)/J370</f>
        <v/>
      </c>
      <c r="V400" s="43">
        <f>IF(U400&gt;=0.03,1,IF(U400&gt;-0.03,0,-1))</f>
        <v/>
      </c>
      <c r="W400" s="43">
        <f>R400+T400+V400</f>
        <v/>
      </c>
      <c r="Y400" s="44">
        <f>(H399-H220)/H220</f>
        <v/>
      </c>
      <c r="Z400" s="43">
        <f>IF(Y400&gt;=0.1,1,IF(Y400&gt;-0.1,0,-1))</f>
        <v/>
      </c>
      <c r="AA400" s="42">
        <f>(I399-I220)/I220</f>
        <v/>
      </c>
      <c r="AB400" s="43">
        <f>IF(AA400&gt;=0.05,1,IF(AA400&gt;-0.05,0,-1))</f>
        <v/>
      </c>
      <c r="AC400" s="42">
        <f>(J399-J220)/J220</f>
        <v/>
      </c>
      <c r="AD400" s="43">
        <f>IF(AC400&gt;=0.03,1,IF(AC400&gt;-0.03,0,-1))</f>
        <v/>
      </c>
      <c r="AE400" s="43">
        <f>Z400+AB400+AD400</f>
        <v/>
      </c>
      <c r="AG400" s="39">
        <f>IF(H400&gt;I400,IF(I400&gt;J400,4,3),IF(H400&lt;J400,IF(I400&lt;J400,0,1),2))</f>
        <v/>
      </c>
      <c r="AI400" s="39">
        <f>IF(D400&gt;H400,3,IF(D400&gt;I400,2,IF(D400&gt;J400,1,0)))</f>
        <v/>
      </c>
      <c r="AK400" s="39">
        <f>IF(M400&gt;H400,3,IF(M400&gt;I400,2,IF(M400&gt;J400,1,0)))</f>
        <v/>
      </c>
      <c r="AM400" s="39">
        <f>IF(L400&gt;H400,3,IF(L400&gt;I400,2,IF(L400&gt;J400,1,0)))</f>
        <v/>
      </c>
      <c r="AO400" s="39">
        <f>IF(C399&gt;L399,2,IF(C399&gt;N399,1,0))</f>
        <v/>
      </c>
      <c r="AP400" s="39">
        <f>SUM(AO396:AO399)</f>
        <v/>
      </c>
      <c r="AQ400" s="39">
        <f>AQ399+1</f>
        <v/>
      </c>
      <c r="AR400" s="39">
        <f>IF(AP400&gt;0,AR399+1,0)</f>
        <v/>
      </c>
      <c r="AS400" s="39">
        <f>IF(AR401=0,AR400,0)</f>
        <v/>
      </c>
      <c r="AT400" s="41">
        <f>180/SUM(AS220:AS399)</f>
        <v/>
      </c>
      <c r="AU400" s="41">
        <f>STDEV(AT380:AT399)</f>
        <v/>
      </c>
      <c r="AV400" s="41">
        <f>AT400-AU400</f>
        <v/>
      </c>
      <c r="AW400" s="41">
        <f>AT400+AU400</f>
        <v/>
      </c>
      <c r="AY400" s="39">
        <f>IF(D399&lt;M399,-2,IF(D399&lt;O399,-1,0))</f>
        <v/>
      </c>
      <c r="AZ400" s="39">
        <f>SUM(AY396:AY399)</f>
        <v/>
      </c>
      <c r="BA400" s="39">
        <f>BA399+1</f>
        <v/>
      </c>
      <c r="BB400" s="39">
        <f>IF(AZ400&lt;0,BB399+1,0)</f>
        <v/>
      </c>
      <c r="BC400" s="39">
        <f>IF(BB401=0,BB400,0)</f>
        <v/>
      </c>
      <c r="BD400" s="41">
        <f>180/SUM(BC220:BC399)</f>
        <v/>
      </c>
      <c r="BE400" s="41">
        <f>STDEV(BD380:BD399)</f>
        <v/>
      </c>
      <c r="BF400" s="41">
        <f>BD400-BE400</f>
        <v/>
      </c>
      <c r="BG400" s="41">
        <f>BD400+BE400</f>
        <v/>
      </c>
    </row>
    <row r="401" ht="15" customHeight="1" s="27">
      <c r="B401" s="40" t="n">
        <v>42586</v>
      </c>
      <c r="C401" s="41" t="n">
        <v>11.665</v>
      </c>
      <c r="D401" s="41" t="n">
        <v>11.52</v>
      </c>
      <c r="E401" s="41" t="n">
        <v>11.595</v>
      </c>
      <c r="F401" s="41" t="n">
        <v>11.575</v>
      </c>
      <c r="G401" s="26" t="n"/>
      <c r="H401" s="41">
        <f>AVERAGE(F381:F400)</f>
        <v/>
      </c>
      <c r="I401" s="41">
        <f>AVERAGE(F352:F400)</f>
        <v/>
      </c>
      <c r="J401" s="41">
        <f>AVERAGE(F301:F400)</f>
        <v/>
      </c>
      <c r="K401" s="41">
        <f>STDEV(F381:F400)</f>
        <v/>
      </c>
      <c r="L401" s="41">
        <f>H401+2*K401</f>
        <v/>
      </c>
      <c r="M401" s="41">
        <f>H401-2*K401</f>
        <v/>
      </c>
      <c r="N401" s="41">
        <f>H401+1.5*K401</f>
        <v/>
      </c>
      <c r="O401" s="41">
        <f>H401-1.5*K401</f>
        <v/>
      </c>
      <c r="P401" s="26" t="n"/>
      <c r="Q401" s="42">
        <f>(H400-H371)/H371</f>
        <v/>
      </c>
      <c r="R401" s="43">
        <f>IF(Q401&gt;=0.1,1,IF(Q401&gt;-0.1,0,-1))</f>
        <v/>
      </c>
      <c r="S401" s="42">
        <f>(I401-I371)/I371</f>
        <v/>
      </c>
      <c r="T401" s="43">
        <f>IF(S401&gt;=0.05,1,IF(S401&gt;-0.05,0,-1))</f>
        <v/>
      </c>
      <c r="U401" s="42">
        <f>(J400-J371)/J371</f>
        <v/>
      </c>
      <c r="V401" s="43">
        <f>IF(U401&gt;=0.03,1,IF(U401&gt;-0.03,0,-1))</f>
        <v/>
      </c>
      <c r="W401" s="43">
        <f>R401+T401+V401</f>
        <v/>
      </c>
      <c r="Y401" s="44">
        <f>(H400-H221)/H221</f>
        <v/>
      </c>
      <c r="Z401" s="43">
        <f>IF(Y401&gt;=0.1,1,IF(Y401&gt;-0.1,0,-1))</f>
        <v/>
      </c>
      <c r="AA401" s="42">
        <f>(I400-I221)/I221</f>
        <v/>
      </c>
      <c r="AB401" s="43">
        <f>IF(AA401&gt;=0.05,1,IF(AA401&gt;-0.05,0,-1))</f>
        <v/>
      </c>
      <c r="AC401" s="42">
        <f>(J400-J221)/J221</f>
        <v/>
      </c>
      <c r="AD401" s="43">
        <f>IF(AC401&gt;=0.03,1,IF(AC401&gt;-0.03,0,-1))</f>
        <v/>
      </c>
      <c r="AE401" s="43">
        <f>Z401+AB401+AD401</f>
        <v/>
      </c>
      <c r="AG401" s="39">
        <f>IF(H401&gt;I401,IF(I401&gt;J401,4,3),IF(H401&lt;J401,IF(I401&lt;J401,0,1),2))</f>
        <v/>
      </c>
      <c r="AI401" s="39">
        <f>IF(D401&gt;H401,3,IF(D401&gt;I401,2,IF(D401&gt;J401,1,0)))</f>
        <v/>
      </c>
      <c r="AK401" s="39">
        <f>IF(M401&gt;H401,3,IF(M401&gt;I401,2,IF(M401&gt;J401,1,0)))</f>
        <v/>
      </c>
      <c r="AM401" s="39">
        <f>IF(L401&gt;H401,3,IF(L401&gt;I401,2,IF(L401&gt;J401,1,0)))</f>
        <v/>
      </c>
      <c r="AO401" s="39">
        <f>IF(C400&gt;L400,2,IF(C400&gt;N400,1,0))</f>
        <v/>
      </c>
      <c r="AP401" s="39">
        <f>SUM(AO397:AO400)</f>
        <v/>
      </c>
      <c r="AQ401" s="39">
        <f>AQ400+1</f>
        <v/>
      </c>
      <c r="AR401" s="39">
        <f>IF(AP401&gt;0,AR400+1,0)</f>
        <v/>
      </c>
      <c r="AS401" s="39">
        <f>IF(AR402=0,AR401,0)</f>
        <v/>
      </c>
      <c r="AT401" s="41">
        <f>180/SUM(AS221:AS400)</f>
        <v/>
      </c>
      <c r="AU401" s="41">
        <f>STDEV(AT381:AT400)</f>
        <v/>
      </c>
      <c r="AV401" s="41">
        <f>AT401-AU401</f>
        <v/>
      </c>
      <c r="AW401" s="41">
        <f>AT401+AU401</f>
        <v/>
      </c>
      <c r="AY401" s="39">
        <f>IF(D400&lt;M400,-2,IF(D400&lt;O400,-1,0))</f>
        <v/>
      </c>
      <c r="AZ401" s="39">
        <f>SUM(AY397:AY400)</f>
        <v/>
      </c>
      <c r="BA401" s="39">
        <f>BA400+1</f>
        <v/>
      </c>
      <c r="BB401" s="39">
        <f>IF(AZ401&lt;0,BB400+1,0)</f>
        <v/>
      </c>
      <c r="BC401" s="39">
        <f>IF(BB402=0,BB401,0)</f>
        <v/>
      </c>
      <c r="BD401" s="41">
        <f>180/SUM(BC221:BC400)</f>
        <v/>
      </c>
      <c r="BE401" s="41">
        <f>STDEV(BD381:BD400)</f>
        <v/>
      </c>
      <c r="BF401" s="41">
        <f>BD401-BE401</f>
        <v/>
      </c>
      <c r="BG401" s="41">
        <f>BD401+BE401</f>
        <v/>
      </c>
    </row>
    <row r="402" ht="15" customHeight="1" s="27">
      <c r="B402" s="40" t="n">
        <v>42587</v>
      </c>
      <c r="C402" s="41" t="n">
        <v>11.875</v>
      </c>
      <c r="D402" s="41" t="n">
        <v>11.545</v>
      </c>
      <c r="E402" s="41" t="n">
        <v>11.62</v>
      </c>
      <c r="F402" s="41" t="n">
        <v>11.69</v>
      </c>
      <c r="G402" s="26" t="n"/>
      <c r="H402" s="41">
        <f>AVERAGE(F382:F401)</f>
        <v/>
      </c>
      <c r="I402" s="41">
        <f>AVERAGE(F353:F401)</f>
        <v/>
      </c>
      <c r="J402" s="41">
        <f>AVERAGE(F302:F401)</f>
        <v/>
      </c>
      <c r="K402" s="41">
        <f>STDEV(F382:F401)</f>
        <v/>
      </c>
      <c r="L402" s="41">
        <f>H402+2*K402</f>
        <v/>
      </c>
      <c r="M402" s="41">
        <f>H402-2*K402</f>
        <v/>
      </c>
      <c r="N402" s="41">
        <f>H402+1.5*K402</f>
        <v/>
      </c>
      <c r="O402" s="41">
        <f>H402-1.5*K402</f>
        <v/>
      </c>
      <c r="P402" s="26" t="n"/>
      <c r="Q402" s="42">
        <f>(H401-H372)/H372</f>
        <v/>
      </c>
      <c r="R402" s="43">
        <f>IF(Q402&gt;=0.1,1,IF(Q402&gt;-0.1,0,-1))</f>
        <v/>
      </c>
      <c r="S402" s="42">
        <f>(I402-I372)/I372</f>
        <v/>
      </c>
      <c r="T402" s="43">
        <f>IF(S402&gt;=0.05,1,IF(S402&gt;-0.05,0,-1))</f>
        <v/>
      </c>
      <c r="U402" s="42">
        <f>(J401-J372)/J372</f>
        <v/>
      </c>
      <c r="V402" s="43">
        <f>IF(U402&gt;=0.03,1,IF(U402&gt;-0.03,0,-1))</f>
        <v/>
      </c>
      <c r="W402" s="43">
        <f>R402+T402+V402</f>
        <v/>
      </c>
      <c r="Y402" s="44">
        <f>(H401-H222)/H222</f>
        <v/>
      </c>
      <c r="Z402" s="43">
        <f>IF(Y402&gt;=0.1,1,IF(Y402&gt;-0.1,0,-1))</f>
        <v/>
      </c>
      <c r="AA402" s="42">
        <f>(I401-I222)/I222</f>
        <v/>
      </c>
      <c r="AB402" s="43">
        <f>IF(AA402&gt;=0.05,1,IF(AA402&gt;-0.05,0,-1))</f>
        <v/>
      </c>
      <c r="AC402" s="42">
        <f>(J401-J222)/J222</f>
        <v/>
      </c>
      <c r="AD402" s="43">
        <f>IF(AC402&gt;=0.03,1,IF(AC402&gt;-0.03,0,-1))</f>
        <v/>
      </c>
      <c r="AE402" s="43">
        <f>Z402+AB402+AD402</f>
        <v/>
      </c>
      <c r="AG402" s="39">
        <f>IF(H402&gt;I402,IF(I402&gt;J402,4,3),IF(H402&lt;J402,IF(I402&lt;J402,0,1),2))</f>
        <v/>
      </c>
      <c r="AI402" s="39">
        <f>IF(D402&gt;H402,3,IF(D402&gt;I402,2,IF(D402&gt;J402,1,0)))</f>
        <v/>
      </c>
      <c r="AK402" s="39">
        <f>IF(M402&gt;H402,3,IF(M402&gt;I402,2,IF(M402&gt;J402,1,0)))</f>
        <v/>
      </c>
      <c r="AM402" s="39">
        <f>IF(L402&gt;H402,3,IF(L402&gt;I402,2,IF(L402&gt;J402,1,0)))</f>
        <v/>
      </c>
      <c r="AO402" s="39">
        <f>IF(C401&gt;L401,2,IF(C401&gt;N401,1,0))</f>
        <v/>
      </c>
      <c r="AP402" s="39">
        <f>SUM(AO398:AO401)</f>
        <v/>
      </c>
      <c r="AQ402" s="39">
        <f>AQ401+1</f>
        <v/>
      </c>
      <c r="AR402" s="39">
        <f>IF(AP402&gt;0,AR401+1,0)</f>
        <v/>
      </c>
      <c r="AS402" s="39">
        <f>IF(AR403=0,AR402,0)</f>
        <v/>
      </c>
      <c r="AT402" s="41">
        <f>180/SUM(AS222:AS401)</f>
        <v/>
      </c>
      <c r="AU402" s="41">
        <f>STDEV(AT382:AT401)</f>
        <v/>
      </c>
      <c r="AV402" s="41">
        <f>AT402-AU402</f>
        <v/>
      </c>
      <c r="AW402" s="41">
        <f>AT402+AU402</f>
        <v/>
      </c>
      <c r="AY402" s="39">
        <f>IF(D401&lt;M401,-2,IF(D401&lt;O401,-1,0))</f>
        <v/>
      </c>
      <c r="AZ402" s="39">
        <f>SUM(AY398:AY401)</f>
        <v/>
      </c>
      <c r="BA402" s="39">
        <f>BA401+1</f>
        <v/>
      </c>
      <c r="BB402" s="39">
        <f>IF(AZ402&lt;0,BB401+1,0)</f>
        <v/>
      </c>
      <c r="BC402" s="39">
        <f>IF(BB403=0,BB402,0)</f>
        <v/>
      </c>
      <c r="BD402" s="41">
        <f>180/SUM(BC222:BC401)</f>
        <v/>
      </c>
      <c r="BE402" s="41">
        <f>STDEV(BD382:BD401)</f>
        <v/>
      </c>
      <c r="BF402" s="41">
        <f>BD402-BE402</f>
        <v/>
      </c>
      <c r="BG402" s="41">
        <f>BD402+BE402</f>
        <v/>
      </c>
    </row>
    <row r="403" ht="15" customHeight="1" s="27">
      <c r="B403" s="40" t="n">
        <v>42590</v>
      </c>
      <c r="C403" s="41" t="n">
        <v>12</v>
      </c>
      <c r="D403" s="41" t="n">
        <v>11.725</v>
      </c>
      <c r="E403" s="41" t="n">
        <v>11.75</v>
      </c>
      <c r="F403" s="41" t="n">
        <v>11.9</v>
      </c>
      <c r="G403" s="26" t="n"/>
      <c r="H403" s="41">
        <f>AVERAGE(F383:F402)</f>
        <v/>
      </c>
      <c r="I403" s="41">
        <f>AVERAGE(F354:F402)</f>
        <v/>
      </c>
      <c r="J403" s="41">
        <f>AVERAGE(F303:F402)</f>
        <v/>
      </c>
      <c r="K403" s="41">
        <f>STDEV(F383:F402)</f>
        <v/>
      </c>
      <c r="L403" s="41">
        <f>H403+2*K403</f>
        <v/>
      </c>
      <c r="M403" s="41">
        <f>H403-2*K403</f>
        <v/>
      </c>
      <c r="N403" s="41">
        <f>H403+1.5*K403</f>
        <v/>
      </c>
      <c r="O403" s="41">
        <f>H403-1.5*K403</f>
        <v/>
      </c>
      <c r="P403" s="26" t="n"/>
      <c r="Q403" s="42">
        <f>(H402-H373)/H373</f>
        <v/>
      </c>
      <c r="R403" s="43">
        <f>IF(Q403&gt;=0.1,1,IF(Q403&gt;-0.1,0,-1))</f>
        <v/>
      </c>
      <c r="S403" s="42">
        <f>(I403-I373)/I373</f>
        <v/>
      </c>
      <c r="T403" s="43">
        <f>IF(S403&gt;=0.05,1,IF(S403&gt;-0.05,0,-1))</f>
        <v/>
      </c>
      <c r="U403" s="42">
        <f>(J402-J373)/J373</f>
        <v/>
      </c>
      <c r="V403" s="43">
        <f>IF(U403&gt;=0.03,1,IF(U403&gt;-0.03,0,-1))</f>
        <v/>
      </c>
      <c r="W403" s="43">
        <f>R403+T403+V403</f>
        <v/>
      </c>
      <c r="Y403" s="44">
        <f>(H402-H223)/H223</f>
        <v/>
      </c>
      <c r="Z403" s="43">
        <f>IF(Y403&gt;=0.1,1,IF(Y403&gt;-0.1,0,-1))</f>
        <v/>
      </c>
      <c r="AA403" s="42">
        <f>(I402-I223)/I223</f>
        <v/>
      </c>
      <c r="AB403" s="43">
        <f>IF(AA403&gt;=0.05,1,IF(AA403&gt;-0.05,0,-1))</f>
        <v/>
      </c>
      <c r="AC403" s="42">
        <f>(J402-J223)/J223</f>
        <v/>
      </c>
      <c r="AD403" s="43">
        <f>IF(AC403&gt;=0.03,1,IF(AC403&gt;-0.03,0,-1))</f>
        <v/>
      </c>
      <c r="AE403" s="43">
        <f>Z403+AB403+AD403</f>
        <v/>
      </c>
      <c r="AG403" s="39">
        <f>IF(H403&gt;I403,IF(I403&gt;J403,4,3),IF(H403&lt;J403,IF(I403&lt;J403,0,1),2))</f>
        <v/>
      </c>
      <c r="AI403" s="39">
        <f>IF(D403&gt;H403,3,IF(D403&gt;I403,2,IF(D403&gt;J403,1,0)))</f>
        <v/>
      </c>
      <c r="AK403" s="39">
        <f>IF(M403&gt;H403,3,IF(M403&gt;I403,2,IF(M403&gt;J403,1,0)))</f>
        <v/>
      </c>
      <c r="AM403" s="39">
        <f>IF(L403&gt;H403,3,IF(L403&gt;I403,2,IF(L403&gt;J403,1,0)))</f>
        <v/>
      </c>
      <c r="AO403" s="39">
        <f>IF(C402&gt;L402,2,IF(C402&gt;N402,1,0))</f>
        <v/>
      </c>
      <c r="AP403" s="39">
        <f>SUM(AO399:AO402)</f>
        <v/>
      </c>
      <c r="AQ403" s="39">
        <f>AQ402+1</f>
        <v/>
      </c>
      <c r="AR403" s="39">
        <f>IF(AP403&gt;0,AR402+1,0)</f>
        <v/>
      </c>
      <c r="AS403" s="39">
        <f>IF(AR404=0,AR403,0)</f>
        <v/>
      </c>
      <c r="AT403" s="41">
        <f>180/SUM(AS223:AS402)</f>
        <v/>
      </c>
      <c r="AU403" s="41">
        <f>STDEV(AT383:AT402)</f>
        <v/>
      </c>
      <c r="AV403" s="41">
        <f>AT403-AU403</f>
        <v/>
      </c>
      <c r="AW403" s="41">
        <f>AT403+AU403</f>
        <v/>
      </c>
      <c r="AY403" s="39">
        <f>IF(D402&lt;M402,-2,IF(D402&lt;O402,-1,0))</f>
        <v/>
      </c>
      <c r="AZ403" s="39">
        <f>SUM(AY399:AY402)</f>
        <v/>
      </c>
      <c r="BA403" s="39">
        <f>BA402+1</f>
        <v/>
      </c>
      <c r="BB403" s="39">
        <f>IF(AZ403&lt;0,BB402+1,0)</f>
        <v/>
      </c>
      <c r="BC403" s="39">
        <f>IF(BB404=0,BB403,0)</f>
        <v/>
      </c>
      <c r="BD403" s="41">
        <f>180/SUM(BC223:BC402)</f>
        <v/>
      </c>
      <c r="BE403" s="41">
        <f>STDEV(BD383:BD402)</f>
        <v/>
      </c>
      <c r="BF403" s="41">
        <f>BD403-BE403</f>
        <v/>
      </c>
      <c r="BG403" s="41">
        <f>BD403+BE403</f>
        <v/>
      </c>
    </row>
    <row r="404" ht="15" customHeight="1" s="27">
      <c r="B404" s="40" t="n">
        <v>42591</v>
      </c>
      <c r="C404" s="41" t="n">
        <v>11.975</v>
      </c>
      <c r="D404" s="41" t="n">
        <v>11.845</v>
      </c>
      <c r="E404" s="41" t="n">
        <v>11.975</v>
      </c>
      <c r="F404" s="41" t="n">
        <v>11.92</v>
      </c>
      <c r="G404" s="26" t="n"/>
      <c r="H404" s="41">
        <f>AVERAGE(F384:F403)</f>
        <v/>
      </c>
      <c r="I404" s="41">
        <f>AVERAGE(F355:F403)</f>
        <v/>
      </c>
      <c r="J404" s="41">
        <f>AVERAGE(F304:F403)</f>
        <v/>
      </c>
      <c r="K404" s="41">
        <f>STDEV(F384:F403)</f>
        <v/>
      </c>
      <c r="L404" s="41">
        <f>H404+2*K404</f>
        <v/>
      </c>
      <c r="M404" s="41">
        <f>H404-2*K404</f>
        <v/>
      </c>
      <c r="N404" s="41">
        <f>H404+1.5*K404</f>
        <v/>
      </c>
      <c r="O404" s="41">
        <f>H404-1.5*K404</f>
        <v/>
      </c>
      <c r="P404" s="26" t="n"/>
      <c r="Q404" s="42">
        <f>(H403-H374)/H374</f>
        <v/>
      </c>
      <c r="R404" s="43">
        <f>IF(Q404&gt;=0.1,1,IF(Q404&gt;-0.1,0,-1))</f>
        <v/>
      </c>
      <c r="S404" s="42">
        <f>(I404-I374)/I374</f>
        <v/>
      </c>
      <c r="T404" s="43">
        <f>IF(S404&gt;=0.05,1,IF(S404&gt;-0.05,0,-1))</f>
        <v/>
      </c>
      <c r="U404" s="42">
        <f>(J403-J374)/J374</f>
        <v/>
      </c>
      <c r="V404" s="43">
        <f>IF(U404&gt;=0.03,1,IF(U404&gt;-0.03,0,-1))</f>
        <v/>
      </c>
      <c r="W404" s="43">
        <f>R404+T404+V404</f>
        <v/>
      </c>
      <c r="Y404" s="44">
        <f>(H403-H224)/H224</f>
        <v/>
      </c>
      <c r="Z404" s="43">
        <f>IF(Y404&gt;=0.1,1,IF(Y404&gt;-0.1,0,-1))</f>
        <v/>
      </c>
      <c r="AA404" s="42">
        <f>(I403-I224)/I224</f>
        <v/>
      </c>
      <c r="AB404" s="43">
        <f>IF(AA404&gt;=0.05,1,IF(AA404&gt;-0.05,0,-1))</f>
        <v/>
      </c>
      <c r="AC404" s="42">
        <f>(J403-J224)/J224</f>
        <v/>
      </c>
      <c r="AD404" s="43">
        <f>IF(AC404&gt;=0.03,1,IF(AC404&gt;-0.03,0,-1))</f>
        <v/>
      </c>
      <c r="AE404" s="43">
        <f>Z404+AB404+AD404</f>
        <v/>
      </c>
      <c r="AG404" s="39">
        <f>IF(H404&gt;I404,IF(I404&gt;J404,4,3),IF(H404&lt;J404,IF(I404&lt;J404,0,1),2))</f>
        <v/>
      </c>
      <c r="AI404" s="39">
        <f>IF(D404&gt;H404,3,IF(D404&gt;I404,2,IF(D404&gt;J404,1,0)))</f>
        <v/>
      </c>
      <c r="AK404" s="39">
        <f>IF(M404&gt;H404,3,IF(M404&gt;I404,2,IF(M404&gt;J404,1,0)))</f>
        <v/>
      </c>
      <c r="AM404" s="39">
        <f>IF(L404&gt;H404,3,IF(L404&gt;I404,2,IF(L404&gt;J404,1,0)))</f>
        <v/>
      </c>
      <c r="AO404" s="39">
        <f>IF(C403&gt;L403,2,IF(C403&gt;N403,1,0))</f>
        <v/>
      </c>
      <c r="AP404" s="39">
        <f>SUM(AO400:AO403)</f>
        <v/>
      </c>
      <c r="AQ404" s="39">
        <f>AQ403+1</f>
        <v/>
      </c>
      <c r="AR404" s="39">
        <f>IF(AP404&gt;0,AR403+1,0)</f>
        <v/>
      </c>
      <c r="AS404" s="39">
        <f>IF(AR405=0,AR404,0)</f>
        <v/>
      </c>
      <c r="AT404" s="41">
        <f>180/SUM(AS224:AS403)</f>
        <v/>
      </c>
      <c r="AU404" s="41">
        <f>STDEV(AT384:AT403)</f>
        <v/>
      </c>
      <c r="AV404" s="41">
        <f>AT404-AU404</f>
        <v/>
      </c>
      <c r="AW404" s="41">
        <f>AT404+AU404</f>
        <v/>
      </c>
      <c r="AY404" s="39">
        <f>IF(D403&lt;M403,-2,IF(D403&lt;O403,-1,0))</f>
        <v/>
      </c>
      <c r="AZ404" s="39">
        <f>SUM(AY400:AY403)</f>
        <v/>
      </c>
      <c r="BA404" s="39">
        <f>BA403+1</f>
        <v/>
      </c>
      <c r="BB404" s="39">
        <f>IF(AZ404&lt;0,BB403+1,0)</f>
        <v/>
      </c>
      <c r="BC404" s="39">
        <f>IF(BB405=0,BB404,0)</f>
        <v/>
      </c>
      <c r="BD404" s="41">
        <f>180/SUM(BC224:BC403)</f>
        <v/>
      </c>
      <c r="BE404" s="41">
        <f>STDEV(BD384:BD403)</f>
        <v/>
      </c>
      <c r="BF404" s="41">
        <f>BD404-BE404</f>
        <v/>
      </c>
      <c r="BG404" s="41">
        <f>BD404+BE404</f>
        <v/>
      </c>
    </row>
    <row r="405" ht="15" customHeight="1" s="27">
      <c r="B405" s="40" t="n">
        <v>42592</v>
      </c>
      <c r="C405" s="41" t="n">
        <v>11.84</v>
      </c>
      <c r="D405" s="41" t="n">
        <v>11.52</v>
      </c>
      <c r="E405" s="41" t="n">
        <v>11.82</v>
      </c>
      <c r="F405" s="41" t="n">
        <v>11.63</v>
      </c>
      <c r="G405" s="26" t="n"/>
      <c r="H405" s="41">
        <f>AVERAGE(F385:F404)</f>
        <v/>
      </c>
      <c r="I405" s="41">
        <f>AVERAGE(F356:F404)</f>
        <v/>
      </c>
      <c r="J405" s="41">
        <f>AVERAGE(F305:F404)</f>
        <v/>
      </c>
      <c r="K405" s="41">
        <f>STDEV(F385:F404)</f>
        <v/>
      </c>
      <c r="L405" s="41">
        <f>H405+2*K405</f>
        <v/>
      </c>
      <c r="M405" s="41">
        <f>H405-2*K405</f>
        <v/>
      </c>
      <c r="N405" s="41">
        <f>H405+1.5*K405</f>
        <v/>
      </c>
      <c r="O405" s="41">
        <f>H405-1.5*K405</f>
        <v/>
      </c>
      <c r="P405" s="26" t="n"/>
      <c r="Q405" s="42">
        <f>(H404-H375)/H375</f>
        <v/>
      </c>
      <c r="R405" s="43">
        <f>IF(Q405&gt;=0.1,1,IF(Q405&gt;-0.1,0,-1))</f>
        <v/>
      </c>
      <c r="S405" s="42">
        <f>(I405-I375)/I375</f>
        <v/>
      </c>
      <c r="T405" s="43">
        <f>IF(S405&gt;=0.05,1,IF(S405&gt;-0.05,0,-1))</f>
        <v/>
      </c>
      <c r="U405" s="42">
        <f>(J404-J375)/J375</f>
        <v/>
      </c>
      <c r="V405" s="43">
        <f>IF(U405&gt;=0.03,1,IF(U405&gt;-0.03,0,-1))</f>
        <v/>
      </c>
      <c r="W405" s="43">
        <f>R405+T405+V405</f>
        <v/>
      </c>
      <c r="Y405" s="44">
        <f>(H404-H225)/H225</f>
        <v/>
      </c>
      <c r="Z405" s="43">
        <f>IF(Y405&gt;=0.1,1,IF(Y405&gt;-0.1,0,-1))</f>
        <v/>
      </c>
      <c r="AA405" s="42">
        <f>(I404-I225)/I225</f>
        <v/>
      </c>
      <c r="AB405" s="43">
        <f>IF(AA405&gt;=0.05,1,IF(AA405&gt;-0.05,0,-1))</f>
        <v/>
      </c>
      <c r="AC405" s="42">
        <f>(J404-J225)/J225</f>
        <v/>
      </c>
      <c r="AD405" s="43">
        <f>IF(AC405&gt;=0.03,1,IF(AC405&gt;-0.03,0,-1))</f>
        <v/>
      </c>
      <c r="AE405" s="43">
        <f>Z405+AB405+AD405</f>
        <v/>
      </c>
      <c r="AG405" s="39">
        <f>IF(H405&gt;I405,IF(I405&gt;J405,4,3),IF(H405&lt;J405,IF(I405&lt;J405,0,1),2))</f>
        <v/>
      </c>
      <c r="AI405" s="39">
        <f>IF(D405&gt;H405,3,IF(D405&gt;I405,2,IF(D405&gt;J405,1,0)))</f>
        <v/>
      </c>
      <c r="AK405" s="39">
        <f>IF(M405&gt;H405,3,IF(M405&gt;I405,2,IF(M405&gt;J405,1,0)))</f>
        <v/>
      </c>
      <c r="AM405" s="39">
        <f>IF(L405&gt;H405,3,IF(L405&gt;I405,2,IF(L405&gt;J405,1,0)))</f>
        <v/>
      </c>
      <c r="AO405" s="39">
        <f>IF(C404&gt;L404,2,IF(C404&gt;N404,1,0))</f>
        <v/>
      </c>
      <c r="AP405" s="39">
        <f>SUM(AO401:AO404)</f>
        <v/>
      </c>
      <c r="AQ405" s="39">
        <f>AQ404+1</f>
        <v/>
      </c>
      <c r="AR405" s="39">
        <f>IF(AP405&gt;0,AR404+1,0)</f>
        <v/>
      </c>
      <c r="AS405" s="39">
        <f>IF(AR406=0,AR405,0)</f>
        <v/>
      </c>
      <c r="AT405" s="41">
        <f>180/SUM(AS225:AS404)</f>
        <v/>
      </c>
      <c r="AU405" s="41">
        <f>STDEV(AT385:AT404)</f>
        <v/>
      </c>
      <c r="AV405" s="41">
        <f>AT405-AU405</f>
        <v/>
      </c>
      <c r="AW405" s="41">
        <f>AT405+AU405</f>
        <v/>
      </c>
      <c r="AY405" s="39">
        <f>IF(D404&lt;M404,-2,IF(D404&lt;O404,-1,0))</f>
        <v/>
      </c>
      <c r="AZ405" s="39">
        <f>SUM(AY401:AY404)</f>
        <v/>
      </c>
      <c r="BA405" s="39">
        <f>BA404+1</f>
        <v/>
      </c>
      <c r="BB405" s="39">
        <f>IF(AZ405&lt;0,BB404+1,0)</f>
        <v/>
      </c>
      <c r="BC405" s="39">
        <f>IF(BB406=0,BB405,0)</f>
        <v/>
      </c>
      <c r="BD405" s="41">
        <f>180/SUM(BC225:BC404)</f>
        <v/>
      </c>
      <c r="BE405" s="41">
        <f>STDEV(BD385:BD404)</f>
        <v/>
      </c>
      <c r="BF405" s="41">
        <f>BD405-BE405</f>
        <v/>
      </c>
      <c r="BG405" s="41">
        <f>BD405+BE405</f>
        <v/>
      </c>
    </row>
    <row r="406" ht="15" customHeight="1" s="27">
      <c r="B406" s="40" t="n">
        <v>42593</v>
      </c>
      <c r="C406" s="41" t="n">
        <v>11.785</v>
      </c>
      <c r="D406" s="41" t="n">
        <v>11.44</v>
      </c>
      <c r="E406" s="41" t="n">
        <v>11.595</v>
      </c>
      <c r="F406" s="41" t="n">
        <v>11.77</v>
      </c>
      <c r="G406" s="26" t="n"/>
      <c r="H406" s="41">
        <f>AVERAGE(F386:F405)</f>
        <v/>
      </c>
      <c r="I406" s="41">
        <f>AVERAGE(F357:F405)</f>
        <v/>
      </c>
      <c r="J406" s="41">
        <f>AVERAGE(F306:F405)</f>
        <v/>
      </c>
      <c r="K406" s="41">
        <f>STDEV(F386:F405)</f>
        <v/>
      </c>
      <c r="L406" s="41">
        <f>H406+2*K406</f>
        <v/>
      </c>
      <c r="M406" s="41">
        <f>H406-2*K406</f>
        <v/>
      </c>
      <c r="N406" s="41">
        <f>H406+1.5*K406</f>
        <v/>
      </c>
      <c r="O406" s="41">
        <f>H406-1.5*K406</f>
        <v/>
      </c>
      <c r="P406" s="26" t="n"/>
      <c r="Q406" s="42">
        <f>(H405-H376)/H376</f>
        <v/>
      </c>
      <c r="R406" s="43">
        <f>IF(Q406&gt;=0.1,1,IF(Q406&gt;-0.1,0,-1))</f>
        <v/>
      </c>
      <c r="S406" s="42">
        <f>(I406-I376)/I376</f>
        <v/>
      </c>
      <c r="T406" s="43">
        <f>IF(S406&gt;=0.05,1,IF(S406&gt;-0.05,0,-1))</f>
        <v/>
      </c>
      <c r="U406" s="42">
        <f>(J405-J376)/J376</f>
        <v/>
      </c>
      <c r="V406" s="43">
        <f>IF(U406&gt;=0.03,1,IF(U406&gt;-0.03,0,-1))</f>
        <v/>
      </c>
      <c r="W406" s="43">
        <f>R406+T406+V406</f>
        <v/>
      </c>
      <c r="Y406" s="44">
        <f>(H405-H226)/H226</f>
        <v/>
      </c>
      <c r="Z406" s="43">
        <f>IF(Y406&gt;=0.1,1,IF(Y406&gt;-0.1,0,-1))</f>
        <v/>
      </c>
      <c r="AA406" s="42">
        <f>(I405-I226)/I226</f>
        <v/>
      </c>
      <c r="AB406" s="43">
        <f>IF(AA406&gt;=0.05,1,IF(AA406&gt;-0.05,0,-1))</f>
        <v/>
      </c>
      <c r="AC406" s="42">
        <f>(J405-J226)/J226</f>
        <v/>
      </c>
      <c r="AD406" s="43">
        <f>IF(AC406&gt;=0.03,1,IF(AC406&gt;-0.03,0,-1))</f>
        <v/>
      </c>
      <c r="AE406" s="43">
        <f>Z406+AB406+AD406</f>
        <v/>
      </c>
      <c r="AG406" s="39">
        <f>IF(H406&gt;I406,IF(I406&gt;J406,4,3),IF(H406&lt;J406,IF(I406&lt;J406,0,1),2))</f>
        <v/>
      </c>
      <c r="AI406" s="39">
        <f>IF(D406&gt;H406,3,IF(D406&gt;I406,2,IF(D406&gt;J406,1,0)))</f>
        <v/>
      </c>
      <c r="AK406" s="39">
        <f>IF(M406&gt;H406,3,IF(M406&gt;I406,2,IF(M406&gt;J406,1,0)))</f>
        <v/>
      </c>
      <c r="AM406" s="39">
        <f>IF(L406&gt;H406,3,IF(L406&gt;I406,2,IF(L406&gt;J406,1,0)))</f>
        <v/>
      </c>
      <c r="AO406" s="39">
        <f>IF(C405&gt;L405,2,IF(C405&gt;N405,1,0))</f>
        <v/>
      </c>
      <c r="AP406" s="39">
        <f>SUM(AO402:AO405)</f>
        <v/>
      </c>
      <c r="AQ406" s="39">
        <f>AQ405+1</f>
        <v/>
      </c>
      <c r="AR406" s="39">
        <f>IF(AP406&gt;0,AR405+1,0)</f>
        <v/>
      </c>
      <c r="AS406" s="39">
        <f>IF(AR407=0,AR406,0)</f>
        <v/>
      </c>
      <c r="AT406" s="41">
        <f>180/SUM(AS226:AS405)</f>
        <v/>
      </c>
      <c r="AU406" s="41">
        <f>STDEV(AT386:AT405)</f>
        <v/>
      </c>
      <c r="AV406" s="41">
        <f>AT406-AU406</f>
        <v/>
      </c>
      <c r="AW406" s="41">
        <f>AT406+AU406</f>
        <v/>
      </c>
      <c r="AY406" s="39">
        <f>IF(D405&lt;M405,-2,IF(D405&lt;O405,-1,0))</f>
        <v/>
      </c>
      <c r="AZ406" s="39">
        <f>SUM(AY402:AY405)</f>
        <v/>
      </c>
      <c r="BA406" s="39">
        <f>BA405+1</f>
        <v/>
      </c>
      <c r="BB406" s="39">
        <f>IF(AZ406&lt;0,BB405+1,0)</f>
        <v/>
      </c>
      <c r="BC406" s="39">
        <f>IF(BB407=0,BB406,0)</f>
        <v/>
      </c>
      <c r="BD406" s="41">
        <f>180/SUM(BC226:BC405)</f>
        <v/>
      </c>
      <c r="BE406" s="41">
        <f>STDEV(BD386:BD405)</f>
        <v/>
      </c>
      <c r="BF406" s="41">
        <f>BD406-BE406</f>
        <v/>
      </c>
      <c r="BG406" s="41">
        <f>BD406+BE406</f>
        <v/>
      </c>
    </row>
    <row r="407" ht="15" customHeight="1" s="27">
      <c r="B407" s="40" t="n">
        <v>42594</v>
      </c>
      <c r="C407" s="41" t="n">
        <v>11.87</v>
      </c>
      <c r="D407" s="41" t="n">
        <v>11.65</v>
      </c>
      <c r="E407" s="41" t="n">
        <v>11.775</v>
      </c>
      <c r="F407" s="41" t="n">
        <v>11.705</v>
      </c>
      <c r="G407" s="26" t="n"/>
      <c r="H407" s="41">
        <f>AVERAGE(F387:F406)</f>
        <v/>
      </c>
      <c r="I407" s="41">
        <f>AVERAGE(F358:F406)</f>
        <v/>
      </c>
      <c r="J407" s="41">
        <f>AVERAGE(F307:F406)</f>
        <v/>
      </c>
      <c r="K407" s="41">
        <f>STDEV(F387:F406)</f>
        <v/>
      </c>
      <c r="L407" s="41">
        <f>H407+2*K407</f>
        <v/>
      </c>
      <c r="M407" s="41">
        <f>H407-2*K407</f>
        <v/>
      </c>
      <c r="N407" s="41">
        <f>H407+1.5*K407</f>
        <v/>
      </c>
      <c r="O407" s="41">
        <f>H407-1.5*K407</f>
        <v/>
      </c>
      <c r="P407" s="26" t="n"/>
      <c r="Q407" s="42">
        <f>(H406-H377)/H377</f>
        <v/>
      </c>
      <c r="R407" s="43">
        <f>IF(Q407&gt;=0.1,1,IF(Q407&gt;-0.1,0,-1))</f>
        <v/>
      </c>
      <c r="S407" s="42">
        <f>(I407-I377)/I377</f>
        <v/>
      </c>
      <c r="T407" s="43">
        <f>IF(S407&gt;=0.05,1,IF(S407&gt;-0.05,0,-1))</f>
        <v/>
      </c>
      <c r="U407" s="42">
        <f>(J406-J377)/J377</f>
        <v/>
      </c>
      <c r="V407" s="43">
        <f>IF(U407&gt;=0.03,1,IF(U407&gt;-0.03,0,-1))</f>
        <v/>
      </c>
      <c r="W407" s="43">
        <f>R407+T407+V407</f>
        <v/>
      </c>
      <c r="Y407" s="44">
        <f>(H406-H227)/H227</f>
        <v/>
      </c>
      <c r="Z407" s="43">
        <f>IF(Y407&gt;=0.1,1,IF(Y407&gt;-0.1,0,-1))</f>
        <v/>
      </c>
      <c r="AA407" s="42">
        <f>(I406-I227)/I227</f>
        <v/>
      </c>
      <c r="AB407" s="43">
        <f>IF(AA407&gt;=0.05,1,IF(AA407&gt;-0.05,0,-1))</f>
        <v/>
      </c>
      <c r="AC407" s="42">
        <f>(J406-J227)/J227</f>
        <v/>
      </c>
      <c r="AD407" s="43">
        <f>IF(AC407&gt;=0.03,1,IF(AC407&gt;-0.03,0,-1))</f>
        <v/>
      </c>
      <c r="AE407" s="43">
        <f>Z407+AB407+AD407</f>
        <v/>
      </c>
      <c r="AG407" s="39">
        <f>IF(H407&gt;I407,IF(I407&gt;J407,4,3),IF(H407&lt;J407,IF(I407&lt;J407,0,1),2))</f>
        <v/>
      </c>
      <c r="AI407" s="39">
        <f>IF(D407&gt;H407,3,IF(D407&gt;I407,2,IF(D407&gt;J407,1,0)))</f>
        <v/>
      </c>
      <c r="AK407" s="39">
        <f>IF(M407&gt;H407,3,IF(M407&gt;I407,2,IF(M407&gt;J407,1,0)))</f>
        <v/>
      </c>
      <c r="AM407" s="39">
        <f>IF(L407&gt;H407,3,IF(L407&gt;I407,2,IF(L407&gt;J407,1,0)))</f>
        <v/>
      </c>
      <c r="AO407" s="39">
        <f>IF(C406&gt;L406,2,IF(C406&gt;N406,1,0))</f>
        <v/>
      </c>
      <c r="AP407" s="39">
        <f>SUM(AO403:AO406)</f>
        <v/>
      </c>
      <c r="AQ407" s="39">
        <f>AQ406+1</f>
        <v/>
      </c>
      <c r="AR407" s="39">
        <f>IF(AP407&gt;0,AR406+1,0)</f>
        <v/>
      </c>
      <c r="AS407" s="39">
        <f>IF(AR408=0,AR407,0)</f>
        <v/>
      </c>
      <c r="AT407" s="41">
        <f>180/SUM(AS227:AS406)</f>
        <v/>
      </c>
      <c r="AU407" s="41">
        <f>STDEV(AT387:AT406)</f>
        <v/>
      </c>
      <c r="AV407" s="41">
        <f>AT407-AU407</f>
        <v/>
      </c>
      <c r="AW407" s="41">
        <f>AT407+AU407</f>
        <v/>
      </c>
      <c r="AY407" s="39">
        <f>IF(D406&lt;M406,-2,IF(D406&lt;O406,-1,0))</f>
        <v/>
      </c>
      <c r="AZ407" s="39">
        <f>SUM(AY403:AY406)</f>
        <v/>
      </c>
      <c r="BA407" s="39">
        <f>BA406+1</f>
        <v/>
      </c>
      <c r="BB407" s="39">
        <f>IF(AZ407&lt;0,BB406+1,0)</f>
        <v/>
      </c>
      <c r="BC407" s="39">
        <f>IF(BB408=0,BB407,0)</f>
        <v/>
      </c>
      <c r="BD407" s="41">
        <f>180/SUM(BC227:BC406)</f>
        <v/>
      </c>
      <c r="BE407" s="41">
        <f>STDEV(BD387:BD406)</f>
        <v/>
      </c>
      <c r="BF407" s="41">
        <f>BD407-BE407</f>
        <v/>
      </c>
      <c r="BG407" s="41">
        <f>BD407+BE407</f>
        <v/>
      </c>
    </row>
    <row r="408" ht="15" customHeight="1" s="27">
      <c r="B408" s="40" t="n">
        <v>42597</v>
      </c>
      <c r="C408" s="41" t="n">
        <v>11.85</v>
      </c>
      <c r="D408" s="41" t="n">
        <v>11.705</v>
      </c>
      <c r="E408" s="41" t="n">
        <v>11.74</v>
      </c>
      <c r="F408" s="41" t="n">
        <v>11.78</v>
      </c>
      <c r="G408" s="26" t="n"/>
      <c r="H408" s="41">
        <f>AVERAGE(F388:F407)</f>
        <v/>
      </c>
      <c r="I408" s="41">
        <f>AVERAGE(F359:F407)</f>
        <v/>
      </c>
      <c r="J408" s="41">
        <f>AVERAGE(F308:F407)</f>
        <v/>
      </c>
      <c r="K408" s="41">
        <f>STDEV(F388:F407)</f>
        <v/>
      </c>
      <c r="L408" s="41">
        <f>H408+2*K408</f>
        <v/>
      </c>
      <c r="M408" s="41">
        <f>H408-2*K408</f>
        <v/>
      </c>
      <c r="N408" s="41">
        <f>H408+1.5*K408</f>
        <v/>
      </c>
      <c r="O408" s="41">
        <f>H408-1.5*K408</f>
        <v/>
      </c>
      <c r="P408" s="26" t="n"/>
      <c r="Q408" s="42">
        <f>(H407-H378)/H378</f>
        <v/>
      </c>
      <c r="R408" s="43">
        <f>IF(Q408&gt;=0.1,1,IF(Q408&gt;-0.1,0,-1))</f>
        <v/>
      </c>
      <c r="S408" s="42">
        <f>(I408-I378)/I378</f>
        <v/>
      </c>
      <c r="T408" s="43">
        <f>IF(S408&gt;=0.05,1,IF(S408&gt;-0.05,0,-1))</f>
        <v/>
      </c>
      <c r="U408" s="42">
        <f>(J407-J378)/J378</f>
        <v/>
      </c>
      <c r="V408" s="43">
        <f>IF(U408&gt;=0.03,1,IF(U408&gt;-0.03,0,-1))</f>
        <v/>
      </c>
      <c r="W408" s="43">
        <f>R408+T408+V408</f>
        <v/>
      </c>
      <c r="Y408" s="44">
        <f>(H407-H228)/H228</f>
        <v/>
      </c>
      <c r="Z408" s="43">
        <f>IF(Y408&gt;=0.1,1,IF(Y408&gt;-0.1,0,-1))</f>
        <v/>
      </c>
      <c r="AA408" s="42">
        <f>(I407-I228)/I228</f>
        <v/>
      </c>
      <c r="AB408" s="43">
        <f>IF(AA408&gt;=0.05,1,IF(AA408&gt;-0.05,0,-1))</f>
        <v/>
      </c>
      <c r="AC408" s="42">
        <f>(J407-J228)/J228</f>
        <v/>
      </c>
      <c r="AD408" s="43">
        <f>IF(AC408&gt;=0.03,1,IF(AC408&gt;-0.03,0,-1))</f>
        <v/>
      </c>
      <c r="AE408" s="43">
        <f>Z408+AB408+AD408</f>
        <v/>
      </c>
      <c r="AG408" s="39">
        <f>IF(H408&gt;I408,IF(I408&gt;J408,4,3),IF(H408&lt;J408,IF(I408&lt;J408,0,1),2))</f>
        <v/>
      </c>
      <c r="AI408" s="39">
        <f>IF(D408&gt;H408,3,IF(D408&gt;I408,2,IF(D408&gt;J408,1,0)))</f>
        <v/>
      </c>
      <c r="AK408" s="39">
        <f>IF(M408&gt;H408,3,IF(M408&gt;I408,2,IF(M408&gt;J408,1,0)))</f>
        <v/>
      </c>
      <c r="AM408" s="39">
        <f>IF(L408&gt;H408,3,IF(L408&gt;I408,2,IF(L408&gt;J408,1,0)))</f>
        <v/>
      </c>
      <c r="AO408" s="39">
        <f>IF(C407&gt;L407,2,IF(C407&gt;N407,1,0))</f>
        <v/>
      </c>
      <c r="AP408" s="39">
        <f>SUM(AO404:AO407)</f>
        <v/>
      </c>
      <c r="AQ408" s="39">
        <f>AQ407+1</f>
        <v/>
      </c>
      <c r="AR408" s="39">
        <f>IF(AP408&gt;0,AR407+1,0)</f>
        <v/>
      </c>
      <c r="AS408" s="39">
        <f>IF(AR409=0,AR408,0)</f>
        <v/>
      </c>
      <c r="AT408" s="41">
        <f>180/SUM(AS228:AS407)</f>
        <v/>
      </c>
      <c r="AU408" s="41">
        <f>STDEV(AT388:AT407)</f>
        <v/>
      </c>
      <c r="AV408" s="41">
        <f>AT408-AU408</f>
        <v/>
      </c>
      <c r="AW408" s="41">
        <f>AT408+AU408</f>
        <v/>
      </c>
      <c r="AY408" s="39">
        <f>IF(D407&lt;M407,-2,IF(D407&lt;O407,-1,0))</f>
        <v/>
      </c>
      <c r="AZ408" s="39">
        <f>SUM(AY404:AY407)</f>
        <v/>
      </c>
      <c r="BA408" s="39">
        <f>BA407+1</f>
        <v/>
      </c>
      <c r="BB408" s="39">
        <f>IF(AZ408&lt;0,BB407+1,0)</f>
        <v/>
      </c>
      <c r="BC408" s="39">
        <f>IF(BB409=0,BB408,0)</f>
        <v/>
      </c>
      <c r="BD408" s="41">
        <f>180/SUM(BC228:BC407)</f>
        <v/>
      </c>
      <c r="BE408" s="41">
        <f>STDEV(BD388:BD407)</f>
        <v/>
      </c>
      <c r="BF408" s="41">
        <f>BD408-BE408</f>
        <v/>
      </c>
      <c r="BG408" s="41">
        <f>BD408+BE408</f>
        <v/>
      </c>
    </row>
    <row r="409" ht="15" customHeight="1" s="27">
      <c r="B409" s="40" t="n">
        <v>42598</v>
      </c>
      <c r="C409" s="41" t="n">
        <v>11.8</v>
      </c>
      <c r="D409" s="41" t="n">
        <v>11.53</v>
      </c>
      <c r="E409" s="41" t="n">
        <v>11.705</v>
      </c>
      <c r="F409" s="41" t="n">
        <v>11.54</v>
      </c>
      <c r="G409" s="26" t="n"/>
      <c r="H409" s="41">
        <f>AVERAGE(F389:F408)</f>
        <v/>
      </c>
      <c r="I409" s="41">
        <f>AVERAGE(F360:F408)</f>
        <v/>
      </c>
      <c r="J409" s="41">
        <f>AVERAGE(F309:F408)</f>
        <v/>
      </c>
      <c r="K409" s="41">
        <f>STDEV(F389:F408)</f>
        <v/>
      </c>
      <c r="L409" s="41">
        <f>H409+2*K409</f>
        <v/>
      </c>
      <c r="M409" s="41">
        <f>H409-2*K409</f>
        <v/>
      </c>
      <c r="N409" s="41">
        <f>H409+1.5*K409</f>
        <v/>
      </c>
      <c r="O409" s="41">
        <f>H409-1.5*K409</f>
        <v/>
      </c>
      <c r="P409" s="26" t="n"/>
      <c r="Q409" s="42">
        <f>(H408-H379)/H379</f>
        <v/>
      </c>
      <c r="R409" s="43">
        <f>IF(Q409&gt;=0.1,1,IF(Q409&gt;-0.1,0,-1))</f>
        <v/>
      </c>
      <c r="S409" s="42">
        <f>(I409-I379)/I379</f>
        <v/>
      </c>
      <c r="T409" s="43">
        <f>IF(S409&gt;=0.05,1,IF(S409&gt;-0.05,0,-1))</f>
        <v/>
      </c>
      <c r="U409" s="42">
        <f>(J408-J379)/J379</f>
        <v/>
      </c>
      <c r="V409" s="43">
        <f>IF(U409&gt;=0.03,1,IF(U409&gt;-0.03,0,-1))</f>
        <v/>
      </c>
      <c r="W409" s="43">
        <f>R409+T409+V409</f>
        <v/>
      </c>
      <c r="Y409" s="44">
        <f>(H408-H229)/H229</f>
        <v/>
      </c>
      <c r="Z409" s="43">
        <f>IF(Y409&gt;=0.1,1,IF(Y409&gt;-0.1,0,-1))</f>
        <v/>
      </c>
      <c r="AA409" s="42">
        <f>(I408-I229)/I229</f>
        <v/>
      </c>
      <c r="AB409" s="43">
        <f>IF(AA409&gt;=0.05,1,IF(AA409&gt;-0.05,0,-1))</f>
        <v/>
      </c>
      <c r="AC409" s="42">
        <f>(J408-J229)/J229</f>
        <v/>
      </c>
      <c r="AD409" s="43">
        <f>IF(AC409&gt;=0.03,1,IF(AC409&gt;-0.03,0,-1))</f>
        <v/>
      </c>
      <c r="AE409" s="43">
        <f>Z409+AB409+AD409</f>
        <v/>
      </c>
      <c r="AG409" s="39">
        <f>IF(H409&gt;I409,IF(I409&gt;J409,4,3),IF(H409&lt;J409,IF(I409&lt;J409,0,1),2))</f>
        <v/>
      </c>
      <c r="AI409" s="39">
        <f>IF(D409&gt;H409,3,IF(D409&gt;I409,2,IF(D409&gt;J409,1,0)))</f>
        <v/>
      </c>
      <c r="AK409" s="39">
        <f>IF(M409&gt;H409,3,IF(M409&gt;I409,2,IF(M409&gt;J409,1,0)))</f>
        <v/>
      </c>
      <c r="AM409" s="39">
        <f>IF(L409&gt;H409,3,IF(L409&gt;I409,2,IF(L409&gt;J409,1,0)))</f>
        <v/>
      </c>
      <c r="AO409" s="39">
        <f>IF(C408&gt;L408,2,IF(C408&gt;N408,1,0))</f>
        <v/>
      </c>
      <c r="AP409" s="39">
        <f>SUM(AO405:AO408)</f>
        <v/>
      </c>
      <c r="AQ409" s="39">
        <f>AQ408+1</f>
        <v/>
      </c>
      <c r="AR409" s="39">
        <f>IF(AP409&gt;0,AR408+1,0)</f>
        <v/>
      </c>
      <c r="AS409" s="39">
        <f>IF(AR410=0,AR409,0)</f>
        <v/>
      </c>
      <c r="AT409" s="41">
        <f>180/SUM(AS229:AS408)</f>
        <v/>
      </c>
      <c r="AU409" s="41">
        <f>STDEV(AT389:AT408)</f>
        <v/>
      </c>
      <c r="AV409" s="41">
        <f>AT409-AU409</f>
        <v/>
      </c>
      <c r="AW409" s="41">
        <f>AT409+AU409</f>
        <v/>
      </c>
      <c r="AY409" s="39">
        <f>IF(D408&lt;M408,-2,IF(D408&lt;O408,-1,0))</f>
        <v/>
      </c>
      <c r="AZ409" s="39">
        <f>SUM(AY405:AY408)</f>
        <v/>
      </c>
      <c r="BA409" s="39">
        <f>BA408+1</f>
        <v/>
      </c>
      <c r="BB409" s="39">
        <f>IF(AZ409&lt;0,BB408+1,0)</f>
        <v/>
      </c>
      <c r="BC409" s="39">
        <f>IF(BB410=0,BB409,0)</f>
        <v/>
      </c>
      <c r="BD409" s="41">
        <f>180/SUM(BC229:BC408)</f>
        <v/>
      </c>
      <c r="BE409" s="41">
        <f>STDEV(BD389:BD408)</f>
        <v/>
      </c>
      <c r="BF409" s="41">
        <f>BD409-BE409</f>
        <v/>
      </c>
      <c r="BG409" s="41">
        <f>BD409+BE409</f>
        <v/>
      </c>
    </row>
    <row r="410" ht="15" customHeight="1" s="27">
      <c r="B410" s="40" t="n">
        <v>42599</v>
      </c>
      <c r="C410" s="41" t="n">
        <v>11.585</v>
      </c>
      <c r="D410" s="41" t="n">
        <v>11.15</v>
      </c>
      <c r="E410" s="41" t="n">
        <v>11.55</v>
      </c>
      <c r="F410" s="41" t="n">
        <v>11.245</v>
      </c>
      <c r="G410" s="26" t="n"/>
      <c r="H410" s="41">
        <f>AVERAGE(F390:F409)</f>
        <v/>
      </c>
      <c r="I410" s="41">
        <f>AVERAGE(F361:F409)</f>
        <v/>
      </c>
      <c r="J410" s="41">
        <f>AVERAGE(F310:F409)</f>
        <v/>
      </c>
      <c r="K410" s="41">
        <f>STDEV(F390:F409)</f>
        <v/>
      </c>
      <c r="L410" s="41">
        <f>H410+2*K410</f>
        <v/>
      </c>
      <c r="M410" s="41">
        <f>H410-2*K410</f>
        <v/>
      </c>
      <c r="N410" s="41">
        <f>H410+1.5*K410</f>
        <v/>
      </c>
      <c r="O410" s="41">
        <f>H410-1.5*K410</f>
        <v/>
      </c>
      <c r="P410" s="26" t="n"/>
      <c r="Q410" s="42">
        <f>(H409-H380)/H380</f>
        <v/>
      </c>
      <c r="R410" s="43">
        <f>IF(Q410&gt;=0.1,1,IF(Q410&gt;-0.1,0,-1))</f>
        <v/>
      </c>
      <c r="S410" s="42">
        <f>(I410-I380)/I380</f>
        <v/>
      </c>
      <c r="T410" s="43">
        <f>IF(S410&gt;=0.05,1,IF(S410&gt;-0.05,0,-1))</f>
        <v/>
      </c>
      <c r="U410" s="42">
        <f>(J409-J380)/J380</f>
        <v/>
      </c>
      <c r="V410" s="43">
        <f>IF(U410&gt;=0.03,1,IF(U410&gt;-0.03,0,-1))</f>
        <v/>
      </c>
      <c r="W410" s="43">
        <f>R410+T410+V410</f>
        <v/>
      </c>
      <c r="Y410" s="44">
        <f>(H409-H230)/H230</f>
        <v/>
      </c>
      <c r="Z410" s="43">
        <f>IF(Y410&gt;=0.1,1,IF(Y410&gt;-0.1,0,-1))</f>
        <v/>
      </c>
      <c r="AA410" s="42">
        <f>(I409-I230)/I230</f>
        <v/>
      </c>
      <c r="AB410" s="43">
        <f>IF(AA410&gt;=0.05,1,IF(AA410&gt;-0.05,0,-1))</f>
        <v/>
      </c>
      <c r="AC410" s="42">
        <f>(J409-J230)/J230</f>
        <v/>
      </c>
      <c r="AD410" s="43">
        <f>IF(AC410&gt;=0.03,1,IF(AC410&gt;-0.03,0,-1))</f>
        <v/>
      </c>
      <c r="AE410" s="43">
        <f>Z410+AB410+AD410</f>
        <v/>
      </c>
      <c r="AG410" s="39">
        <f>IF(H410&gt;I410,IF(I410&gt;J410,4,3),IF(H410&lt;J410,IF(I410&lt;J410,0,1),2))</f>
        <v/>
      </c>
      <c r="AI410" s="39">
        <f>IF(D410&gt;H410,3,IF(D410&gt;I410,2,IF(D410&gt;J410,1,0)))</f>
        <v/>
      </c>
      <c r="AK410" s="39">
        <f>IF(M410&gt;H410,3,IF(M410&gt;I410,2,IF(M410&gt;J410,1,0)))</f>
        <v/>
      </c>
      <c r="AM410" s="39">
        <f>IF(L410&gt;H410,3,IF(L410&gt;I410,2,IF(L410&gt;J410,1,0)))</f>
        <v/>
      </c>
      <c r="AO410" s="39">
        <f>IF(C409&gt;L409,2,IF(C409&gt;N409,1,0))</f>
        <v/>
      </c>
      <c r="AP410" s="39">
        <f>SUM(AO406:AO409)</f>
        <v/>
      </c>
      <c r="AQ410" s="39">
        <f>AQ409+1</f>
        <v/>
      </c>
      <c r="AR410" s="39">
        <f>IF(AP410&gt;0,AR409+1,0)</f>
        <v/>
      </c>
      <c r="AS410" s="39">
        <f>IF(AR411=0,AR410,0)</f>
        <v/>
      </c>
      <c r="AT410" s="41">
        <f>180/SUM(AS230:AS409)</f>
        <v/>
      </c>
      <c r="AU410" s="41">
        <f>STDEV(AT390:AT409)</f>
        <v/>
      </c>
      <c r="AV410" s="41">
        <f>AT410-AU410</f>
        <v/>
      </c>
      <c r="AW410" s="41">
        <f>AT410+AU410</f>
        <v/>
      </c>
      <c r="AY410" s="39">
        <f>IF(D409&lt;M409,-2,IF(D409&lt;O409,-1,0))</f>
        <v/>
      </c>
      <c r="AZ410" s="39">
        <f>SUM(AY406:AY409)</f>
        <v/>
      </c>
      <c r="BA410" s="39">
        <f>BA409+1</f>
        <v/>
      </c>
      <c r="BB410" s="39">
        <f>IF(AZ410&lt;0,BB409+1,0)</f>
        <v/>
      </c>
      <c r="BC410" s="39">
        <f>IF(BB411=0,BB410,0)</f>
        <v/>
      </c>
      <c r="BD410" s="41">
        <f>180/SUM(BC230:BC409)</f>
        <v/>
      </c>
      <c r="BE410" s="41">
        <f>STDEV(BD390:BD409)</f>
        <v/>
      </c>
      <c r="BF410" s="41">
        <f>BD410-BE410</f>
        <v/>
      </c>
      <c r="BG410" s="41">
        <f>BD410+BE410</f>
        <v/>
      </c>
    </row>
    <row r="411" ht="15" customHeight="1" s="27">
      <c r="B411" s="40" t="n">
        <v>42600</v>
      </c>
      <c r="C411" s="41" t="n">
        <v>11.64</v>
      </c>
      <c r="D411" s="41" t="n">
        <v>11.235</v>
      </c>
      <c r="E411" s="41" t="n">
        <v>11.635</v>
      </c>
      <c r="F411" s="41" t="n">
        <v>11.35</v>
      </c>
      <c r="G411" s="26" t="n"/>
      <c r="H411" s="41">
        <f>AVERAGE(F391:F410)</f>
        <v/>
      </c>
      <c r="I411" s="41">
        <f>AVERAGE(F362:F410)</f>
        <v/>
      </c>
      <c r="J411" s="41">
        <f>AVERAGE(F311:F410)</f>
        <v/>
      </c>
      <c r="K411" s="41">
        <f>STDEV(F391:F410)</f>
        <v/>
      </c>
      <c r="L411" s="41">
        <f>H411+2*K411</f>
        <v/>
      </c>
      <c r="M411" s="41">
        <f>H411-2*K411</f>
        <v/>
      </c>
      <c r="N411" s="41">
        <f>H411+1.5*K411</f>
        <v/>
      </c>
      <c r="O411" s="41">
        <f>H411-1.5*K411</f>
        <v/>
      </c>
      <c r="P411" s="26" t="n"/>
      <c r="Q411" s="42">
        <f>(H410-H381)/H381</f>
        <v/>
      </c>
      <c r="R411" s="43">
        <f>IF(Q411&gt;=0.1,1,IF(Q411&gt;-0.1,0,-1))</f>
        <v/>
      </c>
      <c r="S411" s="42">
        <f>(I411-I381)/I381</f>
        <v/>
      </c>
      <c r="T411" s="43">
        <f>IF(S411&gt;=0.05,1,IF(S411&gt;-0.05,0,-1))</f>
        <v/>
      </c>
      <c r="U411" s="42">
        <f>(J410-J381)/J381</f>
        <v/>
      </c>
      <c r="V411" s="43">
        <f>IF(U411&gt;=0.03,1,IF(U411&gt;-0.03,0,-1))</f>
        <v/>
      </c>
      <c r="W411" s="43">
        <f>R411+T411+V411</f>
        <v/>
      </c>
      <c r="Y411" s="44">
        <f>(H410-H231)/H231</f>
        <v/>
      </c>
      <c r="Z411" s="43">
        <f>IF(Y411&gt;=0.1,1,IF(Y411&gt;-0.1,0,-1))</f>
        <v/>
      </c>
      <c r="AA411" s="42">
        <f>(I410-I231)/I231</f>
        <v/>
      </c>
      <c r="AB411" s="43">
        <f>IF(AA411&gt;=0.05,1,IF(AA411&gt;-0.05,0,-1))</f>
        <v/>
      </c>
      <c r="AC411" s="42">
        <f>(J410-J231)/J231</f>
        <v/>
      </c>
      <c r="AD411" s="43">
        <f>IF(AC411&gt;=0.03,1,IF(AC411&gt;-0.03,0,-1))</f>
        <v/>
      </c>
      <c r="AE411" s="43">
        <f>Z411+AB411+AD411</f>
        <v/>
      </c>
      <c r="AG411" s="39">
        <f>IF(H411&gt;I411,IF(I411&gt;J411,4,3),IF(H411&lt;J411,IF(I411&lt;J411,0,1),2))</f>
        <v/>
      </c>
      <c r="AI411" s="39">
        <f>IF(D411&gt;H411,3,IF(D411&gt;I411,2,IF(D411&gt;J411,1,0)))</f>
        <v/>
      </c>
      <c r="AK411" s="39">
        <f>IF(M411&gt;H411,3,IF(M411&gt;I411,2,IF(M411&gt;J411,1,0)))</f>
        <v/>
      </c>
      <c r="AM411" s="39">
        <f>IF(L411&gt;H411,3,IF(L411&gt;I411,2,IF(L411&gt;J411,1,0)))</f>
        <v/>
      </c>
      <c r="AO411" s="39">
        <f>IF(C410&gt;L410,2,IF(C410&gt;N410,1,0))</f>
        <v/>
      </c>
      <c r="AP411" s="39">
        <f>SUM(AO407:AO410)</f>
        <v/>
      </c>
      <c r="AQ411" s="39">
        <f>AQ410+1</f>
        <v/>
      </c>
      <c r="AR411" s="39">
        <f>IF(AP411&gt;0,AR410+1,0)</f>
        <v/>
      </c>
      <c r="AS411" s="39">
        <f>IF(AR412=0,AR411,0)</f>
        <v/>
      </c>
      <c r="AT411" s="41">
        <f>180/SUM(AS231:AS410)</f>
        <v/>
      </c>
      <c r="AU411" s="41">
        <f>STDEV(AT391:AT410)</f>
        <v/>
      </c>
      <c r="AV411" s="41">
        <f>AT411-AU411</f>
        <v/>
      </c>
      <c r="AW411" s="41">
        <f>AT411+AU411</f>
        <v/>
      </c>
      <c r="AY411" s="39">
        <f>IF(D410&lt;M410,-2,IF(D410&lt;O410,-1,0))</f>
        <v/>
      </c>
      <c r="AZ411" s="39">
        <f>SUM(AY407:AY410)</f>
        <v/>
      </c>
      <c r="BA411" s="39">
        <f>BA410+1</f>
        <v/>
      </c>
      <c r="BB411" s="39">
        <f>IF(AZ411&lt;0,BB410+1,0)</f>
        <v/>
      </c>
      <c r="BC411" s="39">
        <f>IF(BB412=0,BB411,0)</f>
        <v/>
      </c>
      <c r="BD411" s="41">
        <f>180/SUM(BC231:BC410)</f>
        <v/>
      </c>
      <c r="BE411" s="41">
        <f>STDEV(BD391:BD410)</f>
        <v/>
      </c>
      <c r="BF411" s="41">
        <f>BD411-BE411</f>
        <v/>
      </c>
      <c r="BG411" s="41">
        <f>BD411+BE411</f>
        <v/>
      </c>
    </row>
    <row r="412" ht="15" customHeight="1" s="27">
      <c r="B412" s="40" t="n">
        <v>42601</v>
      </c>
      <c r="C412" s="41" t="n">
        <v>11.55</v>
      </c>
      <c r="D412" s="41" t="n">
        <v>11.08</v>
      </c>
      <c r="E412" s="41" t="n">
        <v>11.3</v>
      </c>
      <c r="F412" s="41" t="n">
        <v>11.16</v>
      </c>
      <c r="G412" s="26" t="n"/>
      <c r="H412" s="41">
        <f>AVERAGE(F392:F411)</f>
        <v/>
      </c>
      <c r="I412" s="41">
        <f>AVERAGE(F363:F411)</f>
        <v/>
      </c>
      <c r="J412" s="41">
        <f>AVERAGE(F312:F411)</f>
        <v/>
      </c>
      <c r="K412" s="41">
        <f>STDEV(F392:F411)</f>
        <v/>
      </c>
      <c r="L412" s="41">
        <f>H412+2*K412</f>
        <v/>
      </c>
      <c r="M412" s="41">
        <f>H412-2*K412</f>
        <v/>
      </c>
      <c r="N412" s="41">
        <f>H412+1.5*K412</f>
        <v/>
      </c>
      <c r="O412" s="41">
        <f>H412-1.5*K412</f>
        <v/>
      </c>
      <c r="P412" s="26" t="n"/>
      <c r="Q412" s="42">
        <f>(H411-H382)/H382</f>
        <v/>
      </c>
      <c r="R412" s="43">
        <f>IF(Q412&gt;=0.1,1,IF(Q412&gt;-0.1,0,-1))</f>
        <v/>
      </c>
      <c r="S412" s="42">
        <f>(I412-I382)/I382</f>
        <v/>
      </c>
      <c r="T412" s="43">
        <f>IF(S412&gt;=0.05,1,IF(S412&gt;-0.05,0,-1))</f>
        <v/>
      </c>
      <c r="U412" s="42">
        <f>(J411-J382)/J382</f>
        <v/>
      </c>
      <c r="V412" s="43">
        <f>IF(U412&gt;=0.03,1,IF(U412&gt;-0.03,0,-1))</f>
        <v/>
      </c>
      <c r="W412" s="43">
        <f>R412+T412+V412</f>
        <v/>
      </c>
      <c r="Y412" s="44">
        <f>(H411-H232)/H232</f>
        <v/>
      </c>
      <c r="Z412" s="43">
        <f>IF(Y412&gt;=0.1,1,IF(Y412&gt;-0.1,0,-1))</f>
        <v/>
      </c>
      <c r="AA412" s="42">
        <f>(I411-I232)/I232</f>
        <v/>
      </c>
      <c r="AB412" s="43">
        <f>IF(AA412&gt;=0.05,1,IF(AA412&gt;-0.05,0,-1))</f>
        <v/>
      </c>
      <c r="AC412" s="42">
        <f>(J411-J232)/J232</f>
        <v/>
      </c>
      <c r="AD412" s="43">
        <f>IF(AC412&gt;=0.03,1,IF(AC412&gt;-0.03,0,-1))</f>
        <v/>
      </c>
      <c r="AE412" s="43">
        <f>Z412+AB412+AD412</f>
        <v/>
      </c>
      <c r="AG412" s="39">
        <f>IF(H412&gt;I412,IF(I412&gt;J412,4,3),IF(H412&lt;J412,IF(I412&lt;J412,0,1),2))</f>
        <v/>
      </c>
      <c r="AI412" s="39">
        <f>IF(D412&gt;H412,3,IF(D412&gt;I412,2,IF(D412&gt;J412,1,0)))</f>
        <v/>
      </c>
      <c r="AK412" s="39">
        <f>IF(M412&gt;H412,3,IF(M412&gt;I412,2,IF(M412&gt;J412,1,0)))</f>
        <v/>
      </c>
      <c r="AM412" s="39">
        <f>IF(L412&gt;H412,3,IF(L412&gt;I412,2,IF(L412&gt;J412,1,0)))</f>
        <v/>
      </c>
      <c r="AO412" s="39">
        <f>IF(C411&gt;L411,2,IF(C411&gt;N411,1,0))</f>
        <v/>
      </c>
      <c r="AP412" s="39">
        <f>SUM(AO408:AO411)</f>
        <v/>
      </c>
      <c r="AQ412" s="39">
        <f>AQ411+1</f>
        <v/>
      </c>
      <c r="AR412" s="39">
        <f>IF(AP412&gt;0,AR411+1,0)</f>
        <v/>
      </c>
      <c r="AS412" s="39">
        <f>IF(AR413=0,AR412,0)</f>
        <v/>
      </c>
      <c r="AT412" s="41">
        <f>180/SUM(AS232:AS411)</f>
        <v/>
      </c>
      <c r="AU412" s="41">
        <f>STDEV(AT392:AT411)</f>
        <v/>
      </c>
      <c r="AV412" s="41">
        <f>AT412-AU412</f>
        <v/>
      </c>
      <c r="AW412" s="41">
        <f>AT412+AU412</f>
        <v/>
      </c>
      <c r="AY412" s="39">
        <f>IF(D411&lt;M411,-2,IF(D411&lt;O411,-1,0))</f>
        <v/>
      </c>
      <c r="AZ412" s="39">
        <f>SUM(AY408:AY411)</f>
        <v/>
      </c>
      <c r="BA412" s="39">
        <f>BA411+1</f>
        <v/>
      </c>
      <c r="BB412" s="39">
        <f>IF(AZ412&lt;0,BB411+1,0)</f>
        <v/>
      </c>
      <c r="BC412" s="39">
        <f>IF(BB413=0,BB412,0)</f>
        <v/>
      </c>
      <c r="BD412" s="41">
        <f>180/SUM(BC232:BC411)</f>
        <v/>
      </c>
      <c r="BE412" s="41">
        <f>STDEV(BD392:BD411)</f>
        <v/>
      </c>
      <c r="BF412" s="41">
        <f>BD412-BE412</f>
        <v/>
      </c>
      <c r="BG412" s="41">
        <f>BD412+BE412</f>
        <v/>
      </c>
    </row>
    <row r="413" ht="15" customHeight="1" s="27">
      <c r="B413" s="40" t="n">
        <v>42604</v>
      </c>
      <c r="C413" s="41" t="n">
        <v>11.295</v>
      </c>
      <c r="D413" s="41" t="n">
        <v>11.07</v>
      </c>
      <c r="E413" s="41" t="n">
        <v>11.18</v>
      </c>
      <c r="F413" s="41" t="n">
        <v>11.17</v>
      </c>
      <c r="G413" s="26" t="n"/>
      <c r="H413" s="41">
        <f>AVERAGE(F393:F412)</f>
        <v/>
      </c>
      <c r="I413" s="41">
        <f>AVERAGE(F364:F412)</f>
        <v/>
      </c>
      <c r="J413" s="41">
        <f>AVERAGE(F313:F412)</f>
        <v/>
      </c>
      <c r="K413" s="41">
        <f>STDEV(F393:F412)</f>
        <v/>
      </c>
      <c r="L413" s="41">
        <f>H413+2*K413</f>
        <v/>
      </c>
      <c r="M413" s="41">
        <f>H413-2*K413</f>
        <v/>
      </c>
      <c r="N413" s="41">
        <f>H413+1.5*K413</f>
        <v/>
      </c>
      <c r="O413" s="41">
        <f>H413-1.5*K413</f>
        <v/>
      </c>
      <c r="P413" s="26" t="n"/>
      <c r="Q413" s="42">
        <f>(H412-H383)/H383</f>
        <v/>
      </c>
      <c r="R413" s="43">
        <f>IF(Q413&gt;=0.1,1,IF(Q413&gt;-0.1,0,-1))</f>
        <v/>
      </c>
      <c r="S413" s="42">
        <f>(I413-I383)/I383</f>
        <v/>
      </c>
      <c r="T413" s="43">
        <f>IF(S413&gt;=0.05,1,IF(S413&gt;-0.05,0,-1))</f>
        <v/>
      </c>
      <c r="U413" s="42">
        <f>(J412-J383)/J383</f>
        <v/>
      </c>
      <c r="V413" s="43">
        <f>IF(U413&gt;=0.03,1,IF(U413&gt;-0.03,0,-1))</f>
        <v/>
      </c>
      <c r="W413" s="43">
        <f>R413+T413+V413</f>
        <v/>
      </c>
      <c r="Y413" s="44">
        <f>(H412-H233)/H233</f>
        <v/>
      </c>
      <c r="Z413" s="43">
        <f>IF(Y413&gt;=0.1,1,IF(Y413&gt;-0.1,0,-1))</f>
        <v/>
      </c>
      <c r="AA413" s="42">
        <f>(I412-I233)/I233</f>
        <v/>
      </c>
      <c r="AB413" s="43">
        <f>IF(AA413&gt;=0.05,1,IF(AA413&gt;-0.05,0,-1))</f>
        <v/>
      </c>
      <c r="AC413" s="42">
        <f>(J412-J233)/J233</f>
        <v/>
      </c>
      <c r="AD413" s="43">
        <f>IF(AC413&gt;=0.03,1,IF(AC413&gt;-0.03,0,-1))</f>
        <v/>
      </c>
      <c r="AE413" s="43">
        <f>Z413+AB413+AD413</f>
        <v/>
      </c>
      <c r="AG413" s="39">
        <f>IF(H413&gt;I413,IF(I413&gt;J413,4,3),IF(H413&lt;J413,IF(I413&lt;J413,0,1),2))</f>
        <v/>
      </c>
      <c r="AI413" s="39">
        <f>IF(D413&gt;H413,3,IF(D413&gt;I413,2,IF(D413&gt;J413,1,0)))</f>
        <v/>
      </c>
      <c r="AK413" s="39">
        <f>IF(M413&gt;H413,3,IF(M413&gt;I413,2,IF(M413&gt;J413,1,0)))</f>
        <v/>
      </c>
      <c r="AM413" s="39">
        <f>IF(L413&gt;H413,3,IF(L413&gt;I413,2,IF(L413&gt;J413,1,0)))</f>
        <v/>
      </c>
      <c r="AO413" s="39">
        <f>IF(C412&gt;L412,2,IF(C412&gt;N412,1,0))</f>
        <v/>
      </c>
      <c r="AP413" s="39">
        <f>SUM(AO409:AO412)</f>
        <v/>
      </c>
      <c r="AQ413" s="39">
        <f>AQ412+1</f>
        <v/>
      </c>
      <c r="AR413" s="39">
        <f>IF(AP413&gt;0,AR412+1,0)</f>
        <v/>
      </c>
      <c r="AS413" s="39">
        <f>IF(AR414=0,AR413,0)</f>
        <v/>
      </c>
      <c r="AT413" s="41">
        <f>180/SUM(AS233:AS412)</f>
        <v/>
      </c>
      <c r="AU413" s="41">
        <f>STDEV(AT393:AT412)</f>
        <v/>
      </c>
      <c r="AV413" s="41">
        <f>AT413-AU413</f>
        <v/>
      </c>
      <c r="AW413" s="41">
        <f>AT413+AU413</f>
        <v/>
      </c>
      <c r="AY413" s="39">
        <f>IF(D412&lt;M412,-2,IF(D412&lt;O412,-1,0))</f>
        <v/>
      </c>
      <c r="AZ413" s="39">
        <f>SUM(AY409:AY412)</f>
        <v/>
      </c>
      <c r="BA413" s="39">
        <f>BA412+1</f>
        <v/>
      </c>
      <c r="BB413" s="39">
        <f>IF(AZ413&lt;0,BB412+1,0)</f>
        <v/>
      </c>
      <c r="BC413" s="39">
        <f>IF(BB414=0,BB413,0)</f>
        <v/>
      </c>
      <c r="BD413" s="41">
        <f>180/SUM(BC233:BC412)</f>
        <v/>
      </c>
      <c r="BE413" s="41">
        <f>STDEV(BD393:BD412)</f>
        <v/>
      </c>
      <c r="BF413" s="41">
        <f>BD413-BE413</f>
        <v/>
      </c>
      <c r="BG413" s="41">
        <f>BD413+BE413</f>
        <v/>
      </c>
    </row>
    <row r="414" ht="15" customHeight="1" s="27">
      <c r="B414" s="40" t="n">
        <v>42605</v>
      </c>
      <c r="C414" s="41" t="n">
        <v>11.3</v>
      </c>
      <c r="D414" s="41" t="n">
        <v>11.125</v>
      </c>
      <c r="E414" s="41" t="n">
        <v>11.17</v>
      </c>
      <c r="F414" s="41" t="n">
        <v>11.29</v>
      </c>
      <c r="G414" s="26" t="n"/>
      <c r="H414" s="41">
        <f>AVERAGE(F394:F413)</f>
        <v/>
      </c>
      <c r="I414" s="41">
        <f>AVERAGE(F365:F413)</f>
        <v/>
      </c>
      <c r="J414" s="41">
        <f>AVERAGE(F314:F413)</f>
        <v/>
      </c>
      <c r="K414" s="41">
        <f>STDEV(F394:F413)</f>
        <v/>
      </c>
      <c r="L414" s="41">
        <f>H414+2*K414</f>
        <v/>
      </c>
      <c r="M414" s="41">
        <f>H414-2*K414</f>
        <v/>
      </c>
      <c r="N414" s="41">
        <f>H414+1.5*K414</f>
        <v/>
      </c>
      <c r="O414" s="41">
        <f>H414-1.5*K414</f>
        <v/>
      </c>
      <c r="P414" s="26" t="n"/>
      <c r="Q414" s="42">
        <f>(H413-H384)/H384</f>
        <v/>
      </c>
      <c r="R414" s="43">
        <f>IF(Q414&gt;=0.1,1,IF(Q414&gt;-0.1,0,-1))</f>
        <v/>
      </c>
      <c r="S414" s="42">
        <f>(I414-I384)/I384</f>
        <v/>
      </c>
      <c r="T414" s="43">
        <f>IF(S414&gt;=0.05,1,IF(S414&gt;-0.05,0,-1))</f>
        <v/>
      </c>
      <c r="U414" s="42">
        <f>(J413-J384)/J384</f>
        <v/>
      </c>
      <c r="V414" s="43">
        <f>IF(U414&gt;=0.03,1,IF(U414&gt;-0.03,0,-1))</f>
        <v/>
      </c>
      <c r="W414" s="43">
        <f>R414+T414+V414</f>
        <v/>
      </c>
      <c r="Y414" s="44">
        <f>(H413-H234)/H234</f>
        <v/>
      </c>
      <c r="Z414" s="43">
        <f>IF(Y414&gt;=0.1,1,IF(Y414&gt;-0.1,0,-1))</f>
        <v/>
      </c>
      <c r="AA414" s="42">
        <f>(I413-I234)/I234</f>
        <v/>
      </c>
      <c r="AB414" s="43">
        <f>IF(AA414&gt;=0.05,1,IF(AA414&gt;-0.05,0,-1))</f>
        <v/>
      </c>
      <c r="AC414" s="42">
        <f>(J413-J234)/J234</f>
        <v/>
      </c>
      <c r="AD414" s="43">
        <f>IF(AC414&gt;=0.03,1,IF(AC414&gt;-0.03,0,-1))</f>
        <v/>
      </c>
      <c r="AE414" s="43">
        <f>Z414+AB414+AD414</f>
        <v/>
      </c>
      <c r="AG414" s="39">
        <f>IF(H414&gt;I414,IF(I414&gt;J414,4,3),IF(H414&lt;J414,IF(I414&lt;J414,0,1),2))</f>
        <v/>
      </c>
      <c r="AI414" s="39">
        <f>IF(D414&gt;H414,3,IF(D414&gt;I414,2,IF(D414&gt;J414,1,0)))</f>
        <v/>
      </c>
      <c r="AK414" s="39">
        <f>IF(M414&gt;H414,3,IF(M414&gt;I414,2,IF(M414&gt;J414,1,0)))</f>
        <v/>
      </c>
      <c r="AM414" s="39">
        <f>IF(L414&gt;H414,3,IF(L414&gt;I414,2,IF(L414&gt;J414,1,0)))</f>
        <v/>
      </c>
      <c r="AO414" s="39">
        <f>IF(C413&gt;L413,2,IF(C413&gt;N413,1,0))</f>
        <v/>
      </c>
      <c r="AP414" s="39">
        <f>SUM(AO410:AO413)</f>
        <v/>
      </c>
      <c r="AQ414" s="39">
        <f>AQ413+1</f>
        <v/>
      </c>
      <c r="AR414" s="39">
        <f>IF(AP414&gt;0,AR413+1,0)</f>
        <v/>
      </c>
      <c r="AS414" s="39">
        <f>IF(AR415=0,AR414,0)</f>
        <v/>
      </c>
      <c r="AT414" s="41">
        <f>180/SUM(AS234:AS413)</f>
        <v/>
      </c>
      <c r="AU414" s="41">
        <f>STDEV(AT394:AT413)</f>
        <v/>
      </c>
      <c r="AV414" s="41">
        <f>AT414-AU414</f>
        <v/>
      </c>
      <c r="AW414" s="41">
        <f>AT414+AU414</f>
        <v/>
      </c>
      <c r="AY414" s="39">
        <f>IF(D413&lt;M413,-2,IF(D413&lt;O413,-1,0))</f>
        <v/>
      </c>
      <c r="AZ414" s="39">
        <f>SUM(AY410:AY413)</f>
        <v/>
      </c>
      <c r="BA414" s="39">
        <f>BA413+1</f>
        <v/>
      </c>
      <c r="BB414" s="39">
        <f>IF(AZ414&lt;0,BB413+1,0)</f>
        <v/>
      </c>
      <c r="BC414" s="39">
        <f>IF(BB415=0,BB414,0)</f>
        <v/>
      </c>
      <c r="BD414" s="41">
        <f>180/SUM(BC234:BC413)</f>
        <v/>
      </c>
      <c r="BE414" s="41">
        <f>STDEV(BD394:BD413)</f>
        <v/>
      </c>
      <c r="BF414" s="41">
        <f>BD414-BE414</f>
        <v/>
      </c>
      <c r="BG414" s="41">
        <f>BD414+BE414</f>
        <v/>
      </c>
    </row>
    <row r="415" ht="15" customHeight="1" s="27">
      <c r="B415" s="40" t="n">
        <v>42606</v>
      </c>
      <c r="C415" s="41" t="n">
        <v>11.41</v>
      </c>
      <c r="D415" s="41" t="n">
        <v>11.17</v>
      </c>
      <c r="E415" s="41" t="n">
        <v>11.26</v>
      </c>
      <c r="F415" s="41" t="n">
        <v>11.255</v>
      </c>
      <c r="G415" s="26" t="n"/>
      <c r="H415" s="41">
        <f>AVERAGE(F395:F414)</f>
        <v/>
      </c>
      <c r="I415" s="41">
        <f>AVERAGE(F366:F414)</f>
        <v/>
      </c>
      <c r="J415" s="41">
        <f>AVERAGE(F315:F414)</f>
        <v/>
      </c>
      <c r="K415" s="41">
        <f>STDEV(F395:F414)</f>
        <v/>
      </c>
      <c r="L415" s="41">
        <f>H415+2*K415</f>
        <v/>
      </c>
      <c r="M415" s="41">
        <f>H415-2*K415</f>
        <v/>
      </c>
      <c r="N415" s="41">
        <f>H415+1.5*K415</f>
        <v/>
      </c>
      <c r="O415" s="41">
        <f>H415-1.5*K415</f>
        <v/>
      </c>
      <c r="P415" s="26" t="n"/>
      <c r="Q415" s="42">
        <f>(H414-H385)/H385</f>
        <v/>
      </c>
      <c r="R415" s="43">
        <f>IF(Q415&gt;=0.1,1,IF(Q415&gt;-0.1,0,-1))</f>
        <v/>
      </c>
      <c r="S415" s="42">
        <f>(I415-I385)/I385</f>
        <v/>
      </c>
      <c r="T415" s="43">
        <f>IF(S415&gt;=0.05,1,IF(S415&gt;-0.05,0,-1))</f>
        <v/>
      </c>
      <c r="U415" s="42">
        <f>(J414-J385)/J385</f>
        <v/>
      </c>
      <c r="V415" s="43">
        <f>IF(U415&gt;=0.03,1,IF(U415&gt;-0.03,0,-1))</f>
        <v/>
      </c>
      <c r="W415" s="43">
        <f>R415+T415+V415</f>
        <v/>
      </c>
      <c r="Y415" s="44">
        <f>(H414-H235)/H235</f>
        <v/>
      </c>
      <c r="Z415" s="43">
        <f>IF(Y415&gt;=0.1,1,IF(Y415&gt;-0.1,0,-1))</f>
        <v/>
      </c>
      <c r="AA415" s="42">
        <f>(I414-I235)/I235</f>
        <v/>
      </c>
      <c r="AB415" s="43">
        <f>IF(AA415&gt;=0.05,1,IF(AA415&gt;-0.05,0,-1))</f>
        <v/>
      </c>
      <c r="AC415" s="42">
        <f>(J414-J235)/J235</f>
        <v/>
      </c>
      <c r="AD415" s="43">
        <f>IF(AC415&gt;=0.03,1,IF(AC415&gt;-0.03,0,-1))</f>
        <v/>
      </c>
      <c r="AE415" s="43">
        <f>Z415+AB415+AD415</f>
        <v/>
      </c>
      <c r="AG415" s="39">
        <f>IF(H415&gt;I415,IF(I415&gt;J415,4,3),IF(H415&lt;J415,IF(I415&lt;J415,0,1),2))</f>
        <v/>
      </c>
      <c r="AI415" s="39">
        <f>IF(D415&gt;H415,3,IF(D415&gt;I415,2,IF(D415&gt;J415,1,0)))</f>
        <v/>
      </c>
      <c r="AK415" s="39">
        <f>IF(M415&gt;H415,3,IF(M415&gt;I415,2,IF(M415&gt;J415,1,0)))</f>
        <v/>
      </c>
      <c r="AM415" s="39">
        <f>IF(L415&gt;H415,3,IF(L415&gt;I415,2,IF(L415&gt;J415,1,0)))</f>
        <v/>
      </c>
      <c r="AO415" s="39">
        <f>IF(C414&gt;L414,2,IF(C414&gt;N414,1,0))</f>
        <v/>
      </c>
      <c r="AP415" s="39">
        <f>SUM(AO411:AO414)</f>
        <v/>
      </c>
      <c r="AQ415" s="39">
        <f>AQ414+1</f>
        <v/>
      </c>
      <c r="AR415" s="39">
        <f>IF(AP415&gt;0,AR414+1,0)</f>
        <v/>
      </c>
      <c r="AS415" s="39">
        <f>IF(AR416=0,AR415,0)</f>
        <v/>
      </c>
      <c r="AT415" s="41">
        <f>180/SUM(AS235:AS414)</f>
        <v/>
      </c>
      <c r="AU415" s="41">
        <f>STDEV(AT395:AT414)</f>
        <v/>
      </c>
      <c r="AV415" s="41">
        <f>AT415-AU415</f>
        <v/>
      </c>
      <c r="AW415" s="41">
        <f>AT415+AU415</f>
        <v/>
      </c>
      <c r="AY415" s="39">
        <f>IF(D414&lt;M414,-2,IF(D414&lt;O414,-1,0))</f>
        <v/>
      </c>
      <c r="AZ415" s="39">
        <f>SUM(AY411:AY414)</f>
        <v/>
      </c>
      <c r="BA415" s="39">
        <f>BA414+1</f>
        <v/>
      </c>
      <c r="BB415" s="39">
        <f>IF(AZ415&lt;0,BB414+1,0)</f>
        <v/>
      </c>
      <c r="BC415" s="39">
        <f>IF(BB416=0,BB415,0)</f>
        <v/>
      </c>
      <c r="BD415" s="41">
        <f>180/SUM(BC235:BC414)</f>
        <v/>
      </c>
      <c r="BE415" s="41">
        <f>STDEV(BD395:BD414)</f>
        <v/>
      </c>
      <c r="BF415" s="41">
        <f>BD415-BE415</f>
        <v/>
      </c>
      <c r="BG415" s="41">
        <f>BD415+BE415</f>
        <v/>
      </c>
    </row>
    <row r="416" ht="15" customHeight="1" s="27">
      <c r="B416" s="40" t="n">
        <v>42607</v>
      </c>
      <c r="C416" s="41" t="n">
        <v>11.245</v>
      </c>
      <c r="D416" s="41" t="n">
        <v>11.025</v>
      </c>
      <c r="E416" s="41" t="n">
        <v>11.215</v>
      </c>
      <c r="F416" s="41" t="n">
        <v>11.085</v>
      </c>
      <c r="G416" s="26" t="n"/>
      <c r="H416" s="41">
        <f>AVERAGE(F396:F415)</f>
        <v/>
      </c>
      <c r="I416" s="41">
        <f>AVERAGE(F367:F415)</f>
        <v/>
      </c>
      <c r="J416" s="41">
        <f>AVERAGE(F316:F415)</f>
        <v/>
      </c>
      <c r="K416" s="41">
        <f>STDEV(F396:F415)</f>
        <v/>
      </c>
      <c r="L416" s="41">
        <f>H416+2*K416</f>
        <v/>
      </c>
      <c r="M416" s="41">
        <f>H416-2*K416</f>
        <v/>
      </c>
      <c r="N416" s="41">
        <f>H416+1.5*K416</f>
        <v/>
      </c>
      <c r="O416" s="41">
        <f>H416-1.5*K416</f>
        <v/>
      </c>
      <c r="P416" s="26" t="n"/>
      <c r="Q416" s="42">
        <f>(H415-H386)/H386</f>
        <v/>
      </c>
      <c r="R416" s="43">
        <f>IF(Q416&gt;=0.1,1,IF(Q416&gt;-0.1,0,-1))</f>
        <v/>
      </c>
      <c r="S416" s="42">
        <f>(I416-I386)/I386</f>
        <v/>
      </c>
      <c r="T416" s="43">
        <f>IF(S416&gt;=0.05,1,IF(S416&gt;-0.05,0,-1))</f>
        <v/>
      </c>
      <c r="U416" s="42">
        <f>(J415-J386)/J386</f>
        <v/>
      </c>
      <c r="V416" s="43">
        <f>IF(U416&gt;=0.03,1,IF(U416&gt;-0.03,0,-1))</f>
        <v/>
      </c>
      <c r="W416" s="43">
        <f>R416+T416+V416</f>
        <v/>
      </c>
      <c r="Y416" s="44">
        <f>(H415-H236)/H236</f>
        <v/>
      </c>
      <c r="Z416" s="43">
        <f>IF(Y416&gt;=0.1,1,IF(Y416&gt;-0.1,0,-1))</f>
        <v/>
      </c>
      <c r="AA416" s="42">
        <f>(I415-I236)/I236</f>
        <v/>
      </c>
      <c r="AB416" s="43">
        <f>IF(AA416&gt;=0.05,1,IF(AA416&gt;-0.05,0,-1))</f>
        <v/>
      </c>
      <c r="AC416" s="42">
        <f>(J415-J236)/J236</f>
        <v/>
      </c>
      <c r="AD416" s="43">
        <f>IF(AC416&gt;=0.03,1,IF(AC416&gt;-0.03,0,-1))</f>
        <v/>
      </c>
      <c r="AE416" s="43">
        <f>Z416+AB416+AD416</f>
        <v/>
      </c>
      <c r="AG416" s="39">
        <f>IF(H416&gt;I416,IF(I416&gt;J416,4,3),IF(H416&lt;J416,IF(I416&lt;J416,0,1),2))</f>
        <v/>
      </c>
      <c r="AI416" s="39">
        <f>IF(D416&gt;H416,3,IF(D416&gt;I416,2,IF(D416&gt;J416,1,0)))</f>
        <v/>
      </c>
      <c r="AK416" s="39">
        <f>IF(M416&gt;H416,3,IF(M416&gt;I416,2,IF(M416&gt;J416,1,0)))</f>
        <v/>
      </c>
      <c r="AM416" s="39">
        <f>IF(L416&gt;H416,3,IF(L416&gt;I416,2,IF(L416&gt;J416,1,0)))</f>
        <v/>
      </c>
      <c r="AO416" s="39">
        <f>IF(C415&gt;L415,2,IF(C415&gt;N415,1,0))</f>
        <v/>
      </c>
      <c r="AP416" s="39">
        <f>SUM(AO412:AO415)</f>
        <v/>
      </c>
      <c r="AQ416" s="39">
        <f>AQ415+1</f>
        <v/>
      </c>
      <c r="AR416" s="39">
        <f>IF(AP416&gt;0,AR415+1,0)</f>
        <v/>
      </c>
      <c r="AS416" s="39">
        <f>IF(AR417=0,AR416,0)</f>
        <v/>
      </c>
      <c r="AT416" s="41">
        <f>180/SUM(AS236:AS415)</f>
        <v/>
      </c>
      <c r="AU416" s="41">
        <f>STDEV(AT396:AT415)</f>
        <v/>
      </c>
      <c r="AV416" s="41">
        <f>AT416-AU416</f>
        <v/>
      </c>
      <c r="AW416" s="41">
        <f>AT416+AU416</f>
        <v/>
      </c>
      <c r="AY416" s="39">
        <f>IF(D415&lt;M415,-2,IF(D415&lt;O415,-1,0))</f>
        <v/>
      </c>
      <c r="AZ416" s="39">
        <f>SUM(AY412:AY415)</f>
        <v/>
      </c>
      <c r="BA416" s="39">
        <f>BA415+1</f>
        <v/>
      </c>
      <c r="BB416" s="39">
        <f>IF(AZ416&lt;0,BB415+1,0)</f>
        <v/>
      </c>
      <c r="BC416" s="39">
        <f>IF(BB417=0,BB416,0)</f>
        <v/>
      </c>
      <c r="BD416" s="41">
        <f>180/SUM(BC236:BC415)</f>
        <v/>
      </c>
      <c r="BE416" s="41">
        <f>STDEV(BD396:BD415)</f>
        <v/>
      </c>
      <c r="BF416" s="41">
        <f>BD416-BE416</f>
        <v/>
      </c>
      <c r="BG416" s="41">
        <f>BD416+BE416</f>
        <v/>
      </c>
    </row>
    <row r="417" ht="15" customHeight="1" s="27">
      <c r="B417" s="40" t="n">
        <v>42608</v>
      </c>
      <c r="C417" s="41" t="n">
        <v>11.315</v>
      </c>
      <c r="D417" s="41" t="n">
        <v>11.03</v>
      </c>
      <c r="E417" s="41" t="n">
        <v>11.085</v>
      </c>
      <c r="F417" s="41" t="n">
        <v>11.28</v>
      </c>
      <c r="G417" s="26" t="n"/>
      <c r="H417" s="41">
        <f>AVERAGE(F397:F416)</f>
        <v/>
      </c>
      <c r="I417" s="41">
        <f>AVERAGE(F368:F416)</f>
        <v/>
      </c>
      <c r="J417" s="41">
        <f>AVERAGE(F317:F416)</f>
        <v/>
      </c>
      <c r="K417" s="41">
        <f>STDEV(F397:F416)</f>
        <v/>
      </c>
      <c r="L417" s="41">
        <f>H417+2*K417</f>
        <v/>
      </c>
      <c r="M417" s="41">
        <f>H417-2*K417</f>
        <v/>
      </c>
      <c r="N417" s="41">
        <f>H417+1.5*K417</f>
        <v/>
      </c>
      <c r="O417" s="41">
        <f>H417-1.5*K417</f>
        <v/>
      </c>
      <c r="P417" s="26" t="n"/>
      <c r="Q417" s="42">
        <f>(H416-H387)/H387</f>
        <v/>
      </c>
      <c r="R417" s="43">
        <f>IF(Q417&gt;=0.1,1,IF(Q417&gt;-0.1,0,-1))</f>
        <v/>
      </c>
      <c r="S417" s="42">
        <f>(I417-I387)/I387</f>
        <v/>
      </c>
      <c r="T417" s="43">
        <f>IF(S417&gt;=0.05,1,IF(S417&gt;-0.05,0,-1))</f>
        <v/>
      </c>
      <c r="U417" s="42">
        <f>(J416-J387)/J387</f>
        <v/>
      </c>
      <c r="V417" s="43">
        <f>IF(U417&gt;=0.03,1,IF(U417&gt;-0.03,0,-1))</f>
        <v/>
      </c>
      <c r="W417" s="43">
        <f>R417+T417+V417</f>
        <v/>
      </c>
      <c r="Y417" s="44">
        <f>(H416-H237)/H237</f>
        <v/>
      </c>
      <c r="Z417" s="43">
        <f>IF(Y417&gt;=0.1,1,IF(Y417&gt;-0.1,0,-1))</f>
        <v/>
      </c>
      <c r="AA417" s="42">
        <f>(I416-I237)/I237</f>
        <v/>
      </c>
      <c r="AB417" s="43">
        <f>IF(AA417&gt;=0.05,1,IF(AA417&gt;-0.05,0,-1))</f>
        <v/>
      </c>
      <c r="AC417" s="42">
        <f>(J416-J237)/J237</f>
        <v/>
      </c>
      <c r="AD417" s="43">
        <f>IF(AC417&gt;=0.03,1,IF(AC417&gt;-0.03,0,-1))</f>
        <v/>
      </c>
      <c r="AE417" s="43">
        <f>Z417+AB417+AD417</f>
        <v/>
      </c>
      <c r="AG417" s="39">
        <f>IF(H417&gt;I417,IF(I417&gt;J417,4,3),IF(H417&lt;J417,IF(I417&lt;J417,0,1),2))</f>
        <v/>
      </c>
      <c r="AI417" s="39">
        <f>IF(D417&gt;H417,3,IF(D417&gt;I417,2,IF(D417&gt;J417,1,0)))</f>
        <v/>
      </c>
      <c r="AK417" s="39">
        <f>IF(M417&gt;H417,3,IF(M417&gt;I417,2,IF(M417&gt;J417,1,0)))</f>
        <v/>
      </c>
      <c r="AM417" s="39">
        <f>IF(L417&gt;H417,3,IF(L417&gt;I417,2,IF(L417&gt;J417,1,0)))</f>
        <v/>
      </c>
      <c r="AO417" s="39">
        <f>IF(C416&gt;L416,2,IF(C416&gt;N416,1,0))</f>
        <v/>
      </c>
      <c r="AP417" s="39">
        <f>SUM(AO413:AO416)</f>
        <v/>
      </c>
      <c r="AQ417" s="39">
        <f>AQ416+1</f>
        <v/>
      </c>
      <c r="AR417" s="39">
        <f>IF(AP417&gt;0,AR416+1,0)</f>
        <v/>
      </c>
      <c r="AS417" s="39">
        <f>IF(AR418=0,AR417,0)</f>
        <v/>
      </c>
      <c r="AT417" s="41">
        <f>180/SUM(AS237:AS416)</f>
        <v/>
      </c>
      <c r="AU417" s="41">
        <f>STDEV(AT397:AT416)</f>
        <v/>
      </c>
      <c r="AV417" s="41">
        <f>AT417-AU417</f>
        <v/>
      </c>
      <c r="AW417" s="41">
        <f>AT417+AU417</f>
        <v/>
      </c>
      <c r="AY417" s="39">
        <f>IF(D416&lt;M416,-2,IF(D416&lt;O416,-1,0))</f>
        <v/>
      </c>
      <c r="AZ417" s="39">
        <f>SUM(AY413:AY416)</f>
        <v/>
      </c>
      <c r="BA417" s="39">
        <f>BA416+1</f>
        <v/>
      </c>
      <c r="BB417" s="39">
        <f>IF(AZ417&lt;0,BB416+1,0)</f>
        <v/>
      </c>
      <c r="BC417" s="39">
        <f>IF(BB418=0,BB417,0)</f>
        <v/>
      </c>
      <c r="BD417" s="41">
        <f>180/SUM(BC237:BC416)</f>
        <v/>
      </c>
      <c r="BE417" s="41">
        <f>STDEV(BD397:BD416)</f>
        <v/>
      </c>
      <c r="BF417" s="41">
        <f>BD417-BE417</f>
        <v/>
      </c>
      <c r="BG417" s="41">
        <f>BD417+BE417</f>
        <v/>
      </c>
    </row>
    <row r="418" ht="15" customHeight="1" s="27">
      <c r="B418" s="40" t="n">
        <v>42611</v>
      </c>
      <c r="C418" s="41" t="n">
        <v>11.26</v>
      </c>
      <c r="D418" s="41" t="n">
        <v>11.035</v>
      </c>
      <c r="E418" s="41" t="n">
        <v>11.26</v>
      </c>
      <c r="F418" s="41" t="n">
        <v>11.145</v>
      </c>
      <c r="G418" s="26" t="n"/>
      <c r="H418" s="41">
        <f>AVERAGE(F398:F417)</f>
        <v/>
      </c>
      <c r="I418" s="41">
        <f>AVERAGE(F369:F417)</f>
        <v/>
      </c>
      <c r="J418" s="41">
        <f>AVERAGE(F318:F417)</f>
        <v/>
      </c>
      <c r="K418" s="41">
        <f>STDEV(F398:F417)</f>
        <v/>
      </c>
      <c r="L418" s="41">
        <f>H418+2*K418</f>
        <v/>
      </c>
      <c r="M418" s="41">
        <f>H418-2*K418</f>
        <v/>
      </c>
      <c r="N418" s="41">
        <f>H418+1.5*K418</f>
        <v/>
      </c>
      <c r="O418" s="41">
        <f>H418-1.5*K418</f>
        <v/>
      </c>
      <c r="P418" s="26" t="n"/>
      <c r="Q418" s="42">
        <f>(H417-H388)/H388</f>
        <v/>
      </c>
      <c r="R418" s="43">
        <f>IF(Q418&gt;=0.1,1,IF(Q418&gt;-0.1,0,-1))</f>
        <v/>
      </c>
      <c r="S418" s="42">
        <f>(I418-I388)/I388</f>
        <v/>
      </c>
      <c r="T418" s="43">
        <f>IF(S418&gt;=0.05,1,IF(S418&gt;-0.05,0,-1))</f>
        <v/>
      </c>
      <c r="U418" s="42">
        <f>(J417-J388)/J388</f>
        <v/>
      </c>
      <c r="V418" s="43">
        <f>IF(U418&gt;=0.03,1,IF(U418&gt;-0.03,0,-1))</f>
        <v/>
      </c>
      <c r="W418" s="43">
        <f>R418+T418+V418</f>
        <v/>
      </c>
      <c r="Y418" s="44">
        <f>(H417-H238)/H238</f>
        <v/>
      </c>
      <c r="Z418" s="43">
        <f>IF(Y418&gt;=0.1,1,IF(Y418&gt;-0.1,0,-1))</f>
        <v/>
      </c>
      <c r="AA418" s="42">
        <f>(I417-I238)/I238</f>
        <v/>
      </c>
      <c r="AB418" s="43">
        <f>IF(AA418&gt;=0.05,1,IF(AA418&gt;-0.05,0,-1))</f>
        <v/>
      </c>
      <c r="AC418" s="42">
        <f>(J417-J238)/J238</f>
        <v/>
      </c>
      <c r="AD418" s="43">
        <f>IF(AC418&gt;=0.03,1,IF(AC418&gt;-0.03,0,-1))</f>
        <v/>
      </c>
      <c r="AE418" s="43">
        <f>Z418+AB418+AD418</f>
        <v/>
      </c>
      <c r="AG418" s="39">
        <f>IF(H418&gt;I418,IF(I418&gt;J418,4,3),IF(H418&lt;J418,IF(I418&lt;J418,0,1),2))</f>
        <v/>
      </c>
      <c r="AI418" s="39">
        <f>IF(D418&gt;H418,3,IF(D418&gt;I418,2,IF(D418&gt;J418,1,0)))</f>
        <v/>
      </c>
      <c r="AK418" s="39">
        <f>IF(M418&gt;H418,3,IF(M418&gt;I418,2,IF(M418&gt;J418,1,0)))</f>
        <v/>
      </c>
      <c r="AM418" s="39">
        <f>IF(L418&gt;H418,3,IF(L418&gt;I418,2,IF(L418&gt;J418,1,0)))</f>
        <v/>
      </c>
      <c r="AO418" s="39">
        <f>IF(C417&gt;L417,2,IF(C417&gt;N417,1,0))</f>
        <v/>
      </c>
      <c r="AP418" s="39">
        <f>SUM(AO414:AO417)</f>
        <v/>
      </c>
      <c r="AQ418" s="39">
        <f>AQ417+1</f>
        <v/>
      </c>
      <c r="AR418" s="39">
        <f>IF(AP418&gt;0,AR417+1,0)</f>
        <v/>
      </c>
      <c r="AS418" s="39">
        <f>IF(AR419=0,AR418,0)</f>
        <v/>
      </c>
      <c r="AT418" s="41">
        <f>180/SUM(AS238:AS417)</f>
        <v/>
      </c>
      <c r="AU418" s="41">
        <f>STDEV(AT398:AT417)</f>
        <v/>
      </c>
      <c r="AV418" s="41">
        <f>AT418-AU418</f>
        <v/>
      </c>
      <c r="AW418" s="41">
        <f>AT418+AU418</f>
        <v/>
      </c>
      <c r="AY418" s="39">
        <f>IF(D417&lt;M417,-2,IF(D417&lt;O417,-1,0))</f>
        <v/>
      </c>
      <c r="AZ418" s="39">
        <f>SUM(AY414:AY417)</f>
        <v/>
      </c>
      <c r="BA418" s="39">
        <f>BA417+1</f>
        <v/>
      </c>
      <c r="BB418" s="39">
        <f>IF(AZ418&lt;0,BB417+1,0)</f>
        <v/>
      </c>
      <c r="BC418" s="39">
        <f>IF(BB419=0,BB418,0)</f>
        <v/>
      </c>
      <c r="BD418" s="41">
        <f>180/SUM(BC238:BC417)</f>
        <v/>
      </c>
      <c r="BE418" s="41">
        <f>STDEV(BD398:BD417)</f>
        <v/>
      </c>
      <c r="BF418" s="41">
        <f>BD418-BE418</f>
        <v/>
      </c>
      <c r="BG418" s="41">
        <f>BD418+BE418</f>
        <v/>
      </c>
    </row>
    <row r="419" ht="15" customHeight="1" s="27">
      <c r="B419" s="40" t="n">
        <v>42612</v>
      </c>
      <c r="C419" s="41" t="n">
        <v>11.4</v>
      </c>
      <c r="D419" s="41" t="n">
        <v>11.095</v>
      </c>
      <c r="E419" s="41" t="n">
        <v>11.175</v>
      </c>
      <c r="F419" s="41" t="n">
        <v>11.37</v>
      </c>
      <c r="G419" s="26" t="n"/>
      <c r="H419" s="41">
        <f>AVERAGE(F399:F418)</f>
        <v/>
      </c>
      <c r="I419" s="41">
        <f>AVERAGE(F370:F418)</f>
        <v/>
      </c>
      <c r="J419" s="41">
        <f>AVERAGE(F319:F418)</f>
        <v/>
      </c>
      <c r="K419" s="41">
        <f>STDEV(F399:F418)</f>
        <v/>
      </c>
      <c r="L419" s="41">
        <f>H419+2*K419</f>
        <v/>
      </c>
      <c r="M419" s="41">
        <f>H419-2*K419</f>
        <v/>
      </c>
      <c r="N419" s="41">
        <f>H419+1.5*K419</f>
        <v/>
      </c>
      <c r="O419" s="41">
        <f>H419-1.5*K419</f>
        <v/>
      </c>
      <c r="P419" s="26" t="n"/>
      <c r="Q419" s="42">
        <f>(H418-H389)/H389</f>
        <v/>
      </c>
      <c r="R419" s="43">
        <f>IF(Q419&gt;=0.1,1,IF(Q419&gt;-0.1,0,-1))</f>
        <v/>
      </c>
      <c r="S419" s="42">
        <f>(I419-I389)/I389</f>
        <v/>
      </c>
      <c r="T419" s="43">
        <f>IF(S419&gt;=0.05,1,IF(S419&gt;-0.05,0,-1))</f>
        <v/>
      </c>
      <c r="U419" s="42">
        <f>(J418-J389)/J389</f>
        <v/>
      </c>
      <c r="V419" s="43">
        <f>IF(U419&gt;=0.03,1,IF(U419&gt;-0.03,0,-1))</f>
        <v/>
      </c>
      <c r="W419" s="43">
        <f>R419+T419+V419</f>
        <v/>
      </c>
      <c r="Y419" s="44">
        <f>(H418-H239)/H239</f>
        <v/>
      </c>
      <c r="Z419" s="43">
        <f>IF(Y419&gt;=0.1,1,IF(Y419&gt;-0.1,0,-1))</f>
        <v/>
      </c>
      <c r="AA419" s="42">
        <f>(I418-I239)/I239</f>
        <v/>
      </c>
      <c r="AB419" s="43">
        <f>IF(AA419&gt;=0.05,1,IF(AA419&gt;-0.05,0,-1))</f>
        <v/>
      </c>
      <c r="AC419" s="42">
        <f>(J418-J239)/J239</f>
        <v/>
      </c>
      <c r="AD419" s="43">
        <f>IF(AC419&gt;=0.03,1,IF(AC419&gt;-0.03,0,-1))</f>
        <v/>
      </c>
      <c r="AE419" s="43">
        <f>Z419+AB419+AD419</f>
        <v/>
      </c>
      <c r="AG419" s="39">
        <f>IF(H419&gt;I419,IF(I419&gt;J419,4,3),IF(H419&lt;J419,IF(I419&lt;J419,0,1),2))</f>
        <v/>
      </c>
      <c r="AI419" s="39">
        <f>IF(D419&gt;H419,3,IF(D419&gt;I419,2,IF(D419&gt;J419,1,0)))</f>
        <v/>
      </c>
      <c r="AK419" s="39">
        <f>IF(M419&gt;H419,3,IF(M419&gt;I419,2,IF(M419&gt;J419,1,0)))</f>
        <v/>
      </c>
      <c r="AM419" s="39">
        <f>IF(L419&gt;H419,3,IF(L419&gt;I419,2,IF(L419&gt;J419,1,0)))</f>
        <v/>
      </c>
      <c r="AO419" s="39">
        <f>IF(C418&gt;L418,2,IF(C418&gt;N418,1,0))</f>
        <v/>
      </c>
      <c r="AP419" s="39">
        <f>SUM(AO415:AO418)</f>
        <v/>
      </c>
      <c r="AQ419" s="39">
        <f>AQ418+1</f>
        <v/>
      </c>
      <c r="AR419" s="39">
        <f>IF(AP419&gt;0,AR418+1,0)</f>
        <v/>
      </c>
      <c r="AS419" s="39">
        <f>IF(AR420=0,AR419,0)</f>
        <v/>
      </c>
      <c r="AT419" s="41">
        <f>180/SUM(AS239:AS418)</f>
        <v/>
      </c>
      <c r="AU419" s="41">
        <f>STDEV(AT399:AT418)</f>
        <v/>
      </c>
      <c r="AV419" s="41">
        <f>AT419-AU419</f>
        <v/>
      </c>
      <c r="AW419" s="41">
        <f>AT419+AU419</f>
        <v/>
      </c>
      <c r="AY419" s="39">
        <f>IF(D418&lt;M418,-2,IF(D418&lt;O418,-1,0))</f>
        <v/>
      </c>
      <c r="AZ419" s="39">
        <f>SUM(AY415:AY418)</f>
        <v/>
      </c>
      <c r="BA419" s="39">
        <f>BA418+1</f>
        <v/>
      </c>
      <c r="BB419" s="39">
        <f>IF(AZ419&lt;0,BB418+1,0)</f>
        <v/>
      </c>
      <c r="BC419" s="39">
        <f>IF(BB420=0,BB419,0)</f>
        <v/>
      </c>
      <c r="BD419" s="41">
        <f>180/SUM(BC239:BC418)</f>
        <v/>
      </c>
      <c r="BE419" s="41">
        <f>STDEV(BD399:BD418)</f>
        <v/>
      </c>
      <c r="BF419" s="41">
        <f>BD419-BE419</f>
        <v/>
      </c>
      <c r="BG419" s="41">
        <f>BD419+BE419</f>
        <v/>
      </c>
    </row>
    <row r="420" ht="15" customHeight="1" s="27">
      <c r="B420" s="40" t="n">
        <v>42613</v>
      </c>
      <c r="C420" s="41" t="n">
        <v>11.64</v>
      </c>
      <c r="D420" s="41" t="n">
        <v>11.34</v>
      </c>
      <c r="E420" s="41" t="n">
        <v>11.365</v>
      </c>
      <c r="F420" s="41" t="n">
        <v>11.48</v>
      </c>
      <c r="G420" s="26" t="n"/>
      <c r="H420" s="41">
        <f>AVERAGE(F400:F419)</f>
        <v/>
      </c>
      <c r="I420" s="41">
        <f>AVERAGE(F371:F419)</f>
        <v/>
      </c>
      <c r="J420" s="41">
        <f>AVERAGE(F320:F419)</f>
        <v/>
      </c>
      <c r="K420" s="41">
        <f>STDEV(F400:F419)</f>
        <v/>
      </c>
      <c r="L420" s="41">
        <f>H420+2*K420</f>
        <v/>
      </c>
      <c r="M420" s="41">
        <f>H420-2*K420</f>
        <v/>
      </c>
      <c r="N420" s="41">
        <f>H420+1.5*K420</f>
        <v/>
      </c>
      <c r="O420" s="41">
        <f>H420-1.5*K420</f>
        <v/>
      </c>
      <c r="P420" s="26" t="n"/>
      <c r="Q420" s="42">
        <f>(H419-H390)/H390</f>
        <v/>
      </c>
      <c r="R420" s="43">
        <f>IF(Q420&gt;=0.1,1,IF(Q420&gt;-0.1,0,-1))</f>
        <v/>
      </c>
      <c r="S420" s="42">
        <f>(I420-I390)/I390</f>
        <v/>
      </c>
      <c r="T420" s="43">
        <f>IF(S420&gt;=0.05,1,IF(S420&gt;-0.05,0,-1))</f>
        <v/>
      </c>
      <c r="U420" s="42">
        <f>(J419-J390)/J390</f>
        <v/>
      </c>
      <c r="V420" s="43">
        <f>IF(U420&gt;=0.03,1,IF(U420&gt;-0.03,0,-1))</f>
        <v/>
      </c>
      <c r="W420" s="43">
        <f>R420+T420+V420</f>
        <v/>
      </c>
      <c r="Y420" s="44">
        <f>(H419-H240)/H240</f>
        <v/>
      </c>
      <c r="Z420" s="43">
        <f>IF(Y420&gt;=0.1,1,IF(Y420&gt;-0.1,0,-1))</f>
        <v/>
      </c>
      <c r="AA420" s="42">
        <f>(I419-I240)/I240</f>
        <v/>
      </c>
      <c r="AB420" s="43">
        <f>IF(AA420&gt;=0.05,1,IF(AA420&gt;-0.05,0,-1))</f>
        <v/>
      </c>
      <c r="AC420" s="42">
        <f>(J419-J240)/J240</f>
        <v/>
      </c>
      <c r="AD420" s="43">
        <f>IF(AC420&gt;=0.03,1,IF(AC420&gt;-0.03,0,-1))</f>
        <v/>
      </c>
      <c r="AE420" s="43">
        <f>Z420+AB420+AD420</f>
        <v/>
      </c>
      <c r="AG420" s="39">
        <f>IF(H420&gt;I420,IF(I420&gt;J420,4,3),IF(H420&lt;J420,IF(I420&lt;J420,0,1),2))</f>
        <v/>
      </c>
      <c r="AI420" s="39">
        <f>IF(D420&gt;H420,3,IF(D420&gt;I420,2,IF(D420&gt;J420,1,0)))</f>
        <v/>
      </c>
      <c r="AK420" s="39">
        <f>IF(M420&gt;H420,3,IF(M420&gt;I420,2,IF(M420&gt;J420,1,0)))</f>
        <v/>
      </c>
      <c r="AM420" s="39">
        <f>IF(L420&gt;H420,3,IF(L420&gt;I420,2,IF(L420&gt;J420,1,0)))</f>
        <v/>
      </c>
      <c r="AO420" s="39">
        <f>IF(C419&gt;L419,2,IF(C419&gt;N419,1,0))</f>
        <v/>
      </c>
      <c r="AP420" s="39">
        <f>SUM(AO416:AO419)</f>
        <v/>
      </c>
      <c r="AQ420" s="39">
        <f>AQ419+1</f>
        <v/>
      </c>
      <c r="AR420" s="39">
        <f>IF(AP420&gt;0,AR419+1,0)</f>
        <v/>
      </c>
      <c r="AS420" s="39">
        <f>IF(AR421=0,AR420,0)</f>
        <v/>
      </c>
      <c r="AT420" s="41">
        <f>180/SUM(AS240:AS419)</f>
        <v/>
      </c>
      <c r="AU420" s="41">
        <f>STDEV(AT400:AT419)</f>
        <v/>
      </c>
      <c r="AV420" s="41">
        <f>AT420-AU420</f>
        <v/>
      </c>
      <c r="AW420" s="41">
        <f>AT420+AU420</f>
        <v/>
      </c>
      <c r="AY420" s="39">
        <f>IF(D419&lt;M419,-2,IF(D419&lt;O419,-1,0))</f>
        <v/>
      </c>
      <c r="AZ420" s="39">
        <f>SUM(AY416:AY419)</f>
        <v/>
      </c>
      <c r="BA420" s="39">
        <f>BA419+1</f>
        <v/>
      </c>
      <c r="BB420" s="39">
        <f>IF(AZ420&lt;0,BB419+1,0)</f>
        <v/>
      </c>
      <c r="BC420" s="39">
        <f>IF(BB421=0,BB420,0)</f>
        <v/>
      </c>
      <c r="BD420" s="41">
        <f>180/SUM(BC240:BC419)</f>
        <v/>
      </c>
      <c r="BE420" s="41">
        <f>STDEV(BD400:BD419)</f>
        <v/>
      </c>
      <c r="BF420" s="41">
        <f>BD420-BE420</f>
        <v/>
      </c>
      <c r="BG420" s="41">
        <f>BD420+BE420</f>
        <v/>
      </c>
    </row>
    <row r="421" ht="15" customHeight="1" s="27">
      <c r="B421" s="40" t="n">
        <v>42614</v>
      </c>
      <c r="C421" s="41" t="n">
        <v>11.625</v>
      </c>
      <c r="D421" s="41" t="n">
        <v>11.345</v>
      </c>
      <c r="E421" s="41" t="n">
        <v>11.505</v>
      </c>
      <c r="F421" s="41" t="n">
        <v>11.385</v>
      </c>
      <c r="G421" s="26" t="n"/>
      <c r="H421" s="41">
        <f>AVERAGE(F401:F420)</f>
        <v/>
      </c>
      <c r="I421" s="41">
        <f>AVERAGE(F372:F420)</f>
        <v/>
      </c>
      <c r="J421" s="41">
        <f>AVERAGE(F321:F420)</f>
        <v/>
      </c>
      <c r="K421" s="41">
        <f>STDEV(F401:F420)</f>
        <v/>
      </c>
      <c r="L421" s="41">
        <f>H421+2*K421</f>
        <v/>
      </c>
      <c r="M421" s="41">
        <f>H421-2*K421</f>
        <v/>
      </c>
      <c r="N421" s="41">
        <f>H421+1.5*K421</f>
        <v/>
      </c>
      <c r="O421" s="41">
        <f>H421-1.5*K421</f>
        <v/>
      </c>
      <c r="P421" s="26" t="n"/>
      <c r="Q421" s="42">
        <f>(H420-H391)/H391</f>
        <v/>
      </c>
      <c r="R421" s="43">
        <f>IF(Q421&gt;=0.1,1,IF(Q421&gt;-0.1,0,-1))</f>
        <v/>
      </c>
      <c r="S421" s="42">
        <f>(I421-I391)/I391</f>
        <v/>
      </c>
      <c r="T421" s="43">
        <f>IF(S421&gt;=0.05,1,IF(S421&gt;-0.05,0,-1))</f>
        <v/>
      </c>
      <c r="U421" s="42">
        <f>(J420-J391)/J391</f>
        <v/>
      </c>
      <c r="V421" s="43">
        <f>IF(U421&gt;=0.03,1,IF(U421&gt;-0.03,0,-1))</f>
        <v/>
      </c>
      <c r="W421" s="43">
        <f>R421+T421+V421</f>
        <v/>
      </c>
      <c r="Y421" s="44">
        <f>(H420-H241)/H241</f>
        <v/>
      </c>
      <c r="Z421" s="43">
        <f>IF(Y421&gt;=0.1,1,IF(Y421&gt;-0.1,0,-1))</f>
        <v/>
      </c>
      <c r="AA421" s="42">
        <f>(I420-I241)/I241</f>
        <v/>
      </c>
      <c r="AB421" s="43">
        <f>IF(AA421&gt;=0.05,1,IF(AA421&gt;-0.05,0,-1))</f>
        <v/>
      </c>
      <c r="AC421" s="42">
        <f>(J420-J241)/J241</f>
        <v/>
      </c>
      <c r="AD421" s="43">
        <f>IF(AC421&gt;=0.03,1,IF(AC421&gt;-0.03,0,-1))</f>
        <v/>
      </c>
      <c r="AE421" s="43">
        <f>Z421+AB421+AD421</f>
        <v/>
      </c>
      <c r="AG421" s="39">
        <f>IF(H421&gt;I421,IF(I421&gt;J421,4,3),IF(H421&lt;J421,IF(I421&lt;J421,0,1),2))</f>
        <v/>
      </c>
      <c r="AI421" s="39">
        <f>IF(D421&gt;H421,3,IF(D421&gt;I421,2,IF(D421&gt;J421,1,0)))</f>
        <v/>
      </c>
      <c r="AK421" s="39">
        <f>IF(M421&gt;H421,3,IF(M421&gt;I421,2,IF(M421&gt;J421,1,0)))</f>
        <v/>
      </c>
      <c r="AM421" s="39">
        <f>IF(L421&gt;H421,3,IF(L421&gt;I421,2,IF(L421&gt;J421,1,0)))</f>
        <v/>
      </c>
      <c r="AO421" s="39">
        <f>IF(C420&gt;L420,2,IF(C420&gt;N420,1,0))</f>
        <v/>
      </c>
      <c r="AP421" s="39">
        <f>SUM(AO417:AO420)</f>
        <v/>
      </c>
      <c r="AQ421" s="39">
        <f>AQ420+1</f>
        <v/>
      </c>
      <c r="AR421" s="39">
        <f>IF(AP421&gt;0,AR420+1,0)</f>
        <v/>
      </c>
      <c r="AS421" s="39">
        <f>IF(AR422=0,AR421,0)</f>
        <v/>
      </c>
      <c r="AT421" s="41">
        <f>180/SUM(AS241:AS420)</f>
        <v/>
      </c>
      <c r="AU421" s="41">
        <f>STDEV(AT401:AT420)</f>
        <v/>
      </c>
      <c r="AV421" s="41">
        <f>AT421-AU421</f>
        <v/>
      </c>
      <c r="AW421" s="41">
        <f>AT421+AU421</f>
        <v/>
      </c>
      <c r="AY421" s="39">
        <f>IF(D420&lt;M420,-2,IF(D420&lt;O420,-1,0))</f>
        <v/>
      </c>
      <c r="AZ421" s="39">
        <f>SUM(AY417:AY420)</f>
        <v/>
      </c>
      <c r="BA421" s="39">
        <f>BA420+1</f>
        <v/>
      </c>
      <c r="BB421" s="39">
        <f>IF(AZ421&lt;0,BB420+1,0)</f>
        <v/>
      </c>
      <c r="BC421" s="39">
        <f>IF(BB422=0,BB421,0)</f>
        <v/>
      </c>
      <c r="BD421" s="41">
        <f>180/SUM(BC241:BC420)</f>
        <v/>
      </c>
      <c r="BE421" s="41">
        <f>STDEV(BD401:BD420)</f>
        <v/>
      </c>
      <c r="BF421" s="41">
        <f>BD421-BE421</f>
        <v/>
      </c>
      <c r="BG421" s="41">
        <f>BD421+BE421</f>
        <v/>
      </c>
    </row>
    <row r="422" ht="15" customHeight="1" s="27">
      <c r="B422" s="40" t="n">
        <v>42615</v>
      </c>
      <c r="C422" s="41" t="n">
        <v>11.75</v>
      </c>
      <c r="D422" s="41" t="n">
        <v>11.4</v>
      </c>
      <c r="E422" s="41" t="n">
        <v>11.445</v>
      </c>
      <c r="F422" s="41" t="n">
        <v>11.745</v>
      </c>
      <c r="G422" s="26" t="n"/>
      <c r="H422" s="41">
        <f>AVERAGE(F402:F421)</f>
        <v/>
      </c>
      <c r="I422" s="41">
        <f>AVERAGE(F373:F421)</f>
        <v/>
      </c>
      <c r="J422" s="41">
        <f>AVERAGE(F322:F421)</f>
        <v/>
      </c>
      <c r="K422" s="41">
        <f>STDEV(F402:F421)</f>
        <v/>
      </c>
      <c r="L422" s="41">
        <f>H422+2*K422</f>
        <v/>
      </c>
      <c r="M422" s="41">
        <f>H422-2*K422</f>
        <v/>
      </c>
      <c r="N422" s="41">
        <f>H422+1.5*K422</f>
        <v/>
      </c>
      <c r="O422" s="41">
        <f>H422-1.5*K422</f>
        <v/>
      </c>
      <c r="P422" s="26" t="n"/>
      <c r="Q422" s="42">
        <f>(H421-H392)/H392</f>
        <v/>
      </c>
      <c r="R422" s="43">
        <f>IF(Q422&gt;=0.1,1,IF(Q422&gt;-0.1,0,-1))</f>
        <v/>
      </c>
      <c r="S422" s="42">
        <f>(I422-I392)/I392</f>
        <v/>
      </c>
      <c r="T422" s="43">
        <f>IF(S422&gt;=0.05,1,IF(S422&gt;-0.05,0,-1))</f>
        <v/>
      </c>
      <c r="U422" s="42">
        <f>(J421-J392)/J392</f>
        <v/>
      </c>
      <c r="V422" s="43">
        <f>IF(U422&gt;=0.03,1,IF(U422&gt;-0.03,0,-1))</f>
        <v/>
      </c>
      <c r="W422" s="43">
        <f>R422+T422+V422</f>
        <v/>
      </c>
      <c r="Y422" s="44">
        <f>(H421-H242)/H242</f>
        <v/>
      </c>
      <c r="Z422" s="43">
        <f>IF(Y422&gt;=0.1,1,IF(Y422&gt;-0.1,0,-1))</f>
        <v/>
      </c>
      <c r="AA422" s="42">
        <f>(I421-I242)/I242</f>
        <v/>
      </c>
      <c r="AB422" s="43">
        <f>IF(AA422&gt;=0.05,1,IF(AA422&gt;-0.05,0,-1))</f>
        <v/>
      </c>
      <c r="AC422" s="42">
        <f>(J421-J242)/J242</f>
        <v/>
      </c>
      <c r="AD422" s="43">
        <f>IF(AC422&gt;=0.03,1,IF(AC422&gt;-0.03,0,-1))</f>
        <v/>
      </c>
      <c r="AE422" s="43">
        <f>Z422+AB422+AD422</f>
        <v/>
      </c>
      <c r="AG422" s="39">
        <f>IF(H422&gt;I422,IF(I422&gt;J422,4,3),IF(H422&lt;J422,IF(I422&lt;J422,0,1),2))</f>
        <v/>
      </c>
      <c r="AI422" s="39">
        <f>IF(D422&gt;H422,3,IF(D422&gt;I422,2,IF(D422&gt;J422,1,0)))</f>
        <v/>
      </c>
      <c r="AK422" s="39">
        <f>IF(M422&gt;H422,3,IF(M422&gt;I422,2,IF(M422&gt;J422,1,0)))</f>
        <v/>
      </c>
      <c r="AM422" s="39">
        <f>IF(L422&gt;H422,3,IF(L422&gt;I422,2,IF(L422&gt;J422,1,0)))</f>
        <v/>
      </c>
      <c r="AO422" s="39">
        <f>IF(C421&gt;L421,2,IF(C421&gt;N421,1,0))</f>
        <v/>
      </c>
      <c r="AP422" s="39">
        <f>SUM(AO418:AO421)</f>
        <v/>
      </c>
      <c r="AQ422" s="39">
        <f>AQ421+1</f>
        <v/>
      </c>
      <c r="AR422" s="39">
        <f>IF(AP422&gt;0,AR421+1,0)</f>
        <v/>
      </c>
      <c r="AS422" s="39">
        <f>IF(AR423=0,AR422,0)</f>
        <v/>
      </c>
      <c r="AT422" s="41">
        <f>180/SUM(AS242:AS421)</f>
        <v/>
      </c>
      <c r="AU422" s="41">
        <f>STDEV(AT402:AT421)</f>
        <v/>
      </c>
      <c r="AV422" s="41">
        <f>AT422-AU422</f>
        <v/>
      </c>
      <c r="AW422" s="41">
        <f>AT422+AU422</f>
        <v/>
      </c>
      <c r="AY422" s="39">
        <f>IF(D421&lt;M421,-2,IF(D421&lt;O421,-1,0))</f>
        <v/>
      </c>
      <c r="AZ422" s="39">
        <f>SUM(AY418:AY421)</f>
        <v/>
      </c>
      <c r="BA422" s="39">
        <f>BA421+1</f>
        <v/>
      </c>
      <c r="BB422" s="39">
        <f>IF(AZ422&lt;0,BB421+1,0)</f>
        <v/>
      </c>
      <c r="BC422" s="39">
        <f>IF(BB423=0,BB422,0)</f>
        <v/>
      </c>
      <c r="BD422" s="41">
        <f>180/SUM(BC242:BC421)</f>
        <v/>
      </c>
      <c r="BE422" s="41">
        <f>STDEV(BD402:BD421)</f>
        <v/>
      </c>
      <c r="BF422" s="41">
        <f>BD422-BE422</f>
        <v/>
      </c>
      <c r="BG422" s="41">
        <f>BD422+BE422</f>
        <v/>
      </c>
    </row>
    <row r="423" ht="15" customHeight="1" s="27">
      <c r="B423" s="40" t="n">
        <v>42618</v>
      </c>
      <c r="C423" s="41" t="n">
        <v>11.99</v>
      </c>
      <c r="D423" s="41" t="n">
        <v>11.74</v>
      </c>
      <c r="E423" s="41" t="n">
        <v>11.775</v>
      </c>
      <c r="F423" s="41" t="n">
        <v>11.905</v>
      </c>
      <c r="G423" s="26" t="n"/>
      <c r="H423" s="41">
        <f>AVERAGE(F403:F422)</f>
        <v/>
      </c>
      <c r="I423" s="41">
        <f>AVERAGE(F374:F422)</f>
        <v/>
      </c>
      <c r="J423" s="41">
        <f>AVERAGE(F323:F422)</f>
        <v/>
      </c>
      <c r="K423" s="41">
        <f>STDEV(F403:F422)</f>
        <v/>
      </c>
      <c r="L423" s="41">
        <f>H423+2*K423</f>
        <v/>
      </c>
      <c r="M423" s="41">
        <f>H423-2*K423</f>
        <v/>
      </c>
      <c r="N423" s="41">
        <f>H423+1.5*K423</f>
        <v/>
      </c>
      <c r="O423" s="41">
        <f>H423-1.5*K423</f>
        <v/>
      </c>
      <c r="P423" s="26" t="n"/>
      <c r="Q423" s="42">
        <f>(H422-H393)/H393</f>
        <v/>
      </c>
      <c r="R423" s="43">
        <f>IF(Q423&gt;=0.1,1,IF(Q423&gt;-0.1,0,-1))</f>
        <v/>
      </c>
      <c r="S423" s="42">
        <f>(I423-I393)/I393</f>
        <v/>
      </c>
      <c r="T423" s="43">
        <f>IF(S423&gt;=0.05,1,IF(S423&gt;-0.05,0,-1))</f>
        <v/>
      </c>
      <c r="U423" s="42">
        <f>(J422-J393)/J393</f>
        <v/>
      </c>
      <c r="V423" s="43">
        <f>IF(U423&gt;=0.03,1,IF(U423&gt;-0.03,0,-1))</f>
        <v/>
      </c>
      <c r="W423" s="43">
        <f>R423+T423+V423</f>
        <v/>
      </c>
      <c r="Y423" s="44">
        <f>(H422-H243)/H243</f>
        <v/>
      </c>
      <c r="Z423" s="43">
        <f>IF(Y423&gt;=0.1,1,IF(Y423&gt;-0.1,0,-1))</f>
        <v/>
      </c>
      <c r="AA423" s="42">
        <f>(I422-I243)/I243</f>
        <v/>
      </c>
      <c r="AB423" s="43">
        <f>IF(AA423&gt;=0.05,1,IF(AA423&gt;-0.05,0,-1))</f>
        <v/>
      </c>
      <c r="AC423" s="42">
        <f>(J422-J243)/J243</f>
        <v/>
      </c>
      <c r="AD423" s="43">
        <f>IF(AC423&gt;=0.03,1,IF(AC423&gt;-0.03,0,-1))</f>
        <v/>
      </c>
      <c r="AE423" s="43">
        <f>Z423+AB423+AD423</f>
        <v/>
      </c>
      <c r="AG423" s="39">
        <f>IF(H423&gt;I423,IF(I423&gt;J423,4,3),IF(H423&lt;J423,IF(I423&lt;J423,0,1),2))</f>
        <v/>
      </c>
      <c r="AI423" s="39">
        <f>IF(D423&gt;H423,3,IF(D423&gt;I423,2,IF(D423&gt;J423,1,0)))</f>
        <v/>
      </c>
      <c r="AK423" s="39">
        <f>IF(M423&gt;H423,3,IF(M423&gt;I423,2,IF(M423&gt;J423,1,0)))</f>
        <v/>
      </c>
      <c r="AM423" s="39">
        <f>IF(L423&gt;H423,3,IF(L423&gt;I423,2,IF(L423&gt;J423,1,0)))</f>
        <v/>
      </c>
      <c r="AO423" s="39">
        <f>IF(C422&gt;L422,2,IF(C422&gt;N422,1,0))</f>
        <v/>
      </c>
      <c r="AP423" s="39">
        <f>SUM(AO419:AO422)</f>
        <v/>
      </c>
      <c r="AQ423" s="39">
        <f>AQ422+1</f>
        <v/>
      </c>
      <c r="AR423" s="39">
        <f>IF(AP423&gt;0,AR422+1,0)</f>
        <v/>
      </c>
      <c r="AS423" s="39">
        <f>IF(AR424=0,AR423,0)</f>
        <v/>
      </c>
      <c r="AT423" s="41">
        <f>180/SUM(AS243:AS422)</f>
        <v/>
      </c>
      <c r="AU423" s="41">
        <f>STDEV(AT403:AT422)</f>
        <v/>
      </c>
      <c r="AV423" s="41">
        <f>AT423-AU423</f>
        <v/>
      </c>
      <c r="AW423" s="41">
        <f>AT423+AU423</f>
        <v/>
      </c>
      <c r="AY423" s="39">
        <f>IF(D422&lt;M422,-2,IF(D422&lt;O422,-1,0))</f>
        <v/>
      </c>
      <c r="AZ423" s="39">
        <f>SUM(AY419:AY422)</f>
        <v/>
      </c>
      <c r="BA423" s="39">
        <f>BA422+1</f>
        <v/>
      </c>
      <c r="BB423" s="39">
        <f>IF(AZ423&lt;0,BB422+1,0)</f>
        <v/>
      </c>
      <c r="BC423" s="39">
        <f>IF(BB424=0,BB423,0)</f>
        <v/>
      </c>
      <c r="BD423" s="41">
        <f>180/SUM(BC243:BC422)</f>
        <v/>
      </c>
      <c r="BE423" s="41">
        <f>STDEV(BD403:BD422)</f>
        <v/>
      </c>
      <c r="BF423" s="41">
        <f>BD423-BE423</f>
        <v/>
      </c>
      <c r="BG423" s="41">
        <f>BD423+BE423</f>
        <v/>
      </c>
    </row>
    <row r="424" ht="15" customHeight="1" s="27">
      <c r="B424" s="40" t="n">
        <v>42619</v>
      </c>
      <c r="C424" s="41" t="n">
        <v>12.025</v>
      </c>
      <c r="D424" s="41" t="n">
        <v>11.84</v>
      </c>
      <c r="E424" s="41" t="n">
        <v>11.9</v>
      </c>
      <c r="F424" s="41" t="n">
        <v>11.895</v>
      </c>
      <c r="G424" s="26" t="n"/>
      <c r="H424" s="41">
        <f>AVERAGE(F404:F423)</f>
        <v/>
      </c>
      <c r="I424" s="41">
        <f>AVERAGE(F375:F423)</f>
        <v/>
      </c>
      <c r="J424" s="41">
        <f>AVERAGE(F324:F423)</f>
        <v/>
      </c>
      <c r="K424" s="41">
        <f>STDEV(F404:F423)</f>
        <v/>
      </c>
      <c r="L424" s="41">
        <f>H424+2*K424</f>
        <v/>
      </c>
      <c r="M424" s="41">
        <f>H424-2*K424</f>
        <v/>
      </c>
      <c r="N424" s="41">
        <f>H424+1.5*K424</f>
        <v/>
      </c>
      <c r="O424" s="41">
        <f>H424-1.5*K424</f>
        <v/>
      </c>
      <c r="P424" s="26" t="n"/>
      <c r="Q424" s="42">
        <f>(H423-H394)/H394</f>
        <v/>
      </c>
      <c r="R424" s="43">
        <f>IF(Q424&gt;=0.1,1,IF(Q424&gt;-0.1,0,-1))</f>
        <v/>
      </c>
      <c r="S424" s="42">
        <f>(I424-I394)/I394</f>
        <v/>
      </c>
      <c r="T424" s="43">
        <f>IF(S424&gt;=0.05,1,IF(S424&gt;-0.05,0,-1))</f>
        <v/>
      </c>
      <c r="U424" s="42">
        <f>(J423-J394)/J394</f>
        <v/>
      </c>
      <c r="V424" s="43">
        <f>IF(U424&gt;=0.03,1,IF(U424&gt;-0.03,0,-1))</f>
        <v/>
      </c>
      <c r="W424" s="43">
        <f>R424+T424+V424</f>
        <v/>
      </c>
      <c r="Y424" s="44">
        <f>(H423-H244)/H244</f>
        <v/>
      </c>
      <c r="Z424" s="43">
        <f>IF(Y424&gt;=0.1,1,IF(Y424&gt;-0.1,0,-1))</f>
        <v/>
      </c>
      <c r="AA424" s="42">
        <f>(I423-I244)/I244</f>
        <v/>
      </c>
      <c r="AB424" s="43">
        <f>IF(AA424&gt;=0.05,1,IF(AA424&gt;-0.05,0,-1))</f>
        <v/>
      </c>
      <c r="AC424" s="42">
        <f>(J423-J244)/J244</f>
        <v/>
      </c>
      <c r="AD424" s="43">
        <f>IF(AC424&gt;=0.03,1,IF(AC424&gt;-0.03,0,-1))</f>
        <v/>
      </c>
      <c r="AE424" s="43">
        <f>Z424+AB424+AD424</f>
        <v/>
      </c>
      <c r="AG424" s="39">
        <f>IF(H424&gt;I424,IF(I424&gt;J424,4,3),IF(H424&lt;J424,IF(I424&lt;J424,0,1),2))</f>
        <v/>
      </c>
      <c r="AI424" s="39">
        <f>IF(D424&gt;H424,3,IF(D424&gt;I424,2,IF(D424&gt;J424,1,0)))</f>
        <v/>
      </c>
      <c r="AK424" s="39">
        <f>IF(M424&gt;H424,3,IF(M424&gt;I424,2,IF(M424&gt;J424,1,0)))</f>
        <v/>
      </c>
      <c r="AM424" s="39">
        <f>IF(L424&gt;H424,3,IF(L424&gt;I424,2,IF(L424&gt;J424,1,0)))</f>
        <v/>
      </c>
      <c r="AO424" s="39">
        <f>IF(C423&gt;L423,2,IF(C423&gt;N423,1,0))</f>
        <v/>
      </c>
      <c r="AP424" s="39">
        <f>SUM(AO420:AO423)</f>
        <v/>
      </c>
      <c r="AQ424" s="39">
        <f>AQ423+1</f>
        <v/>
      </c>
      <c r="AR424" s="39">
        <f>IF(AP424&gt;0,AR423+1,0)</f>
        <v/>
      </c>
      <c r="AS424" s="39">
        <f>IF(AR425=0,AR424,0)</f>
        <v/>
      </c>
      <c r="AT424" s="41">
        <f>180/SUM(AS244:AS423)</f>
        <v/>
      </c>
      <c r="AU424" s="41">
        <f>STDEV(AT404:AT423)</f>
        <v/>
      </c>
      <c r="AV424" s="41">
        <f>AT424-AU424</f>
        <v/>
      </c>
      <c r="AW424" s="41">
        <f>AT424+AU424</f>
        <v/>
      </c>
      <c r="AY424" s="39">
        <f>IF(D423&lt;M423,-2,IF(D423&lt;O423,-1,0))</f>
        <v/>
      </c>
      <c r="AZ424" s="39">
        <f>SUM(AY420:AY423)</f>
        <v/>
      </c>
      <c r="BA424" s="39">
        <f>BA423+1</f>
        <v/>
      </c>
      <c r="BB424" s="39">
        <f>IF(AZ424&lt;0,BB423+1,0)</f>
        <v/>
      </c>
      <c r="BC424" s="39">
        <f>IF(BB425=0,BB424,0)</f>
        <v/>
      </c>
      <c r="BD424" s="41">
        <f>180/SUM(BC244:BC423)</f>
        <v/>
      </c>
      <c r="BE424" s="41">
        <f>STDEV(BD404:BD423)</f>
        <v/>
      </c>
      <c r="BF424" s="41">
        <f>BD424-BE424</f>
        <v/>
      </c>
      <c r="BG424" s="41">
        <f>BD424+BE424</f>
        <v/>
      </c>
    </row>
    <row r="425" ht="15" customHeight="1" s="27">
      <c r="B425" s="40" t="n">
        <v>42620</v>
      </c>
      <c r="C425" s="41" t="n">
        <v>11.865</v>
      </c>
      <c r="D425" s="41" t="n">
        <v>11.53</v>
      </c>
      <c r="E425" s="41" t="n">
        <v>11.675</v>
      </c>
      <c r="F425" s="41" t="n">
        <v>11.865</v>
      </c>
      <c r="G425" s="26" t="n"/>
      <c r="H425" s="41">
        <f>AVERAGE(F405:F424)</f>
        <v/>
      </c>
      <c r="I425" s="41">
        <f>AVERAGE(F376:F424)</f>
        <v/>
      </c>
      <c r="J425" s="41">
        <f>AVERAGE(F325:F424)</f>
        <v/>
      </c>
      <c r="K425" s="41">
        <f>STDEV(F405:F424)</f>
        <v/>
      </c>
      <c r="L425" s="41">
        <f>H425+2*K425</f>
        <v/>
      </c>
      <c r="M425" s="41">
        <f>H425-2*K425</f>
        <v/>
      </c>
      <c r="N425" s="41">
        <f>H425+1.5*K425</f>
        <v/>
      </c>
      <c r="O425" s="41">
        <f>H425-1.5*K425</f>
        <v/>
      </c>
      <c r="P425" s="26" t="n"/>
      <c r="Q425" s="42">
        <f>(H424-H395)/H395</f>
        <v/>
      </c>
      <c r="R425" s="43">
        <f>IF(Q425&gt;=0.1,1,IF(Q425&gt;-0.1,0,-1))</f>
        <v/>
      </c>
      <c r="S425" s="42">
        <f>(I425-I395)/I395</f>
        <v/>
      </c>
      <c r="T425" s="43">
        <f>IF(S425&gt;=0.05,1,IF(S425&gt;-0.05,0,-1))</f>
        <v/>
      </c>
      <c r="U425" s="42">
        <f>(J424-J395)/J395</f>
        <v/>
      </c>
      <c r="V425" s="43">
        <f>IF(U425&gt;=0.03,1,IF(U425&gt;-0.03,0,-1))</f>
        <v/>
      </c>
      <c r="W425" s="43">
        <f>R425+T425+V425</f>
        <v/>
      </c>
      <c r="Y425" s="44">
        <f>(H424-H245)/H245</f>
        <v/>
      </c>
      <c r="Z425" s="43">
        <f>IF(Y425&gt;=0.1,1,IF(Y425&gt;-0.1,0,-1))</f>
        <v/>
      </c>
      <c r="AA425" s="42">
        <f>(I424-I245)/I245</f>
        <v/>
      </c>
      <c r="AB425" s="43">
        <f>IF(AA425&gt;=0.05,1,IF(AA425&gt;-0.05,0,-1))</f>
        <v/>
      </c>
      <c r="AC425" s="42">
        <f>(J424-J245)/J245</f>
        <v/>
      </c>
      <c r="AD425" s="43">
        <f>IF(AC425&gt;=0.03,1,IF(AC425&gt;-0.03,0,-1))</f>
        <v/>
      </c>
      <c r="AE425" s="43">
        <f>Z425+AB425+AD425</f>
        <v/>
      </c>
      <c r="AG425" s="39">
        <f>IF(H425&gt;I425,IF(I425&gt;J425,4,3),IF(H425&lt;J425,IF(I425&lt;J425,0,1),2))</f>
        <v/>
      </c>
      <c r="AI425" s="39">
        <f>IF(D425&gt;H425,3,IF(D425&gt;I425,2,IF(D425&gt;J425,1,0)))</f>
        <v/>
      </c>
      <c r="AK425" s="39">
        <f>IF(M425&gt;H425,3,IF(M425&gt;I425,2,IF(M425&gt;J425,1,0)))</f>
        <v/>
      </c>
      <c r="AM425" s="39">
        <f>IF(L425&gt;H425,3,IF(L425&gt;I425,2,IF(L425&gt;J425,1,0)))</f>
        <v/>
      </c>
      <c r="AO425" s="39">
        <f>IF(C424&gt;L424,2,IF(C424&gt;N424,1,0))</f>
        <v/>
      </c>
      <c r="AP425" s="39">
        <f>SUM(AO421:AO424)</f>
        <v/>
      </c>
      <c r="AQ425" s="39">
        <f>AQ424+1</f>
        <v/>
      </c>
      <c r="AR425" s="39">
        <f>IF(AP425&gt;0,AR424+1,0)</f>
        <v/>
      </c>
      <c r="AS425" s="39">
        <f>IF(AR426=0,AR425,0)</f>
        <v/>
      </c>
      <c r="AT425" s="41">
        <f>180/SUM(AS245:AS424)</f>
        <v/>
      </c>
      <c r="AU425" s="41">
        <f>STDEV(AT405:AT424)</f>
        <v/>
      </c>
      <c r="AV425" s="41">
        <f>AT425-AU425</f>
        <v/>
      </c>
      <c r="AW425" s="41">
        <f>AT425+AU425</f>
        <v/>
      </c>
      <c r="AY425" s="39">
        <f>IF(D424&lt;M424,-2,IF(D424&lt;O424,-1,0))</f>
        <v/>
      </c>
      <c r="AZ425" s="39">
        <f>SUM(AY421:AY424)</f>
        <v/>
      </c>
      <c r="BA425" s="39">
        <f>BA424+1</f>
        <v/>
      </c>
      <c r="BB425" s="39">
        <f>IF(AZ425&lt;0,BB424+1,0)</f>
        <v/>
      </c>
      <c r="BC425" s="39">
        <f>IF(BB426=0,BB425,0)</f>
        <v/>
      </c>
      <c r="BD425" s="41">
        <f>180/SUM(BC245:BC424)</f>
        <v/>
      </c>
      <c r="BE425" s="41">
        <f>STDEV(BD405:BD424)</f>
        <v/>
      </c>
      <c r="BF425" s="41">
        <f>BD425-BE425</f>
        <v/>
      </c>
      <c r="BG425" s="41">
        <f>BD425+BE425</f>
        <v/>
      </c>
    </row>
    <row r="426" ht="15" customHeight="1" s="27">
      <c r="B426" s="40" t="n">
        <v>42621</v>
      </c>
      <c r="C426" s="41" t="n">
        <v>11.99</v>
      </c>
      <c r="D426" s="41" t="n">
        <v>11.81</v>
      </c>
      <c r="E426" s="41" t="n">
        <v>11.865</v>
      </c>
      <c r="F426" s="41" t="n">
        <v>11.975</v>
      </c>
      <c r="G426" s="26" t="n"/>
      <c r="H426" s="41">
        <f>AVERAGE(F406:F425)</f>
        <v/>
      </c>
      <c r="I426" s="41">
        <f>AVERAGE(F377:F425)</f>
        <v/>
      </c>
      <c r="J426" s="41">
        <f>AVERAGE(F326:F425)</f>
        <v/>
      </c>
      <c r="K426" s="41">
        <f>STDEV(F406:F425)</f>
        <v/>
      </c>
      <c r="L426" s="41">
        <f>H426+2*K426</f>
        <v/>
      </c>
      <c r="M426" s="41">
        <f>H426-2*K426</f>
        <v/>
      </c>
      <c r="N426" s="41">
        <f>H426+1.5*K426</f>
        <v/>
      </c>
      <c r="O426" s="41">
        <f>H426-1.5*K426</f>
        <v/>
      </c>
      <c r="P426" s="26" t="n"/>
      <c r="Q426" s="42">
        <f>(H425-H396)/H396</f>
        <v/>
      </c>
      <c r="R426" s="43">
        <f>IF(Q426&gt;=0.1,1,IF(Q426&gt;-0.1,0,-1))</f>
        <v/>
      </c>
      <c r="S426" s="42">
        <f>(I426-I396)/I396</f>
        <v/>
      </c>
      <c r="T426" s="43">
        <f>IF(S426&gt;=0.05,1,IF(S426&gt;-0.05,0,-1))</f>
        <v/>
      </c>
      <c r="U426" s="42">
        <f>(J425-J396)/J396</f>
        <v/>
      </c>
      <c r="V426" s="43">
        <f>IF(U426&gt;=0.03,1,IF(U426&gt;-0.03,0,-1))</f>
        <v/>
      </c>
      <c r="W426" s="43">
        <f>R426+T426+V426</f>
        <v/>
      </c>
      <c r="Y426" s="44">
        <f>(H425-H246)/H246</f>
        <v/>
      </c>
      <c r="Z426" s="43">
        <f>IF(Y426&gt;=0.1,1,IF(Y426&gt;-0.1,0,-1))</f>
        <v/>
      </c>
      <c r="AA426" s="42">
        <f>(I425-I246)/I246</f>
        <v/>
      </c>
      <c r="AB426" s="43">
        <f>IF(AA426&gt;=0.05,1,IF(AA426&gt;-0.05,0,-1))</f>
        <v/>
      </c>
      <c r="AC426" s="42">
        <f>(J425-J246)/J246</f>
        <v/>
      </c>
      <c r="AD426" s="43">
        <f>IF(AC426&gt;=0.03,1,IF(AC426&gt;-0.03,0,-1))</f>
        <v/>
      </c>
      <c r="AE426" s="43">
        <f>Z426+AB426+AD426</f>
        <v/>
      </c>
      <c r="AG426" s="39">
        <f>IF(H426&gt;I426,IF(I426&gt;J426,4,3),IF(H426&lt;J426,IF(I426&lt;J426,0,1),2))</f>
        <v/>
      </c>
      <c r="AI426" s="39">
        <f>IF(D426&gt;H426,3,IF(D426&gt;I426,2,IF(D426&gt;J426,1,0)))</f>
        <v/>
      </c>
      <c r="AK426" s="39">
        <f>IF(M426&gt;H426,3,IF(M426&gt;I426,2,IF(M426&gt;J426,1,0)))</f>
        <v/>
      </c>
      <c r="AM426" s="39">
        <f>IF(L426&gt;H426,3,IF(L426&gt;I426,2,IF(L426&gt;J426,1,0)))</f>
        <v/>
      </c>
      <c r="AO426" s="39">
        <f>IF(C425&gt;L425,2,IF(C425&gt;N425,1,0))</f>
        <v/>
      </c>
      <c r="AP426" s="39">
        <f>SUM(AO422:AO425)</f>
        <v/>
      </c>
      <c r="AQ426" s="39">
        <f>AQ425+1</f>
        <v/>
      </c>
      <c r="AR426" s="39">
        <f>IF(AP426&gt;0,AR425+1,0)</f>
        <v/>
      </c>
      <c r="AS426" s="39">
        <f>IF(AR427=0,AR426,0)</f>
        <v/>
      </c>
      <c r="AT426" s="41">
        <f>180/SUM(AS246:AS425)</f>
        <v/>
      </c>
      <c r="AU426" s="41">
        <f>STDEV(AT406:AT425)</f>
        <v/>
      </c>
      <c r="AV426" s="41">
        <f>AT426-AU426</f>
        <v/>
      </c>
      <c r="AW426" s="41">
        <f>AT426+AU426</f>
        <v/>
      </c>
      <c r="AY426" s="39">
        <f>IF(D425&lt;M425,-2,IF(D425&lt;O425,-1,0))</f>
        <v/>
      </c>
      <c r="AZ426" s="39">
        <f>SUM(AY422:AY425)</f>
        <v/>
      </c>
      <c r="BA426" s="39">
        <f>BA425+1</f>
        <v/>
      </c>
      <c r="BB426" s="39">
        <f>IF(AZ426&lt;0,BB425+1,0)</f>
        <v/>
      </c>
      <c r="BC426" s="39">
        <f>IF(BB427=0,BB426,0)</f>
        <v/>
      </c>
      <c r="BD426" s="41">
        <f>180/SUM(BC246:BC425)</f>
        <v/>
      </c>
      <c r="BE426" s="41">
        <f>STDEV(BD406:BD425)</f>
        <v/>
      </c>
      <c r="BF426" s="41">
        <f>BD426-BE426</f>
        <v/>
      </c>
      <c r="BG426" s="41">
        <f>BD426+BE426</f>
        <v/>
      </c>
    </row>
    <row r="427" ht="15" customHeight="1" s="27">
      <c r="B427" s="40" t="n">
        <v>42622</v>
      </c>
      <c r="C427" s="41" t="n">
        <v>12.14</v>
      </c>
      <c r="D427" s="41" t="n">
        <v>11.905</v>
      </c>
      <c r="E427" s="41" t="n">
        <v>11.94</v>
      </c>
      <c r="F427" s="41" t="n">
        <v>11.945</v>
      </c>
      <c r="G427" s="26" t="n"/>
      <c r="H427" s="41">
        <f>AVERAGE(F407:F426)</f>
        <v/>
      </c>
      <c r="I427" s="41">
        <f>AVERAGE(F378:F426)</f>
        <v/>
      </c>
      <c r="J427" s="41">
        <f>AVERAGE(F327:F426)</f>
        <v/>
      </c>
      <c r="K427" s="41">
        <f>STDEV(F407:F426)</f>
        <v/>
      </c>
      <c r="L427" s="41">
        <f>H427+2*K427</f>
        <v/>
      </c>
      <c r="M427" s="41">
        <f>H427-2*K427</f>
        <v/>
      </c>
      <c r="N427" s="41">
        <f>H427+1.5*K427</f>
        <v/>
      </c>
      <c r="O427" s="41">
        <f>H427-1.5*K427</f>
        <v/>
      </c>
      <c r="P427" s="26" t="n"/>
      <c r="Q427" s="42">
        <f>(H426-H397)/H397</f>
        <v/>
      </c>
      <c r="R427" s="43">
        <f>IF(Q427&gt;=0.1,1,IF(Q427&gt;-0.1,0,-1))</f>
        <v/>
      </c>
      <c r="S427" s="42">
        <f>(I427-I397)/I397</f>
        <v/>
      </c>
      <c r="T427" s="43">
        <f>IF(S427&gt;=0.05,1,IF(S427&gt;-0.05,0,-1))</f>
        <v/>
      </c>
      <c r="U427" s="42">
        <f>(J426-J397)/J397</f>
        <v/>
      </c>
      <c r="V427" s="43">
        <f>IF(U427&gt;=0.03,1,IF(U427&gt;-0.03,0,-1))</f>
        <v/>
      </c>
      <c r="W427" s="43">
        <f>R427+T427+V427</f>
        <v/>
      </c>
      <c r="Y427" s="44">
        <f>(H426-H247)/H247</f>
        <v/>
      </c>
      <c r="Z427" s="43">
        <f>IF(Y427&gt;=0.1,1,IF(Y427&gt;-0.1,0,-1))</f>
        <v/>
      </c>
      <c r="AA427" s="42">
        <f>(I426-I247)/I247</f>
        <v/>
      </c>
      <c r="AB427" s="43">
        <f>IF(AA427&gt;=0.05,1,IF(AA427&gt;-0.05,0,-1))</f>
        <v/>
      </c>
      <c r="AC427" s="42">
        <f>(J426-J247)/J247</f>
        <v/>
      </c>
      <c r="AD427" s="43">
        <f>IF(AC427&gt;=0.03,1,IF(AC427&gt;-0.03,0,-1))</f>
        <v/>
      </c>
      <c r="AE427" s="43">
        <f>Z427+AB427+AD427</f>
        <v/>
      </c>
      <c r="AG427" s="39">
        <f>IF(H427&gt;I427,IF(I427&gt;J427,4,3),IF(H427&lt;J427,IF(I427&lt;J427,0,1),2))</f>
        <v/>
      </c>
      <c r="AI427" s="39">
        <f>IF(D427&gt;H427,3,IF(D427&gt;I427,2,IF(D427&gt;J427,1,0)))</f>
        <v/>
      </c>
      <c r="AK427" s="39">
        <f>IF(M427&gt;H427,3,IF(M427&gt;I427,2,IF(M427&gt;J427,1,0)))</f>
        <v/>
      </c>
      <c r="AM427" s="39">
        <f>IF(L427&gt;H427,3,IF(L427&gt;I427,2,IF(L427&gt;J427,1,0)))</f>
        <v/>
      </c>
      <c r="AO427" s="39">
        <f>IF(C426&gt;L426,2,IF(C426&gt;N426,1,0))</f>
        <v/>
      </c>
      <c r="AP427" s="39">
        <f>SUM(AO423:AO426)</f>
        <v/>
      </c>
      <c r="AQ427" s="39">
        <f>AQ426+1</f>
        <v/>
      </c>
      <c r="AR427" s="39">
        <f>IF(AP427&gt;0,AR426+1,0)</f>
        <v/>
      </c>
      <c r="AS427" s="39">
        <f>IF(AR428=0,AR427,0)</f>
        <v/>
      </c>
      <c r="AT427" s="41">
        <f>180/SUM(AS247:AS426)</f>
        <v/>
      </c>
      <c r="AU427" s="41">
        <f>STDEV(AT407:AT426)</f>
        <v/>
      </c>
      <c r="AV427" s="41">
        <f>AT427-AU427</f>
        <v/>
      </c>
      <c r="AW427" s="41">
        <f>AT427+AU427</f>
        <v/>
      </c>
      <c r="AY427" s="39">
        <f>IF(D426&lt;M426,-2,IF(D426&lt;O426,-1,0))</f>
        <v/>
      </c>
      <c r="AZ427" s="39">
        <f>SUM(AY423:AY426)</f>
        <v/>
      </c>
      <c r="BA427" s="39">
        <f>BA426+1</f>
        <v/>
      </c>
      <c r="BB427" s="39">
        <f>IF(AZ427&lt;0,BB426+1,0)</f>
        <v/>
      </c>
      <c r="BC427" s="39">
        <f>IF(BB428=0,BB427,0)</f>
        <v/>
      </c>
      <c r="BD427" s="41">
        <f>180/SUM(BC247:BC426)</f>
        <v/>
      </c>
      <c r="BE427" s="41">
        <f>STDEV(BD407:BD426)</f>
        <v/>
      </c>
      <c r="BF427" s="41">
        <f>BD427-BE427</f>
        <v/>
      </c>
      <c r="BG427" s="41">
        <f>BD427+BE427</f>
        <v/>
      </c>
    </row>
    <row r="428" ht="15" customHeight="1" s="27">
      <c r="B428" s="40" t="n">
        <v>42625</v>
      </c>
      <c r="C428" s="41" t="n">
        <v>11.745</v>
      </c>
      <c r="D428" s="41" t="n">
        <v>11.445</v>
      </c>
      <c r="E428" s="41" t="n">
        <v>11.735</v>
      </c>
      <c r="F428" s="41" t="n">
        <v>11.57</v>
      </c>
      <c r="G428" s="26" t="n"/>
      <c r="H428" s="41">
        <f>AVERAGE(F408:F427)</f>
        <v/>
      </c>
      <c r="I428" s="41">
        <f>AVERAGE(F379:F427)</f>
        <v/>
      </c>
      <c r="J428" s="41">
        <f>AVERAGE(F328:F427)</f>
        <v/>
      </c>
      <c r="K428" s="41">
        <f>STDEV(F408:F427)</f>
        <v/>
      </c>
      <c r="L428" s="41">
        <f>H428+2*K428</f>
        <v/>
      </c>
      <c r="M428" s="41">
        <f>H428-2*K428</f>
        <v/>
      </c>
      <c r="N428" s="41">
        <f>H428+1.5*K428</f>
        <v/>
      </c>
      <c r="O428" s="41">
        <f>H428-1.5*K428</f>
        <v/>
      </c>
      <c r="P428" s="26" t="n"/>
      <c r="Q428" s="42">
        <f>(H427-H398)/H398</f>
        <v/>
      </c>
      <c r="R428" s="43">
        <f>IF(Q428&gt;=0.1,1,IF(Q428&gt;-0.1,0,-1))</f>
        <v/>
      </c>
      <c r="S428" s="42">
        <f>(I428-I398)/I398</f>
        <v/>
      </c>
      <c r="T428" s="43">
        <f>IF(S428&gt;=0.05,1,IF(S428&gt;-0.05,0,-1))</f>
        <v/>
      </c>
      <c r="U428" s="42">
        <f>(J427-J398)/J398</f>
        <v/>
      </c>
      <c r="V428" s="43">
        <f>IF(U428&gt;=0.03,1,IF(U428&gt;-0.03,0,-1))</f>
        <v/>
      </c>
      <c r="W428" s="43">
        <f>R428+T428+V428</f>
        <v/>
      </c>
      <c r="Y428" s="44">
        <f>(H427-H248)/H248</f>
        <v/>
      </c>
      <c r="Z428" s="43">
        <f>IF(Y428&gt;=0.1,1,IF(Y428&gt;-0.1,0,-1))</f>
        <v/>
      </c>
      <c r="AA428" s="42">
        <f>(I427-I248)/I248</f>
        <v/>
      </c>
      <c r="AB428" s="43">
        <f>IF(AA428&gt;=0.05,1,IF(AA428&gt;-0.05,0,-1))</f>
        <v/>
      </c>
      <c r="AC428" s="42">
        <f>(J427-J248)/J248</f>
        <v/>
      </c>
      <c r="AD428" s="43">
        <f>IF(AC428&gt;=0.03,1,IF(AC428&gt;-0.03,0,-1))</f>
        <v/>
      </c>
      <c r="AE428" s="43">
        <f>Z428+AB428+AD428</f>
        <v/>
      </c>
      <c r="AG428" s="39">
        <f>IF(H428&gt;I428,IF(I428&gt;J428,4,3),IF(H428&lt;J428,IF(I428&lt;J428,0,1),2))</f>
        <v/>
      </c>
      <c r="AI428" s="39">
        <f>IF(D428&gt;H428,3,IF(D428&gt;I428,2,IF(D428&gt;J428,1,0)))</f>
        <v/>
      </c>
      <c r="AK428" s="39">
        <f>IF(M428&gt;H428,3,IF(M428&gt;I428,2,IF(M428&gt;J428,1,0)))</f>
        <v/>
      </c>
      <c r="AM428" s="39">
        <f>IF(L428&gt;H428,3,IF(L428&gt;I428,2,IF(L428&gt;J428,1,0)))</f>
        <v/>
      </c>
      <c r="AO428" s="39">
        <f>IF(C427&gt;L427,2,IF(C427&gt;N427,1,0))</f>
        <v/>
      </c>
      <c r="AP428" s="39">
        <f>SUM(AO424:AO427)</f>
        <v/>
      </c>
      <c r="AQ428" s="39">
        <f>AQ427+1</f>
        <v/>
      </c>
      <c r="AR428" s="39">
        <f>IF(AP428&gt;0,AR427+1,0)</f>
        <v/>
      </c>
      <c r="AS428" s="39">
        <f>IF(AR429=0,AR428,0)</f>
        <v/>
      </c>
      <c r="AT428" s="41">
        <f>180/SUM(AS248:AS427)</f>
        <v/>
      </c>
      <c r="AU428" s="41">
        <f>STDEV(AT408:AT427)</f>
        <v/>
      </c>
      <c r="AV428" s="41">
        <f>AT428-AU428</f>
        <v/>
      </c>
      <c r="AW428" s="41">
        <f>AT428+AU428</f>
        <v/>
      </c>
      <c r="AY428" s="39">
        <f>IF(D427&lt;M427,-2,IF(D427&lt;O427,-1,0))</f>
        <v/>
      </c>
      <c r="AZ428" s="39">
        <f>SUM(AY424:AY427)</f>
        <v/>
      </c>
      <c r="BA428" s="39">
        <f>BA427+1</f>
        <v/>
      </c>
      <c r="BB428" s="39">
        <f>IF(AZ428&lt;0,BB427+1,0)</f>
        <v/>
      </c>
      <c r="BC428" s="39">
        <f>IF(BB429=0,BB428,0)</f>
        <v/>
      </c>
      <c r="BD428" s="41">
        <f>180/SUM(BC248:BC427)</f>
        <v/>
      </c>
      <c r="BE428" s="41">
        <f>STDEV(BD408:BD427)</f>
        <v/>
      </c>
      <c r="BF428" s="41">
        <f>BD428-BE428</f>
        <v/>
      </c>
      <c r="BG428" s="41">
        <f>BD428+BE428</f>
        <v/>
      </c>
    </row>
    <row r="429" ht="15" customHeight="1" s="27">
      <c r="B429" s="40" t="n">
        <v>42626</v>
      </c>
      <c r="C429" s="41" t="n">
        <v>11.66</v>
      </c>
      <c r="D429" s="41" t="n">
        <v>11.245</v>
      </c>
      <c r="E429" s="41" t="n">
        <v>11.605</v>
      </c>
      <c r="F429" s="41" t="n">
        <v>11.315</v>
      </c>
      <c r="G429" s="26" t="n"/>
      <c r="H429" s="41">
        <f>AVERAGE(F409:F428)</f>
        <v/>
      </c>
      <c r="I429" s="41">
        <f>AVERAGE(F380:F428)</f>
        <v/>
      </c>
      <c r="J429" s="41">
        <f>AVERAGE(F329:F428)</f>
        <v/>
      </c>
      <c r="K429" s="41">
        <f>STDEV(F409:F428)</f>
        <v/>
      </c>
      <c r="L429" s="41">
        <f>H429+2*K429</f>
        <v/>
      </c>
      <c r="M429" s="41">
        <f>H429-2*K429</f>
        <v/>
      </c>
      <c r="N429" s="41">
        <f>H429+1.5*K429</f>
        <v/>
      </c>
      <c r="O429" s="41">
        <f>H429-1.5*K429</f>
        <v/>
      </c>
      <c r="P429" s="26" t="n"/>
      <c r="Q429" s="42">
        <f>(H428-H399)/H399</f>
        <v/>
      </c>
      <c r="R429" s="43">
        <f>IF(Q429&gt;=0.1,1,IF(Q429&gt;-0.1,0,-1))</f>
        <v/>
      </c>
      <c r="S429" s="42">
        <f>(I429-I399)/I399</f>
        <v/>
      </c>
      <c r="T429" s="43">
        <f>IF(S429&gt;=0.05,1,IF(S429&gt;-0.05,0,-1))</f>
        <v/>
      </c>
      <c r="U429" s="42">
        <f>(J428-J399)/J399</f>
        <v/>
      </c>
      <c r="V429" s="43">
        <f>IF(U429&gt;=0.03,1,IF(U429&gt;-0.03,0,-1))</f>
        <v/>
      </c>
      <c r="W429" s="43">
        <f>R429+T429+V429</f>
        <v/>
      </c>
      <c r="Y429" s="44">
        <f>(H428-H249)/H249</f>
        <v/>
      </c>
      <c r="Z429" s="43">
        <f>IF(Y429&gt;=0.1,1,IF(Y429&gt;-0.1,0,-1))</f>
        <v/>
      </c>
      <c r="AA429" s="42">
        <f>(I428-I249)/I249</f>
        <v/>
      </c>
      <c r="AB429" s="43">
        <f>IF(AA429&gt;=0.05,1,IF(AA429&gt;-0.05,0,-1))</f>
        <v/>
      </c>
      <c r="AC429" s="42">
        <f>(J428-J249)/J249</f>
        <v/>
      </c>
      <c r="AD429" s="43">
        <f>IF(AC429&gt;=0.03,1,IF(AC429&gt;-0.03,0,-1))</f>
        <v/>
      </c>
      <c r="AE429" s="43">
        <f>Z429+AB429+AD429</f>
        <v/>
      </c>
      <c r="AG429" s="39">
        <f>IF(H429&gt;I429,IF(I429&gt;J429,4,3),IF(H429&lt;J429,IF(I429&lt;J429,0,1),2))</f>
        <v/>
      </c>
      <c r="AI429" s="39">
        <f>IF(D429&gt;H429,3,IF(D429&gt;I429,2,IF(D429&gt;J429,1,0)))</f>
        <v/>
      </c>
      <c r="AK429" s="39">
        <f>IF(M429&gt;H429,3,IF(M429&gt;I429,2,IF(M429&gt;J429,1,0)))</f>
        <v/>
      </c>
      <c r="AM429" s="39">
        <f>IF(L429&gt;H429,3,IF(L429&gt;I429,2,IF(L429&gt;J429,1,0)))</f>
        <v/>
      </c>
      <c r="AO429" s="39">
        <f>IF(C428&gt;L428,2,IF(C428&gt;N428,1,0))</f>
        <v/>
      </c>
      <c r="AP429" s="39">
        <f>SUM(AO425:AO428)</f>
        <v/>
      </c>
      <c r="AQ429" s="39">
        <f>AQ428+1</f>
        <v/>
      </c>
      <c r="AR429" s="39">
        <f>IF(AP429&gt;0,AR428+1,0)</f>
        <v/>
      </c>
      <c r="AS429" s="39">
        <f>IF(AR430=0,AR429,0)</f>
        <v/>
      </c>
      <c r="AT429" s="41">
        <f>180/SUM(AS249:AS428)</f>
        <v/>
      </c>
      <c r="AU429" s="41">
        <f>STDEV(AT409:AT428)</f>
        <v/>
      </c>
      <c r="AV429" s="41">
        <f>AT429-AU429</f>
        <v/>
      </c>
      <c r="AW429" s="41">
        <f>AT429+AU429</f>
        <v/>
      </c>
      <c r="AY429" s="39">
        <f>IF(D428&lt;M428,-2,IF(D428&lt;O428,-1,0))</f>
        <v/>
      </c>
      <c r="AZ429" s="39">
        <f>SUM(AY425:AY428)</f>
        <v/>
      </c>
      <c r="BA429" s="39">
        <f>BA428+1</f>
        <v/>
      </c>
      <c r="BB429" s="39">
        <f>IF(AZ429&lt;0,BB428+1,0)</f>
        <v/>
      </c>
      <c r="BC429" s="39">
        <f>IF(BB430=0,BB429,0)</f>
        <v/>
      </c>
      <c r="BD429" s="41">
        <f>180/SUM(BC249:BC428)</f>
        <v/>
      </c>
      <c r="BE429" s="41">
        <f>STDEV(BD409:BD428)</f>
        <v/>
      </c>
      <c r="BF429" s="41">
        <f>BD429-BE429</f>
        <v/>
      </c>
      <c r="BG429" s="41">
        <f>BD429+BE429</f>
        <v/>
      </c>
    </row>
    <row r="430" ht="15" customHeight="1" s="27">
      <c r="B430" s="40" t="n">
        <v>42627</v>
      </c>
      <c r="C430" s="41" t="n">
        <v>11.325</v>
      </c>
      <c r="D430" s="41" t="n">
        <v>11.06</v>
      </c>
      <c r="E430" s="41" t="n">
        <v>11.3</v>
      </c>
      <c r="F430" s="41" t="n">
        <v>11.19</v>
      </c>
      <c r="G430" s="26" t="n"/>
      <c r="H430" s="41">
        <f>AVERAGE(F410:F429)</f>
        <v/>
      </c>
      <c r="I430" s="41">
        <f>AVERAGE(F381:F429)</f>
        <v/>
      </c>
      <c r="J430" s="41">
        <f>AVERAGE(F330:F429)</f>
        <v/>
      </c>
      <c r="K430" s="41">
        <f>STDEV(F410:F429)</f>
        <v/>
      </c>
      <c r="L430" s="41">
        <f>H430+2*K430</f>
        <v/>
      </c>
      <c r="M430" s="41">
        <f>H430-2*K430</f>
        <v/>
      </c>
      <c r="N430" s="41">
        <f>H430+1.5*K430</f>
        <v/>
      </c>
      <c r="O430" s="41">
        <f>H430-1.5*K430</f>
        <v/>
      </c>
      <c r="P430" s="26" t="n"/>
      <c r="Q430" s="42">
        <f>(H429-H400)/H400</f>
        <v/>
      </c>
      <c r="R430" s="43">
        <f>IF(Q430&gt;=0.1,1,IF(Q430&gt;-0.1,0,-1))</f>
        <v/>
      </c>
      <c r="S430" s="42">
        <f>(I430-I400)/I400</f>
        <v/>
      </c>
      <c r="T430" s="43">
        <f>IF(S430&gt;=0.05,1,IF(S430&gt;-0.05,0,-1))</f>
        <v/>
      </c>
      <c r="U430" s="42">
        <f>(J429-J400)/J400</f>
        <v/>
      </c>
      <c r="V430" s="43">
        <f>IF(U430&gt;=0.03,1,IF(U430&gt;-0.03,0,-1))</f>
        <v/>
      </c>
      <c r="W430" s="43">
        <f>R430+T430+V430</f>
        <v/>
      </c>
      <c r="Y430" s="44">
        <f>(H429-H250)/H250</f>
        <v/>
      </c>
      <c r="Z430" s="43">
        <f>IF(Y430&gt;=0.1,1,IF(Y430&gt;-0.1,0,-1))</f>
        <v/>
      </c>
      <c r="AA430" s="42">
        <f>(I429-I250)/I250</f>
        <v/>
      </c>
      <c r="AB430" s="43">
        <f>IF(AA430&gt;=0.05,1,IF(AA430&gt;-0.05,0,-1))</f>
        <v/>
      </c>
      <c r="AC430" s="42">
        <f>(J429-J250)/J250</f>
        <v/>
      </c>
      <c r="AD430" s="43">
        <f>IF(AC430&gt;=0.03,1,IF(AC430&gt;-0.03,0,-1))</f>
        <v/>
      </c>
      <c r="AE430" s="43">
        <f>Z430+AB430+AD430</f>
        <v/>
      </c>
      <c r="AG430" s="39">
        <f>IF(H430&gt;I430,IF(I430&gt;J430,4,3),IF(H430&lt;J430,IF(I430&lt;J430,0,1),2))</f>
        <v/>
      </c>
      <c r="AI430" s="39">
        <f>IF(D430&gt;H430,3,IF(D430&gt;I430,2,IF(D430&gt;J430,1,0)))</f>
        <v/>
      </c>
      <c r="AK430" s="39">
        <f>IF(M430&gt;H430,3,IF(M430&gt;I430,2,IF(M430&gt;J430,1,0)))</f>
        <v/>
      </c>
      <c r="AM430" s="39">
        <f>IF(L430&gt;H430,3,IF(L430&gt;I430,2,IF(L430&gt;J430,1,0)))</f>
        <v/>
      </c>
      <c r="AO430" s="39">
        <f>IF(C429&gt;L429,2,IF(C429&gt;N429,1,0))</f>
        <v/>
      </c>
      <c r="AP430" s="39">
        <f>SUM(AO426:AO429)</f>
        <v/>
      </c>
      <c r="AQ430" s="39">
        <f>AQ429+1</f>
        <v/>
      </c>
      <c r="AR430" s="39">
        <f>IF(AP430&gt;0,AR429+1,0)</f>
        <v/>
      </c>
      <c r="AS430" s="39">
        <f>IF(AR431=0,AR430,0)</f>
        <v/>
      </c>
      <c r="AT430" s="41">
        <f>180/SUM(AS250:AS429)</f>
        <v/>
      </c>
      <c r="AU430" s="41">
        <f>STDEV(AT410:AT429)</f>
        <v/>
      </c>
      <c r="AV430" s="41">
        <f>AT430-AU430</f>
        <v/>
      </c>
      <c r="AW430" s="41">
        <f>AT430+AU430</f>
        <v/>
      </c>
      <c r="AY430" s="39">
        <f>IF(D429&lt;M429,-2,IF(D429&lt;O429,-1,0))</f>
        <v/>
      </c>
      <c r="AZ430" s="39">
        <f>SUM(AY426:AY429)</f>
        <v/>
      </c>
      <c r="BA430" s="39">
        <f>BA429+1</f>
        <v/>
      </c>
      <c r="BB430" s="39">
        <f>IF(AZ430&lt;0,BB429+1,0)</f>
        <v/>
      </c>
      <c r="BC430" s="39">
        <f>IF(BB431=0,BB430,0)</f>
        <v/>
      </c>
      <c r="BD430" s="41">
        <f>180/SUM(BC250:BC429)</f>
        <v/>
      </c>
      <c r="BE430" s="41">
        <f>STDEV(BD410:BD429)</f>
        <v/>
      </c>
      <c r="BF430" s="41">
        <f>BD430-BE430</f>
        <v/>
      </c>
      <c r="BG430" s="41">
        <f>BD430+BE430</f>
        <v/>
      </c>
    </row>
    <row r="431" ht="15" customHeight="1" s="27">
      <c r="B431" s="40" t="n">
        <v>42628</v>
      </c>
      <c r="C431" s="41" t="n">
        <v>11.235</v>
      </c>
      <c r="D431" s="41" t="n">
        <v>10.925</v>
      </c>
      <c r="E431" s="41" t="n">
        <v>11.095</v>
      </c>
      <c r="F431" s="41" t="n">
        <v>11.005</v>
      </c>
      <c r="G431" s="26" t="n"/>
      <c r="H431" s="41">
        <f>AVERAGE(F411:F430)</f>
        <v/>
      </c>
      <c r="I431" s="41">
        <f>AVERAGE(F382:F430)</f>
        <v/>
      </c>
      <c r="J431" s="41">
        <f>AVERAGE(F331:F430)</f>
        <v/>
      </c>
      <c r="K431" s="41">
        <f>STDEV(F411:F430)</f>
        <v/>
      </c>
      <c r="L431" s="41">
        <f>H431+2*K431</f>
        <v/>
      </c>
      <c r="M431" s="41">
        <f>H431-2*K431</f>
        <v/>
      </c>
      <c r="N431" s="41">
        <f>H431+1.5*K431</f>
        <v/>
      </c>
      <c r="O431" s="41">
        <f>H431-1.5*K431</f>
        <v/>
      </c>
      <c r="P431" s="26" t="n"/>
      <c r="Q431" s="42">
        <f>(H430-H401)/H401</f>
        <v/>
      </c>
      <c r="R431" s="43">
        <f>IF(Q431&gt;=0.1,1,IF(Q431&gt;-0.1,0,-1))</f>
        <v/>
      </c>
      <c r="S431" s="42">
        <f>(I431-I401)/I401</f>
        <v/>
      </c>
      <c r="T431" s="43">
        <f>IF(S431&gt;=0.05,1,IF(S431&gt;-0.05,0,-1))</f>
        <v/>
      </c>
      <c r="U431" s="42">
        <f>(J430-J401)/J401</f>
        <v/>
      </c>
      <c r="V431" s="43">
        <f>IF(U431&gt;=0.03,1,IF(U431&gt;-0.03,0,-1))</f>
        <v/>
      </c>
      <c r="W431" s="43">
        <f>R431+T431+V431</f>
        <v/>
      </c>
      <c r="Y431" s="44">
        <f>(H430-H251)/H251</f>
        <v/>
      </c>
      <c r="Z431" s="43">
        <f>IF(Y431&gt;=0.1,1,IF(Y431&gt;-0.1,0,-1))</f>
        <v/>
      </c>
      <c r="AA431" s="42">
        <f>(I430-I251)/I251</f>
        <v/>
      </c>
      <c r="AB431" s="43">
        <f>IF(AA431&gt;=0.05,1,IF(AA431&gt;-0.05,0,-1))</f>
        <v/>
      </c>
      <c r="AC431" s="42">
        <f>(J430-J251)/J251</f>
        <v/>
      </c>
      <c r="AD431" s="43">
        <f>IF(AC431&gt;=0.03,1,IF(AC431&gt;-0.03,0,-1))</f>
        <v/>
      </c>
      <c r="AE431" s="43">
        <f>Z431+AB431+AD431</f>
        <v/>
      </c>
      <c r="AG431" s="39">
        <f>IF(H431&gt;I431,IF(I431&gt;J431,4,3),IF(H431&lt;J431,IF(I431&lt;J431,0,1),2))</f>
        <v/>
      </c>
      <c r="AI431" s="39">
        <f>IF(D431&gt;H431,3,IF(D431&gt;I431,2,IF(D431&gt;J431,1,0)))</f>
        <v/>
      </c>
      <c r="AK431" s="39">
        <f>IF(M431&gt;H431,3,IF(M431&gt;I431,2,IF(M431&gt;J431,1,0)))</f>
        <v/>
      </c>
      <c r="AM431" s="39">
        <f>IF(L431&gt;H431,3,IF(L431&gt;I431,2,IF(L431&gt;J431,1,0)))</f>
        <v/>
      </c>
      <c r="AO431" s="39">
        <f>IF(C430&gt;L430,2,IF(C430&gt;N430,1,0))</f>
        <v/>
      </c>
      <c r="AP431" s="39">
        <f>SUM(AO427:AO430)</f>
        <v/>
      </c>
      <c r="AQ431" s="39">
        <f>AQ430+1</f>
        <v/>
      </c>
      <c r="AR431" s="39">
        <f>IF(AP431&gt;0,AR430+1,0)</f>
        <v/>
      </c>
      <c r="AS431" s="39">
        <f>IF(AR432=0,AR431,0)</f>
        <v/>
      </c>
      <c r="AT431" s="41">
        <f>180/SUM(AS251:AS430)</f>
        <v/>
      </c>
      <c r="AU431" s="41">
        <f>STDEV(AT411:AT430)</f>
        <v/>
      </c>
      <c r="AV431" s="41">
        <f>AT431-AU431</f>
        <v/>
      </c>
      <c r="AW431" s="41">
        <f>AT431+AU431</f>
        <v/>
      </c>
      <c r="AY431" s="39">
        <f>IF(D430&lt;M430,-2,IF(D430&lt;O430,-1,0))</f>
        <v/>
      </c>
      <c r="AZ431" s="39">
        <f>SUM(AY427:AY430)</f>
        <v/>
      </c>
      <c r="BA431" s="39">
        <f>BA430+1</f>
        <v/>
      </c>
      <c r="BB431" s="39">
        <f>IF(AZ431&lt;0,BB430+1,0)</f>
        <v/>
      </c>
      <c r="BC431" s="39">
        <f>IF(BB432=0,BB431,0)</f>
        <v/>
      </c>
      <c r="BD431" s="41">
        <f>180/SUM(BC251:BC430)</f>
        <v/>
      </c>
      <c r="BE431" s="41">
        <f>STDEV(BD411:BD430)</f>
        <v/>
      </c>
      <c r="BF431" s="41">
        <f>BD431-BE431</f>
        <v/>
      </c>
      <c r="BG431" s="41">
        <f>BD431+BE431</f>
        <v/>
      </c>
    </row>
    <row r="432" ht="15" customHeight="1" s="27">
      <c r="B432" s="40" t="n">
        <v>42629</v>
      </c>
      <c r="C432" s="41" t="n">
        <v>10.9</v>
      </c>
      <c r="D432" s="41" t="n">
        <v>10.7</v>
      </c>
      <c r="E432" s="41" t="n">
        <v>10.82</v>
      </c>
      <c r="F432" s="41" t="n">
        <v>10.74</v>
      </c>
      <c r="G432" s="26" t="n"/>
      <c r="H432" s="41">
        <f>AVERAGE(F412:F431)</f>
        <v/>
      </c>
      <c r="I432" s="41">
        <f>AVERAGE(F383:F431)</f>
        <v/>
      </c>
      <c r="J432" s="41">
        <f>AVERAGE(F332:F431)</f>
        <v/>
      </c>
      <c r="K432" s="41">
        <f>STDEV(F412:F431)</f>
        <v/>
      </c>
      <c r="L432" s="41">
        <f>H432+2*K432</f>
        <v/>
      </c>
      <c r="M432" s="41">
        <f>H432-2*K432</f>
        <v/>
      </c>
      <c r="N432" s="41">
        <f>H432+1.5*K432</f>
        <v/>
      </c>
      <c r="O432" s="41">
        <f>H432-1.5*K432</f>
        <v/>
      </c>
      <c r="P432" s="26" t="n"/>
      <c r="Q432" s="42">
        <f>(H431-H402)/H402</f>
        <v/>
      </c>
      <c r="R432" s="43">
        <f>IF(Q432&gt;=0.1,1,IF(Q432&gt;-0.1,0,-1))</f>
        <v/>
      </c>
      <c r="S432" s="42">
        <f>(I432-I402)/I402</f>
        <v/>
      </c>
      <c r="T432" s="43">
        <f>IF(S432&gt;=0.05,1,IF(S432&gt;-0.05,0,-1))</f>
        <v/>
      </c>
      <c r="U432" s="42">
        <f>(J431-J402)/J402</f>
        <v/>
      </c>
      <c r="V432" s="43">
        <f>IF(U432&gt;=0.03,1,IF(U432&gt;-0.03,0,-1))</f>
        <v/>
      </c>
      <c r="W432" s="43">
        <f>R432+T432+V432</f>
        <v/>
      </c>
      <c r="Y432" s="44">
        <f>(H431-H252)/H252</f>
        <v/>
      </c>
      <c r="Z432" s="43">
        <f>IF(Y432&gt;=0.1,1,IF(Y432&gt;-0.1,0,-1))</f>
        <v/>
      </c>
      <c r="AA432" s="42">
        <f>(I431-I252)/I252</f>
        <v/>
      </c>
      <c r="AB432" s="43">
        <f>IF(AA432&gt;=0.05,1,IF(AA432&gt;-0.05,0,-1))</f>
        <v/>
      </c>
      <c r="AC432" s="42">
        <f>(J431-J252)/J252</f>
        <v/>
      </c>
      <c r="AD432" s="43">
        <f>IF(AC432&gt;=0.03,1,IF(AC432&gt;-0.03,0,-1))</f>
        <v/>
      </c>
      <c r="AE432" s="43">
        <f>Z432+AB432+AD432</f>
        <v/>
      </c>
      <c r="AG432" s="39">
        <f>IF(H432&gt;I432,IF(I432&gt;J432,4,3),IF(H432&lt;J432,IF(I432&lt;J432,0,1),2))</f>
        <v/>
      </c>
      <c r="AI432" s="39">
        <f>IF(D432&gt;H432,3,IF(D432&gt;I432,2,IF(D432&gt;J432,1,0)))</f>
        <v/>
      </c>
      <c r="AK432" s="39">
        <f>IF(M432&gt;H432,3,IF(M432&gt;I432,2,IF(M432&gt;J432,1,0)))</f>
        <v/>
      </c>
      <c r="AM432" s="39">
        <f>IF(L432&gt;H432,3,IF(L432&gt;I432,2,IF(L432&gt;J432,1,0)))</f>
        <v/>
      </c>
      <c r="AO432" s="39">
        <f>IF(C431&gt;L431,2,IF(C431&gt;N431,1,0))</f>
        <v/>
      </c>
      <c r="AP432" s="39">
        <f>SUM(AO428:AO431)</f>
        <v/>
      </c>
      <c r="AQ432" s="39">
        <f>AQ431+1</f>
        <v/>
      </c>
      <c r="AR432" s="39">
        <f>IF(AP432&gt;0,AR431+1,0)</f>
        <v/>
      </c>
      <c r="AS432" s="39">
        <f>IF(AR433=0,AR432,0)</f>
        <v/>
      </c>
      <c r="AT432" s="41">
        <f>180/SUM(AS252:AS431)</f>
        <v/>
      </c>
      <c r="AU432" s="41">
        <f>STDEV(AT412:AT431)</f>
        <v/>
      </c>
      <c r="AV432" s="41">
        <f>AT432-AU432</f>
        <v/>
      </c>
      <c r="AW432" s="41">
        <f>AT432+AU432</f>
        <v/>
      </c>
      <c r="AY432" s="39">
        <f>IF(D431&lt;M431,-2,IF(D431&lt;O431,-1,0))</f>
        <v/>
      </c>
      <c r="AZ432" s="39">
        <f>SUM(AY428:AY431)</f>
        <v/>
      </c>
      <c r="BA432" s="39">
        <f>BA431+1</f>
        <v/>
      </c>
      <c r="BB432" s="39">
        <f>IF(AZ432&lt;0,BB431+1,0)</f>
        <v/>
      </c>
      <c r="BC432" s="39">
        <f>IF(BB433=0,BB432,0)</f>
        <v/>
      </c>
      <c r="BD432" s="41">
        <f>180/SUM(BC252:BC431)</f>
        <v/>
      </c>
      <c r="BE432" s="41">
        <f>STDEV(BD412:BD431)</f>
        <v/>
      </c>
      <c r="BF432" s="41">
        <f>BD432-BE432</f>
        <v/>
      </c>
      <c r="BG432" s="41">
        <f>BD432+BE432</f>
        <v/>
      </c>
    </row>
    <row r="433" ht="15" customHeight="1" s="27">
      <c r="B433" s="40" t="n">
        <v>42632</v>
      </c>
      <c r="C433" s="41" t="n">
        <v>10.955</v>
      </c>
      <c r="D433" s="41" t="n">
        <v>10.775</v>
      </c>
      <c r="E433" s="41" t="n">
        <v>10.82</v>
      </c>
      <c r="F433" s="41" t="n">
        <v>10.935</v>
      </c>
      <c r="G433" s="26" t="n"/>
      <c r="H433" s="41">
        <f>AVERAGE(F413:F432)</f>
        <v/>
      </c>
      <c r="I433" s="41">
        <f>AVERAGE(F384:F432)</f>
        <v/>
      </c>
      <c r="J433" s="41">
        <f>AVERAGE(F333:F432)</f>
        <v/>
      </c>
      <c r="K433" s="41">
        <f>STDEV(F413:F432)</f>
        <v/>
      </c>
      <c r="L433" s="41">
        <f>H433+2*K433</f>
        <v/>
      </c>
      <c r="M433" s="41">
        <f>H433-2*K433</f>
        <v/>
      </c>
      <c r="N433" s="41">
        <f>H433+1.5*K433</f>
        <v/>
      </c>
      <c r="O433" s="41">
        <f>H433-1.5*K433</f>
        <v/>
      </c>
      <c r="P433" s="26" t="n"/>
      <c r="Q433" s="42">
        <f>(H432-H403)/H403</f>
        <v/>
      </c>
      <c r="R433" s="43">
        <f>IF(Q433&gt;=0.1,1,IF(Q433&gt;-0.1,0,-1))</f>
        <v/>
      </c>
      <c r="S433" s="42">
        <f>(I433-I403)/I403</f>
        <v/>
      </c>
      <c r="T433" s="43">
        <f>IF(S433&gt;=0.05,1,IF(S433&gt;-0.05,0,-1))</f>
        <v/>
      </c>
      <c r="U433" s="42">
        <f>(J432-J403)/J403</f>
        <v/>
      </c>
      <c r="V433" s="43">
        <f>IF(U433&gt;=0.03,1,IF(U433&gt;-0.03,0,-1))</f>
        <v/>
      </c>
      <c r="W433" s="43">
        <f>R433+T433+V433</f>
        <v/>
      </c>
      <c r="Y433" s="44">
        <f>(H432-H253)/H253</f>
        <v/>
      </c>
      <c r="Z433" s="43">
        <f>IF(Y433&gt;=0.1,1,IF(Y433&gt;-0.1,0,-1))</f>
        <v/>
      </c>
      <c r="AA433" s="42">
        <f>(I432-I253)/I253</f>
        <v/>
      </c>
      <c r="AB433" s="43">
        <f>IF(AA433&gt;=0.05,1,IF(AA433&gt;-0.05,0,-1))</f>
        <v/>
      </c>
      <c r="AC433" s="42">
        <f>(J432-J253)/J253</f>
        <v/>
      </c>
      <c r="AD433" s="43">
        <f>IF(AC433&gt;=0.03,1,IF(AC433&gt;-0.03,0,-1))</f>
        <v/>
      </c>
      <c r="AE433" s="43">
        <f>Z433+AB433+AD433</f>
        <v/>
      </c>
      <c r="AG433" s="39">
        <f>IF(H433&gt;I433,IF(I433&gt;J433,4,3),IF(H433&lt;J433,IF(I433&lt;J433,0,1),2))</f>
        <v/>
      </c>
      <c r="AI433" s="39">
        <f>IF(D433&gt;H433,3,IF(D433&gt;I433,2,IF(D433&gt;J433,1,0)))</f>
        <v/>
      </c>
      <c r="AK433" s="39">
        <f>IF(M433&gt;H433,3,IF(M433&gt;I433,2,IF(M433&gt;J433,1,0)))</f>
        <v/>
      </c>
      <c r="AM433" s="39">
        <f>IF(L433&gt;H433,3,IF(L433&gt;I433,2,IF(L433&gt;J433,1,0)))</f>
        <v/>
      </c>
      <c r="AO433" s="39">
        <f>IF(C432&gt;L432,2,IF(C432&gt;N432,1,0))</f>
        <v/>
      </c>
      <c r="AP433" s="39">
        <f>SUM(AO429:AO432)</f>
        <v/>
      </c>
      <c r="AQ433" s="39">
        <f>AQ432+1</f>
        <v/>
      </c>
      <c r="AR433" s="39">
        <f>IF(AP433&gt;0,AR432+1,0)</f>
        <v/>
      </c>
      <c r="AS433" s="39">
        <f>IF(AR434=0,AR433,0)</f>
        <v/>
      </c>
      <c r="AT433" s="41">
        <f>180/SUM(AS253:AS432)</f>
        <v/>
      </c>
      <c r="AU433" s="41">
        <f>STDEV(AT413:AT432)</f>
        <v/>
      </c>
      <c r="AV433" s="41">
        <f>AT433-AU433</f>
        <v/>
      </c>
      <c r="AW433" s="41">
        <f>AT433+AU433</f>
        <v/>
      </c>
      <c r="AY433" s="39">
        <f>IF(D432&lt;M432,-2,IF(D432&lt;O432,-1,0))</f>
        <v/>
      </c>
      <c r="AZ433" s="39">
        <f>SUM(AY429:AY432)</f>
        <v/>
      </c>
      <c r="BA433" s="39">
        <f>BA432+1</f>
        <v/>
      </c>
      <c r="BB433" s="39">
        <f>IF(AZ433&lt;0,BB432+1,0)</f>
        <v/>
      </c>
      <c r="BC433" s="39">
        <f>IF(BB434=0,BB433,0)</f>
        <v/>
      </c>
      <c r="BD433" s="41">
        <f>180/SUM(BC253:BC432)</f>
        <v/>
      </c>
      <c r="BE433" s="41">
        <f>STDEV(BD413:BD432)</f>
        <v/>
      </c>
      <c r="BF433" s="41">
        <f>BD433-BE433</f>
        <v/>
      </c>
      <c r="BG433" s="41">
        <f>BD433+BE433</f>
        <v/>
      </c>
    </row>
    <row r="434" ht="15" customHeight="1" s="27">
      <c r="B434" s="40" t="n">
        <v>42633</v>
      </c>
      <c r="C434" s="41" t="n">
        <v>10.965</v>
      </c>
      <c r="D434" s="41" t="n">
        <v>10.76</v>
      </c>
      <c r="E434" s="41" t="n">
        <v>10.94</v>
      </c>
      <c r="F434" s="41" t="n">
        <v>10.775</v>
      </c>
      <c r="G434" s="26" t="n"/>
      <c r="H434" s="41">
        <f>AVERAGE(F414:F433)</f>
        <v/>
      </c>
      <c r="I434" s="41">
        <f>AVERAGE(F385:F433)</f>
        <v/>
      </c>
      <c r="J434" s="41">
        <f>AVERAGE(F334:F433)</f>
        <v/>
      </c>
      <c r="K434" s="41">
        <f>STDEV(F414:F433)</f>
        <v/>
      </c>
      <c r="L434" s="41">
        <f>H434+2*K434</f>
        <v/>
      </c>
      <c r="M434" s="41">
        <f>H434-2*K434</f>
        <v/>
      </c>
      <c r="N434" s="41">
        <f>H434+1.5*K434</f>
        <v/>
      </c>
      <c r="O434" s="41">
        <f>H434-1.5*K434</f>
        <v/>
      </c>
      <c r="P434" s="26" t="n"/>
      <c r="Q434" s="42">
        <f>(H433-H404)/H404</f>
        <v/>
      </c>
      <c r="R434" s="43">
        <f>IF(Q434&gt;=0.1,1,IF(Q434&gt;-0.1,0,-1))</f>
        <v/>
      </c>
      <c r="S434" s="42">
        <f>(I434-I404)/I404</f>
        <v/>
      </c>
      <c r="T434" s="43">
        <f>IF(S434&gt;=0.05,1,IF(S434&gt;-0.05,0,-1))</f>
        <v/>
      </c>
      <c r="U434" s="42">
        <f>(J433-J404)/J404</f>
        <v/>
      </c>
      <c r="V434" s="43">
        <f>IF(U434&gt;=0.03,1,IF(U434&gt;-0.03,0,-1))</f>
        <v/>
      </c>
      <c r="W434" s="43">
        <f>R434+T434+V434</f>
        <v/>
      </c>
      <c r="Y434" s="44">
        <f>(H433-H254)/H254</f>
        <v/>
      </c>
      <c r="Z434" s="43">
        <f>IF(Y434&gt;=0.1,1,IF(Y434&gt;-0.1,0,-1))</f>
        <v/>
      </c>
      <c r="AA434" s="42">
        <f>(I433-I254)/I254</f>
        <v/>
      </c>
      <c r="AB434" s="43">
        <f>IF(AA434&gt;=0.05,1,IF(AA434&gt;-0.05,0,-1))</f>
        <v/>
      </c>
      <c r="AC434" s="42">
        <f>(J433-J254)/J254</f>
        <v/>
      </c>
      <c r="AD434" s="43">
        <f>IF(AC434&gt;=0.03,1,IF(AC434&gt;-0.03,0,-1))</f>
        <v/>
      </c>
      <c r="AE434" s="43">
        <f>Z434+AB434+AD434</f>
        <v/>
      </c>
      <c r="AG434" s="39">
        <f>IF(H434&gt;I434,IF(I434&gt;J434,4,3),IF(H434&lt;J434,IF(I434&lt;J434,0,1),2))</f>
        <v/>
      </c>
      <c r="AI434" s="39">
        <f>IF(D434&gt;H434,3,IF(D434&gt;I434,2,IF(D434&gt;J434,1,0)))</f>
        <v/>
      </c>
      <c r="AK434" s="39">
        <f>IF(M434&gt;H434,3,IF(M434&gt;I434,2,IF(M434&gt;J434,1,0)))</f>
        <v/>
      </c>
      <c r="AM434" s="39">
        <f>IF(L434&gt;H434,3,IF(L434&gt;I434,2,IF(L434&gt;J434,1,0)))</f>
        <v/>
      </c>
      <c r="AO434" s="39">
        <f>IF(C433&gt;L433,2,IF(C433&gt;N433,1,0))</f>
        <v/>
      </c>
      <c r="AP434" s="39">
        <f>SUM(AO430:AO433)</f>
        <v/>
      </c>
      <c r="AQ434" s="39">
        <f>AQ433+1</f>
        <v/>
      </c>
      <c r="AR434" s="39">
        <f>IF(AP434&gt;0,AR433+1,0)</f>
        <v/>
      </c>
      <c r="AS434" s="39">
        <f>IF(AR435=0,AR434,0)</f>
        <v/>
      </c>
      <c r="AT434" s="41">
        <f>180/SUM(AS254:AS433)</f>
        <v/>
      </c>
      <c r="AU434" s="41">
        <f>STDEV(AT414:AT433)</f>
        <v/>
      </c>
      <c r="AV434" s="41">
        <f>AT434-AU434</f>
        <v/>
      </c>
      <c r="AW434" s="41">
        <f>AT434+AU434</f>
        <v/>
      </c>
      <c r="AY434" s="39">
        <f>IF(D433&lt;M433,-2,IF(D433&lt;O433,-1,0))</f>
        <v/>
      </c>
      <c r="AZ434" s="39">
        <f>SUM(AY430:AY433)</f>
        <v/>
      </c>
      <c r="BA434" s="39">
        <f>BA433+1</f>
        <v/>
      </c>
      <c r="BB434" s="39">
        <f>IF(AZ434&lt;0,BB433+1,0)</f>
        <v/>
      </c>
      <c r="BC434" s="39">
        <f>IF(BB435=0,BB434,0)</f>
        <v/>
      </c>
      <c r="BD434" s="41">
        <f>180/SUM(BC254:BC433)</f>
        <v/>
      </c>
      <c r="BE434" s="41">
        <f>STDEV(BD414:BD433)</f>
        <v/>
      </c>
      <c r="BF434" s="41">
        <f>BD434-BE434</f>
        <v/>
      </c>
      <c r="BG434" s="41">
        <f>BD434+BE434</f>
        <v/>
      </c>
    </row>
    <row r="435" ht="15" customHeight="1" s="27">
      <c r="B435" s="40" t="n">
        <v>42634</v>
      </c>
      <c r="C435" s="41" t="n">
        <v>10.93</v>
      </c>
      <c r="D435" s="41" t="n">
        <v>10.74</v>
      </c>
      <c r="E435" s="41" t="n">
        <v>10.865</v>
      </c>
      <c r="F435" s="41" t="n">
        <v>10.81</v>
      </c>
      <c r="G435" s="26" t="n"/>
      <c r="H435" s="41">
        <f>AVERAGE(F415:F434)</f>
        <v/>
      </c>
      <c r="I435" s="41">
        <f>AVERAGE(F386:F434)</f>
        <v/>
      </c>
      <c r="J435" s="41">
        <f>AVERAGE(F335:F434)</f>
        <v/>
      </c>
      <c r="K435" s="41">
        <f>STDEV(F415:F434)</f>
        <v/>
      </c>
      <c r="L435" s="41">
        <f>H435+2*K435</f>
        <v/>
      </c>
      <c r="M435" s="41">
        <f>H435-2*K435</f>
        <v/>
      </c>
      <c r="N435" s="41">
        <f>H435+1.5*K435</f>
        <v/>
      </c>
      <c r="O435" s="41">
        <f>H435-1.5*K435</f>
        <v/>
      </c>
      <c r="P435" s="26" t="n"/>
      <c r="Q435" s="42">
        <f>(H434-H405)/H405</f>
        <v/>
      </c>
      <c r="R435" s="43">
        <f>IF(Q435&gt;=0.1,1,IF(Q435&gt;-0.1,0,-1))</f>
        <v/>
      </c>
      <c r="S435" s="42">
        <f>(I435-I405)/I405</f>
        <v/>
      </c>
      <c r="T435" s="43">
        <f>IF(S435&gt;=0.05,1,IF(S435&gt;-0.05,0,-1))</f>
        <v/>
      </c>
      <c r="U435" s="42">
        <f>(J434-J405)/J405</f>
        <v/>
      </c>
      <c r="V435" s="43">
        <f>IF(U435&gt;=0.03,1,IF(U435&gt;-0.03,0,-1))</f>
        <v/>
      </c>
      <c r="W435" s="43">
        <f>R435+T435+V435</f>
        <v/>
      </c>
      <c r="Y435" s="44">
        <f>(H434-H255)/H255</f>
        <v/>
      </c>
      <c r="Z435" s="43">
        <f>IF(Y435&gt;=0.1,1,IF(Y435&gt;-0.1,0,-1))</f>
        <v/>
      </c>
      <c r="AA435" s="42">
        <f>(I434-I255)/I255</f>
        <v/>
      </c>
      <c r="AB435" s="43">
        <f>IF(AA435&gt;=0.05,1,IF(AA435&gt;-0.05,0,-1))</f>
        <v/>
      </c>
      <c r="AC435" s="42">
        <f>(J434-J255)/J255</f>
        <v/>
      </c>
      <c r="AD435" s="43">
        <f>IF(AC435&gt;=0.03,1,IF(AC435&gt;-0.03,0,-1))</f>
        <v/>
      </c>
      <c r="AE435" s="43">
        <f>Z435+AB435+AD435</f>
        <v/>
      </c>
      <c r="AG435" s="39">
        <f>IF(H435&gt;I435,IF(I435&gt;J435,4,3),IF(H435&lt;J435,IF(I435&lt;J435,0,1),2))</f>
        <v/>
      </c>
      <c r="AI435" s="39">
        <f>IF(D435&gt;H435,3,IF(D435&gt;I435,2,IF(D435&gt;J435,1,0)))</f>
        <v/>
      </c>
      <c r="AK435" s="39">
        <f>IF(M435&gt;H435,3,IF(M435&gt;I435,2,IF(M435&gt;J435,1,0)))</f>
        <v/>
      </c>
      <c r="AM435" s="39">
        <f>IF(L435&gt;H435,3,IF(L435&gt;I435,2,IF(L435&gt;J435,1,0)))</f>
        <v/>
      </c>
      <c r="AO435" s="39">
        <f>IF(C434&gt;L434,2,IF(C434&gt;N434,1,0))</f>
        <v/>
      </c>
      <c r="AP435" s="39">
        <f>SUM(AO431:AO434)</f>
        <v/>
      </c>
      <c r="AQ435" s="39">
        <f>AQ434+1</f>
        <v/>
      </c>
      <c r="AR435" s="39">
        <f>IF(AP435&gt;0,AR434+1,0)</f>
        <v/>
      </c>
      <c r="AS435" s="39">
        <f>IF(AR436=0,AR435,0)</f>
        <v/>
      </c>
      <c r="AT435" s="41">
        <f>180/SUM(AS255:AS434)</f>
        <v/>
      </c>
      <c r="AU435" s="41">
        <f>STDEV(AT415:AT434)</f>
        <v/>
      </c>
      <c r="AV435" s="41">
        <f>AT435-AU435</f>
        <v/>
      </c>
      <c r="AW435" s="41">
        <f>AT435+AU435</f>
        <v/>
      </c>
      <c r="AY435" s="39">
        <f>IF(D434&lt;M434,-2,IF(D434&lt;O434,-1,0))</f>
        <v/>
      </c>
      <c r="AZ435" s="39">
        <f>SUM(AY431:AY434)</f>
        <v/>
      </c>
      <c r="BA435" s="39">
        <f>BA434+1</f>
        <v/>
      </c>
      <c r="BB435" s="39">
        <f>IF(AZ435&lt;0,BB434+1,0)</f>
        <v/>
      </c>
      <c r="BC435" s="39">
        <f>IF(BB436=0,BB435,0)</f>
        <v/>
      </c>
      <c r="BD435" s="41">
        <f>180/SUM(BC255:BC434)</f>
        <v/>
      </c>
      <c r="BE435" s="41">
        <f>STDEV(BD415:BD434)</f>
        <v/>
      </c>
      <c r="BF435" s="41">
        <f>BD435-BE435</f>
        <v/>
      </c>
      <c r="BG435" s="41">
        <f>BD435+BE435</f>
        <v/>
      </c>
    </row>
    <row r="436" ht="15" customHeight="1" s="27">
      <c r="B436" s="40" t="n">
        <v>42635</v>
      </c>
      <c r="C436" s="41" t="n">
        <v>10.885</v>
      </c>
      <c r="D436" s="41" t="n">
        <v>10.435</v>
      </c>
      <c r="E436" s="41" t="n">
        <v>10.615</v>
      </c>
      <c r="F436" s="41" t="n">
        <v>10.85</v>
      </c>
      <c r="G436" s="26" t="n"/>
      <c r="H436" s="41">
        <f>AVERAGE(F416:F435)</f>
        <v/>
      </c>
      <c r="I436" s="41">
        <f>AVERAGE(F387:F435)</f>
        <v/>
      </c>
      <c r="J436" s="41">
        <f>AVERAGE(F336:F435)</f>
        <v/>
      </c>
      <c r="K436" s="41">
        <f>STDEV(F416:F435)</f>
        <v/>
      </c>
      <c r="L436" s="41">
        <f>H436+2*K436</f>
        <v/>
      </c>
      <c r="M436" s="41">
        <f>H436-2*K436</f>
        <v/>
      </c>
      <c r="N436" s="41">
        <f>H436+1.5*K436</f>
        <v/>
      </c>
      <c r="O436" s="41">
        <f>H436-1.5*K436</f>
        <v/>
      </c>
      <c r="P436" s="26" t="n"/>
      <c r="Q436" s="42">
        <f>(H435-H406)/H406</f>
        <v/>
      </c>
      <c r="R436" s="43">
        <f>IF(Q436&gt;=0.1,1,IF(Q436&gt;-0.1,0,-1))</f>
        <v/>
      </c>
      <c r="S436" s="42">
        <f>(I436-I406)/I406</f>
        <v/>
      </c>
      <c r="T436" s="43">
        <f>IF(S436&gt;=0.05,1,IF(S436&gt;-0.05,0,-1))</f>
        <v/>
      </c>
      <c r="U436" s="42">
        <f>(J435-J406)/J406</f>
        <v/>
      </c>
      <c r="V436" s="43">
        <f>IF(U436&gt;=0.03,1,IF(U436&gt;-0.03,0,-1))</f>
        <v/>
      </c>
      <c r="W436" s="43">
        <f>R436+T436+V436</f>
        <v/>
      </c>
      <c r="Y436" s="44">
        <f>(H435-H256)/H256</f>
        <v/>
      </c>
      <c r="Z436" s="43">
        <f>IF(Y436&gt;=0.1,1,IF(Y436&gt;-0.1,0,-1))</f>
        <v/>
      </c>
      <c r="AA436" s="42">
        <f>(I435-I256)/I256</f>
        <v/>
      </c>
      <c r="AB436" s="43">
        <f>IF(AA436&gt;=0.05,1,IF(AA436&gt;-0.05,0,-1))</f>
        <v/>
      </c>
      <c r="AC436" s="42">
        <f>(J435-J256)/J256</f>
        <v/>
      </c>
      <c r="AD436" s="43">
        <f>IF(AC436&gt;=0.03,1,IF(AC436&gt;-0.03,0,-1))</f>
        <v/>
      </c>
      <c r="AE436" s="43">
        <f>Z436+AB436+AD436</f>
        <v/>
      </c>
      <c r="AG436" s="39">
        <f>IF(H436&gt;I436,IF(I436&gt;J436,4,3),IF(H436&lt;J436,IF(I436&lt;J436,0,1),2))</f>
        <v/>
      </c>
      <c r="AI436" s="39">
        <f>IF(D436&gt;H436,3,IF(D436&gt;I436,2,IF(D436&gt;J436,1,0)))</f>
        <v/>
      </c>
      <c r="AK436" s="39">
        <f>IF(M436&gt;H436,3,IF(M436&gt;I436,2,IF(M436&gt;J436,1,0)))</f>
        <v/>
      </c>
      <c r="AM436" s="39">
        <f>IF(L436&gt;H436,3,IF(L436&gt;I436,2,IF(L436&gt;J436,1,0)))</f>
        <v/>
      </c>
      <c r="AO436" s="39">
        <f>IF(C435&gt;L435,2,IF(C435&gt;N435,1,0))</f>
        <v/>
      </c>
      <c r="AP436" s="39">
        <f>SUM(AO432:AO435)</f>
        <v/>
      </c>
      <c r="AQ436" s="39">
        <f>AQ435+1</f>
        <v/>
      </c>
      <c r="AR436" s="39">
        <f>IF(AP436&gt;0,AR435+1,0)</f>
        <v/>
      </c>
      <c r="AS436" s="39">
        <f>IF(AR437=0,AR436,0)</f>
        <v/>
      </c>
      <c r="AT436" s="41">
        <f>180/SUM(AS256:AS435)</f>
        <v/>
      </c>
      <c r="AU436" s="41">
        <f>STDEV(AT416:AT435)</f>
        <v/>
      </c>
      <c r="AV436" s="41">
        <f>AT436-AU436</f>
        <v/>
      </c>
      <c r="AW436" s="41">
        <f>AT436+AU436</f>
        <v/>
      </c>
      <c r="AY436" s="39">
        <f>IF(D435&lt;M435,-2,IF(D435&lt;O435,-1,0))</f>
        <v/>
      </c>
      <c r="AZ436" s="39">
        <f>SUM(AY432:AY435)</f>
        <v/>
      </c>
      <c r="BA436" s="39">
        <f>BA435+1</f>
        <v/>
      </c>
      <c r="BB436" s="39">
        <f>IF(AZ436&lt;0,BB435+1,0)</f>
        <v/>
      </c>
      <c r="BC436" s="39">
        <f>IF(BB437=0,BB436,0)</f>
        <v/>
      </c>
      <c r="BD436" s="41">
        <f>180/SUM(BC256:BC435)</f>
        <v/>
      </c>
      <c r="BE436" s="41">
        <f>STDEV(BD416:BD435)</f>
        <v/>
      </c>
      <c r="BF436" s="41">
        <f>BD436-BE436</f>
        <v/>
      </c>
      <c r="BG436" s="41">
        <f>BD436+BE436</f>
        <v/>
      </c>
    </row>
    <row r="437" ht="15" customHeight="1" s="27">
      <c r="B437" s="40" t="n">
        <v>42636</v>
      </c>
      <c r="C437" s="41" t="n">
        <v>10.755</v>
      </c>
      <c r="D437" s="41" t="n">
        <v>10.595</v>
      </c>
      <c r="E437" s="41" t="n">
        <v>10.75</v>
      </c>
      <c r="F437" s="41" t="n">
        <v>10.68</v>
      </c>
      <c r="G437" s="26" t="n"/>
      <c r="H437" s="41">
        <f>AVERAGE(F417:F436)</f>
        <v/>
      </c>
      <c r="I437" s="41">
        <f>AVERAGE(F388:F436)</f>
        <v/>
      </c>
      <c r="J437" s="41">
        <f>AVERAGE(F337:F436)</f>
        <v/>
      </c>
      <c r="K437" s="41">
        <f>STDEV(F417:F436)</f>
        <v/>
      </c>
      <c r="L437" s="41">
        <f>H437+2*K437</f>
        <v/>
      </c>
      <c r="M437" s="41">
        <f>H437-2*K437</f>
        <v/>
      </c>
      <c r="N437" s="41">
        <f>H437+1.5*K437</f>
        <v/>
      </c>
      <c r="O437" s="41">
        <f>H437-1.5*K437</f>
        <v/>
      </c>
      <c r="P437" s="26" t="n"/>
      <c r="Q437" s="42">
        <f>(H436-H407)/H407</f>
        <v/>
      </c>
      <c r="R437" s="43">
        <f>IF(Q437&gt;=0.1,1,IF(Q437&gt;-0.1,0,-1))</f>
        <v/>
      </c>
      <c r="S437" s="42">
        <f>(I437-I407)/I407</f>
        <v/>
      </c>
      <c r="T437" s="43">
        <f>IF(S437&gt;=0.05,1,IF(S437&gt;-0.05,0,-1))</f>
        <v/>
      </c>
      <c r="U437" s="42">
        <f>(J436-J407)/J407</f>
        <v/>
      </c>
      <c r="V437" s="43">
        <f>IF(U437&gt;=0.03,1,IF(U437&gt;-0.03,0,-1))</f>
        <v/>
      </c>
      <c r="W437" s="43">
        <f>R437+T437+V437</f>
        <v/>
      </c>
      <c r="Y437" s="44">
        <f>(H436-H257)/H257</f>
        <v/>
      </c>
      <c r="Z437" s="43">
        <f>IF(Y437&gt;=0.1,1,IF(Y437&gt;-0.1,0,-1))</f>
        <v/>
      </c>
      <c r="AA437" s="42">
        <f>(I436-I257)/I257</f>
        <v/>
      </c>
      <c r="AB437" s="43">
        <f>IF(AA437&gt;=0.05,1,IF(AA437&gt;-0.05,0,-1))</f>
        <v/>
      </c>
      <c r="AC437" s="42">
        <f>(J436-J257)/J257</f>
        <v/>
      </c>
      <c r="AD437" s="43">
        <f>IF(AC437&gt;=0.03,1,IF(AC437&gt;-0.03,0,-1))</f>
        <v/>
      </c>
      <c r="AE437" s="43">
        <f>Z437+AB437+AD437</f>
        <v/>
      </c>
      <c r="AG437" s="39">
        <f>IF(H437&gt;I437,IF(I437&gt;J437,4,3),IF(H437&lt;J437,IF(I437&lt;J437,0,1),2))</f>
        <v/>
      </c>
      <c r="AI437" s="39">
        <f>IF(D437&gt;H437,3,IF(D437&gt;I437,2,IF(D437&gt;J437,1,0)))</f>
        <v/>
      </c>
      <c r="AK437" s="39">
        <f>IF(M437&gt;H437,3,IF(M437&gt;I437,2,IF(M437&gt;J437,1,0)))</f>
        <v/>
      </c>
      <c r="AM437" s="39">
        <f>IF(L437&gt;H437,3,IF(L437&gt;I437,2,IF(L437&gt;J437,1,0)))</f>
        <v/>
      </c>
      <c r="AO437" s="39">
        <f>IF(C436&gt;L436,2,IF(C436&gt;N436,1,0))</f>
        <v/>
      </c>
      <c r="AP437" s="39">
        <f>SUM(AO433:AO436)</f>
        <v/>
      </c>
      <c r="AQ437" s="39">
        <f>AQ436+1</f>
        <v/>
      </c>
      <c r="AR437" s="39">
        <f>IF(AP437&gt;0,AR436+1,0)</f>
        <v/>
      </c>
      <c r="AS437" s="39">
        <f>IF(AR438=0,AR437,0)</f>
        <v/>
      </c>
      <c r="AT437" s="41">
        <f>180/SUM(AS257:AS436)</f>
        <v/>
      </c>
      <c r="AU437" s="41">
        <f>STDEV(AT417:AT436)</f>
        <v/>
      </c>
      <c r="AV437" s="41">
        <f>AT437-AU437</f>
        <v/>
      </c>
      <c r="AW437" s="41">
        <f>AT437+AU437</f>
        <v/>
      </c>
      <c r="AY437" s="39">
        <f>IF(D436&lt;M436,-2,IF(D436&lt;O436,-1,0))</f>
        <v/>
      </c>
      <c r="AZ437" s="39">
        <f>SUM(AY433:AY436)</f>
        <v/>
      </c>
      <c r="BA437" s="39">
        <f>BA436+1</f>
        <v/>
      </c>
      <c r="BB437" s="39">
        <f>IF(AZ437&lt;0,BB436+1,0)</f>
        <v/>
      </c>
      <c r="BC437" s="39">
        <f>IF(BB438=0,BB437,0)</f>
        <v/>
      </c>
      <c r="BD437" s="41">
        <f>180/SUM(BC257:BC436)</f>
        <v/>
      </c>
      <c r="BE437" s="41">
        <f>STDEV(BD417:BD436)</f>
        <v/>
      </c>
      <c r="BF437" s="41">
        <f>BD437-BE437</f>
        <v/>
      </c>
      <c r="BG437" s="41">
        <f>BD437+BE437</f>
        <v/>
      </c>
    </row>
    <row r="438" ht="15" customHeight="1" s="27">
      <c r="B438" s="40" t="n">
        <v>42639</v>
      </c>
      <c r="C438" s="41" t="n">
        <v>10.575</v>
      </c>
      <c r="D438" s="41" t="n">
        <v>10.415</v>
      </c>
      <c r="E438" s="41" t="n">
        <v>10.575</v>
      </c>
      <c r="F438" s="41" t="n">
        <v>10.545</v>
      </c>
      <c r="G438" s="26" t="n"/>
      <c r="H438" s="41">
        <f>AVERAGE(F418:F437)</f>
        <v/>
      </c>
      <c r="I438" s="41">
        <f>AVERAGE(F389:F437)</f>
        <v/>
      </c>
      <c r="J438" s="41">
        <f>AVERAGE(F338:F437)</f>
        <v/>
      </c>
      <c r="K438" s="41">
        <f>STDEV(F418:F437)</f>
        <v/>
      </c>
      <c r="L438" s="41">
        <f>H438+2*K438</f>
        <v/>
      </c>
      <c r="M438" s="41">
        <f>H438-2*K438</f>
        <v/>
      </c>
      <c r="N438" s="41">
        <f>H438+1.5*K438</f>
        <v/>
      </c>
      <c r="O438" s="41">
        <f>H438-1.5*K438</f>
        <v/>
      </c>
      <c r="P438" s="26" t="n"/>
      <c r="Q438" s="42">
        <f>(H437-H408)/H408</f>
        <v/>
      </c>
      <c r="R438" s="43">
        <f>IF(Q438&gt;=0.1,1,IF(Q438&gt;-0.1,0,-1))</f>
        <v/>
      </c>
      <c r="S438" s="42">
        <f>(I438-I408)/I408</f>
        <v/>
      </c>
      <c r="T438" s="43">
        <f>IF(S438&gt;=0.05,1,IF(S438&gt;-0.05,0,-1))</f>
        <v/>
      </c>
      <c r="U438" s="42">
        <f>(J437-J408)/J408</f>
        <v/>
      </c>
      <c r="V438" s="43">
        <f>IF(U438&gt;=0.03,1,IF(U438&gt;-0.03,0,-1))</f>
        <v/>
      </c>
      <c r="W438" s="43">
        <f>R438+T438+V438</f>
        <v/>
      </c>
      <c r="Y438" s="44">
        <f>(H437-H258)/H258</f>
        <v/>
      </c>
      <c r="Z438" s="43">
        <f>IF(Y438&gt;=0.1,1,IF(Y438&gt;-0.1,0,-1))</f>
        <v/>
      </c>
      <c r="AA438" s="42">
        <f>(I437-I258)/I258</f>
        <v/>
      </c>
      <c r="AB438" s="43">
        <f>IF(AA438&gt;=0.05,1,IF(AA438&gt;-0.05,0,-1))</f>
        <v/>
      </c>
      <c r="AC438" s="42">
        <f>(J437-J258)/J258</f>
        <v/>
      </c>
      <c r="AD438" s="43">
        <f>IF(AC438&gt;=0.03,1,IF(AC438&gt;-0.03,0,-1))</f>
        <v/>
      </c>
      <c r="AE438" s="43">
        <f>Z438+AB438+AD438</f>
        <v/>
      </c>
      <c r="AG438" s="39">
        <f>IF(H438&gt;I438,IF(I438&gt;J438,4,3),IF(H438&lt;J438,IF(I438&lt;J438,0,1),2))</f>
        <v/>
      </c>
      <c r="AI438" s="39">
        <f>IF(D438&gt;H438,3,IF(D438&gt;I438,2,IF(D438&gt;J438,1,0)))</f>
        <v/>
      </c>
      <c r="AK438" s="39">
        <f>IF(M438&gt;H438,3,IF(M438&gt;I438,2,IF(M438&gt;J438,1,0)))</f>
        <v/>
      </c>
      <c r="AM438" s="39">
        <f>IF(L438&gt;H438,3,IF(L438&gt;I438,2,IF(L438&gt;J438,1,0)))</f>
        <v/>
      </c>
      <c r="AO438" s="39">
        <f>IF(C437&gt;L437,2,IF(C437&gt;N437,1,0))</f>
        <v/>
      </c>
      <c r="AP438" s="39">
        <f>SUM(AO434:AO437)</f>
        <v/>
      </c>
      <c r="AQ438" s="39">
        <f>AQ437+1</f>
        <v/>
      </c>
      <c r="AR438" s="39">
        <f>IF(AP438&gt;0,AR437+1,0)</f>
        <v/>
      </c>
      <c r="AS438" s="39">
        <f>IF(AR439=0,AR438,0)</f>
        <v/>
      </c>
      <c r="AT438" s="41">
        <f>180/SUM(AS258:AS437)</f>
        <v/>
      </c>
      <c r="AU438" s="41">
        <f>STDEV(AT418:AT437)</f>
        <v/>
      </c>
      <c r="AV438" s="41">
        <f>AT438-AU438</f>
        <v/>
      </c>
      <c r="AW438" s="41">
        <f>AT438+AU438</f>
        <v/>
      </c>
      <c r="AY438" s="39">
        <f>IF(D437&lt;M437,-2,IF(D437&lt;O437,-1,0))</f>
        <v/>
      </c>
      <c r="AZ438" s="39">
        <f>SUM(AY434:AY437)</f>
        <v/>
      </c>
      <c r="BA438" s="39">
        <f>BA437+1</f>
        <v/>
      </c>
      <c r="BB438" s="39">
        <f>IF(AZ438&lt;0,BB437+1,0)</f>
        <v/>
      </c>
      <c r="BC438" s="39">
        <f>IF(BB439=0,BB438,0)</f>
        <v/>
      </c>
      <c r="BD438" s="41">
        <f>180/SUM(BC258:BC437)</f>
        <v/>
      </c>
      <c r="BE438" s="41">
        <f>STDEV(BD418:BD437)</f>
        <v/>
      </c>
      <c r="BF438" s="41">
        <f>BD438-BE438</f>
        <v/>
      </c>
      <c r="BG438" s="41">
        <f>BD438+BE438</f>
        <v/>
      </c>
    </row>
    <row r="439" ht="15" customHeight="1" s="27">
      <c r="B439" s="40" t="n">
        <v>42640</v>
      </c>
      <c r="C439" s="41" t="n">
        <v>10.585</v>
      </c>
      <c r="D439" s="41" t="n">
        <v>10.3</v>
      </c>
      <c r="E439" s="41" t="n">
        <v>10.575</v>
      </c>
      <c r="F439" s="41" t="n">
        <v>10.38</v>
      </c>
      <c r="G439" s="26" t="n"/>
      <c r="H439" s="41">
        <f>AVERAGE(F419:F438)</f>
        <v/>
      </c>
      <c r="I439" s="41">
        <f>AVERAGE(F390:F438)</f>
        <v/>
      </c>
      <c r="J439" s="41">
        <f>AVERAGE(F339:F438)</f>
        <v/>
      </c>
      <c r="K439" s="41">
        <f>STDEV(F419:F438)</f>
        <v/>
      </c>
      <c r="L439" s="41">
        <f>H439+2*K439</f>
        <v/>
      </c>
      <c r="M439" s="41">
        <f>H439-2*K439</f>
        <v/>
      </c>
      <c r="N439" s="41">
        <f>H439+1.5*K439</f>
        <v/>
      </c>
      <c r="O439" s="41">
        <f>H439-1.5*K439</f>
        <v/>
      </c>
      <c r="P439" s="26" t="n"/>
      <c r="Q439" s="42">
        <f>(H438-H409)/H409</f>
        <v/>
      </c>
      <c r="R439" s="43">
        <f>IF(Q439&gt;=0.1,1,IF(Q439&gt;-0.1,0,-1))</f>
        <v/>
      </c>
      <c r="S439" s="42">
        <f>(I439-I409)/I409</f>
        <v/>
      </c>
      <c r="T439" s="43">
        <f>IF(S439&gt;=0.05,1,IF(S439&gt;-0.05,0,-1))</f>
        <v/>
      </c>
      <c r="U439" s="42">
        <f>(J438-J409)/J409</f>
        <v/>
      </c>
      <c r="V439" s="43">
        <f>IF(U439&gt;=0.03,1,IF(U439&gt;-0.03,0,-1))</f>
        <v/>
      </c>
      <c r="W439" s="43">
        <f>R439+T439+V439</f>
        <v/>
      </c>
      <c r="Y439" s="44">
        <f>(H438-H259)/H259</f>
        <v/>
      </c>
      <c r="Z439" s="43">
        <f>IF(Y439&gt;=0.1,1,IF(Y439&gt;-0.1,0,-1))</f>
        <v/>
      </c>
      <c r="AA439" s="42">
        <f>(I438-I259)/I259</f>
        <v/>
      </c>
      <c r="AB439" s="43">
        <f>IF(AA439&gt;=0.05,1,IF(AA439&gt;-0.05,0,-1))</f>
        <v/>
      </c>
      <c r="AC439" s="42">
        <f>(J438-J259)/J259</f>
        <v/>
      </c>
      <c r="AD439" s="43">
        <f>IF(AC439&gt;=0.03,1,IF(AC439&gt;-0.03,0,-1))</f>
        <v/>
      </c>
      <c r="AE439" s="43">
        <f>Z439+AB439+AD439</f>
        <v/>
      </c>
      <c r="AG439" s="39">
        <f>IF(H439&gt;I439,IF(I439&gt;J439,4,3),IF(H439&lt;J439,IF(I439&lt;J439,0,1),2))</f>
        <v/>
      </c>
      <c r="AI439" s="39">
        <f>IF(D439&gt;H439,3,IF(D439&gt;I439,2,IF(D439&gt;J439,1,0)))</f>
        <v/>
      </c>
      <c r="AK439" s="39">
        <f>IF(M439&gt;H439,3,IF(M439&gt;I439,2,IF(M439&gt;J439,1,0)))</f>
        <v/>
      </c>
      <c r="AM439" s="39">
        <f>IF(L439&gt;H439,3,IF(L439&gt;I439,2,IF(L439&gt;J439,1,0)))</f>
        <v/>
      </c>
      <c r="AO439" s="39">
        <f>IF(C438&gt;L438,2,IF(C438&gt;N438,1,0))</f>
        <v/>
      </c>
      <c r="AP439" s="39">
        <f>SUM(AO435:AO438)</f>
        <v/>
      </c>
      <c r="AQ439" s="39">
        <f>AQ438+1</f>
        <v/>
      </c>
      <c r="AR439" s="39">
        <f>IF(AP439&gt;0,AR438+1,0)</f>
        <v/>
      </c>
      <c r="AS439" s="39">
        <f>IF(AR440=0,AR439,0)</f>
        <v/>
      </c>
      <c r="AT439" s="41">
        <f>180/SUM(AS259:AS438)</f>
        <v/>
      </c>
      <c r="AU439" s="41">
        <f>STDEV(AT419:AT438)</f>
        <v/>
      </c>
      <c r="AV439" s="41">
        <f>AT439-AU439</f>
        <v/>
      </c>
      <c r="AW439" s="41">
        <f>AT439+AU439</f>
        <v/>
      </c>
      <c r="AY439" s="39">
        <f>IF(D438&lt;M438,-2,IF(D438&lt;O438,-1,0))</f>
        <v/>
      </c>
      <c r="AZ439" s="39">
        <f>SUM(AY435:AY438)</f>
        <v/>
      </c>
      <c r="BA439" s="39">
        <f>BA438+1</f>
        <v/>
      </c>
      <c r="BB439" s="39">
        <f>IF(AZ439&lt;0,BB438+1,0)</f>
        <v/>
      </c>
      <c r="BC439" s="39">
        <f>IF(BB440=0,BB439,0)</f>
        <v/>
      </c>
      <c r="BD439" s="41">
        <f>180/SUM(BC259:BC438)</f>
        <v/>
      </c>
      <c r="BE439" s="41">
        <f>STDEV(BD419:BD438)</f>
        <v/>
      </c>
      <c r="BF439" s="41">
        <f>BD439-BE439</f>
        <v/>
      </c>
      <c r="BG439" s="41">
        <f>BD439+BE439</f>
        <v/>
      </c>
    </row>
    <row r="440" ht="15" customHeight="1" s="27">
      <c r="B440" s="40" t="n">
        <v>42641</v>
      </c>
      <c r="C440" s="41" t="n">
        <v>10.825</v>
      </c>
      <c r="D440" s="41" t="n">
        <v>10.38</v>
      </c>
      <c r="E440" s="41" t="n">
        <v>10.38</v>
      </c>
      <c r="F440" s="41" t="n">
        <v>10.825</v>
      </c>
      <c r="G440" s="26" t="n"/>
      <c r="H440" s="41">
        <f>AVERAGE(F420:F439)</f>
        <v/>
      </c>
      <c r="I440" s="41">
        <f>AVERAGE(F391:F439)</f>
        <v/>
      </c>
      <c r="J440" s="41">
        <f>AVERAGE(F340:F439)</f>
        <v/>
      </c>
      <c r="K440" s="41">
        <f>STDEV(F420:F439)</f>
        <v/>
      </c>
      <c r="L440" s="41">
        <f>H440+2*K440</f>
        <v/>
      </c>
      <c r="M440" s="41">
        <f>H440-2*K440</f>
        <v/>
      </c>
      <c r="N440" s="41">
        <f>H440+1.5*K440</f>
        <v/>
      </c>
      <c r="O440" s="41">
        <f>H440-1.5*K440</f>
        <v/>
      </c>
      <c r="P440" s="26" t="n"/>
      <c r="Q440" s="42">
        <f>(H439-H410)/H410</f>
        <v/>
      </c>
      <c r="R440" s="43">
        <f>IF(Q440&gt;=0.1,1,IF(Q440&gt;-0.1,0,-1))</f>
        <v/>
      </c>
      <c r="S440" s="42">
        <f>(I440-I410)/I410</f>
        <v/>
      </c>
      <c r="T440" s="43">
        <f>IF(S440&gt;=0.05,1,IF(S440&gt;-0.05,0,-1))</f>
        <v/>
      </c>
      <c r="U440" s="42">
        <f>(J439-J410)/J410</f>
        <v/>
      </c>
      <c r="V440" s="43">
        <f>IF(U440&gt;=0.03,1,IF(U440&gt;-0.03,0,-1))</f>
        <v/>
      </c>
      <c r="W440" s="43">
        <f>R440+T440+V440</f>
        <v/>
      </c>
      <c r="Y440" s="44">
        <f>(H439-H260)/H260</f>
        <v/>
      </c>
      <c r="Z440" s="43">
        <f>IF(Y440&gt;=0.1,1,IF(Y440&gt;-0.1,0,-1))</f>
        <v/>
      </c>
      <c r="AA440" s="42">
        <f>(I439-I260)/I260</f>
        <v/>
      </c>
      <c r="AB440" s="43">
        <f>IF(AA440&gt;=0.05,1,IF(AA440&gt;-0.05,0,-1))</f>
        <v/>
      </c>
      <c r="AC440" s="42">
        <f>(J439-J260)/J260</f>
        <v/>
      </c>
      <c r="AD440" s="43">
        <f>IF(AC440&gt;=0.03,1,IF(AC440&gt;-0.03,0,-1))</f>
        <v/>
      </c>
      <c r="AE440" s="43">
        <f>Z440+AB440+AD440</f>
        <v/>
      </c>
      <c r="AG440" s="39">
        <f>IF(H440&gt;I440,IF(I440&gt;J440,4,3),IF(H440&lt;J440,IF(I440&lt;J440,0,1),2))</f>
        <v/>
      </c>
      <c r="AI440" s="39">
        <f>IF(D440&gt;H440,3,IF(D440&gt;I440,2,IF(D440&gt;J440,1,0)))</f>
        <v/>
      </c>
      <c r="AK440" s="39">
        <f>IF(M440&gt;H440,3,IF(M440&gt;I440,2,IF(M440&gt;J440,1,0)))</f>
        <v/>
      </c>
      <c r="AM440" s="39">
        <f>IF(L440&gt;H440,3,IF(L440&gt;I440,2,IF(L440&gt;J440,1,0)))</f>
        <v/>
      </c>
      <c r="AO440" s="39">
        <f>IF(C439&gt;L439,2,IF(C439&gt;N439,1,0))</f>
        <v/>
      </c>
      <c r="AP440" s="39">
        <f>SUM(AO436:AO439)</f>
        <v/>
      </c>
      <c r="AQ440" s="39">
        <f>AQ439+1</f>
        <v/>
      </c>
      <c r="AR440" s="39">
        <f>IF(AP440&gt;0,AR439+1,0)</f>
        <v/>
      </c>
      <c r="AS440" s="39">
        <f>IF(AR441=0,AR440,0)</f>
        <v/>
      </c>
      <c r="AT440" s="41">
        <f>180/SUM(AS260:AS439)</f>
        <v/>
      </c>
      <c r="AU440" s="41">
        <f>STDEV(AT420:AT439)</f>
        <v/>
      </c>
      <c r="AV440" s="41">
        <f>AT440-AU440</f>
        <v/>
      </c>
      <c r="AW440" s="41">
        <f>AT440+AU440</f>
        <v/>
      </c>
      <c r="AY440" s="39">
        <f>IF(D439&lt;M439,-2,IF(D439&lt;O439,-1,0))</f>
        <v/>
      </c>
      <c r="AZ440" s="39">
        <f>SUM(AY436:AY439)</f>
        <v/>
      </c>
      <c r="BA440" s="39">
        <f>BA439+1</f>
        <v/>
      </c>
      <c r="BB440" s="39">
        <f>IF(AZ440&lt;0,BB439+1,0)</f>
        <v/>
      </c>
      <c r="BC440" s="39">
        <f>IF(BB441=0,BB440,0)</f>
        <v/>
      </c>
      <c r="BD440" s="41">
        <f>180/SUM(BC260:BC439)</f>
        <v/>
      </c>
      <c r="BE440" s="41">
        <f>STDEV(BD420:BD439)</f>
        <v/>
      </c>
      <c r="BF440" s="41">
        <f>BD440-BE440</f>
        <v/>
      </c>
      <c r="BG440" s="41">
        <f>BD440+BE440</f>
        <v/>
      </c>
    </row>
    <row r="441" ht="15" customHeight="1" s="27">
      <c r="B441" s="40" t="n">
        <v>42642</v>
      </c>
      <c r="C441" s="41" t="n">
        <v>11.08</v>
      </c>
      <c r="D441" s="41" t="n">
        <v>10.825</v>
      </c>
      <c r="E441" s="41" t="n">
        <v>11</v>
      </c>
      <c r="F441" s="41" t="n">
        <v>10.86</v>
      </c>
      <c r="G441" s="26" t="n"/>
      <c r="H441" s="41">
        <f>AVERAGE(F421:F440)</f>
        <v/>
      </c>
      <c r="I441" s="41">
        <f>AVERAGE(F392:F440)</f>
        <v/>
      </c>
      <c r="J441" s="41">
        <f>AVERAGE(F341:F440)</f>
        <v/>
      </c>
      <c r="K441" s="41">
        <f>STDEV(F421:F440)</f>
        <v/>
      </c>
      <c r="L441" s="41">
        <f>H441+2*K441</f>
        <v/>
      </c>
      <c r="M441" s="41">
        <f>H441-2*K441</f>
        <v/>
      </c>
      <c r="N441" s="41">
        <f>H441+1.5*K441</f>
        <v/>
      </c>
      <c r="O441" s="41">
        <f>H441-1.5*K441</f>
        <v/>
      </c>
      <c r="P441" s="26" t="n"/>
      <c r="Q441" s="42">
        <f>(H440-H411)/H411</f>
        <v/>
      </c>
      <c r="R441" s="43">
        <f>IF(Q441&gt;=0.1,1,IF(Q441&gt;-0.1,0,-1))</f>
        <v/>
      </c>
      <c r="S441" s="42">
        <f>(I441-I411)/I411</f>
        <v/>
      </c>
      <c r="T441" s="43">
        <f>IF(S441&gt;=0.05,1,IF(S441&gt;-0.05,0,-1))</f>
        <v/>
      </c>
      <c r="U441" s="42">
        <f>(J440-J411)/J411</f>
        <v/>
      </c>
      <c r="V441" s="43">
        <f>IF(U441&gt;=0.03,1,IF(U441&gt;-0.03,0,-1))</f>
        <v/>
      </c>
      <c r="W441" s="43">
        <f>R441+T441+V441</f>
        <v/>
      </c>
      <c r="Y441" s="44">
        <f>(H440-H261)/H261</f>
        <v/>
      </c>
      <c r="Z441" s="43">
        <f>IF(Y441&gt;=0.1,1,IF(Y441&gt;-0.1,0,-1))</f>
        <v/>
      </c>
      <c r="AA441" s="42">
        <f>(I440-I261)/I261</f>
        <v/>
      </c>
      <c r="AB441" s="43">
        <f>IF(AA441&gt;=0.05,1,IF(AA441&gt;-0.05,0,-1))</f>
        <v/>
      </c>
      <c r="AC441" s="42">
        <f>(J440-J261)/J261</f>
        <v/>
      </c>
      <c r="AD441" s="43">
        <f>IF(AC441&gt;=0.03,1,IF(AC441&gt;-0.03,0,-1))</f>
        <v/>
      </c>
      <c r="AE441" s="43">
        <f>Z441+AB441+AD441</f>
        <v/>
      </c>
      <c r="AG441" s="39">
        <f>IF(H441&gt;I441,IF(I441&gt;J441,4,3),IF(H441&lt;J441,IF(I441&lt;J441,0,1),2))</f>
        <v/>
      </c>
      <c r="AI441" s="39">
        <f>IF(D441&gt;H441,3,IF(D441&gt;I441,2,IF(D441&gt;J441,1,0)))</f>
        <v/>
      </c>
      <c r="AK441" s="39">
        <f>IF(M441&gt;H441,3,IF(M441&gt;I441,2,IF(M441&gt;J441,1,0)))</f>
        <v/>
      </c>
      <c r="AM441" s="39">
        <f>IF(L441&gt;H441,3,IF(L441&gt;I441,2,IF(L441&gt;J441,1,0)))</f>
        <v/>
      </c>
      <c r="AO441" s="39">
        <f>IF(C440&gt;L440,2,IF(C440&gt;N440,1,0))</f>
        <v/>
      </c>
      <c r="AP441" s="39">
        <f>SUM(AO437:AO440)</f>
        <v/>
      </c>
      <c r="AQ441" s="39">
        <f>AQ440+1</f>
        <v/>
      </c>
      <c r="AR441" s="39">
        <f>IF(AP441&gt;0,AR440+1,0)</f>
        <v/>
      </c>
      <c r="AS441" s="39">
        <f>IF(AR442=0,AR441,0)</f>
        <v/>
      </c>
      <c r="AT441" s="41">
        <f>180/SUM(AS261:AS440)</f>
        <v/>
      </c>
      <c r="AU441" s="41">
        <f>STDEV(AT421:AT440)</f>
        <v/>
      </c>
      <c r="AV441" s="41">
        <f>AT441-AU441</f>
        <v/>
      </c>
      <c r="AW441" s="41">
        <f>AT441+AU441</f>
        <v/>
      </c>
      <c r="AY441" s="39">
        <f>IF(D440&lt;M440,-2,IF(D440&lt;O440,-1,0))</f>
        <v/>
      </c>
      <c r="AZ441" s="39">
        <f>SUM(AY437:AY440)</f>
        <v/>
      </c>
      <c r="BA441" s="39">
        <f>BA440+1</f>
        <v/>
      </c>
      <c r="BB441" s="39">
        <f>IF(AZ441&lt;0,BB440+1,0)</f>
        <v/>
      </c>
      <c r="BC441" s="39">
        <f>IF(BB442=0,BB441,0)</f>
        <v/>
      </c>
      <c r="BD441" s="41">
        <f>180/SUM(BC261:BC440)</f>
        <v/>
      </c>
      <c r="BE441" s="41">
        <f>STDEV(BD421:BD440)</f>
        <v/>
      </c>
      <c r="BF441" s="41">
        <f>BD441-BE441</f>
        <v/>
      </c>
      <c r="BG441" s="41">
        <f>BD441+BE441</f>
        <v/>
      </c>
    </row>
    <row r="442" ht="15" customHeight="1" s="27">
      <c r="B442" s="40" t="n">
        <v>42643</v>
      </c>
      <c r="C442" s="41" t="n">
        <v>10.85</v>
      </c>
      <c r="D442" s="41" t="n">
        <v>10.445</v>
      </c>
      <c r="E442" s="41" t="n">
        <v>10.605</v>
      </c>
      <c r="F442" s="41" t="n">
        <v>10.83</v>
      </c>
      <c r="G442" s="26" t="n"/>
      <c r="H442" s="41">
        <f>AVERAGE(F422:F441)</f>
        <v/>
      </c>
      <c r="I442" s="41">
        <f>AVERAGE(F393:F441)</f>
        <v/>
      </c>
      <c r="J442" s="41">
        <f>AVERAGE(F342:F441)</f>
        <v/>
      </c>
      <c r="K442" s="41">
        <f>STDEV(F422:F441)</f>
        <v/>
      </c>
      <c r="L442" s="41">
        <f>H442+2*K442</f>
        <v/>
      </c>
      <c r="M442" s="41">
        <f>H442-2*K442</f>
        <v/>
      </c>
      <c r="N442" s="41">
        <f>H442+1.5*K442</f>
        <v/>
      </c>
      <c r="O442" s="41">
        <f>H442-1.5*K442</f>
        <v/>
      </c>
      <c r="P442" s="26" t="n"/>
      <c r="Q442" s="42">
        <f>(H441-H412)/H412</f>
        <v/>
      </c>
      <c r="R442" s="43">
        <f>IF(Q442&gt;=0.1,1,IF(Q442&gt;-0.1,0,-1))</f>
        <v/>
      </c>
      <c r="S442" s="42">
        <f>(I442-I412)/I412</f>
        <v/>
      </c>
      <c r="T442" s="43">
        <f>IF(S442&gt;=0.05,1,IF(S442&gt;-0.05,0,-1))</f>
        <v/>
      </c>
      <c r="U442" s="42">
        <f>(J441-J412)/J412</f>
        <v/>
      </c>
      <c r="V442" s="43">
        <f>IF(U442&gt;=0.03,1,IF(U442&gt;-0.03,0,-1))</f>
        <v/>
      </c>
      <c r="W442" s="43">
        <f>R442+T442+V442</f>
        <v/>
      </c>
      <c r="Y442" s="44">
        <f>(H441-H262)/H262</f>
        <v/>
      </c>
      <c r="Z442" s="43">
        <f>IF(Y442&gt;=0.1,1,IF(Y442&gt;-0.1,0,-1))</f>
        <v/>
      </c>
      <c r="AA442" s="42">
        <f>(I441-I262)/I262</f>
        <v/>
      </c>
      <c r="AB442" s="43">
        <f>IF(AA442&gt;=0.05,1,IF(AA442&gt;-0.05,0,-1))</f>
        <v/>
      </c>
      <c r="AC442" s="42">
        <f>(J441-J262)/J262</f>
        <v/>
      </c>
      <c r="AD442" s="43">
        <f>IF(AC442&gt;=0.03,1,IF(AC442&gt;-0.03,0,-1))</f>
        <v/>
      </c>
      <c r="AE442" s="43">
        <f>Z442+AB442+AD442</f>
        <v/>
      </c>
      <c r="AG442" s="39">
        <f>IF(H442&gt;I442,IF(I442&gt;J442,4,3),IF(H442&lt;J442,IF(I442&lt;J442,0,1),2))</f>
        <v/>
      </c>
      <c r="AI442" s="39">
        <f>IF(D442&gt;H442,3,IF(D442&gt;I442,2,IF(D442&gt;J442,1,0)))</f>
        <v/>
      </c>
      <c r="AK442" s="39">
        <f>IF(M442&gt;H442,3,IF(M442&gt;I442,2,IF(M442&gt;J442,1,0)))</f>
        <v/>
      </c>
      <c r="AM442" s="39">
        <f>IF(L442&gt;H442,3,IF(L442&gt;I442,2,IF(L442&gt;J442,1,0)))</f>
        <v/>
      </c>
      <c r="AO442" s="39">
        <f>IF(C441&gt;L441,2,IF(C441&gt;N441,1,0))</f>
        <v/>
      </c>
      <c r="AP442" s="39">
        <f>SUM(AO438:AO441)</f>
        <v/>
      </c>
      <c r="AQ442" s="39">
        <f>AQ441+1</f>
        <v/>
      </c>
      <c r="AR442" s="39">
        <f>IF(AP442&gt;0,AR441+1,0)</f>
        <v/>
      </c>
      <c r="AS442" s="39">
        <f>IF(AR443=0,AR442,0)</f>
        <v/>
      </c>
      <c r="AT442" s="41">
        <f>180/SUM(AS262:AS441)</f>
        <v/>
      </c>
      <c r="AU442" s="41">
        <f>STDEV(AT422:AT441)</f>
        <v/>
      </c>
      <c r="AV442" s="41">
        <f>AT442-AU442</f>
        <v/>
      </c>
      <c r="AW442" s="41">
        <f>AT442+AU442</f>
        <v/>
      </c>
      <c r="AY442" s="39">
        <f>IF(D441&lt;M441,-2,IF(D441&lt;O441,-1,0))</f>
        <v/>
      </c>
      <c r="AZ442" s="39">
        <f>SUM(AY438:AY441)</f>
        <v/>
      </c>
      <c r="BA442" s="39">
        <f>BA441+1</f>
        <v/>
      </c>
      <c r="BB442" s="39">
        <f>IF(AZ442&lt;0,BB441+1,0)</f>
        <v/>
      </c>
      <c r="BC442" s="39">
        <f>IF(BB443=0,BB442,0)</f>
        <v/>
      </c>
      <c r="BD442" s="41">
        <f>180/SUM(BC262:BC441)</f>
        <v/>
      </c>
      <c r="BE442" s="41">
        <f>STDEV(BD422:BD441)</f>
        <v/>
      </c>
      <c r="BF442" s="41">
        <f>BD442-BE442</f>
        <v/>
      </c>
      <c r="BG442" s="41">
        <f>BD442+BE442</f>
        <v/>
      </c>
    </row>
    <row r="443" ht="15" customHeight="1" s="27">
      <c r="B443" s="40" t="n">
        <v>42646</v>
      </c>
      <c r="C443" s="41" t="n">
        <v>10.89</v>
      </c>
      <c r="D443" s="41" t="n">
        <v>10.755</v>
      </c>
      <c r="E443" s="41" t="n">
        <v>10.84</v>
      </c>
      <c r="F443" s="41" t="n">
        <v>10.82</v>
      </c>
      <c r="G443" s="26" t="n"/>
      <c r="H443" s="41">
        <f>AVERAGE(F423:F442)</f>
        <v/>
      </c>
      <c r="I443" s="41">
        <f>AVERAGE(F394:F442)</f>
        <v/>
      </c>
      <c r="J443" s="41">
        <f>AVERAGE(F343:F442)</f>
        <v/>
      </c>
      <c r="K443" s="41">
        <f>STDEV(F423:F442)</f>
        <v/>
      </c>
      <c r="L443" s="41">
        <f>H443+2*K443</f>
        <v/>
      </c>
      <c r="M443" s="41">
        <f>H443-2*K443</f>
        <v/>
      </c>
      <c r="N443" s="41">
        <f>H443+1.5*K443</f>
        <v/>
      </c>
      <c r="O443" s="41">
        <f>H443-1.5*K443</f>
        <v/>
      </c>
      <c r="P443" s="26" t="n"/>
      <c r="Q443" s="42">
        <f>(H442-H413)/H413</f>
        <v/>
      </c>
      <c r="R443" s="43">
        <f>IF(Q443&gt;=0.1,1,IF(Q443&gt;-0.1,0,-1))</f>
        <v/>
      </c>
      <c r="S443" s="42">
        <f>(I443-I413)/I413</f>
        <v/>
      </c>
      <c r="T443" s="43">
        <f>IF(S443&gt;=0.05,1,IF(S443&gt;-0.05,0,-1))</f>
        <v/>
      </c>
      <c r="U443" s="42">
        <f>(J442-J413)/J413</f>
        <v/>
      </c>
      <c r="V443" s="43">
        <f>IF(U443&gt;=0.03,1,IF(U443&gt;-0.03,0,-1))</f>
        <v/>
      </c>
      <c r="W443" s="43">
        <f>R443+T443+V443</f>
        <v/>
      </c>
      <c r="Y443" s="44">
        <f>(H442-H263)/H263</f>
        <v/>
      </c>
      <c r="Z443" s="43">
        <f>IF(Y443&gt;=0.1,1,IF(Y443&gt;-0.1,0,-1))</f>
        <v/>
      </c>
      <c r="AA443" s="42">
        <f>(I442-I263)/I263</f>
        <v/>
      </c>
      <c r="AB443" s="43">
        <f>IF(AA443&gt;=0.05,1,IF(AA443&gt;-0.05,0,-1))</f>
        <v/>
      </c>
      <c r="AC443" s="42">
        <f>(J442-J263)/J263</f>
        <v/>
      </c>
      <c r="AD443" s="43">
        <f>IF(AC443&gt;=0.03,1,IF(AC443&gt;-0.03,0,-1))</f>
        <v/>
      </c>
      <c r="AE443" s="43">
        <f>Z443+AB443+AD443</f>
        <v/>
      </c>
      <c r="AG443" s="39">
        <f>IF(H443&gt;I443,IF(I443&gt;J443,4,3),IF(H443&lt;J443,IF(I443&lt;J443,0,1),2))</f>
        <v/>
      </c>
      <c r="AI443" s="39">
        <f>IF(D443&gt;H443,3,IF(D443&gt;I443,2,IF(D443&gt;J443,1,0)))</f>
        <v/>
      </c>
      <c r="AK443" s="39">
        <f>IF(M443&gt;H443,3,IF(M443&gt;I443,2,IF(M443&gt;J443,1,0)))</f>
        <v/>
      </c>
      <c r="AM443" s="39">
        <f>IF(L443&gt;H443,3,IF(L443&gt;I443,2,IF(L443&gt;J443,1,0)))</f>
        <v/>
      </c>
      <c r="AO443" s="39">
        <f>IF(C442&gt;L442,2,IF(C442&gt;N442,1,0))</f>
        <v/>
      </c>
      <c r="AP443" s="39">
        <f>SUM(AO439:AO442)</f>
        <v/>
      </c>
      <c r="AQ443" s="39">
        <f>AQ442+1</f>
        <v/>
      </c>
      <c r="AR443" s="39">
        <f>IF(AP443&gt;0,AR442+1,0)</f>
        <v/>
      </c>
      <c r="AS443" s="39">
        <f>IF(AR444=0,AR443,0)</f>
        <v/>
      </c>
      <c r="AT443" s="41">
        <f>180/SUM(AS263:AS442)</f>
        <v/>
      </c>
      <c r="AU443" s="41">
        <f>STDEV(AT423:AT442)</f>
        <v/>
      </c>
      <c r="AV443" s="41">
        <f>AT443-AU443</f>
        <v/>
      </c>
      <c r="AW443" s="41">
        <f>AT443+AU443</f>
        <v/>
      </c>
      <c r="AY443" s="39">
        <f>IF(D442&lt;M442,-2,IF(D442&lt;O442,-1,0))</f>
        <v/>
      </c>
      <c r="AZ443" s="39">
        <f>SUM(AY439:AY442)</f>
        <v/>
      </c>
      <c r="BA443" s="39">
        <f>BA442+1</f>
        <v/>
      </c>
      <c r="BB443" s="39">
        <f>IF(AZ443&lt;0,BB442+1,0)</f>
        <v/>
      </c>
      <c r="BC443" s="39">
        <f>IF(BB444=0,BB443,0)</f>
        <v/>
      </c>
      <c r="BD443" s="41">
        <f>180/SUM(BC263:BC442)</f>
        <v/>
      </c>
      <c r="BE443" s="41">
        <f>STDEV(BD423:BD442)</f>
        <v/>
      </c>
      <c r="BF443" s="41">
        <f>BD443-BE443</f>
        <v/>
      </c>
      <c r="BG443" s="41">
        <f>BD443+BE443</f>
        <v/>
      </c>
    </row>
    <row r="444" ht="15" customHeight="1" s="27">
      <c r="B444" s="40" t="n">
        <v>42647</v>
      </c>
      <c r="C444" s="41" t="n">
        <v>11.03</v>
      </c>
      <c r="D444" s="41" t="n">
        <v>10.815</v>
      </c>
      <c r="E444" s="41" t="n">
        <v>10.95</v>
      </c>
      <c r="F444" s="41" t="n">
        <v>10.88</v>
      </c>
      <c r="G444" s="26" t="n"/>
      <c r="H444" s="41">
        <f>AVERAGE(F424:F443)</f>
        <v/>
      </c>
      <c r="I444" s="41">
        <f>AVERAGE(F395:F443)</f>
        <v/>
      </c>
      <c r="J444" s="41">
        <f>AVERAGE(F344:F443)</f>
        <v/>
      </c>
      <c r="K444" s="41">
        <f>STDEV(F424:F443)</f>
        <v/>
      </c>
      <c r="L444" s="41">
        <f>H444+2*K444</f>
        <v/>
      </c>
      <c r="M444" s="41">
        <f>H444-2*K444</f>
        <v/>
      </c>
      <c r="N444" s="41">
        <f>H444+1.5*K444</f>
        <v/>
      </c>
      <c r="O444" s="41">
        <f>H444-1.5*K444</f>
        <v/>
      </c>
      <c r="P444" s="26" t="n"/>
      <c r="Q444" s="42">
        <f>(H443-H414)/H414</f>
        <v/>
      </c>
      <c r="R444" s="43">
        <f>IF(Q444&gt;=0.1,1,IF(Q444&gt;-0.1,0,-1))</f>
        <v/>
      </c>
      <c r="S444" s="42">
        <f>(I444-I414)/I414</f>
        <v/>
      </c>
      <c r="T444" s="43">
        <f>IF(S444&gt;=0.05,1,IF(S444&gt;-0.05,0,-1))</f>
        <v/>
      </c>
      <c r="U444" s="42">
        <f>(J443-J414)/J414</f>
        <v/>
      </c>
      <c r="V444" s="43">
        <f>IF(U444&gt;=0.03,1,IF(U444&gt;-0.03,0,-1))</f>
        <v/>
      </c>
      <c r="W444" s="43">
        <f>R444+T444+V444</f>
        <v/>
      </c>
      <c r="Y444" s="44">
        <f>(H443-H264)/H264</f>
        <v/>
      </c>
      <c r="Z444" s="43">
        <f>IF(Y444&gt;=0.1,1,IF(Y444&gt;-0.1,0,-1))</f>
        <v/>
      </c>
      <c r="AA444" s="42">
        <f>(I443-I264)/I264</f>
        <v/>
      </c>
      <c r="AB444" s="43">
        <f>IF(AA444&gt;=0.05,1,IF(AA444&gt;-0.05,0,-1))</f>
        <v/>
      </c>
      <c r="AC444" s="42">
        <f>(J443-J264)/J264</f>
        <v/>
      </c>
      <c r="AD444" s="43">
        <f>IF(AC444&gt;=0.03,1,IF(AC444&gt;-0.03,0,-1))</f>
        <v/>
      </c>
      <c r="AE444" s="43">
        <f>Z444+AB444+AD444</f>
        <v/>
      </c>
      <c r="AG444" s="39">
        <f>IF(H444&gt;I444,IF(I444&gt;J444,4,3),IF(H444&lt;J444,IF(I444&lt;J444,0,1),2))</f>
        <v/>
      </c>
      <c r="AI444" s="39">
        <f>IF(D444&gt;H444,3,IF(D444&gt;I444,2,IF(D444&gt;J444,1,0)))</f>
        <v/>
      </c>
      <c r="AK444" s="39">
        <f>IF(M444&gt;H444,3,IF(M444&gt;I444,2,IF(M444&gt;J444,1,0)))</f>
        <v/>
      </c>
      <c r="AM444" s="39">
        <f>IF(L444&gt;H444,3,IF(L444&gt;I444,2,IF(L444&gt;J444,1,0)))</f>
        <v/>
      </c>
      <c r="AO444" s="39">
        <f>IF(C443&gt;L443,2,IF(C443&gt;N443,1,0))</f>
        <v/>
      </c>
      <c r="AP444" s="39">
        <f>SUM(AO440:AO443)</f>
        <v/>
      </c>
      <c r="AQ444" s="39">
        <f>AQ443+1</f>
        <v/>
      </c>
      <c r="AR444" s="39">
        <f>IF(AP444&gt;0,AR443+1,0)</f>
        <v/>
      </c>
      <c r="AS444" s="39">
        <f>IF(AR445=0,AR444,0)</f>
        <v/>
      </c>
      <c r="AT444" s="41">
        <f>180/SUM(AS264:AS443)</f>
        <v/>
      </c>
      <c r="AU444" s="41">
        <f>STDEV(AT424:AT443)</f>
        <v/>
      </c>
      <c r="AV444" s="41">
        <f>AT444-AU444</f>
        <v/>
      </c>
      <c r="AW444" s="41">
        <f>AT444+AU444</f>
        <v/>
      </c>
      <c r="AY444" s="39">
        <f>IF(D443&lt;M443,-2,IF(D443&lt;O443,-1,0))</f>
        <v/>
      </c>
      <c r="AZ444" s="39">
        <f>SUM(AY440:AY443)</f>
        <v/>
      </c>
      <c r="BA444" s="39">
        <f>BA443+1</f>
        <v/>
      </c>
      <c r="BB444" s="39">
        <f>IF(AZ444&lt;0,BB443+1,0)</f>
        <v/>
      </c>
      <c r="BC444" s="39">
        <f>IF(BB445=0,BB444,0)</f>
        <v/>
      </c>
      <c r="BD444" s="41">
        <f>180/SUM(BC264:BC443)</f>
        <v/>
      </c>
      <c r="BE444" s="41">
        <f>STDEV(BD424:BD443)</f>
        <v/>
      </c>
      <c r="BF444" s="41">
        <f>BD444-BE444</f>
        <v/>
      </c>
      <c r="BG444" s="41">
        <f>BD444+BE444</f>
        <v/>
      </c>
    </row>
    <row r="445" ht="15" customHeight="1" s="27">
      <c r="B445" s="40" t="n">
        <v>42648</v>
      </c>
      <c r="C445" s="41" t="n">
        <v>10.43</v>
      </c>
      <c r="D445" s="41" t="n">
        <v>10.2</v>
      </c>
      <c r="E445" s="41" t="n">
        <v>10.4</v>
      </c>
      <c r="F445" s="41" t="n">
        <v>10.21</v>
      </c>
      <c r="G445" s="26" t="n"/>
      <c r="H445" s="41">
        <f>AVERAGE(F425:F444)</f>
        <v/>
      </c>
      <c r="I445" s="41">
        <f>AVERAGE(F396:F444)</f>
        <v/>
      </c>
      <c r="J445" s="41">
        <f>AVERAGE(F345:F444)</f>
        <v/>
      </c>
      <c r="K445" s="41">
        <f>STDEV(F425:F444)</f>
        <v/>
      </c>
      <c r="L445" s="41">
        <f>H445+2*K445</f>
        <v/>
      </c>
      <c r="M445" s="41">
        <f>H445-2*K445</f>
        <v/>
      </c>
      <c r="N445" s="41">
        <f>H445+1.5*K445</f>
        <v/>
      </c>
      <c r="O445" s="41">
        <f>H445-1.5*K445</f>
        <v/>
      </c>
      <c r="P445" s="26" t="n"/>
      <c r="Q445" s="42">
        <f>(H444-H415)/H415</f>
        <v/>
      </c>
      <c r="R445" s="43">
        <f>IF(Q445&gt;=0.1,1,IF(Q445&gt;-0.1,0,-1))</f>
        <v/>
      </c>
      <c r="S445" s="42">
        <f>(I445-I415)/I415</f>
        <v/>
      </c>
      <c r="T445" s="43">
        <f>IF(S445&gt;=0.05,1,IF(S445&gt;-0.05,0,-1))</f>
        <v/>
      </c>
      <c r="U445" s="42">
        <f>(J444-J415)/J415</f>
        <v/>
      </c>
      <c r="V445" s="43">
        <f>IF(U445&gt;=0.03,1,IF(U445&gt;-0.03,0,-1))</f>
        <v/>
      </c>
      <c r="W445" s="43">
        <f>R445+T445+V445</f>
        <v/>
      </c>
      <c r="Y445" s="44">
        <f>(H444-H265)/H265</f>
        <v/>
      </c>
      <c r="Z445" s="43">
        <f>IF(Y445&gt;=0.1,1,IF(Y445&gt;-0.1,0,-1))</f>
        <v/>
      </c>
      <c r="AA445" s="42">
        <f>(I444-I265)/I265</f>
        <v/>
      </c>
      <c r="AB445" s="43">
        <f>IF(AA445&gt;=0.05,1,IF(AA445&gt;-0.05,0,-1))</f>
        <v/>
      </c>
      <c r="AC445" s="42">
        <f>(J444-J265)/J265</f>
        <v/>
      </c>
      <c r="AD445" s="43">
        <f>IF(AC445&gt;=0.03,1,IF(AC445&gt;-0.03,0,-1))</f>
        <v/>
      </c>
      <c r="AE445" s="43">
        <f>Z445+AB445+AD445</f>
        <v/>
      </c>
      <c r="AG445" s="39">
        <f>IF(H445&gt;I445,IF(I445&gt;J445,4,3),IF(H445&lt;J445,IF(I445&lt;J445,0,1),2))</f>
        <v/>
      </c>
      <c r="AI445" s="39">
        <f>IF(D445&gt;H445,3,IF(D445&gt;I445,2,IF(D445&gt;J445,1,0)))</f>
        <v/>
      </c>
      <c r="AK445" s="39">
        <f>IF(M445&gt;H445,3,IF(M445&gt;I445,2,IF(M445&gt;J445,1,0)))</f>
        <v/>
      </c>
      <c r="AM445" s="39">
        <f>IF(L445&gt;H445,3,IF(L445&gt;I445,2,IF(L445&gt;J445,1,0)))</f>
        <v/>
      </c>
      <c r="AO445" s="39">
        <f>IF(C444&gt;L444,2,IF(C444&gt;N444,1,0))</f>
        <v/>
      </c>
      <c r="AP445" s="39">
        <f>SUM(AO441:AO444)</f>
        <v/>
      </c>
      <c r="AQ445" s="39">
        <f>AQ444+1</f>
        <v/>
      </c>
      <c r="AR445" s="39">
        <f>IF(AP445&gt;0,AR444+1,0)</f>
        <v/>
      </c>
      <c r="AS445" s="39">
        <f>IF(AR446=0,AR445,0)</f>
        <v/>
      </c>
      <c r="AT445" s="41">
        <f>180/SUM(AS265:AS444)</f>
        <v/>
      </c>
      <c r="AU445" s="41">
        <f>STDEV(AT425:AT444)</f>
        <v/>
      </c>
      <c r="AV445" s="41">
        <f>AT445-AU445</f>
        <v/>
      </c>
      <c r="AW445" s="41">
        <f>AT445+AU445</f>
        <v/>
      </c>
      <c r="AY445" s="39">
        <f>IF(D444&lt;M444,-2,IF(D444&lt;O444,-1,0))</f>
        <v/>
      </c>
      <c r="AZ445" s="39">
        <f>SUM(AY441:AY444)</f>
        <v/>
      </c>
      <c r="BA445" s="39">
        <f>BA444+1</f>
        <v/>
      </c>
      <c r="BB445" s="39">
        <f>IF(AZ445&lt;0,BB444+1,0)</f>
        <v/>
      </c>
      <c r="BC445" s="39">
        <f>IF(BB446=0,BB445,0)</f>
        <v/>
      </c>
      <c r="BD445" s="41">
        <f>180/SUM(BC265:BC444)</f>
        <v/>
      </c>
      <c r="BE445" s="41">
        <f>STDEV(BD425:BD444)</f>
        <v/>
      </c>
      <c r="BF445" s="41">
        <f>BD445-BE445</f>
        <v/>
      </c>
      <c r="BG445" s="41">
        <f>BD445+BE445</f>
        <v/>
      </c>
    </row>
    <row r="446" ht="15" customHeight="1" s="27">
      <c r="B446" s="40" t="n">
        <v>42649</v>
      </c>
      <c r="C446" s="41" t="n">
        <v>10.4</v>
      </c>
      <c r="D446" s="41" t="n">
        <v>10.11</v>
      </c>
      <c r="E446" s="41" t="n">
        <v>10.3</v>
      </c>
      <c r="F446" s="41" t="n">
        <v>10.23</v>
      </c>
      <c r="G446" s="26" t="n"/>
      <c r="H446" s="41">
        <f>AVERAGE(F426:F445)</f>
        <v/>
      </c>
      <c r="I446" s="41">
        <f>AVERAGE(F397:F445)</f>
        <v/>
      </c>
      <c r="J446" s="41">
        <f>AVERAGE(F346:F445)</f>
        <v/>
      </c>
      <c r="K446" s="41">
        <f>STDEV(F426:F445)</f>
        <v/>
      </c>
      <c r="L446" s="41">
        <f>H446+2*K446</f>
        <v/>
      </c>
      <c r="M446" s="41">
        <f>H446-2*K446</f>
        <v/>
      </c>
      <c r="N446" s="41">
        <f>H446+1.5*K446</f>
        <v/>
      </c>
      <c r="O446" s="41">
        <f>H446-1.5*K446</f>
        <v/>
      </c>
      <c r="P446" s="26" t="n"/>
      <c r="Q446" s="42">
        <f>(H445-H416)/H416</f>
        <v/>
      </c>
      <c r="R446" s="43">
        <f>IF(Q446&gt;=0.1,1,IF(Q446&gt;-0.1,0,-1))</f>
        <v/>
      </c>
      <c r="S446" s="42">
        <f>(I446-I416)/I416</f>
        <v/>
      </c>
      <c r="T446" s="43">
        <f>IF(S446&gt;=0.05,1,IF(S446&gt;-0.05,0,-1))</f>
        <v/>
      </c>
      <c r="U446" s="42">
        <f>(J445-J416)/J416</f>
        <v/>
      </c>
      <c r="V446" s="43">
        <f>IF(U446&gt;=0.03,1,IF(U446&gt;-0.03,0,-1))</f>
        <v/>
      </c>
      <c r="W446" s="43">
        <f>R446+T446+V446</f>
        <v/>
      </c>
      <c r="Y446" s="44">
        <f>(H445-H266)/H266</f>
        <v/>
      </c>
      <c r="Z446" s="43">
        <f>IF(Y446&gt;=0.1,1,IF(Y446&gt;-0.1,0,-1))</f>
        <v/>
      </c>
      <c r="AA446" s="42">
        <f>(I445-I266)/I266</f>
        <v/>
      </c>
      <c r="AB446" s="43">
        <f>IF(AA446&gt;=0.05,1,IF(AA446&gt;-0.05,0,-1))</f>
        <v/>
      </c>
      <c r="AC446" s="42">
        <f>(J445-J266)/J266</f>
        <v/>
      </c>
      <c r="AD446" s="43">
        <f>IF(AC446&gt;=0.03,1,IF(AC446&gt;-0.03,0,-1))</f>
        <v/>
      </c>
      <c r="AE446" s="43">
        <f>Z446+AB446+AD446</f>
        <v/>
      </c>
      <c r="AG446" s="39">
        <f>IF(H446&gt;I446,IF(I446&gt;J446,4,3),IF(H446&lt;J446,IF(I446&lt;J446,0,1),2))</f>
        <v/>
      </c>
      <c r="AI446" s="39">
        <f>IF(D446&gt;H446,3,IF(D446&gt;I446,2,IF(D446&gt;J446,1,0)))</f>
        <v/>
      </c>
      <c r="AK446" s="39">
        <f>IF(M446&gt;H446,3,IF(M446&gt;I446,2,IF(M446&gt;J446,1,0)))</f>
        <v/>
      </c>
      <c r="AM446" s="39">
        <f>IF(L446&gt;H446,3,IF(L446&gt;I446,2,IF(L446&gt;J446,1,0)))</f>
        <v/>
      </c>
      <c r="AO446" s="39">
        <f>IF(C445&gt;L445,2,IF(C445&gt;N445,1,0))</f>
        <v/>
      </c>
      <c r="AP446" s="39">
        <f>SUM(AO442:AO445)</f>
        <v/>
      </c>
      <c r="AQ446" s="39">
        <f>AQ445+1</f>
        <v/>
      </c>
      <c r="AR446" s="39">
        <f>IF(AP446&gt;0,AR445+1,0)</f>
        <v/>
      </c>
      <c r="AS446" s="39">
        <f>IF(AR447=0,AR446,0)</f>
        <v/>
      </c>
      <c r="AT446" s="41">
        <f>180/SUM(AS266:AS445)</f>
        <v/>
      </c>
      <c r="AU446" s="41">
        <f>STDEV(AT426:AT445)</f>
        <v/>
      </c>
      <c r="AV446" s="41">
        <f>AT446-AU446</f>
        <v/>
      </c>
      <c r="AW446" s="41">
        <f>AT446+AU446</f>
        <v/>
      </c>
      <c r="AY446" s="39">
        <f>IF(D445&lt;M445,-2,IF(D445&lt;O445,-1,0))</f>
        <v/>
      </c>
      <c r="AZ446" s="39">
        <f>SUM(AY442:AY445)</f>
        <v/>
      </c>
      <c r="BA446" s="39">
        <f>BA445+1</f>
        <v/>
      </c>
      <c r="BB446" s="39">
        <f>IF(AZ446&lt;0,BB445+1,0)</f>
        <v/>
      </c>
      <c r="BC446" s="39">
        <f>IF(BB447=0,BB446,0)</f>
        <v/>
      </c>
      <c r="BD446" s="41">
        <f>180/SUM(BC266:BC445)</f>
        <v/>
      </c>
      <c r="BE446" s="41">
        <f>STDEV(BD426:BD445)</f>
        <v/>
      </c>
      <c r="BF446" s="41">
        <f>BD446-BE446</f>
        <v/>
      </c>
      <c r="BG446" s="41">
        <f>BD446+BE446</f>
        <v/>
      </c>
    </row>
    <row r="447" ht="15" customHeight="1" s="27">
      <c r="B447" s="40" t="n">
        <v>42650</v>
      </c>
      <c r="C447" s="41" t="n">
        <v>10.33</v>
      </c>
      <c r="D447" s="41" t="n">
        <v>9.932</v>
      </c>
      <c r="E447" s="41" t="n">
        <v>10.28</v>
      </c>
      <c r="F447" s="41" t="n">
        <v>9.981</v>
      </c>
      <c r="G447" s="26" t="n"/>
      <c r="H447" s="41">
        <f>AVERAGE(F427:F446)</f>
        <v/>
      </c>
      <c r="I447" s="41">
        <f>AVERAGE(F398:F446)</f>
        <v/>
      </c>
      <c r="J447" s="41">
        <f>AVERAGE(F347:F446)</f>
        <v/>
      </c>
      <c r="K447" s="41">
        <f>STDEV(F427:F446)</f>
        <v/>
      </c>
      <c r="L447" s="41">
        <f>H447+2*K447</f>
        <v/>
      </c>
      <c r="M447" s="41">
        <f>H447-2*K447</f>
        <v/>
      </c>
      <c r="N447" s="41">
        <f>H447+1.5*K447</f>
        <v/>
      </c>
      <c r="O447" s="41">
        <f>H447-1.5*K447</f>
        <v/>
      </c>
      <c r="P447" s="26" t="n"/>
      <c r="Q447" s="42">
        <f>(H446-H417)/H417</f>
        <v/>
      </c>
      <c r="R447" s="43">
        <f>IF(Q447&gt;=0.1,1,IF(Q447&gt;-0.1,0,-1))</f>
        <v/>
      </c>
      <c r="S447" s="42">
        <f>(I447-I417)/I417</f>
        <v/>
      </c>
      <c r="T447" s="43">
        <f>IF(S447&gt;=0.05,1,IF(S447&gt;-0.05,0,-1))</f>
        <v/>
      </c>
      <c r="U447" s="42">
        <f>(J446-J417)/J417</f>
        <v/>
      </c>
      <c r="V447" s="43">
        <f>IF(U447&gt;=0.03,1,IF(U447&gt;-0.03,0,-1))</f>
        <v/>
      </c>
      <c r="W447" s="43">
        <f>R447+T447+V447</f>
        <v/>
      </c>
      <c r="Y447" s="44">
        <f>(H446-H267)/H267</f>
        <v/>
      </c>
      <c r="Z447" s="43">
        <f>IF(Y447&gt;=0.1,1,IF(Y447&gt;-0.1,0,-1))</f>
        <v/>
      </c>
      <c r="AA447" s="42">
        <f>(I446-I267)/I267</f>
        <v/>
      </c>
      <c r="AB447" s="43">
        <f>IF(AA447&gt;=0.05,1,IF(AA447&gt;-0.05,0,-1))</f>
        <v/>
      </c>
      <c r="AC447" s="42">
        <f>(J446-J267)/J267</f>
        <v/>
      </c>
      <c r="AD447" s="43">
        <f>IF(AC447&gt;=0.03,1,IF(AC447&gt;-0.03,0,-1))</f>
        <v/>
      </c>
      <c r="AE447" s="43">
        <f>Z447+AB447+AD447</f>
        <v/>
      </c>
      <c r="AG447" s="39">
        <f>IF(H447&gt;I447,IF(I447&gt;J447,4,3),IF(H447&lt;J447,IF(I447&lt;J447,0,1),2))</f>
        <v/>
      </c>
      <c r="AI447" s="39">
        <f>IF(D447&gt;H447,3,IF(D447&gt;I447,2,IF(D447&gt;J447,1,0)))</f>
        <v/>
      </c>
      <c r="AK447" s="39">
        <f>IF(M447&gt;H447,3,IF(M447&gt;I447,2,IF(M447&gt;J447,1,0)))</f>
        <v/>
      </c>
      <c r="AM447" s="39">
        <f>IF(L447&gt;H447,3,IF(L447&gt;I447,2,IF(L447&gt;J447,1,0)))</f>
        <v/>
      </c>
      <c r="AO447" s="39">
        <f>IF(C446&gt;L446,2,IF(C446&gt;N446,1,0))</f>
        <v/>
      </c>
      <c r="AP447" s="39">
        <f>SUM(AO443:AO446)</f>
        <v/>
      </c>
      <c r="AQ447" s="39">
        <f>AQ446+1</f>
        <v/>
      </c>
      <c r="AR447" s="39">
        <f>IF(AP447&gt;0,AR446+1,0)</f>
        <v/>
      </c>
      <c r="AS447" s="39">
        <f>IF(AR448=0,AR447,0)</f>
        <v/>
      </c>
      <c r="AT447" s="41">
        <f>180/SUM(AS267:AS446)</f>
        <v/>
      </c>
      <c r="AU447" s="41">
        <f>STDEV(AT427:AT446)</f>
        <v/>
      </c>
      <c r="AV447" s="41">
        <f>AT447-AU447</f>
        <v/>
      </c>
      <c r="AW447" s="41">
        <f>AT447+AU447</f>
        <v/>
      </c>
      <c r="AY447" s="39">
        <f>IF(D446&lt;M446,-2,IF(D446&lt;O446,-1,0))</f>
        <v/>
      </c>
      <c r="AZ447" s="39">
        <f>SUM(AY443:AY446)</f>
        <v/>
      </c>
      <c r="BA447" s="39">
        <f>BA446+1</f>
        <v/>
      </c>
      <c r="BB447" s="39">
        <f>IF(AZ447&lt;0,BB446+1,0)</f>
        <v/>
      </c>
      <c r="BC447" s="39">
        <f>IF(BB448=0,BB447,0)</f>
        <v/>
      </c>
      <c r="BD447" s="41">
        <f>180/SUM(BC267:BC446)</f>
        <v/>
      </c>
      <c r="BE447" s="41">
        <f>STDEV(BD427:BD446)</f>
        <v/>
      </c>
      <c r="BF447" s="41">
        <f>BD447-BE447</f>
        <v/>
      </c>
      <c r="BG447" s="41">
        <f>BD447+BE447</f>
        <v/>
      </c>
    </row>
    <row r="448" ht="15" customHeight="1" s="27">
      <c r="B448" s="40" t="n">
        <v>42653</v>
      </c>
      <c r="C448" s="41" t="n">
        <v>10.215</v>
      </c>
      <c r="D448" s="41" t="n">
        <v>9.965999999999999</v>
      </c>
      <c r="E448" s="41" t="n">
        <v>10.01</v>
      </c>
      <c r="F448" s="41" t="n">
        <v>10.195</v>
      </c>
      <c r="G448" s="26" t="n"/>
      <c r="H448" s="41">
        <f>AVERAGE(F428:F447)</f>
        <v/>
      </c>
      <c r="I448" s="41">
        <f>AVERAGE(F399:F447)</f>
        <v/>
      </c>
      <c r="J448" s="41">
        <f>AVERAGE(F348:F447)</f>
        <v/>
      </c>
      <c r="K448" s="41">
        <f>STDEV(F428:F447)</f>
        <v/>
      </c>
      <c r="L448" s="41">
        <f>H448+2*K448</f>
        <v/>
      </c>
      <c r="M448" s="41">
        <f>H448-2*K448</f>
        <v/>
      </c>
      <c r="N448" s="41">
        <f>H448+1.5*K448</f>
        <v/>
      </c>
      <c r="O448" s="41">
        <f>H448-1.5*K448</f>
        <v/>
      </c>
      <c r="P448" s="26" t="n"/>
      <c r="Q448" s="42">
        <f>(H447-H418)/H418</f>
        <v/>
      </c>
      <c r="R448" s="43">
        <f>IF(Q448&gt;=0.1,1,IF(Q448&gt;-0.1,0,-1))</f>
        <v/>
      </c>
      <c r="S448" s="42">
        <f>(I448-I418)/I418</f>
        <v/>
      </c>
      <c r="T448" s="43">
        <f>IF(S448&gt;=0.05,1,IF(S448&gt;-0.05,0,-1))</f>
        <v/>
      </c>
      <c r="U448" s="42">
        <f>(J447-J418)/J418</f>
        <v/>
      </c>
      <c r="V448" s="43">
        <f>IF(U448&gt;=0.03,1,IF(U448&gt;-0.03,0,-1))</f>
        <v/>
      </c>
      <c r="W448" s="43">
        <f>R448+T448+V448</f>
        <v/>
      </c>
      <c r="Y448" s="44">
        <f>(H447-H268)/H268</f>
        <v/>
      </c>
      <c r="Z448" s="43">
        <f>IF(Y448&gt;=0.1,1,IF(Y448&gt;-0.1,0,-1))</f>
        <v/>
      </c>
      <c r="AA448" s="42">
        <f>(I447-I268)/I268</f>
        <v/>
      </c>
      <c r="AB448" s="43">
        <f>IF(AA448&gt;=0.05,1,IF(AA448&gt;-0.05,0,-1))</f>
        <v/>
      </c>
      <c r="AC448" s="42">
        <f>(J447-J268)/J268</f>
        <v/>
      </c>
      <c r="AD448" s="43">
        <f>IF(AC448&gt;=0.03,1,IF(AC448&gt;-0.03,0,-1))</f>
        <v/>
      </c>
      <c r="AE448" s="43">
        <f>Z448+AB448+AD448</f>
        <v/>
      </c>
      <c r="AG448" s="39">
        <f>IF(H448&gt;I448,IF(I448&gt;J448,4,3),IF(H448&lt;J448,IF(I448&lt;J448,0,1),2))</f>
        <v/>
      </c>
      <c r="AI448" s="39">
        <f>IF(D448&gt;H448,3,IF(D448&gt;I448,2,IF(D448&gt;J448,1,0)))</f>
        <v/>
      </c>
      <c r="AK448" s="39">
        <f>IF(M448&gt;H448,3,IF(M448&gt;I448,2,IF(M448&gt;J448,1,0)))</f>
        <v/>
      </c>
      <c r="AM448" s="39">
        <f>IF(L448&gt;H448,3,IF(L448&gt;I448,2,IF(L448&gt;J448,1,0)))</f>
        <v/>
      </c>
      <c r="AO448" s="39">
        <f>IF(C447&gt;L447,2,IF(C447&gt;N447,1,0))</f>
        <v/>
      </c>
      <c r="AP448" s="39">
        <f>SUM(AO444:AO447)</f>
        <v/>
      </c>
      <c r="AQ448" s="39">
        <f>AQ447+1</f>
        <v/>
      </c>
      <c r="AR448" s="39">
        <f>IF(AP448&gt;0,AR447+1,0)</f>
        <v/>
      </c>
      <c r="AS448" s="39">
        <f>IF(AR449=0,AR448,0)</f>
        <v/>
      </c>
      <c r="AT448" s="41">
        <f>180/SUM(AS268:AS447)</f>
        <v/>
      </c>
      <c r="AU448" s="41">
        <f>STDEV(AT428:AT447)</f>
        <v/>
      </c>
      <c r="AV448" s="41">
        <f>AT448-AU448</f>
        <v/>
      </c>
      <c r="AW448" s="41">
        <f>AT448+AU448</f>
        <v/>
      </c>
      <c r="AY448" s="39">
        <f>IF(D447&lt;M447,-2,IF(D447&lt;O447,-1,0))</f>
        <v/>
      </c>
      <c r="AZ448" s="39">
        <f>SUM(AY444:AY447)</f>
        <v/>
      </c>
      <c r="BA448" s="39">
        <f>BA447+1</f>
        <v/>
      </c>
      <c r="BB448" s="39">
        <f>IF(AZ448&lt;0,BB447+1,0)</f>
        <v/>
      </c>
      <c r="BC448" s="39">
        <f>IF(BB449=0,BB448,0)</f>
        <v/>
      </c>
      <c r="BD448" s="41">
        <f>180/SUM(BC268:BC447)</f>
        <v/>
      </c>
      <c r="BE448" s="41">
        <f>STDEV(BD428:BD447)</f>
        <v/>
      </c>
      <c r="BF448" s="41">
        <f>BD448-BE448</f>
        <v/>
      </c>
      <c r="BG448" s="41">
        <f>BD448+BE448</f>
        <v/>
      </c>
    </row>
    <row r="449" ht="15" customHeight="1" s="27">
      <c r="B449" s="40" t="n">
        <v>42654</v>
      </c>
      <c r="C449" s="41" t="n">
        <v>10.27</v>
      </c>
      <c r="D449" s="41" t="n">
        <v>9.989000000000001</v>
      </c>
      <c r="E449" s="41" t="n">
        <v>10.205</v>
      </c>
      <c r="F449" s="41" t="n">
        <v>10.06</v>
      </c>
      <c r="G449" s="26" t="n"/>
      <c r="H449" s="41">
        <f>AVERAGE(F429:F448)</f>
        <v/>
      </c>
      <c r="I449" s="41">
        <f>AVERAGE(F400:F448)</f>
        <v/>
      </c>
      <c r="J449" s="41">
        <f>AVERAGE(F349:F448)</f>
        <v/>
      </c>
      <c r="K449" s="41">
        <f>STDEV(F429:F448)</f>
        <v/>
      </c>
      <c r="L449" s="41">
        <f>H449+2*K449</f>
        <v/>
      </c>
      <c r="M449" s="41">
        <f>H449-2*K449</f>
        <v/>
      </c>
      <c r="N449" s="41">
        <f>H449+1.5*K449</f>
        <v/>
      </c>
      <c r="O449" s="41">
        <f>H449-1.5*K449</f>
        <v/>
      </c>
      <c r="P449" s="26" t="n"/>
      <c r="Q449" s="42">
        <f>(H448-H419)/H419</f>
        <v/>
      </c>
      <c r="R449" s="43">
        <f>IF(Q449&gt;=0.1,1,IF(Q449&gt;-0.1,0,-1))</f>
        <v/>
      </c>
      <c r="S449" s="42">
        <f>(I449-I419)/I419</f>
        <v/>
      </c>
      <c r="T449" s="43">
        <f>IF(S449&gt;=0.05,1,IF(S449&gt;-0.05,0,-1))</f>
        <v/>
      </c>
      <c r="U449" s="42">
        <f>(J448-J419)/J419</f>
        <v/>
      </c>
      <c r="V449" s="43">
        <f>IF(U449&gt;=0.03,1,IF(U449&gt;-0.03,0,-1))</f>
        <v/>
      </c>
      <c r="W449" s="43">
        <f>R449+T449+V449</f>
        <v/>
      </c>
      <c r="Y449" s="44">
        <f>(H448-H269)/H269</f>
        <v/>
      </c>
      <c r="Z449" s="43">
        <f>IF(Y449&gt;=0.1,1,IF(Y449&gt;-0.1,0,-1))</f>
        <v/>
      </c>
      <c r="AA449" s="42">
        <f>(I448-I269)/I269</f>
        <v/>
      </c>
      <c r="AB449" s="43">
        <f>IF(AA449&gt;=0.05,1,IF(AA449&gt;-0.05,0,-1))</f>
        <v/>
      </c>
      <c r="AC449" s="42">
        <f>(J448-J269)/J269</f>
        <v/>
      </c>
      <c r="AD449" s="43">
        <f>IF(AC449&gt;=0.03,1,IF(AC449&gt;-0.03,0,-1))</f>
        <v/>
      </c>
      <c r="AE449" s="43">
        <f>Z449+AB449+AD449</f>
        <v/>
      </c>
      <c r="AG449" s="39">
        <f>IF(H449&gt;I449,IF(I449&gt;J449,4,3),IF(H449&lt;J449,IF(I449&lt;J449,0,1),2))</f>
        <v/>
      </c>
      <c r="AI449" s="39">
        <f>IF(D449&gt;H449,3,IF(D449&gt;I449,2,IF(D449&gt;J449,1,0)))</f>
        <v/>
      </c>
      <c r="AK449" s="39">
        <f>IF(M449&gt;H449,3,IF(M449&gt;I449,2,IF(M449&gt;J449,1,0)))</f>
        <v/>
      </c>
      <c r="AM449" s="39">
        <f>IF(L449&gt;H449,3,IF(L449&gt;I449,2,IF(L449&gt;J449,1,0)))</f>
        <v/>
      </c>
      <c r="AO449" s="39">
        <f>IF(C448&gt;L448,2,IF(C448&gt;N448,1,0))</f>
        <v/>
      </c>
      <c r="AP449" s="39">
        <f>SUM(AO445:AO448)</f>
        <v/>
      </c>
      <c r="AQ449" s="39">
        <f>AQ448+1</f>
        <v/>
      </c>
      <c r="AR449" s="39">
        <f>IF(AP449&gt;0,AR448+1,0)</f>
        <v/>
      </c>
      <c r="AS449" s="39">
        <f>IF(AR450=0,AR449,0)</f>
        <v/>
      </c>
      <c r="AT449" s="41">
        <f>180/SUM(AS269:AS448)</f>
        <v/>
      </c>
      <c r="AU449" s="41">
        <f>STDEV(AT429:AT448)</f>
        <v/>
      </c>
      <c r="AV449" s="41">
        <f>AT449-AU449</f>
        <v/>
      </c>
      <c r="AW449" s="41">
        <f>AT449+AU449</f>
        <v/>
      </c>
      <c r="AY449" s="39">
        <f>IF(D448&lt;M448,-2,IF(D448&lt;O448,-1,0))</f>
        <v/>
      </c>
      <c r="AZ449" s="39">
        <f>SUM(AY445:AY448)</f>
        <v/>
      </c>
      <c r="BA449" s="39">
        <f>BA448+1</f>
        <v/>
      </c>
      <c r="BB449" s="39">
        <f>IF(AZ449&lt;0,BB448+1,0)</f>
        <v/>
      </c>
      <c r="BC449" s="39">
        <f>IF(BB450=0,BB449,0)</f>
        <v/>
      </c>
      <c r="BD449" s="41">
        <f>180/SUM(BC269:BC448)</f>
        <v/>
      </c>
      <c r="BE449" s="41">
        <f>STDEV(BD429:BD448)</f>
        <v/>
      </c>
      <c r="BF449" s="41">
        <f>BD449-BE449</f>
        <v/>
      </c>
      <c r="BG449" s="41">
        <f>BD449+BE449</f>
        <v/>
      </c>
    </row>
    <row r="450" ht="15" customHeight="1" s="27">
      <c r="B450" s="40" t="n">
        <v>42655</v>
      </c>
      <c r="C450" s="41" t="n">
        <v>10.125</v>
      </c>
      <c r="D450" s="41" t="n">
        <v>9.994999999999999</v>
      </c>
      <c r="E450" s="41" t="n">
        <v>10.045</v>
      </c>
      <c r="F450" s="41" t="n">
        <v>10.025</v>
      </c>
      <c r="G450" s="26" t="n"/>
      <c r="H450" s="41">
        <f>AVERAGE(F430:F449)</f>
        <v/>
      </c>
      <c r="I450" s="41">
        <f>AVERAGE(F401:F449)</f>
        <v/>
      </c>
      <c r="J450" s="41">
        <f>AVERAGE(F350:F449)</f>
        <v/>
      </c>
      <c r="K450" s="41">
        <f>STDEV(F430:F449)</f>
        <v/>
      </c>
      <c r="L450" s="41">
        <f>H450+2*K450</f>
        <v/>
      </c>
      <c r="M450" s="41">
        <f>H450-2*K450</f>
        <v/>
      </c>
      <c r="N450" s="41">
        <f>H450+1.5*K450</f>
        <v/>
      </c>
      <c r="O450" s="41">
        <f>H450-1.5*K450</f>
        <v/>
      </c>
      <c r="P450" s="26" t="n"/>
      <c r="Q450" s="42">
        <f>(H449-H420)/H420</f>
        <v/>
      </c>
      <c r="R450" s="43">
        <f>IF(Q450&gt;=0.1,1,IF(Q450&gt;-0.1,0,-1))</f>
        <v/>
      </c>
      <c r="S450" s="42">
        <f>(I450-I420)/I420</f>
        <v/>
      </c>
      <c r="T450" s="43">
        <f>IF(S450&gt;=0.05,1,IF(S450&gt;-0.05,0,-1))</f>
        <v/>
      </c>
      <c r="U450" s="42">
        <f>(J449-J420)/J420</f>
        <v/>
      </c>
      <c r="V450" s="43">
        <f>IF(U450&gt;=0.03,1,IF(U450&gt;-0.03,0,-1))</f>
        <v/>
      </c>
      <c r="W450" s="43">
        <f>R450+T450+V450</f>
        <v/>
      </c>
      <c r="Y450" s="44">
        <f>(H449-H270)/H270</f>
        <v/>
      </c>
      <c r="Z450" s="43">
        <f>IF(Y450&gt;=0.1,1,IF(Y450&gt;-0.1,0,-1))</f>
        <v/>
      </c>
      <c r="AA450" s="42">
        <f>(I449-I270)/I270</f>
        <v/>
      </c>
      <c r="AB450" s="43">
        <f>IF(AA450&gt;=0.05,1,IF(AA450&gt;-0.05,0,-1))</f>
        <v/>
      </c>
      <c r="AC450" s="42">
        <f>(J449-J270)/J270</f>
        <v/>
      </c>
      <c r="AD450" s="43">
        <f>IF(AC450&gt;=0.03,1,IF(AC450&gt;-0.03,0,-1))</f>
        <v/>
      </c>
      <c r="AE450" s="43">
        <f>Z450+AB450+AD450</f>
        <v/>
      </c>
      <c r="AG450" s="39">
        <f>IF(H450&gt;I450,IF(I450&gt;J450,4,3),IF(H450&lt;J450,IF(I450&lt;J450,0,1),2))</f>
        <v/>
      </c>
      <c r="AI450" s="39">
        <f>IF(D450&gt;H450,3,IF(D450&gt;I450,2,IF(D450&gt;J450,1,0)))</f>
        <v/>
      </c>
      <c r="AK450" s="39">
        <f>IF(M450&gt;H450,3,IF(M450&gt;I450,2,IF(M450&gt;J450,1,0)))</f>
        <v/>
      </c>
      <c r="AM450" s="39">
        <f>IF(L450&gt;H450,3,IF(L450&gt;I450,2,IF(L450&gt;J450,1,0)))</f>
        <v/>
      </c>
      <c r="AO450" s="39">
        <f>IF(C449&gt;L449,2,IF(C449&gt;N449,1,0))</f>
        <v/>
      </c>
      <c r="AP450" s="39">
        <f>SUM(AO446:AO449)</f>
        <v/>
      </c>
      <c r="AQ450" s="39">
        <f>AQ449+1</f>
        <v/>
      </c>
      <c r="AR450" s="39">
        <f>IF(AP450&gt;0,AR449+1,0)</f>
        <v/>
      </c>
      <c r="AS450" s="39">
        <f>IF(AR451=0,AR450,0)</f>
        <v/>
      </c>
      <c r="AT450" s="41">
        <f>180/SUM(AS270:AS449)</f>
        <v/>
      </c>
      <c r="AU450" s="41">
        <f>STDEV(AT430:AT449)</f>
        <v/>
      </c>
      <c r="AV450" s="41">
        <f>AT450-AU450</f>
        <v/>
      </c>
      <c r="AW450" s="41">
        <f>AT450+AU450</f>
        <v/>
      </c>
      <c r="AY450" s="39">
        <f>IF(D449&lt;M449,-2,IF(D449&lt;O449,-1,0))</f>
        <v/>
      </c>
      <c r="AZ450" s="39">
        <f>SUM(AY446:AY449)</f>
        <v/>
      </c>
      <c r="BA450" s="39">
        <f>BA449+1</f>
        <v/>
      </c>
      <c r="BB450" s="39">
        <f>IF(AZ450&lt;0,BB449+1,0)</f>
        <v/>
      </c>
      <c r="BC450" s="39">
        <f>IF(BB451=0,BB450,0)</f>
        <v/>
      </c>
      <c r="BD450" s="41">
        <f>180/SUM(BC270:BC449)</f>
        <v/>
      </c>
      <c r="BE450" s="41">
        <f>STDEV(BD430:BD449)</f>
        <v/>
      </c>
      <c r="BF450" s="41">
        <f>BD450-BE450</f>
        <v/>
      </c>
      <c r="BG450" s="41">
        <f>BD450+BE450</f>
        <v/>
      </c>
    </row>
    <row r="451" ht="15" customHeight="1" s="27">
      <c r="B451" s="40" t="n">
        <v>42656</v>
      </c>
      <c r="C451" s="41" t="n">
        <v>10.075</v>
      </c>
      <c r="D451" s="41" t="n">
        <v>9.923</v>
      </c>
      <c r="E451" s="41" t="n">
        <v>10.025</v>
      </c>
      <c r="F451" s="41" t="n">
        <v>10.07</v>
      </c>
      <c r="G451" s="26" t="n"/>
      <c r="H451" s="41">
        <f>AVERAGE(F431:F450)</f>
        <v/>
      </c>
      <c r="I451" s="41">
        <f>AVERAGE(F402:F450)</f>
        <v/>
      </c>
      <c r="J451" s="41">
        <f>AVERAGE(F351:F450)</f>
        <v/>
      </c>
      <c r="K451" s="41">
        <f>STDEV(F431:F450)</f>
        <v/>
      </c>
      <c r="L451" s="41">
        <f>H451+2*K451</f>
        <v/>
      </c>
      <c r="M451" s="41">
        <f>H451-2*K451</f>
        <v/>
      </c>
      <c r="N451" s="41">
        <f>H451+1.5*K451</f>
        <v/>
      </c>
      <c r="O451" s="41">
        <f>H451-1.5*K451</f>
        <v/>
      </c>
      <c r="P451" s="26" t="n"/>
      <c r="Q451" s="42">
        <f>(H450-H421)/H421</f>
        <v/>
      </c>
      <c r="R451" s="43">
        <f>IF(Q451&gt;=0.1,1,IF(Q451&gt;-0.1,0,-1))</f>
        <v/>
      </c>
      <c r="S451" s="42">
        <f>(I451-I421)/I421</f>
        <v/>
      </c>
      <c r="T451" s="43">
        <f>IF(S451&gt;=0.05,1,IF(S451&gt;-0.05,0,-1))</f>
        <v/>
      </c>
      <c r="U451" s="42">
        <f>(J450-J421)/J421</f>
        <v/>
      </c>
      <c r="V451" s="43">
        <f>IF(U451&gt;=0.03,1,IF(U451&gt;-0.03,0,-1))</f>
        <v/>
      </c>
      <c r="W451" s="43">
        <f>R451+T451+V451</f>
        <v/>
      </c>
      <c r="Y451" s="44">
        <f>(H450-H271)/H271</f>
        <v/>
      </c>
      <c r="Z451" s="43">
        <f>IF(Y451&gt;=0.1,1,IF(Y451&gt;-0.1,0,-1))</f>
        <v/>
      </c>
      <c r="AA451" s="42">
        <f>(I450-I271)/I271</f>
        <v/>
      </c>
      <c r="AB451" s="43">
        <f>IF(AA451&gt;=0.05,1,IF(AA451&gt;-0.05,0,-1))</f>
        <v/>
      </c>
      <c r="AC451" s="42">
        <f>(J450-J271)/J271</f>
        <v/>
      </c>
      <c r="AD451" s="43">
        <f>IF(AC451&gt;=0.03,1,IF(AC451&gt;-0.03,0,-1))</f>
        <v/>
      </c>
      <c r="AE451" s="43">
        <f>Z451+AB451+AD451</f>
        <v/>
      </c>
      <c r="AG451" s="39">
        <f>IF(H451&gt;I451,IF(I451&gt;J451,4,3),IF(H451&lt;J451,IF(I451&lt;J451,0,1),2))</f>
        <v/>
      </c>
      <c r="AI451" s="39">
        <f>IF(D451&gt;H451,3,IF(D451&gt;I451,2,IF(D451&gt;J451,1,0)))</f>
        <v/>
      </c>
      <c r="AK451" s="39">
        <f>IF(M451&gt;H451,3,IF(M451&gt;I451,2,IF(M451&gt;J451,1,0)))</f>
        <v/>
      </c>
      <c r="AM451" s="39">
        <f>IF(L451&gt;H451,3,IF(L451&gt;I451,2,IF(L451&gt;J451,1,0)))</f>
        <v/>
      </c>
      <c r="AO451" s="39">
        <f>IF(C450&gt;L450,2,IF(C450&gt;N450,1,0))</f>
        <v/>
      </c>
      <c r="AP451" s="39">
        <f>SUM(AO447:AO450)</f>
        <v/>
      </c>
      <c r="AQ451" s="39">
        <f>AQ450+1</f>
        <v/>
      </c>
      <c r="AR451" s="39">
        <f>IF(AP451&gt;0,AR450+1,0)</f>
        <v/>
      </c>
      <c r="AS451" s="39">
        <f>IF(AR452=0,AR451,0)</f>
        <v/>
      </c>
      <c r="AT451" s="41">
        <f>180/SUM(AS271:AS450)</f>
        <v/>
      </c>
      <c r="AU451" s="41">
        <f>STDEV(AT431:AT450)</f>
        <v/>
      </c>
      <c r="AV451" s="41">
        <f>AT451-AU451</f>
        <v/>
      </c>
      <c r="AW451" s="41">
        <f>AT451+AU451</f>
        <v/>
      </c>
      <c r="AY451" s="39">
        <f>IF(D450&lt;M450,-2,IF(D450&lt;O450,-1,0))</f>
        <v/>
      </c>
      <c r="AZ451" s="39">
        <f>SUM(AY447:AY450)</f>
        <v/>
      </c>
      <c r="BA451" s="39">
        <f>BA450+1</f>
        <v/>
      </c>
      <c r="BB451" s="39">
        <f>IF(AZ451&lt;0,BB450+1,0)</f>
        <v/>
      </c>
      <c r="BC451" s="39">
        <f>IF(BB452=0,BB451,0)</f>
        <v/>
      </c>
      <c r="BD451" s="41">
        <f>180/SUM(BC271:BC450)</f>
        <v/>
      </c>
      <c r="BE451" s="41">
        <f>STDEV(BD431:BD450)</f>
        <v/>
      </c>
      <c r="BF451" s="41">
        <f>BD451-BE451</f>
        <v/>
      </c>
      <c r="BG451" s="41">
        <f>BD451+BE451</f>
        <v/>
      </c>
    </row>
    <row r="452" ht="15" customHeight="1" s="27">
      <c r="B452" s="40" t="n">
        <v>42657</v>
      </c>
      <c r="C452" s="41" t="n">
        <v>10.335</v>
      </c>
      <c r="D452" s="41" t="n">
        <v>10.055</v>
      </c>
      <c r="E452" s="41" t="n">
        <v>10.055</v>
      </c>
      <c r="F452" s="41" t="n">
        <v>10.275</v>
      </c>
      <c r="G452" s="26" t="n"/>
      <c r="H452" s="41">
        <f>AVERAGE(F432:F451)</f>
        <v/>
      </c>
      <c r="I452" s="41">
        <f>AVERAGE(F403:F451)</f>
        <v/>
      </c>
      <c r="J452" s="41">
        <f>AVERAGE(F352:F451)</f>
        <v/>
      </c>
      <c r="K452" s="41">
        <f>STDEV(F432:F451)</f>
        <v/>
      </c>
      <c r="L452" s="41">
        <f>H452+2*K452</f>
        <v/>
      </c>
      <c r="M452" s="41">
        <f>H452-2*K452</f>
        <v/>
      </c>
      <c r="N452" s="41">
        <f>H452+1.5*K452</f>
        <v/>
      </c>
      <c r="O452" s="41">
        <f>H452-1.5*K452</f>
        <v/>
      </c>
      <c r="P452" s="26" t="n"/>
      <c r="Q452" s="42">
        <f>(H451-H422)/H422</f>
        <v/>
      </c>
      <c r="R452" s="43">
        <f>IF(Q452&gt;=0.1,1,IF(Q452&gt;-0.1,0,-1))</f>
        <v/>
      </c>
      <c r="S452" s="42">
        <f>(I452-I422)/I422</f>
        <v/>
      </c>
      <c r="T452" s="43">
        <f>IF(S452&gt;=0.05,1,IF(S452&gt;-0.05,0,-1))</f>
        <v/>
      </c>
      <c r="U452" s="42">
        <f>(J451-J422)/J422</f>
        <v/>
      </c>
      <c r="V452" s="43">
        <f>IF(U452&gt;=0.03,1,IF(U452&gt;-0.03,0,-1))</f>
        <v/>
      </c>
      <c r="W452" s="43">
        <f>R452+T452+V452</f>
        <v/>
      </c>
      <c r="Y452" s="44">
        <f>(H451-H272)/H272</f>
        <v/>
      </c>
      <c r="Z452" s="43">
        <f>IF(Y452&gt;=0.1,1,IF(Y452&gt;-0.1,0,-1))</f>
        <v/>
      </c>
      <c r="AA452" s="42">
        <f>(I451-I272)/I272</f>
        <v/>
      </c>
      <c r="AB452" s="43">
        <f>IF(AA452&gt;=0.05,1,IF(AA452&gt;-0.05,0,-1))</f>
        <v/>
      </c>
      <c r="AC452" s="42">
        <f>(J451-J272)/J272</f>
        <v/>
      </c>
      <c r="AD452" s="43">
        <f>IF(AC452&gt;=0.03,1,IF(AC452&gt;-0.03,0,-1))</f>
        <v/>
      </c>
      <c r="AE452" s="43">
        <f>Z452+AB452+AD452</f>
        <v/>
      </c>
      <c r="AG452" s="39">
        <f>IF(H452&gt;I452,IF(I452&gt;J452,4,3),IF(H452&lt;J452,IF(I452&lt;J452,0,1),2))</f>
        <v/>
      </c>
      <c r="AI452" s="39">
        <f>IF(D452&gt;H452,3,IF(D452&gt;I452,2,IF(D452&gt;J452,1,0)))</f>
        <v/>
      </c>
      <c r="AK452" s="39">
        <f>IF(M452&gt;H452,3,IF(M452&gt;I452,2,IF(M452&gt;J452,1,0)))</f>
        <v/>
      </c>
      <c r="AM452" s="39">
        <f>IF(L452&gt;H452,3,IF(L452&gt;I452,2,IF(L452&gt;J452,1,0)))</f>
        <v/>
      </c>
      <c r="AO452" s="39">
        <f>IF(C451&gt;L451,2,IF(C451&gt;N451,1,0))</f>
        <v/>
      </c>
      <c r="AP452" s="39">
        <f>SUM(AO448:AO451)</f>
        <v/>
      </c>
      <c r="AQ452" s="39">
        <f>AQ451+1</f>
        <v/>
      </c>
      <c r="AR452" s="39">
        <f>IF(AP452&gt;0,AR451+1,0)</f>
        <v/>
      </c>
      <c r="AS452" s="39">
        <f>IF(AR453=0,AR452,0)</f>
        <v/>
      </c>
      <c r="AT452" s="41">
        <f>180/SUM(AS272:AS451)</f>
        <v/>
      </c>
      <c r="AU452" s="41">
        <f>STDEV(AT432:AT451)</f>
        <v/>
      </c>
      <c r="AV452" s="41">
        <f>AT452-AU452</f>
        <v/>
      </c>
      <c r="AW452" s="41">
        <f>AT452+AU452</f>
        <v/>
      </c>
      <c r="AY452" s="39">
        <f>IF(D451&lt;M451,-2,IF(D451&lt;O451,-1,0))</f>
        <v/>
      </c>
      <c r="AZ452" s="39">
        <f>SUM(AY448:AY451)</f>
        <v/>
      </c>
      <c r="BA452" s="39">
        <f>BA451+1</f>
        <v/>
      </c>
      <c r="BB452" s="39">
        <f>IF(AZ452&lt;0,BB451+1,0)</f>
        <v/>
      </c>
      <c r="BC452" s="39">
        <f>IF(BB453=0,BB452,0)</f>
        <v/>
      </c>
      <c r="BD452" s="41">
        <f>180/SUM(BC272:BC451)</f>
        <v/>
      </c>
      <c r="BE452" s="41">
        <f>STDEV(BD432:BD451)</f>
        <v/>
      </c>
      <c r="BF452" s="41">
        <f>BD452-BE452</f>
        <v/>
      </c>
      <c r="BG452" s="41">
        <f>BD452+BE452</f>
        <v/>
      </c>
    </row>
    <row r="453" ht="15" customHeight="1" s="27">
      <c r="B453" s="40" t="n">
        <v>42660</v>
      </c>
      <c r="C453" s="41" t="n">
        <v>10.33</v>
      </c>
      <c r="D453" s="41" t="n">
        <v>10.17</v>
      </c>
      <c r="E453" s="41" t="n">
        <v>10.215</v>
      </c>
      <c r="F453" s="41" t="n">
        <v>10.215</v>
      </c>
      <c r="G453" s="26" t="n"/>
      <c r="H453" s="41">
        <f>AVERAGE(F433:F452)</f>
        <v/>
      </c>
      <c r="I453" s="41">
        <f>AVERAGE(F404:F452)</f>
        <v/>
      </c>
      <c r="J453" s="41">
        <f>AVERAGE(F353:F452)</f>
        <v/>
      </c>
      <c r="K453" s="41">
        <f>STDEV(F433:F452)</f>
        <v/>
      </c>
      <c r="L453" s="41">
        <f>H453+2*K453</f>
        <v/>
      </c>
      <c r="M453" s="41">
        <f>H453-2*K453</f>
        <v/>
      </c>
      <c r="N453" s="41">
        <f>H453+1.5*K453</f>
        <v/>
      </c>
      <c r="O453" s="41">
        <f>H453-1.5*K453</f>
        <v/>
      </c>
      <c r="P453" s="26" t="n"/>
      <c r="Q453" s="42">
        <f>(H452-H423)/H423</f>
        <v/>
      </c>
      <c r="R453" s="43">
        <f>IF(Q453&gt;=0.1,1,IF(Q453&gt;-0.1,0,-1))</f>
        <v/>
      </c>
      <c r="S453" s="42">
        <f>(I453-I423)/I423</f>
        <v/>
      </c>
      <c r="T453" s="43">
        <f>IF(S453&gt;=0.05,1,IF(S453&gt;-0.05,0,-1))</f>
        <v/>
      </c>
      <c r="U453" s="42">
        <f>(J452-J423)/J423</f>
        <v/>
      </c>
      <c r="V453" s="43">
        <f>IF(U453&gt;=0.03,1,IF(U453&gt;-0.03,0,-1))</f>
        <v/>
      </c>
      <c r="W453" s="43">
        <f>R453+T453+V453</f>
        <v/>
      </c>
      <c r="Y453" s="44">
        <f>(H452-H273)/H273</f>
        <v/>
      </c>
      <c r="Z453" s="43">
        <f>IF(Y453&gt;=0.1,1,IF(Y453&gt;-0.1,0,-1))</f>
        <v/>
      </c>
      <c r="AA453" s="42">
        <f>(I452-I273)/I273</f>
        <v/>
      </c>
      <c r="AB453" s="43">
        <f>IF(AA453&gt;=0.05,1,IF(AA453&gt;-0.05,0,-1))</f>
        <v/>
      </c>
      <c r="AC453" s="42">
        <f>(J452-J273)/J273</f>
        <v/>
      </c>
      <c r="AD453" s="43">
        <f>IF(AC453&gt;=0.03,1,IF(AC453&gt;-0.03,0,-1))</f>
        <v/>
      </c>
      <c r="AE453" s="43">
        <f>Z453+AB453+AD453</f>
        <v/>
      </c>
      <c r="AG453" s="39">
        <f>IF(H453&gt;I453,IF(I453&gt;J453,4,3),IF(H453&lt;J453,IF(I453&lt;J453,0,1),2))</f>
        <v/>
      </c>
      <c r="AI453" s="39">
        <f>IF(D453&gt;H453,3,IF(D453&gt;I453,2,IF(D453&gt;J453,1,0)))</f>
        <v/>
      </c>
      <c r="AK453" s="39">
        <f>IF(M453&gt;H453,3,IF(M453&gt;I453,2,IF(M453&gt;J453,1,0)))</f>
        <v/>
      </c>
      <c r="AM453" s="39">
        <f>IF(L453&gt;H453,3,IF(L453&gt;I453,2,IF(L453&gt;J453,1,0)))</f>
        <v/>
      </c>
      <c r="AO453" s="39">
        <f>IF(C452&gt;L452,2,IF(C452&gt;N452,1,0))</f>
        <v/>
      </c>
      <c r="AP453" s="39">
        <f>SUM(AO449:AO452)</f>
        <v/>
      </c>
      <c r="AQ453" s="39">
        <f>AQ452+1</f>
        <v/>
      </c>
      <c r="AR453" s="39">
        <f>IF(AP453&gt;0,AR452+1,0)</f>
        <v/>
      </c>
      <c r="AS453" s="39">
        <f>IF(AR454=0,AR453,0)</f>
        <v/>
      </c>
      <c r="AT453" s="41">
        <f>180/SUM(AS273:AS452)</f>
        <v/>
      </c>
      <c r="AU453" s="41">
        <f>STDEV(AT433:AT452)</f>
        <v/>
      </c>
      <c r="AV453" s="41">
        <f>AT453-AU453</f>
        <v/>
      </c>
      <c r="AW453" s="41">
        <f>AT453+AU453</f>
        <v/>
      </c>
      <c r="AY453" s="39">
        <f>IF(D452&lt;M452,-2,IF(D452&lt;O452,-1,0))</f>
        <v/>
      </c>
      <c r="AZ453" s="39">
        <f>SUM(AY449:AY452)</f>
        <v/>
      </c>
      <c r="BA453" s="39">
        <f>BA452+1</f>
        <v/>
      </c>
      <c r="BB453" s="39">
        <f>IF(AZ453&lt;0,BB452+1,0)</f>
        <v/>
      </c>
      <c r="BC453" s="39">
        <f>IF(BB454=0,BB453,0)</f>
        <v/>
      </c>
      <c r="BD453" s="41">
        <f>180/SUM(BC273:BC452)</f>
        <v/>
      </c>
      <c r="BE453" s="41">
        <f>STDEV(BD433:BD452)</f>
        <v/>
      </c>
      <c r="BF453" s="41">
        <f>BD453-BE453</f>
        <v/>
      </c>
      <c r="BG453" s="41">
        <f>BD453+BE453</f>
        <v/>
      </c>
    </row>
    <row r="454" ht="15" customHeight="1" s="27">
      <c r="B454" s="40" t="n">
        <v>42661</v>
      </c>
      <c r="C454" s="41" t="n">
        <v>10.54</v>
      </c>
      <c r="D454" s="41" t="n">
        <v>10.05</v>
      </c>
      <c r="E454" s="41" t="n">
        <v>10.295</v>
      </c>
      <c r="F454" s="41" t="n">
        <v>10.44</v>
      </c>
      <c r="G454" s="26" t="n"/>
      <c r="H454" s="41">
        <f>AVERAGE(F434:F453)</f>
        <v/>
      </c>
      <c r="I454" s="41">
        <f>AVERAGE(F405:F453)</f>
        <v/>
      </c>
      <c r="J454" s="41">
        <f>AVERAGE(F354:F453)</f>
        <v/>
      </c>
      <c r="K454" s="41">
        <f>STDEV(F434:F453)</f>
        <v/>
      </c>
      <c r="L454" s="41">
        <f>H454+2*K454</f>
        <v/>
      </c>
      <c r="M454" s="41">
        <f>H454-2*K454</f>
        <v/>
      </c>
      <c r="N454" s="41">
        <f>H454+1.5*K454</f>
        <v/>
      </c>
      <c r="O454" s="41">
        <f>H454-1.5*K454</f>
        <v/>
      </c>
      <c r="P454" s="26" t="n"/>
      <c r="Q454" s="42">
        <f>(H453-H424)/H424</f>
        <v/>
      </c>
      <c r="R454" s="43">
        <f>IF(Q454&gt;=0.1,1,IF(Q454&gt;-0.1,0,-1))</f>
        <v/>
      </c>
      <c r="S454" s="42">
        <f>(I454-I424)/I424</f>
        <v/>
      </c>
      <c r="T454" s="43">
        <f>IF(S454&gt;=0.05,1,IF(S454&gt;-0.05,0,-1))</f>
        <v/>
      </c>
      <c r="U454" s="42">
        <f>(J453-J424)/J424</f>
        <v/>
      </c>
      <c r="V454" s="43">
        <f>IF(U454&gt;=0.03,1,IF(U454&gt;-0.03,0,-1))</f>
        <v/>
      </c>
      <c r="W454" s="43">
        <f>R454+T454+V454</f>
        <v/>
      </c>
      <c r="Y454" s="44">
        <f>(H453-H274)/H274</f>
        <v/>
      </c>
      <c r="Z454" s="43">
        <f>IF(Y454&gt;=0.1,1,IF(Y454&gt;-0.1,0,-1))</f>
        <v/>
      </c>
      <c r="AA454" s="42">
        <f>(I453-I274)/I274</f>
        <v/>
      </c>
      <c r="AB454" s="43">
        <f>IF(AA454&gt;=0.05,1,IF(AA454&gt;-0.05,0,-1))</f>
        <v/>
      </c>
      <c r="AC454" s="42">
        <f>(J453-J274)/J274</f>
        <v/>
      </c>
      <c r="AD454" s="43">
        <f>IF(AC454&gt;=0.03,1,IF(AC454&gt;-0.03,0,-1))</f>
        <v/>
      </c>
      <c r="AE454" s="43">
        <f>Z454+AB454+AD454</f>
        <v/>
      </c>
      <c r="AG454" s="39">
        <f>IF(H454&gt;I454,IF(I454&gt;J454,4,3),IF(H454&lt;J454,IF(I454&lt;J454,0,1),2))</f>
        <v/>
      </c>
      <c r="AI454" s="39">
        <f>IF(D454&gt;H454,3,IF(D454&gt;I454,2,IF(D454&gt;J454,1,0)))</f>
        <v/>
      </c>
      <c r="AK454" s="39">
        <f>IF(M454&gt;H454,3,IF(M454&gt;I454,2,IF(M454&gt;J454,1,0)))</f>
        <v/>
      </c>
      <c r="AM454" s="39">
        <f>IF(L454&gt;H454,3,IF(L454&gt;I454,2,IF(L454&gt;J454,1,0)))</f>
        <v/>
      </c>
      <c r="AO454" s="39">
        <f>IF(C453&gt;L453,2,IF(C453&gt;N453,1,0))</f>
        <v/>
      </c>
      <c r="AP454" s="39">
        <f>SUM(AO450:AO453)</f>
        <v/>
      </c>
      <c r="AQ454" s="39">
        <f>AQ453+1</f>
        <v/>
      </c>
      <c r="AR454" s="39">
        <f>IF(AP454&gt;0,AR453+1,0)</f>
        <v/>
      </c>
      <c r="AS454" s="39">
        <f>IF(AR455=0,AR454,0)</f>
        <v/>
      </c>
      <c r="AT454" s="41">
        <f>180/SUM(AS274:AS453)</f>
        <v/>
      </c>
      <c r="AU454" s="41">
        <f>STDEV(AT434:AT453)</f>
        <v/>
      </c>
      <c r="AV454" s="41">
        <f>AT454-AU454</f>
        <v/>
      </c>
      <c r="AW454" s="41">
        <f>AT454+AU454</f>
        <v/>
      </c>
      <c r="AY454" s="39">
        <f>IF(D453&lt;M453,-2,IF(D453&lt;O453,-1,0))</f>
        <v/>
      </c>
      <c r="AZ454" s="39">
        <f>SUM(AY450:AY453)</f>
        <v/>
      </c>
      <c r="BA454" s="39">
        <f>BA453+1</f>
        <v/>
      </c>
      <c r="BB454" s="39">
        <f>IF(AZ454&lt;0,BB453+1,0)</f>
        <v/>
      </c>
      <c r="BC454" s="39">
        <f>IF(BB455=0,BB454,0)</f>
        <v/>
      </c>
      <c r="BD454" s="41">
        <f>180/SUM(BC274:BC453)</f>
        <v/>
      </c>
      <c r="BE454" s="41">
        <f>STDEV(BD434:BD453)</f>
        <v/>
      </c>
      <c r="BF454" s="41">
        <f>BD454-BE454</f>
        <v/>
      </c>
      <c r="BG454" s="41">
        <f>BD454+BE454</f>
        <v/>
      </c>
    </row>
    <row r="455" ht="15" customHeight="1" s="27">
      <c r="B455" s="40" t="n">
        <v>42662</v>
      </c>
      <c r="C455" s="41" t="n">
        <v>10.48</v>
      </c>
      <c r="D455" s="41" t="n">
        <v>10.08</v>
      </c>
      <c r="E455" s="41" t="n">
        <v>10.48</v>
      </c>
      <c r="F455" s="41" t="n">
        <v>10.255</v>
      </c>
      <c r="G455" s="26" t="n"/>
      <c r="H455" s="41">
        <f>AVERAGE(F435:F454)</f>
        <v/>
      </c>
      <c r="I455" s="41">
        <f>AVERAGE(F406:F454)</f>
        <v/>
      </c>
      <c r="J455" s="41">
        <f>AVERAGE(F355:F454)</f>
        <v/>
      </c>
      <c r="K455" s="41">
        <f>STDEV(F435:F454)</f>
        <v/>
      </c>
      <c r="L455" s="41">
        <f>H455+2*K455</f>
        <v/>
      </c>
      <c r="M455" s="41">
        <f>H455-2*K455</f>
        <v/>
      </c>
      <c r="N455" s="41">
        <f>H455+1.5*K455</f>
        <v/>
      </c>
      <c r="O455" s="41">
        <f>H455-1.5*K455</f>
        <v/>
      </c>
      <c r="P455" s="26" t="n"/>
      <c r="Q455" s="42">
        <f>(H454-H425)/H425</f>
        <v/>
      </c>
      <c r="R455" s="43">
        <f>IF(Q455&gt;=0.1,1,IF(Q455&gt;-0.1,0,-1))</f>
        <v/>
      </c>
      <c r="S455" s="42">
        <f>(I455-I425)/I425</f>
        <v/>
      </c>
      <c r="T455" s="43">
        <f>IF(S455&gt;=0.05,1,IF(S455&gt;-0.05,0,-1))</f>
        <v/>
      </c>
      <c r="U455" s="42">
        <f>(J454-J425)/J425</f>
        <v/>
      </c>
      <c r="V455" s="43">
        <f>IF(U455&gt;=0.03,1,IF(U455&gt;-0.03,0,-1))</f>
        <v/>
      </c>
      <c r="W455" s="43">
        <f>R455+T455+V455</f>
        <v/>
      </c>
      <c r="Y455" s="44">
        <f>(H454-H275)/H275</f>
        <v/>
      </c>
      <c r="Z455" s="43">
        <f>IF(Y455&gt;=0.1,1,IF(Y455&gt;-0.1,0,-1))</f>
        <v/>
      </c>
      <c r="AA455" s="42">
        <f>(I454-I275)/I275</f>
        <v/>
      </c>
      <c r="AB455" s="43">
        <f>IF(AA455&gt;=0.05,1,IF(AA455&gt;-0.05,0,-1))</f>
        <v/>
      </c>
      <c r="AC455" s="42">
        <f>(J454-J275)/J275</f>
        <v/>
      </c>
      <c r="AD455" s="43">
        <f>IF(AC455&gt;=0.03,1,IF(AC455&gt;-0.03,0,-1))</f>
        <v/>
      </c>
      <c r="AE455" s="43">
        <f>Z455+AB455+AD455</f>
        <v/>
      </c>
      <c r="AG455" s="39">
        <f>IF(H455&gt;I455,IF(I455&gt;J455,4,3),IF(H455&lt;J455,IF(I455&lt;J455,0,1),2))</f>
        <v/>
      </c>
      <c r="AI455" s="39">
        <f>IF(D455&gt;H455,3,IF(D455&gt;I455,2,IF(D455&gt;J455,1,0)))</f>
        <v/>
      </c>
      <c r="AK455" s="39">
        <f>IF(M455&gt;H455,3,IF(M455&gt;I455,2,IF(M455&gt;J455,1,0)))</f>
        <v/>
      </c>
      <c r="AM455" s="39">
        <f>IF(L455&gt;H455,3,IF(L455&gt;I455,2,IF(L455&gt;J455,1,0)))</f>
        <v/>
      </c>
      <c r="AO455" s="39">
        <f>IF(C454&gt;L454,2,IF(C454&gt;N454,1,0))</f>
        <v/>
      </c>
      <c r="AP455" s="39">
        <f>SUM(AO451:AO454)</f>
        <v/>
      </c>
      <c r="AQ455" s="39">
        <f>AQ454+1</f>
        <v/>
      </c>
      <c r="AR455" s="39">
        <f>IF(AP455&gt;0,AR454+1,0)</f>
        <v/>
      </c>
      <c r="AS455" s="39">
        <f>IF(AR456=0,AR455,0)</f>
        <v/>
      </c>
      <c r="AT455" s="41">
        <f>180/SUM(AS275:AS454)</f>
        <v/>
      </c>
      <c r="AU455" s="41">
        <f>STDEV(AT435:AT454)</f>
        <v/>
      </c>
      <c r="AV455" s="41">
        <f>AT455-AU455</f>
        <v/>
      </c>
      <c r="AW455" s="41">
        <f>AT455+AU455</f>
        <v/>
      </c>
      <c r="AY455" s="39">
        <f>IF(D454&lt;M454,-2,IF(D454&lt;O454,-1,0))</f>
        <v/>
      </c>
      <c r="AZ455" s="39">
        <f>SUM(AY451:AY454)</f>
        <v/>
      </c>
      <c r="BA455" s="39">
        <f>BA454+1</f>
        <v/>
      </c>
      <c r="BB455" s="39">
        <f>IF(AZ455&lt;0,BB454+1,0)</f>
        <v/>
      </c>
      <c r="BC455" s="39">
        <f>IF(BB456=0,BB455,0)</f>
        <v/>
      </c>
      <c r="BD455" s="41">
        <f>180/SUM(BC275:BC454)</f>
        <v/>
      </c>
      <c r="BE455" s="41">
        <f>STDEV(BD435:BD454)</f>
        <v/>
      </c>
      <c r="BF455" s="41">
        <f>BD455-BE455</f>
        <v/>
      </c>
      <c r="BG455" s="41">
        <f>BD455+BE455</f>
        <v/>
      </c>
    </row>
    <row r="456" ht="15" customHeight="1" s="27">
      <c r="B456" s="40" t="n">
        <v>42663</v>
      </c>
      <c r="C456" s="41" t="n">
        <v>10.35</v>
      </c>
      <c r="D456" s="41" t="n">
        <v>10.16</v>
      </c>
      <c r="E456" s="41" t="n">
        <v>10.27</v>
      </c>
      <c r="F456" s="41" t="n">
        <v>10.235</v>
      </c>
      <c r="G456" s="26" t="n"/>
      <c r="H456" s="41">
        <f>AVERAGE(F436:F455)</f>
        <v/>
      </c>
      <c r="I456" s="41">
        <f>AVERAGE(F407:F455)</f>
        <v/>
      </c>
      <c r="J456" s="41">
        <f>AVERAGE(F356:F455)</f>
        <v/>
      </c>
      <c r="K456" s="41">
        <f>STDEV(F436:F455)</f>
        <v/>
      </c>
      <c r="L456" s="41">
        <f>H456+2*K456</f>
        <v/>
      </c>
      <c r="M456" s="41">
        <f>H456-2*K456</f>
        <v/>
      </c>
      <c r="N456" s="41">
        <f>H456+1.5*K456</f>
        <v/>
      </c>
      <c r="O456" s="41">
        <f>H456-1.5*K456</f>
        <v/>
      </c>
      <c r="P456" s="26" t="n"/>
      <c r="Q456" s="42">
        <f>(H455-H426)/H426</f>
        <v/>
      </c>
      <c r="R456" s="43">
        <f>IF(Q456&gt;=0.1,1,IF(Q456&gt;-0.1,0,-1))</f>
        <v/>
      </c>
      <c r="S456" s="42">
        <f>(I456-I426)/I426</f>
        <v/>
      </c>
      <c r="T456" s="43">
        <f>IF(S456&gt;=0.05,1,IF(S456&gt;-0.05,0,-1))</f>
        <v/>
      </c>
      <c r="U456" s="42">
        <f>(J455-J426)/J426</f>
        <v/>
      </c>
      <c r="V456" s="43">
        <f>IF(U456&gt;=0.03,1,IF(U456&gt;-0.03,0,-1))</f>
        <v/>
      </c>
      <c r="W456" s="43">
        <f>R456+T456+V456</f>
        <v/>
      </c>
      <c r="Y456" s="44">
        <f>(H455-H276)/H276</f>
        <v/>
      </c>
      <c r="Z456" s="43">
        <f>IF(Y456&gt;=0.1,1,IF(Y456&gt;-0.1,0,-1))</f>
        <v/>
      </c>
      <c r="AA456" s="42">
        <f>(I455-I276)/I276</f>
        <v/>
      </c>
      <c r="AB456" s="43">
        <f>IF(AA456&gt;=0.05,1,IF(AA456&gt;-0.05,0,-1))</f>
        <v/>
      </c>
      <c r="AC456" s="42">
        <f>(J455-J276)/J276</f>
        <v/>
      </c>
      <c r="AD456" s="43">
        <f>IF(AC456&gt;=0.03,1,IF(AC456&gt;-0.03,0,-1))</f>
        <v/>
      </c>
      <c r="AE456" s="43">
        <f>Z456+AB456+AD456</f>
        <v/>
      </c>
      <c r="AG456" s="39">
        <f>IF(H456&gt;I456,IF(I456&gt;J456,4,3),IF(H456&lt;J456,IF(I456&lt;J456,0,1),2))</f>
        <v/>
      </c>
      <c r="AI456" s="39">
        <f>IF(D456&gt;H456,3,IF(D456&gt;I456,2,IF(D456&gt;J456,1,0)))</f>
        <v/>
      </c>
      <c r="AK456" s="39">
        <f>IF(M456&gt;H456,3,IF(M456&gt;I456,2,IF(M456&gt;J456,1,0)))</f>
        <v/>
      </c>
      <c r="AM456" s="39">
        <f>IF(L456&gt;H456,3,IF(L456&gt;I456,2,IF(L456&gt;J456,1,0)))</f>
        <v/>
      </c>
      <c r="AO456" s="39">
        <f>IF(C455&gt;L455,2,IF(C455&gt;N455,1,0))</f>
        <v/>
      </c>
      <c r="AP456" s="39">
        <f>SUM(AO452:AO455)</f>
        <v/>
      </c>
      <c r="AQ456" s="39">
        <f>AQ455+1</f>
        <v/>
      </c>
      <c r="AR456" s="39">
        <f>IF(AP456&gt;0,AR455+1,0)</f>
        <v/>
      </c>
      <c r="AS456" s="39">
        <f>IF(AR457=0,AR456,0)</f>
        <v/>
      </c>
      <c r="AT456" s="41">
        <f>180/SUM(AS276:AS455)</f>
        <v/>
      </c>
      <c r="AU456" s="41">
        <f>STDEV(AT436:AT455)</f>
        <v/>
      </c>
      <c r="AV456" s="41">
        <f>AT456-AU456</f>
        <v/>
      </c>
      <c r="AW456" s="41">
        <f>AT456+AU456</f>
        <v/>
      </c>
      <c r="AY456" s="39">
        <f>IF(D455&lt;M455,-2,IF(D455&lt;O455,-1,0))</f>
        <v/>
      </c>
      <c r="AZ456" s="39">
        <f>SUM(AY452:AY455)</f>
        <v/>
      </c>
      <c r="BA456" s="39">
        <f>BA455+1</f>
        <v/>
      </c>
      <c r="BB456" s="39">
        <f>IF(AZ456&lt;0,BB455+1,0)</f>
        <v/>
      </c>
      <c r="BC456" s="39">
        <f>IF(BB457=0,BB456,0)</f>
        <v/>
      </c>
      <c r="BD456" s="41">
        <f>180/SUM(BC276:BC455)</f>
        <v/>
      </c>
      <c r="BE456" s="41">
        <f>STDEV(BD436:BD455)</f>
        <v/>
      </c>
      <c r="BF456" s="41">
        <f>BD456-BE456</f>
        <v/>
      </c>
      <c r="BG456" s="41">
        <f>BD456+BE456</f>
        <v/>
      </c>
    </row>
    <row r="457" ht="15" customHeight="1" s="27">
      <c r="B457" s="40" t="n">
        <v>42664</v>
      </c>
      <c r="C457" s="41" t="n">
        <v>10.25</v>
      </c>
      <c r="D457" s="41" t="n">
        <v>9.94</v>
      </c>
      <c r="E457" s="41" t="n">
        <v>10.245</v>
      </c>
      <c r="F457" s="41" t="n">
        <v>10.055</v>
      </c>
      <c r="G457" s="26" t="n"/>
      <c r="H457" s="41">
        <f>AVERAGE(F437:F456)</f>
        <v/>
      </c>
      <c r="I457" s="41">
        <f>AVERAGE(F408:F456)</f>
        <v/>
      </c>
      <c r="J457" s="41">
        <f>AVERAGE(F357:F456)</f>
        <v/>
      </c>
      <c r="K457" s="41">
        <f>STDEV(F437:F456)</f>
        <v/>
      </c>
      <c r="L457" s="41">
        <f>H457+2*K457</f>
        <v/>
      </c>
      <c r="M457" s="41">
        <f>H457-2*K457</f>
        <v/>
      </c>
      <c r="N457" s="41">
        <f>H457+1.5*K457</f>
        <v/>
      </c>
      <c r="O457" s="41">
        <f>H457-1.5*K457</f>
        <v/>
      </c>
      <c r="P457" s="26" t="n"/>
      <c r="Q457" s="42">
        <f>(H456-H427)/H427</f>
        <v/>
      </c>
      <c r="R457" s="43">
        <f>IF(Q457&gt;=0.1,1,IF(Q457&gt;-0.1,0,-1))</f>
        <v/>
      </c>
      <c r="S457" s="42">
        <f>(I457-I427)/I427</f>
        <v/>
      </c>
      <c r="T457" s="43">
        <f>IF(S457&gt;=0.05,1,IF(S457&gt;-0.05,0,-1))</f>
        <v/>
      </c>
      <c r="U457" s="42">
        <f>(J456-J427)/J427</f>
        <v/>
      </c>
      <c r="V457" s="43">
        <f>IF(U457&gt;=0.03,1,IF(U457&gt;-0.03,0,-1))</f>
        <v/>
      </c>
      <c r="W457" s="43">
        <f>R457+T457+V457</f>
        <v/>
      </c>
      <c r="Y457" s="44">
        <f>(H456-H277)/H277</f>
        <v/>
      </c>
      <c r="Z457" s="43">
        <f>IF(Y457&gt;=0.1,1,IF(Y457&gt;-0.1,0,-1))</f>
        <v/>
      </c>
      <c r="AA457" s="42">
        <f>(I456-I277)/I277</f>
        <v/>
      </c>
      <c r="AB457" s="43">
        <f>IF(AA457&gt;=0.05,1,IF(AA457&gt;-0.05,0,-1))</f>
        <v/>
      </c>
      <c r="AC457" s="42">
        <f>(J456-J277)/J277</f>
        <v/>
      </c>
      <c r="AD457" s="43">
        <f>IF(AC457&gt;=0.03,1,IF(AC457&gt;-0.03,0,-1))</f>
        <v/>
      </c>
      <c r="AE457" s="43">
        <f>Z457+AB457+AD457</f>
        <v/>
      </c>
      <c r="AG457" s="39">
        <f>IF(H457&gt;I457,IF(I457&gt;J457,4,3),IF(H457&lt;J457,IF(I457&lt;J457,0,1),2))</f>
        <v/>
      </c>
      <c r="AI457" s="39">
        <f>IF(D457&gt;H457,3,IF(D457&gt;I457,2,IF(D457&gt;J457,1,0)))</f>
        <v/>
      </c>
      <c r="AK457" s="39">
        <f>IF(M457&gt;H457,3,IF(M457&gt;I457,2,IF(M457&gt;J457,1,0)))</f>
        <v/>
      </c>
      <c r="AM457" s="39">
        <f>IF(L457&gt;H457,3,IF(L457&gt;I457,2,IF(L457&gt;J457,1,0)))</f>
        <v/>
      </c>
      <c r="AO457" s="39">
        <f>IF(C456&gt;L456,2,IF(C456&gt;N456,1,0))</f>
        <v/>
      </c>
      <c r="AP457" s="39">
        <f>SUM(AO453:AO456)</f>
        <v/>
      </c>
      <c r="AQ457" s="39">
        <f>AQ456+1</f>
        <v/>
      </c>
      <c r="AR457" s="39">
        <f>IF(AP457&gt;0,AR456+1,0)</f>
        <v/>
      </c>
      <c r="AS457" s="39">
        <f>IF(AR458=0,AR457,0)</f>
        <v/>
      </c>
      <c r="AT457" s="41">
        <f>180/SUM(AS277:AS456)</f>
        <v/>
      </c>
      <c r="AU457" s="41">
        <f>STDEV(AT437:AT456)</f>
        <v/>
      </c>
      <c r="AV457" s="41">
        <f>AT457-AU457</f>
        <v/>
      </c>
      <c r="AW457" s="41">
        <f>AT457+AU457</f>
        <v/>
      </c>
      <c r="AY457" s="39">
        <f>IF(D456&lt;M456,-2,IF(D456&lt;O456,-1,0))</f>
        <v/>
      </c>
      <c r="AZ457" s="39">
        <f>SUM(AY453:AY456)</f>
        <v/>
      </c>
      <c r="BA457" s="39">
        <f>BA456+1</f>
        <v/>
      </c>
      <c r="BB457" s="39">
        <f>IF(AZ457&lt;0,BB456+1,0)</f>
        <v/>
      </c>
      <c r="BC457" s="39">
        <f>IF(BB458=0,BB457,0)</f>
        <v/>
      </c>
      <c r="BD457" s="41">
        <f>180/SUM(BC277:BC456)</f>
        <v/>
      </c>
      <c r="BE457" s="41">
        <f>STDEV(BD437:BD456)</f>
        <v/>
      </c>
      <c r="BF457" s="41">
        <f>BD457-BE457</f>
        <v/>
      </c>
      <c r="BG457" s="41">
        <f>BD457+BE457</f>
        <v/>
      </c>
    </row>
    <row r="458" ht="15" customHeight="1" s="27">
      <c r="B458" s="40" t="n">
        <v>42667</v>
      </c>
      <c r="C458" s="41" t="n">
        <v>10.26</v>
      </c>
      <c r="D458" s="41" t="n">
        <v>10.02</v>
      </c>
      <c r="E458" s="41" t="n">
        <v>10.085</v>
      </c>
      <c r="F458" s="41" t="n">
        <v>10.02</v>
      </c>
      <c r="G458" s="26" t="n"/>
      <c r="H458" s="41">
        <f>AVERAGE(F438:F457)</f>
        <v/>
      </c>
      <c r="I458" s="41">
        <f>AVERAGE(F409:F457)</f>
        <v/>
      </c>
      <c r="J458" s="41">
        <f>AVERAGE(F358:F457)</f>
        <v/>
      </c>
      <c r="K458" s="41">
        <f>STDEV(F438:F457)</f>
        <v/>
      </c>
      <c r="L458" s="41">
        <f>H458+2*K458</f>
        <v/>
      </c>
      <c r="M458" s="41">
        <f>H458-2*K458</f>
        <v/>
      </c>
      <c r="N458" s="41">
        <f>H458+1.5*K458</f>
        <v/>
      </c>
      <c r="O458" s="41">
        <f>H458-1.5*K458</f>
        <v/>
      </c>
      <c r="P458" s="26" t="n"/>
      <c r="Q458" s="42">
        <f>(H457-H428)/H428</f>
        <v/>
      </c>
      <c r="R458" s="43">
        <f>IF(Q458&gt;=0.1,1,IF(Q458&gt;-0.1,0,-1))</f>
        <v/>
      </c>
      <c r="S458" s="42">
        <f>(I458-I428)/I428</f>
        <v/>
      </c>
      <c r="T458" s="43">
        <f>IF(S458&gt;=0.05,1,IF(S458&gt;-0.05,0,-1))</f>
        <v/>
      </c>
      <c r="U458" s="42">
        <f>(J457-J428)/J428</f>
        <v/>
      </c>
      <c r="V458" s="43">
        <f>IF(U458&gt;=0.03,1,IF(U458&gt;-0.03,0,-1))</f>
        <v/>
      </c>
      <c r="W458" s="43">
        <f>R458+T458+V458</f>
        <v/>
      </c>
      <c r="Y458" s="44">
        <f>(H457-H278)/H278</f>
        <v/>
      </c>
      <c r="Z458" s="43">
        <f>IF(Y458&gt;=0.1,1,IF(Y458&gt;-0.1,0,-1))</f>
        <v/>
      </c>
      <c r="AA458" s="42">
        <f>(I457-I278)/I278</f>
        <v/>
      </c>
      <c r="AB458" s="43">
        <f>IF(AA458&gt;=0.05,1,IF(AA458&gt;-0.05,0,-1))</f>
        <v/>
      </c>
      <c r="AC458" s="42">
        <f>(J457-J278)/J278</f>
        <v/>
      </c>
      <c r="AD458" s="43">
        <f>IF(AC458&gt;=0.03,1,IF(AC458&gt;-0.03,0,-1))</f>
        <v/>
      </c>
      <c r="AE458" s="43">
        <f>Z458+AB458+AD458</f>
        <v/>
      </c>
      <c r="AG458" s="39">
        <f>IF(H458&gt;I458,IF(I458&gt;J458,4,3),IF(H458&lt;J458,IF(I458&lt;J458,0,1),2))</f>
        <v/>
      </c>
      <c r="AI458" s="39">
        <f>IF(D458&gt;H458,3,IF(D458&gt;I458,2,IF(D458&gt;J458,1,0)))</f>
        <v/>
      </c>
      <c r="AK458" s="39">
        <f>IF(M458&gt;H458,3,IF(M458&gt;I458,2,IF(M458&gt;J458,1,0)))</f>
        <v/>
      </c>
      <c r="AM458" s="39">
        <f>IF(L458&gt;H458,3,IF(L458&gt;I458,2,IF(L458&gt;J458,1,0)))</f>
        <v/>
      </c>
      <c r="AO458" s="39">
        <f>IF(C457&gt;L457,2,IF(C457&gt;N457,1,0))</f>
        <v/>
      </c>
      <c r="AP458" s="39">
        <f>SUM(AO454:AO457)</f>
        <v/>
      </c>
      <c r="AQ458" s="39">
        <f>AQ457+1</f>
        <v/>
      </c>
      <c r="AR458" s="39">
        <f>IF(AP458&gt;0,AR457+1,0)</f>
        <v/>
      </c>
      <c r="AS458" s="39">
        <f>IF(AR459=0,AR458,0)</f>
        <v/>
      </c>
      <c r="AT458" s="41">
        <f>180/SUM(AS278:AS457)</f>
        <v/>
      </c>
      <c r="AU458" s="41">
        <f>STDEV(AT438:AT457)</f>
        <v/>
      </c>
      <c r="AV458" s="41">
        <f>AT458-AU458</f>
        <v/>
      </c>
      <c r="AW458" s="41">
        <f>AT458+AU458</f>
        <v/>
      </c>
      <c r="AY458" s="39">
        <f>IF(D457&lt;M457,-2,IF(D457&lt;O457,-1,0))</f>
        <v/>
      </c>
      <c r="AZ458" s="39">
        <f>SUM(AY454:AY457)</f>
        <v/>
      </c>
      <c r="BA458" s="39">
        <f>BA457+1</f>
        <v/>
      </c>
      <c r="BB458" s="39">
        <f>IF(AZ458&lt;0,BB457+1,0)</f>
        <v/>
      </c>
      <c r="BC458" s="39">
        <f>IF(BB459=0,BB458,0)</f>
        <v/>
      </c>
      <c r="BD458" s="41">
        <f>180/SUM(BC278:BC457)</f>
        <v/>
      </c>
      <c r="BE458" s="41">
        <f>STDEV(BD438:BD457)</f>
        <v/>
      </c>
      <c r="BF458" s="41">
        <f>BD458-BE458</f>
        <v/>
      </c>
      <c r="BG458" s="41">
        <f>BD458+BE458</f>
        <v/>
      </c>
    </row>
    <row r="459" ht="15" customHeight="1" s="27">
      <c r="B459" s="40" t="n">
        <v>42668</v>
      </c>
      <c r="C459" s="41" t="n">
        <v>10.085</v>
      </c>
      <c r="D459" s="41" t="n">
        <v>9.932</v>
      </c>
      <c r="E459" s="41" t="n">
        <v>10.035</v>
      </c>
      <c r="F459" s="41" t="n">
        <v>9.98</v>
      </c>
      <c r="G459" s="26" t="n"/>
      <c r="H459" s="41">
        <f>AVERAGE(F439:F458)</f>
        <v/>
      </c>
      <c r="I459" s="41">
        <f>AVERAGE(F410:F458)</f>
        <v/>
      </c>
      <c r="J459" s="41">
        <f>AVERAGE(F359:F458)</f>
        <v/>
      </c>
      <c r="K459" s="41">
        <f>STDEV(F439:F458)</f>
        <v/>
      </c>
      <c r="L459" s="41">
        <f>H459+2*K459</f>
        <v/>
      </c>
      <c r="M459" s="41">
        <f>H459-2*K459</f>
        <v/>
      </c>
      <c r="N459" s="41">
        <f>H459+1.5*K459</f>
        <v/>
      </c>
      <c r="O459" s="41">
        <f>H459-1.5*K459</f>
        <v/>
      </c>
      <c r="P459" s="26" t="n"/>
      <c r="Q459" s="42">
        <f>(H458-H429)/H429</f>
        <v/>
      </c>
      <c r="R459" s="43">
        <f>IF(Q459&gt;=0.1,1,IF(Q459&gt;-0.1,0,-1))</f>
        <v/>
      </c>
      <c r="S459" s="42">
        <f>(I459-I429)/I429</f>
        <v/>
      </c>
      <c r="T459" s="43">
        <f>IF(S459&gt;=0.05,1,IF(S459&gt;-0.05,0,-1))</f>
        <v/>
      </c>
      <c r="U459" s="42">
        <f>(J458-J429)/J429</f>
        <v/>
      </c>
      <c r="V459" s="43">
        <f>IF(U459&gt;=0.03,1,IF(U459&gt;-0.03,0,-1))</f>
        <v/>
      </c>
      <c r="W459" s="43">
        <f>R459+T459+V459</f>
        <v/>
      </c>
      <c r="Y459" s="44">
        <f>(H458-H279)/H279</f>
        <v/>
      </c>
      <c r="Z459" s="43">
        <f>IF(Y459&gt;=0.1,1,IF(Y459&gt;-0.1,0,-1))</f>
        <v/>
      </c>
      <c r="AA459" s="42">
        <f>(I458-I279)/I279</f>
        <v/>
      </c>
      <c r="AB459" s="43">
        <f>IF(AA459&gt;=0.05,1,IF(AA459&gt;-0.05,0,-1))</f>
        <v/>
      </c>
      <c r="AC459" s="42">
        <f>(J458-J279)/J279</f>
        <v/>
      </c>
      <c r="AD459" s="43">
        <f>IF(AC459&gt;=0.03,1,IF(AC459&gt;-0.03,0,-1))</f>
        <v/>
      </c>
      <c r="AE459" s="43">
        <f>Z459+AB459+AD459</f>
        <v/>
      </c>
      <c r="AG459" s="39">
        <f>IF(H459&gt;I459,IF(I459&gt;J459,4,3),IF(H459&lt;J459,IF(I459&lt;J459,0,1),2))</f>
        <v/>
      </c>
      <c r="AI459" s="39">
        <f>IF(D459&gt;H459,3,IF(D459&gt;I459,2,IF(D459&gt;J459,1,0)))</f>
        <v/>
      </c>
      <c r="AK459" s="39">
        <f>IF(M459&gt;H459,3,IF(M459&gt;I459,2,IF(M459&gt;J459,1,0)))</f>
        <v/>
      </c>
      <c r="AM459" s="39">
        <f>IF(L459&gt;H459,3,IF(L459&gt;I459,2,IF(L459&gt;J459,1,0)))</f>
        <v/>
      </c>
      <c r="AO459" s="39">
        <f>IF(C458&gt;L458,2,IF(C458&gt;N458,1,0))</f>
        <v/>
      </c>
      <c r="AP459" s="39">
        <f>SUM(AO455:AO458)</f>
        <v/>
      </c>
      <c r="AQ459" s="39">
        <f>AQ458+1</f>
        <v/>
      </c>
      <c r="AR459" s="39">
        <f>IF(AP459&gt;0,AR458+1,0)</f>
        <v/>
      </c>
      <c r="AS459" s="39">
        <f>IF(AR460=0,AR459,0)</f>
        <v/>
      </c>
      <c r="AT459" s="41">
        <f>180/SUM(AS279:AS458)</f>
        <v/>
      </c>
      <c r="AU459" s="41">
        <f>STDEV(AT439:AT458)</f>
        <v/>
      </c>
      <c r="AV459" s="41">
        <f>AT459-AU459</f>
        <v/>
      </c>
      <c r="AW459" s="41">
        <f>AT459+AU459</f>
        <v/>
      </c>
      <c r="AY459" s="39">
        <f>IF(D458&lt;M458,-2,IF(D458&lt;O458,-1,0))</f>
        <v/>
      </c>
      <c r="AZ459" s="39">
        <f>SUM(AY455:AY458)</f>
        <v/>
      </c>
      <c r="BA459" s="39">
        <f>BA458+1</f>
        <v/>
      </c>
      <c r="BB459" s="39">
        <f>IF(AZ459&lt;0,BB458+1,0)</f>
        <v/>
      </c>
      <c r="BC459" s="39">
        <f>IF(BB460=0,BB459,0)</f>
        <v/>
      </c>
      <c r="BD459" s="41">
        <f>180/SUM(BC279:BC458)</f>
        <v/>
      </c>
      <c r="BE459" s="41">
        <f>STDEV(BD439:BD458)</f>
        <v/>
      </c>
      <c r="BF459" s="41">
        <f>BD459-BE459</f>
        <v/>
      </c>
      <c r="BG459" s="41">
        <f>BD459+BE459</f>
        <v/>
      </c>
    </row>
    <row r="460" ht="15" customHeight="1" s="27">
      <c r="B460" s="40" t="n">
        <v>42669</v>
      </c>
      <c r="C460" s="41" t="n">
        <v>10.36</v>
      </c>
      <c r="D460" s="41" t="n">
        <v>9.951000000000001</v>
      </c>
      <c r="E460" s="41" t="n">
        <v>9.957000000000001</v>
      </c>
      <c r="F460" s="41" t="n">
        <v>10.36</v>
      </c>
      <c r="G460" s="26" t="n"/>
      <c r="H460" s="41">
        <f>AVERAGE(F440:F459)</f>
        <v/>
      </c>
      <c r="I460" s="41">
        <f>AVERAGE(F411:F459)</f>
        <v/>
      </c>
      <c r="J460" s="41">
        <f>AVERAGE(F360:F459)</f>
        <v/>
      </c>
      <c r="K460" s="41">
        <f>STDEV(F440:F459)</f>
        <v/>
      </c>
      <c r="L460" s="41">
        <f>H460+2*K460</f>
        <v/>
      </c>
      <c r="M460" s="41">
        <f>H460-2*K460</f>
        <v/>
      </c>
      <c r="N460" s="41">
        <f>H460+1.5*K460</f>
        <v/>
      </c>
      <c r="O460" s="41">
        <f>H460-1.5*K460</f>
        <v/>
      </c>
      <c r="P460" s="26" t="n"/>
      <c r="Q460" s="42">
        <f>(H459-H430)/H430</f>
        <v/>
      </c>
      <c r="R460" s="43">
        <f>IF(Q460&gt;=0.1,1,IF(Q460&gt;-0.1,0,-1))</f>
        <v/>
      </c>
      <c r="S460" s="42">
        <f>(I460-I430)/I430</f>
        <v/>
      </c>
      <c r="T460" s="43">
        <f>IF(S460&gt;=0.05,1,IF(S460&gt;-0.05,0,-1))</f>
        <v/>
      </c>
      <c r="U460" s="42">
        <f>(J459-J430)/J430</f>
        <v/>
      </c>
      <c r="V460" s="43">
        <f>IF(U460&gt;=0.03,1,IF(U460&gt;-0.03,0,-1))</f>
        <v/>
      </c>
      <c r="W460" s="43">
        <f>R460+T460+V460</f>
        <v/>
      </c>
      <c r="Y460" s="44">
        <f>(H459-H280)/H280</f>
        <v/>
      </c>
      <c r="Z460" s="43">
        <f>IF(Y460&gt;=0.1,1,IF(Y460&gt;-0.1,0,-1))</f>
        <v/>
      </c>
      <c r="AA460" s="42">
        <f>(I459-I280)/I280</f>
        <v/>
      </c>
      <c r="AB460" s="43">
        <f>IF(AA460&gt;=0.05,1,IF(AA460&gt;-0.05,0,-1))</f>
        <v/>
      </c>
      <c r="AC460" s="42">
        <f>(J459-J280)/J280</f>
        <v/>
      </c>
      <c r="AD460" s="43">
        <f>IF(AC460&gt;=0.03,1,IF(AC460&gt;-0.03,0,-1))</f>
        <v/>
      </c>
      <c r="AE460" s="43">
        <f>Z460+AB460+AD460</f>
        <v/>
      </c>
      <c r="AG460" s="39">
        <f>IF(H460&gt;I460,IF(I460&gt;J460,4,3),IF(H460&lt;J460,IF(I460&lt;J460,0,1),2))</f>
        <v/>
      </c>
      <c r="AI460" s="39">
        <f>IF(D460&gt;H460,3,IF(D460&gt;I460,2,IF(D460&gt;J460,1,0)))</f>
        <v/>
      </c>
      <c r="AK460" s="39">
        <f>IF(M460&gt;H460,3,IF(M460&gt;I460,2,IF(M460&gt;J460,1,0)))</f>
        <v/>
      </c>
      <c r="AM460" s="39">
        <f>IF(L460&gt;H460,3,IF(L460&gt;I460,2,IF(L460&gt;J460,1,0)))</f>
        <v/>
      </c>
      <c r="AO460" s="39">
        <f>IF(C459&gt;L459,2,IF(C459&gt;N459,1,0))</f>
        <v/>
      </c>
      <c r="AP460" s="39">
        <f>SUM(AO456:AO459)</f>
        <v/>
      </c>
      <c r="AQ460" s="39">
        <f>AQ459+1</f>
        <v/>
      </c>
      <c r="AR460" s="39">
        <f>IF(AP460&gt;0,AR459+1,0)</f>
        <v/>
      </c>
      <c r="AS460" s="39">
        <f>IF(AR461=0,AR460,0)</f>
        <v/>
      </c>
      <c r="AT460" s="41">
        <f>180/SUM(AS280:AS459)</f>
        <v/>
      </c>
      <c r="AU460" s="41">
        <f>STDEV(AT440:AT459)</f>
        <v/>
      </c>
      <c r="AV460" s="41">
        <f>AT460-AU460</f>
        <v/>
      </c>
      <c r="AW460" s="41">
        <f>AT460+AU460</f>
        <v/>
      </c>
      <c r="AY460" s="39">
        <f>IF(D459&lt;M459,-2,IF(D459&lt;O459,-1,0))</f>
        <v/>
      </c>
      <c r="AZ460" s="39">
        <f>SUM(AY456:AY459)</f>
        <v/>
      </c>
      <c r="BA460" s="39">
        <f>BA459+1</f>
        <v/>
      </c>
      <c r="BB460" s="39">
        <f>IF(AZ460&lt;0,BB459+1,0)</f>
        <v/>
      </c>
      <c r="BC460" s="39">
        <f>IF(BB461=0,BB460,0)</f>
        <v/>
      </c>
      <c r="BD460" s="41">
        <f>180/SUM(BC280:BC459)</f>
        <v/>
      </c>
      <c r="BE460" s="41">
        <f>STDEV(BD440:BD459)</f>
        <v/>
      </c>
      <c r="BF460" s="41">
        <f>BD460-BE460</f>
        <v/>
      </c>
      <c r="BG460" s="41">
        <f>BD460+BE460</f>
        <v/>
      </c>
    </row>
    <row r="461" ht="15" customHeight="1" s="27">
      <c r="B461" s="40" t="n">
        <v>42670</v>
      </c>
      <c r="C461" s="41" t="n">
        <v>10.34</v>
      </c>
      <c r="D461" s="41" t="n">
        <v>10.105</v>
      </c>
      <c r="E461" s="41" t="n">
        <v>10.315</v>
      </c>
      <c r="F461" s="41" t="n">
        <v>10.235</v>
      </c>
      <c r="G461" s="26" t="n"/>
      <c r="H461" s="41">
        <f>AVERAGE(F441:F460)</f>
        <v/>
      </c>
      <c r="I461" s="41">
        <f>AVERAGE(F412:F460)</f>
        <v/>
      </c>
      <c r="J461" s="41">
        <f>AVERAGE(F361:F460)</f>
        <v/>
      </c>
      <c r="K461" s="41">
        <f>STDEV(F441:F460)</f>
        <v/>
      </c>
      <c r="L461" s="41">
        <f>H461+2*K461</f>
        <v/>
      </c>
      <c r="M461" s="41">
        <f>H461-2*K461</f>
        <v/>
      </c>
      <c r="N461" s="41">
        <f>H461+1.5*K461</f>
        <v/>
      </c>
      <c r="O461" s="41">
        <f>H461-1.5*K461</f>
        <v/>
      </c>
      <c r="P461" s="26" t="n"/>
      <c r="Q461" s="42">
        <f>(H460-H431)/H431</f>
        <v/>
      </c>
      <c r="R461" s="43">
        <f>IF(Q461&gt;=0.1,1,IF(Q461&gt;-0.1,0,-1))</f>
        <v/>
      </c>
      <c r="S461" s="42">
        <f>(I461-I431)/I431</f>
        <v/>
      </c>
      <c r="T461" s="43">
        <f>IF(S461&gt;=0.05,1,IF(S461&gt;-0.05,0,-1))</f>
        <v/>
      </c>
      <c r="U461" s="42">
        <f>(J460-J431)/J431</f>
        <v/>
      </c>
      <c r="V461" s="43">
        <f>IF(U461&gt;=0.03,1,IF(U461&gt;-0.03,0,-1))</f>
        <v/>
      </c>
      <c r="W461" s="43">
        <f>R461+T461+V461</f>
        <v/>
      </c>
      <c r="Y461" s="44">
        <f>(H460-H281)/H281</f>
        <v/>
      </c>
      <c r="Z461" s="43">
        <f>IF(Y461&gt;=0.1,1,IF(Y461&gt;-0.1,0,-1))</f>
        <v/>
      </c>
      <c r="AA461" s="42">
        <f>(I460-I281)/I281</f>
        <v/>
      </c>
      <c r="AB461" s="43">
        <f>IF(AA461&gt;=0.05,1,IF(AA461&gt;-0.05,0,-1))</f>
        <v/>
      </c>
      <c r="AC461" s="42">
        <f>(J460-J281)/J281</f>
        <v/>
      </c>
      <c r="AD461" s="43">
        <f>IF(AC461&gt;=0.03,1,IF(AC461&gt;-0.03,0,-1))</f>
        <v/>
      </c>
      <c r="AE461" s="43">
        <f>Z461+AB461+AD461</f>
        <v/>
      </c>
      <c r="AG461" s="39">
        <f>IF(H461&gt;I461,IF(I461&gt;J461,4,3),IF(H461&lt;J461,IF(I461&lt;J461,0,1),2))</f>
        <v/>
      </c>
      <c r="AI461" s="39">
        <f>IF(D461&gt;H461,3,IF(D461&gt;I461,2,IF(D461&gt;J461,1,0)))</f>
        <v/>
      </c>
      <c r="AK461" s="39">
        <f>IF(M461&gt;H461,3,IF(M461&gt;I461,2,IF(M461&gt;J461,1,0)))</f>
        <v/>
      </c>
      <c r="AM461" s="39">
        <f>IF(L461&gt;H461,3,IF(L461&gt;I461,2,IF(L461&gt;J461,1,0)))</f>
        <v/>
      </c>
      <c r="AO461" s="39">
        <f>IF(C460&gt;L460,2,IF(C460&gt;N460,1,0))</f>
        <v/>
      </c>
      <c r="AP461" s="39">
        <f>SUM(AO457:AO460)</f>
        <v/>
      </c>
      <c r="AQ461" s="39">
        <f>AQ460+1</f>
        <v/>
      </c>
      <c r="AR461" s="39">
        <f>IF(AP461&gt;0,AR460+1,0)</f>
        <v/>
      </c>
      <c r="AS461" s="39">
        <f>IF(AR462=0,AR461,0)</f>
        <v/>
      </c>
      <c r="AT461" s="41">
        <f>180/SUM(AS281:AS460)</f>
        <v/>
      </c>
      <c r="AU461" s="41">
        <f>STDEV(AT441:AT460)</f>
        <v/>
      </c>
      <c r="AV461" s="41">
        <f>AT461-AU461</f>
        <v/>
      </c>
      <c r="AW461" s="41">
        <f>AT461+AU461</f>
        <v/>
      </c>
      <c r="AY461" s="39">
        <f>IF(D460&lt;M460,-2,IF(D460&lt;O460,-1,0))</f>
        <v/>
      </c>
      <c r="AZ461" s="39">
        <f>SUM(AY457:AY460)</f>
        <v/>
      </c>
      <c r="BA461" s="39">
        <f>BA460+1</f>
        <v/>
      </c>
      <c r="BB461" s="39">
        <f>IF(AZ461&lt;0,BB460+1,0)</f>
        <v/>
      </c>
      <c r="BC461" s="39">
        <f>IF(BB462=0,BB461,0)</f>
        <v/>
      </c>
      <c r="BD461" s="41">
        <f>180/SUM(BC281:BC460)</f>
        <v/>
      </c>
      <c r="BE461" s="41">
        <f>STDEV(BD441:BD460)</f>
        <v/>
      </c>
      <c r="BF461" s="41">
        <f>BD461-BE461</f>
        <v/>
      </c>
      <c r="BG461" s="41">
        <f>BD461+BE461</f>
        <v/>
      </c>
    </row>
    <row r="462" ht="15" customHeight="1" s="27">
      <c r="B462" s="40" t="n">
        <v>42671</v>
      </c>
      <c r="C462" s="41" t="n">
        <v>10.365</v>
      </c>
      <c r="D462" s="41" t="n">
        <v>10.135</v>
      </c>
      <c r="E462" s="41" t="n">
        <v>10.195</v>
      </c>
      <c r="F462" s="41" t="n">
        <v>10.365</v>
      </c>
      <c r="G462" s="26" t="n"/>
      <c r="H462" s="41">
        <f>AVERAGE(F442:F461)</f>
        <v/>
      </c>
      <c r="I462" s="41">
        <f>AVERAGE(F413:F461)</f>
        <v/>
      </c>
      <c r="J462" s="41">
        <f>AVERAGE(F362:F461)</f>
        <v/>
      </c>
      <c r="K462" s="41">
        <f>STDEV(F442:F461)</f>
        <v/>
      </c>
      <c r="L462" s="41">
        <f>H462+2*K462</f>
        <v/>
      </c>
      <c r="M462" s="41">
        <f>H462-2*K462</f>
        <v/>
      </c>
      <c r="N462" s="41">
        <f>H462+1.5*K462</f>
        <v/>
      </c>
      <c r="O462" s="41">
        <f>H462-1.5*K462</f>
        <v/>
      </c>
      <c r="P462" s="26" t="n"/>
      <c r="Q462" s="42">
        <f>(H461-H432)/H432</f>
        <v/>
      </c>
      <c r="R462" s="43">
        <f>IF(Q462&gt;=0.1,1,IF(Q462&gt;-0.1,0,-1))</f>
        <v/>
      </c>
      <c r="S462" s="42">
        <f>(I462-I432)/I432</f>
        <v/>
      </c>
      <c r="T462" s="43">
        <f>IF(S462&gt;=0.05,1,IF(S462&gt;-0.05,0,-1))</f>
        <v/>
      </c>
      <c r="U462" s="42">
        <f>(J461-J432)/J432</f>
        <v/>
      </c>
      <c r="V462" s="43">
        <f>IF(U462&gt;=0.03,1,IF(U462&gt;-0.03,0,-1))</f>
        <v/>
      </c>
      <c r="W462" s="43">
        <f>R462+T462+V462</f>
        <v/>
      </c>
      <c r="Y462" s="44">
        <f>(H461-H282)/H282</f>
        <v/>
      </c>
      <c r="Z462" s="43">
        <f>IF(Y462&gt;=0.1,1,IF(Y462&gt;-0.1,0,-1))</f>
        <v/>
      </c>
      <c r="AA462" s="42">
        <f>(I461-I282)/I282</f>
        <v/>
      </c>
      <c r="AB462" s="43">
        <f>IF(AA462&gt;=0.05,1,IF(AA462&gt;-0.05,0,-1))</f>
        <v/>
      </c>
      <c r="AC462" s="42">
        <f>(J461-J282)/J282</f>
        <v/>
      </c>
      <c r="AD462" s="43">
        <f>IF(AC462&gt;=0.03,1,IF(AC462&gt;-0.03,0,-1))</f>
        <v/>
      </c>
      <c r="AE462" s="43">
        <f>Z462+AB462+AD462</f>
        <v/>
      </c>
      <c r="AG462" s="39">
        <f>IF(H462&gt;I462,IF(I462&gt;J462,4,3),IF(H462&lt;J462,IF(I462&lt;J462,0,1),2))</f>
        <v/>
      </c>
      <c r="AI462" s="39">
        <f>IF(D462&gt;H462,3,IF(D462&gt;I462,2,IF(D462&gt;J462,1,0)))</f>
        <v/>
      </c>
      <c r="AK462" s="39">
        <f>IF(M462&gt;H462,3,IF(M462&gt;I462,2,IF(M462&gt;J462,1,0)))</f>
        <v/>
      </c>
      <c r="AM462" s="39">
        <f>IF(L462&gt;H462,3,IF(L462&gt;I462,2,IF(L462&gt;J462,1,0)))</f>
        <v/>
      </c>
      <c r="AO462" s="39">
        <f>IF(C461&gt;L461,2,IF(C461&gt;N461,1,0))</f>
        <v/>
      </c>
      <c r="AP462" s="39">
        <f>SUM(AO458:AO461)</f>
        <v/>
      </c>
      <c r="AQ462" s="39">
        <f>AQ461+1</f>
        <v/>
      </c>
      <c r="AR462" s="39">
        <f>IF(AP462&gt;0,AR461+1,0)</f>
        <v/>
      </c>
      <c r="AS462" s="39">
        <f>IF(AR463=0,AR462,0)</f>
        <v/>
      </c>
      <c r="AT462" s="41">
        <f>180/SUM(AS282:AS461)</f>
        <v/>
      </c>
      <c r="AU462" s="41">
        <f>STDEV(AT442:AT461)</f>
        <v/>
      </c>
      <c r="AV462" s="41">
        <f>AT462-AU462</f>
        <v/>
      </c>
      <c r="AW462" s="41">
        <f>AT462+AU462</f>
        <v/>
      </c>
      <c r="AY462" s="39">
        <f>IF(D461&lt;M461,-2,IF(D461&lt;O461,-1,0))</f>
        <v/>
      </c>
      <c r="AZ462" s="39">
        <f>SUM(AY458:AY461)</f>
        <v/>
      </c>
      <c r="BA462" s="39">
        <f>BA461+1</f>
        <v/>
      </c>
      <c r="BB462" s="39">
        <f>IF(AZ462&lt;0,BB461+1,0)</f>
        <v/>
      </c>
      <c r="BC462" s="39">
        <f>IF(BB463=0,BB462,0)</f>
        <v/>
      </c>
      <c r="BD462" s="41">
        <f>180/SUM(BC282:BC461)</f>
        <v/>
      </c>
      <c r="BE462" s="41">
        <f>STDEV(BD442:BD461)</f>
        <v/>
      </c>
      <c r="BF462" s="41">
        <f>BD462-BE462</f>
        <v/>
      </c>
      <c r="BG462" s="41">
        <f>BD462+BE462</f>
        <v/>
      </c>
    </row>
    <row r="463" ht="15" customHeight="1" s="27">
      <c r="B463" s="40" t="n">
        <v>42674</v>
      </c>
      <c r="C463" s="41" t="n">
        <v>10.36</v>
      </c>
      <c r="D463" s="41" t="n">
        <v>10.16</v>
      </c>
      <c r="E463" s="41" t="n">
        <v>10.29</v>
      </c>
      <c r="F463" s="41" t="n">
        <v>10.21</v>
      </c>
      <c r="G463" s="26" t="n"/>
      <c r="H463" s="41">
        <f>AVERAGE(F443:F462)</f>
        <v/>
      </c>
      <c r="I463" s="41">
        <f>AVERAGE(F414:F462)</f>
        <v/>
      </c>
      <c r="J463" s="41">
        <f>AVERAGE(F363:F462)</f>
        <v/>
      </c>
      <c r="K463" s="41">
        <f>STDEV(F443:F462)</f>
        <v/>
      </c>
      <c r="L463" s="41">
        <f>H463+2*K463</f>
        <v/>
      </c>
      <c r="M463" s="41">
        <f>H463-2*K463</f>
        <v/>
      </c>
      <c r="N463" s="41">
        <f>H463+1.5*K463</f>
        <v/>
      </c>
      <c r="O463" s="41">
        <f>H463-1.5*K463</f>
        <v/>
      </c>
      <c r="P463" s="26" t="n"/>
      <c r="Q463" s="42">
        <f>(H462-H433)/H433</f>
        <v/>
      </c>
      <c r="R463" s="43">
        <f>IF(Q463&gt;=0.1,1,IF(Q463&gt;-0.1,0,-1))</f>
        <v/>
      </c>
      <c r="S463" s="42">
        <f>(I463-I433)/I433</f>
        <v/>
      </c>
      <c r="T463" s="43">
        <f>IF(S463&gt;=0.05,1,IF(S463&gt;-0.05,0,-1))</f>
        <v/>
      </c>
      <c r="U463" s="42">
        <f>(J462-J433)/J433</f>
        <v/>
      </c>
      <c r="V463" s="43">
        <f>IF(U463&gt;=0.03,1,IF(U463&gt;-0.03,0,-1))</f>
        <v/>
      </c>
      <c r="W463" s="43">
        <f>R463+T463+V463</f>
        <v/>
      </c>
      <c r="Y463" s="44">
        <f>(H462-H283)/H283</f>
        <v/>
      </c>
      <c r="Z463" s="43">
        <f>IF(Y463&gt;=0.1,1,IF(Y463&gt;-0.1,0,-1))</f>
        <v/>
      </c>
      <c r="AA463" s="42">
        <f>(I462-I283)/I283</f>
        <v/>
      </c>
      <c r="AB463" s="43">
        <f>IF(AA463&gt;=0.05,1,IF(AA463&gt;-0.05,0,-1))</f>
        <v/>
      </c>
      <c r="AC463" s="42">
        <f>(J462-J283)/J283</f>
        <v/>
      </c>
      <c r="AD463" s="43">
        <f>IF(AC463&gt;=0.03,1,IF(AC463&gt;-0.03,0,-1))</f>
        <v/>
      </c>
      <c r="AE463" s="43">
        <f>Z463+AB463+AD463</f>
        <v/>
      </c>
      <c r="AG463" s="39">
        <f>IF(H463&gt;I463,IF(I463&gt;J463,4,3),IF(H463&lt;J463,IF(I463&lt;J463,0,1),2))</f>
        <v/>
      </c>
      <c r="AI463" s="39">
        <f>IF(D463&gt;H463,3,IF(D463&gt;I463,2,IF(D463&gt;J463,1,0)))</f>
        <v/>
      </c>
      <c r="AK463" s="39">
        <f>IF(M463&gt;H463,3,IF(M463&gt;I463,2,IF(M463&gt;J463,1,0)))</f>
        <v/>
      </c>
      <c r="AM463" s="39">
        <f>IF(L463&gt;H463,3,IF(L463&gt;I463,2,IF(L463&gt;J463,1,0)))</f>
        <v/>
      </c>
      <c r="AO463" s="39">
        <f>IF(C462&gt;L462,2,IF(C462&gt;N462,1,0))</f>
        <v/>
      </c>
      <c r="AP463" s="39">
        <f>SUM(AO459:AO462)</f>
        <v/>
      </c>
      <c r="AQ463" s="39">
        <f>AQ462+1</f>
        <v/>
      </c>
      <c r="AR463" s="39">
        <f>IF(AP463&gt;0,AR462+1,0)</f>
        <v/>
      </c>
      <c r="AS463" s="39">
        <f>IF(AR464=0,AR463,0)</f>
        <v/>
      </c>
      <c r="AT463" s="41">
        <f>180/SUM(AS283:AS462)</f>
        <v/>
      </c>
      <c r="AU463" s="41">
        <f>STDEV(AT443:AT462)</f>
        <v/>
      </c>
      <c r="AV463" s="41">
        <f>AT463-AU463</f>
        <v/>
      </c>
      <c r="AW463" s="41">
        <f>AT463+AU463</f>
        <v/>
      </c>
      <c r="AY463" s="39">
        <f>IF(D462&lt;M462,-2,IF(D462&lt;O462,-1,0))</f>
        <v/>
      </c>
      <c r="AZ463" s="39">
        <f>SUM(AY459:AY462)</f>
        <v/>
      </c>
      <c r="BA463" s="39">
        <f>BA462+1</f>
        <v/>
      </c>
      <c r="BB463" s="39">
        <f>IF(AZ463&lt;0,BB462+1,0)</f>
        <v/>
      </c>
      <c r="BC463" s="39">
        <f>IF(BB464=0,BB463,0)</f>
        <v/>
      </c>
      <c r="BD463" s="41">
        <f>180/SUM(BC283:BC462)</f>
        <v/>
      </c>
      <c r="BE463" s="41">
        <f>STDEV(BD443:BD462)</f>
        <v/>
      </c>
      <c r="BF463" s="41">
        <f>BD463-BE463</f>
        <v/>
      </c>
      <c r="BG463" s="41">
        <f>BD463+BE463</f>
        <v/>
      </c>
    </row>
    <row r="464" ht="15" customHeight="1" s="27">
      <c r="B464" s="40" t="n">
        <v>42675</v>
      </c>
      <c r="C464" s="41" t="n">
        <v>10.375</v>
      </c>
      <c r="D464" s="41" t="n">
        <v>10.15</v>
      </c>
      <c r="E464" s="41" t="n">
        <v>10.27</v>
      </c>
      <c r="F464" s="41" t="n">
        <v>10.28</v>
      </c>
      <c r="G464" s="26" t="n"/>
      <c r="H464" s="41">
        <f>AVERAGE(F444:F463)</f>
        <v/>
      </c>
      <c r="I464" s="41">
        <f>AVERAGE(F415:F463)</f>
        <v/>
      </c>
      <c r="J464" s="41">
        <f>AVERAGE(F364:F463)</f>
        <v/>
      </c>
      <c r="K464" s="41">
        <f>STDEV(F444:F463)</f>
        <v/>
      </c>
      <c r="L464" s="41">
        <f>H464+2*K464</f>
        <v/>
      </c>
      <c r="M464" s="41">
        <f>H464-2*K464</f>
        <v/>
      </c>
      <c r="N464" s="41">
        <f>H464+1.5*K464</f>
        <v/>
      </c>
      <c r="O464" s="41">
        <f>H464-1.5*K464</f>
        <v/>
      </c>
      <c r="P464" s="26" t="n"/>
      <c r="Q464" s="42">
        <f>(H463-H434)/H434</f>
        <v/>
      </c>
      <c r="R464" s="43">
        <f>IF(Q464&gt;=0.1,1,IF(Q464&gt;-0.1,0,-1))</f>
        <v/>
      </c>
      <c r="S464" s="42">
        <f>(I464-I434)/I434</f>
        <v/>
      </c>
      <c r="T464" s="43">
        <f>IF(S464&gt;=0.05,1,IF(S464&gt;-0.05,0,-1))</f>
        <v/>
      </c>
      <c r="U464" s="42">
        <f>(J463-J434)/J434</f>
        <v/>
      </c>
      <c r="V464" s="43">
        <f>IF(U464&gt;=0.03,1,IF(U464&gt;-0.03,0,-1))</f>
        <v/>
      </c>
      <c r="W464" s="43">
        <f>R464+T464+V464</f>
        <v/>
      </c>
      <c r="Y464" s="44">
        <f>(H463-H284)/H284</f>
        <v/>
      </c>
      <c r="Z464" s="43">
        <f>IF(Y464&gt;=0.1,1,IF(Y464&gt;-0.1,0,-1))</f>
        <v/>
      </c>
      <c r="AA464" s="42">
        <f>(I463-I284)/I284</f>
        <v/>
      </c>
      <c r="AB464" s="43">
        <f>IF(AA464&gt;=0.05,1,IF(AA464&gt;-0.05,0,-1))</f>
        <v/>
      </c>
      <c r="AC464" s="42">
        <f>(J463-J284)/J284</f>
        <v/>
      </c>
      <c r="AD464" s="43">
        <f>IF(AC464&gt;=0.03,1,IF(AC464&gt;-0.03,0,-1))</f>
        <v/>
      </c>
      <c r="AE464" s="43">
        <f>Z464+AB464+AD464</f>
        <v/>
      </c>
      <c r="AG464" s="39">
        <f>IF(H464&gt;I464,IF(I464&gt;J464,4,3),IF(H464&lt;J464,IF(I464&lt;J464,0,1),2))</f>
        <v/>
      </c>
      <c r="AI464" s="39">
        <f>IF(D464&gt;H464,3,IF(D464&gt;I464,2,IF(D464&gt;J464,1,0)))</f>
        <v/>
      </c>
      <c r="AK464" s="39">
        <f>IF(M464&gt;H464,3,IF(M464&gt;I464,2,IF(M464&gt;J464,1,0)))</f>
        <v/>
      </c>
      <c r="AM464" s="39">
        <f>IF(L464&gt;H464,3,IF(L464&gt;I464,2,IF(L464&gt;J464,1,0)))</f>
        <v/>
      </c>
      <c r="AO464" s="39">
        <f>IF(C463&gt;L463,2,IF(C463&gt;N463,1,0))</f>
        <v/>
      </c>
      <c r="AP464" s="39">
        <f>SUM(AO460:AO463)</f>
        <v/>
      </c>
      <c r="AQ464" s="39">
        <f>AQ463+1</f>
        <v/>
      </c>
      <c r="AR464" s="39">
        <f>IF(AP464&gt;0,AR463+1,0)</f>
        <v/>
      </c>
      <c r="AS464" s="39">
        <f>IF(AR465=0,AR464,0)</f>
        <v/>
      </c>
      <c r="AT464" s="41">
        <f>180/SUM(AS284:AS463)</f>
        <v/>
      </c>
      <c r="AU464" s="41">
        <f>STDEV(AT444:AT463)</f>
        <v/>
      </c>
      <c r="AV464" s="41">
        <f>AT464-AU464</f>
        <v/>
      </c>
      <c r="AW464" s="41">
        <f>AT464+AU464</f>
        <v/>
      </c>
      <c r="AY464" s="39">
        <f>IF(D463&lt;M463,-2,IF(D463&lt;O463,-1,0))</f>
        <v/>
      </c>
      <c r="AZ464" s="39">
        <f>SUM(AY460:AY463)</f>
        <v/>
      </c>
      <c r="BA464" s="39">
        <f>BA463+1</f>
        <v/>
      </c>
      <c r="BB464" s="39">
        <f>IF(AZ464&lt;0,BB463+1,0)</f>
        <v/>
      </c>
      <c r="BC464" s="39">
        <f>IF(BB465=0,BB464,0)</f>
        <v/>
      </c>
      <c r="BD464" s="41">
        <f>180/SUM(BC284:BC463)</f>
        <v/>
      </c>
      <c r="BE464" s="41">
        <f>STDEV(BD444:BD463)</f>
        <v/>
      </c>
      <c r="BF464" s="41">
        <f>BD464-BE464</f>
        <v/>
      </c>
      <c r="BG464" s="41">
        <f>BD464+BE464</f>
        <v/>
      </c>
    </row>
    <row r="465" ht="15" customHeight="1" s="27">
      <c r="B465" s="40" t="n">
        <v>42676</v>
      </c>
      <c r="C465" s="41" t="n">
        <v>10.23</v>
      </c>
      <c r="D465" s="41" t="n">
        <v>9.907</v>
      </c>
      <c r="E465" s="41" t="n">
        <v>10.23</v>
      </c>
      <c r="F465" s="41" t="n">
        <v>10.015</v>
      </c>
      <c r="G465" s="26" t="n"/>
      <c r="H465" s="41">
        <f>AVERAGE(F445:F464)</f>
        <v/>
      </c>
      <c r="I465" s="41">
        <f>AVERAGE(F416:F464)</f>
        <v/>
      </c>
      <c r="J465" s="41">
        <f>AVERAGE(F365:F464)</f>
        <v/>
      </c>
      <c r="K465" s="41">
        <f>STDEV(F445:F464)</f>
        <v/>
      </c>
      <c r="L465" s="41">
        <f>H465+2*K465</f>
        <v/>
      </c>
      <c r="M465" s="41">
        <f>H465-2*K465</f>
        <v/>
      </c>
      <c r="N465" s="41">
        <f>H465+1.5*K465</f>
        <v/>
      </c>
      <c r="O465" s="41">
        <f>H465-1.5*K465</f>
        <v/>
      </c>
      <c r="P465" s="26" t="n"/>
      <c r="Q465" s="42">
        <f>(H464-H435)/H435</f>
        <v/>
      </c>
      <c r="R465" s="43">
        <f>IF(Q465&gt;=0.1,1,IF(Q465&gt;-0.1,0,-1))</f>
        <v/>
      </c>
      <c r="S465" s="42">
        <f>(I465-I435)/I435</f>
        <v/>
      </c>
      <c r="T465" s="43">
        <f>IF(S465&gt;=0.05,1,IF(S465&gt;-0.05,0,-1))</f>
        <v/>
      </c>
      <c r="U465" s="42">
        <f>(J464-J435)/J435</f>
        <v/>
      </c>
      <c r="V465" s="43">
        <f>IF(U465&gt;=0.03,1,IF(U465&gt;-0.03,0,-1))</f>
        <v/>
      </c>
      <c r="W465" s="43">
        <f>R465+T465+V465</f>
        <v/>
      </c>
      <c r="Y465" s="44">
        <f>(H464-H285)/H285</f>
        <v/>
      </c>
      <c r="Z465" s="43">
        <f>IF(Y465&gt;=0.1,1,IF(Y465&gt;-0.1,0,-1))</f>
        <v/>
      </c>
      <c r="AA465" s="42">
        <f>(I464-I285)/I285</f>
        <v/>
      </c>
      <c r="AB465" s="43">
        <f>IF(AA465&gt;=0.05,1,IF(AA465&gt;-0.05,0,-1))</f>
        <v/>
      </c>
      <c r="AC465" s="42">
        <f>(J464-J285)/J285</f>
        <v/>
      </c>
      <c r="AD465" s="43">
        <f>IF(AC465&gt;=0.03,1,IF(AC465&gt;-0.03,0,-1))</f>
        <v/>
      </c>
      <c r="AE465" s="43">
        <f>Z465+AB465+AD465</f>
        <v/>
      </c>
      <c r="AG465" s="39">
        <f>IF(H465&gt;I465,IF(I465&gt;J465,4,3),IF(H465&lt;J465,IF(I465&lt;J465,0,1),2))</f>
        <v/>
      </c>
      <c r="AI465" s="39">
        <f>IF(D465&gt;H465,3,IF(D465&gt;I465,2,IF(D465&gt;J465,1,0)))</f>
        <v/>
      </c>
      <c r="AK465" s="39">
        <f>IF(M465&gt;H465,3,IF(M465&gt;I465,2,IF(M465&gt;J465,1,0)))</f>
        <v/>
      </c>
      <c r="AM465" s="39">
        <f>IF(L465&gt;H465,3,IF(L465&gt;I465,2,IF(L465&gt;J465,1,0)))</f>
        <v/>
      </c>
      <c r="AO465" s="39">
        <f>IF(C464&gt;L464,2,IF(C464&gt;N464,1,0))</f>
        <v/>
      </c>
      <c r="AP465" s="39">
        <f>SUM(AO461:AO464)</f>
        <v/>
      </c>
      <c r="AQ465" s="39">
        <f>AQ464+1</f>
        <v/>
      </c>
      <c r="AR465" s="39">
        <f>IF(AP465&gt;0,AR464+1,0)</f>
        <v/>
      </c>
      <c r="AS465" s="39">
        <f>IF(AR466=0,AR465,0)</f>
        <v/>
      </c>
      <c r="AT465" s="41">
        <f>180/SUM(AS285:AS464)</f>
        <v/>
      </c>
      <c r="AU465" s="41">
        <f>STDEV(AT445:AT464)</f>
        <v/>
      </c>
      <c r="AV465" s="41">
        <f>AT465-AU465</f>
        <v/>
      </c>
      <c r="AW465" s="41">
        <f>AT465+AU465</f>
        <v/>
      </c>
      <c r="AY465" s="39">
        <f>IF(D464&lt;M464,-2,IF(D464&lt;O464,-1,0))</f>
        <v/>
      </c>
      <c r="AZ465" s="39">
        <f>SUM(AY461:AY464)</f>
        <v/>
      </c>
      <c r="BA465" s="39">
        <f>BA464+1</f>
        <v/>
      </c>
      <c r="BB465" s="39">
        <f>IF(AZ465&lt;0,BB464+1,0)</f>
        <v/>
      </c>
      <c r="BC465" s="39">
        <f>IF(BB466=0,BB465,0)</f>
        <v/>
      </c>
      <c r="BD465" s="41">
        <f>180/SUM(BC285:BC464)</f>
        <v/>
      </c>
      <c r="BE465" s="41">
        <f>STDEV(BD445:BD464)</f>
        <v/>
      </c>
      <c r="BF465" s="41">
        <f>BD465-BE465</f>
        <v/>
      </c>
      <c r="BG465" s="41">
        <f>BD465+BE465</f>
        <v/>
      </c>
    </row>
    <row r="466" ht="15" customHeight="1" s="27">
      <c r="B466" s="40" t="n">
        <v>42677</v>
      </c>
      <c r="C466" s="41" t="n">
        <v>10.15</v>
      </c>
      <c r="D466" s="41" t="n">
        <v>9.944000000000001</v>
      </c>
      <c r="E466" s="41" t="n">
        <v>10.01</v>
      </c>
      <c r="F466" s="41" t="n">
        <v>10.11</v>
      </c>
      <c r="G466" s="26" t="n"/>
      <c r="H466" s="41">
        <f>AVERAGE(F446:F465)</f>
        <v/>
      </c>
      <c r="I466" s="41">
        <f>AVERAGE(F417:F465)</f>
        <v/>
      </c>
      <c r="J466" s="41">
        <f>AVERAGE(F366:F465)</f>
        <v/>
      </c>
      <c r="K466" s="41">
        <f>STDEV(F446:F465)</f>
        <v/>
      </c>
      <c r="L466" s="41">
        <f>H466+2*K466</f>
        <v/>
      </c>
      <c r="M466" s="41">
        <f>H466-2*K466</f>
        <v/>
      </c>
      <c r="N466" s="41">
        <f>H466+1.5*K466</f>
        <v/>
      </c>
      <c r="O466" s="41">
        <f>H466-1.5*K466</f>
        <v/>
      </c>
      <c r="P466" s="26" t="n"/>
      <c r="Q466" s="42">
        <f>(H465-H436)/H436</f>
        <v/>
      </c>
      <c r="R466" s="43">
        <f>IF(Q466&gt;=0.1,1,IF(Q466&gt;-0.1,0,-1))</f>
        <v/>
      </c>
      <c r="S466" s="42">
        <f>(I466-I436)/I436</f>
        <v/>
      </c>
      <c r="T466" s="43">
        <f>IF(S466&gt;=0.05,1,IF(S466&gt;-0.05,0,-1))</f>
        <v/>
      </c>
      <c r="U466" s="42">
        <f>(J465-J436)/J436</f>
        <v/>
      </c>
      <c r="V466" s="43">
        <f>IF(U466&gt;=0.03,1,IF(U466&gt;-0.03,0,-1))</f>
        <v/>
      </c>
      <c r="W466" s="43">
        <f>R466+T466+V466</f>
        <v/>
      </c>
      <c r="Y466" s="44">
        <f>(H465-H286)/H286</f>
        <v/>
      </c>
      <c r="Z466" s="43">
        <f>IF(Y466&gt;=0.1,1,IF(Y466&gt;-0.1,0,-1))</f>
        <v/>
      </c>
      <c r="AA466" s="42">
        <f>(I465-I286)/I286</f>
        <v/>
      </c>
      <c r="AB466" s="43">
        <f>IF(AA466&gt;=0.05,1,IF(AA466&gt;-0.05,0,-1))</f>
        <v/>
      </c>
      <c r="AC466" s="42">
        <f>(J465-J286)/J286</f>
        <v/>
      </c>
      <c r="AD466" s="43">
        <f>IF(AC466&gt;=0.03,1,IF(AC466&gt;-0.03,0,-1))</f>
        <v/>
      </c>
      <c r="AE466" s="43">
        <f>Z466+AB466+AD466</f>
        <v/>
      </c>
      <c r="AG466" s="39">
        <f>IF(H466&gt;I466,IF(I466&gt;J466,4,3),IF(H466&lt;J466,IF(I466&lt;J466,0,1),2))</f>
        <v/>
      </c>
      <c r="AI466" s="39">
        <f>IF(D466&gt;H466,3,IF(D466&gt;I466,2,IF(D466&gt;J466,1,0)))</f>
        <v/>
      </c>
      <c r="AK466" s="39">
        <f>IF(M466&gt;H466,3,IF(M466&gt;I466,2,IF(M466&gt;J466,1,0)))</f>
        <v/>
      </c>
      <c r="AM466" s="39">
        <f>IF(L466&gt;H466,3,IF(L466&gt;I466,2,IF(L466&gt;J466,1,0)))</f>
        <v/>
      </c>
      <c r="AO466" s="39">
        <f>IF(C465&gt;L465,2,IF(C465&gt;N465,1,0))</f>
        <v/>
      </c>
      <c r="AP466" s="39">
        <f>SUM(AO462:AO465)</f>
        <v/>
      </c>
      <c r="AQ466" s="39">
        <f>AQ465+1</f>
        <v/>
      </c>
      <c r="AR466" s="39">
        <f>IF(AP466&gt;0,AR465+1,0)</f>
        <v/>
      </c>
      <c r="AS466" s="39">
        <f>IF(AR467=0,AR466,0)</f>
        <v/>
      </c>
      <c r="AT466" s="41">
        <f>180/SUM(AS286:AS465)</f>
        <v/>
      </c>
      <c r="AU466" s="41">
        <f>STDEV(AT446:AT465)</f>
        <v/>
      </c>
      <c r="AV466" s="41">
        <f>AT466-AU466</f>
        <v/>
      </c>
      <c r="AW466" s="41">
        <f>AT466+AU466</f>
        <v/>
      </c>
      <c r="AY466" s="39">
        <f>IF(D465&lt;M465,-2,IF(D465&lt;O465,-1,0))</f>
        <v/>
      </c>
      <c r="AZ466" s="39">
        <f>SUM(AY462:AY465)</f>
        <v/>
      </c>
      <c r="BA466" s="39">
        <f>BA465+1</f>
        <v/>
      </c>
      <c r="BB466" s="39">
        <f>IF(AZ466&lt;0,BB465+1,0)</f>
        <v/>
      </c>
      <c r="BC466" s="39">
        <f>IF(BB467=0,BB466,0)</f>
        <v/>
      </c>
      <c r="BD466" s="41">
        <f>180/SUM(BC286:BC465)</f>
        <v/>
      </c>
      <c r="BE466" s="41">
        <f>STDEV(BD446:BD465)</f>
        <v/>
      </c>
      <c r="BF466" s="41">
        <f>BD466-BE466</f>
        <v/>
      </c>
      <c r="BG466" s="41">
        <f>BD466+BE466</f>
        <v/>
      </c>
    </row>
    <row r="467" ht="15" customHeight="1" s="27">
      <c r="B467" s="40" t="n">
        <v>42678</v>
      </c>
      <c r="C467" s="41" t="n">
        <v>9.954000000000001</v>
      </c>
      <c r="D467" s="41" t="n">
        <v>9.629</v>
      </c>
      <c r="E467" s="41" t="n">
        <v>9.94</v>
      </c>
      <c r="F467" s="41" t="n">
        <v>9.782</v>
      </c>
      <c r="G467" s="26" t="n"/>
      <c r="H467" s="41">
        <f>AVERAGE(F447:F466)</f>
        <v/>
      </c>
      <c r="I467" s="41">
        <f>AVERAGE(F418:F466)</f>
        <v/>
      </c>
      <c r="J467" s="41">
        <f>AVERAGE(F367:F466)</f>
        <v/>
      </c>
      <c r="K467" s="41">
        <f>STDEV(F447:F466)</f>
        <v/>
      </c>
      <c r="L467" s="41">
        <f>H467+2*K467</f>
        <v/>
      </c>
      <c r="M467" s="41">
        <f>H467-2*K467</f>
        <v/>
      </c>
      <c r="N467" s="41">
        <f>H467+1.5*K467</f>
        <v/>
      </c>
      <c r="O467" s="41">
        <f>H467-1.5*K467</f>
        <v/>
      </c>
      <c r="P467" s="26" t="n"/>
      <c r="Q467" s="42">
        <f>(H466-H437)/H437</f>
        <v/>
      </c>
      <c r="R467" s="43">
        <f>IF(Q467&gt;=0.1,1,IF(Q467&gt;-0.1,0,-1))</f>
        <v/>
      </c>
      <c r="S467" s="42">
        <f>(I467-I437)/I437</f>
        <v/>
      </c>
      <c r="T467" s="43">
        <f>IF(S467&gt;=0.05,1,IF(S467&gt;-0.05,0,-1))</f>
        <v/>
      </c>
      <c r="U467" s="42">
        <f>(J466-J437)/J437</f>
        <v/>
      </c>
      <c r="V467" s="43">
        <f>IF(U467&gt;=0.03,1,IF(U467&gt;-0.03,0,-1))</f>
        <v/>
      </c>
      <c r="W467" s="43">
        <f>R467+T467+V467</f>
        <v/>
      </c>
      <c r="Y467" s="44">
        <f>(H466-H287)/H287</f>
        <v/>
      </c>
      <c r="Z467" s="43">
        <f>IF(Y467&gt;=0.1,1,IF(Y467&gt;-0.1,0,-1))</f>
        <v/>
      </c>
      <c r="AA467" s="42">
        <f>(I466-I287)/I287</f>
        <v/>
      </c>
      <c r="AB467" s="43">
        <f>IF(AA467&gt;=0.05,1,IF(AA467&gt;-0.05,0,-1))</f>
        <v/>
      </c>
      <c r="AC467" s="42">
        <f>(J466-J287)/J287</f>
        <v/>
      </c>
      <c r="AD467" s="43">
        <f>IF(AC467&gt;=0.03,1,IF(AC467&gt;-0.03,0,-1))</f>
        <v/>
      </c>
      <c r="AE467" s="43">
        <f>Z467+AB467+AD467</f>
        <v/>
      </c>
      <c r="AG467" s="39">
        <f>IF(H467&gt;I467,IF(I467&gt;J467,4,3),IF(H467&lt;J467,IF(I467&lt;J467,0,1),2))</f>
        <v/>
      </c>
      <c r="AI467" s="39">
        <f>IF(D467&gt;H467,3,IF(D467&gt;I467,2,IF(D467&gt;J467,1,0)))</f>
        <v/>
      </c>
      <c r="AK467" s="39">
        <f>IF(M467&gt;H467,3,IF(M467&gt;I467,2,IF(M467&gt;J467,1,0)))</f>
        <v/>
      </c>
      <c r="AM467" s="39">
        <f>IF(L467&gt;H467,3,IF(L467&gt;I467,2,IF(L467&gt;J467,1,0)))</f>
        <v/>
      </c>
      <c r="AO467" s="39">
        <f>IF(C466&gt;L466,2,IF(C466&gt;N466,1,0))</f>
        <v/>
      </c>
      <c r="AP467" s="39">
        <f>SUM(AO463:AO466)</f>
        <v/>
      </c>
      <c r="AQ467" s="39">
        <f>AQ466+1</f>
        <v/>
      </c>
      <c r="AR467" s="39">
        <f>IF(AP467&gt;0,AR466+1,0)</f>
        <v/>
      </c>
      <c r="AS467" s="39">
        <f>IF(AR468=0,AR467,0)</f>
        <v/>
      </c>
      <c r="AT467" s="41">
        <f>180/SUM(AS287:AS466)</f>
        <v/>
      </c>
      <c r="AU467" s="41">
        <f>STDEV(AT447:AT466)</f>
        <v/>
      </c>
      <c r="AV467" s="41">
        <f>AT467-AU467</f>
        <v/>
      </c>
      <c r="AW467" s="41">
        <f>AT467+AU467</f>
        <v/>
      </c>
      <c r="AY467" s="39">
        <f>IF(D466&lt;M466,-2,IF(D466&lt;O466,-1,0))</f>
        <v/>
      </c>
      <c r="AZ467" s="39">
        <f>SUM(AY463:AY466)</f>
        <v/>
      </c>
      <c r="BA467" s="39">
        <f>BA466+1</f>
        <v/>
      </c>
      <c r="BB467" s="39">
        <f>IF(AZ467&lt;0,BB466+1,0)</f>
        <v/>
      </c>
      <c r="BC467" s="39">
        <f>IF(BB468=0,BB467,0)</f>
        <v/>
      </c>
      <c r="BD467" s="41">
        <f>180/SUM(BC287:BC466)</f>
        <v/>
      </c>
      <c r="BE467" s="41">
        <f>STDEV(BD447:BD466)</f>
        <v/>
      </c>
      <c r="BF467" s="41">
        <f>BD467-BE467</f>
        <v/>
      </c>
      <c r="BG467" s="41">
        <f>BD467+BE467</f>
        <v/>
      </c>
    </row>
    <row r="468" ht="15" customHeight="1" s="27">
      <c r="B468" s="40" t="n">
        <v>42681</v>
      </c>
      <c r="C468" s="41" t="n">
        <v>9.93</v>
      </c>
      <c r="D468" s="41" t="n">
        <v>9.789999999999999</v>
      </c>
      <c r="E468" s="41" t="n">
        <v>9.9</v>
      </c>
      <c r="F468" s="41" t="n">
        <v>9.885</v>
      </c>
      <c r="G468" s="26" t="n"/>
      <c r="H468" s="41">
        <f>AVERAGE(F448:F467)</f>
        <v/>
      </c>
      <c r="I468" s="41">
        <f>AVERAGE(F419:F467)</f>
        <v/>
      </c>
      <c r="J468" s="41">
        <f>AVERAGE(F368:F467)</f>
        <v/>
      </c>
      <c r="K468" s="41">
        <f>STDEV(F448:F467)</f>
        <v/>
      </c>
      <c r="L468" s="41">
        <f>H468+2*K468</f>
        <v/>
      </c>
      <c r="M468" s="41">
        <f>H468-2*K468</f>
        <v/>
      </c>
      <c r="N468" s="41">
        <f>H468+1.5*K468</f>
        <v/>
      </c>
      <c r="O468" s="41">
        <f>H468-1.5*K468</f>
        <v/>
      </c>
      <c r="P468" s="26" t="n"/>
      <c r="Q468" s="42">
        <f>(H467-H438)/H438</f>
        <v/>
      </c>
      <c r="R468" s="43">
        <f>IF(Q468&gt;=0.1,1,IF(Q468&gt;-0.1,0,-1))</f>
        <v/>
      </c>
      <c r="S468" s="42">
        <f>(I468-I438)/I438</f>
        <v/>
      </c>
      <c r="T468" s="43">
        <f>IF(S468&gt;=0.05,1,IF(S468&gt;-0.05,0,-1))</f>
        <v/>
      </c>
      <c r="U468" s="42">
        <f>(J467-J438)/J438</f>
        <v/>
      </c>
      <c r="V468" s="43">
        <f>IF(U468&gt;=0.03,1,IF(U468&gt;-0.03,0,-1))</f>
        <v/>
      </c>
      <c r="W468" s="43">
        <f>R468+T468+V468</f>
        <v/>
      </c>
      <c r="Y468" s="44">
        <f>(H467-H288)/H288</f>
        <v/>
      </c>
      <c r="Z468" s="43">
        <f>IF(Y468&gt;=0.1,1,IF(Y468&gt;-0.1,0,-1))</f>
        <v/>
      </c>
      <c r="AA468" s="42">
        <f>(I467-I288)/I288</f>
        <v/>
      </c>
      <c r="AB468" s="43">
        <f>IF(AA468&gt;=0.05,1,IF(AA468&gt;-0.05,0,-1))</f>
        <v/>
      </c>
      <c r="AC468" s="42">
        <f>(J467-J288)/J288</f>
        <v/>
      </c>
      <c r="AD468" s="43">
        <f>IF(AC468&gt;=0.03,1,IF(AC468&gt;-0.03,0,-1))</f>
        <v/>
      </c>
      <c r="AE468" s="43">
        <f>Z468+AB468+AD468</f>
        <v/>
      </c>
      <c r="AG468" s="39">
        <f>IF(H468&gt;I468,IF(I468&gt;J468,4,3),IF(H468&lt;J468,IF(I468&lt;J468,0,1),2))</f>
        <v/>
      </c>
      <c r="AI468" s="39">
        <f>IF(D468&gt;H468,3,IF(D468&gt;I468,2,IF(D468&gt;J468,1,0)))</f>
        <v/>
      </c>
      <c r="AK468" s="39">
        <f>IF(M468&gt;H468,3,IF(M468&gt;I468,2,IF(M468&gt;J468,1,0)))</f>
        <v/>
      </c>
      <c r="AM468" s="39">
        <f>IF(L468&gt;H468,3,IF(L468&gt;I468,2,IF(L468&gt;J468,1,0)))</f>
        <v/>
      </c>
      <c r="AO468" s="39">
        <f>IF(C467&gt;L467,2,IF(C467&gt;N467,1,0))</f>
        <v/>
      </c>
      <c r="AP468" s="39">
        <f>SUM(AO464:AO467)</f>
        <v/>
      </c>
      <c r="AQ468" s="39">
        <f>AQ467+1</f>
        <v/>
      </c>
      <c r="AR468" s="39">
        <f>IF(AP468&gt;0,AR467+1,0)</f>
        <v/>
      </c>
      <c r="AS468" s="39">
        <f>IF(AR469=0,AR468,0)</f>
        <v/>
      </c>
      <c r="AT468" s="41">
        <f>180/SUM(AS288:AS467)</f>
        <v/>
      </c>
      <c r="AU468" s="41">
        <f>STDEV(AT448:AT467)</f>
        <v/>
      </c>
      <c r="AV468" s="41">
        <f>AT468-AU468</f>
        <v/>
      </c>
      <c r="AW468" s="41">
        <f>AT468+AU468</f>
        <v/>
      </c>
      <c r="AY468" s="39">
        <f>IF(D467&lt;M467,-2,IF(D467&lt;O467,-1,0))</f>
        <v/>
      </c>
      <c r="AZ468" s="39">
        <f>SUM(AY464:AY467)</f>
        <v/>
      </c>
      <c r="BA468" s="39">
        <f>BA467+1</f>
        <v/>
      </c>
      <c r="BB468" s="39">
        <f>IF(AZ468&lt;0,BB467+1,0)</f>
        <v/>
      </c>
      <c r="BC468" s="39">
        <f>IF(BB469=0,BB468,0)</f>
        <v/>
      </c>
      <c r="BD468" s="41">
        <f>180/SUM(BC288:BC467)</f>
        <v/>
      </c>
      <c r="BE468" s="41">
        <f>STDEV(BD448:BD467)</f>
        <v/>
      </c>
      <c r="BF468" s="41">
        <f>BD468-BE468</f>
        <v/>
      </c>
      <c r="BG468" s="41">
        <f>BD468+BE468</f>
        <v/>
      </c>
    </row>
    <row r="469" ht="15" customHeight="1" s="27">
      <c r="B469" s="40" t="n">
        <v>42682</v>
      </c>
      <c r="C469" s="41" t="n">
        <v>10.045</v>
      </c>
      <c r="D469" s="41" t="n">
        <v>9.856</v>
      </c>
      <c r="E469" s="41" t="n">
        <v>9.869</v>
      </c>
      <c r="F469" s="41" t="n">
        <v>10.045</v>
      </c>
      <c r="G469" s="26" t="n"/>
      <c r="H469" s="41">
        <f>AVERAGE(F449:F468)</f>
        <v/>
      </c>
      <c r="I469" s="41">
        <f>AVERAGE(F420:F468)</f>
        <v/>
      </c>
      <c r="J469" s="41">
        <f>AVERAGE(F369:F468)</f>
        <v/>
      </c>
      <c r="K469" s="41">
        <f>STDEV(F449:F468)</f>
        <v/>
      </c>
      <c r="L469" s="41">
        <f>H469+2*K469</f>
        <v/>
      </c>
      <c r="M469" s="41">
        <f>H469-2*K469</f>
        <v/>
      </c>
      <c r="N469" s="41">
        <f>H469+1.5*K469</f>
        <v/>
      </c>
      <c r="O469" s="41">
        <f>H469-1.5*K469</f>
        <v/>
      </c>
      <c r="P469" s="26" t="n"/>
      <c r="Q469" s="42">
        <f>(H468-H439)/H439</f>
        <v/>
      </c>
      <c r="R469" s="43">
        <f>IF(Q469&gt;=0.1,1,IF(Q469&gt;-0.1,0,-1))</f>
        <v/>
      </c>
      <c r="S469" s="42">
        <f>(I469-I439)/I439</f>
        <v/>
      </c>
      <c r="T469" s="43">
        <f>IF(S469&gt;=0.05,1,IF(S469&gt;-0.05,0,-1))</f>
        <v/>
      </c>
      <c r="U469" s="42">
        <f>(J468-J439)/J439</f>
        <v/>
      </c>
      <c r="V469" s="43">
        <f>IF(U469&gt;=0.03,1,IF(U469&gt;-0.03,0,-1))</f>
        <v/>
      </c>
      <c r="W469" s="43">
        <f>R469+T469+V469</f>
        <v/>
      </c>
      <c r="Y469" s="44">
        <f>(H468-H289)/H289</f>
        <v/>
      </c>
      <c r="Z469" s="43">
        <f>IF(Y469&gt;=0.1,1,IF(Y469&gt;-0.1,0,-1))</f>
        <v/>
      </c>
      <c r="AA469" s="42">
        <f>(I468-I289)/I289</f>
        <v/>
      </c>
      <c r="AB469" s="43">
        <f>IF(AA469&gt;=0.05,1,IF(AA469&gt;-0.05,0,-1))</f>
        <v/>
      </c>
      <c r="AC469" s="42">
        <f>(J468-J289)/J289</f>
        <v/>
      </c>
      <c r="AD469" s="43">
        <f>IF(AC469&gt;=0.03,1,IF(AC469&gt;-0.03,0,-1))</f>
        <v/>
      </c>
      <c r="AE469" s="43">
        <f>Z469+AB469+AD469</f>
        <v/>
      </c>
      <c r="AG469" s="39">
        <f>IF(H469&gt;I469,IF(I469&gt;J469,4,3),IF(H469&lt;J469,IF(I469&lt;J469,0,1),2))</f>
        <v/>
      </c>
      <c r="AI469" s="39">
        <f>IF(D469&gt;H469,3,IF(D469&gt;I469,2,IF(D469&gt;J469,1,0)))</f>
        <v/>
      </c>
      <c r="AK469" s="39">
        <f>IF(M469&gt;H469,3,IF(M469&gt;I469,2,IF(M469&gt;J469,1,0)))</f>
        <v/>
      </c>
      <c r="AM469" s="39">
        <f>IF(L469&gt;H469,3,IF(L469&gt;I469,2,IF(L469&gt;J469,1,0)))</f>
        <v/>
      </c>
      <c r="AO469" s="39">
        <f>IF(C468&gt;L468,2,IF(C468&gt;N468,1,0))</f>
        <v/>
      </c>
      <c r="AP469" s="39">
        <f>SUM(AO465:AO468)</f>
        <v/>
      </c>
      <c r="AQ469" s="39">
        <f>AQ468+1</f>
        <v/>
      </c>
      <c r="AR469" s="39">
        <f>IF(AP469&gt;0,AR468+1,0)</f>
        <v/>
      </c>
      <c r="AS469" s="39">
        <f>IF(AR470=0,AR469,0)</f>
        <v/>
      </c>
      <c r="AT469" s="41">
        <f>180/SUM(AS289:AS468)</f>
        <v/>
      </c>
      <c r="AU469" s="41">
        <f>STDEV(AT449:AT468)</f>
        <v/>
      </c>
      <c r="AV469" s="41">
        <f>AT469-AU469</f>
        <v/>
      </c>
      <c r="AW469" s="41">
        <f>AT469+AU469</f>
        <v/>
      </c>
      <c r="AY469" s="39">
        <f>IF(D468&lt;M468,-2,IF(D468&lt;O468,-1,0))</f>
        <v/>
      </c>
      <c r="AZ469" s="39">
        <f>SUM(AY465:AY468)</f>
        <v/>
      </c>
      <c r="BA469" s="39">
        <f>BA468+1</f>
        <v/>
      </c>
      <c r="BB469" s="39">
        <f>IF(AZ469&lt;0,BB468+1,0)</f>
        <v/>
      </c>
      <c r="BC469" s="39">
        <f>IF(BB470=0,BB469,0)</f>
        <v/>
      </c>
      <c r="BD469" s="41">
        <f>180/SUM(BC289:BC468)</f>
        <v/>
      </c>
      <c r="BE469" s="41">
        <f>STDEV(BD449:BD468)</f>
        <v/>
      </c>
      <c r="BF469" s="41">
        <f>BD469-BE469</f>
        <v/>
      </c>
      <c r="BG469" s="41">
        <f>BD469+BE469</f>
        <v/>
      </c>
    </row>
    <row r="470" ht="15" customHeight="1" s="27">
      <c r="B470" s="40" t="n">
        <v>42683</v>
      </c>
      <c r="C470" s="41" t="n">
        <v>10.23</v>
      </c>
      <c r="D470" s="41" t="n">
        <v>9.630000000000001</v>
      </c>
      <c r="E470" s="41" t="n">
        <v>9.68</v>
      </c>
      <c r="F470" s="41" t="n">
        <v>10.215</v>
      </c>
      <c r="G470" s="26" t="n"/>
      <c r="H470" s="41">
        <f>AVERAGE(F450:F469)</f>
        <v/>
      </c>
      <c r="I470" s="41">
        <f>AVERAGE(F421:F469)</f>
        <v/>
      </c>
      <c r="J470" s="41">
        <f>AVERAGE(F370:F469)</f>
        <v/>
      </c>
      <c r="K470" s="41">
        <f>STDEV(F450:F469)</f>
        <v/>
      </c>
      <c r="L470" s="41">
        <f>H470+2*K470</f>
        <v/>
      </c>
      <c r="M470" s="41">
        <f>H470-2*K470</f>
        <v/>
      </c>
      <c r="N470" s="41">
        <f>H470+1.5*K470</f>
        <v/>
      </c>
      <c r="O470" s="41">
        <f>H470-1.5*K470</f>
        <v/>
      </c>
      <c r="P470" s="26" t="n"/>
      <c r="Q470" s="42">
        <f>(H469-H440)/H440</f>
        <v/>
      </c>
      <c r="R470" s="43">
        <f>IF(Q470&gt;=0.1,1,IF(Q470&gt;-0.1,0,-1))</f>
        <v/>
      </c>
      <c r="S470" s="42">
        <f>(I470-I440)/I440</f>
        <v/>
      </c>
      <c r="T470" s="43">
        <f>IF(S470&gt;=0.05,1,IF(S470&gt;-0.05,0,-1))</f>
        <v/>
      </c>
      <c r="U470" s="42">
        <f>(J469-J440)/J440</f>
        <v/>
      </c>
      <c r="V470" s="43">
        <f>IF(U470&gt;=0.03,1,IF(U470&gt;-0.03,0,-1))</f>
        <v/>
      </c>
      <c r="W470" s="43">
        <f>R470+T470+V470</f>
        <v/>
      </c>
      <c r="Y470" s="44">
        <f>(H469-H290)/H290</f>
        <v/>
      </c>
      <c r="Z470" s="43">
        <f>IF(Y470&gt;=0.1,1,IF(Y470&gt;-0.1,0,-1))</f>
        <v/>
      </c>
      <c r="AA470" s="42">
        <f>(I469-I290)/I290</f>
        <v/>
      </c>
      <c r="AB470" s="43">
        <f>IF(AA470&gt;=0.05,1,IF(AA470&gt;-0.05,0,-1))</f>
        <v/>
      </c>
      <c r="AC470" s="42">
        <f>(J469-J290)/J290</f>
        <v/>
      </c>
      <c r="AD470" s="43">
        <f>IF(AC470&gt;=0.03,1,IF(AC470&gt;-0.03,0,-1))</f>
        <v/>
      </c>
      <c r="AE470" s="43">
        <f>Z470+AB470+AD470</f>
        <v/>
      </c>
      <c r="AG470" s="39">
        <f>IF(H470&gt;I470,IF(I470&gt;J470,4,3),IF(H470&lt;J470,IF(I470&lt;J470,0,1),2))</f>
        <v/>
      </c>
      <c r="AI470" s="39">
        <f>IF(D470&gt;H470,3,IF(D470&gt;I470,2,IF(D470&gt;J470,1,0)))</f>
        <v/>
      </c>
      <c r="AK470" s="39">
        <f>IF(M470&gt;H470,3,IF(M470&gt;I470,2,IF(M470&gt;J470,1,0)))</f>
        <v/>
      </c>
      <c r="AM470" s="39">
        <f>IF(L470&gt;H470,3,IF(L470&gt;I470,2,IF(L470&gt;J470,1,0)))</f>
        <v/>
      </c>
      <c r="AO470" s="39">
        <f>IF(C469&gt;L469,2,IF(C469&gt;N469,1,0))</f>
        <v/>
      </c>
      <c r="AP470" s="39">
        <f>SUM(AO466:AO469)</f>
        <v/>
      </c>
      <c r="AQ470" s="39">
        <f>AQ469+1</f>
        <v/>
      </c>
      <c r="AR470" s="39">
        <f>IF(AP470&gt;0,AR469+1,0)</f>
        <v/>
      </c>
      <c r="AS470" s="39">
        <f>IF(AR471=0,AR470,0)</f>
        <v/>
      </c>
      <c r="AT470" s="41">
        <f>180/SUM(AS290:AS469)</f>
        <v/>
      </c>
      <c r="AU470" s="41">
        <f>STDEV(AT450:AT469)</f>
        <v/>
      </c>
      <c r="AV470" s="41">
        <f>AT470-AU470</f>
        <v/>
      </c>
      <c r="AW470" s="41">
        <f>AT470+AU470</f>
        <v/>
      </c>
      <c r="AY470" s="39">
        <f>IF(D469&lt;M469,-2,IF(D469&lt;O469,-1,0))</f>
        <v/>
      </c>
      <c r="AZ470" s="39">
        <f>SUM(AY466:AY469)</f>
        <v/>
      </c>
      <c r="BA470" s="39">
        <f>BA469+1</f>
        <v/>
      </c>
      <c r="BB470" s="39">
        <f>IF(AZ470&lt;0,BB469+1,0)</f>
        <v/>
      </c>
      <c r="BC470" s="39">
        <f>IF(BB471=0,BB470,0)</f>
        <v/>
      </c>
      <c r="BD470" s="41">
        <f>180/SUM(BC290:BC469)</f>
        <v/>
      </c>
      <c r="BE470" s="41">
        <f>STDEV(BD450:BD469)</f>
        <v/>
      </c>
      <c r="BF470" s="41">
        <f>BD470-BE470</f>
        <v/>
      </c>
      <c r="BG470" s="41">
        <f>BD470+BE470</f>
        <v/>
      </c>
    </row>
    <row r="471" ht="15" customHeight="1" s="27">
      <c r="B471" s="40" t="n">
        <v>42684</v>
      </c>
      <c r="C471" s="41" t="n">
        <v>10.315</v>
      </c>
      <c r="D471" s="41" t="n">
        <v>9.819000000000001</v>
      </c>
      <c r="E471" s="41" t="n">
        <v>10.205</v>
      </c>
      <c r="F471" s="41" t="n">
        <v>9.907999999999999</v>
      </c>
      <c r="G471" s="26" t="n"/>
      <c r="H471" s="41">
        <f>AVERAGE(F451:F470)</f>
        <v/>
      </c>
      <c r="I471" s="41">
        <f>AVERAGE(F422:F470)</f>
        <v/>
      </c>
      <c r="J471" s="41">
        <f>AVERAGE(F371:F470)</f>
        <v/>
      </c>
      <c r="K471" s="41">
        <f>STDEV(F451:F470)</f>
        <v/>
      </c>
      <c r="L471" s="41">
        <f>H471+2*K471</f>
        <v/>
      </c>
      <c r="M471" s="41">
        <f>H471-2*K471</f>
        <v/>
      </c>
      <c r="N471" s="41">
        <f>H471+1.5*K471</f>
        <v/>
      </c>
      <c r="O471" s="41">
        <f>H471-1.5*K471</f>
        <v/>
      </c>
      <c r="P471" s="26" t="n"/>
      <c r="Q471" s="42">
        <f>(H470-H441)/H441</f>
        <v/>
      </c>
      <c r="R471" s="43">
        <f>IF(Q471&gt;=0.1,1,IF(Q471&gt;-0.1,0,-1))</f>
        <v/>
      </c>
      <c r="S471" s="42">
        <f>(I471-I441)/I441</f>
        <v/>
      </c>
      <c r="T471" s="43">
        <f>IF(S471&gt;=0.05,1,IF(S471&gt;-0.05,0,-1))</f>
        <v/>
      </c>
      <c r="U471" s="42">
        <f>(J470-J441)/J441</f>
        <v/>
      </c>
      <c r="V471" s="43">
        <f>IF(U471&gt;=0.03,1,IF(U471&gt;-0.03,0,-1))</f>
        <v/>
      </c>
      <c r="W471" s="43">
        <f>R471+T471+V471</f>
        <v/>
      </c>
      <c r="Y471" s="44">
        <f>(H470-H291)/H291</f>
        <v/>
      </c>
      <c r="Z471" s="43">
        <f>IF(Y471&gt;=0.1,1,IF(Y471&gt;-0.1,0,-1))</f>
        <v/>
      </c>
      <c r="AA471" s="42">
        <f>(I470-I291)/I291</f>
        <v/>
      </c>
      <c r="AB471" s="43">
        <f>IF(AA471&gt;=0.05,1,IF(AA471&gt;-0.05,0,-1))</f>
        <v/>
      </c>
      <c r="AC471" s="42">
        <f>(J470-J291)/J291</f>
        <v/>
      </c>
      <c r="AD471" s="43">
        <f>IF(AC471&gt;=0.03,1,IF(AC471&gt;-0.03,0,-1))</f>
        <v/>
      </c>
      <c r="AE471" s="43">
        <f>Z471+AB471+AD471</f>
        <v/>
      </c>
      <c r="AG471" s="39">
        <f>IF(H471&gt;I471,IF(I471&gt;J471,4,3),IF(H471&lt;J471,IF(I471&lt;J471,0,1),2))</f>
        <v/>
      </c>
      <c r="AI471" s="39">
        <f>IF(D471&gt;H471,3,IF(D471&gt;I471,2,IF(D471&gt;J471,1,0)))</f>
        <v/>
      </c>
      <c r="AK471" s="39">
        <f>IF(M471&gt;H471,3,IF(M471&gt;I471,2,IF(M471&gt;J471,1,0)))</f>
        <v/>
      </c>
      <c r="AM471" s="39">
        <f>IF(L471&gt;H471,3,IF(L471&gt;I471,2,IF(L471&gt;J471,1,0)))</f>
        <v/>
      </c>
      <c r="AO471" s="39">
        <f>IF(C470&gt;L470,2,IF(C470&gt;N470,1,0))</f>
        <v/>
      </c>
      <c r="AP471" s="39">
        <f>SUM(AO467:AO470)</f>
        <v/>
      </c>
      <c r="AQ471" s="39">
        <f>AQ470+1</f>
        <v/>
      </c>
      <c r="AR471" s="39">
        <f>IF(AP471&gt;0,AR470+1,0)</f>
        <v/>
      </c>
      <c r="AS471" s="39">
        <f>IF(AR472=0,AR471,0)</f>
        <v/>
      </c>
      <c r="AT471" s="41">
        <f>180/SUM(AS291:AS470)</f>
        <v/>
      </c>
      <c r="AU471" s="41">
        <f>STDEV(AT451:AT470)</f>
        <v/>
      </c>
      <c r="AV471" s="41">
        <f>AT471-AU471</f>
        <v/>
      </c>
      <c r="AW471" s="41">
        <f>AT471+AU471</f>
        <v/>
      </c>
      <c r="AY471" s="39">
        <f>IF(D470&lt;M470,-2,IF(D470&lt;O470,-1,0))</f>
        <v/>
      </c>
      <c r="AZ471" s="39">
        <f>SUM(AY467:AY470)</f>
        <v/>
      </c>
      <c r="BA471" s="39">
        <f>BA470+1</f>
        <v/>
      </c>
      <c r="BB471" s="39">
        <f>IF(AZ471&lt;0,BB470+1,0)</f>
        <v/>
      </c>
      <c r="BC471" s="39">
        <f>IF(BB472=0,BB471,0)</f>
        <v/>
      </c>
      <c r="BD471" s="41">
        <f>180/SUM(BC291:BC470)</f>
        <v/>
      </c>
      <c r="BE471" s="41">
        <f>STDEV(BD451:BD470)</f>
        <v/>
      </c>
      <c r="BF471" s="41">
        <f>BD471-BE471</f>
        <v/>
      </c>
      <c r="BG471" s="41">
        <f>BD471+BE471</f>
        <v/>
      </c>
    </row>
    <row r="472" ht="15" customHeight="1" s="27">
      <c r="B472" s="40" t="n">
        <v>42685</v>
      </c>
      <c r="C472" s="41" t="n">
        <v>10.065</v>
      </c>
      <c r="D472" s="41" t="n">
        <v>9.835000000000001</v>
      </c>
      <c r="E472" s="41" t="n">
        <v>9.914999999999999</v>
      </c>
      <c r="F472" s="41" t="n">
        <v>9.867000000000001</v>
      </c>
      <c r="G472" s="26" t="n"/>
      <c r="H472" s="41">
        <f>AVERAGE(F452:F471)</f>
        <v/>
      </c>
      <c r="I472" s="41">
        <f>AVERAGE(F423:F471)</f>
        <v/>
      </c>
      <c r="J472" s="41">
        <f>AVERAGE(F372:F471)</f>
        <v/>
      </c>
      <c r="K472" s="41">
        <f>STDEV(F452:F471)</f>
        <v/>
      </c>
      <c r="L472" s="41">
        <f>H472+2*K472</f>
        <v/>
      </c>
      <c r="M472" s="41">
        <f>H472-2*K472</f>
        <v/>
      </c>
      <c r="N472" s="41">
        <f>H472+1.5*K472</f>
        <v/>
      </c>
      <c r="O472" s="41">
        <f>H472-1.5*K472</f>
        <v/>
      </c>
      <c r="P472" s="26" t="n"/>
      <c r="Q472" s="42">
        <f>(H471-H442)/H442</f>
        <v/>
      </c>
      <c r="R472" s="43">
        <f>IF(Q472&gt;=0.1,1,IF(Q472&gt;-0.1,0,-1))</f>
        <v/>
      </c>
      <c r="S472" s="42">
        <f>(I472-I442)/I442</f>
        <v/>
      </c>
      <c r="T472" s="43">
        <f>IF(S472&gt;=0.05,1,IF(S472&gt;-0.05,0,-1))</f>
        <v/>
      </c>
      <c r="U472" s="42">
        <f>(J471-J442)/J442</f>
        <v/>
      </c>
      <c r="V472" s="43">
        <f>IF(U472&gt;=0.03,1,IF(U472&gt;-0.03,0,-1))</f>
        <v/>
      </c>
      <c r="W472" s="43">
        <f>R472+T472+V472</f>
        <v/>
      </c>
      <c r="Y472" s="44">
        <f>(H471-H292)/H292</f>
        <v/>
      </c>
      <c r="Z472" s="43">
        <f>IF(Y472&gt;=0.1,1,IF(Y472&gt;-0.1,0,-1))</f>
        <v/>
      </c>
      <c r="AA472" s="42">
        <f>(I471-I292)/I292</f>
        <v/>
      </c>
      <c r="AB472" s="43">
        <f>IF(AA472&gt;=0.05,1,IF(AA472&gt;-0.05,0,-1))</f>
        <v/>
      </c>
      <c r="AC472" s="42">
        <f>(J471-J292)/J292</f>
        <v/>
      </c>
      <c r="AD472" s="43">
        <f>IF(AC472&gt;=0.03,1,IF(AC472&gt;-0.03,0,-1))</f>
        <v/>
      </c>
      <c r="AE472" s="43">
        <f>Z472+AB472+AD472</f>
        <v/>
      </c>
      <c r="AG472" s="39">
        <f>IF(H472&gt;I472,IF(I472&gt;J472,4,3),IF(H472&lt;J472,IF(I472&lt;J472,0,1),2))</f>
        <v/>
      </c>
      <c r="AI472" s="39">
        <f>IF(D472&gt;H472,3,IF(D472&gt;I472,2,IF(D472&gt;J472,1,0)))</f>
        <v/>
      </c>
      <c r="AK472" s="39">
        <f>IF(M472&gt;H472,3,IF(M472&gt;I472,2,IF(M472&gt;J472,1,0)))</f>
        <v/>
      </c>
      <c r="AM472" s="39">
        <f>IF(L472&gt;H472,3,IF(L472&gt;I472,2,IF(L472&gt;J472,1,0)))</f>
        <v/>
      </c>
      <c r="AO472" s="39">
        <f>IF(C471&gt;L471,2,IF(C471&gt;N471,1,0))</f>
        <v/>
      </c>
      <c r="AP472" s="39">
        <f>SUM(AO468:AO471)</f>
        <v/>
      </c>
      <c r="AQ472" s="39">
        <f>AQ471+1</f>
        <v/>
      </c>
      <c r="AR472" s="39">
        <f>IF(AP472&gt;0,AR471+1,0)</f>
        <v/>
      </c>
      <c r="AS472" s="39">
        <f>IF(AR473=0,AR472,0)</f>
        <v/>
      </c>
      <c r="AT472" s="41">
        <f>180/SUM(AS292:AS471)</f>
        <v/>
      </c>
      <c r="AU472" s="41">
        <f>STDEV(AT452:AT471)</f>
        <v/>
      </c>
      <c r="AV472" s="41">
        <f>AT472-AU472</f>
        <v/>
      </c>
      <c r="AW472" s="41">
        <f>AT472+AU472</f>
        <v/>
      </c>
      <c r="AY472" s="39">
        <f>IF(D471&lt;M471,-2,IF(D471&lt;O471,-1,0))</f>
        <v/>
      </c>
      <c r="AZ472" s="39">
        <f>SUM(AY468:AY471)</f>
        <v/>
      </c>
      <c r="BA472" s="39">
        <f>BA471+1</f>
        <v/>
      </c>
      <c r="BB472" s="39">
        <f>IF(AZ472&lt;0,BB471+1,0)</f>
        <v/>
      </c>
      <c r="BC472" s="39">
        <f>IF(BB473=0,BB472,0)</f>
        <v/>
      </c>
      <c r="BD472" s="41">
        <f>180/SUM(BC292:BC471)</f>
        <v/>
      </c>
      <c r="BE472" s="41">
        <f>STDEV(BD452:BD471)</f>
        <v/>
      </c>
      <c r="BF472" s="41">
        <f>BD472-BE472</f>
        <v/>
      </c>
      <c r="BG472" s="41">
        <f>BD472+BE472</f>
        <v/>
      </c>
    </row>
    <row r="473" ht="15" customHeight="1" s="27">
      <c r="B473" s="40" t="n">
        <v>42688</v>
      </c>
      <c r="C473" s="41" t="n">
        <v>10.045</v>
      </c>
      <c r="D473" s="41" t="n">
        <v>9.846</v>
      </c>
      <c r="E473" s="41" t="n">
        <v>9.94</v>
      </c>
      <c r="F473" s="41" t="n">
        <v>9.986000000000001</v>
      </c>
      <c r="G473" s="26" t="n"/>
      <c r="H473" s="41">
        <f>AVERAGE(F453:F472)</f>
        <v/>
      </c>
      <c r="I473" s="41">
        <f>AVERAGE(F424:F472)</f>
        <v/>
      </c>
      <c r="J473" s="41">
        <f>AVERAGE(F373:F472)</f>
        <v/>
      </c>
      <c r="K473" s="41">
        <f>STDEV(F453:F472)</f>
        <v/>
      </c>
      <c r="L473" s="41">
        <f>H473+2*K473</f>
        <v/>
      </c>
      <c r="M473" s="41">
        <f>H473-2*K473</f>
        <v/>
      </c>
      <c r="N473" s="41">
        <f>H473+1.5*K473</f>
        <v/>
      </c>
      <c r="O473" s="41">
        <f>H473-1.5*K473</f>
        <v/>
      </c>
      <c r="P473" s="26" t="n"/>
      <c r="Q473" s="42">
        <f>(H472-H443)/H443</f>
        <v/>
      </c>
      <c r="R473" s="43">
        <f>IF(Q473&gt;=0.1,1,IF(Q473&gt;-0.1,0,-1))</f>
        <v/>
      </c>
      <c r="S473" s="42">
        <f>(I473-I443)/I443</f>
        <v/>
      </c>
      <c r="T473" s="43">
        <f>IF(S473&gt;=0.05,1,IF(S473&gt;-0.05,0,-1))</f>
        <v/>
      </c>
      <c r="U473" s="42">
        <f>(J472-J443)/J443</f>
        <v/>
      </c>
      <c r="V473" s="43">
        <f>IF(U473&gt;=0.03,1,IF(U473&gt;-0.03,0,-1))</f>
        <v/>
      </c>
      <c r="W473" s="43">
        <f>R473+T473+V473</f>
        <v/>
      </c>
      <c r="Y473" s="44">
        <f>(H472-H293)/H293</f>
        <v/>
      </c>
      <c r="Z473" s="43">
        <f>IF(Y473&gt;=0.1,1,IF(Y473&gt;-0.1,0,-1))</f>
        <v/>
      </c>
      <c r="AA473" s="42">
        <f>(I472-I293)/I293</f>
        <v/>
      </c>
      <c r="AB473" s="43">
        <f>IF(AA473&gt;=0.05,1,IF(AA473&gt;-0.05,0,-1))</f>
        <v/>
      </c>
      <c r="AC473" s="42">
        <f>(J472-J293)/J293</f>
        <v/>
      </c>
      <c r="AD473" s="43">
        <f>IF(AC473&gt;=0.03,1,IF(AC473&gt;-0.03,0,-1))</f>
        <v/>
      </c>
      <c r="AE473" s="43">
        <f>Z473+AB473+AD473</f>
        <v/>
      </c>
      <c r="AG473" s="39">
        <f>IF(H473&gt;I473,IF(I473&gt;J473,4,3),IF(H473&lt;J473,IF(I473&lt;J473,0,1),2))</f>
        <v/>
      </c>
      <c r="AI473" s="39">
        <f>IF(D473&gt;H473,3,IF(D473&gt;I473,2,IF(D473&gt;J473,1,0)))</f>
        <v/>
      </c>
      <c r="AK473" s="39">
        <f>IF(M473&gt;H473,3,IF(M473&gt;I473,2,IF(M473&gt;J473,1,0)))</f>
        <v/>
      </c>
      <c r="AM473" s="39">
        <f>IF(L473&gt;H473,3,IF(L473&gt;I473,2,IF(L473&gt;J473,1,0)))</f>
        <v/>
      </c>
      <c r="AO473" s="39">
        <f>IF(C472&gt;L472,2,IF(C472&gt;N472,1,0))</f>
        <v/>
      </c>
      <c r="AP473" s="39">
        <f>SUM(AO469:AO472)</f>
        <v/>
      </c>
      <c r="AQ473" s="39">
        <f>AQ472+1</f>
        <v/>
      </c>
      <c r="AR473" s="39">
        <f>IF(AP473&gt;0,AR472+1,0)</f>
        <v/>
      </c>
      <c r="AS473" s="39">
        <f>IF(AR474=0,AR473,0)</f>
        <v/>
      </c>
      <c r="AT473" s="41">
        <f>180/SUM(AS293:AS472)</f>
        <v/>
      </c>
      <c r="AU473" s="41">
        <f>STDEV(AT453:AT472)</f>
        <v/>
      </c>
      <c r="AV473" s="41">
        <f>AT473-AU473</f>
        <v/>
      </c>
      <c r="AW473" s="41">
        <f>AT473+AU473</f>
        <v/>
      </c>
      <c r="AY473" s="39">
        <f>IF(D472&lt;M472,-2,IF(D472&lt;O472,-1,0))</f>
        <v/>
      </c>
      <c r="AZ473" s="39">
        <f>SUM(AY469:AY472)</f>
        <v/>
      </c>
      <c r="BA473" s="39">
        <f>BA472+1</f>
        <v/>
      </c>
      <c r="BB473" s="39">
        <f>IF(AZ473&lt;0,BB472+1,0)</f>
        <v/>
      </c>
      <c r="BC473" s="39">
        <f>IF(BB474=0,BB473,0)</f>
        <v/>
      </c>
      <c r="BD473" s="41">
        <f>180/SUM(BC293:BC472)</f>
        <v/>
      </c>
      <c r="BE473" s="41">
        <f>STDEV(BD453:BD472)</f>
        <v/>
      </c>
      <c r="BF473" s="41">
        <f>BD473-BE473</f>
        <v/>
      </c>
      <c r="BG473" s="41">
        <f>BD473+BE473</f>
        <v/>
      </c>
    </row>
    <row r="474" ht="15" customHeight="1" s="27">
      <c r="B474" s="40" t="n">
        <v>42689</v>
      </c>
      <c r="C474" s="41" t="n">
        <v>10.44</v>
      </c>
      <c r="D474" s="41" t="n">
        <v>10.05</v>
      </c>
      <c r="E474" s="41" t="n">
        <v>10.05</v>
      </c>
      <c r="F474" s="41" t="n">
        <v>10.085</v>
      </c>
      <c r="G474" s="26" t="n"/>
      <c r="H474" s="41">
        <f>AVERAGE(F454:F473)</f>
        <v/>
      </c>
      <c r="I474" s="41">
        <f>AVERAGE(F425:F473)</f>
        <v/>
      </c>
      <c r="J474" s="41">
        <f>AVERAGE(F374:F473)</f>
        <v/>
      </c>
      <c r="K474" s="41">
        <f>STDEV(F454:F473)</f>
        <v/>
      </c>
      <c r="L474" s="41">
        <f>H474+2*K474</f>
        <v/>
      </c>
      <c r="M474" s="41">
        <f>H474-2*K474</f>
        <v/>
      </c>
      <c r="N474" s="41">
        <f>H474+1.5*K474</f>
        <v/>
      </c>
      <c r="O474" s="41">
        <f>H474-1.5*K474</f>
        <v/>
      </c>
      <c r="P474" s="26" t="n"/>
      <c r="Q474" s="42">
        <f>(H473-H444)/H444</f>
        <v/>
      </c>
      <c r="R474" s="43">
        <f>IF(Q474&gt;=0.1,1,IF(Q474&gt;-0.1,0,-1))</f>
        <v/>
      </c>
      <c r="S474" s="42">
        <f>(I474-I444)/I444</f>
        <v/>
      </c>
      <c r="T474" s="43">
        <f>IF(S474&gt;=0.05,1,IF(S474&gt;-0.05,0,-1))</f>
        <v/>
      </c>
      <c r="U474" s="42">
        <f>(J473-J444)/J444</f>
        <v/>
      </c>
      <c r="V474" s="43">
        <f>IF(U474&gt;=0.03,1,IF(U474&gt;-0.03,0,-1))</f>
        <v/>
      </c>
      <c r="W474" s="43">
        <f>R474+T474+V474</f>
        <v/>
      </c>
      <c r="Y474" s="44">
        <f>(H473-H294)/H294</f>
        <v/>
      </c>
      <c r="Z474" s="43">
        <f>IF(Y474&gt;=0.1,1,IF(Y474&gt;-0.1,0,-1))</f>
        <v/>
      </c>
      <c r="AA474" s="42">
        <f>(I473-I294)/I294</f>
        <v/>
      </c>
      <c r="AB474" s="43">
        <f>IF(AA474&gt;=0.05,1,IF(AA474&gt;-0.05,0,-1))</f>
        <v/>
      </c>
      <c r="AC474" s="42">
        <f>(J473-J294)/J294</f>
        <v/>
      </c>
      <c r="AD474" s="43">
        <f>IF(AC474&gt;=0.03,1,IF(AC474&gt;-0.03,0,-1))</f>
        <v/>
      </c>
      <c r="AE474" s="43">
        <f>Z474+AB474+AD474</f>
        <v/>
      </c>
      <c r="AG474" s="39">
        <f>IF(H474&gt;I474,IF(I474&gt;J474,4,3),IF(H474&lt;J474,IF(I474&lt;J474,0,1),2))</f>
        <v/>
      </c>
      <c r="AI474" s="39">
        <f>IF(D474&gt;H474,3,IF(D474&gt;I474,2,IF(D474&gt;J474,1,0)))</f>
        <v/>
      </c>
      <c r="AK474" s="39">
        <f>IF(M474&gt;H474,3,IF(M474&gt;I474,2,IF(M474&gt;J474,1,0)))</f>
        <v/>
      </c>
      <c r="AM474" s="39">
        <f>IF(L474&gt;H474,3,IF(L474&gt;I474,2,IF(L474&gt;J474,1,0)))</f>
        <v/>
      </c>
      <c r="AO474" s="39">
        <f>IF(C473&gt;L473,2,IF(C473&gt;N473,1,0))</f>
        <v/>
      </c>
      <c r="AP474" s="39">
        <f>SUM(AO470:AO473)</f>
        <v/>
      </c>
      <c r="AQ474" s="39">
        <f>AQ473+1</f>
        <v/>
      </c>
      <c r="AR474" s="39">
        <f>IF(AP474&gt;0,AR473+1,0)</f>
        <v/>
      </c>
      <c r="AS474" s="39">
        <f>IF(AR475=0,AR474,0)</f>
        <v/>
      </c>
      <c r="AT474" s="41">
        <f>180/SUM(AS294:AS473)</f>
        <v/>
      </c>
      <c r="AU474" s="41">
        <f>STDEV(AT454:AT473)</f>
        <v/>
      </c>
      <c r="AV474" s="41">
        <f>AT474-AU474</f>
        <v/>
      </c>
      <c r="AW474" s="41">
        <f>AT474+AU474</f>
        <v/>
      </c>
      <c r="AY474" s="39">
        <f>IF(D473&lt;M473,-2,IF(D473&lt;O473,-1,0))</f>
        <v/>
      </c>
      <c r="AZ474" s="39">
        <f>SUM(AY470:AY473)</f>
        <v/>
      </c>
      <c r="BA474" s="39">
        <f>BA473+1</f>
        <v/>
      </c>
      <c r="BB474" s="39">
        <f>IF(AZ474&lt;0,BB473+1,0)</f>
        <v/>
      </c>
      <c r="BC474" s="39">
        <f>IF(BB475=0,BB474,0)</f>
        <v/>
      </c>
      <c r="BD474" s="41">
        <f>180/SUM(BC294:BC473)</f>
        <v/>
      </c>
      <c r="BE474" s="41">
        <f>STDEV(BD454:BD473)</f>
        <v/>
      </c>
      <c r="BF474" s="41">
        <f>BD474-BE474</f>
        <v/>
      </c>
      <c r="BG474" s="41">
        <f>BD474+BE474</f>
        <v/>
      </c>
    </row>
    <row r="475" ht="15" customHeight="1" s="27">
      <c r="B475" s="40" t="n">
        <v>42690</v>
      </c>
      <c r="C475" s="41" t="n">
        <v>10.185</v>
      </c>
      <c r="D475" s="41" t="n">
        <v>9.93</v>
      </c>
      <c r="E475" s="41" t="n">
        <v>10.1</v>
      </c>
      <c r="F475" s="41" t="n">
        <v>9.967000000000001</v>
      </c>
      <c r="G475" s="26" t="n"/>
      <c r="H475" s="41">
        <f>AVERAGE(F455:F474)</f>
        <v/>
      </c>
      <c r="I475" s="41">
        <f>AVERAGE(F426:F474)</f>
        <v/>
      </c>
      <c r="J475" s="41">
        <f>AVERAGE(F375:F474)</f>
        <v/>
      </c>
      <c r="K475" s="41">
        <f>STDEV(F455:F474)</f>
        <v/>
      </c>
      <c r="L475" s="41">
        <f>H475+2*K475</f>
        <v/>
      </c>
      <c r="M475" s="41">
        <f>H475-2*K475</f>
        <v/>
      </c>
      <c r="N475" s="41">
        <f>H475+1.5*K475</f>
        <v/>
      </c>
      <c r="O475" s="41">
        <f>H475-1.5*K475</f>
        <v/>
      </c>
      <c r="P475" s="26" t="n"/>
      <c r="Q475" s="42">
        <f>(H474-H445)/H445</f>
        <v/>
      </c>
      <c r="R475" s="43">
        <f>IF(Q475&gt;=0.1,1,IF(Q475&gt;-0.1,0,-1))</f>
        <v/>
      </c>
      <c r="S475" s="42">
        <f>(I475-I445)/I445</f>
        <v/>
      </c>
      <c r="T475" s="43">
        <f>IF(S475&gt;=0.05,1,IF(S475&gt;-0.05,0,-1))</f>
        <v/>
      </c>
      <c r="U475" s="42">
        <f>(J474-J445)/J445</f>
        <v/>
      </c>
      <c r="V475" s="43">
        <f>IF(U475&gt;=0.03,1,IF(U475&gt;-0.03,0,-1))</f>
        <v/>
      </c>
      <c r="W475" s="43">
        <f>R475+T475+V475</f>
        <v/>
      </c>
      <c r="Y475" s="44">
        <f>(H474-H295)/H295</f>
        <v/>
      </c>
      <c r="Z475" s="43">
        <f>IF(Y475&gt;=0.1,1,IF(Y475&gt;-0.1,0,-1))</f>
        <v/>
      </c>
      <c r="AA475" s="42">
        <f>(I474-I295)/I295</f>
        <v/>
      </c>
      <c r="AB475" s="43">
        <f>IF(AA475&gt;=0.05,1,IF(AA475&gt;-0.05,0,-1))</f>
        <v/>
      </c>
      <c r="AC475" s="42">
        <f>(J474-J295)/J295</f>
        <v/>
      </c>
      <c r="AD475" s="43">
        <f>IF(AC475&gt;=0.03,1,IF(AC475&gt;-0.03,0,-1))</f>
        <v/>
      </c>
      <c r="AE475" s="43">
        <f>Z475+AB475+AD475</f>
        <v/>
      </c>
      <c r="AG475" s="39">
        <f>IF(H475&gt;I475,IF(I475&gt;J475,4,3),IF(H475&lt;J475,IF(I475&lt;J475,0,1),2))</f>
        <v/>
      </c>
      <c r="AI475" s="39">
        <f>IF(D475&gt;H475,3,IF(D475&gt;I475,2,IF(D475&gt;J475,1,0)))</f>
        <v/>
      </c>
      <c r="AK475" s="39">
        <f>IF(M475&gt;H475,3,IF(M475&gt;I475,2,IF(M475&gt;J475,1,0)))</f>
        <v/>
      </c>
      <c r="AM475" s="39">
        <f>IF(L475&gt;H475,3,IF(L475&gt;I475,2,IF(L475&gt;J475,1,0)))</f>
        <v/>
      </c>
      <c r="AO475" s="39">
        <f>IF(C474&gt;L474,2,IF(C474&gt;N474,1,0))</f>
        <v/>
      </c>
      <c r="AP475" s="39">
        <f>SUM(AO471:AO474)</f>
        <v/>
      </c>
      <c r="AQ475" s="39">
        <f>AQ474+1</f>
        <v/>
      </c>
      <c r="AR475" s="39">
        <f>IF(AP475&gt;0,AR474+1,0)</f>
        <v/>
      </c>
      <c r="AS475" s="39">
        <f>IF(AR476=0,AR475,0)</f>
        <v/>
      </c>
      <c r="AT475" s="41">
        <f>180/SUM(AS295:AS474)</f>
        <v/>
      </c>
      <c r="AU475" s="41">
        <f>STDEV(AT455:AT474)</f>
        <v/>
      </c>
      <c r="AV475" s="41">
        <f>AT475-AU475</f>
        <v/>
      </c>
      <c r="AW475" s="41">
        <f>AT475+AU475</f>
        <v/>
      </c>
      <c r="AY475" s="39">
        <f>IF(D474&lt;M474,-2,IF(D474&lt;O474,-1,0))</f>
        <v/>
      </c>
      <c r="AZ475" s="39">
        <f>SUM(AY471:AY474)</f>
        <v/>
      </c>
      <c r="BA475" s="39">
        <f>BA474+1</f>
        <v/>
      </c>
      <c r="BB475" s="39">
        <f>IF(AZ475&lt;0,BB474+1,0)</f>
        <v/>
      </c>
      <c r="BC475" s="39">
        <f>IF(BB476=0,BB475,0)</f>
        <v/>
      </c>
      <c r="BD475" s="41">
        <f>180/SUM(BC295:BC474)</f>
        <v/>
      </c>
      <c r="BE475" s="41">
        <f>STDEV(BD455:BD474)</f>
        <v/>
      </c>
      <c r="BF475" s="41">
        <f>BD475-BE475</f>
        <v/>
      </c>
      <c r="BG475" s="41">
        <f>BD475+BE475</f>
        <v/>
      </c>
    </row>
    <row r="476" ht="15" customHeight="1" s="27">
      <c r="B476" s="40" t="n">
        <v>42691</v>
      </c>
      <c r="C476" s="41" t="n">
        <v>10</v>
      </c>
      <c r="D476" s="41" t="n">
        <v>9.81</v>
      </c>
      <c r="E476" s="41" t="n">
        <v>10</v>
      </c>
      <c r="F476" s="41" t="n">
        <v>9.888999999999999</v>
      </c>
      <c r="G476" s="26" t="n"/>
      <c r="H476" s="41">
        <f>AVERAGE(F456:F475)</f>
        <v/>
      </c>
      <c r="I476" s="41">
        <f>AVERAGE(F427:F475)</f>
        <v/>
      </c>
      <c r="J476" s="41">
        <f>AVERAGE(F376:F475)</f>
        <v/>
      </c>
      <c r="K476" s="41">
        <f>STDEV(F456:F475)</f>
        <v/>
      </c>
      <c r="L476" s="41">
        <f>H476+2*K476</f>
        <v/>
      </c>
      <c r="M476" s="41">
        <f>H476-2*K476</f>
        <v/>
      </c>
      <c r="N476" s="41">
        <f>H476+1.5*K476</f>
        <v/>
      </c>
      <c r="O476" s="41">
        <f>H476-1.5*K476</f>
        <v/>
      </c>
      <c r="P476" s="26" t="n"/>
      <c r="Q476" s="42">
        <f>(H475-H446)/H446</f>
        <v/>
      </c>
      <c r="R476" s="43">
        <f>IF(Q476&gt;=0.1,1,IF(Q476&gt;-0.1,0,-1))</f>
        <v/>
      </c>
      <c r="S476" s="42">
        <f>(I476-I446)/I446</f>
        <v/>
      </c>
      <c r="T476" s="43">
        <f>IF(S476&gt;=0.05,1,IF(S476&gt;-0.05,0,-1))</f>
        <v/>
      </c>
      <c r="U476" s="42">
        <f>(J475-J446)/J446</f>
        <v/>
      </c>
      <c r="V476" s="43">
        <f>IF(U476&gt;=0.03,1,IF(U476&gt;-0.03,0,-1))</f>
        <v/>
      </c>
      <c r="W476" s="43">
        <f>R476+T476+V476</f>
        <v/>
      </c>
      <c r="Y476" s="44">
        <f>(H475-H296)/H296</f>
        <v/>
      </c>
      <c r="Z476" s="43">
        <f>IF(Y476&gt;=0.1,1,IF(Y476&gt;-0.1,0,-1))</f>
        <v/>
      </c>
      <c r="AA476" s="42">
        <f>(I475-I296)/I296</f>
        <v/>
      </c>
      <c r="AB476" s="43">
        <f>IF(AA476&gt;=0.05,1,IF(AA476&gt;-0.05,0,-1))</f>
        <v/>
      </c>
      <c r="AC476" s="42">
        <f>(J475-J296)/J296</f>
        <v/>
      </c>
      <c r="AD476" s="43">
        <f>IF(AC476&gt;=0.03,1,IF(AC476&gt;-0.03,0,-1))</f>
        <v/>
      </c>
      <c r="AE476" s="43">
        <f>Z476+AB476+AD476</f>
        <v/>
      </c>
      <c r="AG476" s="39">
        <f>IF(H476&gt;I476,IF(I476&gt;J476,4,3),IF(H476&lt;J476,IF(I476&lt;J476,0,1),2))</f>
        <v/>
      </c>
      <c r="AI476" s="39">
        <f>IF(D476&gt;H476,3,IF(D476&gt;I476,2,IF(D476&gt;J476,1,0)))</f>
        <v/>
      </c>
      <c r="AK476" s="39">
        <f>IF(M476&gt;H476,3,IF(M476&gt;I476,2,IF(M476&gt;J476,1,0)))</f>
        <v/>
      </c>
      <c r="AM476" s="39">
        <f>IF(L476&gt;H476,3,IF(L476&gt;I476,2,IF(L476&gt;J476,1,0)))</f>
        <v/>
      </c>
      <c r="AO476" s="39">
        <f>IF(C475&gt;L475,2,IF(C475&gt;N475,1,0))</f>
        <v/>
      </c>
      <c r="AP476" s="39">
        <f>SUM(AO472:AO475)</f>
        <v/>
      </c>
      <c r="AQ476" s="39">
        <f>AQ475+1</f>
        <v/>
      </c>
      <c r="AR476" s="39">
        <f>IF(AP476&gt;0,AR475+1,0)</f>
        <v/>
      </c>
      <c r="AS476" s="39">
        <f>IF(AR477=0,AR476,0)</f>
        <v/>
      </c>
      <c r="AT476" s="41">
        <f>180/SUM(AS296:AS475)</f>
        <v/>
      </c>
      <c r="AU476" s="41">
        <f>STDEV(AT456:AT475)</f>
        <v/>
      </c>
      <c r="AV476" s="41">
        <f>AT476-AU476</f>
        <v/>
      </c>
      <c r="AW476" s="41">
        <f>AT476+AU476</f>
        <v/>
      </c>
      <c r="AY476" s="39">
        <f>IF(D475&lt;M475,-2,IF(D475&lt;O475,-1,0))</f>
        <v/>
      </c>
      <c r="AZ476" s="39">
        <f>SUM(AY472:AY475)</f>
        <v/>
      </c>
      <c r="BA476" s="39">
        <f>BA475+1</f>
        <v/>
      </c>
      <c r="BB476" s="39">
        <f>IF(AZ476&lt;0,BB475+1,0)</f>
        <v/>
      </c>
      <c r="BC476" s="39">
        <f>IF(BB477=0,BB476,0)</f>
        <v/>
      </c>
      <c r="BD476" s="41">
        <f>180/SUM(BC296:BC475)</f>
        <v/>
      </c>
      <c r="BE476" s="41">
        <f>STDEV(BD456:BD475)</f>
        <v/>
      </c>
      <c r="BF476" s="41">
        <f>BD476-BE476</f>
        <v/>
      </c>
      <c r="BG476" s="41">
        <f>BD476+BE476</f>
        <v/>
      </c>
    </row>
    <row r="477" ht="15" customHeight="1" s="27">
      <c r="B477" s="40" t="n">
        <v>42692</v>
      </c>
      <c r="C477" s="41" t="n">
        <v>9.880000000000001</v>
      </c>
      <c r="D477" s="41" t="n">
        <v>9.654</v>
      </c>
      <c r="E477" s="41" t="n">
        <v>9.875</v>
      </c>
      <c r="F477" s="41" t="n">
        <v>9.798999999999999</v>
      </c>
      <c r="G477" s="26" t="n"/>
      <c r="H477" s="41">
        <f>AVERAGE(F457:F476)</f>
        <v/>
      </c>
      <c r="I477" s="41">
        <f>AVERAGE(F428:F476)</f>
        <v/>
      </c>
      <c r="J477" s="41">
        <f>AVERAGE(F377:F476)</f>
        <v/>
      </c>
      <c r="K477" s="41">
        <f>STDEV(F457:F476)</f>
        <v/>
      </c>
      <c r="L477" s="41">
        <f>H477+2*K477</f>
        <v/>
      </c>
      <c r="M477" s="41">
        <f>H477-2*K477</f>
        <v/>
      </c>
      <c r="N477" s="41">
        <f>H477+1.5*K477</f>
        <v/>
      </c>
      <c r="O477" s="41">
        <f>H477-1.5*K477</f>
        <v/>
      </c>
      <c r="P477" s="26" t="n"/>
      <c r="Q477" s="42">
        <f>(H476-H447)/H447</f>
        <v/>
      </c>
      <c r="R477" s="43">
        <f>IF(Q477&gt;=0.1,1,IF(Q477&gt;-0.1,0,-1))</f>
        <v/>
      </c>
      <c r="S477" s="42">
        <f>(I477-I447)/I447</f>
        <v/>
      </c>
      <c r="T477" s="43">
        <f>IF(S477&gt;=0.05,1,IF(S477&gt;-0.05,0,-1))</f>
        <v/>
      </c>
      <c r="U477" s="42">
        <f>(J476-J447)/J447</f>
        <v/>
      </c>
      <c r="V477" s="43">
        <f>IF(U477&gt;=0.03,1,IF(U477&gt;-0.03,0,-1))</f>
        <v/>
      </c>
      <c r="W477" s="43">
        <f>R477+T477+V477</f>
        <v/>
      </c>
      <c r="Y477" s="44">
        <f>(H476-H297)/H297</f>
        <v/>
      </c>
      <c r="Z477" s="43">
        <f>IF(Y477&gt;=0.1,1,IF(Y477&gt;-0.1,0,-1))</f>
        <v/>
      </c>
      <c r="AA477" s="42">
        <f>(I476-I297)/I297</f>
        <v/>
      </c>
      <c r="AB477" s="43">
        <f>IF(AA477&gt;=0.05,1,IF(AA477&gt;-0.05,0,-1))</f>
        <v/>
      </c>
      <c r="AC477" s="42">
        <f>(J476-J297)/J297</f>
        <v/>
      </c>
      <c r="AD477" s="43">
        <f>IF(AC477&gt;=0.03,1,IF(AC477&gt;-0.03,0,-1))</f>
        <v/>
      </c>
      <c r="AE477" s="43">
        <f>Z477+AB477+AD477</f>
        <v/>
      </c>
      <c r="AG477" s="39">
        <f>IF(H477&gt;I477,IF(I477&gt;J477,4,3),IF(H477&lt;J477,IF(I477&lt;J477,0,1),2))</f>
        <v/>
      </c>
      <c r="AI477" s="39">
        <f>IF(D477&gt;H477,3,IF(D477&gt;I477,2,IF(D477&gt;J477,1,0)))</f>
        <v/>
      </c>
      <c r="AK477" s="39">
        <f>IF(M477&gt;H477,3,IF(M477&gt;I477,2,IF(M477&gt;J477,1,0)))</f>
        <v/>
      </c>
      <c r="AM477" s="39">
        <f>IF(L477&gt;H477,3,IF(L477&gt;I477,2,IF(L477&gt;J477,1,0)))</f>
        <v/>
      </c>
      <c r="AO477" s="39">
        <f>IF(C476&gt;L476,2,IF(C476&gt;N476,1,0))</f>
        <v/>
      </c>
      <c r="AP477" s="39">
        <f>SUM(AO473:AO476)</f>
        <v/>
      </c>
      <c r="AQ477" s="39">
        <f>AQ476+1</f>
        <v/>
      </c>
      <c r="AR477" s="39">
        <f>IF(AP477&gt;0,AR476+1,0)</f>
        <v/>
      </c>
      <c r="AS477" s="39">
        <f>IF(AR478=0,AR477,0)</f>
        <v/>
      </c>
      <c r="AT477" s="41">
        <f>180/SUM(AS297:AS476)</f>
        <v/>
      </c>
      <c r="AU477" s="41">
        <f>STDEV(AT457:AT476)</f>
        <v/>
      </c>
      <c r="AV477" s="41">
        <f>AT477-AU477</f>
        <v/>
      </c>
      <c r="AW477" s="41">
        <f>AT477+AU477</f>
        <v/>
      </c>
      <c r="AY477" s="39">
        <f>IF(D476&lt;M476,-2,IF(D476&lt;O476,-1,0))</f>
        <v/>
      </c>
      <c r="AZ477" s="39">
        <f>SUM(AY473:AY476)</f>
        <v/>
      </c>
      <c r="BA477" s="39">
        <f>BA476+1</f>
        <v/>
      </c>
      <c r="BB477" s="39">
        <f>IF(AZ477&lt;0,BB476+1,0)</f>
        <v/>
      </c>
      <c r="BC477" s="39">
        <f>IF(BB478=0,BB477,0)</f>
        <v/>
      </c>
      <c r="BD477" s="41">
        <f>180/SUM(BC297:BC476)</f>
        <v/>
      </c>
      <c r="BE477" s="41">
        <f>STDEV(BD457:BD476)</f>
        <v/>
      </c>
      <c r="BF477" s="41">
        <f>BD477-BE477</f>
        <v/>
      </c>
      <c r="BG477" s="41">
        <f>BD477+BE477</f>
        <v/>
      </c>
    </row>
    <row r="478" ht="15" customHeight="1" s="27">
      <c r="B478" s="40" t="n">
        <v>42695</v>
      </c>
      <c r="C478" s="41" t="n">
        <v>10.02</v>
      </c>
      <c r="D478" s="41" t="n">
        <v>9.74</v>
      </c>
      <c r="E478" s="41" t="n">
        <v>9.85</v>
      </c>
      <c r="F478" s="41" t="n">
        <v>9.994999999999999</v>
      </c>
      <c r="G478" s="26" t="n"/>
      <c r="H478" s="41">
        <f>AVERAGE(F458:F477)</f>
        <v/>
      </c>
      <c r="I478" s="41">
        <f>AVERAGE(F429:F477)</f>
        <v/>
      </c>
      <c r="J478" s="41">
        <f>AVERAGE(F378:F477)</f>
        <v/>
      </c>
      <c r="K478" s="41">
        <f>STDEV(F458:F477)</f>
        <v/>
      </c>
      <c r="L478" s="41">
        <f>H478+2*K478</f>
        <v/>
      </c>
      <c r="M478" s="41">
        <f>H478-2*K478</f>
        <v/>
      </c>
      <c r="N478" s="41">
        <f>H478+1.5*K478</f>
        <v/>
      </c>
      <c r="O478" s="41">
        <f>H478-1.5*K478</f>
        <v/>
      </c>
      <c r="P478" s="26" t="n"/>
      <c r="Q478" s="42">
        <f>(H477-H448)/H448</f>
        <v/>
      </c>
      <c r="R478" s="43">
        <f>IF(Q478&gt;=0.1,1,IF(Q478&gt;-0.1,0,-1))</f>
        <v/>
      </c>
      <c r="S478" s="42">
        <f>(I478-I448)/I448</f>
        <v/>
      </c>
      <c r="T478" s="43">
        <f>IF(S478&gt;=0.05,1,IF(S478&gt;-0.05,0,-1))</f>
        <v/>
      </c>
      <c r="U478" s="42">
        <f>(J477-J448)/J448</f>
        <v/>
      </c>
      <c r="V478" s="43">
        <f>IF(U478&gt;=0.03,1,IF(U478&gt;-0.03,0,-1))</f>
        <v/>
      </c>
      <c r="W478" s="43">
        <f>R478+T478+V478</f>
        <v/>
      </c>
      <c r="Y478" s="44">
        <f>(H477-H298)/H298</f>
        <v/>
      </c>
      <c r="Z478" s="43">
        <f>IF(Y478&gt;=0.1,1,IF(Y478&gt;-0.1,0,-1))</f>
        <v/>
      </c>
      <c r="AA478" s="42">
        <f>(I477-I298)/I298</f>
        <v/>
      </c>
      <c r="AB478" s="43">
        <f>IF(AA478&gt;=0.05,1,IF(AA478&gt;-0.05,0,-1))</f>
        <v/>
      </c>
      <c r="AC478" s="42">
        <f>(J477-J298)/J298</f>
        <v/>
      </c>
      <c r="AD478" s="43">
        <f>IF(AC478&gt;=0.03,1,IF(AC478&gt;-0.03,0,-1))</f>
        <v/>
      </c>
      <c r="AE478" s="43">
        <f>Z478+AB478+AD478</f>
        <v/>
      </c>
      <c r="AG478" s="39">
        <f>IF(H478&gt;I478,IF(I478&gt;J478,4,3),IF(H478&lt;J478,IF(I478&lt;J478,0,1),2))</f>
        <v/>
      </c>
      <c r="AI478" s="39">
        <f>IF(D478&gt;H478,3,IF(D478&gt;I478,2,IF(D478&gt;J478,1,0)))</f>
        <v/>
      </c>
      <c r="AK478" s="39">
        <f>IF(M478&gt;H478,3,IF(M478&gt;I478,2,IF(M478&gt;J478,1,0)))</f>
        <v/>
      </c>
      <c r="AM478" s="39">
        <f>IF(L478&gt;H478,3,IF(L478&gt;I478,2,IF(L478&gt;J478,1,0)))</f>
        <v/>
      </c>
      <c r="AO478" s="39">
        <f>IF(C477&gt;L477,2,IF(C477&gt;N477,1,0))</f>
        <v/>
      </c>
      <c r="AP478" s="39">
        <f>SUM(AO474:AO477)</f>
        <v/>
      </c>
      <c r="AQ478" s="39">
        <f>AQ477+1</f>
        <v/>
      </c>
      <c r="AR478" s="39">
        <f>IF(AP478&gt;0,AR477+1,0)</f>
        <v/>
      </c>
      <c r="AS478" s="39">
        <f>IF(AR479=0,AR478,0)</f>
        <v/>
      </c>
      <c r="AT478" s="41">
        <f>180/SUM(AS298:AS477)</f>
        <v/>
      </c>
      <c r="AU478" s="41">
        <f>STDEV(AT458:AT477)</f>
        <v/>
      </c>
      <c r="AV478" s="41">
        <f>AT478-AU478</f>
        <v/>
      </c>
      <c r="AW478" s="41">
        <f>AT478+AU478</f>
        <v/>
      </c>
      <c r="AY478" s="39">
        <f>IF(D477&lt;M477,-2,IF(D477&lt;O477,-1,0))</f>
        <v/>
      </c>
      <c r="AZ478" s="39">
        <f>SUM(AY474:AY477)</f>
        <v/>
      </c>
      <c r="BA478" s="39">
        <f>BA477+1</f>
        <v/>
      </c>
      <c r="BB478" s="39">
        <f>IF(AZ478&lt;0,BB477+1,0)</f>
        <v/>
      </c>
      <c r="BC478" s="39">
        <f>IF(BB479=0,BB478,0)</f>
        <v/>
      </c>
      <c r="BD478" s="41">
        <f>180/SUM(BC298:BC477)</f>
        <v/>
      </c>
      <c r="BE478" s="41">
        <f>STDEV(BD458:BD477)</f>
        <v/>
      </c>
      <c r="BF478" s="41">
        <f>BD478-BE478</f>
        <v/>
      </c>
      <c r="BG478" s="41">
        <f>BD478+BE478</f>
        <v/>
      </c>
    </row>
    <row r="479" ht="15" customHeight="1" s="27">
      <c r="B479" s="40" t="n">
        <v>42696</v>
      </c>
      <c r="C479" s="41" t="n">
        <v>10.185</v>
      </c>
      <c r="D479" s="41" t="n">
        <v>10.02</v>
      </c>
      <c r="E479" s="41" t="n">
        <v>10.05</v>
      </c>
      <c r="F479" s="41" t="n">
        <v>10.1</v>
      </c>
      <c r="G479" s="26" t="n"/>
      <c r="H479" s="41">
        <f>AVERAGE(F459:F478)</f>
        <v/>
      </c>
      <c r="I479" s="41">
        <f>AVERAGE(F430:F478)</f>
        <v/>
      </c>
      <c r="J479" s="41">
        <f>AVERAGE(F379:F478)</f>
        <v/>
      </c>
      <c r="K479" s="41">
        <f>STDEV(F459:F478)</f>
        <v/>
      </c>
      <c r="L479" s="41">
        <f>H479+2*K479</f>
        <v/>
      </c>
      <c r="M479" s="41">
        <f>H479-2*K479</f>
        <v/>
      </c>
      <c r="N479" s="41">
        <f>H479+1.5*K479</f>
        <v/>
      </c>
      <c r="O479" s="41">
        <f>H479-1.5*K479</f>
        <v/>
      </c>
      <c r="P479" s="26" t="n"/>
      <c r="Q479" s="42">
        <f>(H478-H449)/H449</f>
        <v/>
      </c>
      <c r="R479" s="43">
        <f>IF(Q479&gt;=0.1,1,IF(Q479&gt;-0.1,0,-1))</f>
        <v/>
      </c>
      <c r="S479" s="42">
        <f>(I479-I449)/I449</f>
        <v/>
      </c>
      <c r="T479" s="43">
        <f>IF(S479&gt;=0.05,1,IF(S479&gt;-0.05,0,-1))</f>
        <v/>
      </c>
      <c r="U479" s="42">
        <f>(J478-J449)/J449</f>
        <v/>
      </c>
      <c r="V479" s="43">
        <f>IF(U479&gt;=0.03,1,IF(U479&gt;-0.03,0,-1))</f>
        <v/>
      </c>
      <c r="W479" s="43">
        <f>R479+T479+V479</f>
        <v/>
      </c>
      <c r="Y479" s="44">
        <f>(H478-H299)/H299</f>
        <v/>
      </c>
      <c r="Z479" s="43">
        <f>IF(Y479&gt;=0.1,1,IF(Y479&gt;-0.1,0,-1))</f>
        <v/>
      </c>
      <c r="AA479" s="42">
        <f>(I478-I299)/I299</f>
        <v/>
      </c>
      <c r="AB479" s="43">
        <f>IF(AA479&gt;=0.05,1,IF(AA479&gt;-0.05,0,-1))</f>
        <v/>
      </c>
      <c r="AC479" s="42">
        <f>(J478-J299)/J299</f>
        <v/>
      </c>
      <c r="AD479" s="43">
        <f>IF(AC479&gt;=0.03,1,IF(AC479&gt;-0.03,0,-1))</f>
        <v/>
      </c>
      <c r="AE479" s="43">
        <f>Z479+AB479+AD479</f>
        <v/>
      </c>
      <c r="AG479" s="39">
        <f>IF(H479&gt;I479,IF(I479&gt;J479,4,3),IF(H479&lt;J479,IF(I479&lt;J479,0,1),2))</f>
        <v/>
      </c>
      <c r="AI479" s="39">
        <f>IF(D479&gt;H479,3,IF(D479&gt;I479,2,IF(D479&gt;J479,1,0)))</f>
        <v/>
      </c>
      <c r="AK479" s="39">
        <f>IF(M479&gt;H479,3,IF(M479&gt;I479,2,IF(M479&gt;J479,1,0)))</f>
        <v/>
      </c>
      <c r="AM479" s="39">
        <f>IF(L479&gt;H479,3,IF(L479&gt;I479,2,IF(L479&gt;J479,1,0)))</f>
        <v/>
      </c>
      <c r="AO479" s="39">
        <f>IF(C478&gt;L478,2,IF(C478&gt;N478,1,0))</f>
        <v/>
      </c>
      <c r="AP479" s="39">
        <f>SUM(AO475:AO478)</f>
        <v/>
      </c>
      <c r="AQ479" s="39">
        <f>AQ478+1</f>
        <v/>
      </c>
      <c r="AR479" s="39">
        <f>IF(AP479&gt;0,AR478+1,0)</f>
        <v/>
      </c>
      <c r="AS479" s="39">
        <f>IF(AR480=0,AR479,0)</f>
        <v/>
      </c>
      <c r="AT479" s="41">
        <f>180/SUM(AS299:AS478)</f>
        <v/>
      </c>
      <c r="AU479" s="41">
        <f>STDEV(AT459:AT478)</f>
        <v/>
      </c>
      <c r="AV479" s="41">
        <f>AT479-AU479</f>
        <v/>
      </c>
      <c r="AW479" s="41">
        <f>AT479+AU479</f>
        <v/>
      </c>
      <c r="AY479" s="39">
        <f>IF(D478&lt;M478,-2,IF(D478&lt;O478,-1,0))</f>
        <v/>
      </c>
      <c r="AZ479" s="39">
        <f>SUM(AY475:AY478)</f>
        <v/>
      </c>
      <c r="BA479" s="39">
        <f>BA478+1</f>
        <v/>
      </c>
      <c r="BB479" s="39">
        <f>IF(AZ479&lt;0,BB478+1,0)</f>
        <v/>
      </c>
      <c r="BC479" s="39">
        <f>IF(BB480=0,BB479,0)</f>
        <v/>
      </c>
      <c r="BD479" s="41">
        <f>180/SUM(BC299:BC478)</f>
        <v/>
      </c>
      <c r="BE479" s="41">
        <f>STDEV(BD459:BD478)</f>
        <v/>
      </c>
      <c r="BF479" s="41">
        <f>BD479-BE479</f>
        <v/>
      </c>
      <c r="BG479" s="41">
        <f>BD479+BE479</f>
        <v/>
      </c>
    </row>
    <row r="480" ht="15" customHeight="1" s="27">
      <c r="B480" s="40" t="n">
        <v>42697</v>
      </c>
      <c r="C480" s="41" t="n">
        <v>10.26</v>
      </c>
      <c r="D480" s="41" t="n">
        <v>10.095</v>
      </c>
      <c r="E480" s="41" t="n">
        <v>10.205</v>
      </c>
      <c r="F480" s="41" t="n">
        <v>10.185</v>
      </c>
      <c r="G480" s="26" t="n"/>
      <c r="H480" s="41">
        <f>AVERAGE(F460:F479)</f>
        <v/>
      </c>
      <c r="I480" s="41">
        <f>AVERAGE(F431:F479)</f>
        <v/>
      </c>
      <c r="J480" s="41">
        <f>AVERAGE(F380:F479)</f>
        <v/>
      </c>
      <c r="K480" s="41">
        <f>STDEV(F460:F479)</f>
        <v/>
      </c>
      <c r="L480" s="41">
        <f>H480+2*K480</f>
        <v/>
      </c>
      <c r="M480" s="41">
        <f>H480-2*K480</f>
        <v/>
      </c>
      <c r="N480" s="41">
        <f>H480+1.5*K480</f>
        <v/>
      </c>
      <c r="O480" s="41">
        <f>H480-1.5*K480</f>
        <v/>
      </c>
      <c r="P480" s="26" t="n"/>
      <c r="Q480" s="42">
        <f>(H479-H450)/H450</f>
        <v/>
      </c>
      <c r="R480" s="43">
        <f>IF(Q480&gt;=0.1,1,IF(Q480&gt;-0.1,0,-1))</f>
        <v/>
      </c>
      <c r="S480" s="42">
        <f>(I480-I450)/I450</f>
        <v/>
      </c>
      <c r="T480" s="43">
        <f>IF(S480&gt;=0.05,1,IF(S480&gt;-0.05,0,-1))</f>
        <v/>
      </c>
      <c r="U480" s="42">
        <f>(J479-J450)/J450</f>
        <v/>
      </c>
      <c r="V480" s="43">
        <f>IF(U480&gt;=0.03,1,IF(U480&gt;-0.03,0,-1))</f>
        <v/>
      </c>
      <c r="W480" s="43">
        <f>R480+T480+V480</f>
        <v/>
      </c>
      <c r="Y480" s="44">
        <f>(H479-H300)/H300</f>
        <v/>
      </c>
      <c r="Z480" s="43">
        <f>IF(Y480&gt;=0.1,1,IF(Y480&gt;-0.1,0,-1))</f>
        <v/>
      </c>
      <c r="AA480" s="42">
        <f>(I479-I300)/I300</f>
        <v/>
      </c>
      <c r="AB480" s="43">
        <f>IF(AA480&gt;=0.05,1,IF(AA480&gt;-0.05,0,-1))</f>
        <v/>
      </c>
      <c r="AC480" s="42">
        <f>(J479-J300)/J300</f>
        <v/>
      </c>
      <c r="AD480" s="43">
        <f>IF(AC480&gt;=0.03,1,IF(AC480&gt;-0.03,0,-1))</f>
        <v/>
      </c>
      <c r="AE480" s="43">
        <f>Z480+AB480+AD480</f>
        <v/>
      </c>
      <c r="AG480" s="39">
        <f>IF(H480&gt;I480,IF(I480&gt;J480,4,3),IF(H480&lt;J480,IF(I480&lt;J480,0,1),2))</f>
        <v/>
      </c>
      <c r="AI480" s="39">
        <f>IF(D480&gt;H480,3,IF(D480&gt;I480,2,IF(D480&gt;J480,1,0)))</f>
        <v/>
      </c>
      <c r="AK480" s="39">
        <f>IF(M480&gt;H480,3,IF(M480&gt;I480,2,IF(M480&gt;J480,1,0)))</f>
        <v/>
      </c>
      <c r="AM480" s="39">
        <f>IF(L480&gt;H480,3,IF(L480&gt;I480,2,IF(L480&gt;J480,1,0)))</f>
        <v/>
      </c>
      <c r="AO480" s="39">
        <f>IF(C479&gt;L479,2,IF(C479&gt;N479,1,0))</f>
        <v/>
      </c>
      <c r="AP480" s="39">
        <f>SUM(AO476:AO479)</f>
        <v/>
      </c>
      <c r="AQ480" s="39">
        <f>AQ479+1</f>
        <v/>
      </c>
      <c r="AR480" s="39">
        <f>IF(AP480&gt;0,AR479+1,0)</f>
        <v/>
      </c>
      <c r="AS480" s="39">
        <f>IF(AR481=0,AR480,0)</f>
        <v/>
      </c>
      <c r="AT480" s="41">
        <f>180/SUM(AS300:AS479)</f>
        <v/>
      </c>
      <c r="AU480" s="41">
        <f>STDEV(AT460:AT479)</f>
        <v/>
      </c>
      <c r="AV480" s="41">
        <f>AT480-AU480</f>
        <v/>
      </c>
      <c r="AW480" s="41">
        <f>AT480+AU480</f>
        <v/>
      </c>
      <c r="AY480" s="39">
        <f>IF(D479&lt;M479,-2,IF(D479&lt;O479,-1,0))</f>
        <v/>
      </c>
      <c r="AZ480" s="39">
        <f>SUM(AY476:AY479)</f>
        <v/>
      </c>
      <c r="BA480" s="39">
        <f>BA479+1</f>
        <v/>
      </c>
      <c r="BB480" s="39">
        <f>IF(AZ480&lt;0,BB479+1,0)</f>
        <v/>
      </c>
      <c r="BC480" s="39">
        <f>IF(BB481=0,BB480,0)</f>
        <v/>
      </c>
      <c r="BD480" s="41">
        <f>180/SUM(BC300:BC479)</f>
        <v/>
      </c>
      <c r="BE480" s="41">
        <f>STDEV(BD460:BD479)</f>
        <v/>
      </c>
      <c r="BF480" s="41">
        <f>BD480-BE480</f>
        <v/>
      </c>
      <c r="BG480" s="41">
        <f>BD480+BE480</f>
        <v/>
      </c>
    </row>
    <row r="481" ht="15" customHeight="1" s="27">
      <c r="B481" s="40" t="n">
        <v>42698</v>
      </c>
      <c r="C481" s="41" t="n">
        <v>10.3</v>
      </c>
      <c r="D481" s="41" t="n">
        <v>10.065</v>
      </c>
      <c r="E481" s="41" t="n">
        <v>10.195</v>
      </c>
      <c r="F481" s="41" t="n">
        <v>10.095</v>
      </c>
      <c r="G481" s="26" t="n"/>
      <c r="H481" s="41">
        <f>AVERAGE(F461:F480)</f>
        <v/>
      </c>
      <c r="I481" s="41">
        <f>AVERAGE(F432:F480)</f>
        <v/>
      </c>
      <c r="J481" s="41">
        <f>AVERAGE(F381:F480)</f>
        <v/>
      </c>
      <c r="K481" s="41">
        <f>STDEV(F461:F480)</f>
        <v/>
      </c>
      <c r="L481" s="41">
        <f>H481+2*K481</f>
        <v/>
      </c>
      <c r="M481" s="41">
        <f>H481-2*K481</f>
        <v/>
      </c>
      <c r="N481" s="41">
        <f>H481+1.5*K481</f>
        <v/>
      </c>
      <c r="O481" s="41">
        <f>H481-1.5*K481</f>
        <v/>
      </c>
      <c r="P481" s="26" t="n"/>
      <c r="Q481" s="42">
        <f>(H480-H451)/H451</f>
        <v/>
      </c>
      <c r="R481" s="43">
        <f>IF(Q481&gt;=0.1,1,IF(Q481&gt;-0.1,0,-1))</f>
        <v/>
      </c>
      <c r="S481" s="42">
        <f>(I481-I451)/I451</f>
        <v/>
      </c>
      <c r="T481" s="43">
        <f>IF(S481&gt;=0.05,1,IF(S481&gt;-0.05,0,-1))</f>
        <v/>
      </c>
      <c r="U481" s="42">
        <f>(J480-J451)/J451</f>
        <v/>
      </c>
      <c r="V481" s="43">
        <f>IF(U481&gt;=0.03,1,IF(U481&gt;-0.03,0,-1))</f>
        <v/>
      </c>
      <c r="W481" s="43">
        <f>R481+T481+V481</f>
        <v/>
      </c>
      <c r="Y481" s="44">
        <f>(H480-H301)/H301</f>
        <v/>
      </c>
      <c r="Z481" s="43">
        <f>IF(Y481&gt;=0.1,1,IF(Y481&gt;-0.1,0,-1))</f>
        <v/>
      </c>
      <c r="AA481" s="42">
        <f>(I480-I301)/I301</f>
        <v/>
      </c>
      <c r="AB481" s="43">
        <f>IF(AA481&gt;=0.05,1,IF(AA481&gt;-0.05,0,-1))</f>
        <v/>
      </c>
      <c r="AC481" s="42">
        <f>(J480-J301)/J301</f>
        <v/>
      </c>
      <c r="AD481" s="43">
        <f>IF(AC481&gt;=0.03,1,IF(AC481&gt;-0.03,0,-1))</f>
        <v/>
      </c>
      <c r="AE481" s="43">
        <f>Z481+AB481+AD481</f>
        <v/>
      </c>
      <c r="AG481" s="39">
        <f>IF(H481&gt;I481,IF(I481&gt;J481,4,3),IF(H481&lt;J481,IF(I481&lt;J481,0,1),2))</f>
        <v/>
      </c>
      <c r="AI481" s="39">
        <f>IF(D481&gt;H481,3,IF(D481&gt;I481,2,IF(D481&gt;J481,1,0)))</f>
        <v/>
      </c>
      <c r="AK481" s="39">
        <f>IF(M481&gt;H481,3,IF(M481&gt;I481,2,IF(M481&gt;J481,1,0)))</f>
        <v/>
      </c>
      <c r="AM481" s="39">
        <f>IF(L481&gt;H481,3,IF(L481&gt;I481,2,IF(L481&gt;J481,1,0)))</f>
        <v/>
      </c>
      <c r="AO481" s="39">
        <f>IF(C480&gt;L480,2,IF(C480&gt;N480,1,0))</f>
        <v/>
      </c>
      <c r="AP481" s="39">
        <f>SUM(AO477:AO480)</f>
        <v/>
      </c>
      <c r="AQ481" s="39">
        <f>AQ480+1</f>
        <v/>
      </c>
      <c r="AR481" s="39">
        <f>IF(AP481&gt;0,AR480+1,0)</f>
        <v/>
      </c>
      <c r="AS481" s="39">
        <f>IF(AR482=0,AR481,0)</f>
        <v/>
      </c>
      <c r="AT481" s="41">
        <f>180/SUM(AS301:AS480)</f>
        <v/>
      </c>
      <c r="AU481" s="41">
        <f>STDEV(AT461:AT480)</f>
        <v/>
      </c>
      <c r="AV481" s="41">
        <f>AT481-AU481</f>
        <v/>
      </c>
      <c r="AW481" s="41">
        <f>AT481+AU481</f>
        <v/>
      </c>
      <c r="AY481" s="39">
        <f>IF(D480&lt;M480,-2,IF(D480&lt;O480,-1,0))</f>
        <v/>
      </c>
      <c r="AZ481" s="39">
        <f>SUM(AY477:AY480)</f>
        <v/>
      </c>
      <c r="BA481" s="39">
        <f>BA480+1</f>
        <v/>
      </c>
      <c r="BB481" s="39">
        <f>IF(AZ481&lt;0,BB480+1,0)</f>
        <v/>
      </c>
      <c r="BC481" s="39">
        <f>IF(BB482=0,BB481,0)</f>
        <v/>
      </c>
      <c r="BD481" s="41">
        <f>180/SUM(BC301:BC480)</f>
        <v/>
      </c>
      <c r="BE481" s="41">
        <f>STDEV(BD461:BD480)</f>
        <v/>
      </c>
      <c r="BF481" s="41">
        <f>BD481-BE481</f>
        <v/>
      </c>
      <c r="BG481" s="41">
        <f>BD481+BE481</f>
        <v/>
      </c>
    </row>
    <row r="482" ht="15" customHeight="1" s="27">
      <c r="B482" s="40" t="n">
        <v>42699</v>
      </c>
      <c r="C482" s="41" t="n">
        <v>10.155</v>
      </c>
      <c r="D482" s="41" t="n">
        <v>9.972</v>
      </c>
      <c r="E482" s="41" t="n">
        <v>10.13</v>
      </c>
      <c r="F482" s="41" t="n">
        <v>10.035</v>
      </c>
      <c r="G482" s="26" t="n"/>
      <c r="H482" s="41">
        <f>AVERAGE(F462:F481)</f>
        <v/>
      </c>
      <c r="I482" s="41">
        <f>AVERAGE(F433:F481)</f>
        <v/>
      </c>
      <c r="J482" s="41">
        <f>AVERAGE(F382:F481)</f>
        <v/>
      </c>
      <c r="K482" s="41">
        <f>STDEV(F462:F481)</f>
        <v/>
      </c>
      <c r="L482" s="41">
        <f>H482+2*K482</f>
        <v/>
      </c>
      <c r="M482" s="41">
        <f>H482-2*K482</f>
        <v/>
      </c>
      <c r="N482" s="41">
        <f>H482+1.5*K482</f>
        <v/>
      </c>
      <c r="O482" s="41">
        <f>H482-1.5*K482</f>
        <v/>
      </c>
      <c r="P482" s="26" t="n"/>
      <c r="Q482" s="42">
        <f>(H481-H452)/H452</f>
        <v/>
      </c>
      <c r="R482" s="43">
        <f>IF(Q482&gt;=0.1,1,IF(Q482&gt;-0.1,0,-1))</f>
        <v/>
      </c>
      <c r="S482" s="42">
        <f>(I482-I452)/I452</f>
        <v/>
      </c>
      <c r="T482" s="43">
        <f>IF(S482&gt;=0.05,1,IF(S482&gt;-0.05,0,-1))</f>
        <v/>
      </c>
      <c r="U482" s="42">
        <f>(J481-J452)/J452</f>
        <v/>
      </c>
      <c r="V482" s="43">
        <f>IF(U482&gt;=0.03,1,IF(U482&gt;-0.03,0,-1))</f>
        <v/>
      </c>
      <c r="W482" s="43">
        <f>R482+T482+V482</f>
        <v/>
      </c>
      <c r="Y482" s="44">
        <f>(H481-H302)/H302</f>
        <v/>
      </c>
      <c r="Z482" s="43">
        <f>IF(Y482&gt;=0.1,1,IF(Y482&gt;-0.1,0,-1))</f>
        <v/>
      </c>
      <c r="AA482" s="42">
        <f>(I481-I302)/I302</f>
        <v/>
      </c>
      <c r="AB482" s="43">
        <f>IF(AA482&gt;=0.05,1,IF(AA482&gt;-0.05,0,-1))</f>
        <v/>
      </c>
      <c r="AC482" s="42">
        <f>(J481-J302)/J302</f>
        <v/>
      </c>
      <c r="AD482" s="43">
        <f>IF(AC482&gt;=0.03,1,IF(AC482&gt;-0.03,0,-1))</f>
        <v/>
      </c>
      <c r="AE482" s="43">
        <f>Z482+AB482+AD482</f>
        <v/>
      </c>
      <c r="AG482" s="39">
        <f>IF(H482&gt;I482,IF(I482&gt;J482,4,3),IF(H482&lt;J482,IF(I482&lt;J482,0,1),2))</f>
        <v/>
      </c>
      <c r="AI482" s="39">
        <f>IF(D482&gt;H482,3,IF(D482&gt;I482,2,IF(D482&gt;J482,1,0)))</f>
        <v/>
      </c>
      <c r="AK482" s="39">
        <f>IF(M482&gt;H482,3,IF(M482&gt;I482,2,IF(M482&gt;J482,1,0)))</f>
        <v/>
      </c>
      <c r="AM482" s="39">
        <f>IF(L482&gt;H482,3,IF(L482&gt;I482,2,IF(L482&gt;J482,1,0)))</f>
        <v/>
      </c>
      <c r="AO482" s="39">
        <f>IF(C481&gt;L481,2,IF(C481&gt;N481,1,0))</f>
        <v/>
      </c>
      <c r="AP482" s="39">
        <f>SUM(AO478:AO481)</f>
        <v/>
      </c>
      <c r="AQ482" s="39">
        <f>AQ481+1</f>
        <v/>
      </c>
      <c r="AR482" s="39">
        <f>IF(AP482&gt;0,AR481+1,0)</f>
        <v/>
      </c>
      <c r="AS482" s="39">
        <f>IF(AR483=0,AR482,0)</f>
        <v/>
      </c>
      <c r="AT482" s="41">
        <f>180/SUM(AS302:AS481)</f>
        <v/>
      </c>
      <c r="AU482" s="41">
        <f>STDEV(AT462:AT481)</f>
        <v/>
      </c>
      <c r="AV482" s="41">
        <f>AT482-AU482</f>
        <v/>
      </c>
      <c r="AW482" s="41">
        <f>AT482+AU482</f>
        <v/>
      </c>
      <c r="AY482" s="39">
        <f>IF(D481&lt;M481,-2,IF(D481&lt;O481,-1,0))</f>
        <v/>
      </c>
      <c r="AZ482" s="39">
        <f>SUM(AY478:AY481)</f>
        <v/>
      </c>
      <c r="BA482" s="39">
        <f>BA481+1</f>
        <v/>
      </c>
      <c r="BB482" s="39">
        <f>IF(AZ482&lt;0,BB481+1,0)</f>
        <v/>
      </c>
      <c r="BC482" s="39">
        <f>IF(BB483=0,BB482,0)</f>
        <v/>
      </c>
      <c r="BD482" s="41">
        <f>180/SUM(BC302:BC481)</f>
        <v/>
      </c>
      <c r="BE482" s="41">
        <f>STDEV(BD462:BD481)</f>
        <v/>
      </c>
      <c r="BF482" s="41">
        <f>BD482-BE482</f>
        <v/>
      </c>
      <c r="BG482" s="41">
        <f>BD482+BE482</f>
        <v/>
      </c>
    </row>
    <row r="483" ht="15" customHeight="1" s="27">
      <c r="B483" s="40" t="n">
        <v>42702</v>
      </c>
      <c r="C483" s="41" t="n">
        <v>10.165</v>
      </c>
      <c r="D483" s="41" t="n">
        <v>9.94</v>
      </c>
      <c r="E483" s="41" t="n">
        <v>10.03</v>
      </c>
      <c r="F483" s="41" t="n">
        <v>9.983000000000001</v>
      </c>
      <c r="G483" s="26" t="n"/>
      <c r="H483" s="41">
        <f>AVERAGE(F463:F482)</f>
        <v/>
      </c>
      <c r="I483" s="41">
        <f>AVERAGE(F434:F482)</f>
        <v/>
      </c>
      <c r="J483" s="41">
        <f>AVERAGE(F383:F482)</f>
        <v/>
      </c>
      <c r="K483" s="41">
        <f>STDEV(F463:F482)</f>
        <v/>
      </c>
      <c r="L483" s="41">
        <f>H483+2*K483</f>
        <v/>
      </c>
      <c r="M483" s="41">
        <f>H483-2*K483</f>
        <v/>
      </c>
      <c r="N483" s="41">
        <f>H483+1.5*K483</f>
        <v/>
      </c>
      <c r="O483" s="41">
        <f>H483-1.5*K483</f>
        <v/>
      </c>
      <c r="P483" s="26" t="n"/>
      <c r="Q483" s="42">
        <f>(H482-H453)/H453</f>
        <v/>
      </c>
      <c r="R483" s="43">
        <f>IF(Q483&gt;=0.1,1,IF(Q483&gt;-0.1,0,-1))</f>
        <v/>
      </c>
      <c r="S483" s="42">
        <f>(I483-I453)/I453</f>
        <v/>
      </c>
      <c r="T483" s="43">
        <f>IF(S483&gt;=0.05,1,IF(S483&gt;-0.05,0,-1))</f>
        <v/>
      </c>
      <c r="U483" s="42">
        <f>(J482-J453)/J453</f>
        <v/>
      </c>
      <c r="V483" s="43">
        <f>IF(U483&gt;=0.03,1,IF(U483&gt;-0.03,0,-1))</f>
        <v/>
      </c>
      <c r="W483" s="43">
        <f>R483+T483+V483</f>
        <v/>
      </c>
      <c r="Y483" s="44">
        <f>(H482-H303)/H303</f>
        <v/>
      </c>
      <c r="Z483" s="43">
        <f>IF(Y483&gt;=0.1,1,IF(Y483&gt;-0.1,0,-1))</f>
        <v/>
      </c>
      <c r="AA483" s="42">
        <f>(I482-I303)/I303</f>
        <v/>
      </c>
      <c r="AB483" s="43">
        <f>IF(AA483&gt;=0.05,1,IF(AA483&gt;-0.05,0,-1))</f>
        <v/>
      </c>
      <c r="AC483" s="42">
        <f>(J482-J303)/J303</f>
        <v/>
      </c>
      <c r="AD483" s="43">
        <f>IF(AC483&gt;=0.03,1,IF(AC483&gt;-0.03,0,-1))</f>
        <v/>
      </c>
      <c r="AE483" s="43">
        <f>Z483+AB483+AD483</f>
        <v/>
      </c>
      <c r="AG483" s="39">
        <f>IF(H483&gt;I483,IF(I483&gt;J483,4,3),IF(H483&lt;J483,IF(I483&lt;J483,0,1),2))</f>
        <v/>
      </c>
      <c r="AI483" s="39">
        <f>IF(D483&gt;H483,3,IF(D483&gt;I483,2,IF(D483&gt;J483,1,0)))</f>
        <v/>
      </c>
      <c r="AK483" s="39">
        <f>IF(M483&gt;H483,3,IF(M483&gt;I483,2,IF(M483&gt;J483,1,0)))</f>
        <v/>
      </c>
      <c r="AM483" s="39">
        <f>IF(L483&gt;H483,3,IF(L483&gt;I483,2,IF(L483&gt;J483,1,0)))</f>
        <v/>
      </c>
      <c r="AO483" s="39">
        <f>IF(C482&gt;L482,2,IF(C482&gt;N482,1,0))</f>
        <v/>
      </c>
      <c r="AP483" s="39">
        <f>SUM(AO479:AO482)</f>
        <v/>
      </c>
      <c r="AQ483" s="39">
        <f>AQ482+1</f>
        <v/>
      </c>
      <c r="AR483" s="39">
        <f>IF(AP483&gt;0,AR482+1,0)</f>
        <v/>
      </c>
      <c r="AS483" s="39">
        <f>IF(AR484=0,AR483,0)</f>
        <v/>
      </c>
      <c r="AT483" s="41">
        <f>180/SUM(AS303:AS482)</f>
        <v/>
      </c>
      <c r="AU483" s="41">
        <f>STDEV(AT463:AT482)</f>
        <v/>
      </c>
      <c r="AV483" s="41">
        <f>AT483-AU483</f>
        <v/>
      </c>
      <c r="AW483" s="41">
        <f>AT483+AU483</f>
        <v/>
      </c>
      <c r="AY483" s="39">
        <f>IF(D482&lt;M482,-2,IF(D482&lt;O482,-1,0))</f>
        <v/>
      </c>
      <c r="AZ483" s="39">
        <f>SUM(AY479:AY482)</f>
        <v/>
      </c>
      <c r="BA483" s="39">
        <f>BA482+1</f>
        <v/>
      </c>
      <c r="BB483" s="39">
        <f>IF(AZ483&lt;0,BB482+1,0)</f>
        <v/>
      </c>
      <c r="BC483" s="39">
        <f>IF(BB484=0,BB483,0)</f>
        <v/>
      </c>
      <c r="BD483" s="41">
        <f>180/SUM(BC303:BC482)</f>
        <v/>
      </c>
      <c r="BE483" s="41">
        <f>STDEV(BD463:BD482)</f>
        <v/>
      </c>
      <c r="BF483" s="41">
        <f>BD483-BE483</f>
        <v/>
      </c>
      <c r="BG483" s="41">
        <f>BD483+BE483</f>
        <v/>
      </c>
    </row>
    <row r="484" ht="15" customHeight="1" s="27">
      <c r="B484" s="40" t="n">
        <v>42703</v>
      </c>
      <c r="C484" s="41" t="n">
        <v>9.98</v>
      </c>
      <c r="D484" s="41" t="n">
        <v>9.792</v>
      </c>
      <c r="E484" s="41" t="n">
        <v>9.98</v>
      </c>
      <c r="F484" s="41" t="n">
        <v>9.907</v>
      </c>
      <c r="G484" s="26" t="n"/>
      <c r="H484" s="41">
        <f>AVERAGE(F464:F483)</f>
        <v/>
      </c>
      <c r="I484" s="41">
        <f>AVERAGE(F435:F483)</f>
        <v/>
      </c>
      <c r="J484" s="41">
        <f>AVERAGE(F384:F483)</f>
        <v/>
      </c>
      <c r="K484" s="41">
        <f>STDEV(F464:F483)</f>
        <v/>
      </c>
      <c r="L484" s="41">
        <f>H484+2*K484</f>
        <v/>
      </c>
      <c r="M484" s="41">
        <f>H484-2*K484</f>
        <v/>
      </c>
      <c r="N484" s="41">
        <f>H484+1.5*K484</f>
        <v/>
      </c>
      <c r="O484" s="41">
        <f>H484-1.5*K484</f>
        <v/>
      </c>
      <c r="P484" s="26" t="n"/>
      <c r="Q484" s="42">
        <f>(H483-H454)/H454</f>
        <v/>
      </c>
      <c r="R484" s="43">
        <f>IF(Q484&gt;=0.1,1,IF(Q484&gt;-0.1,0,-1))</f>
        <v/>
      </c>
      <c r="S484" s="42">
        <f>(I484-I454)/I454</f>
        <v/>
      </c>
      <c r="T484" s="43">
        <f>IF(S484&gt;=0.05,1,IF(S484&gt;-0.05,0,-1))</f>
        <v/>
      </c>
      <c r="U484" s="42">
        <f>(J483-J454)/J454</f>
        <v/>
      </c>
      <c r="V484" s="43">
        <f>IF(U484&gt;=0.03,1,IF(U484&gt;-0.03,0,-1))</f>
        <v/>
      </c>
      <c r="W484" s="43">
        <f>R484+T484+V484</f>
        <v/>
      </c>
      <c r="Y484" s="44">
        <f>(H483-H304)/H304</f>
        <v/>
      </c>
      <c r="Z484" s="43">
        <f>IF(Y484&gt;=0.1,1,IF(Y484&gt;-0.1,0,-1))</f>
        <v/>
      </c>
      <c r="AA484" s="42">
        <f>(I483-I304)/I304</f>
        <v/>
      </c>
      <c r="AB484" s="43">
        <f>IF(AA484&gt;=0.05,1,IF(AA484&gt;-0.05,0,-1))</f>
        <v/>
      </c>
      <c r="AC484" s="42">
        <f>(J483-J304)/J304</f>
        <v/>
      </c>
      <c r="AD484" s="43">
        <f>IF(AC484&gt;=0.03,1,IF(AC484&gt;-0.03,0,-1))</f>
        <v/>
      </c>
      <c r="AE484" s="43">
        <f>Z484+AB484+AD484</f>
        <v/>
      </c>
      <c r="AG484" s="39">
        <f>IF(H484&gt;I484,IF(I484&gt;J484,4,3),IF(H484&lt;J484,IF(I484&lt;J484,0,1),2))</f>
        <v/>
      </c>
      <c r="AI484" s="39">
        <f>IF(D484&gt;H484,3,IF(D484&gt;I484,2,IF(D484&gt;J484,1,0)))</f>
        <v/>
      </c>
      <c r="AK484" s="39">
        <f>IF(M484&gt;H484,3,IF(M484&gt;I484,2,IF(M484&gt;J484,1,0)))</f>
        <v/>
      </c>
      <c r="AM484" s="39">
        <f>IF(L484&gt;H484,3,IF(L484&gt;I484,2,IF(L484&gt;J484,1,0)))</f>
        <v/>
      </c>
      <c r="AO484" s="39">
        <f>IF(C483&gt;L483,2,IF(C483&gt;N483,1,0))</f>
        <v/>
      </c>
      <c r="AP484" s="39">
        <f>SUM(AO480:AO483)</f>
        <v/>
      </c>
      <c r="AQ484" s="39">
        <f>AQ483+1</f>
        <v/>
      </c>
      <c r="AR484" s="39">
        <f>IF(AP484&gt;0,AR483+1,0)</f>
        <v/>
      </c>
      <c r="AS484" s="39">
        <f>IF(AR485=0,AR484,0)</f>
        <v/>
      </c>
      <c r="AT484" s="41">
        <f>180/SUM(AS304:AS483)</f>
        <v/>
      </c>
      <c r="AU484" s="41">
        <f>STDEV(AT464:AT483)</f>
        <v/>
      </c>
      <c r="AV484" s="41">
        <f>AT484-AU484</f>
        <v/>
      </c>
      <c r="AW484" s="41">
        <f>AT484+AU484</f>
        <v/>
      </c>
      <c r="AY484" s="39">
        <f>IF(D483&lt;M483,-2,IF(D483&lt;O483,-1,0))</f>
        <v/>
      </c>
      <c r="AZ484" s="39">
        <f>SUM(AY480:AY483)</f>
        <v/>
      </c>
      <c r="BA484" s="39">
        <f>BA483+1</f>
        <v/>
      </c>
      <c r="BB484" s="39">
        <f>IF(AZ484&lt;0,BB483+1,0)</f>
        <v/>
      </c>
      <c r="BC484" s="39">
        <f>IF(BB485=0,BB484,0)</f>
        <v/>
      </c>
      <c r="BD484" s="41">
        <f>180/SUM(BC304:BC483)</f>
        <v/>
      </c>
      <c r="BE484" s="41">
        <f>STDEV(BD464:BD483)</f>
        <v/>
      </c>
      <c r="BF484" s="41">
        <f>BD484-BE484</f>
        <v/>
      </c>
      <c r="BG484" s="41">
        <f>BD484+BE484</f>
        <v/>
      </c>
    </row>
    <row r="485" ht="15" customHeight="1" s="27">
      <c r="B485" s="40" t="n">
        <v>42704</v>
      </c>
      <c r="C485" s="41" t="n">
        <v>10.07</v>
      </c>
      <c r="D485" s="41" t="n">
        <v>9.897</v>
      </c>
      <c r="E485" s="41" t="n">
        <v>9.919</v>
      </c>
      <c r="F485" s="41" t="n">
        <v>9.994999999999999</v>
      </c>
      <c r="G485" s="26" t="n"/>
      <c r="H485" s="41">
        <f>AVERAGE(F465:F484)</f>
        <v/>
      </c>
      <c r="I485" s="41">
        <f>AVERAGE(F436:F484)</f>
        <v/>
      </c>
      <c r="J485" s="41">
        <f>AVERAGE(F385:F484)</f>
        <v/>
      </c>
      <c r="K485" s="41">
        <f>STDEV(F465:F484)</f>
        <v/>
      </c>
      <c r="L485" s="41">
        <f>H485+2*K485</f>
        <v/>
      </c>
      <c r="M485" s="41">
        <f>H485-2*K485</f>
        <v/>
      </c>
      <c r="N485" s="41">
        <f>H485+1.5*K485</f>
        <v/>
      </c>
      <c r="O485" s="41">
        <f>H485-1.5*K485</f>
        <v/>
      </c>
      <c r="P485" s="26" t="n"/>
      <c r="Q485" s="42">
        <f>(H484-H455)/H455</f>
        <v/>
      </c>
      <c r="R485" s="43">
        <f>IF(Q485&gt;=0.1,1,IF(Q485&gt;-0.1,0,-1))</f>
        <v/>
      </c>
      <c r="S485" s="42">
        <f>(I485-I455)/I455</f>
        <v/>
      </c>
      <c r="T485" s="43">
        <f>IF(S485&gt;=0.05,1,IF(S485&gt;-0.05,0,-1))</f>
        <v/>
      </c>
      <c r="U485" s="42">
        <f>(J484-J455)/J455</f>
        <v/>
      </c>
      <c r="V485" s="43">
        <f>IF(U485&gt;=0.03,1,IF(U485&gt;-0.03,0,-1))</f>
        <v/>
      </c>
      <c r="W485" s="43">
        <f>R485+T485+V485</f>
        <v/>
      </c>
      <c r="Y485" s="44">
        <f>(H484-H305)/H305</f>
        <v/>
      </c>
      <c r="Z485" s="43">
        <f>IF(Y485&gt;=0.1,1,IF(Y485&gt;-0.1,0,-1))</f>
        <v/>
      </c>
      <c r="AA485" s="42">
        <f>(I484-I305)/I305</f>
        <v/>
      </c>
      <c r="AB485" s="43">
        <f>IF(AA485&gt;=0.05,1,IF(AA485&gt;-0.05,0,-1))</f>
        <v/>
      </c>
      <c r="AC485" s="42">
        <f>(J484-J305)/J305</f>
        <v/>
      </c>
      <c r="AD485" s="43">
        <f>IF(AC485&gt;=0.03,1,IF(AC485&gt;-0.03,0,-1))</f>
        <v/>
      </c>
      <c r="AE485" s="43">
        <f>Z485+AB485+AD485</f>
        <v/>
      </c>
      <c r="AG485" s="39">
        <f>IF(H485&gt;I485,IF(I485&gt;J485,4,3),IF(H485&lt;J485,IF(I485&lt;J485,0,1),2))</f>
        <v/>
      </c>
      <c r="AI485" s="39">
        <f>IF(D485&gt;H485,3,IF(D485&gt;I485,2,IF(D485&gt;J485,1,0)))</f>
        <v/>
      </c>
      <c r="AK485" s="39">
        <f>IF(M485&gt;H485,3,IF(M485&gt;I485,2,IF(M485&gt;J485,1,0)))</f>
        <v/>
      </c>
      <c r="AM485" s="39">
        <f>IF(L485&gt;H485,3,IF(L485&gt;I485,2,IF(L485&gt;J485,1,0)))</f>
        <v/>
      </c>
      <c r="AO485" s="39">
        <f>IF(C484&gt;L484,2,IF(C484&gt;N484,1,0))</f>
        <v/>
      </c>
      <c r="AP485" s="39">
        <f>SUM(AO481:AO484)</f>
        <v/>
      </c>
      <c r="AQ485" s="39">
        <f>AQ484+1</f>
        <v/>
      </c>
      <c r="AR485" s="39">
        <f>IF(AP485&gt;0,AR484+1,0)</f>
        <v/>
      </c>
      <c r="AS485" s="39">
        <f>IF(AR486=0,AR485,0)</f>
        <v/>
      </c>
      <c r="AT485" s="41">
        <f>180/SUM(AS305:AS484)</f>
        <v/>
      </c>
      <c r="AU485" s="41">
        <f>STDEV(AT465:AT484)</f>
        <v/>
      </c>
      <c r="AV485" s="41">
        <f>AT485-AU485</f>
        <v/>
      </c>
      <c r="AW485" s="41">
        <f>AT485+AU485</f>
        <v/>
      </c>
      <c r="AY485" s="39">
        <f>IF(D484&lt;M484,-2,IF(D484&lt;O484,-1,0))</f>
        <v/>
      </c>
      <c r="AZ485" s="39">
        <f>SUM(AY481:AY484)</f>
        <v/>
      </c>
      <c r="BA485" s="39">
        <f>BA484+1</f>
        <v/>
      </c>
      <c r="BB485" s="39">
        <f>IF(AZ485&lt;0,BB484+1,0)</f>
        <v/>
      </c>
      <c r="BC485" s="39">
        <f>IF(BB486=0,BB485,0)</f>
        <v/>
      </c>
      <c r="BD485" s="41">
        <f>180/SUM(BC305:BC484)</f>
        <v/>
      </c>
      <c r="BE485" s="41">
        <f>STDEV(BD465:BD484)</f>
        <v/>
      </c>
      <c r="BF485" s="41">
        <f>BD485-BE485</f>
        <v/>
      </c>
      <c r="BG485" s="41">
        <f>BD485+BE485</f>
        <v/>
      </c>
    </row>
    <row r="486" ht="15" customHeight="1" s="27">
      <c r="B486" s="40" t="n">
        <v>42705</v>
      </c>
      <c r="C486" s="41" t="n">
        <v>10</v>
      </c>
      <c r="D486" s="41" t="n">
        <v>9.807</v>
      </c>
      <c r="E486" s="41" t="n">
        <v>9.954000000000001</v>
      </c>
      <c r="F486" s="41" t="n">
        <v>9.865</v>
      </c>
      <c r="G486" s="26" t="n"/>
      <c r="H486" s="41">
        <f>AVERAGE(F466:F485)</f>
        <v/>
      </c>
      <c r="I486" s="41">
        <f>AVERAGE(F437:F485)</f>
        <v/>
      </c>
      <c r="J486" s="41">
        <f>AVERAGE(F386:F485)</f>
        <v/>
      </c>
      <c r="K486" s="41">
        <f>STDEV(F466:F485)</f>
        <v/>
      </c>
      <c r="L486" s="41">
        <f>H486+2*K486</f>
        <v/>
      </c>
      <c r="M486" s="41">
        <f>H486-2*K486</f>
        <v/>
      </c>
      <c r="N486" s="41">
        <f>H486+1.5*K486</f>
        <v/>
      </c>
      <c r="O486" s="41">
        <f>H486-1.5*K486</f>
        <v/>
      </c>
      <c r="P486" s="26" t="n"/>
      <c r="Q486" s="42">
        <f>(H485-H456)/H456</f>
        <v/>
      </c>
      <c r="R486" s="43">
        <f>IF(Q486&gt;=0.1,1,IF(Q486&gt;-0.1,0,-1))</f>
        <v/>
      </c>
      <c r="S486" s="42">
        <f>(I486-I456)/I456</f>
        <v/>
      </c>
      <c r="T486" s="43">
        <f>IF(S486&gt;=0.05,1,IF(S486&gt;-0.05,0,-1))</f>
        <v/>
      </c>
      <c r="U486" s="42">
        <f>(J485-J456)/J456</f>
        <v/>
      </c>
      <c r="V486" s="43">
        <f>IF(U486&gt;=0.03,1,IF(U486&gt;-0.03,0,-1))</f>
        <v/>
      </c>
      <c r="W486" s="43">
        <f>R486+T486+V486</f>
        <v/>
      </c>
      <c r="Y486" s="44">
        <f>(H485-H306)/H306</f>
        <v/>
      </c>
      <c r="Z486" s="43">
        <f>IF(Y486&gt;=0.1,1,IF(Y486&gt;-0.1,0,-1))</f>
        <v/>
      </c>
      <c r="AA486" s="42">
        <f>(I485-I306)/I306</f>
        <v/>
      </c>
      <c r="AB486" s="43">
        <f>IF(AA486&gt;=0.05,1,IF(AA486&gt;-0.05,0,-1))</f>
        <v/>
      </c>
      <c r="AC486" s="42">
        <f>(J485-J306)/J306</f>
        <v/>
      </c>
      <c r="AD486" s="43">
        <f>IF(AC486&gt;=0.03,1,IF(AC486&gt;-0.03,0,-1))</f>
        <v/>
      </c>
      <c r="AE486" s="43">
        <f>Z486+AB486+AD486</f>
        <v/>
      </c>
      <c r="AG486" s="39">
        <f>IF(H486&gt;I486,IF(I486&gt;J486,4,3),IF(H486&lt;J486,IF(I486&lt;J486,0,1),2))</f>
        <v/>
      </c>
      <c r="AI486" s="39">
        <f>IF(D486&gt;H486,3,IF(D486&gt;I486,2,IF(D486&gt;J486,1,0)))</f>
        <v/>
      </c>
      <c r="AK486" s="39">
        <f>IF(M486&gt;H486,3,IF(M486&gt;I486,2,IF(M486&gt;J486,1,0)))</f>
        <v/>
      </c>
      <c r="AM486" s="39">
        <f>IF(L486&gt;H486,3,IF(L486&gt;I486,2,IF(L486&gt;J486,1,0)))</f>
        <v/>
      </c>
      <c r="AO486" s="39">
        <f>IF(C485&gt;L485,2,IF(C485&gt;N485,1,0))</f>
        <v/>
      </c>
      <c r="AP486" s="39">
        <f>SUM(AO482:AO485)</f>
        <v/>
      </c>
      <c r="AQ486" s="39">
        <f>AQ485+1</f>
        <v/>
      </c>
      <c r="AR486" s="39">
        <f>IF(AP486&gt;0,AR485+1,0)</f>
        <v/>
      </c>
      <c r="AS486" s="39">
        <f>IF(AR487=0,AR486,0)</f>
        <v/>
      </c>
      <c r="AT486" s="41">
        <f>180/SUM(AS306:AS485)</f>
        <v/>
      </c>
      <c r="AU486" s="41">
        <f>STDEV(AT466:AT485)</f>
        <v/>
      </c>
      <c r="AV486" s="41">
        <f>AT486-AU486</f>
        <v/>
      </c>
      <c r="AW486" s="41">
        <f>AT486+AU486</f>
        <v/>
      </c>
      <c r="AY486" s="39">
        <f>IF(D485&lt;M485,-2,IF(D485&lt;O485,-1,0))</f>
        <v/>
      </c>
      <c r="AZ486" s="39">
        <f>SUM(AY482:AY485)</f>
        <v/>
      </c>
      <c r="BA486" s="39">
        <f>BA485+1</f>
        <v/>
      </c>
      <c r="BB486" s="39">
        <f>IF(AZ486&lt;0,BB485+1,0)</f>
        <v/>
      </c>
      <c r="BC486" s="39">
        <f>IF(BB487=0,BB486,0)</f>
        <v/>
      </c>
      <c r="BD486" s="41">
        <f>180/SUM(BC306:BC485)</f>
        <v/>
      </c>
      <c r="BE486" s="41">
        <f>STDEV(BD466:BD485)</f>
        <v/>
      </c>
      <c r="BF486" s="41">
        <f>BD486-BE486</f>
        <v/>
      </c>
      <c r="BG486" s="41">
        <f>BD486+BE486</f>
        <v/>
      </c>
    </row>
    <row r="487" ht="15" customHeight="1" s="27">
      <c r="B487" s="40" t="n">
        <v>42706</v>
      </c>
      <c r="C487" s="41" t="n">
        <v>9.913</v>
      </c>
      <c r="D487" s="41" t="n">
        <v>9.775</v>
      </c>
      <c r="E487" s="41" t="n">
        <v>9.856999999999999</v>
      </c>
      <c r="F487" s="41" t="n">
        <v>9.811</v>
      </c>
      <c r="G487" s="26" t="n"/>
      <c r="H487" s="41">
        <f>AVERAGE(F467:F486)</f>
        <v/>
      </c>
      <c r="I487" s="41">
        <f>AVERAGE(F438:F486)</f>
        <v/>
      </c>
      <c r="J487" s="41">
        <f>AVERAGE(F387:F486)</f>
        <v/>
      </c>
      <c r="K487" s="41">
        <f>STDEV(F467:F486)</f>
        <v/>
      </c>
      <c r="L487" s="41">
        <f>H487+2*K487</f>
        <v/>
      </c>
      <c r="M487" s="41">
        <f>H487-2*K487</f>
        <v/>
      </c>
      <c r="N487" s="41">
        <f>H487+1.5*K487</f>
        <v/>
      </c>
      <c r="O487" s="41">
        <f>H487-1.5*K487</f>
        <v/>
      </c>
      <c r="P487" s="26" t="n"/>
      <c r="Q487" s="42">
        <f>(H486-H457)/H457</f>
        <v/>
      </c>
      <c r="R487" s="43">
        <f>IF(Q487&gt;=0.1,1,IF(Q487&gt;-0.1,0,-1))</f>
        <v/>
      </c>
      <c r="S487" s="42">
        <f>(I487-I457)/I457</f>
        <v/>
      </c>
      <c r="T487" s="43">
        <f>IF(S487&gt;=0.05,1,IF(S487&gt;-0.05,0,-1))</f>
        <v/>
      </c>
      <c r="U487" s="42">
        <f>(J486-J457)/J457</f>
        <v/>
      </c>
      <c r="V487" s="43">
        <f>IF(U487&gt;=0.03,1,IF(U487&gt;-0.03,0,-1))</f>
        <v/>
      </c>
      <c r="W487" s="43">
        <f>R487+T487+V487</f>
        <v/>
      </c>
      <c r="Y487" s="44">
        <f>(H486-H307)/H307</f>
        <v/>
      </c>
      <c r="Z487" s="43">
        <f>IF(Y487&gt;=0.1,1,IF(Y487&gt;-0.1,0,-1))</f>
        <v/>
      </c>
      <c r="AA487" s="42">
        <f>(I486-I307)/I307</f>
        <v/>
      </c>
      <c r="AB487" s="43">
        <f>IF(AA487&gt;=0.05,1,IF(AA487&gt;-0.05,0,-1))</f>
        <v/>
      </c>
      <c r="AC487" s="42">
        <f>(J486-J307)/J307</f>
        <v/>
      </c>
      <c r="AD487" s="43">
        <f>IF(AC487&gt;=0.03,1,IF(AC487&gt;-0.03,0,-1))</f>
        <v/>
      </c>
      <c r="AE487" s="43">
        <f>Z487+AB487+AD487</f>
        <v/>
      </c>
      <c r="AG487" s="39">
        <f>IF(H487&gt;I487,IF(I487&gt;J487,4,3),IF(H487&lt;J487,IF(I487&lt;J487,0,1),2))</f>
        <v/>
      </c>
      <c r="AI487" s="39">
        <f>IF(D487&gt;H487,3,IF(D487&gt;I487,2,IF(D487&gt;J487,1,0)))</f>
        <v/>
      </c>
      <c r="AK487" s="39">
        <f>IF(M487&gt;H487,3,IF(M487&gt;I487,2,IF(M487&gt;J487,1,0)))</f>
        <v/>
      </c>
      <c r="AM487" s="39">
        <f>IF(L487&gt;H487,3,IF(L487&gt;I487,2,IF(L487&gt;J487,1,0)))</f>
        <v/>
      </c>
      <c r="AO487" s="39">
        <f>IF(C486&gt;L486,2,IF(C486&gt;N486,1,0))</f>
        <v/>
      </c>
      <c r="AP487" s="39">
        <f>SUM(AO483:AO486)</f>
        <v/>
      </c>
      <c r="AQ487" s="39">
        <f>AQ486+1</f>
        <v/>
      </c>
      <c r="AR487" s="39">
        <f>IF(AP487&gt;0,AR486+1,0)</f>
        <v/>
      </c>
      <c r="AS487" s="39">
        <f>IF(AR488=0,AR487,0)</f>
        <v/>
      </c>
      <c r="AT487" s="41">
        <f>180/SUM(AS307:AS486)</f>
        <v/>
      </c>
      <c r="AU487" s="41">
        <f>STDEV(AT467:AT486)</f>
        <v/>
      </c>
      <c r="AV487" s="41">
        <f>AT487-AU487</f>
        <v/>
      </c>
      <c r="AW487" s="41">
        <f>AT487+AU487</f>
        <v/>
      </c>
      <c r="AY487" s="39">
        <f>IF(D486&lt;M486,-2,IF(D486&lt;O486,-1,0))</f>
        <v/>
      </c>
      <c r="AZ487" s="39">
        <f>SUM(AY483:AY486)</f>
        <v/>
      </c>
      <c r="BA487" s="39">
        <f>BA486+1</f>
        <v/>
      </c>
      <c r="BB487" s="39">
        <f>IF(AZ487&lt;0,BB486+1,0)</f>
        <v/>
      </c>
      <c r="BC487" s="39">
        <f>IF(BB488=0,BB487,0)</f>
        <v/>
      </c>
      <c r="BD487" s="41">
        <f>180/SUM(BC307:BC486)</f>
        <v/>
      </c>
      <c r="BE487" s="41">
        <f>STDEV(BD467:BD486)</f>
        <v/>
      </c>
      <c r="BF487" s="41">
        <f>BD487-BE487</f>
        <v/>
      </c>
      <c r="BG487" s="41">
        <f>BD487+BE487</f>
        <v/>
      </c>
    </row>
    <row r="488" ht="15" customHeight="1" s="27">
      <c r="B488" s="40" t="n">
        <v>42709</v>
      </c>
      <c r="C488" s="41" t="n">
        <v>10.05</v>
      </c>
      <c r="D488" s="41" t="n">
        <v>9.75</v>
      </c>
      <c r="E488" s="41" t="n">
        <v>9.77</v>
      </c>
      <c r="F488" s="41" t="n">
        <v>10.035</v>
      </c>
      <c r="G488" s="26" t="n"/>
      <c r="H488" s="41">
        <f>AVERAGE(F468:F487)</f>
        <v/>
      </c>
      <c r="I488" s="41">
        <f>AVERAGE(F439:F487)</f>
        <v/>
      </c>
      <c r="J488" s="41">
        <f>AVERAGE(F388:F487)</f>
        <v/>
      </c>
      <c r="K488" s="41">
        <f>STDEV(F468:F487)</f>
        <v/>
      </c>
      <c r="L488" s="41">
        <f>H488+2*K488</f>
        <v/>
      </c>
      <c r="M488" s="41">
        <f>H488-2*K488</f>
        <v/>
      </c>
      <c r="N488" s="41">
        <f>H488+1.5*K488</f>
        <v/>
      </c>
      <c r="O488" s="41">
        <f>H488-1.5*K488</f>
        <v/>
      </c>
      <c r="P488" s="26" t="n"/>
      <c r="Q488" s="42">
        <f>(H487-H458)/H458</f>
        <v/>
      </c>
      <c r="R488" s="43">
        <f>IF(Q488&gt;=0.1,1,IF(Q488&gt;-0.1,0,-1))</f>
        <v/>
      </c>
      <c r="S488" s="42">
        <f>(I488-I458)/I458</f>
        <v/>
      </c>
      <c r="T488" s="43">
        <f>IF(S488&gt;=0.05,1,IF(S488&gt;-0.05,0,-1))</f>
        <v/>
      </c>
      <c r="U488" s="42">
        <f>(J487-J458)/J458</f>
        <v/>
      </c>
      <c r="V488" s="43">
        <f>IF(U488&gt;=0.03,1,IF(U488&gt;-0.03,0,-1))</f>
        <v/>
      </c>
      <c r="W488" s="43">
        <f>R488+T488+V488</f>
        <v/>
      </c>
      <c r="Y488" s="44">
        <f>(H487-H308)/H308</f>
        <v/>
      </c>
      <c r="Z488" s="43">
        <f>IF(Y488&gt;=0.1,1,IF(Y488&gt;-0.1,0,-1))</f>
        <v/>
      </c>
      <c r="AA488" s="42">
        <f>(I487-I308)/I308</f>
        <v/>
      </c>
      <c r="AB488" s="43">
        <f>IF(AA488&gt;=0.05,1,IF(AA488&gt;-0.05,0,-1))</f>
        <v/>
      </c>
      <c r="AC488" s="42">
        <f>(J487-J308)/J308</f>
        <v/>
      </c>
      <c r="AD488" s="43">
        <f>IF(AC488&gt;=0.03,1,IF(AC488&gt;-0.03,0,-1))</f>
        <v/>
      </c>
      <c r="AE488" s="43">
        <f>Z488+AB488+AD488</f>
        <v/>
      </c>
      <c r="AG488" s="39">
        <f>IF(H488&gt;I488,IF(I488&gt;J488,4,3),IF(H488&lt;J488,IF(I488&lt;J488,0,1),2))</f>
        <v/>
      </c>
      <c r="AI488" s="39">
        <f>IF(D488&gt;H488,3,IF(D488&gt;I488,2,IF(D488&gt;J488,1,0)))</f>
        <v/>
      </c>
      <c r="AK488" s="39">
        <f>IF(M488&gt;H488,3,IF(M488&gt;I488,2,IF(M488&gt;J488,1,0)))</f>
        <v/>
      </c>
      <c r="AM488" s="39">
        <f>IF(L488&gt;H488,3,IF(L488&gt;I488,2,IF(L488&gt;J488,1,0)))</f>
        <v/>
      </c>
      <c r="AO488" s="39">
        <f>IF(C487&gt;L487,2,IF(C487&gt;N487,1,0))</f>
        <v/>
      </c>
      <c r="AP488" s="39">
        <f>SUM(AO484:AO487)</f>
        <v/>
      </c>
      <c r="AQ488" s="39">
        <f>AQ487+1</f>
        <v/>
      </c>
      <c r="AR488" s="39">
        <f>IF(AP488&gt;0,AR487+1,0)</f>
        <v/>
      </c>
      <c r="AS488" s="39">
        <f>IF(AR489=0,AR488,0)</f>
        <v/>
      </c>
      <c r="AT488" s="41">
        <f>180/SUM(AS308:AS487)</f>
        <v/>
      </c>
      <c r="AU488" s="41">
        <f>STDEV(AT468:AT487)</f>
        <v/>
      </c>
      <c r="AV488" s="41">
        <f>AT488-AU488</f>
        <v/>
      </c>
      <c r="AW488" s="41">
        <f>AT488+AU488</f>
        <v/>
      </c>
      <c r="AY488" s="39">
        <f>IF(D487&lt;M487,-2,IF(D487&lt;O487,-1,0))</f>
        <v/>
      </c>
      <c r="AZ488" s="39">
        <f>SUM(AY484:AY487)</f>
        <v/>
      </c>
      <c r="BA488" s="39">
        <f>BA487+1</f>
        <v/>
      </c>
      <c r="BB488" s="39">
        <f>IF(AZ488&lt;0,BB487+1,0)</f>
        <v/>
      </c>
      <c r="BC488" s="39">
        <f>IF(BB489=0,BB488,0)</f>
        <v/>
      </c>
      <c r="BD488" s="41">
        <f>180/SUM(BC308:BC487)</f>
        <v/>
      </c>
      <c r="BE488" s="41">
        <f>STDEV(BD468:BD487)</f>
        <v/>
      </c>
      <c r="BF488" s="41">
        <f>BD488-BE488</f>
        <v/>
      </c>
      <c r="BG488" s="41">
        <f>BD488+BE488</f>
        <v/>
      </c>
    </row>
    <row r="489" ht="15" customHeight="1" s="27">
      <c r="B489" s="40" t="n">
        <v>42710</v>
      </c>
      <c r="C489" s="41" t="n">
        <v>10.47</v>
      </c>
      <c r="D489" s="41" t="n">
        <v>10.01</v>
      </c>
      <c r="E489" s="41" t="n">
        <v>10.07</v>
      </c>
      <c r="F489" s="41" t="n">
        <v>10.44</v>
      </c>
      <c r="G489" s="26" t="n"/>
      <c r="H489" s="41">
        <f>AVERAGE(F469:F488)</f>
        <v/>
      </c>
      <c r="I489" s="41">
        <f>AVERAGE(F440:F488)</f>
        <v/>
      </c>
      <c r="J489" s="41">
        <f>AVERAGE(F389:F488)</f>
        <v/>
      </c>
      <c r="K489" s="41">
        <f>STDEV(F469:F488)</f>
        <v/>
      </c>
      <c r="L489" s="41">
        <f>H489+2*K489</f>
        <v/>
      </c>
      <c r="M489" s="41">
        <f>H489-2*K489</f>
        <v/>
      </c>
      <c r="N489" s="41">
        <f>H489+1.5*K489</f>
        <v/>
      </c>
      <c r="O489" s="41">
        <f>H489-1.5*K489</f>
        <v/>
      </c>
      <c r="P489" s="26" t="n"/>
      <c r="Q489" s="42">
        <f>(H488-H459)/H459</f>
        <v/>
      </c>
      <c r="R489" s="43">
        <f>IF(Q489&gt;=0.1,1,IF(Q489&gt;-0.1,0,-1))</f>
        <v/>
      </c>
      <c r="S489" s="42">
        <f>(I489-I459)/I459</f>
        <v/>
      </c>
      <c r="T489" s="43">
        <f>IF(S489&gt;=0.05,1,IF(S489&gt;-0.05,0,-1))</f>
        <v/>
      </c>
      <c r="U489" s="42">
        <f>(J488-J459)/J459</f>
        <v/>
      </c>
      <c r="V489" s="43">
        <f>IF(U489&gt;=0.03,1,IF(U489&gt;-0.03,0,-1))</f>
        <v/>
      </c>
      <c r="W489" s="43">
        <f>R489+T489+V489</f>
        <v/>
      </c>
      <c r="Y489" s="44">
        <f>(H488-H309)/H309</f>
        <v/>
      </c>
      <c r="Z489" s="43">
        <f>IF(Y489&gt;=0.1,1,IF(Y489&gt;-0.1,0,-1))</f>
        <v/>
      </c>
      <c r="AA489" s="42">
        <f>(I488-I309)/I309</f>
        <v/>
      </c>
      <c r="AB489" s="43">
        <f>IF(AA489&gt;=0.05,1,IF(AA489&gt;-0.05,0,-1))</f>
        <v/>
      </c>
      <c r="AC489" s="42">
        <f>(J488-J309)/J309</f>
        <v/>
      </c>
      <c r="AD489" s="43">
        <f>IF(AC489&gt;=0.03,1,IF(AC489&gt;-0.03,0,-1))</f>
        <v/>
      </c>
      <c r="AE489" s="43">
        <f>Z489+AB489+AD489</f>
        <v/>
      </c>
      <c r="AG489" s="39">
        <f>IF(H489&gt;I489,IF(I489&gt;J489,4,3),IF(H489&lt;J489,IF(I489&lt;J489,0,1),2))</f>
        <v/>
      </c>
      <c r="AI489" s="39">
        <f>IF(D489&gt;H489,3,IF(D489&gt;I489,2,IF(D489&gt;J489,1,0)))</f>
        <v/>
      </c>
      <c r="AK489" s="39">
        <f>IF(M489&gt;H489,3,IF(M489&gt;I489,2,IF(M489&gt;J489,1,0)))</f>
        <v/>
      </c>
      <c r="AM489" s="39">
        <f>IF(L489&gt;H489,3,IF(L489&gt;I489,2,IF(L489&gt;J489,1,0)))</f>
        <v/>
      </c>
      <c r="AO489" s="39">
        <f>IF(C488&gt;L488,2,IF(C488&gt;N488,1,0))</f>
        <v/>
      </c>
      <c r="AP489" s="39">
        <f>SUM(AO485:AO488)</f>
        <v/>
      </c>
      <c r="AQ489" s="39">
        <f>AQ488+1</f>
        <v/>
      </c>
      <c r="AR489" s="39">
        <f>IF(AP489&gt;0,AR488+1,0)</f>
        <v/>
      </c>
      <c r="AS489" s="39">
        <f>IF(AR490=0,AR489,0)</f>
        <v/>
      </c>
      <c r="AT489" s="41">
        <f>180/SUM(AS309:AS488)</f>
        <v/>
      </c>
      <c r="AU489" s="41">
        <f>STDEV(AT469:AT488)</f>
        <v/>
      </c>
      <c r="AV489" s="41">
        <f>AT489-AU489</f>
        <v/>
      </c>
      <c r="AW489" s="41">
        <f>AT489+AU489</f>
        <v/>
      </c>
      <c r="AY489" s="39">
        <f>IF(D488&lt;M488,-2,IF(D488&lt;O488,-1,0))</f>
        <v/>
      </c>
      <c r="AZ489" s="39">
        <f>SUM(AY485:AY488)</f>
        <v/>
      </c>
      <c r="BA489" s="39">
        <f>BA488+1</f>
        <v/>
      </c>
      <c r="BB489" s="39">
        <f>IF(AZ489&lt;0,BB488+1,0)</f>
        <v/>
      </c>
      <c r="BC489" s="39">
        <f>IF(BB490=0,BB489,0)</f>
        <v/>
      </c>
      <c r="BD489" s="41">
        <f>180/SUM(BC309:BC488)</f>
        <v/>
      </c>
      <c r="BE489" s="41">
        <f>STDEV(BD469:BD488)</f>
        <v/>
      </c>
      <c r="BF489" s="41">
        <f>BD489-BE489</f>
        <v/>
      </c>
      <c r="BG489" s="41">
        <f>BD489+BE489</f>
        <v/>
      </c>
    </row>
    <row r="490" ht="15" customHeight="1" s="27">
      <c r="B490" s="40" t="n">
        <v>42711</v>
      </c>
      <c r="C490" s="41" t="n">
        <v>10.68</v>
      </c>
      <c r="D490" s="41" t="n">
        <v>10.48</v>
      </c>
      <c r="E490" s="41" t="n">
        <v>10.54</v>
      </c>
      <c r="F490" s="41" t="n">
        <v>10.59</v>
      </c>
      <c r="G490" s="26" t="n"/>
      <c r="H490" s="41">
        <f>AVERAGE(F470:F489)</f>
        <v/>
      </c>
      <c r="I490" s="41">
        <f>AVERAGE(F441:F489)</f>
        <v/>
      </c>
      <c r="J490" s="41">
        <f>AVERAGE(F390:F489)</f>
        <v/>
      </c>
      <c r="K490" s="41">
        <f>STDEV(F470:F489)</f>
        <v/>
      </c>
      <c r="L490" s="41">
        <f>H490+2*K490</f>
        <v/>
      </c>
      <c r="M490" s="41">
        <f>H490-2*K490</f>
        <v/>
      </c>
      <c r="N490" s="41">
        <f>H490+1.5*K490</f>
        <v/>
      </c>
      <c r="O490" s="41">
        <f>H490-1.5*K490</f>
        <v/>
      </c>
      <c r="P490" s="26" t="n"/>
      <c r="Q490" s="42">
        <f>(H489-H460)/H460</f>
        <v/>
      </c>
      <c r="R490" s="43">
        <f>IF(Q490&gt;=0.1,1,IF(Q490&gt;-0.1,0,-1))</f>
        <v/>
      </c>
      <c r="S490" s="42">
        <f>(I490-I460)/I460</f>
        <v/>
      </c>
      <c r="T490" s="43">
        <f>IF(S490&gt;=0.05,1,IF(S490&gt;-0.05,0,-1))</f>
        <v/>
      </c>
      <c r="U490" s="42">
        <f>(J489-J460)/J460</f>
        <v/>
      </c>
      <c r="V490" s="43">
        <f>IF(U490&gt;=0.03,1,IF(U490&gt;-0.03,0,-1))</f>
        <v/>
      </c>
      <c r="W490" s="43">
        <f>R490+T490+V490</f>
        <v/>
      </c>
      <c r="Y490" s="44">
        <f>(H489-H310)/H310</f>
        <v/>
      </c>
      <c r="Z490" s="43">
        <f>IF(Y490&gt;=0.1,1,IF(Y490&gt;-0.1,0,-1))</f>
        <v/>
      </c>
      <c r="AA490" s="42">
        <f>(I489-I310)/I310</f>
        <v/>
      </c>
      <c r="AB490" s="43">
        <f>IF(AA490&gt;=0.05,1,IF(AA490&gt;-0.05,0,-1))</f>
        <v/>
      </c>
      <c r="AC490" s="42">
        <f>(J489-J310)/J310</f>
        <v/>
      </c>
      <c r="AD490" s="43">
        <f>IF(AC490&gt;=0.03,1,IF(AC490&gt;-0.03,0,-1))</f>
        <v/>
      </c>
      <c r="AE490" s="43">
        <f>Z490+AB490+AD490</f>
        <v/>
      </c>
      <c r="AG490" s="39">
        <f>IF(H490&gt;I490,IF(I490&gt;J490,4,3),IF(H490&lt;J490,IF(I490&lt;J490,0,1),2))</f>
        <v/>
      </c>
      <c r="AI490" s="39">
        <f>IF(D490&gt;H490,3,IF(D490&gt;I490,2,IF(D490&gt;J490,1,0)))</f>
        <v/>
      </c>
      <c r="AK490" s="39">
        <f>IF(M490&gt;H490,3,IF(M490&gt;I490,2,IF(M490&gt;J490,1,0)))</f>
        <v/>
      </c>
      <c r="AM490" s="39">
        <f>IF(L490&gt;H490,3,IF(L490&gt;I490,2,IF(L490&gt;J490,1,0)))</f>
        <v/>
      </c>
      <c r="AO490" s="39">
        <f>IF(C489&gt;L489,2,IF(C489&gt;N489,1,0))</f>
        <v/>
      </c>
      <c r="AP490" s="39">
        <f>SUM(AO486:AO489)</f>
        <v/>
      </c>
      <c r="AQ490" s="39">
        <f>AQ489+1</f>
        <v/>
      </c>
      <c r="AR490" s="39">
        <f>IF(AP490&gt;0,AR489+1,0)</f>
        <v/>
      </c>
      <c r="AS490" s="39">
        <f>IF(AR491=0,AR490,0)</f>
        <v/>
      </c>
      <c r="AT490" s="41">
        <f>180/SUM(AS310:AS489)</f>
        <v/>
      </c>
      <c r="AU490" s="41">
        <f>STDEV(AT470:AT489)</f>
        <v/>
      </c>
      <c r="AV490" s="41">
        <f>AT490-AU490</f>
        <v/>
      </c>
      <c r="AW490" s="41">
        <f>AT490+AU490</f>
        <v/>
      </c>
      <c r="AY490" s="39">
        <f>IF(D489&lt;M489,-2,IF(D489&lt;O489,-1,0))</f>
        <v/>
      </c>
      <c r="AZ490" s="39">
        <f>SUM(AY486:AY489)</f>
        <v/>
      </c>
      <c r="BA490" s="39">
        <f>BA489+1</f>
        <v/>
      </c>
      <c r="BB490" s="39">
        <f>IF(AZ490&lt;0,BB489+1,0)</f>
        <v/>
      </c>
      <c r="BC490" s="39">
        <f>IF(BB491=0,BB490,0)</f>
        <v/>
      </c>
      <c r="BD490" s="41">
        <f>180/SUM(BC310:BC489)</f>
        <v/>
      </c>
      <c r="BE490" s="41">
        <f>STDEV(BD470:BD489)</f>
        <v/>
      </c>
      <c r="BF490" s="41">
        <f>BD490-BE490</f>
        <v/>
      </c>
      <c r="BG490" s="41">
        <f>BD490+BE490</f>
        <v/>
      </c>
    </row>
    <row r="491" ht="15" customHeight="1" s="27">
      <c r="B491" s="40" t="n">
        <v>42712</v>
      </c>
      <c r="C491" s="41" t="n">
        <v>10.78</v>
      </c>
      <c r="D491" s="41" t="n">
        <v>10.535</v>
      </c>
      <c r="E491" s="41" t="n">
        <v>10.6</v>
      </c>
      <c r="F491" s="41" t="n">
        <v>10.695</v>
      </c>
      <c r="G491" s="26" t="n"/>
      <c r="H491" s="41">
        <f>AVERAGE(F471:F490)</f>
        <v/>
      </c>
      <c r="I491" s="41">
        <f>AVERAGE(F442:F490)</f>
        <v/>
      </c>
      <c r="J491" s="41">
        <f>AVERAGE(F391:F490)</f>
        <v/>
      </c>
      <c r="K491" s="41">
        <f>STDEV(F471:F490)</f>
        <v/>
      </c>
      <c r="L491" s="41">
        <f>H491+2*K491</f>
        <v/>
      </c>
      <c r="M491" s="41">
        <f>H491-2*K491</f>
        <v/>
      </c>
      <c r="N491" s="41">
        <f>H491+1.5*K491</f>
        <v/>
      </c>
      <c r="O491" s="41">
        <f>H491-1.5*K491</f>
        <v/>
      </c>
      <c r="P491" s="26" t="n"/>
      <c r="Q491" s="42">
        <f>(H490-H461)/H461</f>
        <v/>
      </c>
      <c r="R491" s="43">
        <f>IF(Q491&gt;=0.1,1,IF(Q491&gt;-0.1,0,-1))</f>
        <v/>
      </c>
      <c r="S491" s="42">
        <f>(I491-I461)/I461</f>
        <v/>
      </c>
      <c r="T491" s="43">
        <f>IF(S491&gt;=0.05,1,IF(S491&gt;-0.05,0,-1))</f>
        <v/>
      </c>
      <c r="U491" s="42">
        <f>(J490-J461)/J461</f>
        <v/>
      </c>
      <c r="V491" s="43">
        <f>IF(U491&gt;=0.03,1,IF(U491&gt;-0.03,0,-1))</f>
        <v/>
      </c>
      <c r="W491" s="43">
        <f>R491+T491+V491</f>
        <v/>
      </c>
      <c r="Y491" s="44">
        <f>(H490-H311)/H311</f>
        <v/>
      </c>
      <c r="Z491" s="43">
        <f>IF(Y491&gt;=0.1,1,IF(Y491&gt;-0.1,0,-1))</f>
        <v/>
      </c>
      <c r="AA491" s="42">
        <f>(I490-I311)/I311</f>
        <v/>
      </c>
      <c r="AB491" s="43">
        <f>IF(AA491&gt;=0.05,1,IF(AA491&gt;-0.05,0,-1))</f>
        <v/>
      </c>
      <c r="AC491" s="42">
        <f>(J490-J311)/J311</f>
        <v/>
      </c>
      <c r="AD491" s="43">
        <f>IF(AC491&gt;=0.03,1,IF(AC491&gt;-0.03,0,-1))</f>
        <v/>
      </c>
      <c r="AE491" s="43">
        <f>Z491+AB491+AD491</f>
        <v/>
      </c>
      <c r="AG491" s="39">
        <f>IF(H491&gt;I491,IF(I491&gt;J491,4,3),IF(H491&lt;J491,IF(I491&lt;J491,0,1),2))</f>
        <v/>
      </c>
      <c r="AI491" s="39">
        <f>IF(D491&gt;H491,3,IF(D491&gt;I491,2,IF(D491&gt;J491,1,0)))</f>
        <v/>
      </c>
      <c r="AK491" s="39">
        <f>IF(M491&gt;H491,3,IF(M491&gt;I491,2,IF(M491&gt;J491,1,0)))</f>
        <v/>
      </c>
      <c r="AM491" s="39">
        <f>IF(L491&gt;H491,3,IF(L491&gt;I491,2,IF(L491&gt;J491,1,0)))</f>
        <v/>
      </c>
      <c r="AO491" s="39">
        <f>IF(C490&gt;L490,2,IF(C490&gt;N490,1,0))</f>
        <v/>
      </c>
      <c r="AP491" s="39">
        <f>SUM(AO487:AO490)</f>
        <v/>
      </c>
      <c r="AQ491" s="39">
        <f>AQ490+1</f>
        <v/>
      </c>
      <c r="AR491" s="39">
        <f>IF(AP491&gt;0,AR490+1,0)</f>
        <v/>
      </c>
      <c r="AS491" s="39">
        <f>IF(AR492=0,AR491,0)</f>
        <v/>
      </c>
      <c r="AT491" s="41">
        <f>180/SUM(AS311:AS490)</f>
        <v/>
      </c>
      <c r="AU491" s="41">
        <f>STDEV(AT471:AT490)</f>
        <v/>
      </c>
      <c r="AV491" s="41">
        <f>AT491-AU491</f>
        <v/>
      </c>
      <c r="AW491" s="41">
        <f>AT491+AU491</f>
        <v/>
      </c>
      <c r="AY491" s="39">
        <f>IF(D490&lt;M490,-2,IF(D490&lt;O490,-1,0))</f>
        <v/>
      </c>
      <c r="AZ491" s="39">
        <f>SUM(AY487:AY490)</f>
        <v/>
      </c>
      <c r="BA491" s="39">
        <f>BA490+1</f>
        <v/>
      </c>
      <c r="BB491" s="39">
        <f>IF(AZ491&lt;0,BB490+1,0)</f>
        <v/>
      </c>
      <c r="BC491" s="39">
        <f>IF(BB492=0,BB491,0)</f>
        <v/>
      </c>
      <c r="BD491" s="41">
        <f>180/SUM(BC311:BC490)</f>
        <v/>
      </c>
      <c r="BE491" s="41">
        <f>STDEV(BD471:BD490)</f>
        <v/>
      </c>
      <c r="BF491" s="41">
        <f>BD491-BE491</f>
        <v/>
      </c>
      <c r="BG491" s="41">
        <f>BD491+BE491</f>
        <v/>
      </c>
    </row>
    <row r="492" ht="15" customHeight="1" s="27">
      <c r="B492" s="40" t="n">
        <v>42713</v>
      </c>
      <c r="C492" s="41" t="n">
        <v>10.795</v>
      </c>
      <c r="D492" s="41" t="n">
        <v>10.615</v>
      </c>
      <c r="E492" s="41" t="n">
        <v>10.685</v>
      </c>
      <c r="F492" s="41" t="n">
        <v>10.75</v>
      </c>
      <c r="G492" s="26" t="n"/>
      <c r="H492" s="41">
        <f>AVERAGE(F472:F491)</f>
        <v/>
      </c>
      <c r="I492" s="41">
        <f>AVERAGE(F443:F491)</f>
        <v/>
      </c>
      <c r="J492" s="41">
        <f>AVERAGE(F392:F491)</f>
        <v/>
      </c>
      <c r="K492" s="41">
        <f>STDEV(F472:F491)</f>
        <v/>
      </c>
      <c r="L492" s="41">
        <f>H492+2*K492</f>
        <v/>
      </c>
      <c r="M492" s="41">
        <f>H492-2*K492</f>
        <v/>
      </c>
      <c r="N492" s="41">
        <f>H492+1.5*K492</f>
        <v/>
      </c>
      <c r="O492" s="41">
        <f>H492-1.5*K492</f>
        <v/>
      </c>
      <c r="P492" s="26" t="n"/>
      <c r="Q492" s="42">
        <f>(H491-H462)/H462</f>
        <v/>
      </c>
      <c r="R492" s="43">
        <f>IF(Q492&gt;=0.1,1,IF(Q492&gt;-0.1,0,-1))</f>
        <v/>
      </c>
      <c r="S492" s="42">
        <f>(I492-I462)/I462</f>
        <v/>
      </c>
      <c r="T492" s="43">
        <f>IF(S492&gt;=0.05,1,IF(S492&gt;-0.05,0,-1))</f>
        <v/>
      </c>
      <c r="U492" s="42">
        <f>(J491-J462)/J462</f>
        <v/>
      </c>
      <c r="V492" s="43">
        <f>IF(U492&gt;=0.03,1,IF(U492&gt;-0.03,0,-1))</f>
        <v/>
      </c>
      <c r="W492" s="43">
        <f>R492+T492+V492</f>
        <v/>
      </c>
      <c r="Y492" s="44">
        <f>(H491-H312)/H312</f>
        <v/>
      </c>
      <c r="Z492" s="43">
        <f>IF(Y492&gt;=0.1,1,IF(Y492&gt;-0.1,0,-1))</f>
        <v/>
      </c>
      <c r="AA492" s="42">
        <f>(I491-I312)/I312</f>
        <v/>
      </c>
      <c r="AB492" s="43">
        <f>IF(AA492&gt;=0.05,1,IF(AA492&gt;-0.05,0,-1))</f>
        <v/>
      </c>
      <c r="AC492" s="42">
        <f>(J491-J312)/J312</f>
        <v/>
      </c>
      <c r="AD492" s="43">
        <f>IF(AC492&gt;=0.03,1,IF(AC492&gt;-0.03,0,-1))</f>
        <v/>
      </c>
      <c r="AE492" s="43">
        <f>Z492+AB492+AD492</f>
        <v/>
      </c>
      <c r="AG492" s="39">
        <f>IF(H492&gt;I492,IF(I492&gt;J492,4,3),IF(H492&lt;J492,IF(I492&lt;J492,0,1),2))</f>
        <v/>
      </c>
      <c r="AI492" s="39">
        <f>IF(D492&gt;H492,3,IF(D492&gt;I492,2,IF(D492&gt;J492,1,0)))</f>
        <v/>
      </c>
      <c r="AK492" s="39">
        <f>IF(M492&gt;H492,3,IF(M492&gt;I492,2,IF(M492&gt;J492,1,0)))</f>
        <v/>
      </c>
      <c r="AM492" s="39">
        <f>IF(L492&gt;H492,3,IF(L492&gt;I492,2,IF(L492&gt;J492,1,0)))</f>
        <v/>
      </c>
      <c r="AO492" s="39">
        <f>IF(C491&gt;L491,2,IF(C491&gt;N491,1,0))</f>
        <v/>
      </c>
      <c r="AP492" s="39">
        <f>SUM(AO488:AO491)</f>
        <v/>
      </c>
      <c r="AQ492" s="39">
        <f>AQ491+1</f>
        <v/>
      </c>
      <c r="AR492" s="39">
        <f>IF(AP492&gt;0,AR491+1,0)</f>
        <v/>
      </c>
      <c r="AS492" s="39">
        <f>IF(AR493=0,AR492,0)</f>
        <v/>
      </c>
      <c r="AT492" s="41">
        <f>180/SUM(AS312:AS491)</f>
        <v/>
      </c>
      <c r="AU492" s="41">
        <f>STDEV(AT472:AT491)</f>
        <v/>
      </c>
      <c r="AV492" s="41">
        <f>AT492-AU492</f>
        <v/>
      </c>
      <c r="AW492" s="41">
        <f>AT492+AU492</f>
        <v/>
      </c>
      <c r="AY492" s="39">
        <f>IF(D491&lt;M491,-2,IF(D491&lt;O491,-1,0))</f>
        <v/>
      </c>
      <c r="AZ492" s="39">
        <f>SUM(AY488:AY491)</f>
        <v/>
      </c>
      <c r="BA492" s="39">
        <f>BA491+1</f>
        <v/>
      </c>
      <c r="BB492" s="39">
        <f>IF(AZ492&lt;0,BB491+1,0)</f>
        <v/>
      </c>
      <c r="BC492" s="39">
        <f>IF(BB493=0,BB492,0)</f>
        <v/>
      </c>
      <c r="BD492" s="41">
        <f>180/SUM(BC312:BC491)</f>
        <v/>
      </c>
      <c r="BE492" s="41">
        <f>STDEV(BD472:BD491)</f>
        <v/>
      </c>
      <c r="BF492" s="41">
        <f>BD492-BE492</f>
        <v/>
      </c>
      <c r="BG492" s="41">
        <f>BD492+BE492</f>
        <v/>
      </c>
    </row>
    <row r="493" ht="15" customHeight="1" s="27">
      <c r="B493" s="40" t="n">
        <v>42716</v>
      </c>
      <c r="C493" s="41" t="n">
        <v>11.215</v>
      </c>
      <c r="D493" s="41" t="n">
        <v>10.775</v>
      </c>
      <c r="E493" s="41" t="n">
        <v>10.775</v>
      </c>
      <c r="F493" s="41" t="n">
        <v>11.155</v>
      </c>
      <c r="G493" s="26" t="n"/>
      <c r="H493" s="41">
        <f>AVERAGE(F473:F492)</f>
        <v/>
      </c>
      <c r="I493" s="41">
        <f>AVERAGE(F444:F492)</f>
        <v/>
      </c>
      <c r="J493" s="41">
        <f>AVERAGE(F393:F492)</f>
        <v/>
      </c>
      <c r="K493" s="41">
        <f>STDEV(F473:F492)</f>
        <v/>
      </c>
      <c r="L493" s="41">
        <f>H493+2*K493</f>
        <v/>
      </c>
      <c r="M493" s="41">
        <f>H493-2*K493</f>
        <v/>
      </c>
      <c r="N493" s="41">
        <f>H493+1.5*K493</f>
        <v/>
      </c>
      <c r="O493" s="41">
        <f>H493-1.5*K493</f>
        <v/>
      </c>
      <c r="P493" s="26" t="n"/>
      <c r="Q493" s="42">
        <f>(H492-H463)/H463</f>
        <v/>
      </c>
      <c r="R493" s="43">
        <f>IF(Q493&gt;=0.1,1,IF(Q493&gt;-0.1,0,-1))</f>
        <v/>
      </c>
      <c r="S493" s="42">
        <f>(I493-I463)/I463</f>
        <v/>
      </c>
      <c r="T493" s="43">
        <f>IF(S493&gt;=0.05,1,IF(S493&gt;-0.05,0,-1))</f>
        <v/>
      </c>
      <c r="U493" s="42">
        <f>(J492-J463)/J463</f>
        <v/>
      </c>
      <c r="V493" s="43">
        <f>IF(U493&gt;=0.03,1,IF(U493&gt;-0.03,0,-1))</f>
        <v/>
      </c>
      <c r="W493" s="43">
        <f>R493+T493+V493</f>
        <v/>
      </c>
      <c r="Y493" s="44">
        <f>(H492-H313)/H313</f>
        <v/>
      </c>
      <c r="Z493" s="43">
        <f>IF(Y493&gt;=0.1,1,IF(Y493&gt;-0.1,0,-1))</f>
        <v/>
      </c>
      <c r="AA493" s="42">
        <f>(I492-I313)/I313</f>
        <v/>
      </c>
      <c r="AB493" s="43">
        <f>IF(AA493&gt;=0.05,1,IF(AA493&gt;-0.05,0,-1))</f>
        <v/>
      </c>
      <c r="AC493" s="42">
        <f>(J492-J313)/J313</f>
        <v/>
      </c>
      <c r="AD493" s="43">
        <f>IF(AC493&gt;=0.03,1,IF(AC493&gt;-0.03,0,-1))</f>
        <v/>
      </c>
      <c r="AE493" s="43">
        <f>Z493+AB493+AD493</f>
        <v/>
      </c>
      <c r="AG493" s="39">
        <f>IF(H493&gt;I493,IF(I493&gt;J493,4,3),IF(H493&lt;J493,IF(I493&lt;J493,0,1),2))</f>
        <v/>
      </c>
      <c r="AI493" s="39">
        <f>IF(D493&gt;H493,3,IF(D493&gt;I493,2,IF(D493&gt;J493,1,0)))</f>
        <v/>
      </c>
      <c r="AK493" s="39">
        <f>IF(M493&gt;H493,3,IF(M493&gt;I493,2,IF(M493&gt;J493,1,0)))</f>
        <v/>
      </c>
      <c r="AM493" s="39">
        <f>IF(L493&gt;H493,3,IF(L493&gt;I493,2,IF(L493&gt;J493,1,0)))</f>
        <v/>
      </c>
      <c r="AO493" s="39">
        <f>IF(C492&gt;L492,2,IF(C492&gt;N492,1,0))</f>
        <v/>
      </c>
      <c r="AP493" s="39">
        <f>SUM(AO489:AO492)</f>
        <v/>
      </c>
      <c r="AQ493" s="39">
        <f>AQ492+1</f>
        <v/>
      </c>
      <c r="AR493" s="39">
        <f>IF(AP493&gt;0,AR492+1,0)</f>
        <v/>
      </c>
      <c r="AS493" s="39">
        <f>IF(AR494=0,AR493,0)</f>
        <v/>
      </c>
      <c r="AT493" s="41">
        <f>180/SUM(AS313:AS492)</f>
        <v/>
      </c>
      <c r="AU493" s="41">
        <f>STDEV(AT473:AT492)</f>
        <v/>
      </c>
      <c r="AV493" s="41">
        <f>AT493-AU493</f>
        <v/>
      </c>
      <c r="AW493" s="41">
        <f>AT493+AU493</f>
        <v/>
      </c>
      <c r="AY493" s="39">
        <f>IF(D492&lt;M492,-2,IF(D492&lt;O492,-1,0))</f>
        <v/>
      </c>
      <c r="AZ493" s="39">
        <f>SUM(AY489:AY492)</f>
        <v/>
      </c>
      <c r="BA493" s="39">
        <f>BA492+1</f>
        <v/>
      </c>
      <c r="BB493" s="39">
        <f>IF(AZ493&lt;0,BB492+1,0)</f>
        <v/>
      </c>
      <c r="BC493" s="39">
        <f>IF(BB494=0,BB493,0)</f>
        <v/>
      </c>
      <c r="BD493" s="41">
        <f>180/SUM(BC313:BC492)</f>
        <v/>
      </c>
      <c r="BE493" s="41">
        <f>STDEV(BD473:BD492)</f>
        <v/>
      </c>
      <c r="BF493" s="41">
        <f>BD493-BE493</f>
        <v/>
      </c>
      <c r="BG493" s="41">
        <f>BD493+BE493</f>
        <v/>
      </c>
    </row>
    <row r="494" ht="15" customHeight="1" s="27">
      <c r="B494" s="40" t="n">
        <v>42717</v>
      </c>
      <c r="C494" s="41" t="n">
        <v>11.325</v>
      </c>
      <c r="D494" s="41" t="n">
        <v>11.095</v>
      </c>
      <c r="E494" s="41" t="n">
        <v>11.11</v>
      </c>
      <c r="F494" s="41" t="n">
        <v>11.15</v>
      </c>
      <c r="G494" s="26" t="n"/>
      <c r="H494" s="41">
        <f>AVERAGE(F474:F493)</f>
        <v/>
      </c>
      <c r="I494" s="41">
        <f>AVERAGE(F445:F493)</f>
        <v/>
      </c>
      <c r="J494" s="41">
        <f>AVERAGE(F394:F493)</f>
        <v/>
      </c>
      <c r="K494" s="41">
        <f>STDEV(F474:F493)</f>
        <v/>
      </c>
      <c r="L494" s="41">
        <f>H494+2*K494</f>
        <v/>
      </c>
      <c r="M494" s="41">
        <f>H494-2*K494</f>
        <v/>
      </c>
      <c r="N494" s="41">
        <f>H494+1.5*K494</f>
        <v/>
      </c>
      <c r="O494" s="41">
        <f>H494-1.5*K494</f>
        <v/>
      </c>
      <c r="P494" s="26" t="n"/>
      <c r="Q494" s="42">
        <f>(H493-H464)/H464</f>
        <v/>
      </c>
      <c r="R494" s="43">
        <f>IF(Q494&gt;=0.1,1,IF(Q494&gt;-0.1,0,-1))</f>
        <v/>
      </c>
      <c r="S494" s="42">
        <f>(I494-I464)/I464</f>
        <v/>
      </c>
      <c r="T494" s="43">
        <f>IF(S494&gt;=0.05,1,IF(S494&gt;-0.05,0,-1))</f>
        <v/>
      </c>
      <c r="U494" s="42">
        <f>(J493-J464)/J464</f>
        <v/>
      </c>
      <c r="V494" s="43">
        <f>IF(U494&gt;=0.03,1,IF(U494&gt;-0.03,0,-1))</f>
        <v/>
      </c>
      <c r="W494" s="43">
        <f>R494+T494+V494</f>
        <v/>
      </c>
      <c r="Y494" s="44">
        <f>(H493-H314)/H314</f>
        <v/>
      </c>
      <c r="Z494" s="43">
        <f>IF(Y494&gt;=0.1,1,IF(Y494&gt;-0.1,0,-1))</f>
        <v/>
      </c>
      <c r="AA494" s="42">
        <f>(I493-I314)/I314</f>
        <v/>
      </c>
      <c r="AB494" s="43">
        <f>IF(AA494&gt;=0.05,1,IF(AA494&gt;-0.05,0,-1))</f>
        <v/>
      </c>
      <c r="AC494" s="42">
        <f>(J493-J314)/J314</f>
        <v/>
      </c>
      <c r="AD494" s="43">
        <f>IF(AC494&gt;=0.03,1,IF(AC494&gt;-0.03,0,-1))</f>
        <v/>
      </c>
      <c r="AE494" s="43">
        <f>Z494+AB494+AD494</f>
        <v/>
      </c>
      <c r="AG494" s="39">
        <f>IF(H494&gt;I494,IF(I494&gt;J494,4,3),IF(H494&lt;J494,IF(I494&lt;J494,0,1),2))</f>
        <v/>
      </c>
      <c r="AI494" s="39">
        <f>IF(D494&gt;H494,3,IF(D494&gt;I494,2,IF(D494&gt;J494,1,0)))</f>
        <v/>
      </c>
      <c r="AK494" s="39">
        <f>IF(M494&gt;H494,3,IF(M494&gt;I494,2,IF(M494&gt;J494,1,0)))</f>
        <v/>
      </c>
      <c r="AM494" s="39">
        <f>IF(L494&gt;H494,3,IF(L494&gt;I494,2,IF(L494&gt;J494,1,0)))</f>
        <v/>
      </c>
      <c r="AO494" s="39">
        <f>IF(C493&gt;L493,2,IF(C493&gt;N493,1,0))</f>
        <v/>
      </c>
      <c r="AP494" s="39">
        <f>SUM(AO490:AO493)</f>
        <v/>
      </c>
      <c r="AQ494" s="39">
        <f>AQ493+1</f>
        <v/>
      </c>
      <c r="AR494" s="39">
        <f>IF(AP494&gt;0,AR493+1,0)</f>
        <v/>
      </c>
      <c r="AS494" s="39">
        <f>IF(AR495=0,AR494,0)</f>
        <v/>
      </c>
      <c r="AT494" s="41">
        <f>180/SUM(AS314:AS493)</f>
        <v/>
      </c>
      <c r="AU494" s="41">
        <f>STDEV(AT474:AT493)</f>
        <v/>
      </c>
      <c r="AV494" s="41">
        <f>AT494-AU494</f>
        <v/>
      </c>
      <c r="AW494" s="41">
        <f>AT494+AU494</f>
        <v/>
      </c>
      <c r="AY494" s="39">
        <f>IF(D493&lt;M493,-2,IF(D493&lt;O493,-1,0))</f>
        <v/>
      </c>
      <c r="AZ494" s="39">
        <f>SUM(AY490:AY493)</f>
        <v/>
      </c>
      <c r="BA494" s="39">
        <f>BA493+1</f>
        <v/>
      </c>
      <c r="BB494" s="39">
        <f>IF(AZ494&lt;0,BB493+1,0)</f>
        <v/>
      </c>
      <c r="BC494" s="39">
        <f>IF(BB495=0,BB494,0)</f>
        <v/>
      </c>
      <c r="BD494" s="41">
        <f>180/SUM(BC314:BC493)</f>
        <v/>
      </c>
      <c r="BE494" s="41">
        <f>STDEV(BD474:BD493)</f>
        <v/>
      </c>
      <c r="BF494" s="41">
        <f>BD494-BE494</f>
        <v/>
      </c>
      <c r="BG494" s="41">
        <f>BD494+BE494</f>
        <v/>
      </c>
    </row>
    <row r="495" ht="15" customHeight="1" s="27">
      <c r="B495" s="40" t="n">
        <v>42718</v>
      </c>
      <c r="C495" s="41" t="n">
        <v>11.245</v>
      </c>
      <c r="D495" s="41" t="n">
        <v>10.96</v>
      </c>
      <c r="E495" s="41" t="n">
        <v>11.085</v>
      </c>
      <c r="F495" s="41" t="n">
        <v>11.205</v>
      </c>
      <c r="G495" s="26" t="n"/>
      <c r="H495" s="41">
        <f>AVERAGE(F475:F494)</f>
        <v/>
      </c>
      <c r="I495" s="41">
        <f>AVERAGE(F446:F494)</f>
        <v/>
      </c>
      <c r="J495" s="41">
        <f>AVERAGE(F395:F494)</f>
        <v/>
      </c>
      <c r="K495" s="41">
        <f>STDEV(F475:F494)</f>
        <v/>
      </c>
      <c r="L495" s="41">
        <f>H495+2*K495</f>
        <v/>
      </c>
      <c r="M495" s="41">
        <f>H495-2*K495</f>
        <v/>
      </c>
      <c r="N495" s="41">
        <f>H495+1.5*K495</f>
        <v/>
      </c>
      <c r="O495" s="41">
        <f>H495-1.5*K495</f>
        <v/>
      </c>
      <c r="P495" s="26" t="n"/>
      <c r="Q495" s="42">
        <f>(H494-H465)/H465</f>
        <v/>
      </c>
      <c r="R495" s="43">
        <f>IF(Q495&gt;=0.1,1,IF(Q495&gt;-0.1,0,-1))</f>
        <v/>
      </c>
      <c r="S495" s="42">
        <f>(I495-I465)/I465</f>
        <v/>
      </c>
      <c r="T495" s="43">
        <f>IF(S495&gt;=0.05,1,IF(S495&gt;-0.05,0,-1))</f>
        <v/>
      </c>
      <c r="U495" s="42">
        <f>(J494-J465)/J465</f>
        <v/>
      </c>
      <c r="V495" s="43">
        <f>IF(U495&gt;=0.03,1,IF(U495&gt;-0.03,0,-1))</f>
        <v/>
      </c>
      <c r="W495" s="43">
        <f>R495+T495+V495</f>
        <v/>
      </c>
      <c r="Y495" s="44">
        <f>(H494-H315)/H315</f>
        <v/>
      </c>
      <c r="Z495" s="43">
        <f>IF(Y495&gt;=0.1,1,IF(Y495&gt;-0.1,0,-1))</f>
        <v/>
      </c>
      <c r="AA495" s="42">
        <f>(I494-I315)/I315</f>
        <v/>
      </c>
      <c r="AB495" s="43">
        <f>IF(AA495&gt;=0.05,1,IF(AA495&gt;-0.05,0,-1))</f>
        <v/>
      </c>
      <c r="AC495" s="42">
        <f>(J494-J315)/J315</f>
        <v/>
      </c>
      <c r="AD495" s="43">
        <f>IF(AC495&gt;=0.03,1,IF(AC495&gt;-0.03,0,-1))</f>
        <v/>
      </c>
      <c r="AE495" s="43">
        <f>Z495+AB495+AD495</f>
        <v/>
      </c>
      <c r="AG495" s="39">
        <f>IF(H495&gt;I495,IF(I495&gt;J495,4,3),IF(H495&lt;J495,IF(I495&lt;J495,0,1),2))</f>
        <v/>
      </c>
      <c r="AI495" s="39">
        <f>IF(D495&gt;H495,3,IF(D495&gt;I495,2,IF(D495&gt;J495,1,0)))</f>
        <v/>
      </c>
      <c r="AK495" s="39">
        <f>IF(M495&gt;H495,3,IF(M495&gt;I495,2,IF(M495&gt;J495,1,0)))</f>
        <v/>
      </c>
      <c r="AM495" s="39">
        <f>IF(L495&gt;H495,3,IF(L495&gt;I495,2,IF(L495&gt;J495,1,0)))</f>
        <v/>
      </c>
      <c r="AO495" s="39">
        <f>IF(C494&gt;L494,2,IF(C494&gt;N494,1,0))</f>
        <v/>
      </c>
      <c r="AP495" s="39">
        <f>SUM(AO491:AO494)</f>
        <v/>
      </c>
      <c r="AQ495" s="39">
        <f>AQ494+1</f>
        <v/>
      </c>
      <c r="AR495" s="39">
        <f>IF(AP495&gt;0,AR494+1,0)</f>
        <v/>
      </c>
      <c r="AS495" s="39">
        <f>IF(AR496=0,AR495,0)</f>
        <v/>
      </c>
      <c r="AT495" s="41">
        <f>180/SUM(AS315:AS494)</f>
        <v/>
      </c>
      <c r="AU495" s="41">
        <f>STDEV(AT475:AT494)</f>
        <v/>
      </c>
      <c r="AV495" s="41">
        <f>AT495-AU495</f>
        <v/>
      </c>
      <c r="AW495" s="41">
        <f>AT495+AU495</f>
        <v/>
      </c>
      <c r="AY495" s="39">
        <f>IF(D494&lt;M494,-2,IF(D494&lt;O494,-1,0))</f>
        <v/>
      </c>
      <c r="AZ495" s="39">
        <f>SUM(AY491:AY494)</f>
        <v/>
      </c>
      <c r="BA495" s="39">
        <f>BA494+1</f>
        <v/>
      </c>
      <c r="BB495" s="39">
        <f>IF(AZ495&lt;0,BB494+1,0)</f>
        <v/>
      </c>
      <c r="BC495" s="39">
        <f>IF(BB496=0,BB495,0)</f>
        <v/>
      </c>
      <c r="BD495" s="41">
        <f>180/SUM(BC315:BC494)</f>
        <v/>
      </c>
      <c r="BE495" s="41">
        <f>STDEV(BD475:BD494)</f>
        <v/>
      </c>
      <c r="BF495" s="41">
        <f>BD495-BE495</f>
        <v/>
      </c>
      <c r="BG495" s="41">
        <f>BD495+BE495</f>
        <v/>
      </c>
    </row>
    <row r="496" ht="15" customHeight="1" s="27">
      <c r="B496" s="40" t="n">
        <v>42719</v>
      </c>
      <c r="C496" s="41" t="n">
        <v>10.4</v>
      </c>
      <c r="D496" s="41" t="n">
        <v>9.74</v>
      </c>
      <c r="E496" s="41" t="n">
        <v>10.18</v>
      </c>
      <c r="F496" s="41" t="n">
        <v>9.784000000000001</v>
      </c>
      <c r="G496" s="26" t="n"/>
      <c r="H496" s="41">
        <f>AVERAGE(F476:F495)</f>
        <v/>
      </c>
      <c r="I496" s="41">
        <f>AVERAGE(F447:F495)</f>
        <v/>
      </c>
      <c r="J496" s="41">
        <f>AVERAGE(F396:F495)</f>
        <v/>
      </c>
      <c r="K496" s="41">
        <f>STDEV(F476:F495)</f>
        <v/>
      </c>
      <c r="L496" s="41">
        <f>H496+2*K496</f>
        <v/>
      </c>
      <c r="M496" s="41">
        <f>H496-2*K496</f>
        <v/>
      </c>
      <c r="N496" s="41">
        <f>H496+1.5*K496</f>
        <v/>
      </c>
      <c r="O496" s="41">
        <f>H496-1.5*K496</f>
        <v/>
      </c>
      <c r="P496" s="26" t="n"/>
      <c r="Q496" s="42">
        <f>(H495-H466)/H466</f>
        <v/>
      </c>
      <c r="R496" s="43">
        <f>IF(Q496&gt;=0.1,1,IF(Q496&gt;-0.1,0,-1))</f>
        <v/>
      </c>
      <c r="S496" s="42">
        <f>(I496-I466)/I466</f>
        <v/>
      </c>
      <c r="T496" s="43">
        <f>IF(S496&gt;=0.05,1,IF(S496&gt;-0.05,0,-1))</f>
        <v/>
      </c>
      <c r="U496" s="42">
        <f>(J495-J466)/J466</f>
        <v/>
      </c>
      <c r="V496" s="43">
        <f>IF(U496&gt;=0.03,1,IF(U496&gt;-0.03,0,-1))</f>
        <v/>
      </c>
      <c r="W496" s="43">
        <f>R496+T496+V496</f>
        <v/>
      </c>
      <c r="Y496" s="44">
        <f>(H495-H316)/H316</f>
        <v/>
      </c>
      <c r="Z496" s="43">
        <f>IF(Y496&gt;=0.1,1,IF(Y496&gt;-0.1,0,-1))</f>
        <v/>
      </c>
      <c r="AA496" s="42">
        <f>(I495-I316)/I316</f>
        <v/>
      </c>
      <c r="AB496" s="43">
        <f>IF(AA496&gt;=0.05,1,IF(AA496&gt;-0.05,0,-1))</f>
        <v/>
      </c>
      <c r="AC496" s="42">
        <f>(J495-J316)/J316</f>
        <v/>
      </c>
      <c r="AD496" s="43">
        <f>IF(AC496&gt;=0.03,1,IF(AC496&gt;-0.03,0,-1))</f>
        <v/>
      </c>
      <c r="AE496" s="43">
        <f>Z496+AB496+AD496</f>
        <v/>
      </c>
      <c r="AG496" s="39">
        <f>IF(H496&gt;I496,IF(I496&gt;J496,4,3),IF(H496&lt;J496,IF(I496&lt;J496,0,1),2))</f>
        <v/>
      </c>
      <c r="AI496" s="39">
        <f>IF(D496&gt;H496,3,IF(D496&gt;I496,2,IF(D496&gt;J496,1,0)))</f>
        <v/>
      </c>
      <c r="AK496" s="39">
        <f>IF(M496&gt;H496,3,IF(M496&gt;I496,2,IF(M496&gt;J496,1,0)))</f>
        <v/>
      </c>
      <c r="AM496" s="39">
        <f>IF(L496&gt;H496,3,IF(L496&gt;I496,2,IF(L496&gt;J496,1,0)))</f>
        <v/>
      </c>
      <c r="AO496" s="39">
        <f>IF(C495&gt;L495,2,IF(C495&gt;N495,1,0))</f>
        <v/>
      </c>
      <c r="AP496" s="39">
        <f>SUM(AO492:AO495)</f>
        <v/>
      </c>
      <c r="AQ496" s="39">
        <f>AQ495+1</f>
        <v/>
      </c>
      <c r="AR496" s="39">
        <f>IF(AP496&gt;0,AR495+1,0)</f>
        <v/>
      </c>
      <c r="AS496" s="39">
        <f>IF(AR497=0,AR496,0)</f>
        <v/>
      </c>
      <c r="AT496" s="41">
        <f>180/SUM(AS316:AS495)</f>
        <v/>
      </c>
      <c r="AU496" s="41">
        <f>STDEV(AT476:AT495)</f>
        <v/>
      </c>
      <c r="AV496" s="41">
        <f>AT496-AU496</f>
        <v/>
      </c>
      <c r="AW496" s="41">
        <f>AT496+AU496</f>
        <v/>
      </c>
      <c r="AY496" s="39">
        <f>IF(D495&lt;M495,-2,IF(D495&lt;O495,-1,0))</f>
        <v/>
      </c>
      <c r="AZ496" s="39">
        <f>SUM(AY492:AY495)</f>
        <v/>
      </c>
      <c r="BA496" s="39">
        <f>BA495+1</f>
        <v/>
      </c>
      <c r="BB496" s="39">
        <f>IF(AZ496&lt;0,BB495+1,0)</f>
        <v/>
      </c>
      <c r="BC496" s="39">
        <f>IF(BB497=0,BB496,0)</f>
        <v/>
      </c>
      <c r="BD496" s="41">
        <f>180/SUM(BC316:BC495)</f>
        <v/>
      </c>
      <c r="BE496" s="41">
        <f>STDEV(BD476:BD495)</f>
        <v/>
      </c>
      <c r="BF496" s="41">
        <f>BD496-BE496</f>
        <v/>
      </c>
      <c r="BG496" s="41">
        <f>BD496+BE496</f>
        <v/>
      </c>
    </row>
    <row r="497" ht="15" customHeight="1" s="27">
      <c r="B497" s="40" t="n">
        <v>42720</v>
      </c>
      <c r="C497" s="41" t="n">
        <v>9.83</v>
      </c>
      <c r="D497" s="41" t="n">
        <v>9.609999999999999</v>
      </c>
      <c r="E497" s="41" t="n">
        <v>9.746</v>
      </c>
      <c r="F497" s="41" t="n">
        <v>9.710000000000001</v>
      </c>
      <c r="G497" s="26" t="n"/>
      <c r="H497" s="41">
        <f>AVERAGE(F477:F496)</f>
        <v/>
      </c>
      <c r="I497" s="41">
        <f>AVERAGE(F448:F496)</f>
        <v/>
      </c>
      <c r="J497" s="41">
        <f>AVERAGE(F397:F496)</f>
        <v/>
      </c>
      <c r="K497" s="41">
        <f>STDEV(F477:F496)</f>
        <v/>
      </c>
      <c r="L497" s="41">
        <f>H497+2*K497</f>
        <v/>
      </c>
      <c r="M497" s="41">
        <f>H497-2*K497</f>
        <v/>
      </c>
      <c r="N497" s="41">
        <f>H497+1.5*K497</f>
        <v/>
      </c>
      <c r="O497" s="41">
        <f>H497-1.5*K497</f>
        <v/>
      </c>
      <c r="P497" s="26" t="n"/>
      <c r="Q497" s="42">
        <f>(H496-H467)/H467</f>
        <v/>
      </c>
      <c r="R497" s="43">
        <f>IF(Q497&gt;=0.1,1,IF(Q497&gt;-0.1,0,-1))</f>
        <v/>
      </c>
      <c r="S497" s="42">
        <f>(I497-I467)/I467</f>
        <v/>
      </c>
      <c r="T497" s="43">
        <f>IF(S497&gt;=0.05,1,IF(S497&gt;-0.05,0,-1))</f>
        <v/>
      </c>
      <c r="U497" s="42">
        <f>(J496-J467)/J467</f>
        <v/>
      </c>
      <c r="V497" s="43">
        <f>IF(U497&gt;=0.03,1,IF(U497&gt;-0.03,0,-1))</f>
        <v/>
      </c>
      <c r="W497" s="43">
        <f>R497+T497+V497</f>
        <v/>
      </c>
      <c r="Y497" s="44">
        <f>(H496-H317)/H317</f>
        <v/>
      </c>
      <c r="Z497" s="43">
        <f>IF(Y497&gt;=0.1,1,IF(Y497&gt;-0.1,0,-1))</f>
        <v/>
      </c>
      <c r="AA497" s="42">
        <f>(I496-I317)/I317</f>
        <v/>
      </c>
      <c r="AB497" s="43">
        <f>IF(AA497&gt;=0.05,1,IF(AA497&gt;-0.05,0,-1))</f>
        <v/>
      </c>
      <c r="AC497" s="42">
        <f>(J496-J317)/J317</f>
        <v/>
      </c>
      <c r="AD497" s="43">
        <f>IF(AC497&gt;=0.03,1,IF(AC497&gt;-0.03,0,-1))</f>
        <v/>
      </c>
      <c r="AE497" s="43">
        <f>Z497+AB497+AD497</f>
        <v/>
      </c>
      <c r="AG497" s="39">
        <f>IF(H497&gt;I497,IF(I497&gt;J497,4,3),IF(H497&lt;J497,IF(I497&lt;J497,0,1),2))</f>
        <v/>
      </c>
      <c r="AI497" s="39">
        <f>IF(D497&gt;H497,3,IF(D497&gt;I497,2,IF(D497&gt;J497,1,0)))</f>
        <v/>
      </c>
      <c r="AK497" s="39">
        <f>IF(M497&gt;H497,3,IF(M497&gt;I497,2,IF(M497&gt;J497,1,0)))</f>
        <v/>
      </c>
      <c r="AM497" s="39">
        <f>IF(L497&gt;H497,3,IF(L497&gt;I497,2,IF(L497&gt;J497,1,0)))</f>
        <v/>
      </c>
      <c r="AO497" s="39">
        <f>IF(C496&gt;L496,2,IF(C496&gt;N496,1,0))</f>
        <v/>
      </c>
      <c r="AP497" s="39">
        <f>SUM(AO493:AO496)</f>
        <v/>
      </c>
      <c r="AQ497" s="39">
        <f>AQ496+1</f>
        <v/>
      </c>
      <c r="AR497" s="39">
        <f>IF(AP497&gt;0,AR496+1,0)</f>
        <v/>
      </c>
      <c r="AS497" s="39">
        <f>IF(AR498=0,AR497,0)</f>
        <v/>
      </c>
      <c r="AT497" s="41">
        <f>180/SUM(AS317:AS496)</f>
        <v/>
      </c>
      <c r="AU497" s="41">
        <f>STDEV(AT477:AT496)</f>
        <v/>
      </c>
      <c r="AV497" s="41">
        <f>AT497-AU497</f>
        <v/>
      </c>
      <c r="AW497" s="41">
        <f>AT497+AU497</f>
        <v/>
      </c>
      <c r="AY497" s="39">
        <f>IF(D496&lt;M496,-2,IF(D496&lt;O496,-1,0))</f>
        <v/>
      </c>
      <c r="AZ497" s="39">
        <f>SUM(AY493:AY496)</f>
        <v/>
      </c>
      <c r="BA497" s="39">
        <f>BA496+1</f>
        <v/>
      </c>
      <c r="BB497" s="39">
        <f>IF(AZ497&lt;0,BB496+1,0)</f>
        <v/>
      </c>
      <c r="BC497" s="39">
        <f>IF(BB498=0,BB497,0)</f>
        <v/>
      </c>
      <c r="BD497" s="41">
        <f>180/SUM(BC317:BC496)</f>
        <v/>
      </c>
      <c r="BE497" s="41">
        <f>STDEV(BD477:BD496)</f>
        <v/>
      </c>
      <c r="BF497" s="41">
        <f>BD497-BE497</f>
        <v/>
      </c>
      <c r="BG497" s="41">
        <f>BD497+BE497</f>
        <v/>
      </c>
    </row>
    <row r="498" ht="15" customHeight="1" s="27">
      <c r="B498" s="40" t="n">
        <v>42723</v>
      </c>
      <c r="C498" s="41" t="n">
        <v>9.835000000000001</v>
      </c>
      <c r="D498" s="41" t="n">
        <v>9.710000000000001</v>
      </c>
      <c r="E498" s="41" t="n">
        <v>9.776</v>
      </c>
      <c r="F498" s="41" t="n">
        <v>9.76</v>
      </c>
      <c r="G498" s="26" t="n"/>
      <c r="H498" s="41">
        <f>AVERAGE(F478:F497)</f>
        <v/>
      </c>
      <c r="I498" s="41">
        <f>AVERAGE(F449:F497)</f>
        <v/>
      </c>
      <c r="J498" s="41">
        <f>AVERAGE(F398:F497)</f>
        <v/>
      </c>
      <c r="K498" s="41">
        <f>STDEV(F478:F497)</f>
        <v/>
      </c>
      <c r="L498" s="41">
        <f>H498+2*K498</f>
        <v/>
      </c>
      <c r="M498" s="41">
        <f>H498-2*K498</f>
        <v/>
      </c>
      <c r="N498" s="41">
        <f>H498+1.5*K498</f>
        <v/>
      </c>
      <c r="O498" s="41">
        <f>H498-1.5*K498</f>
        <v/>
      </c>
      <c r="P498" s="26" t="n"/>
      <c r="Q498" s="42">
        <f>(H497-H468)/H468</f>
        <v/>
      </c>
      <c r="R498" s="43">
        <f>IF(Q498&gt;=0.1,1,IF(Q498&gt;-0.1,0,-1))</f>
        <v/>
      </c>
      <c r="S498" s="42">
        <f>(I498-I468)/I468</f>
        <v/>
      </c>
      <c r="T498" s="43">
        <f>IF(S498&gt;=0.05,1,IF(S498&gt;-0.05,0,-1))</f>
        <v/>
      </c>
      <c r="U498" s="42">
        <f>(J497-J468)/J468</f>
        <v/>
      </c>
      <c r="V498" s="43">
        <f>IF(U498&gt;=0.03,1,IF(U498&gt;-0.03,0,-1))</f>
        <v/>
      </c>
      <c r="W498" s="43">
        <f>R498+T498+V498</f>
        <v/>
      </c>
      <c r="Y498" s="44">
        <f>(H497-H318)/H318</f>
        <v/>
      </c>
      <c r="Z498" s="43">
        <f>IF(Y498&gt;=0.1,1,IF(Y498&gt;-0.1,0,-1))</f>
        <v/>
      </c>
      <c r="AA498" s="42">
        <f>(I497-I318)/I318</f>
        <v/>
      </c>
      <c r="AB498" s="43">
        <f>IF(AA498&gt;=0.05,1,IF(AA498&gt;-0.05,0,-1))</f>
        <v/>
      </c>
      <c r="AC498" s="42">
        <f>(J497-J318)/J318</f>
        <v/>
      </c>
      <c r="AD498" s="43">
        <f>IF(AC498&gt;=0.03,1,IF(AC498&gt;-0.03,0,-1))</f>
        <v/>
      </c>
      <c r="AE498" s="43">
        <f>Z498+AB498+AD498</f>
        <v/>
      </c>
      <c r="AG498" s="39">
        <f>IF(H498&gt;I498,IF(I498&gt;J498,4,3),IF(H498&lt;J498,IF(I498&lt;J498,0,1),2))</f>
        <v/>
      </c>
      <c r="AI498" s="39">
        <f>IF(D498&gt;H498,3,IF(D498&gt;I498,2,IF(D498&gt;J498,1,0)))</f>
        <v/>
      </c>
      <c r="AK498" s="39">
        <f>IF(M498&gt;H498,3,IF(M498&gt;I498,2,IF(M498&gt;J498,1,0)))</f>
        <v/>
      </c>
      <c r="AM498" s="39">
        <f>IF(L498&gt;H498,3,IF(L498&gt;I498,2,IF(L498&gt;J498,1,0)))</f>
        <v/>
      </c>
      <c r="AO498" s="39">
        <f>IF(C497&gt;L497,2,IF(C497&gt;N497,1,0))</f>
        <v/>
      </c>
      <c r="AP498" s="39">
        <f>SUM(AO494:AO497)</f>
        <v/>
      </c>
      <c r="AQ498" s="39">
        <f>AQ497+1</f>
        <v/>
      </c>
      <c r="AR498" s="39">
        <f>IF(AP498&gt;0,AR497+1,0)</f>
        <v/>
      </c>
      <c r="AS498" s="39">
        <f>IF(AR499=0,AR498,0)</f>
        <v/>
      </c>
      <c r="AT498" s="41">
        <f>180/SUM(AS318:AS497)</f>
        <v/>
      </c>
      <c r="AU498" s="41">
        <f>STDEV(AT478:AT497)</f>
        <v/>
      </c>
      <c r="AV498" s="41">
        <f>AT498-AU498</f>
        <v/>
      </c>
      <c r="AW498" s="41">
        <f>AT498+AU498</f>
        <v/>
      </c>
      <c r="AY498" s="39">
        <f>IF(D497&lt;M497,-2,IF(D497&lt;O497,-1,0))</f>
        <v/>
      </c>
      <c r="AZ498" s="39">
        <f>SUM(AY494:AY497)</f>
        <v/>
      </c>
      <c r="BA498" s="39">
        <f>BA497+1</f>
        <v/>
      </c>
      <c r="BB498" s="39">
        <f>IF(AZ498&lt;0,BB497+1,0)</f>
        <v/>
      </c>
      <c r="BC498" s="39">
        <f>IF(BB499=0,BB498,0)</f>
        <v/>
      </c>
      <c r="BD498" s="41">
        <f>180/SUM(BC318:BC497)</f>
        <v/>
      </c>
      <c r="BE498" s="41">
        <f>STDEV(BD478:BD497)</f>
        <v/>
      </c>
      <c r="BF498" s="41">
        <f>BD498-BE498</f>
        <v/>
      </c>
      <c r="BG498" s="41">
        <f>BD498+BE498</f>
        <v/>
      </c>
    </row>
    <row r="499" ht="15" customHeight="1" s="27">
      <c r="B499" s="40" t="n">
        <v>42724</v>
      </c>
      <c r="C499" s="41" t="n">
        <v>9.795</v>
      </c>
      <c r="D499" s="41" t="n">
        <v>9.710000000000001</v>
      </c>
      <c r="E499" s="41" t="n">
        <v>9.77</v>
      </c>
      <c r="F499" s="41" t="n">
        <v>9.727</v>
      </c>
      <c r="G499" s="26" t="n"/>
      <c r="H499" s="41">
        <f>AVERAGE(F479:F498)</f>
        <v/>
      </c>
      <c r="I499" s="41">
        <f>AVERAGE(F450:F498)</f>
        <v/>
      </c>
      <c r="J499" s="41">
        <f>AVERAGE(F399:F498)</f>
        <v/>
      </c>
      <c r="K499" s="41">
        <f>STDEV(F479:F498)</f>
        <v/>
      </c>
      <c r="L499" s="41">
        <f>H499+2*K499</f>
        <v/>
      </c>
      <c r="M499" s="41">
        <f>H499-2*K499</f>
        <v/>
      </c>
      <c r="N499" s="41">
        <f>H499+1.5*K499</f>
        <v/>
      </c>
      <c r="O499" s="41">
        <f>H499-1.5*K499</f>
        <v/>
      </c>
      <c r="P499" s="26" t="n"/>
      <c r="Q499" s="42">
        <f>(H498-H469)/H469</f>
        <v/>
      </c>
      <c r="R499" s="43">
        <f>IF(Q499&gt;=0.1,1,IF(Q499&gt;-0.1,0,-1))</f>
        <v/>
      </c>
      <c r="S499" s="42">
        <f>(I499-I469)/I469</f>
        <v/>
      </c>
      <c r="T499" s="43">
        <f>IF(S499&gt;=0.05,1,IF(S499&gt;-0.05,0,-1))</f>
        <v/>
      </c>
      <c r="U499" s="42">
        <f>(J498-J469)/J469</f>
        <v/>
      </c>
      <c r="V499" s="43">
        <f>IF(U499&gt;=0.03,1,IF(U499&gt;-0.03,0,-1))</f>
        <v/>
      </c>
      <c r="W499" s="43">
        <f>R499+T499+V499</f>
        <v/>
      </c>
      <c r="Y499" s="44">
        <f>(H498-H319)/H319</f>
        <v/>
      </c>
      <c r="Z499" s="43">
        <f>IF(Y499&gt;=0.1,1,IF(Y499&gt;-0.1,0,-1))</f>
        <v/>
      </c>
      <c r="AA499" s="42">
        <f>(I498-I319)/I319</f>
        <v/>
      </c>
      <c r="AB499" s="43">
        <f>IF(AA499&gt;=0.05,1,IF(AA499&gt;-0.05,0,-1))</f>
        <v/>
      </c>
      <c r="AC499" s="42">
        <f>(J498-J319)/J319</f>
        <v/>
      </c>
      <c r="AD499" s="43">
        <f>IF(AC499&gt;=0.03,1,IF(AC499&gt;-0.03,0,-1))</f>
        <v/>
      </c>
      <c r="AE499" s="43">
        <f>Z499+AB499+AD499</f>
        <v/>
      </c>
      <c r="AG499" s="39">
        <f>IF(H499&gt;I499,IF(I499&gt;J499,4,3),IF(H499&lt;J499,IF(I499&lt;J499,0,1),2))</f>
        <v/>
      </c>
      <c r="AI499" s="39">
        <f>IF(D499&gt;H499,3,IF(D499&gt;I499,2,IF(D499&gt;J499,1,0)))</f>
        <v/>
      </c>
      <c r="AK499" s="39">
        <f>IF(M499&gt;H499,3,IF(M499&gt;I499,2,IF(M499&gt;J499,1,0)))</f>
        <v/>
      </c>
      <c r="AM499" s="39">
        <f>IF(L499&gt;H499,3,IF(L499&gt;I499,2,IF(L499&gt;J499,1,0)))</f>
        <v/>
      </c>
      <c r="AO499" s="39">
        <f>IF(C498&gt;L498,2,IF(C498&gt;N498,1,0))</f>
        <v/>
      </c>
      <c r="AP499" s="39">
        <f>SUM(AO495:AO498)</f>
        <v/>
      </c>
      <c r="AQ499" s="39">
        <f>AQ498+1</f>
        <v/>
      </c>
      <c r="AR499" s="39">
        <f>IF(AP499&gt;0,AR498+1,0)</f>
        <v/>
      </c>
      <c r="AS499" s="39">
        <f>IF(AR500=0,AR499,0)</f>
        <v/>
      </c>
      <c r="AT499" s="41">
        <f>180/SUM(AS319:AS498)</f>
        <v/>
      </c>
      <c r="AU499" s="41">
        <f>STDEV(AT479:AT498)</f>
        <v/>
      </c>
      <c r="AV499" s="41">
        <f>AT499-AU499</f>
        <v/>
      </c>
      <c r="AW499" s="41">
        <f>AT499+AU499</f>
        <v/>
      </c>
      <c r="AY499" s="39">
        <f>IF(D498&lt;M498,-2,IF(D498&lt;O498,-1,0))</f>
        <v/>
      </c>
      <c r="AZ499" s="39">
        <f>SUM(AY495:AY498)</f>
        <v/>
      </c>
      <c r="BA499" s="39">
        <f>BA498+1</f>
        <v/>
      </c>
      <c r="BB499" s="39">
        <f>IF(AZ499&lt;0,BB498+1,0)</f>
        <v/>
      </c>
      <c r="BC499" s="39">
        <f>IF(BB500=0,BB499,0)</f>
        <v/>
      </c>
      <c r="BD499" s="41">
        <f>180/SUM(BC319:BC498)</f>
        <v/>
      </c>
      <c r="BE499" s="41">
        <f>STDEV(BD479:BD498)</f>
        <v/>
      </c>
      <c r="BF499" s="41">
        <f>BD499-BE499</f>
        <v/>
      </c>
      <c r="BG499" s="41">
        <f>BD499+BE499</f>
        <v/>
      </c>
    </row>
    <row r="500" ht="15" customHeight="1" s="27">
      <c r="B500" s="40" t="n">
        <v>42725</v>
      </c>
      <c r="C500" s="41" t="n">
        <v>9.779</v>
      </c>
      <c r="D500" s="41" t="n">
        <v>9.710000000000001</v>
      </c>
      <c r="E500" s="41" t="n">
        <v>9.750999999999999</v>
      </c>
      <c r="F500" s="41" t="n">
        <v>9.739000000000001</v>
      </c>
      <c r="G500" s="26" t="n"/>
      <c r="H500" s="41">
        <f>AVERAGE(F480:F499)</f>
        <v/>
      </c>
      <c r="I500" s="41">
        <f>AVERAGE(F451:F499)</f>
        <v/>
      </c>
      <c r="J500" s="41">
        <f>AVERAGE(F400:F499)</f>
        <v/>
      </c>
      <c r="K500" s="41">
        <f>STDEV(F480:F499)</f>
        <v/>
      </c>
      <c r="L500" s="41">
        <f>H500+2*K500</f>
        <v/>
      </c>
      <c r="M500" s="41">
        <f>H500-2*K500</f>
        <v/>
      </c>
      <c r="N500" s="41">
        <f>H500+1.5*K500</f>
        <v/>
      </c>
      <c r="O500" s="41">
        <f>H500-1.5*K500</f>
        <v/>
      </c>
      <c r="P500" s="26" t="n"/>
      <c r="Q500" s="42">
        <f>(H499-H470)/H470</f>
        <v/>
      </c>
      <c r="R500" s="43">
        <f>IF(Q500&gt;=0.1,1,IF(Q500&gt;-0.1,0,-1))</f>
        <v/>
      </c>
      <c r="S500" s="42">
        <f>(I500-I470)/I470</f>
        <v/>
      </c>
      <c r="T500" s="43">
        <f>IF(S500&gt;=0.05,1,IF(S500&gt;-0.05,0,-1))</f>
        <v/>
      </c>
      <c r="U500" s="42">
        <f>(J499-J470)/J470</f>
        <v/>
      </c>
      <c r="V500" s="43">
        <f>IF(U500&gt;=0.03,1,IF(U500&gt;-0.03,0,-1))</f>
        <v/>
      </c>
      <c r="W500" s="43">
        <f>R500+T500+V500</f>
        <v/>
      </c>
      <c r="Y500" s="44">
        <f>(H499-H320)/H320</f>
        <v/>
      </c>
      <c r="Z500" s="43">
        <f>IF(Y500&gt;=0.1,1,IF(Y500&gt;-0.1,0,-1))</f>
        <v/>
      </c>
      <c r="AA500" s="42">
        <f>(I499-I320)/I320</f>
        <v/>
      </c>
      <c r="AB500" s="43">
        <f>IF(AA500&gt;=0.05,1,IF(AA500&gt;-0.05,0,-1))</f>
        <v/>
      </c>
      <c r="AC500" s="42">
        <f>(J499-J320)/J320</f>
        <v/>
      </c>
      <c r="AD500" s="43">
        <f>IF(AC500&gt;=0.03,1,IF(AC500&gt;-0.03,0,-1))</f>
        <v/>
      </c>
      <c r="AE500" s="43">
        <f>Z500+AB500+AD500</f>
        <v/>
      </c>
      <c r="AG500" s="39">
        <f>IF(H500&gt;I500,IF(I500&gt;J500,4,3),IF(H500&lt;J500,IF(I500&lt;J500,0,1),2))</f>
        <v/>
      </c>
      <c r="AI500" s="39">
        <f>IF(D500&gt;H500,3,IF(D500&gt;I500,2,IF(D500&gt;J500,1,0)))</f>
        <v/>
      </c>
      <c r="AK500" s="39">
        <f>IF(M500&gt;H500,3,IF(M500&gt;I500,2,IF(M500&gt;J500,1,0)))</f>
        <v/>
      </c>
      <c r="AM500" s="39">
        <f>IF(L500&gt;H500,3,IF(L500&gt;I500,2,IF(L500&gt;J500,1,0)))</f>
        <v/>
      </c>
      <c r="AO500" s="39">
        <f>IF(C499&gt;L499,2,IF(C499&gt;N499,1,0))</f>
        <v/>
      </c>
      <c r="AP500" s="39">
        <f>SUM(AO496:AO499)</f>
        <v/>
      </c>
      <c r="AQ500" s="39">
        <f>AQ499+1</f>
        <v/>
      </c>
      <c r="AR500" s="39">
        <f>IF(AP500&gt;0,AR499+1,0)</f>
        <v/>
      </c>
      <c r="AS500" s="39">
        <f>IF(AR501=0,AR500,0)</f>
        <v/>
      </c>
      <c r="AT500" s="41">
        <f>180/SUM(AS320:AS499)</f>
        <v/>
      </c>
      <c r="AU500" s="41">
        <f>STDEV(AT480:AT499)</f>
        <v/>
      </c>
      <c r="AV500" s="41">
        <f>AT500-AU500</f>
        <v/>
      </c>
      <c r="AW500" s="41">
        <f>AT500+AU500</f>
        <v/>
      </c>
      <c r="AY500" s="39">
        <f>IF(D499&lt;M499,-2,IF(D499&lt;O499,-1,0))</f>
        <v/>
      </c>
      <c r="AZ500" s="39">
        <f>SUM(AY496:AY499)</f>
        <v/>
      </c>
      <c r="BA500" s="39">
        <f>BA499+1</f>
        <v/>
      </c>
      <c r="BB500" s="39">
        <f>IF(AZ500&lt;0,BB499+1,0)</f>
        <v/>
      </c>
      <c r="BC500" s="39">
        <f>IF(BB501=0,BB500,0)</f>
        <v/>
      </c>
      <c r="BD500" s="41">
        <f>180/SUM(BC320:BC499)</f>
        <v/>
      </c>
      <c r="BE500" s="41">
        <f>STDEV(BD480:BD499)</f>
        <v/>
      </c>
      <c r="BF500" s="41">
        <f>BD500-BE500</f>
        <v/>
      </c>
      <c r="BG500" s="41">
        <f>BD500+BE500</f>
        <v/>
      </c>
    </row>
    <row r="501" ht="15" customHeight="1" s="27">
      <c r="B501" s="40" t="n">
        <v>42726</v>
      </c>
      <c r="C501" s="41" t="n">
        <v>9.785</v>
      </c>
      <c r="D501" s="41" t="n">
        <v>9.645</v>
      </c>
      <c r="E501" s="41" t="n">
        <v>9.731999999999999</v>
      </c>
      <c r="F501" s="41" t="n">
        <v>9.699999999999999</v>
      </c>
      <c r="G501" s="26" t="n"/>
      <c r="H501" s="41">
        <f>AVERAGE(F481:F500)</f>
        <v/>
      </c>
      <c r="I501" s="41">
        <f>AVERAGE(F452:F500)</f>
        <v/>
      </c>
      <c r="J501" s="41">
        <f>AVERAGE(F401:F500)</f>
        <v/>
      </c>
      <c r="K501" s="41">
        <f>STDEV(F481:F500)</f>
        <v/>
      </c>
      <c r="L501" s="41">
        <f>H501+2*K501</f>
        <v/>
      </c>
      <c r="M501" s="41">
        <f>H501-2*K501</f>
        <v/>
      </c>
      <c r="N501" s="41">
        <f>H501+1.5*K501</f>
        <v/>
      </c>
      <c r="O501" s="41">
        <f>H501-1.5*K501</f>
        <v/>
      </c>
      <c r="P501" s="26" t="n"/>
      <c r="Q501" s="42">
        <f>(H500-H471)/H471</f>
        <v/>
      </c>
      <c r="R501" s="43">
        <f>IF(Q501&gt;=0.1,1,IF(Q501&gt;-0.1,0,-1))</f>
        <v/>
      </c>
      <c r="S501" s="42">
        <f>(I501-I471)/I471</f>
        <v/>
      </c>
      <c r="T501" s="43">
        <f>IF(S501&gt;=0.05,1,IF(S501&gt;-0.05,0,-1))</f>
        <v/>
      </c>
      <c r="U501" s="42">
        <f>(J500-J471)/J471</f>
        <v/>
      </c>
      <c r="V501" s="43">
        <f>IF(U501&gt;=0.03,1,IF(U501&gt;-0.03,0,-1))</f>
        <v/>
      </c>
      <c r="W501" s="43">
        <f>R501+T501+V501</f>
        <v/>
      </c>
      <c r="Y501" s="44">
        <f>(H500-H321)/H321</f>
        <v/>
      </c>
      <c r="Z501" s="43">
        <f>IF(Y501&gt;=0.1,1,IF(Y501&gt;-0.1,0,-1))</f>
        <v/>
      </c>
      <c r="AA501" s="42">
        <f>(I500-I321)/I321</f>
        <v/>
      </c>
      <c r="AB501" s="43">
        <f>IF(AA501&gt;=0.05,1,IF(AA501&gt;-0.05,0,-1))</f>
        <v/>
      </c>
      <c r="AC501" s="42">
        <f>(J500-J321)/J321</f>
        <v/>
      </c>
      <c r="AD501" s="43">
        <f>IF(AC501&gt;=0.03,1,IF(AC501&gt;-0.03,0,-1))</f>
        <v/>
      </c>
      <c r="AE501" s="43">
        <f>Z501+AB501+AD501</f>
        <v/>
      </c>
      <c r="AG501" s="39">
        <f>IF(H501&gt;I501,IF(I501&gt;J501,4,3),IF(H501&lt;J501,IF(I501&lt;J501,0,1),2))</f>
        <v/>
      </c>
      <c r="AI501" s="39">
        <f>IF(D501&gt;H501,3,IF(D501&gt;I501,2,IF(D501&gt;J501,1,0)))</f>
        <v/>
      </c>
      <c r="AK501" s="39">
        <f>IF(M501&gt;H501,3,IF(M501&gt;I501,2,IF(M501&gt;J501,1,0)))</f>
        <v/>
      </c>
      <c r="AM501" s="39">
        <f>IF(L501&gt;H501,3,IF(L501&gt;I501,2,IF(L501&gt;J501,1,0)))</f>
        <v/>
      </c>
      <c r="AO501" s="39">
        <f>IF(C500&gt;L500,2,IF(C500&gt;N500,1,0))</f>
        <v/>
      </c>
      <c r="AP501" s="39">
        <f>SUM(AO497:AO500)</f>
        <v/>
      </c>
      <c r="AQ501" s="39">
        <f>AQ500+1</f>
        <v/>
      </c>
      <c r="AR501" s="39">
        <f>IF(AP501&gt;0,AR500+1,0)</f>
        <v/>
      </c>
      <c r="AS501" s="39">
        <f>IF(AR502=0,AR501,0)</f>
        <v/>
      </c>
      <c r="AT501" s="41">
        <f>180/SUM(AS321:AS500)</f>
        <v/>
      </c>
      <c r="AU501" s="41">
        <f>STDEV(AT481:AT500)</f>
        <v/>
      </c>
      <c r="AV501" s="41">
        <f>AT501-AU501</f>
        <v/>
      </c>
      <c r="AW501" s="41">
        <f>AT501+AU501</f>
        <v/>
      </c>
      <c r="AY501" s="39">
        <f>IF(D500&lt;M500,-2,IF(D500&lt;O500,-1,0))</f>
        <v/>
      </c>
      <c r="AZ501" s="39">
        <f>SUM(AY497:AY500)</f>
        <v/>
      </c>
      <c r="BA501" s="39">
        <f>BA500+1</f>
        <v/>
      </c>
      <c r="BB501" s="39">
        <f>IF(AZ501&lt;0,BB500+1,0)</f>
        <v/>
      </c>
      <c r="BC501" s="39">
        <f>IF(BB502=0,BB501,0)</f>
        <v/>
      </c>
      <c r="BD501" s="41">
        <f>180/SUM(BC321:BC500)</f>
        <v/>
      </c>
      <c r="BE501" s="41">
        <f>STDEV(BD481:BD500)</f>
        <v/>
      </c>
      <c r="BF501" s="41">
        <f>BD501-BE501</f>
        <v/>
      </c>
      <c r="BG501" s="41">
        <f>BD501+BE501</f>
        <v/>
      </c>
    </row>
    <row r="502" ht="15" customHeight="1" s="27">
      <c r="B502" s="40" t="n">
        <v>42727</v>
      </c>
      <c r="C502" s="41" t="n">
        <v>9.720000000000001</v>
      </c>
      <c r="D502" s="41" t="n">
        <v>9.651</v>
      </c>
      <c r="E502" s="41" t="n">
        <v>9.699999999999999</v>
      </c>
      <c r="F502" s="41" t="n">
        <v>9.678000000000001</v>
      </c>
      <c r="G502" s="26" t="n"/>
      <c r="H502" s="41">
        <f>AVERAGE(F482:F501)</f>
        <v/>
      </c>
      <c r="I502" s="41">
        <f>AVERAGE(F453:F501)</f>
        <v/>
      </c>
      <c r="J502" s="41">
        <f>AVERAGE(F402:F501)</f>
        <v/>
      </c>
      <c r="K502" s="41">
        <f>STDEV(F482:F501)</f>
        <v/>
      </c>
      <c r="L502" s="41">
        <f>H502+2*K502</f>
        <v/>
      </c>
      <c r="M502" s="41">
        <f>H502-2*K502</f>
        <v/>
      </c>
      <c r="N502" s="41">
        <f>H502+1.5*K502</f>
        <v/>
      </c>
      <c r="O502" s="41">
        <f>H502-1.5*K502</f>
        <v/>
      </c>
      <c r="P502" s="26" t="n"/>
      <c r="Q502" s="42">
        <f>(H501-H472)/H472</f>
        <v/>
      </c>
      <c r="R502" s="43">
        <f>IF(Q502&gt;=0.1,1,IF(Q502&gt;-0.1,0,-1))</f>
        <v/>
      </c>
      <c r="S502" s="42">
        <f>(I502-I472)/I472</f>
        <v/>
      </c>
      <c r="T502" s="43">
        <f>IF(S502&gt;=0.05,1,IF(S502&gt;-0.05,0,-1))</f>
        <v/>
      </c>
      <c r="U502" s="42">
        <f>(J501-J472)/J472</f>
        <v/>
      </c>
      <c r="V502" s="43">
        <f>IF(U502&gt;=0.03,1,IF(U502&gt;-0.03,0,-1))</f>
        <v/>
      </c>
      <c r="W502" s="43">
        <f>R502+T502+V502</f>
        <v/>
      </c>
      <c r="Y502" s="44">
        <f>(H501-H322)/H322</f>
        <v/>
      </c>
      <c r="Z502" s="43">
        <f>IF(Y502&gt;=0.1,1,IF(Y502&gt;-0.1,0,-1))</f>
        <v/>
      </c>
      <c r="AA502" s="42">
        <f>(I501-I322)/I322</f>
        <v/>
      </c>
      <c r="AB502" s="43">
        <f>IF(AA502&gt;=0.05,1,IF(AA502&gt;-0.05,0,-1))</f>
        <v/>
      </c>
      <c r="AC502" s="42">
        <f>(J501-J322)/J322</f>
        <v/>
      </c>
      <c r="AD502" s="43">
        <f>IF(AC502&gt;=0.03,1,IF(AC502&gt;-0.03,0,-1))</f>
        <v/>
      </c>
      <c r="AE502" s="43">
        <f>Z502+AB502+AD502</f>
        <v/>
      </c>
      <c r="AG502" s="39">
        <f>IF(H502&gt;I502,IF(I502&gt;J502,4,3),IF(H502&lt;J502,IF(I502&lt;J502,0,1),2))</f>
        <v/>
      </c>
      <c r="AI502" s="39">
        <f>IF(D502&gt;H502,3,IF(D502&gt;I502,2,IF(D502&gt;J502,1,0)))</f>
        <v/>
      </c>
      <c r="AK502" s="39">
        <f>IF(M502&gt;H502,3,IF(M502&gt;I502,2,IF(M502&gt;J502,1,0)))</f>
        <v/>
      </c>
      <c r="AM502" s="39">
        <f>IF(L502&gt;H502,3,IF(L502&gt;I502,2,IF(L502&gt;J502,1,0)))</f>
        <v/>
      </c>
      <c r="AO502" s="39">
        <f>IF(C501&gt;L501,2,IF(C501&gt;N501,1,0))</f>
        <v/>
      </c>
      <c r="AP502" s="39">
        <f>SUM(AO498:AO501)</f>
        <v/>
      </c>
      <c r="AQ502" s="39">
        <f>AQ501+1</f>
        <v/>
      </c>
      <c r="AR502" s="39">
        <f>IF(AP502&gt;0,AR501+1,0)</f>
        <v/>
      </c>
      <c r="AS502" s="39">
        <f>IF(AR503=0,AR502,0)</f>
        <v/>
      </c>
      <c r="AT502" s="41">
        <f>180/SUM(AS322:AS501)</f>
        <v/>
      </c>
      <c r="AU502" s="41">
        <f>STDEV(AT482:AT501)</f>
        <v/>
      </c>
      <c r="AV502" s="41">
        <f>AT502-AU502</f>
        <v/>
      </c>
      <c r="AW502" s="41">
        <f>AT502+AU502</f>
        <v/>
      </c>
      <c r="AY502" s="39">
        <f>IF(D501&lt;M501,-2,IF(D501&lt;O501,-1,0))</f>
        <v/>
      </c>
      <c r="AZ502" s="39">
        <f>SUM(AY498:AY501)</f>
        <v/>
      </c>
      <c r="BA502" s="39">
        <f>BA501+1</f>
        <v/>
      </c>
      <c r="BB502" s="39">
        <f>IF(AZ502&lt;0,BB501+1,0)</f>
        <v/>
      </c>
      <c r="BC502" s="39">
        <f>IF(BB503=0,BB502,0)</f>
        <v/>
      </c>
      <c r="BD502" s="41">
        <f>180/SUM(BC322:BC501)</f>
        <v/>
      </c>
      <c r="BE502" s="41">
        <f>STDEV(BD482:BD501)</f>
        <v/>
      </c>
      <c r="BF502" s="41">
        <f>BD502-BE502</f>
        <v/>
      </c>
      <c r="BG502" s="41">
        <f>BD502+BE502</f>
        <v/>
      </c>
    </row>
    <row r="503" ht="15" customHeight="1" s="27">
      <c r="B503" s="40" t="n">
        <v>42731</v>
      </c>
      <c r="C503" s="41" t="n">
        <v>9.81</v>
      </c>
      <c r="D503" s="41" t="n">
        <v>9.66</v>
      </c>
      <c r="E503" s="41" t="n">
        <v>9.66</v>
      </c>
      <c r="F503" s="41" t="n">
        <v>9.782</v>
      </c>
      <c r="G503" s="26" t="n"/>
      <c r="H503" s="41">
        <f>AVERAGE(F483:F502)</f>
        <v/>
      </c>
      <c r="I503" s="41">
        <f>AVERAGE(F454:F502)</f>
        <v/>
      </c>
      <c r="J503" s="41">
        <f>AVERAGE(F403:F502)</f>
        <v/>
      </c>
      <c r="K503" s="41">
        <f>STDEV(F483:F502)</f>
        <v/>
      </c>
      <c r="L503" s="41">
        <f>H503+2*K503</f>
        <v/>
      </c>
      <c r="M503" s="41">
        <f>H503-2*K503</f>
        <v/>
      </c>
      <c r="N503" s="41">
        <f>H503+1.5*K503</f>
        <v/>
      </c>
      <c r="O503" s="41">
        <f>H503-1.5*K503</f>
        <v/>
      </c>
      <c r="P503" s="26" t="n"/>
      <c r="Q503" s="42">
        <f>(H502-H473)/H473</f>
        <v/>
      </c>
      <c r="R503" s="43">
        <f>IF(Q503&gt;=0.1,1,IF(Q503&gt;-0.1,0,-1))</f>
        <v/>
      </c>
      <c r="S503" s="42">
        <f>(I503-I473)/I473</f>
        <v/>
      </c>
      <c r="T503" s="43">
        <f>IF(S503&gt;=0.05,1,IF(S503&gt;-0.05,0,-1))</f>
        <v/>
      </c>
      <c r="U503" s="42">
        <f>(J502-J473)/J473</f>
        <v/>
      </c>
      <c r="V503" s="43">
        <f>IF(U503&gt;=0.03,1,IF(U503&gt;-0.03,0,-1))</f>
        <v/>
      </c>
      <c r="W503" s="43">
        <f>R503+T503+V503</f>
        <v/>
      </c>
      <c r="Y503" s="44">
        <f>(H502-H323)/H323</f>
        <v/>
      </c>
      <c r="Z503" s="43">
        <f>IF(Y503&gt;=0.1,1,IF(Y503&gt;-0.1,0,-1))</f>
        <v/>
      </c>
      <c r="AA503" s="42">
        <f>(I502-I323)/I323</f>
        <v/>
      </c>
      <c r="AB503" s="43">
        <f>IF(AA503&gt;=0.05,1,IF(AA503&gt;-0.05,0,-1))</f>
        <v/>
      </c>
      <c r="AC503" s="42">
        <f>(J502-J323)/J323</f>
        <v/>
      </c>
      <c r="AD503" s="43">
        <f>IF(AC503&gt;=0.03,1,IF(AC503&gt;-0.03,0,-1))</f>
        <v/>
      </c>
      <c r="AE503" s="43">
        <f>Z503+AB503+AD503</f>
        <v/>
      </c>
      <c r="AG503" s="39">
        <f>IF(H503&gt;I503,IF(I503&gt;J503,4,3),IF(H503&lt;J503,IF(I503&lt;J503,0,1),2))</f>
        <v/>
      </c>
      <c r="AI503" s="39">
        <f>IF(D503&gt;H503,3,IF(D503&gt;I503,2,IF(D503&gt;J503,1,0)))</f>
        <v/>
      </c>
      <c r="AK503" s="39">
        <f>IF(M503&gt;H503,3,IF(M503&gt;I503,2,IF(M503&gt;J503,1,0)))</f>
        <v/>
      </c>
      <c r="AM503" s="39">
        <f>IF(L503&gt;H503,3,IF(L503&gt;I503,2,IF(L503&gt;J503,1,0)))</f>
        <v/>
      </c>
      <c r="AO503" s="39">
        <f>IF(C502&gt;L502,2,IF(C502&gt;N502,1,0))</f>
        <v/>
      </c>
      <c r="AP503" s="39">
        <f>SUM(AO499:AO502)</f>
        <v/>
      </c>
      <c r="AQ503" s="39">
        <f>AQ502+1</f>
        <v/>
      </c>
      <c r="AR503" s="39">
        <f>IF(AP503&gt;0,AR502+1,0)</f>
        <v/>
      </c>
      <c r="AS503" s="39">
        <f>IF(AR504=0,AR503,0)</f>
        <v/>
      </c>
      <c r="AT503" s="41">
        <f>180/SUM(AS323:AS502)</f>
        <v/>
      </c>
      <c r="AU503" s="41">
        <f>STDEV(AT483:AT502)</f>
        <v/>
      </c>
      <c r="AV503" s="41">
        <f>AT503-AU503</f>
        <v/>
      </c>
      <c r="AW503" s="41">
        <f>AT503+AU503</f>
        <v/>
      </c>
      <c r="AY503" s="39">
        <f>IF(D502&lt;M502,-2,IF(D502&lt;O502,-1,0))</f>
        <v/>
      </c>
      <c r="AZ503" s="39">
        <f>SUM(AY499:AY502)</f>
        <v/>
      </c>
      <c r="BA503" s="39">
        <f>BA502+1</f>
        <v/>
      </c>
      <c r="BB503" s="39">
        <f>IF(AZ503&lt;0,BB502+1,0)</f>
        <v/>
      </c>
      <c r="BC503" s="39">
        <f>IF(BB504=0,BB503,0)</f>
        <v/>
      </c>
      <c r="BD503" s="41">
        <f>180/SUM(BC323:BC502)</f>
        <v/>
      </c>
      <c r="BE503" s="41">
        <f>STDEV(BD483:BD502)</f>
        <v/>
      </c>
      <c r="BF503" s="41">
        <f>BD503-BE503</f>
        <v/>
      </c>
      <c r="BG503" s="41">
        <f>BD503+BE503</f>
        <v/>
      </c>
    </row>
    <row r="504" ht="15" customHeight="1" s="27">
      <c r="B504" s="40" t="n">
        <v>42732</v>
      </c>
      <c r="C504" s="41" t="n">
        <v>9.805</v>
      </c>
      <c r="D504" s="41" t="n">
        <v>9.709</v>
      </c>
      <c r="E504" s="41" t="n">
        <v>9.763999999999999</v>
      </c>
      <c r="F504" s="41" t="n">
        <v>9.773</v>
      </c>
      <c r="G504" s="26" t="n"/>
      <c r="H504" s="41">
        <f>AVERAGE(F484:F503)</f>
        <v/>
      </c>
      <c r="I504" s="41">
        <f>AVERAGE(F455:F503)</f>
        <v/>
      </c>
      <c r="J504" s="41">
        <f>AVERAGE(F404:F503)</f>
        <v/>
      </c>
      <c r="K504" s="41">
        <f>STDEV(F484:F503)</f>
        <v/>
      </c>
      <c r="L504" s="41">
        <f>H504+2*K504</f>
        <v/>
      </c>
      <c r="M504" s="41">
        <f>H504-2*K504</f>
        <v/>
      </c>
      <c r="N504" s="41">
        <f>H504+1.5*K504</f>
        <v/>
      </c>
      <c r="O504" s="41">
        <f>H504-1.5*K504</f>
        <v/>
      </c>
      <c r="P504" s="26" t="n"/>
      <c r="Q504" s="42">
        <f>(H503-H474)/H474</f>
        <v/>
      </c>
      <c r="R504" s="43">
        <f>IF(Q504&gt;=0.1,1,IF(Q504&gt;-0.1,0,-1))</f>
        <v/>
      </c>
      <c r="S504" s="42">
        <f>(I504-I474)/I474</f>
        <v/>
      </c>
      <c r="T504" s="43">
        <f>IF(S504&gt;=0.05,1,IF(S504&gt;-0.05,0,-1))</f>
        <v/>
      </c>
      <c r="U504" s="42">
        <f>(J503-J474)/J474</f>
        <v/>
      </c>
      <c r="V504" s="43">
        <f>IF(U504&gt;=0.03,1,IF(U504&gt;-0.03,0,-1))</f>
        <v/>
      </c>
      <c r="W504" s="43">
        <f>R504+T504+V504</f>
        <v/>
      </c>
      <c r="Y504" s="44">
        <f>(H503-H324)/H324</f>
        <v/>
      </c>
      <c r="Z504" s="43">
        <f>IF(Y504&gt;=0.1,1,IF(Y504&gt;-0.1,0,-1))</f>
        <v/>
      </c>
      <c r="AA504" s="42">
        <f>(I503-I324)/I324</f>
        <v/>
      </c>
      <c r="AB504" s="43">
        <f>IF(AA504&gt;=0.05,1,IF(AA504&gt;-0.05,0,-1))</f>
        <v/>
      </c>
      <c r="AC504" s="42">
        <f>(J503-J324)/J324</f>
        <v/>
      </c>
      <c r="AD504" s="43">
        <f>IF(AC504&gt;=0.03,1,IF(AC504&gt;-0.03,0,-1))</f>
        <v/>
      </c>
      <c r="AE504" s="43">
        <f>Z504+AB504+AD504</f>
        <v/>
      </c>
      <c r="AG504" s="39">
        <f>IF(H504&gt;I504,IF(I504&gt;J504,4,3),IF(H504&lt;J504,IF(I504&lt;J504,0,1),2))</f>
        <v/>
      </c>
      <c r="AI504" s="39">
        <f>IF(D504&gt;H504,3,IF(D504&gt;I504,2,IF(D504&gt;J504,1,0)))</f>
        <v/>
      </c>
      <c r="AK504" s="39">
        <f>IF(M504&gt;H504,3,IF(M504&gt;I504,2,IF(M504&gt;J504,1,0)))</f>
        <v/>
      </c>
      <c r="AM504" s="39">
        <f>IF(L504&gt;H504,3,IF(L504&gt;I504,2,IF(L504&gt;J504,1,0)))</f>
        <v/>
      </c>
      <c r="AO504" s="39">
        <f>IF(C503&gt;L503,2,IF(C503&gt;N503,1,0))</f>
        <v/>
      </c>
      <c r="AP504" s="39">
        <f>SUM(AO500:AO503)</f>
        <v/>
      </c>
      <c r="AQ504" s="39">
        <f>AQ503+1</f>
        <v/>
      </c>
      <c r="AR504" s="39">
        <f>IF(AP504&gt;0,AR503+1,0)</f>
        <v/>
      </c>
      <c r="AS504" s="39">
        <f>IF(AR505=0,AR504,0)</f>
        <v/>
      </c>
      <c r="AT504" s="41">
        <f>180/SUM(AS324:AS503)</f>
        <v/>
      </c>
      <c r="AU504" s="41">
        <f>STDEV(AT484:AT503)</f>
        <v/>
      </c>
      <c r="AV504" s="41">
        <f>AT504-AU504</f>
        <v/>
      </c>
      <c r="AW504" s="41">
        <f>AT504+AU504</f>
        <v/>
      </c>
      <c r="AY504" s="39">
        <f>IF(D503&lt;M503,-2,IF(D503&lt;O503,-1,0))</f>
        <v/>
      </c>
      <c r="AZ504" s="39">
        <f>SUM(AY500:AY503)</f>
        <v/>
      </c>
      <c r="BA504" s="39">
        <f>BA503+1</f>
        <v/>
      </c>
      <c r="BB504" s="39">
        <f>IF(AZ504&lt;0,BB503+1,0)</f>
        <v/>
      </c>
      <c r="BC504" s="39">
        <f>IF(BB505=0,BB504,0)</f>
        <v/>
      </c>
      <c r="BD504" s="41">
        <f>180/SUM(BC324:BC503)</f>
        <v/>
      </c>
      <c r="BE504" s="41">
        <f>STDEV(BD484:BD503)</f>
        <v/>
      </c>
      <c r="BF504" s="41">
        <f>BD504-BE504</f>
        <v/>
      </c>
      <c r="BG504" s="41">
        <f>BD504+BE504</f>
        <v/>
      </c>
    </row>
    <row r="505" ht="15" customHeight="1" s="27">
      <c r="B505" s="40" t="n">
        <v>42733</v>
      </c>
      <c r="C505" s="41" t="n">
        <v>9.746</v>
      </c>
      <c r="D505" s="41" t="n">
        <v>9.682</v>
      </c>
      <c r="E505" s="41" t="n">
        <v>9.731</v>
      </c>
      <c r="F505" s="41" t="n">
        <v>9.728</v>
      </c>
      <c r="G505" s="26" t="n"/>
      <c r="H505" s="41">
        <f>AVERAGE(F485:F504)</f>
        <v/>
      </c>
      <c r="I505" s="41">
        <f>AVERAGE(F456:F504)</f>
        <v/>
      </c>
      <c r="J505" s="41">
        <f>AVERAGE(F405:F504)</f>
        <v/>
      </c>
      <c r="K505" s="41">
        <f>STDEV(F485:F504)</f>
        <v/>
      </c>
      <c r="L505" s="41">
        <f>H505+2*K505</f>
        <v/>
      </c>
      <c r="M505" s="41">
        <f>H505-2*K505</f>
        <v/>
      </c>
      <c r="N505" s="41">
        <f>H505+1.5*K505</f>
        <v/>
      </c>
      <c r="O505" s="41">
        <f>H505-1.5*K505</f>
        <v/>
      </c>
      <c r="P505" s="26" t="n"/>
      <c r="Q505" s="42">
        <f>(H504-H475)/H475</f>
        <v/>
      </c>
      <c r="R505" s="43">
        <f>IF(Q505&gt;=0.1,1,IF(Q505&gt;-0.1,0,-1))</f>
        <v/>
      </c>
      <c r="S505" s="42">
        <f>(I505-I475)/I475</f>
        <v/>
      </c>
      <c r="T505" s="43">
        <f>IF(S505&gt;=0.05,1,IF(S505&gt;-0.05,0,-1))</f>
        <v/>
      </c>
      <c r="U505" s="42">
        <f>(J504-J475)/J475</f>
        <v/>
      </c>
      <c r="V505" s="43">
        <f>IF(U505&gt;=0.03,1,IF(U505&gt;-0.03,0,-1))</f>
        <v/>
      </c>
      <c r="W505" s="43">
        <f>R505+T505+V505</f>
        <v/>
      </c>
      <c r="Y505" s="44">
        <f>(H504-H325)/H325</f>
        <v/>
      </c>
      <c r="Z505" s="43">
        <f>IF(Y505&gt;=0.1,1,IF(Y505&gt;-0.1,0,-1))</f>
        <v/>
      </c>
      <c r="AA505" s="42">
        <f>(I504-I325)/I325</f>
        <v/>
      </c>
      <c r="AB505" s="43">
        <f>IF(AA505&gt;=0.05,1,IF(AA505&gt;-0.05,0,-1))</f>
        <v/>
      </c>
      <c r="AC505" s="42">
        <f>(J504-J325)/J325</f>
        <v/>
      </c>
      <c r="AD505" s="43">
        <f>IF(AC505&gt;=0.03,1,IF(AC505&gt;-0.03,0,-1))</f>
        <v/>
      </c>
      <c r="AE505" s="43">
        <f>Z505+AB505+AD505</f>
        <v/>
      </c>
      <c r="AG505" s="39">
        <f>IF(H505&gt;I505,IF(I505&gt;J505,4,3),IF(H505&lt;J505,IF(I505&lt;J505,0,1),2))</f>
        <v/>
      </c>
      <c r="AI505" s="39">
        <f>IF(D505&gt;H505,3,IF(D505&gt;I505,2,IF(D505&gt;J505,1,0)))</f>
        <v/>
      </c>
      <c r="AK505" s="39">
        <f>IF(M505&gt;H505,3,IF(M505&gt;I505,2,IF(M505&gt;J505,1,0)))</f>
        <v/>
      </c>
      <c r="AM505" s="39">
        <f>IF(L505&gt;H505,3,IF(L505&gt;I505,2,IF(L505&gt;J505,1,0)))</f>
        <v/>
      </c>
      <c r="AO505" s="39">
        <f>IF(C504&gt;L504,2,IF(C504&gt;N504,1,0))</f>
        <v/>
      </c>
      <c r="AP505" s="39">
        <f>SUM(AO501:AO504)</f>
        <v/>
      </c>
      <c r="AQ505" s="39">
        <f>AQ504+1</f>
        <v/>
      </c>
      <c r="AR505" s="39">
        <f>IF(AP505&gt;0,AR504+1,0)</f>
        <v/>
      </c>
      <c r="AS505" s="39">
        <f>IF(AR506=0,AR505,0)</f>
        <v/>
      </c>
      <c r="AT505" s="41">
        <f>180/SUM(AS325:AS504)</f>
        <v/>
      </c>
      <c r="AU505" s="41">
        <f>STDEV(AT485:AT504)</f>
        <v/>
      </c>
      <c r="AV505" s="41">
        <f>AT505-AU505</f>
        <v/>
      </c>
      <c r="AW505" s="41">
        <f>AT505+AU505</f>
        <v/>
      </c>
      <c r="AY505" s="39">
        <f>IF(D504&lt;M504,-2,IF(D504&lt;O504,-1,0))</f>
        <v/>
      </c>
      <c r="AZ505" s="39">
        <f>SUM(AY501:AY504)</f>
        <v/>
      </c>
      <c r="BA505" s="39">
        <f>BA504+1</f>
        <v/>
      </c>
      <c r="BB505" s="39">
        <f>IF(AZ505&lt;0,BB504+1,0)</f>
        <v/>
      </c>
      <c r="BC505" s="39">
        <f>IF(BB506=0,BB505,0)</f>
        <v/>
      </c>
      <c r="BD505" s="41">
        <f>180/SUM(BC325:BC504)</f>
        <v/>
      </c>
      <c r="BE505" s="41">
        <f>STDEV(BD485:BD504)</f>
        <v/>
      </c>
      <c r="BF505" s="41">
        <f>BD505-BE505</f>
        <v/>
      </c>
      <c r="BG505" s="41">
        <f>BD505+BE505</f>
        <v/>
      </c>
    </row>
    <row r="506" ht="15" customHeight="1" s="27">
      <c r="B506" s="40" t="n">
        <v>42734</v>
      </c>
      <c r="C506" s="41" t="n">
        <v>9.742000000000001</v>
      </c>
      <c r="D506" s="41" t="n">
        <v>9.679</v>
      </c>
      <c r="E506" s="41" t="n">
        <v>9.721</v>
      </c>
      <c r="F506" s="41" t="n">
        <v>9.68</v>
      </c>
      <c r="G506" s="26" t="n"/>
      <c r="H506" s="41">
        <f>AVERAGE(F486:F505)</f>
        <v/>
      </c>
      <c r="I506" s="41">
        <f>AVERAGE(F457:F505)</f>
        <v/>
      </c>
      <c r="J506" s="41">
        <f>AVERAGE(F406:F505)</f>
        <v/>
      </c>
      <c r="K506" s="41">
        <f>STDEV(F486:F505)</f>
        <v/>
      </c>
      <c r="L506" s="41">
        <f>H506+2*K506</f>
        <v/>
      </c>
      <c r="M506" s="41">
        <f>H506-2*K506</f>
        <v/>
      </c>
      <c r="N506" s="41">
        <f>H506+1.5*K506</f>
        <v/>
      </c>
      <c r="O506" s="41">
        <f>H506-1.5*K506</f>
        <v/>
      </c>
      <c r="P506" s="26" t="n"/>
      <c r="Q506" s="42">
        <f>(H505-H476)/H476</f>
        <v/>
      </c>
      <c r="R506" s="43">
        <f>IF(Q506&gt;=0.1,1,IF(Q506&gt;-0.1,0,-1))</f>
        <v/>
      </c>
      <c r="S506" s="42">
        <f>(I506-I476)/I476</f>
        <v/>
      </c>
      <c r="T506" s="43">
        <f>IF(S506&gt;=0.05,1,IF(S506&gt;-0.05,0,-1))</f>
        <v/>
      </c>
      <c r="U506" s="42">
        <f>(J505-J476)/J476</f>
        <v/>
      </c>
      <c r="V506" s="43">
        <f>IF(U506&gt;=0.03,1,IF(U506&gt;-0.03,0,-1))</f>
        <v/>
      </c>
      <c r="W506" s="43">
        <f>R506+T506+V506</f>
        <v/>
      </c>
      <c r="Y506" s="44">
        <f>(H505-H326)/H326</f>
        <v/>
      </c>
      <c r="Z506" s="43">
        <f>IF(Y506&gt;=0.1,1,IF(Y506&gt;-0.1,0,-1))</f>
        <v/>
      </c>
      <c r="AA506" s="42">
        <f>(I505-I326)/I326</f>
        <v/>
      </c>
      <c r="AB506" s="43">
        <f>IF(AA506&gt;=0.05,1,IF(AA506&gt;-0.05,0,-1))</f>
        <v/>
      </c>
      <c r="AC506" s="42">
        <f>(J505-J326)/J326</f>
        <v/>
      </c>
      <c r="AD506" s="43">
        <f>IF(AC506&gt;=0.03,1,IF(AC506&gt;-0.03,0,-1))</f>
        <v/>
      </c>
      <c r="AE506" s="43">
        <f>Z506+AB506+AD506</f>
        <v/>
      </c>
      <c r="AG506" s="39">
        <f>IF(H506&gt;I506,IF(I506&gt;J506,4,3),IF(H506&lt;J506,IF(I506&lt;J506,0,1),2))</f>
        <v/>
      </c>
      <c r="AI506" s="39">
        <f>IF(D506&gt;H506,3,IF(D506&gt;I506,2,IF(D506&gt;J506,1,0)))</f>
        <v/>
      </c>
      <c r="AK506" s="39">
        <f>IF(M506&gt;H506,3,IF(M506&gt;I506,2,IF(M506&gt;J506,1,0)))</f>
        <v/>
      </c>
      <c r="AM506" s="39">
        <f>IF(L506&gt;H506,3,IF(L506&gt;I506,2,IF(L506&gt;J506,1,0)))</f>
        <v/>
      </c>
      <c r="AO506" s="39">
        <f>IF(C505&gt;L505,2,IF(C505&gt;N505,1,0))</f>
        <v/>
      </c>
      <c r="AP506" s="39">
        <f>SUM(AO502:AO505)</f>
        <v/>
      </c>
      <c r="AQ506" s="39">
        <f>AQ505+1</f>
        <v/>
      </c>
      <c r="AR506" s="39">
        <f>IF(AP506&gt;0,AR505+1,0)</f>
        <v/>
      </c>
      <c r="AS506" s="39">
        <f>IF(AR507=0,AR506,0)</f>
        <v/>
      </c>
      <c r="AT506" s="41">
        <f>180/SUM(AS326:AS505)</f>
        <v/>
      </c>
      <c r="AU506" s="41">
        <f>STDEV(AT486:AT505)</f>
        <v/>
      </c>
      <c r="AV506" s="41">
        <f>AT506-AU506</f>
        <v/>
      </c>
      <c r="AW506" s="41">
        <f>AT506+AU506</f>
        <v/>
      </c>
      <c r="AY506" s="39">
        <f>IF(D505&lt;M505,-2,IF(D505&lt;O505,-1,0))</f>
        <v/>
      </c>
      <c r="AZ506" s="39">
        <f>SUM(AY502:AY505)</f>
        <v/>
      </c>
      <c r="BA506" s="39">
        <f>BA505+1</f>
        <v/>
      </c>
      <c r="BB506" s="39">
        <f>IF(AZ506&lt;0,BB505+1,0)</f>
        <v/>
      </c>
      <c r="BC506" s="39">
        <f>IF(BB507=0,BB506,0)</f>
        <v/>
      </c>
      <c r="BD506" s="41">
        <f>180/SUM(BC326:BC505)</f>
        <v/>
      </c>
      <c r="BE506" s="41">
        <f>STDEV(BD486:BD505)</f>
        <v/>
      </c>
      <c r="BF506" s="41">
        <f>BD506-BE506</f>
        <v/>
      </c>
      <c r="BG506" s="41">
        <f>BD506+BE506</f>
        <v/>
      </c>
    </row>
    <row r="507" ht="15" customHeight="1" s="27">
      <c r="B507" s="40" t="n">
        <v>42737</v>
      </c>
      <c r="C507" s="41" t="n">
        <v>9.803000000000001</v>
      </c>
      <c r="D507" s="41" t="n">
        <v>9.704000000000001</v>
      </c>
      <c r="E507" s="41" t="n">
        <v>9.720000000000001</v>
      </c>
      <c r="F507" s="41" t="n">
        <v>9.747999999999999</v>
      </c>
      <c r="G507" s="26" t="n"/>
      <c r="H507" s="41">
        <f>AVERAGE(F487:F506)</f>
        <v/>
      </c>
      <c r="I507" s="41">
        <f>AVERAGE(F458:F506)</f>
        <v/>
      </c>
      <c r="J507" s="41">
        <f>AVERAGE(F407:F506)</f>
        <v/>
      </c>
      <c r="K507" s="41">
        <f>STDEV(F487:F506)</f>
        <v/>
      </c>
      <c r="L507" s="41">
        <f>H507+2*K507</f>
        <v/>
      </c>
      <c r="M507" s="41">
        <f>H507-2*K507</f>
        <v/>
      </c>
      <c r="N507" s="41">
        <f>H507+1.5*K507</f>
        <v/>
      </c>
      <c r="O507" s="41">
        <f>H507-1.5*K507</f>
        <v/>
      </c>
      <c r="P507" s="26" t="n"/>
      <c r="Q507" s="42">
        <f>(H506-H477)/H477</f>
        <v/>
      </c>
      <c r="R507" s="43">
        <f>IF(Q507&gt;=0.1,1,IF(Q507&gt;-0.1,0,-1))</f>
        <v/>
      </c>
      <c r="S507" s="42">
        <f>(I507-I477)/I477</f>
        <v/>
      </c>
      <c r="T507" s="43">
        <f>IF(S507&gt;=0.05,1,IF(S507&gt;-0.05,0,-1))</f>
        <v/>
      </c>
      <c r="U507" s="42">
        <f>(J506-J477)/J477</f>
        <v/>
      </c>
      <c r="V507" s="43">
        <f>IF(U507&gt;=0.03,1,IF(U507&gt;-0.03,0,-1))</f>
        <v/>
      </c>
      <c r="W507" s="43">
        <f>R507+T507+V507</f>
        <v/>
      </c>
      <c r="Y507" s="44">
        <f>(H506-H327)/H327</f>
        <v/>
      </c>
      <c r="Z507" s="43">
        <f>IF(Y507&gt;=0.1,1,IF(Y507&gt;-0.1,0,-1))</f>
        <v/>
      </c>
      <c r="AA507" s="42">
        <f>(I506-I327)/I327</f>
        <v/>
      </c>
      <c r="AB507" s="43">
        <f>IF(AA507&gt;=0.05,1,IF(AA507&gt;-0.05,0,-1))</f>
        <v/>
      </c>
      <c r="AC507" s="42">
        <f>(J506-J327)/J327</f>
        <v/>
      </c>
      <c r="AD507" s="43">
        <f>IF(AC507&gt;=0.03,1,IF(AC507&gt;-0.03,0,-1))</f>
        <v/>
      </c>
      <c r="AE507" s="43">
        <f>Z507+AB507+AD507</f>
        <v/>
      </c>
      <c r="AG507" s="39">
        <f>IF(H507&gt;I507,IF(I507&gt;J507,4,3),IF(H507&lt;J507,IF(I507&lt;J507,0,1),2))</f>
        <v/>
      </c>
      <c r="AI507" s="39">
        <f>IF(D507&gt;H507,3,IF(D507&gt;I507,2,IF(D507&gt;J507,1,0)))</f>
        <v/>
      </c>
      <c r="AK507" s="39">
        <f>IF(M507&gt;H507,3,IF(M507&gt;I507,2,IF(M507&gt;J507,1,0)))</f>
        <v/>
      </c>
      <c r="AM507" s="39">
        <f>IF(L507&gt;H507,3,IF(L507&gt;I507,2,IF(L507&gt;J507,1,0)))</f>
        <v/>
      </c>
      <c r="AO507" s="39">
        <f>IF(C506&gt;L506,2,IF(C506&gt;N506,1,0))</f>
        <v/>
      </c>
      <c r="AP507" s="39">
        <f>SUM(AO503:AO506)</f>
        <v/>
      </c>
      <c r="AQ507" s="39">
        <f>AQ506+1</f>
        <v/>
      </c>
      <c r="AR507" s="39">
        <f>IF(AP507&gt;0,AR506+1,0)</f>
        <v/>
      </c>
      <c r="AS507" s="39">
        <f>IF(AR508=0,AR507,0)</f>
        <v/>
      </c>
      <c r="AT507" s="41">
        <f>180/SUM(AS327:AS506)</f>
        <v/>
      </c>
      <c r="AU507" s="41">
        <f>STDEV(AT487:AT506)</f>
        <v/>
      </c>
      <c r="AV507" s="41">
        <f>AT507-AU507</f>
        <v/>
      </c>
      <c r="AW507" s="41">
        <f>AT507+AU507</f>
        <v/>
      </c>
      <c r="AY507" s="39">
        <f>IF(D506&lt;M506,-2,IF(D506&lt;O506,-1,0))</f>
        <v/>
      </c>
      <c r="AZ507" s="39">
        <f>SUM(AY503:AY506)</f>
        <v/>
      </c>
      <c r="BA507" s="39">
        <f>BA506+1</f>
        <v/>
      </c>
      <c r="BB507" s="39">
        <f>IF(AZ507&lt;0,BB506+1,0)</f>
        <v/>
      </c>
      <c r="BC507" s="39">
        <f>IF(BB508=0,BB507,0)</f>
        <v/>
      </c>
      <c r="BD507" s="41">
        <f>180/SUM(BC327:BC506)</f>
        <v/>
      </c>
      <c r="BE507" s="41">
        <f>STDEV(BD487:BD506)</f>
        <v/>
      </c>
      <c r="BF507" s="41">
        <f>BD507-BE507</f>
        <v/>
      </c>
      <c r="BG507" s="41">
        <f>BD507+BE507</f>
        <v/>
      </c>
    </row>
    <row r="508" ht="15" customHeight="1" s="27">
      <c r="B508" s="40" t="n">
        <v>42738</v>
      </c>
      <c r="C508" s="41" t="n">
        <v>9.82</v>
      </c>
      <c r="D508" s="41" t="n">
        <v>9.69</v>
      </c>
      <c r="E508" s="41" t="n">
        <v>9.811</v>
      </c>
      <c r="F508" s="41" t="n">
        <v>9.75</v>
      </c>
      <c r="G508" s="26" t="n"/>
      <c r="H508" s="41">
        <f>AVERAGE(F488:F507)</f>
        <v/>
      </c>
      <c r="I508" s="41">
        <f>AVERAGE(F459:F507)</f>
        <v/>
      </c>
      <c r="J508" s="41">
        <f>AVERAGE(F408:F507)</f>
        <v/>
      </c>
      <c r="K508" s="41">
        <f>STDEV(F488:F507)</f>
        <v/>
      </c>
      <c r="L508" s="41">
        <f>H508+2*K508</f>
        <v/>
      </c>
      <c r="M508" s="41">
        <f>H508-2*K508</f>
        <v/>
      </c>
      <c r="N508" s="41">
        <f>H508+1.5*K508</f>
        <v/>
      </c>
      <c r="O508" s="41">
        <f>H508-1.5*K508</f>
        <v/>
      </c>
      <c r="P508" s="26" t="n"/>
      <c r="Q508" s="42">
        <f>(H507-H478)/H478</f>
        <v/>
      </c>
      <c r="R508" s="43">
        <f>IF(Q508&gt;=0.1,1,IF(Q508&gt;-0.1,0,-1))</f>
        <v/>
      </c>
      <c r="S508" s="42">
        <f>(I508-I478)/I478</f>
        <v/>
      </c>
      <c r="T508" s="43">
        <f>IF(S508&gt;=0.05,1,IF(S508&gt;-0.05,0,-1))</f>
        <v/>
      </c>
      <c r="U508" s="42">
        <f>(J507-J478)/J478</f>
        <v/>
      </c>
      <c r="V508" s="43">
        <f>IF(U508&gt;=0.03,1,IF(U508&gt;-0.03,0,-1))</f>
        <v/>
      </c>
      <c r="W508" s="43">
        <f>R508+T508+V508</f>
        <v/>
      </c>
      <c r="Y508" s="44">
        <f>(H507-H328)/H328</f>
        <v/>
      </c>
      <c r="Z508" s="43">
        <f>IF(Y508&gt;=0.1,1,IF(Y508&gt;-0.1,0,-1))</f>
        <v/>
      </c>
      <c r="AA508" s="42">
        <f>(I507-I328)/I328</f>
        <v/>
      </c>
      <c r="AB508" s="43">
        <f>IF(AA508&gt;=0.05,1,IF(AA508&gt;-0.05,0,-1))</f>
        <v/>
      </c>
      <c r="AC508" s="42">
        <f>(J507-J328)/J328</f>
        <v/>
      </c>
      <c r="AD508" s="43">
        <f>IF(AC508&gt;=0.03,1,IF(AC508&gt;-0.03,0,-1))</f>
        <v/>
      </c>
      <c r="AE508" s="43">
        <f>Z508+AB508+AD508</f>
        <v/>
      </c>
      <c r="AG508" s="39">
        <f>IF(H508&gt;I508,IF(I508&gt;J508,4,3),IF(H508&lt;J508,IF(I508&lt;J508,0,1),2))</f>
        <v/>
      </c>
      <c r="AI508" s="39">
        <f>IF(D508&gt;H508,3,IF(D508&gt;I508,2,IF(D508&gt;J508,1,0)))</f>
        <v/>
      </c>
      <c r="AK508" s="39">
        <f>IF(M508&gt;H508,3,IF(M508&gt;I508,2,IF(M508&gt;J508,1,0)))</f>
        <v/>
      </c>
      <c r="AM508" s="39">
        <f>IF(L508&gt;H508,3,IF(L508&gt;I508,2,IF(L508&gt;J508,1,0)))</f>
        <v/>
      </c>
      <c r="AO508" s="39">
        <f>IF(C507&gt;L507,2,IF(C507&gt;N507,1,0))</f>
        <v/>
      </c>
      <c r="AP508" s="39">
        <f>SUM(AO504:AO507)</f>
        <v/>
      </c>
      <c r="AQ508" s="39">
        <f>AQ507+1</f>
        <v/>
      </c>
      <c r="AR508" s="39">
        <f>IF(AP508&gt;0,AR507+1,0)</f>
        <v/>
      </c>
      <c r="AS508" s="39">
        <f>IF(AR509=0,AR508,0)</f>
        <v/>
      </c>
      <c r="AT508" s="41">
        <f>180/SUM(AS328:AS507)</f>
        <v/>
      </c>
      <c r="AU508" s="41">
        <f>STDEV(AT488:AT507)</f>
        <v/>
      </c>
      <c r="AV508" s="41">
        <f>AT508-AU508</f>
        <v/>
      </c>
      <c r="AW508" s="41">
        <f>AT508+AU508</f>
        <v/>
      </c>
      <c r="AY508" s="39">
        <f>IF(D507&lt;M507,-2,IF(D507&lt;O507,-1,0))</f>
        <v/>
      </c>
      <c r="AZ508" s="39">
        <f>SUM(AY504:AY507)</f>
        <v/>
      </c>
      <c r="BA508" s="39">
        <f>BA507+1</f>
        <v/>
      </c>
      <c r="BB508" s="39">
        <f>IF(AZ508&lt;0,BB507+1,0)</f>
        <v/>
      </c>
      <c r="BC508" s="39">
        <f>IF(BB509=0,BB508,0)</f>
        <v/>
      </c>
      <c r="BD508" s="41">
        <f>180/SUM(BC328:BC507)</f>
        <v/>
      </c>
      <c r="BE508" s="41">
        <f>STDEV(BD488:BD507)</f>
        <v/>
      </c>
      <c r="BF508" s="41">
        <f>BD508-BE508</f>
        <v/>
      </c>
      <c r="BG508" s="41">
        <f>BD508+BE508</f>
        <v/>
      </c>
    </row>
    <row r="509" ht="15" customHeight="1" s="27">
      <c r="B509" s="40" t="n">
        <v>42739</v>
      </c>
      <c r="C509" s="41" t="n">
        <v>9.76</v>
      </c>
      <c r="D509" s="41" t="n">
        <v>9.667</v>
      </c>
      <c r="E509" s="41" t="n">
        <v>9.752000000000001</v>
      </c>
      <c r="F509" s="41" t="n">
        <v>9.699999999999999</v>
      </c>
      <c r="G509" s="26" t="n"/>
      <c r="H509" s="41">
        <f>AVERAGE(F489:F508)</f>
        <v/>
      </c>
      <c r="I509" s="41">
        <f>AVERAGE(F460:F508)</f>
        <v/>
      </c>
      <c r="J509" s="41">
        <f>AVERAGE(F409:F508)</f>
        <v/>
      </c>
      <c r="K509" s="41">
        <f>STDEV(F489:F508)</f>
        <v/>
      </c>
      <c r="L509" s="41">
        <f>H509+2*K509</f>
        <v/>
      </c>
      <c r="M509" s="41">
        <f>H509-2*K509</f>
        <v/>
      </c>
      <c r="N509" s="41">
        <f>H509+1.5*K509</f>
        <v/>
      </c>
      <c r="O509" s="41">
        <f>H509-1.5*K509</f>
        <v/>
      </c>
      <c r="P509" s="26" t="n"/>
      <c r="Q509" s="42">
        <f>(H508-H479)/H479</f>
        <v/>
      </c>
      <c r="R509" s="43">
        <f>IF(Q509&gt;=0.1,1,IF(Q509&gt;-0.1,0,-1))</f>
        <v/>
      </c>
      <c r="S509" s="42">
        <f>(I509-I479)/I479</f>
        <v/>
      </c>
      <c r="T509" s="43">
        <f>IF(S509&gt;=0.05,1,IF(S509&gt;-0.05,0,-1))</f>
        <v/>
      </c>
      <c r="U509" s="42">
        <f>(J508-J479)/J479</f>
        <v/>
      </c>
      <c r="V509" s="43">
        <f>IF(U509&gt;=0.03,1,IF(U509&gt;-0.03,0,-1))</f>
        <v/>
      </c>
      <c r="W509" s="43">
        <f>R509+T509+V509</f>
        <v/>
      </c>
      <c r="Y509" s="44">
        <f>(H508-H329)/H329</f>
        <v/>
      </c>
      <c r="Z509" s="43">
        <f>IF(Y509&gt;=0.1,1,IF(Y509&gt;-0.1,0,-1))</f>
        <v/>
      </c>
      <c r="AA509" s="42">
        <f>(I508-I329)/I329</f>
        <v/>
      </c>
      <c r="AB509" s="43">
        <f>IF(AA509&gt;=0.05,1,IF(AA509&gt;-0.05,0,-1))</f>
        <v/>
      </c>
      <c r="AC509" s="42">
        <f>(J508-J329)/J329</f>
        <v/>
      </c>
      <c r="AD509" s="43">
        <f>IF(AC509&gt;=0.03,1,IF(AC509&gt;-0.03,0,-1))</f>
        <v/>
      </c>
      <c r="AE509" s="43">
        <f>Z509+AB509+AD509</f>
        <v/>
      </c>
      <c r="AG509" s="39">
        <f>IF(H509&gt;I509,IF(I509&gt;J509,4,3),IF(H509&lt;J509,IF(I509&lt;J509,0,1),2))</f>
        <v/>
      </c>
      <c r="AI509" s="39">
        <f>IF(D509&gt;H509,3,IF(D509&gt;I509,2,IF(D509&gt;J509,1,0)))</f>
        <v/>
      </c>
      <c r="AK509" s="39">
        <f>IF(M509&gt;H509,3,IF(M509&gt;I509,2,IF(M509&gt;J509,1,0)))</f>
        <v/>
      </c>
      <c r="AM509" s="39">
        <f>IF(L509&gt;H509,3,IF(L509&gt;I509,2,IF(L509&gt;J509,1,0)))</f>
        <v/>
      </c>
      <c r="AO509" s="39">
        <f>IF(C508&gt;L508,2,IF(C508&gt;N508,1,0))</f>
        <v/>
      </c>
      <c r="AP509" s="39">
        <f>SUM(AO505:AO508)</f>
        <v/>
      </c>
      <c r="AQ509" s="39">
        <f>AQ508+1</f>
        <v/>
      </c>
      <c r="AR509" s="39">
        <f>IF(AP509&gt;0,AR508+1,0)</f>
        <v/>
      </c>
      <c r="AS509" s="39">
        <f>IF(AR510=0,AR509,0)</f>
        <v/>
      </c>
      <c r="AT509" s="41">
        <f>180/SUM(AS329:AS508)</f>
        <v/>
      </c>
      <c r="AU509" s="41">
        <f>STDEV(AT489:AT508)</f>
        <v/>
      </c>
      <c r="AV509" s="41">
        <f>AT509-AU509</f>
        <v/>
      </c>
      <c r="AW509" s="41">
        <f>AT509+AU509</f>
        <v/>
      </c>
      <c r="AY509" s="39">
        <f>IF(D508&lt;M508,-2,IF(D508&lt;O508,-1,0))</f>
        <v/>
      </c>
      <c r="AZ509" s="39">
        <f>SUM(AY505:AY508)</f>
        <v/>
      </c>
      <c r="BA509" s="39">
        <f>BA508+1</f>
        <v/>
      </c>
      <c r="BB509" s="39">
        <f>IF(AZ509&lt;0,BB508+1,0)</f>
        <v/>
      </c>
      <c r="BC509" s="39">
        <f>IF(BB510=0,BB509,0)</f>
        <v/>
      </c>
      <c r="BD509" s="41">
        <f>180/SUM(BC329:BC508)</f>
        <v/>
      </c>
      <c r="BE509" s="41">
        <f>STDEV(BD489:BD508)</f>
        <v/>
      </c>
      <c r="BF509" s="41">
        <f>BD509-BE509</f>
        <v/>
      </c>
      <c r="BG509" s="41">
        <f>BD509+BE509</f>
        <v/>
      </c>
    </row>
    <row r="510" ht="15" customHeight="1" s="27">
      <c r="B510" s="40" t="n">
        <v>42740</v>
      </c>
      <c r="C510" s="41" t="n">
        <v>9.702</v>
      </c>
      <c r="D510" s="41" t="n">
        <v>9.51</v>
      </c>
      <c r="E510" s="41" t="n">
        <v>9.68</v>
      </c>
      <c r="F510" s="41" t="n">
        <v>9.597</v>
      </c>
      <c r="G510" s="26" t="n"/>
      <c r="H510" s="41">
        <f>AVERAGE(F490:F509)</f>
        <v/>
      </c>
      <c r="I510" s="41">
        <f>AVERAGE(F461:F509)</f>
        <v/>
      </c>
      <c r="J510" s="41">
        <f>AVERAGE(F410:F509)</f>
        <v/>
      </c>
      <c r="K510" s="41">
        <f>STDEV(F490:F509)</f>
        <v/>
      </c>
      <c r="L510" s="41">
        <f>H510+2*K510</f>
        <v/>
      </c>
      <c r="M510" s="41">
        <f>H510-2*K510</f>
        <v/>
      </c>
      <c r="N510" s="41">
        <f>H510+1.5*K510</f>
        <v/>
      </c>
      <c r="O510" s="41">
        <f>H510-1.5*K510</f>
        <v/>
      </c>
      <c r="P510" s="26" t="n"/>
      <c r="Q510" s="42">
        <f>(H509-H480)/H480</f>
        <v/>
      </c>
      <c r="R510" s="43">
        <f>IF(Q510&gt;=0.1,1,IF(Q510&gt;-0.1,0,-1))</f>
        <v/>
      </c>
      <c r="S510" s="42">
        <f>(I510-I480)/I480</f>
        <v/>
      </c>
      <c r="T510" s="43">
        <f>IF(S510&gt;=0.05,1,IF(S510&gt;-0.05,0,-1))</f>
        <v/>
      </c>
      <c r="U510" s="42">
        <f>(J509-J480)/J480</f>
        <v/>
      </c>
      <c r="V510" s="43">
        <f>IF(U510&gt;=0.03,1,IF(U510&gt;-0.03,0,-1))</f>
        <v/>
      </c>
      <c r="W510" s="43">
        <f>R510+T510+V510</f>
        <v/>
      </c>
      <c r="Y510" s="44">
        <f>(H509-H330)/H330</f>
        <v/>
      </c>
      <c r="Z510" s="43">
        <f>IF(Y510&gt;=0.1,1,IF(Y510&gt;-0.1,0,-1))</f>
        <v/>
      </c>
      <c r="AA510" s="42">
        <f>(I509-I330)/I330</f>
        <v/>
      </c>
      <c r="AB510" s="43">
        <f>IF(AA510&gt;=0.05,1,IF(AA510&gt;-0.05,0,-1))</f>
        <v/>
      </c>
      <c r="AC510" s="42">
        <f>(J509-J330)/J330</f>
        <v/>
      </c>
      <c r="AD510" s="43">
        <f>IF(AC510&gt;=0.03,1,IF(AC510&gt;-0.03,0,-1))</f>
        <v/>
      </c>
      <c r="AE510" s="43">
        <f>Z510+AB510+AD510</f>
        <v/>
      </c>
      <c r="AG510" s="39">
        <f>IF(H510&gt;I510,IF(I510&gt;J510,4,3),IF(H510&lt;J510,IF(I510&lt;J510,0,1),2))</f>
        <v/>
      </c>
      <c r="AI510" s="39">
        <f>IF(D510&gt;H510,3,IF(D510&gt;I510,2,IF(D510&gt;J510,1,0)))</f>
        <v/>
      </c>
      <c r="AK510" s="39">
        <f>IF(M510&gt;H510,3,IF(M510&gt;I510,2,IF(M510&gt;J510,1,0)))</f>
        <v/>
      </c>
      <c r="AM510" s="39">
        <f>IF(L510&gt;H510,3,IF(L510&gt;I510,2,IF(L510&gt;J510,1,0)))</f>
        <v/>
      </c>
      <c r="AO510" s="39">
        <f>IF(C509&gt;L509,2,IF(C509&gt;N509,1,0))</f>
        <v/>
      </c>
      <c r="AP510" s="39">
        <f>SUM(AO506:AO509)</f>
        <v/>
      </c>
      <c r="AQ510" s="39">
        <f>AQ509+1</f>
        <v/>
      </c>
      <c r="AR510" s="39">
        <f>IF(AP510&gt;0,AR509+1,0)</f>
        <v/>
      </c>
      <c r="AS510" s="39">
        <f>IF(AR511=0,AR510,0)</f>
        <v/>
      </c>
      <c r="AT510" s="41">
        <f>180/SUM(AS330:AS509)</f>
        <v/>
      </c>
      <c r="AU510" s="41">
        <f>STDEV(AT490:AT509)</f>
        <v/>
      </c>
      <c r="AV510" s="41">
        <f>AT510-AU510</f>
        <v/>
      </c>
      <c r="AW510" s="41">
        <f>AT510+AU510</f>
        <v/>
      </c>
      <c r="AY510" s="39">
        <f>IF(D509&lt;M509,-2,IF(D509&lt;O509,-1,0))</f>
        <v/>
      </c>
      <c r="AZ510" s="39">
        <f>SUM(AY506:AY509)</f>
        <v/>
      </c>
      <c r="BA510" s="39">
        <f>BA509+1</f>
        <v/>
      </c>
      <c r="BB510" s="39">
        <f>IF(AZ510&lt;0,BB509+1,0)</f>
        <v/>
      </c>
      <c r="BC510" s="39">
        <f>IF(BB511=0,BB510,0)</f>
        <v/>
      </c>
      <c r="BD510" s="41">
        <f>180/SUM(BC330:BC509)</f>
        <v/>
      </c>
      <c r="BE510" s="41">
        <f>STDEV(BD490:BD509)</f>
        <v/>
      </c>
      <c r="BF510" s="41">
        <f>BD510-BE510</f>
        <v/>
      </c>
      <c r="BG510" s="41">
        <f>BD510+BE510</f>
        <v/>
      </c>
    </row>
    <row r="511" ht="15" customHeight="1" s="27">
      <c r="B511" s="40" t="n">
        <v>42741</v>
      </c>
      <c r="C511" s="41" t="n">
        <v>9.611000000000001</v>
      </c>
      <c r="D511" s="41" t="n">
        <v>9.337</v>
      </c>
      <c r="E511" s="41" t="n">
        <v>9.6</v>
      </c>
      <c r="F511" s="41" t="n">
        <v>9.352</v>
      </c>
      <c r="G511" s="26" t="n"/>
      <c r="H511" s="41">
        <f>AVERAGE(F491:F510)</f>
        <v/>
      </c>
      <c r="I511" s="41">
        <f>AVERAGE(F462:F510)</f>
        <v/>
      </c>
      <c r="J511" s="41">
        <f>AVERAGE(F411:F510)</f>
        <v/>
      </c>
      <c r="K511" s="41">
        <f>STDEV(F491:F510)</f>
        <v/>
      </c>
      <c r="L511" s="41">
        <f>H511+2*K511</f>
        <v/>
      </c>
      <c r="M511" s="41">
        <f>H511-2*K511</f>
        <v/>
      </c>
      <c r="N511" s="41">
        <f>H511+1.5*K511</f>
        <v/>
      </c>
      <c r="O511" s="41">
        <f>H511-1.5*K511</f>
        <v/>
      </c>
      <c r="P511" s="26" t="n"/>
      <c r="Q511" s="42">
        <f>(H510-H481)/H481</f>
        <v/>
      </c>
      <c r="R511" s="43">
        <f>IF(Q511&gt;=0.1,1,IF(Q511&gt;-0.1,0,-1))</f>
        <v/>
      </c>
      <c r="S511" s="42">
        <f>(I511-I481)/I481</f>
        <v/>
      </c>
      <c r="T511" s="43">
        <f>IF(S511&gt;=0.05,1,IF(S511&gt;-0.05,0,-1))</f>
        <v/>
      </c>
      <c r="U511" s="42">
        <f>(J510-J481)/J481</f>
        <v/>
      </c>
      <c r="V511" s="43">
        <f>IF(U511&gt;=0.03,1,IF(U511&gt;-0.03,0,-1))</f>
        <v/>
      </c>
      <c r="W511" s="43">
        <f>R511+T511+V511</f>
        <v/>
      </c>
      <c r="Y511" s="44">
        <f>(H510-H331)/H331</f>
        <v/>
      </c>
      <c r="Z511" s="43">
        <f>IF(Y511&gt;=0.1,1,IF(Y511&gt;-0.1,0,-1))</f>
        <v/>
      </c>
      <c r="AA511" s="42">
        <f>(I510-I331)/I331</f>
        <v/>
      </c>
      <c r="AB511" s="43">
        <f>IF(AA511&gt;=0.05,1,IF(AA511&gt;-0.05,0,-1))</f>
        <v/>
      </c>
      <c r="AC511" s="42">
        <f>(J510-J331)/J331</f>
        <v/>
      </c>
      <c r="AD511" s="43">
        <f>IF(AC511&gt;=0.03,1,IF(AC511&gt;-0.03,0,-1))</f>
        <v/>
      </c>
      <c r="AE511" s="43">
        <f>Z511+AB511+AD511</f>
        <v/>
      </c>
      <c r="AG511" s="39">
        <f>IF(H511&gt;I511,IF(I511&gt;J511,4,3),IF(H511&lt;J511,IF(I511&lt;J511,0,1),2))</f>
        <v/>
      </c>
      <c r="AI511" s="39">
        <f>IF(D511&gt;H511,3,IF(D511&gt;I511,2,IF(D511&gt;J511,1,0)))</f>
        <v/>
      </c>
      <c r="AK511" s="39">
        <f>IF(M511&gt;H511,3,IF(M511&gt;I511,2,IF(M511&gt;J511,1,0)))</f>
        <v/>
      </c>
      <c r="AM511" s="39">
        <f>IF(L511&gt;H511,3,IF(L511&gt;I511,2,IF(L511&gt;J511,1,0)))</f>
        <v/>
      </c>
      <c r="AO511" s="39">
        <f>IF(C510&gt;L510,2,IF(C510&gt;N510,1,0))</f>
        <v/>
      </c>
      <c r="AP511" s="39">
        <f>SUM(AO507:AO510)</f>
        <v/>
      </c>
      <c r="AQ511" s="39">
        <f>AQ510+1</f>
        <v/>
      </c>
      <c r="AR511" s="39">
        <f>IF(AP511&gt;0,AR510+1,0)</f>
        <v/>
      </c>
      <c r="AS511" s="39">
        <f>IF(AR512=0,AR511,0)</f>
        <v/>
      </c>
      <c r="AT511" s="41">
        <f>180/SUM(AS331:AS510)</f>
        <v/>
      </c>
      <c r="AU511" s="41">
        <f>STDEV(AT491:AT510)</f>
        <v/>
      </c>
      <c r="AV511" s="41">
        <f>AT511-AU511</f>
        <v/>
      </c>
      <c r="AW511" s="41">
        <f>AT511+AU511</f>
        <v/>
      </c>
      <c r="AY511" s="39">
        <f>IF(D510&lt;M510,-2,IF(D510&lt;O510,-1,0))</f>
        <v/>
      </c>
      <c r="AZ511" s="39">
        <f>SUM(AY507:AY510)</f>
        <v/>
      </c>
      <c r="BA511" s="39">
        <f>BA510+1</f>
        <v/>
      </c>
      <c r="BB511" s="39">
        <f>IF(AZ511&lt;0,BB510+1,0)</f>
        <v/>
      </c>
      <c r="BC511" s="39">
        <f>IF(BB512=0,BB511,0)</f>
        <v/>
      </c>
      <c r="BD511" s="41">
        <f>180/SUM(BC331:BC510)</f>
        <v/>
      </c>
      <c r="BE511" s="41">
        <f>STDEV(BD491:BD510)</f>
        <v/>
      </c>
      <c r="BF511" s="41">
        <f>BD511-BE511</f>
        <v/>
      </c>
      <c r="BG511" s="41">
        <f>BD511+BE511</f>
        <v/>
      </c>
    </row>
    <row r="512" ht="15" customHeight="1" s="27">
      <c r="B512" s="40" t="n">
        <v>42744</v>
      </c>
      <c r="C512" s="41" t="n">
        <v>9.41</v>
      </c>
      <c r="D512" s="41" t="n">
        <v>9.175000000000001</v>
      </c>
      <c r="E512" s="41" t="n">
        <v>9.404</v>
      </c>
      <c r="F512" s="41" t="n">
        <v>9.199999999999999</v>
      </c>
      <c r="G512" s="26" t="n"/>
      <c r="H512" s="41">
        <f>AVERAGE(F492:F511)</f>
        <v/>
      </c>
      <c r="I512" s="41">
        <f>AVERAGE(F463:F511)</f>
        <v/>
      </c>
      <c r="J512" s="41">
        <f>AVERAGE(F412:F511)</f>
        <v/>
      </c>
      <c r="K512" s="41">
        <f>STDEV(F492:F511)</f>
        <v/>
      </c>
      <c r="L512" s="41">
        <f>H512+2*K512</f>
        <v/>
      </c>
      <c r="M512" s="41">
        <f>H512-2*K512</f>
        <v/>
      </c>
      <c r="N512" s="41">
        <f>H512+1.5*K512</f>
        <v/>
      </c>
      <c r="O512" s="41">
        <f>H512-1.5*K512</f>
        <v/>
      </c>
      <c r="P512" s="26" t="n"/>
      <c r="Q512" s="42">
        <f>(H511-H482)/H482</f>
        <v/>
      </c>
      <c r="R512" s="43">
        <f>IF(Q512&gt;=0.1,1,IF(Q512&gt;-0.1,0,-1))</f>
        <v/>
      </c>
      <c r="S512" s="42">
        <f>(I512-I482)/I482</f>
        <v/>
      </c>
      <c r="T512" s="43">
        <f>IF(S512&gt;=0.05,1,IF(S512&gt;-0.05,0,-1))</f>
        <v/>
      </c>
      <c r="U512" s="42">
        <f>(J511-J482)/J482</f>
        <v/>
      </c>
      <c r="V512" s="43">
        <f>IF(U512&gt;=0.03,1,IF(U512&gt;-0.03,0,-1))</f>
        <v/>
      </c>
      <c r="W512" s="43">
        <f>R512+T512+V512</f>
        <v/>
      </c>
      <c r="Y512" s="44">
        <f>(H511-H332)/H332</f>
        <v/>
      </c>
      <c r="Z512" s="43">
        <f>IF(Y512&gt;=0.1,1,IF(Y512&gt;-0.1,0,-1))</f>
        <v/>
      </c>
      <c r="AA512" s="42">
        <f>(I511-I332)/I332</f>
        <v/>
      </c>
      <c r="AB512" s="43">
        <f>IF(AA512&gt;=0.05,1,IF(AA512&gt;-0.05,0,-1))</f>
        <v/>
      </c>
      <c r="AC512" s="42">
        <f>(J511-J332)/J332</f>
        <v/>
      </c>
      <c r="AD512" s="43">
        <f>IF(AC512&gt;=0.03,1,IF(AC512&gt;-0.03,0,-1))</f>
        <v/>
      </c>
      <c r="AE512" s="43">
        <f>Z512+AB512+AD512</f>
        <v/>
      </c>
      <c r="AG512" s="39">
        <f>IF(H512&gt;I512,IF(I512&gt;J512,4,3),IF(H512&lt;J512,IF(I512&lt;J512,0,1),2))</f>
        <v/>
      </c>
      <c r="AI512" s="39">
        <f>IF(D512&gt;H512,3,IF(D512&gt;I512,2,IF(D512&gt;J512,1,0)))</f>
        <v/>
      </c>
      <c r="AK512" s="39">
        <f>IF(M512&gt;H512,3,IF(M512&gt;I512,2,IF(M512&gt;J512,1,0)))</f>
        <v/>
      </c>
      <c r="AM512" s="39">
        <f>IF(L512&gt;H512,3,IF(L512&gt;I512,2,IF(L512&gt;J512,1,0)))</f>
        <v/>
      </c>
      <c r="AO512" s="39">
        <f>IF(C511&gt;L511,2,IF(C511&gt;N511,1,0))</f>
        <v/>
      </c>
      <c r="AP512" s="39">
        <f>SUM(AO508:AO511)</f>
        <v/>
      </c>
      <c r="AQ512" s="39">
        <f>AQ511+1</f>
        <v/>
      </c>
      <c r="AR512" s="39">
        <f>IF(AP512&gt;0,AR511+1,0)</f>
        <v/>
      </c>
      <c r="AS512" s="39">
        <f>IF(AR513=0,AR512,0)</f>
        <v/>
      </c>
      <c r="AT512" s="41">
        <f>180/SUM(AS332:AS511)</f>
        <v/>
      </c>
      <c r="AU512" s="41">
        <f>STDEV(AT492:AT511)</f>
        <v/>
      </c>
      <c r="AV512" s="41">
        <f>AT512-AU512</f>
        <v/>
      </c>
      <c r="AW512" s="41">
        <f>AT512+AU512</f>
        <v/>
      </c>
      <c r="AY512" s="39">
        <f>IF(D511&lt;M511,-2,IF(D511&lt;O511,-1,0))</f>
        <v/>
      </c>
      <c r="AZ512" s="39">
        <f>SUM(AY508:AY511)</f>
        <v/>
      </c>
      <c r="BA512" s="39">
        <f>BA511+1</f>
        <v/>
      </c>
      <c r="BB512" s="39">
        <f>IF(AZ512&lt;0,BB511+1,0)</f>
        <v/>
      </c>
      <c r="BC512" s="39">
        <f>IF(BB513=0,BB512,0)</f>
        <v/>
      </c>
      <c r="BD512" s="41">
        <f>180/SUM(BC332:BC511)</f>
        <v/>
      </c>
      <c r="BE512" s="41">
        <f>STDEV(BD492:BD511)</f>
        <v/>
      </c>
      <c r="BF512" s="41">
        <f>BD512-BE512</f>
        <v/>
      </c>
      <c r="BG512" s="41">
        <f>BD512+BE512</f>
        <v/>
      </c>
    </row>
    <row r="513" ht="15" customHeight="1" s="27">
      <c r="B513" s="40" t="n">
        <v>42745</v>
      </c>
      <c r="C513" s="41" t="n">
        <v>9.220000000000001</v>
      </c>
      <c r="D513" s="41" t="n">
        <v>9.016</v>
      </c>
      <c r="E513" s="41" t="n">
        <v>9.207000000000001</v>
      </c>
      <c r="F513" s="41" t="n">
        <v>9.02</v>
      </c>
      <c r="G513" s="26" t="n"/>
      <c r="H513" s="41">
        <f>AVERAGE(F493:F512)</f>
        <v/>
      </c>
      <c r="I513" s="41">
        <f>AVERAGE(F464:F512)</f>
        <v/>
      </c>
      <c r="J513" s="41">
        <f>AVERAGE(F413:F512)</f>
        <v/>
      </c>
      <c r="K513" s="41">
        <f>STDEV(F493:F512)</f>
        <v/>
      </c>
      <c r="L513" s="41">
        <f>H513+2*K513</f>
        <v/>
      </c>
      <c r="M513" s="41">
        <f>H513-2*K513</f>
        <v/>
      </c>
      <c r="N513" s="41">
        <f>H513+1.5*K513</f>
        <v/>
      </c>
      <c r="O513" s="41">
        <f>H513-1.5*K513</f>
        <v/>
      </c>
      <c r="P513" s="26" t="n"/>
      <c r="Q513" s="42">
        <f>(H512-H483)/H483</f>
        <v/>
      </c>
      <c r="R513" s="43">
        <f>IF(Q513&gt;=0.1,1,IF(Q513&gt;-0.1,0,-1))</f>
        <v/>
      </c>
      <c r="S513" s="42">
        <f>(I513-I483)/I483</f>
        <v/>
      </c>
      <c r="T513" s="43">
        <f>IF(S513&gt;=0.05,1,IF(S513&gt;-0.05,0,-1))</f>
        <v/>
      </c>
      <c r="U513" s="42">
        <f>(J512-J483)/J483</f>
        <v/>
      </c>
      <c r="V513" s="43">
        <f>IF(U513&gt;=0.03,1,IF(U513&gt;-0.03,0,-1))</f>
        <v/>
      </c>
      <c r="W513" s="43">
        <f>R513+T513+V513</f>
        <v/>
      </c>
      <c r="Y513" s="44">
        <f>(H512-H333)/H333</f>
        <v/>
      </c>
      <c r="Z513" s="43">
        <f>IF(Y513&gt;=0.1,1,IF(Y513&gt;-0.1,0,-1))</f>
        <v/>
      </c>
      <c r="AA513" s="42">
        <f>(I512-I333)/I333</f>
        <v/>
      </c>
      <c r="AB513" s="43">
        <f>IF(AA513&gt;=0.05,1,IF(AA513&gt;-0.05,0,-1))</f>
        <v/>
      </c>
      <c r="AC513" s="42">
        <f>(J512-J333)/J333</f>
        <v/>
      </c>
      <c r="AD513" s="43">
        <f>IF(AC513&gt;=0.03,1,IF(AC513&gt;-0.03,0,-1))</f>
        <v/>
      </c>
      <c r="AE513" s="43">
        <f>Z513+AB513+AD513</f>
        <v/>
      </c>
      <c r="AG513" s="39">
        <f>IF(H513&gt;I513,IF(I513&gt;J513,4,3),IF(H513&lt;J513,IF(I513&lt;J513,0,1),2))</f>
        <v/>
      </c>
      <c r="AI513" s="39">
        <f>IF(D513&gt;H513,3,IF(D513&gt;I513,2,IF(D513&gt;J513,1,0)))</f>
        <v/>
      </c>
      <c r="AK513" s="39">
        <f>IF(M513&gt;H513,3,IF(M513&gt;I513,2,IF(M513&gt;J513,1,0)))</f>
        <v/>
      </c>
      <c r="AM513" s="39">
        <f>IF(L513&gt;H513,3,IF(L513&gt;I513,2,IF(L513&gt;J513,1,0)))</f>
        <v/>
      </c>
      <c r="AO513" s="39">
        <f>IF(C512&gt;L512,2,IF(C512&gt;N512,1,0))</f>
        <v/>
      </c>
      <c r="AP513" s="39">
        <f>SUM(AO509:AO512)</f>
        <v/>
      </c>
      <c r="AQ513" s="39">
        <f>AQ512+1</f>
        <v/>
      </c>
      <c r="AR513" s="39">
        <f>IF(AP513&gt;0,AR512+1,0)</f>
        <v/>
      </c>
      <c r="AS513" s="39">
        <f>IF(AR514=0,AR513,0)</f>
        <v/>
      </c>
      <c r="AT513" s="41">
        <f>180/SUM(AS333:AS512)</f>
        <v/>
      </c>
      <c r="AU513" s="41">
        <f>STDEV(AT493:AT512)</f>
        <v/>
      </c>
      <c r="AV513" s="41">
        <f>AT513-AU513</f>
        <v/>
      </c>
      <c r="AW513" s="41">
        <f>AT513+AU513</f>
        <v/>
      </c>
      <c r="AY513" s="39">
        <f>IF(D512&lt;M512,-2,IF(D512&lt;O512,-1,0))</f>
        <v/>
      </c>
      <c r="AZ513" s="39">
        <f>SUM(AY509:AY512)</f>
        <v/>
      </c>
      <c r="BA513" s="39">
        <f>BA512+1</f>
        <v/>
      </c>
      <c r="BB513" s="39">
        <f>IF(AZ513&lt;0,BB512+1,0)</f>
        <v/>
      </c>
      <c r="BC513" s="39">
        <f>IF(BB514=0,BB513,0)</f>
        <v/>
      </c>
      <c r="BD513" s="41">
        <f>180/SUM(BC333:BC512)</f>
        <v/>
      </c>
      <c r="BE513" s="41">
        <f>STDEV(BD493:BD512)</f>
        <v/>
      </c>
      <c r="BF513" s="41">
        <f>BD513-BE513</f>
        <v/>
      </c>
      <c r="BG513" s="41">
        <f>BD513+BE513</f>
        <v/>
      </c>
    </row>
    <row r="514" ht="15" customHeight="1" s="27">
      <c r="B514" s="40" t="n">
        <v>42746</v>
      </c>
      <c r="C514" s="41" t="n">
        <v>9.018000000000001</v>
      </c>
      <c r="D514" s="41" t="n">
        <v>8.679</v>
      </c>
      <c r="E514" s="41" t="n">
        <v>9.01</v>
      </c>
      <c r="F514" s="41" t="n">
        <v>8.829000000000001</v>
      </c>
      <c r="G514" s="26" t="n"/>
      <c r="H514" s="41">
        <f>AVERAGE(F494:F513)</f>
        <v/>
      </c>
      <c r="I514" s="41">
        <f>AVERAGE(F465:F513)</f>
        <v/>
      </c>
      <c r="J514" s="41">
        <f>AVERAGE(F414:F513)</f>
        <v/>
      </c>
      <c r="K514" s="41">
        <f>STDEV(F494:F513)</f>
        <v/>
      </c>
      <c r="L514" s="41">
        <f>H514+2*K514</f>
        <v/>
      </c>
      <c r="M514" s="41">
        <f>H514-2*K514</f>
        <v/>
      </c>
      <c r="N514" s="41">
        <f>H514+1.5*K514</f>
        <v/>
      </c>
      <c r="O514" s="41">
        <f>H514-1.5*K514</f>
        <v/>
      </c>
      <c r="P514" s="26" t="n"/>
      <c r="Q514" s="42">
        <f>(H513-H484)/H484</f>
        <v/>
      </c>
      <c r="R514" s="43">
        <f>IF(Q514&gt;=0.1,1,IF(Q514&gt;-0.1,0,-1))</f>
        <v/>
      </c>
      <c r="S514" s="42">
        <f>(I514-I484)/I484</f>
        <v/>
      </c>
      <c r="T514" s="43">
        <f>IF(S514&gt;=0.05,1,IF(S514&gt;-0.05,0,-1))</f>
        <v/>
      </c>
      <c r="U514" s="42">
        <f>(J513-J484)/J484</f>
        <v/>
      </c>
      <c r="V514" s="43">
        <f>IF(U514&gt;=0.03,1,IF(U514&gt;-0.03,0,-1))</f>
        <v/>
      </c>
      <c r="W514" s="43">
        <f>R514+T514+V514</f>
        <v/>
      </c>
      <c r="Y514" s="44">
        <f>(H513-H334)/H334</f>
        <v/>
      </c>
      <c r="Z514" s="43">
        <f>IF(Y514&gt;=0.1,1,IF(Y514&gt;-0.1,0,-1))</f>
        <v/>
      </c>
      <c r="AA514" s="42">
        <f>(I513-I334)/I334</f>
        <v/>
      </c>
      <c r="AB514" s="43">
        <f>IF(AA514&gt;=0.05,1,IF(AA514&gt;-0.05,0,-1))</f>
        <v/>
      </c>
      <c r="AC514" s="42">
        <f>(J513-J334)/J334</f>
        <v/>
      </c>
      <c r="AD514" s="43">
        <f>IF(AC514&gt;=0.03,1,IF(AC514&gt;-0.03,0,-1))</f>
        <v/>
      </c>
      <c r="AE514" s="43">
        <f>Z514+AB514+AD514</f>
        <v/>
      </c>
      <c r="AG514" s="39">
        <f>IF(H514&gt;I514,IF(I514&gt;J514,4,3),IF(H514&lt;J514,IF(I514&lt;J514,0,1),2))</f>
        <v/>
      </c>
      <c r="AI514" s="39">
        <f>IF(D514&gt;H514,3,IF(D514&gt;I514,2,IF(D514&gt;J514,1,0)))</f>
        <v/>
      </c>
      <c r="AK514" s="39">
        <f>IF(M514&gt;H514,3,IF(M514&gt;I514,2,IF(M514&gt;J514,1,0)))</f>
        <v/>
      </c>
      <c r="AM514" s="39">
        <f>IF(L514&gt;H514,3,IF(L514&gt;I514,2,IF(L514&gt;J514,1,0)))</f>
        <v/>
      </c>
      <c r="AO514" s="39">
        <f>IF(C513&gt;L513,2,IF(C513&gt;N513,1,0))</f>
        <v/>
      </c>
      <c r="AP514" s="39">
        <f>SUM(AO510:AO513)</f>
        <v/>
      </c>
      <c r="AQ514" s="39">
        <f>AQ513+1</f>
        <v/>
      </c>
      <c r="AR514" s="39">
        <f>IF(AP514&gt;0,AR513+1,0)</f>
        <v/>
      </c>
      <c r="AS514" s="39">
        <f>IF(AR515=0,AR514,0)</f>
        <v/>
      </c>
      <c r="AT514" s="41">
        <f>180/SUM(AS334:AS513)</f>
        <v/>
      </c>
      <c r="AU514" s="41">
        <f>STDEV(AT494:AT513)</f>
        <v/>
      </c>
      <c r="AV514" s="41">
        <f>AT514-AU514</f>
        <v/>
      </c>
      <c r="AW514" s="41">
        <f>AT514+AU514</f>
        <v/>
      </c>
      <c r="AY514" s="39">
        <f>IF(D513&lt;M513,-2,IF(D513&lt;O513,-1,0))</f>
        <v/>
      </c>
      <c r="AZ514" s="39">
        <f>SUM(AY510:AY513)</f>
        <v/>
      </c>
      <c r="BA514" s="39">
        <f>BA513+1</f>
        <v/>
      </c>
      <c r="BB514" s="39">
        <f>IF(AZ514&lt;0,BB513+1,0)</f>
        <v/>
      </c>
      <c r="BC514" s="39">
        <f>IF(BB515=0,BB514,0)</f>
        <v/>
      </c>
      <c r="BD514" s="41">
        <f>180/SUM(BC334:BC513)</f>
        <v/>
      </c>
      <c r="BE514" s="41">
        <f>STDEV(BD494:BD513)</f>
        <v/>
      </c>
      <c r="BF514" s="41">
        <f>BD514-BE514</f>
        <v/>
      </c>
      <c r="BG514" s="41">
        <f>BD514+BE514</f>
        <v/>
      </c>
    </row>
    <row r="515" ht="15" customHeight="1" s="27">
      <c r="B515" s="40" t="n">
        <v>42747</v>
      </c>
      <c r="C515" s="41" t="n">
        <v>8.906000000000001</v>
      </c>
      <c r="D515" s="41" t="n">
        <v>8.826000000000001</v>
      </c>
      <c r="E515" s="41" t="n">
        <v>8.858000000000001</v>
      </c>
      <c r="F515" s="41" t="n">
        <v>8.882999999999999</v>
      </c>
      <c r="G515" s="26" t="n"/>
      <c r="H515" s="41">
        <f>AVERAGE(F495:F514)</f>
        <v/>
      </c>
      <c r="I515" s="41">
        <f>AVERAGE(F466:F514)</f>
        <v/>
      </c>
      <c r="J515" s="41">
        <f>AVERAGE(F415:F514)</f>
        <v/>
      </c>
      <c r="K515" s="41">
        <f>STDEV(F495:F514)</f>
        <v/>
      </c>
      <c r="L515" s="41">
        <f>H515+2*K515</f>
        <v/>
      </c>
      <c r="M515" s="41">
        <f>H515-2*K515</f>
        <v/>
      </c>
      <c r="N515" s="41">
        <f>H515+1.5*K515</f>
        <v/>
      </c>
      <c r="O515" s="41">
        <f>H515-1.5*K515</f>
        <v/>
      </c>
      <c r="P515" s="26" t="n"/>
      <c r="Q515" s="42">
        <f>(H514-H485)/H485</f>
        <v/>
      </c>
      <c r="R515" s="43">
        <f>IF(Q515&gt;=0.1,1,IF(Q515&gt;-0.1,0,-1))</f>
        <v/>
      </c>
      <c r="S515" s="42">
        <f>(I515-I485)/I485</f>
        <v/>
      </c>
      <c r="T515" s="43">
        <f>IF(S515&gt;=0.05,1,IF(S515&gt;-0.05,0,-1))</f>
        <v/>
      </c>
      <c r="U515" s="42">
        <f>(J514-J485)/J485</f>
        <v/>
      </c>
      <c r="V515" s="43">
        <f>IF(U515&gt;=0.03,1,IF(U515&gt;-0.03,0,-1))</f>
        <v/>
      </c>
      <c r="W515" s="43">
        <f>R515+T515+V515</f>
        <v/>
      </c>
      <c r="Y515" s="44">
        <f>(H514-H335)/H335</f>
        <v/>
      </c>
      <c r="Z515" s="43">
        <f>IF(Y515&gt;=0.1,1,IF(Y515&gt;-0.1,0,-1))</f>
        <v/>
      </c>
      <c r="AA515" s="42">
        <f>(I514-I335)/I335</f>
        <v/>
      </c>
      <c r="AB515" s="43">
        <f>IF(AA515&gt;=0.05,1,IF(AA515&gt;-0.05,0,-1))</f>
        <v/>
      </c>
      <c r="AC515" s="42">
        <f>(J514-J335)/J335</f>
        <v/>
      </c>
      <c r="AD515" s="43">
        <f>IF(AC515&gt;=0.03,1,IF(AC515&gt;-0.03,0,-1))</f>
        <v/>
      </c>
      <c r="AE515" s="43">
        <f>Z515+AB515+AD515</f>
        <v/>
      </c>
      <c r="AG515" s="39">
        <f>IF(H515&gt;I515,IF(I515&gt;J515,4,3),IF(H515&lt;J515,IF(I515&lt;J515,0,1),2))</f>
        <v/>
      </c>
      <c r="AI515" s="39">
        <f>IF(D515&gt;H515,3,IF(D515&gt;I515,2,IF(D515&gt;J515,1,0)))</f>
        <v/>
      </c>
      <c r="AK515" s="39">
        <f>IF(M515&gt;H515,3,IF(M515&gt;I515,2,IF(M515&gt;J515,1,0)))</f>
        <v/>
      </c>
      <c r="AM515" s="39">
        <f>IF(L515&gt;H515,3,IF(L515&gt;I515,2,IF(L515&gt;J515,1,0)))</f>
        <v/>
      </c>
      <c r="AO515" s="39">
        <f>IF(C514&gt;L514,2,IF(C514&gt;N514,1,0))</f>
        <v/>
      </c>
      <c r="AP515" s="39">
        <f>SUM(AO511:AO514)</f>
        <v/>
      </c>
      <c r="AQ515" s="39">
        <f>AQ514+1</f>
        <v/>
      </c>
      <c r="AR515" s="39">
        <f>IF(AP515&gt;0,AR514+1,0)</f>
        <v/>
      </c>
      <c r="AS515" s="39">
        <f>IF(AR516=0,AR515,0)</f>
        <v/>
      </c>
      <c r="AT515" s="41">
        <f>180/SUM(AS335:AS514)</f>
        <v/>
      </c>
      <c r="AU515" s="41">
        <f>STDEV(AT495:AT514)</f>
        <v/>
      </c>
      <c r="AV515" s="41">
        <f>AT515-AU515</f>
        <v/>
      </c>
      <c r="AW515" s="41">
        <f>AT515+AU515</f>
        <v/>
      </c>
      <c r="AY515" s="39">
        <f>IF(D514&lt;M514,-2,IF(D514&lt;O514,-1,0))</f>
        <v/>
      </c>
      <c r="AZ515" s="39">
        <f>SUM(AY511:AY514)</f>
        <v/>
      </c>
      <c r="BA515" s="39">
        <f>BA514+1</f>
        <v/>
      </c>
      <c r="BB515" s="39">
        <f>IF(AZ515&lt;0,BB514+1,0)</f>
        <v/>
      </c>
      <c r="BC515" s="39">
        <f>IF(BB516=0,BB515,0)</f>
        <v/>
      </c>
      <c r="BD515" s="41">
        <f>180/SUM(BC335:BC514)</f>
        <v/>
      </c>
      <c r="BE515" s="41">
        <f>STDEV(BD495:BD514)</f>
        <v/>
      </c>
      <c r="BF515" s="41">
        <f>BD515-BE515</f>
        <v/>
      </c>
      <c r="BG515" s="41">
        <f>BD515+BE515</f>
        <v/>
      </c>
    </row>
    <row r="516">
      <c r="B516" s="40" t="n">
        <v>42748</v>
      </c>
      <c r="C516" s="41" t="n">
        <v>8.923999999999999</v>
      </c>
      <c r="D516" s="41" t="n">
        <v>8.859999999999999</v>
      </c>
      <c r="E516" s="41" t="n">
        <v>8.882</v>
      </c>
      <c r="F516" s="41" t="n">
        <v>8.890000000000001</v>
      </c>
      <c r="H516" s="41">
        <f>AVERAGE(F496:F515)</f>
        <v/>
      </c>
      <c r="I516" s="41">
        <f>AVERAGE(F467:F515)</f>
        <v/>
      </c>
      <c r="J516" s="41">
        <f>AVERAGE(F416:F515)</f>
        <v/>
      </c>
      <c r="K516" s="41">
        <f>STDEV(F496:F515)</f>
        <v/>
      </c>
      <c r="L516" s="41">
        <f>H516+2*K516</f>
        <v/>
      </c>
      <c r="M516" s="41">
        <f>H516-2*K516</f>
        <v/>
      </c>
      <c r="N516" s="41">
        <f>H516+1.5*K516</f>
        <v/>
      </c>
      <c r="O516" s="41">
        <f>H516-1.5*K516</f>
        <v/>
      </c>
      <c r="Q516" s="42">
        <f>(H515-H486)/H486</f>
        <v/>
      </c>
      <c r="R516" s="43">
        <f>IF(Q516&gt;=0.1,1,IF(Q516&gt;-0.1,0,-1))</f>
        <v/>
      </c>
      <c r="S516" s="42">
        <f>(I516-I486)/I486</f>
        <v/>
      </c>
      <c r="T516" s="43">
        <f>IF(S516&gt;=0.05,1,IF(S516&gt;-0.05,0,-1))</f>
        <v/>
      </c>
      <c r="U516" s="42">
        <f>(J515-J486)/J486</f>
        <v/>
      </c>
      <c r="V516" s="43">
        <f>IF(U516&gt;=0.03,1,IF(U516&gt;-0.03,0,-1))</f>
        <v/>
      </c>
      <c r="W516" s="43">
        <f>R516+T516+V516</f>
        <v/>
      </c>
      <c r="Y516" s="44">
        <f>(H515-H336)/H336</f>
        <v/>
      </c>
      <c r="Z516" s="43">
        <f>IF(Y516&gt;=0.1,1,IF(Y516&gt;-0.1,0,-1))</f>
        <v/>
      </c>
      <c r="AA516" s="42">
        <f>(I515-I336)/I336</f>
        <v/>
      </c>
      <c r="AB516" s="43">
        <f>IF(AA516&gt;=0.05,1,IF(AA516&gt;-0.05,0,-1))</f>
        <v/>
      </c>
      <c r="AC516" s="42">
        <f>(J515-J336)/J336</f>
        <v/>
      </c>
      <c r="AD516" s="43">
        <f>IF(AC516&gt;=0.03,1,IF(AC516&gt;-0.03,0,-1))</f>
        <v/>
      </c>
      <c r="AE516" s="43">
        <f>Z516+AB516+AD516</f>
        <v/>
      </c>
      <c r="AG516" s="39">
        <f>IF(H516&gt;I516,IF(I516&gt;J516,4,3),IF(H516&lt;J516,IF(I516&lt;J516,0,1),2))</f>
        <v/>
      </c>
      <c r="AI516" s="39">
        <f>IF(D516&gt;H516,3,IF(D516&gt;I516,2,IF(D516&gt;J516,1,0)))</f>
        <v/>
      </c>
      <c r="AK516" s="39">
        <f>IF(M516&gt;H516,3,IF(M516&gt;I516,2,IF(M516&gt;J516,1,0)))</f>
        <v/>
      </c>
      <c r="AM516" s="39">
        <f>IF(L516&gt;H516,3,IF(L516&gt;I516,2,IF(L516&gt;J516,1,0)))</f>
        <v/>
      </c>
      <c r="AO516" s="39">
        <f>IF(C515&gt;L515,2,IF(C515&gt;N515,1,0))</f>
        <v/>
      </c>
      <c r="AP516" s="39">
        <f>SUM(AO512:AO515)</f>
        <v/>
      </c>
      <c r="AQ516" s="39">
        <f>AQ515+1</f>
        <v/>
      </c>
      <c r="AR516" s="39">
        <f>IF(AP516&gt;0,AR515+1,0)</f>
        <v/>
      </c>
      <c r="AS516" s="39">
        <f>IF(AR517=0,AR516,0)</f>
        <v/>
      </c>
      <c r="AT516" s="41">
        <f>180/SUM(AS336:AS515)</f>
        <v/>
      </c>
      <c r="AU516" s="41">
        <f>STDEV(AT496:AT515)</f>
        <v/>
      </c>
      <c r="AV516" s="41">
        <f>AT516-AU516</f>
        <v/>
      </c>
      <c r="AW516" s="41">
        <f>AT516+AU516</f>
        <v/>
      </c>
      <c r="AY516" s="39">
        <f>IF(D515&lt;M515,-2,IF(D515&lt;O515,-1,0))</f>
        <v/>
      </c>
      <c r="AZ516" s="39">
        <f>SUM(AY512:AY515)</f>
        <v/>
      </c>
      <c r="BA516" s="39">
        <f>BA515+1</f>
        <v/>
      </c>
      <c r="BB516" s="39">
        <f>IF(AZ516&lt;0,BB515+1,0)</f>
        <v/>
      </c>
      <c r="BC516" s="39">
        <f>IF(BB517=0,BB516,0)</f>
        <v/>
      </c>
      <c r="BD516" s="41">
        <f>180/SUM(BC336:BC515)</f>
        <v/>
      </c>
      <c r="BE516" s="41">
        <f>STDEV(BD496:BD515)</f>
        <v/>
      </c>
      <c r="BF516" s="41">
        <f>BD516-BE516</f>
        <v/>
      </c>
      <c r="BG516" s="41">
        <f>BD516+BE516</f>
        <v/>
      </c>
    </row>
    <row r="517">
      <c r="B517" s="40" t="n">
        <v>42751</v>
      </c>
      <c r="C517" s="41" t="n">
        <v>8.917999999999999</v>
      </c>
      <c r="D517" s="41" t="n">
        <v>8.835000000000001</v>
      </c>
      <c r="E517" s="41" t="n">
        <v>8.903</v>
      </c>
      <c r="F517" s="41" t="n">
        <v>8.885999999999999</v>
      </c>
      <c r="H517" s="41">
        <f>AVERAGE(F497:F516)</f>
        <v/>
      </c>
      <c r="I517" s="41">
        <f>AVERAGE(F468:F516)</f>
        <v/>
      </c>
      <c r="J517" s="41">
        <f>AVERAGE(F417:F516)</f>
        <v/>
      </c>
      <c r="K517" s="41">
        <f>STDEV(F497:F516)</f>
        <v/>
      </c>
      <c r="L517" s="41">
        <f>H517+2*K517</f>
        <v/>
      </c>
      <c r="M517" s="41">
        <f>H517-2*K517</f>
        <v/>
      </c>
      <c r="N517" s="41">
        <f>H517+1.5*K517</f>
        <v/>
      </c>
      <c r="O517" s="41">
        <f>H517-1.5*K517</f>
        <v/>
      </c>
      <c r="Q517" s="42">
        <f>(H516-H487)/H487</f>
        <v/>
      </c>
      <c r="R517" s="43">
        <f>IF(Q517&gt;=0.1,1,IF(Q517&gt;-0.1,0,-1))</f>
        <v/>
      </c>
      <c r="S517" s="42">
        <f>(I517-I487)/I487</f>
        <v/>
      </c>
      <c r="T517" s="43">
        <f>IF(S517&gt;=0.05,1,IF(S517&gt;-0.05,0,-1))</f>
        <v/>
      </c>
      <c r="U517" s="42">
        <f>(J516-J487)/J487</f>
        <v/>
      </c>
      <c r="V517" s="43">
        <f>IF(U517&gt;=0.03,1,IF(U517&gt;-0.03,0,-1))</f>
        <v/>
      </c>
      <c r="W517" s="43">
        <f>R517+T517+V517</f>
        <v/>
      </c>
      <c r="Y517" s="44">
        <f>(H516-H337)/H337</f>
        <v/>
      </c>
      <c r="Z517" s="43">
        <f>IF(Y517&gt;=0.1,1,IF(Y517&gt;-0.1,0,-1))</f>
        <v/>
      </c>
      <c r="AA517" s="42">
        <f>(I516-I337)/I337</f>
        <v/>
      </c>
      <c r="AB517" s="43">
        <f>IF(AA517&gt;=0.05,1,IF(AA517&gt;-0.05,0,-1))</f>
        <v/>
      </c>
      <c r="AC517" s="42">
        <f>(J516-J337)/J337</f>
        <v/>
      </c>
      <c r="AD517" s="43">
        <f>IF(AC517&gt;=0.03,1,IF(AC517&gt;-0.03,0,-1))</f>
        <v/>
      </c>
      <c r="AE517" s="43">
        <f>Z517+AB517+AD517</f>
        <v/>
      </c>
      <c r="AG517" s="39">
        <f>IF(H517&gt;I517,IF(I517&gt;J517,4,3),IF(H517&lt;J517,IF(I517&lt;J517,0,1),2))</f>
        <v/>
      </c>
      <c r="AI517" s="39">
        <f>IF(D517&gt;H517,3,IF(D517&gt;I517,2,IF(D517&gt;J517,1,0)))</f>
        <v/>
      </c>
      <c r="AK517" s="39">
        <f>IF(M517&gt;H517,3,IF(M517&gt;I517,2,IF(M517&gt;J517,1,0)))</f>
        <v/>
      </c>
      <c r="AM517" s="39">
        <f>IF(L517&gt;H517,3,IF(L517&gt;I517,2,IF(L517&gt;J517,1,0)))</f>
        <v/>
      </c>
      <c r="AO517" s="39">
        <f>IF(C516&gt;L516,2,IF(C516&gt;N516,1,0))</f>
        <v/>
      </c>
      <c r="AP517" s="39">
        <f>SUM(AO513:AO516)</f>
        <v/>
      </c>
      <c r="AQ517" s="39">
        <f>AQ516+1</f>
        <v/>
      </c>
      <c r="AR517" s="39">
        <f>IF(AP517&gt;0,AR516+1,0)</f>
        <v/>
      </c>
      <c r="AS517" s="39">
        <f>IF(AR518=0,AR517,0)</f>
        <v/>
      </c>
      <c r="AT517" s="41">
        <f>180/SUM(AS337:AS516)</f>
        <v/>
      </c>
      <c r="AU517" s="41">
        <f>STDEV(AT497:AT516)</f>
        <v/>
      </c>
      <c r="AV517" s="41">
        <f>AT517-AU517</f>
        <v/>
      </c>
      <c r="AW517" s="41">
        <f>AT517+AU517</f>
        <v/>
      </c>
      <c r="AY517" s="39">
        <f>IF(D516&lt;M516,-2,IF(D516&lt;O516,-1,0))</f>
        <v/>
      </c>
      <c r="AZ517" s="39">
        <f>SUM(AY513:AY516)</f>
        <v/>
      </c>
      <c r="BA517" s="39">
        <f>BA516+1</f>
        <v/>
      </c>
      <c r="BB517" s="39">
        <f>IF(AZ517&lt;0,BB516+1,0)</f>
        <v/>
      </c>
      <c r="BC517" s="39">
        <f>IF(BB518=0,BB517,0)</f>
        <v/>
      </c>
      <c r="BD517" s="41">
        <f>180/SUM(BC337:BC516)</f>
        <v/>
      </c>
      <c r="BE517" s="41">
        <f>STDEV(BD497:BD516)</f>
        <v/>
      </c>
      <c r="BF517" s="41">
        <f>BD517-BE517</f>
        <v/>
      </c>
      <c r="BG517" s="41">
        <f>BD517+BE517</f>
        <v/>
      </c>
    </row>
    <row r="518">
      <c r="B518" s="40" t="n">
        <v>42752</v>
      </c>
      <c r="C518" s="41" t="n">
        <v>9.108000000000001</v>
      </c>
      <c r="D518" s="41" t="n">
        <v>8.872</v>
      </c>
      <c r="E518" s="41" t="n">
        <v>8.9</v>
      </c>
      <c r="F518" s="41" t="n">
        <v>9</v>
      </c>
      <c r="H518" s="41">
        <f>AVERAGE(F498:F517)</f>
        <v/>
      </c>
      <c r="I518" s="41">
        <f>AVERAGE(F469:F517)</f>
        <v/>
      </c>
      <c r="J518" s="41">
        <f>AVERAGE(F418:F517)</f>
        <v/>
      </c>
      <c r="K518" s="41">
        <f>STDEV(F498:F517)</f>
        <v/>
      </c>
      <c r="L518" s="41">
        <f>H518+2*K518</f>
        <v/>
      </c>
      <c r="M518" s="41">
        <f>H518-2*K518</f>
        <v/>
      </c>
      <c r="N518" s="41">
        <f>H518+1.5*K518</f>
        <v/>
      </c>
      <c r="O518" s="41">
        <f>H518-1.5*K518</f>
        <v/>
      </c>
      <c r="Q518" s="42">
        <f>(H517-H488)/H488</f>
        <v/>
      </c>
      <c r="R518" s="43">
        <f>IF(Q518&gt;=0.1,1,IF(Q518&gt;-0.1,0,-1))</f>
        <v/>
      </c>
      <c r="S518" s="42">
        <f>(I518-I488)/I488</f>
        <v/>
      </c>
      <c r="T518" s="43">
        <f>IF(S518&gt;=0.05,1,IF(S518&gt;-0.05,0,-1))</f>
        <v/>
      </c>
      <c r="U518" s="42">
        <f>(J517-J488)/J488</f>
        <v/>
      </c>
      <c r="V518" s="43">
        <f>IF(U518&gt;=0.03,1,IF(U518&gt;-0.03,0,-1))</f>
        <v/>
      </c>
      <c r="W518" s="43">
        <f>R518+T518+V518</f>
        <v/>
      </c>
      <c r="Y518" s="44">
        <f>(H517-H338)/H338</f>
        <v/>
      </c>
      <c r="Z518" s="43">
        <f>IF(Y518&gt;=0.1,1,IF(Y518&gt;-0.1,0,-1))</f>
        <v/>
      </c>
      <c r="AA518" s="42">
        <f>(I517-I338)/I338</f>
        <v/>
      </c>
      <c r="AB518" s="43">
        <f>IF(AA518&gt;=0.05,1,IF(AA518&gt;-0.05,0,-1))</f>
        <v/>
      </c>
      <c r="AC518" s="42">
        <f>(J517-J338)/J338</f>
        <v/>
      </c>
      <c r="AD518" s="43">
        <f>IF(AC518&gt;=0.03,1,IF(AC518&gt;-0.03,0,-1))</f>
        <v/>
      </c>
      <c r="AE518" s="43">
        <f>Z518+AB518+AD518</f>
        <v/>
      </c>
      <c r="AG518" s="39">
        <f>IF(H518&gt;I518,IF(I518&gt;J518,4,3),IF(H518&lt;J518,IF(I518&lt;J518,0,1),2))</f>
        <v/>
      </c>
      <c r="AI518" s="39">
        <f>IF(D518&gt;H518,3,IF(D518&gt;I518,2,IF(D518&gt;J518,1,0)))</f>
        <v/>
      </c>
      <c r="AK518" s="39">
        <f>IF(M518&gt;H518,3,IF(M518&gt;I518,2,IF(M518&gt;J518,1,0)))</f>
        <v/>
      </c>
      <c r="AM518" s="39">
        <f>IF(L518&gt;H518,3,IF(L518&gt;I518,2,IF(L518&gt;J518,1,0)))</f>
        <v/>
      </c>
      <c r="AO518" s="39">
        <f>IF(C517&gt;L517,2,IF(C517&gt;N517,1,0))</f>
        <v/>
      </c>
      <c r="AP518" s="39">
        <f>SUM(AO514:AO517)</f>
        <v/>
      </c>
      <c r="AQ518" s="39">
        <f>AQ517+1</f>
        <v/>
      </c>
      <c r="AR518" s="39">
        <f>IF(AP518&gt;0,AR517+1,0)</f>
        <v/>
      </c>
      <c r="AS518" s="39">
        <f>IF(AR519=0,AR518,0)</f>
        <v/>
      </c>
      <c r="AT518" s="41">
        <f>180/SUM(AS338:AS517)</f>
        <v/>
      </c>
      <c r="AU518" s="41">
        <f>STDEV(AT498:AT517)</f>
        <v/>
      </c>
      <c r="AV518" s="41">
        <f>AT518-AU518</f>
        <v/>
      </c>
      <c r="AW518" s="41">
        <f>AT518+AU518</f>
        <v/>
      </c>
      <c r="AY518" s="39">
        <f>IF(D517&lt;M517,-2,IF(D517&lt;O517,-1,0))</f>
        <v/>
      </c>
      <c r="AZ518" s="39">
        <f>SUM(AY514:AY517)</f>
        <v/>
      </c>
      <c r="BA518" s="39">
        <f>BA517+1</f>
        <v/>
      </c>
      <c r="BB518" s="39">
        <f>IF(AZ518&lt;0,BB517+1,0)</f>
        <v/>
      </c>
      <c r="BC518" s="39">
        <f>IF(BB519=0,BB518,0)</f>
        <v/>
      </c>
      <c r="BD518" s="41">
        <f>180/SUM(BC338:BC517)</f>
        <v/>
      </c>
      <c r="BE518" s="41">
        <f>STDEV(BD498:BD517)</f>
        <v/>
      </c>
      <c r="BF518" s="41">
        <f>BD518-BE518</f>
        <v/>
      </c>
      <c r="BG518" s="41">
        <f>BD518+BE518</f>
        <v/>
      </c>
    </row>
    <row r="519">
      <c r="B519" s="40" t="n">
        <v>42753</v>
      </c>
      <c r="C519" s="41" t="n">
        <v>9.342000000000001</v>
      </c>
      <c r="D519" s="41" t="n">
        <v>9.085000000000001</v>
      </c>
      <c r="E519" s="41" t="n">
        <v>9.096</v>
      </c>
      <c r="F519" s="41" t="n">
        <v>9.300000000000001</v>
      </c>
      <c r="H519" s="41">
        <f>AVERAGE(F499:F518)</f>
        <v/>
      </c>
      <c r="I519" s="41">
        <f>AVERAGE(F470:F518)</f>
        <v/>
      </c>
      <c r="J519" s="41">
        <f>AVERAGE(F419:F518)</f>
        <v/>
      </c>
      <c r="K519" s="41">
        <f>STDEV(F499:F518)</f>
        <v/>
      </c>
      <c r="L519" s="41">
        <f>H519+2*K519</f>
        <v/>
      </c>
      <c r="M519" s="41">
        <f>H519-2*K519</f>
        <v/>
      </c>
      <c r="N519" s="41">
        <f>H519+1.5*K519</f>
        <v/>
      </c>
      <c r="O519" s="41">
        <f>H519-1.5*K519</f>
        <v/>
      </c>
      <c r="Q519" s="42">
        <f>(H518-H489)/H489</f>
        <v/>
      </c>
      <c r="R519" s="43">
        <f>IF(Q519&gt;=0.1,1,IF(Q519&gt;-0.1,0,-1))</f>
        <v/>
      </c>
      <c r="S519" s="42">
        <f>(I519-I489)/I489</f>
        <v/>
      </c>
      <c r="T519" s="43">
        <f>IF(S519&gt;=0.05,1,IF(S519&gt;-0.05,0,-1))</f>
        <v/>
      </c>
      <c r="U519" s="42">
        <f>(J518-J489)/J489</f>
        <v/>
      </c>
      <c r="V519" s="43">
        <f>IF(U519&gt;=0.03,1,IF(U519&gt;-0.03,0,-1))</f>
        <v/>
      </c>
      <c r="W519" s="43">
        <f>R519+T519+V519</f>
        <v/>
      </c>
      <c r="Y519" s="44">
        <f>(H518-H339)/H339</f>
        <v/>
      </c>
      <c r="Z519" s="43">
        <f>IF(Y519&gt;=0.1,1,IF(Y519&gt;-0.1,0,-1))</f>
        <v/>
      </c>
      <c r="AA519" s="42">
        <f>(I518-I339)/I339</f>
        <v/>
      </c>
      <c r="AB519" s="43">
        <f>IF(AA519&gt;=0.05,1,IF(AA519&gt;-0.05,0,-1))</f>
        <v/>
      </c>
      <c r="AC519" s="42">
        <f>(J518-J339)/J339</f>
        <v/>
      </c>
      <c r="AD519" s="43">
        <f>IF(AC519&gt;=0.03,1,IF(AC519&gt;-0.03,0,-1))</f>
        <v/>
      </c>
      <c r="AE519" s="43">
        <f>Z519+AB519+AD519</f>
        <v/>
      </c>
      <c r="AG519" s="39">
        <f>IF(H519&gt;I519,IF(I519&gt;J519,4,3),IF(H519&lt;J519,IF(I519&lt;J519,0,1),2))</f>
        <v/>
      </c>
      <c r="AI519" s="39">
        <f>IF(D519&gt;H519,3,IF(D519&gt;I519,2,IF(D519&gt;J519,1,0)))</f>
        <v/>
      </c>
      <c r="AK519" s="39">
        <f>IF(M519&gt;H519,3,IF(M519&gt;I519,2,IF(M519&gt;J519,1,0)))</f>
        <v/>
      </c>
      <c r="AM519" s="39">
        <f>IF(L519&gt;H519,3,IF(L519&gt;I519,2,IF(L519&gt;J519,1,0)))</f>
        <v/>
      </c>
      <c r="AO519" s="39">
        <f>IF(C518&gt;L518,2,IF(C518&gt;N518,1,0))</f>
        <v/>
      </c>
      <c r="AP519" s="39">
        <f>SUM(AO515:AO518)</f>
        <v/>
      </c>
      <c r="AQ519" s="39">
        <f>AQ518+1</f>
        <v/>
      </c>
      <c r="AR519" s="39">
        <f>IF(AP519&gt;0,AR518+1,0)</f>
        <v/>
      </c>
      <c r="AS519" s="39">
        <f>IF(AR520=0,AR519,0)</f>
        <v/>
      </c>
      <c r="AT519" s="41">
        <f>180/SUM(AS339:AS518)</f>
        <v/>
      </c>
      <c r="AU519" s="41">
        <f>STDEV(AT499:AT518)</f>
        <v/>
      </c>
      <c r="AV519" s="41">
        <f>AT519-AU519</f>
        <v/>
      </c>
      <c r="AW519" s="41">
        <f>AT519+AU519</f>
        <v/>
      </c>
      <c r="AY519" s="39">
        <f>IF(D518&lt;M518,-2,IF(D518&lt;O518,-1,0))</f>
        <v/>
      </c>
      <c r="AZ519" s="39">
        <f>SUM(AY515:AY518)</f>
        <v/>
      </c>
      <c r="BA519" s="39">
        <f>BA518+1</f>
        <v/>
      </c>
      <c r="BB519" s="39">
        <f>IF(AZ519&lt;0,BB518+1,0)</f>
        <v/>
      </c>
      <c r="BC519" s="39">
        <f>IF(BB520=0,BB519,0)</f>
        <v/>
      </c>
      <c r="BD519" s="41">
        <f>180/SUM(BC339:BC518)</f>
        <v/>
      </c>
      <c r="BE519" s="41">
        <f>STDEV(BD499:BD518)</f>
        <v/>
      </c>
      <c r="BF519" s="41">
        <f>BD519-BE519</f>
        <v/>
      </c>
      <c r="BG519" s="41">
        <f>BD519+BE519</f>
        <v/>
      </c>
    </row>
    <row r="520">
      <c r="B520" s="40" t="n">
        <v>42754</v>
      </c>
      <c r="C520" s="41" t="n">
        <v>9.48</v>
      </c>
      <c r="D520" s="41" t="n">
        <v>9.205</v>
      </c>
      <c r="E520" s="41" t="n">
        <v>9.460000000000001</v>
      </c>
      <c r="F520" s="41" t="n">
        <v>9.314</v>
      </c>
      <c r="H520" s="41">
        <f>AVERAGE(F500:F519)</f>
        <v/>
      </c>
      <c r="I520" s="41">
        <f>AVERAGE(F471:F519)</f>
        <v/>
      </c>
      <c r="J520" s="41">
        <f>AVERAGE(F420:F519)</f>
        <v/>
      </c>
      <c r="K520" s="41">
        <f>STDEV(F500:F519)</f>
        <v/>
      </c>
      <c r="L520" s="41">
        <f>H520+2*K520</f>
        <v/>
      </c>
      <c r="M520" s="41">
        <f>H520-2*K520</f>
        <v/>
      </c>
      <c r="N520" s="41">
        <f>H520+1.5*K520</f>
        <v/>
      </c>
      <c r="O520" s="41">
        <f>H520-1.5*K520</f>
        <v/>
      </c>
      <c r="Q520" s="42">
        <f>(H519-H490)/H490</f>
        <v/>
      </c>
      <c r="R520" s="43">
        <f>IF(Q520&gt;=0.1,1,IF(Q520&gt;-0.1,0,-1))</f>
        <v/>
      </c>
      <c r="S520" s="42">
        <f>(I520-I490)/I490</f>
        <v/>
      </c>
      <c r="T520" s="43">
        <f>IF(S520&gt;=0.05,1,IF(S520&gt;-0.05,0,-1))</f>
        <v/>
      </c>
      <c r="U520" s="42">
        <f>(J519-J490)/J490</f>
        <v/>
      </c>
      <c r="V520" s="43">
        <f>IF(U520&gt;=0.03,1,IF(U520&gt;-0.03,0,-1))</f>
        <v/>
      </c>
      <c r="W520" s="43">
        <f>R520+T520+V520</f>
        <v/>
      </c>
      <c r="Y520" s="44">
        <f>(H519-H340)/H340</f>
        <v/>
      </c>
      <c r="Z520" s="43">
        <f>IF(Y520&gt;=0.1,1,IF(Y520&gt;-0.1,0,-1))</f>
        <v/>
      </c>
      <c r="AA520" s="42">
        <f>(I519-I340)/I340</f>
        <v/>
      </c>
      <c r="AB520" s="43">
        <f>IF(AA520&gt;=0.05,1,IF(AA520&gt;-0.05,0,-1))</f>
        <v/>
      </c>
      <c r="AC520" s="42">
        <f>(J519-J340)/J340</f>
        <v/>
      </c>
      <c r="AD520" s="43">
        <f>IF(AC520&gt;=0.03,1,IF(AC520&gt;-0.03,0,-1))</f>
        <v/>
      </c>
      <c r="AE520" s="43">
        <f>Z520+AB520+AD520</f>
        <v/>
      </c>
      <c r="AG520" s="39">
        <f>IF(H520&gt;I520,IF(I520&gt;J520,4,3),IF(H520&lt;J520,IF(I520&lt;J520,0,1),2))</f>
        <v/>
      </c>
      <c r="AI520" s="39">
        <f>IF(D520&gt;H520,3,IF(D520&gt;I520,2,IF(D520&gt;J520,1,0)))</f>
        <v/>
      </c>
      <c r="AK520" s="39">
        <f>IF(M520&gt;H520,3,IF(M520&gt;I520,2,IF(M520&gt;J520,1,0)))</f>
        <v/>
      </c>
      <c r="AM520" s="39">
        <f>IF(L520&gt;H520,3,IF(L520&gt;I520,2,IF(L520&gt;J520,1,0)))</f>
        <v/>
      </c>
      <c r="AO520" s="39">
        <f>IF(C519&gt;L519,2,IF(C519&gt;N519,1,0))</f>
        <v/>
      </c>
      <c r="AP520" s="39">
        <f>SUM(AO516:AO519)</f>
        <v/>
      </c>
      <c r="AQ520" s="39">
        <f>AQ519+1</f>
        <v/>
      </c>
      <c r="AR520" s="39">
        <f>IF(AP520&gt;0,AR519+1,0)</f>
        <v/>
      </c>
      <c r="AS520" s="39">
        <f>IF(AR521=0,AR520,0)</f>
        <v/>
      </c>
      <c r="AT520" s="41">
        <f>180/SUM(AS340:AS519)</f>
        <v/>
      </c>
      <c r="AU520" s="41">
        <f>STDEV(AT500:AT519)</f>
        <v/>
      </c>
      <c r="AV520" s="41">
        <f>AT520-AU520</f>
        <v/>
      </c>
      <c r="AW520" s="41">
        <f>AT520+AU520</f>
        <v/>
      </c>
      <c r="AY520" s="39">
        <f>IF(D519&lt;M519,-2,IF(D519&lt;O519,-1,0))</f>
        <v/>
      </c>
      <c r="AZ520" s="39">
        <f>SUM(AY516:AY519)</f>
        <v/>
      </c>
      <c r="BA520" s="39">
        <f>BA519+1</f>
        <v/>
      </c>
      <c r="BB520" s="39">
        <f>IF(AZ520&lt;0,BB519+1,0)</f>
        <v/>
      </c>
      <c r="BC520" s="39">
        <f>IF(BB521=0,BB520,0)</f>
        <v/>
      </c>
      <c r="BD520" s="41">
        <f>180/SUM(BC340:BC519)</f>
        <v/>
      </c>
      <c r="BE520" s="41">
        <f>STDEV(BD500:BD519)</f>
        <v/>
      </c>
      <c r="BF520" s="41">
        <f>BD520-BE520</f>
        <v/>
      </c>
      <c r="BG520" s="41">
        <f>BD520+BE520</f>
        <v/>
      </c>
    </row>
    <row r="521">
      <c r="B521" s="40" t="n">
        <v>42755</v>
      </c>
      <c r="C521" s="41" t="n">
        <v>9.587</v>
      </c>
      <c r="D521" s="41" t="n">
        <v>9.353</v>
      </c>
      <c r="E521" s="41" t="n">
        <v>9.369999999999999</v>
      </c>
      <c r="F521" s="41" t="n">
        <v>9.561999999999999</v>
      </c>
      <c r="H521" s="41">
        <f>AVERAGE(F501:F520)</f>
        <v/>
      </c>
      <c r="I521" s="41">
        <f>AVERAGE(F472:F520)</f>
        <v/>
      </c>
      <c r="J521" s="41">
        <f>AVERAGE(F421:F520)</f>
        <v/>
      </c>
      <c r="K521" s="41">
        <f>STDEV(F501:F520)</f>
        <v/>
      </c>
      <c r="L521" s="41">
        <f>H521+2*K521</f>
        <v/>
      </c>
      <c r="M521" s="41">
        <f>H521-2*K521</f>
        <v/>
      </c>
      <c r="N521" s="41">
        <f>H521+1.5*K521</f>
        <v/>
      </c>
      <c r="O521" s="41">
        <f>H521-1.5*K521</f>
        <v/>
      </c>
      <c r="Q521" s="42">
        <f>(H520-H491)/H491</f>
        <v/>
      </c>
      <c r="R521" s="43">
        <f>IF(Q521&gt;=0.1,1,IF(Q521&gt;-0.1,0,-1))</f>
        <v/>
      </c>
      <c r="S521" s="42">
        <f>(I521-I491)/I491</f>
        <v/>
      </c>
      <c r="T521" s="43">
        <f>IF(S521&gt;=0.05,1,IF(S521&gt;-0.05,0,-1))</f>
        <v/>
      </c>
      <c r="U521" s="42">
        <f>(J520-J491)/J491</f>
        <v/>
      </c>
      <c r="V521" s="43">
        <f>IF(U521&gt;=0.03,1,IF(U521&gt;-0.03,0,-1))</f>
        <v/>
      </c>
      <c r="W521" s="43">
        <f>R521+T521+V521</f>
        <v/>
      </c>
      <c r="Y521" s="44">
        <f>(H520-H341)/H341</f>
        <v/>
      </c>
      <c r="Z521" s="43">
        <f>IF(Y521&gt;=0.1,1,IF(Y521&gt;-0.1,0,-1))</f>
        <v/>
      </c>
      <c r="AA521" s="42">
        <f>(I520-I341)/I341</f>
        <v/>
      </c>
      <c r="AB521" s="43">
        <f>IF(AA521&gt;=0.05,1,IF(AA521&gt;-0.05,0,-1))</f>
        <v/>
      </c>
      <c r="AC521" s="42">
        <f>(J520-J341)/J341</f>
        <v/>
      </c>
      <c r="AD521" s="43">
        <f>IF(AC521&gt;=0.03,1,IF(AC521&gt;-0.03,0,-1))</f>
        <v/>
      </c>
      <c r="AE521" s="43">
        <f>Z521+AB521+AD521</f>
        <v/>
      </c>
      <c r="AG521" s="39">
        <f>IF(H521&gt;I521,IF(I521&gt;J521,4,3),IF(H521&lt;J521,IF(I521&lt;J521,0,1),2))</f>
        <v/>
      </c>
      <c r="AI521" s="39">
        <f>IF(D521&gt;H521,3,IF(D521&gt;I521,2,IF(D521&gt;J521,1,0)))</f>
        <v/>
      </c>
      <c r="AK521" s="39">
        <f>IF(M521&gt;H521,3,IF(M521&gt;I521,2,IF(M521&gt;J521,1,0)))</f>
        <v/>
      </c>
      <c r="AM521" s="39">
        <f>IF(L521&gt;H521,3,IF(L521&gt;I521,2,IF(L521&gt;J521,1,0)))</f>
        <v/>
      </c>
      <c r="AO521" s="39">
        <f>IF(C520&gt;L520,2,IF(C520&gt;N520,1,0))</f>
        <v/>
      </c>
      <c r="AP521" s="39">
        <f>SUM(AO517:AO520)</f>
        <v/>
      </c>
      <c r="AQ521" s="39">
        <f>AQ520+1</f>
        <v/>
      </c>
      <c r="AR521" s="39">
        <f>IF(AP521&gt;0,AR520+1,0)</f>
        <v/>
      </c>
      <c r="AS521" s="39">
        <f>IF(AR522=0,AR521,0)</f>
        <v/>
      </c>
      <c r="AT521" s="41">
        <f>180/SUM(AS341:AS520)</f>
        <v/>
      </c>
      <c r="AU521" s="41">
        <f>STDEV(AT501:AT520)</f>
        <v/>
      </c>
      <c r="AV521" s="41">
        <f>AT521-AU521</f>
        <v/>
      </c>
      <c r="AW521" s="41">
        <f>AT521+AU521</f>
        <v/>
      </c>
      <c r="AY521" s="39">
        <f>IF(D520&lt;M520,-2,IF(D520&lt;O520,-1,0))</f>
        <v/>
      </c>
      <c r="AZ521" s="39">
        <f>SUM(AY517:AY520)</f>
        <v/>
      </c>
      <c r="BA521" s="39">
        <f>BA520+1</f>
        <v/>
      </c>
      <c r="BB521" s="39">
        <f>IF(AZ521&lt;0,BB520+1,0)</f>
        <v/>
      </c>
      <c r="BC521" s="39">
        <f>IF(BB522=0,BB521,0)</f>
        <v/>
      </c>
      <c r="BD521" s="41">
        <f>180/SUM(BC341:BC520)</f>
        <v/>
      </c>
      <c r="BE521" s="41">
        <f>STDEV(BD501:BD520)</f>
        <v/>
      </c>
      <c r="BF521" s="41">
        <f>BD521-BE521</f>
        <v/>
      </c>
      <c r="BG521" s="41">
        <f>BD521+BE521</f>
        <v/>
      </c>
    </row>
    <row r="522">
      <c r="B522" s="40" t="n">
        <v>42758</v>
      </c>
      <c r="C522" s="41" t="n">
        <v>9.59</v>
      </c>
      <c r="D522" s="41" t="n">
        <v>9.476000000000001</v>
      </c>
      <c r="E522" s="41" t="n">
        <v>9.544</v>
      </c>
      <c r="F522" s="41" t="n">
        <v>9.555</v>
      </c>
      <c r="H522" s="41">
        <f>AVERAGE(F502:F521)</f>
        <v/>
      </c>
      <c r="I522" s="41">
        <f>AVERAGE(F473:F521)</f>
        <v/>
      </c>
      <c r="J522" s="41">
        <f>AVERAGE(F422:F521)</f>
        <v/>
      </c>
      <c r="K522" s="41">
        <f>STDEV(F502:F521)</f>
        <v/>
      </c>
      <c r="L522" s="41">
        <f>H522+2*K522</f>
        <v/>
      </c>
      <c r="M522" s="41">
        <f>H522-2*K522</f>
        <v/>
      </c>
      <c r="N522" s="41">
        <f>H522+1.5*K522</f>
        <v/>
      </c>
      <c r="O522" s="41">
        <f>H522-1.5*K522</f>
        <v/>
      </c>
      <c r="Q522" s="42">
        <f>(H521-H492)/H492</f>
        <v/>
      </c>
      <c r="R522" s="43">
        <f>IF(Q522&gt;=0.1,1,IF(Q522&gt;-0.1,0,-1))</f>
        <v/>
      </c>
      <c r="S522" s="42">
        <f>(I522-I492)/I492</f>
        <v/>
      </c>
      <c r="T522" s="43">
        <f>IF(S522&gt;=0.05,1,IF(S522&gt;-0.05,0,-1))</f>
        <v/>
      </c>
      <c r="U522" s="42">
        <f>(J521-J492)/J492</f>
        <v/>
      </c>
      <c r="V522" s="43">
        <f>IF(U522&gt;=0.03,1,IF(U522&gt;-0.03,0,-1))</f>
        <v/>
      </c>
      <c r="W522" s="43">
        <f>R522+T522+V522</f>
        <v/>
      </c>
      <c r="Y522" s="44">
        <f>(H521-H342)/H342</f>
        <v/>
      </c>
      <c r="Z522" s="43">
        <f>IF(Y522&gt;=0.1,1,IF(Y522&gt;-0.1,0,-1))</f>
        <v/>
      </c>
      <c r="AA522" s="42">
        <f>(I521-I342)/I342</f>
        <v/>
      </c>
      <c r="AB522" s="43">
        <f>IF(AA522&gt;=0.05,1,IF(AA522&gt;-0.05,0,-1))</f>
        <v/>
      </c>
      <c r="AC522" s="42">
        <f>(J521-J342)/J342</f>
        <v/>
      </c>
      <c r="AD522" s="43">
        <f>IF(AC522&gt;=0.03,1,IF(AC522&gt;-0.03,0,-1))</f>
        <v/>
      </c>
      <c r="AE522" s="43">
        <f>Z522+AB522+AD522</f>
        <v/>
      </c>
      <c r="AG522" s="39">
        <f>IF(H522&gt;I522,IF(I522&gt;J522,4,3),IF(H522&lt;J522,IF(I522&lt;J522,0,1),2))</f>
        <v/>
      </c>
      <c r="AI522" s="39">
        <f>IF(D522&gt;H522,3,IF(D522&gt;I522,2,IF(D522&gt;J522,1,0)))</f>
        <v/>
      </c>
      <c r="AK522" s="39">
        <f>IF(M522&gt;H522,3,IF(M522&gt;I522,2,IF(M522&gt;J522,1,0)))</f>
        <v/>
      </c>
      <c r="AM522" s="39">
        <f>IF(L522&gt;H522,3,IF(L522&gt;I522,2,IF(L522&gt;J522,1,0)))</f>
        <v/>
      </c>
      <c r="AO522" s="39">
        <f>IF(C521&gt;L521,2,IF(C521&gt;N521,1,0))</f>
        <v/>
      </c>
      <c r="AP522" s="39">
        <f>SUM(AO518:AO521)</f>
        <v/>
      </c>
      <c r="AQ522" s="39">
        <f>AQ521+1</f>
        <v/>
      </c>
      <c r="AR522" s="39">
        <f>IF(AP522&gt;0,AR521+1,0)</f>
        <v/>
      </c>
      <c r="AS522" s="39">
        <f>IF(AR523=0,AR522,0)</f>
        <v/>
      </c>
      <c r="AT522" s="41">
        <f>180/SUM(AS342:AS521)</f>
        <v/>
      </c>
      <c r="AU522" s="41">
        <f>STDEV(AT502:AT521)</f>
        <v/>
      </c>
      <c r="AV522" s="41">
        <f>AT522-AU522</f>
        <v/>
      </c>
      <c r="AW522" s="41">
        <f>AT522+AU522</f>
        <v/>
      </c>
      <c r="AY522" s="39">
        <f>IF(D521&lt;M521,-2,IF(D521&lt;O521,-1,0))</f>
        <v/>
      </c>
      <c r="AZ522" s="39">
        <f>SUM(AY518:AY521)</f>
        <v/>
      </c>
      <c r="BA522" s="39">
        <f>BA521+1</f>
        <v/>
      </c>
      <c r="BB522" s="39">
        <f>IF(AZ522&lt;0,BB521+1,0)</f>
        <v/>
      </c>
      <c r="BC522" s="39">
        <f>IF(BB523=0,BB522,0)</f>
        <v/>
      </c>
      <c r="BD522" s="41">
        <f>180/SUM(BC342:BC521)</f>
        <v/>
      </c>
      <c r="BE522" s="41">
        <f>STDEV(BD502:BD521)</f>
        <v/>
      </c>
      <c r="BF522" s="41">
        <f>BD522-BE522</f>
        <v/>
      </c>
      <c r="BG522" s="41">
        <f>BD522+BE522</f>
        <v/>
      </c>
    </row>
    <row r="523">
      <c r="B523" s="40" t="n">
        <v>42759</v>
      </c>
      <c r="C523" s="41" t="n">
        <v>9.634</v>
      </c>
      <c r="D523" s="41" t="n">
        <v>9.532</v>
      </c>
      <c r="E523" s="41" t="n">
        <v>9.550000000000001</v>
      </c>
      <c r="F523" s="41" t="n">
        <v>9.602</v>
      </c>
      <c r="H523" s="41">
        <f>AVERAGE(F503:F522)</f>
        <v/>
      </c>
      <c r="I523" s="41">
        <f>AVERAGE(F474:F522)</f>
        <v/>
      </c>
      <c r="J523" s="41">
        <f>AVERAGE(F423:F522)</f>
        <v/>
      </c>
      <c r="K523" s="41">
        <f>STDEV(F503:F522)</f>
        <v/>
      </c>
      <c r="L523" s="41">
        <f>H523+2*K523</f>
        <v/>
      </c>
      <c r="M523" s="41">
        <f>H523-2*K523</f>
        <v/>
      </c>
      <c r="N523" s="41">
        <f>H523+1.5*K523</f>
        <v/>
      </c>
      <c r="O523" s="41">
        <f>H523-1.5*K523</f>
        <v/>
      </c>
      <c r="Q523" s="42">
        <f>(H522-H493)/H493</f>
        <v/>
      </c>
      <c r="R523" s="43">
        <f>IF(Q523&gt;=0.1,1,IF(Q523&gt;-0.1,0,-1))</f>
        <v/>
      </c>
      <c r="S523" s="42">
        <f>(I523-I493)/I493</f>
        <v/>
      </c>
      <c r="T523" s="43">
        <f>IF(S523&gt;=0.05,1,IF(S523&gt;-0.05,0,-1))</f>
        <v/>
      </c>
      <c r="U523" s="42">
        <f>(J522-J493)/J493</f>
        <v/>
      </c>
      <c r="V523" s="43">
        <f>IF(U523&gt;=0.03,1,IF(U523&gt;-0.03,0,-1))</f>
        <v/>
      </c>
      <c r="W523" s="43">
        <f>R523+T523+V523</f>
        <v/>
      </c>
      <c r="Y523" s="44">
        <f>(H522-H343)/H343</f>
        <v/>
      </c>
      <c r="Z523" s="43">
        <f>IF(Y523&gt;=0.1,1,IF(Y523&gt;-0.1,0,-1))</f>
        <v/>
      </c>
      <c r="AA523" s="42">
        <f>(I522-I343)/I343</f>
        <v/>
      </c>
      <c r="AB523" s="43">
        <f>IF(AA523&gt;=0.05,1,IF(AA523&gt;-0.05,0,-1))</f>
        <v/>
      </c>
      <c r="AC523" s="42">
        <f>(J522-J343)/J343</f>
        <v/>
      </c>
      <c r="AD523" s="43">
        <f>IF(AC523&gt;=0.03,1,IF(AC523&gt;-0.03,0,-1))</f>
        <v/>
      </c>
      <c r="AE523" s="43">
        <f>Z523+AB523+AD523</f>
        <v/>
      </c>
      <c r="AG523" s="39">
        <f>IF(H523&gt;I523,IF(I523&gt;J523,4,3),IF(H523&lt;J523,IF(I523&lt;J523,0,1),2))</f>
        <v/>
      </c>
      <c r="AI523" s="39">
        <f>IF(D523&gt;H523,3,IF(D523&gt;I523,2,IF(D523&gt;J523,1,0)))</f>
        <v/>
      </c>
      <c r="AK523" s="39">
        <f>IF(M523&gt;H523,3,IF(M523&gt;I523,2,IF(M523&gt;J523,1,0)))</f>
        <v/>
      </c>
      <c r="AM523" s="39">
        <f>IF(L523&gt;H523,3,IF(L523&gt;I523,2,IF(L523&gt;J523,1,0)))</f>
        <v/>
      </c>
      <c r="AO523" s="39">
        <f>IF(C522&gt;L522,2,IF(C522&gt;N522,1,0))</f>
        <v/>
      </c>
      <c r="AP523" s="39">
        <f>SUM(AO519:AO522)</f>
        <v/>
      </c>
      <c r="AQ523" s="39">
        <f>AQ522+1</f>
        <v/>
      </c>
      <c r="AR523" s="39">
        <f>IF(AP523&gt;0,AR522+1,0)</f>
        <v/>
      </c>
      <c r="AS523" s="39">
        <f>IF(AR524=0,AR523,0)</f>
        <v/>
      </c>
      <c r="AT523" s="41">
        <f>180/SUM(AS343:AS522)</f>
        <v/>
      </c>
      <c r="AU523" s="41">
        <f>STDEV(AT503:AT522)</f>
        <v/>
      </c>
      <c r="AV523" s="41">
        <f>AT523-AU523</f>
        <v/>
      </c>
      <c r="AW523" s="41">
        <f>AT523+AU523</f>
        <v/>
      </c>
      <c r="AY523" s="39">
        <f>IF(D522&lt;M522,-2,IF(D522&lt;O522,-1,0))</f>
        <v/>
      </c>
      <c r="AZ523" s="39">
        <f>SUM(AY519:AY522)</f>
        <v/>
      </c>
      <c r="BA523" s="39">
        <f>BA522+1</f>
        <v/>
      </c>
      <c r="BB523" s="39">
        <f>IF(AZ523&lt;0,BB522+1,0)</f>
        <v/>
      </c>
      <c r="BC523" s="39">
        <f>IF(BB524=0,BB523,0)</f>
        <v/>
      </c>
      <c r="BD523" s="41">
        <f>180/SUM(BC343:BC522)</f>
        <v/>
      </c>
      <c r="BE523" s="41">
        <f>STDEV(BD503:BD522)</f>
        <v/>
      </c>
      <c r="BF523" s="41">
        <f>BD523-BE523</f>
        <v/>
      </c>
      <c r="BG523" s="41">
        <f>BD523+BE523</f>
        <v/>
      </c>
    </row>
    <row r="524">
      <c r="B524" s="40" t="n">
        <v>42760</v>
      </c>
      <c r="C524" s="41" t="n">
        <v>9.736000000000001</v>
      </c>
      <c r="D524" s="41" t="n">
        <v>9.621</v>
      </c>
      <c r="E524" s="41" t="n">
        <v>9.66</v>
      </c>
      <c r="F524" s="41" t="n">
        <v>9.683999999999999</v>
      </c>
      <c r="H524" s="41">
        <f>AVERAGE(F504:F523)</f>
        <v/>
      </c>
      <c r="I524" s="41">
        <f>AVERAGE(F475:F523)</f>
        <v/>
      </c>
      <c r="J524" s="41">
        <f>AVERAGE(F424:F523)</f>
        <v/>
      </c>
      <c r="K524" s="41">
        <f>STDEV(F504:F523)</f>
        <v/>
      </c>
      <c r="L524" s="41">
        <f>H524+2*K524</f>
        <v/>
      </c>
      <c r="M524" s="41">
        <f>H524-2*K524</f>
        <v/>
      </c>
      <c r="N524" s="41">
        <f>H524+1.5*K524</f>
        <v/>
      </c>
      <c r="O524" s="41">
        <f>H524-1.5*K524</f>
        <v/>
      </c>
      <c r="Q524" s="42">
        <f>(H523-H494)/H494</f>
        <v/>
      </c>
      <c r="R524" s="43">
        <f>IF(Q524&gt;=0.1,1,IF(Q524&gt;-0.1,0,-1))</f>
        <v/>
      </c>
      <c r="S524" s="42">
        <f>(I524-I494)/I494</f>
        <v/>
      </c>
      <c r="T524" s="43">
        <f>IF(S524&gt;=0.05,1,IF(S524&gt;-0.05,0,-1))</f>
        <v/>
      </c>
      <c r="U524" s="42">
        <f>(J523-J494)/J494</f>
        <v/>
      </c>
      <c r="V524" s="43">
        <f>IF(U524&gt;=0.03,1,IF(U524&gt;-0.03,0,-1))</f>
        <v/>
      </c>
      <c r="W524" s="43">
        <f>R524+T524+V524</f>
        <v/>
      </c>
      <c r="Y524" s="44">
        <f>(H523-H344)/H344</f>
        <v/>
      </c>
      <c r="Z524" s="43">
        <f>IF(Y524&gt;=0.1,1,IF(Y524&gt;-0.1,0,-1))</f>
        <v/>
      </c>
      <c r="AA524" s="42">
        <f>(I523-I344)/I344</f>
        <v/>
      </c>
      <c r="AB524" s="43">
        <f>IF(AA524&gt;=0.05,1,IF(AA524&gt;-0.05,0,-1))</f>
        <v/>
      </c>
      <c r="AC524" s="42">
        <f>(J523-J344)/J344</f>
        <v/>
      </c>
      <c r="AD524" s="43">
        <f>IF(AC524&gt;=0.03,1,IF(AC524&gt;-0.03,0,-1))</f>
        <v/>
      </c>
      <c r="AE524" s="43">
        <f>Z524+AB524+AD524</f>
        <v/>
      </c>
      <c r="AG524" s="39">
        <f>IF(H524&gt;I524,IF(I524&gt;J524,4,3),IF(H524&lt;J524,IF(I524&lt;J524,0,1),2))</f>
        <v/>
      </c>
      <c r="AI524" s="39">
        <f>IF(D524&gt;H524,3,IF(D524&gt;I524,2,IF(D524&gt;J524,1,0)))</f>
        <v/>
      </c>
      <c r="AK524" s="39">
        <f>IF(M524&gt;H524,3,IF(M524&gt;I524,2,IF(M524&gt;J524,1,0)))</f>
        <v/>
      </c>
      <c r="AM524" s="39">
        <f>IF(L524&gt;H524,3,IF(L524&gt;I524,2,IF(L524&gt;J524,1,0)))</f>
        <v/>
      </c>
      <c r="AO524" s="39">
        <f>IF(C523&gt;L523,2,IF(C523&gt;N523,1,0))</f>
        <v/>
      </c>
      <c r="AP524" s="39">
        <f>SUM(AO520:AO523)</f>
        <v/>
      </c>
      <c r="AQ524" s="39">
        <f>AQ523+1</f>
        <v/>
      </c>
      <c r="AR524" s="39">
        <f>IF(AP524&gt;0,AR523+1,0)</f>
        <v/>
      </c>
      <c r="AS524" s="39">
        <f>IF(AR525=0,AR524,0)</f>
        <v/>
      </c>
      <c r="AT524" s="41">
        <f>180/SUM(AS344:AS523)</f>
        <v/>
      </c>
      <c r="AU524" s="41">
        <f>STDEV(AT504:AT523)</f>
        <v/>
      </c>
      <c r="AV524" s="41">
        <f>AT524-AU524</f>
        <v/>
      </c>
      <c r="AW524" s="41">
        <f>AT524+AU524</f>
        <v/>
      </c>
      <c r="AY524" s="39">
        <f>IF(D523&lt;M523,-2,IF(D523&lt;O523,-1,0))</f>
        <v/>
      </c>
      <c r="AZ524" s="39">
        <f>SUM(AY520:AY523)</f>
        <v/>
      </c>
      <c r="BA524" s="39">
        <f>BA523+1</f>
        <v/>
      </c>
      <c r="BB524" s="39">
        <f>IF(AZ524&lt;0,BB523+1,0)</f>
        <v/>
      </c>
      <c r="BC524" s="39">
        <f>IF(BB525=0,BB524,0)</f>
        <v/>
      </c>
      <c r="BD524" s="41">
        <f>180/SUM(BC344:BC523)</f>
        <v/>
      </c>
      <c r="BE524" s="41">
        <f>STDEV(BD504:BD523)</f>
        <v/>
      </c>
      <c r="BF524" s="41">
        <f>BD524-BE524</f>
        <v/>
      </c>
      <c r="BG524" s="41">
        <f>BD524+BE524</f>
        <v/>
      </c>
    </row>
    <row r="525">
      <c r="B525" s="40" t="n">
        <v>42761</v>
      </c>
      <c r="C525" s="41" t="n">
        <v>9.744999999999999</v>
      </c>
      <c r="D525" s="41" t="n">
        <v>9.577</v>
      </c>
      <c r="E525" s="41" t="n">
        <v>9.720000000000001</v>
      </c>
      <c r="F525" s="41" t="n">
        <v>9.577999999999999</v>
      </c>
      <c r="H525" s="41">
        <f>AVERAGE(F505:F524)</f>
        <v/>
      </c>
      <c r="I525" s="41">
        <f>AVERAGE(F476:F524)</f>
        <v/>
      </c>
      <c r="J525" s="41">
        <f>AVERAGE(F425:F524)</f>
        <v/>
      </c>
      <c r="K525" s="41">
        <f>STDEV(F505:F524)</f>
        <v/>
      </c>
      <c r="L525" s="41">
        <f>H525+2*K525</f>
        <v/>
      </c>
      <c r="M525" s="41">
        <f>H525-2*K525</f>
        <v/>
      </c>
      <c r="N525" s="41">
        <f>H525+1.5*K525</f>
        <v/>
      </c>
      <c r="O525" s="41">
        <f>H525-1.5*K525</f>
        <v/>
      </c>
      <c r="Q525" s="42">
        <f>(H524-H495)/H495</f>
        <v/>
      </c>
      <c r="R525" s="43">
        <f>IF(Q525&gt;=0.1,1,IF(Q525&gt;-0.1,0,-1))</f>
        <v/>
      </c>
      <c r="S525" s="42">
        <f>(I525-I495)/I495</f>
        <v/>
      </c>
      <c r="T525" s="43">
        <f>IF(S525&gt;=0.05,1,IF(S525&gt;-0.05,0,-1))</f>
        <v/>
      </c>
      <c r="U525" s="42">
        <f>(J524-J495)/J495</f>
        <v/>
      </c>
      <c r="V525" s="43">
        <f>IF(U525&gt;=0.03,1,IF(U525&gt;-0.03,0,-1))</f>
        <v/>
      </c>
      <c r="W525" s="43">
        <f>R525+T525+V525</f>
        <v/>
      </c>
      <c r="Y525" s="44">
        <f>(H524-H345)/H345</f>
        <v/>
      </c>
      <c r="Z525" s="43">
        <f>IF(Y525&gt;=0.1,1,IF(Y525&gt;-0.1,0,-1))</f>
        <v/>
      </c>
      <c r="AA525" s="42">
        <f>(I524-I345)/I345</f>
        <v/>
      </c>
      <c r="AB525" s="43">
        <f>IF(AA525&gt;=0.05,1,IF(AA525&gt;-0.05,0,-1))</f>
        <v/>
      </c>
      <c r="AC525" s="42">
        <f>(J524-J345)/J345</f>
        <v/>
      </c>
      <c r="AD525" s="43">
        <f>IF(AC525&gt;=0.03,1,IF(AC525&gt;-0.03,0,-1))</f>
        <v/>
      </c>
      <c r="AE525" s="43">
        <f>Z525+AB525+AD525</f>
        <v/>
      </c>
      <c r="AG525" s="39">
        <f>IF(H525&gt;I525,IF(I525&gt;J525,4,3),IF(H525&lt;J525,IF(I525&lt;J525,0,1),2))</f>
        <v/>
      </c>
      <c r="AI525" s="39">
        <f>IF(D525&gt;H525,3,IF(D525&gt;I525,2,IF(D525&gt;J525,1,0)))</f>
        <v/>
      </c>
      <c r="AK525" s="39">
        <f>IF(M525&gt;H525,3,IF(M525&gt;I525,2,IF(M525&gt;J525,1,0)))</f>
        <v/>
      </c>
      <c r="AM525" s="39">
        <f>IF(L525&gt;H525,3,IF(L525&gt;I525,2,IF(L525&gt;J525,1,0)))</f>
        <v/>
      </c>
      <c r="AO525" s="39">
        <f>IF(C524&gt;L524,2,IF(C524&gt;N524,1,0))</f>
        <v/>
      </c>
      <c r="AP525" s="39">
        <f>SUM(AO521:AO524)</f>
        <v/>
      </c>
      <c r="AQ525" s="39">
        <f>AQ524+1</f>
        <v/>
      </c>
      <c r="AR525" s="39">
        <f>IF(AP525&gt;0,AR524+1,0)</f>
        <v/>
      </c>
      <c r="AS525" s="39">
        <f>IF(AR526=0,AR525,0)</f>
        <v/>
      </c>
      <c r="AT525" s="41">
        <f>180/SUM(AS345:AS524)</f>
        <v/>
      </c>
      <c r="AU525" s="41">
        <f>STDEV(AT505:AT524)</f>
        <v/>
      </c>
      <c r="AV525" s="41">
        <f>AT525-AU525</f>
        <v/>
      </c>
      <c r="AW525" s="41">
        <f>AT525+AU525</f>
        <v/>
      </c>
      <c r="AY525" s="39">
        <f>IF(D524&lt;M524,-2,IF(D524&lt;O524,-1,0))</f>
        <v/>
      </c>
      <c r="AZ525" s="39">
        <f>SUM(AY521:AY524)</f>
        <v/>
      </c>
      <c r="BA525" s="39">
        <f>BA524+1</f>
        <v/>
      </c>
      <c r="BB525" s="39">
        <f>IF(AZ525&lt;0,BB524+1,0)</f>
        <v/>
      </c>
      <c r="BC525" s="39">
        <f>IF(BB526=0,BB525,0)</f>
        <v/>
      </c>
      <c r="BD525" s="41">
        <f>180/SUM(BC345:BC524)</f>
        <v/>
      </c>
      <c r="BE525" s="41">
        <f>STDEV(BD505:BD524)</f>
        <v/>
      </c>
      <c r="BF525" s="41">
        <f>BD525-BE525</f>
        <v/>
      </c>
      <c r="BG525" s="41">
        <f>BD525+BE525</f>
        <v/>
      </c>
    </row>
    <row r="526">
      <c r="B526" s="40" t="n">
        <v>42762</v>
      </c>
      <c r="C526" s="41" t="n">
        <v>9.632</v>
      </c>
      <c r="D526" s="41" t="n">
        <v>9.404</v>
      </c>
      <c r="E526" s="41" t="n">
        <v>9.632</v>
      </c>
      <c r="F526" s="41" t="n">
        <v>9.462999999999999</v>
      </c>
      <c r="H526" s="41">
        <f>AVERAGE(F506:F525)</f>
        <v/>
      </c>
      <c r="I526" s="41">
        <f>AVERAGE(F477:F525)</f>
        <v/>
      </c>
      <c r="J526" s="41">
        <f>AVERAGE(F426:F525)</f>
        <v/>
      </c>
      <c r="K526" s="41">
        <f>STDEV(F506:F525)</f>
        <v/>
      </c>
      <c r="L526" s="41">
        <f>H526+2*K526</f>
        <v/>
      </c>
      <c r="M526" s="41">
        <f>H526-2*K526</f>
        <v/>
      </c>
      <c r="N526" s="41">
        <f>H526+1.5*K526</f>
        <v/>
      </c>
      <c r="O526" s="41">
        <f>H526-1.5*K526</f>
        <v/>
      </c>
      <c r="Q526" s="42">
        <f>(H525-H496)/H496</f>
        <v/>
      </c>
      <c r="R526" s="43">
        <f>IF(Q526&gt;=0.1,1,IF(Q526&gt;-0.1,0,-1))</f>
        <v/>
      </c>
      <c r="S526" s="42">
        <f>(I526-I496)/I496</f>
        <v/>
      </c>
      <c r="T526" s="43">
        <f>IF(S526&gt;=0.05,1,IF(S526&gt;-0.05,0,-1))</f>
        <v/>
      </c>
      <c r="U526" s="42">
        <f>(J525-J496)/J496</f>
        <v/>
      </c>
      <c r="V526" s="43">
        <f>IF(U526&gt;=0.03,1,IF(U526&gt;-0.03,0,-1))</f>
        <v/>
      </c>
      <c r="W526" s="43">
        <f>R526+T526+V526</f>
        <v/>
      </c>
      <c r="Y526" s="44">
        <f>(H525-H346)/H346</f>
        <v/>
      </c>
      <c r="Z526" s="43">
        <f>IF(Y526&gt;=0.1,1,IF(Y526&gt;-0.1,0,-1))</f>
        <v/>
      </c>
      <c r="AA526" s="42">
        <f>(I525-I346)/I346</f>
        <v/>
      </c>
      <c r="AB526" s="43">
        <f>IF(AA526&gt;=0.05,1,IF(AA526&gt;-0.05,0,-1))</f>
        <v/>
      </c>
      <c r="AC526" s="42">
        <f>(J525-J346)/J346</f>
        <v/>
      </c>
      <c r="AD526" s="43">
        <f>IF(AC526&gt;=0.03,1,IF(AC526&gt;-0.03,0,-1))</f>
        <v/>
      </c>
      <c r="AE526" s="43">
        <f>Z526+AB526+AD526</f>
        <v/>
      </c>
      <c r="AG526" s="39">
        <f>IF(H526&gt;I526,IF(I526&gt;J526,4,3),IF(H526&lt;J526,IF(I526&lt;J526,0,1),2))</f>
        <v/>
      </c>
      <c r="AI526" s="39">
        <f>IF(D526&gt;H526,3,IF(D526&gt;I526,2,IF(D526&gt;J526,1,0)))</f>
        <v/>
      </c>
      <c r="AK526" s="39">
        <f>IF(M526&gt;H526,3,IF(M526&gt;I526,2,IF(M526&gt;J526,1,0)))</f>
        <v/>
      </c>
      <c r="AM526" s="39">
        <f>IF(L526&gt;H526,3,IF(L526&gt;I526,2,IF(L526&gt;J526,1,0)))</f>
        <v/>
      </c>
      <c r="AO526" s="39">
        <f>IF(C525&gt;L525,2,IF(C525&gt;N525,1,0))</f>
        <v/>
      </c>
      <c r="AP526" s="39">
        <f>SUM(AO522:AO525)</f>
        <v/>
      </c>
      <c r="AQ526" s="39">
        <f>AQ525+1</f>
        <v/>
      </c>
      <c r="AR526" s="39">
        <f>IF(AP526&gt;0,AR525+1,0)</f>
        <v/>
      </c>
      <c r="AS526" s="39">
        <f>IF(AR527=0,AR526,0)</f>
        <v/>
      </c>
      <c r="AT526" s="41">
        <f>180/SUM(AS346:AS525)</f>
        <v/>
      </c>
      <c r="AU526" s="41">
        <f>STDEV(AT506:AT525)</f>
        <v/>
      </c>
      <c r="AV526" s="41">
        <f>AT526-AU526</f>
        <v/>
      </c>
      <c r="AW526" s="41">
        <f>AT526+AU526</f>
        <v/>
      </c>
      <c r="AY526" s="39">
        <f>IF(D525&lt;M525,-2,IF(D525&lt;O525,-1,0))</f>
        <v/>
      </c>
      <c r="AZ526" s="39">
        <f>SUM(AY522:AY525)</f>
        <v/>
      </c>
      <c r="BA526" s="39">
        <f>BA525+1</f>
        <v/>
      </c>
      <c r="BB526" s="39">
        <f>IF(AZ526&lt;0,BB525+1,0)</f>
        <v/>
      </c>
      <c r="BC526" s="39">
        <f>IF(BB527=0,BB526,0)</f>
        <v/>
      </c>
      <c r="BD526" s="41">
        <f>180/SUM(BC346:BC525)</f>
        <v/>
      </c>
      <c r="BE526" s="41">
        <f>STDEV(BD506:BD525)</f>
        <v/>
      </c>
      <c r="BF526" s="41">
        <f>BD526-BE526</f>
        <v/>
      </c>
      <c r="BG526" s="41">
        <f>BD526+BE526</f>
        <v/>
      </c>
    </row>
    <row r="527">
      <c r="B527" s="40" t="n">
        <v>42765</v>
      </c>
      <c r="C527" s="41" t="n">
        <v>9.446999999999999</v>
      </c>
      <c r="D527" s="41" t="n">
        <v>9.212</v>
      </c>
      <c r="E527" s="41" t="n">
        <v>9.442</v>
      </c>
      <c r="F527" s="41" t="n">
        <v>9.23</v>
      </c>
      <c r="H527" s="41">
        <f>AVERAGE(F507:F526)</f>
        <v/>
      </c>
      <c r="I527" s="41">
        <f>AVERAGE(F478:F526)</f>
        <v/>
      </c>
      <c r="J527" s="41">
        <f>AVERAGE(F427:F526)</f>
        <v/>
      </c>
      <c r="K527" s="41">
        <f>STDEV(F507:F526)</f>
        <v/>
      </c>
      <c r="L527" s="41">
        <f>H527+2*K527</f>
        <v/>
      </c>
      <c r="M527" s="41">
        <f>H527-2*K527</f>
        <v/>
      </c>
      <c r="N527" s="41">
        <f>H527+1.5*K527</f>
        <v/>
      </c>
      <c r="O527" s="41">
        <f>H527-1.5*K527</f>
        <v/>
      </c>
      <c r="Q527" s="42">
        <f>(H526-H497)/H497</f>
        <v/>
      </c>
      <c r="R527" s="43">
        <f>IF(Q527&gt;=0.1,1,IF(Q527&gt;-0.1,0,-1))</f>
        <v/>
      </c>
      <c r="S527" s="42">
        <f>(I527-I497)/I497</f>
        <v/>
      </c>
      <c r="T527" s="43">
        <f>IF(S527&gt;=0.05,1,IF(S527&gt;-0.05,0,-1))</f>
        <v/>
      </c>
      <c r="U527" s="42">
        <f>(J526-J497)/J497</f>
        <v/>
      </c>
      <c r="V527" s="43">
        <f>IF(U527&gt;=0.03,1,IF(U527&gt;-0.03,0,-1))</f>
        <v/>
      </c>
      <c r="W527" s="43">
        <f>R527+T527+V527</f>
        <v/>
      </c>
      <c r="Y527" s="44">
        <f>(H526-H347)/H347</f>
        <v/>
      </c>
      <c r="Z527" s="43">
        <f>IF(Y527&gt;=0.1,1,IF(Y527&gt;-0.1,0,-1))</f>
        <v/>
      </c>
      <c r="AA527" s="42">
        <f>(I526-I347)/I347</f>
        <v/>
      </c>
      <c r="AB527" s="43">
        <f>IF(AA527&gt;=0.05,1,IF(AA527&gt;-0.05,0,-1))</f>
        <v/>
      </c>
      <c r="AC527" s="42">
        <f>(J526-J347)/J347</f>
        <v/>
      </c>
      <c r="AD527" s="43">
        <f>IF(AC527&gt;=0.03,1,IF(AC527&gt;-0.03,0,-1))</f>
        <v/>
      </c>
      <c r="AE527" s="43">
        <f>Z527+AB527+AD527</f>
        <v/>
      </c>
      <c r="AG527" s="39">
        <f>IF(H527&gt;I527,IF(I527&gt;J527,4,3),IF(H527&lt;J527,IF(I527&lt;J527,0,1),2))</f>
        <v/>
      </c>
      <c r="AI527" s="39">
        <f>IF(D527&gt;H527,3,IF(D527&gt;I527,2,IF(D527&gt;J527,1,0)))</f>
        <v/>
      </c>
      <c r="AK527" s="39">
        <f>IF(M527&gt;H527,3,IF(M527&gt;I527,2,IF(M527&gt;J527,1,0)))</f>
        <v/>
      </c>
      <c r="AM527" s="39">
        <f>IF(L527&gt;H527,3,IF(L527&gt;I527,2,IF(L527&gt;J527,1,0)))</f>
        <v/>
      </c>
      <c r="AO527" s="39">
        <f>IF(C526&gt;L526,2,IF(C526&gt;N526,1,0))</f>
        <v/>
      </c>
      <c r="AP527" s="39">
        <f>SUM(AO523:AO526)</f>
        <v/>
      </c>
      <c r="AQ527" s="39">
        <f>AQ526+1</f>
        <v/>
      </c>
      <c r="AR527" s="39">
        <f>IF(AP527&gt;0,AR526+1,0)</f>
        <v/>
      </c>
      <c r="AS527" s="39">
        <f>IF(AR528=0,AR527,0)</f>
        <v/>
      </c>
      <c r="AT527" s="41">
        <f>180/SUM(AS347:AS526)</f>
        <v/>
      </c>
      <c r="AU527" s="41">
        <f>STDEV(AT507:AT526)</f>
        <v/>
      </c>
      <c r="AV527" s="41">
        <f>AT527-AU527</f>
        <v/>
      </c>
      <c r="AW527" s="41">
        <f>AT527+AU527</f>
        <v/>
      </c>
      <c r="AY527" s="39">
        <f>IF(D526&lt;M526,-2,IF(D526&lt;O526,-1,0))</f>
        <v/>
      </c>
      <c r="AZ527" s="39">
        <f>SUM(AY523:AY526)</f>
        <v/>
      </c>
      <c r="BA527" s="39">
        <f>BA526+1</f>
        <v/>
      </c>
      <c r="BB527" s="39">
        <f>IF(AZ527&lt;0,BB526+1,0)</f>
        <v/>
      </c>
      <c r="BC527" s="39">
        <f>IF(BB528=0,BB527,0)</f>
        <v/>
      </c>
      <c r="BD527" s="41">
        <f>180/SUM(BC347:BC526)</f>
        <v/>
      </c>
      <c r="BE527" s="41">
        <f>STDEV(BD507:BD526)</f>
        <v/>
      </c>
      <c r="BF527" s="41">
        <f>BD527-BE527</f>
        <v/>
      </c>
      <c r="BG527" s="41">
        <f>BD527+BE527</f>
        <v/>
      </c>
    </row>
    <row r="528">
      <c r="B528" s="40" t="n">
        <v>42766</v>
      </c>
      <c r="C528" s="41" t="n">
        <v>9.276999999999999</v>
      </c>
      <c r="D528" s="41" t="n">
        <v>9.06</v>
      </c>
      <c r="E528" s="41" t="n">
        <v>9.24</v>
      </c>
      <c r="F528" s="41" t="n">
        <v>9.119999999999999</v>
      </c>
      <c r="H528" s="41">
        <f>AVERAGE(F508:F527)</f>
        <v/>
      </c>
      <c r="I528" s="41">
        <f>AVERAGE(F479:F527)</f>
        <v/>
      </c>
      <c r="J528" s="41">
        <f>AVERAGE(F428:F527)</f>
        <v/>
      </c>
      <c r="K528" s="41">
        <f>STDEV(F508:F527)</f>
        <v/>
      </c>
      <c r="L528" s="41">
        <f>H528+2*K528</f>
        <v/>
      </c>
      <c r="M528" s="41">
        <f>H528-2*K528</f>
        <v/>
      </c>
      <c r="N528" s="41">
        <f>H528+1.5*K528</f>
        <v/>
      </c>
      <c r="O528" s="41">
        <f>H528-1.5*K528</f>
        <v/>
      </c>
      <c r="Q528" s="42">
        <f>(H527-H498)/H498</f>
        <v/>
      </c>
      <c r="R528" s="43">
        <f>IF(Q528&gt;=0.1,1,IF(Q528&gt;-0.1,0,-1))</f>
        <v/>
      </c>
      <c r="S528" s="42">
        <f>(I528-I498)/I498</f>
        <v/>
      </c>
      <c r="T528" s="43">
        <f>IF(S528&gt;=0.05,1,IF(S528&gt;-0.05,0,-1))</f>
        <v/>
      </c>
      <c r="U528" s="42">
        <f>(J527-J498)/J498</f>
        <v/>
      </c>
      <c r="V528" s="43">
        <f>IF(U528&gt;=0.03,1,IF(U528&gt;-0.03,0,-1))</f>
        <v/>
      </c>
      <c r="W528" s="43">
        <f>R528+T528+V528</f>
        <v/>
      </c>
      <c r="Y528" s="44">
        <f>(H527-H348)/H348</f>
        <v/>
      </c>
      <c r="Z528" s="43">
        <f>IF(Y528&gt;=0.1,1,IF(Y528&gt;-0.1,0,-1))</f>
        <v/>
      </c>
      <c r="AA528" s="42">
        <f>(I527-I348)/I348</f>
        <v/>
      </c>
      <c r="AB528" s="43">
        <f>IF(AA528&gt;=0.05,1,IF(AA528&gt;-0.05,0,-1))</f>
        <v/>
      </c>
      <c r="AC528" s="42">
        <f>(J527-J348)/J348</f>
        <v/>
      </c>
      <c r="AD528" s="43">
        <f>IF(AC528&gt;=0.03,1,IF(AC528&gt;-0.03,0,-1))</f>
        <v/>
      </c>
      <c r="AE528" s="43">
        <f>Z528+AB528+AD528</f>
        <v/>
      </c>
      <c r="AG528" s="39">
        <f>IF(H528&gt;I528,IF(I528&gt;J528,4,3),IF(H528&lt;J528,IF(I528&lt;J528,0,1),2))</f>
        <v/>
      </c>
      <c r="AI528" s="39">
        <f>IF(D528&gt;H528,3,IF(D528&gt;I528,2,IF(D528&gt;J528,1,0)))</f>
        <v/>
      </c>
      <c r="AK528" s="39">
        <f>IF(M528&gt;H528,3,IF(M528&gt;I528,2,IF(M528&gt;J528,1,0)))</f>
        <v/>
      </c>
      <c r="AM528" s="39">
        <f>IF(L528&gt;H528,3,IF(L528&gt;I528,2,IF(L528&gt;J528,1,0)))</f>
        <v/>
      </c>
      <c r="AO528" s="39">
        <f>IF(C527&gt;L527,2,IF(C527&gt;N527,1,0))</f>
        <v/>
      </c>
      <c r="AP528" s="39">
        <f>SUM(AO524:AO527)</f>
        <v/>
      </c>
      <c r="AQ528" s="39">
        <f>AQ527+1</f>
        <v/>
      </c>
      <c r="AR528" s="39">
        <f>IF(AP528&gt;0,AR527+1,0)</f>
        <v/>
      </c>
      <c r="AS528" s="39">
        <f>IF(AR529=0,AR528,0)</f>
        <v/>
      </c>
      <c r="AT528" s="41">
        <f>180/SUM(AS348:AS527)</f>
        <v/>
      </c>
      <c r="AU528" s="41">
        <f>STDEV(AT508:AT527)</f>
        <v/>
      </c>
      <c r="AV528" s="41">
        <f>AT528-AU528</f>
        <v/>
      </c>
      <c r="AW528" s="41">
        <f>AT528+AU528</f>
        <v/>
      </c>
      <c r="AY528" s="39">
        <f>IF(D527&lt;M527,-2,IF(D527&lt;O527,-1,0))</f>
        <v/>
      </c>
      <c r="AZ528" s="39">
        <f>SUM(AY524:AY527)</f>
        <v/>
      </c>
      <c r="BA528" s="39">
        <f>BA527+1</f>
        <v/>
      </c>
      <c r="BB528" s="39">
        <f>IF(AZ528&lt;0,BB527+1,0)</f>
        <v/>
      </c>
      <c r="BC528" s="39">
        <f>IF(BB529=0,BB528,0)</f>
        <v/>
      </c>
      <c r="BD528" s="41">
        <f>180/SUM(BC348:BC527)</f>
        <v/>
      </c>
      <c r="BE528" s="41">
        <f>STDEV(BD508:BD527)</f>
        <v/>
      </c>
      <c r="BF528" s="41">
        <f>BD528-BE528</f>
        <v/>
      </c>
      <c r="BG528" s="41">
        <f>BD528+BE528</f>
        <v/>
      </c>
    </row>
    <row r="529">
      <c r="B529" s="40" t="n">
        <v>42767</v>
      </c>
      <c r="C529" s="41" t="n">
        <v>9.404999999999999</v>
      </c>
      <c r="D529" s="41" t="n">
        <v>9.145</v>
      </c>
      <c r="E529" s="41" t="n">
        <v>9.199999999999999</v>
      </c>
      <c r="F529" s="41" t="n">
        <v>9.182</v>
      </c>
      <c r="H529" s="41">
        <f>AVERAGE(F509:F528)</f>
        <v/>
      </c>
      <c r="I529" s="41">
        <f>AVERAGE(F480:F528)</f>
        <v/>
      </c>
      <c r="J529" s="41">
        <f>AVERAGE(F429:F528)</f>
        <v/>
      </c>
      <c r="K529" s="41">
        <f>STDEV(F509:F528)</f>
        <v/>
      </c>
      <c r="L529" s="41">
        <f>H529+2*K529</f>
        <v/>
      </c>
      <c r="M529" s="41">
        <f>H529-2*K529</f>
        <v/>
      </c>
      <c r="N529" s="41">
        <f>H529+1.5*K529</f>
        <v/>
      </c>
      <c r="O529" s="41">
        <f>H529-1.5*K529</f>
        <v/>
      </c>
      <c r="Q529" s="42">
        <f>(H528-H499)/H499</f>
        <v/>
      </c>
      <c r="R529" s="43">
        <f>IF(Q529&gt;=0.1,1,IF(Q529&gt;-0.1,0,-1))</f>
        <v/>
      </c>
      <c r="S529" s="42">
        <f>(I529-I499)/I499</f>
        <v/>
      </c>
      <c r="T529" s="43">
        <f>IF(S529&gt;=0.05,1,IF(S529&gt;-0.05,0,-1))</f>
        <v/>
      </c>
      <c r="U529" s="42">
        <f>(J528-J499)/J499</f>
        <v/>
      </c>
      <c r="V529" s="43">
        <f>IF(U529&gt;=0.03,1,IF(U529&gt;-0.03,0,-1))</f>
        <v/>
      </c>
      <c r="W529" s="43">
        <f>R529+T529+V529</f>
        <v/>
      </c>
      <c r="Y529" s="44">
        <f>(H528-H349)/H349</f>
        <v/>
      </c>
      <c r="Z529" s="43">
        <f>IF(Y529&gt;=0.1,1,IF(Y529&gt;-0.1,0,-1))</f>
        <v/>
      </c>
      <c r="AA529" s="42">
        <f>(I528-I349)/I349</f>
        <v/>
      </c>
      <c r="AB529" s="43">
        <f>IF(AA529&gt;=0.05,1,IF(AA529&gt;-0.05,0,-1))</f>
        <v/>
      </c>
      <c r="AC529" s="42">
        <f>(J528-J349)/J349</f>
        <v/>
      </c>
      <c r="AD529" s="43">
        <f>IF(AC529&gt;=0.03,1,IF(AC529&gt;-0.03,0,-1))</f>
        <v/>
      </c>
      <c r="AE529" s="43">
        <f>Z529+AB529+AD529</f>
        <v/>
      </c>
      <c r="AG529" s="39">
        <f>IF(H529&gt;I529,IF(I529&gt;J529,4,3),IF(H529&lt;J529,IF(I529&lt;J529,0,1),2))</f>
        <v/>
      </c>
      <c r="AI529" s="39">
        <f>IF(D529&gt;H529,3,IF(D529&gt;I529,2,IF(D529&gt;J529,1,0)))</f>
        <v/>
      </c>
      <c r="AK529" s="39">
        <f>IF(M529&gt;H529,3,IF(M529&gt;I529,2,IF(M529&gt;J529,1,0)))</f>
        <v/>
      </c>
      <c r="AM529" s="39">
        <f>IF(L529&gt;H529,3,IF(L529&gt;I529,2,IF(L529&gt;J529,1,0)))</f>
        <v/>
      </c>
      <c r="AO529" s="39">
        <f>IF(C528&gt;L528,2,IF(C528&gt;N528,1,0))</f>
        <v/>
      </c>
      <c r="AP529" s="39">
        <f>SUM(AO525:AO528)</f>
        <v/>
      </c>
      <c r="AQ529" s="39">
        <f>AQ528+1</f>
        <v/>
      </c>
      <c r="AR529" s="39">
        <f>IF(AP529&gt;0,AR528+1,0)</f>
        <v/>
      </c>
      <c r="AS529" s="39">
        <f>IF(AR530=0,AR529,0)</f>
        <v/>
      </c>
      <c r="AT529" s="41">
        <f>180/SUM(AS349:AS528)</f>
        <v/>
      </c>
      <c r="AU529" s="41">
        <f>STDEV(AT509:AT528)</f>
        <v/>
      </c>
      <c r="AV529" s="41">
        <f>AT529-AU529</f>
        <v/>
      </c>
      <c r="AW529" s="41">
        <f>AT529+AU529</f>
        <v/>
      </c>
      <c r="AY529" s="39">
        <f>IF(D528&lt;M528,-2,IF(D528&lt;O528,-1,0))</f>
        <v/>
      </c>
      <c r="AZ529" s="39">
        <f>SUM(AY525:AY528)</f>
        <v/>
      </c>
      <c r="BA529" s="39">
        <f>BA528+1</f>
        <v/>
      </c>
      <c r="BB529" s="39">
        <f>IF(AZ529&lt;0,BB528+1,0)</f>
        <v/>
      </c>
      <c r="BC529" s="39">
        <f>IF(BB530=0,BB529,0)</f>
        <v/>
      </c>
      <c r="BD529" s="41">
        <f>180/SUM(BC349:BC528)</f>
        <v/>
      </c>
      <c r="BE529" s="41">
        <f>STDEV(BD509:BD528)</f>
        <v/>
      </c>
      <c r="BF529" s="41">
        <f>BD529-BE529</f>
        <v/>
      </c>
      <c r="BG529" s="41">
        <f>BD529+BE529</f>
        <v/>
      </c>
    </row>
    <row r="530">
      <c r="B530" s="40" t="n">
        <v>42768</v>
      </c>
      <c r="C530" s="41" t="n">
        <v>9.41</v>
      </c>
      <c r="D530" s="41" t="n">
        <v>9.090999999999999</v>
      </c>
      <c r="E530" s="41" t="n">
        <v>9.157</v>
      </c>
      <c r="F530" s="41" t="n">
        <v>9.387</v>
      </c>
      <c r="H530" s="41">
        <f>AVERAGE(F510:F529)</f>
        <v/>
      </c>
      <c r="I530" s="41">
        <f>AVERAGE(F481:F529)</f>
        <v/>
      </c>
      <c r="J530" s="41">
        <f>AVERAGE(F430:F529)</f>
        <v/>
      </c>
      <c r="K530" s="41">
        <f>STDEV(F510:F529)</f>
        <v/>
      </c>
      <c r="L530" s="41">
        <f>H530+2*K530</f>
        <v/>
      </c>
      <c r="M530" s="41">
        <f>H530-2*K530</f>
        <v/>
      </c>
      <c r="N530" s="41">
        <f>H530+1.5*K530</f>
        <v/>
      </c>
      <c r="O530" s="41">
        <f>H530-1.5*K530</f>
        <v/>
      </c>
      <c r="Q530" s="42">
        <f>(H529-H500)/H500</f>
        <v/>
      </c>
      <c r="R530" s="43">
        <f>IF(Q530&gt;=0.1,1,IF(Q530&gt;-0.1,0,-1))</f>
        <v/>
      </c>
      <c r="S530" s="42">
        <f>(I530-I500)/I500</f>
        <v/>
      </c>
      <c r="T530" s="43">
        <f>IF(S530&gt;=0.05,1,IF(S530&gt;-0.05,0,-1))</f>
        <v/>
      </c>
      <c r="U530" s="42">
        <f>(J529-J500)/J500</f>
        <v/>
      </c>
      <c r="V530" s="43">
        <f>IF(U530&gt;=0.03,1,IF(U530&gt;-0.03,0,-1))</f>
        <v/>
      </c>
      <c r="W530" s="43">
        <f>R530+T530+V530</f>
        <v/>
      </c>
      <c r="Y530" s="44">
        <f>(H529-H350)/H350</f>
        <v/>
      </c>
      <c r="Z530" s="43">
        <f>IF(Y530&gt;=0.1,1,IF(Y530&gt;-0.1,0,-1))</f>
        <v/>
      </c>
      <c r="AA530" s="42">
        <f>(I529-I350)/I350</f>
        <v/>
      </c>
      <c r="AB530" s="43">
        <f>IF(AA530&gt;=0.05,1,IF(AA530&gt;-0.05,0,-1))</f>
        <v/>
      </c>
      <c r="AC530" s="42">
        <f>(J529-J350)/J350</f>
        <v/>
      </c>
      <c r="AD530" s="43">
        <f>IF(AC530&gt;=0.03,1,IF(AC530&gt;-0.03,0,-1))</f>
        <v/>
      </c>
      <c r="AE530" s="43">
        <f>Z530+AB530+AD530</f>
        <v/>
      </c>
      <c r="AG530" s="39">
        <f>IF(H530&gt;I530,IF(I530&gt;J530,4,3),IF(H530&lt;J530,IF(I530&lt;J530,0,1),2))</f>
        <v/>
      </c>
      <c r="AI530" s="39">
        <f>IF(D530&gt;H530,3,IF(D530&gt;I530,2,IF(D530&gt;J530,1,0)))</f>
        <v/>
      </c>
      <c r="AK530" s="39">
        <f>IF(M530&gt;H530,3,IF(M530&gt;I530,2,IF(M530&gt;J530,1,0)))</f>
        <v/>
      </c>
      <c r="AM530" s="39">
        <f>IF(L530&gt;H530,3,IF(L530&gt;I530,2,IF(L530&gt;J530,1,0)))</f>
        <v/>
      </c>
      <c r="AO530" s="39">
        <f>IF(C529&gt;L529,2,IF(C529&gt;N529,1,0))</f>
        <v/>
      </c>
      <c r="AP530" s="39">
        <f>SUM(AO526:AO529)</f>
        <v/>
      </c>
      <c r="AQ530" s="39">
        <f>AQ529+1</f>
        <v/>
      </c>
      <c r="AR530" s="39">
        <f>IF(AP530&gt;0,AR529+1,0)</f>
        <v/>
      </c>
      <c r="AS530" s="39">
        <f>IF(AR531=0,AR530,0)</f>
        <v/>
      </c>
      <c r="AT530" s="41">
        <f>180/SUM(AS350:AS529)</f>
        <v/>
      </c>
      <c r="AU530" s="41">
        <f>STDEV(AT510:AT529)</f>
        <v/>
      </c>
      <c r="AV530" s="41">
        <f>AT530-AU530</f>
        <v/>
      </c>
      <c r="AW530" s="41">
        <f>AT530+AU530</f>
        <v/>
      </c>
      <c r="AY530" s="39">
        <f>IF(D529&lt;M529,-2,IF(D529&lt;O529,-1,0))</f>
        <v/>
      </c>
      <c r="AZ530" s="39">
        <f>SUM(AY526:AY529)</f>
        <v/>
      </c>
      <c r="BA530" s="39">
        <f>BA529+1</f>
        <v/>
      </c>
      <c r="BB530" s="39">
        <f>IF(AZ530&lt;0,BB529+1,0)</f>
        <v/>
      </c>
      <c r="BC530" s="39">
        <f>IF(BB531=0,BB530,0)</f>
        <v/>
      </c>
      <c r="BD530" s="41">
        <f>180/SUM(BC350:BC529)</f>
        <v/>
      </c>
      <c r="BE530" s="41">
        <f>STDEV(BD510:BD529)</f>
        <v/>
      </c>
      <c r="BF530" s="41">
        <f>BD530-BE530</f>
        <v/>
      </c>
      <c r="BG530" s="41">
        <f>BD530+BE530</f>
        <v/>
      </c>
    </row>
    <row r="531">
      <c r="B531" s="40" t="n">
        <v>42769</v>
      </c>
      <c r="C531" s="41" t="n">
        <v>9.390000000000001</v>
      </c>
      <c r="D531" s="41" t="n">
        <v>9.178000000000001</v>
      </c>
      <c r="E531" s="41" t="n">
        <v>9.380000000000001</v>
      </c>
      <c r="F531" s="41" t="n">
        <v>9.390000000000001</v>
      </c>
      <c r="H531" s="41">
        <f>AVERAGE(F511:F530)</f>
        <v/>
      </c>
      <c r="I531" s="41">
        <f>AVERAGE(F482:F530)</f>
        <v/>
      </c>
      <c r="J531" s="41">
        <f>AVERAGE(F431:F530)</f>
        <v/>
      </c>
      <c r="K531" s="41">
        <f>STDEV(F511:F530)</f>
        <v/>
      </c>
      <c r="L531" s="41">
        <f>H531+2*K531</f>
        <v/>
      </c>
      <c r="M531" s="41">
        <f>H531-2*K531</f>
        <v/>
      </c>
      <c r="N531" s="41">
        <f>H531+1.5*K531</f>
        <v/>
      </c>
      <c r="O531" s="41">
        <f>H531-1.5*K531</f>
        <v/>
      </c>
      <c r="Q531" s="42">
        <f>(H530-H501)/H501</f>
        <v/>
      </c>
      <c r="R531" s="43">
        <f>IF(Q531&gt;=0.1,1,IF(Q531&gt;-0.1,0,-1))</f>
        <v/>
      </c>
      <c r="S531" s="42">
        <f>(I531-I501)/I501</f>
        <v/>
      </c>
      <c r="T531" s="43">
        <f>IF(S531&gt;=0.05,1,IF(S531&gt;-0.05,0,-1))</f>
        <v/>
      </c>
      <c r="U531" s="42">
        <f>(J530-J501)/J501</f>
        <v/>
      </c>
      <c r="V531" s="43">
        <f>IF(U531&gt;=0.03,1,IF(U531&gt;-0.03,0,-1))</f>
        <v/>
      </c>
      <c r="W531" s="43">
        <f>R531+T531+V531</f>
        <v/>
      </c>
      <c r="Y531" s="44">
        <f>(H530-H351)/H351</f>
        <v/>
      </c>
      <c r="Z531" s="43">
        <f>IF(Y531&gt;=0.1,1,IF(Y531&gt;-0.1,0,-1))</f>
        <v/>
      </c>
      <c r="AA531" s="42">
        <f>(I530-I351)/I351</f>
        <v/>
      </c>
      <c r="AB531" s="43">
        <f>IF(AA531&gt;=0.05,1,IF(AA531&gt;-0.05,0,-1))</f>
        <v/>
      </c>
      <c r="AC531" s="42">
        <f>(J530-J351)/J351</f>
        <v/>
      </c>
      <c r="AD531" s="43">
        <f>IF(AC531&gt;=0.03,1,IF(AC531&gt;-0.03,0,-1))</f>
        <v/>
      </c>
      <c r="AE531" s="43">
        <f>Z531+AB531+AD531</f>
        <v/>
      </c>
      <c r="AG531" s="39">
        <f>IF(H531&gt;I531,IF(I531&gt;J531,4,3),IF(H531&lt;J531,IF(I531&lt;J531,0,1),2))</f>
        <v/>
      </c>
      <c r="AI531" s="39">
        <f>IF(D531&gt;H531,3,IF(D531&gt;I531,2,IF(D531&gt;J531,1,0)))</f>
        <v/>
      </c>
      <c r="AK531" s="39">
        <f>IF(M531&gt;H531,3,IF(M531&gt;I531,2,IF(M531&gt;J531,1,0)))</f>
        <v/>
      </c>
      <c r="AM531" s="39">
        <f>IF(L531&gt;H531,3,IF(L531&gt;I531,2,IF(L531&gt;J531,1,0)))</f>
        <v/>
      </c>
      <c r="AO531" s="39">
        <f>IF(C530&gt;L530,2,IF(C530&gt;N530,1,0))</f>
        <v/>
      </c>
      <c r="AP531" s="39">
        <f>SUM(AO527:AO530)</f>
        <v/>
      </c>
      <c r="AQ531" s="39">
        <f>AQ530+1</f>
        <v/>
      </c>
      <c r="AR531" s="39">
        <f>IF(AP531&gt;0,AR530+1,0)</f>
        <v/>
      </c>
      <c r="AS531" s="39">
        <f>IF(AR532=0,AR531,0)</f>
        <v/>
      </c>
      <c r="AT531" s="41">
        <f>180/SUM(AS351:AS530)</f>
        <v/>
      </c>
      <c r="AU531" s="41">
        <f>STDEV(AT511:AT530)</f>
        <v/>
      </c>
      <c r="AV531" s="41">
        <f>AT531-AU531</f>
        <v/>
      </c>
      <c r="AW531" s="41">
        <f>AT531+AU531</f>
        <v/>
      </c>
      <c r="AY531" s="39">
        <f>IF(D530&lt;M530,-2,IF(D530&lt;O530,-1,0))</f>
        <v/>
      </c>
      <c r="AZ531" s="39">
        <f>SUM(AY527:AY530)</f>
        <v/>
      </c>
      <c r="BA531" s="39">
        <f>BA530+1</f>
        <v/>
      </c>
      <c r="BB531" s="39">
        <f>IF(AZ531&lt;0,BB530+1,0)</f>
        <v/>
      </c>
      <c r="BC531" s="39">
        <f>IF(BB532=0,BB531,0)</f>
        <v/>
      </c>
      <c r="BD531" s="41">
        <f>180/SUM(BC351:BC530)</f>
        <v/>
      </c>
      <c r="BE531" s="41">
        <f>STDEV(BD511:BD530)</f>
        <v/>
      </c>
      <c r="BF531" s="41">
        <f>BD531-BE531</f>
        <v/>
      </c>
      <c r="BG531" s="41">
        <f>BD531+BE531</f>
        <v/>
      </c>
    </row>
    <row r="532">
      <c r="B532" s="40" t="n">
        <v>42772</v>
      </c>
      <c r="C532" s="41" t="n">
        <v>9.429</v>
      </c>
      <c r="D532" s="41" t="n">
        <v>9.180999999999999</v>
      </c>
      <c r="E532" s="41" t="n">
        <v>9.42</v>
      </c>
      <c r="F532" s="41" t="n">
        <v>9.180999999999999</v>
      </c>
      <c r="H532" s="41">
        <f>AVERAGE(F512:F531)</f>
        <v/>
      </c>
      <c r="I532" s="41">
        <f>AVERAGE(F483:F531)</f>
        <v/>
      </c>
      <c r="J532" s="41">
        <f>AVERAGE(F432:F531)</f>
        <v/>
      </c>
      <c r="K532" s="41">
        <f>STDEV(F512:F531)</f>
        <v/>
      </c>
      <c r="L532" s="41">
        <f>H532+2*K532</f>
        <v/>
      </c>
      <c r="M532" s="41">
        <f>H532-2*K532</f>
        <v/>
      </c>
      <c r="N532" s="41">
        <f>H532+1.5*K532</f>
        <v/>
      </c>
      <c r="O532" s="41">
        <f>H532-1.5*K532</f>
        <v/>
      </c>
      <c r="Q532" s="42">
        <f>(H531-H502)/H502</f>
        <v/>
      </c>
      <c r="R532" s="43">
        <f>IF(Q532&gt;=0.1,1,IF(Q532&gt;-0.1,0,-1))</f>
        <v/>
      </c>
      <c r="S532" s="42">
        <f>(I532-I502)/I502</f>
        <v/>
      </c>
      <c r="T532" s="43">
        <f>IF(S532&gt;=0.05,1,IF(S532&gt;-0.05,0,-1))</f>
        <v/>
      </c>
      <c r="U532" s="42">
        <f>(J531-J502)/J502</f>
        <v/>
      </c>
      <c r="V532" s="43">
        <f>IF(U532&gt;=0.03,1,IF(U532&gt;-0.03,0,-1))</f>
        <v/>
      </c>
      <c r="W532" s="43">
        <f>R532+T532+V532</f>
        <v/>
      </c>
      <c r="Y532" s="44">
        <f>(H531-H352)/H352</f>
        <v/>
      </c>
      <c r="Z532" s="43">
        <f>IF(Y532&gt;=0.1,1,IF(Y532&gt;-0.1,0,-1))</f>
        <v/>
      </c>
      <c r="AA532" s="42">
        <f>(I531-I352)/I352</f>
        <v/>
      </c>
      <c r="AB532" s="43">
        <f>IF(AA532&gt;=0.05,1,IF(AA532&gt;-0.05,0,-1))</f>
        <v/>
      </c>
      <c r="AC532" s="42">
        <f>(J531-J352)/J352</f>
        <v/>
      </c>
      <c r="AD532" s="43">
        <f>IF(AC532&gt;=0.03,1,IF(AC532&gt;-0.03,0,-1))</f>
        <v/>
      </c>
      <c r="AE532" s="43">
        <f>Z532+AB532+AD532</f>
        <v/>
      </c>
      <c r="AG532" s="39">
        <f>IF(H532&gt;I532,IF(I532&gt;J532,4,3),IF(H532&lt;J532,IF(I532&lt;J532,0,1),2))</f>
        <v/>
      </c>
      <c r="AI532" s="39">
        <f>IF(D532&gt;H532,3,IF(D532&gt;I532,2,IF(D532&gt;J532,1,0)))</f>
        <v/>
      </c>
      <c r="AK532" s="39">
        <f>IF(M532&gt;H532,3,IF(M532&gt;I532,2,IF(M532&gt;J532,1,0)))</f>
        <v/>
      </c>
      <c r="AM532" s="39">
        <f>IF(L532&gt;H532,3,IF(L532&gt;I532,2,IF(L532&gt;J532,1,0)))</f>
        <v/>
      </c>
      <c r="AO532" s="39">
        <f>IF(C531&gt;L531,2,IF(C531&gt;N531,1,0))</f>
        <v/>
      </c>
      <c r="AP532" s="39">
        <f>SUM(AO528:AO531)</f>
        <v/>
      </c>
      <c r="AQ532" s="39">
        <f>AQ531+1</f>
        <v/>
      </c>
      <c r="AR532" s="39">
        <f>IF(AP532&gt;0,AR531+1,0)</f>
        <v/>
      </c>
      <c r="AS532" s="39">
        <f>IF(AR533=0,AR532,0)</f>
        <v/>
      </c>
      <c r="AT532" s="41">
        <f>180/SUM(AS352:AS531)</f>
        <v/>
      </c>
      <c r="AU532" s="41">
        <f>STDEV(AT512:AT531)</f>
        <v/>
      </c>
      <c r="AV532" s="41">
        <f>AT532-AU532</f>
        <v/>
      </c>
      <c r="AW532" s="41">
        <f>AT532+AU532</f>
        <v/>
      </c>
      <c r="AY532" s="39">
        <f>IF(D531&lt;M531,-2,IF(D531&lt;O531,-1,0))</f>
        <v/>
      </c>
      <c r="AZ532" s="39">
        <f>SUM(AY528:AY531)</f>
        <v/>
      </c>
      <c r="BA532" s="39">
        <f>BA531+1</f>
        <v/>
      </c>
      <c r="BB532" s="39">
        <f>IF(AZ532&lt;0,BB531+1,0)</f>
        <v/>
      </c>
      <c r="BC532" s="39">
        <f>IF(BB533=0,BB532,0)</f>
        <v/>
      </c>
      <c r="BD532" s="41">
        <f>180/SUM(BC352:BC531)</f>
        <v/>
      </c>
      <c r="BE532" s="41">
        <f>STDEV(BD512:BD531)</f>
        <v/>
      </c>
      <c r="BF532" s="41">
        <f>BD532-BE532</f>
        <v/>
      </c>
      <c r="BG532" s="41">
        <f>BD532+BE532</f>
        <v/>
      </c>
    </row>
    <row r="533">
      <c r="B533" s="40" t="n">
        <v>42773</v>
      </c>
      <c r="C533" s="41" t="n">
        <v>9.214</v>
      </c>
      <c r="D533" s="41" t="n">
        <v>9.039999999999999</v>
      </c>
      <c r="E533" s="41" t="n">
        <v>9.19</v>
      </c>
      <c r="F533" s="41" t="n">
        <v>9.055999999999999</v>
      </c>
      <c r="H533" s="41">
        <f>AVERAGE(F513:F532)</f>
        <v/>
      </c>
      <c r="I533" s="41">
        <f>AVERAGE(F484:F532)</f>
        <v/>
      </c>
      <c r="J533" s="41">
        <f>AVERAGE(F433:F532)</f>
        <v/>
      </c>
      <c r="K533" s="41">
        <f>STDEV(F513:F532)</f>
        <v/>
      </c>
      <c r="L533" s="41">
        <f>H533+2*K533</f>
        <v/>
      </c>
      <c r="M533" s="41">
        <f>H533-2*K533</f>
        <v/>
      </c>
      <c r="N533" s="41">
        <f>H533+1.5*K533</f>
        <v/>
      </c>
      <c r="O533" s="41">
        <f>H533-1.5*K533</f>
        <v/>
      </c>
      <c r="Q533" s="42">
        <f>(H532-H503)/H503</f>
        <v/>
      </c>
      <c r="R533" s="43">
        <f>IF(Q533&gt;=0.1,1,IF(Q533&gt;-0.1,0,-1))</f>
        <v/>
      </c>
      <c r="S533" s="42">
        <f>(I533-I503)/I503</f>
        <v/>
      </c>
      <c r="T533" s="43">
        <f>IF(S533&gt;=0.05,1,IF(S533&gt;-0.05,0,-1))</f>
        <v/>
      </c>
      <c r="U533" s="42">
        <f>(J532-J503)/J503</f>
        <v/>
      </c>
      <c r="V533" s="43">
        <f>IF(U533&gt;=0.03,1,IF(U533&gt;-0.03,0,-1))</f>
        <v/>
      </c>
      <c r="W533" s="43">
        <f>R533+T533+V533</f>
        <v/>
      </c>
      <c r="Y533" s="44">
        <f>(H532-H353)/H353</f>
        <v/>
      </c>
      <c r="Z533" s="43">
        <f>IF(Y533&gt;=0.1,1,IF(Y533&gt;-0.1,0,-1))</f>
        <v/>
      </c>
      <c r="AA533" s="42">
        <f>(I532-I353)/I353</f>
        <v/>
      </c>
      <c r="AB533" s="43">
        <f>IF(AA533&gt;=0.05,1,IF(AA533&gt;-0.05,0,-1))</f>
        <v/>
      </c>
      <c r="AC533" s="42">
        <f>(J532-J353)/J353</f>
        <v/>
      </c>
      <c r="AD533" s="43">
        <f>IF(AC533&gt;=0.03,1,IF(AC533&gt;-0.03,0,-1))</f>
        <v/>
      </c>
      <c r="AE533" s="43">
        <f>Z533+AB533+AD533</f>
        <v/>
      </c>
      <c r="AG533" s="39">
        <f>IF(H533&gt;I533,IF(I533&gt;J533,4,3),IF(H533&lt;J533,IF(I533&lt;J533,0,1),2))</f>
        <v/>
      </c>
      <c r="AI533" s="39">
        <f>IF(D533&gt;H533,3,IF(D533&gt;I533,2,IF(D533&gt;J533,1,0)))</f>
        <v/>
      </c>
      <c r="AK533" s="39">
        <f>IF(M533&gt;H533,3,IF(M533&gt;I533,2,IF(M533&gt;J533,1,0)))</f>
        <v/>
      </c>
      <c r="AM533" s="39">
        <f>IF(L533&gt;H533,3,IF(L533&gt;I533,2,IF(L533&gt;J533,1,0)))</f>
        <v/>
      </c>
      <c r="AO533" s="39">
        <f>IF(C532&gt;L532,2,IF(C532&gt;N532,1,0))</f>
        <v/>
      </c>
      <c r="AP533" s="39">
        <f>SUM(AO529:AO532)</f>
        <v/>
      </c>
      <c r="AQ533" s="39">
        <f>AQ532+1</f>
        <v/>
      </c>
      <c r="AR533" s="39">
        <f>IF(AP533&gt;0,AR532+1,0)</f>
        <v/>
      </c>
      <c r="AS533" s="39">
        <f>IF(AR534=0,AR533,0)</f>
        <v/>
      </c>
      <c r="AT533" s="41">
        <f>180/SUM(AS353:AS532)</f>
        <v/>
      </c>
      <c r="AU533" s="41">
        <f>STDEV(AT513:AT532)</f>
        <v/>
      </c>
      <c r="AV533" s="41">
        <f>AT533-AU533</f>
        <v/>
      </c>
      <c r="AW533" s="41">
        <f>AT533+AU533</f>
        <v/>
      </c>
      <c r="AY533" s="39">
        <f>IF(D532&lt;M532,-2,IF(D532&lt;O532,-1,0))</f>
        <v/>
      </c>
      <c r="AZ533" s="39">
        <f>SUM(AY529:AY532)</f>
        <v/>
      </c>
      <c r="BA533" s="39">
        <f>BA532+1</f>
        <v/>
      </c>
      <c r="BB533" s="39">
        <f>IF(AZ533&lt;0,BB532+1,0)</f>
        <v/>
      </c>
      <c r="BC533" s="39">
        <f>IF(BB534=0,BB533,0)</f>
        <v/>
      </c>
      <c r="BD533" s="41">
        <f>180/SUM(BC353:BC532)</f>
        <v/>
      </c>
      <c r="BE533" s="41">
        <f>STDEV(BD513:BD532)</f>
        <v/>
      </c>
      <c r="BF533" s="41">
        <f>BD533-BE533</f>
        <v/>
      </c>
      <c r="BG533" s="41">
        <f>BD533+BE533</f>
        <v/>
      </c>
    </row>
    <row r="534">
      <c r="B534" s="40" t="n">
        <v>42774</v>
      </c>
      <c r="C534" s="41" t="n">
        <v>9.265000000000001</v>
      </c>
      <c r="D534" s="41" t="n">
        <v>9.053000000000001</v>
      </c>
      <c r="E534" s="41" t="n">
        <v>9.102</v>
      </c>
      <c r="F534" s="41" t="n">
        <v>9.237</v>
      </c>
      <c r="H534" s="41">
        <f>AVERAGE(F514:F533)</f>
        <v/>
      </c>
      <c r="I534" s="41">
        <f>AVERAGE(F485:F533)</f>
        <v/>
      </c>
      <c r="J534" s="41">
        <f>AVERAGE(F434:F533)</f>
        <v/>
      </c>
      <c r="K534" s="41">
        <f>STDEV(F514:F533)</f>
        <v/>
      </c>
      <c r="L534" s="41">
        <f>H534+2*K534</f>
        <v/>
      </c>
      <c r="M534" s="41">
        <f>H534-2*K534</f>
        <v/>
      </c>
      <c r="N534" s="41">
        <f>H534+1.5*K534</f>
        <v/>
      </c>
      <c r="O534" s="41">
        <f>H534-1.5*K534</f>
        <v/>
      </c>
      <c r="Q534" s="42">
        <f>(H533-H504)/H504</f>
        <v/>
      </c>
      <c r="R534" s="43">
        <f>IF(Q534&gt;=0.1,1,IF(Q534&gt;-0.1,0,-1))</f>
        <v/>
      </c>
      <c r="S534" s="42">
        <f>(I534-I504)/I504</f>
        <v/>
      </c>
      <c r="T534" s="43">
        <f>IF(S534&gt;=0.05,1,IF(S534&gt;-0.05,0,-1))</f>
        <v/>
      </c>
      <c r="U534" s="42">
        <f>(J533-J504)/J504</f>
        <v/>
      </c>
      <c r="V534" s="43">
        <f>IF(U534&gt;=0.03,1,IF(U534&gt;-0.03,0,-1))</f>
        <v/>
      </c>
      <c r="W534" s="43">
        <f>R534+T534+V534</f>
        <v/>
      </c>
      <c r="Y534" s="44">
        <f>(H533-H354)/H354</f>
        <v/>
      </c>
      <c r="Z534" s="43">
        <f>IF(Y534&gt;=0.1,1,IF(Y534&gt;-0.1,0,-1))</f>
        <v/>
      </c>
      <c r="AA534" s="42">
        <f>(I533-I354)/I354</f>
        <v/>
      </c>
      <c r="AB534" s="43">
        <f>IF(AA534&gt;=0.05,1,IF(AA534&gt;-0.05,0,-1))</f>
        <v/>
      </c>
      <c r="AC534" s="42">
        <f>(J533-J354)/J354</f>
        <v/>
      </c>
      <c r="AD534" s="43">
        <f>IF(AC534&gt;=0.03,1,IF(AC534&gt;-0.03,0,-1))</f>
        <v/>
      </c>
      <c r="AE534" s="43">
        <f>Z534+AB534+AD534</f>
        <v/>
      </c>
      <c r="AG534" s="39">
        <f>IF(H534&gt;I534,IF(I534&gt;J534,4,3),IF(H534&lt;J534,IF(I534&lt;J534,0,1),2))</f>
        <v/>
      </c>
      <c r="AI534" s="39">
        <f>IF(D534&gt;H534,3,IF(D534&gt;I534,2,IF(D534&gt;J534,1,0)))</f>
        <v/>
      </c>
      <c r="AK534" s="39">
        <f>IF(M534&gt;H534,3,IF(M534&gt;I534,2,IF(M534&gt;J534,1,0)))</f>
        <v/>
      </c>
      <c r="AM534" s="39">
        <f>IF(L534&gt;H534,3,IF(L534&gt;I534,2,IF(L534&gt;J534,1,0)))</f>
        <v/>
      </c>
      <c r="AO534" s="39">
        <f>IF(C533&gt;L533,2,IF(C533&gt;N533,1,0))</f>
        <v/>
      </c>
      <c r="AP534" s="39">
        <f>SUM(AO530:AO533)</f>
        <v/>
      </c>
      <c r="AQ534" s="39">
        <f>AQ533+1</f>
        <v/>
      </c>
      <c r="AR534" s="39">
        <f>IF(AP534&gt;0,AR533+1,0)</f>
        <v/>
      </c>
      <c r="AS534" s="39">
        <f>IF(AR535=0,AR534,0)</f>
        <v/>
      </c>
      <c r="AT534" s="41">
        <f>180/SUM(AS354:AS533)</f>
        <v/>
      </c>
      <c r="AU534" s="41">
        <f>STDEV(AT514:AT533)</f>
        <v/>
      </c>
      <c r="AV534" s="41">
        <f>AT534-AU534</f>
        <v/>
      </c>
      <c r="AW534" s="41">
        <f>AT534+AU534</f>
        <v/>
      </c>
      <c r="AY534" s="39">
        <f>IF(D533&lt;M533,-2,IF(D533&lt;O533,-1,0))</f>
        <v/>
      </c>
      <c r="AZ534" s="39">
        <f>SUM(AY530:AY533)</f>
        <v/>
      </c>
      <c r="BA534" s="39">
        <f>BA533+1</f>
        <v/>
      </c>
      <c r="BB534" s="39">
        <f>IF(AZ534&lt;0,BB533+1,0)</f>
        <v/>
      </c>
      <c r="BC534" s="39">
        <f>IF(BB535=0,BB534,0)</f>
        <v/>
      </c>
      <c r="BD534" s="41">
        <f>180/SUM(BC354:BC533)</f>
        <v/>
      </c>
      <c r="BE534" s="41">
        <f>STDEV(BD514:BD533)</f>
        <v/>
      </c>
      <c r="BF534" s="41">
        <f>BD534-BE534</f>
        <v/>
      </c>
      <c r="BG534" s="41">
        <f>BD534+BE534</f>
        <v/>
      </c>
    </row>
    <row r="535">
      <c r="B535" s="40" t="n">
        <v>42775</v>
      </c>
      <c r="C535" s="41" t="n">
        <v>9.444000000000001</v>
      </c>
      <c r="D535" s="41" t="n">
        <v>9.06</v>
      </c>
      <c r="E535" s="41" t="n">
        <v>9.300000000000001</v>
      </c>
      <c r="F535" s="41" t="n">
        <v>9.347</v>
      </c>
      <c r="H535" s="41">
        <f>AVERAGE(F515:F534)</f>
        <v/>
      </c>
      <c r="I535" s="41">
        <f>AVERAGE(F486:F534)</f>
        <v/>
      </c>
      <c r="J535" s="41">
        <f>AVERAGE(F435:F534)</f>
        <v/>
      </c>
      <c r="K535" s="41">
        <f>STDEV(F515:F534)</f>
        <v/>
      </c>
      <c r="L535" s="41">
        <f>H535+2*K535</f>
        <v/>
      </c>
      <c r="M535" s="41">
        <f>H535-2*K535</f>
        <v/>
      </c>
      <c r="N535" s="41">
        <f>H535+1.5*K535</f>
        <v/>
      </c>
      <c r="O535" s="41">
        <f>H535-1.5*K535</f>
        <v/>
      </c>
      <c r="Q535" s="42">
        <f>(H534-H505)/H505</f>
        <v/>
      </c>
      <c r="R535" s="43">
        <f>IF(Q535&gt;=0.1,1,IF(Q535&gt;-0.1,0,-1))</f>
        <v/>
      </c>
      <c r="S535" s="42">
        <f>(I535-I505)/I505</f>
        <v/>
      </c>
      <c r="T535" s="43">
        <f>IF(S535&gt;=0.05,1,IF(S535&gt;-0.05,0,-1))</f>
        <v/>
      </c>
      <c r="U535" s="42">
        <f>(J534-J505)/J505</f>
        <v/>
      </c>
      <c r="V535" s="43">
        <f>IF(U535&gt;=0.03,1,IF(U535&gt;-0.03,0,-1))</f>
        <v/>
      </c>
      <c r="W535" s="43">
        <f>R535+T535+V535</f>
        <v/>
      </c>
      <c r="Y535" s="44">
        <f>(H534-H355)/H355</f>
        <v/>
      </c>
      <c r="Z535" s="43">
        <f>IF(Y535&gt;=0.1,1,IF(Y535&gt;-0.1,0,-1))</f>
        <v/>
      </c>
      <c r="AA535" s="42">
        <f>(I534-I355)/I355</f>
        <v/>
      </c>
      <c r="AB535" s="43">
        <f>IF(AA535&gt;=0.05,1,IF(AA535&gt;-0.05,0,-1))</f>
        <v/>
      </c>
      <c r="AC535" s="42">
        <f>(J534-J355)/J355</f>
        <v/>
      </c>
      <c r="AD535" s="43">
        <f>IF(AC535&gt;=0.03,1,IF(AC535&gt;-0.03,0,-1))</f>
        <v/>
      </c>
      <c r="AE535" s="43">
        <f>Z535+AB535+AD535</f>
        <v/>
      </c>
      <c r="AG535" s="39">
        <f>IF(H535&gt;I535,IF(I535&gt;J535,4,3),IF(H535&lt;J535,IF(I535&lt;J535,0,1),2))</f>
        <v/>
      </c>
      <c r="AI535" s="39">
        <f>IF(D535&gt;H535,3,IF(D535&gt;I535,2,IF(D535&gt;J535,1,0)))</f>
        <v/>
      </c>
      <c r="AK535" s="39">
        <f>IF(M535&gt;H535,3,IF(M535&gt;I535,2,IF(M535&gt;J535,1,0)))</f>
        <v/>
      </c>
      <c r="AM535" s="39">
        <f>IF(L535&gt;H535,3,IF(L535&gt;I535,2,IF(L535&gt;J535,1,0)))</f>
        <v/>
      </c>
      <c r="AO535" s="39">
        <f>IF(C534&gt;L534,2,IF(C534&gt;N534,1,0))</f>
        <v/>
      </c>
      <c r="AP535" s="39">
        <f>SUM(AO531:AO534)</f>
        <v/>
      </c>
      <c r="AQ535" s="39">
        <f>AQ534+1</f>
        <v/>
      </c>
      <c r="AR535" s="39">
        <f>IF(AP535&gt;0,AR534+1,0)</f>
        <v/>
      </c>
      <c r="AS535" s="39">
        <f>IF(AR536=0,AR535,0)</f>
        <v/>
      </c>
      <c r="AT535" s="41">
        <f>180/SUM(AS355:AS534)</f>
        <v/>
      </c>
      <c r="AU535" s="41">
        <f>STDEV(AT515:AT534)</f>
        <v/>
      </c>
      <c r="AV535" s="41">
        <f>AT535-AU535</f>
        <v/>
      </c>
      <c r="AW535" s="41">
        <f>AT535+AU535</f>
        <v/>
      </c>
      <c r="AY535" s="39">
        <f>IF(D534&lt;M534,-2,IF(D534&lt;O534,-1,0))</f>
        <v/>
      </c>
      <c r="AZ535" s="39">
        <f>SUM(AY531:AY534)</f>
        <v/>
      </c>
      <c r="BA535" s="39">
        <f>BA534+1</f>
        <v/>
      </c>
      <c r="BB535" s="39">
        <f>IF(AZ535&lt;0,BB534+1,0)</f>
        <v/>
      </c>
      <c r="BC535" s="39">
        <f>IF(BB536=0,BB535,0)</f>
        <v/>
      </c>
      <c r="BD535" s="41">
        <f>180/SUM(BC355:BC534)</f>
        <v/>
      </c>
      <c r="BE535" s="41">
        <f>STDEV(BD515:BD534)</f>
        <v/>
      </c>
      <c r="BF535" s="41">
        <f>BD535-BE535</f>
        <v/>
      </c>
      <c r="BG535" s="41">
        <f>BD535+BE535</f>
        <v/>
      </c>
    </row>
    <row r="536">
      <c r="B536" s="40" t="n">
        <v>42776</v>
      </c>
      <c r="C536" s="41" t="n">
        <v>9.378</v>
      </c>
      <c r="D536" s="41" t="n">
        <v>9.15</v>
      </c>
      <c r="E536" s="41" t="n">
        <v>9.343999999999999</v>
      </c>
      <c r="F536" s="41" t="n">
        <v>9.308999999999999</v>
      </c>
      <c r="H536" s="41">
        <f>AVERAGE(F516:F535)</f>
        <v/>
      </c>
      <c r="I536" s="41">
        <f>AVERAGE(F487:F535)</f>
        <v/>
      </c>
      <c r="J536" s="41">
        <f>AVERAGE(F436:F535)</f>
        <v/>
      </c>
      <c r="K536" s="41">
        <f>STDEV(F516:F535)</f>
        <v/>
      </c>
      <c r="L536" s="41">
        <f>H536+2*K536</f>
        <v/>
      </c>
      <c r="M536" s="41">
        <f>H536-2*K536</f>
        <v/>
      </c>
      <c r="N536" s="41">
        <f>H536+1.5*K536</f>
        <v/>
      </c>
      <c r="O536" s="41">
        <f>H536-1.5*K536</f>
        <v/>
      </c>
      <c r="Q536" s="42">
        <f>(H535-H506)/H506</f>
        <v/>
      </c>
      <c r="R536" s="43">
        <f>IF(Q536&gt;=0.1,1,IF(Q536&gt;-0.1,0,-1))</f>
        <v/>
      </c>
      <c r="S536" s="42">
        <f>(I536-I506)/I506</f>
        <v/>
      </c>
      <c r="T536" s="43">
        <f>IF(S536&gt;=0.05,1,IF(S536&gt;-0.05,0,-1))</f>
        <v/>
      </c>
      <c r="U536" s="42">
        <f>(J535-J506)/J506</f>
        <v/>
      </c>
      <c r="V536" s="43">
        <f>IF(U536&gt;=0.03,1,IF(U536&gt;-0.03,0,-1))</f>
        <v/>
      </c>
      <c r="W536" s="43">
        <f>R536+T536+V536</f>
        <v/>
      </c>
      <c r="Y536" s="44">
        <f>(H535-H356)/H356</f>
        <v/>
      </c>
      <c r="Z536" s="43">
        <f>IF(Y536&gt;=0.1,1,IF(Y536&gt;-0.1,0,-1))</f>
        <v/>
      </c>
      <c r="AA536" s="42">
        <f>(I535-I356)/I356</f>
        <v/>
      </c>
      <c r="AB536" s="43">
        <f>IF(AA536&gt;=0.05,1,IF(AA536&gt;-0.05,0,-1))</f>
        <v/>
      </c>
      <c r="AC536" s="42">
        <f>(J535-J356)/J356</f>
        <v/>
      </c>
      <c r="AD536" s="43">
        <f>IF(AC536&gt;=0.03,1,IF(AC536&gt;-0.03,0,-1))</f>
        <v/>
      </c>
      <c r="AE536" s="43">
        <f>Z536+AB536+AD536</f>
        <v/>
      </c>
      <c r="AG536" s="39">
        <f>IF(H536&gt;I536,IF(I536&gt;J536,4,3),IF(H536&lt;J536,IF(I536&lt;J536,0,1),2))</f>
        <v/>
      </c>
      <c r="AI536" s="39">
        <f>IF(D536&gt;H536,3,IF(D536&gt;I536,2,IF(D536&gt;J536,1,0)))</f>
        <v/>
      </c>
      <c r="AK536" s="39">
        <f>IF(M536&gt;H536,3,IF(M536&gt;I536,2,IF(M536&gt;J536,1,0)))</f>
        <v/>
      </c>
      <c r="AM536" s="39">
        <f>IF(L536&gt;H536,3,IF(L536&gt;I536,2,IF(L536&gt;J536,1,0)))</f>
        <v/>
      </c>
      <c r="AO536" s="39">
        <f>IF(C535&gt;L535,2,IF(C535&gt;N535,1,0))</f>
        <v/>
      </c>
      <c r="AP536" s="39">
        <f>SUM(AO532:AO535)</f>
        <v/>
      </c>
      <c r="AQ536" s="39">
        <f>AQ535+1</f>
        <v/>
      </c>
      <c r="AR536" s="39">
        <f>IF(AP536&gt;0,AR535+1,0)</f>
        <v/>
      </c>
      <c r="AS536" s="39">
        <f>IF(AR537=0,AR536,0)</f>
        <v/>
      </c>
      <c r="AT536" s="41">
        <f>180/SUM(AS356:AS535)</f>
        <v/>
      </c>
      <c r="AU536" s="41">
        <f>STDEV(AT516:AT535)</f>
        <v/>
      </c>
      <c r="AV536" s="41">
        <f>AT536-AU536</f>
        <v/>
      </c>
      <c r="AW536" s="41">
        <f>AT536+AU536</f>
        <v/>
      </c>
      <c r="AY536" s="39">
        <f>IF(D535&lt;M535,-2,IF(D535&lt;O535,-1,0))</f>
        <v/>
      </c>
      <c r="AZ536" s="39">
        <f>SUM(AY532:AY535)</f>
        <v/>
      </c>
      <c r="BA536" s="39">
        <f>BA535+1</f>
        <v/>
      </c>
      <c r="BB536" s="39">
        <f>IF(AZ536&lt;0,BB535+1,0)</f>
        <v/>
      </c>
      <c r="BC536" s="39">
        <f>IF(BB537=0,BB536,0)</f>
        <v/>
      </c>
      <c r="BD536" s="41">
        <f>180/SUM(BC356:BC535)</f>
        <v/>
      </c>
      <c r="BE536" s="41">
        <f>STDEV(BD516:BD535)</f>
        <v/>
      </c>
      <c r="BF536" s="41">
        <f>BD536-BE536</f>
        <v/>
      </c>
      <c r="BG536" s="41">
        <f>BD536+BE536</f>
        <v/>
      </c>
    </row>
    <row r="537">
      <c r="B537" s="40" t="n">
        <v>42779</v>
      </c>
      <c r="C537" s="41" t="n">
        <v>9.43</v>
      </c>
      <c r="D537" s="41" t="n">
        <v>9.15</v>
      </c>
      <c r="E537" s="41" t="n">
        <v>9.167</v>
      </c>
      <c r="F537" s="41" t="n">
        <v>9.409000000000001</v>
      </c>
      <c r="H537" s="41">
        <f>AVERAGE(F517:F536)</f>
        <v/>
      </c>
      <c r="I537" s="41">
        <f>AVERAGE(F488:F536)</f>
        <v/>
      </c>
      <c r="J537" s="41">
        <f>AVERAGE(F437:F536)</f>
        <v/>
      </c>
      <c r="K537" s="41">
        <f>STDEV(F517:F536)</f>
        <v/>
      </c>
      <c r="L537" s="41">
        <f>H537+2*K537</f>
        <v/>
      </c>
      <c r="M537" s="41">
        <f>H537-2*K537</f>
        <v/>
      </c>
      <c r="N537" s="41">
        <f>H537+1.5*K537</f>
        <v/>
      </c>
      <c r="O537" s="41">
        <f>H537-1.5*K537</f>
        <v/>
      </c>
      <c r="Q537" s="42">
        <f>(H536-H507)/H507</f>
        <v/>
      </c>
      <c r="R537" s="43">
        <f>IF(Q537&gt;=0.1,1,IF(Q537&gt;-0.1,0,-1))</f>
        <v/>
      </c>
      <c r="S537" s="42">
        <f>(I537-I507)/I507</f>
        <v/>
      </c>
      <c r="T537" s="43">
        <f>IF(S537&gt;=0.05,1,IF(S537&gt;-0.05,0,-1))</f>
        <v/>
      </c>
      <c r="U537" s="42">
        <f>(J536-J507)/J507</f>
        <v/>
      </c>
      <c r="V537" s="43">
        <f>IF(U537&gt;=0.03,1,IF(U537&gt;-0.03,0,-1))</f>
        <v/>
      </c>
      <c r="W537" s="43">
        <f>R537+T537+V537</f>
        <v/>
      </c>
      <c r="Y537" s="44">
        <f>(H536-H357)/H357</f>
        <v/>
      </c>
      <c r="Z537" s="43">
        <f>IF(Y537&gt;=0.1,1,IF(Y537&gt;-0.1,0,-1))</f>
        <v/>
      </c>
      <c r="AA537" s="42">
        <f>(I536-I357)/I357</f>
        <v/>
      </c>
      <c r="AB537" s="43">
        <f>IF(AA537&gt;=0.05,1,IF(AA537&gt;-0.05,0,-1))</f>
        <v/>
      </c>
      <c r="AC537" s="42">
        <f>(J536-J357)/J357</f>
        <v/>
      </c>
      <c r="AD537" s="43">
        <f>IF(AC537&gt;=0.03,1,IF(AC537&gt;-0.03,0,-1))</f>
        <v/>
      </c>
      <c r="AE537" s="43">
        <f>Z537+AB537+AD537</f>
        <v/>
      </c>
      <c r="AG537" s="39">
        <f>IF(H537&gt;I537,IF(I537&gt;J537,4,3),IF(H537&lt;J537,IF(I537&lt;J537,0,1),2))</f>
        <v/>
      </c>
      <c r="AI537" s="39">
        <f>IF(D537&gt;H537,3,IF(D537&gt;I537,2,IF(D537&gt;J537,1,0)))</f>
        <v/>
      </c>
      <c r="AK537" s="39">
        <f>IF(M537&gt;H537,3,IF(M537&gt;I537,2,IF(M537&gt;J537,1,0)))</f>
        <v/>
      </c>
      <c r="AM537" s="39">
        <f>IF(L537&gt;H537,3,IF(L537&gt;I537,2,IF(L537&gt;J537,1,0)))</f>
        <v/>
      </c>
      <c r="AO537" s="39">
        <f>IF(C536&gt;L536,2,IF(C536&gt;N536,1,0))</f>
        <v/>
      </c>
      <c r="AP537" s="39">
        <f>SUM(AO533:AO536)</f>
        <v/>
      </c>
      <c r="AQ537" s="39">
        <f>AQ536+1</f>
        <v/>
      </c>
      <c r="AR537" s="39">
        <f>IF(AP537&gt;0,AR536+1,0)</f>
        <v/>
      </c>
      <c r="AS537" s="39">
        <f>IF(AR538=0,AR537,0)</f>
        <v/>
      </c>
      <c r="AT537" s="41">
        <f>180/SUM(AS357:AS536)</f>
        <v/>
      </c>
      <c r="AU537" s="41">
        <f>STDEV(AT517:AT536)</f>
        <v/>
      </c>
      <c r="AV537" s="41">
        <f>AT537-AU537</f>
        <v/>
      </c>
      <c r="AW537" s="41">
        <f>AT537+AU537</f>
        <v/>
      </c>
      <c r="AY537" s="39">
        <f>IF(D536&lt;M536,-2,IF(D536&lt;O536,-1,0))</f>
        <v/>
      </c>
      <c r="AZ537" s="39">
        <f>SUM(AY533:AY536)</f>
        <v/>
      </c>
      <c r="BA537" s="39">
        <f>BA536+1</f>
        <v/>
      </c>
      <c r="BB537" s="39">
        <f>IF(AZ537&lt;0,BB536+1,0)</f>
        <v/>
      </c>
      <c r="BC537" s="39">
        <f>IF(BB538=0,BB537,0)</f>
        <v/>
      </c>
      <c r="BD537" s="41">
        <f>180/SUM(BC357:BC536)</f>
        <v/>
      </c>
      <c r="BE537" s="41">
        <f>STDEV(BD517:BD536)</f>
        <v/>
      </c>
      <c r="BF537" s="41">
        <f>BD537-BE537</f>
        <v/>
      </c>
      <c r="BG537" s="41">
        <f>BD537+BE537</f>
        <v/>
      </c>
    </row>
    <row r="538">
      <c r="B538" s="40" t="n">
        <v>42780</v>
      </c>
      <c r="C538" s="41" t="n">
        <v>9.438000000000001</v>
      </c>
      <c r="D538" s="41" t="n">
        <v>9.180999999999999</v>
      </c>
      <c r="E538" s="41" t="n">
        <v>9.41</v>
      </c>
      <c r="F538" s="41" t="n">
        <v>9.211</v>
      </c>
      <c r="H538" s="41">
        <f>AVERAGE(F518:F537)</f>
        <v/>
      </c>
      <c r="I538" s="41">
        <f>AVERAGE(F489:F537)</f>
        <v/>
      </c>
      <c r="J538" s="41">
        <f>AVERAGE(F438:F537)</f>
        <v/>
      </c>
      <c r="K538" s="41">
        <f>STDEV(F518:F537)</f>
        <v/>
      </c>
      <c r="L538" s="41">
        <f>H538+2*K538</f>
        <v/>
      </c>
      <c r="M538" s="41">
        <f>H538-2*K538</f>
        <v/>
      </c>
      <c r="N538" s="41">
        <f>H538+1.5*K538</f>
        <v/>
      </c>
      <c r="O538" s="41">
        <f>H538-1.5*K538</f>
        <v/>
      </c>
      <c r="Q538" s="42">
        <f>(H537-H508)/H508</f>
        <v/>
      </c>
      <c r="R538" s="43">
        <f>IF(Q538&gt;=0.1,1,IF(Q538&gt;-0.1,0,-1))</f>
        <v/>
      </c>
      <c r="S538" s="42">
        <f>(I538-I508)/I508</f>
        <v/>
      </c>
      <c r="T538" s="43">
        <f>IF(S538&gt;=0.05,1,IF(S538&gt;-0.05,0,-1))</f>
        <v/>
      </c>
      <c r="U538" s="42">
        <f>(J537-J508)/J508</f>
        <v/>
      </c>
      <c r="V538" s="43">
        <f>IF(U538&gt;=0.03,1,IF(U538&gt;-0.03,0,-1))</f>
        <v/>
      </c>
      <c r="W538" s="43">
        <f>R538+T538+V538</f>
        <v/>
      </c>
      <c r="Y538" s="44">
        <f>(H537-H358)/H358</f>
        <v/>
      </c>
      <c r="Z538" s="43">
        <f>IF(Y538&gt;=0.1,1,IF(Y538&gt;-0.1,0,-1))</f>
        <v/>
      </c>
      <c r="AA538" s="42">
        <f>(I537-I358)/I358</f>
        <v/>
      </c>
      <c r="AB538" s="43">
        <f>IF(AA538&gt;=0.05,1,IF(AA538&gt;-0.05,0,-1))</f>
        <v/>
      </c>
      <c r="AC538" s="42">
        <f>(J537-J358)/J358</f>
        <v/>
      </c>
      <c r="AD538" s="43">
        <f>IF(AC538&gt;=0.03,1,IF(AC538&gt;-0.03,0,-1))</f>
        <v/>
      </c>
      <c r="AE538" s="43">
        <f>Z538+AB538+AD538</f>
        <v/>
      </c>
      <c r="AG538" s="39">
        <f>IF(H538&gt;I538,IF(I538&gt;J538,4,3),IF(H538&lt;J538,IF(I538&lt;J538,0,1),2))</f>
        <v/>
      </c>
      <c r="AI538" s="39">
        <f>IF(D538&gt;H538,3,IF(D538&gt;I538,2,IF(D538&gt;J538,1,0)))</f>
        <v/>
      </c>
      <c r="AK538" s="39">
        <f>IF(M538&gt;H538,3,IF(M538&gt;I538,2,IF(M538&gt;J538,1,0)))</f>
        <v/>
      </c>
      <c r="AM538" s="39">
        <f>IF(L538&gt;H538,3,IF(L538&gt;I538,2,IF(L538&gt;J538,1,0)))</f>
        <v/>
      </c>
      <c r="AO538" s="39">
        <f>IF(C537&gt;L537,2,IF(C537&gt;N537,1,0))</f>
        <v/>
      </c>
      <c r="AP538" s="39">
        <f>SUM(AO534:AO537)</f>
        <v/>
      </c>
      <c r="AQ538" s="39">
        <f>AQ537+1</f>
        <v/>
      </c>
      <c r="AR538" s="39">
        <f>IF(AP538&gt;0,AR537+1,0)</f>
        <v/>
      </c>
      <c r="AS538" s="39">
        <f>IF(AR539=0,AR538,0)</f>
        <v/>
      </c>
      <c r="AT538" s="41">
        <f>180/SUM(AS358:AS537)</f>
        <v/>
      </c>
      <c r="AU538" s="41">
        <f>STDEV(AT518:AT537)</f>
        <v/>
      </c>
      <c r="AV538" s="41">
        <f>AT538-AU538</f>
        <v/>
      </c>
      <c r="AW538" s="41">
        <f>AT538+AU538</f>
        <v/>
      </c>
      <c r="AY538" s="39">
        <f>IF(D537&lt;M537,-2,IF(D537&lt;O537,-1,0))</f>
        <v/>
      </c>
      <c r="AZ538" s="39">
        <f>SUM(AY534:AY537)</f>
        <v/>
      </c>
      <c r="BA538" s="39">
        <f>BA537+1</f>
        <v/>
      </c>
      <c r="BB538" s="39">
        <f>IF(AZ538&lt;0,BB537+1,0)</f>
        <v/>
      </c>
      <c r="BC538" s="39">
        <f>IF(BB539=0,BB538,0)</f>
        <v/>
      </c>
      <c r="BD538" s="41">
        <f>180/SUM(BC358:BC537)</f>
        <v/>
      </c>
      <c r="BE538" s="41">
        <f>STDEV(BD518:BD537)</f>
        <v/>
      </c>
      <c r="BF538" s="41">
        <f>BD538-BE538</f>
        <v/>
      </c>
      <c r="BG538" s="41">
        <f>BD538+BE538</f>
        <v/>
      </c>
    </row>
    <row r="539">
      <c r="B539" s="40" t="n">
        <v>42781</v>
      </c>
      <c r="C539" s="41" t="n">
        <v>9.439</v>
      </c>
      <c r="D539" s="41" t="n">
        <v>9.18</v>
      </c>
      <c r="E539" s="41" t="n">
        <v>9.292</v>
      </c>
      <c r="F539" s="41" t="n">
        <v>9.18</v>
      </c>
      <c r="H539" s="41">
        <f>AVERAGE(F519:F538)</f>
        <v/>
      </c>
      <c r="I539" s="41">
        <f>AVERAGE(F490:F538)</f>
        <v/>
      </c>
      <c r="J539" s="41">
        <f>AVERAGE(F439:F538)</f>
        <v/>
      </c>
      <c r="K539" s="41">
        <f>STDEV(F519:F538)</f>
        <v/>
      </c>
      <c r="L539" s="41">
        <f>H539+2*K539</f>
        <v/>
      </c>
      <c r="M539" s="41">
        <f>H539-2*K539</f>
        <v/>
      </c>
      <c r="N539" s="41">
        <f>H539+1.5*K539</f>
        <v/>
      </c>
      <c r="O539" s="41">
        <f>H539-1.5*K539</f>
        <v/>
      </c>
      <c r="Q539" s="42">
        <f>(H538-H509)/H509</f>
        <v/>
      </c>
      <c r="R539" s="43">
        <f>IF(Q539&gt;=0.1,1,IF(Q539&gt;-0.1,0,-1))</f>
        <v/>
      </c>
      <c r="S539" s="42">
        <f>(I539-I509)/I509</f>
        <v/>
      </c>
      <c r="T539" s="43">
        <f>IF(S539&gt;=0.05,1,IF(S539&gt;-0.05,0,-1))</f>
        <v/>
      </c>
      <c r="U539" s="42">
        <f>(J538-J509)/J509</f>
        <v/>
      </c>
      <c r="V539" s="43">
        <f>IF(U539&gt;=0.03,1,IF(U539&gt;-0.03,0,-1))</f>
        <v/>
      </c>
      <c r="W539" s="43">
        <f>R539+T539+V539</f>
        <v/>
      </c>
      <c r="Y539" s="44">
        <f>(H538-H359)/H359</f>
        <v/>
      </c>
      <c r="Z539" s="43">
        <f>IF(Y539&gt;=0.1,1,IF(Y539&gt;-0.1,0,-1))</f>
        <v/>
      </c>
      <c r="AA539" s="42">
        <f>(I538-I359)/I359</f>
        <v/>
      </c>
      <c r="AB539" s="43">
        <f>IF(AA539&gt;=0.05,1,IF(AA539&gt;-0.05,0,-1))</f>
        <v/>
      </c>
      <c r="AC539" s="42">
        <f>(J538-J359)/J359</f>
        <v/>
      </c>
      <c r="AD539" s="43">
        <f>IF(AC539&gt;=0.03,1,IF(AC539&gt;-0.03,0,-1))</f>
        <v/>
      </c>
      <c r="AE539" s="43">
        <f>Z539+AB539+AD539</f>
        <v/>
      </c>
      <c r="AG539" s="39">
        <f>IF(H539&gt;I539,IF(I539&gt;J539,4,3),IF(H539&lt;J539,IF(I539&lt;J539,0,1),2))</f>
        <v/>
      </c>
      <c r="AI539" s="39">
        <f>IF(D539&gt;H539,3,IF(D539&gt;I539,2,IF(D539&gt;J539,1,0)))</f>
        <v/>
      </c>
      <c r="AK539" s="39">
        <f>IF(M539&gt;H539,3,IF(M539&gt;I539,2,IF(M539&gt;J539,1,0)))</f>
        <v/>
      </c>
      <c r="AM539" s="39">
        <f>IF(L539&gt;H539,3,IF(L539&gt;I539,2,IF(L539&gt;J539,1,0)))</f>
        <v/>
      </c>
      <c r="AO539" s="39">
        <f>IF(C538&gt;L538,2,IF(C538&gt;N538,1,0))</f>
        <v/>
      </c>
      <c r="AP539" s="39">
        <f>SUM(AO535:AO538)</f>
        <v/>
      </c>
      <c r="AQ539" s="39">
        <f>AQ538+1</f>
        <v/>
      </c>
      <c r="AR539" s="39">
        <f>IF(AP539&gt;0,AR538+1,0)</f>
        <v/>
      </c>
      <c r="AS539" s="39">
        <f>IF(AR540=0,AR539,0)</f>
        <v/>
      </c>
      <c r="AT539" s="41">
        <f>180/SUM(AS359:AS538)</f>
        <v/>
      </c>
      <c r="AU539" s="41">
        <f>STDEV(AT519:AT538)</f>
        <v/>
      </c>
      <c r="AV539" s="41">
        <f>AT539-AU539</f>
        <v/>
      </c>
      <c r="AW539" s="41">
        <f>AT539+AU539</f>
        <v/>
      </c>
      <c r="AY539" s="39">
        <f>IF(D538&lt;M538,-2,IF(D538&lt;O538,-1,0))</f>
        <v/>
      </c>
      <c r="AZ539" s="39">
        <f>SUM(AY535:AY538)</f>
        <v/>
      </c>
      <c r="BA539" s="39">
        <f>BA538+1</f>
        <v/>
      </c>
      <c r="BB539" s="39">
        <f>IF(AZ539&lt;0,BB538+1,0)</f>
        <v/>
      </c>
      <c r="BC539" s="39">
        <f>IF(BB540=0,BB539,0)</f>
        <v/>
      </c>
      <c r="BD539" s="41">
        <f>180/SUM(BC359:BC538)</f>
        <v/>
      </c>
      <c r="BE539" s="41">
        <f>STDEV(BD519:BD538)</f>
        <v/>
      </c>
      <c r="BF539" s="41">
        <f>BD539-BE539</f>
        <v/>
      </c>
      <c r="BG539" s="41">
        <f>BD539+BE539</f>
        <v/>
      </c>
    </row>
    <row r="540">
      <c r="B540" s="40" t="n">
        <v>42782</v>
      </c>
      <c r="C540" s="41" t="n">
        <v>9.268000000000001</v>
      </c>
      <c r="D540" s="41" t="n">
        <v>9.145</v>
      </c>
      <c r="E540" s="41" t="n">
        <v>9.254</v>
      </c>
      <c r="F540" s="41" t="n">
        <v>9.157</v>
      </c>
      <c r="H540" s="41">
        <f>AVERAGE(F520:F539)</f>
        <v/>
      </c>
      <c r="I540" s="41">
        <f>AVERAGE(F491:F539)</f>
        <v/>
      </c>
      <c r="J540" s="41">
        <f>AVERAGE(F440:F539)</f>
        <v/>
      </c>
      <c r="K540" s="41">
        <f>STDEV(F520:F539)</f>
        <v/>
      </c>
      <c r="L540" s="41">
        <f>H540+2*K540</f>
        <v/>
      </c>
      <c r="M540" s="41">
        <f>H540-2*K540</f>
        <v/>
      </c>
      <c r="N540" s="41">
        <f>H540+1.5*K540</f>
        <v/>
      </c>
      <c r="O540" s="41">
        <f>H540-1.5*K540</f>
        <v/>
      </c>
      <c r="Q540" s="42">
        <f>(H539-H510)/H510</f>
        <v/>
      </c>
      <c r="R540" s="43">
        <f>IF(Q540&gt;=0.1,1,IF(Q540&gt;-0.1,0,-1))</f>
        <v/>
      </c>
      <c r="S540" s="42">
        <f>(I540-I510)/I510</f>
        <v/>
      </c>
      <c r="T540" s="43">
        <f>IF(S540&gt;=0.05,1,IF(S540&gt;-0.05,0,-1))</f>
        <v/>
      </c>
      <c r="U540" s="42">
        <f>(J539-J510)/J510</f>
        <v/>
      </c>
      <c r="V540" s="43">
        <f>IF(U540&gt;=0.03,1,IF(U540&gt;-0.03,0,-1))</f>
        <v/>
      </c>
      <c r="W540" s="43">
        <f>R540+T540+V540</f>
        <v/>
      </c>
      <c r="Y540" s="44">
        <f>(H539-H360)/H360</f>
        <v/>
      </c>
      <c r="Z540" s="43">
        <f>IF(Y540&gt;=0.1,1,IF(Y540&gt;-0.1,0,-1))</f>
        <v/>
      </c>
      <c r="AA540" s="42">
        <f>(I539-I360)/I360</f>
        <v/>
      </c>
      <c r="AB540" s="43">
        <f>IF(AA540&gt;=0.05,1,IF(AA540&gt;-0.05,0,-1))</f>
        <v/>
      </c>
      <c r="AC540" s="42">
        <f>(J539-J360)/J360</f>
        <v/>
      </c>
      <c r="AD540" s="43">
        <f>IF(AC540&gt;=0.03,1,IF(AC540&gt;-0.03,0,-1))</f>
        <v/>
      </c>
      <c r="AE540" s="43">
        <f>Z540+AB540+AD540</f>
        <v/>
      </c>
      <c r="AG540" s="39">
        <f>IF(H540&gt;I540,IF(I540&gt;J540,4,3),IF(H540&lt;J540,IF(I540&lt;J540,0,1),2))</f>
        <v/>
      </c>
      <c r="AI540" s="39">
        <f>IF(D540&gt;H540,3,IF(D540&gt;I540,2,IF(D540&gt;J540,1,0)))</f>
        <v/>
      </c>
      <c r="AK540" s="39">
        <f>IF(M540&gt;H540,3,IF(M540&gt;I540,2,IF(M540&gt;J540,1,0)))</f>
        <v/>
      </c>
      <c r="AM540" s="39">
        <f>IF(L540&gt;H540,3,IF(L540&gt;I540,2,IF(L540&gt;J540,1,0)))</f>
        <v/>
      </c>
      <c r="AO540" s="39">
        <f>IF(C539&gt;L539,2,IF(C539&gt;N539,1,0))</f>
        <v/>
      </c>
      <c r="AP540" s="39">
        <f>SUM(AO536:AO539)</f>
        <v/>
      </c>
      <c r="AQ540" s="39">
        <f>AQ539+1</f>
        <v/>
      </c>
      <c r="AR540" s="39">
        <f>IF(AP540&gt;0,AR539+1,0)</f>
        <v/>
      </c>
      <c r="AS540" s="39">
        <f>IF(AR541=0,AR540,0)</f>
        <v/>
      </c>
      <c r="AT540" s="41">
        <f>180/SUM(AS360:AS539)</f>
        <v/>
      </c>
      <c r="AU540" s="41">
        <f>STDEV(AT520:AT539)</f>
        <v/>
      </c>
      <c r="AV540" s="41">
        <f>AT540-AU540</f>
        <v/>
      </c>
      <c r="AW540" s="41">
        <f>AT540+AU540</f>
        <v/>
      </c>
      <c r="AY540" s="39">
        <f>IF(D539&lt;M539,-2,IF(D539&lt;O539,-1,0))</f>
        <v/>
      </c>
      <c r="AZ540" s="39">
        <f>SUM(AY536:AY539)</f>
        <v/>
      </c>
      <c r="BA540" s="39">
        <f>BA539+1</f>
        <v/>
      </c>
      <c r="BB540" s="39">
        <f>IF(AZ540&lt;0,BB539+1,0)</f>
        <v/>
      </c>
      <c r="BC540" s="39">
        <f>IF(BB541=0,BB540,0)</f>
        <v/>
      </c>
      <c r="BD540" s="41">
        <f>180/SUM(BC360:BC539)</f>
        <v/>
      </c>
      <c r="BE540" s="41">
        <f>STDEV(BD520:BD539)</f>
        <v/>
      </c>
      <c r="BF540" s="41">
        <f>BD540-BE540</f>
        <v/>
      </c>
      <c r="BG540" s="41">
        <f>BD540+BE540</f>
        <v/>
      </c>
    </row>
    <row r="541">
      <c r="B541" s="40" t="n">
        <v>42783</v>
      </c>
      <c r="C541" s="41" t="n">
        <v>9.249000000000001</v>
      </c>
      <c r="D541" s="41" t="n">
        <v>9.013999999999999</v>
      </c>
      <c r="E541" s="41" t="n">
        <v>9.225</v>
      </c>
      <c r="F541" s="41" t="n">
        <v>9.045</v>
      </c>
      <c r="H541" s="41">
        <f>AVERAGE(F521:F540)</f>
        <v/>
      </c>
      <c r="I541" s="41">
        <f>AVERAGE(F492:F540)</f>
        <v/>
      </c>
      <c r="J541" s="41">
        <f>AVERAGE(F441:F540)</f>
        <v/>
      </c>
      <c r="K541" s="41">
        <f>STDEV(F521:F540)</f>
        <v/>
      </c>
      <c r="L541" s="41">
        <f>H541+2*K541</f>
        <v/>
      </c>
      <c r="M541" s="41">
        <f>H541-2*K541</f>
        <v/>
      </c>
      <c r="N541" s="41">
        <f>H541+1.5*K541</f>
        <v/>
      </c>
      <c r="O541" s="41">
        <f>H541-1.5*K541</f>
        <v/>
      </c>
      <c r="Q541" s="42">
        <f>(H540-H511)/H511</f>
        <v/>
      </c>
      <c r="R541" s="43">
        <f>IF(Q541&gt;=0.1,1,IF(Q541&gt;-0.1,0,-1))</f>
        <v/>
      </c>
      <c r="S541" s="42">
        <f>(I541-I511)/I511</f>
        <v/>
      </c>
      <c r="T541" s="43">
        <f>IF(S541&gt;=0.05,1,IF(S541&gt;-0.05,0,-1))</f>
        <v/>
      </c>
      <c r="U541" s="42">
        <f>(J540-J511)/J511</f>
        <v/>
      </c>
      <c r="V541" s="43">
        <f>IF(U541&gt;=0.03,1,IF(U541&gt;-0.03,0,-1))</f>
        <v/>
      </c>
      <c r="W541" s="43">
        <f>R541+T541+V541</f>
        <v/>
      </c>
      <c r="Y541" s="44">
        <f>(H540-H361)/H361</f>
        <v/>
      </c>
      <c r="Z541" s="43">
        <f>IF(Y541&gt;=0.1,1,IF(Y541&gt;-0.1,0,-1))</f>
        <v/>
      </c>
      <c r="AA541" s="42">
        <f>(I540-I361)/I361</f>
        <v/>
      </c>
      <c r="AB541" s="43">
        <f>IF(AA541&gt;=0.05,1,IF(AA541&gt;-0.05,0,-1))</f>
        <v/>
      </c>
      <c r="AC541" s="42">
        <f>(J540-J361)/J361</f>
        <v/>
      </c>
      <c r="AD541" s="43">
        <f>IF(AC541&gt;=0.03,1,IF(AC541&gt;-0.03,0,-1))</f>
        <v/>
      </c>
      <c r="AE541" s="43">
        <f>Z541+AB541+AD541</f>
        <v/>
      </c>
      <c r="AG541" s="39">
        <f>IF(H541&gt;I541,IF(I541&gt;J541,4,3),IF(H541&lt;J541,IF(I541&lt;J541,0,1),2))</f>
        <v/>
      </c>
      <c r="AI541" s="39">
        <f>IF(D541&gt;H541,3,IF(D541&gt;I541,2,IF(D541&gt;J541,1,0)))</f>
        <v/>
      </c>
      <c r="AK541" s="39">
        <f>IF(M541&gt;H541,3,IF(M541&gt;I541,2,IF(M541&gt;J541,1,0)))</f>
        <v/>
      </c>
      <c r="AM541" s="39">
        <f>IF(L541&gt;H541,3,IF(L541&gt;I541,2,IF(L541&gt;J541,1,0)))</f>
        <v/>
      </c>
      <c r="AO541" s="39">
        <f>IF(C540&gt;L540,2,IF(C540&gt;N540,1,0))</f>
        <v/>
      </c>
      <c r="AP541" s="39">
        <f>SUM(AO537:AO540)</f>
        <v/>
      </c>
      <c r="AQ541" s="39">
        <f>AQ540+1</f>
        <v/>
      </c>
      <c r="AR541" s="39">
        <f>IF(AP541&gt;0,AR540+1,0)</f>
        <v/>
      </c>
      <c r="AS541" s="39">
        <f>IF(AR542=0,AR541,0)</f>
        <v/>
      </c>
      <c r="AT541" s="41">
        <f>180/SUM(AS361:AS540)</f>
        <v/>
      </c>
      <c r="AU541" s="41">
        <f>STDEV(AT521:AT540)</f>
        <v/>
      </c>
      <c r="AV541" s="41">
        <f>AT541-AU541</f>
        <v/>
      </c>
      <c r="AW541" s="41">
        <f>AT541+AU541</f>
        <v/>
      </c>
      <c r="AY541" s="39">
        <f>IF(D540&lt;M540,-2,IF(D540&lt;O540,-1,0))</f>
        <v/>
      </c>
      <c r="AZ541" s="39">
        <f>SUM(AY537:AY540)</f>
        <v/>
      </c>
      <c r="BA541" s="39">
        <f>BA540+1</f>
        <v/>
      </c>
      <c r="BB541" s="39">
        <f>IF(AZ541&lt;0,BB540+1,0)</f>
        <v/>
      </c>
      <c r="BC541" s="39">
        <f>IF(BB542=0,BB541,0)</f>
        <v/>
      </c>
      <c r="BD541" s="41">
        <f>180/SUM(BC361:BC540)</f>
        <v/>
      </c>
      <c r="BE541" s="41">
        <f>STDEV(BD521:BD540)</f>
        <v/>
      </c>
      <c r="BF541" s="41">
        <f>BD541-BE541</f>
        <v/>
      </c>
      <c r="BG541" s="41">
        <f>BD541+BE541</f>
        <v/>
      </c>
    </row>
    <row r="542">
      <c r="B542" s="40" t="n">
        <v>42786</v>
      </c>
      <c r="C542" s="41" t="n">
        <v>9.16</v>
      </c>
      <c r="D542" s="41" t="n">
        <v>9.003</v>
      </c>
      <c r="E542" s="41" t="n">
        <v>9.016</v>
      </c>
      <c r="F542" s="41" t="n">
        <v>9.07</v>
      </c>
      <c r="H542" s="41">
        <f>AVERAGE(F522:F541)</f>
        <v/>
      </c>
      <c r="I542" s="41">
        <f>AVERAGE(F493:F541)</f>
        <v/>
      </c>
      <c r="J542" s="41">
        <f>AVERAGE(F442:F541)</f>
        <v/>
      </c>
      <c r="K542" s="41">
        <f>STDEV(F522:F541)</f>
        <v/>
      </c>
      <c r="L542" s="41">
        <f>H542+2*K542</f>
        <v/>
      </c>
      <c r="M542" s="41">
        <f>H542-2*K542</f>
        <v/>
      </c>
      <c r="N542" s="41">
        <f>H542+1.5*K542</f>
        <v/>
      </c>
      <c r="O542" s="41">
        <f>H542-1.5*K542</f>
        <v/>
      </c>
      <c r="Q542" s="42">
        <f>(H541-H512)/H512</f>
        <v/>
      </c>
      <c r="R542" s="43">
        <f>IF(Q542&gt;=0.1,1,IF(Q542&gt;-0.1,0,-1))</f>
        <v/>
      </c>
      <c r="S542" s="42">
        <f>(I542-I512)/I512</f>
        <v/>
      </c>
      <c r="T542" s="43">
        <f>IF(S542&gt;=0.05,1,IF(S542&gt;-0.05,0,-1))</f>
        <v/>
      </c>
      <c r="U542" s="42">
        <f>(J541-J512)/J512</f>
        <v/>
      </c>
      <c r="V542" s="43">
        <f>IF(U542&gt;=0.03,1,IF(U542&gt;-0.03,0,-1))</f>
        <v/>
      </c>
      <c r="W542" s="43">
        <f>R542+T542+V542</f>
        <v/>
      </c>
      <c r="Y542" s="44">
        <f>(H541-H362)/H362</f>
        <v/>
      </c>
      <c r="Z542" s="43">
        <f>IF(Y542&gt;=0.1,1,IF(Y542&gt;-0.1,0,-1))</f>
        <v/>
      </c>
      <c r="AA542" s="42">
        <f>(I541-I362)/I362</f>
        <v/>
      </c>
      <c r="AB542" s="43">
        <f>IF(AA542&gt;=0.05,1,IF(AA542&gt;-0.05,0,-1))</f>
        <v/>
      </c>
      <c r="AC542" s="42">
        <f>(J541-J362)/J362</f>
        <v/>
      </c>
      <c r="AD542" s="43">
        <f>IF(AC542&gt;=0.03,1,IF(AC542&gt;-0.03,0,-1))</f>
        <v/>
      </c>
      <c r="AE542" s="43">
        <f>Z542+AB542+AD542</f>
        <v/>
      </c>
      <c r="AG542" s="39">
        <f>IF(H542&gt;I542,IF(I542&gt;J542,4,3),IF(H542&lt;J542,IF(I542&lt;J542,0,1),2))</f>
        <v/>
      </c>
      <c r="AI542" s="39">
        <f>IF(D542&gt;H542,3,IF(D542&gt;I542,2,IF(D542&gt;J542,1,0)))</f>
        <v/>
      </c>
      <c r="AK542" s="39">
        <f>IF(M542&gt;H542,3,IF(M542&gt;I542,2,IF(M542&gt;J542,1,0)))</f>
        <v/>
      </c>
      <c r="AM542" s="39">
        <f>IF(L542&gt;H542,3,IF(L542&gt;I542,2,IF(L542&gt;J542,1,0)))</f>
        <v/>
      </c>
      <c r="AO542" s="39">
        <f>IF(C541&gt;L541,2,IF(C541&gt;N541,1,0))</f>
        <v/>
      </c>
      <c r="AP542" s="39">
        <f>SUM(AO538:AO541)</f>
        <v/>
      </c>
      <c r="AQ542" s="39">
        <f>AQ541+1</f>
        <v/>
      </c>
      <c r="AR542" s="39">
        <f>IF(AP542&gt;0,AR541+1,0)</f>
        <v/>
      </c>
      <c r="AS542" s="39">
        <f>IF(AR543=0,AR542,0)</f>
        <v/>
      </c>
      <c r="AT542" s="41">
        <f>180/SUM(AS362:AS541)</f>
        <v/>
      </c>
      <c r="AU542" s="41">
        <f>STDEV(AT522:AT541)</f>
        <v/>
      </c>
      <c r="AV542" s="41">
        <f>AT542-AU542</f>
        <v/>
      </c>
      <c r="AW542" s="41">
        <f>AT542+AU542</f>
        <v/>
      </c>
      <c r="AY542" s="39">
        <f>IF(D541&lt;M541,-2,IF(D541&lt;O541,-1,0))</f>
        <v/>
      </c>
      <c r="AZ542" s="39">
        <f>SUM(AY538:AY541)</f>
        <v/>
      </c>
      <c r="BA542" s="39">
        <f>BA541+1</f>
        <v/>
      </c>
      <c r="BB542" s="39">
        <f>IF(AZ542&lt;0,BB541+1,0)</f>
        <v/>
      </c>
      <c r="BC542" s="39">
        <f>IF(BB543=0,BB542,0)</f>
        <v/>
      </c>
      <c r="BD542" s="41">
        <f>180/SUM(BC362:BC541)</f>
        <v/>
      </c>
      <c r="BE542" s="41">
        <f>STDEV(BD522:BD541)</f>
        <v/>
      </c>
      <c r="BF542" s="41">
        <f>BD542-BE542</f>
        <v/>
      </c>
      <c r="BG542" s="41">
        <f>BD542+BE542</f>
        <v/>
      </c>
    </row>
    <row r="543">
      <c r="B543" s="40" t="n">
        <v>42787</v>
      </c>
      <c r="C543" s="41" t="n">
        <v>9.226000000000001</v>
      </c>
      <c r="D543" s="41" t="n">
        <v>9.021000000000001</v>
      </c>
      <c r="E543" s="41" t="n">
        <v>9.226000000000001</v>
      </c>
      <c r="F543" s="41" t="n">
        <v>9.1</v>
      </c>
      <c r="H543" s="41">
        <f>AVERAGE(F523:F542)</f>
        <v/>
      </c>
      <c r="I543" s="41">
        <f>AVERAGE(F494:F542)</f>
        <v/>
      </c>
      <c r="J543" s="41">
        <f>AVERAGE(F443:F542)</f>
        <v/>
      </c>
      <c r="K543" s="41">
        <f>STDEV(F523:F542)</f>
        <v/>
      </c>
      <c r="L543" s="41">
        <f>H543+2*K543</f>
        <v/>
      </c>
      <c r="M543" s="41">
        <f>H543-2*K543</f>
        <v/>
      </c>
      <c r="N543" s="41">
        <f>H543+1.5*K543</f>
        <v/>
      </c>
      <c r="O543" s="41">
        <f>H543-1.5*K543</f>
        <v/>
      </c>
      <c r="Q543" s="42">
        <f>(H542-H513)/H513</f>
        <v/>
      </c>
      <c r="R543" s="43">
        <f>IF(Q543&gt;=0.1,1,IF(Q543&gt;-0.1,0,-1))</f>
        <v/>
      </c>
      <c r="S543" s="42">
        <f>(I543-I513)/I513</f>
        <v/>
      </c>
      <c r="T543" s="43">
        <f>IF(S543&gt;=0.05,1,IF(S543&gt;-0.05,0,-1))</f>
        <v/>
      </c>
      <c r="U543" s="42">
        <f>(J542-J513)/J513</f>
        <v/>
      </c>
      <c r="V543" s="43">
        <f>IF(U543&gt;=0.03,1,IF(U543&gt;-0.03,0,-1))</f>
        <v/>
      </c>
      <c r="W543" s="43">
        <f>R543+T543+V543</f>
        <v/>
      </c>
      <c r="Y543" s="44">
        <f>(H542-H363)/H363</f>
        <v/>
      </c>
      <c r="Z543" s="43">
        <f>IF(Y543&gt;=0.1,1,IF(Y543&gt;-0.1,0,-1))</f>
        <v/>
      </c>
      <c r="AA543" s="42">
        <f>(I542-I363)/I363</f>
        <v/>
      </c>
      <c r="AB543" s="43">
        <f>IF(AA543&gt;=0.05,1,IF(AA543&gt;-0.05,0,-1))</f>
        <v/>
      </c>
      <c r="AC543" s="42">
        <f>(J542-J363)/J363</f>
        <v/>
      </c>
      <c r="AD543" s="43">
        <f>IF(AC543&gt;=0.03,1,IF(AC543&gt;-0.03,0,-1))</f>
        <v/>
      </c>
      <c r="AE543" s="43">
        <f>Z543+AB543+AD543</f>
        <v/>
      </c>
      <c r="AG543" s="39">
        <f>IF(H543&gt;I543,IF(I543&gt;J543,4,3),IF(H543&lt;J543,IF(I543&lt;J543,0,1),2))</f>
        <v/>
      </c>
      <c r="AI543" s="39">
        <f>IF(D543&gt;H543,3,IF(D543&gt;I543,2,IF(D543&gt;J543,1,0)))</f>
        <v/>
      </c>
      <c r="AK543" s="39">
        <f>IF(M543&gt;H543,3,IF(M543&gt;I543,2,IF(M543&gt;J543,1,0)))</f>
        <v/>
      </c>
      <c r="AM543" s="39">
        <f>IF(L543&gt;H543,3,IF(L543&gt;I543,2,IF(L543&gt;J543,1,0)))</f>
        <v/>
      </c>
      <c r="AO543" s="39">
        <f>IF(C542&gt;L542,2,IF(C542&gt;N542,1,0))</f>
        <v/>
      </c>
      <c r="AP543" s="39">
        <f>SUM(AO539:AO542)</f>
        <v/>
      </c>
      <c r="AQ543" s="39">
        <f>AQ542+1</f>
        <v/>
      </c>
      <c r="AR543" s="39">
        <f>IF(AP543&gt;0,AR542+1,0)</f>
        <v/>
      </c>
      <c r="AS543" s="39">
        <f>IF(AR544=0,AR543,0)</f>
        <v/>
      </c>
      <c r="AT543" s="41">
        <f>180/SUM(AS363:AS542)</f>
        <v/>
      </c>
      <c r="AU543" s="41">
        <f>STDEV(AT523:AT542)</f>
        <v/>
      </c>
      <c r="AV543" s="41">
        <f>AT543-AU543</f>
        <v/>
      </c>
      <c r="AW543" s="41">
        <f>AT543+AU543</f>
        <v/>
      </c>
      <c r="AY543" s="39">
        <f>IF(D542&lt;M542,-2,IF(D542&lt;O542,-1,0))</f>
        <v/>
      </c>
      <c r="AZ543" s="39">
        <f>SUM(AY539:AY542)</f>
        <v/>
      </c>
      <c r="BA543" s="39">
        <f>BA542+1</f>
        <v/>
      </c>
      <c r="BB543" s="39">
        <f>IF(AZ543&lt;0,BB542+1,0)</f>
        <v/>
      </c>
      <c r="BC543" s="39">
        <f>IF(BB544=0,BB543,0)</f>
        <v/>
      </c>
      <c r="BD543" s="41">
        <f>180/SUM(BC363:BC542)</f>
        <v/>
      </c>
      <c r="BE543" s="41">
        <f>STDEV(BD523:BD542)</f>
        <v/>
      </c>
      <c r="BF543" s="41">
        <f>BD543-BE543</f>
        <v/>
      </c>
      <c r="BG543" s="41">
        <f>BD543+BE543</f>
        <v/>
      </c>
    </row>
    <row r="544">
      <c r="B544" s="40" t="n">
        <v>42788</v>
      </c>
      <c r="C544" s="41" t="n">
        <v>9.177</v>
      </c>
      <c r="D544" s="41" t="n">
        <v>9.023999999999999</v>
      </c>
      <c r="E544" s="41" t="n">
        <v>9.148999999999999</v>
      </c>
      <c r="F544" s="41" t="n">
        <v>9.08</v>
      </c>
      <c r="H544" s="41">
        <f>AVERAGE(F524:F543)</f>
        <v/>
      </c>
      <c r="I544" s="41">
        <f>AVERAGE(F495:F543)</f>
        <v/>
      </c>
      <c r="J544" s="41">
        <f>AVERAGE(F444:F543)</f>
        <v/>
      </c>
      <c r="K544" s="41">
        <f>STDEV(F524:F543)</f>
        <v/>
      </c>
      <c r="L544" s="41">
        <f>H544+2*K544</f>
        <v/>
      </c>
      <c r="M544" s="41">
        <f>H544-2*K544</f>
        <v/>
      </c>
      <c r="N544" s="41">
        <f>H544+1.5*K544</f>
        <v/>
      </c>
      <c r="O544" s="41">
        <f>H544-1.5*K544</f>
        <v/>
      </c>
      <c r="Q544" s="42">
        <f>(H543-H514)/H514</f>
        <v/>
      </c>
      <c r="R544" s="43">
        <f>IF(Q544&gt;=0.1,1,IF(Q544&gt;-0.1,0,-1))</f>
        <v/>
      </c>
      <c r="S544" s="42">
        <f>(I544-I514)/I514</f>
        <v/>
      </c>
      <c r="T544" s="43">
        <f>IF(S544&gt;=0.05,1,IF(S544&gt;-0.05,0,-1))</f>
        <v/>
      </c>
      <c r="U544" s="42">
        <f>(J543-J514)/J514</f>
        <v/>
      </c>
      <c r="V544" s="43">
        <f>IF(U544&gt;=0.03,1,IF(U544&gt;-0.03,0,-1))</f>
        <v/>
      </c>
      <c r="W544" s="43">
        <f>R544+T544+V544</f>
        <v/>
      </c>
      <c r="Y544" s="44">
        <f>(H543-H364)/H364</f>
        <v/>
      </c>
      <c r="Z544" s="43">
        <f>IF(Y544&gt;=0.1,1,IF(Y544&gt;-0.1,0,-1))</f>
        <v/>
      </c>
      <c r="AA544" s="42">
        <f>(I543-I364)/I364</f>
        <v/>
      </c>
      <c r="AB544" s="43">
        <f>IF(AA544&gt;=0.05,1,IF(AA544&gt;-0.05,0,-1))</f>
        <v/>
      </c>
      <c r="AC544" s="42">
        <f>(J543-J364)/J364</f>
        <v/>
      </c>
      <c r="AD544" s="43">
        <f>IF(AC544&gt;=0.03,1,IF(AC544&gt;-0.03,0,-1))</f>
        <v/>
      </c>
      <c r="AE544" s="43">
        <f>Z544+AB544+AD544</f>
        <v/>
      </c>
      <c r="AG544" s="39">
        <f>IF(H544&gt;I544,IF(I544&gt;J544,4,3),IF(H544&lt;J544,IF(I544&lt;J544,0,1),2))</f>
        <v/>
      </c>
      <c r="AI544" s="39">
        <f>IF(D544&gt;H544,3,IF(D544&gt;I544,2,IF(D544&gt;J544,1,0)))</f>
        <v/>
      </c>
      <c r="AK544" s="39">
        <f>IF(M544&gt;H544,3,IF(M544&gt;I544,2,IF(M544&gt;J544,1,0)))</f>
        <v/>
      </c>
      <c r="AM544" s="39">
        <f>IF(L544&gt;H544,3,IF(L544&gt;I544,2,IF(L544&gt;J544,1,0)))</f>
        <v/>
      </c>
      <c r="AO544" s="39">
        <f>IF(C543&gt;L543,2,IF(C543&gt;N543,1,0))</f>
        <v/>
      </c>
      <c r="AP544" s="39">
        <f>SUM(AO540:AO543)</f>
        <v/>
      </c>
      <c r="AQ544" s="39">
        <f>AQ543+1</f>
        <v/>
      </c>
      <c r="AR544" s="39">
        <f>IF(AP544&gt;0,AR543+1,0)</f>
        <v/>
      </c>
      <c r="AS544" s="39">
        <f>IF(AR545=0,AR544,0)</f>
        <v/>
      </c>
      <c r="AT544" s="41">
        <f>180/SUM(AS364:AS543)</f>
        <v/>
      </c>
      <c r="AU544" s="41">
        <f>STDEV(AT524:AT543)</f>
        <v/>
      </c>
      <c r="AV544" s="41">
        <f>AT544-AU544</f>
        <v/>
      </c>
      <c r="AW544" s="41">
        <f>AT544+AU544</f>
        <v/>
      </c>
      <c r="AY544" s="39">
        <f>IF(D543&lt;M543,-2,IF(D543&lt;O543,-1,0))</f>
        <v/>
      </c>
      <c r="AZ544" s="39">
        <f>SUM(AY540:AY543)</f>
        <v/>
      </c>
      <c r="BA544" s="39">
        <f>BA543+1</f>
        <v/>
      </c>
      <c r="BB544" s="39">
        <f>IF(AZ544&lt;0,BB543+1,0)</f>
        <v/>
      </c>
      <c r="BC544" s="39">
        <f>IF(BB545=0,BB544,0)</f>
        <v/>
      </c>
      <c r="BD544" s="41">
        <f>180/SUM(BC364:BC543)</f>
        <v/>
      </c>
      <c r="BE544" s="41">
        <f>STDEV(BD524:BD543)</f>
        <v/>
      </c>
      <c r="BF544" s="41">
        <f>BD544-BE544</f>
        <v/>
      </c>
      <c r="BG544" s="41">
        <f>BD544+BE544</f>
        <v/>
      </c>
    </row>
    <row r="545">
      <c r="B545" s="40" t="n">
        <v>42789</v>
      </c>
      <c r="C545" s="41" t="n">
        <v>9.147</v>
      </c>
      <c r="D545" s="41" t="n">
        <v>9.051</v>
      </c>
      <c r="E545" s="41" t="n">
        <v>9.125</v>
      </c>
      <c r="F545" s="41" t="n">
        <v>9.092000000000001</v>
      </c>
      <c r="H545" s="41">
        <f>AVERAGE(F525:F544)</f>
        <v/>
      </c>
      <c r="I545" s="41">
        <f>AVERAGE(F496:F544)</f>
        <v/>
      </c>
      <c r="J545" s="41">
        <f>AVERAGE(F445:F544)</f>
        <v/>
      </c>
      <c r="K545" s="41">
        <f>STDEV(F525:F544)</f>
        <v/>
      </c>
      <c r="L545" s="41">
        <f>H545+2*K545</f>
        <v/>
      </c>
      <c r="M545" s="41">
        <f>H545-2*K545</f>
        <v/>
      </c>
      <c r="N545" s="41">
        <f>H545+1.5*K545</f>
        <v/>
      </c>
      <c r="O545" s="41">
        <f>H545-1.5*K545</f>
        <v/>
      </c>
      <c r="Q545" s="42">
        <f>(H544-H515)/H515</f>
        <v/>
      </c>
      <c r="R545" s="43">
        <f>IF(Q545&gt;=0.1,1,IF(Q545&gt;-0.1,0,-1))</f>
        <v/>
      </c>
      <c r="S545" s="42">
        <f>(I545-I515)/I515</f>
        <v/>
      </c>
      <c r="T545" s="43">
        <f>IF(S545&gt;=0.05,1,IF(S545&gt;-0.05,0,-1))</f>
        <v/>
      </c>
      <c r="U545" s="42">
        <f>(J544-J515)/J515</f>
        <v/>
      </c>
      <c r="V545" s="43">
        <f>IF(U545&gt;=0.03,1,IF(U545&gt;-0.03,0,-1))</f>
        <v/>
      </c>
      <c r="W545" s="43">
        <f>R545+T545+V545</f>
        <v/>
      </c>
      <c r="Y545" s="44">
        <f>(H544-H365)/H365</f>
        <v/>
      </c>
      <c r="Z545" s="43">
        <f>IF(Y545&gt;=0.1,1,IF(Y545&gt;-0.1,0,-1))</f>
        <v/>
      </c>
      <c r="AA545" s="42">
        <f>(I544-I365)/I365</f>
        <v/>
      </c>
      <c r="AB545" s="43">
        <f>IF(AA545&gt;=0.05,1,IF(AA545&gt;-0.05,0,-1))</f>
        <v/>
      </c>
      <c r="AC545" s="42">
        <f>(J544-J365)/J365</f>
        <v/>
      </c>
      <c r="AD545" s="43">
        <f>IF(AC545&gt;=0.03,1,IF(AC545&gt;-0.03,0,-1))</f>
        <v/>
      </c>
      <c r="AE545" s="43">
        <f>Z545+AB545+AD545</f>
        <v/>
      </c>
      <c r="AG545" s="39">
        <f>IF(H545&gt;I545,IF(I545&gt;J545,4,3),IF(H545&lt;J545,IF(I545&lt;J545,0,1),2))</f>
        <v/>
      </c>
      <c r="AI545" s="39">
        <f>IF(D545&gt;H545,3,IF(D545&gt;I545,2,IF(D545&gt;J545,1,0)))</f>
        <v/>
      </c>
      <c r="AK545" s="39">
        <f>IF(M545&gt;H545,3,IF(M545&gt;I545,2,IF(M545&gt;J545,1,0)))</f>
        <v/>
      </c>
      <c r="AM545" s="39">
        <f>IF(L545&gt;H545,3,IF(L545&gt;I545,2,IF(L545&gt;J545,1,0)))</f>
        <v/>
      </c>
      <c r="AO545" s="39">
        <f>IF(C544&gt;L544,2,IF(C544&gt;N544,1,0))</f>
        <v/>
      </c>
      <c r="AP545" s="39">
        <f>SUM(AO541:AO544)</f>
        <v/>
      </c>
      <c r="AQ545" s="39">
        <f>AQ544+1</f>
        <v/>
      </c>
      <c r="AR545" s="39">
        <f>IF(AP545&gt;0,AR544+1,0)</f>
        <v/>
      </c>
      <c r="AS545" s="39">
        <f>IF(AR546=0,AR545,0)</f>
        <v/>
      </c>
      <c r="AT545" s="41">
        <f>180/SUM(AS365:AS544)</f>
        <v/>
      </c>
      <c r="AU545" s="41">
        <f>STDEV(AT525:AT544)</f>
        <v/>
      </c>
      <c r="AV545" s="41">
        <f>AT545-AU545</f>
        <v/>
      </c>
      <c r="AW545" s="41">
        <f>AT545+AU545</f>
        <v/>
      </c>
      <c r="AY545" s="39">
        <f>IF(D544&lt;M544,-2,IF(D544&lt;O544,-1,0))</f>
        <v/>
      </c>
      <c r="AZ545" s="39">
        <f>SUM(AY541:AY544)</f>
        <v/>
      </c>
      <c r="BA545" s="39">
        <f>BA544+1</f>
        <v/>
      </c>
      <c r="BB545" s="39">
        <f>IF(AZ545&lt;0,BB544+1,0)</f>
        <v/>
      </c>
      <c r="BC545" s="39">
        <f>IF(BB546=0,BB545,0)</f>
        <v/>
      </c>
      <c r="BD545" s="41">
        <f>180/SUM(BC365:BC544)</f>
        <v/>
      </c>
      <c r="BE545" s="41">
        <f>STDEV(BD525:BD544)</f>
        <v/>
      </c>
      <c r="BF545" s="41">
        <f>BD545-BE545</f>
        <v/>
      </c>
      <c r="BG545" s="41">
        <f>BD545+BE545</f>
        <v/>
      </c>
    </row>
    <row r="546">
      <c r="B546" s="40" t="n">
        <v>42790</v>
      </c>
      <c r="C546" s="41" t="n">
        <v>9.138</v>
      </c>
      <c r="D546" s="41" t="n">
        <v>8.92</v>
      </c>
      <c r="E546" s="41" t="n">
        <v>9.093999999999999</v>
      </c>
      <c r="F546" s="41" t="n">
        <v>8.952</v>
      </c>
      <c r="H546" s="41">
        <f>AVERAGE(F526:F545)</f>
        <v/>
      </c>
      <c r="I546" s="41">
        <f>AVERAGE(F497:F545)</f>
        <v/>
      </c>
      <c r="J546" s="41">
        <f>AVERAGE(F446:F545)</f>
        <v/>
      </c>
      <c r="K546" s="41">
        <f>STDEV(F526:F545)</f>
        <v/>
      </c>
      <c r="L546" s="41">
        <f>H546+2*K546</f>
        <v/>
      </c>
      <c r="M546" s="41">
        <f>H546-2*K546</f>
        <v/>
      </c>
      <c r="N546" s="41">
        <f>H546+1.5*K546</f>
        <v/>
      </c>
      <c r="O546" s="41">
        <f>H546-1.5*K546</f>
        <v/>
      </c>
      <c r="Q546" s="42">
        <f>(H545-H516)/H516</f>
        <v/>
      </c>
      <c r="R546" s="43">
        <f>IF(Q546&gt;=0.1,1,IF(Q546&gt;-0.1,0,-1))</f>
        <v/>
      </c>
      <c r="S546" s="42">
        <f>(I546-I516)/I516</f>
        <v/>
      </c>
      <c r="T546" s="43">
        <f>IF(S546&gt;=0.05,1,IF(S546&gt;-0.05,0,-1))</f>
        <v/>
      </c>
      <c r="U546" s="42">
        <f>(J545-J516)/J516</f>
        <v/>
      </c>
      <c r="V546" s="43">
        <f>IF(U546&gt;=0.03,1,IF(U546&gt;-0.03,0,-1))</f>
        <v/>
      </c>
      <c r="W546" s="43">
        <f>R546+T546+V546</f>
        <v/>
      </c>
      <c r="Y546" s="44">
        <f>(H545-H366)/H366</f>
        <v/>
      </c>
      <c r="Z546" s="43">
        <f>IF(Y546&gt;=0.1,1,IF(Y546&gt;-0.1,0,-1))</f>
        <v/>
      </c>
      <c r="AA546" s="42">
        <f>(I545-I366)/I366</f>
        <v/>
      </c>
      <c r="AB546" s="43">
        <f>IF(AA546&gt;=0.05,1,IF(AA546&gt;-0.05,0,-1))</f>
        <v/>
      </c>
      <c r="AC546" s="42">
        <f>(J545-J366)/J366</f>
        <v/>
      </c>
      <c r="AD546" s="43">
        <f>IF(AC546&gt;=0.03,1,IF(AC546&gt;-0.03,0,-1))</f>
        <v/>
      </c>
      <c r="AE546" s="43">
        <f>Z546+AB546+AD546</f>
        <v/>
      </c>
      <c r="AG546" s="39">
        <f>IF(H546&gt;I546,IF(I546&gt;J546,4,3),IF(H546&lt;J546,IF(I546&lt;J546,0,1),2))</f>
        <v/>
      </c>
      <c r="AI546" s="39">
        <f>IF(D546&gt;H546,3,IF(D546&gt;I546,2,IF(D546&gt;J546,1,0)))</f>
        <v/>
      </c>
      <c r="AK546" s="39">
        <f>IF(M546&gt;H546,3,IF(M546&gt;I546,2,IF(M546&gt;J546,1,0)))</f>
        <v/>
      </c>
      <c r="AM546" s="39">
        <f>IF(L546&gt;H546,3,IF(L546&gt;I546,2,IF(L546&gt;J546,1,0)))</f>
        <v/>
      </c>
      <c r="AO546" s="39">
        <f>IF(C545&gt;L545,2,IF(C545&gt;N545,1,0))</f>
        <v/>
      </c>
      <c r="AP546" s="39">
        <f>SUM(AO542:AO545)</f>
        <v/>
      </c>
      <c r="AQ546" s="39">
        <f>AQ545+1</f>
        <v/>
      </c>
      <c r="AR546" s="39">
        <f>IF(AP546&gt;0,AR545+1,0)</f>
        <v/>
      </c>
      <c r="AS546" s="39">
        <f>IF(AR547=0,AR546,0)</f>
        <v/>
      </c>
      <c r="AT546" s="41">
        <f>180/SUM(AS366:AS545)</f>
        <v/>
      </c>
      <c r="AU546" s="41">
        <f>STDEV(AT526:AT545)</f>
        <v/>
      </c>
      <c r="AV546" s="41">
        <f>AT546-AU546</f>
        <v/>
      </c>
      <c r="AW546" s="41">
        <f>AT546+AU546</f>
        <v/>
      </c>
      <c r="AY546" s="39">
        <f>IF(D545&lt;M545,-2,IF(D545&lt;O545,-1,0))</f>
        <v/>
      </c>
      <c r="AZ546" s="39">
        <f>SUM(AY542:AY545)</f>
        <v/>
      </c>
      <c r="BA546" s="39">
        <f>BA545+1</f>
        <v/>
      </c>
      <c r="BB546" s="39">
        <f>IF(AZ546&lt;0,BB545+1,0)</f>
        <v/>
      </c>
      <c r="BC546" s="39">
        <f>IF(BB547=0,BB546,0)</f>
        <v/>
      </c>
      <c r="BD546" s="41">
        <f>180/SUM(BC366:BC545)</f>
        <v/>
      </c>
      <c r="BE546" s="41">
        <f>STDEV(BD526:BD545)</f>
        <v/>
      </c>
      <c r="BF546" s="41">
        <f>BD546-BE546</f>
        <v/>
      </c>
      <c r="BG546" s="41">
        <f>BD546+BE546</f>
        <v/>
      </c>
    </row>
    <row r="547">
      <c r="B547" s="40" t="n">
        <v>42793</v>
      </c>
      <c r="C547" s="41" t="n">
        <v>9.141999999999999</v>
      </c>
      <c r="D547" s="41" t="n">
        <v>8.949</v>
      </c>
      <c r="E547" s="41" t="n">
        <v>9</v>
      </c>
      <c r="F547" s="41" t="n">
        <v>9.1</v>
      </c>
      <c r="H547" s="41">
        <f>AVERAGE(F527:F546)</f>
        <v/>
      </c>
      <c r="I547" s="41">
        <f>AVERAGE(F498:F546)</f>
        <v/>
      </c>
      <c r="J547" s="41">
        <f>AVERAGE(F447:F546)</f>
        <v/>
      </c>
      <c r="K547" s="41">
        <f>STDEV(F527:F546)</f>
        <v/>
      </c>
      <c r="L547" s="41">
        <f>H547+2*K547</f>
        <v/>
      </c>
      <c r="M547" s="41">
        <f>H547-2*K547</f>
        <v/>
      </c>
      <c r="N547" s="41">
        <f>H547+1.5*K547</f>
        <v/>
      </c>
      <c r="O547" s="41">
        <f>H547-1.5*K547</f>
        <v/>
      </c>
      <c r="Q547" s="42">
        <f>(H546-H517)/H517</f>
        <v/>
      </c>
      <c r="R547" s="43">
        <f>IF(Q547&gt;=0.1,1,IF(Q547&gt;-0.1,0,-1))</f>
        <v/>
      </c>
      <c r="S547" s="42">
        <f>(I547-I517)/I517</f>
        <v/>
      </c>
      <c r="T547" s="43">
        <f>IF(S547&gt;=0.05,1,IF(S547&gt;-0.05,0,-1))</f>
        <v/>
      </c>
      <c r="U547" s="42">
        <f>(J546-J517)/J517</f>
        <v/>
      </c>
      <c r="V547" s="43">
        <f>IF(U547&gt;=0.03,1,IF(U547&gt;-0.03,0,-1))</f>
        <v/>
      </c>
      <c r="W547" s="43">
        <f>R547+T547+V547</f>
        <v/>
      </c>
      <c r="Y547" s="44">
        <f>(H546-H367)/H367</f>
        <v/>
      </c>
      <c r="Z547" s="43">
        <f>IF(Y547&gt;=0.1,1,IF(Y547&gt;-0.1,0,-1))</f>
        <v/>
      </c>
      <c r="AA547" s="42">
        <f>(I546-I367)/I367</f>
        <v/>
      </c>
      <c r="AB547" s="43">
        <f>IF(AA547&gt;=0.05,1,IF(AA547&gt;-0.05,0,-1))</f>
        <v/>
      </c>
      <c r="AC547" s="42">
        <f>(J546-J367)/J367</f>
        <v/>
      </c>
      <c r="AD547" s="43">
        <f>IF(AC547&gt;=0.03,1,IF(AC547&gt;-0.03,0,-1))</f>
        <v/>
      </c>
      <c r="AE547" s="43">
        <f>Z547+AB547+AD547</f>
        <v/>
      </c>
      <c r="AG547" s="39">
        <f>IF(H547&gt;I547,IF(I547&gt;J547,4,3),IF(H547&lt;J547,IF(I547&lt;J547,0,1),2))</f>
        <v/>
      </c>
      <c r="AI547" s="39">
        <f>IF(D547&gt;H547,3,IF(D547&gt;I547,2,IF(D547&gt;J547,1,0)))</f>
        <v/>
      </c>
      <c r="AK547" s="39">
        <f>IF(M547&gt;H547,3,IF(M547&gt;I547,2,IF(M547&gt;J547,1,0)))</f>
        <v/>
      </c>
      <c r="AM547" s="39">
        <f>IF(L547&gt;H547,3,IF(L547&gt;I547,2,IF(L547&gt;J547,1,0)))</f>
        <v/>
      </c>
      <c r="AO547" s="39">
        <f>IF(C546&gt;L546,2,IF(C546&gt;N546,1,0))</f>
        <v/>
      </c>
      <c r="AP547" s="39">
        <f>SUM(AO543:AO546)</f>
        <v/>
      </c>
      <c r="AQ547" s="39">
        <f>AQ546+1</f>
        <v/>
      </c>
      <c r="AR547" s="39">
        <f>IF(AP547&gt;0,AR546+1,0)</f>
        <v/>
      </c>
      <c r="AS547" s="39">
        <f>IF(AR548=0,AR547,0)</f>
        <v/>
      </c>
      <c r="AT547" s="41">
        <f>180/SUM(AS367:AS546)</f>
        <v/>
      </c>
      <c r="AU547" s="41">
        <f>STDEV(AT527:AT546)</f>
        <v/>
      </c>
      <c r="AV547" s="41">
        <f>AT547-AU547</f>
        <v/>
      </c>
      <c r="AW547" s="41">
        <f>AT547+AU547</f>
        <v/>
      </c>
      <c r="AY547" s="39">
        <f>IF(D546&lt;M546,-2,IF(D546&lt;O546,-1,0))</f>
        <v/>
      </c>
      <c r="AZ547" s="39">
        <f>SUM(AY543:AY546)</f>
        <v/>
      </c>
      <c r="BA547" s="39">
        <f>BA546+1</f>
        <v/>
      </c>
      <c r="BB547" s="39">
        <f>IF(AZ547&lt;0,BB546+1,0)</f>
        <v/>
      </c>
      <c r="BC547" s="39">
        <f>IF(BB548=0,BB547,0)</f>
        <v/>
      </c>
      <c r="BD547" s="41">
        <f>180/SUM(BC367:BC546)</f>
        <v/>
      </c>
      <c r="BE547" s="41">
        <f>STDEV(BD527:BD546)</f>
        <v/>
      </c>
      <c r="BF547" s="41">
        <f>BD547-BE547</f>
        <v/>
      </c>
      <c r="BG547" s="41">
        <f>BD547+BE547</f>
        <v/>
      </c>
    </row>
    <row r="548">
      <c r="B548" s="40" t="n">
        <v>42794</v>
      </c>
      <c r="C548" s="41" t="n">
        <v>9.289</v>
      </c>
      <c r="D548" s="41" t="n">
        <v>9.071999999999999</v>
      </c>
      <c r="E548" s="41" t="n">
        <v>9.143000000000001</v>
      </c>
      <c r="F548" s="41" t="n">
        <v>9.25</v>
      </c>
      <c r="H548" s="41">
        <f>AVERAGE(F528:F547)</f>
        <v/>
      </c>
      <c r="I548" s="41">
        <f>AVERAGE(F499:F547)</f>
        <v/>
      </c>
      <c r="J548" s="41">
        <f>AVERAGE(F448:F547)</f>
        <v/>
      </c>
      <c r="K548" s="41">
        <f>STDEV(F528:F547)</f>
        <v/>
      </c>
      <c r="L548" s="41">
        <f>H548+2*K548</f>
        <v/>
      </c>
      <c r="M548" s="41">
        <f>H548-2*K548</f>
        <v/>
      </c>
      <c r="N548" s="41">
        <f>H548+1.5*K548</f>
        <v/>
      </c>
      <c r="O548" s="41">
        <f>H548-1.5*K548</f>
        <v/>
      </c>
      <c r="Q548" s="42">
        <f>(H547-H518)/H518</f>
        <v/>
      </c>
      <c r="R548" s="43">
        <f>IF(Q548&gt;=0.1,1,IF(Q548&gt;-0.1,0,-1))</f>
        <v/>
      </c>
      <c r="S548" s="42">
        <f>(I548-I518)/I518</f>
        <v/>
      </c>
      <c r="T548" s="43">
        <f>IF(S548&gt;=0.05,1,IF(S548&gt;-0.05,0,-1))</f>
        <v/>
      </c>
      <c r="U548" s="42">
        <f>(J547-J518)/J518</f>
        <v/>
      </c>
      <c r="V548" s="43">
        <f>IF(U548&gt;=0.03,1,IF(U548&gt;-0.03,0,-1))</f>
        <v/>
      </c>
      <c r="W548" s="43">
        <f>R548+T548+V548</f>
        <v/>
      </c>
      <c r="Y548" s="44">
        <f>(H547-H368)/H368</f>
        <v/>
      </c>
      <c r="Z548" s="43">
        <f>IF(Y548&gt;=0.1,1,IF(Y548&gt;-0.1,0,-1))</f>
        <v/>
      </c>
      <c r="AA548" s="42">
        <f>(I547-I368)/I368</f>
        <v/>
      </c>
      <c r="AB548" s="43">
        <f>IF(AA548&gt;=0.05,1,IF(AA548&gt;-0.05,0,-1))</f>
        <v/>
      </c>
      <c r="AC548" s="42">
        <f>(J547-J368)/J368</f>
        <v/>
      </c>
      <c r="AD548" s="43">
        <f>IF(AC548&gt;=0.03,1,IF(AC548&gt;-0.03,0,-1))</f>
        <v/>
      </c>
      <c r="AE548" s="43">
        <f>Z548+AB548+AD548</f>
        <v/>
      </c>
      <c r="AG548" s="39">
        <f>IF(H548&gt;I548,IF(I548&gt;J548,4,3),IF(H548&lt;J548,IF(I548&lt;J548,0,1),2))</f>
        <v/>
      </c>
      <c r="AI548" s="39">
        <f>IF(D548&gt;H548,3,IF(D548&gt;I548,2,IF(D548&gt;J548,1,0)))</f>
        <v/>
      </c>
      <c r="AK548" s="39">
        <f>IF(M548&gt;H548,3,IF(M548&gt;I548,2,IF(M548&gt;J548,1,0)))</f>
        <v/>
      </c>
      <c r="AM548" s="39">
        <f>IF(L548&gt;H548,3,IF(L548&gt;I548,2,IF(L548&gt;J548,1,0)))</f>
        <v/>
      </c>
      <c r="AO548" s="39">
        <f>IF(C547&gt;L547,2,IF(C547&gt;N547,1,0))</f>
        <v/>
      </c>
      <c r="AP548" s="39">
        <f>SUM(AO544:AO547)</f>
        <v/>
      </c>
      <c r="AQ548" s="39">
        <f>AQ547+1</f>
        <v/>
      </c>
      <c r="AR548" s="39">
        <f>IF(AP548&gt;0,AR547+1,0)</f>
        <v/>
      </c>
      <c r="AS548" s="39">
        <f>IF(AR549=0,AR548,0)</f>
        <v/>
      </c>
      <c r="AT548" s="41">
        <f>180/SUM(AS368:AS547)</f>
        <v/>
      </c>
      <c r="AU548" s="41">
        <f>STDEV(AT528:AT547)</f>
        <v/>
      </c>
      <c r="AV548" s="41">
        <f>AT548-AU548</f>
        <v/>
      </c>
      <c r="AW548" s="41">
        <f>AT548+AU548</f>
        <v/>
      </c>
      <c r="AY548" s="39">
        <f>IF(D547&lt;M547,-2,IF(D547&lt;O547,-1,0))</f>
        <v/>
      </c>
      <c r="AZ548" s="39">
        <f>SUM(AY544:AY547)</f>
        <v/>
      </c>
      <c r="BA548" s="39">
        <f>BA547+1</f>
        <v/>
      </c>
      <c r="BB548" s="39">
        <f>IF(AZ548&lt;0,BB547+1,0)</f>
        <v/>
      </c>
      <c r="BC548" s="39">
        <f>IF(BB549=0,BB548,0)</f>
        <v/>
      </c>
      <c r="BD548" s="41">
        <f>180/SUM(BC368:BC547)</f>
        <v/>
      </c>
      <c r="BE548" s="41">
        <f>STDEV(BD528:BD547)</f>
        <v/>
      </c>
      <c r="BF548" s="41">
        <f>BD548-BE548</f>
        <v/>
      </c>
      <c r="BG548" s="41">
        <f>BD548+BE548</f>
        <v/>
      </c>
    </row>
    <row r="549">
      <c r="B549" s="40" t="n">
        <v>42795</v>
      </c>
      <c r="C549" s="41" t="n">
        <v>9.42</v>
      </c>
      <c r="D549" s="41" t="n">
        <v>9.255000000000001</v>
      </c>
      <c r="E549" s="41" t="n">
        <v>9.300000000000001</v>
      </c>
      <c r="F549" s="41" t="n">
        <v>9.346</v>
      </c>
      <c r="H549" s="41">
        <f>AVERAGE(F529:F548)</f>
        <v/>
      </c>
      <c r="I549" s="41">
        <f>AVERAGE(F500:F548)</f>
        <v/>
      </c>
      <c r="J549" s="41">
        <f>AVERAGE(F449:F548)</f>
        <v/>
      </c>
      <c r="K549" s="41">
        <f>STDEV(F529:F548)</f>
        <v/>
      </c>
      <c r="L549" s="41">
        <f>H549+2*K549</f>
        <v/>
      </c>
      <c r="M549" s="41">
        <f>H549-2*K549</f>
        <v/>
      </c>
      <c r="N549" s="41">
        <f>H549+1.5*K549</f>
        <v/>
      </c>
      <c r="O549" s="41">
        <f>H549-1.5*K549</f>
        <v/>
      </c>
      <c r="Q549" s="42">
        <f>(H548-H519)/H519</f>
        <v/>
      </c>
      <c r="R549" s="43">
        <f>IF(Q549&gt;=0.1,1,IF(Q549&gt;-0.1,0,-1))</f>
        <v/>
      </c>
      <c r="S549" s="42">
        <f>(I549-I519)/I519</f>
        <v/>
      </c>
      <c r="T549" s="43">
        <f>IF(S549&gt;=0.05,1,IF(S549&gt;-0.05,0,-1))</f>
        <v/>
      </c>
      <c r="U549" s="42">
        <f>(J548-J519)/J519</f>
        <v/>
      </c>
      <c r="V549" s="43">
        <f>IF(U549&gt;=0.03,1,IF(U549&gt;-0.03,0,-1))</f>
        <v/>
      </c>
      <c r="W549" s="43">
        <f>R549+T549+V549</f>
        <v/>
      </c>
      <c r="Y549" s="44">
        <f>(H548-H369)/H369</f>
        <v/>
      </c>
      <c r="Z549" s="43">
        <f>IF(Y549&gt;=0.1,1,IF(Y549&gt;-0.1,0,-1))</f>
        <v/>
      </c>
      <c r="AA549" s="42">
        <f>(I548-I369)/I369</f>
        <v/>
      </c>
      <c r="AB549" s="43">
        <f>IF(AA549&gt;=0.05,1,IF(AA549&gt;-0.05,0,-1))</f>
        <v/>
      </c>
      <c r="AC549" s="42">
        <f>(J548-J369)/J369</f>
        <v/>
      </c>
      <c r="AD549" s="43">
        <f>IF(AC549&gt;=0.03,1,IF(AC549&gt;-0.03,0,-1))</f>
        <v/>
      </c>
      <c r="AE549" s="43">
        <f>Z549+AB549+AD549</f>
        <v/>
      </c>
      <c r="AG549" s="39">
        <f>IF(H549&gt;I549,IF(I549&gt;J549,4,3),IF(H549&lt;J549,IF(I549&lt;J549,0,1),2))</f>
        <v/>
      </c>
      <c r="AI549" s="39">
        <f>IF(D549&gt;H549,3,IF(D549&gt;I549,2,IF(D549&gt;J549,1,0)))</f>
        <v/>
      </c>
      <c r="AK549" s="39">
        <f>IF(M549&gt;H549,3,IF(M549&gt;I549,2,IF(M549&gt;J549,1,0)))</f>
        <v/>
      </c>
      <c r="AM549" s="39">
        <f>IF(L549&gt;H549,3,IF(L549&gt;I549,2,IF(L549&gt;J549,1,0)))</f>
        <v/>
      </c>
      <c r="AO549" s="39">
        <f>IF(C548&gt;L548,2,IF(C548&gt;N548,1,0))</f>
        <v/>
      </c>
      <c r="AP549" s="39">
        <f>SUM(AO545:AO548)</f>
        <v/>
      </c>
      <c r="AQ549" s="39">
        <f>AQ548+1</f>
        <v/>
      </c>
      <c r="AR549" s="39">
        <f>IF(AP549&gt;0,AR548+1,0)</f>
        <v/>
      </c>
      <c r="AS549" s="39">
        <f>IF(AR550=0,AR549,0)</f>
        <v/>
      </c>
      <c r="AT549" s="41">
        <f>180/SUM(AS369:AS548)</f>
        <v/>
      </c>
      <c r="AU549" s="41">
        <f>STDEV(AT529:AT548)</f>
        <v/>
      </c>
      <c r="AV549" s="41">
        <f>AT549-AU549</f>
        <v/>
      </c>
      <c r="AW549" s="41">
        <f>AT549+AU549</f>
        <v/>
      </c>
      <c r="AY549" s="39">
        <f>IF(D548&lt;M548,-2,IF(D548&lt;O548,-1,0))</f>
        <v/>
      </c>
      <c r="AZ549" s="39">
        <f>SUM(AY545:AY548)</f>
        <v/>
      </c>
      <c r="BA549" s="39">
        <f>BA548+1</f>
        <v/>
      </c>
      <c r="BB549" s="39">
        <f>IF(AZ549&lt;0,BB548+1,0)</f>
        <v/>
      </c>
      <c r="BC549" s="39">
        <f>IF(BB550=0,BB549,0)</f>
        <v/>
      </c>
      <c r="BD549" s="41">
        <f>180/SUM(BC369:BC548)</f>
        <v/>
      </c>
      <c r="BE549" s="41">
        <f>STDEV(BD529:BD548)</f>
        <v/>
      </c>
      <c r="BF549" s="41">
        <f>BD549-BE549</f>
        <v/>
      </c>
      <c r="BG549" s="41">
        <f>BD549+BE549</f>
        <v/>
      </c>
    </row>
    <row r="550">
      <c r="B550" s="40" t="n">
        <v>42796</v>
      </c>
      <c r="C550" s="41" t="n">
        <v>9.577999999999999</v>
      </c>
      <c r="D550" s="41" t="n">
        <v>9.361000000000001</v>
      </c>
      <c r="E550" s="41" t="n">
        <v>9.361000000000001</v>
      </c>
      <c r="F550" s="41" t="n">
        <v>9.57</v>
      </c>
      <c r="H550" s="41">
        <f>AVERAGE(F530:F549)</f>
        <v/>
      </c>
      <c r="I550" s="41">
        <f>AVERAGE(F501:F549)</f>
        <v/>
      </c>
      <c r="J550" s="41">
        <f>AVERAGE(F450:F549)</f>
        <v/>
      </c>
      <c r="K550" s="41">
        <f>STDEV(F530:F549)</f>
        <v/>
      </c>
      <c r="L550" s="41">
        <f>H550+2*K550</f>
        <v/>
      </c>
      <c r="M550" s="41">
        <f>H550-2*K550</f>
        <v/>
      </c>
      <c r="N550" s="41">
        <f>H550+1.5*K550</f>
        <v/>
      </c>
      <c r="O550" s="41">
        <f>H550-1.5*K550</f>
        <v/>
      </c>
      <c r="Q550" s="42">
        <f>(H549-H520)/H520</f>
        <v/>
      </c>
      <c r="R550" s="43">
        <f>IF(Q550&gt;=0.1,1,IF(Q550&gt;-0.1,0,-1))</f>
        <v/>
      </c>
      <c r="S550" s="42">
        <f>(I550-I520)/I520</f>
        <v/>
      </c>
      <c r="T550" s="43">
        <f>IF(S550&gt;=0.05,1,IF(S550&gt;-0.05,0,-1))</f>
        <v/>
      </c>
      <c r="U550" s="42">
        <f>(J549-J520)/J520</f>
        <v/>
      </c>
      <c r="V550" s="43">
        <f>IF(U550&gt;=0.03,1,IF(U550&gt;-0.03,0,-1))</f>
        <v/>
      </c>
      <c r="W550" s="43">
        <f>R550+T550+V550</f>
        <v/>
      </c>
      <c r="Y550" s="44">
        <f>(H549-H370)/H370</f>
        <v/>
      </c>
      <c r="Z550" s="43">
        <f>IF(Y550&gt;=0.1,1,IF(Y550&gt;-0.1,0,-1))</f>
        <v/>
      </c>
      <c r="AA550" s="42">
        <f>(I549-I370)/I370</f>
        <v/>
      </c>
      <c r="AB550" s="43">
        <f>IF(AA550&gt;=0.05,1,IF(AA550&gt;-0.05,0,-1))</f>
        <v/>
      </c>
      <c r="AC550" s="42">
        <f>(J549-J370)/J370</f>
        <v/>
      </c>
      <c r="AD550" s="43">
        <f>IF(AC550&gt;=0.03,1,IF(AC550&gt;-0.03,0,-1))</f>
        <v/>
      </c>
      <c r="AE550" s="43">
        <f>Z550+AB550+AD550</f>
        <v/>
      </c>
      <c r="AG550" s="39">
        <f>IF(H550&gt;I550,IF(I550&gt;J550,4,3),IF(H550&lt;J550,IF(I550&lt;J550,0,1),2))</f>
        <v/>
      </c>
      <c r="AI550" s="39">
        <f>IF(D550&gt;H550,3,IF(D550&gt;I550,2,IF(D550&gt;J550,1,0)))</f>
        <v/>
      </c>
      <c r="AK550" s="39">
        <f>IF(M550&gt;H550,3,IF(M550&gt;I550,2,IF(M550&gt;J550,1,0)))</f>
        <v/>
      </c>
      <c r="AM550" s="39">
        <f>IF(L550&gt;H550,3,IF(L550&gt;I550,2,IF(L550&gt;J550,1,0)))</f>
        <v/>
      </c>
      <c r="AO550" s="39">
        <f>IF(C549&gt;L549,2,IF(C549&gt;N549,1,0))</f>
        <v/>
      </c>
      <c r="AP550" s="39">
        <f>SUM(AO546:AO549)</f>
        <v/>
      </c>
      <c r="AQ550" s="39">
        <f>AQ549+1</f>
        <v/>
      </c>
      <c r="AR550" s="39">
        <f>IF(AP550&gt;0,AR549+1,0)</f>
        <v/>
      </c>
      <c r="AS550" s="39">
        <f>IF(AR551=0,AR550,0)</f>
        <v/>
      </c>
      <c r="AT550" s="41">
        <f>180/SUM(AS370:AS549)</f>
        <v/>
      </c>
      <c r="AU550" s="41">
        <f>STDEV(AT530:AT549)</f>
        <v/>
      </c>
      <c r="AV550" s="41">
        <f>AT550-AU550</f>
        <v/>
      </c>
      <c r="AW550" s="41">
        <f>AT550+AU550</f>
        <v/>
      </c>
      <c r="AY550" s="39">
        <f>IF(D549&lt;M549,-2,IF(D549&lt;O549,-1,0))</f>
        <v/>
      </c>
      <c r="AZ550" s="39">
        <f>SUM(AY546:AY549)</f>
        <v/>
      </c>
      <c r="BA550" s="39">
        <f>BA549+1</f>
        <v/>
      </c>
      <c r="BB550" s="39">
        <f>IF(AZ550&lt;0,BB549+1,0)</f>
        <v/>
      </c>
      <c r="BC550" s="39">
        <f>IF(BB551=0,BB550,0)</f>
        <v/>
      </c>
      <c r="BD550" s="41">
        <f>180/SUM(BC370:BC549)</f>
        <v/>
      </c>
      <c r="BE550" s="41">
        <f>STDEV(BD530:BD549)</f>
        <v/>
      </c>
      <c r="BF550" s="41">
        <f>BD550-BE550</f>
        <v/>
      </c>
      <c r="BG550" s="41">
        <f>BD550+BE550</f>
        <v/>
      </c>
    </row>
    <row r="551">
      <c r="B551" s="40" t="n">
        <v>42797</v>
      </c>
      <c r="C551" s="41" t="n">
        <v>9.722</v>
      </c>
      <c r="D551" s="41" t="n">
        <v>9.539999999999999</v>
      </c>
      <c r="E551" s="41" t="n">
        <v>9.550000000000001</v>
      </c>
      <c r="F551" s="41" t="n">
        <v>9.69</v>
      </c>
      <c r="H551" s="41">
        <f>AVERAGE(F531:F550)</f>
        <v/>
      </c>
      <c r="I551" s="41">
        <f>AVERAGE(F502:F550)</f>
        <v/>
      </c>
      <c r="J551" s="41">
        <f>AVERAGE(F451:F550)</f>
        <v/>
      </c>
      <c r="K551" s="41">
        <f>STDEV(F531:F550)</f>
        <v/>
      </c>
      <c r="L551" s="41">
        <f>H551+2*K551</f>
        <v/>
      </c>
      <c r="M551" s="41">
        <f>H551-2*K551</f>
        <v/>
      </c>
      <c r="N551" s="41">
        <f>H551+1.5*K551</f>
        <v/>
      </c>
      <c r="O551" s="41">
        <f>H551-1.5*K551</f>
        <v/>
      </c>
      <c r="Q551" s="42">
        <f>(H550-H521)/H521</f>
        <v/>
      </c>
      <c r="R551" s="43">
        <f>IF(Q551&gt;=0.1,1,IF(Q551&gt;-0.1,0,-1))</f>
        <v/>
      </c>
      <c r="S551" s="42">
        <f>(I551-I521)/I521</f>
        <v/>
      </c>
      <c r="T551" s="43">
        <f>IF(S551&gt;=0.05,1,IF(S551&gt;-0.05,0,-1))</f>
        <v/>
      </c>
      <c r="U551" s="42">
        <f>(J550-J521)/J521</f>
        <v/>
      </c>
      <c r="V551" s="43">
        <f>IF(U551&gt;=0.03,1,IF(U551&gt;-0.03,0,-1))</f>
        <v/>
      </c>
      <c r="W551" s="43">
        <f>R551+T551+V551</f>
        <v/>
      </c>
      <c r="Y551" s="44">
        <f>(H550-H371)/H371</f>
        <v/>
      </c>
      <c r="Z551" s="43">
        <f>IF(Y551&gt;=0.1,1,IF(Y551&gt;-0.1,0,-1))</f>
        <v/>
      </c>
      <c r="AA551" s="42">
        <f>(I550-I371)/I371</f>
        <v/>
      </c>
      <c r="AB551" s="43">
        <f>IF(AA551&gt;=0.05,1,IF(AA551&gt;-0.05,0,-1))</f>
        <v/>
      </c>
      <c r="AC551" s="42">
        <f>(J550-J371)/J371</f>
        <v/>
      </c>
      <c r="AD551" s="43">
        <f>IF(AC551&gt;=0.03,1,IF(AC551&gt;-0.03,0,-1))</f>
        <v/>
      </c>
      <c r="AE551" s="43">
        <f>Z551+AB551+AD551</f>
        <v/>
      </c>
      <c r="AG551" s="39">
        <f>IF(H551&gt;I551,IF(I551&gt;J551,4,3),IF(H551&lt;J551,IF(I551&lt;J551,0,1),2))</f>
        <v/>
      </c>
      <c r="AI551" s="39">
        <f>IF(D551&gt;H551,3,IF(D551&gt;I551,2,IF(D551&gt;J551,1,0)))</f>
        <v/>
      </c>
      <c r="AK551" s="39">
        <f>IF(M551&gt;H551,3,IF(M551&gt;I551,2,IF(M551&gt;J551,1,0)))</f>
        <v/>
      </c>
      <c r="AM551" s="39">
        <f>IF(L551&gt;H551,3,IF(L551&gt;I551,2,IF(L551&gt;J551,1,0)))</f>
        <v/>
      </c>
      <c r="AO551" s="39">
        <f>IF(C550&gt;L550,2,IF(C550&gt;N550,1,0))</f>
        <v/>
      </c>
      <c r="AP551" s="39">
        <f>SUM(AO547:AO550)</f>
        <v/>
      </c>
      <c r="AQ551" s="39">
        <f>AQ550+1</f>
        <v/>
      </c>
      <c r="AR551" s="39">
        <f>IF(AP551&gt;0,AR550+1,0)</f>
        <v/>
      </c>
      <c r="AS551" s="39">
        <f>IF(AR552=0,AR551,0)</f>
        <v/>
      </c>
      <c r="AT551" s="41">
        <f>180/SUM(AS371:AS550)</f>
        <v/>
      </c>
      <c r="AU551" s="41">
        <f>STDEV(AT531:AT550)</f>
        <v/>
      </c>
      <c r="AV551" s="41">
        <f>AT551-AU551</f>
        <v/>
      </c>
      <c r="AW551" s="41">
        <f>AT551+AU551</f>
        <v/>
      </c>
      <c r="AY551" s="39">
        <f>IF(D550&lt;M550,-2,IF(D550&lt;O550,-1,0))</f>
        <v/>
      </c>
      <c r="AZ551" s="39">
        <f>SUM(AY547:AY550)</f>
        <v/>
      </c>
      <c r="BA551" s="39">
        <f>BA550+1</f>
        <v/>
      </c>
      <c r="BB551" s="39">
        <f>IF(AZ551&lt;0,BB550+1,0)</f>
        <v/>
      </c>
      <c r="BC551" s="39">
        <f>IF(BB552=0,BB551,0)</f>
        <v/>
      </c>
      <c r="BD551" s="41">
        <f>180/SUM(BC371:BC550)</f>
        <v/>
      </c>
      <c r="BE551" s="41">
        <f>STDEV(BD531:BD550)</f>
        <v/>
      </c>
      <c r="BF551" s="41">
        <f>BD551-BE551</f>
        <v/>
      </c>
      <c r="BG551" s="41">
        <f>BD551+BE551</f>
        <v/>
      </c>
    </row>
    <row r="552">
      <c r="B552" s="40" t="n">
        <v>42800</v>
      </c>
      <c r="C552" s="41" t="n">
        <v>9.720000000000001</v>
      </c>
      <c r="D552" s="41" t="n">
        <v>9.525</v>
      </c>
      <c r="E552" s="41" t="n">
        <v>9.699999999999999</v>
      </c>
      <c r="F552" s="41" t="n">
        <v>9.618</v>
      </c>
      <c r="H552" s="41">
        <f>AVERAGE(F532:F551)</f>
        <v/>
      </c>
      <c r="I552" s="41">
        <f>AVERAGE(F503:F551)</f>
        <v/>
      </c>
      <c r="J552" s="41">
        <f>AVERAGE(F452:F551)</f>
        <v/>
      </c>
      <c r="K552" s="41">
        <f>STDEV(F532:F551)</f>
        <v/>
      </c>
      <c r="L552" s="41">
        <f>H552+2*K552</f>
        <v/>
      </c>
      <c r="M552" s="41">
        <f>H552-2*K552</f>
        <v/>
      </c>
      <c r="N552" s="41">
        <f>H552+1.5*K552</f>
        <v/>
      </c>
      <c r="O552" s="41">
        <f>H552-1.5*K552</f>
        <v/>
      </c>
      <c r="Q552" s="42">
        <f>(H551-H522)/H522</f>
        <v/>
      </c>
      <c r="R552" s="43">
        <f>IF(Q552&gt;=0.1,1,IF(Q552&gt;-0.1,0,-1))</f>
        <v/>
      </c>
      <c r="S552" s="42">
        <f>(I552-I522)/I522</f>
        <v/>
      </c>
      <c r="T552" s="43">
        <f>IF(S552&gt;=0.05,1,IF(S552&gt;-0.05,0,-1))</f>
        <v/>
      </c>
      <c r="U552" s="42">
        <f>(J551-J522)/J522</f>
        <v/>
      </c>
      <c r="V552" s="43">
        <f>IF(U552&gt;=0.03,1,IF(U552&gt;-0.03,0,-1))</f>
        <v/>
      </c>
      <c r="W552" s="43">
        <f>R552+T552+V552</f>
        <v/>
      </c>
      <c r="Y552" s="44">
        <f>(H551-H372)/H372</f>
        <v/>
      </c>
      <c r="Z552" s="43">
        <f>IF(Y552&gt;=0.1,1,IF(Y552&gt;-0.1,0,-1))</f>
        <v/>
      </c>
      <c r="AA552" s="42">
        <f>(I551-I372)/I372</f>
        <v/>
      </c>
      <c r="AB552" s="43">
        <f>IF(AA552&gt;=0.05,1,IF(AA552&gt;-0.05,0,-1))</f>
        <v/>
      </c>
      <c r="AC552" s="42">
        <f>(J551-J372)/J372</f>
        <v/>
      </c>
      <c r="AD552" s="43">
        <f>IF(AC552&gt;=0.03,1,IF(AC552&gt;-0.03,0,-1))</f>
        <v/>
      </c>
      <c r="AE552" s="43">
        <f>Z552+AB552+AD552</f>
        <v/>
      </c>
      <c r="AG552" s="39">
        <f>IF(H552&gt;I552,IF(I552&gt;J552,4,3),IF(H552&lt;J552,IF(I552&lt;J552,0,1),2))</f>
        <v/>
      </c>
      <c r="AI552" s="39">
        <f>IF(D552&gt;H552,3,IF(D552&gt;I552,2,IF(D552&gt;J552,1,0)))</f>
        <v/>
      </c>
      <c r="AK552" s="39">
        <f>IF(M552&gt;H552,3,IF(M552&gt;I552,2,IF(M552&gt;J552,1,0)))</f>
        <v/>
      </c>
      <c r="AM552" s="39">
        <f>IF(L552&gt;H552,3,IF(L552&gt;I552,2,IF(L552&gt;J552,1,0)))</f>
        <v/>
      </c>
      <c r="AO552" s="39">
        <f>IF(C551&gt;L551,2,IF(C551&gt;N551,1,0))</f>
        <v/>
      </c>
      <c r="AP552" s="39">
        <f>SUM(AO548:AO551)</f>
        <v/>
      </c>
      <c r="AQ552" s="39">
        <f>AQ551+1</f>
        <v/>
      </c>
      <c r="AR552" s="39">
        <f>IF(AP552&gt;0,AR551+1,0)</f>
        <v/>
      </c>
      <c r="AS552" s="39">
        <f>IF(AR553=0,AR552,0)</f>
        <v/>
      </c>
      <c r="AT552" s="41">
        <f>180/SUM(AS372:AS551)</f>
        <v/>
      </c>
      <c r="AU552" s="41">
        <f>STDEV(AT532:AT551)</f>
        <v/>
      </c>
      <c r="AV552" s="41">
        <f>AT552-AU552</f>
        <v/>
      </c>
      <c r="AW552" s="41">
        <f>AT552+AU552</f>
        <v/>
      </c>
      <c r="AY552" s="39">
        <f>IF(D551&lt;M551,-2,IF(D551&lt;O551,-1,0))</f>
        <v/>
      </c>
      <c r="AZ552" s="39">
        <f>SUM(AY548:AY551)</f>
        <v/>
      </c>
      <c r="BA552" s="39">
        <f>BA551+1</f>
        <v/>
      </c>
      <c r="BB552" s="39">
        <f>IF(AZ552&lt;0,BB551+1,0)</f>
        <v/>
      </c>
      <c r="BC552" s="39">
        <f>IF(BB553=0,BB552,0)</f>
        <v/>
      </c>
      <c r="BD552" s="41">
        <f>180/SUM(BC372:BC551)</f>
        <v/>
      </c>
      <c r="BE552" s="41">
        <f>STDEV(BD532:BD551)</f>
        <v/>
      </c>
      <c r="BF552" s="41">
        <f>BD552-BE552</f>
        <v/>
      </c>
      <c r="BG552" s="41">
        <f>BD552+BE552</f>
        <v/>
      </c>
    </row>
    <row r="553">
      <c r="B553" s="40" t="n">
        <v>42801</v>
      </c>
      <c r="C553" s="41" t="n">
        <v>9.086959999999999</v>
      </c>
      <c r="D553" s="41" t="n">
        <v>8.59923</v>
      </c>
      <c r="E553" s="41" t="n">
        <v>8.85515</v>
      </c>
      <c r="F553" s="41" t="n">
        <v>8.59923</v>
      </c>
      <c r="H553" s="41">
        <f>AVERAGE(F533:F552)</f>
        <v/>
      </c>
      <c r="I553" s="41">
        <f>AVERAGE(F504:F552)</f>
        <v/>
      </c>
      <c r="J553" s="41">
        <f>AVERAGE(F453:F552)</f>
        <v/>
      </c>
      <c r="K553" s="41">
        <f>STDEV(F533:F552)</f>
        <v/>
      </c>
      <c r="L553" s="41">
        <f>H553+2*K553</f>
        <v/>
      </c>
      <c r="M553" s="41">
        <f>H553-2*K553</f>
        <v/>
      </c>
      <c r="N553" s="41">
        <f>H553+1.5*K553</f>
        <v/>
      </c>
      <c r="O553" s="41">
        <f>H553-1.5*K553</f>
        <v/>
      </c>
      <c r="Q553" s="42">
        <f>(H552-H523)/H523</f>
        <v/>
      </c>
      <c r="R553" s="43">
        <f>IF(Q553&gt;=0.1,1,IF(Q553&gt;-0.1,0,-1))</f>
        <v/>
      </c>
      <c r="S553" s="42">
        <f>(I553-I523)/I523</f>
        <v/>
      </c>
      <c r="T553" s="43">
        <f>IF(S553&gt;=0.05,1,IF(S553&gt;-0.05,0,-1))</f>
        <v/>
      </c>
      <c r="U553" s="42">
        <f>(J552-J523)/J523</f>
        <v/>
      </c>
      <c r="V553" s="43">
        <f>IF(U553&gt;=0.03,1,IF(U553&gt;-0.03,0,-1))</f>
        <v/>
      </c>
      <c r="W553" s="43">
        <f>R553+T553+V553</f>
        <v/>
      </c>
      <c r="Y553" s="44">
        <f>(H552-H373)/H373</f>
        <v/>
      </c>
      <c r="Z553" s="43">
        <f>IF(Y553&gt;=0.1,1,IF(Y553&gt;-0.1,0,-1))</f>
        <v/>
      </c>
      <c r="AA553" s="42">
        <f>(I552-I373)/I373</f>
        <v/>
      </c>
      <c r="AB553" s="43">
        <f>IF(AA553&gt;=0.05,1,IF(AA553&gt;-0.05,0,-1))</f>
        <v/>
      </c>
      <c r="AC553" s="42">
        <f>(J552-J373)/J373</f>
        <v/>
      </c>
      <c r="AD553" s="43">
        <f>IF(AC553&gt;=0.03,1,IF(AC553&gt;-0.03,0,-1))</f>
        <v/>
      </c>
      <c r="AE553" s="43">
        <f>Z553+AB553+AD553</f>
        <v/>
      </c>
      <c r="AG553" s="39">
        <f>IF(H553&gt;I553,IF(I553&gt;J553,4,3),IF(H553&lt;J553,IF(I553&lt;J553,0,1),2))</f>
        <v/>
      </c>
      <c r="AI553" s="39">
        <f>IF(D553&gt;H553,3,IF(D553&gt;I553,2,IF(D553&gt;J553,1,0)))</f>
        <v/>
      </c>
      <c r="AK553" s="39">
        <f>IF(M553&gt;H553,3,IF(M553&gt;I553,2,IF(M553&gt;J553,1,0)))</f>
        <v/>
      </c>
      <c r="AM553" s="39">
        <f>IF(L553&gt;H553,3,IF(L553&gt;I553,2,IF(L553&gt;J553,1,0)))</f>
        <v/>
      </c>
      <c r="AO553" s="39">
        <f>IF(C552&gt;L552,2,IF(C552&gt;N552,1,0))</f>
        <v/>
      </c>
      <c r="AP553" s="39">
        <f>SUM(AO549:AO552)</f>
        <v/>
      </c>
      <c r="AQ553" s="39">
        <f>AQ552+1</f>
        <v/>
      </c>
      <c r="AR553" s="39">
        <f>IF(AP553&gt;0,AR552+1,0)</f>
        <v/>
      </c>
      <c r="AS553" s="39">
        <f>IF(AR554=0,AR553,0)</f>
        <v/>
      </c>
      <c r="AT553" s="41">
        <f>180/SUM(AS373:AS552)</f>
        <v/>
      </c>
      <c r="AU553" s="41">
        <f>STDEV(AT533:AT552)</f>
        <v/>
      </c>
      <c r="AV553" s="41">
        <f>AT553-AU553</f>
        <v/>
      </c>
      <c r="AW553" s="41">
        <f>AT553+AU553</f>
        <v/>
      </c>
      <c r="AY553" s="39">
        <f>IF(D552&lt;M552,-2,IF(D552&lt;O552,-1,0))</f>
        <v/>
      </c>
      <c r="AZ553" s="39">
        <f>SUM(AY549:AY552)</f>
        <v/>
      </c>
      <c r="BA553" s="39">
        <f>BA552+1</f>
        <v/>
      </c>
      <c r="BB553" s="39">
        <f>IF(AZ553&lt;0,BB552+1,0)</f>
        <v/>
      </c>
      <c r="BC553" s="39">
        <f>IF(BB554=0,BB553,0)</f>
        <v/>
      </c>
      <c r="BD553" s="41">
        <f>180/SUM(BC373:BC552)</f>
        <v/>
      </c>
      <c r="BE553" s="41">
        <f>STDEV(BD533:BD552)</f>
        <v/>
      </c>
      <c r="BF553" s="41">
        <f>BD553-BE553</f>
        <v/>
      </c>
      <c r="BG553" s="41">
        <f>BD553+BE553</f>
        <v/>
      </c>
    </row>
    <row r="554">
      <c r="B554" s="40" t="n">
        <v>42802</v>
      </c>
      <c r="C554" s="41" t="n">
        <v>8.148999999999999</v>
      </c>
      <c r="D554" s="41" t="n">
        <v>7.776</v>
      </c>
      <c r="E554" s="41" t="n">
        <v>7.926</v>
      </c>
      <c r="F554" s="41" t="n">
        <v>7.918</v>
      </c>
      <c r="H554" s="41">
        <f>AVERAGE(F534:F553)</f>
        <v/>
      </c>
      <c r="I554" s="41">
        <f>AVERAGE(F505:F553)</f>
        <v/>
      </c>
      <c r="J554" s="41">
        <f>AVERAGE(F454:F553)</f>
        <v/>
      </c>
      <c r="K554" s="41">
        <f>STDEV(F534:F553)</f>
        <v/>
      </c>
      <c r="L554" s="41">
        <f>H554+2*K554</f>
        <v/>
      </c>
      <c r="M554" s="41">
        <f>H554-2*K554</f>
        <v/>
      </c>
      <c r="N554" s="41">
        <f>H554+1.5*K554</f>
        <v/>
      </c>
      <c r="O554" s="41">
        <f>H554-1.5*K554</f>
        <v/>
      </c>
      <c r="Q554" s="42">
        <f>(H553-H524)/H524</f>
        <v/>
      </c>
      <c r="R554" s="43">
        <f>IF(Q554&gt;=0.1,1,IF(Q554&gt;-0.1,0,-1))</f>
        <v/>
      </c>
      <c r="S554" s="42">
        <f>(I554-I524)/I524</f>
        <v/>
      </c>
      <c r="T554" s="43">
        <f>IF(S554&gt;=0.05,1,IF(S554&gt;-0.05,0,-1))</f>
        <v/>
      </c>
      <c r="U554" s="42">
        <f>(J553-J524)/J524</f>
        <v/>
      </c>
      <c r="V554" s="43">
        <f>IF(U554&gt;=0.03,1,IF(U554&gt;-0.03,0,-1))</f>
        <v/>
      </c>
      <c r="W554" s="43">
        <f>R554+T554+V554</f>
        <v/>
      </c>
      <c r="Y554" s="44">
        <f>(H553-H374)/H374</f>
        <v/>
      </c>
      <c r="Z554" s="43">
        <f>IF(Y554&gt;=0.1,1,IF(Y554&gt;-0.1,0,-1))</f>
        <v/>
      </c>
      <c r="AA554" s="42">
        <f>(I553-I374)/I374</f>
        <v/>
      </c>
      <c r="AB554" s="43">
        <f>IF(AA554&gt;=0.05,1,IF(AA554&gt;-0.05,0,-1))</f>
        <v/>
      </c>
      <c r="AC554" s="42">
        <f>(J553-J374)/J374</f>
        <v/>
      </c>
      <c r="AD554" s="43">
        <f>IF(AC554&gt;=0.03,1,IF(AC554&gt;-0.03,0,-1))</f>
        <v/>
      </c>
      <c r="AE554" s="43">
        <f>Z554+AB554+AD554</f>
        <v/>
      </c>
      <c r="AG554" s="39">
        <f>IF(H554&gt;I554,IF(I554&gt;J554,4,3),IF(H554&lt;J554,IF(I554&lt;J554,0,1),2))</f>
        <v/>
      </c>
      <c r="AI554" s="39">
        <f>IF(D554&gt;H554,3,IF(D554&gt;I554,2,IF(D554&gt;J554,1,0)))</f>
        <v/>
      </c>
      <c r="AK554" s="39">
        <f>IF(M554&gt;H554,3,IF(M554&gt;I554,2,IF(M554&gt;J554,1,0)))</f>
        <v/>
      </c>
      <c r="AM554" s="39">
        <f>IF(L554&gt;H554,3,IF(L554&gt;I554,2,IF(L554&gt;J554,1,0)))</f>
        <v/>
      </c>
      <c r="AO554" s="39">
        <f>IF(C553&gt;L553,2,IF(C553&gt;N553,1,0))</f>
        <v/>
      </c>
      <c r="AP554" s="39">
        <f>SUM(AO550:AO553)</f>
        <v/>
      </c>
      <c r="AQ554" s="39">
        <f>AQ553+1</f>
        <v/>
      </c>
      <c r="AR554" s="39">
        <f>IF(AP554&gt;0,AR553+1,0)</f>
        <v/>
      </c>
      <c r="AS554" s="39">
        <f>IF(AR555=0,AR554,0)</f>
        <v/>
      </c>
      <c r="AT554" s="41">
        <f>180/SUM(AS374:AS553)</f>
        <v/>
      </c>
      <c r="AU554" s="41">
        <f>STDEV(AT534:AT553)</f>
        <v/>
      </c>
      <c r="AV554" s="41">
        <f>AT554-AU554</f>
        <v/>
      </c>
      <c r="AW554" s="41">
        <f>AT554+AU554</f>
        <v/>
      </c>
      <c r="AY554" s="39">
        <f>IF(D553&lt;M553,-2,IF(D553&lt;O553,-1,0))</f>
        <v/>
      </c>
      <c r="AZ554" s="39">
        <f>SUM(AY550:AY553)</f>
        <v/>
      </c>
      <c r="BA554" s="39">
        <f>BA553+1</f>
        <v/>
      </c>
      <c r="BB554" s="39">
        <f>IF(AZ554&lt;0,BB553+1,0)</f>
        <v/>
      </c>
      <c r="BC554" s="39">
        <f>IF(BB555=0,BB554,0)</f>
        <v/>
      </c>
      <c r="BD554" s="41">
        <f>180/SUM(BC374:BC553)</f>
        <v/>
      </c>
      <c r="BE554" s="41">
        <f>STDEV(BD534:BD553)</f>
        <v/>
      </c>
      <c r="BF554" s="41">
        <f>BD554-BE554</f>
        <v/>
      </c>
      <c r="BG554" s="41">
        <f>BD554+BE554</f>
        <v/>
      </c>
    </row>
    <row r="555">
      <c r="B555" s="40" t="n">
        <v>42803</v>
      </c>
      <c r="C555" s="41" t="n">
        <v>7.964</v>
      </c>
      <c r="D555" s="41" t="n">
        <v>7.893</v>
      </c>
      <c r="E555" s="41" t="n">
        <v>7.94</v>
      </c>
      <c r="F555" s="41" t="n">
        <v>7.94</v>
      </c>
      <c r="H555" s="41">
        <f>AVERAGE(F535:F554)</f>
        <v/>
      </c>
      <c r="I555" s="41">
        <f>AVERAGE(F506:F554)</f>
        <v/>
      </c>
      <c r="J555" s="41">
        <f>AVERAGE(F455:F554)</f>
        <v/>
      </c>
      <c r="K555" s="41">
        <f>STDEV(F535:F554)</f>
        <v/>
      </c>
      <c r="L555" s="41">
        <f>H555+2*K555</f>
        <v/>
      </c>
      <c r="M555" s="41">
        <f>H555-2*K555</f>
        <v/>
      </c>
      <c r="N555" s="41">
        <f>H555+1.5*K555</f>
        <v/>
      </c>
      <c r="O555" s="41">
        <f>H555-1.5*K555</f>
        <v/>
      </c>
      <c r="Q555" s="42">
        <f>(H554-H525)/H525</f>
        <v/>
      </c>
      <c r="R555" s="43">
        <f>IF(Q555&gt;=0.1,1,IF(Q555&gt;-0.1,0,-1))</f>
        <v/>
      </c>
      <c r="S555" s="42">
        <f>(I555-I525)/I525</f>
        <v/>
      </c>
      <c r="T555" s="43">
        <f>IF(S555&gt;=0.05,1,IF(S555&gt;-0.05,0,-1))</f>
        <v/>
      </c>
      <c r="U555" s="42">
        <f>(J554-J525)/J525</f>
        <v/>
      </c>
      <c r="V555" s="43">
        <f>IF(U555&gt;=0.03,1,IF(U555&gt;-0.03,0,-1))</f>
        <v/>
      </c>
      <c r="W555" s="43">
        <f>R555+T555+V555</f>
        <v/>
      </c>
      <c r="Y555" s="44">
        <f>(H554-H375)/H375</f>
        <v/>
      </c>
      <c r="Z555" s="43">
        <f>IF(Y555&gt;=0.1,1,IF(Y555&gt;-0.1,0,-1))</f>
        <v/>
      </c>
      <c r="AA555" s="42">
        <f>(I554-I375)/I375</f>
        <v/>
      </c>
      <c r="AB555" s="43">
        <f>IF(AA555&gt;=0.05,1,IF(AA555&gt;-0.05,0,-1))</f>
        <v/>
      </c>
      <c r="AC555" s="42">
        <f>(J554-J375)/J375</f>
        <v/>
      </c>
      <c r="AD555" s="43">
        <f>IF(AC555&gt;=0.03,1,IF(AC555&gt;-0.03,0,-1))</f>
        <v/>
      </c>
      <c r="AE555" s="43">
        <f>Z555+AB555+AD555</f>
        <v/>
      </c>
      <c r="AG555" s="39">
        <f>IF(H555&gt;I555,IF(I555&gt;J555,4,3),IF(H555&lt;J555,IF(I555&lt;J555,0,1),2))</f>
        <v/>
      </c>
      <c r="AI555" s="39">
        <f>IF(D555&gt;H555,3,IF(D555&gt;I555,2,IF(D555&gt;J555,1,0)))</f>
        <v/>
      </c>
      <c r="AK555" s="39">
        <f>IF(M555&gt;H555,3,IF(M555&gt;I555,2,IF(M555&gt;J555,1,0)))</f>
        <v/>
      </c>
      <c r="AM555" s="39">
        <f>IF(L555&gt;H555,3,IF(L555&gt;I555,2,IF(L555&gt;J555,1,0)))</f>
        <v/>
      </c>
      <c r="AO555" s="39">
        <f>IF(C554&gt;L554,2,IF(C554&gt;N554,1,0))</f>
        <v/>
      </c>
      <c r="AP555" s="39">
        <f>SUM(AO551:AO554)</f>
        <v/>
      </c>
      <c r="AQ555" s="39">
        <f>AQ554+1</f>
        <v/>
      </c>
      <c r="AR555" s="39">
        <f>IF(AP555&gt;0,AR554+1,0)</f>
        <v/>
      </c>
      <c r="AS555" s="39">
        <f>IF(AR556=0,AR555,0)</f>
        <v/>
      </c>
      <c r="AT555" s="41">
        <f>180/SUM(AS375:AS554)</f>
        <v/>
      </c>
      <c r="AU555" s="41">
        <f>STDEV(AT535:AT554)</f>
        <v/>
      </c>
      <c r="AV555" s="41">
        <f>AT555-AU555</f>
        <v/>
      </c>
      <c r="AW555" s="41">
        <f>AT555+AU555</f>
        <v/>
      </c>
      <c r="AY555" s="39">
        <f>IF(D554&lt;M554,-2,IF(D554&lt;O554,-1,0))</f>
        <v/>
      </c>
      <c r="AZ555" s="39">
        <f>SUM(AY551:AY554)</f>
        <v/>
      </c>
      <c r="BA555" s="39">
        <f>BA554+1</f>
        <v/>
      </c>
      <c r="BB555" s="39">
        <f>IF(AZ555&lt;0,BB554+1,0)</f>
        <v/>
      </c>
      <c r="BC555" s="39">
        <f>IF(BB556=0,BB555,0)</f>
        <v/>
      </c>
      <c r="BD555" s="41">
        <f>180/SUM(BC375:BC554)</f>
        <v/>
      </c>
      <c r="BE555" s="41">
        <f>STDEV(BD535:BD554)</f>
        <v/>
      </c>
      <c r="BF555" s="41">
        <f>BD555-BE555</f>
        <v/>
      </c>
      <c r="BG555" s="41">
        <f>BD555+BE555</f>
        <v/>
      </c>
    </row>
    <row r="556">
      <c r="B556" s="40" t="n">
        <v>42804</v>
      </c>
      <c r="C556" s="41" t="n">
        <v>8.039999999999999</v>
      </c>
      <c r="D556" s="41" t="n">
        <v>7.885</v>
      </c>
      <c r="E556" s="41" t="n">
        <v>7.94</v>
      </c>
      <c r="F556" s="41" t="n">
        <v>7.885</v>
      </c>
      <c r="H556" s="41">
        <f>AVERAGE(F536:F555)</f>
        <v/>
      </c>
      <c r="I556" s="41">
        <f>AVERAGE(F507:F555)</f>
        <v/>
      </c>
      <c r="J556" s="41">
        <f>AVERAGE(F456:F555)</f>
        <v/>
      </c>
      <c r="K556" s="41">
        <f>STDEV(F536:F555)</f>
        <v/>
      </c>
      <c r="L556" s="41">
        <f>H556+2*K556</f>
        <v/>
      </c>
      <c r="M556" s="41">
        <f>H556-2*K556</f>
        <v/>
      </c>
      <c r="N556" s="41">
        <f>H556+1.5*K556</f>
        <v/>
      </c>
      <c r="O556" s="41">
        <f>H556-1.5*K556</f>
        <v/>
      </c>
      <c r="Q556" s="42">
        <f>(H555-H526)/H526</f>
        <v/>
      </c>
      <c r="R556" s="43">
        <f>IF(Q556&gt;=0.1,1,IF(Q556&gt;-0.1,0,-1))</f>
        <v/>
      </c>
      <c r="S556" s="42">
        <f>(I556-I526)/I526</f>
        <v/>
      </c>
      <c r="T556" s="43">
        <f>IF(S556&gt;=0.05,1,IF(S556&gt;-0.05,0,-1))</f>
        <v/>
      </c>
      <c r="U556" s="42">
        <f>(J555-J526)/J526</f>
        <v/>
      </c>
      <c r="V556" s="43">
        <f>IF(U556&gt;=0.03,1,IF(U556&gt;-0.03,0,-1))</f>
        <v/>
      </c>
      <c r="W556" s="43">
        <f>R556+T556+V556</f>
        <v/>
      </c>
      <c r="Y556" s="44">
        <f>(H555-H376)/H376</f>
        <v/>
      </c>
      <c r="Z556" s="43">
        <f>IF(Y556&gt;=0.1,1,IF(Y556&gt;-0.1,0,-1))</f>
        <v/>
      </c>
      <c r="AA556" s="42">
        <f>(I555-I376)/I376</f>
        <v/>
      </c>
      <c r="AB556" s="43">
        <f>IF(AA556&gt;=0.05,1,IF(AA556&gt;-0.05,0,-1))</f>
        <v/>
      </c>
      <c r="AC556" s="42">
        <f>(J555-J376)/J376</f>
        <v/>
      </c>
      <c r="AD556" s="43">
        <f>IF(AC556&gt;=0.03,1,IF(AC556&gt;-0.03,0,-1))</f>
        <v/>
      </c>
      <c r="AE556" s="43">
        <f>Z556+AB556+AD556</f>
        <v/>
      </c>
      <c r="AG556" s="39">
        <f>IF(H556&gt;I556,IF(I556&gt;J556,4,3),IF(H556&lt;J556,IF(I556&lt;J556,0,1),2))</f>
        <v/>
      </c>
      <c r="AI556" s="39">
        <f>IF(D556&gt;H556,3,IF(D556&gt;I556,2,IF(D556&gt;J556,1,0)))</f>
        <v/>
      </c>
      <c r="AK556" s="39">
        <f>IF(M556&gt;H556,3,IF(M556&gt;I556,2,IF(M556&gt;J556,1,0)))</f>
        <v/>
      </c>
      <c r="AM556" s="39">
        <f>IF(L556&gt;H556,3,IF(L556&gt;I556,2,IF(L556&gt;J556,1,0)))</f>
        <v/>
      </c>
      <c r="AO556" s="39">
        <f>IF(C555&gt;L555,2,IF(C555&gt;N555,1,0))</f>
        <v/>
      </c>
      <c r="AP556" s="39">
        <f>SUM(AO552:AO555)</f>
        <v/>
      </c>
      <c r="AQ556" s="39">
        <f>AQ555+1</f>
        <v/>
      </c>
      <c r="AR556" s="39">
        <f>IF(AP556&gt;0,AR555+1,0)</f>
        <v/>
      </c>
      <c r="AS556" s="39">
        <f>IF(AR557=0,AR556,0)</f>
        <v/>
      </c>
      <c r="AT556" s="41">
        <f>180/SUM(AS376:AS555)</f>
        <v/>
      </c>
      <c r="AU556" s="41">
        <f>STDEV(AT536:AT555)</f>
        <v/>
      </c>
      <c r="AV556" s="41">
        <f>AT556-AU556</f>
        <v/>
      </c>
      <c r="AW556" s="41">
        <f>AT556+AU556</f>
        <v/>
      </c>
      <c r="AY556" s="39">
        <f>IF(D555&lt;M555,-2,IF(D555&lt;O555,-1,0))</f>
        <v/>
      </c>
      <c r="AZ556" s="39">
        <f>SUM(AY552:AY555)</f>
        <v/>
      </c>
      <c r="BA556" s="39">
        <f>BA555+1</f>
        <v/>
      </c>
      <c r="BB556" s="39">
        <f>IF(AZ556&lt;0,BB555+1,0)</f>
        <v/>
      </c>
      <c r="BC556" s="39">
        <f>IF(BB557=0,BB556,0)</f>
        <v/>
      </c>
      <c r="BD556" s="41">
        <f>180/SUM(BC376:BC555)</f>
        <v/>
      </c>
      <c r="BE556" s="41">
        <f>STDEV(BD536:BD555)</f>
        <v/>
      </c>
      <c r="BF556" s="41">
        <f>BD556-BE556</f>
        <v/>
      </c>
      <c r="BG556" s="41">
        <f>BD556+BE556</f>
        <v/>
      </c>
    </row>
    <row r="557">
      <c r="B557" s="40" t="n">
        <v>42807</v>
      </c>
      <c r="C557" s="41" t="n">
        <v>7.879</v>
      </c>
      <c r="D557" s="41" t="n">
        <v>7.663</v>
      </c>
      <c r="E557" s="41" t="n">
        <v>7.864</v>
      </c>
      <c r="F557" s="41" t="n">
        <v>7.694</v>
      </c>
      <c r="H557" s="41">
        <f>AVERAGE(F537:F556)</f>
        <v/>
      </c>
      <c r="I557" s="41">
        <f>AVERAGE(F508:F556)</f>
        <v/>
      </c>
      <c r="J557" s="41">
        <f>AVERAGE(F457:F556)</f>
        <v/>
      </c>
      <c r="K557" s="41">
        <f>STDEV(F537:F556)</f>
        <v/>
      </c>
      <c r="L557" s="41">
        <f>H557+2*K557</f>
        <v/>
      </c>
      <c r="M557" s="41">
        <f>H557-2*K557</f>
        <v/>
      </c>
      <c r="N557" s="41">
        <f>H557+1.5*K557</f>
        <v/>
      </c>
      <c r="O557" s="41">
        <f>H557-1.5*K557</f>
        <v/>
      </c>
      <c r="Q557" s="42">
        <f>(H556-H527)/H527</f>
        <v/>
      </c>
      <c r="R557" s="43">
        <f>IF(Q557&gt;=0.1,1,IF(Q557&gt;-0.1,0,-1))</f>
        <v/>
      </c>
      <c r="S557" s="42">
        <f>(I557-I527)/I527</f>
        <v/>
      </c>
      <c r="T557" s="43">
        <f>IF(S557&gt;=0.05,1,IF(S557&gt;-0.05,0,-1))</f>
        <v/>
      </c>
      <c r="U557" s="42">
        <f>(J556-J527)/J527</f>
        <v/>
      </c>
      <c r="V557" s="43">
        <f>IF(U557&gt;=0.03,1,IF(U557&gt;-0.03,0,-1))</f>
        <v/>
      </c>
      <c r="W557" s="43">
        <f>R557+T557+V557</f>
        <v/>
      </c>
      <c r="Y557" s="44">
        <f>(H556-H377)/H377</f>
        <v/>
      </c>
      <c r="Z557" s="43">
        <f>IF(Y557&gt;=0.1,1,IF(Y557&gt;-0.1,0,-1))</f>
        <v/>
      </c>
      <c r="AA557" s="42">
        <f>(I556-I377)/I377</f>
        <v/>
      </c>
      <c r="AB557" s="43">
        <f>IF(AA557&gt;=0.05,1,IF(AA557&gt;-0.05,0,-1))</f>
        <v/>
      </c>
      <c r="AC557" s="42">
        <f>(J556-J377)/J377</f>
        <v/>
      </c>
      <c r="AD557" s="43">
        <f>IF(AC557&gt;=0.03,1,IF(AC557&gt;-0.03,0,-1))</f>
        <v/>
      </c>
      <c r="AE557" s="43">
        <f>Z557+AB557+AD557</f>
        <v/>
      </c>
      <c r="AG557" s="39">
        <f>IF(H557&gt;I557,IF(I557&gt;J557,4,3),IF(H557&lt;J557,IF(I557&lt;J557,0,1),2))</f>
        <v/>
      </c>
      <c r="AI557" s="39">
        <f>IF(D557&gt;H557,3,IF(D557&gt;I557,2,IF(D557&gt;J557,1,0)))</f>
        <v/>
      </c>
      <c r="AK557" s="39">
        <f>IF(M557&gt;H557,3,IF(M557&gt;I557,2,IF(M557&gt;J557,1,0)))</f>
        <v/>
      </c>
      <c r="AM557" s="39">
        <f>IF(L557&gt;H557,3,IF(L557&gt;I557,2,IF(L557&gt;J557,1,0)))</f>
        <v/>
      </c>
      <c r="AO557" s="39">
        <f>IF(C556&gt;L556,2,IF(C556&gt;N556,1,0))</f>
        <v/>
      </c>
      <c r="AP557" s="39">
        <f>SUM(AO553:AO556)</f>
        <v/>
      </c>
      <c r="AQ557" s="39">
        <f>AQ556+1</f>
        <v/>
      </c>
      <c r="AR557" s="39">
        <f>IF(AP557&gt;0,AR556+1,0)</f>
        <v/>
      </c>
      <c r="AS557" s="39">
        <f>IF(AR558=0,AR557,0)</f>
        <v/>
      </c>
      <c r="AT557" s="41">
        <f>180/SUM(AS377:AS556)</f>
        <v/>
      </c>
      <c r="AU557" s="41">
        <f>STDEV(AT537:AT556)</f>
        <v/>
      </c>
      <c r="AV557" s="41">
        <f>AT557-AU557</f>
        <v/>
      </c>
      <c r="AW557" s="41">
        <f>AT557+AU557</f>
        <v/>
      </c>
      <c r="AY557" s="39">
        <f>IF(D556&lt;M556,-2,IF(D556&lt;O556,-1,0))</f>
        <v/>
      </c>
      <c r="AZ557" s="39">
        <f>SUM(AY553:AY556)</f>
        <v/>
      </c>
      <c r="BA557" s="39">
        <f>BA556+1</f>
        <v/>
      </c>
      <c r="BB557" s="39">
        <f>IF(AZ557&lt;0,BB556+1,0)</f>
        <v/>
      </c>
      <c r="BC557" s="39">
        <f>IF(BB558=0,BB557,0)</f>
        <v/>
      </c>
      <c r="BD557" s="41">
        <f>180/SUM(BC377:BC556)</f>
        <v/>
      </c>
      <c r="BE557" s="41">
        <f>STDEV(BD537:BD556)</f>
        <v/>
      </c>
      <c r="BF557" s="41">
        <f>BD557-BE557</f>
        <v/>
      </c>
      <c r="BG557" s="41">
        <f>BD557+BE557</f>
        <v/>
      </c>
    </row>
    <row r="558">
      <c r="B558" s="40" t="n">
        <v>42808</v>
      </c>
      <c r="C558" s="41" t="n">
        <v>7.677</v>
      </c>
      <c r="D558" s="41" t="n">
        <v>7.429</v>
      </c>
      <c r="E558" s="41" t="n">
        <v>7.677</v>
      </c>
      <c r="F558" s="41" t="n">
        <v>7.454</v>
      </c>
      <c r="H558" s="41">
        <f>AVERAGE(F538:F557)</f>
        <v/>
      </c>
      <c r="I558" s="41">
        <f>AVERAGE(F509:F557)</f>
        <v/>
      </c>
      <c r="J558" s="41">
        <f>AVERAGE(F458:F557)</f>
        <v/>
      </c>
      <c r="K558" s="41">
        <f>STDEV(F538:F557)</f>
        <v/>
      </c>
      <c r="L558" s="41">
        <f>H558+2*K558</f>
        <v/>
      </c>
      <c r="M558" s="41">
        <f>H558-2*K558</f>
        <v/>
      </c>
      <c r="N558" s="41">
        <f>H558+1.5*K558</f>
        <v/>
      </c>
      <c r="O558" s="41">
        <f>H558-1.5*K558</f>
        <v/>
      </c>
      <c r="Q558" s="42">
        <f>(H557-H528)/H528</f>
        <v/>
      </c>
      <c r="R558" s="43">
        <f>IF(Q558&gt;=0.1,1,IF(Q558&gt;-0.1,0,-1))</f>
        <v/>
      </c>
      <c r="S558" s="42">
        <f>(I558-I528)/I528</f>
        <v/>
      </c>
      <c r="T558" s="43">
        <f>IF(S558&gt;=0.05,1,IF(S558&gt;-0.05,0,-1))</f>
        <v/>
      </c>
      <c r="U558" s="42">
        <f>(J557-J528)/J528</f>
        <v/>
      </c>
      <c r="V558" s="43">
        <f>IF(U558&gt;=0.03,1,IF(U558&gt;-0.03,0,-1))</f>
        <v/>
      </c>
      <c r="W558" s="43">
        <f>R558+T558+V558</f>
        <v/>
      </c>
      <c r="Y558" s="44">
        <f>(H557-H378)/H378</f>
        <v/>
      </c>
      <c r="Z558" s="43">
        <f>IF(Y558&gt;=0.1,1,IF(Y558&gt;-0.1,0,-1))</f>
        <v/>
      </c>
      <c r="AA558" s="42">
        <f>(I557-I378)/I378</f>
        <v/>
      </c>
      <c r="AB558" s="43">
        <f>IF(AA558&gt;=0.05,1,IF(AA558&gt;-0.05,0,-1))</f>
        <v/>
      </c>
      <c r="AC558" s="42">
        <f>(J557-J378)/J378</f>
        <v/>
      </c>
      <c r="AD558" s="43">
        <f>IF(AC558&gt;=0.03,1,IF(AC558&gt;-0.03,0,-1))</f>
        <v/>
      </c>
      <c r="AE558" s="43">
        <f>Z558+AB558+AD558</f>
        <v/>
      </c>
      <c r="AG558" s="39">
        <f>IF(H558&gt;I558,IF(I558&gt;J558,4,3),IF(H558&lt;J558,IF(I558&lt;J558,0,1),2))</f>
        <v/>
      </c>
      <c r="AI558" s="39">
        <f>IF(D558&gt;H558,3,IF(D558&gt;I558,2,IF(D558&gt;J558,1,0)))</f>
        <v/>
      </c>
      <c r="AK558" s="39">
        <f>IF(M558&gt;H558,3,IF(M558&gt;I558,2,IF(M558&gt;J558,1,0)))</f>
        <v/>
      </c>
      <c r="AM558" s="39">
        <f>IF(L558&gt;H558,3,IF(L558&gt;I558,2,IF(L558&gt;J558,1,0)))</f>
        <v/>
      </c>
      <c r="AO558" s="39">
        <f>IF(C557&gt;L557,2,IF(C557&gt;N557,1,0))</f>
        <v/>
      </c>
      <c r="AP558" s="39">
        <f>SUM(AO554:AO557)</f>
        <v/>
      </c>
      <c r="AQ558" s="39">
        <f>AQ557+1</f>
        <v/>
      </c>
      <c r="AR558" s="39">
        <f>IF(AP558&gt;0,AR557+1,0)</f>
        <v/>
      </c>
      <c r="AS558" s="39">
        <f>IF(AR559=0,AR558,0)</f>
        <v/>
      </c>
      <c r="AT558" s="41">
        <f>180/SUM(AS378:AS557)</f>
        <v/>
      </c>
      <c r="AU558" s="41">
        <f>STDEV(AT538:AT557)</f>
        <v/>
      </c>
      <c r="AV558" s="41">
        <f>AT558-AU558</f>
        <v/>
      </c>
      <c r="AW558" s="41">
        <f>AT558+AU558</f>
        <v/>
      </c>
      <c r="AY558" s="39">
        <f>IF(D557&lt;M557,-2,IF(D557&lt;O557,-1,0))</f>
        <v/>
      </c>
      <c r="AZ558" s="39">
        <f>SUM(AY554:AY557)</f>
        <v/>
      </c>
      <c r="BA558" s="39">
        <f>BA557+1</f>
        <v/>
      </c>
      <c r="BB558" s="39">
        <f>IF(AZ558&lt;0,BB557+1,0)</f>
        <v/>
      </c>
      <c r="BC558" s="39">
        <f>IF(BB559=0,BB558,0)</f>
        <v/>
      </c>
      <c r="BD558" s="41">
        <f>180/SUM(BC378:BC557)</f>
        <v/>
      </c>
      <c r="BE558" s="41">
        <f>STDEV(BD538:BD557)</f>
        <v/>
      </c>
      <c r="BF558" s="41">
        <f>BD558-BE558</f>
        <v/>
      </c>
      <c r="BG558" s="41">
        <f>BD558+BE558</f>
        <v/>
      </c>
    </row>
    <row r="559">
      <c r="B559" s="40" t="n">
        <v>42809</v>
      </c>
      <c r="C559" s="41" t="n">
        <v>7.566</v>
      </c>
      <c r="D559" s="41" t="n">
        <v>7.333</v>
      </c>
      <c r="E559" s="41" t="n">
        <v>7.37</v>
      </c>
      <c r="F559" s="41" t="n">
        <v>7.447</v>
      </c>
      <c r="H559" s="41">
        <f>AVERAGE(F539:F558)</f>
        <v/>
      </c>
      <c r="I559" s="41">
        <f>AVERAGE(F510:F558)</f>
        <v/>
      </c>
      <c r="J559" s="41">
        <f>AVERAGE(F459:F558)</f>
        <v/>
      </c>
      <c r="K559" s="41">
        <f>STDEV(F539:F558)</f>
        <v/>
      </c>
      <c r="L559" s="41">
        <f>H559+2*K559</f>
        <v/>
      </c>
      <c r="M559" s="41">
        <f>H559-2*K559</f>
        <v/>
      </c>
      <c r="N559" s="41">
        <f>H559+1.5*K559</f>
        <v/>
      </c>
      <c r="O559" s="41">
        <f>H559-1.5*K559</f>
        <v/>
      </c>
      <c r="Q559" s="42">
        <f>(H558-H529)/H529</f>
        <v/>
      </c>
      <c r="R559" s="43">
        <f>IF(Q559&gt;=0.1,1,IF(Q559&gt;-0.1,0,-1))</f>
        <v/>
      </c>
      <c r="S559" s="42">
        <f>(I559-I529)/I529</f>
        <v/>
      </c>
      <c r="T559" s="43">
        <f>IF(S559&gt;=0.05,1,IF(S559&gt;-0.05,0,-1))</f>
        <v/>
      </c>
      <c r="U559" s="42">
        <f>(J558-J529)/J529</f>
        <v/>
      </c>
      <c r="V559" s="43">
        <f>IF(U559&gt;=0.03,1,IF(U559&gt;-0.03,0,-1))</f>
        <v/>
      </c>
      <c r="W559" s="43">
        <f>R559+T559+V559</f>
        <v/>
      </c>
      <c r="Y559" s="44">
        <f>(H558-H379)/H379</f>
        <v/>
      </c>
      <c r="Z559" s="43">
        <f>IF(Y559&gt;=0.1,1,IF(Y559&gt;-0.1,0,-1))</f>
        <v/>
      </c>
      <c r="AA559" s="42">
        <f>(I558-I379)/I379</f>
        <v/>
      </c>
      <c r="AB559" s="43">
        <f>IF(AA559&gt;=0.05,1,IF(AA559&gt;-0.05,0,-1))</f>
        <v/>
      </c>
      <c r="AC559" s="42">
        <f>(J558-J379)/J379</f>
        <v/>
      </c>
      <c r="AD559" s="43">
        <f>IF(AC559&gt;=0.03,1,IF(AC559&gt;-0.03,0,-1))</f>
        <v/>
      </c>
      <c r="AE559" s="43">
        <f>Z559+AB559+AD559</f>
        <v/>
      </c>
      <c r="AG559" s="39">
        <f>IF(H559&gt;I559,IF(I559&gt;J559,4,3),IF(H559&lt;J559,IF(I559&lt;J559,0,1),2))</f>
        <v/>
      </c>
      <c r="AI559" s="39">
        <f>IF(D559&gt;H559,3,IF(D559&gt;I559,2,IF(D559&gt;J559,1,0)))</f>
        <v/>
      </c>
      <c r="AK559" s="39">
        <f>IF(M559&gt;H559,3,IF(M559&gt;I559,2,IF(M559&gt;J559,1,0)))</f>
        <v/>
      </c>
      <c r="AM559" s="39">
        <f>IF(L559&gt;H559,3,IF(L559&gt;I559,2,IF(L559&gt;J559,1,0)))</f>
        <v/>
      </c>
      <c r="AO559" s="39">
        <f>IF(C558&gt;L558,2,IF(C558&gt;N558,1,0))</f>
        <v/>
      </c>
      <c r="AP559" s="39">
        <f>SUM(AO555:AO558)</f>
        <v/>
      </c>
      <c r="AQ559" s="39">
        <f>AQ558+1</f>
        <v/>
      </c>
      <c r="AR559" s="39">
        <f>IF(AP559&gt;0,AR558+1,0)</f>
        <v/>
      </c>
      <c r="AS559" s="39">
        <f>IF(AR560=0,AR559,0)</f>
        <v/>
      </c>
      <c r="AT559" s="41">
        <f>180/SUM(AS379:AS558)</f>
        <v/>
      </c>
      <c r="AU559" s="41">
        <f>STDEV(AT539:AT558)</f>
        <v/>
      </c>
      <c r="AV559" s="41">
        <f>AT559-AU559</f>
        <v/>
      </c>
      <c r="AW559" s="41">
        <f>AT559+AU559</f>
        <v/>
      </c>
      <c r="AY559" s="39">
        <f>IF(D558&lt;M558,-2,IF(D558&lt;O558,-1,0))</f>
        <v/>
      </c>
      <c r="AZ559" s="39">
        <f>SUM(AY555:AY558)</f>
        <v/>
      </c>
      <c r="BA559" s="39">
        <f>BA558+1</f>
        <v/>
      </c>
      <c r="BB559" s="39">
        <f>IF(AZ559&lt;0,BB558+1,0)</f>
        <v/>
      </c>
      <c r="BC559" s="39">
        <f>IF(BB560=0,BB559,0)</f>
        <v/>
      </c>
      <c r="BD559" s="41">
        <f>180/SUM(BC379:BC558)</f>
        <v/>
      </c>
      <c r="BE559" s="41">
        <f>STDEV(BD539:BD558)</f>
        <v/>
      </c>
      <c r="BF559" s="41">
        <f>BD559-BE559</f>
        <v/>
      </c>
      <c r="BG559" s="41">
        <f>BD559+BE559</f>
        <v/>
      </c>
    </row>
    <row r="560">
      <c r="B560" s="40" t="n">
        <v>42810</v>
      </c>
      <c r="C560" s="41" t="n">
        <v>7.673</v>
      </c>
      <c r="D560" s="41" t="n">
        <v>7.474</v>
      </c>
      <c r="E560" s="41" t="n">
        <v>7.56</v>
      </c>
      <c r="F560" s="41" t="n">
        <v>7.519</v>
      </c>
      <c r="H560" s="41">
        <f>AVERAGE(F540:F559)</f>
        <v/>
      </c>
      <c r="I560" s="41">
        <f>AVERAGE(F511:F559)</f>
        <v/>
      </c>
      <c r="J560" s="41">
        <f>AVERAGE(F460:F559)</f>
        <v/>
      </c>
      <c r="K560" s="41">
        <f>STDEV(F540:F559)</f>
        <v/>
      </c>
      <c r="L560" s="41">
        <f>H560+2*K560</f>
        <v/>
      </c>
      <c r="M560" s="41">
        <f>H560-2*K560</f>
        <v/>
      </c>
      <c r="N560" s="41">
        <f>H560+1.5*K560</f>
        <v/>
      </c>
      <c r="O560" s="41">
        <f>H560-1.5*K560</f>
        <v/>
      </c>
      <c r="Q560" s="42">
        <f>(H559-H530)/H530</f>
        <v/>
      </c>
      <c r="R560" s="43">
        <f>IF(Q560&gt;=0.1,1,IF(Q560&gt;-0.1,0,-1))</f>
        <v/>
      </c>
      <c r="S560" s="42">
        <f>(I560-I530)/I530</f>
        <v/>
      </c>
      <c r="T560" s="43">
        <f>IF(S560&gt;=0.05,1,IF(S560&gt;-0.05,0,-1))</f>
        <v/>
      </c>
      <c r="U560" s="42">
        <f>(J559-J530)/J530</f>
        <v/>
      </c>
      <c r="V560" s="43">
        <f>IF(U560&gt;=0.03,1,IF(U560&gt;-0.03,0,-1))</f>
        <v/>
      </c>
      <c r="W560" s="43">
        <f>R560+T560+V560</f>
        <v/>
      </c>
      <c r="Y560" s="44">
        <f>(H559-H380)/H380</f>
        <v/>
      </c>
      <c r="Z560" s="43">
        <f>IF(Y560&gt;=0.1,1,IF(Y560&gt;-0.1,0,-1))</f>
        <v/>
      </c>
      <c r="AA560" s="42">
        <f>(I559-I380)/I380</f>
        <v/>
      </c>
      <c r="AB560" s="43">
        <f>IF(AA560&gt;=0.05,1,IF(AA560&gt;-0.05,0,-1))</f>
        <v/>
      </c>
      <c r="AC560" s="42">
        <f>(J559-J380)/J380</f>
        <v/>
      </c>
      <c r="AD560" s="43">
        <f>IF(AC560&gt;=0.03,1,IF(AC560&gt;-0.03,0,-1))</f>
        <v/>
      </c>
      <c r="AE560" s="43">
        <f>Z560+AB560+AD560</f>
        <v/>
      </c>
      <c r="AG560" s="39">
        <f>IF(H560&gt;I560,IF(I560&gt;J560,4,3),IF(H560&lt;J560,IF(I560&lt;J560,0,1),2))</f>
        <v/>
      </c>
      <c r="AI560" s="39">
        <f>IF(D560&gt;H560,3,IF(D560&gt;I560,2,IF(D560&gt;J560,1,0)))</f>
        <v/>
      </c>
      <c r="AK560" s="39">
        <f>IF(M560&gt;H560,3,IF(M560&gt;I560,2,IF(M560&gt;J560,1,0)))</f>
        <v/>
      </c>
      <c r="AM560" s="39">
        <f>IF(L560&gt;H560,3,IF(L560&gt;I560,2,IF(L560&gt;J560,1,0)))</f>
        <v/>
      </c>
      <c r="AO560" s="39">
        <f>IF(C559&gt;L559,2,IF(C559&gt;N559,1,0))</f>
        <v/>
      </c>
      <c r="AP560" s="39">
        <f>SUM(AO556:AO559)</f>
        <v/>
      </c>
      <c r="AQ560" s="39">
        <f>AQ559+1</f>
        <v/>
      </c>
      <c r="AR560" s="39">
        <f>IF(AP560&gt;0,AR559+1,0)</f>
        <v/>
      </c>
      <c r="AS560" s="39">
        <f>IF(AR561=0,AR560,0)</f>
        <v/>
      </c>
      <c r="AT560" s="41">
        <f>180/SUM(AS380:AS559)</f>
        <v/>
      </c>
      <c r="AU560" s="41">
        <f>STDEV(AT540:AT559)</f>
        <v/>
      </c>
      <c r="AV560" s="41">
        <f>AT560-AU560</f>
        <v/>
      </c>
      <c r="AW560" s="41">
        <f>AT560+AU560</f>
        <v/>
      </c>
      <c r="AY560" s="39">
        <f>IF(D559&lt;M559,-2,IF(D559&lt;O559,-1,0))</f>
        <v/>
      </c>
      <c r="AZ560" s="39">
        <f>SUM(AY556:AY559)</f>
        <v/>
      </c>
      <c r="BA560" s="39">
        <f>BA559+1</f>
        <v/>
      </c>
      <c r="BB560" s="39">
        <f>IF(AZ560&lt;0,BB559+1,0)</f>
        <v/>
      </c>
      <c r="BC560" s="39">
        <f>IF(BB561=0,BB560,0)</f>
        <v/>
      </c>
      <c r="BD560" s="41">
        <f>180/SUM(BC380:BC559)</f>
        <v/>
      </c>
      <c r="BE560" s="41">
        <f>STDEV(BD540:BD559)</f>
        <v/>
      </c>
      <c r="BF560" s="41">
        <f>BD560-BE560</f>
        <v/>
      </c>
      <c r="BG560" s="41">
        <f>BD560+BE560</f>
        <v/>
      </c>
    </row>
    <row r="561">
      <c r="B561" s="40" t="n">
        <v>42811</v>
      </c>
      <c r="C561" s="41" t="n">
        <v>7.75</v>
      </c>
      <c r="D561" s="41" t="n">
        <v>7.443</v>
      </c>
      <c r="E561" s="41" t="n">
        <v>7.56</v>
      </c>
      <c r="F561" s="41" t="n">
        <v>7.737</v>
      </c>
      <c r="H561" s="41">
        <f>AVERAGE(F541:F560)</f>
        <v/>
      </c>
      <c r="I561" s="41">
        <f>AVERAGE(F512:F560)</f>
        <v/>
      </c>
      <c r="J561" s="41">
        <f>AVERAGE(F461:F560)</f>
        <v/>
      </c>
      <c r="K561" s="41">
        <f>STDEV(F541:F560)</f>
        <v/>
      </c>
      <c r="L561" s="41">
        <f>H561+2*K561</f>
        <v/>
      </c>
      <c r="M561" s="41">
        <f>H561-2*K561</f>
        <v/>
      </c>
      <c r="N561" s="41">
        <f>H561+1.5*K561</f>
        <v/>
      </c>
      <c r="O561" s="41">
        <f>H561-1.5*K561</f>
        <v/>
      </c>
      <c r="Q561" s="42">
        <f>(H560-H531)/H531</f>
        <v/>
      </c>
      <c r="R561" s="43">
        <f>IF(Q561&gt;=0.1,1,IF(Q561&gt;-0.1,0,-1))</f>
        <v/>
      </c>
      <c r="S561" s="42">
        <f>(I561-I531)/I531</f>
        <v/>
      </c>
      <c r="T561" s="43">
        <f>IF(S561&gt;=0.05,1,IF(S561&gt;-0.05,0,-1))</f>
        <v/>
      </c>
      <c r="U561" s="42">
        <f>(J560-J531)/J531</f>
        <v/>
      </c>
      <c r="V561" s="43">
        <f>IF(U561&gt;=0.03,1,IF(U561&gt;-0.03,0,-1))</f>
        <v/>
      </c>
      <c r="W561" s="43">
        <f>R561+T561+V561</f>
        <v/>
      </c>
      <c r="Y561" s="44">
        <f>(H560-H381)/H381</f>
        <v/>
      </c>
      <c r="Z561" s="43">
        <f>IF(Y561&gt;=0.1,1,IF(Y561&gt;-0.1,0,-1))</f>
        <v/>
      </c>
      <c r="AA561" s="42">
        <f>(I560-I381)/I381</f>
        <v/>
      </c>
      <c r="AB561" s="43">
        <f>IF(AA561&gt;=0.05,1,IF(AA561&gt;-0.05,0,-1))</f>
        <v/>
      </c>
      <c r="AC561" s="42">
        <f>(J560-J381)/J381</f>
        <v/>
      </c>
      <c r="AD561" s="43">
        <f>IF(AC561&gt;=0.03,1,IF(AC561&gt;-0.03,0,-1))</f>
        <v/>
      </c>
      <c r="AE561" s="43">
        <f>Z561+AB561+AD561</f>
        <v/>
      </c>
      <c r="AG561" s="39">
        <f>IF(H561&gt;I561,IF(I561&gt;J561,4,3),IF(H561&lt;J561,IF(I561&lt;J561,0,1),2))</f>
        <v/>
      </c>
      <c r="AI561" s="39">
        <f>IF(D561&gt;H561,3,IF(D561&gt;I561,2,IF(D561&gt;J561,1,0)))</f>
        <v/>
      </c>
      <c r="AK561" s="39">
        <f>IF(M561&gt;H561,3,IF(M561&gt;I561,2,IF(M561&gt;J561,1,0)))</f>
        <v/>
      </c>
      <c r="AM561" s="39">
        <f>IF(L561&gt;H561,3,IF(L561&gt;I561,2,IF(L561&gt;J561,1,0)))</f>
        <v/>
      </c>
      <c r="AO561" s="39">
        <f>IF(C560&gt;L560,2,IF(C560&gt;N560,1,0))</f>
        <v/>
      </c>
      <c r="AP561" s="39">
        <f>SUM(AO557:AO560)</f>
        <v/>
      </c>
      <c r="AQ561" s="39">
        <f>AQ560+1</f>
        <v/>
      </c>
      <c r="AR561" s="39">
        <f>IF(AP561&gt;0,AR560+1,0)</f>
        <v/>
      </c>
      <c r="AS561" s="39">
        <f>IF(AR562=0,AR561,0)</f>
        <v/>
      </c>
      <c r="AT561" s="41">
        <f>180/SUM(AS381:AS560)</f>
        <v/>
      </c>
      <c r="AU561" s="41">
        <f>STDEV(AT541:AT560)</f>
        <v/>
      </c>
      <c r="AV561" s="41">
        <f>AT561-AU561</f>
        <v/>
      </c>
      <c r="AW561" s="41">
        <f>AT561+AU561</f>
        <v/>
      </c>
      <c r="AY561" s="39">
        <f>IF(D560&lt;M560,-2,IF(D560&lt;O560,-1,0))</f>
        <v/>
      </c>
      <c r="AZ561" s="39">
        <f>SUM(AY557:AY560)</f>
        <v/>
      </c>
      <c r="BA561" s="39">
        <f>BA560+1</f>
        <v/>
      </c>
      <c r="BB561" s="39">
        <f>IF(AZ561&lt;0,BB560+1,0)</f>
        <v/>
      </c>
      <c r="BC561" s="39">
        <f>IF(BB562=0,BB561,0)</f>
        <v/>
      </c>
      <c r="BD561" s="41">
        <f>180/SUM(BC381:BC560)</f>
        <v/>
      </c>
      <c r="BE561" s="41">
        <f>STDEV(BD541:BD560)</f>
        <v/>
      </c>
      <c r="BF561" s="41">
        <f>BD561-BE561</f>
        <v/>
      </c>
      <c r="BG561" s="41">
        <f>BD561+BE561</f>
        <v/>
      </c>
    </row>
    <row r="562">
      <c r="B562" s="40" t="n">
        <v>42814</v>
      </c>
      <c r="C562" s="41" t="n">
        <v>7.818</v>
      </c>
      <c r="D562" s="41" t="n">
        <v>7.709</v>
      </c>
      <c r="E562" s="41" t="n">
        <v>7.785</v>
      </c>
      <c r="F562" s="41" t="n">
        <v>7.769</v>
      </c>
      <c r="H562" s="41">
        <f>AVERAGE(F542:F561)</f>
        <v/>
      </c>
      <c r="I562" s="41">
        <f>AVERAGE(F513:F561)</f>
        <v/>
      </c>
      <c r="J562" s="41">
        <f>AVERAGE(F462:F561)</f>
        <v/>
      </c>
      <c r="K562" s="41">
        <f>STDEV(F542:F561)</f>
        <v/>
      </c>
      <c r="L562" s="41">
        <f>H562+2*K562</f>
        <v/>
      </c>
      <c r="M562" s="41">
        <f>H562-2*K562</f>
        <v/>
      </c>
      <c r="N562" s="41">
        <f>H562+1.5*K562</f>
        <v/>
      </c>
      <c r="O562" s="41">
        <f>H562-1.5*K562</f>
        <v/>
      </c>
      <c r="Q562" s="42">
        <f>(H561-H532)/H532</f>
        <v/>
      </c>
      <c r="R562" s="43">
        <f>IF(Q562&gt;=0.1,1,IF(Q562&gt;-0.1,0,-1))</f>
        <v/>
      </c>
      <c r="S562" s="42">
        <f>(I562-I532)/I532</f>
        <v/>
      </c>
      <c r="T562" s="43">
        <f>IF(S562&gt;=0.05,1,IF(S562&gt;-0.05,0,-1))</f>
        <v/>
      </c>
      <c r="U562" s="42">
        <f>(J561-J532)/J532</f>
        <v/>
      </c>
      <c r="V562" s="43">
        <f>IF(U562&gt;=0.03,1,IF(U562&gt;-0.03,0,-1))</f>
        <v/>
      </c>
      <c r="W562" s="43">
        <f>R562+T562+V562</f>
        <v/>
      </c>
      <c r="Y562" s="44">
        <f>(H561-H382)/H382</f>
        <v/>
      </c>
      <c r="Z562" s="43">
        <f>IF(Y562&gt;=0.1,1,IF(Y562&gt;-0.1,0,-1))</f>
        <v/>
      </c>
      <c r="AA562" s="42">
        <f>(I561-I382)/I382</f>
        <v/>
      </c>
      <c r="AB562" s="43">
        <f>IF(AA562&gt;=0.05,1,IF(AA562&gt;-0.05,0,-1))</f>
        <v/>
      </c>
      <c r="AC562" s="42">
        <f>(J561-J382)/J382</f>
        <v/>
      </c>
      <c r="AD562" s="43">
        <f>IF(AC562&gt;=0.03,1,IF(AC562&gt;-0.03,0,-1))</f>
        <v/>
      </c>
      <c r="AE562" s="43">
        <f>Z562+AB562+AD562</f>
        <v/>
      </c>
      <c r="AG562" s="39">
        <f>IF(H562&gt;I562,IF(I562&gt;J562,4,3),IF(H562&lt;J562,IF(I562&lt;J562,0,1),2))</f>
        <v/>
      </c>
      <c r="AI562" s="39">
        <f>IF(D562&gt;H562,3,IF(D562&gt;I562,2,IF(D562&gt;J562,1,0)))</f>
        <v/>
      </c>
      <c r="AK562" s="39">
        <f>IF(M562&gt;H562,3,IF(M562&gt;I562,2,IF(M562&gt;J562,1,0)))</f>
        <v/>
      </c>
      <c r="AM562" s="39">
        <f>IF(L562&gt;H562,3,IF(L562&gt;I562,2,IF(L562&gt;J562,1,0)))</f>
        <v/>
      </c>
      <c r="AO562" s="39">
        <f>IF(C561&gt;L561,2,IF(C561&gt;N561,1,0))</f>
        <v/>
      </c>
      <c r="AP562" s="39">
        <f>SUM(AO558:AO561)</f>
        <v/>
      </c>
      <c r="AQ562" s="39">
        <f>AQ561+1</f>
        <v/>
      </c>
      <c r="AR562" s="39">
        <f>IF(AP562&gt;0,AR561+1,0)</f>
        <v/>
      </c>
      <c r="AS562" s="39">
        <f>IF(AR563=0,AR562,0)</f>
        <v/>
      </c>
      <c r="AT562" s="41">
        <f>180/SUM(AS382:AS561)</f>
        <v/>
      </c>
      <c r="AU562" s="41">
        <f>STDEV(AT542:AT561)</f>
        <v/>
      </c>
      <c r="AV562" s="41">
        <f>AT562-AU562</f>
        <v/>
      </c>
      <c r="AW562" s="41">
        <f>AT562+AU562</f>
        <v/>
      </c>
      <c r="AY562" s="39">
        <f>IF(D561&lt;M561,-2,IF(D561&lt;O561,-1,0))</f>
        <v/>
      </c>
      <c r="AZ562" s="39">
        <f>SUM(AY558:AY561)</f>
        <v/>
      </c>
      <c r="BA562" s="39">
        <f>BA561+1</f>
        <v/>
      </c>
      <c r="BB562" s="39">
        <f>IF(AZ562&lt;0,BB561+1,0)</f>
        <v/>
      </c>
      <c r="BC562" s="39">
        <f>IF(BB563=0,BB562,0)</f>
        <v/>
      </c>
      <c r="BD562" s="41">
        <f>180/SUM(BC382:BC561)</f>
        <v/>
      </c>
      <c r="BE562" s="41">
        <f>STDEV(BD542:BD561)</f>
        <v/>
      </c>
      <c r="BF562" s="41">
        <f>BD562-BE562</f>
        <v/>
      </c>
      <c r="BG562" s="41">
        <f>BD562+BE562</f>
        <v/>
      </c>
    </row>
    <row r="563">
      <c r="B563" s="40" t="n">
        <v>42815</v>
      </c>
      <c r="C563" s="41" t="n">
        <v>7.822</v>
      </c>
      <c r="D563" s="41" t="n">
        <v>7.686</v>
      </c>
      <c r="E563" s="41" t="n">
        <v>7.819</v>
      </c>
      <c r="F563" s="41" t="n">
        <v>7.782</v>
      </c>
      <c r="H563" s="41">
        <f>AVERAGE(F543:F562)</f>
        <v/>
      </c>
      <c r="I563" s="41">
        <f>AVERAGE(F514:F562)</f>
        <v/>
      </c>
      <c r="J563" s="41">
        <f>AVERAGE(F463:F562)</f>
        <v/>
      </c>
      <c r="K563" s="41">
        <f>STDEV(F543:F562)</f>
        <v/>
      </c>
      <c r="L563" s="41">
        <f>H563+2*K563</f>
        <v/>
      </c>
      <c r="M563" s="41">
        <f>H563-2*K563</f>
        <v/>
      </c>
      <c r="N563" s="41">
        <f>H563+1.5*K563</f>
        <v/>
      </c>
      <c r="O563" s="41">
        <f>H563-1.5*K563</f>
        <v/>
      </c>
      <c r="Q563" s="42">
        <f>(H562-H533)/H533</f>
        <v/>
      </c>
      <c r="R563" s="43">
        <f>IF(Q563&gt;=0.1,1,IF(Q563&gt;-0.1,0,-1))</f>
        <v/>
      </c>
      <c r="S563" s="42">
        <f>(I563-I533)/I533</f>
        <v/>
      </c>
      <c r="T563" s="43">
        <f>IF(S563&gt;=0.05,1,IF(S563&gt;-0.05,0,-1))</f>
        <v/>
      </c>
      <c r="U563" s="42">
        <f>(J562-J533)/J533</f>
        <v/>
      </c>
      <c r="V563" s="43">
        <f>IF(U563&gt;=0.03,1,IF(U563&gt;-0.03,0,-1))</f>
        <v/>
      </c>
      <c r="W563" s="43">
        <f>R563+T563+V563</f>
        <v/>
      </c>
      <c r="Y563" s="44">
        <f>(H562-H383)/H383</f>
        <v/>
      </c>
      <c r="Z563" s="43">
        <f>IF(Y563&gt;=0.1,1,IF(Y563&gt;-0.1,0,-1))</f>
        <v/>
      </c>
      <c r="AA563" s="42">
        <f>(I562-I383)/I383</f>
        <v/>
      </c>
      <c r="AB563" s="43">
        <f>IF(AA563&gt;=0.05,1,IF(AA563&gt;-0.05,0,-1))</f>
        <v/>
      </c>
      <c r="AC563" s="42">
        <f>(J562-J383)/J383</f>
        <v/>
      </c>
      <c r="AD563" s="43">
        <f>IF(AC563&gt;=0.03,1,IF(AC563&gt;-0.03,0,-1))</f>
        <v/>
      </c>
      <c r="AE563" s="43">
        <f>Z563+AB563+AD563</f>
        <v/>
      </c>
      <c r="AG563" s="39">
        <f>IF(H563&gt;I563,IF(I563&gt;J563,4,3),IF(H563&lt;J563,IF(I563&lt;J563,0,1),2))</f>
        <v/>
      </c>
      <c r="AI563" s="39">
        <f>IF(D563&gt;H563,3,IF(D563&gt;I563,2,IF(D563&gt;J563,1,0)))</f>
        <v/>
      </c>
      <c r="AK563" s="39">
        <f>IF(M563&gt;H563,3,IF(M563&gt;I563,2,IF(M563&gt;J563,1,0)))</f>
        <v/>
      </c>
      <c r="AM563" s="39">
        <f>IF(L563&gt;H563,3,IF(L563&gt;I563,2,IF(L563&gt;J563,1,0)))</f>
        <v/>
      </c>
      <c r="AO563" s="39">
        <f>IF(C562&gt;L562,2,IF(C562&gt;N562,1,0))</f>
        <v/>
      </c>
      <c r="AP563" s="39">
        <f>SUM(AO559:AO562)</f>
        <v/>
      </c>
      <c r="AQ563" s="39">
        <f>AQ562+1</f>
        <v/>
      </c>
      <c r="AR563" s="39">
        <f>IF(AP563&gt;0,AR562+1,0)</f>
        <v/>
      </c>
      <c r="AS563" s="39">
        <f>IF(AR564=0,AR563,0)</f>
        <v/>
      </c>
      <c r="AT563" s="41">
        <f>180/SUM(AS383:AS562)</f>
        <v/>
      </c>
      <c r="AU563" s="41">
        <f>STDEV(AT543:AT562)</f>
        <v/>
      </c>
      <c r="AV563" s="41">
        <f>AT563-AU563</f>
        <v/>
      </c>
      <c r="AW563" s="41">
        <f>AT563+AU563</f>
        <v/>
      </c>
      <c r="AY563" s="39">
        <f>IF(D562&lt;M562,-2,IF(D562&lt;O562,-1,0))</f>
        <v/>
      </c>
      <c r="AZ563" s="39">
        <f>SUM(AY559:AY562)</f>
        <v/>
      </c>
      <c r="BA563" s="39">
        <f>BA562+1</f>
        <v/>
      </c>
      <c r="BB563" s="39">
        <f>IF(AZ563&lt;0,BB562+1,0)</f>
        <v/>
      </c>
      <c r="BC563" s="39">
        <f>IF(BB564=0,BB563,0)</f>
        <v/>
      </c>
      <c r="BD563" s="41">
        <f>180/SUM(BC383:BC562)</f>
        <v/>
      </c>
      <c r="BE563" s="41">
        <f>STDEV(BD543:BD562)</f>
        <v/>
      </c>
      <c r="BF563" s="41">
        <f>BD563-BE563</f>
        <v/>
      </c>
      <c r="BG563" s="41">
        <f>BD563+BE563</f>
        <v/>
      </c>
    </row>
    <row r="564">
      <c r="B564" s="40" t="n">
        <v>42816</v>
      </c>
      <c r="C564" s="41" t="n">
        <v>7.81</v>
      </c>
      <c r="D564" s="41" t="n">
        <v>7.602</v>
      </c>
      <c r="E564" s="41" t="n">
        <v>7.768</v>
      </c>
      <c r="F564" s="41" t="n">
        <v>7.67</v>
      </c>
      <c r="H564" s="41">
        <f>AVERAGE(F544:F563)</f>
        <v/>
      </c>
      <c r="I564" s="41">
        <f>AVERAGE(F515:F563)</f>
        <v/>
      </c>
      <c r="J564" s="41">
        <f>AVERAGE(F464:F563)</f>
        <v/>
      </c>
      <c r="K564" s="41">
        <f>STDEV(F544:F563)</f>
        <v/>
      </c>
      <c r="L564" s="41">
        <f>H564+2*K564</f>
        <v/>
      </c>
      <c r="M564" s="41">
        <f>H564-2*K564</f>
        <v/>
      </c>
      <c r="N564" s="41">
        <f>H564+1.5*K564</f>
        <v/>
      </c>
      <c r="O564" s="41">
        <f>H564-1.5*K564</f>
        <v/>
      </c>
      <c r="Q564" s="42">
        <f>(H563-H534)/H534</f>
        <v/>
      </c>
      <c r="R564" s="43">
        <f>IF(Q564&gt;=0.1,1,IF(Q564&gt;-0.1,0,-1))</f>
        <v/>
      </c>
      <c r="S564" s="42">
        <f>(I564-I534)/I534</f>
        <v/>
      </c>
      <c r="T564" s="43">
        <f>IF(S564&gt;=0.05,1,IF(S564&gt;-0.05,0,-1))</f>
        <v/>
      </c>
      <c r="U564" s="42">
        <f>(J563-J534)/J534</f>
        <v/>
      </c>
      <c r="V564" s="43">
        <f>IF(U564&gt;=0.03,1,IF(U564&gt;-0.03,0,-1))</f>
        <v/>
      </c>
      <c r="W564" s="43">
        <f>R564+T564+V564</f>
        <v/>
      </c>
      <c r="Y564" s="44">
        <f>(H563-H384)/H384</f>
        <v/>
      </c>
      <c r="Z564" s="43">
        <f>IF(Y564&gt;=0.1,1,IF(Y564&gt;-0.1,0,-1))</f>
        <v/>
      </c>
      <c r="AA564" s="42">
        <f>(I563-I384)/I384</f>
        <v/>
      </c>
      <c r="AB564" s="43">
        <f>IF(AA564&gt;=0.05,1,IF(AA564&gt;-0.05,0,-1))</f>
        <v/>
      </c>
      <c r="AC564" s="42">
        <f>(J563-J384)/J384</f>
        <v/>
      </c>
      <c r="AD564" s="43">
        <f>IF(AC564&gt;=0.03,1,IF(AC564&gt;-0.03,0,-1))</f>
        <v/>
      </c>
      <c r="AE564" s="43">
        <f>Z564+AB564+AD564</f>
        <v/>
      </c>
      <c r="AG564" s="39">
        <f>IF(H564&gt;I564,IF(I564&gt;J564,4,3),IF(H564&lt;J564,IF(I564&lt;J564,0,1),2))</f>
        <v/>
      </c>
      <c r="AI564" s="39">
        <f>IF(D564&gt;H564,3,IF(D564&gt;I564,2,IF(D564&gt;J564,1,0)))</f>
        <v/>
      </c>
      <c r="AK564" s="39">
        <f>IF(M564&gt;H564,3,IF(M564&gt;I564,2,IF(M564&gt;J564,1,0)))</f>
        <v/>
      </c>
      <c r="AM564" s="39">
        <f>IF(L564&gt;H564,3,IF(L564&gt;I564,2,IF(L564&gt;J564,1,0)))</f>
        <v/>
      </c>
      <c r="AO564" s="39">
        <f>IF(C563&gt;L563,2,IF(C563&gt;N563,1,0))</f>
        <v/>
      </c>
      <c r="AP564" s="39">
        <f>SUM(AO560:AO563)</f>
        <v/>
      </c>
      <c r="AQ564" s="39">
        <f>AQ563+1</f>
        <v/>
      </c>
      <c r="AR564" s="39">
        <f>IF(AP564&gt;0,AR563+1,0)</f>
        <v/>
      </c>
      <c r="AS564" s="39">
        <f>IF(AR565=0,AR564,0)</f>
        <v/>
      </c>
      <c r="AT564" s="41">
        <f>180/SUM(AS384:AS563)</f>
        <v/>
      </c>
      <c r="AU564" s="41">
        <f>STDEV(AT544:AT563)</f>
        <v/>
      </c>
      <c r="AV564" s="41">
        <f>AT564-AU564</f>
        <v/>
      </c>
      <c r="AW564" s="41">
        <f>AT564+AU564</f>
        <v/>
      </c>
      <c r="AY564" s="39">
        <f>IF(D563&lt;M563,-2,IF(D563&lt;O563,-1,0))</f>
        <v/>
      </c>
      <c r="AZ564" s="39">
        <f>SUM(AY560:AY563)</f>
        <v/>
      </c>
      <c r="BA564" s="39">
        <f>BA563+1</f>
        <v/>
      </c>
      <c r="BB564" s="39">
        <f>IF(AZ564&lt;0,BB563+1,0)</f>
        <v/>
      </c>
      <c r="BC564" s="39">
        <f>IF(BB565=0,BB564,0)</f>
        <v/>
      </c>
      <c r="BD564" s="41">
        <f>180/SUM(BC384:BC563)</f>
        <v/>
      </c>
      <c r="BE564" s="41">
        <f>STDEV(BD544:BD563)</f>
        <v/>
      </c>
      <c r="BF564" s="41">
        <f>BD564-BE564</f>
        <v/>
      </c>
      <c r="BG564" s="41">
        <f>BD564+BE564</f>
        <v/>
      </c>
    </row>
    <row r="565">
      <c r="B565" s="40" t="n">
        <v>42817</v>
      </c>
      <c r="C565" s="41" t="n">
        <v>7.68</v>
      </c>
      <c r="D565" s="41" t="n">
        <v>7.581</v>
      </c>
      <c r="E565" s="41" t="n">
        <v>7.68</v>
      </c>
      <c r="F565" s="41" t="n">
        <v>7.632</v>
      </c>
      <c r="H565" s="41">
        <f>AVERAGE(F545:F564)</f>
        <v/>
      </c>
      <c r="I565" s="41">
        <f>AVERAGE(F516:F564)</f>
        <v/>
      </c>
      <c r="J565" s="41">
        <f>AVERAGE(F465:F564)</f>
        <v/>
      </c>
      <c r="K565" s="41">
        <f>STDEV(F545:F564)</f>
        <v/>
      </c>
      <c r="L565" s="41">
        <f>H565+2*K565</f>
        <v/>
      </c>
      <c r="M565" s="41">
        <f>H565-2*K565</f>
        <v/>
      </c>
      <c r="N565" s="41">
        <f>H565+1.5*K565</f>
        <v/>
      </c>
      <c r="O565" s="41">
        <f>H565-1.5*K565</f>
        <v/>
      </c>
      <c r="Q565" s="42">
        <f>(H564-H535)/H535</f>
        <v/>
      </c>
      <c r="R565" s="43">
        <f>IF(Q565&gt;=0.1,1,IF(Q565&gt;-0.1,0,-1))</f>
        <v/>
      </c>
      <c r="S565" s="42">
        <f>(I565-I535)/I535</f>
        <v/>
      </c>
      <c r="T565" s="43">
        <f>IF(S565&gt;=0.05,1,IF(S565&gt;-0.05,0,-1))</f>
        <v/>
      </c>
      <c r="U565" s="42">
        <f>(J564-J535)/J535</f>
        <v/>
      </c>
      <c r="V565" s="43">
        <f>IF(U565&gt;=0.03,1,IF(U565&gt;-0.03,0,-1))</f>
        <v/>
      </c>
      <c r="W565" s="43">
        <f>R565+T565+V565</f>
        <v/>
      </c>
      <c r="Y565" s="44">
        <f>(H564-H385)/H385</f>
        <v/>
      </c>
      <c r="Z565" s="43">
        <f>IF(Y565&gt;=0.1,1,IF(Y565&gt;-0.1,0,-1))</f>
        <v/>
      </c>
      <c r="AA565" s="42">
        <f>(I564-I385)/I385</f>
        <v/>
      </c>
      <c r="AB565" s="43">
        <f>IF(AA565&gt;=0.05,1,IF(AA565&gt;-0.05,0,-1))</f>
        <v/>
      </c>
      <c r="AC565" s="42">
        <f>(J564-J385)/J385</f>
        <v/>
      </c>
      <c r="AD565" s="43">
        <f>IF(AC565&gt;=0.03,1,IF(AC565&gt;-0.03,0,-1))</f>
        <v/>
      </c>
      <c r="AE565" s="43">
        <f>Z565+AB565+AD565</f>
        <v/>
      </c>
      <c r="AG565" s="39">
        <f>IF(H565&gt;I565,IF(I565&gt;J565,4,3),IF(H565&lt;J565,IF(I565&lt;J565,0,1),2))</f>
        <v/>
      </c>
      <c r="AI565" s="39">
        <f>IF(D565&gt;H565,3,IF(D565&gt;I565,2,IF(D565&gt;J565,1,0)))</f>
        <v/>
      </c>
      <c r="AK565" s="39">
        <f>IF(M565&gt;H565,3,IF(M565&gt;I565,2,IF(M565&gt;J565,1,0)))</f>
        <v/>
      </c>
      <c r="AM565" s="39">
        <f>IF(L565&gt;H565,3,IF(L565&gt;I565,2,IF(L565&gt;J565,1,0)))</f>
        <v/>
      </c>
      <c r="AO565" s="39">
        <f>IF(C564&gt;L564,2,IF(C564&gt;N564,1,0))</f>
        <v/>
      </c>
      <c r="AP565" s="39">
        <f>SUM(AO561:AO564)</f>
        <v/>
      </c>
      <c r="AQ565" s="39">
        <f>AQ564+1</f>
        <v/>
      </c>
      <c r="AR565" s="39">
        <f>IF(AP565&gt;0,AR564+1,0)</f>
        <v/>
      </c>
      <c r="AS565" s="39">
        <f>IF(AR566=0,AR565,0)</f>
        <v/>
      </c>
      <c r="AT565" s="41">
        <f>180/SUM(AS385:AS564)</f>
        <v/>
      </c>
      <c r="AU565" s="41">
        <f>STDEV(AT545:AT564)</f>
        <v/>
      </c>
      <c r="AV565" s="41">
        <f>AT565-AU565</f>
        <v/>
      </c>
      <c r="AW565" s="41">
        <f>AT565+AU565</f>
        <v/>
      </c>
      <c r="AY565" s="39">
        <f>IF(D564&lt;M564,-2,IF(D564&lt;O564,-1,0))</f>
        <v/>
      </c>
      <c r="AZ565" s="39">
        <f>SUM(AY561:AY564)</f>
        <v/>
      </c>
      <c r="BA565" s="39">
        <f>BA564+1</f>
        <v/>
      </c>
      <c r="BB565" s="39">
        <f>IF(AZ565&lt;0,BB564+1,0)</f>
        <v/>
      </c>
      <c r="BC565" s="39">
        <f>IF(BB566=0,BB565,0)</f>
        <v/>
      </c>
      <c r="BD565" s="41">
        <f>180/SUM(BC385:BC564)</f>
        <v/>
      </c>
      <c r="BE565" s="41">
        <f>STDEV(BD545:BD564)</f>
        <v/>
      </c>
      <c r="BF565" s="41">
        <f>BD565-BE565</f>
        <v/>
      </c>
      <c r="BG565" s="41">
        <f>BD565+BE565</f>
        <v/>
      </c>
    </row>
    <row r="566">
      <c r="B566" s="40" t="n">
        <v>42818</v>
      </c>
      <c r="C566" s="41" t="n">
        <v>7.665</v>
      </c>
      <c r="D566" s="41" t="n">
        <v>7.615</v>
      </c>
      <c r="E566" s="41" t="n">
        <v>7.65</v>
      </c>
      <c r="F566" s="41" t="n">
        <v>7.62</v>
      </c>
      <c r="H566" s="41">
        <f>AVERAGE(F546:F565)</f>
        <v/>
      </c>
      <c r="I566" s="41">
        <f>AVERAGE(F517:F565)</f>
        <v/>
      </c>
      <c r="J566" s="41">
        <f>AVERAGE(F466:F565)</f>
        <v/>
      </c>
      <c r="K566" s="41">
        <f>STDEV(F546:F565)</f>
        <v/>
      </c>
      <c r="L566" s="41">
        <f>H566+2*K566</f>
        <v/>
      </c>
      <c r="M566" s="41">
        <f>H566-2*K566</f>
        <v/>
      </c>
      <c r="N566" s="41">
        <f>H566+1.5*K566</f>
        <v/>
      </c>
      <c r="O566" s="41">
        <f>H566-1.5*K566</f>
        <v/>
      </c>
      <c r="Q566" s="42">
        <f>(H565-H536)/H536</f>
        <v/>
      </c>
      <c r="R566" s="43">
        <f>IF(Q566&gt;=0.1,1,IF(Q566&gt;-0.1,0,-1))</f>
        <v/>
      </c>
      <c r="S566" s="42">
        <f>(I566-I536)/I536</f>
        <v/>
      </c>
      <c r="T566" s="43">
        <f>IF(S566&gt;=0.05,1,IF(S566&gt;-0.05,0,-1))</f>
        <v/>
      </c>
      <c r="U566" s="42">
        <f>(J565-J536)/J536</f>
        <v/>
      </c>
      <c r="V566" s="43">
        <f>IF(U566&gt;=0.03,1,IF(U566&gt;-0.03,0,-1))</f>
        <v/>
      </c>
      <c r="W566" s="43">
        <f>R566+T566+V566</f>
        <v/>
      </c>
      <c r="Y566" s="44">
        <f>(H565-H386)/H386</f>
        <v/>
      </c>
      <c r="Z566" s="43">
        <f>IF(Y566&gt;=0.1,1,IF(Y566&gt;-0.1,0,-1))</f>
        <v/>
      </c>
      <c r="AA566" s="42">
        <f>(I565-I386)/I386</f>
        <v/>
      </c>
      <c r="AB566" s="43">
        <f>IF(AA566&gt;=0.05,1,IF(AA566&gt;-0.05,0,-1))</f>
        <v/>
      </c>
      <c r="AC566" s="42">
        <f>(J565-J386)/J386</f>
        <v/>
      </c>
      <c r="AD566" s="43">
        <f>IF(AC566&gt;=0.03,1,IF(AC566&gt;-0.03,0,-1))</f>
        <v/>
      </c>
      <c r="AE566" s="43">
        <f>Z566+AB566+AD566</f>
        <v/>
      </c>
      <c r="AG566" s="39">
        <f>IF(H566&gt;I566,IF(I566&gt;J566,4,3),IF(H566&lt;J566,IF(I566&lt;J566,0,1),2))</f>
        <v/>
      </c>
      <c r="AI566" s="39">
        <f>IF(D566&gt;H566,3,IF(D566&gt;I566,2,IF(D566&gt;J566,1,0)))</f>
        <v/>
      </c>
      <c r="AK566" s="39">
        <f>IF(M566&gt;H566,3,IF(M566&gt;I566,2,IF(M566&gt;J566,1,0)))</f>
        <v/>
      </c>
      <c r="AM566" s="39">
        <f>IF(L566&gt;H566,3,IF(L566&gt;I566,2,IF(L566&gt;J566,1,0)))</f>
        <v/>
      </c>
      <c r="AO566" s="39">
        <f>IF(C565&gt;L565,2,IF(C565&gt;N565,1,0))</f>
        <v/>
      </c>
      <c r="AP566" s="39">
        <f>SUM(AO562:AO565)</f>
        <v/>
      </c>
      <c r="AQ566" s="39">
        <f>AQ565+1</f>
        <v/>
      </c>
      <c r="AR566" s="39">
        <f>IF(AP566&gt;0,AR565+1,0)</f>
        <v/>
      </c>
      <c r="AS566" s="39">
        <f>IF(AR567=0,AR566,0)</f>
        <v/>
      </c>
      <c r="AT566" s="41">
        <f>180/SUM(AS386:AS565)</f>
        <v/>
      </c>
      <c r="AU566" s="41">
        <f>STDEV(AT546:AT565)</f>
        <v/>
      </c>
      <c r="AV566" s="41">
        <f>AT566-AU566</f>
        <v/>
      </c>
      <c r="AW566" s="41">
        <f>AT566+AU566</f>
        <v/>
      </c>
      <c r="AY566" s="39">
        <f>IF(D565&lt;M565,-2,IF(D565&lt;O565,-1,0))</f>
        <v/>
      </c>
      <c r="AZ566" s="39">
        <f>SUM(AY562:AY565)</f>
        <v/>
      </c>
      <c r="BA566" s="39">
        <f>BA565+1</f>
        <v/>
      </c>
      <c r="BB566" s="39">
        <f>IF(AZ566&lt;0,BB565+1,0)</f>
        <v/>
      </c>
      <c r="BC566" s="39">
        <f>IF(BB567=0,BB566,0)</f>
        <v/>
      </c>
      <c r="BD566" s="41">
        <f>180/SUM(BC386:BC565)</f>
        <v/>
      </c>
      <c r="BE566" s="41">
        <f>STDEV(BD546:BD565)</f>
        <v/>
      </c>
      <c r="BF566" s="41">
        <f>BD566-BE566</f>
        <v/>
      </c>
      <c r="BG566" s="41">
        <f>BD566+BE566</f>
        <v/>
      </c>
    </row>
    <row r="567">
      <c r="B567" s="40" t="n">
        <v>42821</v>
      </c>
      <c r="C567" s="41" t="n">
        <v>7.673</v>
      </c>
      <c r="D567" s="41" t="n">
        <v>7.532</v>
      </c>
      <c r="E567" s="41" t="n">
        <v>7.664</v>
      </c>
      <c r="F567" s="41" t="n">
        <v>7.647</v>
      </c>
      <c r="H567" s="41">
        <f>AVERAGE(F547:F566)</f>
        <v/>
      </c>
      <c r="I567" s="41">
        <f>AVERAGE(F518:F566)</f>
        <v/>
      </c>
      <c r="J567" s="41">
        <f>AVERAGE(F467:F566)</f>
        <v/>
      </c>
      <c r="K567" s="41">
        <f>STDEV(F547:F566)</f>
        <v/>
      </c>
      <c r="L567" s="41">
        <f>H567+2*K567</f>
        <v/>
      </c>
      <c r="M567" s="41">
        <f>H567-2*K567</f>
        <v/>
      </c>
      <c r="N567" s="41">
        <f>H567+1.5*K567</f>
        <v/>
      </c>
      <c r="O567" s="41">
        <f>H567-1.5*K567</f>
        <v/>
      </c>
      <c r="Q567" s="42">
        <f>(H566-H537)/H537</f>
        <v/>
      </c>
      <c r="R567" s="43">
        <f>IF(Q567&gt;=0.1,1,IF(Q567&gt;-0.1,0,-1))</f>
        <v/>
      </c>
      <c r="S567" s="42">
        <f>(I567-I537)/I537</f>
        <v/>
      </c>
      <c r="T567" s="43">
        <f>IF(S567&gt;=0.05,1,IF(S567&gt;-0.05,0,-1))</f>
        <v/>
      </c>
      <c r="U567" s="42">
        <f>(J566-J537)/J537</f>
        <v/>
      </c>
      <c r="V567" s="43">
        <f>IF(U567&gt;=0.03,1,IF(U567&gt;-0.03,0,-1))</f>
        <v/>
      </c>
      <c r="W567" s="43">
        <f>R567+T567+V567</f>
        <v/>
      </c>
      <c r="Y567" s="44">
        <f>(H566-H387)/H387</f>
        <v/>
      </c>
      <c r="Z567" s="43">
        <f>IF(Y567&gt;=0.1,1,IF(Y567&gt;-0.1,0,-1))</f>
        <v/>
      </c>
      <c r="AA567" s="42">
        <f>(I566-I387)/I387</f>
        <v/>
      </c>
      <c r="AB567" s="43">
        <f>IF(AA567&gt;=0.05,1,IF(AA567&gt;-0.05,0,-1))</f>
        <v/>
      </c>
      <c r="AC567" s="42">
        <f>(J566-J387)/J387</f>
        <v/>
      </c>
      <c r="AD567" s="43">
        <f>IF(AC567&gt;=0.03,1,IF(AC567&gt;-0.03,0,-1))</f>
        <v/>
      </c>
      <c r="AE567" s="43">
        <f>Z567+AB567+AD567</f>
        <v/>
      </c>
      <c r="AG567" s="39">
        <f>IF(H567&gt;I567,IF(I567&gt;J567,4,3),IF(H567&lt;J567,IF(I567&lt;J567,0,1),2))</f>
        <v/>
      </c>
      <c r="AI567" s="39">
        <f>IF(D567&gt;H567,3,IF(D567&gt;I567,2,IF(D567&gt;J567,1,0)))</f>
        <v/>
      </c>
      <c r="AK567" s="39">
        <f>IF(M567&gt;H567,3,IF(M567&gt;I567,2,IF(M567&gt;J567,1,0)))</f>
        <v/>
      </c>
      <c r="AM567" s="39">
        <f>IF(L567&gt;H567,3,IF(L567&gt;I567,2,IF(L567&gt;J567,1,0)))</f>
        <v/>
      </c>
      <c r="AO567" s="39">
        <f>IF(C566&gt;L566,2,IF(C566&gt;N566,1,0))</f>
        <v/>
      </c>
      <c r="AP567" s="39">
        <f>SUM(AO563:AO566)</f>
        <v/>
      </c>
      <c r="AQ567" s="39">
        <f>AQ566+1</f>
        <v/>
      </c>
      <c r="AR567" s="39">
        <f>IF(AP567&gt;0,AR566+1,0)</f>
        <v/>
      </c>
      <c r="AS567" s="39">
        <f>IF(AR568=0,AR567,0)</f>
        <v/>
      </c>
      <c r="AT567" s="41">
        <f>180/SUM(AS387:AS566)</f>
        <v/>
      </c>
      <c r="AU567" s="41">
        <f>STDEV(AT547:AT566)</f>
        <v/>
      </c>
      <c r="AV567" s="41">
        <f>AT567-AU567</f>
        <v/>
      </c>
      <c r="AW567" s="41">
        <f>AT567+AU567</f>
        <v/>
      </c>
      <c r="AY567" s="39">
        <f>IF(D566&lt;M566,-2,IF(D566&lt;O566,-1,0))</f>
        <v/>
      </c>
      <c r="AZ567" s="39">
        <f>SUM(AY563:AY566)</f>
        <v/>
      </c>
      <c r="BA567" s="39">
        <f>BA566+1</f>
        <v/>
      </c>
      <c r="BB567" s="39">
        <f>IF(AZ567&lt;0,BB566+1,0)</f>
        <v/>
      </c>
      <c r="BC567" s="39">
        <f>IF(BB568=0,BB567,0)</f>
        <v/>
      </c>
      <c r="BD567" s="41">
        <f>180/SUM(BC387:BC566)</f>
        <v/>
      </c>
      <c r="BE567" s="41">
        <f>STDEV(BD547:BD566)</f>
        <v/>
      </c>
      <c r="BF567" s="41">
        <f>BD567-BE567</f>
        <v/>
      </c>
      <c r="BG567" s="41">
        <f>BD567+BE567</f>
        <v/>
      </c>
    </row>
    <row r="568">
      <c r="B568" s="40" t="n">
        <v>42822</v>
      </c>
      <c r="C568" s="41" t="n">
        <v>7.742</v>
      </c>
      <c r="D568" s="41" t="n">
        <v>7.601</v>
      </c>
      <c r="E568" s="41" t="n">
        <v>7.7</v>
      </c>
      <c r="F568" s="41" t="n">
        <v>7.635</v>
      </c>
      <c r="H568" s="41">
        <f>AVERAGE(F548:F567)</f>
        <v/>
      </c>
      <c r="I568" s="41">
        <f>AVERAGE(F519:F567)</f>
        <v/>
      </c>
      <c r="J568" s="41">
        <f>AVERAGE(F468:F567)</f>
        <v/>
      </c>
      <c r="K568" s="41">
        <f>STDEV(F548:F567)</f>
        <v/>
      </c>
      <c r="L568" s="41">
        <f>H568+2*K568</f>
        <v/>
      </c>
      <c r="M568" s="41">
        <f>H568-2*K568</f>
        <v/>
      </c>
      <c r="N568" s="41">
        <f>H568+1.5*K568</f>
        <v/>
      </c>
      <c r="O568" s="41">
        <f>H568-1.5*K568</f>
        <v/>
      </c>
      <c r="Q568" s="42">
        <f>(H567-H538)/H538</f>
        <v/>
      </c>
      <c r="R568" s="43">
        <f>IF(Q568&gt;=0.1,1,IF(Q568&gt;-0.1,0,-1))</f>
        <v/>
      </c>
      <c r="S568" s="42">
        <f>(I568-I538)/I538</f>
        <v/>
      </c>
      <c r="T568" s="43">
        <f>IF(S568&gt;=0.05,1,IF(S568&gt;-0.05,0,-1))</f>
        <v/>
      </c>
      <c r="U568" s="42">
        <f>(J567-J538)/J538</f>
        <v/>
      </c>
      <c r="V568" s="43">
        <f>IF(U568&gt;=0.03,1,IF(U568&gt;-0.03,0,-1))</f>
        <v/>
      </c>
      <c r="W568" s="43">
        <f>R568+T568+V568</f>
        <v/>
      </c>
      <c r="Y568" s="44">
        <f>(H567-H388)/H388</f>
        <v/>
      </c>
      <c r="Z568" s="43">
        <f>IF(Y568&gt;=0.1,1,IF(Y568&gt;-0.1,0,-1))</f>
        <v/>
      </c>
      <c r="AA568" s="42">
        <f>(I567-I388)/I388</f>
        <v/>
      </c>
      <c r="AB568" s="43">
        <f>IF(AA568&gt;=0.05,1,IF(AA568&gt;-0.05,0,-1))</f>
        <v/>
      </c>
      <c r="AC568" s="42">
        <f>(J567-J388)/J388</f>
        <v/>
      </c>
      <c r="AD568" s="43">
        <f>IF(AC568&gt;=0.03,1,IF(AC568&gt;-0.03,0,-1))</f>
        <v/>
      </c>
      <c r="AE568" s="43">
        <f>Z568+AB568+AD568</f>
        <v/>
      </c>
      <c r="AG568" s="39">
        <f>IF(H568&gt;I568,IF(I568&gt;J568,4,3),IF(H568&lt;J568,IF(I568&lt;J568,0,1),2))</f>
        <v/>
      </c>
      <c r="AI568" s="39">
        <f>IF(D568&gt;H568,3,IF(D568&gt;I568,2,IF(D568&gt;J568,1,0)))</f>
        <v/>
      </c>
      <c r="AK568" s="39">
        <f>IF(M568&gt;H568,3,IF(M568&gt;I568,2,IF(M568&gt;J568,1,0)))</f>
        <v/>
      </c>
      <c r="AM568" s="39">
        <f>IF(L568&gt;H568,3,IF(L568&gt;I568,2,IF(L568&gt;J568,1,0)))</f>
        <v/>
      </c>
      <c r="AO568" s="39">
        <f>IF(C567&gt;L567,2,IF(C567&gt;N567,1,0))</f>
        <v/>
      </c>
      <c r="AP568" s="39">
        <f>SUM(AO564:AO567)</f>
        <v/>
      </c>
      <c r="AQ568" s="39">
        <f>AQ567+1</f>
        <v/>
      </c>
      <c r="AR568" s="39">
        <f>IF(AP568&gt;0,AR567+1,0)</f>
        <v/>
      </c>
      <c r="AS568" s="39">
        <f>IF(AR569=0,AR568,0)</f>
        <v/>
      </c>
      <c r="AT568" s="41">
        <f>180/SUM(AS388:AS567)</f>
        <v/>
      </c>
      <c r="AU568" s="41">
        <f>STDEV(AT548:AT567)</f>
        <v/>
      </c>
      <c r="AV568" s="41">
        <f>AT568-AU568</f>
        <v/>
      </c>
      <c r="AW568" s="41">
        <f>AT568+AU568</f>
        <v/>
      </c>
      <c r="AY568" s="39">
        <f>IF(D567&lt;M567,-2,IF(D567&lt;O567,-1,0))</f>
        <v/>
      </c>
      <c r="AZ568" s="39">
        <f>SUM(AY564:AY567)</f>
        <v/>
      </c>
      <c r="BA568" s="39">
        <f>BA567+1</f>
        <v/>
      </c>
      <c r="BB568" s="39">
        <f>IF(AZ568&lt;0,BB567+1,0)</f>
        <v/>
      </c>
      <c r="BC568" s="39">
        <f>IF(BB569=0,BB568,0)</f>
        <v/>
      </c>
      <c r="BD568" s="41">
        <f>180/SUM(BC388:BC567)</f>
        <v/>
      </c>
      <c r="BE568" s="41">
        <f>STDEV(BD548:BD567)</f>
        <v/>
      </c>
      <c r="BF568" s="41">
        <f>BD568-BE568</f>
        <v/>
      </c>
      <c r="BG568" s="41">
        <f>BD568+BE568</f>
        <v/>
      </c>
    </row>
    <row r="569">
      <c r="B569" s="40" t="n">
        <v>42823</v>
      </c>
      <c r="C569" s="41" t="n">
        <v>7.8</v>
      </c>
      <c r="D569" s="41" t="n">
        <v>7.499</v>
      </c>
      <c r="E569" s="41" t="n">
        <v>7.5</v>
      </c>
      <c r="F569" s="41" t="n">
        <v>7.78</v>
      </c>
      <c r="H569" s="41">
        <f>AVERAGE(F549:F568)</f>
        <v/>
      </c>
      <c r="I569" s="41">
        <f>AVERAGE(F520:F568)</f>
        <v/>
      </c>
      <c r="J569" s="41">
        <f>AVERAGE(F469:F568)</f>
        <v/>
      </c>
      <c r="K569" s="41">
        <f>STDEV(F549:F568)</f>
        <v/>
      </c>
      <c r="L569" s="41">
        <f>H569+2*K569</f>
        <v/>
      </c>
      <c r="M569" s="41">
        <f>H569-2*K569</f>
        <v/>
      </c>
      <c r="N569" s="41">
        <f>H569+1.5*K569</f>
        <v/>
      </c>
      <c r="O569" s="41">
        <f>H569-1.5*K569</f>
        <v/>
      </c>
      <c r="Q569" s="42">
        <f>(H568-H539)/H539</f>
        <v/>
      </c>
      <c r="R569" s="43">
        <f>IF(Q569&gt;=0.1,1,IF(Q569&gt;-0.1,0,-1))</f>
        <v/>
      </c>
      <c r="S569" s="42">
        <f>(I569-I539)/I539</f>
        <v/>
      </c>
      <c r="T569" s="43">
        <f>IF(S569&gt;=0.05,1,IF(S569&gt;-0.05,0,-1))</f>
        <v/>
      </c>
      <c r="U569" s="42">
        <f>(J568-J539)/J539</f>
        <v/>
      </c>
      <c r="V569" s="43">
        <f>IF(U569&gt;=0.03,1,IF(U569&gt;-0.03,0,-1))</f>
        <v/>
      </c>
      <c r="W569" s="43">
        <f>R569+T569+V569</f>
        <v/>
      </c>
      <c r="Y569" s="44">
        <f>(H568-H389)/H389</f>
        <v/>
      </c>
      <c r="Z569" s="43">
        <f>IF(Y569&gt;=0.1,1,IF(Y569&gt;-0.1,0,-1))</f>
        <v/>
      </c>
      <c r="AA569" s="42">
        <f>(I568-I389)/I389</f>
        <v/>
      </c>
      <c r="AB569" s="43">
        <f>IF(AA569&gt;=0.05,1,IF(AA569&gt;-0.05,0,-1))</f>
        <v/>
      </c>
      <c r="AC569" s="42">
        <f>(J568-J389)/J389</f>
        <v/>
      </c>
      <c r="AD569" s="43">
        <f>IF(AC569&gt;=0.03,1,IF(AC569&gt;-0.03,0,-1))</f>
        <v/>
      </c>
      <c r="AE569" s="43">
        <f>Z569+AB569+AD569</f>
        <v/>
      </c>
      <c r="AG569" s="39">
        <f>IF(H569&gt;I569,IF(I569&gt;J569,4,3),IF(H569&lt;J569,IF(I569&lt;J569,0,1),2))</f>
        <v/>
      </c>
      <c r="AI569" s="39">
        <f>IF(D569&gt;H569,3,IF(D569&gt;I569,2,IF(D569&gt;J569,1,0)))</f>
        <v/>
      </c>
      <c r="AK569" s="39">
        <f>IF(M569&gt;H569,3,IF(M569&gt;I569,2,IF(M569&gt;J569,1,0)))</f>
        <v/>
      </c>
      <c r="AM569" s="39">
        <f>IF(L569&gt;H569,3,IF(L569&gt;I569,2,IF(L569&gt;J569,1,0)))</f>
        <v/>
      </c>
      <c r="AO569" s="39">
        <f>IF(C568&gt;L568,2,IF(C568&gt;N568,1,0))</f>
        <v/>
      </c>
      <c r="AP569" s="39">
        <f>SUM(AO565:AO568)</f>
        <v/>
      </c>
      <c r="AQ569" s="39">
        <f>AQ568+1</f>
        <v/>
      </c>
      <c r="AR569" s="39">
        <f>IF(AP569&gt;0,AR568+1,0)</f>
        <v/>
      </c>
      <c r="AS569" s="39">
        <f>IF(AR570=0,AR569,0)</f>
        <v/>
      </c>
      <c r="AT569" s="41">
        <f>180/SUM(AS389:AS568)</f>
        <v/>
      </c>
      <c r="AU569" s="41">
        <f>STDEV(AT549:AT568)</f>
        <v/>
      </c>
      <c r="AV569" s="41">
        <f>AT569-AU569</f>
        <v/>
      </c>
      <c r="AW569" s="41">
        <f>AT569+AU569</f>
        <v/>
      </c>
      <c r="AY569" s="39">
        <f>IF(D568&lt;M568,-2,IF(D568&lt;O568,-1,0))</f>
        <v/>
      </c>
      <c r="AZ569" s="39">
        <f>SUM(AY565:AY568)</f>
        <v/>
      </c>
      <c r="BA569" s="39">
        <f>BA568+1</f>
        <v/>
      </c>
      <c r="BB569" s="39">
        <f>IF(AZ569&lt;0,BB568+1,0)</f>
        <v/>
      </c>
      <c r="BC569" s="39">
        <f>IF(BB570=0,BB569,0)</f>
        <v/>
      </c>
      <c r="BD569" s="41">
        <f>180/SUM(BC389:BC568)</f>
        <v/>
      </c>
      <c r="BE569" s="41">
        <f>STDEV(BD549:BD568)</f>
        <v/>
      </c>
      <c r="BF569" s="41">
        <f>BD569-BE569</f>
        <v/>
      </c>
      <c r="BG569" s="41">
        <f>BD569+BE569</f>
        <v/>
      </c>
    </row>
    <row r="570">
      <c r="B570" s="40" t="n">
        <v>42824</v>
      </c>
      <c r="C570" s="41" t="n">
        <v>7.921</v>
      </c>
      <c r="D570" s="41" t="n">
        <v>7.732</v>
      </c>
      <c r="E570" s="41" t="n">
        <v>7.795</v>
      </c>
      <c r="F570" s="41" t="n">
        <v>7.85</v>
      </c>
      <c r="H570" s="41">
        <f>AVERAGE(F550:F569)</f>
        <v/>
      </c>
      <c r="I570" s="41">
        <f>AVERAGE(F521:F569)</f>
        <v/>
      </c>
      <c r="J570" s="41">
        <f>AVERAGE(F470:F569)</f>
        <v/>
      </c>
      <c r="K570" s="41">
        <f>STDEV(F550:F569)</f>
        <v/>
      </c>
      <c r="L570" s="41">
        <f>H570+2*K570</f>
        <v/>
      </c>
      <c r="M570" s="41">
        <f>H570-2*K570</f>
        <v/>
      </c>
      <c r="N570" s="41">
        <f>H570+1.5*K570</f>
        <v/>
      </c>
      <c r="O570" s="41">
        <f>H570-1.5*K570</f>
        <v/>
      </c>
      <c r="Q570" s="42">
        <f>(H569-H540)/H540</f>
        <v/>
      </c>
      <c r="R570" s="43">
        <f>IF(Q570&gt;=0.1,1,IF(Q570&gt;-0.1,0,-1))</f>
        <v/>
      </c>
      <c r="S570" s="42">
        <f>(I570-I540)/I540</f>
        <v/>
      </c>
      <c r="T570" s="43">
        <f>IF(S570&gt;=0.05,1,IF(S570&gt;-0.05,0,-1))</f>
        <v/>
      </c>
      <c r="U570" s="42">
        <f>(J569-J540)/J540</f>
        <v/>
      </c>
      <c r="V570" s="43">
        <f>IF(U570&gt;=0.03,1,IF(U570&gt;-0.03,0,-1))</f>
        <v/>
      </c>
      <c r="W570" s="43">
        <f>R570+T570+V570</f>
        <v/>
      </c>
      <c r="Y570" s="44">
        <f>(H569-H390)/H390</f>
        <v/>
      </c>
      <c r="Z570" s="43">
        <f>IF(Y570&gt;=0.1,1,IF(Y570&gt;-0.1,0,-1))</f>
        <v/>
      </c>
      <c r="AA570" s="42">
        <f>(I569-I390)/I390</f>
        <v/>
      </c>
      <c r="AB570" s="43">
        <f>IF(AA570&gt;=0.05,1,IF(AA570&gt;-0.05,0,-1))</f>
        <v/>
      </c>
      <c r="AC570" s="42">
        <f>(J569-J390)/J390</f>
        <v/>
      </c>
      <c r="AD570" s="43">
        <f>IF(AC570&gt;=0.03,1,IF(AC570&gt;-0.03,0,-1))</f>
        <v/>
      </c>
      <c r="AE570" s="43">
        <f>Z570+AB570+AD570</f>
        <v/>
      </c>
      <c r="AG570" s="39">
        <f>IF(H570&gt;I570,IF(I570&gt;J570,4,3),IF(H570&lt;J570,IF(I570&lt;J570,0,1),2))</f>
        <v/>
      </c>
      <c r="AI570" s="39">
        <f>IF(D570&gt;H570,3,IF(D570&gt;I570,2,IF(D570&gt;J570,1,0)))</f>
        <v/>
      </c>
      <c r="AK570" s="39">
        <f>IF(M570&gt;H570,3,IF(M570&gt;I570,2,IF(M570&gt;J570,1,0)))</f>
        <v/>
      </c>
      <c r="AM570" s="39">
        <f>IF(L570&gt;H570,3,IF(L570&gt;I570,2,IF(L570&gt;J570,1,0)))</f>
        <v/>
      </c>
      <c r="AO570" s="39">
        <f>IF(C569&gt;L569,2,IF(C569&gt;N569,1,0))</f>
        <v/>
      </c>
      <c r="AP570" s="39">
        <f>SUM(AO566:AO569)</f>
        <v/>
      </c>
      <c r="AQ570" s="39">
        <f>AQ569+1</f>
        <v/>
      </c>
      <c r="AR570" s="39">
        <f>IF(AP570&gt;0,AR569+1,0)</f>
        <v/>
      </c>
      <c r="AS570" s="39">
        <f>IF(AR571=0,AR570,0)</f>
        <v/>
      </c>
      <c r="AT570" s="41">
        <f>180/SUM(AS390:AS569)</f>
        <v/>
      </c>
      <c r="AU570" s="41">
        <f>STDEV(AT550:AT569)</f>
        <v/>
      </c>
      <c r="AV570" s="41">
        <f>AT570-AU570</f>
        <v/>
      </c>
      <c r="AW570" s="41">
        <f>AT570+AU570</f>
        <v/>
      </c>
      <c r="AY570" s="39">
        <f>IF(D569&lt;M569,-2,IF(D569&lt;O569,-1,0))</f>
        <v/>
      </c>
      <c r="AZ570" s="39">
        <f>SUM(AY566:AY569)</f>
        <v/>
      </c>
      <c r="BA570" s="39">
        <f>BA569+1</f>
        <v/>
      </c>
      <c r="BB570" s="39">
        <f>IF(AZ570&lt;0,BB569+1,0)</f>
        <v/>
      </c>
      <c r="BC570" s="39">
        <f>IF(BB571=0,BB570,0)</f>
        <v/>
      </c>
      <c r="BD570" s="41">
        <f>180/SUM(BC390:BC569)</f>
        <v/>
      </c>
      <c r="BE570" s="41">
        <f>STDEV(BD550:BD569)</f>
        <v/>
      </c>
      <c r="BF570" s="41">
        <f>BD570-BE570</f>
        <v/>
      </c>
      <c r="BG570" s="41">
        <f>BD570+BE570</f>
        <v/>
      </c>
    </row>
    <row r="571">
      <c r="B571" s="40" t="n">
        <v>42825</v>
      </c>
      <c r="C571" s="41" t="n">
        <v>7.912</v>
      </c>
      <c r="D571" s="41" t="n">
        <v>7.791</v>
      </c>
      <c r="E571" s="41" t="n">
        <v>7.867</v>
      </c>
      <c r="F571" s="41" t="n">
        <v>7.892</v>
      </c>
      <c r="H571" s="41">
        <f>AVERAGE(F551:F570)</f>
        <v/>
      </c>
      <c r="I571" s="41">
        <f>AVERAGE(F522:F570)</f>
        <v/>
      </c>
      <c r="J571" s="41">
        <f>AVERAGE(F471:F570)</f>
        <v/>
      </c>
      <c r="K571" s="41">
        <f>STDEV(F551:F570)</f>
        <v/>
      </c>
      <c r="L571" s="41">
        <f>H571+2*K571</f>
        <v/>
      </c>
      <c r="M571" s="41">
        <f>H571-2*K571</f>
        <v/>
      </c>
      <c r="N571" s="41">
        <f>H571+1.5*K571</f>
        <v/>
      </c>
      <c r="O571" s="41">
        <f>H571-1.5*K571</f>
        <v/>
      </c>
      <c r="Q571" s="42">
        <f>(H570-H541)/H541</f>
        <v/>
      </c>
      <c r="R571" s="43">
        <f>IF(Q571&gt;=0.1,1,IF(Q571&gt;-0.1,0,-1))</f>
        <v/>
      </c>
      <c r="S571" s="42">
        <f>(I571-I541)/I541</f>
        <v/>
      </c>
      <c r="T571" s="43">
        <f>IF(S571&gt;=0.05,1,IF(S571&gt;-0.05,0,-1))</f>
        <v/>
      </c>
      <c r="U571" s="42">
        <f>(J570-J541)/J541</f>
        <v/>
      </c>
      <c r="V571" s="43">
        <f>IF(U571&gt;=0.03,1,IF(U571&gt;-0.03,0,-1))</f>
        <v/>
      </c>
      <c r="W571" s="43">
        <f>R571+T571+V571</f>
        <v/>
      </c>
      <c r="Y571" s="44">
        <f>(H570-H391)/H391</f>
        <v/>
      </c>
      <c r="Z571" s="43">
        <f>IF(Y571&gt;=0.1,1,IF(Y571&gt;-0.1,0,-1))</f>
        <v/>
      </c>
      <c r="AA571" s="42">
        <f>(I570-I391)/I391</f>
        <v/>
      </c>
      <c r="AB571" s="43">
        <f>IF(AA571&gt;=0.05,1,IF(AA571&gt;-0.05,0,-1))</f>
        <v/>
      </c>
      <c r="AC571" s="42">
        <f>(J570-J391)/J391</f>
        <v/>
      </c>
      <c r="AD571" s="43">
        <f>IF(AC571&gt;=0.03,1,IF(AC571&gt;-0.03,0,-1))</f>
        <v/>
      </c>
      <c r="AE571" s="43">
        <f>Z571+AB571+AD571</f>
        <v/>
      </c>
      <c r="AG571" s="39">
        <f>IF(H571&gt;I571,IF(I571&gt;J571,4,3),IF(H571&lt;J571,IF(I571&lt;J571,0,1),2))</f>
        <v/>
      </c>
      <c r="AI571" s="39">
        <f>IF(D571&gt;H571,3,IF(D571&gt;I571,2,IF(D571&gt;J571,1,0)))</f>
        <v/>
      </c>
      <c r="AK571" s="39">
        <f>IF(M571&gt;H571,3,IF(M571&gt;I571,2,IF(M571&gt;J571,1,0)))</f>
        <v/>
      </c>
      <c r="AM571" s="39">
        <f>IF(L571&gt;H571,3,IF(L571&gt;I571,2,IF(L571&gt;J571,1,0)))</f>
        <v/>
      </c>
      <c r="AO571" s="39">
        <f>IF(C570&gt;L570,2,IF(C570&gt;N570,1,0))</f>
        <v/>
      </c>
      <c r="AP571" s="39">
        <f>SUM(AO567:AO570)</f>
        <v/>
      </c>
      <c r="AQ571" s="39">
        <f>AQ570+1</f>
        <v/>
      </c>
      <c r="AR571" s="39">
        <f>IF(AP571&gt;0,AR570+1,0)</f>
        <v/>
      </c>
      <c r="AS571" s="39">
        <f>IF(AR572=0,AR571,0)</f>
        <v/>
      </c>
      <c r="AT571" s="41">
        <f>180/SUM(AS391:AS570)</f>
        <v/>
      </c>
      <c r="AU571" s="41">
        <f>STDEV(AT551:AT570)</f>
        <v/>
      </c>
      <c r="AV571" s="41">
        <f>AT571-AU571</f>
        <v/>
      </c>
      <c r="AW571" s="41">
        <f>AT571+AU571</f>
        <v/>
      </c>
      <c r="AY571" s="39">
        <f>IF(D570&lt;M570,-2,IF(D570&lt;O570,-1,0))</f>
        <v/>
      </c>
      <c r="AZ571" s="39">
        <f>SUM(AY567:AY570)</f>
        <v/>
      </c>
      <c r="BA571" s="39">
        <f>BA570+1</f>
        <v/>
      </c>
      <c r="BB571" s="39">
        <f>IF(AZ571&lt;0,BB570+1,0)</f>
        <v/>
      </c>
      <c r="BC571" s="39">
        <f>IF(BB572=0,BB571,0)</f>
        <v/>
      </c>
      <c r="BD571" s="41">
        <f>180/SUM(BC391:BC570)</f>
        <v/>
      </c>
      <c r="BE571" s="41">
        <f>STDEV(BD551:BD570)</f>
        <v/>
      </c>
      <c r="BF571" s="41">
        <f>BD571-BE571</f>
        <v/>
      </c>
      <c r="BG571" s="41">
        <f>BD571+BE571</f>
        <v/>
      </c>
    </row>
    <row r="572">
      <c r="B572" s="40" t="n">
        <v>42828</v>
      </c>
      <c r="C572" s="41" t="n">
        <v>7.94</v>
      </c>
      <c r="D572" s="41" t="n">
        <v>7.852</v>
      </c>
      <c r="E572" s="41" t="n">
        <v>7.93</v>
      </c>
      <c r="F572" s="41" t="n">
        <v>7.87</v>
      </c>
      <c r="H572" s="41">
        <f>AVERAGE(F552:F571)</f>
        <v/>
      </c>
      <c r="I572" s="41">
        <f>AVERAGE(F523:F571)</f>
        <v/>
      </c>
      <c r="J572" s="41">
        <f>AVERAGE(F472:F571)</f>
        <v/>
      </c>
      <c r="K572" s="41">
        <f>STDEV(F552:F571)</f>
        <v/>
      </c>
      <c r="L572" s="41">
        <f>H572+2*K572</f>
        <v/>
      </c>
      <c r="M572" s="41">
        <f>H572-2*K572</f>
        <v/>
      </c>
      <c r="N572" s="41">
        <f>H572+1.5*K572</f>
        <v/>
      </c>
      <c r="O572" s="41">
        <f>H572-1.5*K572</f>
        <v/>
      </c>
      <c r="Q572" s="42">
        <f>(H571-H542)/H542</f>
        <v/>
      </c>
      <c r="R572" s="43">
        <f>IF(Q572&gt;=0.1,1,IF(Q572&gt;-0.1,0,-1))</f>
        <v/>
      </c>
      <c r="S572" s="42">
        <f>(I572-I542)/I542</f>
        <v/>
      </c>
      <c r="T572" s="43">
        <f>IF(S572&gt;=0.05,1,IF(S572&gt;-0.05,0,-1))</f>
        <v/>
      </c>
      <c r="U572" s="42">
        <f>(J571-J542)/J542</f>
        <v/>
      </c>
      <c r="V572" s="43">
        <f>IF(U572&gt;=0.03,1,IF(U572&gt;-0.03,0,-1))</f>
        <v/>
      </c>
      <c r="W572" s="43">
        <f>R572+T572+V572</f>
        <v/>
      </c>
      <c r="Y572" s="44">
        <f>(H571-H392)/H392</f>
        <v/>
      </c>
      <c r="Z572" s="43">
        <f>IF(Y572&gt;=0.1,1,IF(Y572&gt;-0.1,0,-1))</f>
        <v/>
      </c>
      <c r="AA572" s="42">
        <f>(I571-I392)/I392</f>
        <v/>
      </c>
      <c r="AB572" s="43">
        <f>IF(AA572&gt;=0.05,1,IF(AA572&gt;-0.05,0,-1))</f>
        <v/>
      </c>
      <c r="AC572" s="42">
        <f>(J571-J392)/J392</f>
        <v/>
      </c>
      <c r="AD572" s="43">
        <f>IF(AC572&gt;=0.03,1,IF(AC572&gt;-0.03,0,-1))</f>
        <v/>
      </c>
      <c r="AE572" s="43">
        <f>Z572+AB572+AD572</f>
        <v/>
      </c>
      <c r="AG572" s="39">
        <f>IF(H572&gt;I572,IF(I572&gt;J572,4,3),IF(H572&lt;J572,IF(I572&lt;J572,0,1),2))</f>
        <v/>
      </c>
      <c r="AI572" s="39">
        <f>IF(D572&gt;H572,3,IF(D572&gt;I572,2,IF(D572&gt;J572,1,0)))</f>
        <v/>
      </c>
      <c r="AK572" s="39">
        <f>IF(M572&gt;H572,3,IF(M572&gt;I572,2,IF(M572&gt;J572,1,0)))</f>
        <v/>
      </c>
      <c r="AM572" s="39">
        <f>IF(L572&gt;H572,3,IF(L572&gt;I572,2,IF(L572&gt;J572,1,0)))</f>
        <v/>
      </c>
      <c r="AO572" s="39">
        <f>IF(C571&gt;L571,2,IF(C571&gt;N571,1,0))</f>
        <v/>
      </c>
      <c r="AP572" s="39">
        <f>SUM(AO568:AO571)</f>
        <v/>
      </c>
      <c r="AQ572" s="39">
        <f>AQ571+1</f>
        <v/>
      </c>
      <c r="AR572" s="39">
        <f>IF(AP572&gt;0,AR571+1,0)</f>
        <v/>
      </c>
      <c r="AS572" s="39">
        <f>IF(AR573=0,AR572,0)</f>
        <v/>
      </c>
      <c r="AT572" s="41">
        <f>180/SUM(AS392:AS571)</f>
        <v/>
      </c>
      <c r="AU572" s="41">
        <f>STDEV(AT552:AT571)</f>
        <v/>
      </c>
      <c r="AV572" s="41">
        <f>AT572-AU572</f>
        <v/>
      </c>
      <c r="AW572" s="41">
        <f>AT572+AU572</f>
        <v/>
      </c>
      <c r="AY572" s="39">
        <f>IF(D571&lt;M571,-2,IF(D571&lt;O571,-1,0))</f>
        <v/>
      </c>
      <c r="AZ572" s="39">
        <f>SUM(AY568:AY571)</f>
        <v/>
      </c>
      <c r="BA572" s="39">
        <f>BA571+1</f>
        <v/>
      </c>
      <c r="BB572" s="39">
        <f>IF(AZ572&lt;0,BB571+1,0)</f>
        <v/>
      </c>
      <c r="BC572" s="39">
        <f>IF(BB573=0,BB572,0)</f>
        <v/>
      </c>
      <c r="BD572" s="41">
        <f>180/SUM(BC392:BC571)</f>
        <v/>
      </c>
      <c r="BE572" s="41">
        <f>STDEV(BD552:BD571)</f>
        <v/>
      </c>
      <c r="BF572" s="41">
        <f>BD572-BE572</f>
        <v/>
      </c>
      <c r="BG572" s="41">
        <f>BD572+BE572</f>
        <v/>
      </c>
    </row>
    <row r="573">
      <c r="B573" s="40" t="n">
        <v>42829</v>
      </c>
      <c r="C573" s="41" t="n">
        <v>7.909</v>
      </c>
      <c r="D573" s="41" t="n">
        <v>7.746</v>
      </c>
      <c r="E573" s="41" t="n">
        <v>7.909</v>
      </c>
      <c r="F573" s="41" t="n">
        <v>7.764</v>
      </c>
      <c r="H573" s="41">
        <f>AVERAGE(F553:F572)</f>
        <v/>
      </c>
      <c r="I573" s="41">
        <f>AVERAGE(F524:F572)</f>
        <v/>
      </c>
      <c r="J573" s="41">
        <f>AVERAGE(F473:F572)</f>
        <v/>
      </c>
      <c r="K573" s="41">
        <f>STDEV(F553:F572)</f>
        <v/>
      </c>
      <c r="L573" s="41">
        <f>H573+2*K573</f>
        <v/>
      </c>
      <c r="M573" s="41">
        <f>H573-2*K573</f>
        <v/>
      </c>
      <c r="N573" s="41">
        <f>H573+1.5*K573</f>
        <v/>
      </c>
      <c r="O573" s="41">
        <f>H573-1.5*K573</f>
        <v/>
      </c>
      <c r="Q573" s="42">
        <f>(H572-H543)/H543</f>
        <v/>
      </c>
      <c r="R573" s="43">
        <f>IF(Q573&gt;=0.1,1,IF(Q573&gt;-0.1,0,-1))</f>
        <v/>
      </c>
      <c r="S573" s="42">
        <f>(I573-I543)/I543</f>
        <v/>
      </c>
      <c r="T573" s="43">
        <f>IF(S573&gt;=0.05,1,IF(S573&gt;-0.05,0,-1))</f>
        <v/>
      </c>
      <c r="U573" s="42">
        <f>(J572-J543)/J543</f>
        <v/>
      </c>
      <c r="V573" s="43">
        <f>IF(U573&gt;=0.03,1,IF(U573&gt;-0.03,0,-1))</f>
        <v/>
      </c>
      <c r="W573" s="43">
        <f>R573+T573+V573</f>
        <v/>
      </c>
      <c r="Y573" s="44">
        <f>(H572-H393)/H393</f>
        <v/>
      </c>
      <c r="Z573" s="43">
        <f>IF(Y573&gt;=0.1,1,IF(Y573&gt;-0.1,0,-1))</f>
        <v/>
      </c>
      <c r="AA573" s="42">
        <f>(I572-I393)/I393</f>
        <v/>
      </c>
      <c r="AB573" s="43">
        <f>IF(AA573&gt;=0.05,1,IF(AA573&gt;-0.05,0,-1))</f>
        <v/>
      </c>
      <c r="AC573" s="42">
        <f>(J572-J393)/J393</f>
        <v/>
      </c>
      <c r="AD573" s="43">
        <f>IF(AC573&gt;=0.03,1,IF(AC573&gt;-0.03,0,-1))</f>
        <v/>
      </c>
      <c r="AE573" s="43">
        <f>Z573+AB573+AD573</f>
        <v/>
      </c>
      <c r="AG573" s="39">
        <f>IF(H573&gt;I573,IF(I573&gt;J573,4,3),IF(H573&lt;J573,IF(I573&lt;J573,0,1),2))</f>
        <v/>
      </c>
      <c r="AI573" s="39">
        <f>IF(D573&gt;H573,3,IF(D573&gt;I573,2,IF(D573&gt;J573,1,0)))</f>
        <v/>
      </c>
      <c r="AK573" s="39">
        <f>IF(M573&gt;H573,3,IF(M573&gt;I573,2,IF(M573&gt;J573,1,0)))</f>
        <v/>
      </c>
      <c r="AM573" s="39">
        <f>IF(L573&gt;H573,3,IF(L573&gt;I573,2,IF(L573&gt;J573,1,0)))</f>
        <v/>
      </c>
      <c r="AO573" s="39">
        <f>IF(C572&gt;L572,2,IF(C572&gt;N572,1,0))</f>
        <v/>
      </c>
      <c r="AP573" s="39">
        <f>SUM(AO569:AO572)</f>
        <v/>
      </c>
      <c r="AQ573" s="39">
        <f>AQ572+1</f>
        <v/>
      </c>
      <c r="AR573" s="39">
        <f>IF(AP573&gt;0,AR572+1,0)</f>
        <v/>
      </c>
      <c r="AS573" s="39">
        <f>IF(AR574=0,AR573,0)</f>
        <v/>
      </c>
      <c r="AT573" s="41">
        <f>180/SUM(AS393:AS572)</f>
        <v/>
      </c>
      <c r="AU573" s="41">
        <f>STDEV(AT553:AT572)</f>
        <v/>
      </c>
      <c r="AV573" s="41">
        <f>AT573-AU573</f>
        <v/>
      </c>
      <c r="AW573" s="41">
        <f>AT573+AU573</f>
        <v/>
      </c>
      <c r="AY573" s="39">
        <f>IF(D572&lt;M572,-2,IF(D572&lt;O572,-1,0))</f>
        <v/>
      </c>
      <c r="AZ573" s="39">
        <f>SUM(AY569:AY572)</f>
        <v/>
      </c>
      <c r="BA573" s="39">
        <f>BA572+1</f>
        <v/>
      </c>
      <c r="BB573" s="39">
        <f>IF(AZ573&lt;0,BB572+1,0)</f>
        <v/>
      </c>
      <c r="BC573" s="39">
        <f>IF(BB574=0,BB573,0)</f>
        <v/>
      </c>
      <c r="BD573" s="41">
        <f>180/SUM(BC393:BC572)</f>
        <v/>
      </c>
      <c r="BE573" s="41">
        <f>STDEV(BD553:BD572)</f>
        <v/>
      </c>
      <c r="BF573" s="41">
        <f>BD573-BE573</f>
        <v/>
      </c>
      <c r="BG573" s="41">
        <f>BD573+BE573</f>
        <v/>
      </c>
    </row>
    <row r="574">
      <c r="B574" s="40" t="n">
        <v>42830</v>
      </c>
      <c r="C574" s="41" t="n">
        <v>7.82</v>
      </c>
      <c r="D574" s="41" t="n">
        <v>7.696</v>
      </c>
      <c r="E574" s="41" t="n">
        <v>7.751</v>
      </c>
      <c r="F574" s="41" t="n">
        <v>7.72</v>
      </c>
      <c r="H574" s="41">
        <f>AVERAGE(F554:F573)</f>
        <v/>
      </c>
      <c r="I574" s="41">
        <f>AVERAGE(F525:F573)</f>
        <v/>
      </c>
      <c r="J574" s="41">
        <f>AVERAGE(F474:F573)</f>
        <v/>
      </c>
      <c r="K574" s="41">
        <f>STDEV(F554:F573)</f>
        <v/>
      </c>
      <c r="L574" s="41">
        <f>H574+2*K574</f>
        <v/>
      </c>
      <c r="M574" s="41">
        <f>H574-2*K574</f>
        <v/>
      </c>
      <c r="N574" s="41">
        <f>H574+1.5*K574</f>
        <v/>
      </c>
      <c r="O574" s="41">
        <f>H574-1.5*K574</f>
        <v/>
      </c>
      <c r="Q574" s="42">
        <f>(H573-H544)/H544</f>
        <v/>
      </c>
      <c r="R574" s="43">
        <f>IF(Q574&gt;=0.1,1,IF(Q574&gt;-0.1,0,-1))</f>
        <v/>
      </c>
      <c r="S574" s="42">
        <f>(I574-I544)/I544</f>
        <v/>
      </c>
      <c r="T574" s="43">
        <f>IF(S574&gt;=0.05,1,IF(S574&gt;-0.05,0,-1))</f>
        <v/>
      </c>
      <c r="U574" s="42">
        <f>(J573-J544)/J544</f>
        <v/>
      </c>
      <c r="V574" s="43">
        <f>IF(U574&gt;=0.03,1,IF(U574&gt;-0.03,0,-1))</f>
        <v/>
      </c>
      <c r="W574" s="43">
        <f>R574+T574+V574</f>
        <v/>
      </c>
      <c r="Y574" s="44">
        <f>(H573-H394)/H394</f>
        <v/>
      </c>
      <c r="Z574" s="43">
        <f>IF(Y574&gt;=0.1,1,IF(Y574&gt;-0.1,0,-1))</f>
        <v/>
      </c>
      <c r="AA574" s="42">
        <f>(I573-I394)/I394</f>
        <v/>
      </c>
      <c r="AB574" s="43">
        <f>IF(AA574&gt;=0.05,1,IF(AA574&gt;-0.05,0,-1))</f>
        <v/>
      </c>
      <c r="AC574" s="42">
        <f>(J573-J394)/J394</f>
        <v/>
      </c>
      <c r="AD574" s="43">
        <f>IF(AC574&gt;=0.03,1,IF(AC574&gt;-0.03,0,-1))</f>
        <v/>
      </c>
      <c r="AE574" s="43">
        <f>Z574+AB574+AD574</f>
        <v/>
      </c>
      <c r="AG574" s="39">
        <f>IF(H574&gt;I574,IF(I574&gt;J574,4,3),IF(H574&lt;J574,IF(I574&lt;J574,0,1),2))</f>
        <v/>
      </c>
      <c r="AI574" s="39">
        <f>IF(D574&gt;H574,3,IF(D574&gt;I574,2,IF(D574&gt;J574,1,0)))</f>
        <v/>
      </c>
      <c r="AK574" s="39">
        <f>IF(M574&gt;H574,3,IF(M574&gt;I574,2,IF(M574&gt;J574,1,0)))</f>
        <v/>
      </c>
      <c r="AM574" s="39">
        <f>IF(L574&gt;H574,3,IF(L574&gt;I574,2,IF(L574&gt;J574,1,0)))</f>
        <v/>
      </c>
      <c r="AO574" s="39">
        <f>IF(C573&gt;L573,2,IF(C573&gt;N573,1,0))</f>
        <v/>
      </c>
      <c r="AP574" s="39">
        <f>SUM(AO570:AO573)</f>
        <v/>
      </c>
      <c r="AQ574" s="39">
        <f>AQ573+1</f>
        <v/>
      </c>
      <c r="AR574" s="39">
        <f>IF(AP574&gt;0,AR573+1,0)</f>
        <v/>
      </c>
      <c r="AS574" s="39">
        <f>IF(AR575=0,AR574,0)</f>
        <v/>
      </c>
      <c r="AT574" s="41">
        <f>180/SUM(AS394:AS573)</f>
        <v/>
      </c>
      <c r="AU574" s="41">
        <f>STDEV(AT554:AT573)</f>
        <v/>
      </c>
      <c r="AV574" s="41">
        <f>AT574-AU574</f>
        <v/>
      </c>
      <c r="AW574" s="41">
        <f>AT574+AU574</f>
        <v/>
      </c>
      <c r="AY574" s="39">
        <f>IF(D573&lt;M573,-2,IF(D573&lt;O573,-1,0))</f>
        <v/>
      </c>
      <c r="AZ574" s="39">
        <f>SUM(AY570:AY573)</f>
        <v/>
      </c>
      <c r="BA574" s="39">
        <f>BA573+1</f>
        <v/>
      </c>
      <c r="BB574" s="39">
        <f>IF(AZ574&lt;0,BB573+1,0)</f>
        <v/>
      </c>
      <c r="BC574" s="39">
        <f>IF(BB575=0,BB574,0)</f>
        <v/>
      </c>
      <c r="BD574" s="41">
        <f>180/SUM(BC394:BC573)</f>
        <v/>
      </c>
      <c r="BE574" s="41">
        <f>STDEV(BD554:BD573)</f>
        <v/>
      </c>
      <c r="BF574" s="41">
        <f>BD574-BE574</f>
        <v/>
      </c>
      <c r="BG574" s="41">
        <f>BD574+BE574</f>
        <v/>
      </c>
    </row>
    <row r="575">
      <c r="B575" s="40" t="n">
        <v>42831</v>
      </c>
      <c r="C575" s="41" t="n">
        <v>7.874</v>
      </c>
      <c r="D575" s="41" t="n">
        <v>7.64</v>
      </c>
      <c r="E575" s="41" t="n">
        <v>7.767</v>
      </c>
      <c r="F575" s="41" t="n">
        <v>7.874</v>
      </c>
      <c r="H575" s="41">
        <f>AVERAGE(F555:F574)</f>
        <v/>
      </c>
      <c r="I575" s="41">
        <f>AVERAGE(F526:F574)</f>
        <v/>
      </c>
      <c r="J575" s="41">
        <f>AVERAGE(F475:F574)</f>
        <v/>
      </c>
      <c r="K575" s="41">
        <f>STDEV(F555:F574)</f>
        <v/>
      </c>
      <c r="L575" s="41">
        <f>H575+2*K575</f>
        <v/>
      </c>
      <c r="M575" s="41">
        <f>H575-2*K575</f>
        <v/>
      </c>
      <c r="N575" s="41">
        <f>H575+1.5*K575</f>
        <v/>
      </c>
      <c r="O575" s="41">
        <f>H575-1.5*K575</f>
        <v/>
      </c>
      <c r="Q575" s="42">
        <f>(H574-H545)/H545</f>
        <v/>
      </c>
      <c r="R575" s="43">
        <f>IF(Q575&gt;=0.1,1,IF(Q575&gt;-0.1,0,-1))</f>
        <v/>
      </c>
      <c r="S575" s="42">
        <f>(I575-I545)/I545</f>
        <v/>
      </c>
      <c r="T575" s="43">
        <f>IF(S575&gt;=0.05,1,IF(S575&gt;-0.05,0,-1))</f>
        <v/>
      </c>
      <c r="U575" s="42">
        <f>(J574-J545)/J545</f>
        <v/>
      </c>
      <c r="V575" s="43">
        <f>IF(U575&gt;=0.03,1,IF(U575&gt;-0.03,0,-1))</f>
        <v/>
      </c>
      <c r="W575" s="43">
        <f>R575+T575+V575</f>
        <v/>
      </c>
      <c r="Y575" s="44">
        <f>(H574-H395)/H395</f>
        <v/>
      </c>
      <c r="Z575" s="43">
        <f>IF(Y575&gt;=0.1,1,IF(Y575&gt;-0.1,0,-1))</f>
        <v/>
      </c>
      <c r="AA575" s="42">
        <f>(I574-I395)/I395</f>
        <v/>
      </c>
      <c r="AB575" s="43">
        <f>IF(AA575&gt;=0.05,1,IF(AA575&gt;-0.05,0,-1))</f>
        <v/>
      </c>
      <c r="AC575" s="42">
        <f>(J574-J395)/J395</f>
        <v/>
      </c>
      <c r="AD575" s="43">
        <f>IF(AC575&gt;=0.03,1,IF(AC575&gt;-0.03,0,-1))</f>
        <v/>
      </c>
      <c r="AE575" s="43">
        <f>Z575+AB575+AD575</f>
        <v/>
      </c>
      <c r="AG575" s="39">
        <f>IF(H575&gt;I575,IF(I575&gt;J575,4,3),IF(H575&lt;J575,IF(I575&lt;J575,0,1),2))</f>
        <v/>
      </c>
      <c r="AI575" s="39">
        <f>IF(D575&gt;H575,3,IF(D575&gt;I575,2,IF(D575&gt;J575,1,0)))</f>
        <v/>
      </c>
      <c r="AK575" s="39">
        <f>IF(M575&gt;H575,3,IF(M575&gt;I575,2,IF(M575&gt;J575,1,0)))</f>
        <v/>
      </c>
      <c r="AM575" s="39">
        <f>IF(L575&gt;H575,3,IF(L575&gt;I575,2,IF(L575&gt;J575,1,0)))</f>
        <v/>
      </c>
      <c r="AO575" s="39">
        <f>IF(C574&gt;L574,2,IF(C574&gt;N574,1,0))</f>
        <v/>
      </c>
      <c r="AP575" s="39">
        <f>SUM(AO571:AO574)</f>
        <v/>
      </c>
      <c r="AQ575" s="39">
        <f>AQ574+1</f>
        <v/>
      </c>
      <c r="AR575" s="39">
        <f>IF(AP575&gt;0,AR574+1,0)</f>
        <v/>
      </c>
      <c r="AS575" s="39">
        <f>IF(AR576=0,AR575,0)</f>
        <v/>
      </c>
      <c r="AT575" s="41">
        <f>180/SUM(AS395:AS574)</f>
        <v/>
      </c>
      <c r="AU575" s="41">
        <f>STDEV(AT555:AT574)</f>
        <v/>
      </c>
      <c r="AV575" s="41">
        <f>AT575-AU575</f>
        <v/>
      </c>
      <c r="AW575" s="41">
        <f>AT575+AU575</f>
        <v/>
      </c>
      <c r="AY575" s="39">
        <f>IF(D574&lt;M574,-2,IF(D574&lt;O574,-1,0))</f>
        <v/>
      </c>
      <c r="AZ575" s="39">
        <f>SUM(AY571:AY574)</f>
        <v/>
      </c>
      <c r="BA575" s="39">
        <f>BA574+1</f>
        <v/>
      </c>
      <c r="BB575" s="39">
        <f>IF(AZ575&lt;0,BB574+1,0)</f>
        <v/>
      </c>
      <c r="BC575" s="39">
        <f>IF(BB576=0,BB575,0)</f>
        <v/>
      </c>
      <c r="BD575" s="41">
        <f>180/SUM(BC395:BC574)</f>
        <v/>
      </c>
      <c r="BE575" s="41">
        <f>STDEV(BD555:BD574)</f>
        <v/>
      </c>
      <c r="BF575" s="41">
        <f>BD575-BE575</f>
        <v/>
      </c>
      <c r="BG575" s="41">
        <f>BD575+BE575</f>
        <v/>
      </c>
    </row>
    <row r="576">
      <c r="B576" s="40" t="n">
        <v>42832</v>
      </c>
      <c r="C576" s="41" t="n">
        <v>8.08</v>
      </c>
      <c r="D576" s="41" t="n">
        <v>7.901</v>
      </c>
      <c r="E576" s="41" t="n">
        <v>8</v>
      </c>
      <c r="F576" s="41" t="n">
        <v>7.998</v>
      </c>
      <c r="H576" s="41">
        <f>AVERAGE(F556:F575)</f>
        <v/>
      </c>
      <c r="I576" s="41">
        <f>AVERAGE(F527:F575)</f>
        <v/>
      </c>
      <c r="J576" s="41">
        <f>AVERAGE(F476:F575)</f>
        <v/>
      </c>
      <c r="K576" s="41">
        <f>STDEV(F556:F575)</f>
        <v/>
      </c>
      <c r="L576" s="41">
        <f>H576+2*K576</f>
        <v/>
      </c>
      <c r="M576" s="41">
        <f>H576-2*K576</f>
        <v/>
      </c>
      <c r="N576" s="41">
        <f>H576+1.5*K576</f>
        <v/>
      </c>
      <c r="O576" s="41">
        <f>H576-1.5*K576</f>
        <v/>
      </c>
      <c r="Q576" s="42">
        <f>(H575-H546)/H546</f>
        <v/>
      </c>
      <c r="R576" s="43">
        <f>IF(Q576&gt;=0.1,1,IF(Q576&gt;-0.1,0,-1))</f>
        <v/>
      </c>
      <c r="S576" s="42">
        <f>(I576-I546)/I546</f>
        <v/>
      </c>
      <c r="T576" s="43">
        <f>IF(S576&gt;=0.05,1,IF(S576&gt;-0.05,0,-1))</f>
        <v/>
      </c>
      <c r="U576" s="42">
        <f>(J575-J546)/J546</f>
        <v/>
      </c>
      <c r="V576" s="43">
        <f>IF(U576&gt;=0.03,1,IF(U576&gt;-0.03,0,-1))</f>
        <v/>
      </c>
      <c r="W576" s="43">
        <f>R576+T576+V576</f>
        <v/>
      </c>
      <c r="Y576" s="44">
        <f>(H575-H396)/H396</f>
        <v/>
      </c>
      <c r="Z576" s="43">
        <f>IF(Y576&gt;=0.1,1,IF(Y576&gt;-0.1,0,-1))</f>
        <v/>
      </c>
      <c r="AA576" s="42">
        <f>(I575-I396)/I396</f>
        <v/>
      </c>
      <c r="AB576" s="43">
        <f>IF(AA576&gt;=0.05,1,IF(AA576&gt;-0.05,0,-1))</f>
        <v/>
      </c>
      <c r="AC576" s="42">
        <f>(J575-J396)/J396</f>
        <v/>
      </c>
      <c r="AD576" s="43">
        <f>IF(AC576&gt;=0.03,1,IF(AC576&gt;-0.03,0,-1))</f>
        <v/>
      </c>
      <c r="AE576" s="43">
        <f>Z576+AB576+AD576</f>
        <v/>
      </c>
      <c r="AG576" s="39">
        <f>IF(H576&gt;I576,IF(I576&gt;J576,4,3),IF(H576&lt;J576,IF(I576&lt;J576,0,1),2))</f>
        <v/>
      </c>
      <c r="AI576" s="39">
        <f>IF(D576&gt;H576,3,IF(D576&gt;I576,2,IF(D576&gt;J576,1,0)))</f>
        <v/>
      </c>
      <c r="AK576" s="39">
        <f>IF(M576&gt;H576,3,IF(M576&gt;I576,2,IF(M576&gt;J576,1,0)))</f>
        <v/>
      </c>
      <c r="AM576" s="39">
        <f>IF(L576&gt;H576,3,IF(L576&gt;I576,2,IF(L576&gt;J576,1,0)))</f>
        <v/>
      </c>
      <c r="AO576" s="39">
        <f>IF(C575&gt;L575,2,IF(C575&gt;N575,1,0))</f>
        <v/>
      </c>
      <c r="AP576" s="39">
        <f>SUM(AO572:AO575)</f>
        <v/>
      </c>
      <c r="AQ576" s="39">
        <f>AQ575+1</f>
        <v/>
      </c>
      <c r="AR576" s="39">
        <f>IF(AP576&gt;0,AR575+1,0)</f>
        <v/>
      </c>
      <c r="AS576" s="39">
        <f>IF(AR577=0,AR576,0)</f>
        <v/>
      </c>
      <c r="AT576" s="41">
        <f>180/SUM(AS396:AS575)</f>
        <v/>
      </c>
      <c r="AU576" s="41">
        <f>STDEV(AT556:AT575)</f>
        <v/>
      </c>
      <c r="AV576" s="41">
        <f>AT576-AU576</f>
        <v/>
      </c>
      <c r="AW576" s="41">
        <f>AT576+AU576</f>
        <v/>
      </c>
      <c r="AY576" s="39">
        <f>IF(D575&lt;M575,-2,IF(D575&lt;O575,-1,0))</f>
        <v/>
      </c>
      <c r="AZ576" s="39">
        <f>SUM(AY572:AY575)</f>
        <v/>
      </c>
      <c r="BA576" s="39">
        <f>BA575+1</f>
        <v/>
      </c>
      <c r="BB576" s="39">
        <f>IF(AZ576&lt;0,BB575+1,0)</f>
        <v/>
      </c>
      <c r="BC576" s="39">
        <f>IF(BB577=0,BB576,0)</f>
        <v/>
      </c>
      <c r="BD576" s="41">
        <f>180/SUM(BC396:BC575)</f>
        <v/>
      </c>
      <c r="BE576" s="41">
        <f>STDEV(BD556:BD575)</f>
        <v/>
      </c>
      <c r="BF576" s="41">
        <f>BD576-BE576</f>
        <v/>
      </c>
      <c r="BG576" s="41">
        <f>BD576+BE576</f>
        <v/>
      </c>
    </row>
    <row r="577">
      <c r="B577" s="40" t="n">
        <v>42835</v>
      </c>
      <c r="C577" s="41" t="n">
        <v>8.093999999999999</v>
      </c>
      <c r="D577" s="41" t="n">
        <v>7.937</v>
      </c>
      <c r="E577" s="41" t="n">
        <v>8.019</v>
      </c>
      <c r="F577" s="41" t="n">
        <v>8.081</v>
      </c>
      <c r="H577" s="41">
        <f>AVERAGE(F557:F576)</f>
        <v/>
      </c>
      <c r="I577" s="41">
        <f>AVERAGE(F528:F576)</f>
        <v/>
      </c>
      <c r="J577" s="41">
        <f>AVERAGE(F477:F576)</f>
        <v/>
      </c>
      <c r="K577" s="41">
        <f>STDEV(F557:F576)</f>
        <v/>
      </c>
      <c r="L577" s="41">
        <f>H577+2*K577</f>
        <v/>
      </c>
      <c r="M577" s="41">
        <f>H577-2*K577</f>
        <v/>
      </c>
      <c r="N577" s="41">
        <f>H577+1.5*K577</f>
        <v/>
      </c>
      <c r="O577" s="41">
        <f>H577-1.5*K577</f>
        <v/>
      </c>
      <c r="Q577" s="42">
        <f>(H576-H547)/H547</f>
        <v/>
      </c>
      <c r="R577" s="43">
        <f>IF(Q577&gt;=0.1,1,IF(Q577&gt;-0.1,0,-1))</f>
        <v/>
      </c>
      <c r="S577" s="42">
        <f>(I577-I547)/I547</f>
        <v/>
      </c>
      <c r="T577" s="43">
        <f>IF(S577&gt;=0.05,1,IF(S577&gt;-0.05,0,-1))</f>
        <v/>
      </c>
      <c r="U577" s="42">
        <f>(J576-J547)/J547</f>
        <v/>
      </c>
      <c r="V577" s="43">
        <f>IF(U577&gt;=0.03,1,IF(U577&gt;-0.03,0,-1))</f>
        <v/>
      </c>
      <c r="W577" s="43">
        <f>R577+T577+V577</f>
        <v/>
      </c>
      <c r="Y577" s="44">
        <f>(H576-H397)/H397</f>
        <v/>
      </c>
      <c r="Z577" s="43">
        <f>IF(Y577&gt;=0.1,1,IF(Y577&gt;-0.1,0,-1))</f>
        <v/>
      </c>
      <c r="AA577" s="42">
        <f>(I576-I397)/I397</f>
        <v/>
      </c>
      <c r="AB577" s="43">
        <f>IF(AA577&gt;=0.05,1,IF(AA577&gt;-0.05,0,-1))</f>
        <v/>
      </c>
      <c r="AC577" s="42">
        <f>(J576-J397)/J397</f>
        <v/>
      </c>
      <c r="AD577" s="43">
        <f>IF(AC577&gt;=0.03,1,IF(AC577&gt;-0.03,0,-1))</f>
        <v/>
      </c>
      <c r="AE577" s="43">
        <f>Z577+AB577+AD577</f>
        <v/>
      </c>
      <c r="AG577" s="39">
        <f>IF(H577&gt;I577,IF(I577&gt;J577,4,3),IF(H577&lt;J577,IF(I577&lt;J577,0,1),2))</f>
        <v/>
      </c>
      <c r="AI577" s="39">
        <f>IF(D577&gt;H577,3,IF(D577&gt;I577,2,IF(D577&gt;J577,1,0)))</f>
        <v/>
      </c>
      <c r="AK577" s="39">
        <f>IF(M577&gt;H577,3,IF(M577&gt;I577,2,IF(M577&gt;J577,1,0)))</f>
        <v/>
      </c>
      <c r="AM577" s="39">
        <f>IF(L577&gt;H577,3,IF(L577&gt;I577,2,IF(L577&gt;J577,1,0)))</f>
        <v/>
      </c>
      <c r="AO577" s="39">
        <f>IF(C576&gt;L576,2,IF(C576&gt;N576,1,0))</f>
        <v/>
      </c>
      <c r="AP577" s="39">
        <f>SUM(AO573:AO576)</f>
        <v/>
      </c>
      <c r="AQ577" s="39">
        <f>AQ576+1</f>
        <v/>
      </c>
      <c r="AR577" s="39">
        <f>IF(AP577&gt;0,AR576+1,0)</f>
        <v/>
      </c>
      <c r="AS577" s="39">
        <f>IF(AR578=0,AR577,0)</f>
        <v/>
      </c>
      <c r="AT577" s="41">
        <f>180/SUM(AS397:AS576)</f>
        <v/>
      </c>
      <c r="AU577" s="41">
        <f>STDEV(AT557:AT576)</f>
        <v/>
      </c>
      <c r="AV577" s="41">
        <f>AT577-AU577</f>
        <v/>
      </c>
      <c r="AW577" s="41">
        <f>AT577+AU577</f>
        <v/>
      </c>
      <c r="AY577" s="39">
        <f>IF(D576&lt;M576,-2,IF(D576&lt;O576,-1,0))</f>
        <v/>
      </c>
      <c r="AZ577" s="39">
        <f>SUM(AY573:AY576)</f>
        <v/>
      </c>
      <c r="BA577" s="39">
        <f>BA576+1</f>
        <v/>
      </c>
      <c r="BB577" s="39">
        <f>IF(AZ577&lt;0,BB576+1,0)</f>
        <v/>
      </c>
      <c r="BC577" s="39">
        <f>IF(BB578=0,BB577,0)</f>
        <v/>
      </c>
      <c r="BD577" s="41">
        <f>180/SUM(BC397:BC576)</f>
        <v/>
      </c>
      <c r="BE577" s="41">
        <f>STDEV(BD557:BD576)</f>
        <v/>
      </c>
      <c r="BF577" s="41">
        <f>BD577-BE577</f>
        <v/>
      </c>
      <c r="BG577" s="41">
        <f>BD577+BE577</f>
        <v/>
      </c>
    </row>
    <row r="578">
      <c r="B578" s="40" t="n">
        <v>42836</v>
      </c>
      <c r="C578" s="41" t="n">
        <v>8.105</v>
      </c>
      <c r="D578" s="41" t="n">
        <v>7.963</v>
      </c>
      <c r="E578" s="41" t="n">
        <v>8.08</v>
      </c>
      <c r="F578" s="41" t="n">
        <v>7.982</v>
      </c>
      <c r="H578" s="41">
        <f>AVERAGE(F558:F577)</f>
        <v/>
      </c>
      <c r="I578" s="41">
        <f>AVERAGE(F529:F577)</f>
        <v/>
      </c>
      <c r="J578" s="41">
        <f>AVERAGE(F478:F577)</f>
        <v/>
      </c>
      <c r="K578" s="41">
        <f>STDEV(F558:F577)</f>
        <v/>
      </c>
      <c r="L578" s="41">
        <f>H578+2*K578</f>
        <v/>
      </c>
      <c r="M578" s="41">
        <f>H578-2*K578</f>
        <v/>
      </c>
      <c r="N578" s="41">
        <f>H578+1.5*K578</f>
        <v/>
      </c>
      <c r="O578" s="41">
        <f>H578-1.5*K578</f>
        <v/>
      </c>
      <c r="Q578" s="42">
        <f>(H577-H548)/H548</f>
        <v/>
      </c>
      <c r="R578" s="43">
        <f>IF(Q578&gt;=0.1,1,IF(Q578&gt;-0.1,0,-1))</f>
        <v/>
      </c>
      <c r="S578" s="42">
        <f>(I578-I548)/I548</f>
        <v/>
      </c>
      <c r="T578" s="43">
        <f>IF(S578&gt;=0.05,1,IF(S578&gt;-0.05,0,-1))</f>
        <v/>
      </c>
      <c r="U578" s="42">
        <f>(J577-J548)/J548</f>
        <v/>
      </c>
      <c r="V578" s="43">
        <f>IF(U578&gt;=0.03,1,IF(U578&gt;-0.03,0,-1))</f>
        <v/>
      </c>
      <c r="W578" s="43">
        <f>R578+T578+V578</f>
        <v/>
      </c>
      <c r="Y578" s="44">
        <f>(H577-H398)/H398</f>
        <v/>
      </c>
      <c r="Z578" s="43">
        <f>IF(Y578&gt;=0.1,1,IF(Y578&gt;-0.1,0,-1))</f>
        <v/>
      </c>
      <c r="AA578" s="42">
        <f>(I577-I398)/I398</f>
        <v/>
      </c>
      <c r="AB578" s="43">
        <f>IF(AA578&gt;=0.05,1,IF(AA578&gt;-0.05,0,-1))</f>
        <v/>
      </c>
      <c r="AC578" s="42">
        <f>(J577-J398)/J398</f>
        <v/>
      </c>
      <c r="AD578" s="43">
        <f>IF(AC578&gt;=0.03,1,IF(AC578&gt;-0.03,0,-1))</f>
        <v/>
      </c>
      <c r="AE578" s="43">
        <f>Z578+AB578+AD578</f>
        <v/>
      </c>
      <c r="AG578" s="39">
        <f>IF(H578&gt;I578,IF(I578&gt;J578,4,3),IF(H578&lt;J578,IF(I578&lt;J578,0,1),2))</f>
        <v/>
      </c>
      <c r="AI578" s="39">
        <f>IF(D578&gt;H578,3,IF(D578&gt;I578,2,IF(D578&gt;J578,1,0)))</f>
        <v/>
      </c>
      <c r="AK578" s="39">
        <f>IF(M578&gt;H578,3,IF(M578&gt;I578,2,IF(M578&gt;J578,1,0)))</f>
        <v/>
      </c>
      <c r="AM578" s="39">
        <f>IF(L578&gt;H578,3,IF(L578&gt;I578,2,IF(L578&gt;J578,1,0)))</f>
        <v/>
      </c>
      <c r="AO578" s="39">
        <f>IF(C577&gt;L577,2,IF(C577&gt;N577,1,0))</f>
        <v/>
      </c>
      <c r="AP578" s="39">
        <f>SUM(AO574:AO577)</f>
        <v/>
      </c>
      <c r="AQ578" s="39">
        <f>AQ577+1</f>
        <v/>
      </c>
      <c r="AR578" s="39">
        <f>IF(AP578&gt;0,AR577+1,0)</f>
        <v/>
      </c>
      <c r="AS578" s="39">
        <f>IF(AR579=0,AR578,0)</f>
        <v/>
      </c>
      <c r="AT578" s="41">
        <f>180/SUM(AS398:AS577)</f>
        <v/>
      </c>
      <c r="AU578" s="41">
        <f>STDEV(AT558:AT577)</f>
        <v/>
      </c>
      <c r="AV578" s="41">
        <f>AT578-AU578</f>
        <v/>
      </c>
      <c r="AW578" s="41">
        <f>AT578+AU578</f>
        <v/>
      </c>
      <c r="AY578" s="39">
        <f>IF(D577&lt;M577,-2,IF(D577&lt;O577,-1,0))</f>
        <v/>
      </c>
      <c r="AZ578" s="39">
        <f>SUM(AY574:AY577)</f>
        <v/>
      </c>
      <c r="BA578" s="39">
        <f>BA577+1</f>
        <v/>
      </c>
      <c r="BB578" s="39">
        <f>IF(AZ578&lt;0,BB577+1,0)</f>
        <v/>
      </c>
      <c r="BC578" s="39">
        <f>IF(BB579=0,BB578,0)</f>
        <v/>
      </c>
      <c r="BD578" s="41">
        <f>180/SUM(BC398:BC577)</f>
        <v/>
      </c>
      <c r="BE578" s="41">
        <f>STDEV(BD558:BD577)</f>
        <v/>
      </c>
      <c r="BF578" s="41">
        <f>BD578-BE578</f>
        <v/>
      </c>
      <c r="BG578" s="41">
        <f>BD578+BE578</f>
        <v/>
      </c>
    </row>
    <row r="579">
      <c r="B579" s="40" t="n">
        <v>42837</v>
      </c>
      <c r="C579" s="41" t="n">
        <v>8.037000000000001</v>
      </c>
      <c r="D579" s="41" t="n">
        <v>7.933</v>
      </c>
      <c r="E579" s="41" t="n">
        <v>7.982</v>
      </c>
      <c r="F579" s="41" t="n">
        <v>7.962</v>
      </c>
      <c r="H579" s="41">
        <f>AVERAGE(F559:F578)</f>
        <v/>
      </c>
      <c r="I579" s="41">
        <f>AVERAGE(F530:F578)</f>
        <v/>
      </c>
      <c r="J579" s="41">
        <f>AVERAGE(F479:F578)</f>
        <v/>
      </c>
      <c r="K579" s="41">
        <f>STDEV(F559:F578)</f>
        <v/>
      </c>
      <c r="L579" s="41">
        <f>H579+2*K579</f>
        <v/>
      </c>
      <c r="M579" s="41">
        <f>H579-2*K579</f>
        <v/>
      </c>
      <c r="N579" s="41">
        <f>H579+1.5*K579</f>
        <v/>
      </c>
      <c r="O579" s="41">
        <f>H579-1.5*K579</f>
        <v/>
      </c>
      <c r="Q579" s="42">
        <f>(H578-H549)/H549</f>
        <v/>
      </c>
      <c r="R579" s="43">
        <f>IF(Q579&gt;=0.1,1,IF(Q579&gt;-0.1,0,-1))</f>
        <v/>
      </c>
      <c r="S579" s="42">
        <f>(I579-I549)/I549</f>
        <v/>
      </c>
      <c r="T579" s="43">
        <f>IF(S579&gt;=0.05,1,IF(S579&gt;-0.05,0,-1))</f>
        <v/>
      </c>
      <c r="U579" s="42">
        <f>(J578-J549)/J549</f>
        <v/>
      </c>
      <c r="V579" s="43">
        <f>IF(U579&gt;=0.03,1,IF(U579&gt;-0.03,0,-1))</f>
        <v/>
      </c>
      <c r="W579" s="43">
        <f>R579+T579+V579</f>
        <v/>
      </c>
      <c r="Y579" s="44">
        <f>(H578-H399)/H399</f>
        <v/>
      </c>
      <c r="Z579" s="43">
        <f>IF(Y579&gt;=0.1,1,IF(Y579&gt;-0.1,0,-1))</f>
        <v/>
      </c>
      <c r="AA579" s="42">
        <f>(I578-I399)/I399</f>
        <v/>
      </c>
      <c r="AB579" s="43">
        <f>IF(AA579&gt;=0.05,1,IF(AA579&gt;-0.05,0,-1))</f>
        <v/>
      </c>
      <c r="AC579" s="42">
        <f>(J578-J399)/J399</f>
        <v/>
      </c>
      <c r="AD579" s="43">
        <f>IF(AC579&gt;=0.03,1,IF(AC579&gt;-0.03,0,-1))</f>
        <v/>
      </c>
      <c r="AE579" s="43">
        <f>Z579+AB579+AD579</f>
        <v/>
      </c>
      <c r="AG579" s="39">
        <f>IF(H579&gt;I579,IF(I579&gt;J579,4,3),IF(H579&lt;J579,IF(I579&lt;J579,0,1),2))</f>
        <v/>
      </c>
      <c r="AI579" s="39">
        <f>IF(D579&gt;H579,3,IF(D579&gt;I579,2,IF(D579&gt;J579,1,0)))</f>
        <v/>
      </c>
      <c r="AK579" s="39">
        <f>IF(M579&gt;H579,3,IF(M579&gt;I579,2,IF(M579&gt;J579,1,0)))</f>
        <v/>
      </c>
      <c r="AM579" s="39">
        <f>IF(L579&gt;H579,3,IF(L579&gt;I579,2,IF(L579&gt;J579,1,0)))</f>
        <v/>
      </c>
      <c r="AO579" s="39">
        <f>IF(C578&gt;L578,2,IF(C578&gt;N578,1,0))</f>
        <v/>
      </c>
      <c r="AP579" s="39">
        <f>SUM(AO575:AO578)</f>
        <v/>
      </c>
      <c r="AQ579" s="39">
        <f>AQ578+1</f>
        <v/>
      </c>
      <c r="AR579" s="39">
        <f>IF(AP579&gt;0,AR578+1,0)</f>
        <v/>
      </c>
      <c r="AS579" s="39">
        <f>IF(AR580=0,AR579,0)</f>
        <v/>
      </c>
      <c r="AT579" s="41">
        <f>180/SUM(AS399:AS578)</f>
        <v/>
      </c>
      <c r="AU579" s="41">
        <f>STDEV(AT559:AT578)</f>
        <v/>
      </c>
      <c r="AV579" s="41">
        <f>AT579-AU579</f>
        <v/>
      </c>
      <c r="AW579" s="41">
        <f>AT579+AU579</f>
        <v/>
      </c>
      <c r="AY579" s="39">
        <f>IF(D578&lt;M578,-2,IF(D578&lt;O578,-1,0))</f>
        <v/>
      </c>
      <c r="AZ579" s="39">
        <f>SUM(AY575:AY578)</f>
        <v/>
      </c>
      <c r="BA579" s="39">
        <f>BA578+1</f>
        <v/>
      </c>
      <c r="BB579" s="39">
        <f>IF(AZ579&lt;0,BB578+1,0)</f>
        <v/>
      </c>
      <c r="BC579" s="39">
        <f>IF(BB580=0,BB579,0)</f>
        <v/>
      </c>
      <c r="BD579" s="41">
        <f>180/SUM(BC399:BC578)</f>
        <v/>
      </c>
      <c r="BE579" s="41">
        <f>STDEV(BD559:BD578)</f>
        <v/>
      </c>
      <c r="BF579" s="41">
        <f>BD579-BE579</f>
        <v/>
      </c>
      <c r="BG579" s="41">
        <f>BD579+BE579</f>
        <v/>
      </c>
    </row>
    <row r="580">
      <c r="B580" s="40" t="n">
        <v>42838</v>
      </c>
      <c r="C580" s="41" t="n">
        <v>7.968</v>
      </c>
      <c r="D580" s="41" t="n">
        <v>7.701</v>
      </c>
      <c r="E580" s="41" t="n">
        <v>7.968</v>
      </c>
      <c r="F580" s="41" t="n">
        <v>7.726</v>
      </c>
      <c r="H580" s="41">
        <f>AVERAGE(F560:F579)</f>
        <v/>
      </c>
      <c r="I580" s="41">
        <f>AVERAGE(F531:F579)</f>
        <v/>
      </c>
      <c r="J580" s="41">
        <f>AVERAGE(F480:F579)</f>
        <v/>
      </c>
      <c r="K580" s="41">
        <f>STDEV(F560:F579)</f>
        <v/>
      </c>
      <c r="L580" s="41">
        <f>H580+2*K580</f>
        <v/>
      </c>
      <c r="M580" s="41">
        <f>H580-2*K580</f>
        <v/>
      </c>
      <c r="N580" s="41">
        <f>H580+1.5*K580</f>
        <v/>
      </c>
      <c r="O580" s="41">
        <f>H580-1.5*K580</f>
        <v/>
      </c>
      <c r="Q580" s="42">
        <f>(H579-H550)/H550</f>
        <v/>
      </c>
      <c r="R580" s="43">
        <f>IF(Q580&gt;=0.1,1,IF(Q580&gt;-0.1,0,-1))</f>
        <v/>
      </c>
      <c r="S580" s="42">
        <f>(I580-I550)/I550</f>
        <v/>
      </c>
      <c r="T580" s="43">
        <f>IF(S580&gt;=0.05,1,IF(S580&gt;-0.05,0,-1))</f>
        <v/>
      </c>
      <c r="U580" s="42">
        <f>(J579-J550)/J550</f>
        <v/>
      </c>
      <c r="V580" s="43">
        <f>IF(U580&gt;=0.03,1,IF(U580&gt;-0.03,0,-1))</f>
        <v/>
      </c>
      <c r="W580" s="43">
        <f>R580+T580+V580</f>
        <v/>
      </c>
      <c r="Y580" s="44">
        <f>(H579-H400)/H400</f>
        <v/>
      </c>
      <c r="Z580" s="43">
        <f>IF(Y580&gt;=0.1,1,IF(Y580&gt;-0.1,0,-1))</f>
        <v/>
      </c>
      <c r="AA580" s="42">
        <f>(I579-I400)/I400</f>
        <v/>
      </c>
      <c r="AB580" s="43">
        <f>IF(AA580&gt;=0.05,1,IF(AA580&gt;-0.05,0,-1))</f>
        <v/>
      </c>
      <c r="AC580" s="42">
        <f>(J579-J400)/J400</f>
        <v/>
      </c>
      <c r="AD580" s="43">
        <f>IF(AC580&gt;=0.03,1,IF(AC580&gt;-0.03,0,-1))</f>
        <v/>
      </c>
      <c r="AE580" s="43">
        <f>Z580+AB580+AD580</f>
        <v/>
      </c>
      <c r="AG580" s="39">
        <f>IF(H580&gt;I580,IF(I580&gt;J580,4,3),IF(H580&lt;J580,IF(I580&lt;J580,0,1),2))</f>
        <v/>
      </c>
      <c r="AI580" s="39">
        <f>IF(D580&gt;H580,3,IF(D580&gt;I580,2,IF(D580&gt;J580,1,0)))</f>
        <v/>
      </c>
      <c r="AK580" s="39">
        <f>IF(M580&gt;H580,3,IF(M580&gt;I580,2,IF(M580&gt;J580,1,0)))</f>
        <v/>
      </c>
      <c r="AM580" s="39">
        <f>IF(L580&gt;H580,3,IF(L580&gt;I580,2,IF(L580&gt;J580,1,0)))</f>
        <v/>
      </c>
      <c r="AO580" s="39">
        <f>IF(C579&gt;L579,2,IF(C579&gt;N579,1,0))</f>
        <v/>
      </c>
      <c r="AP580" s="39">
        <f>SUM(AO576:AO579)</f>
        <v/>
      </c>
      <c r="AQ580" s="39">
        <f>AQ579+1</f>
        <v/>
      </c>
      <c r="AR580" s="39">
        <f>IF(AP580&gt;0,AR579+1,0)</f>
        <v/>
      </c>
      <c r="AS580" s="39">
        <f>IF(AR581=0,AR580,0)</f>
        <v/>
      </c>
      <c r="AT580" s="41">
        <f>180/SUM(AS400:AS579)</f>
        <v/>
      </c>
      <c r="AU580" s="41">
        <f>STDEV(AT560:AT579)</f>
        <v/>
      </c>
      <c r="AV580" s="41">
        <f>AT580-AU580</f>
        <v/>
      </c>
      <c r="AW580" s="41">
        <f>AT580+AU580</f>
        <v/>
      </c>
      <c r="AY580" s="39">
        <f>IF(D579&lt;M579,-2,IF(D579&lt;O579,-1,0))</f>
        <v/>
      </c>
      <c r="AZ580" s="39">
        <f>SUM(AY576:AY579)</f>
        <v/>
      </c>
      <c r="BA580" s="39">
        <f>BA579+1</f>
        <v/>
      </c>
      <c r="BB580" s="39">
        <f>IF(AZ580&lt;0,BB579+1,0)</f>
        <v/>
      </c>
      <c r="BC580" s="39">
        <f>IF(BB581=0,BB580,0)</f>
        <v/>
      </c>
      <c r="BD580" s="41">
        <f>180/SUM(BC400:BC579)</f>
        <v/>
      </c>
      <c r="BE580" s="41">
        <f>STDEV(BD560:BD579)</f>
        <v/>
      </c>
      <c r="BF580" s="41">
        <f>BD580-BE580</f>
        <v/>
      </c>
      <c r="BG580" s="41">
        <f>BD580+BE580</f>
        <v/>
      </c>
    </row>
    <row r="581">
      <c r="B581" s="40" t="n">
        <v>42843</v>
      </c>
      <c r="C581" s="41" t="n">
        <v>7.8</v>
      </c>
      <c r="D581" s="41" t="n">
        <v>7.334</v>
      </c>
      <c r="E581" s="41" t="n">
        <v>7.758</v>
      </c>
      <c r="F581" s="41" t="n">
        <v>7.43</v>
      </c>
      <c r="H581" s="41">
        <f>AVERAGE(F561:F580)</f>
        <v/>
      </c>
      <c r="I581" s="41">
        <f>AVERAGE(F532:F580)</f>
        <v/>
      </c>
      <c r="J581" s="41">
        <f>AVERAGE(F481:F580)</f>
        <v/>
      </c>
      <c r="K581" s="41">
        <f>STDEV(F561:F580)</f>
        <v/>
      </c>
      <c r="L581" s="41">
        <f>H581+2*K581</f>
        <v/>
      </c>
      <c r="M581" s="41">
        <f>H581-2*K581</f>
        <v/>
      </c>
      <c r="N581" s="41">
        <f>H581+1.5*K581</f>
        <v/>
      </c>
      <c r="O581" s="41">
        <f>H581-1.5*K581</f>
        <v/>
      </c>
      <c r="Q581" s="42">
        <f>(H580-H551)/H551</f>
        <v/>
      </c>
      <c r="R581" s="43">
        <f>IF(Q581&gt;=0.1,1,IF(Q581&gt;-0.1,0,-1))</f>
        <v/>
      </c>
      <c r="S581" s="42">
        <f>(I581-I551)/I551</f>
        <v/>
      </c>
      <c r="T581" s="43">
        <f>IF(S581&gt;=0.05,1,IF(S581&gt;-0.05,0,-1))</f>
        <v/>
      </c>
      <c r="U581" s="42">
        <f>(J580-J551)/J551</f>
        <v/>
      </c>
      <c r="V581" s="43">
        <f>IF(U581&gt;=0.03,1,IF(U581&gt;-0.03,0,-1))</f>
        <v/>
      </c>
      <c r="W581" s="43">
        <f>R581+T581+V581</f>
        <v/>
      </c>
      <c r="Y581" s="44">
        <f>(H580-H401)/H401</f>
        <v/>
      </c>
      <c r="Z581" s="43">
        <f>IF(Y581&gt;=0.1,1,IF(Y581&gt;-0.1,0,-1))</f>
        <v/>
      </c>
      <c r="AA581" s="42">
        <f>(I580-I401)/I401</f>
        <v/>
      </c>
      <c r="AB581" s="43">
        <f>IF(AA581&gt;=0.05,1,IF(AA581&gt;-0.05,0,-1))</f>
        <v/>
      </c>
      <c r="AC581" s="42">
        <f>(J580-J401)/J401</f>
        <v/>
      </c>
      <c r="AD581" s="43">
        <f>IF(AC581&gt;=0.03,1,IF(AC581&gt;-0.03,0,-1))</f>
        <v/>
      </c>
      <c r="AE581" s="43">
        <f>Z581+AB581+AD581</f>
        <v/>
      </c>
      <c r="AG581" s="39">
        <f>IF(H581&gt;I581,IF(I581&gt;J581,4,3),IF(H581&lt;J581,IF(I581&lt;J581,0,1),2))</f>
        <v/>
      </c>
      <c r="AI581" s="39">
        <f>IF(D581&gt;H581,3,IF(D581&gt;I581,2,IF(D581&gt;J581,1,0)))</f>
        <v/>
      </c>
      <c r="AK581" s="39">
        <f>IF(M581&gt;H581,3,IF(M581&gt;I581,2,IF(M581&gt;J581,1,0)))</f>
        <v/>
      </c>
      <c r="AM581" s="39">
        <f>IF(L581&gt;H581,3,IF(L581&gt;I581,2,IF(L581&gt;J581,1,0)))</f>
        <v/>
      </c>
      <c r="AO581" s="39">
        <f>IF(C580&gt;L580,2,IF(C580&gt;N580,1,0))</f>
        <v/>
      </c>
      <c r="AP581" s="39">
        <f>SUM(AO577:AO580)</f>
        <v/>
      </c>
      <c r="AQ581" s="39">
        <f>AQ580+1</f>
        <v/>
      </c>
      <c r="AR581" s="39">
        <f>IF(AP581&gt;0,AR580+1,0)</f>
        <v/>
      </c>
      <c r="AS581" s="39">
        <f>IF(AR582=0,AR581,0)</f>
        <v/>
      </c>
      <c r="AT581" s="41">
        <f>180/SUM(AS401:AS580)</f>
        <v/>
      </c>
      <c r="AU581" s="41">
        <f>STDEV(AT561:AT580)</f>
        <v/>
      </c>
      <c r="AV581" s="41">
        <f>AT581-AU581</f>
        <v/>
      </c>
      <c r="AW581" s="41">
        <f>AT581+AU581</f>
        <v/>
      </c>
      <c r="AY581" s="39">
        <f>IF(D580&lt;M580,-2,IF(D580&lt;O580,-1,0))</f>
        <v/>
      </c>
      <c r="AZ581" s="39">
        <f>SUM(AY577:AY580)</f>
        <v/>
      </c>
      <c r="BA581" s="39">
        <f>BA580+1</f>
        <v/>
      </c>
      <c r="BB581" s="39">
        <f>IF(AZ581&lt;0,BB580+1,0)</f>
        <v/>
      </c>
      <c r="BC581" s="39">
        <f>IF(BB582=0,BB581,0)</f>
        <v/>
      </c>
      <c r="BD581" s="41">
        <f>180/SUM(BC401:BC580)</f>
        <v/>
      </c>
      <c r="BE581" s="41">
        <f>STDEV(BD561:BD580)</f>
        <v/>
      </c>
      <c r="BF581" s="41">
        <f>BD581-BE581</f>
        <v/>
      </c>
      <c r="BG581" s="41">
        <f>BD581+BE581</f>
        <v/>
      </c>
    </row>
    <row r="582">
      <c r="B582" s="40" t="n">
        <v>42844</v>
      </c>
      <c r="C582" s="41" t="n">
        <v>7.453</v>
      </c>
      <c r="D582" s="41" t="n">
        <v>7.336</v>
      </c>
      <c r="E582" s="41" t="n">
        <v>7.443</v>
      </c>
      <c r="F582" s="41" t="n">
        <v>7.4</v>
      </c>
      <c r="H582" s="41">
        <f>AVERAGE(F562:F581)</f>
        <v/>
      </c>
      <c r="I582" s="41">
        <f>AVERAGE(F533:F581)</f>
        <v/>
      </c>
      <c r="J582" s="41">
        <f>AVERAGE(F482:F581)</f>
        <v/>
      </c>
      <c r="K582" s="41">
        <f>STDEV(F562:F581)</f>
        <v/>
      </c>
      <c r="L582" s="41">
        <f>H582+2*K582</f>
        <v/>
      </c>
      <c r="M582" s="41">
        <f>H582-2*K582</f>
        <v/>
      </c>
      <c r="N582" s="41">
        <f>H582+1.5*K582</f>
        <v/>
      </c>
      <c r="O582" s="41">
        <f>H582-1.5*K582</f>
        <v/>
      </c>
      <c r="Q582" s="42">
        <f>(H581-H552)/H552</f>
        <v/>
      </c>
      <c r="R582" s="43">
        <f>IF(Q582&gt;=0.1,1,IF(Q582&gt;-0.1,0,-1))</f>
        <v/>
      </c>
      <c r="S582" s="42">
        <f>(I582-I552)/I552</f>
        <v/>
      </c>
      <c r="T582" s="43">
        <f>IF(S582&gt;=0.05,1,IF(S582&gt;-0.05,0,-1))</f>
        <v/>
      </c>
      <c r="U582" s="42">
        <f>(J581-J552)/J552</f>
        <v/>
      </c>
      <c r="V582" s="43">
        <f>IF(U582&gt;=0.03,1,IF(U582&gt;-0.03,0,-1))</f>
        <v/>
      </c>
      <c r="W582" s="43">
        <f>R582+T582+V582</f>
        <v/>
      </c>
      <c r="Y582" s="44">
        <f>(H581-H402)/H402</f>
        <v/>
      </c>
      <c r="Z582" s="43">
        <f>IF(Y582&gt;=0.1,1,IF(Y582&gt;-0.1,0,-1))</f>
        <v/>
      </c>
      <c r="AA582" s="42">
        <f>(I581-I402)/I402</f>
        <v/>
      </c>
      <c r="AB582" s="43">
        <f>IF(AA582&gt;=0.05,1,IF(AA582&gt;-0.05,0,-1))</f>
        <v/>
      </c>
      <c r="AC582" s="42">
        <f>(J581-J402)/J402</f>
        <v/>
      </c>
      <c r="AD582" s="43">
        <f>IF(AC582&gt;=0.03,1,IF(AC582&gt;-0.03,0,-1))</f>
        <v/>
      </c>
      <c r="AE582" s="43">
        <f>Z582+AB582+AD582</f>
        <v/>
      </c>
      <c r="AG582" s="39">
        <f>IF(H582&gt;I582,IF(I582&gt;J582,4,3),IF(H582&lt;J582,IF(I582&lt;J582,0,1),2))</f>
        <v/>
      </c>
      <c r="AI582" s="39">
        <f>IF(D582&gt;H582,3,IF(D582&gt;I582,2,IF(D582&gt;J582,1,0)))</f>
        <v/>
      </c>
      <c r="AK582" s="39">
        <f>IF(M582&gt;H582,3,IF(M582&gt;I582,2,IF(M582&gt;J582,1,0)))</f>
        <v/>
      </c>
      <c r="AM582" s="39">
        <f>IF(L582&gt;H582,3,IF(L582&gt;I582,2,IF(L582&gt;J582,1,0)))</f>
        <v/>
      </c>
      <c r="AO582" s="39">
        <f>IF(C581&gt;L581,2,IF(C581&gt;N581,1,0))</f>
        <v/>
      </c>
      <c r="AP582" s="39">
        <f>SUM(AO578:AO581)</f>
        <v/>
      </c>
      <c r="AQ582" s="39">
        <f>AQ581+1</f>
        <v/>
      </c>
      <c r="AR582" s="39">
        <f>IF(AP582&gt;0,AR581+1,0)</f>
        <v/>
      </c>
      <c r="AS582" s="39">
        <f>IF(AR583=0,AR582,0)</f>
        <v/>
      </c>
      <c r="AT582" s="41">
        <f>180/SUM(AS402:AS581)</f>
        <v/>
      </c>
      <c r="AU582" s="41">
        <f>STDEV(AT562:AT581)</f>
        <v/>
      </c>
      <c r="AV582" s="41">
        <f>AT582-AU582</f>
        <v/>
      </c>
      <c r="AW582" s="41">
        <f>AT582+AU582</f>
        <v/>
      </c>
      <c r="AY582" s="39">
        <f>IF(D581&lt;M581,-2,IF(D581&lt;O581,-1,0))</f>
        <v/>
      </c>
      <c r="AZ582" s="39">
        <f>SUM(AY578:AY581)</f>
        <v/>
      </c>
      <c r="BA582" s="39">
        <f>BA581+1</f>
        <v/>
      </c>
      <c r="BB582" s="39">
        <f>IF(AZ582&lt;0,BB581+1,0)</f>
        <v/>
      </c>
      <c r="BC582" s="39">
        <f>IF(BB583=0,BB582,0)</f>
        <v/>
      </c>
      <c r="BD582" s="41">
        <f>180/SUM(BC402:BC581)</f>
        <v/>
      </c>
      <c r="BE582" s="41">
        <f>STDEV(BD562:BD581)</f>
        <v/>
      </c>
      <c r="BF582" s="41">
        <f>BD582-BE582</f>
        <v/>
      </c>
      <c r="BG582" s="41">
        <f>BD582+BE582</f>
        <v/>
      </c>
    </row>
    <row r="583">
      <c r="B583" s="40" t="n">
        <v>42845</v>
      </c>
      <c r="C583" s="41" t="n">
        <v>7.497</v>
      </c>
      <c r="D583" s="41" t="n">
        <v>7.331</v>
      </c>
      <c r="E583" s="41" t="n">
        <v>7.363</v>
      </c>
      <c r="F583" s="41" t="n">
        <v>7.4</v>
      </c>
      <c r="H583" s="41">
        <f>AVERAGE(F563:F582)</f>
        <v/>
      </c>
      <c r="I583" s="41">
        <f>AVERAGE(F534:F582)</f>
        <v/>
      </c>
      <c r="J583" s="41">
        <f>AVERAGE(F483:F582)</f>
        <v/>
      </c>
      <c r="K583" s="41">
        <f>STDEV(F563:F582)</f>
        <v/>
      </c>
      <c r="L583" s="41">
        <f>H583+2*K583</f>
        <v/>
      </c>
      <c r="M583" s="41">
        <f>H583-2*K583</f>
        <v/>
      </c>
      <c r="N583" s="41">
        <f>H583+1.5*K583</f>
        <v/>
      </c>
      <c r="O583" s="41">
        <f>H583-1.5*K583</f>
        <v/>
      </c>
      <c r="Q583" s="42">
        <f>(H582-H553)/H553</f>
        <v/>
      </c>
      <c r="R583" s="43">
        <f>IF(Q583&gt;=0.1,1,IF(Q583&gt;-0.1,0,-1))</f>
        <v/>
      </c>
      <c r="S583" s="42">
        <f>(I583-I553)/I553</f>
        <v/>
      </c>
      <c r="T583" s="43">
        <f>IF(S583&gt;=0.05,1,IF(S583&gt;-0.05,0,-1))</f>
        <v/>
      </c>
      <c r="U583" s="42">
        <f>(J582-J553)/J553</f>
        <v/>
      </c>
      <c r="V583" s="43">
        <f>IF(U583&gt;=0.03,1,IF(U583&gt;-0.03,0,-1))</f>
        <v/>
      </c>
      <c r="W583" s="43">
        <f>R583+T583+V583</f>
        <v/>
      </c>
      <c r="Y583" s="44">
        <f>(H582-H403)/H403</f>
        <v/>
      </c>
      <c r="Z583" s="43">
        <f>IF(Y583&gt;=0.1,1,IF(Y583&gt;-0.1,0,-1))</f>
        <v/>
      </c>
      <c r="AA583" s="42">
        <f>(I582-I403)/I403</f>
        <v/>
      </c>
      <c r="AB583" s="43">
        <f>IF(AA583&gt;=0.05,1,IF(AA583&gt;-0.05,0,-1))</f>
        <v/>
      </c>
      <c r="AC583" s="42">
        <f>(J582-J403)/J403</f>
        <v/>
      </c>
      <c r="AD583" s="43">
        <f>IF(AC583&gt;=0.03,1,IF(AC583&gt;-0.03,0,-1))</f>
        <v/>
      </c>
      <c r="AE583" s="43">
        <f>Z583+AB583+AD583</f>
        <v/>
      </c>
      <c r="AG583" s="39">
        <f>IF(H583&gt;I583,IF(I583&gt;J583,4,3),IF(H583&lt;J583,IF(I583&lt;J583,0,1),2))</f>
        <v/>
      </c>
      <c r="AI583" s="39">
        <f>IF(D583&gt;H583,3,IF(D583&gt;I583,2,IF(D583&gt;J583,1,0)))</f>
        <v/>
      </c>
      <c r="AK583" s="39">
        <f>IF(M583&gt;H583,3,IF(M583&gt;I583,2,IF(M583&gt;J583,1,0)))</f>
        <v/>
      </c>
      <c r="AM583" s="39">
        <f>IF(L583&gt;H583,3,IF(L583&gt;I583,2,IF(L583&gt;J583,1,0)))</f>
        <v/>
      </c>
      <c r="AO583" s="39">
        <f>IF(C582&gt;L582,2,IF(C582&gt;N582,1,0))</f>
        <v/>
      </c>
      <c r="AP583" s="39">
        <f>SUM(AO579:AO582)</f>
        <v/>
      </c>
      <c r="AQ583" s="39">
        <f>AQ582+1</f>
        <v/>
      </c>
      <c r="AR583" s="39">
        <f>IF(AP583&gt;0,AR582+1,0)</f>
        <v/>
      </c>
      <c r="AS583" s="39">
        <f>IF(AR584=0,AR583,0)</f>
        <v/>
      </c>
      <c r="AT583" s="41">
        <f>180/SUM(AS403:AS582)</f>
        <v/>
      </c>
      <c r="AU583" s="41">
        <f>STDEV(AT563:AT582)</f>
        <v/>
      </c>
      <c r="AV583" s="41">
        <f>AT583-AU583</f>
        <v/>
      </c>
      <c r="AW583" s="41">
        <f>AT583+AU583</f>
        <v/>
      </c>
      <c r="AY583" s="39">
        <f>IF(D582&lt;M582,-2,IF(D582&lt;O582,-1,0))</f>
        <v/>
      </c>
      <c r="AZ583" s="39">
        <f>SUM(AY579:AY582)</f>
        <v/>
      </c>
      <c r="BA583" s="39">
        <f>BA582+1</f>
        <v/>
      </c>
      <c r="BB583" s="39">
        <f>IF(AZ583&lt;0,BB582+1,0)</f>
        <v/>
      </c>
      <c r="BC583" s="39">
        <f>IF(BB584=0,BB583,0)</f>
        <v/>
      </c>
      <c r="BD583" s="41">
        <f>180/SUM(BC403:BC582)</f>
        <v/>
      </c>
      <c r="BE583" s="41">
        <f>STDEV(BD563:BD582)</f>
        <v/>
      </c>
      <c r="BF583" s="41">
        <f>BD583-BE583</f>
        <v/>
      </c>
      <c r="BG583" s="41">
        <f>BD583+BE583</f>
        <v/>
      </c>
    </row>
    <row r="584">
      <c r="B584" s="40" t="n">
        <v>42846</v>
      </c>
      <c r="C584" s="41" t="n">
        <v>7.46</v>
      </c>
      <c r="D584" s="41" t="n">
        <v>7.334</v>
      </c>
      <c r="E584" s="41" t="n">
        <v>7.4</v>
      </c>
      <c r="F584" s="41" t="n">
        <v>7.4</v>
      </c>
      <c r="H584" s="41">
        <f>AVERAGE(F564:F583)</f>
        <v/>
      </c>
      <c r="I584" s="41">
        <f>AVERAGE(F535:F583)</f>
        <v/>
      </c>
      <c r="J584" s="41">
        <f>AVERAGE(F484:F583)</f>
        <v/>
      </c>
      <c r="K584" s="41">
        <f>STDEV(F564:F583)</f>
        <v/>
      </c>
      <c r="L584" s="41">
        <f>H584+2*K584</f>
        <v/>
      </c>
      <c r="M584" s="41">
        <f>H584-2*K584</f>
        <v/>
      </c>
      <c r="N584" s="41">
        <f>H584+1.5*K584</f>
        <v/>
      </c>
      <c r="O584" s="41">
        <f>H584-1.5*K584</f>
        <v/>
      </c>
      <c r="Q584" s="42">
        <f>(H583-H554)/H554</f>
        <v/>
      </c>
      <c r="R584" s="43">
        <f>IF(Q584&gt;=0.1,1,IF(Q584&gt;-0.1,0,-1))</f>
        <v/>
      </c>
      <c r="S584" s="42">
        <f>(I584-I554)/I554</f>
        <v/>
      </c>
      <c r="T584" s="43">
        <f>IF(S584&gt;=0.05,1,IF(S584&gt;-0.05,0,-1))</f>
        <v/>
      </c>
      <c r="U584" s="42">
        <f>(J583-J554)/J554</f>
        <v/>
      </c>
      <c r="V584" s="43">
        <f>IF(U584&gt;=0.03,1,IF(U584&gt;-0.03,0,-1))</f>
        <v/>
      </c>
      <c r="W584" s="43">
        <f>R584+T584+V584</f>
        <v/>
      </c>
      <c r="Y584" s="44">
        <f>(H583-H404)/H404</f>
        <v/>
      </c>
      <c r="Z584" s="43">
        <f>IF(Y584&gt;=0.1,1,IF(Y584&gt;-0.1,0,-1))</f>
        <v/>
      </c>
      <c r="AA584" s="42">
        <f>(I583-I404)/I404</f>
        <v/>
      </c>
      <c r="AB584" s="43">
        <f>IF(AA584&gt;=0.05,1,IF(AA584&gt;-0.05,0,-1))</f>
        <v/>
      </c>
      <c r="AC584" s="42">
        <f>(J583-J404)/J404</f>
        <v/>
      </c>
      <c r="AD584" s="43">
        <f>IF(AC584&gt;=0.03,1,IF(AC584&gt;-0.03,0,-1))</f>
        <v/>
      </c>
      <c r="AE584" s="43">
        <f>Z584+AB584+AD584</f>
        <v/>
      </c>
      <c r="AG584" s="39">
        <f>IF(H584&gt;I584,IF(I584&gt;J584,4,3),IF(H584&lt;J584,IF(I584&lt;J584,0,1),2))</f>
        <v/>
      </c>
      <c r="AI584" s="39">
        <f>IF(D584&gt;H584,3,IF(D584&gt;I584,2,IF(D584&gt;J584,1,0)))</f>
        <v/>
      </c>
      <c r="AK584" s="39">
        <f>IF(M584&gt;H584,3,IF(M584&gt;I584,2,IF(M584&gt;J584,1,0)))</f>
        <v/>
      </c>
      <c r="AM584" s="39">
        <f>IF(L584&gt;H584,3,IF(L584&gt;I584,2,IF(L584&gt;J584,1,0)))</f>
        <v/>
      </c>
      <c r="AO584" s="39">
        <f>IF(C583&gt;L583,2,IF(C583&gt;N583,1,0))</f>
        <v/>
      </c>
      <c r="AP584" s="39">
        <f>SUM(AO580:AO583)</f>
        <v/>
      </c>
      <c r="AQ584" s="39">
        <f>AQ583+1</f>
        <v/>
      </c>
      <c r="AR584" s="39">
        <f>IF(AP584&gt;0,AR583+1,0)</f>
        <v/>
      </c>
      <c r="AS584" s="39">
        <f>IF(AR585=0,AR584,0)</f>
        <v/>
      </c>
      <c r="AT584" s="41">
        <f>180/SUM(AS404:AS583)</f>
        <v/>
      </c>
      <c r="AU584" s="41">
        <f>STDEV(AT564:AT583)</f>
        <v/>
      </c>
      <c r="AV584" s="41">
        <f>AT584-AU584</f>
        <v/>
      </c>
      <c r="AW584" s="41">
        <f>AT584+AU584</f>
        <v/>
      </c>
      <c r="AY584" s="39">
        <f>IF(D583&lt;M583,-2,IF(D583&lt;O583,-1,0))</f>
        <v/>
      </c>
      <c r="AZ584" s="39">
        <f>SUM(AY580:AY583)</f>
        <v/>
      </c>
      <c r="BA584" s="39">
        <f>BA583+1</f>
        <v/>
      </c>
      <c r="BB584" s="39">
        <f>IF(AZ584&lt;0,BB583+1,0)</f>
        <v/>
      </c>
      <c r="BC584" s="39">
        <f>IF(BB585=0,BB584,0)</f>
        <v/>
      </c>
      <c r="BD584" s="41">
        <f>180/SUM(BC404:BC583)</f>
        <v/>
      </c>
      <c r="BE584" s="41">
        <f>STDEV(BD564:BD583)</f>
        <v/>
      </c>
      <c r="BF584" s="41">
        <f>BD584-BE584</f>
        <v/>
      </c>
      <c r="BG584" s="41">
        <f>BD584+BE584</f>
        <v/>
      </c>
    </row>
    <row r="585">
      <c r="B585" s="40" t="n">
        <v>42849</v>
      </c>
      <c r="C585" s="41" t="n">
        <v>7.99</v>
      </c>
      <c r="D585" s="41" t="n">
        <v>7.645</v>
      </c>
      <c r="E585" s="41" t="n">
        <v>7.98</v>
      </c>
      <c r="F585" s="41" t="n">
        <v>7.711</v>
      </c>
      <c r="H585" s="41">
        <f>AVERAGE(F565:F584)</f>
        <v/>
      </c>
      <c r="I585" s="41">
        <f>AVERAGE(F536:F584)</f>
        <v/>
      </c>
      <c r="J585" s="41">
        <f>AVERAGE(F485:F584)</f>
        <v/>
      </c>
      <c r="K585" s="41">
        <f>STDEV(F565:F584)</f>
        <v/>
      </c>
      <c r="L585" s="41">
        <f>H585+2*K585</f>
        <v/>
      </c>
      <c r="M585" s="41">
        <f>H585-2*K585</f>
        <v/>
      </c>
      <c r="N585" s="41">
        <f>H585+1.5*K585</f>
        <v/>
      </c>
      <c r="O585" s="41">
        <f>H585-1.5*K585</f>
        <v/>
      </c>
      <c r="Q585" s="42">
        <f>(H584-H555)/H555</f>
        <v/>
      </c>
      <c r="R585" s="43">
        <f>IF(Q585&gt;=0.1,1,IF(Q585&gt;-0.1,0,-1))</f>
        <v/>
      </c>
      <c r="S585" s="42">
        <f>(I585-I555)/I555</f>
        <v/>
      </c>
      <c r="T585" s="43">
        <f>IF(S585&gt;=0.05,1,IF(S585&gt;-0.05,0,-1))</f>
        <v/>
      </c>
      <c r="U585" s="42">
        <f>(J584-J555)/J555</f>
        <v/>
      </c>
      <c r="V585" s="43">
        <f>IF(U585&gt;=0.03,1,IF(U585&gt;-0.03,0,-1))</f>
        <v/>
      </c>
      <c r="W585" s="43">
        <f>R585+T585+V585</f>
        <v/>
      </c>
      <c r="Y585" s="44">
        <f>(H584-H405)/H405</f>
        <v/>
      </c>
      <c r="Z585" s="43">
        <f>IF(Y585&gt;=0.1,1,IF(Y585&gt;-0.1,0,-1))</f>
        <v/>
      </c>
      <c r="AA585" s="42">
        <f>(I584-I405)/I405</f>
        <v/>
      </c>
      <c r="AB585" s="43">
        <f>IF(AA585&gt;=0.05,1,IF(AA585&gt;-0.05,0,-1))</f>
        <v/>
      </c>
      <c r="AC585" s="42">
        <f>(J584-J405)/J405</f>
        <v/>
      </c>
      <c r="AD585" s="43">
        <f>IF(AC585&gt;=0.03,1,IF(AC585&gt;-0.03,0,-1))</f>
        <v/>
      </c>
      <c r="AE585" s="43">
        <f>Z585+AB585+AD585</f>
        <v/>
      </c>
      <c r="AG585" s="39">
        <f>IF(H585&gt;I585,IF(I585&gt;J585,4,3),IF(H585&lt;J585,IF(I585&lt;J585,0,1),2))</f>
        <v/>
      </c>
      <c r="AI585" s="39">
        <f>IF(D585&gt;H585,3,IF(D585&gt;I585,2,IF(D585&gt;J585,1,0)))</f>
        <v/>
      </c>
      <c r="AK585" s="39">
        <f>IF(M585&gt;H585,3,IF(M585&gt;I585,2,IF(M585&gt;J585,1,0)))</f>
        <v/>
      </c>
      <c r="AM585" s="39">
        <f>IF(L585&gt;H585,3,IF(L585&gt;I585,2,IF(L585&gt;J585,1,0)))</f>
        <v/>
      </c>
      <c r="AO585" s="39">
        <f>IF(C584&gt;L584,2,IF(C584&gt;N584,1,0))</f>
        <v/>
      </c>
      <c r="AP585" s="39">
        <f>SUM(AO581:AO584)</f>
        <v/>
      </c>
      <c r="AQ585" s="39">
        <f>AQ584+1</f>
        <v/>
      </c>
      <c r="AR585" s="39">
        <f>IF(AP585&gt;0,AR584+1,0)</f>
        <v/>
      </c>
      <c r="AS585" s="39">
        <f>IF(AR586=0,AR585,0)</f>
        <v/>
      </c>
      <c r="AT585" s="41">
        <f>180/SUM(AS405:AS584)</f>
        <v/>
      </c>
      <c r="AU585" s="41">
        <f>STDEV(AT565:AT584)</f>
        <v/>
      </c>
      <c r="AV585" s="41">
        <f>AT585-AU585</f>
        <v/>
      </c>
      <c r="AW585" s="41">
        <f>AT585+AU585</f>
        <v/>
      </c>
      <c r="AY585" s="39">
        <f>IF(D584&lt;M584,-2,IF(D584&lt;O584,-1,0))</f>
        <v/>
      </c>
      <c r="AZ585" s="39">
        <f>SUM(AY581:AY584)</f>
        <v/>
      </c>
      <c r="BA585" s="39">
        <f>BA584+1</f>
        <v/>
      </c>
      <c r="BB585" s="39">
        <f>IF(AZ585&lt;0,BB584+1,0)</f>
        <v/>
      </c>
      <c r="BC585" s="39">
        <f>IF(BB586=0,BB585,0)</f>
        <v/>
      </c>
      <c r="BD585" s="41">
        <f>180/SUM(BC405:BC584)</f>
        <v/>
      </c>
      <c r="BE585" s="41">
        <f>STDEV(BD565:BD584)</f>
        <v/>
      </c>
      <c r="BF585" s="41">
        <f>BD585-BE585</f>
        <v/>
      </c>
      <c r="BG585" s="41">
        <f>BD585+BE585</f>
        <v/>
      </c>
    </row>
    <row r="586">
      <c r="B586" s="40" t="n">
        <v>42850</v>
      </c>
      <c r="C586" s="41" t="n">
        <v>7.759</v>
      </c>
      <c r="D586" s="41" t="n">
        <v>7.667</v>
      </c>
      <c r="E586" s="41" t="n">
        <v>7.745</v>
      </c>
      <c r="F586" s="41" t="n">
        <v>7.687</v>
      </c>
      <c r="H586" s="41">
        <f>AVERAGE(F566:F585)</f>
        <v/>
      </c>
      <c r="I586" s="41">
        <f>AVERAGE(F537:F585)</f>
        <v/>
      </c>
      <c r="J586" s="41">
        <f>AVERAGE(F486:F585)</f>
        <v/>
      </c>
      <c r="K586" s="41">
        <f>STDEV(F566:F585)</f>
        <v/>
      </c>
      <c r="L586" s="41">
        <f>H586+2*K586</f>
        <v/>
      </c>
      <c r="M586" s="41">
        <f>H586-2*K586</f>
        <v/>
      </c>
      <c r="N586" s="41">
        <f>H586+1.5*K586</f>
        <v/>
      </c>
      <c r="O586" s="41">
        <f>H586-1.5*K586</f>
        <v/>
      </c>
      <c r="Q586" s="42">
        <f>(H585-H556)/H556</f>
        <v/>
      </c>
      <c r="R586" s="43">
        <f>IF(Q586&gt;=0.1,1,IF(Q586&gt;-0.1,0,-1))</f>
        <v/>
      </c>
      <c r="S586" s="42">
        <f>(I586-I556)/I556</f>
        <v/>
      </c>
      <c r="T586" s="43">
        <f>IF(S586&gt;=0.05,1,IF(S586&gt;-0.05,0,-1))</f>
        <v/>
      </c>
      <c r="U586" s="42">
        <f>(J585-J556)/J556</f>
        <v/>
      </c>
      <c r="V586" s="43">
        <f>IF(U586&gt;=0.03,1,IF(U586&gt;-0.03,0,-1))</f>
        <v/>
      </c>
      <c r="W586" s="43">
        <f>R586+T586+V586</f>
        <v/>
      </c>
      <c r="Y586" s="44">
        <f>(H585-H406)/H406</f>
        <v/>
      </c>
      <c r="Z586" s="43">
        <f>IF(Y586&gt;=0.1,1,IF(Y586&gt;-0.1,0,-1))</f>
        <v/>
      </c>
      <c r="AA586" s="42">
        <f>(I585-I406)/I406</f>
        <v/>
      </c>
      <c r="AB586" s="43">
        <f>IF(AA586&gt;=0.05,1,IF(AA586&gt;-0.05,0,-1))</f>
        <v/>
      </c>
      <c r="AC586" s="42">
        <f>(J585-J406)/J406</f>
        <v/>
      </c>
      <c r="AD586" s="43">
        <f>IF(AC586&gt;=0.03,1,IF(AC586&gt;-0.03,0,-1))</f>
        <v/>
      </c>
      <c r="AE586" s="43">
        <f>Z586+AB586+AD586</f>
        <v/>
      </c>
      <c r="AG586" s="39">
        <f>IF(H586&gt;I586,IF(I586&gt;J586,4,3),IF(H586&lt;J586,IF(I586&lt;J586,0,1),2))</f>
        <v/>
      </c>
      <c r="AI586" s="39">
        <f>IF(D586&gt;H586,3,IF(D586&gt;I586,2,IF(D586&gt;J586,1,0)))</f>
        <v/>
      </c>
      <c r="AK586" s="39">
        <f>IF(M586&gt;H586,3,IF(M586&gt;I586,2,IF(M586&gt;J586,1,0)))</f>
        <v/>
      </c>
      <c r="AM586" s="39">
        <f>IF(L586&gt;H586,3,IF(L586&gt;I586,2,IF(L586&gt;J586,1,0)))</f>
        <v/>
      </c>
      <c r="AO586" s="39">
        <f>IF(C585&gt;L585,2,IF(C585&gt;N585,1,0))</f>
        <v/>
      </c>
      <c r="AP586" s="39">
        <f>SUM(AO582:AO585)</f>
        <v/>
      </c>
      <c r="AQ586" s="39">
        <f>AQ585+1</f>
        <v/>
      </c>
      <c r="AR586" s="39">
        <f>IF(AP586&gt;0,AR585+1,0)</f>
        <v/>
      </c>
      <c r="AS586" s="39">
        <f>IF(AR587=0,AR586,0)</f>
        <v/>
      </c>
      <c r="AT586" s="41">
        <f>180/SUM(AS406:AS585)</f>
        <v/>
      </c>
      <c r="AU586" s="41">
        <f>STDEV(AT566:AT585)</f>
        <v/>
      </c>
      <c r="AV586" s="41">
        <f>AT586-AU586</f>
        <v/>
      </c>
      <c r="AW586" s="41">
        <f>AT586+AU586</f>
        <v/>
      </c>
      <c r="AY586" s="39">
        <f>IF(D585&lt;M585,-2,IF(D585&lt;O585,-1,0))</f>
        <v/>
      </c>
      <c r="AZ586" s="39">
        <f>SUM(AY582:AY585)</f>
        <v/>
      </c>
      <c r="BA586" s="39">
        <f>BA585+1</f>
        <v/>
      </c>
      <c r="BB586" s="39">
        <f>IF(AZ586&lt;0,BB585+1,0)</f>
        <v/>
      </c>
      <c r="BC586" s="39">
        <f>IF(BB587=0,BB586,0)</f>
        <v/>
      </c>
      <c r="BD586" s="41">
        <f>180/SUM(BC406:BC585)</f>
        <v/>
      </c>
      <c r="BE586" s="41">
        <f>STDEV(BD566:BD585)</f>
        <v/>
      </c>
      <c r="BF586" s="41">
        <f>BD586-BE586</f>
        <v/>
      </c>
      <c r="BG586" s="41">
        <f>BD586+BE586</f>
        <v/>
      </c>
    </row>
    <row r="587">
      <c r="B587" s="40" t="n">
        <v>42851</v>
      </c>
      <c r="C587" s="41" t="n">
        <v>7.78</v>
      </c>
      <c r="D587" s="41" t="n">
        <v>7.68</v>
      </c>
      <c r="E587" s="41" t="n">
        <v>7.686</v>
      </c>
      <c r="F587" s="41" t="n">
        <v>7.722</v>
      </c>
      <c r="H587" s="41">
        <f>AVERAGE(F567:F586)</f>
        <v/>
      </c>
      <c r="I587" s="41">
        <f>AVERAGE(F538:F586)</f>
        <v/>
      </c>
      <c r="J587" s="41">
        <f>AVERAGE(F487:F586)</f>
        <v/>
      </c>
      <c r="K587" s="41">
        <f>STDEV(F567:F586)</f>
        <v/>
      </c>
      <c r="L587" s="41">
        <f>H587+2*K587</f>
        <v/>
      </c>
      <c r="M587" s="41">
        <f>H587-2*K587</f>
        <v/>
      </c>
      <c r="N587" s="41">
        <f>H587+1.5*K587</f>
        <v/>
      </c>
      <c r="O587" s="41">
        <f>H587-1.5*K587</f>
        <v/>
      </c>
      <c r="Q587" s="42">
        <f>(H586-H557)/H557</f>
        <v/>
      </c>
      <c r="R587" s="43">
        <f>IF(Q587&gt;=0.1,1,IF(Q587&gt;-0.1,0,-1))</f>
        <v/>
      </c>
      <c r="S587" s="42">
        <f>(I587-I557)/I557</f>
        <v/>
      </c>
      <c r="T587" s="43">
        <f>IF(S587&gt;=0.05,1,IF(S587&gt;-0.05,0,-1))</f>
        <v/>
      </c>
      <c r="U587" s="42">
        <f>(J586-J557)/J557</f>
        <v/>
      </c>
      <c r="V587" s="43">
        <f>IF(U587&gt;=0.03,1,IF(U587&gt;-0.03,0,-1))</f>
        <v/>
      </c>
      <c r="W587" s="43">
        <f>R587+T587+V587</f>
        <v/>
      </c>
      <c r="Y587" s="44">
        <f>(H586-H407)/H407</f>
        <v/>
      </c>
      <c r="Z587" s="43">
        <f>IF(Y587&gt;=0.1,1,IF(Y587&gt;-0.1,0,-1))</f>
        <v/>
      </c>
      <c r="AA587" s="42">
        <f>(I586-I407)/I407</f>
        <v/>
      </c>
      <c r="AB587" s="43">
        <f>IF(AA587&gt;=0.05,1,IF(AA587&gt;-0.05,0,-1))</f>
        <v/>
      </c>
      <c r="AC587" s="42">
        <f>(J586-J407)/J407</f>
        <v/>
      </c>
      <c r="AD587" s="43">
        <f>IF(AC587&gt;=0.03,1,IF(AC587&gt;-0.03,0,-1))</f>
        <v/>
      </c>
      <c r="AE587" s="43">
        <f>Z587+AB587+AD587</f>
        <v/>
      </c>
      <c r="AG587" s="39">
        <f>IF(H587&gt;I587,IF(I587&gt;J587,4,3),IF(H587&lt;J587,IF(I587&lt;J587,0,1),2))</f>
        <v/>
      </c>
      <c r="AI587" s="39">
        <f>IF(D587&gt;H587,3,IF(D587&gt;I587,2,IF(D587&gt;J587,1,0)))</f>
        <v/>
      </c>
      <c r="AK587" s="39">
        <f>IF(M587&gt;H587,3,IF(M587&gt;I587,2,IF(M587&gt;J587,1,0)))</f>
        <v/>
      </c>
      <c r="AM587" s="39">
        <f>IF(L587&gt;H587,3,IF(L587&gt;I587,2,IF(L587&gt;J587,1,0)))</f>
        <v/>
      </c>
      <c r="AO587" s="39">
        <f>IF(C586&gt;L586,2,IF(C586&gt;N586,1,0))</f>
        <v/>
      </c>
      <c r="AP587" s="39">
        <f>SUM(AO583:AO586)</f>
        <v/>
      </c>
      <c r="AQ587" s="39">
        <f>AQ586+1</f>
        <v/>
      </c>
      <c r="AR587" s="39">
        <f>IF(AP587&gt;0,AR586+1,0)</f>
        <v/>
      </c>
      <c r="AS587" s="39">
        <f>IF(AR588=0,AR587,0)</f>
        <v/>
      </c>
      <c r="AT587" s="41">
        <f>180/SUM(AS407:AS586)</f>
        <v/>
      </c>
      <c r="AU587" s="41">
        <f>STDEV(AT567:AT586)</f>
        <v/>
      </c>
      <c r="AV587" s="41">
        <f>AT587-AU587</f>
        <v/>
      </c>
      <c r="AW587" s="41">
        <f>AT587+AU587</f>
        <v/>
      </c>
      <c r="AY587" s="39">
        <f>IF(D586&lt;M586,-2,IF(D586&lt;O586,-1,0))</f>
        <v/>
      </c>
      <c r="AZ587" s="39">
        <f>SUM(AY583:AY586)</f>
        <v/>
      </c>
      <c r="BA587" s="39">
        <f>BA586+1</f>
        <v/>
      </c>
      <c r="BB587" s="39">
        <f>IF(AZ587&lt;0,BB586+1,0)</f>
        <v/>
      </c>
      <c r="BC587" s="39">
        <f>IF(BB588=0,BB587,0)</f>
        <v/>
      </c>
      <c r="BD587" s="41">
        <f>180/SUM(BC407:BC586)</f>
        <v/>
      </c>
      <c r="BE587" s="41">
        <f>STDEV(BD567:BD586)</f>
        <v/>
      </c>
      <c r="BF587" s="41">
        <f>BD587-BE587</f>
        <v/>
      </c>
      <c r="BG587" s="41">
        <f>BD587+BE587</f>
        <v/>
      </c>
    </row>
    <row r="588">
      <c r="B588" s="40" t="n">
        <v>42852</v>
      </c>
      <c r="C588" s="41" t="n">
        <v>7.81</v>
      </c>
      <c r="D588" s="41" t="n">
        <v>7.699</v>
      </c>
      <c r="E588" s="41" t="n">
        <v>7.708</v>
      </c>
      <c r="F588" s="41" t="n">
        <v>7.743</v>
      </c>
      <c r="H588" s="41">
        <f>AVERAGE(F568:F587)</f>
        <v/>
      </c>
      <c r="I588" s="41">
        <f>AVERAGE(F539:F587)</f>
        <v/>
      </c>
      <c r="J588" s="41">
        <f>AVERAGE(F488:F587)</f>
        <v/>
      </c>
      <c r="K588" s="41">
        <f>STDEV(F568:F587)</f>
        <v/>
      </c>
      <c r="L588" s="41">
        <f>H588+2*K588</f>
        <v/>
      </c>
      <c r="M588" s="41">
        <f>H588-2*K588</f>
        <v/>
      </c>
      <c r="N588" s="41">
        <f>H588+1.5*K588</f>
        <v/>
      </c>
      <c r="O588" s="41">
        <f>H588-1.5*K588</f>
        <v/>
      </c>
      <c r="Q588" s="42">
        <f>(H587-H558)/H558</f>
        <v/>
      </c>
      <c r="R588" s="43">
        <f>IF(Q588&gt;=0.1,1,IF(Q588&gt;-0.1,0,-1))</f>
        <v/>
      </c>
      <c r="S588" s="42">
        <f>(I588-I558)/I558</f>
        <v/>
      </c>
      <c r="T588" s="43">
        <f>IF(S588&gt;=0.05,1,IF(S588&gt;-0.05,0,-1))</f>
        <v/>
      </c>
      <c r="U588" s="42">
        <f>(J587-J558)/J558</f>
        <v/>
      </c>
      <c r="V588" s="43">
        <f>IF(U588&gt;=0.03,1,IF(U588&gt;-0.03,0,-1))</f>
        <v/>
      </c>
      <c r="W588" s="43">
        <f>R588+T588+V588</f>
        <v/>
      </c>
      <c r="Y588" s="44">
        <f>(H587-H408)/H408</f>
        <v/>
      </c>
      <c r="Z588" s="43">
        <f>IF(Y588&gt;=0.1,1,IF(Y588&gt;-0.1,0,-1))</f>
        <v/>
      </c>
      <c r="AA588" s="42">
        <f>(I587-I408)/I408</f>
        <v/>
      </c>
      <c r="AB588" s="43">
        <f>IF(AA588&gt;=0.05,1,IF(AA588&gt;-0.05,0,-1))</f>
        <v/>
      </c>
      <c r="AC588" s="42">
        <f>(J587-J408)/J408</f>
        <v/>
      </c>
      <c r="AD588" s="43">
        <f>IF(AC588&gt;=0.03,1,IF(AC588&gt;-0.03,0,-1))</f>
        <v/>
      </c>
      <c r="AE588" s="43">
        <f>Z588+AB588+AD588</f>
        <v/>
      </c>
      <c r="AG588" s="39">
        <f>IF(H588&gt;I588,IF(I588&gt;J588,4,3),IF(H588&lt;J588,IF(I588&lt;J588,0,1),2))</f>
        <v/>
      </c>
      <c r="AI588" s="39">
        <f>IF(D588&gt;H588,3,IF(D588&gt;I588,2,IF(D588&gt;J588,1,0)))</f>
        <v/>
      </c>
      <c r="AK588" s="39">
        <f>IF(M588&gt;H588,3,IF(M588&gt;I588,2,IF(M588&gt;J588,1,0)))</f>
        <v/>
      </c>
      <c r="AM588" s="39">
        <f>IF(L588&gt;H588,3,IF(L588&gt;I588,2,IF(L588&gt;J588,1,0)))</f>
        <v/>
      </c>
      <c r="AO588" s="39">
        <f>IF(C587&gt;L587,2,IF(C587&gt;N587,1,0))</f>
        <v/>
      </c>
      <c r="AP588" s="39">
        <f>SUM(AO584:AO587)</f>
        <v/>
      </c>
      <c r="AQ588" s="39">
        <f>AQ587+1</f>
        <v/>
      </c>
      <c r="AR588" s="39">
        <f>IF(AP588&gt;0,AR587+1,0)</f>
        <v/>
      </c>
      <c r="AS588" s="39">
        <f>IF(AR589=0,AR588,0)</f>
        <v/>
      </c>
      <c r="AT588" s="41">
        <f>180/SUM(AS408:AS587)</f>
        <v/>
      </c>
      <c r="AU588" s="41">
        <f>STDEV(AT568:AT587)</f>
        <v/>
      </c>
      <c r="AV588" s="41">
        <f>AT588-AU588</f>
        <v/>
      </c>
      <c r="AW588" s="41">
        <f>AT588+AU588</f>
        <v/>
      </c>
      <c r="AY588" s="39">
        <f>IF(D587&lt;M587,-2,IF(D587&lt;O587,-1,0))</f>
        <v/>
      </c>
      <c r="AZ588" s="39">
        <f>SUM(AY584:AY587)</f>
        <v/>
      </c>
      <c r="BA588" s="39">
        <f>BA587+1</f>
        <v/>
      </c>
      <c r="BB588" s="39">
        <f>IF(AZ588&lt;0,BB587+1,0)</f>
        <v/>
      </c>
      <c r="BC588" s="39">
        <f>IF(BB589=0,BB588,0)</f>
        <v/>
      </c>
      <c r="BD588" s="41">
        <f>180/SUM(BC408:BC587)</f>
        <v/>
      </c>
      <c r="BE588" s="41">
        <f>STDEV(BD568:BD587)</f>
        <v/>
      </c>
      <c r="BF588" s="41">
        <f>BD588-BE588</f>
        <v/>
      </c>
      <c r="BG588" s="41">
        <f>BD588+BE588</f>
        <v/>
      </c>
    </row>
    <row r="589">
      <c r="B589" s="40" t="n">
        <v>42853</v>
      </c>
      <c r="C589" s="41" t="n">
        <v>7.765</v>
      </c>
      <c r="D589" s="41" t="n">
        <v>7.66</v>
      </c>
      <c r="E589" s="41" t="n">
        <v>7.71</v>
      </c>
      <c r="F589" s="41" t="n">
        <v>7.666</v>
      </c>
      <c r="H589" s="41">
        <f>AVERAGE(F569:F588)</f>
        <v/>
      </c>
      <c r="I589" s="41">
        <f>AVERAGE(F540:F588)</f>
        <v/>
      </c>
      <c r="J589" s="41">
        <f>AVERAGE(F489:F588)</f>
        <v/>
      </c>
      <c r="K589" s="41">
        <f>STDEV(F569:F588)</f>
        <v/>
      </c>
      <c r="L589" s="41">
        <f>H589+2*K589</f>
        <v/>
      </c>
      <c r="M589" s="41">
        <f>H589-2*K589</f>
        <v/>
      </c>
      <c r="N589" s="41">
        <f>H589+1.5*K589</f>
        <v/>
      </c>
      <c r="O589" s="41">
        <f>H589-1.5*K589</f>
        <v/>
      </c>
      <c r="Q589" s="42">
        <f>(H588-H559)/H559</f>
        <v/>
      </c>
      <c r="R589" s="43">
        <f>IF(Q589&gt;=0.1,1,IF(Q589&gt;-0.1,0,-1))</f>
        <v/>
      </c>
      <c r="S589" s="42">
        <f>(I589-I559)/I559</f>
        <v/>
      </c>
      <c r="T589" s="43">
        <f>IF(S589&gt;=0.05,1,IF(S589&gt;-0.05,0,-1))</f>
        <v/>
      </c>
      <c r="U589" s="42">
        <f>(J588-J559)/J559</f>
        <v/>
      </c>
      <c r="V589" s="43">
        <f>IF(U589&gt;=0.03,1,IF(U589&gt;-0.03,0,-1))</f>
        <v/>
      </c>
      <c r="W589" s="43">
        <f>R589+T589+V589</f>
        <v/>
      </c>
      <c r="Y589" s="44">
        <f>(H588-H409)/H409</f>
        <v/>
      </c>
      <c r="Z589" s="43">
        <f>IF(Y589&gt;=0.1,1,IF(Y589&gt;-0.1,0,-1))</f>
        <v/>
      </c>
      <c r="AA589" s="42">
        <f>(I588-I409)/I409</f>
        <v/>
      </c>
      <c r="AB589" s="43">
        <f>IF(AA589&gt;=0.05,1,IF(AA589&gt;-0.05,0,-1))</f>
        <v/>
      </c>
      <c r="AC589" s="42">
        <f>(J588-J409)/J409</f>
        <v/>
      </c>
      <c r="AD589" s="43">
        <f>IF(AC589&gt;=0.03,1,IF(AC589&gt;-0.03,0,-1))</f>
        <v/>
      </c>
      <c r="AE589" s="43">
        <f>Z589+AB589+AD589</f>
        <v/>
      </c>
      <c r="AG589" s="39">
        <f>IF(H589&gt;I589,IF(I589&gt;J589,4,3),IF(H589&lt;J589,IF(I589&lt;J589,0,1),2))</f>
        <v/>
      </c>
      <c r="AI589" s="39">
        <f>IF(D589&gt;H589,3,IF(D589&gt;I589,2,IF(D589&gt;J589,1,0)))</f>
        <v/>
      </c>
      <c r="AK589" s="39">
        <f>IF(M589&gt;H589,3,IF(M589&gt;I589,2,IF(M589&gt;J589,1,0)))</f>
        <v/>
      </c>
      <c r="AM589" s="39">
        <f>IF(L589&gt;H589,3,IF(L589&gt;I589,2,IF(L589&gt;J589,1,0)))</f>
        <v/>
      </c>
      <c r="AO589" s="39">
        <f>IF(C588&gt;L588,2,IF(C588&gt;N588,1,0))</f>
        <v/>
      </c>
      <c r="AP589" s="39">
        <f>SUM(AO585:AO588)</f>
        <v/>
      </c>
      <c r="AQ589" s="39">
        <f>AQ588+1</f>
        <v/>
      </c>
      <c r="AR589" s="39">
        <f>IF(AP589&gt;0,AR588+1,0)</f>
        <v/>
      </c>
      <c r="AS589" s="39">
        <f>IF(AR590=0,AR589,0)</f>
        <v/>
      </c>
      <c r="AT589" s="41">
        <f>180/SUM(AS409:AS588)</f>
        <v/>
      </c>
      <c r="AU589" s="41">
        <f>STDEV(AT569:AT588)</f>
        <v/>
      </c>
      <c r="AV589" s="41">
        <f>AT589-AU589</f>
        <v/>
      </c>
      <c r="AW589" s="41">
        <f>AT589+AU589</f>
        <v/>
      </c>
      <c r="AY589" s="39">
        <f>IF(D588&lt;M588,-2,IF(D588&lt;O588,-1,0))</f>
        <v/>
      </c>
      <c r="AZ589" s="39">
        <f>SUM(AY585:AY588)</f>
        <v/>
      </c>
      <c r="BA589" s="39">
        <f>BA588+1</f>
        <v/>
      </c>
      <c r="BB589" s="39">
        <f>IF(AZ589&lt;0,BB588+1,0)</f>
        <v/>
      </c>
      <c r="BC589" s="39">
        <f>IF(BB590=0,BB589,0)</f>
        <v/>
      </c>
      <c r="BD589" s="41">
        <f>180/SUM(BC409:BC588)</f>
        <v/>
      </c>
      <c r="BE589" s="41">
        <f>STDEV(BD569:BD588)</f>
        <v/>
      </c>
      <c r="BF589" s="41">
        <f>BD589-BE589</f>
        <v/>
      </c>
      <c r="BG589" s="41">
        <f>BD589+BE589</f>
        <v/>
      </c>
    </row>
    <row r="590">
      <c r="B590" s="40" t="n">
        <v>42857</v>
      </c>
      <c r="C590" s="41" t="n">
        <v>7.995</v>
      </c>
      <c r="D590" s="41" t="n">
        <v>7.67</v>
      </c>
      <c r="E590" s="41" t="n">
        <v>7.67</v>
      </c>
      <c r="F590" s="41" t="n">
        <v>7.927</v>
      </c>
      <c r="H590" s="41">
        <f>AVERAGE(F570:F589)</f>
        <v/>
      </c>
      <c r="I590" s="41">
        <f>AVERAGE(F541:F589)</f>
        <v/>
      </c>
      <c r="J590" s="41">
        <f>AVERAGE(F490:F589)</f>
        <v/>
      </c>
      <c r="K590" s="41">
        <f>STDEV(F570:F589)</f>
        <v/>
      </c>
      <c r="L590" s="41">
        <f>H590+2*K590</f>
        <v/>
      </c>
      <c r="M590" s="41">
        <f>H590-2*K590</f>
        <v/>
      </c>
      <c r="N590" s="41">
        <f>H590+1.5*K590</f>
        <v/>
      </c>
      <c r="O590" s="41">
        <f>H590-1.5*K590</f>
        <v/>
      </c>
      <c r="Q590" s="42">
        <f>(H589-H560)/H560</f>
        <v/>
      </c>
      <c r="R590" s="43">
        <f>IF(Q590&gt;=0.1,1,IF(Q590&gt;-0.1,0,-1))</f>
        <v/>
      </c>
      <c r="S590" s="42">
        <f>(I590-I560)/I560</f>
        <v/>
      </c>
      <c r="T590" s="43">
        <f>IF(S590&gt;=0.05,1,IF(S590&gt;-0.05,0,-1))</f>
        <v/>
      </c>
      <c r="U590" s="42">
        <f>(J589-J560)/J560</f>
        <v/>
      </c>
      <c r="V590" s="43">
        <f>IF(U590&gt;=0.03,1,IF(U590&gt;-0.03,0,-1))</f>
        <v/>
      </c>
      <c r="W590" s="43">
        <f>R590+T590+V590</f>
        <v/>
      </c>
      <c r="Y590" s="44">
        <f>(H589-H410)/H410</f>
        <v/>
      </c>
      <c r="Z590" s="43">
        <f>IF(Y590&gt;=0.1,1,IF(Y590&gt;-0.1,0,-1))</f>
        <v/>
      </c>
      <c r="AA590" s="42">
        <f>(I589-I410)/I410</f>
        <v/>
      </c>
      <c r="AB590" s="43">
        <f>IF(AA590&gt;=0.05,1,IF(AA590&gt;-0.05,0,-1))</f>
        <v/>
      </c>
      <c r="AC590" s="42">
        <f>(J589-J410)/J410</f>
        <v/>
      </c>
      <c r="AD590" s="43">
        <f>IF(AC590&gt;=0.03,1,IF(AC590&gt;-0.03,0,-1))</f>
        <v/>
      </c>
      <c r="AE590" s="43">
        <f>Z590+AB590+AD590</f>
        <v/>
      </c>
      <c r="AG590" s="39">
        <f>IF(H590&gt;I590,IF(I590&gt;J590,4,3),IF(H590&lt;J590,IF(I590&lt;J590,0,1),2))</f>
        <v/>
      </c>
      <c r="AI590" s="39">
        <f>IF(D590&gt;H590,3,IF(D590&gt;I590,2,IF(D590&gt;J590,1,0)))</f>
        <v/>
      </c>
      <c r="AK590" s="39">
        <f>IF(M590&gt;H590,3,IF(M590&gt;I590,2,IF(M590&gt;J590,1,0)))</f>
        <v/>
      </c>
      <c r="AM590" s="39">
        <f>IF(L590&gt;H590,3,IF(L590&gt;I590,2,IF(L590&gt;J590,1,0)))</f>
        <v/>
      </c>
      <c r="AO590" s="39">
        <f>IF(C589&gt;L589,2,IF(C589&gt;N589,1,0))</f>
        <v/>
      </c>
      <c r="AP590" s="39">
        <f>SUM(AO586:AO589)</f>
        <v/>
      </c>
      <c r="AQ590" s="39">
        <f>AQ589+1</f>
        <v/>
      </c>
      <c r="AR590" s="39">
        <f>IF(AP590&gt;0,AR589+1,0)</f>
        <v/>
      </c>
      <c r="AS590" s="39">
        <f>IF(AR591=0,AR590,0)</f>
        <v/>
      </c>
      <c r="AT590" s="41">
        <f>180/SUM(AS410:AS589)</f>
        <v/>
      </c>
      <c r="AU590" s="41">
        <f>STDEV(AT570:AT589)</f>
        <v/>
      </c>
      <c r="AV590" s="41">
        <f>AT590-AU590</f>
        <v/>
      </c>
      <c r="AW590" s="41">
        <f>AT590+AU590</f>
        <v/>
      </c>
      <c r="AY590" s="39">
        <f>IF(D589&lt;M589,-2,IF(D589&lt;O589,-1,0))</f>
        <v/>
      </c>
      <c r="AZ590" s="39">
        <f>SUM(AY586:AY589)</f>
        <v/>
      </c>
      <c r="BA590" s="39">
        <f>BA589+1</f>
        <v/>
      </c>
      <c r="BB590" s="39">
        <f>IF(AZ590&lt;0,BB589+1,0)</f>
        <v/>
      </c>
      <c r="BC590" s="39">
        <f>IF(BB591=0,BB590,0)</f>
        <v/>
      </c>
      <c r="BD590" s="41">
        <f>180/SUM(BC410:BC589)</f>
        <v/>
      </c>
      <c r="BE590" s="41">
        <f>STDEV(BD570:BD589)</f>
        <v/>
      </c>
      <c r="BF590" s="41">
        <f>BD590-BE590</f>
        <v/>
      </c>
      <c r="BG590" s="41">
        <f>BD590+BE590</f>
        <v/>
      </c>
    </row>
    <row r="591">
      <c r="B591" s="40" t="n">
        <v>42858</v>
      </c>
      <c r="C591" s="41" t="n">
        <v>8.324</v>
      </c>
      <c r="D591" s="41" t="n">
        <v>7.827</v>
      </c>
      <c r="E591" s="41" t="n">
        <v>7.94</v>
      </c>
      <c r="F591" s="41" t="n">
        <v>8.218999999999999</v>
      </c>
      <c r="H591" s="41">
        <f>AVERAGE(F571:F590)</f>
        <v/>
      </c>
      <c r="I591" s="41">
        <f>AVERAGE(F542:F590)</f>
        <v/>
      </c>
      <c r="J591" s="41">
        <f>AVERAGE(F491:F590)</f>
        <v/>
      </c>
      <c r="K591" s="41">
        <f>STDEV(F571:F590)</f>
        <v/>
      </c>
      <c r="L591" s="41">
        <f>H591+2*K591</f>
        <v/>
      </c>
      <c r="M591" s="41">
        <f>H591-2*K591</f>
        <v/>
      </c>
      <c r="N591" s="41">
        <f>H591+1.5*K591</f>
        <v/>
      </c>
      <c r="O591" s="41">
        <f>H591-1.5*K591</f>
        <v/>
      </c>
      <c r="Q591" s="42">
        <f>(H590-H561)/H561</f>
        <v/>
      </c>
      <c r="R591" s="43">
        <f>IF(Q591&gt;=0.1,1,IF(Q591&gt;-0.1,0,-1))</f>
        <v/>
      </c>
      <c r="S591" s="42">
        <f>(I591-I561)/I561</f>
        <v/>
      </c>
      <c r="T591" s="43">
        <f>IF(S591&gt;=0.05,1,IF(S591&gt;-0.05,0,-1))</f>
        <v/>
      </c>
      <c r="U591" s="42">
        <f>(J590-J561)/J561</f>
        <v/>
      </c>
      <c r="V591" s="43">
        <f>IF(U591&gt;=0.03,1,IF(U591&gt;-0.03,0,-1))</f>
        <v/>
      </c>
      <c r="W591" s="43">
        <f>R591+T591+V591</f>
        <v/>
      </c>
      <c r="Y591" s="44">
        <f>(H590-H411)/H411</f>
        <v/>
      </c>
      <c r="Z591" s="43">
        <f>IF(Y591&gt;=0.1,1,IF(Y591&gt;-0.1,0,-1))</f>
        <v/>
      </c>
      <c r="AA591" s="42">
        <f>(I590-I411)/I411</f>
        <v/>
      </c>
      <c r="AB591" s="43">
        <f>IF(AA591&gt;=0.05,1,IF(AA591&gt;-0.05,0,-1))</f>
        <v/>
      </c>
      <c r="AC591" s="42">
        <f>(J590-J411)/J411</f>
        <v/>
      </c>
      <c r="AD591" s="43">
        <f>IF(AC591&gt;=0.03,1,IF(AC591&gt;-0.03,0,-1))</f>
        <v/>
      </c>
      <c r="AE591" s="43">
        <f>Z591+AB591+AD591</f>
        <v/>
      </c>
      <c r="AG591" s="39">
        <f>IF(H591&gt;I591,IF(I591&gt;J591,4,3),IF(H591&lt;J591,IF(I591&lt;J591,0,1),2))</f>
        <v/>
      </c>
      <c r="AI591" s="39">
        <f>IF(D591&gt;H591,3,IF(D591&gt;I591,2,IF(D591&gt;J591,1,0)))</f>
        <v/>
      </c>
      <c r="AK591" s="39">
        <f>IF(M591&gt;H591,3,IF(M591&gt;I591,2,IF(M591&gt;J591,1,0)))</f>
        <v/>
      </c>
      <c r="AM591" s="39">
        <f>IF(L591&gt;H591,3,IF(L591&gt;I591,2,IF(L591&gt;J591,1,0)))</f>
        <v/>
      </c>
      <c r="AO591" s="39">
        <f>IF(C590&gt;L590,2,IF(C590&gt;N590,1,0))</f>
        <v/>
      </c>
      <c r="AP591" s="39">
        <f>SUM(AO587:AO590)</f>
        <v/>
      </c>
      <c r="AQ591" s="39">
        <f>AQ590+1</f>
        <v/>
      </c>
      <c r="AR591" s="39">
        <f>IF(AP591&gt;0,AR590+1,0)</f>
        <v/>
      </c>
      <c r="AS591" s="39">
        <f>IF(AR592=0,AR591,0)</f>
        <v/>
      </c>
      <c r="AT591" s="41">
        <f>180/SUM(AS411:AS590)</f>
        <v/>
      </c>
      <c r="AU591" s="41">
        <f>STDEV(AT571:AT590)</f>
        <v/>
      </c>
      <c r="AV591" s="41">
        <f>AT591-AU591</f>
        <v/>
      </c>
      <c r="AW591" s="41">
        <f>AT591+AU591</f>
        <v/>
      </c>
      <c r="AY591" s="39">
        <f>IF(D590&lt;M590,-2,IF(D590&lt;O590,-1,0))</f>
        <v/>
      </c>
      <c r="AZ591" s="39">
        <f>SUM(AY587:AY590)</f>
        <v/>
      </c>
      <c r="BA591" s="39">
        <f>BA590+1</f>
        <v/>
      </c>
      <c r="BB591" s="39">
        <f>IF(AZ591&lt;0,BB590+1,0)</f>
        <v/>
      </c>
      <c r="BC591" s="39">
        <f>IF(BB592=0,BB591,0)</f>
        <v/>
      </c>
      <c r="BD591" s="41">
        <f>180/SUM(BC411:BC590)</f>
        <v/>
      </c>
      <c r="BE591" s="41">
        <f>STDEV(BD571:BD590)</f>
        <v/>
      </c>
      <c r="BF591" s="41">
        <f>BD591-BE591</f>
        <v/>
      </c>
      <c r="BG591" s="41">
        <f>BD591+BE591</f>
        <v/>
      </c>
    </row>
    <row r="592">
      <c r="B592" s="40" t="n">
        <v>42859</v>
      </c>
      <c r="C592" s="41" t="n">
        <v>8.621</v>
      </c>
      <c r="D592" s="41" t="n">
        <v>8.164</v>
      </c>
      <c r="E592" s="41" t="n">
        <v>8.288</v>
      </c>
      <c r="F592" s="41" t="n">
        <v>8.621</v>
      </c>
      <c r="H592" s="41">
        <f>AVERAGE(F572:F591)</f>
        <v/>
      </c>
      <c r="I592" s="41">
        <f>AVERAGE(F543:F591)</f>
        <v/>
      </c>
      <c r="J592" s="41">
        <f>AVERAGE(F492:F591)</f>
        <v/>
      </c>
      <c r="K592" s="41">
        <f>STDEV(F572:F591)</f>
        <v/>
      </c>
      <c r="L592" s="41">
        <f>H592+2*K592</f>
        <v/>
      </c>
      <c r="M592" s="41">
        <f>H592-2*K592</f>
        <v/>
      </c>
      <c r="N592" s="41">
        <f>H592+1.5*K592</f>
        <v/>
      </c>
      <c r="O592" s="41">
        <f>H592-1.5*K592</f>
        <v/>
      </c>
      <c r="Q592" s="42">
        <f>(H591-H562)/H562</f>
        <v/>
      </c>
      <c r="R592" s="43">
        <f>IF(Q592&gt;=0.1,1,IF(Q592&gt;-0.1,0,-1))</f>
        <v/>
      </c>
      <c r="S592" s="42">
        <f>(I592-I562)/I562</f>
        <v/>
      </c>
      <c r="T592" s="43">
        <f>IF(S592&gt;=0.05,1,IF(S592&gt;-0.05,0,-1))</f>
        <v/>
      </c>
      <c r="U592" s="42">
        <f>(J591-J562)/J562</f>
        <v/>
      </c>
      <c r="V592" s="43">
        <f>IF(U592&gt;=0.03,1,IF(U592&gt;-0.03,0,-1))</f>
        <v/>
      </c>
      <c r="W592" s="43">
        <f>R592+T592+V592</f>
        <v/>
      </c>
      <c r="Y592" s="44">
        <f>(H591-H412)/H412</f>
        <v/>
      </c>
      <c r="Z592" s="43">
        <f>IF(Y592&gt;=0.1,1,IF(Y592&gt;-0.1,0,-1))</f>
        <v/>
      </c>
      <c r="AA592" s="42">
        <f>(I591-I412)/I412</f>
        <v/>
      </c>
      <c r="AB592" s="43">
        <f>IF(AA592&gt;=0.05,1,IF(AA592&gt;-0.05,0,-1))</f>
        <v/>
      </c>
      <c r="AC592" s="42">
        <f>(J591-J412)/J412</f>
        <v/>
      </c>
      <c r="AD592" s="43">
        <f>IF(AC592&gt;=0.03,1,IF(AC592&gt;-0.03,0,-1))</f>
        <v/>
      </c>
      <c r="AE592" s="43">
        <f>Z592+AB592+AD592</f>
        <v/>
      </c>
      <c r="AG592" s="39">
        <f>IF(H592&gt;I592,IF(I592&gt;J592,4,3),IF(H592&lt;J592,IF(I592&lt;J592,0,1),2))</f>
        <v/>
      </c>
      <c r="AI592" s="39">
        <f>IF(D592&gt;H592,3,IF(D592&gt;I592,2,IF(D592&gt;J592,1,0)))</f>
        <v/>
      </c>
      <c r="AK592" s="39">
        <f>IF(M592&gt;H592,3,IF(M592&gt;I592,2,IF(M592&gt;J592,1,0)))</f>
        <v/>
      </c>
      <c r="AM592" s="39">
        <f>IF(L592&gt;H592,3,IF(L592&gt;I592,2,IF(L592&gt;J592,1,0)))</f>
        <v/>
      </c>
      <c r="AO592" s="39">
        <f>IF(C591&gt;L591,2,IF(C591&gt;N591,1,0))</f>
        <v/>
      </c>
      <c r="AP592" s="39">
        <f>SUM(AO588:AO591)</f>
        <v/>
      </c>
      <c r="AQ592" s="39">
        <f>AQ591+1</f>
        <v/>
      </c>
      <c r="AR592" s="39">
        <f>IF(AP592&gt;0,AR591+1,0)</f>
        <v/>
      </c>
      <c r="AS592" s="39">
        <f>IF(AR593=0,AR592,0)</f>
        <v/>
      </c>
      <c r="AT592" s="41">
        <f>180/SUM(AS412:AS591)</f>
        <v/>
      </c>
      <c r="AU592" s="41">
        <f>STDEV(AT572:AT591)</f>
        <v/>
      </c>
      <c r="AV592" s="41">
        <f>AT592-AU592</f>
        <v/>
      </c>
      <c r="AW592" s="41">
        <f>AT592+AU592</f>
        <v/>
      </c>
      <c r="AY592" s="39">
        <f>IF(D591&lt;M591,-2,IF(D591&lt;O591,-1,0))</f>
        <v/>
      </c>
      <c r="AZ592" s="39">
        <f>SUM(AY588:AY591)</f>
        <v/>
      </c>
      <c r="BA592" s="39">
        <f>BA591+1</f>
        <v/>
      </c>
      <c r="BB592" s="39">
        <f>IF(AZ592&lt;0,BB591+1,0)</f>
        <v/>
      </c>
      <c r="BC592" s="39">
        <f>IF(BB593=0,BB592,0)</f>
        <v/>
      </c>
      <c r="BD592" s="41">
        <f>180/SUM(BC412:BC591)</f>
        <v/>
      </c>
      <c r="BE592" s="41">
        <f>STDEV(BD572:BD591)</f>
        <v/>
      </c>
      <c r="BF592" s="41">
        <f>BD592-BE592</f>
        <v/>
      </c>
      <c r="BG592" s="41">
        <f>BD592+BE592</f>
        <v/>
      </c>
    </row>
    <row r="593">
      <c r="B593" s="40" t="n">
        <v>42860</v>
      </c>
      <c r="C593" s="41" t="n">
        <v>8.800000000000001</v>
      </c>
      <c r="D593" s="41" t="n">
        <v>8.547000000000001</v>
      </c>
      <c r="E593" s="41" t="n">
        <v>8.609999999999999</v>
      </c>
      <c r="F593" s="41" t="n">
        <v>8.800000000000001</v>
      </c>
      <c r="H593" s="41">
        <f>AVERAGE(F573:F592)</f>
        <v/>
      </c>
      <c r="I593" s="41">
        <f>AVERAGE(F544:F592)</f>
        <v/>
      </c>
      <c r="J593" s="41">
        <f>AVERAGE(F493:F592)</f>
        <v/>
      </c>
      <c r="K593" s="41">
        <f>STDEV(F573:F592)</f>
        <v/>
      </c>
      <c r="L593" s="41">
        <f>H593+2*K593</f>
        <v/>
      </c>
      <c r="M593" s="41">
        <f>H593-2*K593</f>
        <v/>
      </c>
      <c r="N593" s="41">
        <f>H593+1.5*K593</f>
        <v/>
      </c>
      <c r="O593" s="41">
        <f>H593-1.5*K593</f>
        <v/>
      </c>
      <c r="Q593" s="42">
        <f>(H592-H563)/H563</f>
        <v/>
      </c>
      <c r="R593" s="43">
        <f>IF(Q593&gt;=0.1,1,IF(Q593&gt;-0.1,0,-1))</f>
        <v/>
      </c>
      <c r="S593" s="42">
        <f>(I593-I563)/I563</f>
        <v/>
      </c>
      <c r="T593" s="43">
        <f>IF(S593&gt;=0.05,1,IF(S593&gt;-0.05,0,-1))</f>
        <v/>
      </c>
      <c r="U593" s="42">
        <f>(J592-J563)/J563</f>
        <v/>
      </c>
      <c r="V593" s="43">
        <f>IF(U593&gt;=0.03,1,IF(U593&gt;-0.03,0,-1))</f>
        <v/>
      </c>
      <c r="W593" s="43">
        <f>R593+T593+V593</f>
        <v/>
      </c>
      <c r="Y593" s="44">
        <f>(H592-H413)/H413</f>
        <v/>
      </c>
      <c r="Z593" s="43">
        <f>IF(Y593&gt;=0.1,1,IF(Y593&gt;-0.1,0,-1))</f>
        <v/>
      </c>
      <c r="AA593" s="42">
        <f>(I592-I413)/I413</f>
        <v/>
      </c>
      <c r="AB593" s="43">
        <f>IF(AA593&gt;=0.05,1,IF(AA593&gt;-0.05,0,-1))</f>
        <v/>
      </c>
      <c r="AC593" s="42">
        <f>(J592-J413)/J413</f>
        <v/>
      </c>
      <c r="AD593" s="43">
        <f>IF(AC593&gt;=0.03,1,IF(AC593&gt;-0.03,0,-1))</f>
        <v/>
      </c>
      <c r="AE593" s="43">
        <f>Z593+AB593+AD593</f>
        <v/>
      </c>
      <c r="AG593" s="39">
        <f>IF(H593&gt;I593,IF(I593&gt;J593,4,3),IF(H593&lt;J593,IF(I593&lt;J593,0,1),2))</f>
        <v/>
      </c>
      <c r="AI593" s="39">
        <f>IF(D593&gt;H593,3,IF(D593&gt;I593,2,IF(D593&gt;J593,1,0)))</f>
        <v/>
      </c>
      <c r="AK593" s="39">
        <f>IF(M593&gt;H593,3,IF(M593&gt;I593,2,IF(M593&gt;J593,1,0)))</f>
        <v/>
      </c>
      <c r="AM593" s="39">
        <f>IF(L593&gt;H593,3,IF(L593&gt;I593,2,IF(L593&gt;J593,1,0)))</f>
        <v/>
      </c>
      <c r="AO593" s="39">
        <f>IF(C592&gt;L592,2,IF(C592&gt;N592,1,0))</f>
        <v/>
      </c>
      <c r="AP593" s="39">
        <f>SUM(AO589:AO592)</f>
        <v/>
      </c>
      <c r="AQ593" s="39">
        <f>AQ592+1</f>
        <v/>
      </c>
      <c r="AR593" s="39">
        <f>IF(AP593&gt;0,AR592+1,0)</f>
        <v/>
      </c>
      <c r="AS593" s="39">
        <f>IF(AR594=0,AR593,0)</f>
        <v/>
      </c>
      <c r="AT593" s="41">
        <f>180/SUM(AS413:AS592)</f>
        <v/>
      </c>
      <c r="AU593" s="41">
        <f>STDEV(AT573:AT592)</f>
        <v/>
      </c>
      <c r="AV593" s="41">
        <f>AT593-AU593</f>
        <v/>
      </c>
      <c r="AW593" s="41">
        <f>AT593+AU593</f>
        <v/>
      </c>
      <c r="AY593" s="39">
        <f>IF(D592&lt;M592,-2,IF(D592&lt;O592,-1,0))</f>
        <v/>
      </c>
      <c r="AZ593" s="39">
        <f>SUM(AY589:AY592)</f>
        <v/>
      </c>
      <c r="BA593" s="39">
        <f>BA592+1</f>
        <v/>
      </c>
      <c r="BB593" s="39">
        <f>IF(AZ593&lt;0,BB592+1,0)</f>
        <v/>
      </c>
      <c r="BC593" s="39">
        <f>IF(BB594=0,BB593,0)</f>
        <v/>
      </c>
      <c r="BD593" s="41">
        <f>180/SUM(BC413:BC592)</f>
        <v/>
      </c>
      <c r="BE593" s="41">
        <f>STDEV(BD573:BD592)</f>
        <v/>
      </c>
      <c r="BF593" s="41">
        <f>BD593-BE593</f>
        <v/>
      </c>
      <c r="BG593" s="41">
        <f>BD593+BE593</f>
        <v/>
      </c>
    </row>
    <row r="594">
      <c r="B594" s="40" t="n">
        <v>42863</v>
      </c>
      <c r="C594" s="41" t="n">
        <v>8.9</v>
      </c>
      <c r="D594" s="41" t="n">
        <v>8.667</v>
      </c>
      <c r="E594" s="41" t="n">
        <v>8.9</v>
      </c>
      <c r="F594" s="41" t="n">
        <v>8.677</v>
      </c>
      <c r="H594" s="41">
        <f>AVERAGE(F574:F593)</f>
        <v/>
      </c>
      <c r="I594" s="41">
        <f>AVERAGE(F545:F593)</f>
        <v/>
      </c>
      <c r="J594" s="41">
        <f>AVERAGE(F494:F593)</f>
        <v/>
      </c>
      <c r="K594" s="41">
        <f>STDEV(F574:F593)</f>
        <v/>
      </c>
      <c r="L594" s="41">
        <f>H594+2*K594</f>
        <v/>
      </c>
      <c r="M594" s="41">
        <f>H594-2*K594</f>
        <v/>
      </c>
      <c r="N594" s="41">
        <f>H594+1.5*K594</f>
        <v/>
      </c>
      <c r="O594" s="41">
        <f>H594-1.5*K594</f>
        <v/>
      </c>
      <c r="Q594" s="42">
        <f>(H593-H564)/H564</f>
        <v/>
      </c>
      <c r="R594" s="43">
        <f>IF(Q594&gt;=0.1,1,IF(Q594&gt;-0.1,0,-1))</f>
        <v/>
      </c>
      <c r="S594" s="42">
        <f>(I594-I564)/I564</f>
        <v/>
      </c>
      <c r="T594" s="43">
        <f>IF(S594&gt;=0.05,1,IF(S594&gt;-0.05,0,-1))</f>
        <v/>
      </c>
      <c r="U594" s="42">
        <f>(J593-J564)/J564</f>
        <v/>
      </c>
      <c r="V594" s="43">
        <f>IF(U594&gt;=0.03,1,IF(U594&gt;-0.03,0,-1))</f>
        <v/>
      </c>
      <c r="W594" s="43">
        <f>R594+T594+V594</f>
        <v/>
      </c>
      <c r="Y594" s="44">
        <f>(H593-H414)/H414</f>
        <v/>
      </c>
      <c r="Z594" s="43">
        <f>IF(Y594&gt;=0.1,1,IF(Y594&gt;-0.1,0,-1))</f>
        <v/>
      </c>
      <c r="AA594" s="42">
        <f>(I593-I414)/I414</f>
        <v/>
      </c>
      <c r="AB594" s="43">
        <f>IF(AA594&gt;=0.05,1,IF(AA594&gt;-0.05,0,-1))</f>
        <v/>
      </c>
      <c r="AC594" s="42">
        <f>(J593-J414)/J414</f>
        <v/>
      </c>
      <c r="AD594" s="43">
        <f>IF(AC594&gt;=0.03,1,IF(AC594&gt;-0.03,0,-1))</f>
        <v/>
      </c>
      <c r="AE594" s="43">
        <f>Z594+AB594+AD594</f>
        <v/>
      </c>
      <c r="AG594" s="39">
        <f>IF(H594&gt;I594,IF(I594&gt;J594,4,3),IF(H594&lt;J594,IF(I594&lt;J594,0,1),2))</f>
        <v/>
      </c>
      <c r="AI594" s="39">
        <f>IF(D594&gt;H594,3,IF(D594&gt;I594,2,IF(D594&gt;J594,1,0)))</f>
        <v/>
      </c>
      <c r="AK594" s="39">
        <f>IF(M594&gt;H594,3,IF(M594&gt;I594,2,IF(M594&gt;J594,1,0)))</f>
        <v/>
      </c>
      <c r="AM594" s="39">
        <f>IF(L594&gt;H594,3,IF(L594&gt;I594,2,IF(L594&gt;J594,1,0)))</f>
        <v/>
      </c>
      <c r="AO594" s="39">
        <f>IF(C593&gt;L593,2,IF(C593&gt;N593,1,0))</f>
        <v/>
      </c>
      <c r="AP594" s="39">
        <f>SUM(AO590:AO593)</f>
        <v/>
      </c>
      <c r="AQ594" s="39">
        <f>AQ593+1</f>
        <v/>
      </c>
      <c r="AR594" s="39">
        <f>IF(AP594&gt;0,AR593+1,0)</f>
        <v/>
      </c>
      <c r="AS594" s="39">
        <f>IF(AR595=0,AR594,0)</f>
        <v/>
      </c>
      <c r="AT594" s="41">
        <f>180/SUM(AS414:AS593)</f>
        <v/>
      </c>
      <c r="AU594" s="41">
        <f>STDEV(AT574:AT593)</f>
        <v/>
      </c>
      <c r="AV594" s="41">
        <f>AT594-AU594</f>
        <v/>
      </c>
      <c r="AW594" s="41">
        <f>AT594+AU594</f>
        <v/>
      </c>
      <c r="AY594" s="39">
        <f>IF(D593&lt;M593,-2,IF(D593&lt;O593,-1,0))</f>
        <v/>
      </c>
      <c r="AZ594" s="39">
        <f>SUM(AY590:AY593)</f>
        <v/>
      </c>
      <c r="BA594" s="39">
        <f>BA593+1</f>
        <v/>
      </c>
      <c r="BB594" s="39">
        <f>IF(AZ594&lt;0,BB593+1,0)</f>
        <v/>
      </c>
      <c r="BC594" s="39">
        <f>IF(BB595=0,BB594,0)</f>
        <v/>
      </c>
      <c r="BD594" s="41">
        <f>180/SUM(BC414:BC593)</f>
        <v/>
      </c>
      <c r="BE594" s="41">
        <f>STDEV(BD574:BD593)</f>
        <v/>
      </c>
      <c r="BF594" s="41">
        <f>BD594-BE594</f>
        <v/>
      </c>
      <c r="BG594" s="41">
        <f>BD594+BE594</f>
        <v/>
      </c>
    </row>
    <row r="595">
      <c r="B595" s="40" t="n">
        <v>42864</v>
      </c>
      <c r="C595" s="41" t="n">
        <v>8.75</v>
      </c>
      <c r="D595" s="41" t="n">
        <v>8.606</v>
      </c>
      <c r="E595" s="41" t="n">
        <v>8.686</v>
      </c>
      <c r="F595" s="41" t="n">
        <v>8.705</v>
      </c>
      <c r="H595" s="41">
        <f>AVERAGE(F575:F594)</f>
        <v/>
      </c>
      <c r="I595" s="41">
        <f>AVERAGE(F546:F594)</f>
        <v/>
      </c>
      <c r="J595" s="41">
        <f>AVERAGE(F495:F594)</f>
        <v/>
      </c>
      <c r="K595" s="41">
        <f>STDEV(F575:F594)</f>
        <v/>
      </c>
      <c r="L595" s="41">
        <f>H595+2*K595</f>
        <v/>
      </c>
      <c r="M595" s="41">
        <f>H595-2*K595</f>
        <v/>
      </c>
      <c r="N595" s="41">
        <f>H595+1.5*K595</f>
        <v/>
      </c>
      <c r="O595" s="41">
        <f>H595-1.5*K595</f>
        <v/>
      </c>
      <c r="Q595" s="42">
        <f>(H594-H565)/H565</f>
        <v/>
      </c>
      <c r="R595" s="43">
        <f>IF(Q595&gt;=0.1,1,IF(Q595&gt;-0.1,0,-1))</f>
        <v/>
      </c>
      <c r="S595" s="42">
        <f>(I595-I565)/I565</f>
        <v/>
      </c>
      <c r="T595" s="43">
        <f>IF(S595&gt;=0.05,1,IF(S595&gt;-0.05,0,-1))</f>
        <v/>
      </c>
      <c r="U595" s="42">
        <f>(J594-J565)/J565</f>
        <v/>
      </c>
      <c r="V595" s="43">
        <f>IF(U595&gt;=0.03,1,IF(U595&gt;-0.03,0,-1))</f>
        <v/>
      </c>
      <c r="W595" s="43">
        <f>R595+T595+V595</f>
        <v/>
      </c>
      <c r="Y595" s="44">
        <f>(H594-H415)/H415</f>
        <v/>
      </c>
      <c r="Z595" s="43">
        <f>IF(Y595&gt;=0.1,1,IF(Y595&gt;-0.1,0,-1))</f>
        <v/>
      </c>
      <c r="AA595" s="42">
        <f>(I594-I415)/I415</f>
        <v/>
      </c>
      <c r="AB595" s="43">
        <f>IF(AA595&gt;=0.05,1,IF(AA595&gt;-0.05,0,-1))</f>
        <v/>
      </c>
      <c r="AC595" s="42">
        <f>(J594-J415)/J415</f>
        <v/>
      </c>
      <c r="AD595" s="43">
        <f>IF(AC595&gt;=0.03,1,IF(AC595&gt;-0.03,0,-1))</f>
        <v/>
      </c>
      <c r="AE595" s="43">
        <f>Z595+AB595+AD595</f>
        <v/>
      </c>
      <c r="AG595" s="39">
        <f>IF(H595&gt;I595,IF(I595&gt;J595,4,3),IF(H595&lt;J595,IF(I595&lt;J595,0,1),2))</f>
        <v/>
      </c>
      <c r="AI595" s="39">
        <f>IF(D595&gt;H595,3,IF(D595&gt;I595,2,IF(D595&gt;J595,1,0)))</f>
        <v/>
      </c>
      <c r="AK595" s="39">
        <f>IF(M595&gt;H595,3,IF(M595&gt;I595,2,IF(M595&gt;J595,1,0)))</f>
        <v/>
      </c>
      <c r="AM595" s="39">
        <f>IF(L595&gt;H595,3,IF(L595&gt;I595,2,IF(L595&gt;J595,1,0)))</f>
        <v/>
      </c>
      <c r="AO595" s="39">
        <f>IF(C594&gt;L594,2,IF(C594&gt;N594,1,0))</f>
        <v/>
      </c>
      <c r="AP595" s="39">
        <f>SUM(AO591:AO594)</f>
        <v/>
      </c>
      <c r="AQ595" s="39">
        <f>AQ594+1</f>
        <v/>
      </c>
      <c r="AR595" s="39">
        <f>IF(AP595&gt;0,AR594+1,0)</f>
        <v/>
      </c>
      <c r="AS595" s="39">
        <f>IF(AR596=0,AR595,0)</f>
        <v/>
      </c>
      <c r="AT595" s="41">
        <f>180/SUM(AS415:AS594)</f>
        <v/>
      </c>
      <c r="AU595" s="41">
        <f>STDEV(AT575:AT594)</f>
        <v/>
      </c>
      <c r="AV595" s="41">
        <f>AT595-AU595</f>
        <v/>
      </c>
      <c r="AW595" s="41">
        <f>AT595+AU595</f>
        <v/>
      </c>
      <c r="AY595" s="39">
        <f>IF(D594&lt;M594,-2,IF(D594&lt;O594,-1,0))</f>
        <v/>
      </c>
      <c r="AZ595" s="39">
        <f>SUM(AY591:AY594)</f>
        <v/>
      </c>
      <c r="BA595" s="39">
        <f>BA594+1</f>
        <v/>
      </c>
      <c r="BB595" s="39">
        <f>IF(AZ595&lt;0,BB594+1,0)</f>
        <v/>
      </c>
      <c r="BC595" s="39">
        <f>IF(BB596=0,BB595,0)</f>
        <v/>
      </c>
      <c r="BD595" s="41">
        <f>180/SUM(BC415:BC594)</f>
        <v/>
      </c>
      <c r="BE595" s="41">
        <f>STDEV(BD575:BD594)</f>
        <v/>
      </c>
      <c r="BF595" s="41">
        <f>BD595-BE595</f>
        <v/>
      </c>
      <c r="BG595" s="41">
        <f>BD595+BE595</f>
        <v/>
      </c>
    </row>
    <row r="596">
      <c r="B596" s="40" t="n">
        <v>42865</v>
      </c>
      <c r="C596" s="41" t="n">
        <v>8.869</v>
      </c>
      <c r="D596" s="41" t="n">
        <v>8.615</v>
      </c>
      <c r="E596" s="41" t="n">
        <v>8.76</v>
      </c>
      <c r="F596" s="41" t="n">
        <v>8.856999999999999</v>
      </c>
      <c r="H596" s="41">
        <f>AVERAGE(F576:F595)</f>
        <v/>
      </c>
      <c r="I596" s="41">
        <f>AVERAGE(F547:F595)</f>
        <v/>
      </c>
      <c r="J596" s="41">
        <f>AVERAGE(F496:F595)</f>
        <v/>
      </c>
      <c r="K596" s="41">
        <f>STDEV(F576:F595)</f>
        <v/>
      </c>
      <c r="L596" s="41">
        <f>H596+2*K596</f>
        <v/>
      </c>
      <c r="M596" s="41">
        <f>H596-2*K596</f>
        <v/>
      </c>
      <c r="N596" s="41">
        <f>H596+1.5*K596</f>
        <v/>
      </c>
      <c r="O596" s="41">
        <f>H596-1.5*K596</f>
        <v/>
      </c>
      <c r="Q596" s="42">
        <f>(H595-H566)/H566</f>
        <v/>
      </c>
      <c r="R596" s="43">
        <f>IF(Q596&gt;=0.1,1,IF(Q596&gt;-0.1,0,-1))</f>
        <v/>
      </c>
      <c r="S596" s="42">
        <f>(I596-I566)/I566</f>
        <v/>
      </c>
      <c r="T596" s="43">
        <f>IF(S596&gt;=0.05,1,IF(S596&gt;-0.05,0,-1))</f>
        <v/>
      </c>
      <c r="U596" s="42">
        <f>(J595-J566)/J566</f>
        <v/>
      </c>
      <c r="V596" s="43">
        <f>IF(U596&gt;=0.03,1,IF(U596&gt;-0.03,0,-1))</f>
        <v/>
      </c>
      <c r="W596" s="43">
        <f>R596+T596+V596</f>
        <v/>
      </c>
      <c r="Y596" s="44">
        <f>(H595-H416)/H416</f>
        <v/>
      </c>
      <c r="Z596" s="43">
        <f>IF(Y596&gt;=0.1,1,IF(Y596&gt;-0.1,0,-1))</f>
        <v/>
      </c>
      <c r="AA596" s="42">
        <f>(I595-I416)/I416</f>
        <v/>
      </c>
      <c r="AB596" s="43">
        <f>IF(AA596&gt;=0.05,1,IF(AA596&gt;-0.05,0,-1))</f>
        <v/>
      </c>
      <c r="AC596" s="42">
        <f>(J595-J416)/J416</f>
        <v/>
      </c>
      <c r="AD596" s="43">
        <f>IF(AC596&gt;=0.03,1,IF(AC596&gt;-0.03,0,-1))</f>
        <v/>
      </c>
      <c r="AE596" s="43">
        <f>Z596+AB596+AD596</f>
        <v/>
      </c>
      <c r="AG596" s="39">
        <f>IF(H596&gt;I596,IF(I596&gt;J596,4,3),IF(H596&lt;J596,IF(I596&lt;J596,0,1),2))</f>
        <v/>
      </c>
      <c r="AI596" s="39">
        <f>IF(D596&gt;H596,3,IF(D596&gt;I596,2,IF(D596&gt;J596,1,0)))</f>
        <v/>
      </c>
      <c r="AK596" s="39">
        <f>IF(M596&gt;H596,3,IF(M596&gt;I596,2,IF(M596&gt;J596,1,0)))</f>
        <v/>
      </c>
      <c r="AM596" s="39">
        <f>IF(L596&gt;H596,3,IF(L596&gt;I596,2,IF(L596&gt;J596,1,0)))</f>
        <v/>
      </c>
      <c r="AO596" s="39">
        <f>IF(C595&gt;L595,2,IF(C595&gt;N595,1,0))</f>
        <v/>
      </c>
      <c r="AP596" s="39">
        <f>SUM(AO592:AO595)</f>
        <v/>
      </c>
      <c r="AQ596" s="39">
        <f>AQ595+1</f>
        <v/>
      </c>
      <c r="AR596" s="39">
        <f>IF(AP596&gt;0,AR595+1,0)</f>
        <v/>
      </c>
      <c r="AS596" s="39">
        <f>IF(AR597=0,AR596,0)</f>
        <v/>
      </c>
      <c r="AT596" s="41">
        <f>180/SUM(AS416:AS595)</f>
        <v/>
      </c>
      <c r="AU596" s="41">
        <f>STDEV(AT576:AT595)</f>
        <v/>
      </c>
      <c r="AV596" s="41">
        <f>AT596-AU596</f>
        <v/>
      </c>
      <c r="AW596" s="41">
        <f>AT596+AU596</f>
        <v/>
      </c>
      <c r="AY596" s="39">
        <f>IF(D595&lt;M595,-2,IF(D595&lt;O595,-1,0))</f>
        <v/>
      </c>
      <c r="AZ596" s="39">
        <f>SUM(AY592:AY595)</f>
        <v/>
      </c>
      <c r="BA596" s="39">
        <f>BA595+1</f>
        <v/>
      </c>
      <c r="BB596" s="39">
        <f>IF(AZ596&lt;0,BB595+1,0)</f>
        <v/>
      </c>
      <c r="BC596" s="39">
        <f>IF(BB597=0,BB596,0)</f>
        <v/>
      </c>
      <c r="BD596" s="41">
        <f>180/SUM(BC416:BC595)</f>
        <v/>
      </c>
      <c r="BE596" s="41">
        <f>STDEV(BD576:BD595)</f>
        <v/>
      </c>
      <c r="BF596" s="41">
        <f>BD596-BE596</f>
        <v/>
      </c>
      <c r="BG596" s="41">
        <f>BD596+BE596</f>
        <v/>
      </c>
    </row>
    <row r="597">
      <c r="B597" s="40" t="n">
        <v>42866</v>
      </c>
      <c r="C597" s="41" t="n">
        <v>8.869</v>
      </c>
      <c r="D597" s="41" t="n">
        <v>8.625</v>
      </c>
      <c r="E597" s="41" t="n">
        <v>8.83</v>
      </c>
      <c r="F597" s="41" t="n">
        <v>8.672000000000001</v>
      </c>
      <c r="H597" s="41">
        <f>AVERAGE(F577:F596)</f>
        <v/>
      </c>
      <c r="I597" s="41">
        <f>AVERAGE(F548:F596)</f>
        <v/>
      </c>
      <c r="J597" s="41">
        <f>AVERAGE(F497:F596)</f>
        <v/>
      </c>
      <c r="K597" s="41">
        <f>STDEV(F577:F596)</f>
        <v/>
      </c>
      <c r="L597" s="41">
        <f>H597+2*K597</f>
        <v/>
      </c>
      <c r="M597" s="41">
        <f>H597-2*K597</f>
        <v/>
      </c>
      <c r="N597" s="41">
        <f>H597+1.5*K597</f>
        <v/>
      </c>
      <c r="O597" s="41">
        <f>H597-1.5*K597</f>
        <v/>
      </c>
      <c r="Q597" s="42">
        <f>(H596-H567)/H567</f>
        <v/>
      </c>
      <c r="R597" s="43">
        <f>IF(Q597&gt;=0.1,1,IF(Q597&gt;-0.1,0,-1))</f>
        <v/>
      </c>
      <c r="S597" s="42">
        <f>(I597-I567)/I567</f>
        <v/>
      </c>
      <c r="T597" s="43">
        <f>IF(S597&gt;=0.05,1,IF(S597&gt;-0.05,0,-1))</f>
        <v/>
      </c>
      <c r="U597" s="42">
        <f>(J596-J567)/J567</f>
        <v/>
      </c>
      <c r="V597" s="43">
        <f>IF(U597&gt;=0.03,1,IF(U597&gt;-0.03,0,-1))</f>
        <v/>
      </c>
      <c r="W597" s="43">
        <f>R597+T597+V597</f>
        <v/>
      </c>
      <c r="Y597" s="44">
        <f>(H596-H417)/H417</f>
        <v/>
      </c>
      <c r="Z597" s="43">
        <f>IF(Y597&gt;=0.1,1,IF(Y597&gt;-0.1,0,-1))</f>
        <v/>
      </c>
      <c r="AA597" s="42">
        <f>(I596-I417)/I417</f>
        <v/>
      </c>
      <c r="AB597" s="43">
        <f>IF(AA597&gt;=0.05,1,IF(AA597&gt;-0.05,0,-1))</f>
        <v/>
      </c>
      <c r="AC597" s="42">
        <f>(J596-J417)/J417</f>
        <v/>
      </c>
      <c r="AD597" s="43">
        <f>IF(AC597&gt;=0.03,1,IF(AC597&gt;-0.03,0,-1))</f>
        <v/>
      </c>
      <c r="AE597" s="43">
        <f>Z597+AB597+AD597</f>
        <v/>
      </c>
      <c r="AG597" s="39">
        <f>IF(H597&gt;I597,IF(I597&gt;J597,4,3),IF(H597&lt;J597,IF(I597&lt;J597,0,1),2))</f>
        <v/>
      </c>
      <c r="AI597" s="39">
        <f>IF(D597&gt;H597,3,IF(D597&gt;I597,2,IF(D597&gt;J597,1,0)))</f>
        <v/>
      </c>
      <c r="AK597" s="39">
        <f>IF(M597&gt;H597,3,IF(M597&gt;I597,2,IF(M597&gt;J597,1,0)))</f>
        <v/>
      </c>
      <c r="AM597" s="39">
        <f>IF(L597&gt;H597,3,IF(L597&gt;I597,2,IF(L597&gt;J597,1,0)))</f>
        <v/>
      </c>
      <c r="AO597" s="39">
        <f>IF(C596&gt;L596,2,IF(C596&gt;N596,1,0))</f>
        <v/>
      </c>
      <c r="AP597" s="39">
        <f>SUM(AO593:AO596)</f>
        <v/>
      </c>
      <c r="AQ597" s="39">
        <f>AQ596+1</f>
        <v/>
      </c>
      <c r="AR597" s="39">
        <f>IF(AP597&gt;0,AR596+1,0)</f>
        <v/>
      </c>
      <c r="AS597" s="39">
        <f>IF(AR598=0,AR597,0)</f>
        <v/>
      </c>
      <c r="AT597" s="41">
        <f>180/SUM(AS417:AS596)</f>
        <v/>
      </c>
      <c r="AU597" s="41">
        <f>STDEV(AT577:AT596)</f>
        <v/>
      </c>
      <c r="AV597" s="41">
        <f>AT597-AU597</f>
        <v/>
      </c>
      <c r="AW597" s="41">
        <f>AT597+AU597</f>
        <v/>
      </c>
      <c r="AY597" s="39">
        <f>IF(D596&lt;M596,-2,IF(D596&lt;O596,-1,0))</f>
        <v/>
      </c>
      <c r="AZ597" s="39">
        <f>SUM(AY593:AY596)</f>
        <v/>
      </c>
      <c r="BA597" s="39">
        <f>BA596+1</f>
        <v/>
      </c>
      <c r="BB597" s="39">
        <f>IF(AZ597&lt;0,BB596+1,0)</f>
        <v/>
      </c>
      <c r="BC597" s="39">
        <f>IF(BB598=0,BB597,0)</f>
        <v/>
      </c>
      <c r="BD597" s="41">
        <f>180/SUM(BC417:BC596)</f>
        <v/>
      </c>
      <c r="BE597" s="41">
        <f>STDEV(BD577:BD596)</f>
        <v/>
      </c>
      <c r="BF597" s="41">
        <f>BD597-BE597</f>
        <v/>
      </c>
      <c r="BG597" s="41">
        <f>BD597+BE597</f>
        <v/>
      </c>
    </row>
    <row r="598">
      <c r="B598" s="40" t="n">
        <v>42867</v>
      </c>
      <c r="C598" s="41" t="n">
        <v>8.762</v>
      </c>
      <c r="D598" s="41" t="n">
        <v>8.609999999999999</v>
      </c>
      <c r="E598" s="41" t="n">
        <v>8.622999999999999</v>
      </c>
      <c r="F598" s="41" t="n">
        <v>8.762</v>
      </c>
      <c r="H598" s="41">
        <f>AVERAGE(F578:F597)</f>
        <v/>
      </c>
      <c r="I598" s="41">
        <f>AVERAGE(F549:F597)</f>
        <v/>
      </c>
      <c r="J598" s="41">
        <f>AVERAGE(F498:F597)</f>
        <v/>
      </c>
      <c r="K598" s="41">
        <f>STDEV(F578:F597)</f>
        <v/>
      </c>
      <c r="L598" s="41">
        <f>H598+2*K598</f>
        <v/>
      </c>
      <c r="M598" s="41">
        <f>H598-2*K598</f>
        <v/>
      </c>
      <c r="N598" s="41">
        <f>H598+1.5*K598</f>
        <v/>
      </c>
      <c r="O598" s="41">
        <f>H598-1.5*K598</f>
        <v/>
      </c>
      <c r="Q598" s="42">
        <f>(H597-H568)/H568</f>
        <v/>
      </c>
      <c r="R598" s="43">
        <f>IF(Q598&gt;=0.1,1,IF(Q598&gt;-0.1,0,-1))</f>
        <v/>
      </c>
      <c r="S598" s="42">
        <f>(I598-I568)/I568</f>
        <v/>
      </c>
      <c r="T598" s="43">
        <f>IF(S598&gt;=0.05,1,IF(S598&gt;-0.05,0,-1))</f>
        <v/>
      </c>
      <c r="U598" s="42">
        <f>(J597-J568)/J568</f>
        <v/>
      </c>
      <c r="V598" s="43">
        <f>IF(U598&gt;=0.03,1,IF(U598&gt;-0.03,0,-1))</f>
        <v/>
      </c>
      <c r="W598" s="43">
        <f>R598+T598+V598</f>
        <v/>
      </c>
      <c r="Y598" s="44">
        <f>(H597-H418)/H418</f>
        <v/>
      </c>
      <c r="Z598" s="43">
        <f>IF(Y598&gt;=0.1,1,IF(Y598&gt;-0.1,0,-1))</f>
        <v/>
      </c>
      <c r="AA598" s="42">
        <f>(I597-I418)/I418</f>
        <v/>
      </c>
      <c r="AB598" s="43">
        <f>IF(AA598&gt;=0.05,1,IF(AA598&gt;-0.05,0,-1))</f>
        <v/>
      </c>
      <c r="AC598" s="42">
        <f>(J597-J418)/J418</f>
        <v/>
      </c>
      <c r="AD598" s="43">
        <f>IF(AC598&gt;=0.03,1,IF(AC598&gt;-0.03,0,-1))</f>
        <v/>
      </c>
      <c r="AE598" s="43">
        <f>Z598+AB598+AD598</f>
        <v/>
      </c>
      <c r="AG598" s="39">
        <f>IF(H598&gt;I598,IF(I598&gt;J598,4,3),IF(H598&lt;J598,IF(I598&lt;J598,0,1),2))</f>
        <v/>
      </c>
      <c r="AI598" s="39">
        <f>IF(D598&gt;H598,3,IF(D598&gt;I598,2,IF(D598&gt;J598,1,0)))</f>
        <v/>
      </c>
      <c r="AK598" s="39">
        <f>IF(M598&gt;H598,3,IF(M598&gt;I598,2,IF(M598&gt;J598,1,0)))</f>
        <v/>
      </c>
      <c r="AM598" s="39">
        <f>IF(L598&gt;H598,3,IF(L598&gt;I598,2,IF(L598&gt;J598,1,0)))</f>
        <v/>
      </c>
      <c r="AO598" s="39">
        <f>IF(C597&gt;L597,2,IF(C597&gt;N597,1,0))</f>
        <v/>
      </c>
      <c r="AP598" s="39">
        <f>SUM(AO594:AO597)</f>
        <v/>
      </c>
      <c r="AQ598" s="39">
        <f>AQ597+1</f>
        <v/>
      </c>
      <c r="AR598" s="39">
        <f>IF(AP598&gt;0,AR597+1,0)</f>
        <v/>
      </c>
      <c r="AS598" s="39">
        <f>IF(AR599=0,AR598,0)</f>
        <v/>
      </c>
      <c r="AT598" s="41">
        <f>180/SUM(AS418:AS597)</f>
        <v/>
      </c>
      <c r="AU598" s="41">
        <f>STDEV(AT578:AT597)</f>
        <v/>
      </c>
      <c r="AV598" s="41">
        <f>AT598-AU598</f>
        <v/>
      </c>
      <c r="AW598" s="41">
        <f>AT598+AU598</f>
        <v/>
      </c>
      <c r="AY598" s="39">
        <f>IF(D597&lt;M597,-2,IF(D597&lt;O597,-1,0))</f>
        <v/>
      </c>
      <c r="AZ598" s="39">
        <f>SUM(AY594:AY597)</f>
        <v/>
      </c>
      <c r="BA598" s="39">
        <f>BA597+1</f>
        <v/>
      </c>
      <c r="BB598" s="39">
        <f>IF(AZ598&lt;0,BB597+1,0)</f>
        <v/>
      </c>
      <c r="BC598" s="39">
        <f>IF(BB599=0,BB598,0)</f>
        <v/>
      </c>
      <c r="BD598" s="41">
        <f>180/SUM(BC418:BC597)</f>
        <v/>
      </c>
      <c r="BE598" s="41">
        <f>STDEV(BD578:BD597)</f>
        <v/>
      </c>
      <c r="BF598" s="41">
        <f>BD598-BE598</f>
        <v/>
      </c>
      <c r="BG598" s="41">
        <f>BD598+BE598</f>
        <v/>
      </c>
    </row>
    <row r="599">
      <c r="B599" s="40" t="n">
        <v>42870</v>
      </c>
      <c r="C599" s="41" t="n">
        <v>8.853</v>
      </c>
      <c r="D599" s="41" t="n">
        <v>8.736000000000001</v>
      </c>
      <c r="E599" s="41" t="n">
        <v>8.789</v>
      </c>
      <c r="F599" s="41" t="n">
        <v>8.842000000000001</v>
      </c>
      <c r="H599" s="41">
        <f>AVERAGE(F579:F598)</f>
        <v/>
      </c>
      <c r="I599" s="41">
        <f>AVERAGE(F550:F598)</f>
        <v/>
      </c>
      <c r="J599" s="41">
        <f>AVERAGE(F499:F598)</f>
        <v/>
      </c>
      <c r="K599" s="41">
        <f>STDEV(F579:F598)</f>
        <v/>
      </c>
      <c r="L599" s="41">
        <f>H599+2*K599</f>
        <v/>
      </c>
      <c r="M599" s="41">
        <f>H599-2*K599</f>
        <v/>
      </c>
      <c r="N599" s="41">
        <f>H599+1.5*K599</f>
        <v/>
      </c>
      <c r="O599" s="41">
        <f>H599-1.5*K599</f>
        <v/>
      </c>
      <c r="Q599" s="42">
        <f>(H598-H569)/H569</f>
        <v/>
      </c>
      <c r="R599" s="43">
        <f>IF(Q599&gt;=0.1,1,IF(Q599&gt;-0.1,0,-1))</f>
        <v/>
      </c>
      <c r="S599" s="42">
        <f>(I599-I569)/I569</f>
        <v/>
      </c>
      <c r="T599" s="43">
        <f>IF(S599&gt;=0.05,1,IF(S599&gt;-0.05,0,-1))</f>
        <v/>
      </c>
      <c r="U599" s="42">
        <f>(J598-J569)/J569</f>
        <v/>
      </c>
      <c r="V599" s="43">
        <f>IF(U599&gt;=0.03,1,IF(U599&gt;-0.03,0,-1))</f>
        <v/>
      </c>
      <c r="W599" s="43">
        <f>R599+T599+V599</f>
        <v/>
      </c>
      <c r="Y599" s="44">
        <f>(H598-H419)/H419</f>
        <v/>
      </c>
      <c r="Z599" s="43">
        <f>IF(Y599&gt;=0.1,1,IF(Y599&gt;-0.1,0,-1))</f>
        <v/>
      </c>
      <c r="AA599" s="42">
        <f>(I598-I419)/I419</f>
        <v/>
      </c>
      <c r="AB599" s="43">
        <f>IF(AA599&gt;=0.05,1,IF(AA599&gt;-0.05,0,-1))</f>
        <v/>
      </c>
      <c r="AC599" s="42">
        <f>(J598-J419)/J419</f>
        <v/>
      </c>
      <c r="AD599" s="43">
        <f>IF(AC599&gt;=0.03,1,IF(AC599&gt;-0.03,0,-1))</f>
        <v/>
      </c>
      <c r="AE599" s="43">
        <f>Z599+AB599+AD599</f>
        <v/>
      </c>
      <c r="AG599" s="39">
        <f>IF(H599&gt;I599,IF(I599&gt;J599,4,3),IF(H599&lt;J599,IF(I599&lt;J599,0,1),2))</f>
        <v/>
      </c>
      <c r="AI599" s="39">
        <f>IF(D599&gt;H599,3,IF(D599&gt;I599,2,IF(D599&gt;J599,1,0)))</f>
        <v/>
      </c>
      <c r="AK599" s="39">
        <f>IF(M599&gt;H599,3,IF(M599&gt;I599,2,IF(M599&gt;J599,1,0)))</f>
        <v/>
      </c>
      <c r="AM599" s="39">
        <f>IF(L599&gt;H599,3,IF(L599&gt;I599,2,IF(L599&gt;J599,1,0)))</f>
        <v/>
      </c>
      <c r="AO599" s="39">
        <f>IF(C598&gt;L598,2,IF(C598&gt;N598,1,0))</f>
        <v/>
      </c>
      <c r="AP599" s="39">
        <f>SUM(AO595:AO598)</f>
        <v/>
      </c>
      <c r="AQ599" s="39">
        <f>AQ598+1</f>
        <v/>
      </c>
      <c r="AR599" s="39">
        <f>IF(AP599&gt;0,AR598+1,0)</f>
        <v/>
      </c>
      <c r="AS599" s="39">
        <f>IF(AR600=0,AR599,0)</f>
        <v/>
      </c>
      <c r="AT599" s="41">
        <f>180/SUM(AS419:AS598)</f>
        <v/>
      </c>
      <c r="AU599" s="41">
        <f>STDEV(AT579:AT598)</f>
        <v/>
      </c>
      <c r="AV599" s="41">
        <f>AT599-AU599</f>
        <v/>
      </c>
      <c r="AW599" s="41">
        <f>AT599+AU599</f>
        <v/>
      </c>
      <c r="AY599" s="39">
        <f>IF(D598&lt;M598,-2,IF(D598&lt;O598,-1,0))</f>
        <v/>
      </c>
      <c r="AZ599" s="39">
        <f>SUM(AY595:AY598)</f>
        <v/>
      </c>
      <c r="BA599" s="39">
        <f>BA598+1</f>
        <v/>
      </c>
      <c r="BB599" s="39">
        <f>IF(AZ599&lt;0,BB598+1,0)</f>
        <v/>
      </c>
      <c r="BC599" s="39">
        <f>IF(BB600=0,BB599,0)</f>
        <v/>
      </c>
      <c r="BD599" s="41">
        <f>180/SUM(BC419:BC598)</f>
        <v/>
      </c>
      <c r="BE599" s="41">
        <f>STDEV(BD579:BD598)</f>
        <v/>
      </c>
      <c r="BF599" s="41">
        <f>BD599-BE599</f>
        <v/>
      </c>
      <c r="BG599" s="41">
        <f>BD599+BE599</f>
        <v/>
      </c>
    </row>
    <row r="600">
      <c r="B600" s="40" t="n">
        <v>42871</v>
      </c>
      <c r="C600" s="41" t="n">
        <v>9.477</v>
      </c>
      <c r="D600" s="41" t="n">
        <v>8.811</v>
      </c>
      <c r="E600" s="41" t="n">
        <v>8.824999999999999</v>
      </c>
      <c r="F600" s="41" t="n">
        <v>9.468</v>
      </c>
      <c r="H600" s="41">
        <f>AVERAGE(F580:F599)</f>
        <v/>
      </c>
      <c r="I600" s="41">
        <f>AVERAGE(F551:F599)</f>
        <v/>
      </c>
      <c r="J600" s="41">
        <f>AVERAGE(F500:F599)</f>
        <v/>
      </c>
      <c r="K600" s="41">
        <f>STDEV(F580:F599)</f>
        <v/>
      </c>
      <c r="L600" s="41">
        <f>H600+2*K600</f>
        <v/>
      </c>
      <c r="M600" s="41">
        <f>H600-2*K600</f>
        <v/>
      </c>
      <c r="N600" s="41">
        <f>H600+1.5*K600</f>
        <v/>
      </c>
      <c r="O600" s="41">
        <f>H600-1.5*K600</f>
        <v/>
      </c>
      <c r="Q600" s="42">
        <f>(H599-H570)/H570</f>
        <v/>
      </c>
      <c r="R600" s="43">
        <f>IF(Q600&gt;=0.1,1,IF(Q600&gt;-0.1,0,-1))</f>
        <v/>
      </c>
      <c r="S600" s="42">
        <f>(I600-I570)/I570</f>
        <v/>
      </c>
      <c r="T600" s="43">
        <f>IF(S600&gt;=0.05,1,IF(S600&gt;-0.05,0,-1))</f>
        <v/>
      </c>
      <c r="U600" s="42">
        <f>(J599-J570)/J570</f>
        <v/>
      </c>
      <c r="V600" s="43">
        <f>IF(U600&gt;=0.03,1,IF(U600&gt;-0.03,0,-1))</f>
        <v/>
      </c>
      <c r="W600" s="43">
        <f>R600+T600+V600</f>
        <v/>
      </c>
      <c r="Y600" s="44">
        <f>(H599-H420)/H420</f>
        <v/>
      </c>
      <c r="Z600" s="43">
        <f>IF(Y600&gt;=0.1,1,IF(Y600&gt;-0.1,0,-1))</f>
        <v/>
      </c>
      <c r="AA600" s="42">
        <f>(I599-I420)/I420</f>
        <v/>
      </c>
      <c r="AB600" s="43">
        <f>IF(AA600&gt;=0.05,1,IF(AA600&gt;-0.05,0,-1))</f>
        <v/>
      </c>
      <c r="AC600" s="42">
        <f>(J599-J420)/J420</f>
        <v/>
      </c>
      <c r="AD600" s="43">
        <f>IF(AC600&gt;=0.03,1,IF(AC600&gt;-0.03,0,-1))</f>
        <v/>
      </c>
      <c r="AE600" s="43">
        <f>Z600+AB600+AD600</f>
        <v/>
      </c>
      <c r="AG600" s="39">
        <f>IF(H600&gt;I600,IF(I600&gt;J600,4,3),IF(H600&lt;J600,IF(I600&lt;J600,0,1),2))</f>
        <v/>
      </c>
      <c r="AI600" s="39">
        <f>IF(D600&gt;H600,3,IF(D600&gt;I600,2,IF(D600&gt;J600,1,0)))</f>
        <v/>
      </c>
      <c r="AK600" s="39">
        <f>IF(M600&gt;H600,3,IF(M600&gt;I600,2,IF(M600&gt;J600,1,0)))</f>
        <v/>
      </c>
      <c r="AM600" s="39">
        <f>IF(L600&gt;H600,3,IF(L600&gt;I600,2,IF(L600&gt;J600,1,0)))</f>
        <v/>
      </c>
      <c r="AO600" s="39">
        <f>IF(C599&gt;L599,2,IF(C599&gt;N599,1,0))</f>
        <v/>
      </c>
      <c r="AP600" s="39">
        <f>SUM(AO596:AO599)</f>
        <v/>
      </c>
      <c r="AQ600" s="39">
        <f>AQ599+1</f>
        <v/>
      </c>
      <c r="AR600" s="39">
        <f>IF(AP600&gt;0,AR599+1,0)</f>
        <v/>
      </c>
      <c r="AS600" s="39">
        <f>IF(AR601=0,AR600,0)</f>
        <v/>
      </c>
      <c r="AT600" s="41">
        <f>180/SUM(AS420:AS599)</f>
        <v/>
      </c>
      <c r="AU600" s="41">
        <f>STDEV(AT580:AT599)</f>
        <v/>
      </c>
      <c r="AV600" s="41">
        <f>AT600-AU600</f>
        <v/>
      </c>
      <c r="AW600" s="41">
        <f>AT600+AU600</f>
        <v/>
      </c>
      <c r="AY600" s="39">
        <f>IF(D599&lt;M599,-2,IF(D599&lt;O599,-1,0))</f>
        <v/>
      </c>
      <c r="AZ600" s="39">
        <f>SUM(AY596:AY599)</f>
        <v/>
      </c>
      <c r="BA600" s="39">
        <f>BA599+1</f>
        <v/>
      </c>
      <c r="BB600" s="39">
        <f>IF(AZ600&lt;0,BB599+1,0)</f>
        <v/>
      </c>
      <c r="BC600" s="39">
        <f>IF(BB601=0,BB600,0)</f>
        <v/>
      </c>
      <c r="BD600" s="41">
        <f>180/SUM(BC420:BC599)</f>
        <v/>
      </c>
      <c r="BE600" s="41">
        <f>STDEV(BD580:BD599)</f>
        <v/>
      </c>
      <c r="BF600" s="41">
        <f>BD600-BE600</f>
        <v/>
      </c>
      <c r="BG600" s="41">
        <f>BD600+BE600</f>
        <v/>
      </c>
    </row>
    <row r="601">
      <c r="B601" s="40" t="n">
        <v>42872</v>
      </c>
      <c r="C601" s="41" t="n">
        <v>9.420999999999999</v>
      </c>
      <c r="D601" s="41" t="n">
        <v>8.803000000000001</v>
      </c>
      <c r="E601" s="41" t="n">
        <v>9.4</v>
      </c>
      <c r="F601" s="41" t="n">
        <v>8.846</v>
      </c>
      <c r="H601" s="41">
        <f>AVERAGE(F581:F600)</f>
        <v/>
      </c>
      <c r="I601" s="41">
        <f>AVERAGE(F552:F600)</f>
        <v/>
      </c>
      <c r="J601" s="41">
        <f>AVERAGE(F501:F600)</f>
        <v/>
      </c>
      <c r="K601" s="41">
        <f>STDEV(F581:F600)</f>
        <v/>
      </c>
      <c r="L601" s="41">
        <f>H601+2*K601</f>
        <v/>
      </c>
      <c r="M601" s="41">
        <f>H601-2*K601</f>
        <v/>
      </c>
      <c r="N601" s="41">
        <f>H601+1.5*K601</f>
        <v/>
      </c>
      <c r="O601" s="41">
        <f>H601-1.5*K601</f>
        <v/>
      </c>
      <c r="Q601" s="42">
        <f>(H600-H571)/H571</f>
        <v/>
      </c>
      <c r="R601" s="43">
        <f>IF(Q601&gt;=0.1,1,IF(Q601&gt;-0.1,0,-1))</f>
        <v/>
      </c>
      <c r="S601" s="42">
        <f>(I601-I571)/I571</f>
        <v/>
      </c>
      <c r="T601" s="43">
        <f>IF(S601&gt;=0.05,1,IF(S601&gt;-0.05,0,-1))</f>
        <v/>
      </c>
      <c r="U601" s="42">
        <f>(J600-J571)/J571</f>
        <v/>
      </c>
      <c r="V601" s="43">
        <f>IF(U601&gt;=0.03,1,IF(U601&gt;-0.03,0,-1))</f>
        <v/>
      </c>
      <c r="W601" s="43">
        <f>R601+T601+V601</f>
        <v/>
      </c>
      <c r="Y601" s="44">
        <f>(H600-H421)/H421</f>
        <v/>
      </c>
      <c r="Z601" s="43">
        <f>IF(Y601&gt;=0.1,1,IF(Y601&gt;-0.1,0,-1))</f>
        <v/>
      </c>
      <c r="AA601" s="42">
        <f>(I600-I421)/I421</f>
        <v/>
      </c>
      <c r="AB601" s="43">
        <f>IF(AA601&gt;=0.05,1,IF(AA601&gt;-0.05,0,-1))</f>
        <v/>
      </c>
      <c r="AC601" s="42">
        <f>(J600-J421)/J421</f>
        <v/>
      </c>
      <c r="AD601" s="43">
        <f>IF(AC601&gt;=0.03,1,IF(AC601&gt;-0.03,0,-1))</f>
        <v/>
      </c>
      <c r="AE601" s="43">
        <f>Z601+AB601+AD601</f>
        <v/>
      </c>
      <c r="AG601" s="39">
        <f>IF(H601&gt;I601,IF(I601&gt;J601,4,3),IF(H601&lt;J601,IF(I601&lt;J601,0,1),2))</f>
        <v/>
      </c>
      <c r="AI601" s="39">
        <f>IF(D601&gt;H601,3,IF(D601&gt;I601,2,IF(D601&gt;J601,1,0)))</f>
        <v/>
      </c>
      <c r="AK601" s="39">
        <f>IF(M601&gt;H601,3,IF(M601&gt;I601,2,IF(M601&gt;J601,1,0)))</f>
        <v/>
      </c>
      <c r="AM601" s="39">
        <f>IF(L601&gt;H601,3,IF(L601&gt;I601,2,IF(L601&gt;J601,1,0)))</f>
        <v/>
      </c>
      <c r="AO601" s="39">
        <f>IF(C600&gt;L600,2,IF(C600&gt;N600,1,0))</f>
        <v/>
      </c>
      <c r="AP601" s="39">
        <f>SUM(AO597:AO600)</f>
        <v/>
      </c>
      <c r="AQ601" s="39">
        <f>AQ600+1</f>
        <v/>
      </c>
      <c r="AR601" s="39">
        <f>IF(AP601&gt;0,AR600+1,0)</f>
        <v/>
      </c>
      <c r="AS601" s="39">
        <f>IF(AR602=0,AR601,0)</f>
        <v/>
      </c>
      <c r="AT601" s="41">
        <f>180/SUM(AS421:AS600)</f>
        <v/>
      </c>
      <c r="AU601" s="41">
        <f>STDEV(AT581:AT600)</f>
        <v/>
      </c>
      <c r="AV601" s="41">
        <f>AT601-AU601</f>
        <v/>
      </c>
      <c r="AW601" s="41">
        <f>AT601+AU601</f>
        <v/>
      </c>
      <c r="AY601" s="39">
        <f>IF(D600&lt;M600,-2,IF(D600&lt;O600,-1,0))</f>
        <v/>
      </c>
      <c r="AZ601" s="39">
        <f>SUM(AY597:AY600)</f>
        <v/>
      </c>
      <c r="BA601" s="39">
        <f>BA600+1</f>
        <v/>
      </c>
      <c r="BB601" s="39">
        <f>IF(AZ601&lt;0,BB600+1,0)</f>
        <v/>
      </c>
      <c r="BC601" s="39">
        <f>IF(BB602=0,BB601,0)</f>
        <v/>
      </c>
      <c r="BD601" s="41">
        <f>180/SUM(BC421:BC600)</f>
        <v/>
      </c>
      <c r="BE601" s="41">
        <f>STDEV(BD581:BD600)</f>
        <v/>
      </c>
      <c r="BF601" s="41">
        <f>BD601-BE601</f>
        <v/>
      </c>
      <c r="BG601" s="41">
        <f>BD601+BE601</f>
        <v/>
      </c>
    </row>
    <row r="602">
      <c r="B602" s="40" t="n">
        <v>42873</v>
      </c>
      <c r="C602" s="41" t="n">
        <v>9.055</v>
      </c>
      <c r="D602" s="41" t="n">
        <v>8.656000000000001</v>
      </c>
      <c r="E602" s="41" t="n">
        <v>8.960000000000001</v>
      </c>
      <c r="F602" s="41" t="n">
        <v>8.949</v>
      </c>
      <c r="H602" s="41">
        <f>AVERAGE(F582:F601)</f>
        <v/>
      </c>
      <c r="I602" s="41">
        <f>AVERAGE(F553:F601)</f>
        <v/>
      </c>
      <c r="J602" s="41">
        <f>AVERAGE(F502:F601)</f>
        <v/>
      </c>
      <c r="K602" s="41">
        <f>STDEV(F582:F601)</f>
        <v/>
      </c>
      <c r="L602" s="41">
        <f>H602+2*K602</f>
        <v/>
      </c>
      <c r="M602" s="41">
        <f>H602-2*K602</f>
        <v/>
      </c>
      <c r="N602" s="41">
        <f>H602+1.5*K602</f>
        <v/>
      </c>
      <c r="O602" s="41">
        <f>H602-1.5*K602</f>
        <v/>
      </c>
      <c r="Q602" s="42">
        <f>(H601-H572)/H572</f>
        <v/>
      </c>
      <c r="R602" s="43">
        <f>IF(Q602&gt;=0.1,1,IF(Q602&gt;-0.1,0,-1))</f>
        <v/>
      </c>
      <c r="S602" s="42">
        <f>(I602-I572)/I572</f>
        <v/>
      </c>
      <c r="T602" s="43">
        <f>IF(S602&gt;=0.05,1,IF(S602&gt;-0.05,0,-1))</f>
        <v/>
      </c>
      <c r="U602" s="42">
        <f>(J601-J572)/J572</f>
        <v/>
      </c>
      <c r="V602" s="43">
        <f>IF(U602&gt;=0.03,1,IF(U602&gt;-0.03,0,-1))</f>
        <v/>
      </c>
      <c r="W602" s="43">
        <f>R602+T602+V602</f>
        <v/>
      </c>
      <c r="Y602" s="44">
        <f>(H601-H422)/H422</f>
        <v/>
      </c>
      <c r="Z602" s="43">
        <f>IF(Y602&gt;=0.1,1,IF(Y602&gt;-0.1,0,-1))</f>
        <v/>
      </c>
      <c r="AA602" s="42">
        <f>(I601-I422)/I422</f>
        <v/>
      </c>
      <c r="AB602" s="43">
        <f>IF(AA602&gt;=0.05,1,IF(AA602&gt;-0.05,0,-1))</f>
        <v/>
      </c>
      <c r="AC602" s="42">
        <f>(J601-J422)/J422</f>
        <v/>
      </c>
      <c r="AD602" s="43">
        <f>IF(AC602&gt;=0.03,1,IF(AC602&gt;-0.03,0,-1))</f>
        <v/>
      </c>
      <c r="AE602" s="43">
        <f>Z602+AB602+AD602</f>
        <v/>
      </c>
      <c r="AG602" s="39">
        <f>IF(H602&gt;I602,IF(I602&gt;J602,4,3),IF(H602&lt;J602,IF(I602&lt;J602,0,1),2))</f>
        <v/>
      </c>
      <c r="AI602" s="39">
        <f>IF(D602&gt;H602,3,IF(D602&gt;I602,2,IF(D602&gt;J602,1,0)))</f>
        <v/>
      </c>
      <c r="AK602" s="39">
        <f>IF(M602&gt;H602,3,IF(M602&gt;I602,2,IF(M602&gt;J602,1,0)))</f>
        <v/>
      </c>
      <c r="AM602" s="39">
        <f>IF(L602&gt;H602,3,IF(L602&gt;I602,2,IF(L602&gt;J602,1,0)))</f>
        <v/>
      </c>
      <c r="AO602" s="39">
        <f>IF(C601&gt;L601,2,IF(C601&gt;N601,1,0))</f>
        <v/>
      </c>
      <c r="AP602" s="39">
        <f>SUM(AO598:AO601)</f>
        <v/>
      </c>
      <c r="AQ602" s="39">
        <f>AQ601+1</f>
        <v/>
      </c>
      <c r="AR602" s="39">
        <f>IF(AP602&gt;0,AR601+1,0)</f>
        <v/>
      </c>
      <c r="AS602" s="39">
        <f>IF(AR603=0,AR602,0)</f>
        <v/>
      </c>
      <c r="AT602" s="41">
        <f>180/SUM(AS422:AS601)</f>
        <v/>
      </c>
      <c r="AU602" s="41">
        <f>STDEV(AT582:AT601)</f>
        <v/>
      </c>
      <c r="AV602" s="41">
        <f>AT602-AU602</f>
        <v/>
      </c>
      <c r="AW602" s="41">
        <f>AT602+AU602</f>
        <v/>
      </c>
      <c r="AY602" s="39">
        <f>IF(D601&lt;M601,-2,IF(D601&lt;O601,-1,0))</f>
        <v/>
      </c>
      <c r="AZ602" s="39">
        <f>SUM(AY598:AY601)</f>
        <v/>
      </c>
      <c r="BA602" s="39">
        <f>BA601+1</f>
        <v/>
      </c>
      <c r="BB602" s="39">
        <f>IF(AZ602&lt;0,BB601+1,0)</f>
        <v/>
      </c>
      <c r="BC602" s="39">
        <f>IF(BB603=0,BB602,0)</f>
        <v/>
      </c>
      <c r="BD602" s="41">
        <f>180/SUM(BC422:BC601)</f>
        <v/>
      </c>
      <c r="BE602" s="41">
        <f>STDEV(BD582:BD601)</f>
        <v/>
      </c>
      <c r="BF602" s="41">
        <f>BD602-BE602</f>
        <v/>
      </c>
      <c r="BG602" s="41">
        <f>BD602+BE602</f>
        <v/>
      </c>
    </row>
    <row r="603">
      <c r="B603" s="40" t="n">
        <v>42874</v>
      </c>
      <c r="C603" s="41" t="n">
        <v>9.327</v>
      </c>
      <c r="D603" s="41" t="n">
        <v>8.804</v>
      </c>
      <c r="E603" s="41" t="n">
        <v>8.901999999999999</v>
      </c>
      <c r="F603" s="41" t="n">
        <v>9.234999999999999</v>
      </c>
      <c r="H603" s="41">
        <f>AVERAGE(F583:F602)</f>
        <v/>
      </c>
      <c r="I603" s="41">
        <f>AVERAGE(F554:F602)</f>
        <v/>
      </c>
      <c r="J603" s="41">
        <f>AVERAGE(F503:F602)</f>
        <v/>
      </c>
      <c r="K603" s="41">
        <f>STDEV(F583:F602)</f>
        <v/>
      </c>
      <c r="L603" s="41">
        <f>H603+2*K603</f>
        <v/>
      </c>
      <c r="M603" s="41">
        <f>H603-2*K603</f>
        <v/>
      </c>
      <c r="N603" s="41">
        <f>H603+1.5*K603</f>
        <v/>
      </c>
      <c r="O603" s="41">
        <f>H603-1.5*K603</f>
        <v/>
      </c>
      <c r="Q603" s="42">
        <f>(H602-H573)/H573</f>
        <v/>
      </c>
      <c r="R603" s="43">
        <f>IF(Q603&gt;=0.1,1,IF(Q603&gt;-0.1,0,-1))</f>
        <v/>
      </c>
      <c r="S603" s="42">
        <f>(I603-I573)/I573</f>
        <v/>
      </c>
      <c r="T603" s="43">
        <f>IF(S603&gt;=0.05,1,IF(S603&gt;-0.05,0,-1))</f>
        <v/>
      </c>
      <c r="U603" s="42">
        <f>(J602-J573)/J573</f>
        <v/>
      </c>
      <c r="V603" s="43">
        <f>IF(U603&gt;=0.03,1,IF(U603&gt;-0.03,0,-1))</f>
        <v/>
      </c>
      <c r="W603" s="43">
        <f>R603+T603+V603</f>
        <v/>
      </c>
      <c r="Y603" s="44">
        <f>(H602-H423)/H423</f>
        <v/>
      </c>
      <c r="Z603" s="43">
        <f>IF(Y603&gt;=0.1,1,IF(Y603&gt;-0.1,0,-1))</f>
        <v/>
      </c>
      <c r="AA603" s="42">
        <f>(I602-I423)/I423</f>
        <v/>
      </c>
      <c r="AB603" s="43">
        <f>IF(AA603&gt;=0.05,1,IF(AA603&gt;-0.05,0,-1))</f>
        <v/>
      </c>
      <c r="AC603" s="42">
        <f>(J602-J423)/J423</f>
        <v/>
      </c>
      <c r="AD603" s="43">
        <f>IF(AC603&gt;=0.03,1,IF(AC603&gt;-0.03,0,-1))</f>
        <v/>
      </c>
      <c r="AE603" s="43">
        <f>Z603+AB603+AD603</f>
        <v/>
      </c>
      <c r="AG603" s="39">
        <f>IF(H603&gt;I603,IF(I603&gt;J603,4,3),IF(H603&lt;J603,IF(I603&lt;J603,0,1),2))</f>
        <v/>
      </c>
      <c r="AI603" s="39">
        <f>IF(D603&gt;H603,3,IF(D603&gt;I603,2,IF(D603&gt;J603,1,0)))</f>
        <v/>
      </c>
      <c r="AK603" s="39">
        <f>IF(M603&gt;H603,3,IF(M603&gt;I603,2,IF(M603&gt;J603,1,0)))</f>
        <v/>
      </c>
      <c r="AM603" s="39">
        <f>IF(L603&gt;H603,3,IF(L603&gt;I603,2,IF(L603&gt;J603,1,0)))</f>
        <v/>
      </c>
      <c r="AO603" s="39">
        <f>IF(C602&gt;L602,2,IF(C602&gt;N602,1,0))</f>
        <v/>
      </c>
      <c r="AP603" s="39">
        <f>SUM(AO599:AO602)</f>
        <v/>
      </c>
      <c r="AQ603" s="39">
        <f>AQ602+1</f>
        <v/>
      </c>
      <c r="AR603" s="39">
        <f>IF(AP603&gt;0,AR602+1,0)</f>
        <v/>
      </c>
      <c r="AS603" s="39">
        <f>IF(AR604=0,AR603,0)</f>
        <v/>
      </c>
      <c r="AT603" s="41">
        <f>180/SUM(AS423:AS602)</f>
        <v/>
      </c>
      <c r="AU603" s="41">
        <f>STDEV(AT583:AT602)</f>
        <v/>
      </c>
      <c r="AV603" s="41">
        <f>AT603-AU603</f>
        <v/>
      </c>
      <c r="AW603" s="41">
        <f>AT603+AU603</f>
        <v/>
      </c>
      <c r="AY603" s="39">
        <f>IF(D602&lt;M602,-2,IF(D602&lt;O602,-1,0))</f>
        <v/>
      </c>
      <c r="AZ603" s="39">
        <f>SUM(AY599:AY602)</f>
        <v/>
      </c>
      <c r="BA603" s="39">
        <f>BA602+1</f>
        <v/>
      </c>
      <c r="BB603" s="39">
        <f>IF(AZ603&lt;0,BB602+1,0)</f>
        <v/>
      </c>
      <c r="BC603" s="39">
        <f>IF(BB604=0,BB603,0)</f>
        <v/>
      </c>
      <c r="BD603" s="41">
        <f>180/SUM(BC423:BC602)</f>
        <v/>
      </c>
      <c r="BE603" s="41">
        <f>STDEV(BD583:BD602)</f>
        <v/>
      </c>
      <c r="BF603" s="41">
        <f>BD603-BE603</f>
        <v/>
      </c>
      <c r="BG603" s="41">
        <f>BD603+BE603</f>
        <v/>
      </c>
    </row>
    <row r="604">
      <c r="B604" s="40" t="n">
        <v>42877</v>
      </c>
      <c r="C604" s="41" t="n">
        <v>9.544</v>
      </c>
      <c r="D604" s="41" t="n">
        <v>9.265000000000001</v>
      </c>
      <c r="E604" s="41" t="n">
        <v>9.380000000000001</v>
      </c>
      <c r="F604" s="41" t="n">
        <v>9.43</v>
      </c>
      <c r="H604" s="41">
        <f>AVERAGE(F584:F603)</f>
        <v/>
      </c>
      <c r="I604" s="41">
        <f>AVERAGE(F555:F603)</f>
        <v/>
      </c>
      <c r="J604" s="41">
        <f>AVERAGE(F504:F603)</f>
        <v/>
      </c>
      <c r="K604" s="41">
        <f>STDEV(F584:F603)</f>
        <v/>
      </c>
      <c r="L604" s="41">
        <f>H604+2*K604</f>
        <v/>
      </c>
      <c r="M604" s="41">
        <f>H604-2*K604</f>
        <v/>
      </c>
      <c r="N604" s="41">
        <f>H604+1.5*K604</f>
        <v/>
      </c>
      <c r="O604" s="41">
        <f>H604-1.5*K604</f>
        <v/>
      </c>
      <c r="Q604" s="42">
        <f>(H603-H574)/H574</f>
        <v/>
      </c>
      <c r="R604" s="43">
        <f>IF(Q604&gt;=0.1,1,IF(Q604&gt;-0.1,0,-1))</f>
        <v/>
      </c>
      <c r="S604" s="42">
        <f>(I604-I574)/I574</f>
        <v/>
      </c>
      <c r="T604" s="43">
        <f>IF(S604&gt;=0.05,1,IF(S604&gt;-0.05,0,-1))</f>
        <v/>
      </c>
      <c r="U604" s="42">
        <f>(J603-J574)/J574</f>
        <v/>
      </c>
      <c r="V604" s="43">
        <f>IF(U604&gt;=0.03,1,IF(U604&gt;-0.03,0,-1))</f>
        <v/>
      </c>
      <c r="W604" s="43">
        <f>R604+T604+V604</f>
        <v/>
      </c>
      <c r="Y604" s="44">
        <f>(H603-H424)/H424</f>
        <v/>
      </c>
      <c r="Z604" s="43">
        <f>IF(Y604&gt;=0.1,1,IF(Y604&gt;-0.1,0,-1))</f>
        <v/>
      </c>
      <c r="AA604" s="42">
        <f>(I603-I424)/I424</f>
        <v/>
      </c>
      <c r="AB604" s="43">
        <f>IF(AA604&gt;=0.05,1,IF(AA604&gt;-0.05,0,-1))</f>
        <v/>
      </c>
      <c r="AC604" s="42">
        <f>(J603-J424)/J424</f>
        <v/>
      </c>
      <c r="AD604" s="43">
        <f>IF(AC604&gt;=0.03,1,IF(AC604&gt;-0.03,0,-1))</f>
        <v/>
      </c>
      <c r="AE604" s="43">
        <f>Z604+AB604+AD604</f>
        <v/>
      </c>
      <c r="AG604" s="39">
        <f>IF(H604&gt;I604,IF(I604&gt;J604,4,3),IF(H604&lt;J604,IF(I604&lt;J604,0,1),2))</f>
        <v/>
      </c>
      <c r="AI604" s="39">
        <f>IF(D604&gt;H604,3,IF(D604&gt;I604,2,IF(D604&gt;J604,1,0)))</f>
        <v/>
      </c>
      <c r="AK604" s="39">
        <f>IF(M604&gt;H604,3,IF(M604&gt;I604,2,IF(M604&gt;J604,1,0)))</f>
        <v/>
      </c>
      <c r="AM604" s="39">
        <f>IF(L604&gt;H604,3,IF(L604&gt;I604,2,IF(L604&gt;J604,1,0)))</f>
        <v/>
      </c>
      <c r="AO604" s="39">
        <f>IF(C603&gt;L603,2,IF(C603&gt;N603,1,0))</f>
        <v/>
      </c>
      <c r="AP604" s="39">
        <f>SUM(AO600:AO603)</f>
        <v/>
      </c>
      <c r="AQ604" s="39">
        <f>AQ603+1</f>
        <v/>
      </c>
      <c r="AR604" s="39">
        <f>IF(AP604&gt;0,AR603+1,0)</f>
        <v/>
      </c>
      <c r="AS604" s="39">
        <f>IF(AR605=0,AR604,0)</f>
        <v/>
      </c>
      <c r="AT604" s="41">
        <f>180/SUM(AS424:AS603)</f>
        <v/>
      </c>
      <c r="AU604" s="41">
        <f>STDEV(AT584:AT603)</f>
        <v/>
      </c>
      <c r="AV604" s="41">
        <f>AT604-AU604</f>
        <v/>
      </c>
      <c r="AW604" s="41">
        <f>AT604+AU604</f>
        <v/>
      </c>
      <c r="AY604" s="39">
        <f>IF(D603&lt;M603,-2,IF(D603&lt;O603,-1,0))</f>
        <v/>
      </c>
      <c r="AZ604" s="39">
        <f>SUM(AY600:AY603)</f>
        <v/>
      </c>
      <c r="BA604" s="39">
        <f>BA603+1</f>
        <v/>
      </c>
      <c r="BB604" s="39">
        <f>IF(AZ604&lt;0,BB603+1,0)</f>
        <v/>
      </c>
      <c r="BC604" s="39">
        <f>IF(BB605=0,BB604,0)</f>
        <v/>
      </c>
      <c r="BD604" s="41">
        <f>180/SUM(BC424:BC603)</f>
        <v/>
      </c>
      <c r="BE604" s="41">
        <f>STDEV(BD584:BD603)</f>
        <v/>
      </c>
      <c r="BF604" s="41">
        <f>BD604-BE604</f>
        <v/>
      </c>
      <c r="BG604" s="41">
        <f>BD604+BE604</f>
        <v/>
      </c>
    </row>
    <row r="605">
      <c r="B605" s="40" t="n">
        <v>42878</v>
      </c>
      <c r="C605" s="41" t="n">
        <v>9.647</v>
      </c>
      <c r="D605" s="41" t="n">
        <v>9.4</v>
      </c>
      <c r="E605" s="41" t="n">
        <v>9.44</v>
      </c>
      <c r="F605" s="41" t="n">
        <v>9.625</v>
      </c>
      <c r="H605" s="41">
        <f>AVERAGE(F585:F604)</f>
        <v/>
      </c>
      <c r="I605" s="41">
        <f>AVERAGE(F556:F604)</f>
        <v/>
      </c>
      <c r="J605" s="41">
        <f>AVERAGE(F505:F604)</f>
        <v/>
      </c>
      <c r="K605" s="41">
        <f>STDEV(F585:F604)</f>
        <v/>
      </c>
      <c r="L605" s="41">
        <f>H605+2*K605</f>
        <v/>
      </c>
      <c r="M605" s="41">
        <f>H605-2*K605</f>
        <v/>
      </c>
      <c r="N605" s="41">
        <f>H605+1.5*K605</f>
        <v/>
      </c>
      <c r="O605" s="41">
        <f>H605-1.5*K605</f>
        <v/>
      </c>
      <c r="Q605" s="42">
        <f>(H604-H575)/H575</f>
        <v/>
      </c>
      <c r="R605" s="43">
        <f>IF(Q605&gt;=0.1,1,IF(Q605&gt;-0.1,0,-1))</f>
        <v/>
      </c>
      <c r="S605" s="42">
        <f>(I605-I575)/I575</f>
        <v/>
      </c>
      <c r="T605" s="43">
        <f>IF(S605&gt;=0.05,1,IF(S605&gt;-0.05,0,-1))</f>
        <v/>
      </c>
      <c r="U605" s="42">
        <f>(J604-J575)/J575</f>
        <v/>
      </c>
      <c r="V605" s="43">
        <f>IF(U605&gt;=0.03,1,IF(U605&gt;-0.03,0,-1))</f>
        <v/>
      </c>
      <c r="W605" s="43">
        <f>R605+T605+V605</f>
        <v/>
      </c>
      <c r="Y605" s="44">
        <f>(H604-H425)/H425</f>
        <v/>
      </c>
      <c r="Z605" s="43">
        <f>IF(Y605&gt;=0.1,1,IF(Y605&gt;-0.1,0,-1))</f>
        <v/>
      </c>
      <c r="AA605" s="42">
        <f>(I604-I425)/I425</f>
        <v/>
      </c>
      <c r="AB605" s="43">
        <f>IF(AA605&gt;=0.05,1,IF(AA605&gt;-0.05,0,-1))</f>
        <v/>
      </c>
      <c r="AC605" s="42">
        <f>(J604-J425)/J425</f>
        <v/>
      </c>
      <c r="AD605" s="43">
        <f>IF(AC605&gt;=0.03,1,IF(AC605&gt;-0.03,0,-1))</f>
        <v/>
      </c>
      <c r="AE605" s="43">
        <f>Z605+AB605+AD605</f>
        <v/>
      </c>
      <c r="AG605" s="39">
        <f>IF(H605&gt;I605,IF(I605&gt;J605,4,3),IF(H605&lt;J605,IF(I605&lt;J605,0,1),2))</f>
        <v/>
      </c>
      <c r="AI605" s="39">
        <f>IF(D605&gt;H605,3,IF(D605&gt;I605,2,IF(D605&gt;J605,1,0)))</f>
        <v/>
      </c>
      <c r="AK605" s="39">
        <f>IF(M605&gt;H605,3,IF(M605&gt;I605,2,IF(M605&gt;J605,1,0)))</f>
        <v/>
      </c>
      <c r="AM605" s="39">
        <f>IF(L605&gt;H605,3,IF(L605&gt;I605,2,IF(L605&gt;J605,1,0)))</f>
        <v/>
      </c>
      <c r="AO605" s="39">
        <f>IF(C604&gt;L604,2,IF(C604&gt;N604,1,0))</f>
        <v/>
      </c>
      <c r="AP605" s="39">
        <f>SUM(AO601:AO604)</f>
        <v/>
      </c>
      <c r="AQ605" s="39">
        <f>AQ604+1</f>
        <v/>
      </c>
      <c r="AR605" s="39">
        <f>IF(AP605&gt;0,AR604+1,0)</f>
        <v/>
      </c>
      <c r="AS605" s="39">
        <f>IF(AR606=0,AR605,0)</f>
        <v/>
      </c>
      <c r="AT605" s="41">
        <f>180/SUM(AS425:AS604)</f>
        <v/>
      </c>
      <c r="AU605" s="41">
        <f>STDEV(AT585:AT604)</f>
        <v/>
      </c>
      <c r="AV605" s="41">
        <f>AT605-AU605</f>
        <v/>
      </c>
      <c r="AW605" s="41">
        <f>AT605+AU605</f>
        <v/>
      </c>
      <c r="AY605" s="39">
        <f>IF(D604&lt;M604,-2,IF(D604&lt;O604,-1,0))</f>
        <v/>
      </c>
      <c r="AZ605" s="39">
        <f>SUM(AY601:AY604)</f>
        <v/>
      </c>
      <c r="BA605" s="39">
        <f>BA604+1</f>
        <v/>
      </c>
      <c r="BB605" s="39">
        <f>IF(AZ605&lt;0,BB604+1,0)</f>
        <v/>
      </c>
      <c r="BC605" s="39">
        <f>IF(BB606=0,BB605,0)</f>
        <v/>
      </c>
      <c r="BD605" s="41">
        <f>180/SUM(BC425:BC604)</f>
        <v/>
      </c>
      <c r="BE605" s="41">
        <f>STDEV(BD585:BD604)</f>
        <v/>
      </c>
      <c r="BF605" s="41">
        <f>BD605-BE605</f>
        <v/>
      </c>
      <c r="BG605" s="41">
        <f>BD605+BE605</f>
        <v/>
      </c>
    </row>
    <row r="606">
      <c r="B606" s="40" t="n">
        <v>42879</v>
      </c>
      <c r="C606" s="41" t="n">
        <v>9.664</v>
      </c>
      <c r="D606" s="41" t="n">
        <v>9.4</v>
      </c>
      <c r="E606" s="41" t="n">
        <v>9.65</v>
      </c>
      <c r="F606" s="41" t="n">
        <v>9.449</v>
      </c>
      <c r="H606" s="41">
        <f>AVERAGE(F586:F605)</f>
        <v/>
      </c>
      <c r="I606" s="41">
        <f>AVERAGE(F557:F605)</f>
        <v/>
      </c>
      <c r="J606" s="41">
        <f>AVERAGE(F506:F605)</f>
        <v/>
      </c>
      <c r="K606" s="41">
        <f>STDEV(F586:F605)</f>
        <v/>
      </c>
      <c r="L606" s="41">
        <f>H606+2*K606</f>
        <v/>
      </c>
      <c r="M606" s="41">
        <f>H606-2*K606</f>
        <v/>
      </c>
      <c r="N606" s="41">
        <f>H606+1.5*K606</f>
        <v/>
      </c>
      <c r="O606" s="41">
        <f>H606-1.5*K606</f>
        <v/>
      </c>
      <c r="Q606" s="42">
        <f>(H605-H576)/H576</f>
        <v/>
      </c>
      <c r="R606" s="43">
        <f>IF(Q606&gt;=0.1,1,IF(Q606&gt;-0.1,0,-1))</f>
        <v/>
      </c>
      <c r="S606" s="42">
        <f>(I606-I576)/I576</f>
        <v/>
      </c>
      <c r="T606" s="43">
        <f>IF(S606&gt;=0.05,1,IF(S606&gt;-0.05,0,-1))</f>
        <v/>
      </c>
      <c r="U606" s="42">
        <f>(J605-J576)/J576</f>
        <v/>
      </c>
      <c r="V606" s="43">
        <f>IF(U606&gt;=0.03,1,IF(U606&gt;-0.03,0,-1))</f>
        <v/>
      </c>
      <c r="W606" s="43">
        <f>R606+T606+V606</f>
        <v/>
      </c>
      <c r="Y606" s="44">
        <f>(H605-H426)/H426</f>
        <v/>
      </c>
      <c r="Z606" s="43">
        <f>IF(Y606&gt;=0.1,1,IF(Y606&gt;-0.1,0,-1))</f>
        <v/>
      </c>
      <c r="AA606" s="42">
        <f>(I605-I426)/I426</f>
        <v/>
      </c>
      <c r="AB606" s="43">
        <f>IF(AA606&gt;=0.05,1,IF(AA606&gt;-0.05,0,-1))</f>
        <v/>
      </c>
      <c r="AC606" s="42">
        <f>(J605-J426)/J426</f>
        <v/>
      </c>
      <c r="AD606" s="43">
        <f>IF(AC606&gt;=0.03,1,IF(AC606&gt;-0.03,0,-1))</f>
        <v/>
      </c>
      <c r="AE606" s="43">
        <f>Z606+AB606+AD606</f>
        <v/>
      </c>
      <c r="AG606" s="39">
        <f>IF(H606&gt;I606,IF(I606&gt;J606,4,3),IF(H606&lt;J606,IF(I606&lt;J606,0,1),2))</f>
        <v/>
      </c>
      <c r="AI606" s="39">
        <f>IF(D606&gt;H606,3,IF(D606&gt;I606,2,IF(D606&gt;J606,1,0)))</f>
        <v/>
      </c>
      <c r="AK606" s="39">
        <f>IF(M606&gt;H606,3,IF(M606&gt;I606,2,IF(M606&gt;J606,1,0)))</f>
        <v/>
      </c>
      <c r="AM606" s="39">
        <f>IF(L606&gt;H606,3,IF(L606&gt;I606,2,IF(L606&gt;J606,1,0)))</f>
        <v/>
      </c>
      <c r="AO606" s="39">
        <f>IF(C605&gt;L605,2,IF(C605&gt;N605,1,0))</f>
        <v/>
      </c>
      <c r="AP606" s="39">
        <f>SUM(AO602:AO605)</f>
        <v/>
      </c>
      <c r="AQ606" s="39">
        <f>AQ605+1</f>
        <v/>
      </c>
      <c r="AR606" s="39">
        <f>IF(AP606&gt;0,AR605+1,0)</f>
        <v/>
      </c>
      <c r="AS606" s="39">
        <f>IF(AR607=0,AR606,0)</f>
        <v/>
      </c>
      <c r="AT606" s="41">
        <f>180/SUM(AS426:AS605)</f>
        <v/>
      </c>
      <c r="AU606" s="41">
        <f>STDEV(AT586:AT605)</f>
        <v/>
      </c>
      <c r="AV606" s="41">
        <f>AT606-AU606</f>
        <v/>
      </c>
      <c r="AW606" s="41">
        <f>AT606+AU606</f>
        <v/>
      </c>
      <c r="AY606" s="39">
        <f>IF(D605&lt;M605,-2,IF(D605&lt;O605,-1,0))</f>
        <v/>
      </c>
      <c r="AZ606" s="39">
        <f>SUM(AY602:AY605)</f>
        <v/>
      </c>
      <c r="BA606" s="39">
        <f>BA605+1</f>
        <v/>
      </c>
      <c r="BB606" s="39">
        <f>IF(AZ606&lt;0,BB605+1,0)</f>
        <v/>
      </c>
      <c r="BC606" s="39">
        <f>IF(BB607=0,BB606,0)</f>
        <v/>
      </c>
      <c r="BD606" s="41">
        <f>180/SUM(BC426:BC605)</f>
        <v/>
      </c>
      <c r="BE606" s="41">
        <f>STDEV(BD586:BD605)</f>
        <v/>
      </c>
      <c r="BF606" s="41">
        <f>BD606-BE606</f>
        <v/>
      </c>
      <c r="BG606" s="41">
        <f>BD606+BE606</f>
        <v/>
      </c>
    </row>
    <row r="607">
      <c r="B607" s="40" t="n">
        <v>42880</v>
      </c>
      <c r="C607" s="41" t="n">
        <v>9.621</v>
      </c>
      <c r="D607" s="41" t="n">
        <v>9.497</v>
      </c>
      <c r="E607" s="41" t="n">
        <v>9.569000000000001</v>
      </c>
      <c r="F607" s="41" t="n">
        <v>9.548999999999999</v>
      </c>
      <c r="H607" s="41">
        <f>AVERAGE(F587:F606)</f>
        <v/>
      </c>
      <c r="I607" s="41">
        <f>AVERAGE(F558:F606)</f>
        <v/>
      </c>
      <c r="J607" s="41">
        <f>AVERAGE(F507:F606)</f>
        <v/>
      </c>
      <c r="K607" s="41">
        <f>STDEV(F587:F606)</f>
        <v/>
      </c>
      <c r="L607" s="41">
        <f>H607+2*K607</f>
        <v/>
      </c>
      <c r="M607" s="41">
        <f>H607-2*K607</f>
        <v/>
      </c>
      <c r="N607" s="41">
        <f>H607+1.5*K607</f>
        <v/>
      </c>
      <c r="O607" s="41">
        <f>H607-1.5*K607</f>
        <v/>
      </c>
      <c r="Q607" s="42">
        <f>(H606-H577)/H577</f>
        <v/>
      </c>
      <c r="R607" s="43">
        <f>IF(Q607&gt;=0.1,1,IF(Q607&gt;-0.1,0,-1))</f>
        <v/>
      </c>
      <c r="S607" s="42">
        <f>(I607-I577)/I577</f>
        <v/>
      </c>
      <c r="T607" s="43">
        <f>IF(S607&gt;=0.05,1,IF(S607&gt;-0.05,0,-1))</f>
        <v/>
      </c>
      <c r="U607" s="42">
        <f>(J606-J577)/J577</f>
        <v/>
      </c>
      <c r="V607" s="43">
        <f>IF(U607&gt;=0.03,1,IF(U607&gt;-0.03,0,-1))</f>
        <v/>
      </c>
      <c r="W607" s="43">
        <f>R607+T607+V607</f>
        <v/>
      </c>
      <c r="Y607" s="44">
        <f>(H606-H427)/H427</f>
        <v/>
      </c>
      <c r="Z607" s="43">
        <f>IF(Y607&gt;=0.1,1,IF(Y607&gt;-0.1,0,-1))</f>
        <v/>
      </c>
      <c r="AA607" s="42">
        <f>(I606-I427)/I427</f>
        <v/>
      </c>
      <c r="AB607" s="43">
        <f>IF(AA607&gt;=0.05,1,IF(AA607&gt;-0.05,0,-1))</f>
        <v/>
      </c>
      <c r="AC607" s="42">
        <f>(J606-J427)/J427</f>
        <v/>
      </c>
      <c r="AD607" s="43">
        <f>IF(AC607&gt;=0.03,1,IF(AC607&gt;-0.03,0,-1))</f>
        <v/>
      </c>
      <c r="AE607" s="43">
        <f>Z607+AB607+AD607</f>
        <v/>
      </c>
      <c r="AG607" s="39">
        <f>IF(H607&gt;I607,IF(I607&gt;J607,4,3),IF(H607&lt;J607,IF(I607&lt;J607,0,1),2))</f>
        <v/>
      </c>
      <c r="AI607" s="39">
        <f>IF(D607&gt;H607,3,IF(D607&gt;I607,2,IF(D607&gt;J607,1,0)))</f>
        <v/>
      </c>
      <c r="AK607" s="39">
        <f>IF(M607&gt;H607,3,IF(M607&gt;I607,2,IF(M607&gt;J607,1,0)))</f>
        <v/>
      </c>
      <c r="AM607" s="39">
        <f>IF(L607&gt;H607,3,IF(L607&gt;I607,2,IF(L607&gt;J607,1,0)))</f>
        <v/>
      </c>
      <c r="AO607" s="39">
        <f>IF(C606&gt;L606,2,IF(C606&gt;N606,1,0))</f>
        <v/>
      </c>
      <c r="AP607" s="39">
        <f>SUM(AO603:AO606)</f>
        <v/>
      </c>
      <c r="AQ607" s="39">
        <f>AQ606+1</f>
        <v/>
      </c>
      <c r="AR607" s="39">
        <f>IF(AP607&gt;0,AR606+1,0)</f>
        <v/>
      </c>
      <c r="AS607" s="39">
        <f>IF(AR608=0,AR607,0)</f>
        <v/>
      </c>
      <c r="AT607" s="41">
        <f>180/SUM(AS427:AS606)</f>
        <v/>
      </c>
      <c r="AU607" s="41">
        <f>STDEV(AT587:AT606)</f>
        <v/>
      </c>
      <c r="AV607" s="41">
        <f>AT607-AU607</f>
        <v/>
      </c>
      <c r="AW607" s="41">
        <f>AT607+AU607</f>
        <v/>
      </c>
      <c r="AY607" s="39">
        <f>IF(D606&lt;M606,-2,IF(D606&lt;O606,-1,0))</f>
        <v/>
      </c>
      <c r="AZ607" s="39">
        <f>SUM(AY603:AY606)</f>
        <v/>
      </c>
      <c r="BA607" s="39">
        <f>BA606+1</f>
        <v/>
      </c>
      <c r="BB607" s="39">
        <f>IF(AZ607&lt;0,BB606+1,0)</f>
        <v/>
      </c>
      <c r="BC607" s="39">
        <f>IF(BB608=0,BB607,0)</f>
        <v/>
      </c>
      <c r="BD607" s="41">
        <f>180/SUM(BC427:BC606)</f>
        <v/>
      </c>
      <c r="BE607" s="41">
        <f>STDEV(BD587:BD606)</f>
        <v/>
      </c>
      <c r="BF607" s="41">
        <f>BD607-BE607</f>
        <v/>
      </c>
      <c r="BG607" s="41">
        <f>BD607+BE607</f>
        <v/>
      </c>
    </row>
    <row r="608">
      <c r="B608" s="40" t="n">
        <v>42881</v>
      </c>
      <c r="C608" s="41" t="n">
        <v>9.614000000000001</v>
      </c>
      <c r="D608" s="41" t="n">
        <v>9.452</v>
      </c>
      <c r="E608" s="41" t="n">
        <v>9.56</v>
      </c>
      <c r="F608" s="41" t="n">
        <v>9.614000000000001</v>
      </c>
      <c r="H608" s="41">
        <f>AVERAGE(F588:F607)</f>
        <v/>
      </c>
      <c r="I608" s="41">
        <f>AVERAGE(F559:F607)</f>
        <v/>
      </c>
      <c r="J608" s="41">
        <f>AVERAGE(F508:F607)</f>
        <v/>
      </c>
      <c r="K608" s="41">
        <f>STDEV(F588:F607)</f>
        <v/>
      </c>
      <c r="L608" s="41">
        <f>H608+2*K608</f>
        <v/>
      </c>
      <c r="M608" s="41">
        <f>H608-2*K608</f>
        <v/>
      </c>
      <c r="N608" s="41">
        <f>H608+1.5*K608</f>
        <v/>
      </c>
      <c r="O608" s="41">
        <f>H608-1.5*K608</f>
        <v/>
      </c>
      <c r="Q608" s="42">
        <f>(H607-H578)/H578</f>
        <v/>
      </c>
      <c r="R608" s="43">
        <f>IF(Q608&gt;=0.1,1,IF(Q608&gt;-0.1,0,-1))</f>
        <v/>
      </c>
      <c r="S608" s="42">
        <f>(I608-I578)/I578</f>
        <v/>
      </c>
      <c r="T608" s="43">
        <f>IF(S608&gt;=0.05,1,IF(S608&gt;-0.05,0,-1))</f>
        <v/>
      </c>
      <c r="U608" s="42">
        <f>(J607-J578)/J578</f>
        <v/>
      </c>
      <c r="V608" s="43">
        <f>IF(U608&gt;=0.03,1,IF(U608&gt;-0.03,0,-1))</f>
        <v/>
      </c>
      <c r="W608" s="43">
        <f>R608+T608+V608</f>
        <v/>
      </c>
      <c r="Y608" s="44">
        <f>(H607-H428)/H428</f>
        <v/>
      </c>
      <c r="Z608" s="43">
        <f>IF(Y608&gt;=0.1,1,IF(Y608&gt;-0.1,0,-1))</f>
        <v/>
      </c>
      <c r="AA608" s="42">
        <f>(I607-I428)/I428</f>
        <v/>
      </c>
      <c r="AB608" s="43">
        <f>IF(AA608&gt;=0.05,1,IF(AA608&gt;-0.05,0,-1))</f>
        <v/>
      </c>
      <c r="AC608" s="42">
        <f>(J607-J428)/J428</f>
        <v/>
      </c>
      <c r="AD608" s="43">
        <f>IF(AC608&gt;=0.03,1,IF(AC608&gt;-0.03,0,-1))</f>
        <v/>
      </c>
      <c r="AE608" s="43">
        <f>Z608+AB608+AD608</f>
        <v/>
      </c>
      <c r="AG608" s="39">
        <f>IF(H608&gt;I608,IF(I608&gt;J608,4,3),IF(H608&lt;J608,IF(I608&lt;J608,0,1),2))</f>
        <v/>
      </c>
      <c r="AI608" s="39">
        <f>IF(D608&gt;H608,3,IF(D608&gt;I608,2,IF(D608&gt;J608,1,0)))</f>
        <v/>
      </c>
      <c r="AK608" s="39">
        <f>IF(M608&gt;H608,3,IF(M608&gt;I608,2,IF(M608&gt;J608,1,0)))</f>
        <v/>
      </c>
      <c r="AM608" s="39">
        <f>IF(L608&gt;H608,3,IF(L608&gt;I608,2,IF(L608&gt;J608,1,0)))</f>
        <v/>
      </c>
      <c r="AO608" s="39">
        <f>IF(C607&gt;L607,2,IF(C607&gt;N607,1,0))</f>
        <v/>
      </c>
      <c r="AP608" s="39">
        <f>SUM(AO604:AO607)</f>
        <v/>
      </c>
      <c r="AQ608" s="39">
        <f>AQ607+1</f>
        <v/>
      </c>
      <c r="AR608" s="39">
        <f>IF(AP608&gt;0,AR607+1,0)</f>
        <v/>
      </c>
      <c r="AS608" s="39">
        <f>IF(AR609=0,AR608,0)</f>
        <v/>
      </c>
      <c r="AT608" s="41">
        <f>180/SUM(AS428:AS607)</f>
        <v/>
      </c>
      <c r="AU608" s="41">
        <f>STDEV(AT588:AT607)</f>
        <v/>
      </c>
      <c r="AV608" s="41">
        <f>AT608-AU608</f>
        <v/>
      </c>
      <c r="AW608" s="41">
        <f>AT608+AU608</f>
        <v/>
      </c>
      <c r="AY608" s="39">
        <f>IF(D607&lt;M607,-2,IF(D607&lt;O607,-1,0))</f>
        <v/>
      </c>
      <c r="AZ608" s="39">
        <f>SUM(AY604:AY607)</f>
        <v/>
      </c>
      <c r="BA608" s="39">
        <f>BA607+1</f>
        <v/>
      </c>
      <c r="BB608" s="39">
        <f>IF(AZ608&lt;0,BB607+1,0)</f>
        <v/>
      </c>
      <c r="BC608" s="39">
        <f>IF(BB609=0,BB608,0)</f>
        <v/>
      </c>
      <c r="BD608" s="41">
        <f>180/SUM(BC428:BC607)</f>
        <v/>
      </c>
      <c r="BE608" s="41">
        <f>STDEV(BD588:BD607)</f>
        <v/>
      </c>
      <c r="BF608" s="41">
        <f>BD608-BE608</f>
        <v/>
      </c>
      <c r="BG608" s="41">
        <f>BD608+BE608</f>
        <v/>
      </c>
    </row>
    <row r="609">
      <c r="B609" s="40" t="n">
        <v>42884</v>
      </c>
      <c r="C609" s="41" t="n">
        <v>9.619</v>
      </c>
      <c r="D609" s="41" t="n">
        <v>9.502000000000001</v>
      </c>
      <c r="E609" s="41" t="n">
        <v>9.598000000000001</v>
      </c>
      <c r="F609" s="41" t="n">
        <v>9.602</v>
      </c>
      <c r="H609" s="41">
        <f>AVERAGE(F589:F608)</f>
        <v/>
      </c>
      <c r="I609" s="41">
        <f>AVERAGE(F560:F608)</f>
        <v/>
      </c>
      <c r="J609" s="41">
        <f>AVERAGE(F509:F608)</f>
        <v/>
      </c>
      <c r="K609" s="41">
        <f>STDEV(F589:F608)</f>
        <v/>
      </c>
      <c r="L609" s="41">
        <f>H609+2*K609</f>
        <v/>
      </c>
      <c r="M609" s="41">
        <f>H609-2*K609</f>
        <v/>
      </c>
      <c r="N609" s="41">
        <f>H609+1.5*K609</f>
        <v/>
      </c>
      <c r="O609" s="41">
        <f>H609-1.5*K609</f>
        <v/>
      </c>
      <c r="Q609" s="42">
        <f>(H608-H579)/H579</f>
        <v/>
      </c>
      <c r="R609" s="43">
        <f>IF(Q609&gt;=0.1,1,IF(Q609&gt;-0.1,0,-1))</f>
        <v/>
      </c>
      <c r="S609" s="42">
        <f>(I609-I579)/I579</f>
        <v/>
      </c>
      <c r="T609" s="43">
        <f>IF(S609&gt;=0.05,1,IF(S609&gt;-0.05,0,-1))</f>
        <v/>
      </c>
      <c r="U609" s="42">
        <f>(J608-J579)/J579</f>
        <v/>
      </c>
      <c r="V609" s="43">
        <f>IF(U609&gt;=0.03,1,IF(U609&gt;-0.03,0,-1))</f>
        <v/>
      </c>
      <c r="W609" s="43">
        <f>R609+T609+V609</f>
        <v/>
      </c>
      <c r="Y609" s="44">
        <f>(H608-H429)/H429</f>
        <v/>
      </c>
      <c r="Z609" s="43">
        <f>IF(Y609&gt;=0.1,1,IF(Y609&gt;-0.1,0,-1))</f>
        <v/>
      </c>
      <c r="AA609" s="42">
        <f>(I608-I429)/I429</f>
        <v/>
      </c>
      <c r="AB609" s="43">
        <f>IF(AA609&gt;=0.05,1,IF(AA609&gt;-0.05,0,-1))</f>
        <v/>
      </c>
      <c r="AC609" s="42">
        <f>(J608-J429)/J429</f>
        <v/>
      </c>
      <c r="AD609" s="43">
        <f>IF(AC609&gt;=0.03,1,IF(AC609&gt;-0.03,0,-1))</f>
        <v/>
      </c>
      <c r="AE609" s="43">
        <f>Z609+AB609+AD609</f>
        <v/>
      </c>
      <c r="AG609" s="39">
        <f>IF(H609&gt;I609,IF(I609&gt;J609,4,3),IF(H609&lt;J609,IF(I609&lt;J609,0,1),2))</f>
        <v/>
      </c>
      <c r="AI609" s="39">
        <f>IF(D609&gt;H609,3,IF(D609&gt;I609,2,IF(D609&gt;J609,1,0)))</f>
        <v/>
      </c>
      <c r="AK609" s="39">
        <f>IF(M609&gt;H609,3,IF(M609&gt;I609,2,IF(M609&gt;J609,1,0)))</f>
        <v/>
      </c>
      <c r="AM609" s="39">
        <f>IF(L609&gt;H609,3,IF(L609&gt;I609,2,IF(L609&gt;J609,1,0)))</f>
        <v/>
      </c>
      <c r="AO609" s="39">
        <f>IF(C608&gt;L608,2,IF(C608&gt;N608,1,0))</f>
        <v/>
      </c>
      <c r="AP609" s="39">
        <f>SUM(AO605:AO608)</f>
        <v/>
      </c>
      <c r="AQ609" s="39">
        <f>AQ608+1</f>
        <v/>
      </c>
      <c r="AR609" s="39">
        <f>IF(AP609&gt;0,AR608+1,0)</f>
        <v/>
      </c>
      <c r="AS609" s="39">
        <f>IF(AR610=0,AR609,0)</f>
        <v/>
      </c>
      <c r="AT609" s="41">
        <f>180/SUM(AS429:AS608)</f>
        <v/>
      </c>
      <c r="AU609" s="41">
        <f>STDEV(AT589:AT608)</f>
        <v/>
      </c>
      <c r="AV609" s="41">
        <f>AT609-AU609</f>
        <v/>
      </c>
      <c r="AW609" s="41">
        <f>AT609+AU609</f>
        <v/>
      </c>
      <c r="AY609" s="39">
        <f>IF(D608&lt;M608,-2,IF(D608&lt;O608,-1,0))</f>
        <v/>
      </c>
      <c r="AZ609" s="39">
        <f>SUM(AY605:AY608)</f>
        <v/>
      </c>
      <c r="BA609" s="39">
        <f>BA608+1</f>
        <v/>
      </c>
      <c r="BB609" s="39">
        <f>IF(AZ609&lt;0,BB608+1,0)</f>
        <v/>
      </c>
      <c r="BC609" s="39">
        <f>IF(BB610=0,BB609,0)</f>
        <v/>
      </c>
      <c r="BD609" s="41">
        <f>180/SUM(BC429:BC608)</f>
        <v/>
      </c>
      <c r="BE609" s="41">
        <f>STDEV(BD589:BD608)</f>
        <v/>
      </c>
      <c r="BF609" s="41">
        <f>BD609-BE609</f>
        <v/>
      </c>
      <c r="BG609" s="41">
        <f>BD609+BE609</f>
        <v/>
      </c>
    </row>
    <row r="610">
      <c r="B610" s="40" t="n">
        <v>42885</v>
      </c>
      <c r="C610" s="41" t="n">
        <v>9.640000000000001</v>
      </c>
      <c r="D610" s="41" t="n">
        <v>9.474</v>
      </c>
      <c r="E610" s="41" t="n">
        <v>9.550000000000001</v>
      </c>
      <c r="F610" s="41" t="n">
        <v>9.550000000000001</v>
      </c>
      <c r="H610" s="41">
        <f>AVERAGE(F590:F609)</f>
        <v/>
      </c>
      <c r="I610" s="41">
        <f>AVERAGE(F561:F609)</f>
        <v/>
      </c>
      <c r="J610" s="41">
        <f>AVERAGE(F510:F609)</f>
        <v/>
      </c>
      <c r="K610" s="41">
        <f>STDEV(F590:F609)</f>
        <v/>
      </c>
      <c r="L610" s="41">
        <f>H610+2*K610</f>
        <v/>
      </c>
      <c r="M610" s="41">
        <f>H610-2*K610</f>
        <v/>
      </c>
      <c r="N610" s="41">
        <f>H610+1.5*K610</f>
        <v/>
      </c>
      <c r="O610" s="41">
        <f>H610-1.5*K610</f>
        <v/>
      </c>
      <c r="Q610" s="42">
        <f>(H609-H580)/H580</f>
        <v/>
      </c>
      <c r="R610" s="43">
        <f>IF(Q610&gt;=0.1,1,IF(Q610&gt;-0.1,0,-1))</f>
        <v/>
      </c>
      <c r="S610" s="42">
        <f>(I610-I580)/I580</f>
        <v/>
      </c>
      <c r="T610" s="43">
        <f>IF(S610&gt;=0.05,1,IF(S610&gt;-0.05,0,-1))</f>
        <v/>
      </c>
      <c r="U610" s="42">
        <f>(J609-J580)/J580</f>
        <v/>
      </c>
      <c r="V610" s="43">
        <f>IF(U610&gt;=0.03,1,IF(U610&gt;-0.03,0,-1))</f>
        <v/>
      </c>
      <c r="W610" s="43">
        <f>R610+T610+V610</f>
        <v/>
      </c>
      <c r="Y610" s="44">
        <f>(H609-H430)/H430</f>
        <v/>
      </c>
      <c r="Z610" s="43">
        <f>IF(Y610&gt;=0.1,1,IF(Y610&gt;-0.1,0,-1))</f>
        <v/>
      </c>
      <c r="AA610" s="42">
        <f>(I609-I430)/I430</f>
        <v/>
      </c>
      <c r="AB610" s="43">
        <f>IF(AA610&gt;=0.05,1,IF(AA610&gt;-0.05,0,-1))</f>
        <v/>
      </c>
      <c r="AC610" s="42">
        <f>(J609-J430)/J430</f>
        <v/>
      </c>
      <c r="AD610" s="43">
        <f>IF(AC610&gt;=0.03,1,IF(AC610&gt;-0.03,0,-1))</f>
        <v/>
      </c>
      <c r="AE610" s="43">
        <f>Z610+AB610+AD610</f>
        <v/>
      </c>
      <c r="AG610" s="39">
        <f>IF(H610&gt;I610,IF(I610&gt;J610,4,3),IF(H610&lt;J610,IF(I610&lt;J610,0,1),2))</f>
        <v/>
      </c>
      <c r="AI610" s="39">
        <f>IF(D610&gt;H610,3,IF(D610&gt;I610,2,IF(D610&gt;J610,1,0)))</f>
        <v/>
      </c>
      <c r="AK610" s="39">
        <f>IF(M610&gt;H610,3,IF(M610&gt;I610,2,IF(M610&gt;J610,1,0)))</f>
        <v/>
      </c>
      <c r="AM610" s="39">
        <f>IF(L610&gt;H610,3,IF(L610&gt;I610,2,IF(L610&gt;J610,1,0)))</f>
        <v/>
      </c>
      <c r="AO610" s="39">
        <f>IF(C609&gt;L609,2,IF(C609&gt;N609,1,0))</f>
        <v/>
      </c>
      <c r="AP610" s="39">
        <f>SUM(AO606:AO609)</f>
        <v/>
      </c>
      <c r="AQ610" s="39">
        <f>AQ609+1</f>
        <v/>
      </c>
      <c r="AR610" s="39">
        <f>IF(AP610&gt;0,AR609+1,0)</f>
        <v/>
      </c>
      <c r="AS610" s="39">
        <f>IF(AR611=0,AR610,0)</f>
        <v/>
      </c>
      <c r="AT610" s="41">
        <f>180/SUM(AS430:AS609)</f>
        <v/>
      </c>
      <c r="AU610" s="41">
        <f>STDEV(AT590:AT609)</f>
        <v/>
      </c>
      <c r="AV610" s="41">
        <f>AT610-AU610</f>
        <v/>
      </c>
      <c r="AW610" s="41">
        <f>AT610+AU610</f>
        <v/>
      </c>
      <c r="AY610" s="39">
        <f>IF(D609&lt;M609,-2,IF(D609&lt;O609,-1,0))</f>
        <v/>
      </c>
      <c r="AZ610" s="39">
        <f>SUM(AY606:AY609)</f>
        <v/>
      </c>
      <c r="BA610" s="39">
        <f>BA609+1</f>
        <v/>
      </c>
      <c r="BB610" s="39">
        <f>IF(AZ610&lt;0,BB609+1,0)</f>
        <v/>
      </c>
      <c r="BC610" s="39">
        <f>IF(BB611=0,BB610,0)</f>
        <v/>
      </c>
      <c r="BD610" s="41">
        <f>180/SUM(BC430:BC609)</f>
        <v/>
      </c>
      <c r="BE610" s="41">
        <f>STDEV(BD590:BD609)</f>
        <v/>
      </c>
      <c r="BF610" s="41">
        <f>BD610-BE610</f>
        <v/>
      </c>
      <c r="BG610" s="41">
        <f>BD610+BE610</f>
        <v/>
      </c>
    </row>
    <row r="611">
      <c r="B611" s="40" t="n">
        <v>42886</v>
      </c>
      <c r="C611" s="41" t="n">
        <v>9.648999999999999</v>
      </c>
      <c r="D611" s="41" t="n">
        <v>9.470000000000001</v>
      </c>
      <c r="E611" s="41" t="n">
        <v>9.56</v>
      </c>
      <c r="F611" s="41" t="n">
        <v>9.592000000000001</v>
      </c>
      <c r="H611" s="41">
        <f>AVERAGE(F591:F610)</f>
        <v/>
      </c>
      <c r="I611" s="41">
        <f>AVERAGE(F562:F610)</f>
        <v/>
      </c>
      <c r="J611" s="41">
        <f>AVERAGE(F511:F610)</f>
        <v/>
      </c>
      <c r="K611" s="41">
        <f>STDEV(F591:F610)</f>
        <v/>
      </c>
      <c r="L611" s="41">
        <f>H611+2*K611</f>
        <v/>
      </c>
      <c r="M611" s="41">
        <f>H611-2*K611</f>
        <v/>
      </c>
      <c r="N611" s="41">
        <f>H611+1.5*K611</f>
        <v/>
      </c>
      <c r="O611" s="41">
        <f>H611-1.5*K611</f>
        <v/>
      </c>
      <c r="Q611" s="42">
        <f>(H610-H581)/H581</f>
        <v/>
      </c>
      <c r="R611" s="43">
        <f>IF(Q611&gt;=0.1,1,IF(Q611&gt;-0.1,0,-1))</f>
        <v/>
      </c>
      <c r="S611" s="42">
        <f>(I611-I581)/I581</f>
        <v/>
      </c>
      <c r="T611" s="43">
        <f>IF(S611&gt;=0.05,1,IF(S611&gt;-0.05,0,-1))</f>
        <v/>
      </c>
      <c r="U611" s="42">
        <f>(J610-J581)/J581</f>
        <v/>
      </c>
      <c r="V611" s="43">
        <f>IF(U611&gt;=0.03,1,IF(U611&gt;-0.03,0,-1))</f>
        <v/>
      </c>
      <c r="W611" s="43">
        <f>R611+T611+V611</f>
        <v/>
      </c>
      <c r="Y611" s="44">
        <f>(H610-H431)/H431</f>
        <v/>
      </c>
      <c r="Z611" s="43">
        <f>IF(Y611&gt;=0.1,1,IF(Y611&gt;-0.1,0,-1))</f>
        <v/>
      </c>
      <c r="AA611" s="42">
        <f>(I610-I431)/I431</f>
        <v/>
      </c>
      <c r="AB611" s="43">
        <f>IF(AA611&gt;=0.05,1,IF(AA611&gt;-0.05,0,-1))</f>
        <v/>
      </c>
      <c r="AC611" s="42">
        <f>(J610-J431)/J431</f>
        <v/>
      </c>
      <c r="AD611" s="43">
        <f>IF(AC611&gt;=0.03,1,IF(AC611&gt;-0.03,0,-1))</f>
        <v/>
      </c>
      <c r="AE611" s="43">
        <f>Z611+AB611+AD611</f>
        <v/>
      </c>
      <c r="AG611" s="39">
        <f>IF(H611&gt;I611,IF(I611&gt;J611,4,3),IF(H611&lt;J611,IF(I611&lt;J611,0,1),2))</f>
        <v/>
      </c>
      <c r="AI611" s="39">
        <f>IF(D611&gt;H611,3,IF(D611&gt;I611,2,IF(D611&gt;J611,1,0)))</f>
        <v/>
      </c>
      <c r="AK611" s="39">
        <f>IF(M611&gt;H611,3,IF(M611&gt;I611,2,IF(M611&gt;J611,1,0)))</f>
        <v/>
      </c>
      <c r="AM611" s="39">
        <f>IF(L611&gt;H611,3,IF(L611&gt;I611,2,IF(L611&gt;J611,1,0)))</f>
        <v/>
      </c>
      <c r="AO611" s="39">
        <f>IF(C610&gt;L610,2,IF(C610&gt;N610,1,0))</f>
        <v/>
      </c>
      <c r="AP611" s="39">
        <f>SUM(AO607:AO610)</f>
        <v/>
      </c>
      <c r="AQ611" s="39">
        <f>AQ610+1</f>
        <v/>
      </c>
      <c r="AR611" s="39">
        <f>IF(AP611&gt;0,AR610+1,0)</f>
        <v/>
      </c>
      <c r="AS611" s="39">
        <f>IF(AR612=0,AR611,0)</f>
        <v/>
      </c>
      <c r="AT611" s="41">
        <f>180/SUM(AS431:AS610)</f>
        <v/>
      </c>
      <c r="AU611" s="41">
        <f>STDEV(AT591:AT610)</f>
        <v/>
      </c>
      <c r="AV611" s="41">
        <f>AT611-AU611</f>
        <v/>
      </c>
      <c r="AW611" s="41">
        <f>AT611+AU611</f>
        <v/>
      </c>
      <c r="AY611" s="39">
        <f>IF(D610&lt;M610,-2,IF(D610&lt;O610,-1,0))</f>
        <v/>
      </c>
      <c r="AZ611" s="39">
        <f>SUM(AY607:AY610)</f>
        <v/>
      </c>
      <c r="BA611" s="39">
        <f>BA610+1</f>
        <v/>
      </c>
      <c r="BB611" s="39">
        <f>IF(AZ611&lt;0,BB610+1,0)</f>
        <v/>
      </c>
      <c r="BC611" s="39">
        <f>IF(BB612=0,BB611,0)</f>
        <v/>
      </c>
      <c r="BD611" s="41">
        <f>180/SUM(BC431:BC610)</f>
        <v/>
      </c>
      <c r="BE611" s="41">
        <f>STDEV(BD591:BD610)</f>
        <v/>
      </c>
      <c r="BF611" s="41">
        <f>BD611-BE611</f>
        <v/>
      </c>
      <c r="BG611" s="41">
        <f>BD611+BE611</f>
        <v/>
      </c>
    </row>
    <row r="612">
      <c r="B612" s="40" t="n">
        <v>42887</v>
      </c>
      <c r="C612" s="41" t="n">
        <v>9.76</v>
      </c>
      <c r="D612" s="41" t="n">
        <v>9.57</v>
      </c>
      <c r="E612" s="41" t="n">
        <v>9.57</v>
      </c>
      <c r="F612" s="41" t="n">
        <v>9.695</v>
      </c>
      <c r="H612" s="41">
        <f>AVERAGE(F592:F611)</f>
        <v/>
      </c>
      <c r="I612" s="41">
        <f>AVERAGE(F563:F611)</f>
        <v/>
      </c>
      <c r="J612" s="41">
        <f>AVERAGE(F512:F611)</f>
        <v/>
      </c>
      <c r="K612" s="41">
        <f>STDEV(F592:F611)</f>
        <v/>
      </c>
      <c r="L612" s="41">
        <f>H612+2*K612</f>
        <v/>
      </c>
      <c r="M612" s="41">
        <f>H612-2*K612</f>
        <v/>
      </c>
      <c r="N612" s="41">
        <f>H612+1.5*K612</f>
        <v/>
      </c>
      <c r="O612" s="41">
        <f>H612-1.5*K612</f>
        <v/>
      </c>
      <c r="Q612" s="42">
        <f>(H611-H582)/H582</f>
        <v/>
      </c>
      <c r="R612" s="43">
        <f>IF(Q612&gt;=0.1,1,IF(Q612&gt;-0.1,0,-1))</f>
        <v/>
      </c>
      <c r="S612" s="42">
        <f>(I612-I582)/I582</f>
        <v/>
      </c>
      <c r="T612" s="43">
        <f>IF(S612&gt;=0.05,1,IF(S612&gt;-0.05,0,-1))</f>
        <v/>
      </c>
      <c r="U612" s="42">
        <f>(J611-J582)/J582</f>
        <v/>
      </c>
      <c r="V612" s="43">
        <f>IF(U612&gt;=0.03,1,IF(U612&gt;-0.03,0,-1))</f>
        <v/>
      </c>
      <c r="W612" s="43">
        <f>R612+T612+V612</f>
        <v/>
      </c>
      <c r="Y612" s="44">
        <f>(H611-H432)/H432</f>
        <v/>
      </c>
      <c r="Z612" s="43">
        <f>IF(Y612&gt;=0.1,1,IF(Y612&gt;-0.1,0,-1))</f>
        <v/>
      </c>
      <c r="AA612" s="42">
        <f>(I611-I432)/I432</f>
        <v/>
      </c>
      <c r="AB612" s="43">
        <f>IF(AA612&gt;=0.05,1,IF(AA612&gt;-0.05,0,-1))</f>
        <v/>
      </c>
      <c r="AC612" s="42">
        <f>(J611-J432)/J432</f>
        <v/>
      </c>
      <c r="AD612" s="43">
        <f>IF(AC612&gt;=0.03,1,IF(AC612&gt;-0.03,0,-1))</f>
        <v/>
      </c>
      <c r="AE612" s="43">
        <f>Z612+AB612+AD612</f>
        <v/>
      </c>
      <c r="AG612" s="39">
        <f>IF(H612&gt;I612,IF(I612&gt;J612,4,3),IF(H612&lt;J612,IF(I612&lt;J612,0,1),2))</f>
        <v/>
      </c>
      <c r="AI612" s="39">
        <f>IF(D612&gt;H612,3,IF(D612&gt;I612,2,IF(D612&gt;J612,1,0)))</f>
        <v/>
      </c>
      <c r="AK612" s="39">
        <f>IF(M612&gt;H612,3,IF(M612&gt;I612,2,IF(M612&gt;J612,1,0)))</f>
        <v/>
      </c>
      <c r="AM612" s="39">
        <f>IF(L612&gt;H612,3,IF(L612&gt;I612,2,IF(L612&gt;J612,1,0)))</f>
        <v/>
      </c>
      <c r="AO612" s="39">
        <f>IF(C611&gt;L611,2,IF(C611&gt;N611,1,0))</f>
        <v/>
      </c>
      <c r="AP612" s="39">
        <f>SUM(AO608:AO611)</f>
        <v/>
      </c>
      <c r="AQ612" s="39">
        <f>AQ611+1</f>
        <v/>
      </c>
      <c r="AR612" s="39">
        <f>IF(AP612&gt;0,AR611+1,0)</f>
        <v/>
      </c>
      <c r="AS612" s="39">
        <f>IF(AR613=0,AR612,0)</f>
        <v/>
      </c>
      <c r="AT612" s="41">
        <f>180/SUM(AS432:AS611)</f>
        <v/>
      </c>
      <c r="AU612" s="41">
        <f>STDEV(AT592:AT611)</f>
        <v/>
      </c>
      <c r="AV612" s="41">
        <f>AT612-AU612</f>
        <v/>
      </c>
      <c r="AW612" s="41">
        <f>AT612+AU612</f>
        <v/>
      </c>
      <c r="AY612" s="39">
        <f>IF(D611&lt;M611,-2,IF(D611&lt;O611,-1,0))</f>
        <v/>
      </c>
      <c r="AZ612" s="39">
        <f>SUM(AY608:AY611)</f>
        <v/>
      </c>
      <c r="BA612" s="39">
        <f>BA611+1</f>
        <v/>
      </c>
      <c r="BB612" s="39">
        <f>IF(AZ612&lt;0,BB611+1,0)</f>
        <v/>
      </c>
      <c r="BC612" s="39">
        <f>IF(BB613=0,BB612,0)</f>
        <v/>
      </c>
      <c r="BD612" s="41">
        <f>180/SUM(BC432:BC611)</f>
        <v/>
      </c>
      <c r="BE612" s="41">
        <f>STDEV(BD592:BD611)</f>
        <v/>
      </c>
      <c r="BF612" s="41">
        <f>BD612-BE612</f>
        <v/>
      </c>
      <c r="BG612" s="41">
        <f>BD612+BE612</f>
        <v/>
      </c>
    </row>
    <row r="613">
      <c r="B613" s="40" t="n">
        <v>42888</v>
      </c>
      <c r="C613" s="41" t="n">
        <v>9.827999999999999</v>
      </c>
      <c r="D613" s="41" t="n">
        <v>9.667999999999999</v>
      </c>
      <c r="E613" s="41" t="n">
        <v>9.81</v>
      </c>
      <c r="F613" s="41" t="n">
        <v>9.723000000000001</v>
      </c>
      <c r="H613" s="41">
        <f>AVERAGE(F593:F612)</f>
        <v/>
      </c>
      <c r="I613" s="41">
        <f>AVERAGE(F564:F612)</f>
        <v/>
      </c>
      <c r="J613" s="41">
        <f>AVERAGE(F513:F612)</f>
        <v/>
      </c>
      <c r="K613" s="41">
        <f>STDEV(F593:F612)</f>
        <v/>
      </c>
      <c r="L613" s="41">
        <f>H613+2*K613</f>
        <v/>
      </c>
      <c r="M613" s="41">
        <f>H613-2*K613</f>
        <v/>
      </c>
      <c r="N613" s="41">
        <f>H613+1.5*K613</f>
        <v/>
      </c>
      <c r="O613" s="41">
        <f>H613-1.5*K613</f>
        <v/>
      </c>
      <c r="Q613" s="42">
        <f>(H612-H583)/H583</f>
        <v/>
      </c>
      <c r="R613" s="43">
        <f>IF(Q613&gt;=0.1,1,IF(Q613&gt;-0.1,0,-1))</f>
        <v/>
      </c>
      <c r="S613" s="42">
        <f>(I613-I583)/I583</f>
        <v/>
      </c>
      <c r="T613" s="43">
        <f>IF(S613&gt;=0.05,1,IF(S613&gt;-0.05,0,-1))</f>
        <v/>
      </c>
      <c r="U613" s="42">
        <f>(J612-J583)/J583</f>
        <v/>
      </c>
      <c r="V613" s="43">
        <f>IF(U613&gt;=0.03,1,IF(U613&gt;-0.03,0,-1))</f>
        <v/>
      </c>
      <c r="W613" s="43">
        <f>R613+T613+V613</f>
        <v/>
      </c>
      <c r="Y613" s="44">
        <f>(H612-H433)/H433</f>
        <v/>
      </c>
      <c r="Z613" s="43">
        <f>IF(Y613&gt;=0.1,1,IF(Y613&gt;-0.1,0,-1))</f>
        <v/>
      </c>
      <c r="AA613" s="42">
        <f>(I612-I433)/I433</f>
        <v/>
      </c>
      <c r="AB613" s="43">
        <f>IF(AA613&gt;=0.05,1,IF(AA613&gt;-0.05,0,-1))</f>
        <v/>
      </c>
      <c r="AC613" s="42">
        <f>(J612-J433)/J433</f>
        <v/>
      </c>
      <c r="AD613" s="43">
        <f>IF(AC613&gt;=0.03,1,IF(AC613&gt;-0.03,0,-1))</f>
        <v/>
      </c>
      <c r="AE613" s="43">
        <f>Z613+AB613+AD613</f>
        <v/>
      </c>
      <c r="AG613" s="39">
        <f>IF(H613&gt;I613,IF(I613&gt;J613,4,3),IF(H613&lt;J613,IF(I613&lt;J613,0,1),2))</f>
        <v/>
      </c>
      <c r="AI613" s="39">
        <f>IF(D613&gt;H613,3,IF(D613&gt;I613,2,IF(D613&gt;J613,1,0)))</f>
        <v/>
      </c>
      <c r="AK613" s="39">
        <f>IF(M613&gt;H613,3,IF(M613&gt;I613,2,IF(M613&gt;J613,1,0)))</f>
        <v/>
      </c>
      <c r="AM613" s="39">
        <f>IF(L613&gt;H613,3,IF(L613&gt;I613,2,IF(L613&gt;J613,1,0)))</f>
        <v/>
      </c>
      <c r="AO613" s="39">
        <f>IF(C612&gt;L612,2,IF(C612&gt;N612,1,0))</f>
        <v/>
      </c>
      <c r="AP613" s="39">
        <f>SUM(AO609:AO612)</f>
        <v/>
      </c>
      <c r="AQ613" s="39">
        <f>AQ612+1</f>
        <v/>
      </c>
      <c r="AR613" s="39">
        <f>IF(AP613&gt;0,AR612+1,0)</f>
        <v/>
      </c>
      <c r="AS613" s="39">
        <f>IF(AR614=0,AR613,0)</f>
        <v/>
      </c>
      <c r="AT613" s="41">
        <f>180/SUM(AS433:AS612)</f>
        <v/>
      </c>
      <c r="AU613" s="41">
        <f>STDEV(AT593:AT612)</f>
        <v/>
      </c>
      <c r="AV613" s="41">
        <f>AT613-AU613</f>
        <v/>
      </c>
      <c r="AW613" s="41">
        <f>AT613+AU613</f>
        <v/>
      </c>
      <c r="AY613" s="39">
        <f>IF(D612&lt;M612,-2,IF(D612&lt;O612,-1,0))</f>
        <v/>
      </c>
      <c r="AZ613" s="39">
        <f>SUM(AY609:AY612)</f>
        <v/>
      </c>
      <c r="BA613" s="39">
        <f>BA612+1</f>
        <v/>
      </c>
      <c r="BB613" s="39">
        <f>IF(AZ613&lt;0,BB612+1,0)</f>
        <v/>
      </c>
      <c r="BC613" s="39">
        <f>IF(BB614=0,BB613,0)</f>
        <v/>
      </c>
      <c r="BD613" s="41">
        <f>180/SUM(BC433:BC612)</f>
        <v/>
      </c>
      <c r="BE613" s="41">
        <f>STDEV(BD593:BD612)</f>
        <v/>
      </c>
      <c r="BF613" s="41">
        <f>BD613-BE613</f>
        <v/>
      </c>
      <c r="BG613" s="41">
        <f>BD613+BE613</f>
        <v/>
      </c>
    </row>
    <row r="614">
      <c r="B614" s="40" t="n">
        <v>42891</v>
      </c>
      <c r="C614" s="41" t="n">
        <v>9.999000000000001</v>
      </c>
      <c r="D614" s="41" t="n">
        <v>9.669</v>
      </c>
      <c r="E614" s="41" t="n">
        <v>9.73</v>
      </c>
      <c r="F614" s="41" t="n">
        <v>9.99</v>
      </c>
      <c r="H614" s="41">
        <f>AVERAGE(F594:F613)</f>
        <v/>
      </c>
      <c r="I614" s="41">
        <f>AVERAGE(F565:F613)</f>
        <v/>
      </c>
      <c r="J614" s="41">
        <f>AVERAGE(F514:F613)</f>
        <v/>
      </c>
      <c r="K614" s="41">
        <f>STDEV(F594:F613)</f>
        <v/>
      </c>
      <c r="L614" s="41">
        <f>H614+2*K614</f>
        <v/>
      </c>
      <c r="M614" s="41">
        <f>H614-2*K614</f>
        <v/>
      </c>
      <c r="N614" s="41">
        <f>H614+1.5*K614</f>
        <v/>
      </c>
      <c r="O614" s="41">
        <f>H614-1.5*K614</f>
        <v/>
      </c>
      <c r="Q614" s="42">
        <f>(H613-H584)/H584</f>
        <v/>
      </c>
      <c r="R614" s="43">
        <f>IF(Q614&gt;=0.1,1,IF(Q614&gt;-0.1,0,-1))</f>
        <v/>
      </c>
      <c r="S614" s="42">
        <f>(I614-I584)/I584</f>
        <v/>
      </c>
      <c r="T614" s="43">
        <f>IF(S614&gt;=0.05,1,IF(S614&gt;-0.05,0,-1))</f>
        <v/>
      </c>
      <c r="U614" s="42">
        <f>(J613-J584)/J584</f>
        <v/>
      </c>
      <c r="V614" s="43">
        <f>IF(U614&gt;=0.03,1,IF(U614&gt;-0.03,0,-1))</f>
        <v/>
      </c>
      <c r="W614" s="43">
        <f>R614+T614+V614</f>
        <v/>
      </c>
      <c r="Y614" s="44">
        <f>(H613-H434)/H434</f>
        <v/>
      </c>
      <c r="Z614" s="43">
        <f>IF(Y614&gt;=0.1,1,IF(Y614&gt;-0.1,0,-1))</f>
        <v/>
      </c>
      <c r="AA614" s="42">
        <f>(I613-I434)/I434</f>
        <v/>
      </c>
      <c r="AB614" s="43">
        <f>IF(AA614&gt;=0.05,1,IF(AA614&gt;-0.05,0,-1))</f>
        <v/>
      </c>
      <c r="AC614" s="42">
        <f>(J613-J434)/J434</f>
        <v/>
      </c>
      <c r="AD614" s="43">
        <f>IF(AC614&gt;=0.03,1,IF(AC614&gt;-0.03,0,-1))</f>
        <v/>
      </c>
      <c r="AE614" s="43">
        <f>Z614+AB614+AD614</f>
        <v/>
      </c>
      <c r="AG614" s="39">
        <f>IF(H614&gt;I614,IF(I614&gt;J614,4,3),IF(H614&lt;J614,IF(I614&lt;J614,0,1),2))</f>
        <v/>
      </c>
      <c r="AI614" s="39">
        <f>IF(D614&gt;H614,3,IF(D614&gt;I614,2,IF(D614&gt;J614,1,0)))</f>
        <v/>
      </c>
      <c r="AK614" s="39">
        <f>IF(M614&gt;H614,3,IF(M614&gt;I614,2,IF(M614&gt;J614,1,0)))</f>
        <v/>
      </c>
      <c r="AM614" s="39">
        <f>IF(L614&gt;H614,3,IF(L614&gt;I614,2,IF(L614&gt;J614,1,0)))</f>
        <v/>
      </c>
      <c r="AO614" s="39">
        <f>IF(C613&gt;L613,2,IF(C613&gt;N613,1,0))</f>
        <v/>
      </c>
      <c r="AP614" s="39">
        <f>SUM(AO610:AO613)</f>
        <v/>
      </c>
      <c r="AQ614" s="39">
        <f>AQ613+1</f>
        <v/>
      </c>
      <c r="AR614" s="39">
        <f>IF(AP614&gt;0,AR613+1,0)</f>
        <v/>
      </c>
      <c r="AS614" s="39">
        <f>IF(AR615=0,AR614,0)</f>
        <v/>
      </c>
      <c r="AT614" s="41">
        <f>180/SUM(AS434:AS613)</f>
        <v/>
      </c>
      <c r="AU614" s="41">
        <f>STDEV(AT594:AT613)</f>
        <v/>
      </c>
      <c r="AV614" s="41">
        <f>AT614-AU614</f>
        <v/>
      </c>
      <c r="AW614" s="41">
        <f>AT614+AU614</f>
        <v/>
      </c>
      <c r="AY614" s="39">
        <f>IF(D613&lt;M613,-2,IF(D613&lt;O613,-1,0))</f>
        <v/>
      </c>
      <c r="AZ614" s="39">
        <f>SUM(AY610:AY613)</f>
        <v/>
      </c>
      <c r="BA614" s="39">
        <f>BA613+1</f>
        <v/>
      </c>
      <c r="BB614" s="39">
        <f>IF(AZ614&lt;0,BB613+1,0)</f>
        <v/>
      </c>
      <c r="BC614" s="39">
        <f>IF(BB615=0,BB614,0)</f>
        <v/>
      </c>
      <c r="BD614" s="41">
        <f>180/SUM(BC434:BC613)</f>
        <v/>
      </c>
      <c r="BE614" s="41">
        <f>STDEV(BD594:BD613)</f>
        <v/>
      </c>
      <c r="BF614" s="41">
        <f>BD614-BE614</f>
        <v/>
      </c>
      <c r="BG614" s="41">
        <f>BD614+BE614</f>
        <v/>
      </c>
    </row>
    <row r="615">
      <c r="B615" s="40" t="n">
        <v>42892</v>
      </c>
      <c r="C615" s="41" t="n">
        <v>9.59</v>
      </c>
      <c r="D615" s="41" t="n">
        <v>9.130000000000001</v>
      </c>
      <c r="E615" s="41" t="n">
        <v>9.59</v>
      </c>
      <c r="F615" s="41" t="n">
        <v>9.316000000000001</v>
      </c>
      <c r="H615" s="41">
        <f>AVERAGE(F595:F614)</f>
        <v/>
      </c>
      <c r="I615" s="41">
        <f>AVERAGE(F566:F614)</f>
        <v/>
      </c>
      <c r="J615" s="41">
        <f>AVERAGE(F515:F614)</f>
        <v/>
      </c>
      <c r="K615" s="41">
        <f>STDEV(F595:F614)</f>
        <v/>
      </c>
      <c r="L615" s="41">
        <f>H615+2*K615</f>
        <v/>
      </c>
      <c r="M615" s="41">
        <f>H615-2*K615</f>
        <v/>
      </c>
      <c r="N615" s="41">
        <f>H615+1.5*K615</f>
        <v/>
      </c>
      <c r="O615" s="41">
        <f>H615-1.5*K615</f>
        <v/>
      </c>
      <c r="Q615" s="42">
        <f>(H614-H585)/H585</f>
        <v/>
      </c>
      <c r="R615" s="43">
        <f>IF(Q615&gt;=0.1,1,IF(Q615&gt;-0.1,0,-1))</f>
        <v/>
      </c>
      <c r="S615" s="42">
        <f>(I615-I585)/I585</f>
        <v/>
      </c>
      <c r="T615" s="43">
        <f>IF(S615&gt;=0.05,1,IF(S615&gt;-0.05,0,-1))</f>
        <v/>
      </c>
      <c r="U615" s="42">
        <f>(J614-J585)/J585</f>
        <v/>
      </c>
      <c r="V615" s="43">
        <f>IF(U615&gt;=0.03,1,IF(U615&gt;-0.03,0,-1))</f>
        <v/>
      </c>
      <c r="W615" s="43">
        <f>R615+T615+V615</f>
        <v/>
      </c>
      <c r="Y615" s="44">
        <f>(H614-H435)/H435</f>
        <v/>
      </c>
      <c r="Z615" s="43">
        <f>IF(Y615&gt;=0.1,1,IF(Y615&gt;-0.1,0,-1))</f>
        <v/>
      </c>
      <c r="AA615" s="42">
        <f>(I614-I435)/I435</f>
        <v/>
      </c>
      <c r="AB615" s="43">
        <f>IF(AA615&gt;=0.05,1,IF(AA615&gt;-0.05,0,-1))</f>
        <v/>
      </c>
      <c r="AC615" s="42">
        <f>(J614-J435)/J435</f>
        <v/>
      </c>
      <c r="AD615" s="43">
        <f>IF(AC615&gt;=0.03,1,IF(AC615&gt;-0.03,0,-1))</f>
        <v/>
      </c>
      <c r="AE615" s="43">
        <f>Z615+AB615+AD615</f>
        <v/>
      </c>
      <c r="AG615" s="39">
        <f>IF(H615&gt;I615,IF(I615&gt;J615,4,3),IF(H615&lt;J615,IF(I615&lt;J615,0,1),2))</f>
        <v/>
      </c>
      <c r="AI615" s="39">
        <f>IF(D615&gt;H615,3,IF(D615&gt;I615,2,IF(D615&gt;J615,1,0)))</f>
        <v/>
      </c>
      <c r="AK615" s="39">
        <f>IF(M615&gt;H615,3,IF(M615&gt;I615,2,IF(M615&gt;J615,1,0)))</f>
        <v/>
      </c>
      <c r="AM615" s="39">
        <f>IF(L615&gt;H615,3,IF(L615&gt;I615,2,IF(L615&gt;J615,1,0)))</f>
        <v/>
      </c>
      <c r="AO615" s="39">
        <f>IF(C614&gt;L614,2,IF(C614&gt;N614,1,0))</f>
        <v/>
      </c>
      <c r="AP615" s="39">
        <f>SUM(AO611:AO614)</f>
        <v/>
      </c>
      <c r="AQ615" s="39">
        <f>AQ614+1</f>
        <v/>
      </c>
      <c r="AR615" s="39">
        <f>IF(AP615&gt;0,AR614+1,0)</f>
        <v/>
      </c>
      <c r="AS615" s="39">
        <f>IF(AR616=0,AR615,0)</f>
        <v/>
      </c>
      <c r="AT615" s="41">
        <f>180/SUM(AS435:AS614)</f>
        <v/>
      </c>
      <c r="AU615" s="41">
        <f>STDEV(AT595:AT614)</f>
        <v/>
      </c>
      <c r="AV615" s="41">
        <f>AT615-AU615</f>
        <v/>
      </c>
      <c r="AW615" s="41">
        <f>AT615+AU615</f>
        <v/>
      </c>
      <c r="AY615" s="39">
        <f>IF(D614&lt;M614,-2,IF(D614&lt;O614,-1,0))</f>
        <v/>
      </c>
      <c r="AZ615" s="39">
        <f>SUM(AY611:AY614)</f>
        <v/>
      </c>
      <c r="BA615" s="39">
        <f>BA614+1</f>
        <v/>
      </c>
      <c r="BB615" s="39">
        <f>IF(AZ615&lt;0,BB614+1,0)</f>
        <v/>
      </c>
      <c r="BC615" s="39">
        <f>IF(BB616=0,BB615,0)</f>
        <v/>
      </c>
      <c r="BD615" s="41">
        <f>180/SUM(BC435:BC614)</f>
        <v/>
      </c>
      <c r="BE615" s="41">
        <f>STDEV(BD595:BD614)</f>
        <v/>
      </c>
      <c r="BF615" s="41">
        <f>BD615-BE615</f>
        <v/>
      </c>
      <c r="BG615" s="41">
        <f>BD615+BE615</f>
        <v/>
      </c>
    </row>
    <row r="616">
      <c r="B616" s="40" t="n">
        <v>42893</v>
      </c>
      <c r="C616" s="41" t="n">
        <v>9.598000000000001</v>
      </c>
      <c r="D616" s="41" t="n">
        <v>9.371</v>
      </c>
      <c r="E616" s="41" t="n">
        <v>9.5</v>
      </c>
      <c r="F616" s="41" t="n">
        <v>9.518000000000001</v>
      </c>
      <c r="H616" s="41">
        <f>AVERAGE(F596:F615)</f>
        <v/>
      </c>
      <c r="I616" s="41">
        <f>AVERAGE(F567:F615)</f>
        <v/>
      </c>
      <c r="J616" s="41">
        <f>AVERAGE(F516:F615)</f>
        <v/>
      </c>
      <c r="K616" s="41">
        <f>STDEV(F596:F615)</f>
        <v/>
      </c>
      <c r="L616" s="41">
        <f>H616+2*K616</f>
        <v/>
      </c>
      <c r="M616" s="41">
        <f>H616-2*K616</f>
        <v/>
      </c>
      <c r="N616" s="41">
        <f>H616+1.5*K616</f>
        <v/>
      </c>
      <c r="O616" s="41">
        <f>H616-1.5*K616</f>
        <v/>
      </c>
      <c r="Q616" s="42">
        <f>(H615-H586)/H586</f>
        <v/>
      </c>
      <c r="R616" s="43">
        <f>IF(Q616&gt;=0.1,1,IF(Q616&gt;-0.1,0,-1))</f>
        <v/>
      </c>
      <c r="S616" s="42">
        <f>(I616-I586)/I586</f>
        <v/>
      </c>
      <c r="T616" s="43">
        <f>IF(S616&gt;=0.05,1,IF(S616&gt;-0.05,0,-1))</f>
        <v/>
      </c>
      <c r="U616" s="42">
        <f>(J615-J586)/J586</f>
        <v/>
      </c>
      <c r="V616" s="43">
        <f>IF(U616&gt;=0.03,1,IF(U616&gt;-0.03,0,-1))</f>
        <v/>
      </c>
      <c r="W616" s="43">
        <f>R616+T616+V616</f>
        <v/>
      </c>
      <c r="Y616" s="44">
        <f>(H615-H436)/H436</f>
        <v/>
      </c>
      <c r="Z616" s="43">
        <f>IF(Y616&gt;=0.1,1,IF(Y616&gt;-0.1,0,-1))</f>
        <v/>
      </c>
      <c r="AA616" s="42">
        <f>(I615-I436)/I436</f>
        <v/>
      </c>
      <c r="AB616" s="43">
        <f>IF(AA616&gt;=0.05,1,IF(AA616&gt;-0.05,0,-1))</f>
        <v/>
      </c>
      <c r="AC616" s="42">
        <f>(J615-J436)/J436</f>
        <v/>
      </c>
      <c r="AD616" s="43">
        <f>IF(AC616&gt;=0.03,1,IF(AC616&gt;-0.03,0,-1))</f>
        <v/>
      </c>
      <c r="AE616" s="43">
        <f>Z616+AB616+AD616</f>
        <v/>
      </c>
      <c r="AG616" s="39">
        <f>IF(H616&gt;I616,IF(I616&gt;J616,4,3),IF(H616&lt;J616,IF(I616&lt;J616,0,1),2))</f>
        <v/>
      </c>
      <c r="AI616" s="39">
        <f>IF(D616&gt;H616,3,IF(D616&gt;I616,2,IF(D616&gt;J616,1,0)))</f>
        <v/>
      </c>
      <c r="AK616" s="39">
        <f>IF(M616&gt;H616,3,IF(M616&gt;I616,2,IF(M616&gt;J616,1,0)))</f>
        <v/>
      </c>
      <c r="AM616" s="39">
        <f>IF(L616&gt;H616,3,IF(L616&gt;I616,2,IF(L616&gt;J616,1,0)))</f>
        <v/>
      </c>
      <c r="AO616" s="39">
        <f>IF(C615&gt;L615,2,IF(C615&gt;N615,1,0))</f>
        <v/>
      </c>
      <c r="AP616" s="39">
        <f>SUM(AO612:AO615)</f>
        <v/>
      </c>
      <c r="AQ616" s="39">
        <f>AQ615+1</f>
        <v/>
      </c>
      <c r="AR616" s="39">
        <f>IF(AP616&gt;0,AR615+1,0)</f>
        <v/>
      </c>
      <c r="AS616" s="39">
        <f>IF(AR617=0,AR616,0)</f>
        <v/>
      </c>
      <c r="AT616" s="41">
        <f>180/SUM(AS436:AS615)</f>
        <v/>
      </c>
      <c r="AU616" s="41">
        <f>STDEV(AT596:AT615)</f>
        <v/>
      </c>
      <c r="AV616" s="41">
        <f>AT616-AU616</f>
        <v/>
      </c>
      <c r="AW616" s="41">
        <f>AT616+AU616</f>
        <v/>
      </c>
      <c r="AY616" s="39">
        <f>IF(D615&lt;M615,-2,IF(D615&lt;O615,-1,0))</f>
        <v/>
      </c>
      <c r="AZ616" s="39">
        <f>SUM(AY612:AY615)</f>
        <v/>
      </c>
      <c r="BA616" s="39">
        <f>BA615+1</f>
        <v/>
      </c>
      <c r="BB616" s="39">
        <f>IF(AZ616&lt;0,BB615+1,0)</f>
        <v/>
      </c>
      <c r="BC616" s="39">
        <f>IF(BB617=0,BB616,0)</f>
        <v/>
      </c>
      <c r="BD616" s="41">
        <f>180/SUM(BC436:BC615)</f>
        <v/>
      </c>
      <c r="BE616" s="41">
        <f>STDEV(BD596:BD615)</f>
        <v/>
      </c>
      <c r="BF616" s="41">
        <f>BD616-BE616</f>
        <v/>
      </c>
      <c r="BG616" s="41">
        <f>BD616+BE616</f>
        <v/>
      </c>
    </row>
    <row r="617">
      <c r="B617" s="40" t="n">
        <v>42894</v>
      </c>
      <c r="C617" s="41" t="n">
        <v>9.698</v>
      </c>
      <c r="D617" s="41" t="n">
        <v>9.528</v>
      </c>
      <c r="E617" s="41" t="n">
        <v>9.598000000000001</v>
      </c>
      <c r="F617" s="41" t="n">
        <v>9.627000000000001</v>
      </c>
      <c r="H617" s="41">
        <f>AVERAGE(F597:F616)</f>
        <v/>
      </c>
      <c r="I617" s="41">
        <f>AVERAGE(F568:F616)</f>
        <v/>
      </c>
      <c r="J617" s="41">
        <f>AVERAGE(F517:F616)</f>
        <v/>
      </c>
      <c r="K617" s="41">
        <f>STDEV(F597:F616)</f>
        <v/>
      </c>
      <c r="L617" s="41">
        <f>H617+2*K617</f>
        <v/>
      </c>
      <c r="M617" s="41">
        <f>H617-2*K617</f>
        <v/>
      </c>
      <c r="N617" s="41">
        <f>H617+1.5*K617</f>
        <v/>
      </c>
      <c r="O617" s="41">
        <f>H617-1.5*K617</f>
        <v/>
      </c>
      <c r="Q617" s="42">
        <f>(H616-H587)/H587</f>
        <v/>
      </c>
      <c r="R617" s="43">
        <f>IF(Q617&gt;=0.1,1,IF(Q617&gt;-0.1,0,-1))</f>
        <v/>
      </c>
      <c r="S617" s="42">
        <f>(I617-I587)/I587</f>
        <v/>
      </c>
      <c r="T617" s="43">
        <f>IF(S617&gt;=0.05,1,IF(S617&gt;-0.05,0,-1))</f>
        <v/>
      </c>
      <c r="U617" s="42">
        <f>(J616-J587)/J587</f>
        <v/>
      </c>
      <c r="V617" s="43">
        <f>IF(U617&gt;=0.03,1,IF(U617&gt;-0.03,0,-1))</f>
        <v/>
      </c>
      <c r="W617" s="43">
        <f>R617+T617+V617</f>
        <v/>
      </c>
      <c r="Y617" s="44">
        <f>(H616-H437)/H437</f>
        <v/>
      </c>
      <c r="Z617" s="43">
        <f>IF(Y617&gt;=0.1,1,IF(Y617&gt;-0.1,0,-1))</f>
        <v/>
      </c>
      <c r="AA617" s="42">
        <f>(I616-I437)/I437</f>
        <v/>
      </c>
      <c r="AB617" s="43">
        <f>IF(AA617&gt;=0.05,1,IF(AA617&gt;-0.05,0,-1))</f>
        <v/>
      </c>
      <c r="AC617" s="42">
        <f>(J616-J437)/J437</f>
        <v/>
      </c>
      <c r="AD617" s="43">
        <f>IF(AC617&gt;=0.03,1,IF(AC617&gt;-0.03,0,-1))</f>
        <v/>
      </c>
      <c r="AE617" s="43">
        <f>Z617+AB617+AD617</f>
        <v/>
      </c>
      <c r="AG617" s="39">
        <f>IF(H617&gt;I617,IF(I617&gt;J617,4,3),IF(H617&lt;J617,IF(I617&lt;J617,0,1),2))</f>
        <v/>
      </c>
      <c r="AI617" s="39">
        <f>IF(D617&gt;H617,3,IF(D617&gt;I617,2,IF(D617&gt;J617,1,0)))</f>
        <v/>
      </c>
      <c r="AK617" s="39">
        <f>IF(M617&gt;H617,3,IF(M617&gt;I617,2,IF(M617&gt;J617,1,0)))</f>
        <v/>
      </c>
      <c r="AM617" s="39">
        <f>IF(L617&gt;H617,3,IF(L617&gt;I617,2,IF(L617&gt;J617,1,0)))</f>
        <v/>
      </c>
      <c r="AO617" s="39">
        <f>IF(C616&gt;L616,2,IF(C616&gt;N616,1,0))</f>
        <v/>
      </c>
      <c r="AP617" s="39">
        <f>SUM(AO613:AO616)</f>
        <v/>
      </c>
      <c r="AQ617" s="39">
        <f>AQ616+1</f>
        <v/>
      </c>
      <c r="AR617" s="39">
        <f>IF(AP617&gt;0,AR616+1,0)</f>
        <v/>
      </c>
      <c r="AS617" s="39">
        <f>IF(AR618=0,AR617,0)</f>
        <v/>
      </c>
      <c r="AT617" s="41">
        <f>180/SUM(AS437:AS616)</f>
        <v/>
      </c>
      <c r="AU617" s="41">
        <f>STDEV(AT597:AT616)</f>
        <v/>
      </c>
      <c r="AV617" s="41">
        <f>AT617-AU617</f>
        <v/>
      </c>
      <c r="AW617" s="41">
        <f>AT617+AU617</f>
        <v/>
      </c>
      <c r="AY617" s="39">
        <f>IF(D616&lt;M616,-2,IF(D616&lt;O616,-1,0))</f>
        <v/>
      </c>
      <c r="AZ617" s="39">
        <f>SUM(AY613:AY616)</f>
        <v/>
      </c>
      <c r="BA617" s="39">
        <f>BA616+1</f>
        <v/>
      </c>
      <c r="BB617" s="39">
        <f>IF(AZ617&lt;0,BB616+1,0)</f>
        <v/>
      </c>
      <c r="BC617" s="39">
        <f>IF(BB618=0,BB617,0)</f>
        <v/>
      </c>
      <c r="BD617" s="41">
        <f>180/SUM(BC437:BC616)</f>
        <v/>
      </c>
      <c r="BE617" s="41">
        <f>STDEV(BD597:BD616)</f>
        <v/>
      </c>
      <c r="BF617" s="41">
        <f>BD617-BE617</f>
        <v/>
      </c>
      <c r="BG617" s="41">
        <f>BD617+BE617</f>
        <v/>
      </c>
    </row>
    <row r="618">
      <c r="B618" s="40" t="n">
        <v>42895</v>
      </c>
      <c r="C618" s="41" t="n">
        <v>9.711</v>
      </c>
      <c r="D618" s="41" t="n">
        <v>9.509</v>
      </c>
      <c r="E618" s="41" t="n">
        <v>9.632999999999999</v>
      </c>
      <c r="F618" s="41" t="n">
        <v>9.677</v>
      </c>
      <c r="H618" s="41">
        <f>AVERAGE(F598:F617)</f>
        <v/>
      </c>
      <c r="I618" s="41">
        <f>AVERAGE(F569:F617)</f>
        <v/>
      </c>
      <c r="J618" s="41">
        <f>AVERAGE(F518:F617)</f>
        <v/>
      </c>
      <c r="K618" s="41">
        <f>STDEV(F598:F617)</f>
        <v/>
      </c>
      <c r="L618" s="41">
        <f>H618+2*K618</f>
        <v/>
      </c>
      <c r="M618" s="41">
        <f>H618-2*K618</f>
        <v/>
      </c>
      <c r="N618" s="41">
        <f>H618+1.5*K618</f>
        <v/>
      </c>
      <c r="O618" s="41">
        <f>H618-1.5*K618</f>
        <v/>
      </c>
      <c r="Q618" s="42">
        <f>(H617-H588)/H588</f>
        <v/>
      </c>
      <c r="R618" s="43">
        <f>IF(Q618&gt;=0.1,1,IF(Q618&gt;-0.1,0,-1))</f>
        <v/>
      </c>
      <c r="S618" s="42">
        <f>(I618-I588)/I588</f>
        <v/>
      </c>
      <c r="T618" s="43">
        <f>IF(S618&gt;=0.05,1,IF(S618&gt;-0.05,0,-1))</f>
        <v/>
      </c>
      <c r="U618" s="42">
        <f>(J617-J588)/J588</f>
        <v/>
      </c>
      <c r="V618" s="43">
        <f>IF(U618&gt;=0.03,1,IF(U618&gt;-0.03,0,-1))</f>
        <v/>
      </c>
      <c r="W618" s="43">
        <f>R618+T618+V618</f>
        <v/>
      </c>
      <c r="Y618" s="44">
        <f>(H617-H438)/H438</f>
        <v/>
      </c>
      <c r="Z618" s="43">
        <f>IF(Y618&gt;=0.1,1,IF(Y618&gt;-0.1,0,-1))</f>
        <v/>
      </c>
      <c r="AA618" s="42">
        <f>(I617-I438)/I438</f>
        <v/>
      </c>
      <c r="AB618" s="43">
        <f>IF(AA618&gt;=0.05,1,IF(AA618&gt;-0.05,0,-1))</f>
        <v/>
      </c>
      <c r="AC618" s="42">
        <f>(J617-J438)/J438</f>
        <v/>
      </c>
      <c r="AD618" s="43">
        <f>IF(AC618&gt;=0.03,1,IF(AC618&gt;-0.03,0,-1))</f>
        <v/>
      </c>
      <c r="AE618" s="43">
        <f>Z618+AB618+AD618</f>
        <v/>
      </c>
      <c r="AG618" s="39">
        <f>IF(H618&gt;I618,IF(I618&gt;J618,4,3),IF(H618&lt;J618,IF(I618&lt;J618,0,1),2))</f>
        <v/>
      </c>
      <c r="AI618" s="39">
        <f>IF(D618&gt;H618,3,IF(D618&gt;I618,2,IF(D618&gt;J618,1,0)))</f>
        <v/>
      </c>
      <c r="AK618" s="39">
        <f>IF(M618&gt;H618,3,IF(M618&gt;I618,2,IF(M618&gt;J618,1,0)))</f>
        <v/>
      </c>
      <c r="AM618" s="39">
        <f>IF(L618&gt;H618,3,IF(L618&gt;I618,2,IF(L618&gt;J618,1,0)))</f>
        <v/>
      </c>
      <c r="AO618" s="39">
        <f>IF(C617&gt;L617,2,IF(C617&gt;N617,1,0))</f>
        <v/>
      </c>
      <c r="AP618" s="39">
        <f>SUM(AO614:AO617)</f>
        <v/>
      </c>
      <c r="AQ618" s="39">
        <f>AQ617+1</f>
        <v/>
      </c>
      <c r="AR618" s="39">
        <f>IF(AP618&gt;0,AR617+1,0)</f>
        <v/>
      </c>
      <c r="AS618" s="39">
        <f>IF(AR619=0,AR618,0)</f>
        <v/>
      </c>
      <c r="AT618" s="41">
        <f>180/SUM(AS438:AS617)</f>
        <v/>
      </c>
      <c r="AU618" s="41">
        <f>STDEV(AT598:AT617)</f>
        <v/>
      </c>
      <c r="AV618" s="41">
        <f>AT618-AU618</f>
        <v/>
      </c>
      <c r="AW618" s="41">
        <f>AT618+AU618</f>
        <v/>
      </c>
      <c r="AY618" s="39">
        <f>IF(D617&lt;M617,-2,IF(D617&lt;O617,-1,0))</f>
        <v/>
      </c>
      <c r="AZ618" s="39">
        <f>SUM(AY614:AY617)</f>
        <v/>
      </c>
      <c r="BA618" s="39">
        <f>BA617+1</f>
        <v/>
      </c>
      <c r="BB618" s="39">
        <f>IF(AZ618&lt;0,BB617+1,0)</f>
        <v/>
      </c>
      <c r="BC618" s="39">
        <f>IF(BB619=0,BB618,0)</f>
        <v/>
      </c>
      <c r="BD618" s="41">
        <f>180/SUM(BC438:BC617)</f>
        <v/>
      </c>
      <c r="BE618" s="41">
        <f>STDEV(BD598:BD617)</f>
        <v/>
      </c>
      <c r="BF618" s="41">
        <f>BD618-BE618</f>
        <v/>
      </c>
      <c r="BG618" s="41">
        <f>BD618+BE618</f>
        <v/>
      </c>
    </row>
    <row r="619">
      <c r="B619" s="40" t="n">
        <v>42898</v>
      </c>
      <c r="C619" s="41" t="n">
        <v>9.67</v>
      </c>
      <c r="D619" s="41" t="n">
        <v>9.262</v>
      </c>
      <c r="E619" s="41" t="n">
        <v>9.67</v>
      </c>
      <c r="F619" s="41" t="n">
        <v>9.329000000000001</v>
      </c>
      <c r="H619" s="41">
        <f>AVERAGE(F599:F618)</f>
        <v/>
      </c>
      <c r="I619" s="41">
        <f>AVERAGE(F570:F618)</f>
        <v/>
      </c>
      <c r="J619" s="41">
        <f>AVERAGE(F519:F618)</f>
        <v/>
      </c>
      <c r="K619" s="41">
        <f>STDEV(F599:F618)</f>
        <v/>
      </c>
      <c r="L619" s="41">
        <f>H619+2*K619</f>
        <v/>
      </c>
      <c r="M619" s="41">
        <f>H619-2*K619</f>
        <v/>
      </c>
      <c r="N619" s="41">
        <f>H619+1.5*K619</f>
        <v/>
      </c>
      <c r="O619" s="41">
        <f>H619-1.5*K619</f>
        <v/>
      </c>
      <c r="Q619" s="42">
        <f>(H618-H589)/H589</f>
        <v/>
      </c>
      <c r="R619" s="43">
        <f>IF(Q619&gt;=0.1,1,IF(Q619&gt;-0.1,0,-1))</f>
        <v/>
      </c>
      <c r="S619" s="42">
        <f>(I619-I589)/I589</f>
        <v/>
      </c>
      <c r="T619" s="43">
        <f>IF(S619&gt;=0.05,1,IF(S619&gt;-0.05,0,-1))</f>
        <v/>
      </c>
      <c r="U619" s="42">
        <f>(J618-J589)/J589</f>
        <v/>
      </c>
      <c r="V619" s="43">
        <f>IF(U619&gt;=0.03,1,IF(U619&gt;-0.03,0,-1))</f>
        <v/>
      </c>
      <c r="W619" s="43">
        <f>R619+T619+V619</f>
        <v/>
      </c>
      <c r="Y619" s="44">
        <f>(H618-H439)/H439</f>
        <v/>
      </c>
      <c r="Z619" s="43">
        <f>IF(Y619&gt;=0.1,1,IF(Y619&gt;-0.1,0,-1))</f>
        <v/>
      </c>
      <c r="AA619" s="42">
        <f>(I618-I439)/I439</f>
        <v/>
      </c>
      <c r="AB619" s="43">
        <f>IF(AA619&gt;=0.05,1,IF(AA619&gt;-0.05,0,-1))</f>
        <v/>
      </c>
      <c r="AC619" s="42">
        <f>(J618-J439)/J439</f>
        <v/>
      </c>
      <c r="AD619" s="43">
        <f>IF(AC619&gt;=0.03,1,IF(AC619&gt;-0.03,0,-1))</f>
        <v/>
      </c>
      <c r="AE619" s="43">
        <f>Z619+AB619+AD619</f>
        <v/>
      </c>
      <c r="AG619" s="39">
        <f>IF(H619&gt;I619,IF(I619&gt;J619,4,3),IF(H619&lt;J619,IF(I619&lt;J619,0,1),2))</f>
        <v/>
      </c>
      <c r="AI619" s="39">
        <f>IF(D619&gt;H619,3,IF(D619&gt;I619,2,IF(D619&gt;J619,1,0)))</f>
        <v/>
      </c>
      <c r="AK619" s="39">
        <f>IF(M619&gt;H619,3,IF(M619&gt;I619,2,IF(M619&gt;J619,1,0)))</f>
        <v/>
      </c>
      <c r="AM619" s="39">
        <f>IF(L619&gt;H619,3,IF(L619&gt;I619,2,IF(L619&gt;J619,1,0)))</f>
        <v/>
      </c>
      <c r="AO619" s="39">
        <f>IF(C618&gt;L618,2,IF(C618&gt;N618,1,0))</f>
        <v/>
      </c>
      <c r="AP619" s="39">
        <f>SUM(AO615:AO618)</f>
        <v/>
      </c>
      <c r="AQ619" s="39">
        <f>AQ618+1</f>
        <v/>
      </c>
      <c r="AR619" s="39">
        <f>IF(AP619&gt;0,AR618+1,0)</f>
        <v/>
      </c>
      <c r="AS619" s="39">
        <f>IF(AR620=0,AR619,0)</f>
        <v/>
      </c>
      <c r="AT619" s="41">
        <f>180/SUM(AS439:AS618)</f>
        <v/>
      </c>
      <c r="AU619" s="41">
        <f>STDEV(AT599:AT618)</f>
        <v/>
      </c>
      <c r="AV619" s="41">
        <f>AT619-AU619</f>
        <v/>
      </c>
      <c r="AW619" s="41">
        <f>AT619+AU619</f>
        <v/>
      </c>
      <c r="AY619" s="39">
        <f>IF(D618&lt;M618,-2,IF(D618&lt;O618,-1,0))</f>
        <v/>
      </c>
      <c r="AZ619" s="39">
        <f>SUM(AY615:AY618)</f>
        <v/>
      </c>
      <c r="BA619" s="39">
        <f>BA618+1</f>
        <v/>
      </c>
      <c r="BB619" s="39">
        <f>IF(AZ619&lt;0,BB618+1,0)</f>
        <v/>
      </c>
      <c r="BC619" s="39">
        <f>IF(BB620=0,BB619,0)</f>
        <v/>
      </c>
      <c r="BD619" s="41">
        <f>180/SUM(BC439:BC618)</f>
        <v/>
      </c>
      <c r="BE619" s="41">
        <f>STDEV(BD599:BD618)</f>
        <v/>
      </c>
      <c r="BF619" s="41">
        <f>BD619-BE619</f>
        <v/>
      </c>
      <c r="BG619" s="41">
        <f>BD619+BE619</f>
        <v/>
      </c>
    </row>
    <row r="620">
      <c r="B620" s="40" t="n">
        <v>42899</v>
      </c>
      <c r="C620" s="41" t="n">
        <v>9.574999999999999</v>
      </c>
      <c r="D620" s="41" t="n">
        <v>9.351000000000001</v>
      </c>
      <c r="E620" s="41" t="n">
        <v>9.351000000000001</v>
      </c>
      <c r="F620" s="41" t="n">
        <v>9.503</v>
      </c>
      <c r="H620" s="41">
        <f>AVERAGE(F600:F619)</f>
        <v/>
      </c>
      <c r="I620" s="41">
        <f>AVERAGE(F571:F619)</f>
        <v/>
      </c>
      <c r="J620" s="41">
        <f>AVERAGE(F520:F619)</f>
        <v/>
      </c>
      <c r="K620" s="41">
        <f>STDEV(F600:F619)</f>
        <v/>
      </c>
      <c r="L620" s="41">
        <f>H620+2*K620</f>
        <v/>
      </c>
      <c r="M620" s="41">
        <f>H620-2*K620</f>
        <v/>
      </c>
      <c r="N620" s="41">
        <f>H620+1.5*K620</f>
        <v/>
      </c>
      <c r="O620" s="41">
        <f>H620-1.5*K620</f>
        <v/>
      </c>
      <c r="Q620" s="42">
        <f>(H619-H590)/H590</f>
        <v/>
      </c>
      <c r="R620" s="43">
        <f>IF(Q620&gt;=0.1,1,IF(Q620&gt;-0.1,0,-1))</f>
        <v/>
      </c>
      <c r="S620" s="42">
        <f>(I620-I590)/I590</f>
        <v/>
      </c>
      <c r="T620" s="43">
        <f>IF(S620&gt;=0.05,1,IF(S620&gt;-0.05,0,-1))</f>
        <v/>
      </c>
      <c r="U620" s="42">
        <f>(J619-J590)/J590</f>
        <v/>
      </c>
      <c r="V620" s="43">
        <f>IF(U620&gt;=0.03,1,IF(U620&gt;-0.03,0,-1))</f>
        <v/>
      </c>
      <c r="W620" s="43">
        <f>R620+T620+V620</f>
        <v/>
      </c>
      <c r="Y620" s="44">
        <f>(H619-H440)/H440</f>
        <v/>
      </c>
      <c r="Z620" s="43">
        <f>IF(Y620&gt;=0.1,1,IF(Y620&gt;-0.1,0,-1))</f>
        <v/>
      </c>
      <c r="AA620" s="42">
        <f>(I619-I440)/I440</f>
        <v/>
      </c>
      <c r="AB620" s="43">
        <f>IF(AA620&gt;=0.05,1,IF(AA620&gt;-0.05,0,-1))</f>
        <v/>
      </c>
      <c r="AC620" s="42">
        <f>(J619-J440)/J440</f>
        <v/>
      </c>
      <c r="AD620" s="43">
        <f>IF(AC620&gt;=0.03,1,IF(AC620&gt;-0.03,0,-1))</f>
        <v/>
      </c>
      <c r="AE620" s="43">
        <f>Z620+AB620+AD620</f>
        <v/>
      </c>
      <c r="AG620" s="39">
        <f>IF(H620&gt;I620,IF(I620&gt;J620,4,3),IF(H620&lt;J620,IF(I620&lt;J620,0,1),2))</f>
        <v/>
      </c>
      <c r="AI620" s="39">
        <f>IF(D620&gt;H620,3,IF(D620&gt;I620,2,IF(D620&gt;J620,1,0)))</f>
        <v/>
      </c>
      <c r="AK620" s="39">
        <f>IF(M620&gt;H620,3,IF(M620&gt;I620,2,IF(M620&gt;J620,1,0)))</f>
        <v/>
      </c>
      <c r="AM620" s="39">
        <f>IF(L620&gt;H620,3,IF(L620&gt;I620,2,IF(L620&gt;J620,1,0)))</f>
        <v/>
      </c>
      <c r="AO620" s="39">
        <f>IF(C619&gt;L619,2,IF(C619&gt;N619,1,0))</f>
        <v/>
      </c>
      <c r="AP620" s="39">
        <f>SUM(AO616:AO619)</f>
        <v/>
      </c>
      <c r="AQ620" s="39">
        <f>AQ619+1</f>
        <v/>
      </c>
      <c r="AR620" s="39">
        <f>IF(AP620&gt;0,AR619+1,0)</f>
        <v/>
      </c>
      <c r="AS620" s="39">
        <f>IF(AR621=0,AR620,0)</f>
        <v/>
      </c>
      <c r="AT620" s="41">
        <f>180/SUM(AS440:AS619)</f>
        <v/>
      </c>
      <c r="AU620" s="41">
        <f>STDEV(AT600:AT619)</f>
        <v/>
      </c>
      <c r="AV620" s="41">
        <f>AT620-AU620</f>
        <v/>
      </c>
      <c r="AW620" s="41">
        <f>AT620+AU620</f>
        <v/>
      </c>
      <c r="AY620" s="39">
        <f>IF(D619&lt;M619,-2,IF(D619&lt;O619,-1,0))</f>
        <v/>
      </c>
      <c r="AZ620" s="39">
        <f>SUM(AY616:AY619)</f>
        <v/>
      </c>
      <c r="BA620" s="39">
        <f>BA619+1</f>
        <v/>
      </c>
      <c r="BB620" s="39">
        <f>IF(AZ620&lt;0,BB619+1,0)</f>
        <v/>
      </c>
      <c r="BC620" s="39">
        <f>IF(BB621=0,BB620,0)</f>
        <v/>
      </c>
      <c r="BD620" s="41">
        <f>180/SUM(BC440:BC619)</f>
        <v/>
      </c>
      <c r="BE620" s="41">
        <f>STDEV(BD600:BD619)</f>
        <v/>
      </c>
      <c r="BF620" s="41">
        <f>BD620-BE620</f>
        <v/>
      </c>
      <c r="BG620" s="41">
        <f>BD620+BE620</f>
        <v/>
      </c>
    </row>
    <row r="621">
      <c r="B621" s="40" t="n">
        <v>42900</v>
      </c>
      <c r="C621" s="41" t="n">
        <v>9.999000000000001</v>
      </c>
      <c r="D621" s="41" t="n">
        <v>9.510999999999999</v>
      </c>
      <c r="E621" s="41" t="n">
        <v>9.513</v>
      </c>
      <c r="F621" s="41" t="n">
        <v>9.811</v>
      </c>
      <c r="H621" s="41">
        <f>AVERAGE(F601:F620)</f>
        <v/>
      </c>
      <c r="I621" s="41">
        <f>AVERAGE(F572:F620)</f>
        <v/>
      </c>
      <c r="J621" s="41">
        <f>AVERAGE(F521:F620)</f>
        <v/>
      </c>
      <c r="K621" s="41">
        <f>STDEV(F601:F620)</f>
        <v/>
      </c>
      <c r="L621" s="41">
        <f>H621+2*K621</f>
        <v/>
      </c>
      <c r="M621" s="41">
        <f>H621-2*K621</f>
        <v/>
      </c>
      <c r="N621" s="41">
        <f>H621+1.5*K621</f>
        <v/>
      </c>
      <c r="O621" s="41">
        <f>H621-1.5*K621</f>
        <v/>
      </c>
      <c r="Q621" s="42">
        <f>(H620-H591)/H591</f>
        <v/>
      </c>
      <c r="R621" s="43">
        <f>IF(Q621&gt;=0.1,1,IF(Q621&gt;-0.1,0,-1))</f>
        <v/>
      </c>
      <c r="S621" s="42">
        <f>(I621-I591)/I591</f>
        <v/>
      </c>
      <c r="T621" s="43">
        <f>IF(S621&gt;=0.05,1,IF(S621&gt;-0.05,0,-1))</f>
        <v/>
      </c>
      <c r="U621" s="42">
        <f>(J620-J591)/J591</f>
        <v/>
      </c>
      <c r="V621" s="43">
        <f>IF(U621&gt;=0.03,1,IF(U621&gt;-0.03,0,-1))</f>
        <v/>
      </c>
      <c r="W621" s="43">
        <f>R621+T621+V621</f>
        <v/>
      </c>
      <c r="Y621" s="44">
        <f>(H620-H441)/H441</f>
        <v/>
      </c>
      <c r="Z621" s="43">
        <f>IF(Y621&gt;=0.1,1,IF(Y621&gt;-0.1,0,-1))</f>
        <v/>
      </c>
      <c r="AA621" s="42">
        <f>(I620-I441)/I441</f>
        <v/>
      </c>
      <c r="AB621" s="43">
        <f>IF(AA621&gt;=0.05,1,IF(AA621&gt;-0.05,0,-1))</f>
        <v/>
      </c>
      <c r="AC621" s="42">
        <f>(J620-J441)/J441</f>
        <v/>
      </c>
      <c r="AD621" s="43">
        <f>IF(AC621&gt;=0.03,1,IF(AC621&gt;-0.03,0,-1))</f>
        <v/>
      </c>
      <c r="AE621" s="43">
        <f>Z621+AB621+AD621</f>
        <v/>
      </c>
      <c r="AG621" s="39">
        <f>IF(H621&gt;I621,IF(I621&gt;J621,4,3),IF(H621&lt;J621,IF(I621&lt;J621,0,1),2))</f>
        <v/>
      </c>
      <c r="AI621" s="39">
        <f>IF(D621&gt;H621,3,IF(D621&gt;I621,2,IF(D621&gt;J621,1,0)))</f>
        <v/>
      </c>
      <c r="AK621" s="39">
        <f>IF(M621&gt;H621,3,IF(M621&gt;I621,2,IF(M621&gt;J621,1,0)))</f>
        <v/>
      </c>
      <c r="AM621" s="39">
        <f>IF(L621&gt;H621,3,IF(L621&gt;I621,2,IF(L621&gt;J621,1,0)))</f>
        <v/>
      </c>
      <c r="AO621" s="39">
        <f>IF(C620&gt;L620,2,IF(C620&gt;N620,1,0))</f>
        <v/>
      </c>
      <c r="AP621" s="39">
        <f>SUM(AO617:AO620)</f>
        <v/>
      </c>
      <c r="AQ621" s="39">
        <f>AQ620+1</f>
        <v/>
      </c>
      <c r="AR621" s="39">
        <f>IF(AP621&gt;0,AR620+1,0)</f>
        <v/>
      </c>
      <c r="AS621" s="39">
        <f>IF(AR622=0,AR621,0)</f>
        <v/>
      </c>
      <c r="AT621" s="41">
        <f>180/SUM(AS441:AS620)</f>
        <v/>
      </c>
      <c r="AU621" s="41">
        <f>STDEV(AT601:AT620)</f>
        <v/>
      </c>
      <c r="AV621" s="41">
        <f>AT621-AU621</f>
        <v/>
      </c>
      <c r="AW621" s="41">
        <f>AT621+AU621</f>
        <v/>
      </c>
      <c r="AY621" s="39">
        <f>IF(D620&lt;M620,-2,IF(D620&lt;O620,-1,0))</f>
        <v/>
      </c>
      <c r="AZ621" s="39">
        <f>SUM(AY617:AY620)</f>
        <v/>
      </c>
      <c r="BA621" s="39">
        <f>BA620+1</f>
        <v/>
      </c>
      <c r="BB621" s="39">
        <f>IF(AZ621&lt;0,BB620+1,0)</f>
        <v/>
      </c>
      <c r="BC621" s="39">
        <f>IF(BB622=0,BB621,0)</f>
        <v/>
      </c>
      <c r="BD621" s="41">
        <f>180/SUM(BC441:BC620)</f>
        <v/>
      </c>
      <c r="BE621" s="41">
        <f>STDEV(BD601:BD620)</f>
        <v/>
      </c>
      <c r="BF621" s="41">
        <f>BD621-BE621</f>
        <v/>
      </c>
      <c r="BG621" s="41">
        <f>BD621+BE621</f>
        <v/>
      </c>
    </row>
    <row r="622">
      <c r="B622" s="40" t="n">
        <v>42901</v>
      </c>
      <c r="C622" s="41" t="n">
        <v>9.846</v>
      </c>
      <c r="D622" s="41" t="n">
        <v>9.601000000000001</v>
      </c>
      <c r="E622" s="41" t="n">
        <v>9.821</v>
      </c>
      <c r="F622" s="41" t="n">
        <v>9.779999999999999</v>
      </c>
      <c r="H622" s="41">
        <f>AVERAGE(F602:F621)</f>
        <v/>
      </c>
      <c r="I622" s="41">
        <f>AVERAGE(F573:F621)</f>
        <v/>
      </c>
      <c r="J622" s="41">
        <f>AVERAGE(F522:F621)</f>
        <v/>
      </c>
      <c r="K622" s="41">
        <f>STDEV(F602:F621)</f>
        <v/>
      </c>
      <c r="L622" s="41">
        <f>H622+2*K622</f>
        <v/>
      </c>
      <c r="M622" s="41">
        <f>H622-2*K622</f>
        <v/>
      </c>
      <c r="N622" s="41">
        <f>H622+1.5*K622</f>
        <v/>
      </c>
      <c r="O622" s="41">
        <f>H622-1.5*K622</f>
        <v/>
      </c>
      <c r="Q622" s="42">
        <f>(H621-H592)/H592</f>
        <v/>
      </c>
      <c r="R622" s="43">
        <f>IF(Q622&gt;=0.1,1,IF(Q622&gt;-0.1,0,-1))</f>
        <v/>
      </c>
      <c r="S622" s="42">
        <f>(I622-I592)/I592</f>
        <v/>
      </c>
      <c r="T622" s="43">
        <f>IF(S622&gt;=0.05,1,IF(S622&gt;-0.05,0,-1))</f>
        <v/>
      </c>
      <c r="U622" s="42">
        <f>(J621-J592)/J592</f>
        <v/>
      </c>
      <c r="V622" s="43">
        <f>IF(U622&gt;=0.03,1,IF(U622&gt;-0.03,0,-1))</f>
        <v/>
      </c>
      <c r="W622" s="43">
        <f>R622+T622+V622</f>
        <v/>
      </c>
      <c r="Y622" s="44">
        <f>(H621-H442)/H442</f>
        <v/>
      </c>
      <c r="Z622" s="43">
        <f>IF(Y622&gt;=0.1,1,IF(Y622&gt;-0.1,0,-1))</f>
        <v/>
      </c>
      <c r="AA622" s="42">
        <f>(I621-I442)/I442</f>
        <v/>
      </c>
      <c r="AB622" s="43">
        <f>IF(AA622&gt;=0.05,1,IF(AA622&gt;-0.05,0,-1))</f>
        <v/>
      </c>
      <c r="AC622" s="42">
        <f>(J621-J442)/J442</f>
        <v/>
      </c>
      <c r="AD622" s="43">
        <f>IF(AC622&gt;=0.03,1,IF(AC622&gt;-0.03,0,-1))</f>
        <v/>
      </c>
      <c r="AE622" s="43">
        <f>Z622+AB622+AD622</f>
        <v/>
      </c>
      <c r="AG622" s="39">
        <f>IF(H622&gt;I622,IF(I622&gt;J622,4,3),IF(H622&lt;J622,IF(I622&lt;J622,0,1),2))</f>
        <v/>
      </c>
      <c r="AI622" s="39">
        <f>IF(D622&gt;H622,3,IF(D622&gt;I622,2,IF(D622&gt;J622,1,0)))</f>
        <v/>
      </c>
      <c r="AK622" s="39">
        <f>IF(M622&gt;H622,3,IF(M622&gt;I622,2,IF(M622&gt;J622,1,0)))</f>
        <v/>
      </c>
      <c r="AM622" s="39">
        <f>IF(L622&gt;H622,3,IF(L622&gt;I622,2,IF(L622&gt;J622,1,0)))</f>
        <v/>
      </c>
      <c r="AO622" s="39">
        <f>IF(C621&gt;L621,2,IF(C621&gt;N621,1,0))</f>
        <v/>
      </c>
      <c r="AP622" s="39">
        <f>SUM(AO618:AO621)</f>
        <v/>
      </c>
      <c r="AQ622" s="39">
        <f>AQ621+1</f>
        <v/>
      </c>
      <c r="AR622" s="39">
        <f>IF(AP622&gt;0,AR621+1,0)</f>
        <v/>
      </c>
      <c r="AS622" s="39">
        <f>IF(AR623=0,AR622,0)</f>
        <v/>
      </c>
      <c r="AT622" s="41">
        <f>180/SUM(AS442:AS621)</f>
        <v/>
      </c>
      <c r="AU622" s="41">
        <f>STDEV(AT602:AT621)</f>
        <v/>
      </c>
      <c r="AV622" s="41">
        <f>AT622-AU622</f>
        <v/>
      </c>
      <c r="AW622" s="41">
        <f>AT622+AU622</f>
        <v/>
      </c>
      <c r="AY622" s="39">
        <f>IF(D621&lt;M621,-2,IF(D621&lt;O621,-1,0))</f>
        <v/>
      </c>
      <c r="AZ622" s="39">
        <f>SUM(AY618:AY621)</f>
        <v/>
      </c>
      <c r="BA622" s="39">
        <f>BA621+1</f>
        <v/>
      </c>
      <c r="BB622" s="39">
        <f>IF(AZ622&lt;0,BB621+1,0)</f>
        <v/>
      </c>
      <c r="BC622" s="39">
        <f>IF(BB623=0,BB622,0)</f>
        <v/>
      </c>
      <c r="BD622" s="41">
        <f>180/SUM(BC442:BC621)</f>
        <v/>
      </c>
      <c r="BE622" s="41">
        <f>STDEV(BD602:BD621)</f>
        <v/>
      </c>
      <c r="BF622" s="41">
        <f>BD622-BE622</f>
        <v/>
      </c>
      <c r="BG622" s="41">
        <f>BD622+BE622</f>
        <v/>
      </c>
    </row>
    <row r="623">
      <c r="B623" s="40" t="n">
        <v>42902</v>
      </c>
      <c r="C623" s="41" t="n">
        <v>10.27</v>
      </c>
      <c r="D623" s="41" t="n">
        <v>9.836</v>
      </c>
      <c r="E623" s="41" t="n">
        <v>9.836</v>
      </c>
      <c r="F623" s="41" t="n">
        <v>10.17</v>
      </c>
      <c r="H623" s="41">
        <f>AVERAGE(F603:F622)</f>
        <v/>
      </c>
      <c r="I623" s="41">
        <f>AVERAGE(F574:F622)</f>
        <v/>
      </c>
      <c r="J623" s="41">
        <f>AVERAGE(F523:F622)</f>
        <v/>
      </c>
      <c r="K623" s="41">
        <f>STDEV(F603:F622)</f>
        <v/>
      </c>
      <c r="L623" s="41">
        <f>H623+2*K623</f>
        <v/>
      </c>
      <c r="M623" s="41">
        <f>H623-2*K623</f>
        <v/>
      </c>
      <c r="N623" s="41">
        <f>H623+1.5*K623</f>
        <v/>
      </c>
      <c r="O623" s="41">
        <f>H623-1.5*K623</f>
        <v/>
      </c>
      <c r="Q623" s="42">
        <f>(H622-H593)/H593</f>
        <v/>
      </c>
      <c r="R623" s="43">
        <f>IF(Q623&gt;=0.1,1,IF(Q623&gt;-0.1,0,-1))</f>
        <v/>
      </c>
      <c r="S623" s="42">
        <f>(I623-I593)/I593</f>
        <v/>
      </c>
      <c r="T623" s="43">
        <f>IF(S623&gt;=0.05,1,IF(S623&gt;-0.05,0,-1))</f>
        <v/>
      </c>
      <c r="U623" s="42">
        <f>(J622-J593)/J593</f>
        <v/>
      </c>
      <c r="V623" s="43">
        <f>IF(U623&gt;=0.03,1,IF(U623&gt;-0.03,0,-1))</f>
        <v/>
      </c>
      <c r="W623" s="43">
        <f>R623+T623+V623</f>
        <v/>
      </c>
      <c r="Y623" s="44">
        <f>(H622-H443)/H443</f>
        <v/>
      </c>
      <c r="Z623" s="43">
        <f>IF(Y623&gt;=0.1,1,IF(Y623&gt;-0.1,0,-1))</f>
        <v/>
      </c>
      <c r="AA623" s="42">
        <f>(I622-I443)/I443</f>
        <v/>
      </c>
      <c r="AB623" s="43">
        <f>IF(AA623&gt;=0.05,1,IF(AA623&gt;-0.05,0,-1))</f>
        <v/>
      </c>
      <c r="AC623" s="42">
        <f>(J622-J443)/J443</f>
        <v/>
      </c>
      <c r="AD623" s="43">
        <f>IF(AC623&gt;=0.03,1,IF(AC623&gt;-0.03,0,-1))</f>
        <v/>
      </c>
      <c r="AE623" s="43">
        <f>Z623+AB623+AD623</f>
        <v/>
      </c>
      <c r="AG623" s="39">
        <f>IF(H623&gt;I623,IF(I623&gt;J623,4,3),IF(H623&lt;J623,IF(I623&lt;J623,0,1),2))</f>
        <v/>
      </c>
      <c r="AI623" s="39">
        <f>IF(D623&gt;H623,3,IF(D623&gt;I623,2,IF(D623&gt;J623,1,0)))</f>
        <v/>
      </c>
      <c r="AK623" s="39">
        <f>IF(M623&gt;H623,3,IF(M623&gt;I623,2,IF(M623&gt;J623,1,0)))</f>
        <v/>
      </c>
      <c r="AM623" s="39">
        <f>IF(L623&gt;H623,3,IF(L623&gt;I623,2,IF(L623&gt;J623,1,0)))</f>
        <v/>
      </c>
      <c r="AO623" s="39">
        <f>IF(C622&gt;L622,2,IF(C622&gt;N622,1,0))</f>
        <v/>
      </c>
      <c r="AP623" s="39">
        <f>SUM(AO619:AO622)</f>
        <v/>
      </c>
      <c r="AQ623" s="39">
        <f>AQ622+1</f>
        <v/>
      </c>
      <c r="AR623" s="39">
        <f>IF(AP623&gt;0,AR622+1,0)</f>
        <v/>
      </c>
      <c r="AS623" s="39">
        <f>IF(AR624=0,AR623,0)</f>
        <v/>
      </c>
      <c r="AT623" s="41">
        <f>180/SUM(AS443:AS622)</f>
        <v/>
      </c>
      <c r="AU623" s="41">
        <f>STDEV(AT603:AT622)</f>
        <v/>
      </c>
      <c r="AV623" s="41">
        <f>AT623-AU623</f>
        <v/>
      </c>
      <c r="AW623" s="41">
        <f>AT623+AU623</f>
        <v/>
      </c>
      <c r="AY623" s="39">
        <f>IF(D622&lt;M622,-2,IF(D622&lt;O622,-1,0))</f>
        <v/>
      </c>
      <c r="AZ623" s="39">
        <f>SUM(AY619:AY622)</f>
        <v/>
      </c>
      <c r="BA623" s="39">
        <f>BA622+1</f>
        <v/>
      </c>
      <c r="BB623" s="39">
        <f>IF(AZ623&lt;0,BB622+1,0)</f>
        <v/>
      </c>
      <c r="BC623" s="39">
        <f>IF(BB624=0,BB623,0)</f>
        <v/>
      </c>
      <c r="BD623" s="41">
        <f>180/SUM(BC443:BC622)</f>
        <v/>
      </c>
      <c r="BE623" s="41">
        <f>STDEV(BD603:BD622)</f>
        <v/>
      </c>
      <c r="BF623" s="41">
        <f>BD623-BE623</f>
        <v/>
      </c>
      <c r="BG623" s="41">
        <f>BD623+BE623</f>
        <v/>
      </c>
    </row>
    <row r="624">
      <c r="B624" s="40" t="n">
        <v>42905</v>
      </c>
      <c r="C624" s="41" t="n">
        <v>10.33</v>
      </c>
      <c r="D624" s="41" t="n">
        <v>10</v>
      </c>
      <c r="E624" s="41" t="n">
        <v>10.24</v>
      </c>
      <c r="F624" s="41" t="n">
        <v>10.055</v>
      </c>
      <c r="H624" s="41">
        <f>AVERAGE(F604:F623)</f>
        <v/>
      </c>
      <c r="I624" s="41">
        <f>AVERAGE(F575:F623)</f>
        <v/>
      </c>
      <c r="J624" s="41">
        <f>AVERAGE(F524:F623)</f>
        <v/>
      </c>
      <c r="K624" s="41">
        <f>STDEV(F604:F623)</f>
        <v/>
      </c>
      <c r="L624" s="41">
        <f>H624+2*K624</f>
        <v/>
      </c>
      <c r="M624" s="41">
        <f>H624-2*K624</f>
        <v/>
      </c>
      <c r="N624" s="41">
        <f>H624+1.5*K624</f>
        <v/>
      </c>
      <c r="O624" s="41">
        <f>H624-1.5*K624</f>
        <v/>
      </c>
      <c r="Q624" s="42">
        <f>(H623-H594)/H594</f>
        <v/>
      </c>
      <c r="R624" s="43">
        <f>IF(Q624&gt;=0.1,1,IF(Q624&gt;-0.1,0,-1))</f>
        <v/>
      </c>
      <c r="S624" s="42">
        <f>(I624-I594)/I594</f>
        <v/>
      </c>
      <c r="T624" s="43">
        <f>IF(S624&gt;=0.05,1,IF(S624&gt;-0.05,0,-1))</f>
        <v/>
      </c>
      <c r="U624" s="42">
        <f>(J623-J594)/J594</f>
        <v/>
      </c>
      <c r="V624" s="43">
        <f>IF(U624&gt;=0.03,1,IF(U624&gt;-0.03,0,-1))</f>
        <v/>
      </c>
      <c r="W624" s="43">
        <f>R624+T624+V624</f>
        <v/>
      </c>
      <c r="Y624" s="44">
        <f>(H623-H444)/H444</f>
        <v/>
      </c>
      <c r="Z624" s="43">
        <f>IF(Y624&gt;=0.1,1,IF(Y624&gt;-0.1,0,-1))</f>
        <v/>
      </c>
      <c r="AA624" s="42">
        <f>(I623-I444)/I444</f>
        <v/>
      </c>
      <c r="AB624" s="43">
        <f>IF(AA624&gt;=0.05,1,IF(AA624&gt;-0.05,0,-1))</f>
        <v/>
      </c>
      <c r="AC624" s="42">
        <f>(J623-J444)/J444</f>
        <v/>
      </c>
      <c r="AD624" s="43">
        <f>IF(AC624&gt;=0.03,1,IF(AC624&gt;-0.03,0,-1))</f>
        <v/>
      </c>
      <c r="AE624" s="43">
        <f>Z624+AB624+AD624</f>
        <v/>
      </c>
      <c r="AG624" s="39">
        <f>IF(H624&gt;I624,IF(I624&gt;J624,4,3),IF(H624&lt;J624,IF(I624&lt;J624,0,1),2))</f>
        <v/>
      </c>
      <c r="AI624" s="39">
        <f>IF(D624&gt;H624,3,IF(D624&gt;I624,2,IF(D624&gt;J624,1,0)))</f>
        <v/>
      </c>
      <c r="AK624" s="39">
        <f>IF(M624&gt;H624,3,IF(M624&gt;I624,2,IF(M624&gt;J624,1,0)))</f>
        <v/>
      </c>
      <c r="AM624" s="39">
        <f>IF(L624&gt;H624,3,IF(L624&gt;I624,2,IF(L624&gt;J624,1,0)))</f>
        <v/>
      </c>
      <c r="AO624" s="39">
        <f>IF(C623&gt;L623,2,IF(C623&gt;N623,1,0))</f>
        <v/>
      </c>
      <c r="AP624" s="39">
        <f>SUM(AO620:AO623)</f>
        <v/>
      </c>
      <c r="AQ624" s="39">
        <f>AQ623+1</f>
        <v/>
      </c>
      <c r="AR624" s="39">
        <f>IF(AP624&gt;0,AR623+1,0)</f>
        <v/>
      </c>
      <c r="AS624" s="39">
        <f>IF(AR625=0,AR624,0)</f>
        <v/>
      </c>
      <c r="AT624" s="41">
        <f>180/SUM(AS444:AS623)</f>
        <v/>
      </c>
      <c r="AU624" s="41">
        <f>STDEV(AT604:AT623)</f>
        <v/>
      </c>
      <c r="AV624" s="41">
        <f>AT624-AU624</f>
        <v/>
      </c>
      <c r="AW624" s="41">
        <f>AT624+AU624</f>
        <v/>
      </c>
      <c r="AY624" s="39">
        <f>IF(D623&lt;M623,-2,IF(D623&lt;O623,-1,0))</f>
        <v/>
      </c>
      <c r="AZ624" s="39">
        <f>SUM(AY620:AY623)</f>
        <v/>
      </c>
      <c r="BA624" s="39">
        <f>BA623+1</f>
        <v/>
      </c>
      <c r="BB624" s="39">
        <f>IF(AZ624&lt;0,BB623+1,0)</f>
        <v/>
      </c>
      <c r="BC624" s="39">
        <f>IF(BB625=0,BB624,0)</f>
        <v/>
      </c>
      <c r="BD624" s="41">
        <f>180/SUM(BC444:BC623)</f>
        <v/>
      </c>
      <c r="BE624" s="41">
        <f>STDEV(BD604:BD623)</f>
        <v/>
      </c>
      <c r="BF624" s="41">
        <f>BD624-BE624</f>
        <v/>
      </c>
      <c r="BG624" s="41">
        <f>BD624+BE624</f>
        <v/>
      </c>
    </row>
    <row r="625">
      <c r="B625" s="40" t="n">
        <v>42906</v>
      </c>
      <c r="C625" s="41" t="n">
        <v>10.215</v>
      </c>
      <c r="D625" s="41" t="n">
        <v>9.962</v>
      </c>
      <c r="E625" s="41" t="n">
        <v>10.115</v>
      </c>
      <c r="F625" s="41" t="n">
        <v>10.01</v>
      </c>
      <c r="H625" s="41">
        <f>AVERAGE(F605:F624)</f>
        <v/>
      </c>
      <c r="I625" s="41">
        <f>AVERAGE(F576:F624)</f>
        <v/>
      </c>
      <c r="J625" s="41">
        <f>AVERAGE(F525:F624)</f>
        <v/>
      </c>
      <c r="K625" s="41">
        <f>STDEV(F605:F624)</f>
        <v/>
      </c>
      <c r="L625" s="41">
        <f>H625+2*K625</f>
        <v/>
      </c>
      <c r="M625" s="41">
        <f>H625-2*K625</f>
        <v/>
      </c>
      <c r="N625" s="41">
        <f>H625+1.5*K625</f>
        <v/>
      </c>
      <c r="O625" s="41">
        <f>H625-1.5*K625</f>
        <v/>
      </c>
      <c r="Q625" s="42">
        <f>(H624-H595)/H595</f>
        <v/>
      </c>
      <c r="R625" s="43">
        <f>IF(Q625&gt;=0.1,1,IF(Q625&gt;-0.1,0,-1))</f>
        <v/>
      </c>
      <c r="S625" s="42">
        <f>(I625-I595)/I595</f>
        <v/>
      </c>
      <c r="T625" s="43">
        <f>IF(S625&gt;=0.05,1,IF(S625&gt;-0.05,0,-1))</f>
        <v/>
      </c>
      <c r="U625" s="42">
        <f>(J624-J595)/J595</f>
        <v/>
      </c>
      <c r="V625" s="43">
        <f>IF(U625&gt;=0.03,1,IF(U625&gt;-0.03,0,-1))</f>
        <v/>
      </c>
      <c r="W625" s="43">
        <f>R625+T625+V625</f>
        <v/>
      </c>
      <c r="Y625" s="44">
        <f>(H624-H445)/H445</f>
        <v/>
      </c>
      <c r="Z625" s="43">
        <f>IF(Y625&gt;=0.1,1,IF(Y625&gt;-0.1,0,-1))</f>
        <v/>
      </c>
      <c r="AA625" s="42">
        <f>(I624-I445)/I445</f>
        <v/>
      </c>
      <c r="AB625" s="43">
        <f>IF(AA625&gt;=0.05,1,IF(AA625&gt;-0.05,0,-1))</f>
        <v/>
      </c>
      <c r="AC625" s="42">
        <f>(J624-J445)/J445</f>
        <v/>
      </c>
      <c r="AD625" s="43">
        <f>IF(AC625&gt;=0.03,1,IF(AC625&gt;-0.03,0,-1))</f>
        <v/>
      </c>
      <c r="AE625" s="43">
        <f>Z625+AB625+AD625</f>
        <v/>
      </c>
      <c r="AG625" s="39">
        <f>IF(H625&gt;I625,IF(I625&gt;J625,4,3),IF(H625&lt;J625,IF(I625&lt;J625,0,1),2))</f>
        <v/>
      </c>
      <c r="AI625" s="39">
        <f>IF(D625&gt;H625,3,IF(D625&gt;I625,2,IF(D625&gt;J625,1,0)))</f>
        <v/>
      </c>
      <c r="AK625" s="39">
        <f>IF(M625&gt;H625,3,IF(M625&gt;I625,2,IF(M625&gt;J625,1,0)))</f>
        <v/>
      </c>
      <c r="AM625" s="39">
        <f>IF(L625&gt;H625,3,IF(L625&gt;I625,2,IF(L625&gt;J625,1,0)))</f>
        <v/>
      </c>
      <c r="AO625" s="39">
        <f>IF(C624&gt;L624,2,IF(C624&gt;N624,1,0))</f>
        <v/>
      </c>
      <c r="AP625" s="39">
        <f>SUM(AO621:AO624)</f>
        <v/>
      </c>
      <c r="AQ625" s="39">
        <f>AQ624+1</f>
        <v/>
      </c>
      <c r="AR625" s="39">
        <f>IF(AP625&gt;0,AR624+1,0)</f>
        <v/>
      </c>
      <c r="AS625" s="39">
        <f>IF(AR626=0,AR625,0)</f>
        <v/>
      </c>
      <c r="AT625" s="41">
        <f>180/SUM(AS445:AS624)</f>
        <v/>
      </c>
      <c r="AU625" s="41">
        <f>STDEV(AT605:AT624)</f>
        <v/>
      </c>
      <c r="AV625" s="41">
        <f>AT625-AU625</f>
        <v/>
      </c>
      <c r="AW625" s="41">
        <f>AT625+AU625</f>
        <v/>
      </c>
      <c r="AY625" s="39">
        <f>IF(D624&lt;M624,-2,IF(D624&lt;O624,-1,0))</f>
        <v/>
      </c>
      <c r="AZ625" s="39">
        <f>SUM(AY621:AY624)</f>
        <v/>
      </c>
      <c r="BA625" s="39">
        <f>BA624+1</f>
        <v/>
      </c>
      <c r="BB625" s="39">
        <f>IF(AZ625&lt;0,BB624+1,0)</f>
        <v/>
      </c>
      <c r="BC625" s="39">
        <f>IF(BB626=0,BB625,0)</f>
        <v/>
      </c>
      <c r="BD625" s="41">
        <f>180/SUM(BC445:BC624)</f>
        <v/>
      </c>
      <c r="BE625" s="41">
        <f>STDEV(BD605:BD624)</f>
        <v/>
      </c>
      <c r="BF625" s="41">
        <f>BD625-BE625</f>
        <v/>
      </c>
      <c r="BG625" s="41">
        <f>BD625+BE625</f>
        <v/>
      </c>
    </row>
    <row r="626">
      <c r="B626" s="40" t="n">
        <v>42907</v>
      </c>
      <c r="C626" s="41" t="n">
        <v>10.045</v>
      </c>
      <c r="D626" s="41" t="n">
        <v>9.901</v>
      </c>
      <c r="E626" s="41" t="n">
        <v>9.98</v>
      </c>
      <c r="F626" s="41" t="n">
        <v>10.03</v>
      </c>
      <c r="H626" s="41">
        <f>AVERAGE(F606:F625)</f>
        <v/>
      </c>
      <c r="I626" s="41">
        <f>AVERAGE(F577:F625)</f>
        <v/>
      </c>
      <c r="J626" s="41">
        <f>AVERAGE(F526:F625)</f>
        <v/>
      </c>
      <c r="K626" s="41">
        <f>STDEV(F606:F625)</f>
        <v/>
      </c>
      <c r="L626" s="41">
        <f>H626+2*K626</f>
        <v/>
      </c>
      <c r="M626" s="41">
        <f>H626-2*K626</f>
        <v/>
      </c>
      <c r="N626" s="41">
        <f>H626+1.5*K626</f>
        <v/>
      </c>
      <c r="O626" s="41">
        <f>H626-1.5*K626</f>
        <v/>
      </c>
      <c r="Q626" s="42">
        <f>(H625-H596)/H596</f>
        <v/>
      </c>
      <c r="R626" s="43">
        <f>IF(Q626&gt;=0.1,1,IF(Q626&gt;-0.1,0,-1))</f>
        <v/>
      </c>
      <c r="S626" s="42">
        <f>(I626-I596)/I596</f>
        <v/>
      </c>
      <c r="T626" s="43">
        <f>IF(S626&gt;=0.05,1,IF(S626&gt;-0.05,0,-1))</f>
        <v/>
      </c>
      <c r="U626" s="42">
        <f>(J625-J596)/J596</f>
        <v/>
      </c>
      <c r="V626" s="43">
        <f>IF(U626&gt;=0.03,1,IF(U626&gt;-0.03,0,-1))</f>
        <v/>
      </c>
      <c r="W626" s="43">
        <f>R626+T626+V626</f>
        <v/>
      </c>
      <c r="Y626" s="44">
        <f>(H625-H446)/H446</f>
        <v/>
      </c>
      <c r="Z626" s="43">
        <f>IF(Y626&gt;=0.1,1,IF(Y626&gt;-0.1,0,-1))</f>
        <v/>
      </c>
      <c r="AA626" s="42">
        <f>(I625-I446)/I446</f>
        <v/>
      </c>
      <c r="AB626" s="43">
        <f>IF(AA626&gt;=0.05,1,IF(AA626&gt;-0.05,0,-1))</f>
        <v/>
      </c>
      <c r="AC626" s="42">
        <f>(J625-J446)/J446</f>
        <v/>
      </c>
      <c r="AD626" s="43">
        <f>IF(AC626&gt;=0.03,1,IF(AC626&gt;-0.03,0,-1))</f>
        <v/>
      </c>
      <c r="AE626" s="43">
        <f>Z626+AB626+AD626</f>
        <v/>
      </c>
      <c r="AG626" s="39">
        <f>IF(H626&gt;I626,IF(I626&gt;J626,4,3),IF(H626&lt;J626,IF(I626&lt;J626,0,1),2))</f>
        <v/>
      </c>
      <c r="AI626" s="39">
        <f>IF(D626&gt;H626,3,IF(D626&gt;I626,2,IF(D626&gt;J626,1,0)))</f>
        <v/>
      </c>
      <c r="AK626" s="39">
        <f>IF(M626&gt;H626,3,IF(M626&gt;I626,2,IF(M626&gt;J626,1,0)))</f>
        <v/>
      </c>
      <c r="AM626" s="39">
        <f>IF(L626&gt;H626,3,IF(L626&gt;I626,2,IF(L626&gt;J626,1,0)))</f>
        <v/>
      </c>
      <c r="AO626" s="39">
        <f>IF(C625&gt;L625,2,IF(C625&gt;N625,1,0))</f>
        <v/>
      </c>
      <c r="AP626" s="39">
        <f>SUM(AO622:AO625)</f>
        <v/>
      </c>
      <c r="AQ626" s="39">
        <f>AQ625+1</f>
        <v/>
      </c>
      <c r="AR626" s="39">
        <f>IF(AP626&gt;0,AR625+1,0)</f>
        <v/>
      </c>
      <c r="AS626" s="39">
        <f>IF(AR627=0,AR626,0)</f>
        <v/>
      </c>
      <c r="AT626" s="41">
        <f>180/SUM(AS446:AS625)</f>
        <v/>
      </c>
      <c r="AU626" s="41">
        <f>STDEV(AT606:AT625)</f>
        <v/>
      </c>
      <c r="AV626" s="41">
        <f>AT626-AU626</f>
        <v/>
      </c>
      <c r="AW626" s="41">
        <f>AT626+AU626</f>
        <v/>
      </c>
      <c r="AY626" s="39">
        <f>IF(D625&lt;M625,-2,IF(D625&lt;O625,-1,0))</f>
        <v/>
      </c>
      <c r="AZ626" s="39">
        <f>SUM(AY622:AY625)</f>
        <v/>
      </c>
      <c r="BA626" s="39">
        <f>BA625+1</f>
        <v/>
      </c>
      <c r="BB626" s="39">
        <f>IF(AZ626&lt;0,BB625+1,0)</f>
        <v/>
      </c>
      <c r="BC626" s="39">
        <f>IF(BB627=0,BB626,0)</f>
        <v/>
      </c>
      <c r="BD626" s="41">
        <f>180/SUM(BC446:BC625)</f>
        <v/>
      </c>
      <c r="BE626" s="41">
        <f>STDEV(BD606:BD625)</f>
        <v/>
      </c>
      <c r="BF626" s="41">
        <f>BD626-BE626</f>
        <v/>
      </c>
      <c r="BG626" s="41">
        <f>BD626+BE626</f>
        <v/>
      </c>
    </row>
    <row r="627">
      <c r="B627" s="40" t="n">
        <v>42908</v>
      </c>
      <c r="C627" s="41" t="n">
        <v>10.135</v>
      </c>
      <c r="D627" s="41" t="n">
        <v>9.970000000000001</v>
      </c>
      <c r="E627" s="41" t="n">
        <v>9.994999999999999</v>
      </c>
      <c r="F627" s="41" t="n">
        <v>10.12</v>
      </c>
      <c r="H627" s="41">
        <f>AVERAGE(F607:F626)</f>
        <v/>
      </c>
      <c r="I627" s="41">
        <f>AVERAGE(F578:F626)</f>
        <v/>
      </c>
      <c r="J627" s="41">
        <f>AVERAGE(F527:F626)</f>
        <v/>
      </c>
      <c r="K627" s="41">
        <f>STDEV(F607:F626)</f>
        <v/>
      </c>
      <c r="L627" s="41">
        <f>H627+2*K627</f>
        <v/>
      </c>
      <c r="M627" s="41">
        <f>H627-2*K627</f>
        <v/>
      </c>
      <c r="N627" s="41">
        <f>H627+1.5*K627</f>
        <v/>
      </c>
      <c r="O627" s="41">
        <f>H627-1.5*K627</f>
        <v/>
      </c>
      <c r="Q627" s="42">
        <f>(H626-H597)/H597</f>
        <v/>
      </c>
      <c r="R627" s="43">
        <f>IF(Q627&gt;=0.1,1,IF(Q627&gt;-0.1,0,-1))</f>
        <v/>
      </c>
      <c r="S627" s="42">
        <f>(I627-I597)/I597</f>
        <v/>
      </c>
      <c r="T627" s="43">
        <f>IF(S627&gt;=0.05,1,IF(S627&gt;-0.05,0,-1))</f>
        <v/>
      </c>
      <c r="U627" s="42">
        <f>(J626-J597)/J597</f>
        <v/>
      </c>
      <c r="V627" s="43">
        <f>IF(U627&gt;=0.03,1,IF(U627&gt;-0.03,0,-1))</f>
        <v/>
      </c>
      <c r="W627" s="43">
        <f>R627+T627+V627</f>
        <v/>
      </c>
      <c r="Y627" s="44">
        <f>(H626-H447)/H447</f>
        <v/>
      </c>
      <c r="Z627" s="43">
        <f>IF(Y627&gt;=0.1,1,IF(Y627&gt;-0.1,0,-1))</f>
        <v/>
      </c>
      <c r="AA627" s="42">
        <f>(I626-I447)/I447</f>
        <v/>
      </c>
      <c r="AB627" s="43">
        <f>IF(AA627&gt;=0.05,1,IF(AA627&gt;-0.05,0,-1))</f>
        <v/>
      </c>
      <c r="AC627" s="42">
        <f>(J626-J447)/J447</f>
        <v/>
      </c>
      <c r="AD627" s="43">
        <f>IF(AC627&gt;=0.03,1,IF(AC627&gt;-0.03,0,-1))</f>
        <v/>
      </c>
      <c r="AE627" s="43">
        <f>Z627+AB627+AD627</f>
        <v/>
      </c>
      <c r="AG627" s="39">
        <f>IF(H627&gt;I627,IF(I627&gt;J627,4,3),IF(H627&lt;J627,IF(I627&lt;J627,0,1),2))</f>
        <v/>
      </c>
      <c r="AI627" s="39">
        <f>IF(D627&gt;H627,3,IF(D627&gt;I627,2,IF(D627&gt;J627,1,0)))</f>
        <v/>
      </c>
      <c r="AK627" s="39">
        <f>IF(M627&gt;H627,3,IF(M627&gt;I627,2,IF(M627&gt;J627,1,0)))</f>
        <v/>
      </c>
      <c r="AM627" s="39">
        <f>IF(L627&gt;H627,3,IF(L627&gt;I627,2,IF(L627&gt;J627,1,0)))</f>
        <v/>
      </c>
      <c r="AO627" s="39">
        <f>IF(C626&gt;L626,2,IF(C626&gt;N626,1,0))</f>
        <v/>
      </c>
      <c r="AP627" s="39">
        <f>SUM(AO623:AO626)</f>
        <v/>
      </c>
      <c r="AQ627" s="39">
        <f>AQ626+1</f>
        <v/>
      </c>
      <c r="AR627" s="39">
        <f>IF(AP627&gt;0,AR626+1,0)</f>
        <v/>
      </c>
      <c r="AS627" s="39">
        <f>IF(AR628=0,AR627,0)</f>
        <v/>
      </c>
      <c r="AT627" s="41">
        <f>180/SUM(AS447:AS626)</f>
        <v/>
      </c>
      <c r="AU627" s="41">
        <f>STDEV(AT607:AT626)</f>
        <v/>
      </c>
      <c r="AV627" s="41">
        <f>AT627-AU627</f>
        <v/>
      </c>
      <c r="AW627" s="41">
        <f>AT627+AU627</f>
        <v/>
      </c>
      <c r="AY627" s="39">
        <f>IF(D626&lt;M626,-2,IF(D626&lt;O626,-1,0))</f>
        <v/>
      </c>
      <c r="AZ627" s="39">
        <f>SUM(AY623:AY626)</f>
        <v/>
      </c>
      <c r="BA627" s="39">
        <f>BA626+1</f>
        <v/>
      </c>
      <c r="BB627" s="39">
        <f>IF(AZ627&lt;0,BB626+1,0)</f>
        <v/>
      </c>
      <c r="BC627" s="39">
        <f>IF(BB628=0,BB627,0)</f>
        <v/>
      </c>
      <c r="BD627" s="41">
        <f>180/SUM(BC447:BC626)</f>
        <v/>
      </c>
      <c r="BE627" s="41">
        <f>STDEV(BD607:BD626)</f>
        <v/>
      </c>
      <c r="BF627" s="41">
        <f>BD627-BE627</f>
        <v/>
      </c>
      <c r="BG627" s="41">
        <f>BD627+BE627</f>
        <v/>
      </c>
    </row>
    <row r="628">
      <c r="B628" s="40" t="n">
        <v>42909</v>
      </c>
      <c r="C628" s="41" t="n">
        <v>10.135</v>
      </c>
      <c r="D628" s="41" t="n">
        <v>9.945</v>
      </c>
      <c r="E628" s="41" t="n">
        <v>10.09</v>
      </c>
      <c r="F628" s="41" t="n">
        <v>10.035</v>
      </c>
      <c r="H628" s="41">
        <f>AVERAGE(F608:F627)</f>
        <v/>
      </c>
      <c r="I628" s="41">
        <f>AVERAGE(F579:F627)</f>
        <v/>
      </c>
      <c r="J628" s="41">
        <f>AVERAGE(F528:F627)</f>
        <v/>
      </c>
      <c r="K628" s="41">
        <f>STDEV(F608:F627)</f>
        <v/>
      </c>
      <c r="L628" s="41">
        <f>H628+2*K628</f>
        <v/>
      </c>
      <c r="M628" s="41">
        <f>H628-2*K628</f>
        <v/>
      </c>
      <c r="N628" s="41">
        <f>H628+1.5*K628</f>
        <v/>
      </c>
      <c r="O628" s="41">
        <f>H628-1.5*K628</f>
        <v/>
      </c>
      <c r="Q628" s="42">
        <f>(H627-H598)/H598</f>
        <v/>
      </c>
      <c r="R628" s="43">
        <f>IF(Q628&gt;=0.1,1,IF(Q628&gt;-0.1,0,-1))</f>
        <v/>
      </c>
      <c r="S628" s="42">
        <f>(I628-I598)/I598</f>
        <v/>
      </c>
      <c r="T628" s="43">
        <f>IF(S628&gt;=0.05,1,IF(S628&gt;-0.05,0,-1))</f>
        <v/>
      </c>
      <c r="U628" s="42">
        <f>(J627-J598)/J598</f>
        <v/>
      </c>
      <c r="V628" s="43">
        <f>IF(U628&gt;=0.03,1,IF(U628&gt;-0.03,0,-1))</f>
        <v/>
      </c>
      <c r="W628" s="43">
        <f>R628+T628+V628</f>
        <v/>
      </c>
      <c r="Y628" s="44">
        <f>(H627-H448)/H448</f>
        <v/>
      </c>
      <c r="Z628" s="43">
        <f>IF(Y628&gt;=0.1,1,IF(Y628&gt;-0.1,0,-1))</f>
        <v/>
      </c>
      <c r="AA628" s="42">
        <f>(I627-I448)/I448</f>
        <v/>
      </c>
      <c r="AB628" s="43">
        <f>IF(AA628&gt;=0.05,1,IF(AA628&gt;-0.05,0,-1))</f>
        <v/>
      </c>
      <c r="AC628" s="42">
        <f>(J627-J448)/J448</f>
        <v/>
      </c>
      <c r="AD628" s="43">
        <f>IF(AC628&gt;=0.03,1,IF(AC628&gt;-0.03,0,-1))</f>
        <v/>
      </c>
      <c r="AE628" s="43">
        <f>Z628+AB628+AD628</f>
        <v/>
      </c>
      <c r="AG628" s="39">
        <f>IF(H628&gt;I628,IF(I628&gt;J628,4,3),IF(H628&lt;J628,IF(I628&lt;J628,0,1),2))</f>
        <v/>
      </c>
      <c r="AI628" s="39">
        <f>IF(D628&gt;H628,3,IF(D628&gt;I628,2,IF(D628&gt;J628,1,0)))</f>
        <v/>
      </c>
      <c r="AK628" s="39">
        <f>IF(M628&gt;H628,3,IF(M628&gt;I628,2,IF(M628&gt;J628,1,0)))</f>
        <v/>
      </c>
      <c r="AM628" s="39">
        <f>IF(L628&gt;H628,3,IF(L628&gt;I628,2,IF(L628&gt;J628,1,0)))</f>
        <v/>
      </c>
      <c r="AO628" s="39">
        <f>IF(C627&gt;L627,2,IF(C627&gt;N627,1,0))</f>
        <v/>
      </c>
      <c r="AP628" s="39">
        <f>SUM(AO624:AO627)</f>
        <v/>
      </c>
      <c r="AQ628" s="39">
        <f>AQ627+1</f>
        <v/>
      </c>
      <c r="AR628" s="39">
        <f>IF(AP628&gt;0,AR627+1,0)</f>
        <v/>
      </c>
      <c r="AS628" s="39">
        <f>IF(AR629=0,AR628,0)</f>
        <v/>
      </c>
      <c r="AT628" s="41">
        <f>180/SUM(AS448:AS627)</f>
        <v/>
      </c>
      <c r="AU628" s="41">
        <f>STDEV(AT608:AT627)</f>
        <v/>
      </c>
      <c r="AV628" s="41">
        <f>AT628-AU628</f>
        <v/>
      </c>
      <c r="AW628" s="41">
        <f>AT628+AU628</f>
        <v/>
      </c>
      <c r="AY628" s="39">
        <f>IF(D627&lt;M627,-2,IF(D627&lt;O627,-1,0))</f>
        <v/>
      </c>
      <c r="AZ628" s="39">
        <f>SUM(AY624:AY627)</f>
        <v/>
      </c>
      <c r="BA628" s="39">
        <f>BA627+1</f>
        <v/>
      </c>
      <c r="BB628" s="39">
        <f>IF(AZ628&lt;0,BB627+1,0)</f>
        <v/>
      </c>
      <c r="BC628" s="39">
        <f>IF(BB629=0,BB628,0)</f>
        <v/>
      </c>
      <c r="BD628" s="41">
        <f>180/SUM(BC448:BC627)</f>
        <v/>
      </c>
      <c r="BE628" s="41">
        <f>STDEV(BD608:BD627)</f>
        <v/>
      </c>
      <c r="BF628" s="41">
        <f>BD628-BE628</f>
        <v/>
      </c>
      <c r="BG628" s="41">
        <f>BD628+BE628</f>
        <v/>
      </c>
    </row>
    <row r="629">
      <c r="B629" s="40" t="n">
        <v>42912</v>
      </c>
      <c r="C629" s="41" t="n">
        <v>10.115</v>
      </c>
      <c r="D629" s="41" t="n">
        <v>9.933999999999999</v>
      </c>
      <c r="E629" s="41" t="n">
        <v>10.065</v>
      </c>
      <c r="F629" s="41" t="n">
        <v>10.02</v>
      </c>
      <c r="H629" s="41">
        <f>AVERAGE(F609:F628)</f>
        <v/>
      </c>
      <c r="I629" s="41">
        <f>AVERAGE(F580:F628)</f>
        <v/>
      </c>
      <c r="J629" s="41">
        <f>AVERAGE(F529:F628)</f>
        <v/>
      </c>
      <c r="K629" s="41">
        <f>STDEV(F609:F628)</f>
        <v/>
      </c>
      <c r="L629" s="41">
        <f>H629+2*K629</f>
        <v/>
      </c>
      <c r="M629" s="41">
        <f>H629-2*K629</f>
        <v/>
      </c>
      <c r="N629" s="41">
        <f>H629+1.5*K629</f>
        <v/>
      </c>
      <c r="O629" s="41">
        <f>H629-1.5*K629</f>
        <v/>
      </c>
      <c r="Q629" s="42">
        <f>(H628-H599)/H599</f>
        <v/>
      </c>
      <c r="R629" s="43">
        <f>IF(Q629&gt;=0.1,1,IF(Q629&gt;-0.1,0,-1))</f>
        <v/>
      </c>
      <c r="S629" s="42">
        <f>(I629-I599)/I599</f>
        <v/>
      </c>
      <c r="T629" s="43">
        <f>IF(S629&gt;=0.05,1,IF(S629&gt;-0.05,0,-1))</f>
        <v/>
      </c>
      <c r="U629" s="42">
        <f>(J628-J599)/J599</f>
        <v/>
      </c>
      <c r="V629" s="43">
        <f>IF(U629&gt;=0.03,1,IF(U629&gt;-0.03,0,-1))</f>
        <v/>
      </c>
      <c r="W629" s="43">
        <f>R629+T629+V629</f>
        <v/>
      </c>
      <c r="Y629" s="44">
        <f>(H628-H449)/H449</f>
        <v/>
      </c>
      <c r="Z629" s="43">
        <f>IF(Y629&gt;=0.1,1,IF(Y629&gt;-0.1,0,-1))</f>
        <v/>
      </c>
      <c r="AA629" s="42">
        <f>(I628-I449)/I449</f>
        <v/>
      </c>
      <c r="AB629" s="43">
        <f>IF(AA629&gt;=0.05,1,IF(AA629&gt;-0.05,0,-1))</f>
        <v/>
      </c>
      <c r="AC629" s="42">
        <f>(J628-J449)/J449</f>
        <v/>
      </c>
      <c r="AD629" s="43">
        <f>IF(AC629&gt;=0.03,1,IF(AC629&gt;-0.03,0,-1))</f>
        <v/>
      </c>
      <c r="AE629" s="43">
        <f>Z629+AB629+AD629</f>
        <v/>
      </c>
      <c r="AG629" s="39">
        <f>IF(H629&gt;I629,IF(I629&gt;J629,4,3),IF(H629&lt;J629,IF(I629&lt;J629,0,1),2))</f>
        <v/>
      </c>
      <c r="AI629" s="39">
        <f>IF(D629&gt;H629,3,IF(D629&gt;I629,2,IF(D629&gt;J629,1,0)))</f>
        <v/>
      </c>
      <c r="AK629" s="39">
        <f>IF(M629&gt;H629,3,IF(M629&gt;I629,2,IF(M629&gt;J629,1,0)))</f>
        <v/>
      </c>
      <c r="AM629" s="39">
        <f>IF(L629&gt;H629,3,IF(L629&gt;I629,2,IF(L629&gt;J629,1,0)))</f>
        <v/>
      </c>
      <c r="AO629" s="39">
        <f>IF(C628&gt;L628,2,IF(C628&gt;N628,1,0))</f>
        <v/>
      </c>
      <c r="AP629" s="39">
        <f>SUM(AO625:AO628)</f>
        <v/>
      </c>
      <c r="AQ629" s="39">
        <f>AQ628+1</f>
        <v/>
      </c>
      <c r="AR629" s="39">
        <f>IF(AP629&gt;0,AR628+1,0)</f>
        <v/>
      </c>
      <c r="AS629" s="39">
        <f>IF(AR630=0,AR629,0)</f>
        <v/>
      </c>
      <c r="AT629" s="41">
        <f>180/SUM(AS449:AS628)</f>
        <v/>
      </c>
      <c r="AU629" s="41">
        <f>STDEV(AT609:AT628)</f>
        <v/>
      </c>
      <c r="AV629" s="41">
        <f>AT629-AU629</f>
        <v/>
      </c>
      <c r="AW629" s="41">
        <f>AT629+AU629</f>
        <v/>
      </c>
      <c r="AY629" s="39">
        <f>IF(D628&lt;M628,-2,IF(D628&lt;O628,-1,0))</f>
        <v/>
      </c>
      <c r="AZ629" s="39">
        <f>SUM(AY625:AY628)</f>
        <v/>
      </c>
      <c r="BA629" s="39">
        <f>BA628+1</f>
        <v/>
      </c>
      <c r="BB629" s="39">
        <f>IF(AZ629&lt;0,BB628+1,0)</f>
        <v/>
      </c>
      <c r="BC629" s="39">
        <f>IF(BB630=0,BB629,0)</f>
        <v/>
      </c>
      <c r="BD629" s="41">
        <f>180/SUM(BC449:BC628)</f>
        <v/>
      </c>
      <c r="BE629" s="41">
        <f>STDEV(BD609:BD628)</f>
        <v/>
      </c>
      <c r="BF629" s="41">
        <f>BD629-BE629</f>
        <v/>
      </c>
      <c r="BG629" s="41">
        <f>BD629+BE629</f>
        <v/>
      </c>
    </row>
    <row r="630">
      <c r="B630" s="40" t="n">
        <v>42913</v>
      </c>
      <c r="C630" s="41" t="n">
        <v>10.03</v>
      </c>
      <c r="D630" s="41" t="n">
        <v>9.666</v>
      </c>
      <c r="E630" s="41" t="n">
        <v>9.994</v>
      </c>
      <c r="F630" s="41" t="n">
        <v>9.743</v>
      </c>
      <c r="H630" s="41">
        <f>AVERAGE(F610:F629)</f>
        <v/>
      </c>
      <c r="I630" s="41">
        <f>AVERAGE(F581:F629)</f>
        <v/>
      </c>
      <c r="J630" s="41">
        <f>AVERAGE(F530:F629)</f>
        <v/>
      </c>
      <c r="K630" s="41">
        <f>STDEV(F610:F629)</f>
        <v/>
      </c>
      <c r="L630" s="41">
        <f>H630+2*K630</f>
        <v/>
      </c>
      <c r="M630" s="41">
        <f>H630-2*K630</f>
        <v/>
      </c>
      <c r="N630" s="41">
        <f>H630+1.5*K630</f>
        <v/>
      </c>
      <c r="O630" s="41">
        <f>H630-1.5*K630</f>
        <v/>
      </c>
      <c r="Q630" s="42">
        <f>(H629-H600)/H600</f>
        <v/>
      </c>
      <c r="R630" s="43">
        <f>IF(Q630&gt;=0.1,1,IF(Q630&gt;-0.1,0,-1))</f>
        <v/>
      </c>
      <c r="S630" s="42">
        <f>(I630-I600)/I600</f>
        <v/>
      </c>
      <c r="T630" s="43">
        <f>IF(S630&gt;=0.05,1,IF(S630&gt;-0.05,0,-1))</f>
        <v/>
      </c>
      <c r="U630" s="42">
        <f>(J629-J600)/J600</f>
        <v/>
      </c>
      <c r="V630" s="43">
        <f>IF(U630&gt;=0.03,1,IF(U630&gt;-0.03,0,-1))</f>
        <v/>
      </c>
      <c r="W630" s="43">
        <f>R630+T630+V630</f>
        <v/>
      </c>
      <c r="Y630" s="44">
        <f>(H629-H450)/H450</f>
        <v/>
      </c>
      <c r="Z630" s="43">
        <f>IF(Y630&gt;=0.1,1,IF(Y630&gt;-0.1,0,-1))</f>
        <v/>
      </c>
      <c r="AA630" s="42">
        <f>(I629-I450)/I450</f>
        <v/>
      </c>
      <c r="AB630" s="43">
        <f>IF(AA630&gt;=0.05,1,IF(AA630&gt;-0.05,0,-1))</f>
        <v/>
      </c>
      <c r="AC630" s="42">
        <f>(J629-J450)/J450</f>
        <v/>
      </c>
      <c r="AD630" s="43">
        <f>IF(AC630&gt;=0.03,1,IF(AC630&gt;-0.03,0,-1))</f>
        <v/>
      </c>
      <c r="AE630" s="43">
        <f>Z630+AB630+AD630</f>
        <v/>
      </c>
      <c r="AG630" s="39">
        <f>IF(H630&gt;I630,IF(I630&gt;J630,4,3),IF(H630&lt;J630,IF(I630&lt;J630,0,1),2))</f>
        <v/>
      </c>
      <c r="AI630" s="39">
        <f>IF(D630&gt;H630,3,IF(D630&gt;I630,2,IF(D630&gt;J630,1,0)))</f>
        <v/>
      </c>
      <c r="AK630" s="39">
        <f>IF(M630&gt;H630,3,IF(M630&gt;I630,2,IF(M630&gt;J630,1,0)))</f>
        <v/>
      </c>
      <c r="AM630" s="39">
        <f>IF(L630&gt;H630,3,IF(L630&gt;I630,2,IF(L630&gt;J630,1,0)))</f>
        <v/>
      </c>
      <c r="AO630" s="39">
        <f>IF(C629&gt;L629,2,IF(C629&gt;N629,1,0))</f>
        <v/>
      </c>
      <c r="AP630" s="39">
        <f>SUM(AO626:AO629)</f>
        <v/>
      </c>
      <c r="AQ630" s="39">
        <f>AQ629+1</f>
        <v/>
      </c>
      <c r="AR630" s="39">
        <f>IF(AP630&gt;0,AR629+1,0)</f>
        <v/>
      </c>
      <c r="AS630" s="39">
        <f>IF(AR631=0,AR630,0)</f>
        <v/>
      </c>
      <c r="AT630" s="41">
        <f>180/SUM(AS450:AS629)</f>
        <v/>
      </c>
      <c r="AU630" s="41">
        <f>STDEV(AT610:AT629)</f>
        <v/>
      </c>
      <c r="AV630" s="41">
        <f>AT630-AU630</f>
        <v/>
      </c>
      <c r="AW630" s="41">
        <f>AT630+AU630</f>
        <v/>
      </c>
      <c r="AY630" s="39">
        <f>IF(D629&lt;M629,-2,IF(D629&lt;O629,-1,0))</f>
        <v/>
      </c>
      <c r="AZ630" s="39">
        <f>SUM(AY626:AY629)</f>
        <v/>
      </c>
      <c r="BA630" s="39">
        <f>BA629+1</f>
        <v/>
      </c>
      <c r="BB630" s="39">
        <f>IF(AZ630&lt;0,BB629+1,0)</f>
        <v/>
      </c>
      <c r="BC630" s="39">
        <f>IF(BB631=0,BB630,0)</f>
        <v/>
      </c>
      <c r="BD630" s="41">
        <f>180/SUM(BC450:BC629)</f>
        <v/>
      </c>
      <c r="BE630" s="41">
        <f>STDEV(BD610:BD629)</f>
        <v/>
      </c>
      <c r="BF630" s="41">
        <f>BD630-BE630</f>
        <v/>
      </c>
      <c r="BG630" s="41">
        <f>BD630+BE630</f>
        <v/>
      </c>
    </row>
    <row r="631">
      <c r="B631" s="40" t="n">
        <v>42914</v>
      </c>
      <c r="C631" s="41" t="n">
        <v>9.771000000000001</v>
      </c>
      <c r="D631" s="41" t="n">
        <v>9.569000000000001</v>
      </c>
      <c r="E631" s="41" t="n">
        <v>9.726000000000001</v>
      </c>
      <c r="F631" s="41" t="n">
        <v>9.695</v>
      </c>
      <c r="H631" s="41">
        <f>AVERAGE(F611:F630)</f>
        <v/>
      </c>
      <c r="I631" s="41">
        <f>AVERAGE(F582:F630)</f>
        <v/>
      </c>
      <c r="J631" s="41">
        <f>AVERAGE(F531:F630)</f>
        <v/>
      </c>
      <c r="K631" s="41">
        <f>STDEV(F611:F630)</f>
        <v/>
      </c>
      <c r="L631" s="41">
        <f>H631+2*K631</f>
        <v/>
      </c>
      <c r="M631" s="41">
        <f>H631-2*K631</f>
        <v/>
      </c>
      <c r="N631" s="41">
        <f>H631+1.5*K631</f>
        <v/>
      </c>
      <c r="O631" s="41">
        <f>H631-1.5*K631</f>
        <v/>
      </c>
      <c r="Q631" s="42">
        <f>(H630-H601)/H601</f>
        <v/>
      </c>
      <c r="R631" s="43">
        <f>IF(Q631&gt;=0.1,1,IF(Q631&gt;-0.1,0,-1))</f>
        <v/>
      </c>
      <c r="S631" s="42">
        <f>(I631-I601)/I601</f>
        <v/>
      </c>
      <c r="T631" s="43">
        <f>IF(S631&gt;=0.05,1,IF(S631&gt;-0.05,0,-1))</f>
        <v/>
      </c>
      <c r="U631" s="42">
        <f>(J630-J601)/J601</f>
        <v/>
      </c>
      <c r="V631" s="43">
        <f>IF(U631&gt;=0.03,1,IF(U631&gt;-0.03,0,-1))</f>
        <v/>
      </c>
      <c r="W631" s="43">
        <f>R631+T631+V631</f>
        <v/>
      </c>
      <c r="Y631" s="44">
        <f>(H630-H451)/H451</f>
        <v/>
      </c>
      <c r="Z631" s="43">
        <f>IF(Y631&gt;=0.1,1,IF(Y631&gt;-0.1,0,-1))</f>
        <v/>
      </c>
      <c r="AA631" s="42">
        <f>(I630-I451)/I451</f>
        <v/>
      </c>
      <c r="AB631" s="43">
        <f>IF(AA631&gt;=0.05,1,IF(AA631&gt;-0.05,0,-1))</f>
        <v/>
      </c>
      <c r="AC631" s="42">
        <f>(J630-J451)/J451</f>
        <v/>
      </c>
      <c r="AD631" s="43">
        <f>IF(AC631&gt;=0.03,1,IF(AC631&gt;-0.03,0,-1))</f>
        <v/>
      </c>
      <c r="AE631" s="43">
        <f>Z631+AB631+AD631</f>
        <v/>
      </c>
      <c r="AG631" s="39">
        <f>IF(H631&gt;I631,IF(I631&gt;J631,4,3),IF(H631&lt;J631,IF(I631&lt;J631,0,1),2))</f>
        <v/>
      </c>
      <c r="AI631" s="39">
        <f>IF(D631&gt;H631,3,IF(D631&gt;I631,2,IF(D631&gt;J631,1,0)))</f>
        <v/>
      </c>
      <c r="AK631" s="39">
        <f>IF(M631&gt;H631,3,IF(M631&gt;I631,2,IF(M631&gt;J631,1,0)))</f>
        <v/>
      </c>
      <c r="AM631" s="39">
        <f>IF(L631&gt;H631,3,IF(L631&gt;I631,2,IF(L631&gt;J631,1,0)))</f>
        <v/>
      </c>
      <c r="AO631" s="39">
        <f>IF(C630&gt;L630,2,IF(C630&gt;N630,1,0))</f>
        <v/>
      </c>
      <c r="AP631" s="39">
        <f>SUM(AO627:AO630)</f>
        <v/>
      </c>
      <c r="AQ631" s="39">
        <f>AQ630+1</f>
        <v/>
      </c>
      <c r="AR631" s="39">
        <f>IF(AP631&gt;0,AR630+1,0)</f>
        <v/>
      </c>
      <c r="AS631" s="39">
        <f>IF(AR632=0,AR631,0)</f>
        <v/>
      </c>
      <c r="AT631" s="41">
        <f>180/SUM(AS451:AS630)</f>
        <v/>
      </c>
      <c r="AU631" s="41">
        <f>STDEV(AT611:AT630)</f>
        <v/>
      </c>
      <c r="AV631" s="41">
        <f>AT631-AU631</f>
        <v/>
      </c>
      <c r="AW631" s="41">
        <f>AT631+AU631</f>
        <v/>
      </c>
      <c r="AY631" s="39">
        <f>IF(D630&lt;M630,-2,IF(D630&lt;O630,-1,0))</f>
        <v/>
      </c>
      <c r="AZ631" s="39">
        <f>SUM(AY627:AY630)</f>
        <v/>
      </c>
      <c r="BA631" s="39">
        <f>BA630+1</f>
        <v/>
      </c>
      <c r="BB631" s="39">
        <f>IF(AZ631&lt;0,BB630+1,0)</f>
        <v/>
      </c>
      <c r="BC631" s="39">
        <f>IF(BB632=0,BB631,0)</f>
        <v/>
      </c>
      <c r="BD631" s="41">
        <f>180/SUM(BC451:BC630)</f>
        <v/>
      </c>
      <c r="BE631" s="41">
        <f>STDEV(BD611:BD630)</f>
        <v/>
      </c>
      <c r="BF631" s="41">
        <f>BD631-BE631</f>
        <v/>
      </c>
      <c r="BG631" s="41">
        <f>BD631+BE631</f>
        <v/>
      </c>
    </row>
    <row r="632">
      <c r="B632" s="40" t="n">
        <v>42915</v>
      </c>
      <c r="C632" s="41" t="n">
        <v>9.786</v>
      </c>
      <c r="D632" s="41" t="n">
        <v>9.458</v>
      </c>
      <c r="E632" s="41" t="n">
        <v>9.734999999999999</v>
      </c>
      <c r="F632" s="41" t="n">
        <v>9.48</v>
      </c>
      <c r="H632" s="41">
        <f>AVERAGE(F612:F631)</f>
        <v/>
      </c>
      <c r="I632" s="41">
        <f>AVERAGE(F583:F631)</f>
        <v/>
      </c>
      <c r="J632" s="41">
        <f>AVERAGE(F532:F631)</f>
        <v/>
      </c>
      <c r="K632" s="41">
        <f>STDEV(F612:F631)</f>
        <v/>
      </c>
      <c r="L632" s="41">
        <f>H632+2*K632</f>
        <v/>
      </c>
      <c r="M632" s="41">
        <f>H632-2*K632</f>
        <v/>
      </c>
      <c r="N632" s="41">
        <f>H632+1.5*K632</f>
        <v/>
      </c>
      <c r="O632" s="41">
        <f>H632-1.5*K632</f>
        <v/>
      </c>
      <c r="Q632" s="42">
        <f>(H631-H602)/H602</f>
        <v/>
      </c>
      <c r="R632" s="43">
        <f>IF(Q632&gt;=0.1,1,IF(Q632&gt;-0.1,0,-1))</f>
        <v/>
      </c>
      <c r="S632" s="42">
        <f>(I632-I602)/I602</f>
        <v/>
      </c>
      <c r="T632" s="43">
        <f>IF(S632&gt;=0.05,1,IF(S632&gt;-0.05,0,-1))</f>
        <v/>
      </c>
      <c r="U632" s="42">
        <f>(J631-J602)/J602</f>
        <v/>
      </c>
      <c r="V632" s="43">
        <f>IF(U632&gt;=0.03,1,IF(U632&gt;-0.03,0,-1))</f>
        <v/>
      </c>
      <c r="W632" s="43">
        <f>R632+T632+V632</f>
        <v/>
      </c>
      <c r="Y632" s="44">
        <f>(H631-H452)/H452</f>
        <v/>
      </c>
      <c r="Z632" s="43">
        <f>IF(Y632&gt;=0.1,1,IF(Y632&gt;-0.1,0,-1))</f>
        <v/>
      </c>
      <c r="AA632" s="42">
        <f>(I631-I452)/I452</f>
        <v/>
      </c>
      <c r="AB632" s="43">
        <f>IF(AA632&gt;=0.05,1,IF(AA632&gt;-0.05,0,-1))</f>
        <v/>
      </c>
      <c r="AC632" s="42">
        <f>(J631-J452)/J452</f>
        <v/>
      </c>
      <c r="AD632" s="43">
        <f>IF(AC632&gt;=0.03,1,IF(AC632&gt;-0.03,0,-1))</f>
        <v/>
      </c>
      <c r="AE632" s="43">
        <f>Z632+AB632+AD632</f>
        <v/>
      </c>
      <c r="AG632" s="39">
        <f>IF(H632&gt;I632,IF(I632&gt;J632,4,3),IF(H632&lt;J632,IF(I632&lt;J632,0,1),2))</f>
        <v/>
      </c>
      <c r="AI632" s="39">
        <f>IF(D632&gt;H632,3,IF(D632&gt;I632,2,IF(D632&gt;J632,1,0)))</f>
        <v/>
      </c>
      <c r="AK632" s="39">
        <f>IF(M632&gt;H632,3,IF(M632&gt;I632,2,IF(M632&gt;J632,1,0)))</f>
        <v/>
      </c>
      <c r="AM632" s="39">
        <f>IF(L632&gt;H632,3,IF(L632&gt;I632,2,IF(L632&gt;J632,1,0)))</f>
        <v/>
      </c>
      <c r="AO632" s="39">
        <f>IF(C631&gt;L631,2,IF(C631&gt;N631,1,0))</f>
        <v/>
      </c>
      <c r="AP632" s="39">
        <f>SUM(AO628:AO631)</f>
        <v/>
      </c>
      <c r="AQ632" s="39">
        <f>AQ631+1</f>
        <v/>
      </c>
      <c r="AR632" s="39">
        <f>IF(AP632&gt;0,AR631+1,0)</f>
        <v/>
      </c>
      <c r="AS632" s="39">
        <f>IF(AR633=0,AR632,0)</f>
        <v/>
      </c>
      <c r="AT632" s="41">
        <f>180/SUM(AS452:AS631)</f>
        <v/>
      </c>
      <c r="AU632" s="41">
        <f>STDEV(AT612:AT631)</f>
        <v/>
      </c>
      <c r="AV632" s="41">
        <f>AT632-AU632</f>
        <v/>
      </c>
      <c r="AW632" s="41">
        <f>AT632+AU632</f>
        <v/>
      </c>
      <c r="AY632" s="39">
        <f>IF(D631&lt;M631,-2,IF(D631&lt;O631,-1,0))</f>
        <v/>
      </c>
      <c r="AZ632" s="39">
        <f>SUM(AY628:AY631)</f>
        <v/>
      </c>
      <c r="BA632" s="39">
        <f>BA631+1</f>
        <v/>
      </c>
      <c r="BB632" s="39">
        <f>IF(AZ632&lt;0,BB631+1,0)</f>
        <v/>
      </c>
      <c r="BC632" s="39">
        <f>IF(BB633=0,BB632,0)</f>
        <v/>
      </c>
      <c r="BD632" s="41">
        <f>180/SUM(BC452:BC631)</f>
        <v/>
      </c>
      <c r="BE632" s="41">
        <f>STDEV(BD612:BD631)</f>
        <v/>
      </c>
      <c r="BF632" s="41">
        <f>BD632-BE632</f>
        <v/>
      </c>
      <c r="BG632" s="41">
        <f>BD632+BE632</f>
        <v/>
      </c>
    </row>
    <row r="633">
      <c r="B633" s="40" t="n">
        <v>42916</v>
      </c>
      <c r="C633" s="41" t="n">
        <v>9.599</v>
      </c>
      <c r="D633" s="41" t="n">
        <v>9.348000000000001</v>
      </c>
      <c r="E633" s="41" t="n">
        <v>9.509</v>
      </c>
      <c r="F633" s="41" t="n">
        <v>9.481999999999999</v>
      </c>
      <c r="H633" s="41">
        <f>AVERAGE(F613:F632)</f>
        <v/>
      </c>
      <c r="I633" s="41">
        <f>AVERAGE(F584:F632)</f>
        <v/>
      </c>
      <c r="J633" s="41">
        <f>AVERAGE(F533:F632)</f>
        <v/>
      </c>
      <c r="K633" s="41">
        <f>STDEV(F613:F632)</f>
        <v/>
      </c>
      <c r="L633" s="41">
        <f>H633+2*K633</f>
        <v/>
      </c>
      <c r="M633" s="41">
        <f>H633-2*K633</f>
        <v/>
      </c>
      <c r="N633" s="41">
        <f>H633+1.5*K633</f>
        <v/>
      </c>
      <c r="O633" s="41">
        <f>H633-1.5*K633</f>
        <v/>
      </c>
      <c r="Q633" s="42">
        <f>(H632-H603)/H603</f>
        <v/>
      </c>
      <c r="R633" s="43">
        <f>IF(Q633&gt;=0.1,1,IF(Q633&gt;-0.1,0,-1))</f>
        <v/>
      </c>
      <c r="S633" s="42">
        <f>(I633-I603)/I603</f>
        <v/>
      </c>
      <c r="T633" s="43">
        <f>IF(S633&gt;=0.05,1,IF(S633&gt;-0.05,0,-1))</f>
        <v/>
      </c>
      <c r="U633" s="42">
        <f>(J632-J603)/J603</f>
        <v/>
      </c>
      <c r="V633" s="43">
        <f>IF(U633&gt;=0.03,1,IF(U633&gt;-0.03,0,-1))</f>
        <v/>
      </c>
      <c r="W633" s="43">
        <f>R633+T633+V633</f>
        <v/>
      </c>
      <c r="Y633" s="44">
        <f>(H632-H453)/H453</f>
        <v/>
      </c>
      <c r="Z633" s="43">
        <f>IF(Y633&gt;=0.1,1,IF(Y633&gt;-0.1,0,-1))</f>
        <v/>
      </c>
      <c r="AA633" s="42">
        <f>(I632-I453)/I453</f>
        <v/>
      </c>
      <c r="AB633" s="43">
        <f>IF(AA633&gt;=0.05,1,IF(AA633&gt;-0.05,0,-1))</f>
        <v/>
      </c>
      <c r="AC633" s="42">
        <f>(J632-J453)/J453</f>
        <v/>
      </c>
      <c r="AD633" s="43">
        <f>IF(AC633&gt;=0.03,1,IF(AC633&gt;-0.03,0,-1))</f>
        <v/>
      </c>
      <c r="AE633" s="43">
        <f>Z633+AB633+AD633</f>
        <v/>
      </c>
      <c r="AG633" s="39">
        <f>IF(H633&gt;I633,IF(I633&gt;J633,4,3),IF(H633&lt;J633,IF(I633&lt;J633,0,1),2))</f>
        <v/>
      </c>
      <c r="AI633" s="39">
        <f>IF(D633&gt;H633,3,IF(D633&gt;I633,2,IF(D633&gt;J633,1,0)))</f>
        <v/>
      </c>
      <c r="AK633" s="39">
        <f>IF(M633&gt;H633,3,IF(M633&gt;I633,2,IF(M633&gt;J633,1,0)))</f>
        <v/>
      </c>
      <c r="AM633" s="39">
        <f>IF(L633&gt;H633,3,IF(L633&gt;I633,2,IF(L633&gt;J633,1,0)))</f>
        <v/>
      </c>
      <c r="AO633" s="39">
        <f>IF(C632&gt;L632,2,IF(C632&gt;N632,1,0))</f>
        <v/>
      </c>
      <c r="AP633" s="39">
        <f>SUM(AO629:AO632)</f>
        <v/>
      </c>
      <c r="AQ633" s="39">
        <f>AQ632+1</f>
        <v/>
      </c>
      <c r="AR633" s="39">
        <f>IF(AP633&gt;0,AR632+1,0)</f>
        <v/>
      </c>
      <c r="AS633" s="39">
        <f>IF(AR634=0,AR633,0)</f>
        <v/>
      </c>
      <c r="AT633" s="41">
        <f>180/SUM(AS453:AS632)</f>
        <v/>
      </c>
      <c r="AU633" s="41">
        <f>STDEV(AT613:AT632)</f>
        <v/>
      </c>
      <c r="AV633" s="41">
        <f>AT633-AU633</f>
        <v/>
      </c>
      <c r="AW633" s="41">
        <f>AT633+AU633</f>
        <v/>
      </c>
      <c r="AY633" s="39">
        <f>IF(D632&lt;M632,-2,IF(D632&lt;O632,-1,0))</f>
        <v/>
      </c>
      <c r="AZ633" s="39">
        <f>SUM(AY629:AY632)</f>
        <v/>
      </c>
      <c r="BA633" s="39">
        <f>BA632+1</f>
        <v/>
      </c>
      <c r="BB633" s="39">
        <f>IF(AZ633&lt;0,BB632+1,0)</f>
        <v/>
      </c>
      <c r="BC633" s="39">
        <f>IF(BB634=0,BB633,0)</f>
        <v/>
      </c>
      <c r="BD633" s="41">
        <f>180/SUM(BC453:BC632)</f>
        <v/>
      </c>
      <c r="BE633" s="41">
        <f>STDEV(BD613:BD632)</f>
        <v/>
      </c>
      <c r="BF633" s="41">
        <f>BD633-BE633</f>
        <v/>
      </c>
      <c r="BG633" s="41">
        <f>BD633+BE633</f>
        <v/>
      </c>
    </row>
    <row r="634">
      <c r="B634" s="40" t="n">
        <v>42919</v>
      </c>
      <c r="C634" s="41" t="n">
        <v>9.587999999999999</v>
      </c>
      <c r="D634" s="41" t="n">
        <v>9.375</v>
      </c>
      <c r="E634" s="41" t="n">
        <v>9.512</v>
      </c>
      <c r="F634" s="41" t="n">
        <v>9.548999999999999</v>
      </c>
      <c r="H634" s="41">
        <f>AVERAGE(F614:F633)</f>
        <v/>
      </c>
      <c r="I634" s="41">
        <f>AVERAGE(F585:F633)</f>
        <v/>
      </c>
      <c r="J634" s="41">
        <f>AVERAGE(F534:F633)</f>
        <v/>
      </c>
      <c r="K634" s="41">
        <f>STDEV(F614:F633)</f>
        <v/>
      </c>
      <c r="L634" s="41">
        <f>H634+2*K634</f>
        <v/>
      </c>
      <c r="M634" s="41">
        <f>H634-2*K634</f>
        <v/>
      </c>
      <c r="N634" s="41">
        <f>H634+1.5*K634</f>
        <v/>
      </c>
      <c r="O634" s="41">
        <f>H634-1.5*K634</f>
        <v/>
      </c>
      <c r="Q634" s="42">
        <f>(H633-H604)/H604</f>
        <v/>
      </c>
      <c r="R634" s="43">
        <f>IF(Q634&gt;=0.1,1,IF(Q634&gt;-0.1,0,-1))</f>
        <v/>
      </c>
      <c r="S634" s="42">
        <f>(I634-I604)/I604</f>
        <v/>
      </c>
      <c r="T634" s="43">
        <f>IF(S634&gt;=0.05,1,IF(S634&gt;-0.05,0,-1))</f>
        <v/>
      </c>
      <c r="U634" s="42">
        <f>(J633-J604)/J604</f>
        <v/>
      </c>
      <c r="V634" s="43">
        <f>IF(U634&gt;=0.03,1,IF(U634&gt;-0.03,0,-1))</f>
        <v/>
      </c>
      <c r="W634" s="43">
        <f>R634+T634+V634</f>
        <v/>
      </c>
      <c r="Y634" s="44">
        <f>(H633-H454)/H454</f>
        <v/>
      </c>
      <c r="Z634" s="43">
        <f>IF(Y634&gt;=0.1,1,IF(Y634&gt;-0.1,0,-1))</f>
        <v/>
      </c>
      <c r="AA634" s="42">
        <f>(I633-I454)/I454</f>
        <v/>
      </c>
      <c r="AB634" s="43">
        <f>IF(AA634&gt;=0.05,1,IF(AA634&gt;-0.05,0,-1))</f>
        <v/>
      </c>
      <c r="AC634" s="42">
        <f>(J633-J454)/J454</f>
        <v/>
      </c>
      <c r="AD634" s="43">
        <f>IF(AC634&gt;=0.03,1,IF(AC634&gt;-0.03,0,-1))</f>
        <v/>
      </c>
      <c r="AE634" s="43">
        <f>Z634+AB634+AD634</f>
        <v/>
      </c>
      <c r="AG634" s="39">
        <f>IF(H634&gt;I634,IF(I634&gt;J634,4,3),IF(H634&lt;J634,IF(I634&lt;J634,0,1),2))</f>
        <v/>
      </c>
      <c r="AI634" s="39">
        <f>IF(D634&gt;H634,3,IF(D634&gt;I634,2,IF(D634&gt;J634,1,0)))</f>
        <v/>
      </c>
      <c r="AK634" s="39">
        <f>IF(M634&gt;H634,3,IF(M634&gt;I634,2,IF(M634&gt;J634,1,0)))</f>
        <v/>
      </c>
      <c r="AM634" s="39">
        <f>IF(L634&gt;H634,3,IF(L634&gt;I634,2,IF(L634&gt;J634,1,0)))</f>
        <v/>
      </c>
      <c r="AO634" s="39">
        <f>IF(C633&gt;L633,2,IF(C633&gt;N633,1,0))</f>
        <v/>
      </c>
      <c r="AP634" s="39">
        <f>SUM(AO630:AO633)</f>
        <v/>
      </c>
      <c r="AQ634" s="39">
        <f>AQ633+1</f>
        <v/>
      </c>
      <c r="AR634" s="39">
        <f>IF(AP634&gt;0,AR633+1,0)</f>
        <v/>
      </c>
      <c r="AS634" s="39">
        <f>IF(AR635=0,AR634,0)</f>
        <v/>
      </c>
      <c r="AT634" s="41">
        <f>180/SUM(AS454:AS633)</f>
        <v/>
      </c>
      <c r="AU634" s="41">
        <f>STDEV(AT614:AT633)</f>
        <v/>
      </c>
      <c r="AV634" s="41">
        <f>AT634-AU634</f>
        <v/>
      </c>
      <c r="AW634" s="41">
        <f>AT634+AU634</f>
        <v/>
      </c>
      <c r="AY634" s="39">
        <f>IF(D633&lt;M633,-2,IF(D633&lt;O633,-1,0))</f>
        <v/>
      </c>
      <c r="AZ634" s="39">
        <f>SUM(AY630:AY633)</f>
        <v/>
      </c>
      <c r="BA634" s="39">
        <f>BA633+1</f>
        <v/>
      </c>
      <c r="BB634" s="39">
        <f>IF(AZ634&lt;0,BB633+1,0)</f>
        <v/>
      </c>
      <c r="BC634" s="39">
        <f>IF(BB635=0,BB634,0)</f>
        <v/>
      </c>
      <c r="BD634" s="41">
        <f>180/SUM(BC454:BC633)</f>
        <v/>
      </c>
      <c r="BE634" s="41">
        <f>STDEV(BD614:BD633)</f>
        <v/>
      </c>
      <c r="BF634" s="41">
        <f>BD634-BE634</f>
        <v/>
      </c>
      <c r="BG634" s="41">
        <f>BD634+BE634</f>
        <v/>
      </c>
    </row>
    <row r="635">
      <c r="B635" s="40" t="n">
        <v>42920</v>
      </c>
      <c r="C635" s="41" t="n">
        <v>9.385</v>
      </c>
      <c r="D635" s="41" t="n">
        <v>9.135</v>
      </c>
      <c r="E635" s="41" t="n">
        <v>9.369999999999999</v>
      </c>
      <c r="F635" s="41" t="n">
        <v>9.164999999999999</v>
      </c>
      <c r="H635" s="41">
        <f>AVERAGE(F615:F634)</f>
        <v/>
      </c>
      <c r="I635" s="41">
        <f>AVERAGE(F586:F634)</f>
        <v/>
      </c>
      <c r="J635" s="41">
        <f>AVERAGE(F535:F634)</f>
        <v/>
      </c>
      <c r="K635" s="41">
        <f>STDEV(F615:F634)</f>
        <v/>
      </c>
      <c r="L635" s="41">
        <f>H635+2*K635</f>
        <v/>
      </c>
      <c r="M635" s="41">
        <f>H635-2*K635</f>
        <v/>
      </c>
      <c r="N635" s="41">
        <f>H635+1.5*K635</f>
        <v/>
      </c>
      <c r="O635" s="41">
        <f>H635-1.5*K635</f>
        <v/>
      </c>
      <c r="Q635" s="42">
        <f>(H634-H605)/H605</f>
        <v/>
      </c>
      <c r="R635" s="43">
        <f>IF(Q635&gt;=0.1,1,IF(Q635&gt;-0.1,0,-1))</f>
        <v/>
      </c>
      <c r="S635" s="42">
        <f>(I635-I605)/I605</f>
        <v/>
      </c>
      <c r="T635" s="43">
        <f>IF(S635&gt;=0.05,1,IF(S635&gt;-0.05,0,-1))</f>
        <v/>
      </c>
      <c r="U635" s="42">
        <f>(J634-J605)/J605</f>
        <v/>
      </c>
      <c r="V635" s="43">
        <f>IF(U635&gt;=0.03,1,IF(U635&gt;-0.03,0,-1))</f>
        <v/>
      </c>
      <c r="W635" s="43">
        <f>R635+T635+V635</f>
        <v/>
      </c>
      <c r="Y635" s="44">
        <f>(H634-H455)/H455</f>
        <v/>
      </c>
      <c r="Z635" s="43">
        <f>IF(Y635&gt;=0.1,1,IF(Y635&gt;-0.1,0,-1))</f>
        <v/>
      </c>
      <c r="AA635" s="42">
        <f>(I634-I455)/I455</f>
        <v/>
      </c>
      <c r="AB635" s="43">
        <f>IF(AA635&gt;=0.05,1,IF(AA635&gt;-0.05,0,-1))</f>
        <v/>
      </c>
      <c r="AC635" s="42">
        <f>(J634-J455)/J455</f>
        <v/>
      </c>
      <c r="AD635" s="43">
        <f>IF(AC635&gt;=0.03,1,IF(AC635&gt;-0.03,0,-1))</f>
        <v/>
      </c>
      <c r="AE635" s="43">
        <f>Z635+AB635+AD635</f>
        <v/>
      </c>
      <c r="AG635" s="39">
        <f>IF(H635&gt;I635,IF(I635&gt;J635,4,3),IF(H635&lt;J635,IF(I635&lt;J635,0,1),2))</f>
        <v/>
      </c>
      <c r="AI635" s="39">
        <f>IF(D635&gt;H635,3,IF(D635&gt;I635,2,IF(D635&gt;J635,1,0)))</f>
        <v/>
      </c>
      <c r="AK635" s="39">
        <f>IF(M635&gt;H635,3,IF(M635&gt;I635,2,IF(M635&gt;J635,1,0)))</f>
        <v/>
      </c>
      <c r="AM635" s="39">
        <f>IF(L635&gt;H635,3,IF(L635&gt;I635,2,IF(L635&gt;J635,1,0)))</f>
        <v/>
      </c>
      <c r="AO635" s="39">
        <f>IF(C634&gt;L634,2,IF(C634&gt;N634,1,0))</f>
        <v/>
      </c>
      <c r="AP635" s="39">
        <f>SUM(AO631:AO634)</f>
        <v/>
      </c>
      <c r="AQ635" s="39">
        <f>AQ634+1</f>
        <v/>
      </c>
      <c r="AR635" s="39">
        <f>IF(AP635&gt;0,AR634+1,0)</f>
        <v/>
      </c>
      <c r="AS635" s="39">
        <f>IF(AR636=0,AR635,0)</f>
        <v/>
      </c>
      <c r="AT635" s="41">
        <f>180/SUM(AS455:AS634)</f>
        <v/>
      </c>
      <c r="AU635" s="41">
        <f>STDEV(AT615:AT634)</f>
        <v/>
      </c>
      <c r="AV635" s="41">
        <f>AT635-AU635</f>
        <v/>
      </c>
      <c r="AW635" s="41">
        <f>AT635+AU635</f>
        <v/>
      </c>
      <c r="AY635" s="39">
        <f>IF(D634&lt;M634,-2,IF(D634&lt;O634,-1,0))</f>
        <v/>
      </c>
      <c r="AZ635" s="39">
        <f>SUM(AY631:AY634)</f>
        <v/>
      </c>
      <c r="BA635" s="39">
        <f>BA634+1</f>
        <v/>
      </c>
      <c r="BB635" s="39">
        <f>IF(AZ635&lt;0,BB634+1,0)</f>
        <v/>
      </c>
      <c r="BC635" s="39">
        <f>IF(BB636=0,BB635,0)</f>
        <v/>
      </c>
      <c r="BD635" s="41">
        <f>180/SUM(BC455:BC634)</f>
        <v/>
      </c>
      <c r="BE635" s="41">
        <f>STDEV(BD615:BD634)</f>
        <v/>
      </c>
      <c r="BF635" s="41">
        <f>BD635-BE635</f>
        <v/>
      </c>
      <c r="BG635" s="41">
        <f>BD635+BE635</f>
        <v/>
      </c>
    </row>
    <row r="636">
      <c r="B636" s="40" t="n">
        <v>42921</v>
      </c>
      <c r="C636" s="41" t="n">
        <v>9.192</v>
      </c>
      <c r="D636" s="41" t="n">
        <v>8.912000000000001</v>
      </c>
      <c r="E636" s="41" t="n">
        <v>9.137</v>
      </c>
      <c r="F636" s="41" t="n">
        <v>9.048999999999999</v>
      </c>
      <c r="H636" s="41">
        <f>AVERAGE(F616:F635)</f>
        <v/>
      </c>
      <c r="I636" s="41">
        <f>AVERAGE(F587:F635)</f>
        <v/>
      </c>
      <c r="J636" s="41">
        <f>AVERAGE(F536:F635)</f>
        <v/>
      </c>
      <c r="K636" s="41">
        <f>STDEV(F616:F635)</f>
        <v/>
      </c>
      <c r="L636" s="41">
        <f>H636+2*K636</f>
        <v/>
      </c>
      <c r="M636" s="41">
        <f>H636-2*K636</f>
        <v/>
      </c>
      <c r="N636" s="41">
        <f>H636+1.5*K636</f>
        <v/>
      </c>
      <c r="O636" s="41">
        <f>H636-1.5*K636</f>
        <v/>
      </c>
      <c r="Q636" s="42">
        <f>(H635-H606)/H606</f>
        <v/>
      </c>
      <c r="R636" s="43">
        <f>IF(Q636&gt;=0.1,1,IF(Q636&gt;-0.1,0,-1))</f>
        <v/>
      </c>
      <c r="S636" s="42">
        <f>(I636-I606)/I606</f>
        <v/>
      </c>
      <c r="T636" s="43">
        <f>IF(S636&gt;=0.05,1,IF(S636&gt;-0.05,0,-1))</f>
        <v/>
      </c>
      <c r="U636" s="42">
        <f>(J635-J606)/J606</f>
        <v/>
      </c>
      <c r="V636" s="43">
        <f>IF(U636&gt;=0.03,1,IF(U636&gt;-0.03,0,-1))</f>
        <v/>
      </c>
      <c r="W636" s="43">
        <f>R636+T636+V636</f>
        <v/>
      </c>
      <c r="Y636" s="44">
        <f>(H635-H456)/H456</f>
        <v/>
      </c>
      <c r="Z636" s="43">
        <f>IF(Y636&gt;=0.1,1,IF(Y636&gt;-0.1,0,-1))</f>
        <v/>
      </c>
      <c r="AA636" s="42">
        <f>(I635-I456)/I456</f>
        <v/>
      </c>
      <c r="AB636" s="43">
        <f>IF(AA636&gt;=0.05,1,IF(AA636&gt;-0.05,0,-1))</f>
        <v/>
      </c>
      <c r="AC636" s="42">
        <f>(J635-J456)/J456</f>
        <v/>
      </c>
      <c r="AD636" s="43">
        <f>IF(AC636&gt;=0.03,1,IF(AC636&gt;-0.03,0,-1))</f>
        <v/>
      </c>
      <c r="AE636" s="43">
        <f>Z636+AB636+AD636</f>
        <v/>
      </c>
      <c r="AG636" s="39">
        <f>IF(H636&gt;I636,IF(I636&gt;J636,4,3),IF(H636&lt;J636,IF(I636&lt;J636,0,1),2))</f>
        <v/>
      </c>
      <c r="AI636" s="39">
        <f>IF(D636&gt;H636,3,IF(D636&gt;I636,2,IF(D636&gt;J636,1,0)))</f>
        <v/>
      </c>
      <c r="AK636" s="39">
        <f>IF(M636&gt;H636,3,IF(M636&gt;I636,2,IF(M636&gt;J636,1,0)))</f>
        <v/>
      </c>
      <c r="AM636" s="39">
        <f>IF(L636&gt;H636,3,IF(L636&gt;I636,2,IF(L636&gt;J636,1,0)))</f>
        <v/>
      </c>
      <c r="AO636" s="39">
        <f>IF(C635&gt;L635,2,IF(C635&gt;N635,1,0))</f>
        <v/>
      </c>
      <c r="AP636" s="39">
        <f>SUM(AO632:AO635)</f>
        <v/>
      </c>
      <c r="AQ636" s="39">
        <f>AQ635+1</f>
        <v/>
      </c>
      <c r="AR636" s="39">
        <f>IF(AP636&gt;0,AR635+1,0)</f>
        <v/>
      </c>
      <c r="AS636" s="39">
        <f>IF(AR637=0,AR636,0)</f>
        <v/>
      </c>
      <c r="AT636" s="41">
        <f>180/SUM(AS456:AS635)</f>
        <v/>
      </c>
      <c r="AU636" s="41">
        <f>STDEV(AT616:AT635)</f>
        <v/>
      </c>
      <c r="AV636" s="41">
        <f>AT636-AU636</f>
        <v/>
      </c>
      <c r="AW636" s="41">
        <f>AT636+AU636</f>
        <v/>
      </c>
      <c r="AY636" s="39">
        <f>IF(D635&lt;M635,-2,IF(D635&lt;O635,-1,0))</f>
        <v/>
      </c>
      <c r="AZ636" s="39">
        <f>SUM(AY632:AY635)</f>
        <v/>
      </c>
      <c r="BA636" s="39">
        <f>BA635+1</f>
        <v/>
      </c>
      <c r="BB636" s="39">
        <f>IF(AZ636&lt;0,BB635+1,0)</f>
        <v/>
      </c>
      <c r="BC636" s="39">
        <f>IF(BB637=0,BB636,0)</f>
        <v/>
      </c>
      <c r="BD636" s="41">
        <f>180/SUM(BC456:BC635)</f>
        <v/>
      </c>
      <c r="BE636" s="41">
        <f>STDEV(BD616:BD635)</f>
        <v/>
      </c>
      <c r="BF636" s="41">
        <f>BD636-BE636</f>
        <v/>
      </c>
      <c r="BG636" s="41">
        <f>BD636+BE636</f>
        <v/>
      </c>
    </row>
    <row r="637">
      <c r="B637" s="40" t="n">
        <v>42922</v>
      </c>
      <c r="C637" s="41" t="n">
        <v>9.071999999999999</v>
      </c>
      <c r="D637" s="41" t="n">
        <v>8.731999999999999</v>
      </c>
      <c r="E637" s="41" t="n">
        <v>9.050000000000001</v>
      </c>
      <c r="F637" s="41" t="n">
        <v>8.800000000000001</v>
      </c>
      <c r="H637" s="41">
        <f>AVERAGE(F617:F636)</f>
        <v/>
      </c>
      <c r="I637" s="41">
        <f>AVERAGE(F588:F636)</f>
        <v/>
      </c>
      <c r="J637" s="41">
        <f>AVERAGE(F537:F636)</f>
        <v/>
      </c>
      <c r="K637" s="41">
        <f>STDEV(F617:F636)</f>
        <v/>
      </c>
      <c r="L637" s="41">
        <f>H637+2*K637</f>
        <v/>
      </c>
      <c r="M637" s="41">
        <f>H637-2*K637</f>
        <v/>
      </c>
      <c r="N637" s="41">
        <f>H637+1.5*K637</f>
        <v/>
      </c>
      <c r="O637" s="41">
        <f>H637-1.5*K637</f>
        <v/>
      </c>
      <c r="Q637" s="42">
        <f>(H636-H607)/H607</f>
        <v/>
      </c>
      <c r="R637" s="43">
        <f>IF(Q637&gt;=0.1,1,IF(Q637&gt;-0.1,0,-1))</f>
        <v/>
      </c>
      <c r="S637" s="42">
        <f>(I637-I607)/I607</f>
        <v/>
      </c>
      <c r="T637" s="43">
        <f>IF(S637&gt;=0.05,1,IF(S637&gt;-0.05,0,-1))</f>
        <v/>
      </c>
      <c r="U637" s="42">
        <f>(J636-J607)/J607</f>
        <v/>
      </c>
      <c r="V637" s="43">
        <f>IF(U637&gt;=0.03,1,IF(U637&gt;-0.03,0,-1))</f>
        <v/>
      </c>
      <c r="W637" s="43">
        <f>R637+T637+V637</f>
        <v/>
      </c>
      <c r="Y637" s="44">
        <f>(H636-H457)/H457</f>
        <v/>
      </c>
      <c r="Z637" s="43">
        <f>IF(Y637&gt;=0.1,1,IF(Y637&gt;-0.1,0,-1))</f>
        <v/>
      </c>
      <c r="AA637" s="42">
        <f>(I636-I457)/I457</f>
        <v/>
      </c>
      <c r="AB637" s="43">
        <f>IF(AA637&gt;=0.05,1,IF(AA637&gt;-0.05,0,-1))</f>
        <v/>
      </c>
      <c r="AC637" s="42">
        <f>(J636-J457)/J457</f>
        <v/>
      </c>
      <c r="AD637" s="43">
        <f>IF(AC637&gt;=0.03,1,IF(AC637&gt;-0.03,0,-1))</f>
        <v/>
      </c>
      <c r="AE637" s="43">
        <f>Z637+AB637+AD637</f>
        <v/>
      </c>
      <c r="AG637" s="39">
        <f>IF(H637&gt;I637,IF(I637&gt;J637,4,3),IF(H637&lt;J637,IF(I637&lt;J637,0,1),2))</f>
        <v/>
      </c>
      <c r="AI637" s="39">
        <f>IF(D637&gt;H637,3,IF(D637&gt;I637,2,IF(D637&gt;J637,1,0)))</f>
        <v/>
      </c>
      <c r="AK637" s="39">
        <f>IF(M637&gt;H637,3,IF(M637&gt;I637,2,IF(M637&gt;J637,1,0)))</f>
        <v/>
      </c>
      <c r="AM637" s="39">
        <f>IF(L637&gt;H637,3,IF(L637&gt;I637,2,IF(L637&gt;J637,1,0)))</f>
        <v/>
      </c>
      <c r="AO637" s="39">
        <f>IF(C636&gt;L636,2,IF(C636&gt;N636,1,0))</f>
        <v/>
      </c>
      <c r="AP637" s="39">
        <f>SUM(AO633:AO636)</f>
        <v/>
      </c>
      <c r="AQ637" s="39">
        <f>AQ636+1</f>
        <v/>
      </c>
      <c r="AR637" s="39">
        <f>IF(AP637&gt;0,AR636+1,0)</f>
        <v/>
      </c>
      <c r="AS637" s="39">
        <f>IF(AR638=0,AR637,0)</f>
        <v/>
      </c>
      <c r="AT637" s="41">
        <f>180/SUM(AS457:AS636)</f>
        <v/>
      </c>
      <c r="AU637" s="41">
        <f>STDEV(AT617:AT636)</f>
        <v/>
      </c>
      <c r="AV637" s="41">
        <f>AT637-AU637</f>
        <v/>
      </c>
      <c r="AW637" s="41">
        <f>AT637+AU637</f>
        <v/>
      </c>
      <c r="AY637" s="39">
        <f>IF(D636&lt;M636,-2,IF(D636&lt;O636,-1,0))</f>
        <v/>
      </c>
      <c r="AZ637" s="39">
        <f>SUM(AY633:AY636)</f>
        <v/>
      </c>
      <c r="BA637" s="39">
        <f>BA636+1</f>
        <v/>
      </c>
      <c r="BB637" s="39">
        <f>IF(AZ637&lt;0,BB636+1,0)</f>
        <v/>
      </c>
      <c r="BC637" s="39">
        <f>IF(BB638=0,BB637,0)</f>
        <v/>
      </c>
      <c r="BD637" s="41">
        <f>180/SUM(BC457:BC636)</f>
        <v/>
      </c>
      <c r="BE637" s="41">
        <f>STDEV(BD617:BD636)</f>
        <v/>
      </c>
      <c r="BF637" s="41">
        <f>BD637-BE637</f>
        <v/>
      </c>
      <c r="BG637" s="41">
        <f>BD637+BE637</f>
        <v/>
      </c>
    </row>
    <row r="638">
      <c r="B638" s="40" t="n">
        <v>42923</v>
      </c>
      <c r="C638" s="41" t="n">
        <v>8.859</v>
      </c>
      <c r="D638" s="41" t="n">
        <v>8.693</v>
      </c>
      <c r="E638" s="41" t="n">
        <v>8.800000000000001</v>
      </c>
      <c r="F638" s="41" t="n">
        <v>8.737</v>
      </c>
      <c r="H638" s="41">
        <f>AVERAGE(F618:F637)</f>
        <v/>
      </c>
      <c r="I638" s="41">
        <f>AVERAGE(F589:F637)</f>
        <v/>
      </c>
      <c r="J638" s="41">
        <f>AVERAGE(F538:F637)</f>
        <v/>
      </c>
      <c r="K638" s="41">
        <f>STDEV(F618:F637)</f>
        <v/>
      </c>
      <c r="L638" s="41">
        <f>H638+2*K638</f>
        <v/>
      </c>
      <c r="M638" s="41">
        <f>H638-2*K638</f>
        <v/>
      </c>
      <c r="N638" s="41">
        <f>H638+1.5*K638</f>
        <v/>
      </c>
      <c r="O638" s="41">
        <f>H638-1.5*K638</f>
        <v/>
      </c>
      <c r="Q638" s="42">
        <f>(H637-H608)/H608</f>
        <v/>
      </c>
      <c r="R638" s="43">
        <f>IF(Q638&gt;=0.1,1,IF(Q638&gt;-0.1,0,-1))</f>
        <v/>
      </c>
      <c r="S638" s="42">
        <f>(I638-I608)/I608</f>
        <v/>
      </c>
      <c r="T638" s="43">
        <f>IF(S638&gt;=0.05,1,IF(S638&gt;-0.05,0,-1))</f>
        <v/>
      </c>
      <c r="U638" s="42">
        <f>(J637-J608)/J608</f>
        <v/>
      </c>
      <c r="V638" s="43">
        <f>IF(U638&gt;=0.03,1,IF(U638&gt;-0.03,0,-1))</f>
        <v/>
      </c>
      <c r="W638" s="43">
        <f>R638+T638+V638</f>
        <v/>
      </c>
      <c r="Y638" s="44">
        <f>(H637-H458)/H458</f>
        <v/>
      </c>
      <c r="Z638" s="43">
        <f>IF(Y638&gt;=0.1,1,IF(Y638&gt;-0.1,0,-1))</f>
        <v/>
      </c>
      <c r="AA638" s="42">
        <f>(I637-I458)/I458</f>
        <v/>
      </c>
      <c r="AB638" s="43">
        <f>IF(AA638&gt;=0.05,1,IF(AA638&gt;-0.05,0,-1))</f>
        <v/>
      </c>
      <c r="AC638" s="42">
        <f>(J637-J458)/J458</f>
        <v/>
      </c>
      <c r="AD638" s="43">
        <f>IF(AC638&gt;=0.03,1,IF(AC638&gt;-0.03,0,-1))</f>
        <v/>
      </c>
      <c r="AE638" s="43">
        <f>Z638+AB638+AD638</f>
        <v/>
      </c>
      <c r="AG638" s="39">
        <f>IF(H638&gt;I638,IF(I638&gt;J638,4,3),IF(H638&lt;J638,IF(I638&lt;J638,0,1),2))</f>
        <v/>
      </c>
      <c r="AI638" s="39">
        <f>IF(D638&gt;H638,3,IF(D638&gt;I638,2,IF(D638&gt;J638,1,0)))</f>
        <v/>
      </c>
      <c r="AK638" s="39">
        <f>IF(M638&gt;H638,3,IF(M638&gt;I638,2,IF(M638&gt;J638,1,0)))</f>
        <v/>
      </c>
      <c r="AM638" s="39">
        <f>IF(L638&gt;H638,3,IF(L638&gt;I638,2,IF(L638&gt;J638,1,0)))</f>
        <v/>
      </c>
      <c r="AO638" s="39">
        <f>IF(C637&gt;L637,2,IF(C637&gt;N637,1,0))</f>
        <v/>
      </c>
      <c r="AP638" s="39">
        <f>SUM(AO634:AO637)</f>
        <v/>
      </c>
      <c r="AQ638" s="39">
        <f>AQ637+1</f>
        <v/>
      </c>
      <c r="AR638" s="39">
        <f>IF(AP638&gt;0,AR637+1,0)</f>
        <v/>
      </c>
      <c r="AS638" s="39">
        <f>IF(AR639=0,AR638,0)</f>
        <v/>
      </c>
      <c r="AT638" s="41">
        <f>180/SUM(AS458:AS637)</f>
        <v/>
      </c>
      <c r="AU638" s="41">
        <f>STDEV(AT618:AT637)</f>
        <v/>
      </c>
      <c r="AV638" s="41">
        <f>AT638-AU638</f>
        <v/>
      </c>
      <c r="AW638" s="41">
        <f>AT638+AU638</f>
        <v/>
      </c>
      <c r="AY638" s="39">
        <f>IF(D637&lt;M637,-2,IF(D637&lt;O637,-1,0))</f>
        <v/>
      </c>
      <c r="AZ638" s="39">
        <f>SUM(AY634:AY637)</f>
        <v/>
      </c>
      <c r="BA638" s="39">
        <f>BA637+1</f>
        <v/>
      </c>
      <c r="BB638" s="39">
        <f>IF(AZ638&lt;0,BB637+1,0)</f>
        <v/>
      </c>
      <c r="BC638" s="39">
        <f>IF(BB639=0,BB638,0)</f>
        <v/>
      </c>
      <c r="BD638" s="41">
        <f>180/SUM(BC458:BC637)</f>
        <v/>
      </c>
      <c r="BE638" s="41">
        <f>STDEV(BD618:BD637)</f>
        <v/>
      </c>
      <c r="BF638" s="41">
        <f>BD638-BE638</f>
        <v/>
      </c>
      <c r="BG638" s="41">
        <f>BD638+BE638</f>
        <v/>
      </c>
    </row>
    <row r="639">
      <c r="B639" s="40" t="n">
        <v>42926</v>
      </c>
      <c r="C639" s="41" t="n">
        <v>8.83</v>
      </c>
      <c r="D639" s="41" t="n">
        <v>8.557</v>
      </c>
      <c r="E639" s="41" t="n">
        <v>8.81</v>
      </c>
      <c r="F639" s="41" t="n">
        <v>8.640000000000001</v>
      </c>
      <c r="H639" s="41">
        <f>AVERAGE(F619:F638)</f>
        <v/>
      </c>
      <c r="I639" s="41">
        <f>AVERAGE(F590:F638)</f>
        <v/>
      </c>
      <c r="J639" s="41">
        <f>AVERAGE(F539:F638)</f>
        <v/>
      </c>
      <c r="K639" s="41">
        <f>STDEV(F619:F638)</f>
        <v/>
      </c>
      <c r="L639" s="41">
        <f>H639+2*K639</f>
        <v/>
      </c>
      <c r="M639" s="41">
        <f>H639-2*K639</f>
        <v/>
      </c>
      <c r="N639" s="41">
        <f>H639+1.5*K639</f>
        <v/>
      </c>
      <c r="O639" s="41">
        <f>H639-1.5*K639</f>
        <v/>
      </c>
      <c r="Q639" s="42">
        <f>(H638-H609)/H609</f>
        <v/>
      </c>
      <c r="R639" s="43">
        <f>IF(Q639&gt;=0.1,1,IF(Q639&gt;-0.1,0,-1))</f>
        <v/>
      </c>
      <c r="S639" s="42">
        <f>(I639-I609)/I609</f>
        <v/>
      </c>
      <c r="T639" s="43">
        <f>IF(S639&gt;=0.05,1,IF(S639&gt;-0.05,0,-1))</f>
        <v/>
      </c>
      <c r="U639" s="42">
        <f>(J638-J609)/J609</f>
        <v/>
      </c>
      <c r="V639" s="43">
        <f>IF(U639&gt;=0.03,1,IF(U639&gt;-0.03,0,-1))</f>
        <v/>
      </c>
      <c r="W639" s="43">
        <f>R639+T639+V639</f>
        <v/>
      </c>
      <c r="Y639" s="44">
        <f>(H638-H459)/H459</f>
        <v/>
      </c>
      <c r="Z639" s="43">
        <f>IF(Y639&gt;=0.1,1,IF(Y639&gt;-0.1,0,-1))</f>
        <v/>
      </c>
      <c r="AA639" s="42">
        <f>(I638-I459)/I459</f>
        <v/>
      </c>
      <c r="AB639" s="43">
        <f>IF(AA639&gt;=0.05,1,IF(AA639&gt;-0.05,0,-1))</f>
        <v/>
      </c>
      <c r="AC639" s="42">
        <f>(J638-J459)/J459</f>
        <v/>
      </c>
      <c r="AD639" s="43">
        <f>IF(AC639&gt;=0.03,1,IF(AC639&gt;-0.03,0,-1))</f>
        <v/>
      </c>
      <c r="AE639" s="43">
        <f>Z639+AB639+AD639</f>
        <v/>
      </c>
      <c r="AG639" s="39">
        <f>IF(H639&gt;I639,IF(I639&gt;J639,4,3),IF(H639&lt;J639,IF(I639&lt;J639,0,1),2))</f>
        <v/>
      </c>
      <c r="AI639" s="39">
        <f>IF(D639&gt;H639,3,IF(D639&gt;I639,2,IF(D639&gt;J639,1,0)))</f>
        <v/>
      </c>
      <c r="AK639" s="39">
        <f>IF(M639&gt;H639,3,IF(M639&gt;I639,2,IF(M639&gt;J639,1,0)))</f>
        <v/>
      </c>
      <c r="AM639" s="39">
        <f>IF(L639&gt;H639,3,IF(L639&gt;I639,2,IF(L639&gt;J639,1,0)))</f>
        <v/>
      </c>
      <c r="AO639" s="39">
        <f>IF(C638&gt;L638,2,IF(C638&gt;N638,1,0))</f>
        <v/>
      </c>
      <c r="AP639" s="39">
        <f>SUM(AO635:AO638)</f>
        <v/>
      </c>
      <c r="AQ639" s="39">
        <f>AQ638+1</f>
        <v/>
      </c>
      <c r="AR639" s="39">
        <f>IF(AP639&gt;0,AR638+1,0)</f>
        <v/>
      </c>
      <c r="AS639" s="39">
        <f>IF(AR640=0,AR639,0)</f>
        <v/>
      </c>
      <c r="AT639" s="41">
        <f>180/SUM(AS459:AS638)</f>
        <v/>
      </c>
      <c r="AU639" s="41">
        <f>STDEV(AT619:AT638)</f>
        <v/>
      </c>
      <c r="AV639" s="41">
        <f>AT639-AU639</f>
        <v/>
      </c>
      <c r="AW639" s="41">
        <f>AT639+AU639</f>
        <v/>
      </c>
      <c r="AY639" s="39">
        <f>IF(D638&lt;M638,-2,IF(D638&lt;O638,-1,0))</f>
        <v/>
      </c>
      <c r="AZ639" s="39">
        <f>SUM(AY635:AY638)</f>
        <v/>
      </c>
      <c r="BA639" s="39">
        <f>BA638+1</f>
        <v/>
      </c>
      <c r="BB639" s="39">
        <f>IF(AZ639&lt;0,BB638+1,0)</f>
        <v/>
      </c>
      <c r="BC639" s="39">
        <f>IF(BB640=0,BB639,0)</f>
        <v/>
      </c>
      <c r="BD639" s="41">
        <f>180/SUM(BC459:BC638)</f>
        <v/>
      </c>
      <c r="BE639" s="41">
        <f>STDEV(BD619:BD638)</f>
        <v/>
      </c>
      <c r="BF639" s="41">
        <f>BD639-BE639</f>
        <v/>
      </c>
      <c r="BG639" s="41">
        <f>BD639+BE639</f>
        <v/>
      </c>
    </row>
    <row r="640">
      <c r="B640" s="40" t="n">
        <v>42927</v>
      </c>
      <c r="C640" s="41" t="n">
        <v>8.673</v>
      </c>
      <c r="D640" s="41" t="n">
        <v>8.555</v>
      </c>
      <c r="E640" s="41" t="n">
        <v>8.651</v>
      </c>
      <c r="F640" s="41" t="n">
        <v>8.641999999999999</v>
      </c>
      <c r="H640" s="41">
        <f>AVERAGE(F620:F639)</f>
        <v/>
      </c>
      <c r="I640" s="41">
        <f>AVERAGE(F591:F639)</f>
        <v/>
      </c>
      <c r="J640" s="41">
        <f>AVERAGE(F540:F639)</f>
        <v/>
      </c>
      <c r="K640" s="41">
        <f>STDEV(F620:F639)</f>
        <v/>
      </c>
      <c r="L640" s="41">
        <f>H640+2*K640</f>
        <v/>
      </c>
      <c r="M640" s="41">
        <f>H640-2*K640</f>
        <v/>
      </c>
      <c r="N640" s="41">
        <f>H640+1.5*K640</f>
        <v/>
      </c>
      <c r="O640" s="41">
        <f>H640-1.5*K640</f>
        <v/>
      </c>
      <c r="Q640" s="42">
        <f>(H639-H610)/H610</f>
        <v/>
      </c>
      <c r="R640" s="43">
        <f>IF(Q640&gt;=0.1,1,IF(Q640&gt;-0.1,0,-1))</f>
        <v/>
      </c>
      <c r="S640" s="42">
        <f>(I640-I610)/I610</f>
        <v/>
      </c>
      <c r="T640" s="43">
        <f>IF(S640&gt;=0.05,1,IF(S640&gt;-0.05,0,-1))</f>
        <v/>
      </c>
      <c r="U640" s="42">
        <f>(J639-J610)/J610</f>
        <v/>
      </c>
      <c r="V640" s="43">
        <f>IF(U640&gt;=0.03,1,IF(U640&gt;-0.03,0,-1))</f>
        <v/>
      </c>
      <c r="W640" s="43">
        <f>R640+T640+V640</f>
        <v/>
      </c>
      <c r="Y640" s="44">
        <f>(H639-H460)/H460</f>
        <v/>
      </c>
      <c r="Z640" s="43">
        <f>IF(Y640&gt;=0.1,1,IF(Y640&gt;-0.1,0,-1))</f>
        <v/>
      </c>
      <c r="AA640" s="42">
        <f>(I639-I460)/I460</f>
        <v/>
      </c>
      <c r="AB640" s="43">
        <f>IF(AA640&gt;=0.05,1,IF(AA640&gt;-0.05,0,-1))</f>
        <v/>
      </c>
      <c r="AC640" s="42">
        <f>(J639-J460)/J460</f>
        <v/>
      </c>
      <c r="AD640" s="43">
        <f>IF(AC640&gt;=0.03,1,IF(AC640&gt;-0.03,0,-1))</f>
        <v/>
      </c>
      <c r="AE640" s="43">
        <f>Z640+AB640+AD640</f>
        <v/>
      </c>
      <c r="AG640" s="39">
        <f>IF(H640&gt;I640,IF(I640&gt;J640,4,3),IF(H640&lt;J640,IF(I640&lt;J640,0,1),2))</f>
        <v/>
      </c>
      <c r="AI640" s="39">
        <f>IF(D640&gt;H640,3,IF(D640&gt;I640,2,IF(D640&gt;J640,1,0)))</f>
        <v/>
      </c>
      <c r="AK640" s="39">
        <f>IF(M640&gt;H640,3,IF(M640&gt;I640,2,IF(M640&gt;J640,1,0)))</f>
        <v/>
      </c>
      <c r="AM640" s="39">
        <f>IF(L640&gt;H640,3,IF(L640&gt;I640,2,IF(L640&gt;J640,1,0)))</f>
        <v/>
      </c>
      <c r="AO640" s="39">
        <f>IF(C639&gt;L639,2,IF(C639&gt;N639,1,0))</f>
        <v/>
      </c>
      <c r="AP640" s="39">
        <f>SUM(AO636:AO639)</f>
        <v/>
      </c>
      <c r="AQ640" s="39">
        <f>AQ639+1</f>
        <v/>
      </c>
      <c r="AR640" s="39">
        <f>IF(AP640&gt;0,AR639+1,0)</f>
        <v/>
      </c>
      <c r="AS640" s="39">
        <f>IF(AR641=0,AR640,0)</f>
        <v/>
      </c>
      <c r="AT640" s="41">
        <f>180/SUM(AS460:AS639)</f>
        <v/>
      </c>
      <c r="AU640" s="41">
        <f>STDEV(AT620:AT639)</f>
        <v/>
      </c>
      <c r="AV640" s="41">
        <f>AT640-AU640</f>
        <v/>
      </c>
      <c r="AW640" s="41">
        <f>AT640+AU640</f>
        <v/>
      </c>
      <c r="AY640" s="39">
        <f>IF(D639&lt;M639,-2,IF(D639&lt;O639,-1,0))</f>
        <v/>
      </c>
      <c r="AZ640" s="39">
        <f>SUM(AY636:AY639)</f>
        <v/>
      </c>
      <c r="BA640" s="39">
        <f>BA639+1</f>
        <v/>
      </c>
      <c r="BB640" s="39">
        <f>IF(AZ640&lt;0,BB639+1,0)</f>
        <v/>
      </c>
      <c r="BC640" s="39">
        <f>IF(BB641=0,BB640,0)</f>
        <v/>
      </c>
      <c r="BD640" s="41">
        <f>180/SUM(BC460:BC639)</f>
        <v/>
      </c>
      <c r="BE640" s="41">
        <f>STDEV(BD620:BD639)</f>
        <v/>
      </c>
      <c r="BF640" s="41">
        <f>BD640-BE640</f>
        <v/>
      </c>
      <c r="BG640" s="41">
        <f>BD640+BE640</f>
        <v/>
      </c>
    </row>
    <row r="641">
      <c r="B641" s="40" t="n">
        <v>42928</v>
      </c>
      <c r="C641" s="41" t="n">
        <v>8.94</v>
      </c>
      <c r="D641" s="41" t="n">
        <v>8.616</v>
      </c>
      <c r="E641" s="41" t="n">
        <v>8.679</v>
      </c>
      <c r="F641" s="41" t="n">
        <v>8.84</v>
      </c>
      <c r="H641" s="41">
        <f>AVERAGE(F621:F640)</f>
        <v/>
      </c>
      <c r="I641" s="41">
        <f>AVERAGE(F592:F640)</f>
        <v/>
      </c>
      <c r="J641" s="41">
        <f>AVERAGE(F541:F640)</f>
        <v/>
      </c>
      <c r="K641" s="41">
        <f>STDEV(F621:F640)</f>
        <v/>
      </c>
      <c r="L641" s="41">
        <f>H641+2*K641</f>
        <v/>
      </c>
      <c r="M641" s="41">
        <f>H641-2*K641</f>
        <v/>
      </c>
      <c r="N641" s="41">
        <f>H641+1.5*K641</f>
        <v/>
      </c>
      <c r="O641" s="41">
        <f>H641-1.5*K641</f>
        <v/>
      </c>
      <c r="Q641" s="42">
        <f>(H640-H611)/H611</f>
        <v/>
      </c>
      <c r="R641" s="43">
        <f>IF(Q641&gt;=0.1,1,IF(Q641&gt;-0.1,0,-1))</f>
        <v/>
      </c>
      <c r="S641" s="42">
        <f>(I641-I611)/I611</f>
        <v/>
      </c>
      <c r="T641" s="43">
        <f>IF(S641&gt;=0.05,1,IF(S641&gt;-0.05,0,-1))</f>
        <v/>
      </c>
      <c r="U641" s="42">
        <f>(J640-J611)/J611</f>
        <v/>
      </c>
      <c r="V641" s="43">
        <f>IF(U641&gt;=0.03,1,IF(U641&gt;-0.03,0,-1))</f>
        <v/>
      </c>
      <c r="W641" s="43">
        <f>R641+T641+V641</f>
        <v/>
      </c>
      <c r="Y641" s="44">
        <f>(H640-H461)/H461</f>
        <v/>
      </c>
      <c r="Z641" s="43">
        <f>IF(Y641&gt;=0.1,1,IF(Y641&gt;-0.1,0,-1))</f>
        <v/>
      </c>
      <c r="AA641" s="42">
        <f>(I640-I461)/I461</f>
        <v/>
      </c>
      <c r="AB641" s="43">
        <f>IF(AA641&gt;=0.05,1,IF(AA641&gt;-0.05,0,-1))</f>
        <v/>
      </c>
      <c r="AC641" s="42">
        <f>(J640-J461)/J461</f>
        <v/>
      </c>
      <c r="AD641" s="43">
        <f>IF(AC641&gt;=0.03,1,IF(AC641&gt;-0.03,0,-1))</f>
        <v/>
      </c>
      <c r="AE641" s="43">
        <f>Z641+AB641+AD641</f>
        <v/>
      </c>
      <c r="AG641" s="39">
        <f>IF(H641&gt;I641,IF(I641&gt;J641,4,3),IF(H641&lt;J641,IF(I641&lt;J641,0,1),2))</f>
        <v/>
      </c>
      <c r="AI641" s="39">
        <f>IF(D641&gt;H641,3,IF(D641&gt;I641,2,IF(D641&gt;J641,1,0)))</f>
        <v/>
      </c>
      <c r="AK641" s="39">
        <f>IF(M641&gt;H641,3,IF(M641&gt;I641,2,IF(M641&gt;J641,1,0)))</f>
        <v/>
      </c>
      <c r="AM641" s="39">
        <f>IF(L641&gt;H641,3,IF(L641&gt;I641,2,IF(L641&gt;J641,1,0)))</f>
        <v/>
      </c>
      <c r="AO641" s="39">
        <f>IF(C640&gt;L640,2,IF(C640&gt;N640,1,0))</f>
        <v/>
      </c>
      <c r="AP641" s="39">
        <f>SUM(AO637:AO640)</f>
        <v/>
      </c>
      <c r="AQ641" s="39">
        <f>AQ640+1</f>
        <v/>
      </c>
      <c r="AR641" s="39">
        <f>IF(AP641&gt;0,AR640+1,0)</f>
        <v/>
      </c>
      <c r="AS641" s="39">
        <f>IF(AR642=0,AR641,0)</f>
        <v/>
      </c>
      <c r="AT641" s="41">
        <f>180/SUM(AS461:AS640)</f>
        <v/>
      </c>
      <c r="AU641" s="41">
        <f>STDEV(AT621:AT640)</f>
        <v/>
      </c>
      <c r="AV641" s="41">
        <f>AT641-AU641</f>
        <v/>
      </c>
      <c r="AW641" s="41">
        <f>AT641+AU641</f>
        <v/>
      </c>
      <c r="AY641" s="39">
        <f>IF(D640&lt;M640,-2,IF(D640&lt;O640,-1,0))</f>
        <v/>
      </c>
      <c r="AZ641" s="39">
        <f>SUM(AY637:AY640)</f>
        <v/>
      </c>
      <c r="BA641" s="39">
        <f>BA640+1</f>
        <v/>
      </c>
      <c r="BB641" s="39">
        <f>IF(AZ641&lt;0,BB640+1,0)</f>
        <v/>
      </c>
      <c r="BC641" s="39">
        <f>IF(BB642=0,BB641,0)</f>
        <v/>
      </c>
      <c r="BD641" s="41">
        <f>180/SUM(BC461:BC640)</f>
        <v/>
      </c>
      <c r="BE641" s="41">
        <f>STDEV(BD621:BD640)</f>
        <v/>
      </c>
      <c r="BF641" s="41">
        <f>BD641-BE641</f>
        <v/>
      </c>
      <c r="BG641" s="41">
        <f>BD641+BE641</f>
        <v/>
      </c>
    </row>
    <row r="642">
      <c r="B642" s="40" t="n">
        <v>42929</v>
      </c>
      <c r="C642" s="41" t="n">
        <v>8.968</v>
      </c>
      <c r="D642" s="41" t="n">
        <v>8.766</v>
      </c>
      <c r="E642" s="41" t="n">
        <v>8.877000000000001</v>
      </c>
      <c r="F642" s="41" t="n">
        <v>8.824</v>
      </c>
      <c r="H642" s="41">
        <f>AVERAGE(F622:F641)</f>
        <v/>
      </c>
      <c r="I642" s="41">
        <f>AVERAGE(F593:F641)</f>
        <v/>
      </c>
      <c r="J642" s="41">
        <f>AVERAGE(F542:F641)</f>
        <v/>
      </c>
      <c r="K642" s="41">
        <f>STDEV(F622:F641)</f>
        <v/>
      </c>
      <c r="L642" s="41">
        <f>H642+2*K642</f>
        <v/>
      </c>
      <c r="M642" s="41">
        <f>H642-2*K642</f>
        <v/>
      </c>
      <c r="N642" s="41">
        <f>H642+1.5*K642</f>
        <v/>
      </c>
      <c r="O642" s="41">
        <f>H642-1.5*K642</f>
        <v/>
      </c>
      <c r="Q642" s="42">
        <f>(H641-H612)/H612</f>
        <v/>
      </c>
      <c r="R642" s="43">
        <f>IF(Q642&gt;=0.1,1,IF(Q642&gt;-0.1,0,-1))</f>
        <v/>
      </c>
      <c r="S642" s="42">
        <f>(I642-I612)/I612</f>
        <v/>
      </c>
      <c r="T642" s="43">
        <f>IF(S642&gt;=0.05,1,IF(S642&gt;-0.05,0,-1))</f>
        <v/>
      </c>
      <c r="U642" s="42">
        <f>(J641-J612)/J612</f>
        <v/>
      </c>
      <c r="V642" s="43">
        <f>IF(U642&gt;=0.03,1,IF(U642&gt;-0.03,0,-1))</f>
        <v/>
      </c>
      <c r="W642" s="43">
        <f>R642+T642+V642</f>
        <v/>
      </c>
      <c r="Y642" s="44">
        <f>(H641-H462)/H462</f>
        <v/>
      </c>
      <c r="Z642" s="43">
        <f>IF(Y642&gt;=0.1,1,IF(Y642&gt;-0.1,0,-1))</f>
        <v/>
      </c>
      <c r="AA642" s="42">
        <f>(I641-I462)/I462</f>
        <v/>
      </c>
      <c r="AB642" s="43">
        <f>IF(AA642&gt;=0.05,1,IF(AA642&gt;-0.05,0,-1))</f>
        <v/>
      </c>
      <c r="AC642" s="42">
        <f>(J641-J462)/J462</f>
        <v/>
      </c>
      <c r="AD642" s="43">
        <f>IF(AC642&gt;=0.03,1,IF(AC642&gt;-0.03,0,-1))</f>
        <v/>
      </c>
      <c r="AE642" s="43">
        <f>Z642+AB642+AD642</f>
        <v/>
      </c>
      <c r="AG642" s="39">
        <f>IF(H642&gt;I642,IF(I642&gt;J642,4,3),IF(H642&lt;J642,IF(I642&lt;J642,0,1),2))</f>
        <v/>
      </c>
      <c r="AI642" s="39">
        <f>IF(D642&gt;H642,3,IF(D642&gt;I642,2,IF(D642&gt;J642,1,0)))</f>
        <v/>
      </c>
      <c r="AK642" s="39">
        <f>IF(M642&gt;H642,3,IF(M642&gt;I642,2,IF(M642&gt;J642,1,0)))</f>
        <v/>
      </c>
      <c r="AM642" s="39">
        <f>IF(L642&gt;H642,3,IF(L642&gt;I642,2,IF(L642&gt;J642,1,0)))</f>
        <v/>
      </c>
      <c r="AO642" s="39">
        <f>IF(C641&gt;L641,2,IF(C641&gt;N641,1,0))</f>
        <v/>
      </c>
      <c r="AP642" s="39">
        <f>SUM(AO638:AO641)</f>
        <v/>
      </c>
      <c r="AQ642" s="39">
        <f>AQ641+1</f>
        <v/>
      </c>
      <c r="AR642" s="39">
        <f>IF(AP642&gt;0,AR641+1,0)</f>
        <v/>
      </c>
      <c r="AS642" s="39">
        <f>IF(AR643=0,AR642,0)</f>
        <v/>
      </c>
      <c r="AT642" s="41">
        <f>180/SUM(AS462:AS641)</f>
        <v/>
      </c>
      <c r="AU642" s="41">
        <f>STDEV(AT622:AT641)</f>
        <v/>
      </c>
      <c r="AV642" s="41">
        <f>AT642-AU642</f>
        <v/>
      </c>
      <c r="AW642" s="41">
        <f>AT642+AU642</f>
        <v/>
      </c>
      <c r="AY642" s="39">
        <f>IF(D641&lt;M641,-2,IF(D641&lt;O641,-1,0))</f>
        <v/>
      </c>
      <c r="AZ642" s="39">
        <f>SUM(AY638:AY641)</f>
        <v/>
      </c>
      <c r="BA642" s="39">
        <f>BA641+1</f>
        <v/>
      </c>
      <c r="BB642" s="39">
        <f>IF(AZ642&lt;0,BB641+1,0)</f>
        <v/>
      </c>
      <c r="BC642" s="39">
        <f>IF(BB643=0,BB642,0)</f>
        <v/>
      </c>
      <c r="BD642" s="41">
        <f>180/SUM(BC462:BC641)</f>
        <v/>
      </c>
      <c r="BE642" s="41">
        <f>STDEV(BD622:BD641)</f>
        <v/>
      </c>
      <c r="BF642" s="41">
        <f>BD642-BE642</f>
        <v/>
      </c>
      <c r="BG642" s="41">
        <f>BD642+BE642</f>
        <v/>
      </c>
    </row>
    <row r="643">
      <c r="B643" s="40" t="n">
        <v>42930</v>
      </c>
      <c r="C643" s="41" t="n">
        <v>8.946999999999999</v>
      </c>
      <c r="D643" s="41" t="n">
        <v>8.846</v>
      </c>
      <c r="E643" s="41" t="n">
        <v>8.855</v>
      </c>
      <c r="F643" s="41" t="n">
        <v>8.904999999999999</v>
      </c>
      <c r="H643" s="41">
        <f>AVERAGE(F623:F642)</f>
        <v/>
      </c>
      <c r="I643" s="41">
        <f>AVERAGE(F594:F642)</f>
        <v/>
      </c>
      <c r="J643" s="41">
        <f>AVERAGE(F543:F642)</f>
        <v/>
      </c>
      <c r="K643" s="41">
        <f>STDEV(F623:F642)</f>
        <v/>
      </c>
      <c r="L643" s="41">
        <f>H643+2*K643</f>
        <v/>
      </c>
      <c r="M643" s="41">
        <f>H643-2*K643</f>
        <v/>
      </c>
      <c r="N643" s="41">
        <f>H643+1.5*K643</f>
        <v/>
      </c>
      <c r="O643" s="41">
        <f>H643-1.5*K643</f>
        <v/>
      </c>
      <c r="Q643" s="42">
        <f>(H642-H613)/H613</f>
        <v/>
      </c>
      <c r="R643" s="43">
        <f>IF(Q643&gt;=0.1,1,IF(Q643&gt;-0.1,0,-1))</f>
        <v/>
      </c>
      <c r="S643" s="42">
        <f>(I643-I613)/I613</f>
        <v/>
      </c>
      <c r="T643" s="43">
        <f>IF(S643&gt;=0.05,1,IF(S643&gt;-0.05,0,-1))</f>
        <v/>
      </c>
      <c r="U643" s="42">
        <f>(J642-J613)/J613</f>
        <v/>
      </c>
      <c r="V643" s="43">
        <f>IF(U643&gt;=0.03,1,IF(U643&gt;-0.03,0,-1))</f>
        <v/>
      </c>
      <c r="W643" s="43">
        <f>R643+T643+V643</f>
        <v/>
      </c>
      <c r="Y643" s="44">
        <f>(H642-H463)/H463</f>
        <v/>
      </c>
      <c r="Z643" s="43">
        <f>IF(Y643&gt;=0.1,1,IF(Y643&gt;-0.1,0,-1))</f>
        <v/>
      </c>
      <c r="AA643" s="42">
        <f>(I642-I463)/I463</f>
        <v/>
      </c>
      <c r="AB643" s="43">
        <f>IF(AA643&gt;=0.05,1,IF(AA643&gt;-0.05,0,-1))</f>
        <v/>
      </c>
      <c r="AC643" s="42">
        <f>(J642-J463)/J463</f>
        <v/>
      </c>
      <c r="AD643" s="43">
        <f>IF(AC643&gt;=0.03,1,IF(AC643&gt;-0.03,0,-1))</f>
        <v/>
      </c>
      <c r="AE643" s="43">
        <f>Z643+AB643+AD643</f>
        <v/>
      </c>
      <c r="AG643" s="39">
        <f>IF(H643&gt;I643,IF(I643&gt;J643,4,3),IF(H643&lt;J643,IF(I643&lt;J643,0,1),2))</f>
        <v/>
      </c>
      <c r="AI643" s="39">
        <f>IF(D643&gt;H643,3,IF(D643&gt;I643,2,IF(D643&gt;J643,1,0)))</f>
        <v/>
      </c>
      <c r="AK643" s="39">
        <f>IF(M643&gt;H643,3,IF(M643&gt;I643,2,IF(M643&gt;J643,1,0)))</f>
        <v/>
      </c>
      <c r="AM643" s="39">
        <f>IF(L643&gt;H643,3,IF(L643&gt;I643,2,IF(L643&gt;J643,1,0)))</f>
        <v/>
      </c>
      <c r="AO643" s="39">
        <f>IF(C642&gt;L642,2,IF(C642&gt;N642,1,0))</f>
        <v/>
      </c>
      <c r="AP643" s="39">
        <f>SUM(AO639:AO642)</f>
        <v/>
      </c>
      <c r="AQ643" s="39">
        <f>AQ642+1</f>
        <v/>
      </c>
      <c r="AR643" s="39">
        <f>IF(AP643&gt;0,AR642+1,0)</f>
        <v/>
      </c>
      <c r="AS643" s="39">
        <f>IF(AR644=0,AR643,0)</f>
        <v/>
      </c>
      <c r="AT643" s="41">
        <f>180/SUM(AS463:AS642)</f>
        <v/>
      </c>
      <c r="AU643" s="41">
        <f>STDEV(AT623:AT642)</f>
        <v/>
      </c>
      <c r="AV643" s="41">
        <f>AT643-AU643</f>
        <v/>
      </c>
      <c r="AW643" s="41">
        <f>AT643+AU643</f>
        <v/>
      </c>
      <c r="AY643" s="39">
        <f>IF(D642&lt;M642,-2,IF(D642&lt;O642,-1,0))</f>
        <v/>
      </c>
      <c r="AZ643" s="39">
        <f>SUM(AY639:AY642)</f>
        <v/>
      </c>
      <c r="BA643" s="39">
        <f>BA642+1</f>
        <v/>
      </c>
      <c r="BB643" s="39">
        <f>IF(AZ643&lt;0,BB642+1,0)</f>
        <v/>
      </c>
      <c r="BC643" s="39">
        <f>IF(BB644=0,BB643,0)</f>
        <v/>
      </c>
      <c r="BD643" s="41">
        <f>180/SUM(BC463:BC642)</f>
        <v/>
      </c>
      <c r="BE643" s="41">
        <f>STDEV(BD623:BD642)</f>
        <v/>
      </c>
      <c r="BF643" s="41">
        <f>BD643-BE643</f>
        <v/>
      </c>
      <c r="BG643" s="41">
        <f>BD643+BE643</f>
        <v/>
      </c>
    </row>
    <row r="644">
      <c r="B644" s="40" t="n">
        <v>42933</v>
      </c>
      <c r="C644" s="41" t="n">
        <v>8.967000000000001</v>
      </c>
      <c r="D644" s="41" t="n">
        <v>8.82</v>
      </c>
      <c r="E644" s="41" t="n">
        <v>8.930999999999999</v>
      </c>
      <c r="F644" s="41" t="n">
        <v>8.849</v>
      </c>
      <c r="H644" s="41">
        <f>AVERAGE(F624:F643)</f>
        <v/>
      </c>
      <c r="I644" s="41">
        <f>AVERAGE(F595:F643)</f>
        <v/>
      </c>
      <c r="J644" s="41">
        <f>AVERAGE(F544:F643)</f>
        <v/>
      </c>
      <c r="K644" s="41">
        <f>STDEV(F624:F643)</f>
        <v/>
      </c>
      <c r="L644" s="41">
        <f>H644+2*K644</f>
        <v/>
      </c>
      <c r="M644" s="41">
        <f>H644-2*K644</f>
        <v/>
      </c>
      <c r="N644" s="41">
        <f>H644+1.5*K644</f>
        <v/>
      </c>
      <c r="O644" s="41">
        <f>H644-1.5*K644</f>
        <v/>
      </c>
      <c r="Q644" s="42">
        <f>(H643-H614)/H614</f>
        <v/>
      </c>
      <c r="R644" s="43">
        <f>IF(Q644&gt;=0.1,1,IF(Q644&gt;-0.1,0,-1))</f>
        <v/>
      </c>
      <c r="S644" s="42">
        <f>(I644-I614)/I614</f>
        <v/>
      </c>
      <c r="T644" s="43">
        <f>IF(S644&gt;=0.05,1,IF(S644&gt;-0.05,0,-1))</f>
        <v/>
      </c>
      <c r="U644" s="42">
        <f>(J643-J614)/J614</f>
        <v/>
      </c>
      <c r="V644" s="43">
        <f>IF(U644&gt;=0.03,1,IF(U644&gt;-0.03,0,-1))</f>
        <v/>
      </c>
      <c r="W644" s="43">
        <f>R644+T644+V644</f>
        <v/>
      </c>
      <c r="Y644" s="44">
        <f>(H643-H464)/H464</f>
        <v/>
      </c>
      <c r="Z644" s="43">
        <f>IF(Y644&gt;=0.1,1,IF(Y644&gt;-0.1,0,-1))</f>
        <v/>
      </c>
      <c r="AA644" s="42">
        <f>(I643-I464)/I464</f>
        <v/>
      </c>
      <c r="AB644" s="43">
        <f>IF(AA644&gt;=0.05,1,IF(AA644&gt;-0.05,0,-1))</f>
        <v/>
      </c>
      <c r="AC644" s="42">
        <f>(J643-J464)/J464</f>
        <v/>
      </c>
      <c r="AD644" s="43">
        <f>IF(AC644&gt;=0.03,1,IF(AC644&gt;-0.03,0,-1))</f>
        <v/>
      </c>
      <c r="AE644" s="43">
        <f>Z644+AB644+AD644</f>
        <v/>
      </c>
      <c r="AG644" s="39">
        <f>IF(H644&gt;I644,IF(I644&gt;J644,4,3),IF(H644&lt;J644,IF(I644&lt;J644,0,1),2))</f>
        <v/>
      </c>
      <c r="AI644" s="39">
        <f>IF(D644&gt;H644,3,IF(D644&gt;I644,2,IF(D644&gt;J644,1,0)))</f>
        <v/>
      </c>
      <c r="AK644" s="39">
        <f>IF(M644&gt;H644,3,IF(M644&gt;I644,2,IF(M644&gt;J644,1,0)))</f>
        <v/>
      </c>
      <c r="AM644" s="39">
        <f>IF(L644&gt;H644,3,IF(L644&gt;I644,2,IF(L644&gt;J644,1,0)))</f>
        <v/>
      </c>
      <c r="AO644" s="39">
        <f>IF(C643&gt;L643,2,IF(C643&gt;N643,1,0))</f>
        <v/>
      </c>
      <c r="AP644" s="39">
        <f>SUM(AO640:AO643)</f>
        <v/>
      </c>
      <c r="AQ644" s="39">
        <f>AQ643+1</f>
        <v/>
      </c>
      <c r="AR644" s="39">
        <f>IF(AP644&gt;0,AR643+1,0)</f>
        <v/>
      </c>
      <c r="AS644" s="39">
        <f>IF(AR645=0,AR644,0)</f>
        <v/>
      </c>
      <c r="AT644" s="41">
        <f>180/SUM(AS464:AS643)</f>
        <v/>
      </c>
      <c r="AU644" s="41">
        <f>STDEV(AT624:AT643)</f>
        <v/>
      </c>
      <c r="AV644" s="41">
        <f>AT644-AU644</f>
        <v/>
      </c>
      <c r="AW644" s="41">
        <f>AT644+AU644</f>
        <v/>
      </c>
      <c r="AY644" s="39">
        <f>IF(D643&lt;M643,-2,IF(D643&lt;O643,-1,0))</f>
        <v/>
      </c>
      <c r="AZ644" s="39">
        <f>SUM(AY640:AY643)</f>
        <v/>
      </c>
      <c r="BA644" s="39">
        <f>BA643+1</f>
        <v/>
      </c>
      <c r="BB644" s="39">
        <f>IF(AZ644&lt;0,BB643+1,0)</f>
        <v/>
      </c>
      <c r="BC644" s="39">
        <f>IF(BB645=0,BB644,0)</f>
        <v/>
      </c>
      <c r="BD644" s="41">
        <f>180/SUM(BC464:BC643)</f>
        <v/>
      </c>
      <c r="BE644" s="41">
        <f>STDEV(BD624:BD643)</f>
        <v/>
      </c>
      <c r="BF644" s="41">
        <f>BD644-BE644</f>
        <v/>
      </c>
      <c r="BG644" s="41">
        <f>BD644+BE644</f>
        <v/>
      </c>
    </row>
    <row r="645">
      <c r="B645" s="40" t="n">
        <v>42934</v>
      </c>
      <c r="C645" s="41" t="n">
        <v>8.898</v>
      </c>
      <c r="D645" s="41" t="n">
        <v>8.698</v>
      </c>
      <c r="E645" s="41" t="n">
        <v>8.843</v>
      </c>
      <c r="F645" s="41" t="n">
        <v>8.75</v>
      </c>
      <c r="H645" s="41">
        <f>AVERAGE(F625:F644)</f>
        <v/>
      </c>
      <c r="I645" s="41">
        <f>AVERAGE(F596:F644)</f>
        <v/>
      </c>
      <c r="J645" s="41">
        <f>AVERAGE(F545:F644)</f>
        <v/>
      </c>
      <c r="K645" s="41">
        <f>STDEV(F625:F644)</f>
        <v/>
      </c>
      <c r="L645" s="41">
        <f>H645+2*K645</f>
        <v/>
      </c>
      <c r="M645" s="41">
        <f>H645-2*K645</f>
        <v/>
      </c>
      <c r="N645" s="41">
        <f>H645+1.5*K645</f>
        <v/>
      </c>
      <c r="O645" s="41">
        <f>H645-1.5*K645</f>
        <v/>
      </c>
      <c r="Q645" s="42">
        <f>(H644-H615)/H615</f>
        <v/>
      </c>
      <c r="R645" s="43">
        <f>IF(Q645&gt;=0.1,1,IF(Q645&gt;-0.1,0,-1))</f>
        <v/>
      </c>
      <c r="S645" s="42">
        <f>(I645-I615)/I615</f>
        <v/>
      </c>
      <c r="T645" s="43">
        <f>IF(S645&gt;=0.05,1,IF(S645&gt;-0.05,0,-1))</f>
        <v/>
      </c>
      <c r="U645" s="42">
        <f>(J644-J615)/J615</f>
        <v/>
      </c>
      <c r="V645" s="43">
        <f>IF(U645&gt;=0.03,1,IF(U645&gt;-0.03,0,-1))</f>
        <v/>
      </c>
      <c r="W645" s="43">
        <f>R645+T645+V645</f>
        <v/>
      </c>
      <c r="Y645" s="44">
        <f>(H644-H465)/H465</f>
        <v/>
      </c>
      <c r="Z645" s="43">
        <f>IF(Y645&gt;=0.1,1,IF(Y645&gt;-0.1,0,-1))</f>
        <v/>
      </c>
      <c r="AA645" s="42">
        <f>(I644-I465)/I465</f>
        <v/>
      </c>
      <c r="AB645" s="43">
        <f>IF(AA645&gt;=0.05,1,IF(AA645&gt;-0.05,0,-1))</f>
        <v/>
      </c>
      <c r="AC645" s="42">
        <f>(J644-J465)/J465</f>
        <v/>
      </c>
      <c r="AD645" s="43">
        <f>IF(AC645&gt;=0.03,1,IF(AC645&gt;-0.03,0,-1))</f>
        <v/>
      </c>
      <c r="AE645" s="43">
        <f>Z645+AB645+AD645</f>
        <v/>
      </c>
      <c r="AG645" s="39">
        <f>IF(H645&gt;I645,IF(I645&gt;J645,4,3),IF(H645&lt;J645,IF(I645&lt;J645,0,1),2))</f>
        <v/>
      </c>
      <c r="AI645" s="39">
        <f>IF(D645&gt;H645,3,IF(D645&gt;I645,2,IF(D645&gt;J645,1,0)))</f>
        <v/>
      </c>
      <c r="AK645" s="39">
        <f>IF(M645&gt;H645,3,IF(M645&gt;I645,2,IF(M645&gt;J645,1,0)))</f>
        <v/>
      </c>
      <c r="AM645" s="39">
        <f>IF(L645&gt;H645,3,IF(L645&gt;I645,2,IF(L645&gt;J645,1,0)))</f>
        <v/>
      </c>
      <c r="AO645" s="39">
        <f>IF(C644&gt;L644,2,IF(C644&gt;N644,1,0))</f>
        <v/>
      </c>
      <c r="AP645" s="39">
        <f>SUM(AO641:AO644)</f>
        <v/>
      </c>
      <c r="AQ645" s="39">
        <f>AQ644+1</f>
        <v/>
      </c>
      <c r="AR645" s="39">
        <f>IF(AP645&gt;0,AR644+1,0)</f>
        <v/>
      </c>
      <c r="AS645" s="39">
        <f>IF(AR646=0,AR645,0)</f>
        <v/>
      </c>
      <c r="AT645" s="41">
        <f>180/SUM(AS465:AS644)</f>
        <v/>
      </c>
      <c r="AU645" s="41">
        <f>STDEV(AT625:AT644)</f>
        <v/>
      </c>
      <c r="AV645" s="41">
        <f>AT645-AU645</f>
        <v/>
      </c>
      <c r="AW645" s="41">
        <f>AT645+AU645</f>
        <v/>
      </c>
      <c r="AY645" s="39">
        <f>IF(D644&lt;M644,-2,IF(D644&lt;O644,-1,0))</f>
        <v/>
      </c>
      <c r="AZ645" s="39">
        <f>SUM(AY641:AY644)</f>
        <v/>
      </c>
      <c r="BA645" s="39">
        <f>BA644+1</f>
        <v/>
      </c>
      <c r="BB645" s="39">
        <f>IF(AZ645&lt;0,BB644+1,0)</f>
        <v/>
      </c>
      <c r="BC645" s="39">
        <f>IF(BB646=0,BB645,0)</f>
        <v/>
      </c>
      <c r="BD645" s="41">
        <f>180/SUM(BC465:BC644)</f>
        <v/>
      </c>
      <c r="BE645" s="41">
        <f>STDEV(BD625:BD644)</f>
        <v/>
      </c>
      <c r="BF645" s="41">
        <f>BD645-BE645</f>
        <v/>
      </c>
      <c r="BG645" s="41">
        <f>BD645+BE645</f>
        <v/>
      </c>
    </row>
    <row r="646">
      <c r="B646" s="40" t="n">
        <v>42935</v>
      </c>
      <c r="C646" s="41" t="n">
        <v>8.976000000000001</v>
      </c>
      <c r="D646" s="41" t="n">
        <v>8.779</v>
      </c>
      <c r="E646" s="41" t="n">
        <v>8.782999999999999</v>
      </c>
      <c r="F646" s="41" t="n">
        <v>8.9</v>
      </c>
      <c r="H646" s="41">
        <f>AVERAGE(F626:F645)</f>
        <v/>
      </c>
      <c r="I646" s="41">
        <f>AVERAGE(F597:F645)</f>
        <v/>
      </c>
      <c r="J646" s="41">
        <f>AVERAGE(F546:F645)</f>
        <v/>
      </c>
      <c r="K646" s="41">
        <f>STDEV(F626:F645)</f>
        <v/>
      </c>
      <c r="L646" s="41">
        <f>H646+2*K646</f>
        <v/>
      </c>
      <c r="M646" s="41">
        <f>H646-2*K646</f>
        <v/>
      </c>
      <c r="N646" s="41">
        <f>H646+1.5*K646</f>
        <v/>
      </c>
      <c r="O646" s="41">
        <f>H646-1.5*K646</f>
        <v/>
      </c>
      <c r="Q646" s="42">
        <f>(H645-H616)/H616</f>
        <v/>
      </c>
      <c r="R646" s="43">
        <f>IF(Q646&gt;=0.1,1,IF(Q646&gt;-0.1,0,-1))</f>
        <v/>
      </c>
      <c r="S646" s="42">
        <f>(I646-I616)/I616</f>
        <v/>
      </c>
      <c r="T646" s="43">
        <f>IF(S646&gt;=0.05,1,IF(S646&gt;-0.05,0,-1))</f>
        <v/>
      </c>
      <c r="U646" s="42">
        <f>(J645-J616)/J616</f>
        <v/>
      </c>
      <c r="V646" s="43">
        <f>IF(U646&gt;=0.03,1,IF(U646&gt;-0.03,0,-1))</f>
        <v/>
      </c>
      <c r="W646" s="43">
        <f>R646+T646+V646</f>
        <v/>
      </c>
      <c r="Y646" s="44">
        <f>(H645-H466)/H466</f>
        <v/>
      </c>
      <c r="Z646" s="43">
        <f>IF(Y646&gt;=0.1,1,IF(Y646&gt;-0.1,0,-1))</f>
        <v/>
      </c>
      <c r="AA646" s="42">
        <f>(I645-I466)/I466</f>
        <v/>
      </c>
      <c r="AB646" s="43">
        <f>IF(AA646&gt;=0.05,1,IF(AA646&gt;-0.05,0,-1))</f>
        <v/>
      </c>
      <c r="AC646" s="42">
        <f>(J645-J466)/J466</f>
        <v/>
      </c>
      <c r="AD646" s="43">
        <f>IF(AC646&gt;=0.03,1,IF(AC646&gt;-0.03,0,-1))</f>
        <v/>
      </c>
      <c r="AE646" s="43">
        <f>Z646+AB646+AD646</f>
        <v/>
      </c>
      <c r="AG646" s="39">
        <f>IF(H646&gt;I646,IF(I646&gt;J646,4,3),IF(H646&lt;J646,IF(I646&lt;J646,0,1),2))</f>
        <v/>
      </c>
      <c r="AI646" s="39">
        <f>IF(D646&gt;H646,3,IF(D646&gt;I646,2,IF(D646&gt;J646,1,0)))</f>
        <v/>
      </c>
      <c r="AK646" s="39">
        <f>IF(M646&gt;H646,3,IF(M646&gt;I646,2,IF(M646&gt;J646,1,0)))</f>
        <v/>
      </c>
      <c r="AM646" s="39">
        <f>IF(L646&gt;H646,3,IF(L646&gt;I646,2,IF(L646&gt;J646,1,0)))</f>
        <v/>
      </c>
      <c r="AO646" s="39">
        <f>IF(C645&gt;L645,2,IF(C645&gt;N645,1,0))</f>
        <v/>
      </c>
      <c r="AP646" s="39">
        <f>SUM(AO642:AO645)</f>
        <v/>
      </c>
      <c r="AQ646" s="39">
        <f>AQ645+1</f>
        <v/>
      </c>
      <c r="AR646" s="39">
        <f>IF(AP646&gt;0,AR645+1,0)</f>
        <v/>
      </c>
      <c r="AS646" s="39">
        <f>IF(AR647=0,AR646,0)</f>
        <v/>
      </c>
      <c r="AT646" s="41">
        <f>180/SUM(AS466:AS645)</f>
        <v/>
      </c>
      <c r="AU646" s="41">
        <f>STDEV(AT626:AT645)</f>
        <v/>
      </c>
      <c r="AV646" s="41">
        <f>AT646-AU646</f>
        <v/>
      </c>
      <c r="AW646" s="41">
        <f>AT646+AU646</f>
        <v/>
      </c>
      <c r="AY646" s="39">
        <f>IF(D645&lt;M645,-2,IF(D645&lt;O645,-1,0))</f>
        <v/>
      </c>
      <c r="AZ646" s="39">
        <f>SUM(AY642:AY645)</f>
        <v/>
      </c>
      <c r="BA646" s="39">
        <f>BA645+1</f>
        <v/>
      </c>
      <c r="BB646" s="39">
        <f>IF(AZ646&lt;0,BB645+1,0)</f>
        <v/>
      </c>
      <c r="BC646" s="39">
        <f>IF(BB647=0,BB646,0)</f>
        <v/>
      </c>
      <c r="BD646" s="41">
        <f>180/SUM(BC466:BC645)</f>
        <v/>
      </c>
      <c r="BE646" s="41">
        <f>STDEV(BD626:BD645)</f>
        <v/>
      </c>
      <c r="BF646" s="41">
        <f>BD646-BE646</f>
        <v/>
      </c>
      <c r="BG646" s="41">
        <f>BD646+BE646</f>
        <v/>
      </c>
    </row>
    <row r="647">
      <c r="B647" s="40" t="n">
        <v>42936</v>
      </c>
      <c r="C647" s="41" t="n">
        <v>8.917</v>
      </c>
      <c r="D647" s="41" t="n">
        <v>8.785</v>
      </c>
      <c r="E647" s="41" t="n">
        <v>8.9</v>
      </c>
      <c r="F647" s="41" t="n">
        <v>8.818</v>
      </c>
      <c r="H647" s="41">
        <f>AVERAGE(F627:F646)</f>
        <v/>
      </c>
      <c r="I647" s="41">
        <f>AVERAGE(F598:F646)</f>
        <v/>
      </c>
      <c r="J647" s="41">
        <f>AVERAGE(F547:F646)</f>
        <v/>
      </c>
      <c r="K647" s="41">
        <f>STDEV(F627:F646)</f>
        <v/>
      </c>
      <c r="L647" s="41">
        <f>H647+2*K647</f>
        <v/>
      </c>
      <c r="M647" s="41">
        <f>H647-2*K647</f>
        <v/>
      </c>
      <c r="N647" s="41">
        <f>H647+1.5*K647</f>
        <v/>
      </c>
      <c r="O647" s="41">
        <f>H647-1.5*K647</f>
        <v/>
      </c>
      <c r="Q647" s="42">
        <f>(H646-H617)/H617</f>
        <v/>
      </c>
      <c r="R647" s="43">
        <f>IF(Q647&gt;=0.1,1,IF(Q647&gt;-0.1,0,-1))</f>
        <v/>
      </c>
      <c r="S647" s="42">
        <f>(I647-I617)/I617</f>
        <v/>
      </c>
      <c r="T647" s="43">
        <f>IF(S647&gt;=0.05,1,IF(S647&gt;-0.05,0,-1))</f>
        <v/>
      </c>
      <c r="U647" s="42">
        <f>(J646-J617)/J617</f>
        <v/>
      </c>
      <c r="V647" s="43">
        <f>IF(U647&gt;=0.03,1,IF(U647&gt;-0.03,0,-1))</f>
        <v/>
      </c>
      <c r="W647" s="43">
        <f>R647+T647+V647</f>
        <v/>
      </c>
      <c r="Y647" s="44">
        <f>(H646-H467)/H467</f>
        <v/>
      </c>
      <c r="Z647" s="43">
        <f>IF(Y647&gt;=0.1,1,IF(Y647&gt;-0.1,0,-1))</f>
        <v/>
      </c>
      <c r="AA647" s="42">
        <f>(I646-I467)/I467</f>
        <v/>
      </c>
      <c r="AB647" s="43">
        <f>IF(AA647&gt;=0.05,1,IF(AA647&gt;-0.05,0,-1))</f>
        <v/>
      </c>
      <c r="AC647" s="42">
        <f>(J646-J467)/J467</f>
        <v/>
      </c>
      <c r="AD647" s="43">
        <f>IF(AC647&gt;=0.03,1,IF(AC647&gt;-0.03,0,-1))</f>
        <v/>
      </c>
      <c r="AE647" s="43">
        <f>Z647+AB647+AD647</f>
        <v/>
      </c>
      <c r="AG647" s="39">
        <f>IF(H647&gt;I647,IF(I647&gt;J647,4,3),IF(H647&lt;J647,IF(I647&lt;J647,0,1),2))</f>
        <v/>
      </c>
      <c r="AI647" s="39">
        <f>IF(D647&gt;H647,3,IF(D647&gt;I647,2,IF(D647&gt;J647,1,0)))</f>
        <v/>
      </c>
      <c r="AK647" s="39">
        <f>IF(M647&gt;H647,3,IF(M647&gt;I647,2,IF(M647&gt;J647,1,0)))</f>
        <v/>
      </c>
      <c r="AM647" s="39">
        <f>IF(L647&gt;H647,3,IF(L647&gt;I647,2,IF(L647&gt;J647,1,0)))</f>
        <v/>
      </c>
      <c r="AO647" s="39">
        <f>IF(C646&gt;L646,2,IF(C646&gt;N646,1,0))</f>
        <v/>
      </c>
      <c r="AP647" s="39">
        <f>SUM(AO643:AO646)</f>
        <v/>
      </c>
      <c r="AQ647" s="39">
        <f>AQ646+1</f>
        <v/>
      </c>
      <c r="AR647" s="39">
        <f>IF(AP647&gt;0,AR646+1,0)</f>
        <v/>
      </c>
      <c r="AS647" s="39">
        <f>IF(AR648=0,AR647,0)</f>
        <v/>
      </c>
      <c r="AT647" s="41">
        <f>180/SUM(AS467:AS646)</f>
        <v/>
      </c>
      <c r="AU647" s="41">
        <f>STDEV(AT627:AT646)</f>
        <v/>
      </c>
      <c r="AV647" s="41">
        <f>AT647-AU647</f>
        <v/>
      </c>
      <c r="AW647" s="41">
        <f>AT647+AU647</f>
        <v/>
      </c>
      <c r="AY647" s="39">
        <f>IF(D646&lt;M646,-2,IF(D646&lt;O646,-1,0))</f>
        <v/>
      </c>
      <c r="AZ647" s="39">
        <f>SUM(AY643:AY646)</f>
        <v/>
      </c>
      <c r="BA647" s="39">
        <f>BA646+1</f>
        <v/>
      </c>
      <c r="BB647" s="39">
        <f>IF(AZ647&lt;0,BB646+1,0)</f>
        <v/>
      </c>
      <c r="BC647" s="39">
        <f>IF(BB648=0,BB647,0)</f>
        <v/>
      </c>
      <c r="BD647" s="41">
        <f>180/SUM(BC467:BC646)</f>
        <v/>
      </c>
      <c r="BE647" s="41">
        <f>STDEV(BD627:BD646)</f>
        <v/>
      </c>
      <c r="BF647" s="41">
        <f>BD647-BE647</f>
        <v/>
      </c>
      <c r="BG647" s="41">
        <f>BD647+BE647</f>
        <v/>
      </c>
    </row>
    <row r="648">
      <c r="B648" s="40" t="n">
        <v>42937</v>
      </c>
      <c r="C648" s="41" t="n">
        <v>8.91</v>
      </c>
      <c r="D648" s="41" t="n">
        <v>8.706</v>
      </c>
      <c r="E648" s="41" t="n">
        <v>8.772</v>
      </c>
      <c r="F648" s="41" t="n">
        <v>8.723000000000001</v>
      </c>
      <c r="H648" s="41">
        <f>AVERAGE(F628:F647)</f>
        <v/>
      </c>
      <c r="I648" s="41">
        <f>AVERAGE(F599:F647)</f>
        <v/>
      </c>
      <c r="J648" s="41">
        <f>AVERAGE(F548:F647)</f>
        <v/>
      </c>
      <c r="K648" s="41">
        <f>STDEV(F628:F647)</f>
        <v/>
      </c>
      <c r="L648" s="41">
        <f>H648+2*K648</f>
        <v/>
      </c>
      <c r="M648" s="41">
        <f>H648-2*K648</f>
        <v/>
      </c>
      <c r="N648" s="41">
        <f>H648+1.5*K648</f>
        <v/>
      </c>
      <c r="O648" s="41">
        <f>H648-1.5*K648</f>
        <v/>
      </c>
      <c r="Q648" s="42">
        <f>(H647-H618)/H618</f>
        <v/>
      </c>
      <c r="R648" s="43">
        <f>IF(Q648&gt;=0.1,1,IF(Q648&gt;-0.1,0,-1))</f>
        <v/>
      </c>
      <c r="S648" s="42">
        <f>(I648-I618)/I618</f>
        <v/>
      </c>
      <c r="T648" s="43">
        <f>IF(S648&gt;=0.05,1,IF(S648&gt;-0.05,0,-1))</f>
        <v/>
      </c>
      <c r="U648" s="42">
        <f>(J647-J618)/J618</f>
        <v/>
      </c>
      <c r="V648" s="43">
        <f>IF(U648&gt;=0.03,1,IF(U648&gt;-0.03,0,-1))</f>
        <v/>
      </c>
      <c r="W648" s="43">
        <f>R648+T648+V648</f>
        <v/>
      </c>
      <c r="Y648" s="44">
        <f>(H647-H468)/H468</f>
        <v/>
      </c>
      <c r="Z648" s="43">
        <f>IF(Y648&gt;=0.1,1,IF(Y648&gt;-0.1,0,-1))</f>
        <v/>
      </c>
      <c r="AA648" s="42">
        <f>(I647-I468)/I468</f>
        <v/>
      </c>
      <c r="AB648" s="43">
        <f>IF(AA648&gt;=0.05,1,IF(AA648&gt;-0.05,0,-1))</f>
        <v/>
      </c>
      <c r="AC648" s="42">
        <f>(J647-J468)/J468</f>
        <v/>
      </c>
      <c r="AD648" s="43">
        <f>IF(AC648&gt;=0.03,1,IF(AC648&gt;-0.03,0,-1))</f>
        <v/>
      </c>
      <c r="AE648" s="43">
        <f>Z648+AB648+AD648</f>
        <v/>
      </c>
      <c r="AG648" s="39">
        <f>IF(H648&gt;I648,IF(I648&gt;J648,4,3),IF(H648&lt;J648,IF(I648&lt;J648,0,1),2))</f>
        <v/>
      </c>
      <c r="AI648" s="39">
        <f>IF(D648&gt;H648,3,IF(D648&gt;I648,2,IF(D648&gt;J648,1,0)))</f>
        <v/>
      </c>
      <c r="AK648" s="39">
        <f>IF(M648&gt;H648,3,IF(M648&gt;I648,2,IF(M648&gt;J648,1,0)))</f>
        <v/>
      </c>
      <c r="AM648" s="39">
        <f>IF(L648&gt;H648,3,IF(L648&gt;I648,2,IF(L648&gt;J648,1,0)))</f>
        <v/>
      </c>
      <c r="AO648" s="39">
        <f>IF(C647&gt;L647,2,IF(C647&gt;N647,1,0))</f>
        <v/>
      </c>
      <c r="AP648" s="39">
        <f>SUM(AO644:AO647)</f>
        <v/>
      </c>
      <c r="AQ648" s="39">
        <f>AQ647+1</f>
        <v/>
      </c>
      <c r="AR648" s="39">
        <f>IF(AP648&gt;0,AR647+1,0)</f>
        <v/>
      </c>
      <c r="AS648" s="39">
        <f>IF(AR649=0,AR648,0)</f>
        <v/>
      </c>
      <c r="AT648" s="41">
        <f>180/SUM(AS468:AS647)</f>
        <v/>
      </c>
      <c r="AU648" s="41">
        <f>STDEV(AT628:AT647)</f>
        <v/>
      </c>
      <c r="AV648" s="41">
        <f>AT648-AU648</f>
        <v/>
      </c>
      <c r="AW648" s="41">
        <f>AT648+AU648</f>
        <v/>
      </c>
      <c r="AY648" s="39">
        <f>IF(D647&lt;M647,-2,IF(D647&lt;O647,-1,0))</f>
        <v/>
      </c>
      <c r="AZ648" s="39">
        <f>SUM(AY644:AY647)</f>
        <v/>
      </c>
      <c r="BA648" s="39">
        <f>BA647+1</f>
        <v/>
      </c>
      <c r="BB648" s="39">
        <f>IF(AZ648&lt;0,BB647+1,0)</f>
        <v/>
      </c>
      <c r="BC648" s="39">
        <f>IF(BB649=0,BB648,0)</f>
        <v/>
      </c>
      <c r="BD648" s="41">
        <f>180/SUM(BC468:BC647)</f>
        <v/>
      </c>
      <c r="BE648" s="41">
        <f>STDEV(BD628:BD647)</f>
        <v/>
      </c>
      <c r="BF648" s="41">
        <f>BD648-BE648</f>
        <v/>
      </c>
      <c r="BG648" s="41">
        <f>BD648+BE648</f>
        <v/>
      </c>
    </row>
    <row r="649">
      <c r="B649" s="40" t="n">
        <v>42940</v>
      </c>
      <c r="C649" s="41" t="n">
        <v>8.746</v>
      </c>
      <c r="D649" s="41" t="n">
        <v>8.632</v>
      </c>
      <c r="E649" s="41" t="n">
        <v>8.742000000000001</v>
      </c>
      <c r="F649" s="41" t="n">
        <v>8.695</v>
      </c>
      <c r="H649" s="41">
        <f>AVERAGE(F629:F648)</f>
        <v/>
      </c>
      <c r="I649" s="41">
        <f>AVERAGE(F600:F648)</f>
        <v/>
      </c>
      <c r="J649" s="41">
        <f>AVERAGE(F549:F648)</f>
        <v/>
      </c>
      <c r="K649" s="41">
        <f>STDEV(F629:F648)</f>
        <v/>
      </c>
      <c r="L649" s="41">
        <f>H649+2*K649</f>
        <v/>
      </c>
      <c r="M649" s="41">
        <f>H649-2*K649</f>
        <v/>
      </c>
      <c r="N649" s="41">
        <f>H649+1.5*K649</f>
        <v/>
      </c>
      <c r="O649" s="41">
        <f>H649-1.5*K649</f>
        <v/>
      </c>
      <c r="Q649" s="42">
        <f>(H648-H619)/H619</f>
        <v/>
      </c>
      <c r="R649" s="43">
        <f>IF(Q649&gt;=0.1,1,IF(Q649&gt;-0.1,0,-1))</f>
        <v/>
      </c>
      <c r="S649" s="42">
        <f>(I649-I619)/I619</f>
        <v/>
      </c>
      <c r="T649" s="43">
        <f>IF(S649&gt;=0.05,1,IF(S649&gt;-0.05,0,-1))</f>
        <v/>
      </c>
      <c r="U649" s="42">
        <f>(J648-J619)/J619</f>
        <v/>
      </c>
      <c r="V649" s="43">
        <f>IF(U649&gt;=0.03,1,IF(U649&gt;-0.03,0,-1))</f>
        <v/>
      </c>
      <c r="W649" s="43">
        <f>R649+T649+V649</f>
        <v/>
      </c>
      <c r="Y649" s="44">
        <f>(H648-H469)/H469</f>
        <v/>
      </c>
      <c r="Z649" s="43">
        <f>IF(Y649&gt;=0.1,1,IF(Y649&gt;-0.1,0,-1))</f>
        <v/>
      </c>
      <c r="AA649" s="42">
        <f>(I648-I469)/I469</f>
        <v/>
      </c>
      <c r="AB649" s="43">
        <f>IF(AA649&gt;=0.05,1,IF(AA649&gt;-0.05,0,-1))</f>
        <v/>
      </c>
      <c r="AC649" s="42">
        <f>(J648-J469)/J469</f>
        <v/>
      </c>
      <c r="AD649" s="43">
        <f>IF(AC649&gt;=0.03,1,IF(AC649&gt;-0.03,0,-1))</f>
        <v/>
      </c>
      <c r="AE649" s="43">
        <f>Z649+AB649+AD649</f>
        <v/>
      </c>
      <c r="AG649" s="39">
        <f>IF(H649&gt;I649,IF(I649&gt;J649,4,3),IF(H649&lt;J649,IF(I649&lt;J649,0,1),2))</f>
        <v/>
      </c>
      <c r="AI649" s="39">
        <f>IF(D649&gt;H649,3,IF(D649&gt;I649,2,IF(D649&gt;J649,1,0)))</f>
        <v/>
      </c>
      <c r="AK649" s="39">
        <f>IF(M649&gt;H649,3,IF(M649&gt;I649,2,IF(M649&gt;J649,1,0)))</f>
        <v/>
      </c>
      <c r="AM649" s="39">
        <f>IF(L649&gt;H649,3,IF(L649&gt;I649,2,IF(L649&gt;J649,1,0)))</f>
        <v/>
      </c>
      <c r="AO649" s="39">
        <f>IF(C648&gt;L648,2,IF(C648&gt;N648,1,0))</f>
        <v/>
      </c>
      <c r="AP649" s="39">
        <f>SUM(AO645:AO648)</f>
        <v/>
      </c>
      <c r="AQ649" s="39">
        <f>AQ648+1</f>
        <v/>
      </c>
      <c r="AR649" s="39">
        <f>IF(AP649&gt;0,AR648+1,0)</f>
        <v/>
      </c>
      <c r="AS649" s="39">
        <f>IF(AR650=0,AR649,0)</f>
        <v/>
      </c>
      <c r="AT649" s="41">
        <f>180/SUM(AS469:AS648)</f>
        <v/>
      </c>
      <c r="AU649" s="41">
        <f>STDEV(AT629:AT648)</f>
        <v/>
      </c>
      <c r="AV649" s="41">
        <f>AT649-AU649</f>
        <v/>
      </c>
      <c r="AW649" s="41">
        <f>AT649+AU649</f>
        <v/>
      </c>
      <c r="AY649" s="39">
        <f>IF(D648&lt;M648,-2,IF(D648&lt;O648,-1,0))</f>
        <v/>
      </c>
      <c r="AZ649" s="39">
        <f>SUM(AY645:AY648)</f>
        <v/>
      </c>
      <c r="BA649" s="39">
        <f>BA648+1</f>
        <v/>
      </c>
      <c r="BB649" s="39">
        <f>IF(AZ649&lt;0,BB648+1,0)</f>
        <v/>
      </c>
      <c r="BC649" s="39">
        <f>IF(BB650=0,BB649,0)</f>
        <v/>
      </c>
      <c r="BD649" s="41">
        <f>180/SUM(BC469:BC648)</f>
        <v/>
      </c>
      <c r="BE649" s="41">
        <f>STDEV(BD629:BD648)</f>
        <v/>
      </c>
      <c r="BF649" s="41">
        <f>BD649-BE649</f>
        <v/>
      </c>
      <c r="BG649" s="41">
        <f>BD649+BE649</f>
        <v/>
      </c>
    </row>
    <row r="650">
      <c r="B650" s="40" t="n">
        <v>42941</v>
      </c>
      <c r="C650" s="41" t="n">
        <v>8.759</v>
      </c>
      <c r="D650" s="41" t="n">
        <v>8.616</v>
      </c>
      <c r="E650" s="41" t="n">
        <v>8.699999999999999</v>
      </c>
      <c r="F650" s="41" t="n">
        <v>8.631</v>
      </c>
      <c r="H650" s="41">
        <f>AVERAGE(F630:F649)</f>
        <v/>
      </c>
      <c r="I650" s="41">
        <f>AVERAGE(F601:F649)</f>
        <v/>
      </c>
      <c r="J650" s="41">
        <f>AVERAGE(F550:F649)</f>
        <v/>
      </c>
      <c r="K650" s="41">
        <f>STDEV(F630:F649)</f>
        <v/>
      </c>
      <c r="L650" s="41">
        <f>H650+2*K650</f>
        <v/>
      </c>
      <c r="M650" s="41">
        <f>H650-2*K650</f>
        <v/>
      </c>
      <c r="N650" s="41">
        <f>H650+1.5*K650</f>
        <v/>
      </c>
      <c r="O650" s="41">
        <f>H650-1.5*K650</f>
        <v/>
      </c>
      <c r="Q650" s="42">
        <f>(H649-H620)/H620</f>
        <v/>
      </c>
      <c r="R650" s="43">
        <f>IF(Q650&gt;=0.1,1,IF(Q650&gt;-0.1,0,-1))</f>
        <v/>
      </c>
      <c r="S650" s="42">
        <f>(I650-I620)/I620</f>
        <v/>
      </c>
      <c r="T650" s="43">
        <f>IF(S650&gt;=0.05,1,IF(S650&gt;-0.05,0,-1))</f>
        <v/>
      </c>
      <c r="U650" s="42">
        <f>(J649-J620)/J620</f>
        <v/>
      </c>
      <c r="V650" s="43">
        <f>IF(U650&gt;=0.03,1,IF(U650&gt;-0.03,0,-1))</f>
        <v/>
      </c>
      <c r="W650" s="43">
        <f>R650+T650+V650</f>
        <v/>
      </c>
      <c r="Y650" s="44">
        <f>(H649-H470)/H470</f>
        <v/>
      </c>
      <c r="Z650" s="43">
        <f>IF(Y650&gt;=0.1,1,IF(Y650&gt;-0.1,0,-1))</f>
        <v/>
      </c>
      <c r="AA650" s="42">
        <f>(I649-I470)/I470</f>
        <v/>
      </c>
      <c r="AB650" s="43">
        <f>IF(AA650&gt;=0.05,1,IF(AA650&gt;-0.05,0,-1))</f>
        <v/>
      </c>
      <c r="AC650" s="42">
        <f>(J649-J470)/J470</f>
        <v/>
      </c>
      <c r="AD650" s="43">
        <f>IF(AC650&gt;=0.03,1,IF(AC650&gt;-0.03,0,-1))</f>
        <v/>
      </c>
      <c r="AE650" s="43">
        <f>Z650+AB650+AD650</f>
        <v/>
      </c>
      <c r="AG650" s="39">
        <f>IF(H650&gt;I650,IF(I650&gt;J650,4,3),IF(H650&lt;J650,IF(I650&lt;J650,0,1),2))</f>
        <v/>
      </c>
      <c r="AI650" s="39">
        <f>IF(D650&gt;H650,3,IF(D650&gt;I650,2,IF(D650&gt;J650,1,0)))</f>
        <v/>
      </c>
      <c r="AK650" s="39">
        <f>IF(M650&gt;H650,3,IF(M650&gt;I650,2,IF(M650&gt;J650,1,0)))</f>
        <v/>
      </c>
      <c r="AM650" s="39">
        <f>IF(L650&gt;H650,3,IF(L650&gt;I650,2,IF(L650&gt;J650,1,0)))</f>
        <v/>
      </c>
      <c r="AO650" s="39">
        <f>IF(C649&gt;L649,2,IF(C649&gt;N649,1,0))</f>
        <v/>
      </c>
      <c r="AP650" s="39">
        <f>SUM(AO646:AO649)</f>
        <v/>
      </c>
      <c r="AQ650" s="39">
        <f>AQ649+1</f>
        <v/>
      </c>
      <c r="AR650" s="39">
        <f>IF(AP650&gt;0,AR649+1,0)</f>
        <v/>
      </c>
      <c r="AS650" s="39">
        <f>IF(AR651=0,AR650,0)</f>
        <v/>
      </c>
      <c r="AT650" s="41">
        <f>180/SUM(AS470:AS649)</f>
        <v/>
      </c>
      <c r="AU650" s="41">
        <f>STDEV(AT630:AT649)</f>
        <v/>
      </c>
      <c r="AV650" s="41">
        <f>AT650-AU650</f>
        <v/>
      </c>
      <c r="AW650" s="41">
        <f>AT650+AU650</f>
        <v/>
      </c>
      <c r="AY650" s="39">
        <f>IF(D649&lt;M649,-2,IF(D649&lt;O649,-1,0))</f>
        <v/>
      </c>
      <c r="AZ650" s="39">
        <f>SUM(AY646:AY649)</f>
        <v/>
      </c>
      <c r="BA650" s="39">
        <f>BA649+1</f>
        <v/>
      </c>
      <c r="BB650" s="39">
        <f>IF(AZ650&lt;0,BB649+1,0)</f>
        <v/>
      </c>
      <c r="BC650" s="39">
        <f>IF(BB651=0,BB650,0)</f>
        <v/>
      </c>
      <c r="BD650" s="41">
        <f>180/SUM(BC470:BC649)</f>
        <v/>
      </c>
      <c r="BE650" s="41">
        <f>STDEV(BD630:BD649)</f>
        <v/>
      </c>
      <c r="BF650" s="41">
        <f>BD650-BE650</f>
        <v/>
      </c>
      <c r="BG650" s="41">
        <f>BD650+BE650</f>
        <v/>
      </c>
    </row>
    <row r="651">
      <c r="B651" s="40" t="n">
        <v>42942</v>
      </c>
      <c r="C651" s="41" t="n">
        <v>8.826000000000001</v>
      </c>
      <c r="D651" s="41" t="n">
        <v>8.618</v>
      </c>
      <c r="E651" s="41" t="n">
        <v>8.645</v>
      </c>
      <c r="F651" s="41" t="n">
        <v>8.682</v>
      </c>
      <c r="H651" s="41">
        <f>AVERAGE(F631:F650)</f>
        <v/>
      </c>
      <c r="I651" s="41">
        <f>AVERAGE(F602:F650)</f>
        <v/>
      </c>
      <c r="J651" s="41">
        <f>AVERAGE(F551:F650)</f>
        <v/>
      </c>
      <c r="K651" s="41">
        <f>STDEV(F631:F650)</f>
        <v/>
      </c>
      <c r="L651" s="41">
        <f>H651+2*K651</f>
        <v/>
      </c>
      <c r="M651" s="41">
        <f>H651-2*K651</f>
        <v/>
      </c>
      <c r="N651" s="41">
        <f>H651+1.5*K651</f>
        <v/>
      </c>
      <c r="O651" s="41">
        <f>H651-1.5*K651</f>
        <v/>
      </c>
      <c r="Q651" s="42">
        <f>(H650-H621)/H621</f>
        <v/>
      </c>
      <c r="R651" s="43">
        <f>IF(Q651&gt;=0.1,1,IF(Q651&gt;-0.1,0,-1))</f>
        <v/>
      </c>
      <c r="S651" s="42">
        <f>(I651-I621)/I621</f>
        <v/>
      </c>
      <c r="T651" s="43">
        <f>IF(S651&gt;=0.05,1,IF(S651&gt;-0.05,0,-1))</f>
        <v/>
      </c>
      <c r="U651" s="42">
        <f>(J650-J621)/J621</f>
        <v/>
      </c>
      <c r="V651" s="43">
        <f>IF(U651&gt;=0.03,1,IF(U651&gt;-0.03,0,-1))</f>
        <v/>
      </c>
      <c r="W651" s="43">
        <f>R651+T651+V651</f>
        <v/>
      </c>
      <c r="Y651" s="44">
        <f>(H650-H471)/H471</f>
        <v/>
      </c>
      <c r="Z651" s="43">
        <f>IF(Y651&gt;=0.1,1,IF(Y651&gt;-0.1,0,-1))</f>
        <v/>
      </c>
      <c r="AA651" s="42">
        <f>(I650-I471)/I471</f>
        <v/>
      </c>
      <c r="AB651" s="43">
        <f>IF(AA651&gt;=0.05,1,IF(AA651&gt;-0.05,0,-1))</f>
        <v/>
      </c>
      <c r="AC651" s="42">
        <f>(J650-J471)/J471</f>
        <v/>
      </c>
      <c r="AD651" s="43">
        <f>IF(AC651&gt;=0.03,1,IF(AC651&gt;-0.03,0,-1))</f>
        <v/>
      </c>
      <c r="AE651" s="43">
        <f>Z651+AB651+AD651</f>
        <v/>
      </c>
      <c r="AG651" s="39">
        <f>IF(H651&gt;I651,IF(I651&gt;J651,4,3),IF(H651&lt;J651,IF(I651&lt;J651,0,1),2))</f>
        <v/>
      </c>
      <c r="AI651" s="39">
        <f>IF(D651&gt;H651,3,IF(D651&gt;I651,2,IF(D651&gt;J651,1,0)))</f>
        <v/>
      </c>
      <c r="AK651" s="39">
        <f>IF(M651&gt;H651,3,IF(M651&gt;I651,2,IF(M651&gt;J651,1,0)))</f>
        <v/>
      </c>
      <c r="AM651" s="39">
        <f>IF(L651&gt;H651,3,IF(L651&gt;I651,2,IF(L651&gt;J651,1,0)))</f>
        <v/>
      </c>
      <c r="AO651" s="39">
        <f>IF(C650&gt;L650,2,IF(C650&gt;N650,1,0))</f>
        <v/>
      </c>
      <c r="AP651" s="39">
        <f>SUM(AO647:AO650)</f>
        <v/>
      </c>
      <c r="AQ651" s="39">
        <f>AQ650+1</f>
        <v/>
      </c>
      <c r="AR651" s="39">
        <f>IF(AP651&gt;0,AR650+1,0)</f>
        <v/>
      </c>
      <c r="AS651" s="39">
        <f>IF(AR652=0,AR651,0)</f>
        <v/>
      </c>
      <c r="AT651" s="41">
        <f>180/SUM(AS471:AS650)</f>
        <v/>
      </c>
      <c r="AU651" s="41">
        <f>STDEV(AT631:AT650)</f>
        <v/>
      </c>
      <c r="AV651" s="41">
        <f>AT651-AU651</f>
        <v/>
      </c>
      <c r="AW651" s="41">
        <f>AT651+AU651</f>
        <v/>
      </c>
      <c r="AY651" s="39">
        <f>IF(D650&lt;M650,-2,IF(D650&lt;O650,-1,0))</f>
        <v/>
      </c>
      <c r="AZ651" s="39">
        <f>SUM(AY647:AY650)</f>
        <v/>
      </c>
      <c r="BA651" s="39">
        <f>BA650+1</f>
        <v/>
      </c>
      <c r="BB651" s="39">
        <f>IF(AZ651&lt;0,BB650+1,0)</f>
        <v/>
      </c>
      <c r="BC651" s="39">
        <f>IF(BB652=0,BB651,0)</f>
        <v/>
      </c>
      <c r="BD651" s="41">
        <f>180/SUM(BC471:BC650)</f>
        <v/>
      </c>
      <c r="BE651" s="41">
        <f>STDEV(BD631:BD650)</f>
        <v/>
      </c>
      <c r="BF651" s="41">
        <f>BD651-BE651</f>
        <v/>
      </c>
      <c r="BG651" s="41">
        <f>BD651+BE651</f>
        <v/>
      </c>
    </row>
    <row r="652">
      <c r="B652" s="40" t="n">
        <v>42943</v>
      </c>
      <c r="C652" s="41" t="n">
        <v>8.769</v>
      </c>
      <c r="D652" s="41" t="n">
        <v>8.576000000000001</v>
      </c>
      <c r="E652" s="41" t="n">
        <v>8.634</v>
      </c>
      <c r="F652" s="41" t="n">
        <v>8.654999999999999</v>
      </c>
      <c r="H652" s="41">
        <f>AVERAGE(F632:F651)</f>
        <v/>
      </c>
      <c r="I652" s="41">
        <f>AVERAGE(F603:F651)</f>
        <v/>
      </c>
      <c r="J652" s="41">
        <f>AVERAGE(F552:F651)</f>
        <v/>
      </c>
      <c r="K652" s="41">
        <f>STDEV(F632:F651)</f>
        <v/>
      </c>
      <c r="L652" s="41">
        <f>H652+2*K652</f>
        <v/>
      </c>
      <c r="M652" s="41">
        <f>H652-2*K652</f>
        <v/>
      </c>
      <c r="N652" s="41">
        <f>H652+1.5*K652</f>
        <v/>
      </c>
      <c r="O652" s="41">
        <f>H652-1.5*K652</f>
        <v/>
      </c>
      <c r="Q652" s="42">
        <f>(H651-H622)/H622</f>
        <v/>
      </c>
      <c r="R652" s="43">
        <f>IF(Q652&gt;=0.1,1,IF(Q652&gt;-0.1,0,-1))</f>
        <v/>
      </c>
      <c r="S652" s="42">
        <f>(I652-I622)/I622</f>
        <v/>
      </c>
      <c r="T652" s="43">
        <f>IF(S652&gt;=0.05,1,IF(S652&gt;-0.05,0,-1))</f>
        <v/>
      </c>
      <c r="U652" s="42">
        <f>(J651-J622)/J622</f>
        <v/>
      </c>
      <c r="V652" s="43">
        <f>IF(U652&gt;=0.03,1,IF(U652&gt;-0.03,0,-1))</f>
        <v/>
      </c>
      <c r="W652" s="43">
        <f>R652+T652+V652</f>
        <v/>
      </c>
      <c r="Y652" s="44">
        <f>(H651-H472)/H472</f>
        <v/>
      </c>
      <c r="Z652" s="43">
        <f>IF(Y652&gt;=0.1,1,IF(Y652&gt;-0.1,0,-1))</f>
        <v/>
      </c>
      <c r="AA652" s="42">
        <f>(I651-I472)/I472</f>
        <v/>
      </c>
      <c r="AB652" s="43">
        <f>IF(AA652&gt;=0.05,1,IF(AA652&gt;-0.05,0,-1))</f>
        <v/>
      </c>
      <c r="AC652" s="42">
        <f>(J651-J472)/J472</f>
        <v/>
      </c>
      <c r="AD652" s="43">
        <f>IF(AC652&gt;=0.03,1,IF(AC652&gt;-0.03,0,-1))</f>
        <v/>
      </c>
      <c r="AE652" s="43">
        <f>Z652+AB652+AD652</f>
        <v/>
      </c>
      <c r="AG652" s="39">
        <f>IF(H652&gt;I652,IF(I652&gt;J652,4,3),IF(H652&lt;J652,IF(I652&lt;J652,0,1),2))</f>
        <v/>
      </c>
      <c r="AI652" s="39">
        <f>IF(D652&gt;H652,3,IF(D652&gt;I652,2,IF(D652&gt;J652,1,0)))</f>
        <v/>
      </c>
      <c r="AK652" s="39">
        <f>IF(M652&gt;H652,3,IF(M652&gt;I652,2,IF(M652&gt;J652,1,0)))</f>
        <v/>
      </c>
      <c r="AM652" s="39">
        <f>IF(L652&gt;H652,3,IF(L652&gt;I652,2,IF(L652&gt;J652,1,0)))</f>
        <v/>
      </c>
      <c r="AO652" s="39">
        <f>IF(C651&gt;L651,2,IF(C651&gt;N651,1,0))</f>
        <v/>
      </c>
      <c r="AP652" s="39">
        <f>SUM(AO648:AO651)</f>
        <v/>
      </c>
      <c r="AQ652" s="39">
        <f>AQ651+1</f>
        <v/>
      </c>
      <c r="AR652" s="39">
        <f>IF(AP652&gt;0,AR651+1,0)</f>
        <v/>
      </c>
      <c r="AS652" s="39">
        <f>IF(AR653=0,AR652,0)</f>
        <v/>
      </c>
      <c r="AT652" s="41">
        <f>180/SUM(AS472:AS651)</f>
        <v/>
      </c>
      <c r="AU652" s="41">
        <f>STDEV(AT632:AT651)</f>
        <v/>
      </c>
      <c r="AV652" s="41">
        <f>AT652-AU652</f>
        <v/>
      </c>
      <c r="AW652" s="41">
        <f>AT652+AU652</f>
        <v/>
      </c>
      <c r="AY652" s="39">
        <f>IF(D651&lt;M651,-2,IF(D651&lt;O651,-1,0))</f>
        <v/>
      </c>
      <c r="AZ652" s="39">
        <f>SUM(AY648:AY651)</f>
        <v/>
      </c>
      <c r="BA652" s="39">
        <f>BA651+1</f>
        <v/>
      </c>
      <c r="BB652" s="39">
        <f>IF(AZ652&lt;0,BB651+1,0)</f>
        <v/>
      </c>
      <c r="BC652" s="39">
        <f>IF(BB653=0,BB652,0)</f>
        <v/>
      </c>
      <c r="BD652" s="41">
        <f>180/SUM(BC472:BC651)</f>
        <v/>
      </c>
      <c r="BE652" s="41">
        <f>STDEV(BD632:BD651)</f>
        <v/>
      </c>
      <c r="BF652" s="41">
        <f>BD652-BE652</f>
        <v/>
      </c>
      <c r="BG652" s="41">
        <f>BD652+BE652</f>
        <v/>
      </c>
    </row>
    <row r="653">
      <c r="B653" s="40" t="n">
        <v>42944</v>
      </c>
      <c r="C653" s="41" t="n">
        <v>8.778</v>
      </c>
      <c r="D653" s="41" t="n">
        <v>8.586</v>
      </c>
      <c r="E653" s="41" t="n">
        <v>8.705</v>
      </c>
      <c r="F653" s="41" t="n">
        <v>8.614000000000001</v>
      </c>
      <c r="H653" s="41">
        <f>AVERAGE(F633:F652)</f>
        <v/>
      </c>
      <c r="I653" s="41">
        <f>AVERAGE(F604:F652)</f>
        <v/>
      </c>
      <c r="J653" s="41">
        <f>AVERAGE(F553:F652)</f>
        <v/>
      </c>
      <c r="K653" s="41">
        <f>STDEV(F633:F652)</f>
        <v/>
      </c>
      <c r="L653" s="41">
        <f>H653+2*K653</f>
        <v/>
      </c>
      <c r="M653" s="41">
        <f>H653-2*K653</f>
        <v/>
      </c>
      <c r="N653" s="41">
        <f>H653+1.5*K653</f>
        <v/>
      </c>
      <c r="O653" s="41">
        <f>H653-1.5*K653</f>
        <v/>
      </c>
      <c r="Q653" s="42">
        <f>(H652-H623)/H623</f>
        <v/>
      </c>
      <c r="R653" s="43">
        <f>IF(Q653&gt;=0.1,1,IF(Q653&gt;-0.1,0,-1))</f>
        <v/>
      </c>
      <c r="S653" s="42">
        <f>(I653-I623)/I623</f>
        <v/>
      </c>
      <c r="T653" s="43">
        <f>IF(S653&gt;=0.05,1,IF(S653&gt;-0.05,0,-1))</f>
        <v/>
      </c>
      <c r="U653" s="42">
        <f>(J652-J623)/J623</f>
        <v/>
      </c>
      <c r="V653" s="43">
        <f>IF(U653&gt;=0.03,1,IF(U653&gt;-0.03,0,-1))</f>
        <v/>
      </c>
      <c r="W653" s="43">
        <f>R653+T653+V653</f>
        <v/>
      </c>
      <c r="Y653" s="44">
        <f>(H652-H473)/H473</f>
        <v/>
      </c>
      <c r="Z653" s="43">
        <f>IF(Y653&gt;=0.1,1,IF(Y653&gt;-0.1,0,-1))</f>
        <v/>
      </c>
      <c r="AA653" s="42">
        <f>(I652-I473)/I473</f>
        <v/>
      </c>
      <c r="AB653" s="43">
        <f>IF(AA653&gt;=0.05,1,IF(AA653&gt;-0.05,0,-1))</f>
        <v/>
      </c>
      <c r="AC653" s="42">
        <f>(J652-J473)/J473</f>
        <v/>
      </c>
      <c r="AD653" s="43">
        <f>IF(AC653&gt;=0.03,1,IF(AC653&gt;-0.03,0,-1))</f>
        <v/>
      </c>
      <c r="AE653" s="43">
        <f>Z653+AB653+AD653</f>
        <v/>
      </c>
      <c r="AG653" s="39">
        <f>IF(H653&gt;I653,IF(I653&gt;J653,4,3),IF(H653&lt;J653,IF(I653&lt;J653,0,1),2))</f>
        <v/>
      </c>
      <c r="AI653" s="39">
        <f>IF(D653&gt;H653,3,IF(D653&gt;I653,2,IF(D653&gt;J653,1,0)))</f>
        <v/>
      </c>
      <c r="AK653" s="39">
        <f>IF(M653&gt;H653,3,IF(M653&gt;I653,2,IF(M653&gt;J653,1,0)))</f>
        <v/>
      </c>
      <c r="AM653" s="39">
        <f>IF(L653&gt;H653,3,IF(L653&gt;I653,2,IF(L653&gt;J653,1,0)))</f>
        <v/>
      </c>
      <c r="AO653" s="39">
        <f>IF(C652&gt;L652,2,IF(C652&gt;N652,1,0))</f>
        <v/>
      </c>
      <c r="AP653" s="39">
        <f>SUM(AO649:AO652)</f>
        <v/>
      </c>
      <c r="AQ653" s="39">
        <f>AQ652+1</f>
        <v/>
      </c>
      <c r="AR653" s="39">
        <f>IF(AP653&gt;0,AR652+1,0)</f>
        <v/>
      </c>
      <c r="AS653" s="39">
        <f>IF(AR654=0,AR653,0)</f>
        <v/>
      </c>
      <c r="AT653" s="41">
        <f>180/SUM(AS473:AS652)</f>
        <v/>
      </c>
      <c r="AU653" s="41">
        <f>STDEV(AT633:AT652)</f>
        <v/>
      </c>
      <c r="AV653" s="41">
        <f>AT653-AU653</f>
        <v/>
      </c>
      <c r="AW653" s="41">
        <f>AT653+AU653</f>
        <v/>
      </c>
      <c r="AY653" s="39">
        <f>IF(D652&lt;M652,-2,IF(D652&lt;O652,-1,0))</f>
        <v/>
      </c>
      <c r="AZ653" s="39">
        <f>SUM(AY649:AY652)</f>
        <v/>
      </c>
      <c r="BA653" s="39">
        <f>BA652+1</f>
        <v/>
      </c>
      <c r="BB653" s="39">
        <f>IF(AZ653&lt;0,BB652+1,0)</f>
        <v/>
      </c>
      <c r="BC653" s="39">
        <f>IF(BB654=0,BB653,0)</f>
        <v/>
      </c>
      <c r="BD653" s="41">
        <f>180/SUM(BC473:BC652)</f>
        <v/>
      </c>
      <c r="BE653" s="41">
        <f>STDEV(BD633:BD652)</f>
        <v/>
      </c>
      <c r="BF653" s="41">
        <f>BD653-BE653</f>
        <v/>
      </c>
      <c r="BG653" s="41">
        <f>BD653+BE653</f>
        <v/>
      </c>
    </row>
    <row r="654">
      <c r="B654" s="40" t="n">
        <v>42947</v>
      </c>
      <c r="C654" s="41" t="n">
        <v>8.689</v>
      </c>
      <c r="D654" s="41" t="n">
        <v>8.502000000000001</v>
      </c>
      <c r="E654" s="41" t="n">
        <v>8.583</v>
      </c>
      <c r="F654" s="41" t="n">
        <v>8.571999999999999</v>
      </c>
      <c r="H654" s="41">
        <f>AVERAGE(F634:F653)</f>
        <v/>
      </c>
      <c r="I654" s="41">
        <f>AVERAGE(F605:F653)</f>
        <v/>
      </c>
      <c r="J654" s="41">
        <f>AVERAGE(F554:F653)</f>
        <v/>
      </c>
      <c r="K654" s="41">
        <f>STDEV(F634:F653)</f>
        <v/>
      </c>
      <c r="L654" s="41">
        <f>H654+2*K654</f>
        <v/>
      </c>
      <c r="M654" s="41">
        <f>H654-2*K654</f>
        <v/>
      </c>
      <c r="N654" s="41">
        <f>H654+1.5*K654</f>
        <v/>
      </c>
      <c r="O654" s="41">
        <f>H654-1.5*K654</f>
        <v/>
      </c>
      <c r="Q654" s="42">
        <f>(H653-H624)/H624</f>
        <v/>
      </c>
      <c r="R654" s="43">
        <f>IF(Q654&gt;=0.1,1,IF(Q654&gt;-0.1,0,-1))</f>
        <v/>
      </c>
      <c r="S654" s="42">
        <f>(I654-I624)/I624</f>
        <v/>
      </c>
      <c r="T654" s="43">
        <f>IF(S654&gt;=0.05,1,IF(S654&gt;-0.05,0,-1))</f>
        <v/>
      </c>
      <c r="U654" s="42">
        <f>(J653-J624)/J624</f>
        <v/>
      </c>
      <c r="V654" s="43">
        <f>IF(U654&gt;=0.03,1,IF(U654&gt;-0.03,0,-1))</f>
        <v/>
      </c>
      <c r="W654" s="43">
        <f>R654+T654+V654</f>
        <v/>
      </c>
      <c r="Y654" s="44">
        <f>(H653-H474)/H474</f>
        <v/>
      </c>
      <c r="Z654" s="43">
        <f>IF(Y654&gt;=0.1,1,IF(Y654&gt;-0.1,0,-1))</f>
        <v/>
      </c>
      <c r="AA654" s="42">
        <f>(I653-I474)/I474</f>
        <v/>
      </c>
      <c r="AB654" s="43">
        <f>IF(AA654&gt;=0.05,1,IF(AA654&gt;-0.05,0,-1))</f>
        <v/>
      </c>
      <c r="AC654" s="42">
        <f>(J653-J474)/J474</f>
        <v/>
      </c>
      <c r="AD654" s="43">
        <f>IF(AC654&gt;=0.03,1,IF(AC654&gt;-0.03,0,-1))</f>
        <v/>
      </c>
      <c r="AE654" s="43">
        <f>Z654+AB654+AD654</f>
        <v/>
      </c>
      <c r="AG654" s="39">
        <f>IF(H654&gt;I654,IF(I654&gt;J654,4,3),IF(H654&lt;J654,IF(I654&lt;J654,0,1),2))</f>
        <v/>
      </c>
      <c r="AI654" s="39">
        <f>IF(D654&gt;H654,3,IF(D654&gt;I654,2,IF(D654&gt;J654,1,0)))</f>
        <v/>
      </c>
      <c r="AK654" s="39">
        <f>IF(M654&gt;H654,3,IF(M654&gt;I654,2,IF(M654&gt;J654,1,0)))</f>
        <v/>
      </c>
      <c r="AM654" s="39">
        <f>IF(L654&gt;H654,3,IF(L654&gt;I654,2,IF(L654&gt;J654,1,0)))</f>
        <v/>
      </c>
      <c r="AO654" s="39">
        <f>IF(C653&gt;L653,2,IF(C653&gt;N653,1,0))</f>
        <v/>
      </c>
      <c r="AP654" s="39">
        <f>SUM(AO650:AO653)</f>
        <v/>
      </c>
      <c r="AQ654" s="39">
        <f>AQ653+1</f>
        <v/>
      </c>
      <c r="AR654" s="39">
        <f>IF(AP654&gt;0,AR653+1,0)</f>
        <v/>
      </c>
      <c r="AS654" s="39">
        <f>IF(AR655=0,AR654,0)</f>
        <v/>
      </c>
      <c r="AT654" s="41">
        <f>180/SUM(AS474:AS653)</f>
        <v/>
      </c>
      <c r="AU654" s="41">
        <f>STDEV(AT634:AT653)</f>
        <v/>
      </c>
      <c r="AV654" s="41">
        <f>AT654-AU654</f>
        <v/>
      </c>
      <c r="AW654" s="41">
        <f>AT654+AU654</f>
        <v/>
      </c>
      <c r="AY654" s="39">
        <f>IF(D653&lt;M653,-2,IF(D653&lt;O653,-1,0))</f>
        <v/>
      </c>
      <c r="AZ654" s="39">
        <f>SUM(AY650:AY653)</f>
        <v/>
      </c>
      <c r="BA654" s="39">
        <f>BA653+1</f>
        <v/>
      </c>
      <c r="BB654" s="39">
        <f>IF(AZ654&lt;0,BB653+1,0)</f>
        <v/>
      </c>
      <c r="BC654" s="39">
        <f>IF(BB655=0,BB654,0)</f>
        <v/>
      </c>
      <c r="BD654" s="41">
        <f>180/SUM(BC474:BC653)</f>
        <v/>
      </c>
      <c r="BE654" s="41">
        <f>STDEV(BD634:BD653)</f>
        <v/>
      </c>
      <c r="BF654" s="41">
        <f>BD654-BE654</f>
        <v/>
      </c>
      <c r="BG654" s="41">
        <f>BD654+BE654</f>
        <v/>
      </c>
    </row>
    <row r="655">
      <c r="B655" s="40" t="n">
        <v>42948</v>
      </c>
      <c r="C655" s="41" t="n">
        <v>8.638</v>
      </c>
      <c r="D655" s="41" t="n">
        <v>8.502000000000001</v>
      </c>
      <c r="E655" s="41" t="n">
        <v>8.622999999999999</v>
      </c>
      <c r="F655" s="41" t="n">
        <v>8.593999999999999</v>
      </c>
      <c r="H655" s="41">
        <f>AVERAGE(F635:F654)</f>
        <v/>
      </c>
      <c r="I655" s="41">
        <f>AVERAGE(F606:F654)</f>
        <v/>
      </c>
      <c r="J655" s="41">
        <f>AVERAGE(F555:F654)</f>
        <v/>
      </c>
      <c r="K655" s="41">
        <f>STDEV(F635:F654)</f>
        <v/>
      </c>
      <c r="L655" s="41">
        <f>H655+2*K655</f>
        <v/>
      </c>
      <c r="M655" s="41">
        <f>H655-2*K655</f>
        <v/>
      </c>
      <c r="N655" s="41">
        <f>H655+1.5*K655</f>
        <v/>
      </c>
      <c r="O655" s="41">
        <f>H655-1.5*K655</f>
        <v/>
      </c>
      <c r="Q655" s="42">
        <f>(H654-H625)/H625</f>
        <v/>
      </c>
      <c r="R655" s="43">
        <f>IF(Q655&gt;=0.1,1,IF(Q655&gt;-0.1,0,-1))</f>
        <v/>
      </c>
      <c r="S655" s="42">
        <f>(I655-I625)/I625</f>
        <v/>
      </c>
      <c r="T655" s="43">
        <f>IF(S655&gt;=0.05,1,IF(S655&gt;-0.05,0,-1))</f>
        <v/>
      </c>
      <c r="U655" s="42">
        <f>(J654-J625)/J625</f>
        <v/>
      </c>
      <c r="V655" s="43">
        <f>IF(U655&gt;=0.03,1,IF(U655&gt;-0.03,0,-1))</f>
        <v/>
      </c>
      <c r="W655" s="43">
        <f>R655+T655+V655</f>
        <v/>
      </c>
      <c r="Y655" s="44">
        <f>(H654-H475)/H475</f>
        <v/>
      </c>
      <c r="Z655" s="43">
        <f>IF(Y655&gt;=0.1,1,IF(Y655&gt;-0.1,0,-1))</f>
        <v/>
      </c>
      <c r="AA655" s="42">
        <f>(I654-I475)/I475</f>
        <v/>
      </c>
      <c r="AB655" s="43">
        <f>IF(AA655&gt;=0.05,1,IF(AA655&gt;-0.05,0,-1))</f>
        <v/>
      </c>
      <c r="AC655" s="42">
        <f>(J654-J475)/J475</f>
        <v/>
      </c>
      <c r="AD655" s="43">
        <f>IF(AC655&gt;=0.03,1,IF(AC655&gt;-0.03,0,-1))</f>
        <v/>
      </c>
      <c r="AE655" s="43">
        <f>Z655+AB655+AD655</f>
        <v/>
      </c>
      <c r="AG655" s="39">
        <f>IF(H655&gt;I655,IF(I655&gt;J655,4,3),IF(H655&lt;J655,IF(I655&lt;J655,0,1),2))</f>
        <v/>
      </c>
      <c r="AI655" s="39">
        <f>IF(D655&gt;H655,3,IF(D655&gt;I655,2,IF(D655&gt;J655,1,0)))</f>
        <v/>
      </c>
      <c r="AK655" s="39">
        <f>IF(M655&gt;H655,3,IF(M655&gt;I655,2,IF(M655&gt;J655,1,0)))</f>
        <v/>
      </c>
      <c r="AM655" s="39">
        <f>IF(L655&gt;H655,3,IF(L655&gt;I655,2,IF(L655&gt;J655,1,0)))</f>
        <v/>
      </c>
      <c r="AO655" s="39">
        <f>IF(C654&gt;L654,2,IF(C654&gt;N654,1,0))</f>
        <v/>
      </c>
      <c r="AP655" s="39">
        <f>SUM(AO651:AO654)</f>
        <v/>
      </c>
      <c r="AQ655" s="39">
        <f>AQ654+1</f>
        <v/>
      </c>
      <c r="AR655" s="39">
        <f>IF(AP655&gt;0,AR654+1,0)</f>
        <v/>
      </c>
      <c r="AS655" s="39">
        <f>IF(AR656=0,AR655,0)</f>
        <v/>
      </c>
      <c r="AT655" s="41">
        <f>180/SUM(AS475:AS654)</f>
        <v/>
      </c>
      <c r="AU655" s="41">
        <f>STDEV(AT635:AT654)</f>
        <v/>
      </c>
      <c r="AV655" s="41">
        <f>AT655-AU655</f>
        <v/>
      </c>
      <c r="AW655" s="41">
        <f>AT655+AU655</f>
        <v/>
      </c>
      <c r="AY655" s="39">
        <f>IF(D654&lt;M654,-2,IF(D654&lt;O654,-1,0))</f>
        <v/>
      </c>
      <c r="AZ655" s="39">
        <f>SUM(AY651:AY654)</f>
        <v/>
      </c>
      <c r="BA655" s="39">
        <f>BA654+1</f>
        <v/>
      </c>
      <c r="BB655" s="39">
        <f>IF(AZ655&lt;0,BB654+1,0)</f>
        <v/>
      </c>
      <c r="BC655" s="39">
        <f>IF(BB656=0,BB655,0)</f>
        <v/>
      </c>
      <c r="BD655" s="41">
        <f>180/SUM(BC475:BC654)</f>
        <v/>
      </c>
      <c r="BE655" s="41">
        <f>STDEV(BD635:BD654)</f>
        <v/>
      </c>
      <c r="BF655" s="41">
        <f>BD655-BE655</f>
        <v/>
      </c>
      <c r="BG655" s="41">
        <f>BD655+BE655</f>
        <v/>
      </c>
    </row>
    <row r="656">
      <c r="B656" s="40" t="n">
        <v>42949</v>
      </c>
      <c r="C656" s="41" t="n">
        <v>8.68</v>
      </c>
      <c r="D656" s="41" t="n">
        <v>8.532999999999999</v>
      </c>
      <c r="E656" s="41" t="n">
        <v>8.6</v>
      </c>
      <c r="F656" s="41" t="n">
        <v>8.608000000000001</v>
      </c>
      <c r="H656" s="41">
        <f>AVERAGE(F636:F655)</f>
        <v/>
      </c>
      <c r="I656" s="41">
        <f>AVERAGE(F607:F655)</f>
        <v/>
      </c>
      <c r="J656" s="41">
        <f>AVERAGE(F556:F655)</f>
        <v/>
      </c>
      <c r="K656" s="41">
        <f>STDEV(F636:F655)</f>
        <v/>
      </c>
      <c r="L656" s="41">
        <f>H656+2*K656</f>
        <v/>
      </c>
      <c r="M656" s="41">
        <f>H656-2*K656</f>
        <v/>
      </c>
      <c r="N656" s="41">
        <f>H656+1.5*K656</f>
        <v/>
      </c>
      <c r="O656" s="41">
        <f>H656-1.5*K656</f>
        <v/>
      </c>
      <c r="Q656" s="42">
        <f>(H655-H626)/H626</f>
        <v/>
      </c>
      <c r="R656" s="43">
        <f>IF(Q656&gt;=0.1,1,IF(Q656&gt;-0.1,0,-1))</f>
        <v/>
      </c>
      <c r="S656" s="42">
        <f>(I656-I626)/I626</f>
        <v/>
      </c>
      <c r="T656" s="43">
        <f>IF(S656&gt;=0.05,1,IF(S656&gt;-0.05,0,-1))</f>
        <v/>
      </c>
      <c r="U656" s="42">
        <f>(J655-J626)/J626</f>
        <v/>
      </c>
      <c r="V656" s="43">
        <f>IF(U656&gt;=0.03,1,IF(U656&gt;-0.03,0,-1))</f>
        <v/>
      </c>
      <c r="W656" s="43">
        <f>R656+T656+V656</f>
        <v/>
      </c>
      <c r="Y656" s="44">
        <f>(H655-H476)/H476</f>
        <v/>
      </c>
      <c r="Z656" s="43">
        <f>IF(Y656&gt;=0.1,1,IF(Y656&gt;-0.1,0,-1))</f>
        <v/>
      </c>
      <c r="AA656" s="42">
        <f>(I655-I476)/I476</f>
        <v/>
      </c>
      <c r="AB656" s="43">
        <f>IF(AA656&gt;=0.05,1,IF(AA656&gt;-0.05,0,-1))</f>
        <v/>
      </c>
      <c r="AC656" s="42">
        <f>(J655-J476)/J476</f>
        <v/>
      </c>
      <c r="AD656" s="43">
        <f>IF(AC656&gt;=0.03,1,IF(AC656&gt;-0.03,0,-1))</f>
        <v/>
      </c>
      <c r="AE656" s="43">
        <f>Z656+AB656+AD656</f>
        <v/>
      </c>
      <c r="AG656" s="39">
        <f>IF(H656&gt;I656,IF(I656&gt;J656,4,3),IF(H656&lt;J656,IF(I656&lt;J656,0,1),2))</f>
        <v/>
      </c>
      <c r="AI656" s="39">
        <f>IF(D656&gt;H656,3,IF(D656&gt;I656,2,IF(D656&gt;J656,1,0)))</f>
        <v/>
      </c>
      <c r="AK656" s="39">
        <f>IF(M656&gt;H656,3,IF(M656&gt;I656,2,IF(M656&gt;J656,1,0)))</f>
        <v/>
      </c>
      <c r="AM656" s="39">
        <f>IF(L656&gt;H656,3,IF(L656&gt;I656,2,IF(L656&gt;J656,1,0)))</f>
        <v/>
      </c>
      <c r="AO656" s="39">
        <f>IF(C655&gt;L655,2,IF(C655&gt;N655,1,0))</f>
        <v/>
      </c>
      <c r="AP656" s="39">
        <f>SUM(AO652:AO655)</f>
        <v/>
      </c>
      <c r="AQ656" s="39">
        <f>AQ655+1</f>
        <v/>
      </c>
      <c r="AR656" s="39">
        <f>IF(AP656&gt;0,AR655+1,0)</f>
        <v/>
      </c>
      <c r="AS656" s="39">
        <f>IF(AR657=0,AR656,0)</f>
        <v/>
      </c>
      <c r="AT656" s="41">
        <f>180/SUM(AS476:AS655)</f>
        <v/>
      </c>
      <c r="AU656" s="41">
        <f>STDEV(AT636:AT655)</f>
        <v/>
      </c>
      <c r="AV656" s="41">
        <f>AT656-AU656</f>
        <v/>
      </c>
      <c r="AW656" s="41">
        <f>AT656+AU656</f>
        <v/>
      </c>
      <c r="AY656" s="39">
        <f>IF(D655&lt;M655,-2,IF(D655&lt;O655,-1,0))</f>
        <v/>
      </c>
      <c r="AZ656" s="39">
        <f>SUM(AY652:AY655)</f>
        <v/>
      </c>
      <c r="BA656" s="39">
        <f>BA655+1</f>
        <v/>
      </c>
      <c r="BB656" s="39">
        <f>IF(AZ656&lt;0,BB655+1,0)</f>
        <v/>
      </c>
      <c r="BC656" s="39">
        <f>IF(BB657=0,BB656,0)</f>
        <v/>
      </c>
      <c r="BD656" s="41">
        <f>180/SUM(BC476:BC655)</f>
        <v/>
      </c>
      <c r="BE656" s="41">
        <f>STDEV(BD636:BD655)</f>
        <v/>
      </c>
      <c r="BF656" s="41">
        <f>BD656-BE656</f>
        <v/>
      </c>
      <c r="BG656" s="41">
        <f>BD656+BE656</f>
        <v/>
      </c>
    </row>
    <row r="657">
      <c r="B657" s="40" t="n">
        <v>42950</v>
      </c>
      <c r="C657" s="41" t="n">
        <v>8.712999999999999</v>
      </c>
      <c r="D657" s="41" t="n">
        <v>8.574999999999999</v>
      </c>
      <c r="E657" s="41" t="n">
        <v>8.606</v>
      </c>
      <c r="F657" s="41" t="n">
        <v>8.643000000000001</v>
      </c>
      <c r="H657" s="41">
        <f>AVERAGE(F637:F656)</f>
        <v/>
      </c>
      <c r="I657" s="41">
        <f>AVERAGE(F608:F656)</f>
        <v/>
      </c>
      <c r="J657" s="41">
        <f>AVERAGE(F557:F656)</f>
        <v/>
      </c>
      <c r="K657" s="41">
        <f>STDEV(F637:F656)</f>
        <v/>
      </c>
      <c r="L657" s="41">
        <f>H657+2*K657</f>
        <v/>
      </c>
      <c r="M657" s="41">
        <f>H657-2*K657</f>
        <v/>
      </c>
      <c r="N657" s="41">
        <f>H657+1.5*K657</f>
        <v/>
      </c>
      <c r="O657" s="41">
        <f>H657-1.5*K657</f>
        <v/>
      </c>
      <c r="Q657" s="42">
        <f>(H656-H627)/H627</f>
        <v/>
      </c>
      <c r="R657" s="43">
        <f>IF(Q657&gt;=0.1,1,IF(Q657&gt;-0.1,0,-1))</f>
        <v/>
      </c>
      <c r="S657" s="42">
        <f>(I657-I627)/I627</f>
        <v/>
      </c>
      <c r="T657" s="43">
        <f>IF(S657&gt;=0.05,1,IF(S657&gt;-0.05,0,-1))</f>
        <v/>
      </c>
      <c r="U657" s="42">
        <f>(J656-J627)/J627</f>
        <v/>
      </c>
      <c r="V657" s="43">
        <f>IF(U657&gt;=0.03,1,IF(U657&gt;-0.03,0,-1))</f>
        <v/>
      </c>
      <c r="W657" s="43">
        <f>R657+T657+V657</f>
        <v/>
      </c>
      <c r="Y657" s="44">
        <f>(H656-H477)/H477</f>
        <v/>
      </c>
      <c r="Z657" s="43">
        <f>IF(Y657&gt;=0.1,1,IF(Y657&gt;-0.1,0,-1))</f>
        <v/>
      </c>
      <c r="AA657" s="42">
        <f>(I656-I477)/I477</f>
        <v/>
      </c>
      <c r="AB657" s="43">
        <f>IF(AA657&gt;=0.05,1,IF(AA657&gt;-0.05,0,-1))</f>
        <v/>
      </c>
      <c r="AC657" s="42">
        <f>(J656-J477)/J477</f>
        <v/>
      </c>
      <c r="AD657" s="43">
        <f>IF(AC657&gt;=0.03,1,IF(AC657&gt;-0.03,0,-1))</f>
        <v/>
      </c>
      <c r="AE657" s="43">
        <f>Z657+AB657+AD657</f>
        <v/>
      </c>
      <c r="AG657" s="39">
        <f>IF(H657&gt;I657,IF(I657&gt;J657,4,3),IF(H657&lt;J657,IF(I657&lt;J657,0,1),2))</f>
        <v/>
      </c>
      <c r="AI657" s="39">
        <f>IF(D657&gt;H657,3,IF(D657&gt;I657,2,IF(D657&gt;J657,1,0)))</f>
        <v/>
      </c>
      <c r="AK657" s="39">
        <f>IF(M657&gt;H657,3,IF(M657&gt;I657,2,IF(M657&gt;J657,1,0)))</f>
        <v/>
      </c>
      <c r="AM657" s="39">
        <f>IF(L657&gt;H657,3,IF(L657&gt;I657,2,IF(L657&gt;J657,1,0)))</f>
        <v/>
      </c>
      <c r="AO657" s="39">
        <f>IF(C656&gt;L656,2,IF(C656&gt;N656,1,0))</f>
        <v/>
      </c>
      <c r="AP657" s="39">
        <f>SUM(AO653:AO656)</f>
        <v/>
      </c>
      <c r="AQ657" s="39">
        <f>AQ656+1</f>
        <v/>
      </c>
      <c r="AR657" s="39">
        <f>IF(AP657&gt;0,AR656+1,0)</f>
        <v/>
      </c>
      <c r="AS657" s="39">
        <f>IF(AR658=0,AR657,0)</f>
        <v/>
      </c>
      <c r="AT657" s="41">
        <f>180/SUM(AS477:AS656)</f>
        <v/>
      </c>
      <c r="AU657" s="41">
        <f>STDEV(AT637:AT656)</f>
        <v/>
      </c>
      <c r="AV657" s="41">
        <f>AT657-AU657</f>
        <v/>
      </c>
      <c r="AW657" s="41">
        <f>AT657+AU657</f>
        <v/>
      </c>
      <c r="AY657" s="39">
        <f>IF(D656&lt;M656,-2,IF(D656&lt;O656,-1,0))</f>
        <v/>
      </c>
      <c r="AZ657" s="39">
        <f>SUM(AY653:AY656)</f>
        <v/>
      </c>
      <c r="BA657" s="39">
        <f>BA656+1</f>
        <v/>
      </c>
      <c r="BB657" s="39">
        <f>IF(AZ657&lt;0,BB656+1,0)</f>
        <v/>
      </c>
      <c r="BC657" s="39">
        <f>IF(BB658=0,BB657,0)</f>
        <v/>
      </c>
      <c r="BD657" s="41">
        <f>180/SUM(BC477:BC656)</f>
        <v/>
      </c>
      <c r="BE657" s="41">
        <f>STDEV(BD637:BD656)</f>
        <v/>
      </c>
      <c r="BF657" s="41">
        <f>BD657-BE657</f>
        <v/>
      </c>
      <c r="BG657" s="41">
        <f>BD657+BE657</f>
        <v/>
      </c>
    </row>
    <row r="658">
      <c r="B658" s="40" t="n">
        <v>42951</v>
      </c>
      <c r="C658" s="41" t="n">
        <v>8.842000000000001</v>
      </c>
      <c r="D658" s="41" t="n">
        <v>8.645</v>
      </c>
      <c r="E658" s="41" t="n">
        <v>8.667</v>
      </c>
      <c r="F658" s="41" t="n">
        <v>8.754</v>
      </c>
      <c r="H658" s="41">
        <f>AVERAGE(F638:F657)</f>
        <v/>
      </c>
      <c r="I658" s="41">
        <f>AVERAGE(F609:F657)</f>
        <v/>
      </c>
      <c r="J658" s="41">
        <f>AVERAGE(F558:F657)</f>
        <v/>
      </c>
      <c r="K658" s="41">
        <f>STDEV(F638:F657)</f>
        <v/>
      </c>
      <c r="L658" s="41">
        <f>H658+2*K658</f>
        <v/>
      </c>
      <c r="M658" s="41">
        <f>H658-2*K658</f>
        <v/>
      </c>
      <c r="N658" s="41">
        <f>H658+1.5*K658</f>
        <v/>
      </c>
      <c r="O658" s="41">
        <f>H658-1.5*K658</f>
        <v/>
      </c>
      <c r="Q658" s="42">
        <f>(H657-H628)/H628</f>
        <v/>
      </c>
      <c r="R658" s="43">
        <f>IF(Q658&gt;=0.1,1,IF(Q658&gt;-0.1,0,-1))</f>
        <v/>
      </c>
      <c r="S658" s="42">
        <f>(I658-I628)/I628</f>
        <v/>
      </c>
      <c r="T658" s="43">
        <f>IF(S658&gt;=0.05,1,IF(S658&gt;-0.05,0,-1))</f>
        <v/>
      </c>
      <c r="U658" s="42">
        <f>(J657-J628)/J628</f>
        <v/>
      </c>
      <c r="V658" s="43">
        <f>IF(U658&gt;=0.03,1,IF(U658&gt;-0.03,0,-1))</f>
        <v/>
      </c>
      <c r="W658" s="43">
        <f>R658+T658+V658</f>
        <v/>
      </c>
      <c r="Y658" s="44">
        <f>(H657-H478)/H478</f>
        <v/>
      </c>
      <c r="Z658" s="43">
        <f>IF(Y658&gt;=0.1,1,IF(Y658&gt;-0.1,0,-1))</f>
        <v/>
      </c>
      <c r="AA658" s="42">
        <f>(I657-I478)/I478</f>
        <v/>
      </c>
      <c r="AB658" s="43">
        <f>IF(AA658&gt;=0.05,1,IF(AA658&gt;-0.05,0,-1))</f>
        <v/>
      </c>
      <c r="AC658" s="42">
        <f>(J657-J478)/J478</f>
        <v/>
      </c>
      <c r="AD658" s="43">
        <f>IF(AC658&gt;=0.03,1,IF(AC658&gt;-0.03,0,-1))</f>
        <v/>
      </c>
      <c r="AE658" s="43">
        <f>Z658+AB658+AD658</f>
        <v/>
      </c>
      <c r="AG658" s="39">
        <f>IF(H658&gt;I658,IF(I658&gt;J658,4,3),IF(H658&lt;J658,IF(I658&lt;J658,0,1),2))</f>
        <v/>
      </c>
      <c r="AI658" s="39">
        <f>IF(D658&gt;H658,3,IF(D658&gt;I658,2,IF(D658&gt;J658,1,0)))</f>
        <v/>
      </c>
      <c r="AK658" s="39">
        <f>IF(M658&gt;H658,3,IF(M658&gt;I658,2,IF(M658&gt;J658,1,0)))</f>
        <v/>
      </c>
      <c r="AM658" s="39">
        <f>IF(L658&gt;H658,3,IF(L658&gt;I658,2,IF(L658&gt;J658,1,0)))</f>
        <v/>
      </c>
      <c r="AO658" s="39">
        <f>IF(C657&gt;L657,2,IF(C657&gt;N657,1,0))</f>
        <v/>
      </c>
      <c r="AP658" s="39">
        <f>SUM(AO654:AO657)</f>
        <v/>
      </c>
      <c r="AQ658" s="39">
        <f>AQ657+1</f>
        <v/>
      </c>
      <c r="AR658" s="39">
        <f>IF(AP658&gt;0,AR657+1,0)</f>
        <v/>
      </c>
      <c r="AS658" s="39">
        <f>IF(AR659=0,AR658,0)</f>
        <v/>
      </c>
      <c r="AT658" s="41">
        <f>180/SUM(AS478:AS657)</f>
        <v/>
      </c>
      <c r="AU658" s="41">
        <f>STDEV(AT638:AT657)</f>
        <v/>
      </c>
      <c r="AV658" s="41">
        <f>AT658-AU658</f>
        <v/>
      </c>
      <c r="AW658" s="41">
        <f>AT658+AU658</f>
        <v/>
      </c>
      <c r="AY658" s="39">
        <f>IF(D657&lt;M657,-2,IF(D657&lt;O657,-1,0))</f>
        <v/>
      </c>
      <c r="AZ658" s="39">
        <f>SUM(AY654:AY657)</f>
        <v/>
      </c>
      <c r="BA658" s="39">
        <f>BA657+1</f>
        <v/>
      </c>
      <c r="BB658" s="39">
        <f>IF(AZ658&lt;0,BB657+1,0)</f>
        <v/>
      </c>
      <c r="BC658" s="39">
        <f>IF(BB659=0,BB658,0)</f>
        <v/>
      </c>
      <c r="BD658" s="41">
        <f>180/SUM(BC478:BC657)</f>
        <v/>
      </c>
      <c r="BE658" s="41">
        <f>STDEV(BD638:BD657)</f>
        <v/>
      </c>
      <c r="BF658" s="41">
        <f>BD658-BE658</f>
        <v/>
      </c>
      <c r="BG658" s="41">
        <f>BD658+BE658</f>
        <v/>
      </c>
    </row>
    <row r="659">
      <c r="B659" s="40" t="n">
        <v>42954</v>
      </c>
      <c r="C659" s="41" t="n">
        <v>8.769</v>
      </c>
      <c r="D659" s="41" t="n">
        <v>8.659000000000001</v>
      </c>
      <c r="E659" s="41" t="n">
        <v>8.757999999999999</v>
      </c>
      <c r="F659" s="41" t="n">
        <v>8.694000000000001</v>
      </c>
      <c r="H659" s="41">
        <f>AVERAGE(F639:F658)</f>
        <v/>
      </c>
      <c r="I659" s="41">
        <f>AVERAGE(F610:F658)</f>
        <v/>
      </c>
      <c r="J659" s="41">
        <f>AVERAGE(F559:F658)</f>
        <v/>
      </c>
      <c r="K659" s="41">
        <f>STDEV(F639:F658)</f>
        <v/>
      </c>
      <c r="L659" s="41">
        <f>H659+2*K659</f>
        <v/>
      </c>
      <c r="M659" s="41">
        <f>H659-2*K659</f>
        <v/>
      </c>
      <c r="N659" s="41">
        <f>H659+1.5*K659</f>
        <v/>
      </c>
      <c r="O659" s="41">
        <f>H659-1.5*K659</f>
        <v/>
      </c>
      <c r="Q659" s="42">
        <f>(H658-H629)/H629</f>
        <v/>
      </c>
      <c r="R659" s="43">
        <f>IF(Q659&gt;=0.1,1,IF(Q659&gt;-0.1,0,-1))</f>
        <v/>
      </c>
      <c r="S659" s="42">
        <f>(I659-I629)/I629</f>
        <v/>
      </c>
      <c r="T659" s="43">
        <f>IF(S659&gt;=0.05,1,IF(S659&gt;-0.05,0,-1))</f>
        <v/>
      </c>
      <c r="U659" s="42">
        <f>(J658-J629)/J629</f>
        <v/>
      </c>
      <c r="V659" s="43">
        <f>IF(U659&gt;=0.03,1,IF(U659&gt;-0.03,0,-1))</f>
        <v/>
      </c>
      <c r="W659" s="43">
        <f>R659+T659+V659</f>
        <v/>
      </c>
      <c r="Y659" s="44">
        <f>(H658-H479)/H479</f>
        <v/>
      </c>
      <c r="Z659" s="43">
        <f>IF(Y659&gt;=0.1,1,IF(Y659&gt;-0.1,0,-1))</f>
        <v/>
      </c>
      <c r="AA659" s="42">
        <f>(I658-I479)/I479</f>
        <v/>
      </c>
      <c r="AB659" s="43">
        <f>IF(AA659&gt;=0.05,1,IF(AA659&gt;-0.05,0,-1))</f>
        <v/>
      </c>
      <c r="AC659" s="42">
        <f>(J658-J479)/J479</f>
        <v/>
      </c>
      <c r="AD659" s="43">
        <f>IF(AC659&gt;=0.03,1,IF(AC659&gt;-0.03,0,-1))</f>
        <v/>
      </c>
      <c r="AE659" s="43">
        <f>Z659+AB659+AD659</f>
        <v/>
      </c>
      <c r="AG659" s="39">
        <f>IF(H659&gt;I659,IF(I659&gt;J659,4,3),IF(H659&lt;J659,IF(I659&lt;J659,0,1),2))</f>
        <v/>
      </c>
      <c r="AI659" s="39">
        <f>IF(D659&gt;H659,3,IF(D659&gt;I659,2,IF(D659&gt;J659,1,0)))</f>
        <v/>
      </c>
      <c r="AK659" s="39">
        <f>IF(M659&gt;H659,3,IF(M659&gt;I659,2,IF(M659&gt;J659,1,0)))</f>
        <v/>
      </c>
      <c r="AM659" s="39">
        <f>IF(L659&gt;H659,3,IF(L659&gt;I659,2,IF(L659&gt;J659,1,0)))</f>
        <v/>
      </c>
      <c r="AO659" s="39">
        <f>IF(C658&gt;L658,2,IF(C658&gt;N658,1,0))</f>
        <v/>
      </c>
      <c r="AP659" s="39">
        <f>SUM(AO655:AO658)</f>
        <v/>
      </c>
      <c r="AQ659" s="39">
        <f>AQ658+1</f>
        <v/>
      </c>
      <c r="AR659" s="39">
        <f>IF(AP659&gt;0,AR658+1,0)</f>
        <v/>
      </c>
      <c r="AS659" s="39">
        <f>IF(AR660=0,AR659,0)</f>
        <v/>
      </c>
      <c r="AT659" s="41">
        <f>180/SUM(AS479:AS658)</f>
        <v/>
      </c>
      <c r="AU659" s="41">
        <f>STDEV(AT639:AT658)</f>
        <v/>
      </c>
      <c r="AV659" s="41">
        <f>AT659-AU659</f>
        <v/>
      </c>
      <c r="AW659" s="41">
        <f>AT659+AU659</f>
        <v/>
      </c>
      <c r="AY659" s="39">
        <f>IF(D658&lt;M658,-2,IF(D658&lt;O658,-1,0))</f>
        <v/>
      </c>
      <c r="AZ659" s="39">
        <f>SUM(AY655:AY658)</f>
        <v/>
      </c>
      <c r="BA659" s="39">
        <f>BA658+1</f>
        <v/>
      </c>
      <c r="BB659" s="39">
        <f>IF(AZ659&lt;0,BB658+1,0)</f>
        <v/>
      </c>
      <c r="BC659" s="39">
        <f>IF(BB660=0,BB659,0)</f>
        <v/>
      </c>
      <c r="BD659" s="41">
        <f>180/SUM(BC479:BC658)</f>
        <v/>
      </c>
      <c r="BE659" s="41">
        <f>STDEV(BD639:BD658)</f>
        <v/>
      </c>
      <c r="BF659" s="41">
        <f>BD659-BE659</f>
        <v/>
      </c>
      <c r="BG659" s="41">
        <f>BD659+BE659</f>
        <v/>
      </c>
    </row>
    <row r="660">
      <c r="B660" s="40" t="n">
        <v>42955</v>
      </c>
      <c r="C660" s="41" t="n">
        <v>8.778</v>
      </c>
      <c r="D660" s="41" t="n">
        <v>8.65</v>
      </c>
      <c r="E660" s="41" t="n">
        <v>8.708</v>
      </c>
      <c r="F660" s="41" t="n">
        <v>8.717000000000001</v>
      </c>
      <c r="H660" s="41">
        <f>AVERAGE(F640:F659)</f>
        <v/>
      </c>
      <c r="I660" s="41">
        <f>AVERAGE(F611:F659)</f>
        <v/>
      </c>
      <c r="J660" s="41">
        <f>AVERAGE(F560:F659)</f>
        <v/>
      </c>
      <c r="K660" s="41">
        <f>STDEV(F640:F659)</f>
        <v/>
      </c>
      <c r="L660" s="41">
        <f>H660+2*K660</f>
        <v/>
      </c>
      <c r="M660" s="41">
        <f>H660-2*K660</f>
        <v/>
      </c>
      <c r="N660" s="41">
        <f>H660+1.5*K660</f>
        <v/>
      </c>
      <c r="O660" s="41">
        <f>H660-1.5*K660</f>
        <v/>
      </c>
      <c r="Q660" s="42">
        <f>(H659-H630)/H630</f>
        <v/>
      </c>
      <c r="R660" s="43">
        <f>IF(Q660&gt;=0.1,1,IF(Q660&gt;-0.1,0,-1))</f>
        <v/>
      </c>
      <c r="S660" s="42">
        <f>(I660-I630)/I630</f>
        <v/>
      </c>
      <c r="T660" s="43">
        <f>IF(S660&gt;=0.05,1,IF(S660&gt;-0.05,0,-1))</f>
        <v/>
      </c>
      <c r="U660" s="42">
        <f>(J659-J630)/J630</f>
        <v/>
      </c>
      <c r="V660" s="43">
        <f>IF(U660&gt;=0.03,1,IF(U660&gt;-0.03,0,-1))</f>
        <v/>
      </c>
      <c r="W660" s="43">
        <f>R660+T660+V660</f>
        <v/>
      </c>
      <c r="Y660" s="44">
        <f>(H659-H480)/H480</f>
        <v/>
      </c>
      <c r="Z660" s="43">
        <f>IF(Y660&gt;=0.1,1,IF(Y660&gt;-0.1,0,-1))</f>
        <v/>
      </c>
      <c r="AA660" s="42">
        <f>(I659-I480)/I480</f>
        <v/>
      </c>
      <c r="AB660" s="43">
        <f>IF(AA660&gt;=0.05,1,IF(AA660&gt;-0.05,0,-1))</f>
        <v/>
      </c>
      <c r="AC660" s="42">
        <f>(J659-J480)/J480</f>
        <v/>
      </c>
      <c r="AD660" s="43">
        <f>IF(AC660&gt;=0.03,1,IF(AC660&gt;-0.03,0,-1))</f>
        <v/>
      </c>
      <c r="AE660" s="43">
        <f>Z660+AB660+AD660</f>
        <v/>
      </c>
      <c r="AG660" s="39">
        <f>IF(H660&gt;I660,IF(I660&gt;J660,4,3),IF(H660&lt;J660,IF(I660&lt;J660,0,1),2))</f>
        <v/>
      </c>
      <c r="AI660" s="39">
        <f>IF(D660&gt;H660,3,IF(D660&gt;I660,2,IF(D660&gt;J660,1,0)))</f>
        <v/>
      </c>
      <c r="AK660" s="39">
        <f>IF(M660&gt;H660,3,IF(M660&gt;I660,2,IF(M660&gt;J660,1,0)))</f>
        <v/>
      </c>
      <c r="AM660" s="39">
        <f>IF(L660&gt;H660,3,IF(L660&gt;I660,2,IF(L660&gt;J660,1,0)))</f>
        <v/>
      </c>
      <c r="AO660" s="39">
        <f>IF(C659&gt;L659,2,IF(C659&gt;N659,1,0))</f>
        <v/>
      </c>
      <c r="AP660" s="39">
        <f>SUM(AO656:AO659)</f>
        <v/>
      </c>
      <c r="AQ660" s="39">
        <f>AQ659+1</f>
        <v/>
      </c>
      <c r="AR660" s="39">
        <f>IF(AP660&gt;0,AR659+1,0)</f>
        <v/>
      </c>
      <c r="AS660" s="39">
        <f>IF(AR661=0,AR660,0)</f>
        <v/>
      </c>
      <c r="AT660" s="41">
        <f>180/SUM(AS480:AS659)</f>
        <v/>
      </c>
      <c r="AU660" s="41">
        <f>STDEV(AT640:AT659)</f>
        <v/>
      </c>
      <c r="AV660" s="41">
        <f>AT660-AU660</f>
        <v/>
      </c>
      <c r="AW660" s="41">
        <f>AT660+AU660</f>
        <v/>
      </c>
      <c r="AY660" s="39">
        <f>IF(D659&lt;M659,-2,IF(D659&lt;O659,-1,0))</f>
        <v/>
      </c>
      <c r="AZ660" s="39">
        <f>SUM(AY656:AY659)</f>
        <v/>
      </c>
      <c r="BA660" s="39">
        <f>BA659+1</f>
        <v/>
      </c>
      <c r="BB660" s="39">
        <f>IF(AZ660&lt;0,BB659+1,0)</f>
        <v/>
      </c>
      <c r="BC660" s="39">
        <f>IF(BB661=0,BB660,0)</f>
        <v/>
      </c>
      <c r="BD660" s="41">
        <f>180/SUM(BC480:BC659)</f>
        <v/>
      </c>
      <c r="BE660" s="41">
        <f>STDEV(BD640:BD659)</f>
        <v/>
      </c>
      <c r="BF660" s="41">
        <f>BD660-BE660</f>
        <v/>
      </c>
      <c r="BG660" s="41">
        <f>BD660+BE660</f>
        <v/>
      </c>
    </row>
    <row r="661">
      <c r="B661" s="40" t="n">
        <v>42956</v>
      </c>
      <c r="C661" s="41" t="n">
        <v>8.731</v>
      </c>
      <c r="D661" s="41" t="n">
        <v>8.595000000000001</v>
      </c>
      <c r="E661" s="41" t="n">
        <v>8.710000000000001</v>
      </c>
      <c r="F661" s="41" t="n">
        <v>8.691000000000001</v>
      </c>
      <c r="H661" s="41">
        <f>AVERAGE(F641:F660)</f>
        <v/>
      </c>
      <c r="I661" s="41">
        <f>AVERAGE(F612:F660)</f>
        <v/>
      </c>
      <c r="J661" s="41">
        <f>AVERAGE(F561:F660)</f>
        <v/>
      </c>
      <c r="K661" s="41">
        <f>STDEV(F641:F660)</f>
        <v/>
      </c>
      <c r="L661" s="41">
        <f>H661+2*K661</f>
        <v/>
      </c>
      <c r="M661" s="41">
        <f>H661-2*K661</f>
        <v/>
      </c>
      <c r="N661" s="41">
        <f>H661+1.5*K661</f>
        <v/>
      </c>
      <c r="O661" s="41">
        <f>H661-1.5*K661</f>
        <v/>
      </c>
      <c r="Q661" s="42">
        <f>(H660-H631)/H631</f>
        <v/>
      </c>
      <c r="R661" s="43">
        <f>IF(Q661&gt;=0.1,1,IF(Q661&gt;-0.1,0,-1))</f>
        <v/>
      </c>
      <c r="S661" s="42">
        <f>(I661-I631)/I631</f>
        <v/>
      </c>
      <c r="T661" s="43">
        <f>IF(S661&gt;=0.05,1,IF(S661&gt;-0.05,0,-1))</f>
        <v/>
      </c>
      <c r="U661" s="42">
        <f>(J660-J631)/J631</f>
        <v/>
      </c>
      <c r="V661" s="43">
        <f>IF(U661&gt;=0.03,1,IF(U661&gt;-0.03,0,-1))</f>
        <v/>
      </c>
      <c r="W661" s="43">
        <f>R661+T661+V661</f>
        <v/>
      </c>
      <c r="Y661" s="44">
        <f>(H660-H481)/H481</f>
        <v/>
      </c>
      <c r="Z661" s="43">
        <f>IF(Y661&gt;=0.1,1,IF(Y661&gt;-0.1,0,-1))</f>
        <v/>
      </c>
      <c r="AA661" s="42">
        <f>(I660-I481)/I481</f>
        <v/>
      </c>
      <c r="AB661" s="43">
        <f>IF(AA661&gt;=0.05,1,IF(AA661&gt;-0.05,0,-1))</f>
        <v/>
      </c>
      <c r="AC661" s="42">
        <f>(J660-J481)/J481</f>
        <v/>
      </c>
      <c r="AD661" s="43">
        <f>IF(AC661&gt;=0.03,1,IF(AC661&gt;-0.03,0,-1))</f>
        <v/>
      </c>
      <c r="AE661" s="43">
        <f>Z661+AB661+AD661</f>
        <v/>
      </c>
      <c r="AG661" s="39">
        <f>IF(H661&gt;I661,IF(I661&gt;J661,4,3),IF(H661&lt;J661,IF(I661&lt;J661,0,1),2))</f>
        <v/>
      </c>
      <c r="AI661" s="39">
        <f>IF(D661&gt;H661,3,IF(D661&gt;I661,2,IF(D661&gt;J661,1,0)))</f>
        <v/>
      </c>
      <c r="AK661" s="39">
        <f>IF(M661&gt;H661,3,IF(M661&gt;I661,2,IF(M661&gt;J661,1,0)))</f>
        <v/>
      </c>
      <c r="AM661" s="39">
        <f>IF(L661&gt;H661,3,IF(L661&gt;I661,2,IF(L661&gt;J661,1,0)))</f>
        <v/>
      </c>
      <c r="AO661" s="39">
        <f>IF(C660&gt;L660,2,IF(C660&gt;N660,1,0))</f>
        <v/>
      </c>
      <c r="AP661" s="39">
        <f>SUM(AO657:AO660)</f>
        <v/>
      </c>
      <c r="AQ661" s="39">
        <f>AQ660+1</f>
        <v/>
      </c>
      <c r="AR661" s="39">
        <f>IF(AP661&gt;0,AR660+1,0)</f>
        <v/>
      </c>
      <c r="AS661" s="39">
        <f>IF(AR662=0,AR661,0)</f>
        <v/>
      </c>
      <c r="AT661" s="41">
        <f>180/SUM(AS481:AS660)</f>
        <v/>
      </c>
      <c r="AU661" s="41">
        <f>STDEV(AT641:AT660)</f>
        <v/>
      </c>
      <c r="AV661" s="41">
        <f>AT661-AU661</f>
        <v/>
      </c>
      <c r="AW661" s="41">
        <f>AT661+AU661</f>
        <v/>
      </c>
      <c r="AY661" s="39">
        <f>IF(D660&lt;M660,-2,IF(D660&lt;O660,-1,0))</f>
        <v/>
      </c>
      <c r="AZ661" s="39">
        <f>SUM(AY657:AY660)</f>
        <v/>
      </c>
      <c r="BA661" s="39">
        <f>BA660+1</f>
        <v/>
      </c>
      <c r="BB661" s="39">
        <f>IF(AZ661&lt;0,BB660+1,0)</f>
        <v/>
      </c>
      <c r="BC661" s="39">
        <f>IF(BB662=0,BB661,0)</f>
        <v/>
      </c>
      <c r="BD661" s="41">
        <f>180/SUM(BC481:BC660)</f>
        <v/>
      </c>
      <c r="BE661" s="41">
        <f>STDEV(BD641:BD660)</f>
        <v/>
      </c>
      <c r="BF661" s="41">
        <f>BD661-BE661</f>
        <v/>
      </c>
      <c r="BG661" s="41">
        <f>BD661+BE661</f>
        <v/>
      </c>
    </row>
    <row r="662">
      <c r="B662" s="40" t="n">
        <v>42957</v>
      </c>
      <c r="C662" s="41" t="n">
        <v>8.773999999999999</v>
      </c>
      <c r="D662" s="41" t="n">
        <v>8.635999999999999</v>
      </c>
      <c r="E662" s="41" t="n">
        <v>8.68</v>
      </c>
      <c r="F662" s="41" t="n">
        <v>8.712999999999999</v>
      </c>
      <c r="H662" s="41">
        <f>AVERAGE(F642:F661)</f>
        <v/>
      </c>
      <c r="I662" s="41">
        <f>AVERAGE(F613:F661)</f>
        <v/>
      </c>
      <c r="J662" s="41">
        <f>AVERAGE(F562:F661)</f>
        <v/>
      </c>
      <c r="K662" s="41">
        <f>STDEV(F642:F661)</f>
        <v/>
      </c>
      <c r="L662" s="41">
        <f>H662+2*K662</f>
        <v/>
      </c>
      <c r="M662" s="41">
        <f>H662-2*K662</f>
        <v/>
      </c>
      <c r="N662" s="41">
        <f>H662+1.5*K662</f>
        <v/>
      </c>
      <c r="O662" s="41">
        <f>H662-1.5*K662</f>
        <v/>
      </c>
      <c r="Q662" s="42">
        <f>(H661-H632)/H632</f>
        <v/>
      </c>
      <c r="R662" s="43">
        <f>IF(Q662&gt;=0.1,1,IF(Q662&gt;-0.1,0,-1))</f>
        <v/>
      </c>
      <c r="S662" s="42">
        <f>(I662-I632)/I632</f>
        <v/>
      </c>
      <c r="T662" s="43">
        <f>IF(S662&gt;=0.05,1,IF(S662&gt;-0.05,0,-1))</f>
        <v/>
      </c>
      <c r="U662" s="42">
        <f>(J661-J632)/J632</f>
        <v/>
      </c>
      <c r="V662" s="43">
        <f>IF(U662&gt;=0.03,1,IF(U662&gt;-0.03,0,-1))</f>
        <v/>
      </c>
      <c r="W662" s="43">
        <f>R662+T662+V662</f>
        <v/>
      </c>
      <c r="Y662" s="44">
        <f>(H661-H482)/H482</f>
        <v/>
      </c>
      <c r="Z662" s="43">
        <f>IF(Y662&gt;=0.1,1,IF(Y662&gt;-0.1,0,-1))</f>
        <v/>
      </c>
      <c r="AA662" s="42">
        <f>(I661-I482)/I482</f>
        <v/>
      </c>
      <c r="AB662" s="43">
        <f>IF(AA662&gt;=0.05,1,IF(AA662&gt;-0.05,0,-1))</f>
        <v/>
      </c>
      <c r="AC662" s="42">
        <f>(J661-J482)/J482</f>
        <v/>
      </c>
      <c r="AD662" s="43">
        <f>IF(AC662&gt;=0.03,1,IF(AC662&gt;-0.03,0,-1))</f>
        <v/>
      </c>
      <c r="AE662" s="43">
        <f>Z662+AB662+AD662</f>
        <v/>
      </c>
      <c r="AG662" s="39">
        <f>IF(H662&gt;I662,IF(I662&gt;J662,4,3),IF(H662&lt;J662,IF(I662&lt;J662,0,1),2))</f>
        <v/>
      </c>
      <c r="AI662" s="39">
        <f>IF(D662&gt;H662,3,IF(D662&gt;I662,2,IF(D662&gt;J662,1,0)))</f>
        <v/>
      </c>
      <c r="AK662" s="39">
        <f>IF(M662&gt;H662,3,IF(M662&gt;I662,2,IF(M662&gt;J662,1,0)))</f>
        <v/>
      </c>
      <c r="AM662" s="39">
        <f>IF(L662&gt;H662,3,IF(L662&gt;I662,2,IF(L662&gt;J662,1,0)))</f>
        <v/>
      </c>
      <c r="AO662" s="39">
        <f>IF(C661&gt;L661,2,IF(C661&gt;N661,1,0))</f>
        <v/>
      </c>
      <c r="AP662" s="39">
        <f>SUM(AO658:AO661)</f>
        <v/>
      </c>
      <c r="AQ662" s="39">
        <f>AQ661+1</f>
        <v/>
      </c>
      <c r="AR662" s="39">
        <f>IF(AP662&gt;0,AR661+1,0)</f>
        <v/>
      </c>
      <c r="AS662" s="39">
        <f>IF(AR663=0,AR662,0)</f>
        <v/>
      </c>
      <c r="AT662" s="41">
        <f>180/SUM(AS482:AS661)</f>
        <v/>
      </c>
      <c r="AU662" s="41">
        <f>STDEV(AT642:AT661)</f>
        <v/>
      </c>
      <c r="AV662" s="41">
        <f>AT662-AU662</f>
        <v/>
      </c>
      <c r="AW662" s="41">
        <f>AT662+AU662</f>
        <v/>
      </c>
      <c r="AY662" s="39">
        <f>IF(D661&lt;M661,-2,IF(D661&lt;O661,-1,0))</f>
        <v/>
      </c>
      <c r="AZ662" s="39">
        <f>SUM(AY658:AY661)</f>
        <v/>
      </c>
      <c r="BA662" s="39">
        <f>BA661+1</f>
        <v/>
      </c>
      <c r="BB662" s="39">
        <f>IF(AZ662&lt;0,BB661+1,0)</f>
        <v/>
      </c>
      <c r="BC662" s="39">
        <f>IF(BB663=0,BB662,0)</f>
        <v/>
      </c>
      <c r="BD662" s="41">
        <f>180/SUM(BC482:BC661)</f>
        <v/>
      </c>
      <c r="BE662" s="41">
        <f>STDEV(BD642:BD661)</f>
        <v/>
      </c>
      <c r="BF662" s="41">
        <f>BD662-BE662</f>
        <v/>
      </c>
      <c r="BG662" s="41">
        <f>BD662+BE662</f>
        <v/>
      </c>
    </row>
    <row r="663">
      <c r="B663" s="40" t="n">
        <v>42958</v>
      </c>
      <c r="C663" s="41" t="n">
        <v>8.707000000000001</v>
      </c>
      <c r="D663" s="41" t="n">
        <v>8.57</v>
      </c>
      <c r="E663" s="41" t="n">
        <v>8.685</v>
      </c>
      <c r="F663" s="41" t="n">
        <v>8.617000000000001</v>
      </c>
      <c r="H663" s="41">
        <f>AVERAGE(F643:F662)</f>
        <v/>
      </c>
      <c r="I663" s="41">
        <f>AVERAGE(F614:F662)</f>
        <v/>
      </c>
      <c r="J663" s="41">
        <f>AVERAGE(F563:F662)</f>
        <v/>
      </c>
      <c r="K663" s="41">
        <f>STDEV(F643:F662)</f>
        <v/>
      </c>
      <c r="L663" s="41">
        <f>H663+2*K663</f>
        <v/>
      </c>
      <c r="M663" s="41">
        <f>H663-2*K663</f>
        <v/>
      </c>
      <c r="N663" s="41">
        <f>H663+1.5*K663</f>
        <v/>
      </c>
      <c r="O663" s="41">
        <f>H663-1.5*K663</f>
        <v/>
      </c>
      <c r="Q663" s="42">
        <f>(H662-H633)/H633</f>
        <v/>
      </c>
      <c r="R663" s="43">
        <f>IF(Q663&gt;=0.1,1,IF(Q663&gt;-0.1,0,-1))</f>
        <v/>
      </c>
      <c r="S663" s="42">
        <f>(I663-I633)/I633</f>
        <v/>
      </c>
      <c r="T663" s="43">
        <f>IF(S663&gt;=0.05,1,IF(S663&gt;-0.05,0,-1))</f>
        <v/>
      </c>
      <c r="U663" s="42">
        <f>(J662-J633)/J633</f>
        <v/>
      </c>
      <c r="V663" s="43">
        <f>IF(U663&gt;=0.03,1,IF(U663&gt;-0.03,0,-1))</f>
        <v/>
      </c>
      <c r="W663" s="43">
        <f>R663+T663+V663</f>
        <v/>
      </c>
      <c r="Y663" s="44">
        <f>(H662-H483)/H483</f>
        <v/>
      </c>
      <c r="Z663" s="43">
        <f>IF(Y663&gt;=0.1,1,IF(Y663&gt;-0.1,0,-1))</f>
        <v/>
      </c>
      <c r="AA663" s="42">
        <f>(I662-I483)/I483</f>
        <v/>
      </c>
      <c r="AB663" s="43">
        <f>IF(AA663&gt;=0.05,1,IF(AA663&gt;-0.05,0,-1))</f>
        <v/>
      </c>
      <c r="AC663" s="42">
        <f>(J662-J483)/J483</f>
        <v/>
      </c>
      <c r="AD663" s="43">
        <f>IF(AC663&gt;=0.03,1,IF(AC663&gt;-0.03,0,-1))</f>
        <v/>
      </c>
      <c r="AE663" s="43">
        <f>Z663+AB663+AD663</f>
        <v/>
      </c>
      <c r="AG663" s="39">
        <f>IF(H663&gt;I663,IF(I663&gt;J663,4,3),IF(H663&lt;J663,IF(I663&lt;J663,0,1),2))</f>
        <v/>
      </c>
      <c r="AI663" s="39">
        <f>IF(D663&gt;H663,3,IF(D663&gt;I663,2,IF(D663&gt;J663,1,0)))</f>
        <v/>
      </c>
      <c r="AK663" s="39">
        <f>IF(M663&gt;H663,3,IF(M663&gt;I663,2,IF(M663&gt;J663,1,0)))</f>
        <v/>
      </c>
      <c r="AM663" s="39">
        <f>IF(L663&gt;H663,3,IF(L663&gt;I663,2,IF(L663&gt;J663,1,0)))</f>
        <v/>
      </c>
      <c r="AO663" s="39">
        <f>IF(C662&gt;L662,2,IF(C662&gt;N662,1,0))</f>
        <v/>
      </c>
      <c r="AP663" s="39">
        <f>SUM(AO659:AO662)</f>
        <v/>
      </c>
      <c r="AQ663" s="39">
        <f>AQ662+1</f>
        <v/>
      </c>
      <c r="AR663" s="39">
        <f>IF(AP663&gt;0,AR662+1,0)</f>
        <v/>
      </c>
      <c r="AS663" s="39">
        <f>IF(AR664=0,AR663,0)</f>
        <v/>
      </c>
      <c r="AT663" s="41">
        <f>180/SUM(AS483:AS662)</f>
        <v/>
      </c>
      <c r="AU663" s="41">
        <f>STDEV(AT643:AT662)</f>
        <v/>
      </c>
      <c r="AV663" s="41">
        <f>AT663-AU663</f>
        <v/>
      </c>
      <c r="AW663" s="41">
        <f>AT663+AU663</f>
        <v/>
      </c>
      <c r="AY663" s="39">
        <f>IF(D662&lt;M662,-2,IF(D662&lt;O662,-1,0))</f>
        <v/>
      </c>
      <c r="AZ663" s="39">
        <f>SUM(AY659:AY662)</f>
        <v/>
      </c>
      <c r="BA663" s="39">
        <f>BA662+1</f>
        <v/>
      </c>
      <c r="BB663" s="39">
        <f>IF(AZ663&lt;0,BB662+1,0)</f>
        <v/>
      </c>
      <c r="BC663" s="39">
        <f>IF(BB664=0,BB663,0)</f>
        <v/>
      </c>
      <c r="BD663" s="41">
        <f>180/SUM(BC483:BC662)</f>
        <v/>
      </c>
      <c r="BE663" s="41">
        <f>STDEV(BD643:BD662)</f>
        <v/>
      </c>
      <c r="BF663" s="41">
        <f>BD663-BE663</f>
        <v/>
      </c>
      <c r="BG663" s="41">
        <f>BD663+BE663</f>
        <v/>
      </c>
    </row>
    <row r="664">
      <c r="B664" s="40" t="n">
        <v>42961</v>
      </c>
      <c r="C664" s="41" t="n">
        <v>8.757</v>
      </c>
      <c r="D664" s="41" t="n">
        <v>8.630000000000001</v>
      </c>
      <c r="E664" s="41" t="n">
        <v>8.630000000000001</v>
      </c>
      <c r="F664" s="41" t="n">
        <v>8.710000000000001</v>
      </c>
      <c r="H664" s="41">
        <f>AVERAGE(F644:F663)</f>
        <v/>
      </c>
      <c r="I664" s="41">
        <f>AVERAGE(F615:F663)</f>
        <v/>
      </c>
      <c r="J664" s="41">
        <f>AVERAGE(F564:F663)</f>
        <v/>
      </c>
      <c r="K664" s="41">
        <f>STDEV(F644:F663)</f>
        <v/>
      </c>
      <c r="L664" s="41">
        <f>H664+2*K664</f>
        <v/>
      </c>
      <c r="M664" s="41">
        <f>H664-2*K664</f>
        <v/>
      </c>
      <c r="N664" s="41">
        <f>H664+1.5*K664</f>
        <v/>
      </c>
      <c r="O664" s="41">
        <f>H664-1.5*K664</f>
        <v/>
      </c>
      <c r="Q664" s="42">
        <f>(H663-H634)/H634</f>
        <v/>
      </c>
      <c r="R664" s="43">
        <f>IF(Q664&gt;=0.1,1,IF(Q664&gt;-0.1,0,-1))</f>
        <v/>
      </c>
      <c r="S664" s="42">
        <f>(I664-I634)/I634</f>
        <v/>
      </c>
      <c r="T664" s="43">
        <f>IF(S664&gt;=0.05,1,IF(S664&gt;-0.05,0,-1))</f>
        <v/>
      </c>
      <c r="U664" s="42">
        <f>(J663-J634)/J634</f>
        <v/>
      </c>
      <c r="V664" s="43">
        <f>IF(U664&gt;=0.03,1,IF(U664&gt;-0.03,0,-1))</f>
        <v/>
      </c>
      <c r="W664" s="43">
        <f>R664+T664+V664</f>
        <v/>
      </c>
      <c r="Y664" s="44">
        <f>(H663-H484)/H484</f>
        <v/>
      </c>
      <c r="Z664" s="43">
        <f>IF(Y664&gt;=0.1,1,IF(Y664&gt;-0.1,0,-1))</f>
        <v/>
      </c>
      <c r="AA664" s="42">
        <f>(I663-I484)/I484</f>
        <v/>
      </c>
      <c r="AB664" s="43">
        <f>IF(AA664&gt;=0.05,1,IF(AA664&gt;-0.05,0,-1))</f>
        <v/>
      </c>
      <c r="AC664" s="42">
        <f>(J663-J484)/J484</f>
        <v/>
      </c>
      <c r="AD664" s="43">
        <f>IF(AC664&gt;=0.03,1,IF(AC664&gt;-0.03,0,-1))</f>
        <v/>
      </c>
      <c r="AE664" s="43">
        <f>Z664+AB664+AD664</f>
        <v/>
      </c>
      <c r="AG664" s="39">
        <f>IF(H664&gt;I664,IF(I664&gt;J664,4,3),IF(H664&lt;J664,IF(I664&lt;J664,0,1),2))</f>
        <v/>
      </c>
      <c r="AI664" s="39">
        <f>IF(D664&gt;H664,3,IF(D664&gt;I664,2,IF(D664&gt;J664,1,0)))</f>
        <v/>
      </c>
      <c r="AK664" s="39">
        <f>IF(M664&gt;H664,3,IF(M664&gt;I664,2,IF(M664&gt;J664,1,0)))</f>
        <v/>
      </c>
      <c r="AM664" s="39">
        <f>IF(L664&gt;H664,3,IF(L664&gt;I664,2,IF(L664&gt;J664,1,0)))</f>
        <v/>
      </c>
      <c r="AO664" s="39">
        <f>IF(C663&gt;L663,2,IF(C663&gt;N663,1,0))</f>
        <v/>
      </c>
      <c r="AP664" s="39">
        <f>SUM(AO660:AO663)</f>
        <v/>
      </c>
      <c r="AQ664" s="39">
        <f>AQ663+1</f>
        <v/>
      </c>
      <c r="AR664" s="39">
        <f>IF(AP664&gt;0,AR663+1,0)</f>
        <v/>
      </c>
      <c r="AS664" s="39">
        <f>IF(AR665=0,AR664,0)</f>
        <v/>
      </c>
      <c r="AT664" s="41">
        <f>180/SUM(AS484:AS663)</f>
        <v/>
      </c>
      <c r="AU664" s="41">
        <f>STDEV(AT644:AT663)</f>
        <v/>
      </c>
      <c r="AV664" s="41">
        <f>AT664-AU664</f>
        <v/>
      </c>
      <c r="AW664" s="41">
        <f>AT664+AU664</f>
        <v/>
      </c>
      <c r="AY664" s="39">
        <f>IF(D663&lt;M663,-2,IF(D663&lt;O663,-1,0))</f>
        <v/>
      </c>
      <c r="AZ664" s="39">
        <f>SUM(AY660:AY663)</f>
        <v/>
      </c>
      <c r="BA664" s="39">
        <f>BA663+1</f>
        <v/>
      </c>
      <c r="BB664" s="39">
        <f>IF(AZ664&lt;0,BB663+1,0)</f>
        <v/>
      </c>
      <c r="BC664" s="39">
        <f>IF(BB665=0,BB664,0)</f>
        <v/>
      </c>
      <c r="BD664" s="41">
        <f>180/SUM(BC484:BC663)</f>
        <v/>
      </c>
      <c r="BE664" s="41">
        <f>STDEV(BD644:BD663)</f>
        <v/>
      </c>
      <c r="BF664" s="41">
        <f>BD664-BE664</f>
        <v/>
      </c>
      <c r="BG664" s="41">
        <f>BD664+BE664</f>
        <v/>
      </c>
    </row>
    <row r="665">
      <c r="B665" s="40" t="n">
        <v>42962</v>
      </c>
      <c r="C665" s="41" t="n">
        <v>8.91</v>
      </c>
      <c r="D665" s="41" t="n">
        <v>8.717000000000001</v>
      </c>
      <c r="E665" s="41" t="n">
        <v>8.731999999999999</v>
      </c>
      <c r="F665" s="41" t="n">
        <v>8.843</v>
      </c>
      <c r="H665" s="41">
        <f>AVERAGE(F645:F664)</f>
        <v/>
      </c>
      <c r="I665" s="41">
        <f>AVERAGE(F616:F664)</f>
        <v/>
      </c>
      <c r="J665" s="41">
        <f>AVERAGE(F565:F664)</f>
        <v/>
      </c>
      <c r="K665" s="41">
        <f>STDEV(F645:F664)</f>
        <v/>
      </c>
      <c r="L665" s="41">
        <f>H665+2*K665</f>
        <v/>
      </c>
      <c r="M665" s="41">
        <f>H665-2*K665</f>
        <v/>
      </c>
      <c r="N665" s="41">
        <f>H665+1.5*K665</f>
        <v/>
      </c>
      <c r="O665" s="41">
        <f>H665-1.5*K665</f>
        <v/>
      </c>
      <c r="Q665" s="42">
        <f>(H664-H635)/H635</f>
        <v/>
      </c>
      <c r="R665" s="43">
        <f>IF(Q665&gt;=0.1,1,IF(Q665&gt;-0.1,0,-1))</f>
        <v/>
      </c>
      <c r="S665" s="42">
        <f>(I665-I635)/I635</f>
        <v/>
      </c>
      <c r="T665" s="43">
        <f>IF(S665&gt;=0.05,1,IF(S665&gt;-0.05,0,-1))</f>
        <v/>
      </c>
      <c r="U665" s="42">
        <f>(J664-J635)/J635</f>
        <v/>
      </c>
      <c r="V665" s="43">
        <f>IF(U665&gt;=0.03,1,IF(U665&gt;-0.03,0,-1))</f>
        <v/>
      </c>
      <c r="W665" s="43">
        <f>R665+T665+V665</f>
        <v/>
      </c>
      <c r="Y665" s="44">
        <f>(H664-H485)/H485</f>
        <v/>
      </c>
      <c r="Z665" s="43">
        <f>IF(Y665&gt;=0.1,1,IF(Y665&gt;-0.1,0,-1))</f>
        <v/>
      </c>
      <c r="AA665" s="42">
        <f>(I664-I485)/I485</f>
        <v/>
      </c>
      <c r="AB665" s="43">
        <f>IF(AA665&gt;=0.05,1,IF(AA665&gt;-0.05,0,-1))</f>
        <v/>
      </c>
      <c r="AC665" s="42">
        <f>(J664-J485)/J485</f>
        <v/>
      </c>
      <c r="AD665" s="43">
        <f>IF(AC665&gt;=0.03,1,IF(AC665&gt;-0.03,0,-1))</f>
        <v/>
      </c>
      <c r="AE665" s="43">
        <f>Z665+AB665+AD665</f>
        <v/>
      </c>
      <c r="AG665" s="39">
        <f>IF(H665&gt;I665,IF(I665&gt;J665,4,3),IF(H665&lt;J665,IF(I665&lt;J665,0,1),2))</f>
        <v/>
      </c>
      <c r="AI665" s="39">
        <f>IF(D665&gt;H665,3,IF(D665&gt;I665,2,IF(D665&gt;J665,1,0)))</f>
        <v/>
      </c>
      <c r="AK665" s="39">
        <f>IF(M665&gt;H665,3,IF(M665&gt;I665,2,IF(M665&gt;J665,1,0)))</f>
        <v/>
      </c>
      <c r="AM665" s="39">
        <f>IF(L665&gt;H665,3,IF(L665&gt;I665,2,IF(L665&gt;J665,1,0)))</f>
        <v/>
      </c>
      <c r="AO665" s="39">
        <f>IF(C664&gt;L664,2,IF(C664&gt;N664,1,0))</f>
        <v/>
      </c>
      <c r="AP665" s="39">
        <f>SUM(AO661:AO664)</f>
        <v/>
      </c>
      <c r="AQ665" s="39">
        <f>AQ664+1</f>
        <v/>
      </c>
      <c r="AR665" s="39">
        <f>IF(AP665&gt;0,AR664+1,0)</f>
        <v/>
      </c>
      <c r="AS665" s="39">
        <f>IF(AR666=0,AR665,0)</f>
        <v/>
      </c>
      <c r="AT665" s="41">
        <f>180/SUM(AS485:AS664)</f>
        <v/>
      </c>
      <c r="AU665" s="41">
        <f>STDEV(AT645:AT664)</f>
        <v/>
      </c>
      <c r="AV665" s="41">
        <f>AT665-AU665</f>
        <v/>
      </c>
      <c r="AW665" s="41">
        <f>AT665+AU665</f>
        <v/>
      </c>
      <c r="AY665" s="39">
        <f>IF(D664&lt;M664,-2,IF(D664&lt;O664,-1,0))</f>
        <v/>
      </c>
      <c r="AZ665" s="39">
        <f>SUM(AY661:AY664)</f>
        <v/>
      </c>
      <c r="BA665" s="39">
        <f>BA664+1</f>
        <v/>
      </c>
      <c r="BB665" s="39">
        <f>IF(AZ665&lt;0,BB664+1,0)</f>
        <v/>
      </c>
      <c r="BC665" s="39">
        <f>IF(BB666=0,BB665,0)</f>
        <v/>
      </c>
      <c r="BD665" s="41">
        <f>180/SUM(BC485:BC664)</f>
        <v/>
      </c>
      <c r="BE665" s="41">
        <f>STDEV(BD645:BD664)</f>
        <v/>
      </c>
      <c r="BF665" s="41">
        <f>BD665-BE665</f>
        <v/>
      </c>
      <c r="BG665" s="41">
        <f>BD665+BE665</f>
        <v/>
      </c>
    </row>
    <row r="666">
      <c r="B666" s="40" t="n">
        <v>42963</v>
      </c>
      <c r="C666" s="41" t="n">
        <v>9.068</v>
      </c>
      <c r="D666" s="41" t="n">
        <v>8.858000000000001</v>
      </c>
      <c r="E666" s="41" t="n">
        <v>8.880000000000001</v>
      </c>
      <c r="F666" s="41" t="n">
        <v>9.037000000000001</v>
      </c>
      <c r="H666" s="41">
        <f>AVERAGE(F646:F665)</f>
        <v/>
      </c>
      <c r="I666" s="41">
        <f>AVERAGE(F617:F665)</f>
        <v/>
      </c>
      <c r="J666" s="41">
        <f>AVERAGE(F566:F665)</f>
        <v/>
      </c>
      <c r="K666" s="41">
        <f>STDEV(F646:F665)</f>
        <v/>
      </c>
      <c r="L666" s="41">
        <f>H666+2*K666</f>
        <v/>
      </c>
      <c r="M666" s="41">
        <f>H666-2*K666</f>
        <v/>
      </c>
      <c r="N666" s="41">
        <f>H666+1.5*K666</f>
        <v/>
      </c>
      <c r="O666" s="41">
        <f>H666-1.5*K666</f>
        <v/>
      </c>
      <c r="Q666" s="42">
        <f>(H665-H636)/H636</f>
        <v/>
      </c>
      <c r="R666" s="43">
        <f>IF(Q666&gt;=0.1,1,IF(Q666&gt;-0.1,0,-1))</f>
        <v/>
      </c>
      <c r="S666" s="42">
        <f>(I666-I636)/I636</f>
        <v/>
      </c>
      <c r="T666" s="43">
        <f>IF(S666&gt;=0.05,1,IF(S666&gt;-0.05,0,-1))</f>
        <v/>
      </c>
      <c r="U666" s="42">
        <f>(J665-J636)/J636</f>
        <v/>
      </c>
      <c r="V666" s="43">
        <f>IF(U666&gt;=0.03,1,IF(U666&gt;-0.03,0,-1))</f>
        <v/>
      </c>
      <c r="W666" s="43">
        <f>R666+T666+V666</f>
        <v/>
      </c>
      <c r="Y666" s="44">
        <f>(H665-H486)/H486</f>
        <v/>
      </c>
      <c r="Z666" s="43">
        <f>IF(Y666&gt;=0.1,1,IF(Y666&gt;-0.1,0,-1))</f>
        <v/>
      </c>
      <c r="AA666" s="42">
        <f>(I665-I486)/I486</f>
        <v/>
      </c>
      <c r="AB666" s="43">
        <f>IF(AA666&gt;=0.05,1,IF(AA666&gt;-0.05,0,-1))</f>
        <v/>
      </c>
      <c r="AC666" s="42">
        <f>(J665-J486)/J486</f>
        <v/>
      </c>
      <c r="AD666" s="43">
        <f>IF(AC666&gt;=0.03,1,IF(AC666&gt;-0.03,0,-1))</f>
        <v/>
      </c>
      <c r="AE666" s="43">
        <f>Z666+AB666+AD666</f>
        <v/>
      </c>
      <c r="AG666" s="39">
        <f>IF(H666&gt;I666,IF(I666&gt;J666,4,3),IF(H666&lt;J666,IF(I666&lt;J666,0,1),2))</f>
        <v/>
      </c>
      <c r="AI666" s="39">
        <f>IF(D666&gt;H666,3,IF(D666&gt;I666,2,IF(D666&gt;J666,1,0)))</f>
        <v/>
      </c>
      <c r="AK666" s="39">
        <f>IF(M666&gt;H666,3,IF(M666&gt;I666,2,IF(M666&gt;J666,1,0)))</f>
        <v/>
      </c>
      <c r="AM666" s="39">
        <f>IF(L666&gt;H666,3,IF(L666&gt;I666,2,IF(L666&gt;J666,1,0)))</f>
        <v/>
      </c>
      <c r="AO666" s="39">
        <f>IF(C665&gt;L665,2,IF(C665&gt;N665,1,0))</f>
        <v/>
      </c>
      <c r="AP666" s="39">
        <f>SUM(AO662:AO665)</f>
        <v/>
      </c>
      <c r="AQ666" s="39">
        <f>AQ665+1</f>
        <v/>
      </c>
      <c r="AR666" s="39">
        <f>IF(AP666&gt;0,AR665+1,0)</f>
        <v/>
      </c>
      <c r="AS666" s="39">
        <f>IF(AR667=0,AR666,0)</f>
        <v/>
      </c>
      <c r="AT666" s="41">
        <f>180/SUM(AS486:AS665)</f>
        <v/>
      </c>
      <c r="AU666" s="41">
        <f>STDEV(AT646:AT665)</f>
        <v/>
      </c>
      <c r="AV666" s="41">
        <f>AT666-AU666</f>
        <v/>
      </c>
      <c r="AW666" s="41">
        <f>AT666+AU666</f>
        <v/>
      </c>
      <c r="AY666" s="39">
        <f>IF(D665&lt;M665,-2,IF(D665&lt;O665,-1,0))</f>
        <v/>
      </c>
      <c r="AZ666" s="39">
        <f>SUM(AY662:AY665)</f>
        <v/>
      </c>
      <c r="BA666" s="39">
        <f>BA665+1</f>
        <v/>
      </c>
      <c r="BB666" s="39">
        <f>IF(AZ666&lt;0,BB665+1,0)</f>
        <v/>
      </c>
      <c r="BC666" s="39">
        <f>IF(BB667=0,BB666,0)</f>
        <v/>
      </c>
      <c r="BD666" s="41">
        <f>180/SUM(BC486:BC665)</f>
        <v/>
      </c>
      <c r="BE666" s="41">
        <f>STDEV(BD646:BD665)</f>
        <v/>
      </c>
      <c r="BF666" s="41">
        <f>BD666-BE666</f>
        <v/>
      </c>
      <c r="BG666" s="41">
        <f>BD666+BE666</f>
        <v/>
      </c>
    </row>
    <row r="667">
      <c r="B667" s="40" t="n">
        <v>42964</v>
      </c>
      <c r="C667" s="41" t="n">
        <v>9.4</v>
      </c>
      <c r="D667" s="41" t="n">
        <v>9.010999999999999</v>
      </c>
      <c r="E667" s="41" t="n">
        <v>9.018000000000001</v>
      </c>
      <c r="F667" s="41" t="n">
        <v>9.279999999999999</v>
      </c>
      <c r="H667" s="41">
        <f>AVERAGE(F647:F666)</f>
        <v/>
      </c>
      <c r="I667" s="41">
        <f>AVERAGE(F618:F666)</f>
        <v/>
      </c>
      <c r="J667" s="41">
        <f>AVERAGE(F567:F666)</f>
        <v/>
      </c>
      <c r="K667" s="41">
        <f>STDEV(F647:F666)</f>
        <v/>
      </c>
      <c r="L667" s="41">
        <f>H667+2*K667</f>
        <v/>
      </c>
      <c r="M667" s="41">
        <f>H667-2*K667</f>
        <v/>
      </c>
      <c r="N667" s="41">
        <f>H667+1.5*K667</f>
        <v/>
      </c>
      <c r="O667" s="41">
        <f>H667-1.5*K667</f>
        <v/>
      </c>
      <c r="Q667" s="42">
        <f>(H666-H637)/H637</f>
        <v/>
      </c>
      <c r="R667" s="43">
        <f>IF(Q667&gt;=0.1,1,IF(Q667&gt;-0.1,0,-1))</f>
        <v/>
      </c>
      <c r="S667" s="42">
        <f>(I667-I637)/I637</f>
        <v/>
      </c>
      <c r="T667" s="43">
        <f>IF(S667&gt;=0.05,1,IF(S667&gt;-0.05,0,-1))</f>
        <v/>
      </c>
      <c r="U667" s="42">
        <f>(J666-J637)/J637</f>
        <v/>
      </c>
      <c r="V667" s="43">
        <f>IF(U667&gt;=0.03,1,IF(U667&gt;-0.03,0,-1))</f>
        <v/>
      </c>
      <c r="W667" s="43">
        <f>R667+T667+V667</f>
        <v/>
      </c>
      <c r="Y667" s="44">
        <f>(H666-H487)/H487</f>
        <v/>
      </c>
      <c r="Z667" s="43">
        <f>IF(Y667&gt;=0.1,1,IF(Y667&gt;-0.1,0,-1))</f>
        <v/>
      </c>
      <c r="AA667" s="42">
        <f>(I666-I487)/I487</f>
        <v/>
      </c>
      <c r="AB667" s="43">
        <f>IF(AA667&gt;=0.05,1,IF(AA667&gt;-0.05,0,-1))</f>
        <v/>
      </c>
      <c r="AC667" s="42">
        <f>(J666-J487)/J487</f>
        <v/>
      </c>
      <c r="AD667" s="43">
        <f>IF(AC667&gt;=0.03,1,IF(AC667&gt;-0.03,0,-1))</f>
        <v/>
      </c>
      <c r="AE667" s="43">
        <f>Z667+AB667+AD667</f>
        <v/>
      </c>
      <c r="AG667" s="39">
        <f>IF(H667&gt;I667,IF(I667&gt;J667,4,3),IF(H667&lt;J667,IF(I667&lt;J667,0,1),2))</f>
        <v/>
      </c>
      <c r="AI667" s="39">
        <f>IF(D667&gt;H667,3,IF(D667&gt;I667,2,IF(D667&gt;J667,1,0)))</f>
        <v/>
      </c>
      <c r="AK667" s="39">
        <f>IF(M667&gt;H667,3,IF(M667&gt;I667,2,IF(M667&gt;J667,1,0)))</f>
        <v/>
      </c>
      <c r="AM667" s="39">
        <f>IF(L667&gt;H667,3,IF(L667&gt;I667,2,IF(L667&gt;J667,1,0)))</f>
        <v/>
      </c>
      <c r="AO667" s="39">
        <f>IF(C666&gt;L666,2,IF(C666&gt;N666,1,0))</f>
        <v/>
      </c>
      <c r="AP667" s="39">
        <f>SUM(AO663:AO666)</f>
        <v/>
      </c>
      <c r="AQ667" s="39">
        <f>AQ666+1</f>
        <v/>
      </c>
      <c r="AR667" s="39">
        <f>IF(AP667&gt;0,AR666+1,0)</f>
        <v/>
      </c>
      <c r="AS667" s="39">
        <f>IF(AR668=0,AR667,0)</f>
        <v/>
      </c>
      <c r="AT667" s="41">
        <f>180/SUM(AS487:AS666)</f>
        <v/>
      </c>
      <c r="AU667" s="41">
        <f>STDEV(AT647:AT666)</f>
        <v/>
      </c>
      <c r="AV667" s="41">
        <f>AT667-AU667</f>
        <v/>
      </c>
      <c r="AW667" s="41">
        <f>AT667+AU667</f>
        <v/>
      </c>
      <c r="AY667" s="39">
        <f>IF(D666&lt;M666,-2,IF(D666&lt;O666,-1,0))</f>
        <v/>
      </c>
      <c r="AZ667" s="39">
        <f>SUM(AY663:AY666)</f>
        <v/>
      </c>
      <c r="BA667" s="39">
        <f>BA666+1</f>
        <v/>
      </c>
      <c r="BB667" s="39">
        <f>IF(AZ667&lt;0,BB666+1,0)</f>
        <v/>
      </c>
      <c r="BC667" s="39">
        <f>IF(BB668=0,BB667,0)</f>
        <v/>
      </c>
      <c r="BD667" s="41">
        <f>180/SUM(BC487:BC666)</f>
        <v/>
      </c>
      <c r="BE667" s="41">
        <f>STDEV(BD647:BD666)</f>
        <v/>
      </c>
      <c r="BF667" s="41">
        <f>BD667-BE667</f>
        <v/>
      </c>
      <c r="BG667" s="41">
        <f>BD667+BE667</f>
        <v/>
      </c>
    </row>
    <row r="668">
      <c r="B668" s="40" t="n">
        <v>42965</v>
      </c>
      <c r="C668" s="41" t="n">
        <v>9.416</v>
      </c>
      <c r="D668" s="41" t="n">
        <v>9.15</v>
      </c>
      <c r="E668" s="41" t="n">
        <v>9.206</v>
      </c>
      <c r="F668" s="41" t="n">
        <v>9.407999999999999</v>
      </c>
      <c r="H668" s="41">
        <f>AVERAGE(F648:F667)</f>
        <v/>
      </c>
      <c r="I668" s="41">
        <f>AVERAGE(F619:F667)</f>
        <v/>
      </c>
      <c r="J668" s="41">
        <f>AVERAGE(F568:F667)</f>
        <v/>
      </c>
      <c r="K668" s="41">
        <f>STDEV(F648:F667)</f>
        <v/>
      </c>
      <c r="L668" s="41">
        <f>H668+2*K668</f>
        <v/>
      </c>
      <c r="M668" s="41">
        <f>H668-2*K668</f>
        <v/>
      </c>
      <c r="N668" s="41">
        <f>H668+1.5*K668</f>
        <v/>
      </c>
      <c r="O668" s="41">
        <f>H668-1.5*K668</f>
        <v/>
      </c>
      <c r="Q668" s="42">
        <f>(H667-H638)/H638</f>
        <v/>
      </c>
      <c r="R668" s="43">
        <f>IF(Q668&gt;=0.1,1,IF(Q668&gt;-0.1,0,-1))</f>
        <v/>
      </c>
      <c r="S668" s="42">
        <f>(I668-I638)/I638</f>
        <v/>
      </c>
      <c r="T668" s="43">
        <f>IF(S668&gt;=0.05,1,IF(S668&gt;-0.05,0,-1))</f>
        <v/>
      </c>
      <c r="U668" s="42">
        <f>(J667-J638)/J638</f>
        <v/>
      </c>
      <c r="V668" s="43">
        <f>IF(U668&gt;=0.03,1,IF(U668&gt;-0.03,0,-1))</f>
        <v/>
      </c>
      <c r="W668" s="43">
        <f>R668+T668+V668</f>
        <v/>
      </c>
      <c r="Y668" s="44">
        <f>(H667-H488)/H488</f>
        <v/>
      </c>
      <c r="Z668" s="43">
        <f>IF(Y668&gt;=0.1,1,IF(Y668&gt;-0.1,0,-1))</f>
        <v/>
      </c>
      <c r="AA668" s="42">
        <f>(I667-I488)/I488</f>
        <v/>
      </c>
      <c r="AB668" s="43">
        <f>IF(AA668&gt;=0.05,1,IF(AA668&gt;-0.05,0,-1))</f>
        <v/>
      </c>
      <c r="AC668" s="42">
        <f>(J667-J488)/J488</f>
        <v/>
      </c>
      <c r="AD668" s="43">
        <f>IF(AC668&gt;=0.03,1,IF(AC668&gt;-0.03,0,-1))</f>
        <v/>
      </c>
      <c r="AE668" s="43">
        <f>Z668+AB668+AD668</f>
        <v/>
      </c>
      <c r="AG668" s="39">
        <f>IF(H668&gt;I668,IF(I668&gt;J668,4,3),IF(H668&lt;J668,IF(I668&lt;J668,0,1),2))</f>
        <v/>
      </c>
      <c r="AI668" s="39">
        <f>IF(D668&gt;H668,3,IF(D668&gt;I668,2,IF(D668&gt;J668,1,0)))</f>
        <v/>
      </c>
      <c r="AK668" s="39">
        <f>IF(M668&gt;H668,3,IF(M668&gt;I668,2,IF(M668&gt;J668,1,0)))</f>
        <v/>
      </c>
      <c r="AM668" s="39">
        <f>IF(L668&gt;H668,3,IF(L668&gt;I668,2,IF(L668&gt;J668,1,0)))</f>
        <v/>
      </c>
      <c r="AO668" s="39">
        <f>IF(C667&gt;L667,2,IF(C667&gt;N667,1,0))</f>
        <v/>
      </c>
      <c r="AP668" s="39">
        <f>SUM(AO664:AO667)</f>
        <v/>
      </c>
      <c r="AQ668" s="39">
        <f>AQ667+1</f>
        <v/>
      </c>
      <c r="AR668" s="39">
        <f>IF(AP668&gt;0,AR667+1,0)</f>
        <v/>
      </c>
      <c r="AS668" s="39">
        <f>IF(AR669=0,AR668,0)</f>
        <v/>
      </c>
      <c r="AT668" s="41">
        <f>180/SUM(AS488:AS667)</f>
        <v/>
      </c>
      <c r="AU668" s="41">
        <f>STDEV(AT648:AT667)</f>
        <v/>
      </c>
      <c r="AV668" s="41">
        <f>AT668-AU668</f>
        <v/>
      </c>
      <c r="AW668" s="41">
        <f>AT668+AU668</f>
        <v/>
      </c>
      <c r="AY668" s="39">
        <f>IF(D667&lt;M667,-2,IF(D667&lt;O667,-1,0))</f>
        <v/>
      </c>
      <c r="AZ668" s="39">
        <f>SUM(AY664:AY667)</f>
        <v/>
      </c>
      <c r="BA668" s="39">
        <f>BA667+1</f>
        <v/>
      </c>
      <c r="BB668" s="39">
        <f>IF(AZ668&lt;0,BB667+1,0)</f>
        <v/>
      </c>
      <c r="BC668" s="39">
        <f>IF(BB669=0,BB668,0)</f>
        <v/>
      </c>
      <c r="BD668" s="41">
        <f>180/SUM(BC488:BC667)</f>
        <v/>
      </c>
      <c r="BE668" s="41">
        <f>STDEV(BD648:BD667)</f>
        <v/>
      </c>
      <c r="BF668" s="41">
        <f>BD668-BE668</f>
        <v/>
      </c>
      <c r="BG668" s="41">
        <f>BD668+BE668</f>
        <v/>
      </c>
    </row>
    <row r="669">
      <c r="B669" s="40" t="n">
        <v>42968</v>
      </c>
      <c r="C669" s="41" t="n">
        <v>9.411</v>
      </c>
      <c r="D669" s="41" t="n">
        <v>9.164</v>
      </c>
      <c r="E669" s="41" t="n">
        <v>9.390000000000001</v>
      </c>
      <c r="F669" s="41" t="n">
        <v>9.211</v>
      </c>
      <c r="H669" s="41">
        <f>AVERAGE(F649:F668)</f>
        <v/>
      </c>
      <c r="I669" s="41">
        <f>AVERAGE(F620:F668)</f>
        <v/>
      </c>
      <c r="J669" s="41">
        <f>AVERAGE(F569:F668)</f>
        <v/>
      </c>
      <c r="K669" s="41">
        <f>STDEV(F649:F668)</f>
        <v/>
      </c>
      <c r="L669" s="41">
        <f>H669+2*K669</f>
        <v/>
      </c>
      <c r="M669" s="41">
        <f>H669-2*K669</f>
        <v/>
      </c>
      <c r="N669" s="41">
        <f>H669+1.5*K669</f>
        <v/>
      </c>
      <c r="O669" s="41">
        <f>H669-1.5*K669</f>
        <v/>
      </c>
      <c r="Q669" s="42">
        <f>(H668-H639)/H639</f>
        <v/>
      </c>
      <c r="R669" s="43">
        <f>IF(Q669&gt;=0.1,1,IF(Q669&gt;-0.1,0,-1))</f>
        <v/>
      </c>
      <c r="S669" s="42">
        <f>(I669-I639)/I639</f>
        <v/>
      </c>
      <c r="T669" s="43">
        <f>IF(S669&gt;=0.05,1,IF(S669&gt;-0.05,0,-1))</f>
        <v/>
      </c>
      <c r="U669" s="42">
        <f>(J668-J639)/J639</f>
        <v/>
      </c>
      <c r="V669" s="43">
        <f>IF(U669&gt;=0.03,1,IF(U669&gt;-0.03,0,-1))</f>
        <v/>
      </c>
      <c r="W669" s="43">
        <f>R669+T669+V669</f>
        <v/>
      </c>
      <c r="Y669" s="44">
        <f>(H668-H489)/H489</f>
        <v/>
      </c>
      <c r="Z669" s="43">
        <f>IF(Y669&gt;=0.1,1,IF(Y669&gt;-0.1,0,-1))</f>
        <v/>
      </c>
      <c r="AA669" s="42">
        <f>(I668-I489)/I489</f>
        <v/>
      </c>
      <c r="AB669" s="43">
        <f>IF(AA669&gt;=0.05,1,IF(AA669&gt;-0.05,0,-1))</f>
        <v/>
      </c>
      <c r="AC669" s="42">
        <f>(J668-J489)/J489</f>
        <v/>
      </c>
      <c r="AD669" s="43">
        <f>IF(AC669&gt;=0.03,1,IF(AC669&gt;-0.03,0,-1))</f>
        <v/>
      </c>
      <c r="AE669" s="43">
        <f>Z669+AB669+AD669</f>
        <v/>
      </c>
      <c r="AG669" s="39">
        <f>IF(H669&gt;I669,IF(I669&gt;J669,4,3),IF(H669&lt;J669,IF(I669&lt;J669,0,1),2))</f>
        <v/>
      </c>
      <c r="AI669" s="39">
        <f>IF(D669&gt;H669,3,IF(D669&gt;I669,2,IF(D669&gt;J669,1,0)))</f>
        <v/>
      </c>
      <c r="AK669" s="39">
        <f>IF(M669&gt;H669,3,IF(M669&gt;I669,2,IF(M669&gt;J669,1,0)))</f>
        <v/>
      </c>
      <c r="AM669" s="39">
        <f>IF(L669&gt;H669,3,IF(L669&gt;I669,2,IF(L669&gt;J669,1,0)))</f>
        <v/>
      </c>
      <c r="AO669" s="39">
        <f>IF(C668&gt;L668,2,IF(C668&gt;N668,1,0))</f>
        <v/>
      </c>
      <c r="AP669" s="39">
        <f>SUM(AO665:AO668)</f>
        <v/>
      </c>
      <c r="AQ669" s="39">
        <f>AQ668+1</f>
        <v/>
      </c>
      <c r="AR669" s="39">
        <f>IF(AP669&gt;0,AR668+1,0)</f>
        <v/>
      </c>
      <c r="AS669" s="39">
        <f>IF(AR670=0,AR669,0)</f>
        <v/>
      </c>
      <c r="AT669" s="41">
        <f>180/SUM(AS489:AS668)</f>
        <v/>
      </c>
      <c r="AU669" s="41">
        <f>STDEV(AT649:AT668)</f>
        <v/>
      </c>
      <c r="AV669" s="41">
        <f>AT669-AU669</f>
        <v/>
      </c>
      <c r="AW669" s="41">
        <f>AT669+AU669</f>
        <v/>
      </c>
      <c r="AY669" s="39">
        <f>IF(D668&lt;M668,-2,IF(D668&lt;O668,-1,0))</f>
        <v/>
      </c>
      <c r="AZ669" s="39">
        <f>SUM(AY665:AY668)</f>
        <v/>
      </c>
      <c r="BA669" s="39">
        <f>BA668+1</f>
        <v/>
      </c>
      <c r="BB669" s="39">
        <f>IF(AZ669&lt;0,BB668+1,0)</f>
        <v/>
      </c>
      <c r="BC669" s="39">
        <f>IF(BB670=0,BB669,0)</f>
        <v/>
      </c>
      <c r="BD669" s="41">
        <f>180/SUM(BC489:BC668)</f>
        <v/>
      </c>
      <c r="BE669" s="41">
        <f>STDEV(BD649:BD668)</f>
        <v/>
      </c>
      <c r="BF669" s="41">
        <f>BD669-BE669</f>
        <v/>
      </c>
      <c r="BG669" s="41">
        <f>BD669+BE669</f>
        <v/>
      </c>
    </row>
    <row r="670">
      <c r="B670" s="40" t="n">
        <v>42969</v>
      </c>
      <c r="C670" s="41" t="n">
        <v>9.32</v>
      </c>
      <c r="D670" s="41" t="n">
        <v>9.191000000000001</v>
      </c>
      <c r="E670" s="41" t="n">
        <v>9.26</v>
      </c>
      <c r="F670" s="41" t="n">
        <v>9.253</v>
      </c>
      <c r="H670" s="41">
        <f>AVERAGE(F650:F669)</f>
        <v/>
      </c>
      <c r="I670" s="41">
        <f>AVERAGE(F621:F669)</f>
        <v/>
      </c>
      <c r="J670" s="41">
        <f>AVERAGE(F570:F669)</f>
        <v/>
      </c>
      <c r="K670" s="41">
        <f>STDEV(F650:F669)</f>
        <v/>
      </c>
      <c r="L670" s="41">
        <f>H670+2*K670</f>
        <v/>
      </c>
      <c r="M670" s="41">
        <f>H670-2*K670</f>
        <v/>
      </c>
      <c r="N670" s="41">
        <f>H670+1.5*K670</f>
        <v/>
      </c>
      <c r="O670" s="41">
        <f>H670-1.5*K670</f>
        <v/>
      </c>
      <c r="Q670" s="42">
        <f>(H669-H640)/H640</f>
        <v/>
      </c>
      <c r="R670" s="43">
        <f>IF(Q670&gt;=0.1,1,IF(Q670&gt;-0.1,0,-1))</f>
        <v/>
      </c>
      <c r="S670" s="42">
        <f>(I670-I640)/I640</f>
        <v/>
      </c>
      <c r="T670" s="43">
        <f>IF(S670&gt;=0.05,1,IF(S670&gt;-0.05,0,-1))</f>
        <v/>
      </c>
      <c r="U670" s="42">
        <f>(J669-J640)/J640</f>
        <v/>
      </c>
      <c r="V670" s="43">
        <f>IF(U670&gt;=0.03,1,IF(U670&gt;-0.03,0,-1))</f>
        <v/>
      </c>
      <c r="W670" s="43">
        <f>R670+T670+V670</f>
        <v/>
      </c>
      <c r="Y670" s="44">
        <f>(H669-H490)/H490</f>
        <v/>
      </c>
      <c r="Z670" s="43">
        <f>IF(Y670&gt;=0.1,1,IF(Y670&gt;-0.1,0,-1))</f>
        <v/>
      </c>
      <c r="AA670" s="42">
        <f>(I669-I490)/I490</f>
        <v/>
      </c>
      <c r="AB670" s="43">
        <f>IF(AA670&gt;=0.05,1,IF(AA670&gt;-0.05,0,-1))</f>
        <v/>
      </c>
      <c r="AC670" s="42">
        <f>(J669-J490)/J490</f>
        <v/>
      </c>
      <c r="AD670" s="43">
        <f>IF(AC670&gt;=0.03,1,IF(AC670&gt;-0.03,0,-1))</f>
        <v/>
      </c>
      <c r="AE670" s="43">
        <f>Z670+AB670+AD670</f>
        <v/>
      </c>
      <c r="AG670" s="39">
        <f>IF(H670&gt;I670,IF(I670&gt;J670,4,3),IF(H670&lt;J670,IF(I670&lt;J670,0,1),2))</f>
        <v/>
      </c>
      <c r="AI670" s="39">
        <f>IF(D670&gt;H670,3,IF(D670&gt;I670,2,IF(D670&gt;J670,1,0)))</f>
        <v/>
      </c>
      <c r="AK670" s="39">
        <f>IF(M670&gt;H670,3,IF(M670&gt;I670,2,IF(M670&gt;J670,1,0)))</f>
        <v/>
      </c>
      <c r="AM670" s="39">
        <f>IF(L670&gt;H670,3,IF(L670&gt;I670,2,IF(L670&gt;J670,1,0)))</f>
        <v/>
      </c>
      <c r="AO670" s="39">
        <f>IF(C669&gt;L669,2,IF(C669&gt;N669,1,0))</f>
        <v/>
      </c>
      <c r="AP670" s="39">
        <f>SUM(AO666:AO669)</f>
        <v/>
      </c>
      <c r="AQ670" s="39">
        <f>AQ669+1</f>
        <v/>
      </c>
      <c r="AR670" s="39">
        <f>IF(AP670&gt;0,AR669+1,0)</f>
        <v/>
      </c>
      <c r="AS670" s="39">
        <f>IF(AR671=0,AR670,0)</f>
        <v/>
      </c>
      <c r="AT670" s="41">
        <f>180/SUM(AS490:AS669)</f>
        <v/>
      </c>
      <c r="AU670" s="41">
        <f>STDEV(AT650:AT669)</f>
        <v/>
      </c>
      <c r="AV670" s="41">
        <f>AT670-AU670</f>
        <v/>
      </c>
      <c r="AW670" s="41">
        <f>AT670+AU670</f>
        <v/>
      </c>
      <c r="AY670" s="39">
        <f>IF(D669&lt;M669,-2,IF(D669&lt;O669,-1,0))</f>
        <v/>
      </c>
      <c r="AZ670" s="39">
        <f>SUM(AY666:AY669)</f>
        <v/>
      </c>
      <c r="BA670" s="39">
        <f>BA669+1</f>
        <v/>
      </c>
      <c r="BB670" s="39">
        <f>IF(AZ670&lt;0,BB669+1,0)</f>
        <v/>
      </c>
      <c r="BC670" s="39">
        <f>IF(BB671=0,BB670,0)</f>
        <v/>
      </c>
      <c r="BD670" s="41">
        <f>180/SUM(BC490:BC669)</f>
        <v/>
      </c>
      <c r="BE670" s="41">
        <f>STDEV(BD650:BD669)</f>
        <v/>
      </c>
      <c r="BF670" s="41">
        <f>BD670-BE670</f>
        <v/>
      </c>
      <c r="BG670" s="41">
        <f>BD670+BE670</f>
        <v/>
      </c>
    </row>
    <row r="671">
      <c r="B671" s="40" t="n">
        <v>42970</v>
      </c>
      <c r="C671" s="41" t="n">
        <v>9.298</v>
      </c>
      <c r="D671" s="41" t="n">
        <v>9.045999999999999</v>
      </c>
      <c r="E671" s="41" t="n">
        <v>9.295</v>
      </c>
      <c r="F671" s="41" t="n">
        <v>9.137</v>
      </c>
      <c r="H671" s="41">
        <f>AVERAGE(F651:F670)</f>
        <v/>
      </c>
      <c r="I671" s="41">
        <f>AVERAGE(F622:F670)</f>
        <v/>
      </c>
      <c r="J671" s="41">
        <f>AVERAGE(F571:F670)</f>
        <v/>
      </c>
      <c r="K671" s="41">
        <f>STDEV(F651:F670)</f>
        <v/>
      </c>
      <c r="L671" s="41">
        <f>H671+2*K671</f>
        <v/>
      </c>
      <c r="M671" s="41">
        <f>H671-2*K671</f>
        <v/>
      </c>
      <c r="N671" s="41">
        <f>H671+1.5*K671</f>
        <v/>
      </c>
      <c r="O671" s="41">
        <f>H671-1.5*K671</f>
        <v/>
      </c>
      <c r="Q671" s="42">
        <f>(H670-H641)/H641</f>
        <v/>
      </c>
      <c r="R671" s="43">
        <f>IF(Q671&gt;=0.1,1,IF(Q671&gt;-0.1,0,-1))</f>
        <v/>
      </c>
      <c r="S671" s="42">
        <f>(I671-I641)/I641</f>
        <v/>
      </c>
      <c r="T671" s="43">
        <f>IF(S671&gt;=0.05,1,IF(S671&gt;-0.05,0,-1))</f>
        <v/>
      </c>
      <c r="U671" s="42">
        <f>(J670-J641)/J641</f>
        <v/>
      </c>
      <c r="V671" s="43">
        <f>IF(U671&gt;=0.03,1,IF(U671&gt;-0.03,0,-1))</f>
        <v/>
      </c>
      <c r="W671" s="43">
        <f>R671+T671+V671</f>
        <v/>
      </c>
      <c r="Y671" s="44">
        <f>(H670-H491)/H491</f>
        <v/>
      </c>
      <c r="Z671" s="43">
        <f>IF(Y671&gt;=0.1,1,IF(Y671&gt;-0.1,0,-1))</f>
        <v/>
      </c>
      <c r="AA671" s="42">
        <f>(I670-I491)/I491</f>
        <v/>
      </c>
      <c r="AB671" s="43">
        <f>IF(AA671&gt;=0.05,1,IF(AA671&gt;-0.05,0,-1))</f>
        <v/>
      </c>
      <c r="AC671" s="42">
        <f>(J670-J491)/J491</f>
        <v/>
      </c>
      <c r="AD671" s="43">
        <f>IF(AC671&gt;=0.03,1,IF(AC671&gt;-0.03,0,-1))</f>
        <v/>
      </c>
      <c r="AE671" s="43">
        <f>Z671+AB671+AD671</f>
        <v/>
      </c>
      <c r="AG671" s="39">
        <f>IF(H671&gt;I671,IF(I671&gt;J671,4,3),IF(H671&lt;J671,IF(I671&lt;J671,0,1),2))</f>
        <v/>
      </c>
      <c r="AI671" s="39">
        <f>IF(D671&gt;H671,3,IF(D671&gt;I671,2,IF(D671&gt;J671,1,0)))</f>
        <v/>
      </c>
      <c r="AK671" s="39">
        <f>IF(M671&gt;H671,3,IF(M671&gt;I671,2,IF(M671&gt;J671,1,0)))</f>
        <v/>
      </c>
      <c r="AM671" s="39">
        <f>IF(L671&gt;H671,3,IF(L671&gt;I671,2,IF(L671&gt;J671,1,0)))</f>
        <v/>
      </c>
      <c r="AO671" s="39">
        <f>IF(C670&gt;L670,2,IF(C670&gt;N670,1,0))</f>
        <v/>
      </c>
      <c r="AP671" s="39">
        <f>SUM(AO667:AO670)</f>
        <v/>
      </c>
      <c r="AQ671" s="39">
        <f>AQ670+1</f>
        <v/>
      </c>
      <c r="AR671" s="39">
        <f>IF(AP671&gt;0,AR670+1,0)</f>
        <v/>
      </c>
      <c r="AS671" s="39">
        <f>IF(AR672=0,AR671,0)</f>
        <v/>
      </c>
      <c r="AT671" s="41">
        <f>180/SUM(AS491:AS670)</f>
        <v/>
      </c>
      <c r="AU671" s="41">
        <f>STDEV(AT651:AT670)</f>
        <v/>
      </c>
      <c r="AV671" s="41">
        <f>AT671-AU671</f>
        <v/>
      </c>
      <c r="AW671" s="41">
        <f>AT671+AU671</f>
        <v/>
      </c>
      <c r="AY671" s="39">
        <f>IF(D670&lt;M670,-2,IF(D670&lt;O670,-1,0))</f>
        <v/>
      </c>
      <c r="AZ671" s="39">
        <f>SUM(AY667:AY670)</f>
        <v/>
      </c>
      <c r="BA671" s="39">
        <f>BA670+1</f>
        <v/>
      </c>
      <c r="BB671" s="39">
        <f>IF(AZ671&lt;0,BB670+1,0)</f>
        <v/>
      </c>
      <c r="BC671" s="39">
        <f>IF(BB672=0,BB671,0)</f>
        <v/>
      </c>
      <c r="BD671" s="41">
        <f>180/SUM(BC491:BC670)</f>
        <v/>
      </c>
      <c r="BE671" s="41">
        <f>STDEV(BD651:BD670)</f>
        <v/>
      </c>
      <c r="BF671" s="41">
        <f>BD671-BE671</f>
        <v/>
      </c>
      <c r="BG671" s="41">
        <f>BD671+BE671</f>
        <v/>
      </c>
    </row>
    <row r="672">
      <c r="B672" s="40" t="n">
        <v>42971</v>
      </c>
      <c r="C672" s="41" t="n">
        <v>9.211</v>
      </c>
      <c r="D672" s="41" t="n">
        <v>9.119999999999999</v>
      </c>
      <c r="E672" s="41" t="n">
        <v>9.137</v>
      </c>
      <c r="F672" s="41" t="n">
        <v>9.124000000000001</v>
      </c>
      <c r="H672" s="41">
        <f>AVERAGE(F652:F671)</f>
        <v/>
      </c>
      <c r="I672" s="41">
        <f>AVERAGE(F623:F671)</f>
        <v/>
      </c>
      <c r="J672" s="41">
        <f>AVERAGE(F572:F671)</f>
        <v/>
      </c>
      <c r="K672" s="41">
        <f>STDEV(F652:F671)</f>
        <v/>
      </c>
      <c r="L672" s="41">
        <f>H672+2*K672</f>
        <v/>
      </c>
      <c r="M672" s="41">
        <f>H672-2*K672</f>
        <v/>
      </c>
      <c r="N672" s="41">
        <f>H672+1.5*K672</f>
        <v/>
      </c>
      <c r="O672" s="41">
        <f>H672-1.5*K672</f>
        <v/>
      </c>
      <c r="Q672" s="42">
        <f>(H671-H642)/H642</f>
        <v/>
      </c>
      <c r="R672" s="43">
        <f>IF(Q672&gt;=0.1,1,IF(Q672&gt;-0.1,0,-1))</f>
        <v/>
      </c>
      <c r="S672" s="42">
        <f>(I672-I642)/I642</f>
        <v/>
      </c>
      <c r="T672" s="43">
        <f>IF(S672&gt;=0.05,1,IF(S672&gt;-0.05,0,-1))</f>
        <v/>
      </c>
      <c r="U672" s="42">
        <f>(J671-J642)/J642</f>
        <v/>
      </c>
      <c r="V672" s="43">
        <f>IF(U672&gt;=0.03,1,IF(U672&gt;-0.03,0,-1))</f>
        <v/>
      </c>
      <c r="W672" s="43">
        <f>R672+T672+V672</f>
        <v/>
      </c>
      <c r="Y672" s="44">
        <f>(H671-H492)/H492</f>
        <v/>
      </c>
      <c r="Z672" s="43">
        <f>IF(Y672&gt;=0.1,1,IF(Y672&gt;-0.1,0,-1))</f>
        <v/>
      </c>
      <c r="AA672" s="42">
        <f>(I671-I492)/I492</f>
        <v/>
      </c>
      <c r="AB672" s="43">
        <f>IF(AA672&gt;=0.05,1,IF(AA672&gt;-0.05,0,-1))</f>
        <v/>
      </c>
      <c r="AC672" s="42">
        <f>(J671-J492)/J492</f>
        <v/>
      </c>
      <c r="AD672" s="43">
        <f>IF(AC672&gt;=0.03,1,IF(AC672&gt;-0.03,0,-1))</f>
        <v/>
      </c>
      <c r="AE672" s="43">
        <f>Z672+AB672+AD672</f>
        <v/>
      </c>
      <c r="AG672" s="39">
        <f>IF(H672&gt;I672,IF(I672&gt;J672,4,3),IF(H672&lt;J672,IF(I672&lt;J672,0,1),2))</f>
        <v/>
      </c>
      <c r="AI672" s="39">
        <f>IF(D672&gt;H672,3,IF(D672&gt;I672,2,IF(D672&gt;J672,1,0)))</f>
        <v/>
      </c>
      <c r="AK672" s="39">
        <f>IF(M672&gt;H672,3,IF(M672&gt;I672,2,IF(M672&gt;J672,1,0)))</f>
        <v/>
      </c>
      <c r="AM672" s="39">
        <f>IF(L672&gt;H672,3,IF(L672&gt;I672,2,IF(L672&gt;J672,1,0)))</f>
        <v/>
      </c>
      <c r="AO672" s="39">
        <f>IF(C671&gt;L671,2,IF(C671&gt;N671,1,0))</f>
        <v/>
      </c>
      <c r="AP672" s="39">
        <f>SUM(AO668:AO671)</f>
        <v/>
      </c>
      <c r="AQ672" s="39">
        <f>AQ671+1</f>
        <v/>
      </c>
      <c r="AR672" s="39">
        <f>IF(AP672&gt;0,AR671+1,0)</f>
        <v/>
      </c>
      <c r="AS672" s="39">
        <f>IF(AR673=0,AR672,0)</f>
        <v/>
      </c>
      <c r="AT672" s="41">
        <f>180/SUM(AS492:AS671)</f>
        <v/>
      </c>
      <c r="AU672" s="41">
        <f>STDEV(AT652:AT671)</f>
        <v/>
      </c>
      <c r="AV672" s="41">
        <f>AT672-AU672</f>
        <v/>
      </c>
      <c r="AW672" s="41">
        <f>AT672+AU672</f>
        <v/>
      </c>
      <c r="AY672" s="39">
        <f>IF(D671&lt;M671,-2,IF(D671&lt;O671,-1,0))</f>
        <v/>
      </c>
      <c r="AZ672" s="39">
        <f>SUM(AY668:AY671)</f>
        <v/>
      </c>
      <c r="BA672" s="39">
        <f>BA671+1</f>
        <v/>
      </c>
      <c r="BB672" s="39">
        <f>IF(AZ672&lt;0,BB671+1,0)</f>
        <v/>
      </c>
      <c r="BC672" s="39">
        <f>IF(BB673=0,BB672,0)</f>
        <v/>
      </c>
      <c r="BD672" s="41">
        <f>180/SUM(BC492:BC671)</f>
        <v/>
      </c>
      <c r="BE672" s="41">
        <f>STDEV(BD652:BD671)</f>
        <v/>
      </c>
      <c r="BF672" s="41">
        <f>BD672-BE672</f>
        <v/>
      </c>
      <c r="BG672" s="41">
        <f>BD672+BE672</f>
        <v/>
      </c>
    </row>
    <row r="673">
      <c r="B673" s="40" t="n">
        <v>42972</v>
      </c>
      <c r="C673" s="41" t="n">
        <v>9.138</v>
      </c>
      <c r="D673" s="41" t="n">
        <v>9.047000000000001</v>
      </c>
      <c r="E673" s="41" t="n">
        <v>9.1</v>
      </c>
      <c r="F673" s="41" t="n">
        <v>9.099</v>
      </c>
      <c r="H673" s="41">
        <f>AVERAGE(F653:F672)</f>
        <v/>
      </c>
      <c r="I673" s="41">
        <f>AVERAGE(F624:F672)</f>
        <v/>
      </c>
      <c r="J673" s="41">
        <f>AVERAGE(F573:F672)</f>
        <v/>
      </c>
      <c r="K673" s="41">
        <f>STDEV(F653:F672)</f>
        <v/>
      </c>
      <c r="L673" s="41">
        <f>H673+2*K673</f>
        <v/>
      </c>
      <c r="M673" s="41">
        <f>H673-2*K673</f>
        <v/>
      </c>
      <c r="N673" s="41">
        <f>H673+1.5*K673</f>
        <v/>
      </c>
      <c r="O673" s="41">
        <f>H673-1.5*K673</f>
        <v/>
      </c>
      <c r="Q673" s="42">
        <f>(H672-H643)/H643</f>
        <v/>
      </c>
      <c r="R673" s="43">
        <f>IF(Q673&gt;=0.1,1,IF(Q673&gt;-0.1,0,-1))</f>
        <v/>
      </c>
      <c r="S673" s="42">
        <f>(I673-I643)/I643</f>
        <v/>
      </c>
      <c r="T673" s="43">
        <f>IF(S673&gt;=0.05,1,IF(S673&gt;-0.05,0,-1))</f>
        <v/>
      </c>
      <c r="U673" s="42">
        <f>(J672-J643)/J643</f>
        <v/>
      </c>
      <c r="V673" s="43">
        <f>IF(U673&gt;=0.03,1,IF(U673&gt;-0.03,0,-1))</f>
        <v/>
      </c>
      <c r="W673" s="43">
        <f>R673+T673+V673</f>
        <v/>
      </c>
      <c r="Y673" s="44">
        <f>(H672-H493)/H493</f>
        <v/>
      </c>
      <c r="Z673" s="43">
        <f>IF(Y673&gt;=0.1,1,IF(Y673&gt;-0.1,0,-1))</f>
        <v/>
      </c>
      <c r="AA673" s="42">
        <f>(I672-I493)/I493</f>
        <v/>
      </c>
      <c r="AB673" s="43">
        <f>IF(AA673&gt;=0.05,1,IF(AA673&gt;-0.05,0,-1))</f>
        <v/>
      </c>
      <c r="AC673" s="42">
        <f>(J672-J493)/J493</f>
        <v/>
      </c>
      <c r="AD673" s="43">
        <f>IF(AC673&gt;=0.03,1,IF(AC673&gt;-0.03,0,-1))</f>
        <v/>
      </c>
      <c r="AE673" s="43">
        <f>Z673+AB673+AD673</f>
        <v/>
      </c>
      <c r="AG673" s="39">
        <f>IF(H673&gt;I673,IF(I673&gt;J673,4,3),IF(H673&lt;J673,IF(I673&lt;J673,0,1),2))</f>
        <v/>
      </c>
      <c r="AI673" s="39">
        <f>IF(D673&gt;H673,3,IF(D673&gt;I673,2,IF(D673&gt;J673,1,0)))</f>
        <v/>
      </c>
      <c r="AK673" s="39">
        <f>IF(M673&gt;H673,3,IF(M673&gt;I673,2,IF(M673&gt;J673,1,0)))</f>
        <v/>
      </c>
      <c r="AM673" s="39">
        <f>IF(L673&gt;H673,3,IF(L673&gt;I673,2,IF(L673&gt;J673,1,0)))</f>
        <v/>
      </c>
      <c r="AO673" s="39">
        <f>IF(C672&gt;L672,2,IF(C672&gt;N672,1,0))</f>
        <v/>
      </c>
      <c r="AP673" s="39">
        <f>SUM(AO669:AO672)</f>
        <v/>
      </c>
      <c r="AQ673" s="39">
        <f>AQ672+1</f>
        <v/>
      </c>
      <c r="AR673" s="39">
        <f>IF(AP673&gt;0,AR672+1,0)</f>
        <v/>
      </c>
      <c r="AS673" s="39">
        <f>IF(AR674=0,AR673,0)</f>
        <v/>
      </c>
      <c r="AT673" s="41">
        <f>180/SUM(AS493:AS672)</f>
        <v/>
      </c>
      <c r="AU673" s="41">
        <f>STDEV(AT653:AT672)</f>
        <v/>
      </c>
      <c r="AV673" s="41">
        <f>AT673-AU673</f>
        <v/>
      </c>
      <c r="AW673" s="41">
        <f>AT673+AU673</f>
        <v/>
      </c>
      <c r="AY673" s="39">
        <f>IF(D672&lt;M672,-2,IF(D672&lt;O672,-1,0))</f>
        <v/>
      </c>
      <c r="AZ673" s="39">
        <f>SUM(AY669:AY672)</f>
        <v/>
      </c>
      <c r="BA673" s="39">
        <f>BA672+1</f>
        <v/>
      </c>
      <c r="BB673" s="39">
        <f>IF(AZ673&lt;0,BB672+1,0)</f>
        <v/>
      </c>
      <c r="BC673" s="39">
        <f>IF(BB674=0,BB673,0)</f>
        <v/>
      </c>
      <c r="BD673" s="41">
        <f>180/SUM(BC493:BC672)</f>
        <v/>
      </c>
      <c r="BE673" s="41">
        <f>STDEV(BD653:BD672)</f>
        <v/>
      </c>
      <c r="BF673" s="41">
        <f>BD673-BE673</f>
        <v/>
      </c>
      <c r="BG673" s="41">
        <f>BD673+BE673</f>
        <v/>
      </c>
    </row>
    <row r="674">
      <c r="B674" s="40" t="n">
        <v>42975</v>
      </c>
      <c r="C674" s="41" t="n">
        <v>9.109999999999999</v>
      </c>
      <c r="D674" s="41" t="n">
        <v>9.039999999999999</v>
      </c>
      <c r="E674" s="41" t="n">
        <v>9.045</v>
      </c>
      <c r="F674" s="41" t="n">
        <v>9.076000000000001</v>
      </c>
      <c r="H674" s="41">
        <f>AVERAGE(F654:F673)</f>
        <v/>
      </c>
      <c r="I674" s="41">
        <f>AVERAGE(F625:F673)</f>
        <v/>
      </c>
      <c r="J674" s="41">
        <f>AVERAGE(F574:F673)</f>
        <v/>
      </c>
      <c r="K674" s="41">
        <f>STDEV(F654:F673)</f>
        <v/>
      </c>
      <c r="L674" s="41">
        <f>H674+2*K674</f>
        <v/>
      </c>
      <c r="M674" s="41">
        <f>H674-2*K674</f>
        <v/>
      </c>
      <c r="N674" s="41">
        <f>H674+1.5*K674</f>
        <v/>
      </c>
      <c r="O674" s="41">
        <f>H674-1.5*K674</f>
        <v/>
      </c>
      <c r="Q674" s="42">
        <f>(H673-H644)/H644</f>
        <v/>
      </c>
      <c r="R674" s="43">
        <f>IF(Q674&gt;=0.1,1,IF(Q674&gt;-0.1,0,-1))</f>
        <v/>
      </c>
      <c r="S674" s="42">
        <f>(I674-I644)/I644</f>
        <v/>
      </c>
      <c r="T674" s="43">
        <f>IF(S674&gt;=0.05,1,IF(S674&gt;-0.05,0,-1))</f>
        <v/>
      </c>
      <c r="U674" s="42">
        <f>(J673-J644)/J644</f>
        <v/>
      </c>
      <c r="V674" s="43">
        <f>IF(U674&gt;=0.03,1,IF(U674&gt;-0.03,0,-1))</f>
        <v/>
      </c>
      <c r="W674" s="43">
        <f>R674+T674+V674</f>
        <v/>
      </c>
      <c r="Y674" s="44">
        <f>(H673-H494)/H494</f>
        <v/>
      </c>
      <c r="Z674" s="43">
        <f>IF(Y674&gt;=0.1,1,IF(Y674&gt;-0.1,0,-1))</f>
        <v/>
      </c>
      <c r="AA674" s="42">
        <f>(I673-I494)/I494</f>
        <v/>
      </c>
      <c r="AB674" s="43">
        <f>IF(AA674&gt;=0.05,1,IF(AA674&gt;-0.05,0,-1))</f>
        <v/>
      </c>
      <c r="AC674" s="42">
        <f>(J673-J494)/J494</f>
        <v/>
      </c>
      <c r="AD674" s="43">
        <f>IF(AC674&gt;=0.03,1,IF(AC674&gt;-0.03,0,-1))</f>
        <v/>
      </c>
      <c r="AE674" s="43">
        <f>Z674+AB674+AD674</f>
        <v/>
      </c>
      <c r="AG674" s="39">
        <f>IF(H674&gt;I674,IF(I674&gt;J674,4,3),IF(H674&lt;J674,IF(I674&lt;J674,0,1),2))</f>
        <v/>
      </c>
      <c r="AI674" s="39">
        <f>IF(D674&gt;H674,3,IF(D674&gt;I674,2,IF(D674&gt;J674,1,0)))</f>
        <v/>
      </c>
      <c r="AK674" s="39">
        <f>IF(M674&gt;H674,3,IF(M674&gt;I674,2,IF(M674&gt;J674,1,0)))</f>
        <v/>
      </c>
      <c r="AM674" s="39">
        <f>IF(L674&gt;H674,3,IF(L674&gt;I674,2,IF(L674&gt;J674,1,0)))</f>
        <v/>
      </c>
      <c r="AO674" s="39">
        <f>IF(C673&gt;L673,2,IF(C673&gt;N673,1,0))</f>
        <v/>
      </c>
      <c r="AP674" s="39">
        <f>SUM(AO670:AO673)</f>
        <v/>
      </c>
      <c r="AQ674" s="39">
        <f>AQ673+1</f>
        <v/>
      </c>
      <c r="AR674" s="39">
        <f>IF(AP674&gt;0,AR673+1,0)</f>
        <v/>
      </c>
      <c r="AS674" s="39">
        <f>IF(AR675=0,AR674,0)</f>
        <v/>
      </c>
      <c r="AT674" s="41">
        <f>180/SUM(AS494:AS673)</f>
        <v/>
      </c>
      <c r="AU674" s="41">
        <f>STDEV(AT654:AT673)</f>
        <v/>
      </c>
      <c r="AV674" s="41">
        <f>AT674-AU674</f>
        <v/>
      </c>
      <c r="AW674" s="41">
        <f>AT674+AU674</f>
        <v/>
      </c>
      <c r="AY674" s="39">
        <f>IF(D673&lt;M673,-2,IF(D673&lt;O673,-1,0))</f>
        <v/>
      </c>
      <c r="AZ674" s="39">
        <f>SUM(AY670:AY673)</f>
        <v/>
      </c>
      <c r="BA674" s="39">
        <f>BA673+1</f>
        <v/>
      </c>
      <c r="BB674" s="39">
        <f>IF(AZ674&lt;0,BB673+1,0)</f>
        <v/>
      </c>
      <c r="BC674" s="39">
        <f>IF(BB675=0,BB674,0)</f>
        <v/>
      </c>
      <c r="BD674" s="41">
        <f>180/SUM(BC494:BC673)</f>
        <v/>
      </c>
      <c r="BE674" s="41">
        <f>STDEV(BD654:BD673)</f>
        <v/>
      </c>
      <c r="BF674" s="41">
        <f>BD674-BE674</f>
        <v/>
      </c>
      <c r="BG674" s="41">
        <f>BD674+BE674</f>
        <v/>
      </c>
    </row>
    <row r="675">
      <c r="B675" s="40" t="n">
        <v>42976</v>
      </c>
      <c r="C675" s="41" t="n">
        <v>9.08</v>
      </c>
      <c r="D675" s="41" t="n">
        <v>8.763</v>
      </c>
      <c r="E675" s="41" t="n">
        <v>9.08</v>
      </c>
      <c r="F675" s="41" t="n">
        <v>8.878</v>
      </c>
      <c r="H675" s="41">
        <f>AVERAGE(F655:F674)</f>
        <v/>
      </c>
      <c r="I675" s="41">
        <f>AVERAGE(F626:F674)</f>
        <v/>
      </c>
      <c r="J675" s="41">
        <f>AVERAGE(F575:F674)</f>
        <v/>
      </c>
      <c r="K675" s="41">
        <f>STDEV(F655:F674)</f>
        <v/>
      </c>
      <c r="L675" s="41">
        <f>H675+2*K675</f>
        <v/>
      </c>
      <c r="M675" s="41">
        <f>H675-2*K675</f>
        <v/>
      </c>
      <c r="N675" s="41">
        <f>H675+1.5*K675</f>
        <v/>
      </c>
      <c r="O675" s="41">
        <f>H675-1.5*K675</f>
        <v/>
      </c>
      <c r="Q675" s="42">
        <f>(H674-H645)/H645</f>
        <v/>
      </c>
      <c r="R675" s="43">
        <f>IF(Q675&gt;=0.1,1,IF(Q675&gt;-0.1,0,-1))</f>
        <v/>
      </c>
      <c r="S675" s="42">
        <f>(I675-I645)/I645</f>
        <v/>
      </c>
      <c r="T675" s="43">
        <f>IF(S675&gt;=0.05,1,IF(S675&gt;-0.05,0,-1))</f>
        <v/>
      </c>
      <c r="U675" s="42">
        <f>(J674-J645)/J645</f>
        <v/>
      </c>
      <c r="V675" s="43">
        <f>IF(U675&gt;=0.03,1,IF(U675&gt;-0.03,0,-1))</f>
        <v/>
      </c>
      <c r="W675" s="43">
        <f>R675+T675+V675</f>
        <v/>
      </c>
      <c r="Y675" s="44">
        <f>(H674-H495)/H495</f>
        <v/>
      </c>
      <c r="Z675" s="43">
        <f>IF(Y675&gt;=0.1,1,IF(Y675&gt;-0.1,0,-1))</f>
        <v/>
      </c>
      <c r="AA675" s="42">
        <f>(I674-I495)/I495</f>
        <v/>
      </c>
      <c r="AB675" s="43">
        <f>IF(AA675&gt;=0.05,1,IF(AA675&gt;-0.05,0,-1))</f>
        <v/>
      </c>
      <c r="AC675" s="42">
        <f>(J674-J495)/J495</f>
        <v/>
      </c>
      <c r="AD675" s="43">
        <f>IF(AC675&gt;=0.03,1,IF(AC675&gt;-0.03,0,-1))</f>
        <v/>
      </c>
      <c r="AE675" s="43">
        <f>Z675+AB675+AD675</f>
        <v/>
      </c>
      <c r="AG675" s="39">
        <f>IF(H675&gt;I675,IF(I675&gt;J675,4,3),IF(H675&lt;J675,IF(I675&lt;J675,0,1),2))</f>
        <v/>
      </c>
      <c r="AI675" s="39">
        <f>IF(D675&gt;H675,3,IF(D675&gt;I675,2,IF(D675&gt;J675,1,0)))</f>
        <v/>
      </c>
      <c r="AK675" s="39">
        <f>IF(M675&gt;H675,3,IF(M675&gt;I675,2,IF(M675&gt;J675,1,0)))</f>
        <v/>
      </c>
      <c r="AM675" s="39">
        <f>IF(L675&gt;H675,3,IF(L675&gt;I675,2,IF(L675&gt;J675,1,0)))</f>
        <v/>
      </c>
      <c r="AO675" s="39">
        <f>IF(C674&gt;L674,2,IF(C674&gt;N674,1,0))</f>
        <v/>
      </c>
      <c r="AP675" s="39">
        <f>SUM(AO671:AO674)</f>
        <v/>
      </c>
      <c r="AQ675" s="39">
        <f>AQ674+1</f>
        <v/>
      </c>
      <c r="AR675" s="39">
        <f>IF(AP675&gt;0,AR674+1,0)</f>
        <v/>
      </c>
      <c r="AS675" s="39">
        <f>IF(AR676=0,AR675,0)</f>
        <v/>
      </c>
      <c r="AT675" s="41">
        <f>180/SUM(AS495:AS674)</f>
        <v/>
      </c>
      <c r="AU675" s="41">
        <f>STDEV(AT655:AT674)</f>
        <v/>
      </c>
      <c r="AV675" s="41">
        <f>AT675-AU675</f>
        <v/>
      </c>
      <c r="AW675" s="41">
        <f>AT675+AU675</f>
        <v/>
      </c>
      <c r="AY675" s="39">
        <f>IF(D674&lt;M674,-2,IF(D674&lt;O674,-1,0))</f>
        <v/>
      </c>
      <c r="AZ675" s="39">
        <f>SUM(AY671:AY674)</f>
        <v/>
      </c>
      <c r="BA675" s="39">
        <f>BA674+1</f>
        <v/>
      </c>
      <c r="BB675" s="39">
        <f>IF(AZ675&lt;0,BB674+1,0)</f>
        <v/>
      </c>
      <c r="BC675" s="39">
        <f>IF(BB676=0,BB675,0)</f>
        <v/>
      </c>
      <c r="BD675" s="41">
        <f>180/SUM(BC495:BC674)</f>
        <v/>
      </c>
      <c r="BE675" s="41">
        <f>STDEV(BD655:BD674)</f>
        <v/>
      </c>
      <c r="BF675" s="41">
        <f>BD675-BE675</f>
        <v/>
      </c>
      <c r="BG675" s="41">
        <f>BD675+BE675</f>
        <v/>
      </c>
    </row>
    <row r="676">
      <c r="B676" s="40" t="n">
        <v>42977</v>
      </c>
      <c r="C676" s="41" t="n">
        <v>8.932</v>
      </c>
      <c r="D676" s="41" t="n">
        <v>8.839</v>
      </c>
      <c r="E676" s="41" t="n">
        <v>8.907999999999999</v>
      </c>
      <c r="F676" s="41" t="n">
        <v>8.896000000000001</v>
      </c>
      <c r="H676" s="41">
        <f>AVERAGE(F656:F675)</f>
        <v/>
      </c>
      <c r="I676" s="41">
        <f>AVERAGE(F627:F675)</f>
        <v/>
      </c>
      <c r="J676" s="41">
        <f>AVERAGE(F576:F675)</f>
        <v/>
      </c>
      <c r="K676" s="41">
        <f>STDEV(F656:F675)</f>
        <v/>
      </c>
      <c r="L676" s="41">
        <f>H676+2*K676</f>
        <v/>
      </c>
      <c r="M676" s="41">
        <f>H676-2*K676</f>
        <v/>
      </c>
      <c r="N676" s="41">
        <f>H676+1.5*K676</f>
        <v/>
      </c>
      <c r="O676" s="41">
        <f>H676-1.5*K676</f>
        <v/>
      </c>
      <c r="Q676" s="42">
        <f>(H675-H646)/H646</f>
        <v/>
      </c>
      <c r="R676" s="43">
        <f>IF(Q676&gt;=0.1,1,IF(Q676&gt;-0.1,0,-1))</f>
        <v/>
      </c>
      <c r="S676" s="42">
        <f>(I676-I646)/I646</f>
        <v/>
      </c>
      <c r="T676" s="43">
        <f>IF(S676&gt;=0.05,1,IF(S676&gt;-0.05,0,-1))</f>
        <v/>
      </c>
      <c r="U676" s="42">
        <f>(J675-J646)/J646</f>
        <v/>
      </c>
      <c r="V676" s="43">
        <f>IF(U676&gt;=0.03,1,IF(U676&gt;-0.03,0,-1))</f>
        <v/>
      </c>
      <c r="W676" s="43">
        <f>R676+T676+V676</f>
        <v/>
      </c>
      <c r="Y676" s="44">
        <f>(H675-H496)/H496</f>
        <v/>
      </c>
      <c r="Z676" s="43">
        <f>IF(Y676&gt;=0.1,1,IF(Y676&gt;-0.1,0,-1))</f>
        <v/>
      </c>
      <c r="AA676" s="42">
        <f>(I675-I496)/I496</f>
        <v/>
      </c>
      <c r="AB676" s="43">
        <f>IF(AA676&gt;=0.05,1,IF(AA676&gt;-0.05,0,-1))</f>
        <v/>
      </c>
      <c r="AC676" s="42">
        <f>(J675-J496)/J496</f>
        <v/>
      </c>
      <c r="AD676" s="43">
        <f>IF(AC676&gt;=0.03,1,IF(AC676&gt;-0.03,0,-1))</f>
        <v/>
      </c>
      <c r="AE676" s="43">
        <f>Z676+AB676+AD676</f>
        <v/>
      </c>
      <c r="AG676" s="39">
        <f>IF(H676&gt;I676,IF(I676&gt;J676,4,3),IF(H676&lt;J676,IF(I676&lt;J676,0,1),2))</f>
        <v/>
      </c>
      <c r="AI676" s="39">
        <f>IF(D676&gt;H676,3,IF(D676&gt;I676,2,IF(D676&gt;J676,1,0)))</f>
        <v/>
      </c>
      <c r="AK676" s="39">
        <f>IF(M676&gt;H676,3,IF(M676&gt;I676,2,IF(M676&gt;J676,1,0)))</f>
        <v/>
      </c>
      <c r="AM676" s="39">
        <f>IF(L676&gt;H676,3,IF(L676&gt;I676,2,IF(L676&gt;J676,1,0)))</f>
        <v/>
      </c>
      <c r="AO676" s="39">
        <f>IF(C675&gt;L675,2,IF(C675&gt;N675,1,0))</f>
        <v/>
      </c>
      <c r="AP676" s="39">
        <f>SUM(AO672:AO675)</f>
        <v/>
      </c>
      <c r="AQ676" s="39">
        <f>AQ675+1</f>
        <v/>
      </c>
      <c r="AR676" s="39">
        <f>IF(AP676&gt;0,AR675+1,0)</f>
        <v/>
      </c>
      <c r="AS676" s="39">
        <f>IF(AR677=0,AR676,0)</f>
        <v/>
      </c>
      <c r="AT676" s="41">
        <f>180/SUM(AS496:AS675)</f>
        <v/>
      </c>
      <c r="AU676" s="41">
        <f>STDEV(AT656:AT675)</f>
        <v/>
      </c>
      <c r="AV676" s="41">
        <f>AT676-AU676</f>
        <v/>
      </c>
      <c r="AW676" s="41">
        <f>AT676+AU676</f>
        <v/>
      </c>
      <c r="AY676" s="39">
        <f>IF(D675&lt;M675,-2,IF(D675&lt;O675,-1,0))</f>
        <v/>
      </c>
      <c r="AZ676" s="39">
        <f>SUM(AY672:AY675)</f>
        <v/>
      </c>
      <c r="BA676" s="39">
        <f>BA675+1</f>
        <v/>
      </c>
      <c r="BB676" s="39">
        <f>IF(AZ676&lt;0,BB675+1,0)</f>
        <v/>
      </c>
      <c r="BC676" s="39">
        <f>IF(BB677=0,BB676,0)</f>
        <v/>
      </c>
      <c r="BD676" s="41">
        <f>180/SUM(BC496:BC675)</f>
        <v/>
      </c>
      <c r="BE676" s="41">
        <f>STDEV(BD656:BD675)</f>
        <v/>
      </c>
      <c r="BF676" s="41">
        <f>BD676-BE676</f>
        <v/>
      </c>
      <c r="BG676" s="41">
        <f>BD676+BE676</f>
        <v/>
      </c>
    </row>
    <row r="677">
      <c r="B677" s="40" t="n">
        <v>42978</v>
      </c>
      <c r="C677" s="41" t="n">
        <v>8.939</v>
      </c>
      <c r="D677" s="41" t="n">
        <v>8.837999999999999</v>
      </c>
      <c r="E677" s="41" t="n">
        <v>8.935</v>
      </c>
      <c r="F677" s="41" t="n">
        <v>8.9</v>
      </c>
      <c r="H677" s="41">
        <f>AVERAGE(F657:F676)</f>
        <v/>
      </c>
      <c r="I677" s="41">
        <f>AVERAGE(F628:F676)</f>
        <v/>
      </c>
      <c r="J677" s="41">
        <f>AVERAGE(F577:F676)</f>
        <v/>
      </c>
      <c r="K677" s="41">
        <f>STDEV(F657:F676)</f>
        <v/>
      </c>
      <c r="L677" s="41">
        <f>H677+2*K677</f>
        <v/>
      </c>
      <c r="M677" s="41">
        <f>H677-2*K677</f>
        <v/>
      </c>
      <c r="N677" s="41">
        <f>H677+1.5*K677</f>
        <v/>
      </c>
      <c r="O677" s="41">
        <f>H677-1.5*K677</f>
        <v/>
      </c>
      <c r="Q677" s="42">
        <f>(H676-H647)/H647</f>
        <v/>
      </c>
      <c r="R677" s="43">
        <f>IF(Q677&gt;=0.1,1,IF(Q677&gt;-0.1,0,-1))</f>
        <v/>
      </c>
      <c r="S677" s="42">
        <f>(I677-I647)/I647</f>
        <v/>
      </c>
      <c r="T677" s="43">
        <f>IF(S677&gt;=0.05,1,IF(S677&gt;-0.05,0,-1))</f>
        <v/>
      </c>
      <c r="U677" s="42">
        <f>(J676-J647)/J647</f>
        <v/>
      </c>
      <c r="V677" s="43">
        <f>IF(U677&gt;=0.03,1,IF(U677&gt;-0.03,0,-1))</f>
        <v/>
      </c>
      <c r="W677" s="43">
        <f>R677+T677+V677</f>
        <v/>
      </c>
      <c r="Y677" s="44">
        <f>(H676-H497)/H497</f>
        <v/>
      </c>
      <c r="Z677" s="43">
        <f>IF(Y677&gt;=0.1,1,IF(Y677&gt;-0.1,0,-1))</f>
        <v/>
      </c>
      <c r="AA677" s="42">
        <f>(I676-I497)/I497</f>
        <v/>
      </c>
      <c r="AB677" s="43">
        <f>IF(AA677&gt;=0.05,1,IF(AA677&gt;-0.05,0,-1))</f>
        <v/>
      </c>
      <c r="AC677" s="42">
        <f>(J676-J497)/J497</f>
        <v/>
      </c>
      <c r="AD677" s="43">
        <f>IF(AC677&gt;=0.03,1,IF(AC677&gt;-0.03,0,-1))</f>
        <v/>
      </c>
      <c r="AE677" s="43">
        <f>Z677+AB677+AD677</f>
        <v/>
      </c>
      <c r="AG677" s="39">
        <f>IF(H677&gt;I677,IF(I677&gt;J677,4,3),IF(H677&lt;J677,IF(I677&lt;J677,0,1),2))</f>
        <v/>
      </c>
      <c r="AI677" s="39">
        <f>IF(D677&gt;H677,3,IF(D677&gt;I677,2,IF(D677&gt;J677,1,0)))</f>
        <v/>
      </c>
      <c r="AK677" s="39">
        <f>IF(M677&gt;H677,3,IF(M677&gt;I677,2,IF(M677&gt;J677,1,0)))</f>
        <v/>
      </c>
      <c r="AM677" s="39">
        <f>IF(L677&gt;H677,3,IF(L677&gt;I677,2,IF(L677&gt;J677,1,0)))</f>
        <v/>
      </c>
      <c r="AO677" s="39">
        <f>IF(C676&gt;L676,2,IF(C676&gt;N676,1,0))</f>
        <v/>
      </c>
      <c r="AP677" s="39">
        <f>SUM(AO673:AO676)</f>
        <v/>
      </c>
      <c r="AQ677" s="39">
        <f>AQ676+1</f>
        <v/>
      </c>
      <c r="AR677" s="39">
        <f>IF(AP677&gt;0,AR676+1,0)</f>
        <v/>
      </c>
      <c r="AS677" s="39">
        <f>IF(AR678=0,AR677,0)</f>
        <v/>
      </c>
      <c r="AT677" s="41">
        <f>180/SUM(AS497:AS676)</f>
        <v/>
      </c>
      <c r="AU677" s="41">
        <f>STDEV(AT657:AT676)</f>
        <v/>
      </c>
      <c r="AV677" s="41">
        <f>AT677-AU677</f>
        <v/>
      </c>
      <c r="AW677" s="41">
        <f>AT677+AU677</f>
        <v/>
      </c>
      <c r="AY677" s="39">
        <f>IF(D676&lt;M676,-2,IF(D676&lt;O676,-1,0))</f>
        <v/>
      </c>
      <c r="AZ677" s="39">
        <f>SUM(AY673:AY676)</f>
        <v/>
      </c>
      <c r="BA677" s="39">
        <f>BA676+1</f>
        <v/>
      </c>
      <c r="BB677" s="39">
        <f>IF(AZ677&lt;0,BB676+1,0)</f>
        <v/>
      </c>
      <c r="BC677" s="39">
        <f>IF(BB678=0,BB677,0)</f>
        <v/>
      </c>
      <c r="BD677" s="41">
        <f>180/SUM(BC497:BC676)</f>
        <v/>
      </c>
      <c r="BE677" s="41">
        <f>STDEV(BD657:BD676)</f>
        <v/>
      </c>
      <c r="BF677" s="41">
        <f>BD677-BE677</f>
        <v/>
      </c>
      <c r="BG677" s="41">
        <f>BD677+BE677</f>
        <v/>
      </c>
    </row>
    <row r="678">
      <c r="B678" s="40" t="n">
        <v>42979</v>
      </c>
      <c r="C678" s="41" t="n">
        <v>9.018000000000001</v>
      </c>
      <c r="D678" s="41" t="n">
        <v>8.861000000000001</v>
      </c>
      <c r="E678" s="41" t="n">
        <v>8.971</v>
      </c>
      <c r="F678" s="41" t="n">
        <v>8.944000000000001</v>
      </c>
      <c r="H678" s="41">
        <f>AVERAGE(F658:F677)</f>
        <v/>
      </c>
      <c r="I678" s="41">
        <f>AVERAGE(F629:F677)</f>
        <v/>
      </c>
      <c r="J678" s="41">
        <f>AVERAGE(F578:F677)</f>
        <v/>
      </c>
      <c r="K678" s="41">
        <f>STDEV(F658:F677)</f>
        <v/>
      </c>
      <c r="L678" s="41">
        <f>H678+2*K678</f>
        <v/>
      </c>
      <c r="M678" s="41">
        <f>H678-2*K678</f>
        <v/>
      </c>
      <c r="N678" s="41">
        <f>H678+1.5*K678</f>
        <v/>
      </c>
      <c r="O678" s="41">
        <f>H678-1.5*K678</f>
        <v/>
      </c>
      <c r="Q678" s="42">
        <f>(H677-H648)/H648</f>
        <v/>
      </c>
      <c r="R678" s="43">
        <f>IF(Q678&gt;=0.1,1,IF(Q678&gt;-0.1,0,-1))</f>
        <v/>
      </c>
      <c r="S678" s="42">
        <f>(I678-I648)/I648</f>
        <v/>
      </c>
      <c r="T678" s="43">
        <f>IF(S678&gt;=0.05,1,IF(S678&gt;-0.05,0,-1))</f>
        <v/>
      </c>
      <c r="U678" s="42">
        <f>(J677-J648)/J648</f>
        <v/>
      </c>
      <c r="V678" s="43">
        <f>IF(U678&gt;=0.03,1,IF(U678&gt;-0.03,0,-1))</f>
        <v/>
      </c>
      <c r="W678" s="43">
        <f>R678+T678+V678</f>
        <v/>
      </c>
      <c r="Y678" s="44">
        <f>(H677-H498)/H498</f>
        <v/>
      </c>
      <c r="Z678" s="43">
        <f>IF(Y678&gt;=0.1,1,IF(Y678&gt;-0.1,0,-1))</f>
        <v/>
      </c>
      <c r="AA678" s="42">
        <f>(I677-I498)/I498</f>
        <v/>
      </c>
      <c r="AB678" s="43">
        <f>IF(AA678&gt;=0.05,1,IF(AA678&gt;-0.05,0,-1))</f>
        <v/>
      </c>
      <c r="AC678" s="42">
        <f>(J677-J498)/J498</f>
        <v/>
      </c>
      <c r="AD678" s="43">
        <f>IF(AC678&gt;=0.03,1,IF(AC678&gt;-0.03,0,-1))</f>
        <v/>
      </c>
      <c r="AE678" s="43">
        <f>Z678+AB678+AD678</f>
        <v/>
      </c>
      <c r="AG678" s="39">
        <f>IF(H678&gt;I678,IF(I678&gt;J678,4,3),IF(H678&lt;J678,IF(I678&lt;J678,0,1),2))</f>
        <v/>
      </c>
      <c r="AI678" s="39">
        <f>IF(D678&gt;H678,3,IF(D678&gt;I678,2,IF(D678&gt;J678,1,0)))</f>
        <v/>
      </c>
      <c r="AK678" s="39">
        <f>IF(M678&gt;H678,3,IF(M678&gt;I678,2,IF(M678&gt;J678,1,0)))</f>
        <v/>
      </c>
      <c r="AM678" s="39">
        <f>IF(L678&gt;H678,3,IF(L678&gt;I678,2,IF(L678&gt;J678,1,0)))</f>
        <v/>
      </c>
      <c r="AO678" s="39">
        <f>IF(C677&gt;L677,2,IF(C677&gt;N677,1,0))</f>
        <v/>
      </c>
      <c r="AP678" s="39">
        <f>SUM(AO674:AO677)</f>
        <v/>
      </c>
      <c r="AQ678" s="39">
        <f>AQ677+1</f>
        <v/>
      </c>
      <c r="AR678" s="39">
        <f>IF(AP678&gt;0,AR677+1,0)</f>
        <v/>
      </c>
      <c r="AS678" s="39">
        <f>IF(AR679=0,AR678,0)</f>
        <v/>
      </c>
      <c r="AT678" s="41">
        <f>180/SUM(AS498:AS677)</f>
        <v/>
      </c>
      <c r="AU678" s="41">
        <f>STDEV(AT658:AT677)</f>
        <v/>
      </c>
      <c r="AV678" s="41">
        <f>AT678-AU678</f>
        <v/>
      </c>
      <c r="AW678" s="41">
        <f>AT678+AU678</f>
        <v/>
      </c>
      <c r="AY678" s="39">
        <f>IF(D677&lt;M677,-2,IF(D677&lt;O677,-1,0))</f>
        <v/>
      </c>
      <c r="AZ678" s="39">
        <f>SUM(AY674:AY677)</f>
        <v/>
      </c>
      <c r="BA678" s="39">
        <f>BA677+1</f>
        <v/>
      </c>
      <c r="BB678" s="39">
        <f>IF(AZ678&lt;0,BB677+1,0)</f>
        <v/>
      </c>
      <c r="BC678" s="39">
        <f>IF(BB679=0,BB678,0)</f>
        <v/>
      </c>
      <c r="BD678" s="41">
        <f>180/SUM(BC498:BC677)</f>
        <v/>
      </c>
      <c r="BE678" s="41">
        <f>STDEV(BD658:BD677)</f>
        <v/>
      </c>
      <c r="BF678" s="41">
        <f>BD678-BE678</f>
        <v/>
      </c>
      <c r="BG678" s="41">
        <f>BD678+BE678</f>
        <v/>
      </c>
    </row>
    <row r="679">
      <c r="B679" s="40" t="n">
        <v>42982</v>
      </c>
      <c r="C679" s="41" t="n">
        <v>9.045</v>
      </c>
      <c r="D679" s="41" t="n">
        <v>8.881</v>
      </c>
      <c r="E679" s="41" t="n">
        <v>8.896000000000001</v>
      </c>
      <c r="F679" s="41" t="n">
        <v>9.023</v>
      </c>
      <c r="H679" s="41">
        <f>AVERAGE(F659:F678)</f>
        <v/>
      </c>
      <c r="I679" s="41">
        <f>AVERAGE(F630:F678)</f>
        <v/>
      </c>
      <c r="J679" s="41">
        <f>AVERAGE(F579:F678)</f>
        <v/>
      </c>
      <c r="K679" s="41">
        <f>STDEV(F659:F678)</f>
        <v/>
      </c>
      <c r="L679" s="41">
        <f>H679+2*K679</f>
        <v/>
      </c>
      <c r="M679" s="41">
        <f>H679-2*K679</f>
        <v/>
      </c>
      <c r="N679" s="41">
        <f>H679+1.5*K679</f>
        <v/>
      </c>
      <c r="O679" s="41">
        <f>H679-1.5*K679</f>
        <v/>
      </c>
      <c r="Q679" s="42">
        <f>(H678-H649)/H649</f>
        <v/>
      </c>
      <c r="R679" s="43">
        <f>IF(Q679&gt;=0.1,1,IF(Q679&gt;-0.1,0,-1))</f>
        <v/>
      </c>
      <c r="S679" s="42">
        <f>(I679-I649)/I649</f>
        <v/>
      </c>
      <c r="T679" s="43">
        <f>IF(S679&gt;=0.05,1,IF(S679&gt;-0.05,0,-1))</f>
        <v/>
      </c>
      <c r="U679" s="42">
        <f>(J678-J649)/J649</f>
        <v/>
      </c>
      <c r="V679" s="43">
        <f>IF(U679&gt;=0.03,1,IF(U679&gt;-0.03,0,-1))</f>
        <v/>
      </c>
      <c r="W679" s="43">
        <f>R679+T679+V679</f>
        <v/>
      </c>
      <c r="Y679" s="44">
        <f>(H678-H499)/H499</f>
        <v/>
      </c>
      <c r="Z679" s="43">
        <f>IF(Y679&gt;=0.1,1,IF(Y679&gt;-0.1,0,-1))</f>
        <v/>
      </c>
      <c r="AA679" s="42">
        <f>(I678-I499)/I499</f>
        <v/>
      </c>
      <c r="AB679" s="43">
        <f>IF(AA679&gt;=0.05,1,IF(AA679&gt;-0.05,0,-1))</f>
        <v/>
      </c>
      <c r="AC679" s="42">
        <f>(J678-J499)/J499</f>
        <v/>
      </c>
      <c r="AD679" s="43">
        <f>IF(AC679&gt;=0.03,1,IF(AC679&gt;-0.03,0,-1))</f>
        <v/>
      </c>
      <c r="AE679" s="43">
        <f>Z679+AB679+AD679</f>
        <v/>
      </c>
      <c r="AG679" s="39">
        <f>IF(H679&gt;I679,IF(I679&gt;J679,4,3),IF(H679&lt;J679,IF(I679&lt;J679,0,1),2))</f>
        <v/>
      </c>
      <c r="AI679" s="39">
        <f>IF(D679&gt;H679,3,IF(D679&gt;I679,2,IF(D679&gt;J679,1,0)))</f>
        <v/>
      </c>
      <c r="AK679" s="39">
        <f>IF(M679&gt;H679,3,IF(M679&gt;I679,2,IF(M679&gt;J679,1,0)))</f>
        <v/>
      </c>
      <c r="AM679" s="39">
        <f>IF(L679&gt;H679,3,IF(L679&gt;I679,2,IF(L679&gt;J679,1,0)))</f>
        <v/>
      </c>
      <c r="AO679" s="39">
        <f>IF(C678&gt;L678,2,IF(C678&gt;N678,1,0))</f>
        <v/>
      </c>
      <c r="AP679" s="39">
        <f>SUM(AO675:AO678)</f>
        <v/>
      </c>
      <c r="AQ679" s="39">
        <f>AQ678+1</f>
        <v/>
      </c>
      <c r="AR679" s="39">
        <f>IF(AP679&gt;0,AR678+1,0)</f>
        <v/>
      </c>
      <c r="AS679" s="39">
        <f>IF(AR680=0,AR679,0)</f>
        <v/>
      </c>
      <c r="AT679" s="41">
        <f>180/SUM(AS499:AS678)</f>
        <v/>
      </c>
      <c r="AU679" s="41">
        <f>STDEV(AT659:AT678)</f>
        <v/>
      </c>
      <c r="AV679" s="41">
        <f>AT679-AU679</f>
        <v/>
      </c>
      <c r="AW679" s="41">
        <f>AT679+AU679</f>
        <v/>
      </c>
      <c r="AY679" s="39">
        <f>IF(D678&lt;M678,-2,IF(D678&lt;O678,-1,0))</f>
        <v/>
      </c>
      <c r="AZ679" s="39">
        <f>SUM(AY675:AY678)</f>
        <v/>
      </c>
      <c r="BA679" s="39">
        <f>BA678+1</f>
        <v/>
      </c>
      <c r="BB679" s="39">
        <f>IF(AZ679&lt;0,BB678+1,0)</f>
        <v/>
      </c>
      <c r="BC679" s="39">
        <f>IF(BB680=0,BB679,0)</f>
        <v/>
      </c>
      <c r="BD679" s="41">
        <f>180/SUM(BC499:BC678)</f>
        <v/>
      </c>
      <c r="BE679" s="41">
        <f>STDEV(BD659:BD678)</f>
        <v/>
      </c>
      <c r="BF679" s="41">
        <f>BD679-BE679</f>
        <v/>
      </c>
      <c r="BG679" s="41">
        <f>BD679+BE679</f>
        <v/>
      </c>
    </row>
    <row r="680">
      <c r="B680" s="40" t="n">
        <v>42983</v>
      </c>
      <c r="C680" s="41" t="n">
        <v>9.416</v>
      </c>
      <c r="D680" s="41" t="n">
        <v>9.109999999999999</v>
      </c>
      <c r="E680" s="41" t="n">
        <v>9.109999999999999</v>
      </c>
      <c r="F680" s="41" t="n">
        <v>9.319000000000001</v>
      </c>
      <c r="H680" s="41">
        <f>AVERAGE(F660:F679)</f>
        <v/>
      </c>
      <c r="I680" s="41">
        <f>AVERAGE(F631:F679)</f>
        <v/>
      </c>
      <c r="J680" s="41">
        <f>AVERAGE(F580:F679)</f>
        <v/>
      </c>
      <c r="K680" s="41">
        <f>STDEV(F660:F679)</f>
        <v/>
      </c>
      <c r="L680" s="41">
        <f>H680+2*K680</f>
        <v/>
      </c>
      <c r="M680" s="41">
        <f>H680-2*K680</f>
        <v/>
      </c>
      <c r="N680" s="41">
        <f>H680+1.5*K680</f>
        <v/>
      </c>
      <c r="O680" s="41">
        <f>H680-1.5*K680</f>
        <v/>
      </c>
      <c r="Q680" s="42">
        <f>(H679-H650)/H650</f>
        <v/>
      </c>
      <c r="R680" s="43">
        <f>IF(Q680&gt;=0.1,1,IF(Q680&gt;-0.1,0,-1))</f>
        <v/>
      </c>
      <c r="S680" s="42">
        <f>(I680-I650)/I650</f>
        <v/>
      </c>
      <c r="T680" s="43">
        <f>IF(S680&gt;=0.05,1,IF(S680&gt;-0.05,0,-1))</f>
        <v/>
      </c>
      <c r="U680" s="42">
        <f>(J679-J650)/J650</f>
        <v/>
      </c>
      <c r="V680" s="43">
        <f>IF(U680&gt;=0.03,1,IF(U680&gt;-0.03,0,-1))</f>
        <v/>
      </c>
      <c r="W680" s="43">
        <f>R680+T680+V680</f>
        <v/>
      </c>
      <c r="Y680" s="44">
        <f>(H679-H500)/H500</f>
        <v/>
      </c>
      <c r="Z680" s="43">
        <f>IF(Y680&gt;=0.1,1,IF(Y680&gt;-0.1,0,-1))</f>
        <v/>
      </c>
      <c r="AA680" s="42">
        <f>(I679-I500)/I500</f>
        <v/>
      </c>
      <c r="AB680" s="43">
        <f>IF(AA680&gt;=0.05,1,IF(AA680&gt;-0.05,0,-1))</f>
        <v/>
      </c>
      <c r="AC680" s="42">
        <f>(J679-J500)/J500</f>
        <v/>
      </c>
      <c r="AD680" s="43">
        <f>IF(AC680&gt;=0.03,1,IF(AC680&gt;-0.03,0,-1))</f>
        <v/>
      </c>
      <c r="AE680" s="43">
        <f>Z680+AB680+AD680</f>
        <v/>
      </c>
      <c r="AG680" s="39">
        <f>IF(H680&gt;I680,IF(I680&gt;J680,4,3),IF(H680&lt;J680,IF(I680&lt;J680,0,1),2))</f>
        <v/>
      </c>
      <c r="AI680" s="39">
        <f>IF(D680&gt;H680,3,IF(D680&gt;I680,2,IF(D680&gt;J680,1,0)))</f>
        <v/>
      </c>
      <c r="AK680" s="39">
        <f>IF(M680&gt;H680,3,IF(M680&gt;I680,2,IF(M680&gt;J680,1,0)))</f>
        <v/>
      </c>
      <c r="AM680" s="39">
        <f>IF(L680&gt;H680,3,IF(L680&gt;I680,2,IF(L680&gt;J680,1,0)))</f>
        <v/>
      </c>
      <c r="AO680" s="39">
        <f>IF(C679&gt;L679,2,IF(C679&gt;N679,1,0))</f>
        <v/>
      </c>
      <c r="AP680" s="39">
        <f>SUM(AO676:AO679)</f>
        <v/>
      </c>
      <c r="AQ680" s="39">
        <f>AQ679+1</f>
        <v/>
      </c>
      <c r="AR680" s="39">
        <f>IF(AP680&gt;0,AR679+1,0)</f>
        <v/>
      </c>
      <c r="AS680" s="39">
        <f>IF(AR681=0,AR680,0)</f>
        <v/>
      </c>
      <c r="AT680" s="41">
        <f>180/SUM(AS500:AS679)</f>
        <v/>
      </c>
      <c r="AU680" s="41">
        <f>STDEV(AT660:AT679)</f>
        <v/>
      </c>
      <c r="AV680" s="41">
        <f>AT680-AU680</f>
        <v/>
      </c>
      <c r="AW680" s="41">
        <f>AT680+AU680</f>
        <v/>
      </c>
      <c r="AY680" s="39">
        <f>IF(D679&lt;M679,-2,IF(D679&lt;O679,-1,0))</f>
        <v/>
      </c>
      <c r="AZ680" s="39">
        <f>SUM(AY676:AY679)</f>
        <v/>
      </c>
      <c r="BA680" s="39">
        <f>BA679+1</f>
        <v/>
      </c>
      <c r="BB680" s="39">
        <f>IF(AZ680&lt;0,BB679+1,0)</f>
        <v/>
      </c>
      <c r="BC680" s="39">
        <f>IF(BB681=0,BB680,0)</f>
        <v/>
      </c>
      <c r="BD680" s="41">
        <f>180/SUM(BC500:BC679)</f>
        <v/>
      </c>
      <c r="BE680" s="41">
        <f>STDEV(BD660:BD679)</f>
        <v/>
      </c>
      <c r="BF680" s="41">
        <f>BD680-BE680</f>
        <v/>
      </c>
      <c r="BG680" s="41">
        <f>BD680+BE680</f>
        <v/>
      </c>
    </row>
    <row r="681">
      <c r="B681" s="40" t="n">
        <v>42984</v>
      </c>
      <c r="C681" s="41" t="n">
        <v>9.744999999999999</v>
      </c>
      <c r="D681" s="41" t="n">
        <v>9.26</v>
      </c>
      <c r="E681" s="41" t="n">
        <v>9.291</v>
      </c>
      <c r="F681" s="41" t="n">
        <v>9.663</v>
      </c>
      <c r="H681" s="41">
        <f>AVERAGE(F661:F680)</f>
        <v/>
      </c>
      <c r="I681" s="41">
        <f>AVERAGE(F632:F680)</f>
        <v/>
      </c>
      <c r="J681" s="41">
        <f>AVERAGE(F581:F680)</f>
        <v/>
      </c>
      <c r="K681" s="41">
        <f>STDEV(F661:F680)</f>
        <v/>
      </c>
      <c r="L681" s="41">
        <f>H681+2*K681</f>
        <v/>
      </c>
      <c r="M681" s="41">
        <f>H681-2*K681</f>
        <v/>
      </c>
      <c r="N681" s="41">
        <f>H681+1.5*K681</f>
        <v/>
      </c>
      <c r="O681" s="41">
        <f>H681-1.5*K681</f>
        <v/>
      </c>
      <c r="Q681" s="42">
        <f>(H680-H651)/H651</f>
        <v/>
      </c>
      <c r="R681" s="43">
        <f>IF(Q681&gt;=0.1,1,IF(Q681&gt;-0.1,0,-1))</f>
        <v/>
      </c>
      <c r="S681" s="42">
        <f>(I681-I651)/I651</f>
        <v/>
      </c>
      <c r="T681" s="43">
        <f>IF(S681&gt;=0.05,1,IF(S681&gt;-0.05,0,-1))</f>
        <v/>
      </c>
      <c r="U681" s="42">
        <f>(J680-J651)/J651</f>
        <v/>
      </c>
      <c r="V681" s="43">
        <f>IF(U681&gt;=0.03,1,IF(U681&gt;-0.03,0,-1))</f>
        <v/>
      </c>
      <c r="W681" s="43">
        <f>R681+T681+V681</f>
        <v/>
      </c>
      <c r="Y681" s="44">
        <f>(H680-H501)/H501</f>
        <v/>
      </c>
      <c r="Z681" s="43">
        <f>IF(Y681&gt;=0.1,1,IF(Y681&gt;-0.1,0,-1))</f>
        <v/>
      </c>
      <c r="AA681" s="42">
        <f>(I680-I501)/I501</f>
        <v/>
      </c>
      <c r="AB681" s="43">
        <f>IF(AA681&gt;=0.05,1,IF(AA681&gt;-0.05,0,-1))</f>
        <v/>
      </c>
      <c r="AC681" s="42">
        <f>(J680-J501)/J501</f>
        <v/>
      </c>
      <c r="AD681" s="43">
        <f>IF(AC681&gt;=0.03,1,IF(AC681&gt;-0.03,0,-1))</f>
        <v/>
      </c>
      <c r="AE681" s="43">
        <f>Z681+AB681+AD681</f>
        <v/>
      </c>
      <c r="AG681" s="39">
        <f>IF(H681&gt;I681,IF(I681&gt;J681,4,3),IF(H681&lt;J681,IF(I681&lt;J681,0,1),2))</f>
        <v/>
      </c>
      <c r="AI681" s="39">
        <f>IF(D681&gt;H681,3,IF(D681&gt;I681,2,IF(D681&gt;J681,1,0)))</f>
        <v/>
      </c>
      <c r="AK681" s="39">
        <f>IF(M681&gt;H681,3,IF(M681&gt;I681,2,IF(M681&gt;J681,1,0)))</f>
        <v/>
      </c>
      <c r="AM681" s="39">
        <f>IF(L681&gt;H681,3,IF(L681&gt;I681,2,IF(L681&gt;J681,1,0)))</f>
        <v/>
      </c>
      <c r="AO681" s="39">
        <f>IF(C680&gt;L680,2,IF(C680&gt;N680,1,0))</f>
        <v/>
      </c>
      <c r="AP681" s="39">
        <f>SUM(AO677:AO680)</f>
        <v/>
      </c>
      <c r="AQ681" s="39">
        <f>AQ680+1</f>
        <v/>
      </c>
      <c r="AR681" s="39">
        <f>IF(AP681&gt;0,AR680+1,0)</f>
        <v/>
      </c>
      <c r="AS681" s="39">
        <f>IF(AR682=0,AR681,0)</f>
        <v/>
      </c>
      <c r="AT681" s="41">
        <f>180/SUM(AS501:AS680)</f>
        <v/>
      </c>
      <c r="AU681" s="41">
        <f>STDEV(AT661:AT680)</f>
        <v/>
      </c>
      <c r="AV681" s="41">
        <f>AT681-AU681</f>
        <v/>
      </c>
      <c r="AW681" s="41">
        <f>AT681+AU681</f>
        <v/>
      </c>
      <c r="AY681" s="39">
        <f>IF(D680&lt;M680,-2,IF(D680&lt;O680,-1,0))</f>
        <v/>
      </c>
      <c r="AZ681" s="39">
        <f>SUM(AY677:AY680)</f>
        <v/>
      </c>
      <c r="BA681" s="39">
        <f>BA680+1</f>
        <v/>
      </c>
      <c r="BB681" s="39">
        <f>IF(AZ681&lt;0,BB680+1,0)</f>
        <v/>
      </c>
      <c r="BC681" s="39">
        <f>IF(BB682=0,BB681,0)</f>
        <v/>
      </c>
      <c r="BD681" s="41">
        <f>180/SUM(BC501:BC680)</f>
        <v/>
      </c>
      <c r="BE681" s="41">
        <f>STDEV(BD661:BD680)</f>
        <v/>
      </c>
      <c r="BF681" s="41">
        <f>BD681-BE681</f>
        <v/>
      </c>
      <c r="BG681" s="41">
        <f>BD681+BE681</f>
        <v/>
      </c>
    </row>
    <row r="682">
      <c r="B682" s="40" t="n">
        <v>42985</v>
      </c>
      <c r="C682" s="41" t="n">
        <v>9.935</v>
      </c>
      <c r="D682" s="41" t="n">
        <v>9.631</v>
      </c>
      <c r="E682" s="41" t="n">
        <v>9.65</v>
      </c>
      <c r="F682" s="41" t="n">
        <v>9.935</v>
      </c>
      <c r="H682" s="41">
        <f>AVERAGE(F662:F681)</f>
        <v/>
      </c>
      <c r="I682" s="41">
        <f>AVERAGE(F633:F681)</f>
        <v/>
      </c>
      <c r="J682" s="41">
        <f>AVERAGE(F582:F681)</f>
        <v/>
      </c>
      <c r="K682" s="41">
        <f>STDEV(F662:F681)</f>
        <v/>
      </c>
      <c r="L682" s="41">
        <f>H682+2*K682</f>
        <v/>
      </c>
      <c r="M682" s="41">
        <f>H682-2*K682</f>
        <v/>
      </c>
      <c r="N682" s="41">
        <f>H682+1.5*K682</f>
        <v/>
      </c>
      <c r="O682" s="41">
        <f>H682-1.5*K682</f>
        <v/>
      </c>
      <c r="Q682" s="42">
        <f>(H681-H652)/H652</f>
        <v/>
      </c>
      <c r="R682" s="43">
        <f>IF(Q682&gt;=0.1,1,IF(Q682&gt;-0.1,0,-1))</f>
        <v/>
      </c>
      <c r="S682" s="42">
        <f>(I682-I652)/I652</f>
        <v/>
      </c>
      <c r="T682" s="43">
        <f>IF(S682&gt;=0.05,1,IF(S682&gt;-0.05,0,-1))</f>
        <v/>
      </c>
      <c r="U682" s="42">
        <f>(J681-J652)/J652</f>
        <v/>
      </c>
      <c r="V682" s="43">
        <f>IF(U682&gt;=0.03,1,IF(U682&gt;-0.03,0,-1))</f>
        <v/>
      </c>
      <c r="W682" s="43">
        <f>R682+T682+V682</f>
        <v/>
      </c>
      <c r="Y682" s="44">
        <f>(H681-H502)/H502</f>
        <v/>
      </c>
      <c r="Z682" s="43">
        <f>IF(Y682&gt;=0.1,1,IF(Y682&gt;-0.1,0,-1))</f>
        <v/>
      </c>
      <c r="AA682" s="42">
        <f>(I681-I502)/I502</f>
        <v/>
      </c>
      <c r="AB682" s="43">
        <f>IF(AA682&gt;=0.05,1,IF(AA682&gt;-0.05,0,-1))</f>
        <v/>
      </c>
      <c r="AC682" s="42">
        <f>(J681-J502)/J502</f>
        <v/>
      </c>
      <c r="AD682" s="43">
        <f>IF(AC682&gt;=0.03,1,IF(AC682&gt;-0.03,0,-1))</f>
        <v/>
      </c>
      <c r="AE682" s="43">
        <f>Z682+AB682+AD682</f>
        <v/>
      </c>
      <c r="AG682" s="39">
        <f>IF(H682&gt;I682,IF(I682&gt;J682,4,3),IF(H682&lt;J682,IF(I682&lt;J682,0,1),2))</f>
        <v/>
      </c>
      <c r="AI682" s="39">
        <f>IF(D682&gt;H682,3,IF(D682&gt;I682,2,IF(D682&gt;J682,1,0)))</f>
        <v/>
      </c>
      <c r="AK682" s="39">
        <f>IF(M682&gt;H682,3,IF(M682&gt;I682,2,IF(M682&gt;J682,1,0)))</f>
        <v/>
      </c>
      <c r="AM682" s="39">
        <f>IF(L682&gt;H682,3,IF(L682&gt;I682,2,IF(L682&gt;J682,1,0)))</f>
        <v/>
      </c>
      <c r="AO682" s="39">
        <f>IF(C681&gt;L681,2,IF(C681&gt;N681,1,0))</f>
        <v/>
      </c>
      <c r="AP682" s="39">
        <f>SUM(AO678:AO681)</f>
        <v/>
      </c>
      <c r="AQ682" s="39">
        <f>AQ681+1</f>
        <v/>
      </c>
      <c r="AR682" s="39">
        <f>IF(AP682&gt;0,AR681+1,0)</f>
        <v/>
      </c>
      <c r="AS682" s="39">
        <f>IF(AR683=0,AR682,0)</f>
        <v/>
      </c>
      <c r="AT682" s="41">
        <f>180/SUM(AS502:AS681)</f>
        <v/>
      </c>
      <c r="AU682" s="41">
        <f>STDEV(AT662:AT681)</f>
        <v/>
      </c>
      <c r="AV682" s="41">
        <f>AT682-AU682</f>
        <v/>
      </c>
      <c r="AW682" s="41">
        <f>AT682+AU682</f>
        <v/>
      </c>
      <c r="AY682" s="39">
        <f>IF(D681&lt;M681,-2,IF(D681&lt;O681,-1,0))</f>
        <v/>
      </c>
      <c r="AZ682" s="39">
        <f>SUM(AY678:AY681)</f>
        <v/>
      </c>
      <c r="BA682" s="39">
        <f>BA681+1</f>
        <v/>
      </c>
      <c r="BB682" s="39">
        <f>IF(AZ682&lt;0,BB681+1,0)</f>
        <v/>
      </c>
      <c r="BC682" s="39">
        <f>IF(BB683=0,BB682,0)</f>
        <v/>
      </c>
      <c r="BD682" s="41">
        <f>180/SUM(BC502:BC681)</f>
        <v/>
      </c>
      <c r="BE682" s="41">
        <f>STDEV(BD662:BD681)</f>
        <v/>
      </c>
      <c r="BF682" s="41">
        <f>BD682-BE682</f>
        <v/>
      </c>
      <c r="BG682" s="41">
        <f>BD682+BE682</f>
        <v/>
      </c>
    </row>
    <row r="683">
      <c r="B683" s="40" t="n">
        <v>42986</v>
      </c>
      <c r="C683" s="41" t="n">
        <v>9.926</v>
      </c>
      <c r="D683" s="41" t="n">
        <v>9.755000000000001</v>
      </c>
      <c r="E683" s="41" t="n">
        <v>9.880000000000001</v>
      </c>
      <c r="F683" s="41" t="n">
        <v>9.819000000000001</v>
      </c>
      <c r="H683" s="41">
        <f>AVERAGE(F663:F682)</f>
        <v/>
      </c>
      <c r="I683" s="41">
        <f>AVERAGE(F634:F682)</f>
        <v/>
      </c>
      <c r="J683" s="41">
        <f>AVERAGE(F583:F682)</f>
        <v/>
      </c>
      <c r="K683" s="41">
        <f>STDEV(F663:F682)</f>
        <v/>
      </c>
      <c r="L683" s="41">
        <f>H683+2*K683</f>
        <v/>
      </c>
      <c r="M683" s="41">
        <f>H683-2*K683</f>
        <v/>
      </c>
      <c r="N683" s="41">
        <f>H683+1.5*K683</f>
        <v/>
      </c>
      <c r="O683" s="41">
        <f>H683-1.5*K683</f>
        <v/>
      </c>
      <c r="Q683" s="42">
        <f>(H682-H653)/H653</f>
        <v/>
      </c>
      <c r="R683" s="43">
        <f>IF(Q683&gt;=0.1,1,IF(Q683&gt;-0.1,0,-1))</f>
        <v/>
      </c>
      <c r="S683" s="42">
        <f>(I683-I653)/I653</f>
        <v/>
      </c>
      <c r="T683" s="43">
        <f>IF(S683&gt;=0.05,1,IF(S683&gt;-0.05,0,-1))</f>
        <v/>
      </c>
      <c r="U683" s="42">
        <f>(J682-J653)/J653</f>
        <v/>
      </c>
      <c r="V683" s="43">
        <f>IF(U683&gt;=0.03,1,IF(U683&gt;-0.03,0,-1))</f>
        <v/>
      </c>
      <c r="W683" s="43">
        <f>R683+T683+V683</f>
        <v/>
      </c>
      <c r="Y683" s="44">
        <f>(H682-H503)/H503</f>
        <v/>
      </c>
      <c r="Z683" s="43">
        <f>IF(Y683&gt;=0.1,1,IF(Y683&gt;-0.1,0,-1))</f>
        <v/>
      </c>
      <c r="AA683" s="42">
        <f>(I682-I503)/I503</f>
        <v/>
      </c>
      <c r="AB683" s="43">
        <f>IF(AA683&gt;=0.05,1,IF(AA683&gt;-0.05,0,-1))</f>
        <v/>
      </c>
      <c r="AC683" s="42">
        <f>(J682-J503)/J503</f>
        <v/>
      </c>
      <c r="AD683" s="43">
        <f>IF(AC683&gt;=0.03,1,IF(AC683&gt;-0.03,0,-1))</f>
        <v/>
      </c>
      <c r="AE683" s="43">
        <f>Z683+AB683+AD683</f>
        <v/>
      </c>
      <c r="AG683" s="39">
        <f>IF(H683&gt;I683,IF(I683&gt;J683,4,3),IF(H683&lt;J683,IF(I683&lt;J683,0,1),2))</f>
        <v/>
      </c>
      <c r="AI683" s="39">
        <f>IF(D683&gt;H683,3,IF(D683&gt;I683,2,IF(D683&gt;J683,1,0)))</f>
        <v/>
      </c>
      <c r="AK683" s="39">
        <f>IF(M683&gt;H683,3,IF(M683&gt;I683,2,IF(M683&gt;J683,1,0)))</f>
        <v/>
      </c>
      <c r="AM683" s="39">
        <f>IF(L683&gt;H683,3,IF(L683&gt;I683,2,IF(L683&gt;J683,1,0)))</f>
        <v/>
      </c>
      <c r="AO683" s="39">
        <f>IF(C682&gt;L682,2,IF(C682&gt;N682,1,0))</f>
        <v/>
      </c>
      <c r="AP683" s="39">
        <f>SUM(AO679:AO682)</f>
        <v/>
      </c>
      <c r="AQ683" s="39">
        <f>AQ682+1</f>
        <v/>
      </c>
      <c r="AR683" s="39">
        <f>IF(AP683&gt;0,AR682+1,0)</f>
        <v/>
      </c>
      <c r="AS683" s="39">
        <f>IF(AR684=0,AR683,0)</f>
        <v/>
      </c>
      <c r="AT683" s="41">
        <f>180/SUM(AS503:AS682)</f>
        <v/>
      </c>
      <c r="AU683" s="41">
        <f>STDEV(AT663:AT682)</f>
        <v/>
      </c>
      <c r="AV683" s="41">
        <f>AT683-AU683</f>
        <v/>
      </c>
      <c r="AW683" s="41">
        <f>AT683+AU683</f>
        <v/>
      </c>
      <c r="AY683" s="39">
        <f>IF(D682&lt;M682,-2,IF(D682&lt;O682,-1,0))</f>
        <v/>
      </c>
      <c r="AZ683" s="39">
        <f>SUM(AY679:AY682)</f>
        <v/>
      </c>
      <c r="BA683" s="39">
        <f>BA682+1</f>
        <v/>
      </c>
      <c r="BB683" s="39">
        <f>IF(AZ683&lt;0,BB682+1,0)</f>
        <v/>
      </c>
      <c r="BC683" s="39">
        <f>IF(BB684=0,BB683,0)</f>
        <v/>
      </c>
      <c r="BD683" s="41">
        <f>180/SUM(BC503:BC682)</f>
        <v/>
      </c>
      <c r="BE683" s="41">
        <f>STDEV(BD663:BD682)</f>
        <v/>
      </c>
      <c r="BF683" s="41">
        <f>BD683-BE683</f>
        <v/>
      </c>
      <c r="BG683" s="41">
        <f>BD683+BE683</f>
        <v/>
      </c>
    </row>
    <row r="684">
      <c r="B684" s="40" t="n">
        <v>42989</v>
      </c>
      <c r="C684" s="41" t="n">
        <v>10.06</v>
      </c>
      <c r="D684" s="41" t="n">
        <v>9.805</v>
      </c>
      <c r="E684" s="41" t="n">
        <v>9.83</v>
      </c>
      <c r="F684" s="41" t="n">
        <v>10.035</v>
      </c>
      <c r="H684" s="41">
        <f>AVERAGE(F664:F683)</f>
        <v/>
      </c>
      <c r="I684" s="41">
        <f>AVERAGE(F635:F683)</f>
        <v/>
      </c>
      <c r="J684" s="41">
        <f>AVERAGE(F584:F683)</f>
        <v/>
      </c>
      <c r="K684" s="41">
        <f>STDEV(F664:F683)</f>
        <v/>
      </c>
      <c r="L684" s="41">
        <f>H684+2*K684</f>
        <v/>
      </c>
      <c r="M684" s="41">
        <f>H684-2*K684</f>
        <v/>
      </c>
      <c r="N684" s="41">
        <f>H684+1.5*K684</f>
        <v/>
      </c>
      <c r="O684" s="41">
        <f>H684-1.5*K684</f>
        <v/>
      </c>
      <c r="Q684" s="42">
        <f>(H683-H654)/H654</f>
        <v/>
      </c>
      <c r="R684" s="43">
        <f>IF(Q684&gt;=0.1,1,IF(Q684&gt;-0.1,0,-1))</f>
        <v/>
      </c>
      <c r="S684" s="42">
        <f>(I684-I654)/I654</f>
        <v/>
      </c>
      <c r="T684" s="43">
        <f>IF(S684&gt;=0.05,1,IF(S684&gt;-0.05,0,-1))</f>
        <v/>
      </c>
      <c r="U684" s="42">
        <f>(J683-J654)/J654</f>
        <v/>
      </c>
      <c r="V684" s="43">
        <f>IF(U684&gt;=0.03,1,IF(U684&gt;-0.03,0,-1))</f>
        <v/>
      </c>
      <c r="W684" s="43">
        <f>R684+T684+V684</f>
        <v/>
      </c>
      <c r="Y684" s="44">
        <f>(H683-H504)/H504</f>
        <v/>
      </c>
      <c r="Z684" s="43">
        <f>IF(Y684&gt;=0.1,1,IF(Y684&gt;-0.1,0,-1))</f>
        <v/>
      </c>
      <c r="AA684" s="42">
        <f>(I683-I504)/I504</f>
        <v/>
      </c>
      <c r="AB684" s="43">
        <f>IF(AA684&gt;=0.05,1,IF(AA684&gt;-0.05,0,-1))</f>
        <v/>
      </c>
      <c r="AC684" s="42">
        <f>(J683-J504)/J504</f>
        <v/>
      </c>
      <c r="AD684" s="43">
        <f>IF(AC684&gt;=0.03,1,IF(AC684&gt;-0.03,0,-1))</f>
        <v/>
      </c>
      <c r="AE684" s="43">
        <f>Z684+AB684+AD684</f>
        <v/>
      </c>
      <c r="AG684" s="39">
        <f>IF(H684&gt;I684,IF(I684&gt;J684,4,3),IF(H684&lt;J684,IF(I684&lt;J684,0,1),2))</f>
        <v/>
      </c>
      <c r="AI684" s="39">
        <f>IF(D684&gt;H684,3,IF(D684&gt;I684,2,IF(D684&gt;J684,1,0)))</f>
        <v/>
      </c>
      <c r="AK684" s="39">
        <f>IF(M684&gt;H684,3,IF(M684&gt;I684,2,IF(M684&gt;J684,1,0)))</f>
        <v/>
      </c>
      <c r="AM684" s="39">
        <f>IF(L684&gt;H684,3,IF(L684&gt;I684,2,IF(L684&gt;J684,1,0)))</f>
        <v/>
      </c>
      <c r="AO684" s="39">
        <f>IF(C683&gt;L683,2,IF(C683&gt;N683,1,0))</f>
        <v/>
      </c>
      <c r="AP684" s="39">
        <f>SUM(AO680:AO683)</f>
        <v/>
      </c>
      <c r="AQ684" s="39">
        <f>AQ683+1</f>
        <v/>
      </c>
      <c r="AR684" s="39">
        <f>IF(AP684&gt;0,AR683+1,0)</f>
        <v/>
      </c>
      <c r="AS684" s="39">
        <f>IF(AR685=0,AR684,0)</f>
        <v/>
      </c>
      <c r="AT684" s="41">
        <f>180/SUM(AS504:AS683)</f>
        <v/>
      </c>
      <c r="AU684" s="41">
        <f>STDEV(AT664:AT683)</f>
        <v/>
      </c>
      <c r="AV684" s="41">
        <f>AT684-AU684</f>
        <v/>
      </c>
      <c r="AW684" s="41">
        <f>AT684+AU684</f>
        <v/>
      </c>
      <c r="AY684" s="39">
        <f>IF(D683&lt;M683,-2,IF(D683&lt;O683,-1,0))</f>
        <v/>
      </c>
      <c r="AZ684" s="39">
        <f>SUM(AY680:AY683)</f>
        <v/>
      </c>
      <c r="BA684" s="39">
        <f>BA683+1</f>
        <v/>
      </c>
      <c r="BB684" s="39">
        <f>IF(AZ684&lt;0,BB683+1,0)</f>
        <v/>
      </c>
      <c r="BC684" s="39">
        <f>IF(BB685=0,BB684,0)</f>
        <v/>
      </c>
      <c r="BD684" s="41">
        <f>180/SUM(BC504:BC683)</f>
        <v/>
      </c>
      <c r="BE684" s="41">
        <f>STDEV(BD664:BD683)</f>
        <v/>
      </c>
      <c r="BF684" s="41">
        <f>BD684-BE684</f>
        <v/>
      </c>
      <c r="BG684" s="41">
        <f>BD684+BE684</f>
        <v/>
      </c>
    </row>
    <row r="685">
      <c r="B685" s="40" t="n">
        <v>42990</v>
      </c>
      <c r="C685" s="41" t="n">
        <v>10.12</v>
      </c>
      <c r="D685" s="41" t="n">
        <v>9.869999999999999</v>
      </c>
      <c r="E685" s="41" t="n">
        <v>10.065</v>
      </c>
      <c r="F685" s="41" t="n">
        <v>9.878</v>
      </c>
      <c r="H685" s="41">
        <f>AVERAGE(F665:F684)</f>
        <v/>
      </c>
      <c r="I685" s="41">
        <f>AVERAGE(F636:F684)</f>
        <v/>
      </c>
      <c r="J685" s="41">
        <f>AVERAGE(F585:F684)</f>
        <v/>
      </c>
      <c r="K685" s="41">
        <f>STDEV(F665:F684)</f>
        <v/>
      </c>
      <c r="L685" s="41">
        <f>H685+2*K685</f>
        <v/>
      </c>
      <c r="M685" s="41">
        <f>H685-2*K685</f>
        <v/>
      </c>
      <c r="N685" s="41">
        <f>H685+1.5*K685</f>
        <v/>
      </c>
      <c r="O685" s="41">
        <f>H685-1.5*K685</f>
        <v/>
      </c>
      <c r="Q685" s="42">
        <f>(H684-H655)/H655</f>
        <v/>
      </c>
      <c r="R685" s="43">
        <f>IF(Q685&gt;=0.1,1,IF(Q685&gt;-0.1,0,-1))</f>
        <v/>
      </c>
      <c r="S685" s="42">
        <f>(I685-I655)/I655</f>
        <v/>
      </c>
      <c r="T685" s="43">
        <f>IF(S685&gt;=0.05,1,IF(S685&gt;-0.05,0,-1))</f>
        <v/>
      </c>
      <c r="U685" s="42">
        <f>(J684-J655)/J655</f>
        <v/>
      </c>
      <c r="V685" s="43">
        <f>IF(U685&gt;=0.03,1,IF(U685&gt;-0.03,0,-1))</f>
        <v/>
      </c>
      <c r="W685" s="43">
        <f>R685+T685+V685</f>
        <v/>
      </c>
      <c r="Y685" s="44">
        <f>(H684-H505)/H505</f>
        <v/>
      </c>
      <c r="Z685" s="43">
        <f>IF(Y685&gt;=0.1,1,IF(Y685&gt;-0.1,0,-1))</f>
        <v/>
      </c>
      <c r="AA685" s="42">
        <f>(I684-I505)/I505</f>
        <v/>
      </c>
      <c r="AB685" s="43">
        <f>IF(AA685&gt;=0.05,1,IF(AA685&gt;-0.05,0,-1))</f>
        <v/>
      </c>
      <c r="AC685" s="42">
        <f>(J684-J505)/J505</f>
        <v/>
      </c>
      <c r="AD685" s="43">
        <f>IF(AC685&gt;=0.03,1,IF(AC685&gt;-0.03,0,-1))</f>
        <v/>
      </c>
      <c r="AE685" s="43">
        <f>Z685+AB685+AD685</f>
        <v/>
      </c>
      <c r="AG685" s="39">
        <f>IF(H685&gt;I685,IF(I685&gt;J685,4,3),IF(H685&lt;J685,IF(I685&lt;J685,0,1),2))</f>
        <v/>
      </c>
      <c r="AI685" s="39">
        <f>IF(D685&gt;H685,3,IF(D685&gt;I685,2,IF(D685&gt;J685,1,0)))</f>
        <v/>
      </c>
      <c r="AK685" s="39">
        <f>IF(M685&gt;H685,3,IF(M685&gt;I685,2,IF(M685&gt;J685,1,0)))</f>
        <v/>
      </c>
      <c r="AM685" s="39">
        <f>IF(L685&gt;H685,3,IF(L685&gt;I685,2,IF(L685&gt;J685,1,0)))</f>
        <v/>
      </c>
      <c r="AO685" s="39">
        <f>IF(C684&gt;L684,2,IF(C684&gt;N684,1,0))</f>
        <v/>
      </c>
      <c r="AP685" s="39">
        <f>SUM(AO681:AO684)</f>
        <v/>
      </c>
      <c r="AQ685" s="39">
        <f>AQ684+1</f>
        <v/>
      </c>
      <c r="AR685" s="39">
        <f>IF(AP685&gt;0,AR684+1,0)</f>
        <v/>
      </c>
      <c r="AS685" s="39">
        <f>IF(AR686=0,AR685,0)</f>
        <v/>
      </c>
      <c r="AT685" s="41">
        <f>180/SUM(AS505:AS684)</f>
        <v/>
      </c>
      <c r="AU685" s="41">
        <f>STDEV(AT665:AT684)</f>
        <v/>
      </c>
      <c r="AV685" s="41">
        <f>AT685-AU685</f>
        <v/>
      </c>
      <c r="AW685" s="41">
        <f>AT685+AU685</f>
        <v/>
      </c>
      <c r="AY685" s="39">
        <f>IF(D684&lt;M684,-2,IF(D684&lt;O684,-1,0))</f>
        <v/>
      </c>
      <c r="AZ685" s="39">
        <f>SUM(AY681:AY684)</f>
        <v/>
      </c>
      <c r="BA685" s="39">
        <f>BA684+1</f>
        <v/>
      </c>
      <c r="BB685" s="39">
        <f>IF(AZ685&lt;0,BB684+1,0)</f>
        <v/>
      </c>
      <c r="BC685" s="39">
        <f>IF(BB686=0,BB685,0)</f>
        <v/>
      </c>
      <c r="BD685" s="41">
        <f>180/SUM(BC505:BC684)</f>
        <v/>
      </c>
      <c r="BE685" s="41">
        <f>STDEV(BD665:BD684)</f>
        <v/>
      </c>
      <c r="BF685" s="41">
        <f>BD685-BE685</f>
        <v/>
      </c>
      <c r="BG685" s="41">
        <f>BD685+BE685</f>
        <v/>
      </c>
    </row>
    <row r="686">
      <c r="B686" s="40" t="n">
        <v>42991</v>
      </c>
      <c r="C686" s="41" t="n">
        <v>9.92</v>
      </c>
      <c r="D686" s="41" t="n">
        <v>9.691000000000001</v>
      </c>
      <c r="E686" s="41" t="n">
        <v>9.83</v>
      </c>
      <c r="F686" s="41" t="n">
        <v>9.789</v>
      </c>
      <c r="H686" s="41">
        <f>AVERAGE(F666:F685)</f>
        <v/>
      </c>
      <c r="I686" s="41">
        <f>AVERAGE(F637:F685)</f>
        <v/>
      </c>
      <c r="J686" s="41">
        <f>AVERAGE(F586:F685)</f>
        <v/>
      </c>
      <c r="K686" s="41">
        <f>STDEV(F666:F685)</f>
        <v/>
      </c>
      <c r="L686" s="41">
        <f>H686+2*K686</f>
        <v/>
      </c>
      <c r="M686" s="41">
        <f>H686-2*K686</f>
        <v/>
      </c>
      <c r="N686" s="41">
        <f>H686+1.5*K686</f>
        <v/>
      </c>
      <c r="O686" s="41">
        <f>H686-1.5*K686</f>
        <v/>
      </c>
      <c r="Q686" s="42">
        <f>(H685-H656)/H656</f>
        <v/>
      </c>
      <c r="R686" s="43">
        <f>IF(Q686&gt;=0.1,1,IF(Q686&gt;-0.1,0,-1))</f>
        <v/>
      </c>
      <c r="S686" s="42">
        <f>(I686-I656)/I656</f>
        <v/>
      </c>
      <c r="T686" s="43">
        <f>IF(S686&gt;=0.05,1,IF(S686&gt;-0.05,0,-1))</f>
        <v/>
      </c>
      <c r="U686" s="42">
        <f>(J685-J656)/J656</f>
        <v/>
      </c>
      <c r="V686" s="43">
        <f>IF(U686&gt;=0.03,1,IF(U686&gt;-0.03,0,-1))</f>
        <v/>
      </c>
      <c r="W686" s="43">
        <f>R686+T686+V686</f>
        <v/>
      </c>
      <c r="Y686" s="44">
        <f>(H685-H506)/H506</f>
        <v/>
      </c>
      <c r="Z686" s="43">
        <f>IF(Y686&gt;=0.1,1,IF(Y686&gt;-0.1,0,-1))</f>
        <v/>
      </c>
      <c r="AA686" s="42">
        <f>(I685-I506)/I506</f>
        <v/>
      </c>
      <c r="AB686" s="43">
        <f>IF(AA686&gt;=0.05,1,IF(AA686&gt;-0.05,0,-1))</f>
        <v/>
      </c>
      <c r="AC686" s="42">
        <f>(J685-J506)/J506</f>
        <v/>
      </c>
      <c r="AD686" s="43">
        <f>IF(AC686&gt;=0.03,1,IF(AC686&gt;-0.03,0,-1))</f>
        <v/>
      </c>
      <c r="AE686" s="43">
        <f>Z686+AB686+AD686</f>
        <v/>
      </c>
      <c r="AG686" s="39">
        <f>IF(H686&gt;I686,IF(I686&gt;J686,4,3),IF(H686&lt;J686,IF(I686&lt;J686,0,1),2))</f>
        <v/>
      </c>
      <c r="AI686" s="39">
        <f>IF(D686&gt;H686,3,IF(D686&gt;I686,2,IF(D686&gt;J686,1,0)))</f>
        <v/>
      </c>
      <c r="AK686" s="39">
        <f>IF(M686&gt;H686,3,IF(M686&gt;I686,2,IF(M686&gt;J686,1,0)))</f>
        <v/>
      </c>
      <c r="AM686" s="39">
        <f>IF(L686&gt;H686,3,IF(L686&gt;I686,2,IF(L686&gt;J686,1,0)))</f>
        <v/>
      </c>
      <c r="AO686" s="39">
        <f>IF(C685&gt;L685,2,IF(C685&gt;N685,1,0))</f>
        <v/>
      </c>
      <c r="AP686" s="39">
        <f>SUM(AO682:AO685)</f>
        <v/>
      </c>
      <c r="AQ686" s="39">
        <f>AQ685+1</f>
        <v/>
      </c>
      <c r="AR686" s="39">
        <f>IF(AP686&gt;0,AR685+1,0)</f>
        <v/>
      </c>
      <c r="AS686" s="39">
        <f>IF(AR687=0,AR686,0)</f>
        <v/>
      </c>
      <c r="AT686" s="41">
        <f>180/SUM(AS506:AS685)</f>
        <v/>
      </c>
      <c r="AU686" s="41">
        <f>STDEV(AT666:AT685)</f>
        <v/>
      </c>
      <c r="AV686" s="41">
        <f>AT686-AU686</f>
        <v/>
      </c>
      <c r="AW686" s="41">
        <f>AT686+AU686</f>
        <v/>
      </c>
      <c r="AY686" s="39">
        <f>IF(D685&lt;M685,-2,IF(D685&lt;O685,-1,0))</f>
        <v/>
      </c>
      <c r="AZ686" s="39">
        <f>SUM(AY682:AY685)</f>
        <v/>
      </c>
      <c r="BA686" s="39">
        <f>BA685+1</f>
        <v/>
      </c>
      <c r="BB686" s="39">
        <f>IF(AZ686&lt;0,BB685+1,0)</f>
        <v/>
      </c>
      <c r="BC686" s="39">
        <f>IF(BB687=0,BB686,0)</f>
        <v/>
      </c>
      <c r="BD686" s="41">
        <f>180/SUM(BC506:BC685)</f>
        <v/>
      </c>
      <c r="BE686" s="41">
        <f>STDEV(BD666:BD685)</f>
        <v/>
      </c>
      <c r="BF686" s="41">
        <f>BD686-BE686</f>
        <v/>
      </c>
      <c r="BG686" s="41">
        <f>BD686+BE686</f>
        <v/>
      </c>
    </row>
    <row r="687">
      <c r="B687" s="40" t="n">
        <v>42992</v>
      </c>
      <c r="C687" s="41" t="n">
        <v>10.1</v>
      </c>
      <c r="D687" s="41" t="n">
        <v>9.731</v>
      </c>
      <c r="E687" s="41" t="n">
        <v>9.737</v>
      </c>
      <c r="F687" s="41" t="n">
        <v>10.02</v>
      </c>
      <c r="H687" s="41">
        <f>AVERAGE(F667:F686)</f>
        <v/>
      </c>
      <c r="I687" s="41">
        <f>AVERAGE(F638:F686)</f>
        <v/>
      </c>
      <c r="J687" s="41">
        <f>AVERAGE(F587:F686)</f>
        <v/>
      </c>
      <c r="K687" s="41">
        <f>STDEV(F667:F686)</f>
        <v/>
      </c>
      <c r="L687" s="41">
        <f>H687+2*K687</f>
        <v/>
      </c>
      <c r="M687" s="41">
        <f>H687-2*K687</f>
        <v/>
      </c>
      <c r="N687" s="41">
        <f>H687+1.5*K687</f>
        <v/>
      </c>
      <c r="O687" s="41">
        <f>H687-1.5*K687</f>
        <v/>
      </c>
      <c r="Q687" s="42">
        <f>(H686-H657)/H657</f>
        <v/>
      </c>
      <c r="R687" s="43">
        <f>IF(Q687&gt;=0.1,1,IF(Q687&gt;-0.1,0,-1))</f>
        <v/>
      </c>
      <c r="S687" s="42">
        <f>(I687-I657)/I657</f>
        <v/>
      </c>
      <c r="T687" s="43">
        <f>IF(S687&gt;=0.05,1,IF(S687&gt;-0.05,0,-1))</f>
        <v/>
      </c>
      <c r="U687" s="42">
        <f>(J686-J657)/J657</f>
        <v/>
      </c>
      <c r="V687" s="43">
        <f>IF(U687&gt;=0.03,1,IF(U687&gt;-0.03,0,-1))</f>
        <v/>
      </c>
      <c r="W687" s="43">
        <f>R687+T687+V687</f>
        <v/>
      </c>
      <c r="Y687" s="44">
        <f>(H686-H507)/H507</f>
        <v/>
      </c>
      <c r="Z687" s="43">
        <f>IF(Y687&gt;=0.1,1,IF(Y687&gt;-0.1,0,-1))</f>
        <v/>
      </c>
      <c r="AA687" s="42">
        <f>(I686-I507)/I507</f>
        <v/>
      </c>
      <c r="AB687" s="43">
        <f>IF(AA687&gt;=0.05,1,IF(AA687&gt;-0.05,0,-1))</f>
        <v/>
      </c>
      <c r="AC687" s="42">
        <f>(J686-J507)/J507</f>
        <v/>
      </c>
      <c r="AD687" s="43">
        <f>IF(AC687&gt;=0.03,1,IF(AC687&gt;-0.03,0,-1))</f>
        <v/>
      </c>
      <c r="AE687" s="43">
        <f>Z687+AB687+AD687</f>
        <v/>
      </c>
      <c r="AG687" s="39">
        <f>IF(H687&gt;I687,IF(I687&gt;J687,4,3),IF(H687&lt;J687,IF(I687&lt;J687,0,1),2))</f>
        <v/>
      </c>
      <c r="AI687" s="39">
        <f>IF(D687&gt;H687,3,IF(D687&gt;I687,2,IF(D687&gt;J687,1,0)))</f>
        <v/>
      </c>
      <c r="AK687" s="39">
        <f>IF(M687&gt;H687,3,IF(M687&gt;I687,2,IF(M687&gt;J687,1,0)))</f>
        <v/>
      </c>
      <c r="AM687" s="39">
        <f>IF(L687&gt;H687,3,IF(L687&gt;I687,2,IF(L687&gt;J687,1,0)))</f>
        <v/>
      </c>
      <c r="AO687" s="39">
        <f>IF(C686&gt;L686,2,IF(C686&gt;N686,1,0))</f>
        <v/>
      </c>
      <c r="AP687" s="39">
        <f>SUM(AO683:AO686)</f>
        <v/>
      </c>
      <c r="AQ687" s="39">
        <f>AQ686+1</f>
        <v/>
      </c>
      <c r="AR687" s="39">
        <f>IF(AP687&gt;0,AR686+1,0)</f>
        <v/>
      </c>
      <c r="AS687" s="39">
        <f>IF(AR688=0,AR687,0)</f>
        <v/>
      </c>
      <c r="AT687" s="41">
        <f>180/SUM(AS507:AS686)</f>
        <v/>
      </c>
      <c r="AU687" s="41">
        <f>STDEV(AT667:AT686)</f>
        <v/>
      </c>
      <c r="AV687" s="41">
        <f>AT687-AU687</f>
        <v/>
      </c>
      <c r="AW687" s="41">
        <f>AT687+AU687</f>
        <v/>
      </c>
      <c r="AY687" s="39">
        <f>IF(D686&lt;M686,-2,IF(D686&lt;O686,-1,0))</f>
        <v/>
      </c>
      <c r="AZ687" s="39">
        <f>SUM(AY683:AY686)</f>
        <v/>
      </c>
      <c r="BA687" s="39">
        <f>BA686+1</f>
        <v/>
      </c>
      <c r="BB687" s="39">
        <f>IF(AZ687&lt;0,BB686+1,0)</f>
        <v/>
      </c>
      <c r="BC687" s="39">
        <f>IF(BB688=0,BB687,0)</f>
        <v/>
      </c>
      <c r="BD687" s="41">
        <f>180/SUM(BC507:BC686)</f>
        <v/>
      </c>
      <c r="BE687" s="41">
        <f>STDEV(BD667:BD686)</f>
        <v/>
      </c>
      <c r="BF687" s="41">
        <f>BD687-BE687</f>
        <v/>
      </c>
      <c r="BG687" s="41">
        <f>BD687+BE687</f>
        <v/>
      </c>
    </row>
    <row r="688">
      <c r="B688" s="40" t="n">
        <v>42993</v>
      </c>
      <c r="C688" s="41" t="n">
        <v>10.02</v>
      </c>
      <c r="D688" s="41" t="n">
        <v>9.897</v>
      </c>
      <c r="E688" s="41" t="n">
        <v>9.99</v>
      </c>
      <c r="F688" s="41" t="n">
        <v>9.914999999999999</v>
      </c>
      <c r="H688" s="41">
        <f>AVERAGE(F668:F687)</f>
        <v/>
      </c>
      <c r="I688" s="41">
        <f>AVERAGE(F639:F687)</f>
        <v/>
      </c>
      <c r="J688" s="41">
        <f>AVERAGE(F588:F687)</f>
        <v/>
      </c>
      <c r="K688" s="41">
        <f>STDEV(F668:F687)</f>
        <v/>
      </c>
      <c r="L688" s="41">
        <f>H688+2*K688</f>
        <v/>
      </c>
      <c r="M688" s="41">
        <f>H688-2*K688</f>
        <v/>
      </c>
      <c r="N688" s="41">
        <f>H688+1.5*K688</f>
        <v/>
      </c>
      <c r="O688" s="41">
        <f>H688-1.5*K688</f>
        <v/>
      </c>
      <c r="Q688" s="42">
        <f>(H687-H658)/H658</f>
        <v/>
      </c>
      <c r="R688" s="43">
        <f>IF(Q688&gt;=0.1,1,IF(Q688&gt;-0.1,0,-1))</f>
        <v/>
      </c>
      <c r="S688" s="42">
        <f>(I688-I658)/I658</f>
        <v/>
      </c>
      <c r="T688" s="43">
        <f>IF(S688&gt;=0.05,1,IF(S688&gt;-0.05,0,-1))</f>
        <v/>
      </c>
      <c r="U688" s="42">
        <f>(J687-J658)/J658</f>
        <v/>
      </c>
      <c r="V688" s="43">
        <f>IF(U688&gt;=0.03,1,IF(U688&gt;-0.03,0,-1))</f>
        <v/>
      </c>
      <c r="W688" s="43">
        <f>R688+T688+V688</f>
        <v/>
      </c>
      <c r="Y688" s="44">
        <f>(H687-H508)/H508</f>
        <v/>
      </c>
      <c r="Z688" s="43">
        <f>IF(Y688&gt;=0.1,1,IF(Y688&gt;-0.1,0,-1))</f>
        <v/>
      </c>
      <c r="AA688" s="42">
        <f>(I687-I508)/I508</f>
        <v/>
      </c>
      <c r="AB688" s="43">
        <f>IF(AA688&gt;=0.05,1,IF(AA688&gt;-0.05,0,-1))</f>
        <v/>
      </c>
      <c r="AC688" s="42">
        <f>(J687-J508)/J508</f>
        <v/>
      </c>
      <c r="AD688" s="43">
        <f>IF(AC688&gt;=0.03,1,IF(AC688&gt;-0.03,0,-1))</f>
        <v/>
      </c>
      <c r="AE688" s="43">
        <f>Z688+AB688+AD688</f>
        <v/>
      </c>
      <c r="AG688" s="39">
        <f>IF(H688&gt;I688,IF(I688&gt;J688,4,3),IF(H688&lt;J688,IF(I688&lt;J688,0,1),2))</f>
        <v/>
      </c>
      <c r="AI688" s="39">
        <f>IF(D688&gt;H688,3,IF(D688&gt;I688,2,IF(D688&gt;J688,1,0)))</f>
        <v/>
      </c>
      <c r="AK688" s="39">
        <f>IF(M688&gt;H688,3,IF(M688&gt;I688,2,IF(M688&gt;J688,1,0)))</f>
        <v/>
      </c>
      <c r="AM688" s="39">
        <f>IF(L688&gt;H688,3,IF(L688&gt;I688,2,IF(L688&gt;J688,1,0)))</f>
        <v/>
      </c>
      <c r="AO688" s="39">
        <f>IF(C687&gt;L687,2,IF(C687&gt;N687,1,0))</f>
        <v/>
      </c>
      <c r="AP688" s="39">
        <f>SUM(AO684:AO687)</f>
        <v/>
      </c>
      <c r="AQ688" s="39">
        <f>AQ687+1</f>
        <v/>
      </c>
      <c r="AR688" s="39">
        <f>IF(AP688&gt;0,AR687+1,0)</f>
        <v/>
      </c>
      <c r="AS688" s="39">
        <f>IF(AR689=0,AR688,0)</f>
        <v/>
      </c>
      <c r="AT688" s="41">
        <f>180/SUM(AS508:AS687)</f>
        <v/>
      </c>
      <c r="AU688" s="41">
        <f>STDEV(AT668:AT687)</f>
        <v/>
      </c>
      <c r="AV688" s="41">
        <f>AT688-AU688</f>
        <v/>
      </c>
      <c r="AW688" s="41">
        <f>AT688+AU688</f>
        <v/>
      </c>
      <c r="AY688" s="39">
        <f>IF(D687&lt;M687,-2,IF(D687&lt;O687,-1,0))</f>
        <v/>
      </c>
      <c r="AZ688" s="39">
        <f>SUM(AY684:AY687)</f>
        <v/>
      </c>
      <c r="BA688" s="39">
        <f>BA687+1</f>
        <v/>
      </c>
      <c r="BB688" s="39">
        <f>IF(AZ688&lt;0,BB687+1,0)</f>
        <v/>
      </c>
      <c r="BC688" s="39">
        <f>IF(BB689=0,BB688,0)</f>
        <v/>
      </c>
      <c r="BD688" s="41">
        <f>180/SUM(BC508:BC687)</f>
        <v/>
      </c>
      <c r="BE688" s="41">
        <f>STDEV(BD668:BD687)</f>
        <v/>
      </c>
      <c r="BF688" s="41">
        <f>BD688-BE688</f>
        <v/>
      </c>
      <c r="BG688" s="41">
        <f>BD688+BE688</f>
        <v/>
      </c>
    </row>
    <row r="689">
      <c r="B689" s="40" t="n">
        <v>42996</v>
      </c>
      <c r="C689" s="41" t="n">
        <v>10.435</v>
      </c>
      <c r="D689" s="41" t="n">
        <v>10.09</v>
      </c>
      <c r="E689" s="41" t="n">
        <v>10.12</v>
      </c>
      <c r="F689" s="41" t="n">
        <v>10.105</v>
      </c>
      <c r="H689" s="41">
        <f>AVERAGE(F669:F688)</f>
        <v/>
      </c>
      <c r="I689" s="41">
        <f>AVERAGE(F640:F688)</f>
        <v/>
      </c>
      <c r="J689" s="41">
        <f>AVERAGE(F589:F688)</f>
        <v/>
      </c>
      <c r="K689" s="41">
        <f>STDEV(F669:F688)</f>
        <v/>
      </c>
      <c r="L689" s="41">
        <f>H689+2*K689</f>
        <v/>
      </c>
      <c r="M689" s="41">
        <f>H689-2*K689</f>
        <v/>
      </c>
      <c r="N689" s="41">
        <f>H689+1.5*K689</f>
        <v/>
      </c>
      <c r="O689" s="41">
        <f>H689-1.5*K689</f>
        <v/>
      </c>
      <c r="Q689" s="42">
        <f>(H688-H659)/H659</f>
        <v/>
      </c>
      <c r="R689" s="43">
        <f>IF(Q689&gt;=0.1,1,IF(Q689&gt;-0.1,0,-1))</f>
        <v/>
      </c>
      <c r="S689" s="42">
        <f>(I689-I659)/I659</f>
        <v/>
      </c>
      <c r="T689" s="43">
        <f>IF(S689&gt;=0.05,1,IF(S689&gt;-0.05,0,-1))</f>
        <v/>
      </c>
      <c r="U689" s="42">
        <f>(J688-J659)/J659</f>
        <v/>
      </c>
      <c r="V689" s="43">
        <f>IF(U689&gt;=0.03,1,IF(U689&gt;-0.03,0,-1))</f>
        <v/>
      </c>
      <c r="W689" s="43">
        <f>R689+T689+V689</f>
        <v/>
      </c>
      <c r="Y689" s="44">
        <f>(H688-H509)/H509</f>
        <v/>
      </c>
      <c r="Z689" s="43">
        <f>IF(Y689&gt;=0.1,1,IF(Y689&gt;-0.1,0,-1))</f>
        <v/>
      </c>
      <c r="AA689" s="42">
        <f>(I688-I509)/I509</f>
        <v/>
      </c>
      <c r="AB689" s="43">
        <f>IF(AA689&gt;=0.05,1,IF(AA689&gt;-0.05,0,-1))</f>
        <v/>
      </c>
      <c r="AC689" s="42">
        <f>(J688-J509)/J509</f>
        <v/>
      </c>
      <c r="AD689" s="43">
        <f>IF(AC689&gt;=0.03,1,IF(AC689&gt;-0.03,0,-1))</f>
        <v/>
      </c>
      <c r="AE689" s="43">
        <f>Z689+AB689+AD689</f>
        <v/>
      </c>
      <c r="AG689" s="39">
        <f>IF(H689&gt;I689,IF(I689&gt;J689,4,3),IF(H689&lt;J689,IF(I689&lt;J689,0,1),2))</f>
        <v/>
      </c>
      <c r="AI689" s="39">
        <f>IF(D689&gt;H689,3,IF(D689&gt;I689,2,IF(D689&gt;J689,1,0)))</f>
        <v/>
      </c>
      <c r="AK689" s="39">
        <f>IF(M689&gt;H689,3,IF(M689&gt;I689,2,IF(M689&gt;J689,1,0)))</f>
        <v/>
      </c>
      <c r="AM689" s="39">
        <f>IF(L689&gt;H689,3,IF(L689&gt;I689,2,IF(L689&gt;J689,1,0)))</f>
        <v/>
      </c>
      <c r="AO689" s="39">
        <f>IF(C688&gt;L688,2,IF(C688&gt;N688,1,0))</f>
        <v/>
      </c>
      <c r="AP689" s="39">
        <f>SUM(AO685:AO688)</f>
        <v/>
      </c>
      <c r="AQ689" s="39">
        <f>AQ688+1</f>
        <v/>
      </c>
      <c r="AR689" s="39">
        <f>IF(AP689&gt;0,AR688+1,0)</f>
        <v/>
      </c>
      <c r="AS689" s="39">
        <f>IF(AR690=0,AR689,0)</f>
        <v/>
      </c>
      <c r="AT689" s="41">
        <f>180/SUM(AS509:AS688)</f>
        <v/>
      </c>
      <c r="AU689" s="41">
        <f>STDEV(AT669:AT688)</f>
        <v/>
      </c>
      <c r="AV689" s="41">
        <f>AT689-AU689</f>
        <v/>
      </c>
      <c r="AW689" s="41">
        <f>AT689+AU689</f>
        <v/>
      </c>
      <c r="AY689" s="39">
        <f>IF(D688&lt;M688,-2,IF(D688&lt;O688,-1,0))</f>
        <v/>
      </c>
      <c r="AZ689" s="39">
        <f>SUM(AY685:AY688)</f>
        <v/>
      </c>
      <c r="BA689" s="39">
        <f>BA688+1</f>
        <v/>
      </c>
      <c r="BB689" s="39">
        <f>IF(AZ689&lt;0,BB688+1,0)</f>
        <v/>
      </c>
      <c r="BC689" s="39">
        <f>IF(BB690=0,BB689,0)</f>
        <v/>
      </c>
      <c r="BD689" s="41">
        <f>180/SUM(BC509:BC688)</f>
        <v/>
      </c>
      <c r="BE689" s="41">
        <f>STDEV(BD669:BD688)</f>
        <v/>
      </c>
      <c r="BF689" s="41">
        <f>BD689-BE689</f>
        <v/>
      </c>
      <c r="BG689" s="41">
        <f>BD689+BE689</f>
        <v/>
      </c>
    </row>
    <row r="690">
      <c r="B690" s="40" t="n">
        <v>42997</v>
      </c>
      <c r="C690" s="41" t="n">
        <v>10.47</v>
      </c>
      <c r="D690" s="41" t="n">
        <v>10.115</v>
      </c>
      <c r="E690" s="41" t="n">
        <v>10.115</v>
      </c>
      <c r="F690" s="41" t="n">
        <v>10.42</v>
      </c>
      <c r="H690" s="41">
        <f>AVERAGE(F670:F689)</f>
        <v/>
      </c>
      <c r="I690" s="41">
        <f>AVERAGE(F641:F689)</f>
        <v/>
      </c>
      <c r="J690" s="41">
        <f>AVERAGE(F590:F689)</f>
        <v/>
      </c>
      <c r="K690" s="41">
        <f>STDEV(F670:F689)</f>
        <v/>
      </c>
      <c r="L690" s="41">
        <f>H690+2*K690</f>
        <v/>
      </c>
      <c r="M690" s="41">
        <f>H690-2*K690</f>
        <v/>
      </c>
      <c r="N690" s="41">
        <f>H690+1.5*K690</f>
        <v/>
      </c>
      <c r="O690" s="41">
        <f>H690-1.5*K690</f>
        <v/>
      </c>
      <c r="Q690" s="42">
        <f>(H689-H660)/H660</f>
        <v/>
      </c>
      <c r="R690" s="43">
        <f>IF(Q690&gt;=0.1,1,IF(Q690&gt;-0.1,0,-1))</f>
        <v/>
      </c>
      <c r="S690" s="42">
        <f>(I690-I660)/I660</f>
        <v/>
      </c>
      <c r="T690" s="43">
        <f>IF(S690&gt;=0.05,1,IF(S690&gt;-0.05,0,-1))</f>
        <v/>
      </c>
      <c r="U690" s="42">
        <f>(J689-J660)/J660</f>
        <v/>
      </c>
      <c r="V690" s="43">
        <f>IF(U690&gt;=0.03,1,IF(U690&gt;-0.03,0,-1))</f>
        <v/>
      </c>
      <c r="W690" s="43">
        <f>R690+T690+V690</f>
        <v/>
      </c>
      <c r="Y690" s="44">
        <f>(H689-H510)/H510</f>
        <v/>
      </c>
      <c r="Z690" s="43">
        <f>IF(Y690&gt;=0.1,1,IF(Y690&gt;-0.1,0,-1))</f>
        <v/>
      </c>
      <c r="AA690" s="42">
        <f>(I689-I510)/I510</f>
        <v/>
      </c>
      <c r="AB690" s="43">
        <f>IF(AA690&gt;=0.05,1,IF(AA690&gt;-0.05,0,-1))</f>
        <v/>
      </c>
      <c r="AC690" s="42">
        <f>(J689-J510)/J510</f>
        <v/>
      </c>
      <c r="AD690" s="43">
        <f>IF(AC690&gt;=0.03,1,IF(AC690&gt;-0.03,0,-1))</f>
        <v/>
      </c>
      <c r="AE690" s="43">
        <f>Z690+AB690+AD690</f>
        <v/>
      </c>
      <c r="AG690" s="39">
        <f>IF(H690&gt;I690,IF(I690&gt;J690,4,3),IF(H690&lt;J690,IF(I690&lt;J690,0,1),2))</f>
        <v/>
      </c>
      <c r="AI690" s="39">
        <f>IF(D690&gt;H690,3,IF(D690&gt;I690,2,IF(D690&gt;J690,1,0)))</f>
        <v/>
      </c>
      <c r="AK690" s="39">
        <f>IF(M690&gt;H690,3,IF(M690&gt;I690,2,IF(M690&gt;J690,1,0)))</f>
        <v/>
      </c>
      <c r="AM690" s="39">
        <f>IF(L690&gt;H690,3,IF(L690&gt;I690,2,IF(L690&gt;J690,1,0)))</f>
        <v/>
      </c>
      <c r="AO690" s="39">
        <f>IF(C689&gt;L689,2,IF(C689&gt;N689,1,0))</f>
        <v/>
      </c>
      <c r="AP690" s="39">
        <f>SUM(AO686:AO689)</f>
        <v/>
      </c>
      <c r="AQ690" s="39">
        <f>AQ689+1</f>
        <v/>
      </c>
      <c r="AR690" s="39">
        <f>IF(AP690&gt;0,AR689+1,0)</f>
        <v/>
      </c>
      <c r="AS690" s="39">
        <f>IF(AR691=0,AR690,0)</f>
        <v/>
      </c>
      <c r="AT690" s="41">
        <f>180/SUM(AS510:AS689)</f>
        <v/>
      </c>
      <c r="AU690" s="41">
        <f>STDEV(AT670:AT689)</f>
        <v/>
      </c>
      <c r="AV690" s="41">
        <f>AT690-AU690</f>
        <v/>
      </c>
      <c r="AW690" s="41">
        <f>AT690+AU690</f>
        <v/>
      </c>
      <c r="AY690" s="39">
        <f>IF(D689&lt;M689,-2,IF(D689&lt;O689,-1,0))</f>
        <v/>
      </c>
      <c r="AZ690" s="39">
        <f>SUM(AY686:AY689)</f>
        <v/>
      </c>
      <c r="BA690" s="39">
        <f>BA689+1</f>
        <v/>
      </c>
      <c r="BB690" s="39">
        <f>IF(AZ690&lt;0,BB689+1,0)</f>
        <v/>
      </c>
      <c r="BC690" s="39">
        <f>IF(BB691=0,BB690,0)</f>
        <v/>
      </c>
      <c r="BD690" s="41">
        <f>180/SUM(BC510:BC689)</f>
        <v/>
      </c>
      <c r="BE690" s="41">
        <f>STDEV(BD670:BD689)</f>
        <v/>
      </c>
      <c r="BF690" s="41">
        <f>BD690-BE690</f>
        <v/>
      </c>
      <c r="BG690" s="41">
        <f>BD690+BE690</f>
        <v/>
      </c>
    </row>
    <row r="691">
      <c r="B691" s="40" t="n">
        <v>42998</v>
      </c>
      <c r="C691" s="41" t="n">
        <v>10.46</v>
      </c>
      <c r="D691" s="41" t="n">
        <v>10.295</v>
      </c>
      <c r="E691" s="41" t="n">
        <v>10.445</v>
      </c>
      <c r="F691" s="41" t="n">
        <v>10.4</v>
      </c>
      <c r="H691" s="41">
        <f>AVERAGE(F671:F690)</f>
        <v/>
      </c>
      <c r="I691" s="41">
        <f>AVERAGE(F642:F690)</f>
        <v/>
      </c>
      <c r="J691" s="41">
        <f>AVERAGE(F591:F690)</f>
        <v/>
      </c>
      <c r="K691" s="41">
        <f>STDEV(F671:F690)</f>
        <v/>
      </c>
      <c r="L691" s="41">
        <f>H691+2*K691</f>
        <v/>
      </c>
      <c r="M691" s="41">
        <f>H691-2*K691</f>
        <v/>
      </c>
      <c r="N691" s="41">
        <f>H691+1.5*K691</f>
        <v/>
      </c>
      <c r="O691" s="41">
        <f>H691-1.5*K691</f>
        <v/>
      </c>
      <c r="Q691" s="42">
        <f>(H690-H661)/H661</f>
        <v/>
      </c>
      <c r="R691" s="43">
        <f>IF(Q691&gt;=0.1,1,IF(Q691&gt;-0.1,0,-1))</f>
        <v/>
      </c>
      <c r="S691" s="42">
        <f>(I691-I661)/I661</f>
        <v/>
      </c>
      <c r="T691" s="43">
        <f>IF(S691&gt;=0.05,1,IF(S691&gt;-0.05,0,-1))</f>
        <v/>
      </c>
      <c r="U691" s="42">
        <f>(J690-J661)/J661</f>
        <v/>
      </c>
      <c r="V691" s="43">
        <f>IF(U691&gt;=0.03,1,IF(U691&gt;-0.03,0,-1))</f>
        <v/>
      </c>
      <c r="W691" s="43">
        <f>R691+T691+V691</f>
        <v/>
      </c>
      <c r="Y691" s="44">
        <f>(H690-H511)/H511</f>
        <v/>
      </c>
      <c r="Z691" s="43">
        <f>IF(Y691&gt;=0.1,1,IF(Y691&gt;-0.1,0,-1))</f>
        <v/>
      </c>
      <c r="AA691" s="42">
        <f>(I690-I511)/I511</f>
        <v/>
      </c>
      <c r="AB691" s="43">
        <f>IF(AA691&gt;=0.05,1,IF(AA691&gt;-0.05,0,-1))</f>
        <v/>
      </c>
      <c r="AC691" s="42">
        <f>(J690-J511)/J511</f>
        <v/>
      </c>
      <c r="AD691" s="43">
        <f>IF(AC691&gt;=0.03,1,IF(AC691&gt;-0.03,0,-1))</f>
        <v/>
      </c>
      <c r="AE691" s="43">
        <f>Z691+AB691+AD691</f>
        <v/>
      </c>
      <c r="AG691" s="39">
        <f>IF(H691&gt;I691,IF(I691&gt;J691,4,3),IF(H691&lt;J691,IF(I691&lt;J691,0,1),2))</f>
        <v/>
      </c>
      <c r="AI691" s="39">
        <f>IF(D691&gt;H691,3,IF(D691&gt;I691,2,IF(D691&gt;J691,1,0)))</f>
        <v/>
      </c>
      <c r="AK691" s="39">
        <f>IF(M691&gt;H691,3,IF(M691&gt;I691,2,IF(M691&gt;J691,1,0)))</f>
        <v/>
      </c>
      <c r="AM691" s="39">
        <f>IF(L691&gt;H691,3,IF(L691&gt;I691,2,IF(L691&gt;J691,1,0)))</f>
        <v/>
      </c>
      <c r="AO691" s="39">
        <f>IF(C690&gt;L690,2,IF(C690&gt;N690,1,0))</f>
        <v/>
      </c>
      <c r="AP691" s="39">
        <f>SUM(AO687:AO690)</f>
        <v/>
      </c>
      <c r="AQ691" s="39">
        <f>AQ690+1</f>
        <v/>
      </c>
      <c r="AR691" s="39">
        <f>IF(AP691&gt;0,AR690+1,0)</f>
        <v/>
      </c>
      <c r="AS691" s="39">
        <f>IF(AR692=0,AR691,0)</f>
        <v/>
      </c>
      <c r="AT691" s="41">
        <f>180/SUM(AS511:AS690)</f>
        <v/>
      </c>
      <c r="AU691" s="41">
        <f>STDEV(AT671:AT690)</f>
        <v/>
      </c>
      <c r="AV691" s="41">
        <f>AT691-AU691</f>
        <v/>
      </c>
      <c r="AW691" s="41">
        <f>AT691+AU691</f>
        <v/>
      </c>
      <c r="AY691" s="39">
        <f>IF(D690&lt;M690,-2,IF(D690&lt;O690,-1,0))</f>
        <v/>
      </c>
      <c r="AZ691" s="39">
        <f>SUM(AY687:AY690)</f>
        <v/>
      </c>
      <c r="BA691" s="39">
        <f>BA690+1</f>
        <v/>
      </c>
      <c r="BB691" s="39">
        <f>IF(AZ691&lt;0,BB690+1,0)</f>
        <v/>
      </c>
      <c r="BC691" s="39">
        <f>IF(BB692=0,BB691,0)</f>
        <v/>
      </c>
      <c r="BD691" s="41">
        <f>180/SUM(BC511:BC690)</f>
        <v/>
      </c>
      <c r="BE691" s="41">
        <f>STDEV(BD671:BD690)</f>
        <v/>
      </c>
      <c r="BF691" s="41">
        <f>BD691-BE691</f>
        <v/>
      </c>
      <c r="BG691" s="41">
        <f>BD691+BE691</f>
        <v/>
      </c>
    </row>
    <row r="692">
      <c r="B692" s="40" t="n">
        <v>42999</v>
      </c>
      <c r="C692" s="41" t="n">
        <v>10.58</v>
      </c>
      <c r="D692" s="41" t="n">
        <v>10.28</v>
      </c>
      <c r="E692" s="41" t="n">
        <v>10.445</v>
      </c>
      <c r="F692" s="41" t="n">
        <v>10.32</v>
      </c>
      <c r="H692" s="41">
        <f>AVERAGE(F672:F691)</f>
        <v/>
      </c>
      <c r="I692" s="41">
        <f>AVERAGE(F643:F691)</f>
        <v/>
      </c>
      <c r="J692" s="41">
        <f>AVERAGE(F592:F691)</f>
        <v/>
      </c>
      <c r="K692" s="41">
        <f>STDEV(F672:F691)</f>
        <v/>
      </c>
      <c r="L692" s="41">
        <f>H692+2*K692</f>
        <v/>
      </c>
      <c r="M692" s="41">
        <f>H692-2*K692</f>
        <v/>
      </c>
      <c r="N692" s="41">
        <f>H692+1.5*K692</f>
        <v/>
      </c>
      <c r="O692" s="41">
        <f>H692-1.5*K692</f>
        <v/>
      </c>
      <c r="Q692" s="42">
        <f>(H691-H662)/H662</f>
        <v/>
      </c>
      <c r="R692" s="43">
        <f>IF(Q692&gt;=0.1,1,IF(Q692&gt;-0.1,0,-1))</f>
        <v/>
      </c>
      <c r="S692" s="42">
        <f>(I692-I662)/I662</f>
        <v/>
      </c>
      <c r="T692" s="43">
        <f>IF(S692&gt;=0.05,1,IF(S692&gt;-0.05,0,-1))</f>
        <v/>
      </c>
      <c r="U692" s="42">
        <f>(J691-J662)/J662</f>
        <v/>
      </c>
      <c r="V692" s="43">
        <f>IF(U692&gt;=0.03,1,IF(U692&gt;-0.03,0,-1))</f>
        <v/>
      </c>
      <c r="W692" s="43">
        <f>R692+T692+V692</f>
        <v/>
      </c>
      <c r="Y692" s="44">
        <f>(H691-H512)/H512</f>
        <v/>
      </c>
      <c r="Z692" s="43">
        <f>IF(Y692&gt;=0.1,1,IF(Y692&gt;-0.1,0,-1))</f>
        <v/>
      </c>
      <c r="AA692" s="42">
        <f>(I691-I512)/I512</f>
        <v/>
      </c>
      <c r="AB692" s="43">
        <f>IF(AA692&gt;=0.05,1,IF(AA692&gt;-0.05,0,-1))</f>
        <v/>
      </c>
      <c r="AC692" s="42">
        <f>(J691-J512)/J512</f>
        <v/>
      </c>
      <c r="AD692" s="43">
        <f>IF(AC692&gt;=0.03,1,IF(AC692&gt;-0.03,0,-1))</f>
        <v/>
      </c>
      <c r="AE692" s="43">
        <f>Z692+AB692+AD692</f>
        <v/>
      </c>
      <c r="AG692" s="39">
        <f>IF(H692&gt;I692,IF(I692&gt;J692,4,3),IF(H692&lt;J692,IF(I692&lt;J692,0,1),2))</f>
        <v/>
      </c>
      <c r="AI692" s="39">
        <f>IF(D692&gt;H692,3,IF(D692&gt;I692,2,IF(D692&gt;J692,1,0)))</f>
        <v/>
      </c>
      <c r="AK692" s="39">
        <f>IF(M692&gt;H692,3,IF(M692&gt;I692,2,IF(M692&gt;J692,1,0)))</f>
        <v/>
      </c>
      <c r="AM692" s="39">
        <f>IF(L692&gt;H692,3,IF(L692&gt;I692,2,IF(L692&gt;J692,1,0)))</f>
        <v/>
      </c>
      <c r="AO692" s="39">
        <f>IF(C691&gt;L691,2,IF(C691&gt;N691,1,0))</f>
        <v/>
      </c>
      <c r="AP692" s="39">
        <f>SUM(AO688:AO691)</f>
        <v/>
      </c>
      <c r="AQ692" s="39">
        <f>AQ691+1</f>
        <v/>
      </c>
      <c r="AR692" s="39">
        <f>IF(AP692&gt;0,AR691+1,0)</f>
        <v/>
      </c>
      <c r="AS692" s="39">
        <f>IF(AR693=0,AR692,0)</f>
        <v/>
      </c>
      <c r="AT692" s="41">
        <f>180/SUM(AS512:AS691)</f>
        <v/>
      </c>
      <c r="AU692" s="41">
        <f>STDEV(AT672:AT691)</f>
        <v/>
      </c>
      <c r="AV692" s="41">
        <f>AT692-AU692</f>
        <v/>
      </c>
      <c r="AW692" s="41">
        <f>AT692+AU692</f>
        <v/>
      </c>
      <c r="AY692" s="39">
        <f>IF(D691&lt;M691,-2,IF(D691&lt;O691,-1,0))</f>
        <v/>
      </c>
      <c r="AZ692" s="39">
        <f>SUM(AY688:AY691)</f>
        <v/>
      </c>
      <c r="BA692" s="39">
        <f>BA691+1</f>
        <v/>
      </c>
      <c r="BB692" s="39">
        <f>IF(AZ692&lt;0,BB691+1,0)</f>
        <v/>
      </c>
      <c r="BC692" s="39">
        <f>IF(BB693=0,BB692,0)</f>
        <v/>
      </c>
      <c r="BD692" s="41">
        <f>180/SUM(BC512:BC691)</f>
        <v/>
      </c>
      <c r="BE692" s="41">
        <f>STDEV(BD672:BD691)</f>
        <v/>
      </c>
      <c r="BF692" s="41">
        <f>BD692-BE692</f>
        <v/>
      </c>
      <c r="BG692" s="41">
        <f>BD692+BE692</f>
        <v/>
      </c>
    </row>
    <row r="693">
      <c r="B693" s="40" t="n">
        <v>43000</v>
      </c>
      <c r="C693" s="41" t="n">
        <v>10.36</v>
      </c>
      <c r="D693" s="41" t="n">
        <v>10.27</v>
      </c>
      <c r="E693" s="41" t="n">
        <v>10.305</v>
      </c>
      <c r="F693" s="41" t="n">
        <v>10.325</v>
      </c>
      <c r="H693" s="41">
        <f>AVERAGE(F673:F692)</f>
        <v/>
      </c>
      <c r="I693" s="41">
        <f>AVERAGE(F644:F692)</f>
        <v/>
      </c>
      <c r="J693" s="41">
        <f>AVERAGE(F593:F692)</f>
        <v/>
      </c>
      <c r="K693" s="41">
        <f>STDEV(F673:F692)</f>
        <v/>
      </c>
      <c r="L693" s="41">
        <f>H693+2*K693</f>
        <v/>
      </c>
      <c r="M693" s="41">
        <f>H693-2*K693</f>
        <v/>
      </c>
      <c r="N693" s="41">
        <f>H693+1.5*K693</f>
        <v/>
      </c>
      <c r="O693" s="41">
        <f>H693-1.5*K693</f>
        <v/>
      </c>
      <c r="Q693" s="42">
        <f>(H692-H663)/H663</f>
        <v/>
      </c>
      <c r="R693" s="43">
        <f>IF(Q693&gt;=0.1,1,IF(Q693&gt;-0.1,0,-1))</f>
        <v/>
      </c>
      <c r="S693" s="42">
        <f>(I693-I663)/I663</f>
        <v/>
      </c>
      <c r="T693" s="43">
        <f>IF(S693&gt;=0.05,1,IF(S693&gt;-0.05,0,-1))</f>
        <v/>
      </c>
      <c r="U693" s="42">
        <f>(J692-J663)/J663</f>
        <v/>
      </c>
      <c r="V693" s="43">
        <f>IF(U693&gt;=0.03,1,IF(U693&gt;-0.03,0,-1))</f>
        <v/>
      </c>
      <c r="W693" s="43">
        <f>R693+T693+V693</f>
        <v/>
      </c>
      <c r="Y693" s="44">
        <f>(H692-H513)/H513</f>
        <v/>
      </c>
      <c r="Z693" s="43">
        <f>IF(Y693&gt;=0.1,1,IF(Y693&gt;-0.1,0,-1))</f>
        <v/>
      </c>
      <c r="AA693" s="42">
        <f>(I692-I513)/I513</f>
        <v/>
      </c>
      <c r="AB693" s="43">
        <f>IF(AA693&gt;=0.05,1,IF(AA693&gt;-0.05,0,-1))</f>
        <v/>
      </c>
      <c r="AC693" s="42">
        <f>(J692-J513)/J513</f>
        <v/>
      </c>
      <c r="AD693" s="43">
        <f>IF(AC693&gt;=0.03,1,IF(AC693&gt;-0.03,0,-1))</f>
        <v/>
      </c>
      <c r="AE693" s="43">
        <f>Z693+AB693+AD693</f>
        <v/>
      </c>
      <c r="AG693" s="39">
        <f>IF(H693&gt;I693,IF(I693&gt;J693,4,3),IF(H693&lt;J693,IF(I693&lt;J693,0,1),2))</f>
        <v/>
      </c>
      <c r="AI693" s="39">
        <f>IF(D693&gt;H693,3,IF(D693&gt;I693,2,IF(D693&gt;J693,1,0)))</f>
        <v/>
      </c>
      <c r="AK693" s="39">
        <f>IF(M693&gt;H693,3,IF(M693&gt;I693,2,IF(M693&gt;J693,1,0)))</f>
        <v/>
      </c>
      <c r="AM693" s="39">
        <f>IF(L693&gt;H693,3,IF(L693&gt;I693,2,IF(L693&gt;J693,1,0)))</f>
        <v/>
      </c>
      <c r="AO693" s="39">
        <f>IF(C692&gt;L692,2,IF(C692&gt;N692,1,0))</f>
        <v/>
      </c>
      <c r="AP693" s="39">
        <f>SUM(AO689:AO692)</f>
        <v/>
      </c>
      <c r="AQ693" s="39">
        <f>AQ692+1</f>
        <v/>
      </c>
      <c r="AR693" s="39">
        <f>IF(AP693&gt;0,AR692+1,0)</f>
        <v/>
      </c>
      <c r="AS693" s="39">
        <f>IF(AR694=0,AR693,0)</f>
        <v/>
      </c>
      <c r="AT693" s="41">
        <f>180/SUM(AS513:AS692)</f>
        <v/>
      </c>
      <c r="AU693" s="41">
        <f>STDEV(AT673:AT692)</f>
        <v/>
      </c>
      <c r="AV693" s="41">
        <f>AT693-AU693</f>
        <v/>
      </c>
      <c r="AW693" s="41">
        <f>AT693+AU693</f>
        <v/>
      </c>
      <c r="AY693" s="39">
        <f>IF(D692&lt;M692,-2,IF(D692&lt;O692,-1,0))</f>
        <v/>
      </c>
      <c r="AZ693" s="39">
        <f>SUM(AY689:AY692)</f>
        <v/>
      </c>
      <c r="BA693" s="39">
        <f>BA692+1</f>
        <v/>
      </c>
      <c r="BB693" s="39">
        <f>IF(AZ693&lt;0,BB692+1,0)</f>
        <v/>
      </c>
      <c r="BC693" s="39">
        <f>IF(BB694=0,BB693,0)</f>
        <v/>
      </c>
      <c r="BD693" s="41">
        <f>180/SUM(BC513:BC692)</f>
        <v/>
      </c>
      <c r="BE693" s="41">
        <f>STDEV(BD673:BD692)</f>
        <v/>
      </c>
      <c r="BF693" s="41">
        <f>BD693-BE693</f>
        <v/>
      </c>
      <c r="BG693" s="41">
        <f>BD693+BE693</f>
        <v/>
      </c>
    </row>
    <row r="694">
      <c r="B694" s="40" t="n">
        <v>43003</v>
      </c>
      <c r="C694" s="41" t="n">
        <v>10.745</v>
      </c>
      <c r="D694" s="41" t="n">
        <v>10.2</v>
      </c>
      <c r="E694" s="41" t="n">
        <v>10.29</v>
      </c>
      <c r="F694" s="41" t="n">
        <v>10.71</v>
      </c>
      <c r="H694" s="41">
        <f>AVERAGE(F674:F693)</f>
        <v/>
      </c>
      <c r="I694" s="41">
        <f>AVERAGE(F645:F693)</f>
        <v/>
      </c>
      <c r="J694" s="41">
        <f>AVERAGE(F594:F693)</f>
        <v/>
      </c>
      <c r="K694" s="41">
        <f>STDEV(F674:F693)</f>
        <v/>
      </c>
      <c r="L694" s="41">
        <f>H694+2*K694</f>
        <v/>
      </c>
      <c r="M694" s="41">
        <f>H694-2*K694</f>
        <v/>
      </c>
      <c r="N694" s="41">
        <f>H694+1.5*K694</f>
        <v/>
      </c>
      <c r="O694" s="41">
        <f>H694-1.5*K694</f>
        <v/>
      </c>
      <c r="Q694" s="42">
        <f>(H693-H664)/H664</f>
        <v/>
      </c>
      <c r="R694" s="43">
        <f>IF(Q694&gt;=0.1,1,IF(Q694&gt;-0.1,0,-1))</f>
        <v/>
      </c>
      <c r="S694" s="42">
        <f>(I694-I664)/I664</f>
        <v/>
      </c>
      <c r="T694" s="43">
        <f>IF(S694&gt;=0.05,1,IF(S694&gt;-0.05,0,-1))</f>
        <v/>
      </c>
      <c r="U694" s="42">
        <f>(J693-J664)/J664</f>
        <v/>
      </c>
      <c r="V694" s="43">
        <f>IF(U694&gt;=0.03,1,IF(U694&gt;-0.03,0,-1))</f>
        <v/>
      </c>
      <c r="W694" s="43">
        <f>R694+T694+V694</f>
        <v/>
      </c>
      <c r="Y694" s="44">
        <f>(H693-H514)/H514</f>
        <v/>
      </c>
      <c r="Z694" s="43">
        <f>IF(Y694&gt;=0.1,1,IF(Y694&gt;-0.1,0,-1))</f>
        <v/>
      </c>
      <c r="AA694" s="42">
        <f>(I693-I514)/I514</f>
        <v/>
      </c>
      <c r="AB694" s="43">
        <f>IF(AA694&gt;=0.05,1,IF(AA694&gt;-0.05,0,-1))</f>
        <v/>
      </c>
      <c r="AC694" s="42">
        <f>(J693-J514)/J514</f>
        <v/>
      </c>
      <c r="AD694" s="43">
        <f>IF(AC694&gt;=0.03,1,IF(AC694&gt;-0.03,0,-1))</f>
        <v/>
      </c>
      <c r="AE694" s="43">
        <f>Z694+AB694+AD694</f>
        <v/>
      </c>
      <c r="AG694" s="39">
        <f>IF(H694&gt;I694,IF(I694&gt;J694,4,3),IF(H694&lt;J694,IF(I694&lt;J694,0,1),2))</f>
        <v/>
      </c>
      <c r="AI694" s="39">
        <f>IF(D694&gt;H694,3,IF(D694&gt;I694,2,IF(D694&gt;J694,1,0)))</f>
        <v/>
      </c>
      <c r="AK694" s="39">
        <f>IF(M694&gt;H694,3,IF(M694&gt;I694,2,IF(M694&gt;J694,1,0)))</f>
        <v/>
      </c>
      <c r="AM694" s="39">
        <f>IF(L694&gt;H694,3,IF(L694&gt;I694,2,IF(L694&gt;J694,1,0)))</f>
        <v/>
      </c>
      <c r="AO694" s="39">
        <f>IF(C693&gt;L693,2,IF(C693&gt;N693,1,0))</f>
        <v/>
      </c>
      <c r="AP694" s="39">
        <f>SUM(AO690:AO693)</f>
        <v/>
      </c>
      <c r="AQ694" s="39">
        <f>AQ693+1</f>
        <v/>
      </c>
      <c r="AR694" s="39">
        <f>IF(AP694&gt;0,AR693+1,0)</f>
        <v/>
      </c>
      <c r="AS694" s="39">
        <f>IF(AR695=0,AR694,0)</f>
        <v/>
      </c>
      <c r="AT694" s="41">
        <f>180/SUM(AS514:AS693)</f>
        <v/>
      </c>
      <c r="AU694" s="41">
        <f>STDEV(AT674:AT693)</f>
        <v/>
      </c>
      <c r="AV694" s="41">
        <f>AT694-AU694</f>
        <v/>
      </c>
      <c r="AW694" s="41">
        <f>AT694+AU694</f>
        <v/>
      </c>
      <c r="AY694" s="39">
        <f>IF(D693&lt;M693,-2,IF(D693&lt;O693,-1,0))</f>
        <v/>
      </c>
      <c r="AZ694" s="39">
        <f>SUM(AY690:AY693)</f>
        <v/>
      </c>
      <c r="BA694" s="39">
        <f>BA693+1</f>
        <v/>
      </c>
      <c r="BB694" s="39">
        <f>IF(AZ694&lt;0,BB693+1,0)</f>
        <v/>
      </c>
      <c r="BC694" s="39">
        <f>IF(BB695=0,BB694,0)</f>
        <v/>
      </c>
      <c r="BD694" s="41">
        <f>180/SUM(BC514:BC693)</f>
        <v/>
      </c>
      <c r="BE694" s="41">
        <f>STDEV(BD674:BD693)</f>
        <v/>
      </c>
      <c r="BF694" s="41">
        <f>BD694-BE694</f>
        <v/>
      </c>
      <c r="BG694" s="41">
        <f>BD694+BE694</f>
        <v/>
      </c>
    </row>
    <row r="695">
      <c r="B695" s="40" t="n">
        <v>43004</v>
      </c>
      <c r="C695" s="41" t="n">
        <v>10.99</v>
      </c>
      <c r="D695" s="41" t="n">
        <v>10.635</v>
      </c>
      <c r="E695" s="41" t="n">
        <v>10.745</v>
      </c>
      <c r="F695" s="41" t="n">
        <v>10.825</v>
      </c>
      <c r="H695" s="41">
        <f>AVERAGE(F675:F694)</f>
        <v/>
      </c>
      <c r="I695" s="41">
        <f>AVERAGE(F646:F694)</f>
        <v/>
      </c>
      <c r="J695" s="41">
        <f>AVERAGE(F595:F694)</f>
        <v/>
      </c>
      <c r="K695" s="41">
        <f>STDEV(F675:F694)</f>
        <v/>
      </c>
      <c r="L695" s="41">
        <f>H695+2*K695</f>
        <v/>
      </c>
      <c r="M695" s="41">
        <f>H695-2*K695</f>
        <v/>
      </c>
      <c r="N695" s="41">
        <f>H695+1.5*K695</f>
        <v/>
      </c>
      <c r="O695" s="41">
        <f>H695-1.5*K695</f>
        <v/>
      </c>
      <c r="Q695" s="42">
        <f>(H694-H665)/H665</f>
        <v/>
      </c>
      <c r="R695" s="43">
        <f>IF(Q695&gt;=0.1,1,IF(Q695&gt;-0.1,0,-1))</f>
        <v/>
      </c>
      <c r="S695" s="42">
        <f>(I695-I665)/I665</f>
        <v/>
      </c>
      <c r="T695" s="43">
        <f>IF(S695&gt;=0.05,1,IF(S695&gt;-0.05,0,-1))</f>
        <v/>
      </c>
      <c r="U695" s="42">
        <f>(J694-J665)/J665</f>
        <v/>
      </c>
      <c r="V695" s="43">
        <f>IF(U695&gt;=0.03,1,IF(U695&gt;-0.03,0,-1))</f>
        <v/>
      </c>
      <c r="W695" s="43">
        <f>R695+T695+V695</f>
        <v/>
      </c>
      <c r="Y695" s="44">
        <f>(H694-H515)/H515</f>
        <v/>
      </c>
      <c r="Z695" s="43">
        <f>IF(Y695&gt;=0.1,1,IF(Y695&gt;-0.1,0,-1))</f>
        <v/>
      </c>
      <c r="AA695" s="42">
        <f>(I694-I515)/I515</f>
        <v/>
      </c>
      <c r="AB695" s="43">
        <f>IF(AA695&gt;=0.05,1,IF(AA695&gt;-0.05,0,-1))</f>
        <v/>
      </c>
      <c r="AC695" s="42">
        <f>(J694-J515)/J515</f>
        <v/>
      </c>
      <c r="AD695" s="43">
        <f>IF(AC695&gt;=0.03,1,IF(AC695&gt;-0.03,0,-1))</f>
        <v/>
      </c>
      <c r="AE695" s="43">
        <f>Z695+AB695+AD695</f>
        <v/>
      </c>
      <c r="AG695" s="39">
        <f>IF(H695&gt;I695,IF(I695&gt;J695,4,3),IF(H695&lt;J695,IF(I695&lt;J695,0,1),2))</f>
        <v/>
      </c>
      <c r="AI695" s="39">
        <f>IF(D695&gt;H695,3,IF(D695&gt;I695,2,IF(D695&gt;J695,1,0)))</f>
        <v/>
      </c>
      <c r="AK695" s="39">
        <f>IF(M695&gt;H695,3,IF(M695&gt;I695,2,IF(M695&gt;J695,1,0)))</f>
        <v/>
      </c>
      <c r="AM695" s="39">
        <f>IF(L695&gt;H695,3,IF(L695&gt;I695,2,IF(L695&gt;J695,1,0)))</f>
        <v/>
      </c>
      <c r="AO695" s="39">
        <f>IF(C694&gt;L694,2,IF(C694&gt;N694,1,0))</f>
        <v/>
      </c>
      <c r="AP695" s="39">
        <f>SUM(AO691:AO694)</f>
        <v/>
      </c>
      <c r="AQ695" s="39">
        <f>AQ694+1</f>
        <v/>
      </c>
      <c r="AR695" s="39">
        <f>IF(AP695&gt;0,AR694+1,0)</f>
        <v/>
      </c>
      <c r="AS695" s="39">
        <f>IF(AR696=0,AR695,0)</f>
        <v/>
      </c>
      <c r="AT695" s="41">
        <f>180/SUM(AS515:AS694)</f>
        <v/>
      </c>
      <c r="AU695" s="41">
        <f>STDEV(AT675:AT694)</f>
        <v/>
      </c>
      <c r="AV695" s="41">
        <f>AT695-AU695</f>
        <v/>
      </c>
      <c r="AW695" s="41">
        <f>AT695+AU695</f>
        <v/>
      </c>
      <c r="AY695" s="39">
        <f>IF(D694&lt;M694,-2,IF(D694&lt;O694,-1,0))</f>
        <v/>
      </c>
      <c r="AZ695" s="39">
        <f>SUM(AY691:AY694)</f>
        <v/>
      </c>
      <c r="BA695" s="39">
        <f>BA694+1</f>
        <v/>
      </c>
      <c r="BB695" s="39">
        <f>IF(AZ695&lt;0,BB694+1,0)</f>
        <v/>
      </c>
      <c r="BC695" s="39">
        <f>IF(BB696=0,BB695,0)</f>
        <v/>
      </c>
      <c r="BD695" s="41">
        <f>180/SUM(BC515:BC694)</f>
        <v/>
      </c>
      <c r="BE695" s="41">
        <f>STDEV(BD675:BD694)</f>
        <v/>
      </c>
      <c r="BF695" s="41">
        <f>BD695-BE695</f>
        <v/>
      </c>
      <c r="BG695" s="41">
        <f>BD695+BE695</f>
        <v/>
      </c>
    </row>
    <row r="696">
      <c r="B696" s="40" t="n">
        <v>43005</v>
      </c>
      <c r="C696" s="41" t="n">
        <v>10.975</v>
      </c>
      <c r="D696" s="41" t="n">
        <v>10.78</v>
      </c>
      <c r="E696" s="41" t="n">
        <v>10.87</v>
      </c>
      <c r="F696" s="41" t="n">
        <v>10.855</v>
      </c>
      <c r="H696" s="41">
        <f>AVERAGE(F676:F695)</f>
        <v/>
      </c>
      <c r="I696" s="41">
        <f>AVERAGE(F647:F695)</f>
        <v/>
      </c>
      <c r="J696" s="41">
        <f>AVERAGE(F596:F695)</f>
        <v/>
      </c>
      <c r="K696" s="41">
        <f>STDEV(F676:F695)</f>
        <v/>
      </c>
      <c r="L696" s="41">
        <f>H696+2*K696</f>
        <v/>
      </c>
      <c r="M696" s="41">
        <f>H696-2*K696</f>
        <v/>
      </c>
      <c r="N696" s="41">
        <f>H696+1.5*K696</f>
        <v/>
      </c>
      <c r="O696" s="41">
        <f>H696-1.5*K696</f>
        <v/>
      </c>
      <c r="Q696" s="42">
        <f>(H695-H666)/H666</f>
        <v/>
      </c>
      <c r="R696" s="43">
        <f>IF(Q696&gt;=0.1,1,IF(Q696&gt;-0.1,0,-1))</f>
        <v/>
      </c>
      <c r="S696" s="42">
        <f>(I696-I666)/I666</f>
        <v/>
      </c>
      <c r="T696" s="43">
        <f>IF(S696&gt;=0.05,1,IF(S696&gt;-0.05,0,-1))</f>
        <v/>
      </c>
      <c r="U696" s="42">
        <f>(J695-J666)/J666</f>
        <v/>
      </c>
      <c r="V696" s="43">
        <f>IF(U696&gt;=0.03,1,IF(U696&gt;-0.03,0,-1))</f>
        <v/>
      </c>
      <c r="W696" s="43">
        <f>R696+T696+V696</f>
        <v/>
      </c>
      <c r="Y696" s="44">
        <f>(H695-H516)/H516</f>
        <v/>
      </c>
      <c r="Z696" s="43">
        <f>IF(Y696&gt;=0.1,1,IF(Y696&gt;-0.1,0,-1))</f>
        <v/>
      </c>
      <c r="AA696" s="42">
        <f>(I695-I516)/I516</f>
        <v/>
      </c>
      <c r="AB696" s="43">
        <f>IF(AA696&gt;=0.05,1,IF(AA696&gt;-0.05,0,-1))</f>
        <v/>
      </c>
      <c r="AC696" s="42">
        <f>(J695-J516)/J516</f>
        <v/>
      </c>
      <c r="AD696" s="43">
        <f>IF(AC696&gt;=0.03,1,IF(AC696&gt;-0.03,0,-1))</f>
        <v/>
      </c>
      <c r="AE696" s="43">
        <f>Z696+AB696+AD696</f>
        <v/>
      </c>
      <c r="AG696" s="39">
        <f>IF(H696&gt;I696,IF(I696&gt;J696,4,3),IF(H696&lt;J696,IF(I696&lt;J696,0,1),2))</f>
        <v/>
      </c>
      <c r="AI696" s="39">
        <f>IF(D696&gt;H696,3,IF(D696&gt;I696,2,IF(D696&gt;J696,1,0)))</f>
        <v/>
      </c>
      <c r="AK696" s="39">
        <f>IF(M696&gt;H696,3,IF(M696&gt;I696,2,IF(M696&gt;J696,1,0)))</f>
        <v/>
      </c>
      <c r="AM696" s="39">
        <f>IF(L696&gt;H696,3,IF(L696&gt;I696,2,IF(L696&gt;J696,1,0)))</f>
        <v/>
      </c>
      <c r="AO696" s="39">
        <f>IF(C695&gt;L695,2,IF(C695&gt;N695,1,0))</f>
        <v/>
      </c>
      <c r="AP696" s="39">
        <f>SUM(AO692:AO695)</f>
        <v/>
      </c>
      <c r="AQ696" s="39">
        <f>AQ695+1</f>
        <v/>
      </c>
      <c r="AR696" s="39">
        <f>IF(AP696&gt;0,AR695+1,0)</f>
        <v/>
      </c>
      <c r="AS696" s="39">
        <f>IF(AR697=0,AR696,0)</f>
        <v/>
      </c>
      <c r="AT696" s="41">
        <f>180/SUM(AS516:AS695)</f>
        <v/>
      </c>
      <c r="AU696" s="41">
        <f>STDEV(AT676:AT695)</f>
        <v/>
      </c>
      <c r="AV696" s="41">
        <f>AT696-AU696</f>
        <v/>
      </c>
      <c r="AW696" s="41">
        <f>AT696+AU696</f>
        <v/>
      </c>
      <c r="AY696" s="39">
        <f>IF(D695&lt;M695,-2,IF(D695&lt;O695,-1,0))</f>
        <v/>
      </c>
      <c r="AZ696" s="39">
        <f>SUM(AY692:AY695)</f>
        <v/>
      </c>
      <c r="BA696" s="39">
        <f>BA695+1</f>
        <v/>
      </c>
      <c r="BB696" s="39">
        <f>IF(AZ696&lt;0,BB695+1,0)</f>
        <v/>
      </c>
      <c r="BC696" s="39">
        <f>IF(BB697=0,BB696,0)</f>
        <v/>
      </c>
      <c r="BD696" s="41">
        <f>180/SUM(BC516:BC695)</f>
        <v/>
      </c>
      <c r="BE696" s="41">
        <f>STDEV(BD676:BD695)</f>
        <v/>
      </c>
      <c r="BF696" s="41">
        <f>BD696-BE696</f>
        <v/>
      </c>
      <c r="BG696" s="41">
        <f>BD696+BE696</f>
        <v/>
      </c>
    </row>
    <row r="697">
      <c r="B697" s="40" t="n">
        <v>43006</v>
      </c>
      <c r="C697" s="41" t="n">
        <v>10.86</v>
      </c>
      <c r="D697" s="41" t="n">
        <v>10.44</v>
      </c>
      <c r="E697" s="41" t="n">
        <v>10.85</v>
      </c>
      <c r="F697" s="41" t="n">
        <v>10.62</v>
      </c>
      <c r="H697" s="41">
        <f>AVERAGE(F677:F696)</f>
        <v/>
      </c>
      <c r="I697" s="41">
        <f>AVERAGE(F648:F696)</f>
        <v/>
      </c>
      <c r="J697" s="41">
        <f>AVERAGE(F597:F696)</f>
        <v/>
      </c>
      <c r="K697" s="41">
        <f>STDEV(F677:F696)</f>
        <v/>
      </c>
      <c r="L697" s="41">
        <f>H697+2*K697</f>
        <v/>
      </c>
      <c r="M697" s="41">
        <f>H697-2*K697</f>
        <v/>
      </c>
      <c r="N697" s="41">
        <f>H697+1.5*K697</f>
        <v/>
      </c>
      <c r="O697" s="41">
        <f>H697-1.5*K697</f>
        <v/>
      </c>
      <c r="Q697" s="42">
        <f>(H696-H667)/H667</f>
        <v/>
      </c>
      <c r="R697" s="43">
        <f>IF(Q697&gt;=0.1,1,IF(Q697&gt;-0.1,0,-1))</f>
        <v/>
      </c>
      <c r="S697" s="42">
        <f>(I697-I667)/I667</f>
        <v/>
      </c>
      <c r="T697" s="43">
        <f>IF(S697&gt;=0.05,1,IF(S697&gt;-0.05,0,-1))</f>
        <v/>
      </c>
      <c r="U697" s="42">
        <f>(J696-J667)/J667</f>
        <v/>
      </c>
      <c r="V697" s="43">
        <f>IF(U697&gt;=0.03,1,IF(U697&gt;-0.03,0,-1))</f>
        <v/>
      </c>
      <c r="W697" s="43">
        <f>R697+T697+V697</f>
        <v/>
      </c>
      <c r="Y697" s="44">
        <f>(H696-H517)/H517</f>
        <v/>
      </c>
      <c r="Z697" s="43">
        <f>IF(Y697&gt;=0.1,1,IF(Y697&gt;-0.1,0,-1))</f>
        <v/>
      </c>
      <c r="AA697" s="42">
        <f>(I696-I517)/I517</f>
        <v/>
      </c>
      <c r="AB697" s="43">
        <f>IF(AA697&gt;=0.05,1,IF(AA697&gt;-0.05,0,-1))</f>
        <v/>
      </c>
      <c r="AC697" s="42">
        <f>(J696-J517)/J517</f>
        <v/>
      </c>
      <c r="AD697" s="43">
        <f>IF(AC697&gt;=0.03,1,IF(AC697&gt;-0.03,0,-1))</f>
        <v/>
      </c>
      <c r="AE697" s="43">
        <f>Z697+AB697+AD697</f>
        <v/>
      </c>
      <c r="AG697" s="39">
        <f>IF(H697&gt;I697,IF(I697&gt;J697,4,3),IF(H697&lt;J697,IF(I697&lt;J697,0,1),2))</f>
        <v/>
      </c>
      <c r="AI697" s="39">
        <f>IF(D697&gt;H697,3,IF(D697&gt;I697,2,IF(D697&gt;J697,1,0)))</f>
        <v/>
      </c>
      <c r="AK697" s="39">
        <f>IF(M697&gt;H697,3,IF(M697&gt;I697,2,IF(M697&gt;J697,1,0)))</f>
        <v/>
      </c>
      <c r="AM697" s="39">
        <f>IF(L697&gt;H697,3,IF(L697&gt;I697,2,IF(L697&gt;J697,1,0)))</f>
        <v/>
      </c>
      <c r="AO697" s="39">
        <f>IF(C696&gt;L696,2,IF(C696&gt;N696,1,0))</f>
        <v/>
      </c>
      <c r="AP697" s="39">
        <f>SUM(AO693:AO696)</f>
        <v/>
      </c>
      <c r="AQ697" s="39">
        <f>AQ696+1</f>
        <v/>
      </c>
      <c r="AR697" s="39">
        <f>IF(AP697&gt;0,AR696+1,0)</f>
        <v/>
      </c>
      <c r="AS697" s="39">
        <f>IF(AR698=0,AR697,0)</f>
        <v/>
      </c>
      <c r="AT697" s="41">
        <f>180/SUM(AS517:AS696)</f>
        <v/>
      </c>
      <c r="AU697" s="41">
        <f>STDEV(AT677:AT696)</f>
        <v/>
      </c>
      <c r="AV697" s="41">
        <f>AT697-AU697</f>
        <v/>
      </c>
      <c r="AW697" s="41">
        <f>AT697+AU697</f>
        <v/>
      </c>
      <c r="AY697" s="39">
        <f>IF(D696&lt;M696,-2,IF(D696&lt;O696,-1,0))</f>
        <v/>
      </c>
      <c r="AZ697" s="39">
        <f>SUM(AY693:AY696)</f>
        <v/>
      </c>
      <c r="BA697" s="39">
        <f>BA696+1</f>
        <v/>
      </c>
      <c r="BB697" s="39">
        <f>IF(AZ697&lt;0,BB696+1,0)</f>
        <v/>
      </c>
      <c r="BC697" s="39">
        <f>IF(BB698=0,BB697,0)</f>
        <v/>
      </c>
      <c r="BD697" s="41">
        <f>180/SUM(BC517:BC696)</f>
        <v/>
      </c>
      <c r="BE697" s="41">
        <f>STDEV(BD677:BD696)</f>
        <v/>
      </c>
      <c r="BF697" s="41">
        <f>BD697-BE697</f>
        <v/>
      </c>
      <c r="BG697" s="41">
        <f>BD697+BE697</f>
        <v/>
      </c>
    </row>
    <row r="698">
      <c r="B698" s="40" t="n">
        <v>43007</v>
      </c>
      <c r="C698" s="41" t="n">
        <v>10.585</v>
      </c>
      <c r="D698" s="41" t="n">
        <v>10.185</v>
      </c>
      <c r="E698" s="41" t="n">
        <v>10.45</v>
      </c>
      <c r="F698" s="41" t="n">
        <v>10.275</v>
      </c>
      <c r="H698" s="41">
        <f>AVERAGE(F678:F697)</f>
        <v/>
      </c>
      <c r="I698" s="41">
        <f>AVERAGE(F649:F697)</f>
        <v/>
      </c>
      <c r="J698" s="41">
        <f>AVERAGE(F598:F697)</f>
        <v/>
      </c>
      <c r="K698" s="41">
        <f>STDEV(F678:F697)</f>
        <v/>
      </c>
      <c r="L698" s="41">
        <f>H698+2*K698</f>
        <v/>
      </c>
      <c r="M698" s="41">
        <f>H698-2*K698</f>
        <v/>
      </c>
      <c r="N698" s="41">
        <f>H698+1.5*K698</f>
        <v/>
      </c>
      <c r="O698" s="41">
        <f>H698-1.5*K698</f>
        <v/>
      </c>
      <c r="Q698" s="42">
        <f>(H697-H668)/H668</f>
        <v/>
      </c>
      <c r="R698" s="43">
        <f>IF(Q698&gt;=0.1,1,IF(Q698&gt;-0.1,0,-1))</f>
        <v/>
      </c>
      <c r="S698" s="42">
        <f>(I698-I668)/I668</f>
        <v/>
      </c>
      <c r="T698" s="43">
        <f>IF(S698&gt;=0.05,1,IF(S698&gt;-0.05,0,-1))</f>
        <v/>
      </c>
      <c r="U698" s="42">
        <f>(J697-J668)/J668</f>
        <v/>
      </c>
      <c r="V698" s="43">
        <f>IF(U698&gt;=0.03,1,IF(U698&gt;-0.03,0,-1))</f>
        <v/>
      </c>
      <c r="W698" s="43">
        <f>R698+T698+V698</f>
        <v/>
      </c>
      <c r="Y698" s="44">
        <f>(H697-H518)/H518</f>
        <v/>
      </c>
      <c r="Z698" s="43">
        <f>IF(Y698&gt;=0.1,1,IF(Y698&gt;-0.1,0,-1))</f>
        <v/>
      </c>
      <c r="AA698" s="42">
        <f>(I697-I518)/I518</f>
        <v/>
      </c>
      <c r="AB698" s="43">
        <f>IF(AA698&gt;=0.05,1,IF(AA698&gt;-0.05,0,-1))</f>
        <v/>
      </c>
      <c r="AC698" s="42">
        <f>(J697-J518)/J518</f>
        <v/>
      </c>
      <c r="AD698" s="43">
        <f>IF(AC698&gt;=0.03,1,IF(AC698&gt;-0.03,0,-1))</f>
        <v/>
      </c>
      <c r="AE698" s="43">
        <f>Z698+AB698+AD698</f>
        <v/>
      </c>
      <c r="AG698" s="39">
        <f>IF(H698&gt;I698,IF(I698&gt;J698,4,3),IF(H698&lt;J698,IF(I698&lt;J698,0,1),2))</f>
        <v/>
      </c>
      <c r="AI698" s="39">
        <f>IF(D698&gt;H698,3,IF(D698&gt;I698,2,IF(D698&gt;J698,1,0)))</f>
        <v/>
      </c>
      <c r="AK698" s="39">
        <f>IF(M698&gt;H698,3,IF(M698&gt;I698,2,IF(M698&gt;J698,1,0)))</f>
        <v/>
      </c>
      <c r="AM698" s="39">
        <f>IF(L698&gt;H698,3,IF(L698&gt;I698,2,IF(L698&gt;J698,1,0)))</f>
        <v/>
      </c>
      <c r="AO698" s="39">
        <f>IF(C697&gt;L697,2,IF(C697&gt;N697,1,0))</f>
        <v/>
      </c>
      <c r="AP698" s="39">
        <f>SUM(AO694:AO697)</f>
        <v/>
      </c>
      <c r="AQ698" s="39">
        <f>AQ697+1</f>
        <v/>
      </c>
      <c r="AR698" s="39">
        <f>IF(AP698&gt;0,AR697+1,0)</f>
        <v/>
      </c>
      <c r="AS698" s="39">
        <f>IF(AR699=0,AR698,0)</f>
        <v/>
      </c>
      <c r="AT698" s="41">
        <f>180/SUM(AS518:AS697)</f>
        <v/>
      </c>
      <c r="AU698" s="41">
        <f>STDEV(AT678:AT697)</f>
        <v/>
      </c>
      <c r="AV698" s="41">
        <f>AT698-AU698</f>
        <v/>
      </c>
      <c r="AW698" s="41">
        <f>AT698+AU698</f>
        <v/>
      </c>
      <c r="AY698" s="39">
        <f>IF(D697&lt;M697,-2,IF(D697&lt;O697,-1,0))</f>
        <v/>
      </c>
      <c r="AZ698" s="39">
        <f>SUM(AY694:AY697)</f>
        <v/>
      </c>
      <c r="BA698" s="39">
        <f>BA697+1</f>
        <v/>
      </c>
      <c r="BB698" s="39">
        <f>IF(AZ698&lt;0,BB697+1,0)</f>
        <v/>
      </c>
      <c r="BC698" s="39">
        <f>IF(BB699=0,BB698,0)</f>
        <v/>
      </c>
      <c r="BD698" s="41">
        <f>180/SUM(BC518:BC697)</f>
        <v/>
      </c>
      <c r="BE698" s="41">
        <f>STDEV(BD678:BD697)</f>
        <v/>
      </c>
      <c r="BF698" s="41">
        <f>BD698-BE698</f>
        <v/>
      </c>
      <c r="BG698" s="41">
        <f>BD698+BE698</f>
        <v/>
      </c>
    </row>
    <row r="699">
      <c r="B699" s="40" t="n">
        <v>43010</v>
      </c>
      <c r="C699" s="41" t="n">
        <v>10.42</v>
      </c>
      <c r="D699" s="41" t="n">
        <v>10.17</v>
      </c>
      <c r="E699" s="41" t="n">
        <v>10.225</v>
      </c>
      <c r="F699" s="41" t="n">
        <v>10.325</v>
      </c>
      <c r="H699" s="41">
        <f>AVERAGE(F679:F698)</f>
        <v/>
      </c>
      <c r="I699" s="41">
        <f>AVERAGE(F650:F698)</f>
        <v/>
      </c>
      <c r="J699" s="41">
        <f>AVERAGE(F599:F698)</f>
        <v/>
      </c>
      <c r="K699" s="41">
        <f>STDEV(F679:F698)</f>
        <v/>
      </c>
      <c r="L699" s="41">
        <f>H699+2*K699</f>
        <v/>
      </c>
      <c r="M699" s="41">
        <f>H699-2*K699</f>
        <v/>
      </c>
      <c r="N699" s="41">
        <f>H699+1.5*K699</f>
        <v/>
      </c>
      <c r="O699" s="41">
        <f>H699-1.5*K699</f>
        <v/>
      </c>
      <c r="Q699" s="42">
        <f>(H698-H669)/H669</f>
        <v/>
      </c>
      <c r="R699" s="43">
        <f>IF(Q699&gt;=0.1,1,IF(Q699&gt;-0.1,0,-1))</f>
        <v/>
      </c>
      <c r="S699" s="42">
        <f>(I699-I669)/I669</f>
        <v/>
      </c>
      <c r="T699" s="43">
        <f>IF(S699&gt;=0.05,1,IF(S699&gt;-0.05,0,-1))</f>
        <v/>
      </c>
      <c r="U699" s="42">
        <f>(J698-J669)/J669</f>
        <v/>
      </c>
      <c r="V699" s="43">
        <f>IF(U699&gt;=0.03,1,IF(U699&gt;-0.03,0,-1))</f>
        <v/>
      </c>
      <c r="W699" s="43">
        <f>R699+T699+V699</f>
        <v/>
      </c>
      <c r="Y699" s="44">
        <f>(H698-H519)/H519</f>
        <v/>
      </c>
      <c r="Z699" s="43">
        <f>IF(Y699&gt;=0.1,1,IF(Y699&gt;-0.1,0,-1))</f>
        <v/>
      </c>
      <c r="AA699" s="42">
        <f>(I698-I519)/I519</f>
        <v/>
      </c>
      <c r="AB699" s="43">
        <f>IF(AA699&gt;=0.05,1,IF(AA699&gt;-0.05,0,-1))</f>
        <v/>
      </c>
      <c r="AC699" s="42">
        <f>(J698-J519)/J519</f>
        <v/>
      </c>
      <c r="AD699" s="43">
        <f>IF(AC699&gt;=0.03,1,IF(AC699&gt;-0.03,0,-1))</f>
        <v/>
      </c>
      <c r="AE699" s="43">
        <f>Z699+AB699+AD699</f>
        <v/>
      </c>
      <c r="AG699" s="39">
        <f>IF(H699&gt;I699,IF(I699&gt;J699,4,3),IF(H699&lt;J699,IF(I699&lt;J699,0,1),2))</f>
        <v/>
      </c>
      <c r="AI699" s="39">
        <f>IF(D699&gt;H699,3,IF(D699&gt;I699,2,IF(D699&gt;J699,1,0)))</f>
        <v/>
      </c>
      <c r="AK699" s="39">
        <f>IF(M699&gt;H699,3,IF(M699&gt;I699,2,IF(M699&gt;J699,1,0)))</f>
        <v/>
      </c>
      <c r="AM699" s="39">
        <f>IF(L699&gt;H699,3,IF(L699&gt;I699,2,IF(L699&gt;J699,1,0)))</f>
        <v/>
      </c>
      <c r="AO699" s="39">
        <f>IF(C698&gt;L698,2,IF(C698&gt;N698,1,0))</f>
        <v/>
      </c>
      <c r="AP699" s="39">
        <f>SUM(AO695:AO698)</f>
        <v/>
      </c>
      <c r="AQ699" s="39">
        <f>AQ698+1</f>
        <v/>
      </c>
      <c r="AR699" s="39">
        <f>IF(AP699&gt;0,AR698+1,0)</f>
        <v/>
      </c>
      <c r="AS699" s="39">
        <f>IF(AR700=0,AR699,0)</f>
        <v/>
      </c>
      <c r="AT699" s="41">
        <f>180/SUM(AS519:AS698)</f>
        <v/>
      </c>
      <c r="AU699" s="41">
        <f>STDEV(AT679:AT698)</f>
        <v/>
      </c>
      <c r="AV699" s="41">
        <f>AT699-AU699</f>
        <v/>
      </c>
      <c r="AW699" s="41">
        <f>AT699+AU699</f>
        <v/>
      </c>
      <c r="AY699" s="39">
        <f>IF(D698&lt;M698,-2,IF(D698&lt;O698,-1,0))</f>
        <v/>
      </c>
      <c r="AZ699" s="39">
        <f>SUM(AY695:AY698)</f>
        <v/>
      </c>
      <c r="BA699" s="39">
        <f>BA698+1</f>
        <v/>
      </c>
      <c r="BB699" s="39">
        <f>IF(AZ699&lt;0,BB698+1,0)</f>
        <v/>
      </c>
      <c r="BC699" s="39">
        <f>IF(BB700=0,BB699,0)</f>
        <v/>
      </c>
      <c r="BD699" s="41">
        <f>180/SUM(BC519:BC698)</f>
        <v/>
      </c>
      <c r="BE699" s="41">
        <f>STDEV(BD679:BD698)</f>
        <v/>
      </c>
      <c r="BF699" s="41">
        <f>BD699-BE699</f>
        <v/>
      </c>
      <c r="BG699" s="41">
        <f>BD699+BE699</f>
        <v/>
      </c>
    </row>
    <row r="700">
      <c r="B700" s="40" t="n">
        <v>43011</v>
      </c>
      <c r="C700" s="41" t="n">
        <v>10.44</v>
      </c>
      <c r="D700" s="41" t="n">
        <v>10.19</v>
      </c>
      <c r="E700" s="41" t="n">
        <v>10.38</v>
      </c>
      <c r="F700" s="41" t="n">
        <v>10.295</v>
      </c>
      <c r="H700" s="41">
        <f>AVERAGE(F680:F699)</f>
        <v/>
      </c>
      <c r="I700" s="41">
        <f>AVERAGE(F651:F699)</f>
        <v/>
      </c>
      <c r="J700" s="41">
        <f>AVERAGE(F600:F699)</f>
        <v/>
      </c>
      <c r="K700" s="41">
        <f>STDEV(F680:F699)</f>
        <v/>
      </c>
      <c r="L700" s="41">
        <f>H700+2*K700</f>
        <v/>
      </c>
      <c r="M700" s="41">
        <f>H700-2*K700</f>
        <v/>
      </c>
      <c r="N700" s="41">
        <f>H700+1.5*K700</f>
        <v/>
      </c>
      <c r="O700" s="41">
        <f>H700-1.5*K700</f>
        <v/>
      </c>
      <c r="Q700" s="42">
        <f>(H699-H670)/H670</f>
        <v/>
      </c>
      <c r="R700" s="43">
        <f>IF(Q700&gt;=0.1,1,IF(Q700&gt;-0.1,0,-1))</f>
        <v/>
      </c>
      <c r="S700" s="42">
        <f>(I700-I670)/I670</f>
        <v/>
      </c>
      <c r="T700" s="43">
        <f>IF(S700&gt;=0.05,1,IF(S700&gt;-0.05,0,-1))</f>
        <v/>
      </c>
      <c r="U700" s="42">
        <f>(J699-J670)/J670</f>
        <v/>
      </c>
      <c r="V700" s="43">
        <f>IF(U700&gt;=0.03,1,IF(U700&gt;-0.03,0,-1))</f>
        <v/>
      </c>
      <c r="W700" s="43">
        <f>R700+T700+V700</f>
        <v/>
      </c>
      <c r="Y700" s="44">
        <f>(H699-H520)/H520</f>
        <v/>
      </c>
      <c r="Z700" s="43">
        <f>IF(Y700&gt;=0.1,1,IF(Y700&gt;-0.1,0,-1))</f>
        <v/>
      </c>
      <c r="AA700" s="42">
        <f>(I699-I520)/I520</f>
        <v/>
      </c>
      <c r="AB700" s="43">
        <f>IF(AA700&gt;=0.05,1,IF(AA700&gt;-0.05,0,-1))</f>
        <v/>
      </c>
      <c r="AC700" s="42">
        <f>(J699-J520)/J520</f>
        <v/>
      </c>
      <c r="AD700" s="43">
        <f>IF(AC700&gt;=0.03,1,IF(AC700&gt;-0.03,0,-1))</f>
        <v/>
      </c>
      <c r="AE700" s="43">
        <f>Z700+AB700+AD700</f>
        <v/>
      </c>
      <c r="AG700" s="39">
        <f>IF(H700&gt;I700,IF(I700&gt;J700,4,3),IF(H700&lt;J700,IF(I700&lt;J700,0,1),2))</f>
        <v/>
      </c>
      <c r="AI700" s="39">
        <f>IF(D700&gt;H700,3,IF(D700&gt;I700,2,IF(D700&gt;J700,1,0)))</f>
        <v/>
      </c>
      <c r="AK700" s="39">
        <f>IF(M700&gt;H700,3,IF(M700&gt;I700,2,IF(M700&gt;J700,1,0)))</f>
        <v/>
      </c>
      <c r="AM700" s="39">
        <f>IF(L700&gt;H700,3,IF(L700&gt;I700,2,IF(L700&gt;J700,1,0)))</f>
        <v/>
      </c>
      <c r="AO700" s="39">
        <f>IF(C699&gt;L699,2,IF(C699&gt;N699,1,0))</f>
        <v/>
      </c>
      <c r="AP700" s="39">
        <f>SUM(AO696:AO699)</f>
        <v/>
      </c>
      <c r="AQ700" s="39">
        <f>AQ699+1</f>
        <v/>
      </c>
      <c r="AR700" s="39">
        <f>IF(AP700&gt;0,AR699+1,0)</f>
        <v/>
      </c>
      <c r="AS700" s="39">
        <f>IF(AR701=0,AR700,0)</f>
        <v/>
      </c>
      <c r="AT700" s="41">
        <f>180/SUM(AS520:AS699)</f>
        <v/>
      </c>
      <c r="AU700" s="41">
        <f>STDEV(AT680:AT699)</f>
        <v/>
      </c>
      <c r="AV700" s="41">
        <f>AT700-AU700</f>
        <v/>
      </c>
      <c r="AW700" s="41">
        <f>AT700+AU700</f>
        <v/>
      </c>
      <c r="AY700" s="39">
        <f>IF(D699&lt;M699,-2,IF(D699&lt;O699,-1,0))</f>
        <v/>
      </c>
      <c r="AZ700" s="39">
        <f>SUM(AY696:AY699)</f>
        <v/>
      </c>
      <c r="BA700" s="39">
        <f>BA699+1</f>
        <v/>
      </c>
      <c r="BB700" s="39">
        <f>IF(AZ700&lt;0,BB699+1,0)</f>
        <v/>
      </c>
      <c r="BC700" s="39">
        <f>IF(BB701=0,BB700,0)</f>
        <v/>
      </c>
      <c r="BD700" s="41">
        <f>180/SUM(BC520:BC699)</f>
        <v/>
      </c>
      <c r="BE700" s="41">
        <f>STDEV(BD680:BD699)</f>
        <v/>
      </c>
      <c r="BF700" s="41">
        <f>BD700-BE700</f>
        <v/>
      </c>
      <c r="BG700" s="41">
        <f>BD700+BE700</f>
        <v/>
      </c>
    </row>
    <row r="701">
      <c r="B701" s="40" t="n">
        <v>43012</v>
      </c>
      <c r="C701" s="41" t="n">
        <v>10.345</v>
      </c>
      <c r="D701" s="41" t="n">
        <v>10.065</v>
      </c>
      <c r="E701" s="41" t="n">
        <v>10.29</v>
      </c>
      <c r="F701" s="41" t="n">
        <v>10.18</v>
      </c>
      <c r="H701" s="41">
        <f>AVERAGE(F681:F700)</f>
        <v/>
      </c>
      <c r="I701" s="41">
        <f>AVERAGE(F652:F700)</f>
        <v/>
      </c>
      <c r="J701" s="41">
        <f>AVERAGE(F601:F700)</f>
        <v/>
      </c>
      <c r="K701" s="41">
        <f>STDEV(F681:F700)</f>
        <v/>
      </c>
      <c r="L701" s="41">
        <f>H701+2*K701</f>
        <v/>
      </c>
      <c r="M701" s="41">
        <f>H701-2*K701</f>
        <v/>
      </c>
      <c r="N701" s="41">
        <f>H701+1.5*K701</f>
        <v/>
      </c>
      <c r="O701" s="41">
        <f>H701-1.5*K701</f>
        <v/>
      </c>
      <c r="Q701" s="42">
        <f>(H700-H671)/H671</f>
        <v/>
      </c>
      <c r="R701" s="43">
        <f>IF(Q701&gt;=0.1,1,IF(Q701&gt;-0.1,0,-1))</f>
        <v/>
      </c>
      <c r="S701" s="42">
        <f>(I701-I671)/I671</f>
        <v/>
      </c>
      <c r="T701" s="43">
        <f>IF(S701&gt;=0.05,1,IF(S701&gt;-0.05,0,-1))</f>
        <v/>
      </c>
      <c r="U701" s="42">
        <f>(J700-J671)/J671</f>
        <v/>
      </c>
      <c r="V701" s="43">
        <f>IF(U701&gt;=0.03,1,IF(U701&gt;-0.03,0,-1))</f>
        <v/>
      </c>
      <c r="W701" s="43">
        <f>R701+T701+V701</f>
        <v/>
      </c>
      <c r="Y701" s="44">
        <f>(H700-H521)/H521</f>
        <v/>
      </c>
      <c r="Z701" s="43">
        <f>IF(Y701&gt;=0.1,1,IF(Y701&gt;-0.1,0,-1))</f>
        <v/>
      </c>
      <c r="AA701" s="42">
        <f>(I700-I521)/I521</f>
        <v/>
      </c>
      <c r="AB701" s="43">
        <f>IF(AA701&gt;=0.05,1,IF(AA701&gt;-0.05,0,-1))</f>
        <v/>
      </c>
      <c r="AC701" s="42">
        <f>(J700-J521)/J521</f>
        <v/>
      </c>
      <c r="AD701" s="43">
        <f>IF(AC701&gt;=0.03,1,IF(AC701&gt;-0.03,0,-1))</f>
        <v/>
      </c>
      <c r="AE701" s="43">
        <f>Z701+AB701+AD701</f>
        <v/>
      </c>
      <c r="AG701" s="39">
        <f>IF(H701&gt;I701,IF(I701&gt;J701,4,3),IF(H701&lt;J701,IF(I701&lt;J701,0,1),2))</f>
        <v/>
      </c>
      <c r="AI701" s="39">
        <f>IF(D701&gt;H701,3,IF(D701&gt;I701,2,IF(D701&gt;J701,1,0)))</f>
        <v/>
      </c>
      <c r="AK701" s="39">
        <f>IF(M701&gt;H701,3,IF(M701&gt;I701,2,IF(M701&gt;J701,1,0)))</f>
        <v/>
      </c>
      <c r="AM701" s="39">
        <f>IF(L701&gt;H701,3,IF(L701&gt;I701,2,IF(L701&gt;J701,1,0)))</f>
        <v/>
      </c>
      <c r="AO701" s="39">
        <f>IF(C700&gt;L700,2,IF(C700&gt;N700,1,0))</f>
        <v/>
      </c>
      <c r="AP701" s="39">
        <f>SUM(AO697:AO700)</f>
        <v/>
      </c>
      <c r="AQ701" s="39">
        <f>AQ700+1</f>
        <v/>
      </c>
      <c r="AR701" s="39">
        <f>IF(AP701&gt;0,AR700+1,0)</f>
        <v/>
      </c>
      <c r="AS701" s="39">
        <f>IF(AR702=0,AR701,0)</f>
        <v/>
      </c>
      <c r="AT701" s="41">
        <f>180/SUM(AS521:AS700)</f>
        <v/>
      </c>
      <c r="AU701" s="41">
        <f>STDEV(AT681:AT700)</f>
        <v/>
      </c>
      <c r="AV701" s="41">
        <f>AT701-AU701</f>
        <v/>
      </c>
      <c r="AW701" s="41">
        <f>AT701+AU701</f>
        <v/>
      </c>
      <c r="AY701" s="39">
        <f>IF(D700&lt;M700,-2,IF(D700&lt;O700,-1,0))</f>
        <v/>
      </c>
      <c r="AZ701" s="39">
        <f>SUM(AY697:AY700)</f>
        <v/>
      </c>
      <c r="BA701" s="39">
        <f>BA700+1</f>
        <v/>
      </c>
      <c r="BB701" s="39">
        <f>IF(AZ701&lt;0,BB700+1,0)</f>
        <v/>
      </c>
      <c r="BC701" s="39">
        <f>IF(BB702=0,BB701,0)</f>
        <v/>
      </c>
      <c r="BD701" s="41">
        <f>180/SUM(BC521:BC700)</f>
        <v/>
      </c>
      <c r="BE701" s="41">
        <f>STDEV(BD681:BD700)</f>
        <v/>
      </c>
      <c r="BF701" s="41">
        <f>BD701-BE701</f>
        <v/>
      </c>
      <c r="BG701" s="41">
        <f>BD701+BE701</f>
        <v/>
      </c>
    </row>
    <row r="702">
      <c r="B702" s="40" t="n">
        <v>43013</v>
      </c>
      <c r="C702" s="41" t="n">
        <v>10.645</v>
      </c>
      <c r="D702" s="41" t="n">
        <v>10.39</v>
      </c>
      <c r="E702" s="41" t="n">
        <v>10.39</v>
      </c>
      <c r="F702" s="41" t="n">
        <v>10.515</v>
      </c>
      <c r="H702" s="41">
        <f>AVERAGE(F682:F701)</f>
        <v/>
      </c>
      <c r="I702" s="41">
        <f>AVERAGE(F653:F701)</f>
        <v/>
      </c>
      <c r="J702" s="41">
        <f>AVERAGE(F602:F701)</f>
        <v/>
      </c>
      <c r="K702" s="41">
        <f>STDEV(F682:F701)</f>
        <v/>
      </c>
      <c r="L702" s="41">
        <f>H702+2*K702</f>
        <v/>
      </c>
      <c r="M702" s="41">
        <f>H702-2*K702</f>
        <v/>
      </c>
      <c r="N702" s="41">
        <f>H702+1.5*K702</f>
        <v/>
      </c>
      <c r="O702" s="41">
        <f>H702-1.5*K702</f>
        <v/>
      </c>
      <c r="Q702" s="42">
        <f>(H701-H672)/H672</f>
        <v/>
      </c>
      <c r="R702" s="43">
        <f>IF(Q702&gt;=0.1,1,IF(Q702&gt;-0.1,0,-1))</f>
        <v/>
      </c>
      <c r="S702" s="42">
        <f>(I702-I672)/I672</f>
        <v/>
      </c>
      <c r="T702" s="43">
        <f>IF(S702&gt;=0.05,1,IF(S702&gt;-0.05,0,-1))</f>
        <v/>
      </c>
      <c r="U702" s="42">
        <f>(J701-J672)/J672</f>
        <v/>
      </c>
      <c r="V702" s="43">
        <f>IF(U702&gt;=0.03,1,IF(U702&gt;-0.03,0,-1))</f>
        <v/>
      </c>
      <c r="W702" s="43">
        <f>R702+T702+V702</f>
        <v/>
      </c>
      <c r="Y702" s="44">
        <f>(H701-H522)/H522</f>
        <v/>
      </c>
      <c r="Z702" s="43">
        <f>IF(Y702&gt;=0.1,1,IF(Y702&gt;-0.1,0,-1))</f>
        <v/>
      </c>
      <c r="AA702" s="42">
        <f>(I701-I522)/I522</f>
        <v/>
      </c>
      <c r="AB702" s="43">
        <f>IF(AA702&gt;=0.05,1,IF(AA702&gt;-0.05,0,-1))</f>
        <v/>
      </c>
      <c r="AC702" s="42">
        <f>(J701-J522)/J522</f>
        <v/>
      </c>
      <c r="AD702" s="43">
        <f>IF(AC702&gt;=0.03,1,IF(AC702&gt;-0.03,0,-1))</f>
        <v/>
      </c>
      <c r="AE702" s="43">
        <f>Z702+AB702+AD702</f>
        <v/>
      </c>
      <c r="AG702" s="39">
        <f>IF(H702&gt;I702,IF(I702&gt;J702,4,3),IF(H702&lt;J702,IF(I702&lt;J702,0,1),2))</f>
        <v/>
      </c>
      <c r="AI702" s="39">
        <f>IF(D702&gt;H702,3,IF(D702&gt;I702,2,IF(D702&gt;J702,1,0)))</f>
        <v/>
      </c>
      <c r="AK702" s="39">
        <f>IF(M702&gt;H702,3,IF(M702&gt;I702,2,IF(M702&gt;J702,1,0)))</f>
        <v/>
      </c>
      <c r="AM702" s="39">
        <f>IF(L702&gt;H702,3,IF(L702&gt;I702,2,IF(L702&gt;J702,1,0)))</f>
        <v/>
      </c>
      <c r="AO702" s="39">
        <f>IF(C701&gt;L701,2,IF(C701&gt;N701,1,0))</f>
        <v/>
      </c>
      <c r="AP702" s="39">
        <f>SUM(AO698:AO701)</f>
        <v/>
      </c>
      <c r="AQ702" s="39">
        <f>AQ701+1</f>
        <v/>
      </c>
      <c r="AR702" s="39">
        <f>IF(AP702&gt;0,AR701+1,0)</f>
        <v/>
      </c>
      <c r="AS702" s="39">
        <f>IF(AR703=0,AR702,0)</f>
        <v/>
      </c>
      <c r="AT702" s="41">
        <f>180/SUM(AS522:AS701)</f>
        <v/>
      </c>
      <c r="AU702" s="41">
        <f>STDEV(AT682:AT701)</f>
        <v/>
      </c>
      <c r="AV702" s="41">
        <f>AT702-AU702</f>
        <v/>
      </c>
      <c r="AW702" s="41">
        <f>AT702+AU702</f>
        <v/>
      </c>
      <c r="AY702" s="39">
        <f>IF(D701&lt;M701,-2,IF(D701&lt;O701,-1,0))</f>
        <v/>
      </c>
      <c r="AZ702" s="39">
        <f>SUM(AY698:AY701)</f>
        <v/>
      </c>
      <c r="BA702" s="39">
        <f>BA701+1</f>
        <v/>
      </c>
      <c r="BB702" s="39">
        <f>IF(AZ702&lt;0,BB701+1,0)</f>
        <v/>
      </c>
      <c r="BC702" s="39">
        <f>IF(BB703=0,BB702,0)</f>
        <v/>
      </c>
      <c r="BD702" s="41">
        <f>180/SUM(BC522:BC701)</f>
        <v/>
      </c>
      <c r="BE702" s="41">
        <f>STDEV(BD682:BD701)</f>
        <v/>
      </c>
      <c r="BF702" s="41">
        <f>BD702-BE702</f>
        <v/>
      </c>
      <c r="BG702" s="41">
        <f>BD702+BE702</f>
        <v/>
      </c>
    </row>
    <row r="703">
      <c r="B703" s="40" t="n">
        <v>43014</v>
      </c>
      <c r="C703" s="41" t="n">
        <v>10.6</v>
      </c>
      <c r="D703" s="41" t="n">
        <v>10.41</v>
      </c>
      <c r="E703" s="41" t="n">
        <v>10.565</v>
      </c>
      <c r="F703" s="41" t="n">
        <v>10.475</v>
      </c>
      <c r="H703" s="41">
        <f>AVERAGE(F683:F702)</f>
        <v/>
      </c>
      <c r="I703" s="41">
        <f>AVERAGE(F654:F702)</f>
        <v/>
      </c>
      <c r="J703" s="41">
        <f>AVERAGE(F603:F702)</f>
        <v/>
      </c>
      <c r="K703" s="41">
        <f>STDEV(F683:F702)</f>
        <v/>
      </c>
      <c r="L703" s="41">
        <f>H703+2*K703</f>
        <v/>
      </c>
      <c r="M703" s="41">
        <f>H703-2*K703</f>
        <v/>
      </c>
      <c r="N703" s="41">
        <f>H703+1.5*K703</f>
        <v/>
      </c>
      <c r="O703" s="41">
        <f>H703-1.5*K703</f>
        <v/>
      </c>
      <c r="Q703" s="42">
        <f>(H702-H673)/H673</f>
        <v/>
      </c>
      <c r="R703" s="43">
        <f>IF(Q703&gt;=0.1,1,IF(Q703&gt;-0.1,0,-1))</f>
        <v/>
      </c>
      <c r="S703" s="42">
        <f>(I703-I673)/I673</f>
        <v/>
      </c>
      <c r="T703" s="43">
        <f>IF(S703&gt;=0.05,1,IF(S703&gt;-0.05,0,-1))</f>
        <v/>
      </c>
      <c r="U703" s="42">
        <f>(J702-J673)/J673</f>
        <v/>
      </c>
      <c r="V703" s="43">
        <f>IF(U703&gt;=0.03,1,IF(U703&gt;-0.03,0,-1))</f>
        <v/>
      </c>
      <c r="W703" s="43">
        <f>R703+T703+V703</f>
        <v/>
      </c>
      <c r="Y703" s="44">
        <f>(H702-H523)/H523</f>
        <v/>
      </c>
      <c r="Z703" s="43">
        <f>IF(Y703&gt;=0.1,1,IF(Y703&gt;-0.1,0,-1))</f>
        <v/>
      </c>
      <c r="AA703" s="42">
        <f>(I702-I523)/I523</f>
        <v/>
      </c>
      <c r="AB703" s="43">
        <f>IF(AA703&gt;=0.05,1,IF(AA703&gt;-0.05,0,-1))</f>
        <v/>
      </c>
      <c r="AC703" s="42">
        <f>(J702-J523)/J523</f>
        <v/>
      </c>
      <c r="AD703" s="43">
        <f>IF(AC703&gt;=0.03,1,IF(AC703&gt;-0.03,0,-1))</f>
        <v/>
      </c>
      <c r="AE703" s="43">
        <f>Z703+AB703+AD703</f>
        <v/>
      </c>
      <c r="AG703" s="39">
        <f>IF(H703&gt;I703,IF(I703&gt;J703,4,3),IF(H703&lt;J703,IF(I703&lt;J703,0,1),2))</f>
        <v/>
      </c>
      <c r="AI703" s="39">
        <f>IF(D703&gt;H703,3,IF(D703&gt;I703,2,IF(D703&gt;J703,1,0)))</f>
        <v/>
      </c>
      <c r="AK703" s="39">
        <f>IF(M703&gt;H703,3,IF(M703&gt;I703,2,IF(M703&gt;J703,1,0)))</f>
        <v/>
      </c>
      <c r="AM703" s="39">
        <f>IF(L703&gt;H703,3,IF(L703&gt;I703,2,IF(L703&gt;J703,1,0)))</f>
        <v/>
      </c>
      <c r="AO703" s="39">
        <f>IF(C702&gt;L702,2,IF(C702&gt;N702,1,0))</f>
        <v/>
      </c>
      <c r="AP703" s="39">
        <f>SUM(AO699:AO702)</f>
        <v/>
      </c>
      <c r="AQ703" s="39">
        <f>AQ702+1</f>
        <v/>
      </c>
      <c r="AR703" s="39">
        <f>IF(AP703&gt;0,AR702+1,0)</f>
        <v/>
      </c>
      <c r="AS703" s="39">
        <f>IF(AR704=0,AR703,0)</f>
        <v/>
      </c>
      <c r="AT703" s="41">
        <f>180/SUM(AS523:AS702)</f>
        <v/>
      </c>
      <c r="AU703" s="41">
        <f>STDEV(AT683:AT702)</f>
        <v/>
      </c>
      <c r="AV703" s="41">
        <f>AT703-AU703</f>
        <v/>
      </c>
      <c r="AW703" s="41">
        <f>AT703+AU703</f>
        <v/>
      </c>
      <c r="AY703" s="39">
        <f>IF(D702&lt;M702,-2,IF(D702&lt;O702,-1,0))</f>
        <v/>
      </c>
      <c r="AZ703" s="39">
        <f>SUM(AY699:AY702)</f>
        <v/>
      </c>
      <c r="BA703" s="39">
        <f>BA702+1</f>
        <v/>
      </c>
      <c r="BB703" s="39">
        <f>IF(AZ703&lt;0,BB702+1,0)</f>
        <v/>
      </c>
      <c r="BC703" s="39">
        <f>IF(BB704=0,BB703,0)</f>
        <v/>
      </c>
      <c r="BD703" s="41">
        <f>180/SUM(BC523:BC702)</f>
        <v/>
      </c>
      <c r="BE703" s="41">
        <f>STDEV(BD683:BD702)</f>
        <v/>
      </c>
      <c r="BF703" s="41">
        <f>BD703-BE703</f>
        <v/>
      </c>
      <c r="BG703" s="41">
        <f>BD703+BE703</f>
        <v/>
      </c>
    </row>
    <row r="704">
      <c r="B704" s="40" t="n">
        <v>43017</v>
      </c>
      <c r="C704" s="41" t="n">
        <v>10.695</v>
      </c>
      <c r="D704" s="41" t="n">
        <v>10.475</v>
      </c>
      <c r="E704" s="41" t="n">
        <v>10.495</v>
      </c>
      <c r="F704" s="41" t="n">
        <v>10.645</v>
      </c>
      <c r="H704" s="41">
        <f>AVERAGE(F684:F703)</f>
        <v/>
      </c>
      <c r="I704" s="41">
        <f>AVERAGE(F655:F703)</f>
        <v/>
      </c>
      <c r="J704" s="41">
        <f>AVERAGE(F604:F703)</f>
        <v/>
      </c>
      <c r="K704" s="41">
        <f>STDEV(F684:F703)</f>
        <v/>
      </c>
      <c r="L704" s="41">
        <f>H704+2*K704</f>
        <v/>
      </c>
      <c r="M704" s="41">
        <f>H704-2*K704</f>
        <v/>
      </c>
      <c r="N704" s="41">
        <f>H704+1.5*K704</f>
        <v/>
      </c>
      <c r="O704" s="41">
        <f>H704-1.5*K704</f>
        <v/>
      </c>
      <c r="Q704" s="42">
        <f>(H703-H674)/H674</f>
        <v/>
      </c>
      <c r="R704" s="43">
        <f>IF(Q704&gt;=0.1,1,IF(Q704&gt;-0.1,0,-1))</f>
        <v/>
      </c>
      <c r="S704" s="42">
        <f>(I704-I674)/I674</f>
        <v/>
      </c>
      <c r="T704" s="43">
        <f>IF(S704&gt;=0.05,1,IF(S704&gt;-0.05,0,-1))</f>
        <v/>
      </c>
      <c r="U704" s="42">
        <f>(J703-J674)/J674</f>
        <v/>
      </c>
      <c r="V704" s="43">
        <f>IF(U704&gt;=0.03,1,IF(U704&gt;-0.03,0,-1))</f>
        <v/>
      </c>
      <c r="W704" s="43">
        <f>R704+T704+V704</f>
        <v/>
      </c>
      <c r="Y704" s="44">
        <f>(H703-H524)/H524</f>
        <v/>
      </c>
      <c r="Z704" s="43">
        <f>IF(Y704&gt;=0.1,1,IF(Y704&gt;-0.1,0,-1))</f>
        <v/>
      </c>
      <c r="AA704" s="42">
        <f>(I703-I524)/I524</f>
        <v/>
      </c>
      <c r="AB704" s="43">
        <f>IF(AA704&gt;=0.05,1,IF(AA704&gt;-0.05,0,-1))</f>
        <v/>
      </c>
      <c r="AC704" s="42">
        <f>(J703-J524)/J524</f>
        <v/>
      </c>
      <c r="AD704" s="43">
        <f>IF(AC704&gt;=0.03,1,IF(AC704&gt;-0.03,0,-1))</f>
        <v/>
      </c>
      <c r="AE704" s="43">
        <f>Z704+AB704+AD704</f>
        <v/>
      </c>
      <c r="AG704" s="39">
        <f>IF(H704&gt;I704,IF(I704&gt;J704,4,3),IF(H704&lt;J704,IF(I704&lt;J704,0,1),2))</f>
        <v/>
      </c>
      <c r="AI704" s="39">
        <f>IF(D704&gt;H704,3,IF(D704&gt;I704,2,IF(D704&gt;J704,1,0)))</f>
        <v/>
      </c>
      <c r="AK704" s="39">
        <f>IF(M704&gt;H704,3,IF(M704&gt;I704,2,IF(M704&gt;J704,1,0)))</f>
        <v/>
      </c>
      <c r="AM704" s="39">
        <f>IF(L704&gt;H704,3,IF(L704&gt;I704,2,IF(L704&gt;J704,1,0)))</f>
        <v/>
      </c>
      <c r="AO704" s="39">
        <f>IF(C703&gt;L703,2,IF(C703&gt;N703,1,0))</f>
        <v/>
      </c>
      <c r="AP704" s="39">
        <f>SUM(AO700:AO703)</f>
        <v/>
      </c>
      <c r="AQ704" s="39">
        <f>AQ703+1</f>
        <v/>
      </c>
      <c r="AR704" s="39">
        <f>IF(AP704&gt;0,AR703+1,0)</f>
        <v/>
      </c>
      <c r="AS704" s="39">
        <f>IF(AR705=0,AR704,0)</f>
        <v/>
      </c>
      <c r="AT704" s="41">
        <f>180/SUM(AS524:AS703)</f>
        <v/>
      </c>
      <c r="AU704" s="41">
        <f>STDEV(AT684:AT703)</f>
        <v/>
      </c>
      <c r="AV704" s="41">
        <f>AT704-AU704</f>
        <v/>
      </c>
      <c r="AW704" s="41">
        <f>AT704+AU704</f>
        <v/>
      </c>
      <c r="AY704" s="39">
        <f>IF(D703&lt;M703,-2,IF(D703&lt;O703,-1,0))</f>
        <v/>
      </c>
      <c r="AZ704" s="39">
        <f>SUM(AY700:AY703)</f>
        <v/>
      </c>
      <c r="BA704" s="39">
        <f>BA703+1</f>
        <v/>
      </c>
      <c r="BB704" s="39">
        <f>IF(AZ704&lt;0,BB703+1,0)</f>
        <v/>
      </c>
      <c r="BC704" s="39">
        <f>IF(BB705=0,BB704,0)</f>
        <v/>
      </c>
      <c r="BD704" s="41">
        <f>180/SUM(BC524:BC703)</f>
        <v/>
      </c>
      <c r="BE704" s="41">
        <f>STDEV(BD684:BD703)</f>
        <v/>
      </c>
      <c r="BF704" s="41">
        <f>BD704-BE704</f>
        <v/>
      </c>
      <c r="BG704" s="41">
        <f>BD704+BE704</f>
        <v/>
      </c>
    </row>
    <row r="705">
      <c r="B705" s="40" t="n">
        <v>43018</v>
      </c>
      <c r="C705" s="41" t="n">
        <v>10.685</v>
      </c>
      <c r="D705" s="41" t="n">
        <v>10.455</v>
      </c>
      <c r="E705" s="41" t="n">
        <v>10.66</v>
      </c>
      <c r="F705" s="41" t="n">
        <v>10.625</v>
      </c>
      <c r="H705" s="41">
        <f>AVERAGE(F685:F704)</f>
        <v/>
      </c>
      <c r="I705" s="41">
        <f>AVERAGE(F656:F704)</f>
        <v/>
      </c>
      <c r="J705" s="41">
        <f>AVERAGE(F605:F704)</f>
        <v/>
      </c>
      <c r="K705" s="41">
        <f>STDEV(F685:F704)</f>
        <v/>
      </c>
      <c r="L705" s="41">
        <f>H705+2*K705</f>
        <v/>
      </c>
      <c r="M705" s="41">
        <f>H705-2*K705</f>
        <v/>
      </c>
      <c r="N705" s="41">
        <f>H705+1.5*K705</f>
        <v/>
      </c>
      <c r="O705" s="41">
        <f>H705-1.5*K705</f>
        <v/>
      </c>
      <c r="Q705" s="42">
        <f>(H704-H675)/H675</f>
        <v/>
      </c>
      <c r="R705" s="43">
        <f>IF(Q705&gt;=0.1,1,IF(Q705&gt;-0.1,0,-1))</f>
        <v/>
      </c>
      <c r="S705" s="42">
        <f>(I705-I675)/I675</f>
        <v/>
      </c>
      <c r="T705" s="43">
        <f>IF(S705&gt;=0.05,1,IF(S705&gt;-0.05,0,-1))</f>
        <v/>
      </c>
      <c r="U705" s="42">
        <f>(J704-J675)/J675</f>
        <v/>
      </c>
      <c r="V705" s="43">
        <f>IF(U705&gt;=0.03,1,IF(U705&gt;-0.03,0,-1))</f>
        <v/>
      </c>
      <c r="W705" s="43">
        <f>R705+T705+V705</f>
        <v/>
      </c>
      <c r="Y705" s="44">
        <f>(H704-H525)/H525</f>
        <v/>
      </c>
      <c r="Z705" s="43">
        <f>IF(Y705&gt;=0.1,1,IF(Y705&gt;-0.1,0,-1))</f>
        <v/>
      </c>
      <c r="AA705" s="42">
        <f>(I704-I525)/I525</f>
        <v/>
      </c>
      <c r="AB705" s="43">
        <f>IF(AA705&gt;=0.05,1,IF(AA705&gt;-0.05,0,-1))</f>
        <v/>
      </c>
      <c r="AC705" s="42">
        <f>(J704-J525)/J525</f>
        <v/>
      </c>
      <c r="AD705" s="43">
        <f>IF(AC705&gt;=0.03,1,IF(AC705&gt;-0.03,0,-1))</f>
        <v/>
      </c>
      <c r="AE705" s="43">
        <f>Z705+AB705+AD705</f>
        <v/>
      </c>
      <c r="AG705" s="39">
        <f>IF(H705&gt;I705,IF(I705&gt;J705,4,3),IF(H705&lt;J705,IF(I705&lt;J705,0,1),2))</f>
        <v/>
      </c>
      <c r="AI705" s="39">
        <f>IF(D705&gt;H705,3,IF(D705&gt;I705,2,IF(D705&gt;J705,1,0)))</f>
        <v/>
      </c>
      <c r="AK705" s="39">
        <f>IF(M705&gt;H705,3,IF(M705&gt;I705,2,IF(M705&gt;J705,1,0)))</f>
        <v/>
      </c>
      <c r="AM705" s="39">
        <f>IF(L705&gt;H705,3,IF(L705&gt;I705,2,IF(L705&gt;J705,1,0)))</f>
        <v/>
      </c>
      <c r="AO705" s="39">
        <f>IF(C704&gt;L704,2,IF(C704&gt;N704,1,0))</f>
        <v/>
      </c>
      <c r="AP705" s="39">
        <f>SUM(AO701:AO704)</f>
        <v/>
      </c>
      <c r="AQ705" s="39">
        <f>AQ704+1</f>
        <v/>
      </c>
      <c r="AR705" s="39">
        <f>IF(AP705&gt;0,AR704+1,0)</f>
        <v/>
      </c>
      <c r="AS705" s="39">
        <f>IF(AR706=0,AR705,0)</f>
        <v/>
      </c>
      <c r="AT705" s="41">
        <f>180/SUM(AS525:AS704)</f>
        <v/>
      </c>
      <c r="AU705" s="41">
        <f>STDEV(AT685:AT704)</f>
        <v/>
      </c>
      <c r="AV705" s="41">
        <f>AT705-AU705</f>
        <v/>
      </c>
      <c r="AW705" s="41">
        <f>AT705+AU705</f>
        <v/>
      </c>
      <c r="AY705" s="39">
        <f>IF(D704&lt;M704,-2,IF(D704&lt;O704,-1,0))</f>
        <v/>
      </c>
      <c r="AZ705" s="39">
        <f>SUM(AY701:AY704)</f>
        <v/>
      </c>
      <c r="BA705" s="39">
        <f>BA704+1</f>
        <v/>
      </c>
      <c r="BB705" s="39">
        <f>IF(AZ705&lt;0,BB704+1,0)</f>
        <v/>
      </c>
      <c r="BC705" s="39">
        <f>IF(BB706=0,BB705,0)</f>
        <v/>
      </c>
      <c r="BD705" s="41">
        <f>180/SUM(BC525:BC704)</f>
        <v/>
      </c>
      <c r="BE705" s="41">
        <f>STDEV(BD685:BD704)</f>
        <v/>
      </c>
      <c r="BF705" s="41">
        <f>BD705-BE705</f>
        <v/>
      </c>
      <c r="BG705" s="41">
        <f>BD705+BE705</f>
        <v/>
      </c>
    </row>
    <row r="706">
      <c r="B706" s="40" t="n">
        <v>43019</v>
      </c>
      <c r="C706" s="41" t="n">
        <v>10.92</v>
      </c>
      <c r="D706" s="41" t="n">
        <v>10.63</v>
      </c>
      <c r="E706" s="41" t="n">
        <v>10.63</v>
      </c>
      <c r="F706" s="41" t="n">
        <v>10.905</v>
      </c>
      <c r="H706" s="41">
        <f>AVERAGE(F686:F705)</f>
        <v/>
      </c>
      <c r="I706" s="41">
        <f>AVERAGE(F657:F705)</f>
        <v/>
      </c>
      <c r="J706" s="41">
        <f>AVERAGE(F606:F705)</f>
        <v/>
      </c>
      <c r="K706" s="41">
        <f>STDEV(F686:F705)</f>
        <v/>
      </c>
      <c r="L706" s="41">
        <f>H706+2*K706</f>
        <v/>
      </c>
      <c r="M706" s="41">
        <f>H706-2*K706</f>
        <v/>
      </c>
      <c r="N706" s="41">
        <f>H706+1.5*K706</f>
        <v/>
      </c>
      <c r="O706" s="41">
        <f>H706-1.5*K706</f>
        <v/>
      </c>
      <c r="Q706" s="42">
        <f>(H705-H676)/H676</f>
        <v/>
      </c>
      <c r="R706" s="43">
        <f>IF(Q706&gt;=0.1,1,IF(Q706&gt;-0.1,0,-1))</f>
        <v/>
      </c>
      <c r="S706" s="42">
        <f>(I706-I676)/I676</f>
        <v/>
      </c>
      <c r="T706" s="43">
        <f>IF(S706&gt;=0.05,1,IF(S706&gt;-0.05,0,-1))</f>
        <v/>
      </c>
      <c r="U706" s="42">
        <f>(J705-J676)/J676</f>
        <v/>
      </c>
      <c r="V706" s="43">
        <f>IF(U706&gt;=0.03,1,IF(U706&gt;-0.03,0,-1))</f>
        <v/>
      </c>
      <c r="W706" s="43">
        <f>R706+T706+V706</f>
        <v/>
      </c>
      <c r="Y706" s="44">
        <f>(H705-H526)/H526</f>
        <v/>
      </c>
      <c r="Z706" s="43">
        <f>IF(Y706&gt;=0.1,1,IF(Y706&gt;-0.1,0,-1))</f>
        <v/>
      </c>
      <c r="AA706" s="42">
        <f>(I705-I526)/I526</f>
        <v/>
      </c>
      <c r="AB706" s="43">
        <f>IF(AA706&gt;=0.05,1,IF(AA706&gt;-0.05,0,-1))</f>
        <v/>
      </c>
      <c r="AC706" s="42">
        <f>(J705-J526)/J526</f>
        <v/>
      </c>
      <c r="AD706" s="43">
        <f>IF(AC706&gt;=0.03,1,IF(AC706&gt;-0.03,0,-1))</f>
        <v/>
      </c>
      <c r="AE706" s="43">
        <f>Z706+AB706+AD706</f>
        <v/>
      </c>
      <c r="AG706" s="39">
        <f>IF(H706&gt;I706,IF(I706&gt;J706,4,3),IF(H706&lt;J706,IF(I706&lt;J706,0,1),2))</f>
        <v/>
      </c>
      <c r="AI706" s="39">
        <f>IF(D706&gt;H706,3,IF(D706&gt;I706,2,IF(D706&gt;J706,1,0)))</f>
        <v/>
      </c>
      <c r="AK706" s="39">
        <f>IF(M706&gt;H706,3,IF(M706&gt;I706,2,IF(M706&gt;J706,1,0)))</f>
        <v/>
      </c>
      <c r="AM706" s="39">
        <f>IF(L706&gt;H706,3,IF(L706&gt;I706,2,IF(L706&gt;J706,1,0)))</f>
        <v/>
      </c>
      <c r="AO706" s="39">
        <f>IF(C705&gt;L705,2,IF(C705&gt;N705,1,0))</f>
        <v/>
      </c>
      <c r="AP706" s="39">
        <f>SUM(AO702:AO705)</f>
        <v/>
      </c>
      <c r="AQ706" s="39">
        <f>AQ705+1</f>
        <v/>
      </c>
      <c r="AR706" s="39">
        <f>IF(AP706&gt;0,AR705+1,0)</f>
        <v/>
      </c>
      <c r="AS706" s="39">
        <f>IF(AR707=0,AR706,0)</f>
        <v/>
      </c>
      <c r="AT706" s="41">
        <f>180/SUM(AS526:AS705)</f>
        <v/>
      </c>
      <c r="AU706" s="41">
        <f>STDEV(AT686:AT705)</f>
        <v/>
      </c>
      <c r="AV706" s="41">
        <f>AT706-AU706</f>
        <v/>
      </c>
      <c r="AW706" s="41">
        <f>AT706+AU706</f>
        <v/>
      </c>
      <c r="AY706" s="39">
        <f>IF(D705&lt;M705,-2,IF(D705&lt;O705,-1,0))</f>
        <v/>
      </c>
      <c r="AZ706" s="39">
        <f>SUM(AY702:AY705)</f>
        <v/>
      </c>
      <c r="BA706" s="39">
        <f>BA705+1</f>
        <v/>
      </c>
      <c r="BB706" s="39">
        <f>IF(AZ706&lt;0,BB705+1,0)</f>
        <v/>
      </c>
      <c r="BC706" s="39">
        <f>IF(BB707=0,BB706,0)</f>
        <v/>
      </c>
      <c r="BD706" s="41">
        <f>180/SUM(BC526:BC705)</f>
        <v/>
      </c>
      <c r="BE706" s="41">
        <f>STDEV(BD686:BD705)</f>
        <v/>
      </c>
      <c r="BF706" s="41">
        <f>BD706-BE706</f>
        <v/>
      </c>
      <c r="BG706" s="41">
        <f>BD706+BE706</f>
        <v/>
      </c>
    </row>
    <row r="707">
      <c r="B707" s="40" t="n">
        <v>43020</v>
      </c>
      <c r="C707" s="41" t="n">
        <v>11.095</v>
      </c>
      <c r="D707" s="41" t="n">
        <v>10.89</v>
      </c>
      <c r="E707" s="41" t="n">
        <v>10.92</v>
      </c>
      <c r="F707" s="41" t="n">
        <v>11.075</v>
      </c>
      <c r="H707" s="41">
        <f>AVERAGE(F687:F706)</f>
        <v/>
      </c>
      <c r="I707" s="41">
        <f>AVERAGE(F658:F706)</f>
        <v/>
      </c>
      <c r="J707" s="41">
        <f>AVERAGE(F607:F706)</f>
        <v/>
      </c>
      <c r="K707" s="41">
        <f>STDEV(F687:F706)</f>
        <v/>
      </c>
      <c r="L707" s="41">
        <f>H707+2*K707</f>
        <v/>
      </c>
      <c r="M707" s="41">
        <f>H707-2*K707</f>
        <v/>
      </c>
      <c r="N707" s="41">
        <f>H707+1.5*K707</f>
        <v/>
      </c>
      <c r="O707" s="41">
        <f>H707-1.5*K707</f>
        <v/>
      </c>
      <c r="Q707" s="42">
        <f>(H706-H677)/H677</f>
        <v/>
      </c>
      <c r="R707" s="43">
        <f>IF(Q707&gt;=0.1,1,IF(Q707&gt;-0.1,0,-1))</f>
        <v/>
      </c>
      <c r="S707" s="42">
        <f>(I707-I677)/I677</f>
        <v/>
      </c>
      <c r="T707" s="43">
        <f>IF(S707&gt;=0.05,1,IF(S707&gt;-0.05,0,-1))</f>
        <v/>
      </c>
      <c r="U707" s="42">
        <f>(J706-J677)/J677</f>
        <v/>
      </c>
      <c r="V707" s="43">
        <f>IF(U707&gt;=0.03,1,IF(U707&gt;-0.03,0,-1))</f>
        <v/>
      </c>
      <c r="W707" s="43">
        <f>R707+T707+V707</f>
        <v/>
      </c>
      <c r="Y707" s="44">
        <f>(H706-H527)/H527</f>
        <v/>
      </c>
      <c r="Z707" s="43">
        <f>IF(Y707&gt;=0.1,1,IF(Y707&gt;-0.1,0,-1))</f>
        <v/>
      </c>
      <c r="AA707" s="42">
        <f>(I706-I527)/I527</f>
        <v/>
      </c>
      <c r="AB707" s="43">
        <f>IF(AA707&gt;=0.05,1,IF(AA707&gt;-0.05,0,-1))</f>
        <v/>
      </c>
      <c r="AC707" s="42">
        <f>(J706-J527)/J527</f>
        <v/>
      </c>
      <c r="AD707" s="43">
        <f>IF(AC707&gt;=0.03,1,IF(AC707&gt;-0.03,0,-1))</f>
        <v/>
      </c>
      <c r="AE707" s="43">
        <f>Z707+AB707+AD707</f>
        <v/>
      </c>
      <c r="AG707" s="39">
        <f>IF(H707&gt;I707,IF(I707&gt;J707,4,3),IF(H707&lt;J707,IF(I707&lt;J707,0,1),2))</f>
        <v/>
      </c>
      <c r="AI707" s="39">
        <f>IF(D707&gt;H707,3,IF(D707&gt;I707,2,IF(D707&gt;J707,1,0)))</f>
        <v/>
      </c>
      <c r="AK707" s="39">
        <f>IF(M707&gt;H707,3,IF(M707&gt;I707,2,IF(M707&gt;J707,1,0)))</f>
        <v/>
      </c>
      <c r="AM707" s="39">
        <f>IF(L707&gt;H707,3,IF(L707&gt;I707,2,IF(L707&gt;J707,1,0)))</f>
        <v/>
      </c>
      <c r="AO707" s="39">
        <f>IF(C706&gt;L706,2,IF(C706&gt;N706,1,0))</f>
        <v/>
      </c>
      <c r="AP707" s="39">
        <f>SUM(AO703:AO706)</f>
        <v/>
      </c>
      <c r="AQ707" s="39">
        <f>AQ706+1</f>
        <v/>
      </c>
      <c r="AR707" s="39">
        <f>IF(AP707&gt;0,AR706+1,0)</f>
        <v/>
      </c>
      <c r="AS707" s="39">
        <f>IF(AR708=0,AR707,0)</f>
        <v/>
      </c>
      <c r="AT707" s="41">
        <f>180/SUM(AS527:AS706)</f>
        <v/>
      </c>
      <c r="AU707" s="41">
        <f>STDEV(AT687:AT706)</f>
        <v/>
      </c>
      <c r="AV707" s="41">
        <f>AT707-AU707</f>
        <v/>
      </c>
      <c r="AW707" s="41">
        <f>AT707+AU707</f>
        <v/>
      </c>
      <c r="AY707" s="39">
        <f>IF(D706&lt;M706,-2,IF(D706&lt;O706,-1,0))</f>
        <v/>
      </c>
      <c r="AZ707" s="39">
        <f>SUM(AY703:AY706)</f>
        <v/>
      </c>
      <c r="BA707" s="39">
        <f>BA706+1</f>
        <v/>
      </c>
      <c r="BB707" s="39">
        <f>IF(AZ707&lt;0,BB706+1,0)</f>
        <v/>
      </c>
      <c r="BC707" s="39">
        <f>IF(BB708=0,BB707,0)</f>
        <v/>
      </c>
      <c r="BD707" s="41">
        <f>180/SUM(BC527:BC706)</f>
        <v/>
      </c>
      <c r="BE707" s="41">
        <f>STDEV(BD687:BD706)</f>
        <v/>
      </c>
      <c r="BF707" s="41">
        <f>BD707-BE707</f>
        <v/>
      </c>
      <c r="BG707" s="41">
        <f>BD707+BE707</f>
        <v/>
      </c>
    </row>
    <row r="708">
      <c r="B708" s="40" t="n">
        <v>43021</v>
      </c>
      <c r="C708" s="41" t="n">
        <v>11.055</v>
      </c>
      <c r="D708" s="41" t="n">
        <v>10.815</v>
      </c>
      <c r="E708" s="41" t="n">
        <v>11.03</v>
      </c>
      <c r="F708" s="41" t="n">
        <v>10.9</v>
      </c>
      <c r="H708" s="41">
        <f>AVERAGE(F688:F707)</f>
        <v/>
      </c>
      <c r="I708" s="41">
        <f>AVERAGE(F659:F707)</f>
        <v/>
      </c>
      <c r="J708" s="41">
        <f>AVERAGE(F608:F707)</f>
        <v/>
      </c>
      <c r="K708" s="41">
        <f>STDEV(F688:F707)</f>
        <v/>
      </c>
      <c r="L708" s="41">
        <f>H708+2*K708</f>
        <v/>
      </c>
      <c r="M708" s="41">
        <f>H708-2*K708</f>
        <v/>
      </c>
      <c r="N708" s="41">
        <f>H708+1.5*K708</f>
        <v/>
      </c>
      <c r="O708" s="41">
        <f>H708-1.5*K708</f>
        <v/>
      </c>
      <c r="Q708" s="42">
        <f>(H707-H678)/H678</f>
        <v/>
      </c>
      <c r="R708" s="43">
        <f>IF(Q708&gt;=0.1,1,IF(Q708&gt;-0.1,0,-1))</f>
        <v/>
      </c>
      <c r="S708" s="42">
        <f>(I708-I678)/I678</f>
        <v/>
      </c>
      <c r="T708" s="43">
        <f>IF(S708&gt;=0.05,1,IF(S708&gt;-0.05,0,-1))</f>
        <v/>
      </c>
      <c r="U708" s="42">
        <f>(J707-J678)/J678</f>
        <v/>
      </c>
      <c r="V708" s="43">
        <f>IF(U708&gt;=0.03,1,IF(U708&gt;-0.03,0,-1))</f>
        <v/>
      </c>
      <c r="W708" s="43">
        <f>R708+T708+V708</f>
        <v/>
      </c>
      <c r="Y708" s="44">
        <f>(H707-H528)/H528</f>
        <v/>
      </c>
      <c r="Z708" s="43">
        <f>IF(Y708&gt;=0.1,1,IF(Y708&gt;-0.1,0,-1))</f>
        <v/>
      </c>
      <c r="AA708" s="42">
        <f>(I707-I528)/I528</f>
        <v/>
      </c>
      <c r="AB708" s="43">
        <f>IF(AA708&gt;=0.05,1,IF(AA708&gt;-0.05,0,-1))</f>
        <v/>
      </c>
      <c r="AC708" s="42">
        <f>(J707-J528)/J528</f>
        <v/>
      </c>
      <c r="AD708" s="43">
        <f>IF(AC708&gt;=0.03,1,IF(AC708&gt;-0.03,0,-1))</f>
        <v/>
      </c>
      <c r="AE708" s="43">
        <f>Z708+AB708+AD708</f>
        <v/>
      </c>
      <c r="AG708" s="39">
        <f>IF(H708&gt;I708,IF(I708&gt;J708,4,3),IF(H708&lt;J708,IF(I708&lt;J708,0,1),2))</f>
        <v/>
      </c>
      <c r="AI708" s="39">
        <f>IF(D708&gt;H708,3,IF(D708&gt;I708,2,IF(D708&gt;J708,1,0)))</f>
        <v/>
      </c>
      <c r="AK708" s="39">
        <f>IF(M708&gt;H708,3,IF(M708&gt;I708,2,IF(M708&gt;J708,1,0)))</f>
        <v/>
      </c>
      <c r="AM708" s="39">
        <f>IF(L708&gt;H708,3,IF(L708&gt;I708,2,IF(L708&gt;J708,1,0)))</f>
        <v/>
      </c>
      <c r="AO708" s="39">
        <f>IF(C707&gt;L707,2,IF(C707&gt;N707,1,0))</f>
        <v/>
      </c>
      <c r="AP708" s="39">
        <f>SUM(AO704:AO707)</f>
        <v/>
      </c>
      <c r="AQ708" s="39">
        <f>AQ707+1</f>
        <v/>
      </c>
      <c r="AR708" s="39">
        <f>IF(AP708&gt;0,AR707+1,0)</f>
        <v/>
      </c>
      <c r="AS708" s="39">
        <f>IF(AR709=0,AR708,0)</f>
        <v/>
      </c>
      <c r="AT708" s="41">
        <f>180/SUM(AS528:AS707)</f>
        <v/>
      </c>
      <c r="AU708" s="41">
        <f>STDEV(AT688:AT707)</f>
        <v/>
      </c>
      <c r="AV708" s="41">
        <f>AT708-AU708</f>
        <v/>
      </c>
      <c r="AW708" s="41">
        <f>AT708+AU708</f>
        <v/>
      </c>
      <c r="AY708" s="39">
        <f>IF(D707&lt;M707,-2,IF(D707&lt;O707,-1,0))</f>
        <v/>
      </c>
      <c r="AZ708" s="39">
        <f>SUM(AY704:AY707)</f>
        <v/>
      </c>
      <c r="BA708" s="39">
        <f>BA707+1</f>
        <v/>
      </c>
      <c r="BB708" s="39">
        <f>IF(AZ708&lt;0,BB707+1,0)</f>
        <v/>
      </c>
      <c r="BC708" s="39">
        <f>IF(BB709=0,BB708,0)</f>
        <v/>
      </c>
      <c r="BD708" s="41">
        <f>180/SUM(BC528:BC707)</f>
        <v/>
      </c>
      <c r="BE708" s="41">
        <f>STDEV(BD688:BD707)</f>
        <v/>
      </c>
      <c r="BF708" s="41">
        <f>BD708-BE708</f>
        <v/>
      </c>
      <c r="BG708" s="41">
        <f>BD708+BE708</f>
        <v/>
      </c>
    </row>
    <row r="709">
      <c r="B709" s="40" t="n">
        <v>43024</v>
      </c>
      <c r="C709" s="41" t="n">
        <v>10.955</v>
      </c>
      <c r="D709" s="41" t="n">
        <v>10.75</v>
      </c>
      <c r="E709" s="41" t="n">
        <v>10.895</v>
      </c>
      <c r="F709" s="41" t="n">
        <v>10.8</v>
      </c>
      <c r="H709" s="41">
        <f>AVERAGE(F689:F708)</f>
        <v/>
      </c>
      <c r="I709" s="41">
        <f>AVERAGE(F660:F708)</f>
        <v/>
      </c>
      <c r="J709" s="41">
        <f>AVERAGE(F609:F708)</f>
        <v/>
      </c>
      <c r="K709" s="41">
        <f>STDEV(F689:F708)</f>
        <v/>
      </c>
      <c r="L709" s="41">
        <f>H709+2*K709</f>
        <v/>
      </c>
      <c r="M709" s="41">
        <f>H709-2*K709</f>
        <v/>
      </c>
      <c r="N709" s="41">
        <f>H709+1.5*K709</f>
        <v/>
      </c>
      <c r="O709" s="41">
        <f>H709-1.5*K709</f>
        <v/>
      </c>
      <c r="Q709" s="42">
        <f>(H708-H679)/H679</f>
        <v/>
      </c>
      <c r="R709" s="43">
        <f>IF(Q709&gt;=0.1,1,IF(Q709&gt;-0.1,0,-1))</f>
        <v/>
      </c>
      <c r="S709" s="42">
        <f>(I709-I679)/I679</f>
        <v/>
      </c>
      <c r="T709" s="43">
        <f>IF(S709&gt;=0.05,1,IF(S709&gt;-0.05,0,-1))</f>
        <v/>
      </c>
      <c r="U709" s="42">
        <f>(J708-J679)/J679</f>
        <v/>
      </c>
      <c r="V709" s="43">
        <f>IF(U709&gt;=0.03,1,IF(U709&gt;-0.03,0,-1))</f>
        <v/>
      </c>
      <c r="W709" s="43">
        <f>R709+T709+V709</f>
        <v/>
      </c>
      <c r="Y709" s="44">
        <f>(H708-H529)/H529</f>
        <v/>
      </c>
      <c r="Z709" s="43">
        <f>IF(Y709&gt;=0.1,1,IF(Y709&gt;-0.1,0,-1))</f>
        <v/>
      </c>
      <c r="AA709" s="42">
        <f>(I708-I529)/I529</f>
        <v/>
      </c>
      <c r="AB709" s="43">
        <f>IF(AA709&gt;=0.05,1,IF(AA709&gt;-0.05,0,-1))</f>
        <v/>
      </c>
      <c r="AC709" s="42">
        <f>(J708-J529)/J529</f>
        <v/>
      </c>
      <c r="AD709" s="43">
        <f>IF(AC709&gt;=0.03,1,IF(AC709&gt;-0.03,0,-1))</f>
        <v/>
      </c>
      <c r="AE709" s="43">
        <f>Z709+AB709+AD709</f>
        <v/>
      </c>
      <c r="AG709" s="39">
        <f>IF(H709&gt;I709,IF(I709&gt;J709,4,3),IF(H709&lt;J709,IF(I709&lt;J709,0,1),2))</f>
        <v/>
      </c>
      <c r="AI709" s="39">
        <f>IF(D709&gt;H709,3,IF(D709&gt;I709,2,IF(D709&gt;J709,1,0)))</f>
        <v/>
      </c>
      <c r="AK709" s="39">
        <f>IF(M709&gt;H709,3,IF(M709&gt;I709,2,IF(M709&gt;J709,1,0)))</f>
        <v/>
      </c>
      <c r="AM709" s="39">
        <f>IF(L709&gt;H709,3,IF(L709&gt;I709,2,IF(L709&gt;J709,1,0)))</f>
        <v/>
      </c>
      <c r="AO709" s="39">
        <f>IF(C708&gt;L708,2,IF(C708&gt;N708,1,0))</f>
        <v/>
      </c>
      <c r="AP709" s="39">
        <f>SUM(AO705:AO708)</f>
        <v/>
      </c>
      <c r="AQ709" s="39">
        <f>AQ708+1</f>
        <v/>
      </c>
      <c r="AR709" s="39">
        <f>IF(AP709&gt;0,AR708+1,0)</f>
        <v/>
      </c>
      <c r="AS709" s="39">
        <f>IF(AR710=0,AR709,0)</f>
        <v/>
      </c>
      <c r="AT709" s="41">
        <f>180/SUM(AS529:AS708)</f>
        <v/>
      </c>
      <c r="AU709" s="41">
        <f>STDEV(AT689:AT708)</f>
        <v/>
      </c>
      <c r="AV709" s="41">
        <f>AT709-AU709</f>
        <v/>
      </c>
      <c r="AW709" s="41">
        <f>AT709+AU709</f>
        <v/>
      </c>
      <c r="AY709" s="39">
        <f>IF(D708&lt;M708,-2,IF(D708&lt;O708,-1,0))</f>
        <v/>
      </c>
      <c r="AZ709" s="39">
        <f>SUM(AY705:AY708)</f>
        <v/>
      </c>
      <c r="BA709" s="39">
        <f>BA708+1</f>
        <v/>
      </c>
      <c r="BB709" s="39">
        <f>IF(AZ709&lt;0,BB708+1,0)</f>
        <v/>
      </c>
      <c r="BC709" s="39">
        <f>IF(BB710=0,BB709,0)</f>
        <v/>
      </c>
      <c r="BD709" s="41">
        <f>180/SUM(BC529:BC708)</f>
        <v/>
      </c>
      <c r="BE709" s="41">
        <f>STDEV(BD689:BD708)</f>
        <v/>
      </c>
      <c r="BF709" s="41">
        <f>BD709-BE709</f>
        <v/>
      </c>
      <c r="BG709" s="41">
        <f>BD709+BE709</f>
        <v/>
      </c>
    </row>
    <row r="710">
      <c r="B710" s="40" t="n">
        <v>43025</v>
      </c>
      <c r="C710" s="41" t="n">
        <v>11.1</v>
      </c>
      <c r="D710" s="41" t="n">
        <v>10.76</v>
      </c>
      <c r="E710" s="41" t="n">
        <v>10.765</v>
      </c>
      <c r="F710" s="41" t="n">
        <v>11.03</v>
      </c>
      <c r="H710" s="41">
        <f>AVERAGE(F690:F709)</f>
        <v/>
      </c>
      <c r="I710" s="41">
        <f>AVERAGE(F661:F709)</f>
        <v/>
      </c>
      <c r="J710" s="41">
        <f>AVERAGE(F610:F709)</f>
        <v/>
      </c>
      <c r="K710" s="41">
        <f>STDEV(F690:F709)</f>
        <v/>
      </c>
      <c r="L710" s="41">
        <f>H710+2*K710</f>
        <v/>
      </c>
      <c r="M710" s="41">
        <f>H710-2*K710</f>
        <v/>
      </c>
      <c r="N710" s="41">
        <f>H710+1.5*K710</f>
        <v/>
      </c>
      <c r="O710" s="41">
        <f>H710-1.5*K710</f>
        <v/>
      </c>
      <c r="Q710" s="42">
        <f>(H709-H680)/H680</f>
        <v/>
      </c>
      <c r="R710" s="43">
        <f>IF(Q710&gt;=0.1,1,IF(Q710&gt;-0.1,0,-1))</f>
        <v/>
      </c>
      <c r="S710" s="42">
        <f>(I710-I680)/I680</f>
        <v/>
      </c>
      <c r="T710" s="43">
        <f>IF(S710&gt;=0.05,1,IF(S710&gt;-0.05,0,-1))</f>
        <v/>
      </c>
      <c r="U710" s="42">
        <f>(J709-J680)/J680</f>
        <v/>
      </c>
      <c r="V710" s="43">
        <f>IF(U710&gt;=0.03,1,IF(U710&gt;-0.03,0,-1))</f>
        <v/>
      </c>
      <c r="W710" s="43">
        <f>R710+T710+V710</f>
        <v/>
      </c>
      <c r="Y710" s="44">
        <f>(H709-H530)/H530</f>
        <v/>
      </c>
      <c r="Z710" s="43">
        <f>IF(Y710&gt;=0.1,1,IF(Y710&gt;-0.1,0,-1))</f>
        <v/>
      </c>
      <c r="AA710" s="42">
        <f>(I709-I530)/I530</f>
        <v/>
      </c>
      <c r="AB710" s="43">
        <f>IF(AA710&gt;=0.05,1,IF(AA710&gt;-0.05,0,-1))</f>
        <v/>
      </c>
      <c r="AC710" s="42">
        <f>(J709-J530)/J530</f>
        <v/>
      </c>
      <c r="AD710" s="43">
        <f>IF(AC710&gt;=0.03,1,IF(AC710&gt;-0.03,0,-1))</f>
        <v/>
      </c>
      <c r="AE710" s="43">
        <f>Z710+AB710+AD710</f>
        <v/>
      </c>
      <c r="AG710" s="39">
        <f>IF(H710&gt;I710,IF(I710&gt;J710,4,3),IF(H710&lt;J710,IF(I710&lt;J710,0,1),2))</f>
        <v/>
      </c>
      <c r="AI710" s="39">
        <f>IF(D710&gt;H710,3,IF(D710&gt;I710,2,IF(D710&gt;J710,1,0)))</f>
        <v/>
      </c>
      <c r="AK710" s="39">
        <f>IF(M710&gt;H710,3,IF(M710&gt;I710,2,IF(M710&gt;J710,1,0)))</f>
        <v/>
      </c>
      <c r="AM710" s="39">
        <f>IF(L710&gt;H710,3,IF(L710&gt;I710,2,IF(L710&gt;J710,1,0)))</f>
        <v/>
      </c>
      <c r="AO710" s="39">
        <f>IF(C709&gt;L709,2,IF(C709&gt;N709,1,0))</f>
        <v/>
      </c>
      <c r="AP710" s="39">
        <f>SUM(AO706:AO709)</f>
        <v/>
      </c>
      <c r="AQ710" s="39">
        <f>AQ709+1</f>
        <v/>
      </c>
      <c r="AR710" s="39">
        <f>IF(AP710&gt;0,AR709+1,0)</f>
        <v/>
      </c>
      <c r="AS710" s="39">
        <f>IF(AR711=0,AR710,0)</f>
        <v/>
      </c>
      <c r="AT710" s="41">
        <f>180/SUM(AS530:AS709)</f>
        <v/>
      </c>
      <c r="AU710" s="41">
        <f>STDEV(AT690:AT709)</f>
        <v/>
      </c>
      <c r="AV710" s="41">
        <f>AT710-AU710</f>
        <v/>
      </c>
      <c r="AW710" s="41">
        <f>AT710+AU710</f>
        <v/>
      </c>
      <c r="AY710" s="39">
        <f>IF(D709&lt;M709,-2,IF(D709&lt;O709,-1,0))</f>
        <v/>
      </c>
      <c r="AZ710" s="39">
        <f>SUM(AY706:AY709)</f>
        <v/>
      </c>
      <c r="BA710" s="39">
        <f>BA709+1</f>
        <v/>
      </c>
      <c r="BB710" s="39">
        <f>IF(AZ710&lt;0,BB709+1,0)</f>
        <v/>
      </c>
      <c r="BC710" s="39">
        <f>IF(BB711=0,BB710,0)</f>
        <v/>
      </c>
      <c r="BD710" s="41">
        <f>180/SUM(BC530:BC709)</f>
        <v/>
      </c>
      <c r="BE710" s="41">
        <f>STDEV(BD690:BD709)</f>
        <v/>
      </c>
      <c r="BF710" s="41">
        <f>BD710-BE710</f>
        <v/>
      </c>
      <c r="BG710" s="41">
        <f>BD710+BE710</f>
        <v/>
      </c>
    </row>
    <row r="711">
      <c r="B711" s="40" t="n">
        <v>43026</v>
      </c>
      <c r="C711" s="41" t="n">
        <v>11.195</v>
      </c>
      <c r="D711" s="41" t="n">
        <v>11.025</v>
      </c>
      <c r="E711" s="41" t="n">
        <v>11.08</v>
      </c>
      <c r="F711" s="41" t="n">
        <v>11.12</v>
      </c>
      <c r="H711" s="41">
        <f>AVERAGE(F691:F710)</f>
        <v/>
      </c>
      <c r="I711" s="41">
        <f>AVERAGE(F662:F710)</f>
        <v/>
      </c>
      <c r="J711" s="41">
        <f>AVERAGE(F611:F710)</f>
        <v/>
      </c>
      <c r="K711" s="41">
        <f>STDEV(F691:F710)</f>
        <v/>
      </c>
      <c r="L711" s="41">
        <f>H711+2*K711</f>
        <v/>
      </c>
      <c r="M711" s="41">
        <f>H711-2*K711</f>
        <v/>
      </c>
      <c r="N711" s="41">
        <f>H711+1.5*K711</f>
        <v/>
      </c>
      <c r="O711" s="41">
        <f>H711-1.5*K711</f>
        <v/>
      </c>
      <c r="Q711" s="42">
        <f>(H710-H681)/H681</f>
        <v/>
      </c>
      <c r="R711" s="43">
        <f>IF(Q711&gt;=0.1,1,IF(Q711&gt;-0.1,0,-1))</f>
        <v/>
      </c>
      <c r="S711" s="42">
        <f>(I711-I681)/I681</f>
        <v/>
      </c>
      <c r="T711" s="43">
        <f>IF(S711&gt;=0.05,1,IF(S711&gt;-0.05,0,-1))</f>
        <v/>
      </c>
      <c r="U711" s="42">
        <f>(J710-J681)/J681</f>
        <v/>
      </c>
      <c r="V711" s="43">
        <f>IF(U711&gt;=0.03,1,IF(U711&gt;-0.03,0,-1))</f>
        <v/>
      </c>
      <c r="W711" s="43">
        <f>R711+T711+V711</f>
        <v/>
      </c>
      <c r="Y711" s="44">
        <f>(H710-H531)/H531</f>
        <v/>
      </c>
      <c r="Z711" s="43">
        <f>IF(Y711&gt;=0.1,1,IF(Y711&gt;-0.1,0,-1))</f>
        <v/>
      </c>
      <c r="AA711" s="42">
        <f>(I710-I531)/I531</f>
        <v/>
      </c>
      <c r="AB711" s="43">
        <f>IF(AA711&gt;=0.05,1,IF(AA711&gt;-0.05,0,-1))</f>
        <v/>
      </c>
      <c r="AC711" s="42">
        <f>(J710-J531)/J531</f>
        <v/>
      </c>
      <c r="AD711" s="43">
        <f>IF(AC711&gt;=0.03,1,IF(AC711&gt;-0.03,0,-1))</f>
        <v/>
      </c>
      <c r="AE711" s="43">
        <f>Z711+AB711+AD711</f>
        <v/>
      </c>
      <c r="AG711" s="39">
        <f>IF(H711&gt;I711,IF(I711&gt;J711,4,3),IF(H711&lt;J711,IF(I711&lt;J711,0,1),2))</f>
        <v/>
      </c>
      <c r="AI711" s="39">
        <f>IF(D711&gt;H711,3,IF(D711&gt;I711,2,IF(D711&gt;J711,1,0)))</f>
        <v/>
      </c>
      <c r="AK711" s="39">
        <f>IF(M711&gt;H711,3,IF(M711&gt;I711,2,IF(M711&gt;J711,1,0)))</f>
        <v/>
      </c>
      <c r="AM711" s="39">
        <f>IF(L711&gt;H711,3,IF(L711&gt;I711,2,IF(L711&gt;J711,1,0)))</f>
        <v/>
      </c>
      <c r="AO711" s="39">
        <f>IF(C710&gt;L710,2,IF(C710&gt;N710,1,0))</f>
        <v/>
      </c>
      <c r="AP711" s="39">
        <f>SUM(AO707:AO710)</f>
        <v/>
      </c>
      <c r="AQ711" s="39">
        <f>AQ710+1</f>
        <v/>
      </c>
      <c r="AR711" s="39">
        <f>IF(AP711&gt;0,AR710+1,0)</f>
        <v/>
      </c>
      <c r="AS711" s="39">
        <f>IF(AR712=0,AR711,0)</f>
        <v/>
      </c>
      <c r="AT711" s="41">
        <f>180/SUM(AS531:AS710)</f>
        <v/>
      </c>
      <c r="AU711" s="41">
        <f>STDEV(AT691:AT710)</f>
        <v/>
      </c>
      <c r="AV711" s="41">
        <f>AT711-AU711</f>
        <v/>
      </c>
      <c r="AW711" s="41">
        <f>AT711+AU711</f>
        <v/>
      </c>
      <c r="AY711" s="39">
        <f>IF(D710&lt;M710,-2,IF(D710&lt;O710,-1,0))</f>
        <v/>
      </c>
      <c r="AZ711" s="39">
        <f>SUM(AY707:AY710)</f>
        <v/>
      </c>
      <c r="BA711" s="39">
        <f>BA710+1</f>
        <v/>
      </c>
      <c r="BB711" s="39">
        <f>IF(AZ711&lt;0,BB710+1,0)</f>
        <v/>
      </c>
      <c r="BC711" s="39">
        <f>IF(BB712=0,BB711,0)</f>
        <v/>
      </c>
      <c r="BD711" s="41">
        <f>180/SUM(BC531:BC710)</f>
        <v/>
      </c>
      <c r="BE711" s="41">
        <f>STDEV(BD691:BD710)</f>
        <v/>
      </c>
      <c r="BF711" s="41">
        <f>BD711-BE711</f>
        <v/>
      </c>
      <c r="BG711" s="41">
        <f>BD711+BE711</f>
        <v/>
      </c>
    </row>
    <row r="712">
      <c r="B712" s="40" t="n">
        <v>43027</v>
      </c>
      <c r="C712" s="41" t="n">
        <v>11.19</v>
      </c>
      <c r="D712" s="41" t="n">
        <v>11.03</v>
      </c>
      <c r="E712" s="41" t="n">
        <v>11.095</v>
      </c>
      <c r="F712" s="41" t="n">
        <v>11.19</v>
      </c>
      <c r="H712" s="41">
        <f>AVERAGE(F692:F711)</f>
        <v/>
      </c>
      <c r="I712" s="41">
        <f>AVERAGE(F663:F711)</f>
        <v/>
      </c>
      <c r="J712" s="41">
        <f>AVERAGE(F612:F711)</f>
        <v/>
      </c>
      <c r="K712" s="41">
        <f>STDEV(F692:F711)</f>
        <v/>
      </c>
      <c r="L712" s="41">
        <f>H712+2*K712</f>
        <v/>
      </c>
      <c r="M712" s="41">
        <f>H712-2*K712</f>
        <v/>
      </c>
      <c r="N712" s="41">
        <f>H712+1.5*K712</f>
        <v/>
      </c>
      <c r="O712" s="41">
        <f>H712-1.5*K712</f>
        <v/>
      </c>
      <c r="Q712" s="42">
        <f>(H711-H682)/H682</f>
        <v/>
      </c>
      <c r="R712" s="43">
        <f>IF(Q712&gt;=0.1,1,IF(Q712&gt;-0.1,0,-1))</f>
        <v/>
      </c>
      <c r="S712" s="42">
        <f>(I712-I682)/I682</f>
        <v/>
      </c>
      <c r="T712" s="43">
        <f>IF(S712&gt;=0.05,1,IF(S712&gt;-0.05,0,-1))</f>
        <v/>
      </c>
      <c r="U712" s="42">
        <f>(J711-J682)/J682</f>
        <v/>
      </c>
      <c r="V712" s="43">
        <f>IF(U712&gt;=0.03,1,IF(U712&gt;-0.03,0,-1))</f>
        <v/>
      </c>
      <c r="W712" s="43">
        <f>R712+T712+V712</f>
        <v/>
      </c>
      <c r="Y712" s="44">
        <f>(H711-H532)/H532</f>
        <v/>
      </c>
      <c r="Z712" s="43">
        <f>IF(Y712&gt;=0.1,1,IF(Y712&gt;-0.1,0,-1))</f>
        <v/>
      </c>
      <c r="AA712" s="42">
        <f>(I711-I532)/I532</f>
        <v/>
      </c>
      <c r="AB712" s="43">
        <f>IF(AA712&gt;=0.05,1,IF(AA712&gt;-0.05,0,-1))</f>
        <v/>
      </c>
      <c r="AC712" s="42">
        <f>(J711-J532)/J532</f>
        <v/>
      </c>
      <c r="AD712" s="43">
        <f>IF(AC712&gt;=0.03,1,IF(AC712&gt;-0.03,0,-1))</f>
        <v/>
      </c>
      <c r="AE712" s="43">
        <f>Z712+AB712+AD712</f>
        <v/>
      </c>
      <c r="AG712" s="39">
        <f>IF(H712&gt;I712,IF(I712&gt;J712,4,3),IF(H712&lt;J712,IF(I712&lt;J712,0,1),2))</f>
        <v/>
      </c>
      <c r="AI712" s="39">
        <f>IF(D712&gt;H712,3,IF(D712&gt;I712,2,IF(D712&gt;J712,1,0)))</f>
        <v/>
      </c>
      <c r="AK712" s="39">
        <f>IF(M712&gt;H712,3,IF(M712&gt;I712,2,IF(M712&gt;J712,1,0)))</f>
        <v/>
      </c>
      <c r="AM712" s="39">
        <f>IF(L712&gt;H712,3,IF(L712&gt;I712,2,IF(L712&gt;J712,1,0)))</f>
        <v/>
      </c>
      <c r="AO712" s="39">
        <f>IF(C711&gt;L711,2,IF(C711&gt;N711,1,0))</f>
        <v/>
      </c>
      <c r="AP712" s="39">
        <f>SUM(AO708:AO711)</f>
        <v/>
      </c>
      <c r="AQ712" s="39">
        <f>AQ711+1</f>
        <v/>
      </c>
      <c r="AR712" s="39">
        <f>IF(AP712&gt;0,AR711+1,0)</f>
        <v/>
      </c>
      <c r="AS712" s="39">
        <f>IF(AR713=0,AR712,0)</f>
        <v/>
      </c>
      <c r="AT712" s="41">
        <f>180/SUM(AS532:AS711)</f>
        <v/>
      </c>
      <c r="AU712" s="41">
        <f>STDEV(AT692:AT711)</f>
        <v/>
      </c>
      <c r="AV712" s="41">
        <f>AT712-AU712</f>
        <v/>
      </c>
      <c r="AW712" s="41">
        <f>AT712+AU712</f>
        <v/>
      </c>
      <c r="AY712" s="39">
        <f>IF(D711&lt;M711,-2,IF(D711&lt;O711,-1,0))</f>
        <v/>
      </c>
      <c r="AZ712" s="39">
        <f>SUM(AY708:AY711)</f>
        <v/>
      </c>
      <c r="BA712" s="39">
        <f>BA711+1</f>
        <v/>
      </c>
      <c r="BB712" s="39">
        <f>IF(AZ712&lt;0,BB711+1,0)</f>
        <v/>
      </c>
      <c r="BC712" s="39">
        <f>IF(BB713=0,BB712,0)</f>
        <v/>
      </c>
      <c r="BD712" s="41">
        <f>180/SUM(BC532:BC711)</f>
        <v/>
      </c>
      <c r="BE712" s="41">
        <f>STDEV(BD692:BD711)</f>
        <v/>
      </c>
      <c r="BF712" s="41">
        <f>BD712-BE712</f>
        <v/>
      </c>
      <c r="BG712" s="41">
        <f>BD712+BE712</f>
        <v/>
      </c>
    </row>
    <row r="713">
      <c r="B713" s="40" t="n">
        <v>43028</v>
      </c>
      <c r="C713" s="41" t="n">
        <v>11.295</v>
      </c>
      <c r="D713" s="41" t="n">
        <v>11.08</v>
      </c>
      <c r="E713" s="41" t="n">
        <v>11.25</v>
      </c>
      <c r="F713" s="41" t="n">
        <v>11.15</v>
      </c>
      <c r="H713" s="41">
        <f>AVERAGE(F693:F712)</f>
        <v/>
      </c>
      <c r="I713" s="41">
        <f>AVERAGE(F664:F712)</f>
        <v/>
      </c>
      <c r="J713" s="41">
        <f>AVERAGE(F613:F712)</f>
        <v/>
      </c>
      <c r="K713" s="41">
        <f>STDEV(F693:F712)</f>
        <v/>
      </c>
      <c r="L713" s="41">
        <f>H713+2*K713</f>
        <v/>
      </c>
      <c r="M713" s="41">
        <f>H713-2*K713</f>
        <v/>
      </c>
      <c r="N713" s="41">
        <f>H713+1.5*K713</f>
        <v/>
      </c>
      <c r="O713" s="41">
        <f>H713-1.5*K713</f>
        <v/>
      </c>
      <c r="Q713" s="42">
        <f>(H712-H683)/H683</f>
        <v/>
      </c>
      <c r="R713" s="43">
        <f>IF(Q713&gt;=0.1,1,IF(Q713&gt;-0.1,0,-1))</f>
        <v/>
      </c>
      <c r="S713" s="42">
        <f>(I713-I683)/I683</f>
        <v/>
      </c>
      <c r="T713" s="43">
        <f>IF(S713&gt;=0.05,1,IF(S713&gt;-0.05,0,-1))</f>
        <v/>
      </c>
      <c r="U713" s="42">
        <f>(J712-J683)/J683</f>
        <v/>
      </c>
      <c r="V713" s="43">
        <f>IF(U713&gt;=0.03,1,IF(U713&gt;-0.03,0,-1))</f>
        <v/>
      </c>
      <c r="W713" s="43">
        <f>R713+T713+V713</f>
        <v/>
      </c>
      <c r="Y713" s="44">
        <f>(H712-H533)/H533</f>
        <v/>
      </c>
      <c r="Z713" s="43">
        <f>IF(Y713&gt;=0.1,1,IF(Y713&gt;-0.1,0,-1))</f>
        <v/>
      </c>
      <c r="AA713" s="42">
        <f>(I712-I533)/I533</f>
        <v/>
      </c>
      <c r="AB713" s="43">
        <f>IF(AA713&gt;=0.05,1,IF(AA713&gt;-0.05,0,-1))</f>
        <v/>
      </c>
      <c r="AC713" s="42">
        <f>(J712-J533)/J533</f>
        <v/>
      </c>
      <c r="AD713" s="43">
        <f>IF(AC713&gt;=0.03,1,IF(AC713&gt;-0.03,0,-1))</f>
        <v/>
      </c>
      <c r="AE713" s="43">
        <f>Z713+AB713+AD713</f>
        <v/>
      </c>
      <c r="AG713" s="39">
        <f>IF(H713&gt;I713,IF(I713&gt;J713,4,3),IF(H713&lt;J713,IF(I713&lt;J713,0,1),2))</f>
        <v/>
      </c>
      <c r="AI713" s="39">
        <f>IF(D713&gt;H713,3,IF(D713&gt;I713,2,IF(D713&gt;J713,1,0)))</f>
        <v/>
      </c>
      <c r="AK713" s="39">
        <f>IF(M713&gt;H713,3,IF(M713&gt;I713,2,IF(M713&gt;J713,1,0)))</f>
        <v/>
      </c>
      <c r="AM713" s="39">
        <f>IF(L713&gt;H713,3,IF(L713&gt;I713,2,IF(L713&gt;J713,1,0)))</f>
        <v/>
      </c>
      <c r="AO713" s="39">
        <f>IF(C712&gt;L712,2,IF(C712&gt;N712,1,0))</f>
        <v/>
      </c>
      <c r="AP713" s="39">
        <f>SUM(AO709:AO712)</f>
        <v/>
      </c>
      <c r="AQ713" s="39">
        <f>AQ712+1</f>
        <v/>
      </c>
      <c r="AR713" s="39">
        <f>IF(AP713&gt;0,AR712+1,0)</f>
        <v/>
      </c>
      <c r="AS713" s="39">
        <f>IF(AR714=0,AR713,0)</f>
        <v/>
      </c>
      <c r="AT713" s="41">
        <f>180/SUM(AS533:AS712)</f>
        <v/>
      </c>
      <c r="AU713" s="41">
        <f>STDEV(AT693:AT712)</f>
        <v/>
      </c>
      <c r="AV713" s="41">
        <f>AT713-AU713</f>
        <v/>
      </c>
      <c r="AW713" s="41">
        <f>AT713+AU713</f>
        <v/>
      </c>
      <c r="AY713" s="39">
        <f>IF(D712&lt;M712,-2,IF(D712&lt;O712,-1,0))</f>
        <v/>
      </c>
      <c r="AZ713" s="39">
        <f>SUM(AY709:AY712)</f>
        <v/>
      </c>
      <c r="BA713" s="39">
        <f>BA712+1</f>
        <v/>
      </c>
      <c r="BB713" s="39">
        <f>IF(AZ713&lt;0,BB712+1,0)</f>
        <v/>
      </c>
      <c r="BC713" s="39">
        <f>IF(BB714=0,BB713,0)</f>
        <v/>
      </c>
      <c r="BD713" s="41">
        <f>180/SUM(BC533:BC712)</f>
        <v/>
      </c>
      <c r="BE713" s="41">
        <f>STDEV(BD693:BD712)</f>
        <v/>
      </c>
      <c r="BF713" s="41">
        <f>BD713-BE713</f>
        <v/>
      </c>
      <c r="BG713" s="41">
        <f>BD713+BE713</f>
        <v/>
      </c>
    </row>
    <row r="714">
      <c r="B714" s="40" t="n">
        <v>43031</v>
      </c>
      <c r="C714" s="41" t="n">
        <v>11.35</v>
      </c>
      <c r="D714" s="41" t="n">
        <v>11.065</v>
      </c>
      <c r="E714" s="41" t="n">
        <v>11.105</v>
      </c>
      <c r="F714" s="41" t="n">
        <v>11.345</v>
      </c>
      <c r="H714" s="41">
        <f>AVERAGE(F694:F713)</f>
        <v/>
      </c>
      <c r="I714" s="41">
        <f>AVERAGE(F665:F713)</f>
        <v/>
      </c>
      <c r="J714" s="41">
        <f>AVERAGE(F614:F713)</f>
        <v/>
      </c>
      <c r="K714" s="41">
        <f>STDEV(F694:F713)</f>
        <v/>
      </c>
      <c r="L714" s="41">
        <f>H714+2*K714</f>
        <v/>
      </c>
      <c r="M714" s="41">
        <f>H714-2*K714</f>
        <v/>
      </c>
      <c r="N714" s="41">
        <f>H714+1.5*K714</f>
        <v/>
      </c>
      <c r="O714" s="41">
        <f>H714-1.5*K714</f>
        <v/>
      </c>
      <c r="Q714" s="42">
        <f>(H713-H684)/H684</f>
        <v/>
      </c>
      <c r="R714" s="43">
        <f>IF(Q714&gt;=0.1,1,IF(Q714&gt;-0.1,0,-1))</f>
        <v/>
      </c>
      <c r="S714" s="42">
        <f>(I714-I684)/I684</f>
        <v/>
      </c>
      <c r="T714" s="43">
        <f>IF(S714&gt;=0.05,1,IF(S714&gt;-0.05,0,-1))</f>
        <v/>
      </c>
      <c r="U714" s="42">
        <f>(J713-J684)/J684</f>
        <v/>
      </c>
      <c r="V714" s="43">
        <f>IF(U714&gt;=0.03,1,IF(U714&gt;-0.03,0,-1))</f>
        <v/>
      </c>
      <c r="W714" s="43">
        <f>R714+T714+V714</f>
        <v/>
      </c>
      <c r="Y714" s="44">
        <f>(H713-H534)/H534</f>
        <v/>
      </c>
      <c r="Z714" s="43">
        <f>IF(Y714&gt;=0.1,1,IF(Y714&gt;-0.1,0,-1))</f>
        <v/>
      </c>
      <c r="AA714" s="42">
        <f>(I713-I534)/I534</f>
        <v/>
      </c>
      <c r="AB714" s="43">
        <f>IF(AA714&gt;=0.05,1,IF(AA714&gt;-0.05,0,-1))</f>
        <v/>
      </c>
      <c r="AC714" s="42">
        <f>(J713-J534)/J534</f>
        <v/>
      </c>
      <c r="AD714" s="43">
        <f>IF(AC714&gt;=0.03,1,IF(AC714&gt;-0.03,0,-1))</f>
        <v/>
      </c>
      <c r="AE714" s="43">
        <f>Z714+AB714+AD714</f>
        <v/>
      </c>
      <c r="AG714" s="39">
        <f>IF(H714&gt;I714,IF(I714&gt;J714,4,3),IF(H714&lt;J714,IF(I714&lt;J714,0,1),2))</f>
        <v/>
      </c>
      <c r="AI714" s="39">
        <f>IF(D714&gt;H714,3,IF(D714&gt;I714,2,IF(D714&gt;J714,1,0)))</f>
        <v/>
      </c>
      <c r="AK714" s="39">
        <f>IF(M714&gt;H714,3,IF(M714&gt;I714,2,IF(M714&gt;J714,1,0)))</f>
        <v/>
      </c>
      <c r="AM714" s="39">
        <f>IF(L714&gt;H714,3,IF(L714&gt;I714,2,IF(L714&gt;J714,1,0)))</f>
        <v/>
      </c>
      <c r="AO714" s="39">
        <f>IF(C713&gt;L713,2,IF(C713&gt;N713,1,0))</f>
        <v/>
      </c>
      <c r="AP714" s="39">
        <f>SUM(AO710:AO713)</f>
        <v/>
      </c>
      <c r="AQ714" s="39">
        <f>AQ713+1</f>
        <v/>
      </c>
      <c r="AR714" s="39">
        <f>IF(AP714&gt;0,AR713+1,0)</f>
        <v/>
      </c>
      <c r="AS714" s="39">
        <f>IF(AR715=0,AR714,0)</f>
        <v/>
      </c>
      <c r="AT714" s="41">
        <f>180/SUM(AS534:AS713)</f>
        <v/>
      </c>
      <c r="AU714" s="41">
        <f>STDEV(AT694:AT713)</f>
        <v/>
      </c>
      <c r="AV714" s="41">
        <f>AT714-AU714</f>
        <v/>
      </c>
      <c r="AW714" s="41">
        <f>AT714+AU714</f>
        <v/>
      </c>
      <c r="AY714" s="39">
        <f>IF(D713&lt;M713,-2,IF(D713&lt;O713,-1,0))</f>
        <v/>
      </c>
      <c r="AZ714" s="39">
        <f>SUM(AY710:AY713)</f>
        <v/>
      </c>
      <c r="BA714" s="39">
        <f>BA713+1</f>
        <v/>
      </c>
      <c r="BB714" s="39">
        <f>IF(AZ714&lt;0,BB713+1,0)</f>
        <v/>
      </c>
      <c r="BC714" s="39">
        <f>IF(BB715=0,BB714,0)</f>
        <v/>
      </c>
      <c r="BD714" s="41">
        <f>180/SUM(BC534:BC713)</f>
        <v/>
      </c>
      <c r="BE714" s="41">
        <f>STDEV(BD694:BD713)</f>
        <v/>
      </c>
      <c r="BF714" s="41">
        <f>BD714-BE714</f>
        <v/>
      </c>
      <c r="BG714" s="41">
        <f>BD714+BE714</f>
        <v/>
      </c>
    </row>
    <row r="715">
      <c r="B715" s="40" t="n">
        <v>43032</v>
      </c>
      <c r="C715" s="41" t="n">
        <v>11.595</v>
      </c>
      <c r="D715" s="41" t="n">
        <v>11.35</v>
      </c>
      <c r="E715" s="41" t="n">
        <v>11.45</v>
      </c>
      <c r="F715" s="41" t="n">
        <v>11.54</v>
      </c>
      <c r="H715" s="41">
        <f>AVERAGE(F695:F714)</f>
        <v/>
      </c>
      <c r="I715" s="41">
        <f>AVERAGE(F666:F714)</f>
        <v/>
      </c>
      <c r="J715" s="41">
        <f>AVERAGE(F615:F714)</f>
        <v/>
      </c>
      <c r="K715" s="41">
        <f>STDEV(F695:F714)</f>
        <v/>
      </c>
      <c r="L715" s="41">
        <f>H715+2*K715</f>
        <v/>
      </c>
      <c r="M715" s="41">
        <f>H715-2*K715</f>
        <v/>
      </c>
      <c r="N715" s="41">
        <f>H715+1.5*K715</f>
        <v/>
      </c>
      <c r="O715" s="41">
        <f>H715-1.5*K715</f>
        <v/>
      </c>
      <c r="Q715" s="42">
        <f>(H714-H685)/H685</f>
        <v/>
      </c>
      <c r="R715" s="43">
        <f>IF(Q715&gt;=0.1,1,IF(Q715&gt;-0.1,0,-1))</f>
        <v/>
      </c>
      <c r="S715" s="42">
        <f>(I715-I685)/I685</f>
        <v/>
      </c>
      <c r="T715" s="43">
        <f>IF(S715&gt;=0.05,1,IF(S715&gt;-0.05,0,-1))</f>
        <v/>
      </c>
      <c r="U715" s="42">
        <f>(J714-J685)/J685</f>
        <v/>
      </c>
      <c r="V715" s="43">
        <f>IF(U715&gt;=0.03,1,IF(U715&gt;-0.03,0,-1))</f>
        <v/>
      </c>
      <c r="W715" s="43">
        <f>R715+T715+V715</f>
        <v/>
      </c>
      <c r="Y715" s="44">
        <f>(H714-H535)/H535</f>
        <v/>
      </c>
      <c r="Z715" s="43">
        <f>IF(Y715&gt;=0.1,1,IF(Y715&gt;-0.1,0,-1))</f>
        <v/>
      </c>
      <c r="AA715" s="42">
        <f>(I714-I535)/I535</f>
        <v/>
      </c>
      <c r="AB715" s="43">
        <f>IF(AA715&gt;=0.05,1,IF(AA715&gt;-0.05,0,-1))</f>
        <v/>
      </c>
      <c r="AC715" s="42">
        <f>(J714-J535)/J535</f>
        <v/>
      </c>
      <c r="AD715" s="43">
        <f>IF(AC715&gt;=0.03,1,IF(AC715&gt;-0.03,0,-1))</f>
        <v/>
      </c>
      <c r="AE715" s="43">
        <f>Z715+AB715+AD715</f>
        <v/>
      </c>
      <c r="AG715" s="39">
        <f>IF(H715&gt;I715,IF(I715&gt;J715,4,3),IF(H715&lt;J715,IF(I715&lt;J715,0,1),2))</f>
        <v/>
      </c>
      <c r="AI715" s="39">
        <f>IF(D715&gt;H715,3,IF(D715&gt;I715,2,IF(D715&gt;J715,1,0)))</f>
        <v/>
      </c>
      <c r="AK715" s="39">
        <f>IF(M715&gt;H715,3,IF(M715&gt;I715,2,IF(M715&gt;J715,1,0)))</f>
        <v/>
      </c>
      <c r="AM715" s="39">
        <f>IF(L715&gt;H715,3,IF(L715&gt;I715,2,IF(L715&gt;J715,1,0)))</f>
        <v/>
      </c>
      <c r="AO715" s="39">
        <f>IF(C714&gt;L714,2,IF(C714&gt;N714,1,0))</f>
        <v/>
      </c>
      <c r="AP715" s="39">
        <f>SUM(AO711:AO714)</f>
        <v/>
      </c>
      <c r="AQ715" s="39">
        <f>AQ714+1</f>
        <v/>
      </c>
      <c r="AR715" s="39">
        <f>IF(AP715&gt;0,AR714+1,0)</f>
        <v/>
      </c>
      <c r="AS715" s="39">
        <f>IF(AR716=0,AR715,0)</f>
        <v/>
      </c>
      <c r="AT715" s="41">
        <f>180/SUM(AS535:AS714)</f>
        <v/>
      </c>
      <c r="AU715" s="41">
        <f>STDEV(AT695:AT714)</f>
        <v/>
      </c>
      <c r="AV715" s="41">
        <f>AT715-AU715</f>
        <v/>
      </c>
      <c r="AW715" s="41">
        <f>AT715+AU715</f>
        <v/>
      </c>
      <c r="AY715" s="39">
        <f>IF(D714&lt;M714,-2,IF(D714&lt;O714,-1,0))</f>
        <v/>
      </c>
      <c r="AZ715" s="39">
        <f>SUM(AY711:AY714)</f>
        <v/>
      </c>
      <c r="BA715" s="39">
        <f>BA714+1</f>
        <v/>
      </c>
      <c r="BB715" s="39">
        <f>IF(AZ715&lt;0,BB714+1,0)</f>
        <v/>
      </c>
      <c r="BC715" s="39">
        <f>IF(BB716=0,BB715,0)</f>
        <v/>
      </c>
      <c r="BD715" s="41">
        <f>180/SUM(BC535:BC714)</f>
        <v/>
      </c>
      <c r="BE715" s="41">
        <f>STDEV(BD695:BD714)</f>
        <v/>
      </c>
      <c r="BF715" s="41">
        <f>BD715-BE715</f>
        <v/>
      </c>
      <c r="BG715" s="41">
        <f>BD715+BE715</f>
        <v/>
      </c>
    </row>
    <row r="716">
      <c r="B716" s="40" t="n">
        <v>43033</v>
      </c>
      <c r="C716" s="41" t="n">
        <v>11.53</v>
      </c>
      <c r="D716" s="41" t="n">
        <v>11.15</v>
      </c>
      <c r="E716" s="41" t="n">
        <v>11.45</v>
      </c>
      <c r="F716" s="41" t="n">
        <v>11.17</v>
      </c>
      <c r="H716" s="41">
        <f>AVERAGE(F696:F715)</f>
        <v/>
      </c>
      <c r="I716" s="41">
        <f>AVERAGE(F667:F715)</f>
        <v/>
      </c>
      <c r="J716" s="41">
        <f>AVERAGE(F616:F715)</f>
        <v/>
      </c>
      <c r="K716" s="41">
        <f>STDEV(F696:F715)</f>
        <v/>
      </c>
      <c r="L716" s="41">
        <f>H716+2*K716</f>
        <v/>
      </c>
      <c r="M716" s="41">
        <f>H716-2*K716</f>
        <v/>
      </c>
      <c r="N716" s="41">
        <f>H716+1.5*K716</f>
        <v/>
      </c>
      <c r="O716" s="41">
        <f>H716-1.5*K716</f>
        <v/>
      </c>
      <c r="Q716" s="42">
        <f>(H715-H686)/H686</f>
        <v/>
      </c>
      <c r="R716" s="43">
        <f>IF(Q716&gt;=0.1,1,IF(Q716&gt;-0.1,0,-1))</f>
        <v/>
      </c>
      <c r="S716" s="42">
        <f>(I716-I686)/I686</f>
        <v/>
      </c>
      <c r="T716" s="43">
        <f>IF(S716&gt;=0.05,1,IF(S716&gt;-0.05,0,-1))</f>
        <v/>
      </c>
      <c r="U716" s="42">
        <f>(J715-J686)/J686</f>
        <v/>
      </c>
      <c r="V716" s="43">
        <f>IF(U716&gt;=0.03,1,IF(U716&gt;-0.03,0,-1))</f>
        <v/>
      </c>
      <c r="W716" s="43">
        <f>R716+T716+V716</f>
        <v/>
      </c>
      <c r="Y716" s="44">
        <f>(H715-H536)/H536</f>
        <v/>
      </c>
      <c r="Z716" s="43">
        <f>IF(Y716&gt;=0.1,1,IF(Y716&gt;-0.1,0,-1))</f>
        <v/>
      </c>
      <c r="AA716" s="42">
        <f>(I715-I536)/I536</f>
        <v/>
      </c>
      <c r="AB716" s="43">
        <f>IF(AA716&gt;=0.05,1,IF(AA716&gt;-0.05,0,-1))</f>
        <v/>
      </c>
      <c r="AC716" s="42">
        <f>(J715-J536)/J536</f>
        <v/>
      </c>
      <c r="AD716" s="43">
        <f>IF(AC716&gt;=0.03,1,IF(AC716&gt;-0.03,0,-1))</f>
        <v/>
      </c>
      <c r="AE716" s="43">
        <f>Z716+AB716+AD716</f>
        <v/>
      </c>
      <c r="AG716" s="39">
        <f>IF(H716&gt;I716,IF(I716&gt;J716,4,3),IF(H716&lt;J716,IF(I716&lt;J716,0,1),2))</f>
        <v/>
      </c>
      <c r="AI716" s="39">
        <f>IF(D716&gt;H716,3,IF(D716&gt;I716,2,IF(D716&gt;J716,1,0)))</f>
        <v/>
      </c>
      <c r="AK716" s="39">
        <f>IF(M716&gt;H716,3,IF(M716&gt;I716,2,IF(M716&gt;J716,1,0)))</f>
        <v/>
      </c>
      <c r="AM716" s="39">
        <f>IF(L716&gt;H716,3,IF(L716&gt;I716,2,IF(L716&gt;J716,1,0)))</f>
        <v/>
      </c>
      <c r="AO716" s="39">
        <f>IF(C715&gt;L715,2,IF(C715&gt;N715,1,0))</f>
        <v/>
      </c>
      <c r="AP716" s="39">
        <f>SUM(AO712:AO715)</f>
        <v/>
      </c>
      <c r="AQ716" s="39">
        <f>AQ715+1</f>
        <v/>
      </c>
      <c r="AR716" s="39">
        <f>IF(AP716&gt;0,AR715+1,0)</f>
        <v/>
      </c>
      <c r="AS716" s="39">
        <f>IF(AR717=0,AR716,0)</f>
        <v/>
      </c>
      <c r="AT716" s="41">
        <f>180/SUM(AS536:AS715)</f>
        <v/>
      </c>
      <c r="AU716" s="41">
        <f>STDEV(AT696:AT715)</f>
        <v/>
      </c>
      <c r="AV716" s="41">
        <f>AT716-AU716</f>
        <v/>
      </c>
      <c r="AW716" s="41">
        <f>AT716+AU716</f>
        <v/>
      </c>
      <c r="AY716" s="39">
        <f>IF(D715&lt;M715,-2,IF(D715&lt;O715,-1,0))</f>
        <v/>
      </c>
      <c r="AZ716" s="39">
        <f>SUM(AY712:AY715)</f>
        <v/>
      </c>
      <c r="BA716" s="39">
        <f>BA715+1</f>
        <v/>
      </c>
      <c r="BB716" s="39">
        <f>IF(AZ716&lt;0,BB715+1,0)</f>
        <v/>
      </c>
      <c r="BC716" s="39">
        <f>IF(BB717=0,BB716,0)</f>
        <v/>
      </c>
      <c r="BD716" s="41">
        <f>180/SUM(BC536:BC715)</f>
        <v/>
      </c>
      <c r="BE716" s="41">
        <f>STDEV(BD696:BD715)</f>
        <v/>
      </c>
      <c r="BF716" s="41">
        <f>BD716-BE716</f>
        <v/>
      </c>
      <c r="BG716" s="41">
        <f>BD716+BE716</f>
        <v/>
      </c>
    </row>
    <row r="717">
      <c r="B717" s="40" t="n">
        <v>43034</v>
      </c>
      <c r="C717" s="41" t="n">
        <v>11.42</v>
      </c>
      <c r="D717" s="41" t="n">
        <v>11.07</v>
      </c>
      <c r="E717" s="41" t="n">
        <v>11.19</v>
      </c>
      <c r="F717" s="41" t="n">
        <v>11.42</v>
      </c>
      <c r="H717" s="41">
        <f>AVERAGE(F697:F716)</f>
        <v/>
      </c>
      <c r="I717" s="41">
        <f>AVERAGE(F668:F716)</f>
        <v/>
      </c>
      <c r="J717" s="41">
        <f>AVERAGE(F617:F716)</f>
        <v/>
      </c>
      <c r="K717" s="41">
        <f>STDEV(F697:F716)</f>
        <v/>
      </c>
      <c r="L717" s="41">
        <f>H717+2*K717</f>
        <v/>
      </c>
      <c r="M717" s="41">
        <f>H717-2*K717</f>
        <v/>
      </c>
      <c r="N717" s="41">
        <f>H717+1.5*K717</f>
        <v/>
      </c>
      <c r="O717" s="41">
        <f>H717-1.5*K717</f>
        <v/>
      </c>
      <c r="Q717" s="42">
        <f>(H716-H687)/H687</f>
        <v/>
      </c>
      <c r="R717" s="43">
        <f>IF(Q717&gt;=0.1,1,IF(Q717&gt;-0.1,0,-1))</f>
        <v/>
      </c>
      <c r="S717" s="42">
        <f>(I717-I687)/I687</f>
        <v/>
      </c>
      <c r="T717" s="43">
        <f>IF(S717&gt;=0.05,1,IF(S717&gt;-0.05,0,-1))</f>
        <v/>
      </c>
      <c r="U717" s="42">
        <f>(J716-J687)/J687</f>
        <v/>
      </c>
      <c r="V717" s="43">
        <f>IF(U717&gt;=0.03,1,IF(U717&gt;-0.03,0,-1))</f>
        <v/>
      </c>
      <c r="W717" s="43">
        <f>R717+T717+V717</f>
        <v/>
      </c>
      <c r="Y717" s="44">
        <f>(H716-H537)/H537</f>
        <v/>
      </c>
      <c r="Z717" s="43">
        <f>IF(Y717&gt;=0.1,1,IF(Y717&gt;-0.1,0,-1))</f>
        <v/>
      </c>
      <c r="AA717" s="42">
        <f>(I716-I537)/I537</f>
        <v/>
      </c>
      <c r="AB717" s="43">
        <f>IF(AA717&gt;=0.05,1,IF(AA717&gt;-0.05,0,-1))</f>
        <v/>
      </c>
      <c r="AC717" s="42">
        <f>(J716-J537)/J537</f>
        <v/>
      </c>
      <c r="AD717" s="43">
        <f>IF(AC717&gt;=0.03,1,IF(AC717&gt;-0.03,0,-1))</f>
        <v/>
      </c>
      <c r="AE717" s="43">
        <f>Z717+AB717+AD717</f>
        <v/>
      </c>
      <c r="AG717" s="39">
        <f>IF(H717&gt;I717,IF(I717&gt;J717,4,3),IF(H717&lt;J717,IF(I717&lt;J717,0,1),2))</f>
        <v/>
      </c>
      <c r="AI717" s="39">
        <f>IF(D717&gt;H717,3,IF(D717&gt;I717,2,IF(D717&gt;J717,1,0)))</f>
        <v/>
      </c>
      <c r="AK717" s="39">
        <f>IF(M717&gt;H717,3,IF(M717&gt;I717,2,IF(M717&gt;J717,1,0)))</f>
        <v/>
      </c>
      <c r="AM717" s="39">
        <f>IF(L717&gt;H717,3,IF(L717&gt;I717,2,IF(L717&gt;J717,1,0)))</f>
        <v/>
      </c>
      <c r="AO717" s="39">
        <f>IF(C716&gt;L716,2,IF(C716&gt;N716,1,0))</f>
        <v/>
      </c>
      <c r="AP717" s="39">
        <f>SUM(AO713:AO716)</f>
        <v/>
      </c>
      <c r="AQ717" s="39">
        <f>AQ716+1</f>
        <v/>
      </c>
      <c r="AR717" s="39">
        <f>IF(AP717&gt;0,AR716+1,0)</f>
        <v/>
      </c>
      <c r="AS717" s="39">
        <f>IF(AR718=0,AR717,0)</f>
        <v/>
      </c>
      <c r="AT717" s="41">
        <f>180/SUM(AS537:AS716)</f>
        <v/>
      </c>
      <c r="AU717" s="41">
        <f>STDEV(AT697:AT716)</f>
        <v/>
      </c>
      <c r="AV717" s="41">
        <f>AT717-AU717</f>
        <v/>
      </c>
      <c r="AW717" s="41">
        <f>AT717+AU717</f>
        <v/>
      </c>
      <c r="AY717" s="39">
        <f>IF(D716&lt;M716,-2,IF(D716&lt;O716,-1,0))</f>
        <v/>
      </c>
      <c r="AZ717" s="39">
        <f>SUM(AY713:AY716)</f>
        <v/>
      </c>
      <c r="BA717" s="39">
        <f>BA716+1</f>
        <v/>
      </c>
      <c r="BB717" s="39">
        <f>IF(AZ717&lt;0,BB716+1,0)</f>
        <v/>
      </c>
      <c r="BC717" s="39">
        <f>IF(BB718=0,BB717,0)</f>
        <v/>
      </c>
      <c r="BD717" s="41">
        <f>180/SUM(BC537:BC716)</f>
        <v/>
      </c>
      <c r="BE717" s="41">
        <f>STDEV(BD697:BD716)</f>
        <v/>
      </c>
      <c r="BF717" s="41">
        <f>BD717-BE717</f>
        <v/>
      </c>
      <c r="BG717" s="41">
        <f>BD717+BE717</f>
        <v/>
      </c>
    </row>
    <row r="718">
      <c r="B718" s="40" t="n">
        <v>43035</v>
      </c>
      <c r="C718" s="41" t="n">
        <v>11.495</v>
      </c>
      <c r="D718" s="41" t="n">
        <v>11.265</v>
      </c>
      <c r="E718" s="41" t="n">
        <v>11.42</v>
      </c>
      <c r="F718" s="41" t="n">
        <v>11.335</v>
      </c>
      <c r="H718" s="41">
        <f>AVERAGE(F698:F717)</f>
        <v/>
      </c>
      <c r="I718" s="41">
        <f>AVERAGE(F669:F717)</f>
        <v/>
      </c>
      <c r="J718" s="41">
        <f>AVERAGE(F618:F717)</f>
        <v/>
      </c>
      <c r="K718" s="41">
        <f>STDEV(F698:F717)</f>
        <v/>
      </c>
      <c r="L718" s="41">
        <f>H718+2*K718</f>
        <v/>
      </c>
      <c r="M718" s="41">
        <f>H718-2*K718</f>
        <v/>
      </c>
      <c r="N718" s="41">
        <f>H718+1.5*K718</f>
        <v/>
      </c>
      <c r="O718" s="41">
        <f>H718-1.5*K718</f>
        <v/>
      </c>
      <c r="Q718" s="42">
        <f>(H717-H688)/H688</f>
        <v/>
      </c>
      <c r="R718" s="43">
        <f>IF(Q718&gt;=0.1,1,IF(Q718&gt;-0.1,0,-1))</f>
        <v/>
      </c>
      <c r="S718" s="42">
        <f>(I718-I688)/I688</f>
        <v/>
      </c>
      <c r="T718" s="43">
        <f>IF(S718&gt;=0.05,1,IF(S718&gt;-0.05,0,-1))</f>
        <v/>
      </c>
      <c r="U718" s="42">
        <f>(J717-J688)/J688</f>
        <v/>
      </c>
      <c r="V718" s="43">
        <f>IF(U718&gt;=0.03,1,IF(U718&gt;-0.03,0,-1))</f>
        <v/>
      </c>
      <c r="W718" s="43">
        <f>R718+T718+V718</f>
        <v/>
      </c>
      <c r="Y718" s="44">
        <f>(H717-H538)/H538</f>
        <v/>
      </c>
      <c r="Z718" s="43">
        <f>IF(Y718&gt;=0.1,1,IF(Y718&gt;-0.1,0,-1))</f>
        <v/>
      </c>
      <c r="AA718" s="42">
        <f>(I717-I538)/I538</f>
        <v/>
      </c>
      <c r="AB718" s="43">
        <f>IF(AA718&gt;=0.05,1,IF(AA718&gt;-0.05,0,-1))</f>
        <v/>
      </c>
      <c r="AC718" s="42">
        <f>(J717-J538)/J538</f>
        <v/>
      </c>
      <c r="AD718" s="43">
        <f>IF(AC718&gt;=0.03,1,IF(AC718&gt;-0.03,0,-1))</f>
        <v/>
      </c>
      <c r="AE718" s="43">
        <f>Z718+AB718+AD718</f>
        <v/>
      </c>
      <c r="AG718" s="39">
        <f>IF(H718&gt;I718,IF(I718&gt;J718,4,3),IF(H718&lt;J718,IF(I718&lt;J718,0,1),2))</f>
        <v/>
      </c>
      <c r="AI718" s="39">
        <f>IF(D718&gt;H718,3,IF(D718&gt;I718,2,IF(D718&gt;J718,1,0)))</f>
        <v/>
      </c>
      <c r="AK718" s="39">
        <f>IF(M718&gt;H718,3,IF(M718&gt;I718,2,IF(M718&gt;J718,1,0)))</f>
        <v/>
      </c>
      <c r="AM718" s="39">
        <f>IF(L718&gt;H718,3,IF(L718&gt;I718,2,IF(L718&gt;J718,1,0)))</f>
        <v/>
      </c>
      <c r="AO718" s="39">
        <f>IF(C717&gt;L717,2,IF(C717&gt;N717,1,0))</f>
        <v/>
      </c>
      <c r="AP718" s="39">
        <f>SUM(AO714:AO717)</f>
        <v/>
      </c>
      <c r="AQ718" s="39">
        <f>AQ717+1</f>
        <v/>
      </c>
      <c r="AR718" s="39">
        <f>IF(AP718&gt;0,AR717+1,0)</f>
        <v/>
      </c>
      <c r="AS718" s="39">
        <f>IF(AR719=0,AR718,0)</f>
        <v/>
      </c>
      <c r="AT718" s="41">
        <f>180/SUM(AS538:AS717)</f>
        <v/>
      </c>
      <c r="AU718" s="41">
        <f>STDEV(AT698:AT717)</f>
        <v/>
      </c>
      <c r="AV718" s="41">
        <f>AT718-AU718</f>
        <v/>
      </c>
      <c r="AW718" s="41">
        <f>AT718+AU718</f>
        <v/>
      </c>
      <c r="AY718" s="39">
        <f>IF(D717&lt;M717,-2,IF(D717&lt;O717,-1,0))</f>
        <v/>
      </c>
      <c r="AZ718" s="39">
        <f>SUM(AY714:AY717)</f>
        <v/>
      </c>
      <c r="BA718" s="39">
        <f>BA717+1</f>
        <v/>
      </c>
      <c r="BB718" s="39">
        <f>IF(AZ718&lt;0,BB717+1,0)</f>
        <v/>
      </c>
      <c r="BC718" s="39">
        <f>IF(BB719=0,BB718,0)</f>
        <v/>
      </c>
      <c r="BD718" s="41">
        <f>180/SUM(BC538:BC717)</f>
        <v/>
      </c>
      <c r="BE718" s="41">
        <f>STDEV(BD698:BD717)</f>
        <v/>
      </c>
      <c r="BF718" s="41">
        <f>BD718-BE718</f>
        <v/>
      </c>
      <c r="BG718" s="41">
        <f>BD718+BE718</f>
        <v/>
      </c>
    </row>
    <row r="719">
      <c r="B719" s="40" t="n">
        <v>43038</v>
      </c>
      <c r="C719" s="41" t="n">
        <v>11.335</v>
      </c>
      <c r="D719" s="41" t="n">
        <v>10.89</v>
      </c>
      <c r="E719" s="41" t="n">
        <v>11.03</v>
      </c>
      <c r="F719" s="41" t="n">
        <v>11.245</v>
      </c>
      <c r="H719" s="41">
        <f>AVERAGE(F699:F718)</f>
        <v/>
      </c>
      <c r="I719" s="41">
        <f>AVERAGE(F670:F718)</f>
        <v/>
      </c>
      <c r="J719" s="41">
        <f>AVERAGE(F619:F718)</f>
        <v/>
      </c>
      <c r="K719" s="41">
        <f>STDEV(F699:F718)</f>
        <v/>
      </c>
      <c r="L719" s="41">
        <f>H719+2*K719</f>
        <v/>
      </c>
      <c r="M719" s="41">
        <f>H719-2*K719</f>
        <v/>
      </c>
      <c r="N719" s="41">
        <f>H719+1.5*K719</f>
        <v/>
      </c>
      <c r="O719" s="41">
        <f>H719-1.5*K719</f>
        <v/>
      </c>
      <c r="Q719" s="42">
        <f>(H718-H689)/H689</f>
        <v/>
      </c>
      <c r="R719" s="43">
        <f>IF(Q719&gt;=0.1,1,IF(Q719&gt;-0.1,0,-1))</f>
        <v/>
      </c>
      <c r="S719" s="42">
        <f>(I719-I689)/I689</f>
        <v/>
      </c>
      <c r="T719" s="43">
        <f>IF(S719&gt;=0.05,1,IF(S719&gt;-0.05,0,-1))</f>
        <v/>
      </c>
      <c r="U719" s="42">
        <f>(J718-J689)/J689</f>
        <v/>
      </c>
      <c r="V719" s="43">
        <f>IF(U719&gt;=0.03,1,IF(U719&gt;-0.03,0,-1))</f>
        <v/>
      </c>
      <c r="W719" s="43">
        <f>R719+T719+V719</f>
        <v/>
      </c>
      <c r="Y719" s="44">
        <f>(H718-H539)/H539</f>
        <v/>
      </c>
      <c r="Z719" s="43">
        <f>IF(Y719&gt;=0.1,1,IF(Y719&gt;-0.1,0,-1))</f>
        <v/>
      </c>
      <c r="AA719" s="42">
        <f>(I718-I539)/I539</f>
        <v/>
      </c>
      <c r="AB719" s="43">
        <f>IF(AA719&gt;=0.05,1,IF(AA719&gt;-0.05,0,-1))</f>
        <v/>
      </c>
      <c r="AC719" s="42">
        <f>(J718-J539)/J539</f>
        <v/>
      </c>
      <c r="AD719" s="43">
        <f>IF(AC719&gt;=0.03,1,IF(AC719&gt;-0.03,0,-1))</f>
        <v/>
      </c>
      <c r="AE719" s="43">
        <f>Z719+AB719+AD719</f>
        <v/>
      </c>
      <c r="AG719" s="39">
        <f>IF(H719&gt;I719,IF(I719&gt;J719,4,3),IF(H719&lt;J719,IF(I719&lt;J719,0,1),2))</f>
        <v/>
      </c>
      <c r="AI719" s="39">
        <f>IF(D719&gt;H719,3,IF(D719&gt;I719,2,IF(D719&gt;J719,1,0)))</f>
        <v/>
      </c>
      <c r="AK719" s="39">
        <f>IF(M719&gt;H719,3,IF(M719&gt;I719,2,IF(M719&gt;J719,1,0)))</f>
        <v/>
      </c>
      <c r="AM719" s="39">
        <f>IF(L719&gt;H719,3,IF(L719&gt;I719,2,IF(L719&gt;J719,1,0)))</f>
        <v/>
      </c>
      <c r="AO719" s="39">
        <f>IF(C718&gt;L718,2,IF(C718&gt;N718,1,0))</f>
        <v/>
      </c>
      <c r="AP719" s="39">
        <f>SUM(AO715:AO718)</f>
        <v/>
      </c>
      <c r="AQ719" s="39">
        <f>AQ718+1</f>
        <v/>
      </c>
      <c r="AR719" s="39">
        <f>IF(AP719&gt;0,AR718+1,0)</f>
        <v/>
      </c>
      <c r="AS719" s="39">
        <f>IF(AR720=0,AR719,0)</f>
        <v/>
      </c>
      <c r="AT719" s="41">
        <f>180/SUM(AS539:AS718)</f>
        <v/>
      </c>
      <c r="AU719" s="41">
        <f>STDEV(AT699:AT718)</f>
        <v/>
      </c>
      <c r="AV719" s="41">
        <f>AT719-AU719</f>
        <v/>
      </c>
      <c r="AW719" s="41">
        <f>AT719+AU719</f>
        <v/>
      </c>
      <c r="AY719" s="39">
        <f>IF(D718&lt;M718,-2,IF(D718&lt;O718,-1,0))</f>
        <v/>
      </c>
      <c r="AZ719" s="39">
        <f>SUM(AY715:AY718)</f>
        <v/>
      </c>
      <c r="BA719" s="39">
        <f>BA718+1</f>
        <v/>
      </c>
      <c r="BB719" s="39">
        <f>IF(AZ719&lt;0,BB718+1,0)</f>
        <v/>
      </c>
      <c r="BC719" s="39">
        <f>IF(BB720=0,BB719,0)</f>
        <v/>
      </c>
      <c r="BD719" s="41">
        <f>180/SUM(BC539:BC718)</f>
        <v/>
      </c>
      <c r="BE719" s="41">
        <f>STDEV(BD699:BD718)</f>
        <v/>
      </c>
      <c r="BF719" s="41">
        <f>BD719-BE719</f>
        <v/>
      </c>
      <c r="BG719" s="41">
        <f>BD719+BE719</f>
        <v/>
      </c>
    </row>
    <row r="720">
      <c r="B720" s="40" t="n">
        <v>43039</v>
      </c>
      <c r="C720" s="41" t="n">
        <v>11.3</v>
      </c>
      <c r="D720" s="41" t="n">
        <v>11.13</v>
      </c>
      <c r="E720" s="41" t="n">
        <v>11.255</v>
      </c>
      <c r="F720" s="41" t="n">
        <v>11.24</v>
      </c>
      <c r="H720" s="41">
        <f>AVERAGE(F700:F719)</f>
        <v/>
      </c>
      <c r="I720" s="41">
        <f>AVERAGE(F671:F719)</f>
        <v/>
      </c>
      <c r="J720" s="41">
        <f>AVERAGE(F620:F719)</f>
        <v/>
      </c>
      <c r="K720" s="41">
        <f>STDEV(F700:F719)</f>
        <v/>
      </c>
      <c r="L720" s="41">
        <f>H720+2*K720</f>
        <v/>
      </c>
      <c r="M720" s="41">
        <f>H720-2*K720</f>
        <v/>
      </c>
      <c r="N720" s="41">
        <f>H720+1.5*K720</f>
        <v/>
      </c>
      <c r="O720" s="41">
        <f>H720-1.5*K720</f>
        <v/>
      </c>
      <c r="Q720" s="42">
        <f>(H719-H690)/H690</f>
        <v/>
      </c>
      <c r="R720" s="43">
        <f>IF(Q720&gt;=0.1,1,IF(Q720&gt;-0.1,0,-1))</f>
        <v/>
      </c>
      <c r="S720" s="42">
        <f>(I720-I690)/I690</f>
        <v/>
      </c>
      <c r="T720" s="43">
        <f>IF(S720&gt;=0.05,1,IF(S720&gt;-0.05,0,-1))</f>
        <v/>
      </c>
      <c r="U720" s="42">
        <f>(J719-J690)/J690</f>
        <v/>
      </c>
      <c r="V720" s="43">
        <f>IF(U720&gt;=0.03,1,IF(U720&gt;-0.03,0,-1))</f>
        <v/>
      </c>
      <c r="W720" s="43">
        <f>R720+T720+V720</f>
        <v/>
      </c>
      <c r="Y720" s="44">
        <f>(H719-H540)/H540</f>
        <v/>
      </c>
      <c r="Z720" s="43">
        <f>IF(Y720&gt;=0.1,1,IF(Y720&gt;-0.1,0,-1))</f>
        <v/>
      </c>
      <c r="AA720" s="42">
        <f>(I719-I540)/I540</f>
        <v/>
      </c>
      <c r="AB720" s="43">
        <f>IF(AA720&gt;=0.05,1,IF(AA720&gt;-0.05,0,-1))</f>
        <v/>
      </c>
      <c r="AC720" s="42">
        <f>(J719-J540)/J540</f>
        <v/>
      </c>
      <c r="AD720" s="43">
        <f>IF(AC720&gt;=0.03,1,IF(AC720&gt;-0.03,0,-1))</f>
        <v/>
      </c>
      <c r="AE720" s="43">
        <f>Z720+AB720+AD720</f>
        <v/>
      </c>
      <c r="AG720" s="39">
        <f>IF(H720&gt;I720,IF(I720&gt;J720,4,3),IF(H720&lt;J720,IF(I720&lt;J720,0,1),2))</f>
        <v/>
      </c>
      <c r="AI720" s="39">
        <f>IF(D720&gt;H720,3,IF(D720&gt;I720,2,IF(D720&gt;J720,1,0)))</f>
        <v/>
      </c>
      <c r="AK720" s="39">
        <f>IF(M720&gt;H720,3,IF(M720&gt;I720,2,IF(M720&gt;J720,1,0)))</f>
        <v/>
      </c>
      <c r="AM720" s="39">
        <f>IF(L720&gt;H720,3,IF(L720&gt;I720,2,IF(L720&gt;J720,1,0)))</f>
        <v/>
      </c>
      <c r="AO720" s="39">
        <f>IF(C719&gt;L719,2,IF(C719&gt;N719,1,0))</f>
        <v/>
      </c>
      <c r="AP720" s="39">
        <f>SUM(AO716:AO719)</f>
        <v/>
      </c>
      <c r="AQ720" s="39">
        <f>AQ719+1</f>
        <v/>
      </c>
      <c r="AR720" s="39">
        <f>IF(AP720&gt;0,AR719+1,0)</f>
        <v/>
      </c>
      <c r="AS720" s="39">
        <f>IF(AR721=0,AR720,0)</f>
        <v/>
      </c>
      <c r="AT720" s="41">
        <f>180/SUM(AS540:AS719)</f>
        <v/>
      </c>
      <c r="AU720" s="41">
        <f>STDEV(AT700:AT719)</f>
        <v/>
      </c>
      <c r="AV720" s="41">
        <f>AT720-AU720</f>
        <v/>
      </c>
      <c r="AW720" s="41">
        <f>AT720+AU720</f>
        <v/>
      </c>
      <c r="AY720" s="39">
        <f>IF(D719&lt;M719,-2,IF(D719&lt;O719,-1,0))</f>
        <v/>
      </c>
      <c r="AZ720" s="39">
        <f>SUM(AY716:AY719)</f>
        <v/>
      </c>
      <c r="BA720" s="39">
        <f>BA719+1</f>
        <v/>
      </c>
      <c r="BB720" s="39">
        <f>IF(AZ720&lt;0,BB719+1,0)</f>
        <v/>
      </c>
      <c r="BC720" s="39">
        <f>IF(BB721=0,BB720,0)</f>
        <v/>
      </c>
      <c r="BD720" s="41">
        <f>180/SUM(BC540:BC719)</f>
        <v/>
      </c>
      <c r="BE720" s="41">
        <f>STDEV(BD700:BD719)</f>
        <v/>
      </c>
      <c r="BF720" s="41">
        <f>BD720-BE720</f>
        <v/>
      </c>
      <c r="BG720" s="41">
        <f>BD720+BE720</f>
        <v/>
      </c>
    </row>
    <row r="721">
      <c r="B721" s="40" t="n">
        <v>43040</v>
      </c>
      <c r="C721" s="41" t="n">
        <v>11.64</v>
      </c>
      <c r="D721" s="41" t="n">
        <v>11.18</v>
      </c>
      <c r="E721" s="41" t="n">
        <v>11.24</v>
      </c>
      <c r="F721" s="41" t="n">
        <v>11.62</v>
      </c>
      <c r="H721" s="41">
        <f>AVERAGE(F701:F720)</f>
        <v/>
      </c>
      <c r="I721" s="41">
        <f>AVERAGE(F672:F720)</f>
        <v/>
      </c>
      <c r="J721" s="41">
        <f>AVERAGE(F621:F720)</f>
        <v/>
      </c>
      <c r="K721" s="41">
        <f>STDEV(F701:F720)</f>
        <v/>
      </c>
      <c r="L721" s="41">
        <f>H721+2*K721</f>
        <v/>
      </c>
      <c r="M721" s="41">
        <f>H721-2*K721</f>
        <v/>
      </c>
      <c r="N721" s="41">
        <f>H721+1.5*K721</f>
        <v/>
      </c>
      <c r="O721" s="41">
        <f>H721-1.5*K721</f>
        <v/>
      </c>
      <c r="Q721" s="42">
        <f>(H720-H691)/H691</f>
        <v/>
      </c>
      <c r="R721" s="43">
        <f>IF(Q721&gt;=0.1,1,IF(Q721&gt;-0.1,0,-1))</f>
        <v/>
      </c>
      <c r="S721" s="42">
        <f>(I721-I691)/I691</f>
        <v/>
      </c>
      <c r="T721" s="43">
        <f>IF(S721&gt;=0.05,1,IF(S721&gt;-0.05,0,-1))</f>
        <v/>
      </c>
      <c r="U721" s="42">
        <f>(J720-J691)/J691</f>
        <v/>
      </c>
      <c r="V721" s="43">
        <f>IF(U721&gt;=0.03,1,IF(U721&gt;-0.03,0,-1))</f>
        <v/>
      </c>
      <c r="W721" s="43">
        <f>R721+T721+V721</f>
        <v/>
      </c>
      <c r="Y721" s="44">
        <f>(H720-H541)/H541</f>
        <v/>
      </c>
      <c r="Z721" s="43">
        <f>IF(Y721&gt;=0.1,1,IF(Y721&gt;-0.1,0,-1))</f>
        <v/>
      </c>
      <c r="AA721" s="42">
        <f>(I720-I541)/I541</f>
        <v/>
      </c>
      <c r="AB721" s="43">
        <f>IF(AA721&gt;=0.05,1,IF(AA721&gt;-0.05,0,-1))</f>
        <v/>
      </c>
      <c r="AC721" s="42">
        <f>(J720-J541)/J541</f>
        <v/>
      </c>
      <c r="AD721" s="43">
        <f>IF(AC721&gt;=0.03,1,IF(AC721&gt;-0.03,0,-1))</f>
        <v/>
      </c>
      <c r="AE721" s="43">
        <f>Z721+AB721+AD721</f>
        <v/>
      </c>
      <c r="AG721" s="39">
        <f>IF(H721&gt;I721,IF(I721&gt;J721,4,3),IF(H721&lt;J721,IF(I721&lt;J721,0,1),2))</f>
        <v/>
      </c>
      <c r="AI721" s="39">
        <f>IF(D721&gt;H721,3,IF(D721&gt;I721,2,IF(D721&gt;J721,1,0)))</f>
        <v/>
      </c>
      <c r="AK721" s="39">
        <f>IF(M721&gt;H721,3,IF(M721&gt;I721,2,IF(M721&gt;J721,1,0)))</f>
        <v/>
      </c>
      <c r="AM721" s="39">
        <f>IF(L721&gt;H721,3,IF(L721&gt;I721,2,IF(L721&gt;J721,1,0)))</f>
        <v/>
      </c>
      <c r="AO721" s="39">
        <f>IF(C720&gt;L720,2,IF(C720&gt;N720,1,0))</f>
        <v/>
      </c>
      <c r="AP721" s="39">
        <f>SUM(AO717:AO720)</f>
        <v/>
      </c>
      <c r="AQ721" s="39">
        <f>AQ720+1</f>
        <v/>
      </c>
      <c r="AR721" s="39">
        <f>IF(AP721&gt;0,AR720+1,0)</f>
        <v/>
      </c>
      <c r="AS721" s="39">
        <f>IF(AR722=0,AR721,0)</f>
        <v/>
      </c>
      <c r="AT721" s="41">
        <f>180/SUM(AS541:AS720)</f>
        <v/>
      </c>
      <c r="AU721" s="41">
        <f>STDEV(AT701:AT720)</f>
        <v/>
      </c>
      <c r="AV721" s="41">
        <f>AT721-AU721</f>
        <v/>
      </c>
      <c r="AW721" s="41">
        <f>AT721+AU721</f>
        <v/>
      </c>
      <c r="AY721" s="39">
        <f>IF(D720&lt;M720,-2,IF(D720&lt;O720,-1,0))</f>
        <v/>
      </c>
      <c r="AZ721" s="39">
        <f>SUM(AY717:AY720)</f>
        <v/>
      </c>
      <c r="BA721" s="39">
        <f>BA720+1</f>
        <v/>
      </c>
      <c r="BB721" s="39">
        <f>IF(AZ721&lt;0,BB720+1,0)</f>
        <v/>
      </c>
      <c r="BC721" s="39">
        <f>IF(BB722=0,BB721,0)</f>
        <v/>
      </c>
      <c r="BD721" s="41">
        <f>180/SUM(BC541:BC720)</f>
        <v/>
      </c>
      <c r="BE721" s="41">
        <f>STDEV(BD701:BD720)</f>
        <v/>
      </c>
      <c r="BF721" s="41">
        <f>BD721-BE721</f>
        <v/>
      </c>
      <c r="BG721" s="41">
        <f>BD721+BE721</f>
        <v/>
      </c>
    </row>
    <row r="722">
      <c r="B722" s="40" t="n">
        <v>43042</v>
      </c>
      <c r="C722" s="41" t="n">
        <v>11.855</v>
      </c>
      <c r="D722" s="41" t="n">
        <v>11.69</v>
      </c>
      <c r="E722" s="41" t="n">
        <v>11.85</v>
      </c>
      <c r="F722" s="41" t="n">
        <v>11.825</v>
      </c>
      <c r="H722" s="41">
        <f>AVERAGE(F702:F721)</f>
        <v/>
      </c>
      <c r="I722" s="41">
        <f>AVERAGE(F673:F721)</f>
        <v/>
      </c>
      <c r="J722" s="41">
        <f>AVERAGE(F622:F721)</f>
        <v/>
      </c>
      <c r="K722" s="41">
        <f>STDEV(F702:F721)</f>
        <v/>
      </c>
      <c r="L722" s="41">
        <f>H722+2*K722</f>
        <v/>
      </c>
      <c r="M722" s="41">
        <f>H722-2*K722</f>
        <v/>
      </c>
      <c r="N722" s="41">
        <f>H722+1.5*K722</f>
        <v/>
      </c>
      <c r="O722" s="41">
        <f>H722-1.5*K722</f>
        <v/>
      </c>
      <c r="Q722" s="42">
        <f>(H721-H692)/H692</f>
        <v/>
      </c>
      <c r="R722" s="43">
        <f>IF(Q722&gt;=0.1,1,IF(Q722&gt;-0.1,0,-1))</f>
        <v/>
      </c>
      <c r="S722" s="42">
        <f>(I722-I692)/I692</f>
        <v/>
      </c>
      <c r="T722" s="43">
        <f>IF(S722&gt;=0.05,1,IF(S722&gt;-0.05,0,-1))</f>
        <v/>
      </c>
      <c r="U722" s="42">
        <f>(J721-J692)/J692</f>
        <v/>
      </c>
      <c r="V722" s="43">
        <f>IF(U722&gt;=0.03,1,IF(U722&gt;-0.03,0,-1))</f>
        <v/>
      </c>
      <c r="W722" s="43">
        <f>R722+T722+V722</f>
        <v/>
      </c>
      <c r="Y722" s="44">
        <f>(H721-H542)/H542</f>
        <v/>
      </c>
      <c r="Z722" s="43">
        <f>IF(Y722&gt;=0.1,1,IF(Y722&gt;-0.1,0,-1))</f>
        <v/>
      </c>
      <c r="AA722" s="42">
        <f>(I721-I542)/I542</f>
        <v/>
      </c>
      <c r="AB722" s="43">
        <f>IF(AA722&gt;=0.05,1,IF(AA722&gt;-0.05,0,-1))</f>
        <v/>
      </c>
      <c r="AC722" s="42">
        <f>(J721-J542)/J542</f>
        <v/>
      </c>
      <c r="AD722" s="43">
        <f>IF(AC722&gt;=0.03,1,IF(AC722&gt;-0.03,0,-1))</f>
        <v/>
      </c>
      <c r="AE722" s="43">
        <f>Z722+AB722+AD722</f>
        <v/>
      </c>
      <c r="AG722" s="39">
        <f>IF(H722&gt;I722,IF(I722&gt;J722,4,3),IF(H722&lt;J722,IF(I722&lt;J722,0,1),2))</f>
        <v/>
      </c>
      <c r="AI722" s="39">
        <f>IF(D722&gt;H722,3,IF(D722&gt;I722,2,IF(D722&gt;J722,1,0)))</f>
        <v/>
      </c>
      <c r="AK722" s="39">
        <f>IF(M722&gt;H722,3,IF(M722&gt;I722,2,IF(M722&gt;J722,1,0)))</f>
        <v/>
      </c>
      <c r="AM722" s="39">
        <f>IF(L722&gt;H722,3,IF(L722&gt;I722,2,IF(L722&gt;J722,1,0)))</f>
        <v/>
      </c>
      <c r="AO722" s="39">
        <f>IF(C721&gt;L721,2,IF(C721&gt;N721,1,0))</f>
        <v/>
      </c>
      <c r="AP722" s="39">
        <f>SUM(AO718:AO721)</f>
        <v/>
      </c>
      <c r="AQ722" s="39">
        <f>AQ721+1</f>
        <v/>
      </c>
      <c r="AR722" s="39">
        <f>IF(AP722&gt;0,AR721+1,0)</f>
        <v/>
      </c>
      <c r="AS722" s="39">
        <f>IF(AR723=0,AR722,0)</f>
        <v/>
      </c>
      <c r="AT722" s="41">
        <f>180/SUM(AS542:AS721)</f>
        <v/>
      </c>
      <c r="AU722" s="41">
        <f>STDEV(AT702:AT721)</f>
        <v/>
      </c>
      <c r="AV722" s="41">
        <f>AT722-AU722</f>
        <v/>
      </c>
      <c r="AW722" s="41">
        <f>AT722+AU722</f>
        <v/>
      </c>
      <c r="AY722" s="39">
        <f>IF(D721&lt;M721,-2,IF(D721&lt;O721,-1,0))</f>
        <v/>
      </c>
      <c r="AZ722" s="39">
        <f>SUM(AY718:AY721)</f>
        <v/>
      </c>
      <c r="BA722" s="39">
        <f>BA721+1</f>
        <v/>
      </c>
      <c r="BB722" s="39">
        <f>IF(AZ722&lt;0,BB721+1,0)</f>
        <v/>
      </c>
      <c r="BC722" s="39">
        <f>IF(BB723=0,BB722,0)</f>
        <v/>
      </c>
      <c r="BD722" s="41">
        <f>180/SUM(BC542:BC721)</f>
        <v/>
      </c>
      <c r="BE722" s="41">
        <f>STDEV(BD702:BD721)</f>
        <v/>
      </c>
      <c r="BF722" s="41">
        <f>BD722-BE722</f>
        <v/>
      </c>
      <c r="BG722" s="41">
        <f>BD722+BE722</f>
        <v/>
      </c>
    </row>
    <row r="723">
      <c r="B723" s="40" t="n">
        <v>43045</v>
      </c>
      <c r="C723" s="41" t="n">
        <v>11.955</v>
      </c>
      <c r="D723" s="41" t="n">
        <v>11.74</v>
      </c>
      <c r="E723" s="41" t="n">
        <v>11.85</v>
      </c>
      <c r="F723" s="41" t="n">
        <v>11.925</v>
      </c>
      <c r="H723" s="41">
        <f>AVERAGE(F703:F722)</f>
        <v/>
      </c>
      <c r="I723" s="41">
        <f>AVERAGE(F674:F722)</f>
        <v/>
      </c>
      <c r="J723" s="41">
        <f>AVERAGE(F623:F722)</f>
        <v/>
      </c>
      <c r="K723" s="41">
        <f>STDEV(F703:F722)</f>
        <v/>
      </c>
      <c r="L723" s="41">
        <f>H723+2*K723</f>
        <v/>
      </c>
      <c r="M723" s="41">
        <f>H723-2*K723</f>
        <v/>
      </c>
      <c r="N723" s="41">
        <f>H723+1.5*K723</f>
        <v/>
      </c>
      <c r="O723" s="41">
        <f>H723-1.5*K723</f>
        <v/>
      </c>
      <c r="Q723" s="42">
        <f>(H722-H693)/H693</f>
        <v/>
      </c>
      <c r="R723" s="43">
        <f>IF(Q723&gt;=0.1,1,IF(Q723&gt;-0.1,0,-1))</f>
        <v/>
      </c>
      <c r="S723" s="42">
        <f>(I723-I693)/I693</f>
        <v/>
      </c>
      <c r="T723" s="43">
        <f>IF(S723&gt;=0.05,1,IF(S723&gt;-0.05,0,-1))</f>
        <v/>
      </c>
      <c r="U723" s="42">
        <f>(J722-J693)/J693</f>
        <v/>
      </c>
      <c r="V723" s="43">
        <f>IF(U723&gt;=0.03,1,IF(U723&gt;-0.03,0,-1))</f>
        <v/>
      </c>
      <c r="W723" s="43">
        <f>R723+T723+V723</f>
        <v/>
      </c>
      <c r="Y723" s="44">
        <f>(H722-H543)/H543</f>
        <v/>
      </c>
      <c r="Z723" s="43">
        <f>IF(Y723&gt;=0.1,1,IF(Y723&gt;-0.1,0,-1))</f>
        <v/>
      </c>
      <c r="AA723" s="42">
        <f>(I722-I543)/I543</f>
        <v/>
      </c>
      <c r="AB723" s="43">
        <f>IF(AA723&gt;=0.05,1,IF(AA723&gt;-0.05,0,-1))</f>
        <v/>
      </c>
      <c r="AC723" s="42">
        <f>(J722-J543)/J543</f>
        <v/>
      </c>
      <c r="AD723" s="43">
        <f>IF(AC723&gt;=0.03,1,IF(AC723&gt;-0.03,0,-1))</f>
        <v/>
      </c>
      <c r="AE723" s="43">
        <f>Z723+AB723+AD723</f>
        <v/>
      </c>
      <c r="AG723" s="39">
        <f>IF(H723&gt;I723,IF(I723&gt;J723,4,3),IF(H723&lt;J723,IF(I723&lt;J723,0,1),2))</f>
        <v/>
      </c>
      <c r="AI723" s="39">
        <f>IF(D723&gt;H723,3,IF(D723&gt;I723,2,IF(D723&gt;J723,1,0)))</f>
        <v/>
      </c>
      <c r="AK723" s="39">
        <f>IF(M723&gt;H723,3,IF(M723&gt;I723,2,IF(M723&gt;J723,1,0)))</f>
        <v/>
      </c>
      <c r="AM723" s="39">
        <f>IF(L723&gt;H723,3,IF(L723&gt;I723,2,IF(L723&gt;J723,1,0)))</f>
        <v/>
      </c>
      <c r="AO723" s="39">
        <f>IF(C722&gt;L722,2,IF(C722&gt;N722,1,0))</f>
        <v/>
      </c>
      <c r="AP723" s="39">
        <f>SUM(AO719:AO722)</f>
        <v/>
      </c>
      <c r="AQ723" s="39">
        <f>AQ722+1</f>
        <v/>
      </c>
      <c r="AR723" s="39">
        <f>IF(AP723&gt;0,AR722+1,0)</f>
        <v/>
      </c>
      <c r="AS723" s="39">
        <f>IF(AR724=0,AR723,0)</f>
        <v/>
      </c>
      <c r="AT723" s="41">
        <f>180/SUM(AS543:AS722)</f>
        <v/>
      </c>
      <c r="AU723" s="41">
        <f>STDEV(AT703:AT722)</f>
        <v/>
      </c>
      <c r="AV723" s="41">
        <f>AT723-AU723</f>
        <v/>
      </c>
      <c r="AW723" s="41">
        <f>AT723+AU723</f>
        <v/>
      </c>
      <c r="AY723" s="39">
        <f>IF(D722&lt;M722,-2,IF(D722&lt;O722,-1,0))</f>
        <v/>
      </c>
      <c r="AZ723" s="39">
        <f>SUM(AY719:AY722)</f>
        <v/>
      </c>
      <c r="BA723" s="39">
        <f>BA722+1</f>
        <v/>
      </c>
      <c r="BB723" s="39">
        <f>IF(AZ723&lt;0,BB722+1,0)</f>
        <v/>
      </c>
      <c r="BC723" s="39">
        <f>IF(BB724=0,BB723,0)</f>
        <v/>
      </c>
      <c r="BD723" s="41">
        <f>180/SUM(BC543:BC722)</f>
        <v/>
      </c>
      <c r="BE723" s="41">
        <f>STDEV(BD703:BD722)</f>
        <v/>
      </c>
      <c r="BF723" s="41">
        <f>BD723-BE723</f>
        <v/>
      </c>
      <c r="BG723" s="41">
        <f>BD723+BE723</f>
        <v/>
      </c>
    </row>
    <row r="724">
      <c r="B724" s="40" t="n">
        <v>43046</v>
      </c>
      <c r="C724" s="41" t="n">
        <v>12.085</v>
      </c>
      <c r="D724" s="41" t="n">
        <v>11.9</v>
      </c>
      <c r="E724" s="41" t="n">
        <v>11.9</v>
      </c>
      <c r="F724" s="41" t="n">
        <v>12.08</v>
      </c>
      <c r="H724" s="41">
        <f>AVERAGE(F704:F723)</f>
        <v/>
      </c>
      <c r="I724" s="41">
        <f>AVERAGE(F675:F723)</f>
        <v/>
      </c>
      <c r="J724" s="41">
        <f>AVERAGE(F624:F723)</f>
        <v/>
      </c>
      <c r="K724" s="41">
        <f>STDEV(F704:F723)</f>
        <v/>
      </c>
      <c r="L724" s="41">
        <f>H724+2*K724</f>
        <v/>
      </c>
      <c r="M724" s="41">
        <f>H724-2*K724</f>
        <v/>
      </c>
      <c r="N724" s="41">
        <f>H724+1.5*K724</f>
        <v/>
      </c>
      <c r="O724" s="41">
        <f>H724-1.5*K724</f>
        <v/>
      </c>
      <c r="Q724" s="42">
        <f>(H723-H694)/H694</f>
        <v/>
      </c>
      <c r="R724" s="43">
        <f>IF(Q724&gt;=0.1,1,IF(Q724&gt;-0.1,0,-1))</f>
        <v/>
      </c>
      <c r="S724" s="42">
        <f>(I724-I694)/I694</f>
        <v/>
      </c>
      <c r="T724" s="43">
        <f>IF(S724&gt;=0.05,1,IF(S724&gt;-0.05,0,-1))</f>
        <v/>
      </c>
      <c r="U724" s="42">
        <f>(J723-J694)/J694</f>
        <v/>
      </c>
      <c r="V724" s="43">
        <f>IF(U724&gt;=0.03,1,IF(U724&gt;-0.03,0,-1))</f>
        <v/>
      </c>
      <c r="W724" s="43">
        <f>R724+T724+V724</f>
        <v/>
      </c>
      <c r="Y724" s="44">
        <f>(H723-H544)/H544</f>
        <v/>
      </c>
      <c r="Z724" s="43">
        <f>IF(Y724&gt;=0.1,1,IF(Y724&gt;-0.1,0,-1))</f>
        <v/>
      </c>
      <c r="AA724" s="42">
        <f>(I723-I544)/I544</f>
        <v/>
      </c>
      <c r="AB724" s="43">
        <f>IF(AA724&gt;=0.05,1,IF(AA724&gt;-0.05,0,-1))</f>
        <v/>
      </c>
      <c r="AC724" s="42">
        <f>(J723-J544)/J544</f>
        <v/>
      </c>
      <c r="AD724" s="43">
        <f>IF(AC724&gt;=0.03,1,IF(AC724&gt;-0.03,0,-1))</f>
        <v/>
      </c>
      <c r="AE724" s="43">
        <f>Z724+AB724+AD724</f>
        <v/>
      </c>
      <c r="AG724" s="39">
        <f>IF(H724&gt;I724,IF(I724&gt;J724,4,3),IF(H724&lt;J724,IF(I724&lt;J724,0,1),2))</f>
        <v/>
      </c>
      <c r="AI724" s="39">
        <f>IF(D724&gt;H724,3,IF(D724&gt;I724,2,IF(D724&gt;J724,1,0)))</f>
        <v/>
      </c>
      <c r="AK724" s="39">
        <f>IF(M724&gt;H724,3,IF(M724&gt;I724,2,IF(M724&gt;J724,1,0)))</f>
        <v/>
      </c>
      <c r="AM724" s="39">
        <f>IF(L724&gt;H724,3,IF(L724&gt;I724,2,IF(L724&gt;J724,1,0)))</f>
        <v/>
      </c>
      <c r="AO724" s="39">
        <f>IF(C723&gt;L723,2,IF(C723&gt;N723,1,0))</f>
        <v/>
      </c>
      <c r="AP724" s="39">
        <f>SUM(AO720:AO723)</f>
        <v/>
      </c>
      <c r="AQ724" s="39">
        <f>AQ723+1</f>
        <v/>
      </c>
      <c r="AR724" s="39">
        <f>IF(AP724&gt;0,AR723+1,0)</f>
        <v/>
      </c>
      <c r="AS724" s="39">
        <f>IF(AR725=0,AR724,0)</f>
        <v/>
      </c>
      <c r="AT724" s="41">
        <f>180/SUM(AS544:AS723)</f>
        <v/>
      </c>
      <c r="AU724" s="41">
        <f>STDEV(AT704:AT723)</f>
        <v/>
      </c>
      <c r="AV724" s="41">
        <f>AT724-AU724</f>
        <v/>
      </c>
      <c r="AW724" s="41">
        <f>AT724+AU724</f>
        <v/>
      </c>
      <c r="AY724" s="39">
        <f>IF(D723&lt;M723,-2,IF(D723&lt;O723,-1,0))</f>
        <v/>
      </c>
      <c r="AZ724" s="39">
        <f>SUM(AY720:AY723)</f>
        <v/>
      </c>
      <c r="BA724" s="39">
        <f>BA723+1</f>
        <v/>
      </c>
      <c r="BB724" s="39">
        <f>IF(AZ724&lt;0,BB723+1,0)</f>
        <v/>
      </c>
      <c r="BC724" s="39">
        <f>IF(BB725=0,BB724,0)</f>
        <v/>
      </c>
      <c r="BD724" s="41">
        <f>180/SUM(BC544:BC723)</f>
        <v/>
      </c>
      <c r="BE724" s="41">
        <f>STDEV(BD704:BD723)</f>
        <v/>
      </c>
      <c r="BF724" s="41">
        <f>BD724-BE724</f>
        <v/>
      </c>
      <c r="BG724" s="41">
        <f>BD724+BE724</f>
        <v/>
      </c>
    </row>
    <row r="725">
      <c r="B725" s="40" t="n">
        <v>43047</v>
      </c>
      <c r="C725" s="41" t="n">
        <v>12.335</v>
      </c>
      <c r="D725" s="41" t="n">
        <v>12.075</v>
      </c>
      <c r="E725" s="41" t="n">
        <v>12.1</v>
      </c>
      <c r="F725" s="41" t="n">
        <v>12.31</v>
      </c>
      <c r="H725" s="41">
        <f>AVERAGE(F705:F724)</f>
        <v/>
      </c>
      <c r="I725" s="41">
        <f>AVERAGE(F676:F724)</f>
        <v/>
      </c>
      <c r="J725" s="41">
        <f>AVERAGE(F625:F724)</f>
        <v/>
      </c>
      <c r="K725" s="41">
        <f>STDEV(F705:F724)</f>
        <v/>
      </c>
      <c r="L725" s="41">
        <f>H725+2*K725</f>
        <v/>
      </c>
      <c r="M725" s="41">
        <f>H725-2*K725</f>
        <v/>
      </c>
      <c r="N725" s="41">
        <f>H725+1.5*K725</f>
        <v/>
      </c>
      <c r="O725" s="41">
        <f>H725-1.5*K725</f>
        <v/>
      </c>
      <c r="Q725" s="42">
        <f>(H724-H695)/H695</f>
        <v/>
      </c>
      <c r="R725" s="43">
        <f>IF(Q725&gt;=0.1,1,IF(Q725&gt;-0.1,0,-1))</f>
        <v/>
      </c>
      <c r="S725" s="42">
        <f>(I725-I695)/I695</f>
        <v/>
      </c>
      <c r="T725" s="43">
        <f>IF(S725&gt;=0.05,1,IF(S725&gt;-0.05,0,-1))</f>
        <v/>
      </c>
      <c r="U725" s="42">
        <f>(J724-J695)/J695</f>
        <v/>
      </c>
      <c r="V725" s="43">
        <f>IF(U725&gt;=0.03,1,IF(U725&gt;-0.03,0,-1))</f>
        <v/>
      </c>
      <c r="W725" s="43">
        <f>R725+T725+V725</f>
        <v/>
      </c>
      <c r="Y725" s="44">
        <f>(H724-H545)/H545</f>
        <v/>
      </c>
      <c r="Z725" s="43">
        <f>IF(Y725&gt;=0.1,1,IF(Y725&gt;-0.1,0,-1))</f>
        <v/>
      </c>
      <c r="AA725" s="42">
        <f>(I724-I545)/I545</f>
        <v/>
      </c>
      <c r="AB725" s="43">
        <f>IF(AA725&gt;=0.05,1,IF(AA725&gt;-0.05,0,-1))</f>
        <v/>
      </c>
      <c r="AC725" s="42">
        <f>(J724-J545)/J545</f>
        <v/>
      </c>
      <c r="AD725" s="43">
        <f>IF(AC725&gt;=0.03,1,IF(AC725&gt;-0.03,0,-1))</f>
        <v/>
      </c>
      <c r="AE725" s="43">
        <f>Z725+AB725+AD725</f>
        <v/>
      </c>
      <c r="AG725" s="39">
        <f>IF(H725&gt;I725,IF(I725&gt;J725,4,3),IF(H725&lt;J725,IF(I725&lt;J725,0,1),2))</f>
        <v/>
      </c>
      <c r="AI725" s="39">
        <f>IF(D725&gt;H725,3,IF(D725&gt;I725,2,IF(D725&gt;J725,1,0)))</f>
        <v/>
      </c>
      <c r="AK725" s="39">
        <f>IF(M725&gt;H725,3,IF(M725&gt;I725,2,IF(M725&gt;J725,1,0)))</f>
        <v/>
      </c>
      <c r="AM725" s="39">
        <f>IF(L725&gt;H725,3,IF(L725&gt;I725,2,IF(L725&gt;J725,1,0)))</f>
        <v/>
      </c>
      <c r="AO725" s="39">
        <f>IF(C724&gt;L724,2,IF(C724&gt;N724,1,0))</f>
        <v/>
      </c>
      <c r="AP725" s="39">
        <f>SUM(AO721:AO724)</f>
        <v/>
      </c>
      <c r="AQ725" s="39">
        <f>AQ724+1</f>
        <v/>
      </c>
      <c r="AR725" s="39">
        <f>IF(AP725&gt;0,AR724+1,0)</f>
        <v/>
      </c>
      <c r="AS725" s="39">
        <f>IF(AR726=0,AR725,0)</f>
        <v/>
      </c>
      <c r="AT725" s="41">
        <f>180/SUM(AS545:AS724)</f>
        <v/>
      </c>
      <c r="AU725" s="41">
        <f>STDEV(AT705:AT724)</f>
        <v/>
      </c>
      <c r="AV725" s="41">
        <f>AT725-AU725</f>
        <v/>
      </c>
      <c r="AW725" s="41">
        <f>AT725+AU725</f>
        <v/>
      </c>
      <c r="AY725" s="39">
        <f>IF(D724&lt;M724,-2,IF(D724&lt;O724,-1,0))</f>
        <v/>
      </c>
      <c r="AZ725" s="39">
        <f>SUM(AY721:AY724)</f>
        <v/>
      </c>
      <c r="BA725" s="39">
        <f>BA724+1</f>
        <v/>
      </c>
      <c r="BB725" s="39">
        <f>IF(AZ725&lt;0,BB724+1,0)</f>
        <v/>
      </c>
      <c r="BC725" s="39">
        <f>IF(BB726=0,BB725,0)</f>
        <v/>
      </c>
      <c r="BD725" s="41">
        <f>180/SUM(BC545:BC724)</f>
        <v/>
      </c>
      <c r="BE725" s="41">
        <f>STDEV(BD705:BD724)</f>
        <v/>
      </c>
      <c r="BF725" s="41">
        <f>BD725-BE725</f>
        <v/>
      </c>
      <c r="BG725" s="41">
        <f>BD725+BE725</f>
        <v/>
      </c>
    </row>
    <row r="726">
      <c r="B726" s="40" t="n">
        <v>43048</v>
      </c>
      <c r="C726" s="41" t="n">
        <v>12.48</v>
      </c>
      <c r="D726" s="41" t="n">
        <v>12.225</v>
      </c>
      <c r="E726" s="41" t="n">
        <v>12.41</v>
      </c>
      <c r="F726" s="41" t="n">
        <v>12.345</v>
      </c>
      <c r="H726" s="41">
        <f>AVERAGE(F706:F725)</f>
        <v/>
      </c>
      <c r="I726" s="41">
        <f>AVERAGE(F677:F725)</f>
        <v/>
      </c>
      <c r="J726" s="41">
        <f>AVERAGE(F626:F725)</f>
        <v/>
      </c>
      <c r="K726" s="41">
        <f>STDEV(F706:F725)</f>
        <v/>
      </c>
      <c r="L726" s="41">
        <f>H726+2*K726</f>
        <v/>
      </c>
      <c r="M726" s="41">
        <f>H726-2*K726</f>
        <v/>
      </c>
      <c r="N726" s="41">
        <f>H726+1.5*K726</f>
        <v/>
      </c>
      <c r="O726" s="41">
        <f>H726-1.5*K726</f>
        <v/>
      </c>
      <c r="Q726" s="42">
        <f>(H725-H696)/H696</f>
        <v/>
      </c>
      <c r="R726" s="43">
        <f>IF(Q726&gt;=0.1,1,IF(Q726&gt;-0.1,0,-1))</f>
        <v/>
      </c>
      <c r="S726" s="42">
        <f>(I726-I696)/I696</f>
        <v/>
      </c>
      <c r="T726" s="43">
        <f>IF(S726&gt;=0.05,1,IF(S726&gt;-0.05,0,-1))</f>
        <v/>
      </c>
      <c r="U726" s="42">
        <f>(J725-J696)/J696</f>
        <v/>
      </c>
      <c r="V726" s="43">
        <f>IF(U726&gt;=0.03,1,IF(U726&gt;-0.03,0,-1))</f>
        <v/>
      </c>
      <c r="W726" s="43">
        <f>R726+T726+V726</f>
        <v/>
      </c>
      <c r="Y726" s="44">
        <f>(H725-H546)/H546</f>
        <v/>
      </c>
      <c r="Z726" s="43">
        <f>IF(Y726&gt;=0.1,1,IF(Y726&gt;-0.1,0,-1))</f>
        <v/>
      </c>
      <c r="AA726" s="42">
        <f>(I725-I546)/I546</f>
        <v/>
      </c>
      <c r="AB726" s="43">
        <f>IF(AA726&gt;=0.05,1,IF(AA726&gt;-0.05,0,-1))</f>
        <v/>
      </c>
      <c r="AC726" s="42">
        <f>(J725-J546)/J546</f>
        <v/>
      </c>
      <c r="AD726" s="43">
        <f>IF(AC726&gt;=0.03,1,IF(AC726&gt;-0.03,0,-1))</f>
        <v/>
      </c>
      <c r="AE726" s="43">
        <f>Z726+AB726+AD726</f>
        <v/>
      </c>
      <c r="AG726" s="39">
        <f>IF(H726&gt;I726,IF(I726&gt;J726,4,3),IF(H726&lt;J726,IF(I726&lt;J726,0,1),2))</f>
        <v/>
      </c>
      <c r="AI726" s="39">
        <f>IF(D726&gt;H726,3,IF(D726&gt;I726,2,IF(D726&gt;J726,1,0)))</f>
        <v/>
      </c>
      <c r="AK726" s="39">
        <f>IF(M726&gt;H726,3,IF(M726&gt;I726,2,IF(M726&gt;J726,1,0)))</f>
        <v/>
      </c>
      <c r="AM726" s="39">
        <f>IF(L726&gt;H726,3,IF(L726&gt;I726,2,IF(L726&gt;J726,1,0)))</f>
        <v/>
      </c>
      <c r="AO726" s="39">
        <f>IF(C725&gt;L725,2,IF(C725&gt;N725,1,0))</f>
        <v/>
      </c>
      <c r="AP726" s="39">
        <f>SUM(AO722:AO725)</f>
        <v/>
      </c>
      <c r="AQ726" s="39">
        <f>AQ725+1</f>
        <v/>
      </c>
      <c r="AR726" s="39">
        <f>IF(AP726&gt;0,AR725+1,0)</f>
        <v/>
      </c>
      <c r="AS726" s="39">
        <f>IF(AR727=0,AR726,0)</f>
        <v/>
      </c>
      <c r="AT726" s="41">
        <f>180/SUM(AS546:AS725)</f>
        <v/>
      </c>
      <c r="AU726" s="41">
        <f>STDEV(AT706:AT725)</f>
        <v/>
      </c>
      <c r="AV726" s="41">
        <f>AT726-AU726</f>
        <v/>
      </c>
      <c r="AW726" s="41">
        <f>AT726+AU726</f>
        <v/>
      </c>
      <c r="AY726" s="39">
        <f>IF(D725&lt;M725,-2,IF(D725&lt;O725,-1,0))</f>
        <v/>
      </c>
      <c r="AZ726" s="39">
        <f>SUM(AY722:AY725)</f>
        <v/>
      </c>
      <c r="BA726" s="39">
        <f>BA725+1</f>
        <v/>
      </c>
      <c r="BB726" s="39">
        <f>IF(AZ726&lt;0,BB725+1,0)</f>
        <v/>
      </c>
      <c r="BC726" s="39">
        <f>IF(BB727=0,BB726,0)</f>
        <v/>
      </c>
      <c r="BD726" s="41">
        <f>180/SUM(BC546:BC725)</f>
        <v/>
      </c>
      <c r="BE726" s="41">
        <f>STDEV(BD706:BD725)</f>
        <v/>
      </c>
      <c r="BF726" s="41">
        <f>BD726-BE726</f>
        <v/>
      </c>
      <c r="BG726" s="41">
        <f>BD726+BE726</f>
        <v/>
      </c>
    </row>
    <row r="727">
      <c r="B727" s="40" t="n">
        <v>43049</v>
      </c>
      <c r="C727" s="41" t="n">
        <v>12.37</v>
      </c>
      <c r="D727" s="41" t="n">
        <v>11.74</v>
      </c>
      <c r="E727" s="41" t="n">
        <v>12.37</v>
      </c>
      <c r="F727" s="41" t="n">
        <v>11.74</v>
      </c>
      <c r="H727" s="41">
        <f>AVERAGE(F707:F726)</f>
        <v/>
      </c>
      <c r="I727" s="41">
        <f>AVERAGE(F678:F726)</f>
        <v/>
      </c>
      <c r="J727" s="41">
        <f>AVERAGE(F627:F726)</f>
        <v/>
      </c>
      <c r="K727" s="41">
        <f>STDEV(F707:F726)</f>
        <v/>
      </c>
      <c r="L727" s="41">
        <f>H727+2*K727</f>
        <v/>
      </c>
      <c r="M727" s="41">
        <f>H727-2*K727</f>
        <v/>
      </c>
      <c r="N727" s="41">
        <f>H727+1.5*K727</f>
        <v/>
      </c>
      <c r="O727" s="41">
        <f>H727-1.5*K727</f>
        <v/>
      </c>
      <c r="Q727" s="42">
        <f>(H726-H697)/H697</f>
        <v/>
      </c>
      <c r="R727" s="43">
        <f>IF(Q727&gt;=0.1,1,IF(Q727&gt;-0.1,0,-1))</f>
        <v/>
      </c>
      <c r="S727" s="42">
        <f>(I727-I697)/I697</f>
        <v/>
      </c>
      <c r="T727" s="43">
        <f>IF(S727&gt;=0.05,1,IF(S727&gt;-0.05,0,-1))</f>
        <v/>
      </c>
      <c r="U727" s="42">
        <f>(J726-J697)/J697</f>
        <v/>
      </c>
      <c r="V727" s="43">
        <f>IF(U727&gt;=0.03,1,IF(U727&gt;-0.03,0,-1))</f>
        <v/>
      </c>
      <c r="W727" s="43">
        <f>R727+T727+V727</f>
        <v/>
      </c>
      <c r="Y727" s="44">
        <f>(H726-H547)/H547</f>
        <v/>
      </c>
      <c r="Z727" s="43">
        <f>IF(Y727&gt;=0.1,1,IF(Y727&gt;-0.1,0,-1))</f>
        <v/>
      </c>
      <c r="AA727" s="42">
        <f>(I726-I547)/I547</f>
        <v/>
      </c>
      <c r="AB727" s="43">
        <f>IF(AA727&gt;=0.05,1,IF(AA727&gt;-0.05,0,-1))</f>
        <v/>
      </c>
      <c r="AC727" s="42">
        <f>(J726-J547)/J547</f>
        <v/>
      </c>
      <c r="AD727" s="43">
        <f>IF(AC727&gt;=0.03,1,IF(AC727&gt;-0.03,0,-1))</f>
        <v/>
      </c>
      <c r="AE727" s="43">
        <f>Z727+AB727+AD727</f>
        <v/>
      </c>
      <c r="AG727" s="39">
        <f>IF(H727&gt;I727,IF(I727&gt;J727,4,3),IF(H727&lt;J727,IF(I727&lt;J727,0,1),2))</f>
        <v/>
      </c>
      <c r="AI727" s="39">
        <f>IF(D727&gt;H727,3,IF(D727&gt;I727,2,IF(D727&gt;J727,1,0)))</f>
        <v/>
      </c>
      <c r="AK727" s="39">
        <f>IF(M727&gt;H727,3,IF(M727&gt;I727,2,IF(M727&gt;J727,1,0)))</f>
        <v/>
      </c>
      <c r="AM727" s="39">
        <f>IF(L727&gt;H727,3,IF(L727&gt;I727,2,IF(L727&gt;J727,1,0)))</f>
        <v/>
      </c>
      <c r="AO727" s="39">
        <f>IF(C726&gt;L726,2,IF(C726&gt;N726,1,0))</f>
        <v/>
      </c>
      <c r="AP727" s="39">
        <f>SUM(AO723:AO726)</f>
        <v/>
      </c>
      <c r="AQ727" s="39">
        <f>AQ726+1</f>
        <v/>
      </c>
      <c r="AR727" s="39">
        <f>IF(AP727&gt;0,AR726+1,0)</f>
        <v/>
      </c>
      <c r="AS727" s="39">
        <f>IF(AR728=0,AR727,0)</f>
        <v/>
      </c>
      <c r="AT727" s="41">
        <f>180/SUM(AS547:AS726)</f>
        <v/>
      </c>
      <c r="AU727" s="41">
        <f>STDEV(AT707:AT726)</f>
        <v/>
      </c>
      <c r="AV727" s="41">
        <f>AT727-AU727</f>
        <v/>
      </c>
      <c r="AW727" s="41">
        <f>AT727+AU727</f>
        <v/>
      </c>
      <c r="AY727" s="39">
        <f>IF(D726&lt;M726,-2,IF(D726&lt;O726,-1,0))</f>
        <v/>
      </c>
      <c r="AZ727" s="39">
        <f>SUM(AY723:AY726)</f>
        <v/>
      </c>
      <c r="BA727" s="39">
        <f>BA726+1</f>
        <v/>
      </c>
      <c r="BB727" s="39">
        <f>IF(AZ727&lt;0,BB726+1,0)</f>
        <v/>
      </c>
      <c r="BC727" s="39">
        <f>IF(BB728=0,BB727,0)</f>
        <v/>
      </c>
      <c r="BD727" s="41">
        <f>180/SUM(BC547:BC726)</f>
        <v/>
      </c>
      <c r="BE727" s="41">
        <f>STDEV(BD707:BD726)</f>
        <v/>
      </c>
      <c r="BF727" s="41">
        <f>BD727-BE727</f>
        <v/>
      </c>
      <c r="BG727" s="41">
        <f>BD727+BE727</f>
        <v/>
      </c>
    </row>
    <row r="728">
      <c r="B728" s="40" t="n">
        <v>43052</v>
      </c>
      <c r="C728" s="41" t="n">
        <v>11.13</v>
      </c>
      <c r="D728" s="41" t="n">
        <v>10.13</v>
      </c>
      <c r="E728" s="41" t="n">
        <v>11.225</v>
      </c>
      <c r="F728" s="41" t="n">
        <v>10.52</v>
      </c>
      <c r="H728" s="41">
        <f>AVERAGE(F708:F727)</f>
        <v/>
      </c>
      <c r="I728" s="41">
        <f>AVERAGE(F679:F727)</f>
        <v/>
      </c>
      <c r="J728" s="41">
        <f>AVERAGE(F628:F727)</f>
        <v/>
      </c>
      <c r="K728" s="41">
        <f>STDEV(F708:F727)</f>
        <v/>
      </c>
      <c r="L728" s="41">
        <f>H728+2*K728</f>
        <v/>
      </c>
      <c r="M728" s="41">
        <f>H728-2*K728</f>
        <v/>
      </c>
      <c r="N728" s="41">
        <f>H728+1.5*K728</f>
        <v/>
      </c>
      <c r="O728" s="41">
        <f>H728-1.5*K728</f>
        <v/>
      </c>
      <c r="Q728" s="42">
        <f>(H727-H698)/H698</f>
        <v/>
      </c>
      <c r="R728" s="43">
        <f>IF(Q728&gt;=0.1,1,IF(Q728&gt;-0.1,0,-1))</f>
        <v/>
      </c>
      <c r="S728" s="42">
        <f>(I728-I698)/I698</f>
        <v/>
      </c>
      <c r="T728" s="43">
        <f>IF(S728&gt;=0.05,1,IF(S728&gt;-0.05,0,-1))</f>
        <v/>
      </c>
      <c r="U728" s="42">
        <f>(J727-J698)/J698</f>
        <v/>
      </c>
      <c r="V728" s="43">
        <f>IF(U728&gt;=0.03,1,IF(U728&gt;-0.03,0,-1))</f>
        <v/>
      </c>
      <c r="W728" s="43">
        <f>R728+T728+V728</f>
        <v/>
      </c>
      <c r="Y728" s="44">
        <f>(H727-H548)/H548</f>
        <v/>
      </c>
      <c r="Z728" s="43">
        <f>IF(Y728&gt;=0.1,1,IF(Y728&gt;-0.1,0,-1))</f>
        <v/>
      </c>
      <c r="AA728" s="42">
        <f>(I727-I548)/I548</f>
        <v/>
      </c>
      <c r="AB728" s="43">
        <f>IF(AA728&gt;=0.05,1,IF(AA728&gt;-0.05,0,-1))</f>
        <v/>
      </c>
      <c r="AC728" s="42">
        <f>(J727-J548)/J548</f>
        <v/>
      </c>
      <c r="AD728" s="43">
        <f>IF(AC728&gt;=0.03,1,IF(AC728&gt;-0.03,0,-1))</f>
        <v/>
      </c>
      <c r="AE728" s="43">
        <f>Z728+AB728+AD728</f>
        <v/>
      </c>
      <c r="AG728" s="39">
        <f>IF(H728&gt;I728,IF(I728&gt;J728,4,3),IF(H728&lt;J728,IF(I728&lt;J728,0,1),2))</f>
        <v/>
      </c>
      <c r="AI728" s="39">
        <f>IF(D728&gt;H728,3,IF(D728&gt;I728,2,IF(D728&gt;J728,1,0)))</f>
        <v/>
      </c>
      <c r="AK728" s="39">
        <f>IF(M728&gt;H728,3,IF(M728&gt;I728,2,IF(M728&gt;J728,1,0)))</f>
        <v/>
      </c>
      <c r="AM728" s="39">
        <f>IF(L728&gt;H728,3,IF(L728&gt;I728,2,IF(L728&gt;J728,1,0)))</f>
        <v/>
      </c>
      <c r="AO728" s="39">
        <f>IF(C727&gt;L727,2,IF(C727&gt;N727,1,0))</f>
        <v/>
      </c>
      <c r="AP728" s="39">
        <f>SUM(AO724:AO727)</f>
        <v/>
      </c>
      <c r="AQ728" s="39">
        <f>AQ727+1</f>
        <v/>
      </c>
      <c r="AR728" s="39">
        <f>IF(AP728&gt;0,AR727+1,0)</f>
        <v/>
      </c>
      <c r="AS728" s="39">
        <f>IF(AR729=0,AR728,0)</f>
        <v/>
      </c>
      <c r="AT728" s="41">
        <f>180/SUM(AS548:AS727)</f>
        <v/>
      </c>
      <c r="AU728" s="41">
        <f>STDEV(AT708:AT727)</f>
        <v/>
      </c>
      <c r="AV728" s="41">
        <f>AT728-AU728</f>
        <v/>
      </c>
      <c r="AW728" s="41">
        <f>AT728+AU728</f>
        <v/>
      </c>
      <c r="AY728" s="39">
        <f>IF(D727&lt;M727,-2,IF(D727&lt;O727,-1,0))</f>
        <v/>
      </c>
      <c r="AZ728" s="39">
        <f>SUM(AY724:AY727)</f>
        <v/>
      </c>
      <c r="BA728" s="39">
        <f>BA727+1</f>
        <v/>
      </c>
      <c r="BB728" s="39">
        <f>IF(AZ728&lt;0,BB727+1,0)</f>
        <v/>
      </c>
      <c r="BC728" s="39">
        <f>IF(BB729=0,BB728,0)</f>
        <v/>
      </c>
      <c r="BD728" s="41">
        <f>180/SUM(BC548:BC727)</f>
        <v/>
      </c>
      <c r="BE728" s="41">
        <f>STDEV(BD708:BD727)</f>
        <v/>
      </c>
      <c r="BF728" s="41">
        <f>BD728-BE728</f>
        <v/>
      </c>
      <c r="BG728" s="41">
        <f>BD728+BE728</f>
        <v/>
      </c>
    </row>
    <row r="729">
      <c r="B729" s="40" t="n">
        <v>43053</v>
      </c>
      <c r="C729" s="41" t="n">
        <v>10.955</v>
      </c>
      <c r="D729" s="41" t="n">
        <v>10.21</v>
      </c>
      <c r="E729" s="41" t="n">
        <v>10.745</v>
      </c>
      <c r="F729" s="41" t="n">
        <v>10.585</v>
      </c>
      <c r="H729" s="41">
        <f>AVERAGE(F709:F728)</f>
        <v/>
      </c>
      <c r="I729" s="41">
        <f>AVERAGE(F680:F728)</f>
        <v/>
      </c>
      <c r="J729" s="41">
        <f>AVERAGE(F629:F728)</f>
        <v/>
      </c>
      <c r="K729" s="41">
        <f>STDEV(F709:F728)</f>
        <v/>
      </c>
      <c r="L729" s="41">
        <f>H729+2*K729</f>
        <v/>
      </c>
      <c r="M729" s="41">
        <f>H729-2*K729</f>
        <v/>
      </c>
      <c r="N729" s="41">
        <f>H729+1.5*K729</f>
        <v/>
      </c>
      <c r="O729" s="41">
        <f>H729-1.5*K729</f>
        <v/>
      </c>
      <c r="Q729" s="42">
        <f>(H728-H699)/H699</f>
        <v/>
      </c>
      <c r="R729" s="43">
        <f>IF(Q729&gt;=0.1,1,IF(Q729&gt;-0.1,0,-1))</f>
        <v/>
      </c>
      <c r="S729" s="42">
        <f>(I729-I699)/I699</f>
        <v/>
      </c>
      <c r="T729" s="43">
        <f>IF(S729&gt;=0.05,1,IF(S729&gt;-0.05,0,-1))</f>
        <v/>
      </c>
      <c r="U729" s="42">
        <f>(J728-J699)/J699</f>
        <v/>
      </c>
      <c r="V729" s="43">
        <f>IF(U729&gt;=0.03,1,IF(U729&gt;-0.03,0,-1))</f>
        <v/>
      </c>
      <c r="W729" s="43">
        <f>R729+T729+V729</f>
        <v/>
      </c>
      <c r="Y729" s="44">
        <f>(H728-H549)/H549</f>
        <v/>
      </c>
      <c r="Z729" s="43">
        <f>IF(Y729&gt;=0.1,1,IF(Y729&gt;-0.1,0,-1))</f>
        <v/>
      </c>
      <c r="AA729" s="42">
        <f>(I728-I549)/I549</f>
        <v/>
      </c>
      <c r="AB729" s="43">
        <f>IF(AA729&gt;=0.05,1,IF(AA729&gt;-0.05,0,-1))</f>
        <v/>
      </c>
      <c r="AC729" s="42">
        <f>(J728-J549)/J549</f>
        <v/>
      </c>
      <c r="AD729" s="43">
        <f>IF(AC729&gt;=0.03,1,IF(AC729&gt;-0.03,0,-1))</f>
        <v/>
      </c>
      <c r="AE729" s="43">
        <f>Z729+AB729+AD729</f>
        <v/>
      </c>
      <c r="AG729" s="39">
        <f>IF(H729&gt;I729,IF(I729&gt;J729,4,3),IF(H729&lt;J729,IF(I729&lt;J729,0,1),2))</f>
        <v/>
      </c>
      <c r="AI729" s="39">
        <f>IF(D729&gt;H729,3,IF(D729&gt;I729,2,IF(D729&gt;J729,1,0)))</f>
        <v/>
      </c>
      <c r="AK729" s="39">
        <f>IF(M729&gt;H729,3,IF(M729&gt;I729,2,IF(M729&gt;J729,1,0)))</f>
        <v/>
      </c>
      <c r="AM729" s="39">
        <f>IF(L729&gt;H729,3,IF(L729&gt;I729,2,IF(L729&gt;J729,1,0)))</f>
        <v/>
      </c>
      <c r="AO729" s="39">
        <f>IF(C728&gt;L728,2,IF(C728&gt;N728,1,0))</f>
        <v/>
      </c>
      <c r="AP729" s="39">
        <f>SUM(AO725:AO728)</f>
        <v/>
      </c>
      <c r="AQ729" s="39">
        <f>AQ728+1</f>
        <v/>
      </c>
      <c r="AR729" s="39">
        <f>IF(AP729&gt;0,AR728+1,0)</f>
        <v/>
      </c>
      <c r="AS729" s="39">
        <f>IF(AR730=0,AR729,0)</f>
        <v/>
      </c>
      <c r="AT729" s="41">
        <f>180/SUM(AS549:AS728)</f>
        <v/>
      </c>
      <c r="AU729" s="41">
        <f>STDEV(AT709:AT728)</f>
        <v/>
      </c>
      <c r="AV729" s="41">
        <f>AT729-AU729</f>
        <v/>
      </c>
      <c r="AW729" s="41">
        <f>AT729+AU729</f>
        <v/>
      </c>
      <c r="AY729" s="39">
        <f>IF(D728&lt;M728,-2,IF(D728&lt;O728,-1,0))</f>
        <v/>
      </c>
      <c r="AZ729" s="39">
        <f>SUM(AY725:AY728)</f>
        <v/>
      </c>
      <c r="BA729" s="39">
        <f>BA728+1</f>
        <v/>
      </c>
      <c r="BB729" s="39">
        <f>IF(AZ729&lt;0,BB728+1,0)</f>
        <v/>
      </c>
      <c r="BC729" s="39">
        <f>IF(BB730=0,BB729,0)</f>
        <v/>
      </c>
      <c r="BD729" s="41">
        <f>180/SUM(BC549:BC728)</f>
        <v/>
      </c>
      <c r="BE729" s="41">
        <f>STDEV(BD709:BD728)</f>
        <v/>
      </c>
      <c r="BF729" s="41">
        <f>BD729-BE729</f>
        <v/>
      </c>
      <c r="BG729" s="41">
        <f>BD729+BE729</f>
        <v/>
      </c>
    </row>
    <row r="730">
      <c r="B730" s="40" t="n">
        <v>43054</v>
      </c>
      <c r="C730" s="41" t="n">
        <v>10.68</v>
      </c>
      <c r="D730" s="41" t="n">
        <v>10.205</v>
      </c>
      <c r="E730" s="41" t="n">
        <v>10.53</v>
      </c>
      <c r="F730" s="41" t="n">
        <v>10.455</v>
      </c>
      <c r="H730" s="41">
        <f>AVERAGE(F710:F729)</f>
        <v/>
      </c>
      <c r="I730" s="41">
        <f>AVERAGE(F681:F729)</f>
        <v/>
      </c>
      <c r="J730" s="41">
        <f>AVERAGE(F630:F729)</f>
        <v/>
      </c>
      <c r="K730" s="41">
        <f>STDEV(F710:F729)</f>
        <v/>
      </c>
      <c r="L730" s="41">
        <f>H730+2*K730</f>
        <v/>
      </c>
      <c r="M730" s="41">
        <f>H730-2*K730</f>
        <v/>
      </c>
      <c r="N730" s="41">
        <f>H730+1.5*K730</f>
        <v/>
      </c>
      <c r="O730" s="41">
        <f>H730-1.5*K730</f>
        <v/>
      </c>
      <c r="Q730" s="42">
        <f>(H729-H700)/H700</f>
        <v/>
      </c>
      <c r="R730" s="43">
        <f>IF(Q730&gt;=0.1,1,IF(Q730&gt;-0.1,0,-1))</f>
        <v/>
      </c>
      <c r="S730" s="42">
        <f>(I730-I700)/I700</f>
        <v/>
      </c>
      <c r="T730" s="43">
        <f>IF(S730&gt;=0.05,1,IF(S730&gt;-0.05,0,-1))</f>
        <v/>
      </c>
      <c r="U730" s="42">
        <f>(J729-J700)/J700</f>
        <v/>
      </c>
      <c r="V730" s="43">
        <f>IF(U730&gt;=0.03,1,IF(U730&gt;-0.03,0,-1))</f>
        <v/>
      </c>
      <c r="W730" s="43">
        <f>R730+T730+V730</f>
        <v/>
      </c>
      <c r="Y730" s="44">
        <f>(H729-H550)/H550</f>
        <v/>
      </c>
      <c r="Z730" s="43">
        <f>IF(Y730&gt;=0.1,1,IF(Y730&gt;-0.1,0,-1))</f>
        <v/>
      </c>
      <c r="AA730" s="42">
        <f>(I729-I550)/I550</f>
        <v/>
      </c>
      <c r="AB730" s="43">
        <f>IF(AA730&gt;=0.05,1,IF(AA730&gt;-0.05,0,-1))</f>
        <v/>
      </c>
      <c r="AC730" s="42">
        <f>(J729-J550)/J550</f>
        <v/>
      </c>
      <c r="AD730" s="43">
        <f>IF(AC730&gt;=0.03,1,IF(AC730&gt;-0.03,0,-1))</f>
        <v/>
      </c>
      <c r="AE730" s="43">
        <f>Z730+AB730+AD730</f>
        <v/>
      </c>
      <c r="AG730" s="39">
        <f>IF(H730&gt;I730,IF(I730&gt;J730,4,3),IF(H730&lt;J730,IF(I730&lt;J730,0,1),2))</f>
        <v/>
      </c>
      <c r="AI730" s="39">
        <f>IF(D730&gt;H730,3,IF(D730&gt;I730,2,IF(D730&gt;J730,1,0)))</f>
        <v/>
      </c>
      <c r="AK730" s="39">
        <f>IF(M730&gt;H730,3,IF(M730&gt;I730,2,IF(M730&gt;J730,1,0)))</f>
        <v/>
      </c>
      <c r="AM730" s="39">
        <f>IF(L730&gt;H730,3,IF(L730&gt;I730,2,IF(L730&gt;J730,1,0)))</f>
        <v/>
      </c>
      <c r="AO730" s="39">
        <f>IF(C729&gt;L729,2,IF(C729&gt;N729,1,0))</f>
        <v/>
      </c>
      <c r="AP730" s="39">
        <f>SUM(AO726:AO729)</f>
        <v/>
      </c>
      <c r="AQ730" s="39">
        <f>AQ729+1</f>
        <v/>
      </c>
      <c r="AR730" s="39">
        <f>IF(AP730&gt;0,AR729+1,0)</f>
        <v/>
      </c>
      <c r="AS730" s="39">
        <f>IF(AR731=0,AR730,0)</f>
        <v/>
      </c>
      <c r="AT730" s="41">
        <f>180/SUM(AS550:AS729)</f>
        <v/>
      </c>
      <c r="AU730" s="41">
        <f>STDEV(AT710:AT729)</f>
        <v/>
      </c>
      <c r="AV730" s="41">
        <f>AT730-AU730</f>
        <v/>
      </c>
      <c r="AW730" s="41">
        <f>AT730+AU730</f>
        <v/>
      </c>
      <c r="AY730" s="39">
        <f>IF(D729&lt;M729,-2,IF(D729&lt;O729,-1,0))</f>
        <v/>
      </c>
      <c r="AZ730" s="39">
        <f>SUM(AY726:AY729)</f>
        <v/>
      </c>
      <c r="BA730" s="39">
        <f>BA729+1</f>
        <v/>
      </c>
      <c r="BB730" s="39">
        <f>IF(AZ730&lt;0,BB729+1,0)</f>
        <v/>
      </c>
      <c r="BC730" s="39">
        <f>IF(BB731=0,BB730,0)</f>
        <v/>
      </c>
      <c r="BD730" s="41">
        <f>180/SUM(BC550:BC729)</f>
        <v/>
      </c>
      <c r="BE730" s="41">
        <f>STDEV(BD710:BD729)</f>
        <v/>
      </c>
      <c r="BF730" s="41">
        <f>BD730-BE730</f>
        <v/>
      </c>
      <c r="BG730" s="41">
        <f>BD730+BE730</f>
        <v/>
      </c>
    </row>
    <row r="731">
      <c r="B731" s="40" t="n">
        <v>43055</v>
      </c>
      <c r="C731" s="41" t="n">
        <v>10.55</v>
      </c>
      <c r="D731" s="41" t="n">
        <v>10.285</v>
      </c>
      <c r="E731" s="41" t="n">
        <v>10.36</v>
      </c>
      <c r="F731" s="41" t="n">
        <v>10.475</v>
      </c>
      <c r="H731" s="41">
        <f>AVERAGE(F711:F730)</f>
        <v/>
      </c>
      <c r="I731" s="41">
        <f>AVERAGE(F682:F730)</f>
        <v/>
      </c>
      <c r="J731" s="41">
        <f>AVERAGE(F631:F730)</f>
        <v/>
      </c>
      <c r="K731" s="41">
        <f>STDEV(F711:F730)</f>
        <v/>
      </c>
      <c r="L731" s="41">
        <f>H731+2*K731</f>
        <v/>
      </c>
      <c r="M731" s="41">
        <f>H731-2*K731</f>
        <v/>
      </c>
      <c r="N731" s="41">
        <f>H731+1.5*K731</f>
        <v/>
      </c>
      <c r="O731" s="41">
        <f>H731-1.5*K731</f>
        <v/>
      </c>
      <c r="Q731" s="42">
        <f>(H730-H701)/H701</f>
        <v/>
      </c>
      <c r="R731" s="43">
        <f>IF(Q731&gt;=0.1,1,IF(Q731&gt;-0.1,0,-1))</f>
        <v/>
      </c>
      <c r="S731" s="42">
        <f>(I731-I701)/I701</f>
        <v/>
      </c>
      <c r="T731" s="43">
        <f>IF(S731&gt;=0.05,1,IF(S731&gt;-0.05,0,-1))</f>
        <v/>
      </c>
      <c r="U731" s="42">
        <f>(J730-J701)/J701</f>
        <v/>
      </c>
      <c r="V731" s="43">
        <f>IF(U731&gt;=0.03,1,IF(U731&gt;-0.03,0,-1))</f>
        <v/>
      </c>
      <c r="W731" s="43">
        <f>R731+T731+V731</f>
        <v/>
      </c>
      <c r="Y731" s="44">
        <f>(H730-H551)/H551</f>
        <v/>
      </c>
      <c r="Z731" s="43">
        <f>IF(Y731&gt;=0.1,1,IF(Y731&gt;-0.1,0,-1))</f>
        <v/>
      </c>
      <c r="AA731" s="42">
        <f>(I730-I551)/I551</f>
        <v/>
      </c>
      <c r="AB731" s="43">
        <f>IF(AA731&gt;=0.05,1,IF(AA731&gt;-0.05,0,-1))</f>
        <v/>
      </c>
      <c r="AC731" s="42">
        <f>(J730-J551)/J551</f>
        <v/>
      </c>
      <c r="AD731" s="43">
        <f>IF(AC731&gt;=0.03,1,IF(AC731&gt;-0.03,0,-1))</f>
        <v/>
      </c>
      <c r="AE731" s="43">
        <f>Z731+AB731+AD731</f>
        <v/>
      </c>
      <c r="AG731" s="39">
        <f>IF(H731&gt;I731,IF(I731&gt;J731,4,3),IF(H731&lt;J731,IF(I731&lt;J731,0,1),2))</f>
        <v/>
      </c>
      <c r="AI731" s="39">
        <f>IF(D731&gt;H731,3,IF(D731&gt;I731,2,IF(D731&gt;J731,1,0)))</f>
        <v/>
      </c>
      <c r="AK731" s="39">
        <f>IF(M731&gt;H731,3,IF(M731&gt;I731,2,IF(M731&gt;J731,1,0)))</f>
        <v/>
      </c>
      <c r="AM731" s="39">
        <f>IF(L731&gt;H731,3,IF(L731&gt;I731,2,IF(L731&gt;J731,1,0)))</f>
        <v/>
      </c>
      <c r="AO731" s="39">
        <f>IF(C730&gt;L730,2,IF(C730&gt;N730,1,0))</f>
        <v/>
      </c>
      <c r="AP731" s="39">
        <f>SUM(AO727:AO730)</f>
        <v/>
      </c>
      <c r="AQ731" s="39">
        <f>AQ730+1</f>
        <v/>
      </c>
      <c r="AR731" s="39">
        <f>IF(AP731&gt;0,AR730+1,0)</f>
        <v/>
      </c>
      <c r="AS731" s="39">
        <f>IF(AR732=0,AR731,0)</f>
        <v/>
      </c>
      <c r="AT731" s="41">
        <f>180/SUM(AS551:AS730)</f>
        <v/>
      </c>
      <c r="AU731" s="41">
        <f>STDEV(AT711:AT730)</f>
        <v/>
      </c>
      <c r="AV731" s="41">
        <f>AT731-AU731</f>
        <v/>
      </c>
      <c r="AW731" s="41">
        <f>AT731+AU731</f>
        <v/>
      </c>
      <c r="AY731" s="39">
        <f>IF(D730&lt;M730,-2,IF(D730&lt;O730,-1,0))</f>
        <v/>
      </c>
      <c r="AZ731" s="39">
        <f>SUM(AY727:AY730)</f>
        <v/>
      </c>
      <c r="BA731" s="39">
        <f>BA730+1</f>
        <v/>
      </c>
      <c r="BB731" s="39">
        <f>IF(AZ731&lt;0,BB730+1,0)</f>
        <v/>
      </c>
      <c r="BC731" s="39">
        <f>IF(BB732=0,BB731,0)</f>
        <v/>
      </c>
      <c r="BD731" s="41">
        <f>180/SUM(BC551:BC730)</f>
        <v/>
      </c>
      <c r="BE731" s="41">
        <f>STDEV(BD711:BD730)</f>
        <v/>
      </c>
      <c r="BF731" s="41">
        <f>BD731-BE731</f>
        <v/>
      </c>
      <c r="BG731" s="41">
        <f>BD731+BE731</f>
        <v/>
      </c>
    </row>
    <row r="732">
      <c r="B732" s="40" t="n">
        <v>43056</v>
      </c>
      <c r="C732" s="41" t="n">
        <v>10.5</v>
      </c>
      <c r="D732" s="41" t="n">
        <v>10.14</v>
      </c>
      <c r="E732" s="41" t="n">
        <v>10.45</v>
      </c>
      <c r="F732" s="41" t="n">
        <v>10.205</v>
      </c>
      <c r="H732" s="41">
        <f>AVERAGE(F712:F731)</f>
        <v/>
      </c>
      <c r="I732" s="41">
        <f>AVERAGE(F683:F731)</f>
        <v/>
      </c>
      <c r="J732" s="41">
        <f>AVERAGE(F632:F731)</f>
        <v/>
      </c>
      <c r="K732" s="41">
        <f>STDEV(F712:F731)</f>
        <v/>
      </c>
      <c r="L732" s="41">
        <f>H732+2*K732</f>
        <v/>
      </c>
      <c r="M732" s="41">
        <f>H732-2*K732</f>
        <v/>
      </c>
      <c r="N732" s="41">
        <f>H732+1.5*K732</f>
        <v/>
      </c>
      <c r="O732" s="41">
        <f>H732-1.5*K732</f>
        <v/>
      </c>
      <c r="Q732" s="42">
        <f>(H731-H702)/H702</f>
        <v/>
      </c>
      <c r="R732" s="43">
        <f>IF(Q732&gt;=0.1,1,IF(Q732&gt;-0.1,0,-1))</f>
        <v/>
      </c>
      <c r="S732" s="42">
        <f>(I732-I702)/I702</f>
        <v/>
      </c>
      <c r="T732" s="43">
        <f>IF(S732&gt;=0.05,1,IF(S732&gt;-0.05,0,-1))</f>
        <v/>
      </c>
      <c r="U732" s="42">
        <f>(J731-J702)/J702</f>
        <v/>
      </c>
      <c r="V732" s="43">
        <f>IF(U732&gt;=0.03,1,IF(U732&gt;-0.03,0,-1))</f>
        <v/>
      </c>
      <c r="W732" s="43">
        <f>R732+T732+V732</f>
        <v/>
      </c>
      <c r="Y732" s="44">
        <f>(H731-H552)/H552</f>
        <v/>
      </c>
      <c r="Z732" s="43">
        <f>IF(Y732&gt;=0.1,1,IF(Y732&gt;-0.1,0,-1))</f>
        <v/>
      </c>
      <c r="AA732" s="42">
        <f>(I731-I552)/I552</f>
        <v/>
      </c>
      <c r="AB732" s="43">
        <f>IF(AA732&gt;=0.05,1,IF(AA732&gt;-0.05,0,-1))</f>
        <v/>
      </c>
      <c r="AC732" s="42">
        <f>(J731-J552)/J552</f>
        <v/>
      </c>
      <c r="AD732" s="43">
        <f>IF(AC732&gt;=0.03,1,IF(AC732&gt;-0.03,0,-1))</f>
        <v/>
      </c>
      <c r="AE732" s="43">
        <f>Z732+AB732+AD732</f>
        <v/>
      </c>
      <c r="AG732" s="39">
        <f>IF(H732&gt;I732,IF(I732&gt;J732,4,3),IF(H732&lt;J732,IF(I732&lt;J732,0,1),2))</f>
        <v/>
      </c>
      <c r="AI732" s="39">
        <f>IF(D732&gt;H732,3,IF(D732&gt;I732,2,IF(D732&gt;J732,1,0)))</f>
        <v/>
      </c>
      <c r="AK732" s="39">
        <f>IF(M732&gt;H732,3,IF(M732&gt;I732,2,IF(M732&gt;J732,1,0)))</f>
        <v/>
      </c>
      <c r="AM732" s="39">
        <f>IF(L732&gt;H732,3,IF(L732&gt;I732,2,IF(L732&gt;J732,1,0)))</f>
        <v/>
      </c>
      <c r="AO732" s="39">
        <f>IF(C731&gt;L731,2,IF(C731&gt;N731,1,0))</f>
        <v/>
      </c>
      <c r="AP732" s="39">
        <f>SUM(AO728:AO731)</f>
        <v/>
      </c>
      <c r="AQ732" s="39">
        <f>AQ731+1</f>
        <v/>
      </c>
      <c r="AR732" s="39">
        <f>IF(AP732&gt;0,AR731+1,0)</f>
        <v/>
      </c>
      <c r="AS732" s="39">
        <f>IF(AR733=0,AR732,0)</f>
        <v/>
      </c>
      <c r="AT732" s="41">
        <f>180/SUM(AS552:AS731)</f>
        <v/>
      </c>
      <c r="AU732" s="41">
        <f>STDEV(AT712:AT731)</f>
        <v/>
      </c>
      <c r="AV732" s="41">
        <f>AT732-AU732</f>
        <v/>
      </c>
      <c r="AW732" s="41">
        <f>AT732+AU732</f>
        <v/>
      </c>
      <c r="AY732" s="39">
        <f>IF(D731&lt;M731,-2,IF(D731&lt;O731,-1,0))</f>
        <v/>
      </c>
      <c r="AZ732" s="39">
        <f>SUM(AY728:AY731)</f>
        <v/>
      </c>
      <c r="BA732" s="39">
        <f>BA731+1</f>
        <v/>
      </c>
      <c r="BB732" s="39">
        <f>IF(AZ732&lt;0,BB731+1,0)</f>
        <v/>
      </c>
      <c r="BC732" s="39">
        <f>IF(BB733=0,BB732,0)</f>
        <v/>
      </c>
      <c r="BD732" s="41">
        <f>180/SUM(BC552:BC731)</f>
        <v/>
      </c>
      <c r="BE732" s="41">
        <f>STDEV(BD712:BD731)</f>
        <v/>
      </c>
      <c r="BF732" s="41">
        <f>BD732-BE732</f>
        <v/>
      </c>
      <c r="BG732" s="41">
        <f>BD732+BE732</f>
        <v/>
      </c>
    </row>
    <row r="733">
      <c r="B733" s="40" t="n">
        <v>43059</v>
      </c>
      <c r="C733" s="41" t="n">
        <v>10.21</v>
      </c>
      <c r="D733" s="41" t="n">
        <v>10.04</v>
      </c>
      <c r="E733" s="41" t="n">
        <v>10.2</v>
      </c>
      <c r="F733" s="41" t="n">
        <v>10.04</v>
      </c>
      <c r="H733" s="41">
        <f>AVERAGE(F713:F732)</f>
        <v/>
      </c>
      <c r="I733" s="41">
        <f>AVERAGE(F684:F732)</f>
        <v/>
      </c>
      <c r="J733" s="41">
        <f>AVERAGE(F633:F732)</f>
        <v/>
      </c>
      <c r="K733" s="41">
        <f>STDEV(F713:F732)</f>
        <v/>
      </c>
      <c r="L733" s="41">
        <f>H733+2*K733</f>
        <v/>
      </c>
      <c r="M733" s="41">
        <f>H733-2*K733</f>
        <v/>
      </c>
      <c r="N733" s="41">
        <f>H733+1.5*K733</f>
        <v/>
      </c>
      <c r="O733" s="41">
        <f>H733-1.5*K733</f>
        <v/>
      </c>
      <c r="Q733" s="42">
        <f>(H732-H703)/H703</f>
        <v/>
      </c>
      <c r="R733" s="43">
        <f>IF(Q733&gt;=0.1,1,IF(Q733&gt;-0.1,0,-1))</f>
        <v/>
      </c>
      <c r="S733" s="42">
        <f>(I733-I703)/I703</f>
        <v/>
      </c>
      <c r="T733" s="43">
        <f>IF(S733&gt;=0.05,1,IF(S733&gt;-0.05,0,-1))</f>
        <v/>
      </c>
      <c r="U733" s="42">
        <f>(J732-J703)/J703</f>
        <v/>
      </c>
      <c r="V733" s="43">
        <f>IF(U733&gt;=0.03,1,IF(U733&gt;-0.03,0,-1))</f>
        <v/>
      </c>
      <c r="W733" s="43">
        <f>R733+T733+V733</f>
        <v/>
      </c>
      <c r="Y733" s="44">
        <f>(H732-H553)/H553</f>
        <v/>
      </c>
      <c r="Z733" s="43">
        <f>IF(Y733&gt;=0.1,1,IF(Y733&gt;-0.1,0,-1))</f>
        <v/>
      </c>
      <c r="AA733" s="42">
        <f>(I732-I553)/I553</f>
        <v/>
      </c>
      <c r="AB733" s="43">
        <f>IF(AA733&gt;=0.05,1,IF(AA733&gt;-0.05,0,-1))</f>
        <v/>
      </c>
      <c r="AC733" s="42">
        <f>(J732-J553)/J553</f>
        <v/>
      </c>
      <c r="AD733" s="43">
        <f>IF(AC733&gt;=0.03,1,IF(AC733&gt;-0.03,0,-1))</f>
        <v/>
      </c>
      <c r="AE733" s="43">
        <f>Z733+AB733+AD733</f>
        <v/>
      </c>
      <c r="AG733" s="39">
        <f>IF(H733&gt;I733,IF(I733&gt;J733,4,3),IF(H733&lt;J733,IF(I733&lt;J733,0,1),2))</f>
        <v/>
      </c>
      <c r="AI733" s="39">
        <f>IF(D733&gt;H733,3,IF(D733&gt;I733,2,IF(D733&gt;J733,1,0)))</f>
        <v/>
      </c>
      <c r="AK733" s="39">
        <f>IF(M733&gt;H733,3,IF(M733&gt;I733,2,IF(M733&gt;J733,1,0)))</f>
        <v/>
      </c>
      <c r="AM733" s="39">
        <f>IF(L733&gt;H733,3,IF(L733&gt;I733,2,IF(L733&gt;J733,1,0)))</f>
        <v/>
      </c>
      <c r="AO733" s="39">
        <f>IF(C732&gt;L732,2,IF(C732&gt;N732,1,0))</f>
        <v/>
      </c>
      <c r="AP733" s="39">
        <f>SUM(AO729:AO732)</f>
        <v/>
      </c>
      <c r="AQ733" s="39">
        <f>AQ732+1</f>
        <v/>
      </c>
      <c r="AR733" s="39">
        <f>IF(AP733&gt;0,AR732+1,0)</f>
        <v/>
      </c>
      <c r="AS733" s="39">
        <f>IF(AR734=0,AR733,0)</f>
        <v/>
      </c>
      <c r="AT733" s="41">
        <f>180/SUM(AS553:AS732)</f>
        <v/>
      </c>
      <c r="AU733" s="41">
        <f>STDEV(AT713:AT732)</f>
        <v/>
      </c>
      <c r="AV733" s="41">
        <f>AT733-AU733</f>
        <v/>
      </c>
      <c r="AW733" s="41">
        <f>AT733+AU733</f>
        <v/>
      </c>
      <c r="AY733" s="39">
        <f>IF(D732&lt;M732,-2,IF(D732&lt;O732,-1,0))</f>
        <v/>
      </c>
      <c r="AZ733" s="39">
        <f>SUM(AY729:AY732)</f>
        <v/>
      </c>
      <c r="BA733" s="39">
        <f>BA732+1</f>
        <v/>
      </c>
      <c r="BB733" s="39">
        <f>IF(AZ733&lt;0,BB732+1,0)</f>
        <v/>
      </c>
      <c r="BC733" s="39">
        <f>IF(BB734=0,BB733,0)</f>
        <v/>
      </c>
      <c r="BD733" s="41">
        <f>180/SUM(BC553:BC732)</f>
        <v/>
      </c>
      <c r="BE733" s="41">
        <f>STDEV(BD713:BD732)</f>
        <v/>
      </c>
      <c r="BF733" s="41">
        <f>BD733-BE733</f>
        <v/>
      </c>
      <c r="BG733" s="41">
        <f>BD733+BE733</f>
        <v/>
      </c>
    </row>
    <row r="734">
      <c r="B734" s="40" t="n">
        <v>43060</v>
      </c>
      <c r="C734" s="41" t="n">
        <v>10.185</v>
      </c>
      <c r="D734" s="41" t="n">
        <v>9.91</v>
      </c>
      <c r="E734" s="41" t="n">
        <v>10.045</v>
      </c>
      <c r="F734" s="41" t="n">
        <v>10.055</v>
      </c>
      <c r="H734" s="41">
        <f>AVERAGE(F714:F733)</f>
        <v/>
      </c>
      <c r="I734" s="41">
        <f>AVERAGE(F685:F733)</f>
        <v/>
      </c>
      <c r="J734" s="41">
        <f>AVERAGE(F634:F733)</f>
        <v/>
      </c>
      <c r="K734" s="41">
        <f>STDEV(F714:F733)</f>
        <v/>
      </c>
      <c r="L734" s="41">
        <f>H734+2*K734</f>
        <v/>
      </c>
      <c r="M734" s="41">
        <f>H734-2*K734</f>
        <v/>
      </c>
      <c r="N734" s="41">
        <f>H734+1.5*K734</f>
        <v/>
      </c>
      <c r="O734" s="41">
        <f>H734-1.5*K734</f>
        <v/>
      </c>
      <c r="Q734" s="42">
        <f>(H733-H704)/H704</f>
        <v/>
      </c>
      <c r="R734" s="43">
        <f>IF(Q734&gt;=0.1,1,IF(Q734&gt;-0.1,0,-1))</f>
        <v/>
      </c>
      <c r="S734" s="42">
        <f>(I734-I704)/I704</f>
        <v/>
      </c>
      <c r="T734" s="43">
        <f>IF(S734&gt;=0.05,1,IF(S734&gt;-0.05,0,-1))</f>
        <v/>
      </c>
      <c r="U734" s="42">
        <f>(J733-J704)/J704</f>
        <v/>
      </c>
      <c r="V734" s="43">
        <f>IF(U734&gt;=0.03,1,IF(U734&gt;-0.03,0,-1))</f>
        <v/>
      </c>
      <c r="W734" s="43">
        <f>R734+T734+V734</f>
        <v/>
      </c>
      <c r="Y734" s="44">
        <f>(H733-H554)/H554</f>
        <v/>
      </c>
      <c r="Z734" s="43">
        <f>IF(Y734&gt;=0.1,1,IF(Y734&gt;-0.1,0,-1))</f>
        <v/>
      </c>
      <c r="AA734" s="42">
        <f>(I733-I554)/I554</f>
        <v/>
      </c>
      <c r="AB734" s="43">
        <f>IF(AA734&gt;=0.05,1,IF(AA734&gt;-0.05,0,-1))</f>
        <v/>
      </c>
      <c r="AC734" s="42">
        <f>(J733-J554)/J554</f>
        <v/>
      </c>
      <c r="AD734" s="43">
        <f>IF(AC734&gt;=0.03,1,IF(AC734&gt;-0.03,0,-1))</f>
        <v/>
      </c>
      <c r="AE734" s="43">
        <f>Z734+AB734+AD734</f>
        <v/>
      </c>
      <c r="AG734" s="39">
        <f>IF(H734&gt;I734,IF(I734&gt;J734,4,3),IF(H734&lt;J734,IF(I734&lt;J734,0,1),2))</f>
        <v/>
      </c>
      <c r="AI734" s="39">
        <f>IF(D734&gt;H734,3,IF(D734&gt;I734,2,IF(D734&gt;J734,1,0)))</f>
        <v/>
      </c>
      <c r="AK734" s="39">
        <f>IF(M734&gt;H734,3,IF(M734&gt;I734,2,IF(M734&gt;J734,1,0)))</f>
        <v/>
      </c>
      <c r="AM734" s="39">
        <f>IF(L734&gt;H734,3,IF(L734&gt;I734,2,IF(L734&gt;J734,1,0)))</f>
        <v/>
      </c>
      <c r="AO734" s="39">
        <f>IF(C733&gt;L733,2,IF(C733&gt;N733,1,0))</f>
        <v/>
      </c>
      <c r="AP734" s="39">
        <f>SUM(AO730:AO733)</f>
        <v/>
      </c>
      <c r="AQ734" s="39">
        <f>AQ733+1</f>
        <v/>
      </c>
      <c r="AR734" s="39">
        <f>IF(AP734&gt;0,AR733+1,0)</f>
        <v/>
      </c>
      <c r="AS734" s="39">
        <f>IF(AR735=0,AR734,0)</f>
        <v/>
      </c>
      <c r="AT734" s="41">
        <f>180/SUM(AS554:AS733)</f>
        <v/>
      </c>
      <c r="AU734" s="41">
        <f>STDEV(AT714:AT733)</f>
        <v/>
      </c>
      <c r="AV734" s="41">
        <f>AT734-AU734</f>
        <v/>
      </c>
      <c r="AW734" s="41">
        <f>AT734+AU734</f>
        <v/>
      </c>
      <c r="AY734" s="39">
        <f>IF(D733&lt;M733,-2,IF(D733&lt;O733,-1,0))</f>
        <v/>
      </c>
      <c r="AZ734" s="39">
        <f>SUM(AY730:AY733)</f>
        <v/>
      </c>
      <c r="BA734" s="39">
        <f>BA733+1</f>
        <v/>
      </c>
      <c r="BB734" s="39">
        <f>IF(AZ734&lt;0,BB733+1,0)</f>
        <v/>
      </c>
      <c r="BC734" s="39">
        <f>IF(BB735=0,BB734,0)</f>
        <v/>
      </c>
      <c r="BD734" s="41">
        <f>180/SUM(BC554:BC733)</f>
        <v/>
      </c>
      <c r="BE734" s="41">
        <f>STDEV(BD714:BD733)</f>
        <v/>
      </c>
      <c r="BF734" s="41">
        <f>BD734-BE734</f>
        <v/>
      </c>
      <c r="BG734" s="41">
        <f>BD734+BE734</f>
        <v/>
      </c>
    </row>
    <row r="735">
      <c r="B735" s="40" t="n">
        <v>43061</v>
      </c>
      <c r="C735" s="41" t="n">
        <v>10.51</v>
      </c>
      <c r="D735" s="41" t="n">
        <v>10.02</v>
      </c>
      <c r="E735" s="41" t="n">
        <v>10.085</v>
      </c>
      <c r="F735" s="41" t="n">
        <v>10.265</v>
      </c>
      <c r="H735" s="41">
        <f>AVERAGE(F715:F734)</f>
        <v/>
      </c>
      <c r="I735" s="41">
        <f>AVERAGE(F686:F734)</f>
        <v/>
      </c>
      <c r="J735" s="41">
        <f>AVERAGE(F635:F734)</f>
        <v/>
      </c>
      <c r="K735" s="41">
        <f>STDEV(F715:F734)</f>
        <v/>
      </c>
      <c r="L735" s="41">
        <f>H735+2*K735</f>
        <v/>
      </c>
      <c r="M735" s="41">
        <f>H735-2*K735</f>
        <v/>
      </c>
      <c r="N735" s="41">
        <f>H735+1.5*K735</f>
        <v/>
      </c>
      <c r="O735" s="41">
        <f>H735-1.5*K735</f>
        <v/>
      </c>
      <c r="Q735" s="42">
        <f>(H734-H705)/H705</f>
        <v/>
      </c>
      <c r="R735" s="43">
        <f>IF(Q735&gt;=0.1,1,IF(Q735&gt;-0.1,0,-1))</f>
        <v/>
      </c>
      <c r="S735" s="42">
        <f>(I735-I705)/I705</f>
        <v/>
      </c>
      <c r="T735" s="43">
        <f>IF(S735&gt;=0.05,1,IF(S735&gt;-0.05,0,-1))</f>
        <v/>
      </c>
      <c r="U735" s="42">
        <f>(J734-J705)/J705</f>
        <v/>
      </c>
      <c r="V735" s="43">
        <f>IF(U735&gt;=0.03,1,IF(U735&gt;-0.03,0,-1))</f>
        <v/>
      </c>
      <c r="W735" s="43">
        <f>R735+T735+V735</f>
        <v/>
      </c>
      <c r="Y735" s="44">
        <f>(H734-H555)/H555</f>
        <v/>
      </c>
      <c r="Z735" s="43">
        <f>IF(Y735&gt;=0.1,1,IF(Y735&gt;-0.1,0,-1))</f>
        <v/>
      </c>
      <c r="AA735" s="42">
        <f>(I734-I555)/I555</f>
        <v/>
      </c>
      <c r="AB735" s="43">
        <f>IF(AA735&gt;=0.05,1,IF(AA735&gt;-0.05,0,-1))</f>
        <v/>
      </c>
      <c r="AC735" s="42">
        <f>(J734-J555)/J555</f>
        <v/>
      </c>
      <c r="AD735" s="43">
        <f>IF(AC735&gt;=0.03,1,IF(AC735&gt;-0.03,0,-1))</f>
        <v/>
      </c>
      <c r="AE735" s="43">
        <f>Z735+AB735+AD735</f>
        <v/>
      </c>
      <c r="AG735" s="39">
        <f>IF(H735&gt;I735,IF(I735&gt;J735,4,3),IF(H735&lt;J735,IF(I735&lt;J735,0,1),2))</f>
        <v/>
      </c>
      <c r="AI735" s="39">
        <f>IF(D735&gt;H735,3,IF(D735&gt;I735,2,IF(D735&gt;J735,1,0)))</f>
        <v/>
      </c>
      <c r="AK735" s="39">
        <f>IF(M735&gt;H735,3,IF(M735&gt;I735,2,IF(M735&gt;J735,1,0)))</f>
        <v/>
      </c>
      <c r="AM735" s="39">
        <f>IF(L735&gt;H735,3,IF(L735&gt;I735,2,IF(L735&gt;J735,1,0)))</f>
        <v/>
      </c>
      <c r="AO735" s="39">
        <f>IF(C734&gt;L734,2,IF(C734&gt;N734,1,0))</f>
        <v/>
      </c>
      <c r="AP735" s="39">
        <f>SUM(AO731:AO734)</f>
        <v/>
      </c>
      <c r="AQ735" s="39">
        <f>AQ734+1</f>
        <v/>
      </c>
      <c r="AR735" s="39">
        <f>IF(AP735&gt;0,AR734+1,0)</f>
        <v/>
      </c>
      <c r="AS735" s="39">
        <f>IF(AR736=0,AR735,0)</f>
        <v/>
      </c>
      <c r="AT735" s="41">
        <f>180/SUM(AS555:AS734)</f>
        <v/>
      </c>
      <c r="AU735" s="41">
        <f>STDEV(AT715:AT734)</f>
        <v/>
      </c>
      <c r="AV735" s="41">
        <f>AT735-AU735</f>
        <v/>
      </c>
      <c r="AW735" s="41">
        <f>AT735+AU735</f>
        <v/>
      </c>
      <c r="AY735" s="39">
        <f>IF(D734&lt;M734,-2,IF(D734&lt;O734,-1,0))</f>
        <v/>
      </c>
      <c r="AZ735" s="39">
        <f>SUM(AY731:AY734)</f>
        <v/>
      </c>
      <c r="BA735" s="39">
        <f>BA734+1</f>
        <v/>
      </c>
      <c r="BB735" s="39">
        <f>IF(AZ735&lt;0,BB734+1,0)</f>
        <v/>
      </c>
      <c r="BC735" s="39">
        <f>IF(BB736=0,BB735,0)</f>
        <v/>
      </c>
      <c r="BD735" s="41">
        <f>180/SUM(BC555:BC734)</f>
        <v/>
      </c>
      <c r="BE735" s="41">
        <f>STDEV(BD715:BD734)</f>
        <v/>
      </c>
      <c r="BF735" s="41">
        <f>BD735-BE735</f>
        <v/>
      </c>
      <c r="BG735" s="41">
        <f>BD735+BE735</f>
        <v/>
      </c>
    </row>
    <row r="736">
      <c r="B736" s="40" t="n">
        <v>43062</v>
      </c>
      <c r="C736" s="41" t="n">
        <v>11.035</v>
      </c>
      <c r="D736" s="41" t="n">
        <v>10.2</v>
      </c>
      <c r="E736" s="41" t="n">
        <v>10.265</v>
      </c>
      <c r="F736" s="41" t="n">
        <v>10.84</v>
      </c>
      <c r="H736" s="41">
        <f>AVERAGE(F716:F735)</f>
        <v/>
      </c>
      <c r="I736" s="41">
        <f>AVERAGE(F687:F735)</f>
        <v/>
      </c>
      <c r="J736" s="41">
        <f>AVERAGE(F636:F735)</f>
        <v/>
      </c>
      <c r="K736" s="41">
        <f>STDEV(F716:F735)</f>
        <v/>
      </c>
      <c r="L736" s="41">
        <f>H736+2*K736</f>
        <v/>
      </c>
      <c r="M736" s="41">
        <f>H736-2*K736</f>
        <v/>
      </c>
      <c r="N736" s="41">
        <f>H736+1.5*K736</f>
        <v/>
      </c>
      <c r="O736" s="41">
        <f>H736-1.5*K736</f>
        <v/>
      </c>
      <c r="Q736" s="42">
        <f>(H735-H706)/H706</f>
        <v/>
      </c>
      <c r="R736" s="43">
        <f>IF(Q736&gt;=0.1,1,IF(Q736&gt;-0.1,0,-1))</f>
        <v/>
      </c>
      <c r="S736" s="42">
        <f>(I736-I706)/I706</f>
        <v/>
      </c>
      <c r="T736" s="43">
        <f>IF(S736&gt;=0.05,1,IF(S736&gt;-0.05,0,-1))</f>
        <v/>
      </c>
      <c r="U736" s="42">
        <f>(J735-J706)/J706</f>
        <v/>
      </c>
      <c r="V736" s="43">
        <f>IF(U736&gt;=0.03,1,IF(U736&gt;-0.03,0,-1))</f>
        <v/>
      </c>
      <c r="W736" s="43">
        <f>R736+T736+V736</f>
        <v/>
      </c>
      <c r="Y736" s="44">
        <f>(H735-H556)/H556</f>
        <v/>
      </c>
      <c r="Z736" s="43">
        <f>IF(Y736&gt;=0.1,1,IF(Y736&gt;-0.1,0,-1))</f>
        <v/>
      </c>
      <c r="AA736" s="42">
        <f>(I735-I556)/I556</f>
        <v/>
      </c>
      <c r="AB736" s="43">
        <f>IF(AA736&gt;=0.05,1,IF(AA736&gt;-0.05,0,-1))</f>
        <v/>
      </c>
      <c r="AC736" s="42">
        <f>(J735-J556)/J556</f>
        <v/>
      </c>
      <c r="AD736" s="43">
        <f>IF(AC736&gt;=0.03,1,IF(AC736&gt;-0.03,0,-1))</f>
        <v/>
      </c>
      <c r="AE736" s="43">
        <f>Z736+AB736+AD736</f>
        <v/>
      </c>
      <c r="AG736" s="39">
        <f>IF(H736&gt;I736,IF(I736&gt;J736,4,3),IF(H736&lt;J736,IF(I736&lt;J736,0,1),2))</f>
        <v/>
      </c>
      <c r="AI736" s="39">
        <f>IF(D736&gt;H736,3,IF(D736&gt;I736,2,IF(D736&gt;J736,1,0)))</f>
        <v/>
      </c>
      <c r="AK736" s="39">
        <f>IF(M736&gt;H736,3,IF(M736&gt;I736,2,IF(M736&gt;J736,1,0)))</f>
        <v/>
      </c>
      <c r="AM736" s="39">
        <f>IF(L736&gt;H736,3,IF(L736&gt;I736,2,IF(L736&gt;J736,1,0)))</f>
        <v/>
      </c>
      <c r="AO736" s="39">
        <f>IF(C735&gt;L735,2,IF(C735&gt;N735,1,0))</f>
        <v/>
      </c>
      <c r="AP736" s="39">
        <f>SUM(AO732:AO735)</f>
        <v/>
      </c>
      <c r="AQ736" s="39">
        <f>AQ735+1</f>
        <v/>
      </c>
      <c r="AR736" s="39">
        <f>IF(AP736&gt;0,AR735+1,0)</f>
        <v/>
      </c>
      <c r="AS736" s="39">
        <f>IF(AR737=0,AR736,0)</f>
        <v/>
      </c>
      <c r="AT736" s="41">
        <f>180/SUM(AS556:AS735)</f>
        <v/>
      </c>
      <c r="AU736" s="41">
        <f>STDEV(AT716:AT735)</f>
        <v/>
      </c>
      <c r="AV736" s="41">
        <f>AT736-AU736</f>
        <v/>
      </c>
      <c r="AW736" s="41">
        <f>AT736+AU736</f>
        <v/>
      </c>
      <c r="AY736" s="39">
        <f>IF(D735&lt;M735,-2,IF(D735&lt;O735,-1,0))</f>
        <v/>
      </c>
      <c r="AZ736" s="39">
        <f>SUM(AY732:AY735)</f>
        <v/>
      </c>
      <c r="BA736" s="39">
        <f>BA735+1</f>
        <v/>
      </c>
      <c r="BB736" s="39">
        <f>IF(AZ736&lt;0,BB735+1,0)</f>
        <v/>
      </c>
      <c r="BC736" s="39">
        <f>IF(BB737=0,BB736,0)</f>
        <v/>
      </c>
      <c r="BD736" s="41">
        <f>180/SUM(BC556:BC735)</f>
        <v/>
      </c>
      <c r="BE736" s="41">
        <f>STDEV(BD716:BD735)</f>
        <v/>
      </c>
      <c r="BF736" s="41">
        <f>BD736-BE736</f>
        <v/>
      </c>
      <c r="BG736" s="41">
        <f>BD736+BE736</f>
        <v/>
      </c>
    </row>
    <row r="737">
      <c r="B737" s="40" t="n">
        <v>43063</v>
      </c>
      <c r="C737" s="41" t="n">
        <v>11.12</v>
      </c>
      <c r="D737" s="41" t="n">
        <v>10.79</v>
      </c>
      <c r="E737" s="41" t="n">
        <v>10.84</v>
      </c>
      <c r="F737" s="41" t="n">
        <v>10.925</v>
      </c>
      <c r="H737" s="41">
        <f>AVERAGE(F717:F736)</f>
        <v/>
      </c>
      <c r="I737" s="41">
        <f>AVERAGE(F688:F736)</f>
        <v/>
      </c>
      <c r="J737" s="41">
        <f>AVERAGE(F637:F736)</f>
        <v/>
      </c>
      <c r="K737" s="41">
        <f>STDEV(F717:F736)</f>
        <v/>
      </c>
      <c r="L737" s="41">
        <f>H737+2*K737</f>
        <v/>
      </c>
      <c r="M737" s="41">
        <f>H737-2*K737</f>
        <v/>
      </c>
      <c r="N737" s="41">
        <f>H737+1.5*K737</f>
        <v/>
      </c>
      <c r="O737" s="41">
        <f>H737-1.5*K737</f>
        <v/>
      </c>
      <c r="Q737" s="42">
        <f>(H736-H707)/H707</f>
        <v/>
      </c>
      <c r="R737" s="43">
        <f>IF(Q737&gt;=0.1,1,IF(Q737&gt;-0.1,0,-1))</f>
        <v/>
      </c>
      <c r="S737" s="42">
        <f>(I737-I707)/I707</f>
        <v/>
      </c>
      <c r="T737" s="43">
        <f>IF(S737&gt;=0.05,1,IF(S737&gt;-0.05,0,-1))</f>
        <v/>
      </c>
      <c r="U737" s="42">
        <f>(J736-J707)/J707</f>
        <v/>
      </c>
      <c r="V737" s="43">
        <f>IF(U737&gt;=0.03,1,IF(U737&gt;-0.03,0,-1))</f>
        <v/>
      </c>
      <c r="W737" s="43">
        <f>R737+T737+V737</f>
        <v/>
      </c>
      <c r="Y737" s="44">
        <f>(H736-H557)/H557</f>
        <v/>
      </c>
      <c r="Z737" s="43">
        <f>IF(Y737&gt;=0.1,1,IF(Y737&gt;-0.1,0,-1))</f>
        <v/>
      </c>
      <c r="AA737" s="42">
        <f>(I736-I557)/I557</f>
        <v/>
      </c>
      <c r="AB737" s="43">
        <f>IF(AA737&gt;=0.05,1,IF(AA737&gt;-0.05,0,-1))</f>
        <v/>
      </c>
      <c r="AC737" s="42">
        <f>(J736-J557)/J557</f>
        <v/>
      </c>
      <c r="AD737" s="43">
        <f>IF(AC737&gt;=0.03,1,IF(AC737&gt;-0.03,0,-1))</f>
        <v/>
      </c>
      <c r="AE737" s="43">
        <f>Z737+AB737+AD737</f>
        <v/>
      </c>
      <c r="AG737" s="39">
        <f>IF(H737&gt;I737,IF(I737&gt;J737,4,3),IF(H737&lt;J737,IF(I737&lt;J737,0,1),2))</f>
        <v/>
      </c>
      <c r="AI737" s="39">
        <f>IF(D737&gt;H737,3,IF(D737&gt;I737,2,IF(D737&gt;J737,1,0)))</f>
        <v/>
      </c>
      <c r="AK737" s="39">
        <f>IF(M737&gt;H737,3,IF(M737&gt;I737,2,IF(M737&gt;J737,1,0)))</f>
        <v/>
      </c>
      <c r="AM737" s="39">
        <f>IF(L737&gt;H737,3,IF(L737&gt;I737,2,IF(L737&gt;J737,1,0)))</f>
        <v/>
      </c>
      <c r="AO737" s="39">
        <f>IF(C736&gt;L736,2,IF(C736&gt;N736,1,0))</f>
        <v/>
      </c>
      <c r="AP737" s="39">
        <f>SUM(AO733:AO736)</f>
        <v/>
      </c>
      <c r="AQ737" s="39">
        <f>AQ736+1</f>
        <v/>
      </c>
      <c r="AR737" s="39">
        <f>IF(AP737&gt;0,AR736+1,0)</f>
        <v/>
      </c>
      <c r="AS737" s="39">
        <f>IF(AR738=0,AR737,0)</f>
        <v/>
      </c>
      <c r="AT737" s="41">
        <f>180/SUM(AS557:AS736)</f>
        <v/>
      </c>
      <c r="AU737" s="41">
        <f>STDEV(AT717:AT736)</f>
        <v/>
      </c>
      <c r="AV737" s="41">
        <f>AT737-AU737</f>
        <v/>
      </c>
      <c r="AW737" s="41">
        <f>AT737+AU737</f>
        <v/>
      </c>
      <c r="AY737" s="39">
        <f>IF(D736&lt;M736,-2,IF(D736&lt;O736,-1,0))</f>
        <v/>
      </c>
      <c r="AZ737" s="39">
        <f>SUM(AY733:AY736)</f>
        <v/>
      </c>
      <c r="BA737" s="39">
        <f>BA736+1</f>
        <v/>
      </c>
      <c r="BB737" s="39">
        <f>IF(AZ737&lt;0,BB736+1,0)</f>
        <v/>
      </c>
      <c r="BC737" s="39">
        <f>IF(BB738=0,BB737,0)</f>
        <v/>
      </c>
      <c r="BD737" s="41">
        <f>180/SUM(BC557:BC736)</f>
        <v/>
      </c>
      <c r="BE737" s="41">
        <f>STDEV(BD717:BD736)</f>
        <v/>
      </c>
      <c r="BF737" s="41">
        <f>BD737-BE737</f>
        <v/>
      </c>
      <c r="BG737" s="41">
        <f>BD737+BE737</f>
        <v/>
      </c>
    </row>
    <row r="738">
      <c r="B738" s="40" t="n">
        <v>43066</v>
      </c>
      <c r="C738" s="41" t="n">
        <v>11.02</v>
      </c>
      <c r="D738" s="41" t="n">
        <v>10.75</v>
      </c>
      <c r="E738" s="41" t="n">
        <v>10.885</v>
      </c>
      <c r="F738" s="41" t="n">
        <v>10.79</v>
      </c>
      <c r="H738" s="41">
        <f>AVERAGE(F718:F737)</f>
        <v/>
      </c>
      <c r="I738" s="41">
        <f>AVERAGE(F689:F737)</f>
        <v/>
      </c>
      <c r="J738" s="41">
        <f>AVERAGE(F638:F737)</f>
        <v/>
      </c>
      <c r="K738" s="41">
        <f>STDEV(F718:F737)</f>
        <v/>
      </c>
      <c r="L738" s="41">
        <f>H738+2*K738</f>
        <v/>
      </c>
      <c r="M738" s="41">
        <f>H738-2*K738</f>
        <v/>
      </c>
      <c r="N738" s="41">
        <f>H738+1.5*K738</f>
        <v/>
      </c>
      <c r="O738" s="41">
        <f>H738-1.5*K738</f>
        <v/>
      </c>
      <c r="Q738" s="42">
        <f>(H737-H708)/H708</f>
        <v/>
      </c>
      <c r="R738" s="43">
        <f>IF(Q738&gt;=0.1,1,IF(Q738&gt;-0.1,0,-1))</f>
        <v/>
      </c>
      <c r="S738" s="42">
        <f>(I738-I708)/I708</f>
        <v/>
      </c>
      <c r="T738" s="43">
        <f>IF(S738&gt;=0.05,1,IF(S738&gt;-0.05,0,-1))</f>
        <v/>
      </c>
      <c r="U738" s="42">
        <f>(J737-J708)/J708</f>
        <v/>
      </c>
      <c r="V738" s="43">
        <f>IF(U738&gt;=0.03,1,IF(U738&gt;-0.03,0,-1))</f>
        <v/>
      </c>
      <c r="W738" s="43">
        <f>R738+T738+V738</f>
        <v/>
      </c>
      <c r="Y738" s="44">
        <f>(H737-H558)/H558</f>
        <v/>
      </c>
      <c r="Z738" s="43">
        <f>IF(Y738&gt;=0.1,1,IF(Y738&gt;-0.1,0,-1))</f>
        <v/>
      </c>
      <c r="AA738" s="42">
        <f>(I737-I558)/I558</f>
        <v/>
      </c>
      <c r="AB738" s="43">
        <f>IF(AA738&gt;=0.05,1,IF(AA738&gt;-0.05,0,-1))</f>
        <v/>
      </c>
      <c r="AC738" s="42">
        <f>(J737-J558)/J558</f>
        <v/>
      </c>
      <c r="AD738" s="43">
        <f>IF(AC738&gt;=0.03,1,IF(AC738&gt;-0.03,0,-1))</f>
        <v/>
      </c>
      <c r="AE738" s="43">
        <f>Z738+AB738+AD738</f>
        <v/>
      </c>
      <c r="AG738" s="39">
        <f>IF(H738&gt;I738,IF(I738&gt;J738,4,3),IF(H738&lt;J738,IF(I738&lt;J738,0,1),2))</f>
        <v/>
      </c>
      <c r="AI738" s="39">
        <f>IF(D738&gt;H738,3,IF(D738&gt;I738,2,IF(D738&gt;J738,1,0)))</f>
        <v/>
      </c>
      <c r="AK738" s="39">
        <f>IF(M738&gt;H738,3,IF(M738&gt;I738,2,IF(M738&gt;J738,1,0)))</f>
        <v/>
      </c>
      <c r="AM738" s="39">
        <f>IF(L738&gt;H738,3,IF(L738&gt;I738,2,IF(L738&gt;J738,1,0)))</f>
        <v/>
      </c>
      <c r="AO738" s="39">
        <f>IF(C737&gt;L737,2,IF(C737&gt;N737,1,0))</f>
        <v/>
      </c>
      <c r="AP738" s="39">
        <f>SUM(AO734:AO737)</f>
        <v/>
      </c>
      <c r="AQ738" s="39">
        <f>AQ737+1</f>
        <v/>
      </c>
      <c r="AR738" s="39">
        <f>IF(AP738&gt;0,AR737+1,0)</f>
        <v/>
      </c>
      <c r="AS738" s="39">
        <f>IF(AR739=0,AR738,0)</f>
        <v/>
      </c>
      <c r="AT738" s="41">
        <f>180/SUM(AS558:AS737)</f>
        <v/>
      </c>
      <c r="AU738" s="41">
        <f>STDEV(AT718:AT737)</f>
        <v/>
      </c>
      <c r="AV738" s="41">
        <f>AT738-AU738</f>
        <v/>
      </c>
      <c r="AW738" s="41">
        <f>AT738+AU738</f>
        <v/>
      </c>
      <c r="AY738" s="39">
        <f>IF(D737&lt;M737,-2,IF(D737&lt;O737,-1,0))</f>
        <v/>
      </c>
      <c r="AZ738" s="39">
        <f>SUM(AY734:AY737)</f>
        <v/>
      </c>
      <c r="BA738" s="39">
        <f>BA737+1</f>
        <v/>
      </c>
      <c r="BB738" s="39">
        <f>IF(AZ738&lt;0,BB737+1,0)</f>
        <v/>
      </c>
      <c r="BC738" s="39">
        <f>IF(BB739=0,BB738,0)</f>
        <v/>
      </c>
      <c r="BD738" s="41">
        <f>180/SUM(BC558:BC737)</f>
        <v/>
      </c>
      <c r="BE738" s="41">
        <f>STDEV(BD718:BD737)</f>
        <v/>
      </c>
      <c r="BF738" s="41">
        <f>BD738-BE738</f>
        <v/>
      </c>
      <c r="BG738" s="41">
        <f>BD738+BE738</f>
        <v/>
      </c>
    </row>
    <row r="739">
      <c r="B739" s="40" t="n">
        <v>43067</v>
      </c>
      <c r="C739" s="41" t="n">
        <v>10.9</v>
      </c>
      <c r="D739" s="41" t="n">
        <v>10.71</v>
      </c>
      <c r="E739" s="41" t="n">
        <v>10.805</v>
      </c>
      <c r="F739" s="41" t="n">
        <v>10.895</v>
      </c>
      <c r="H739" s="41">
        <f>AVERAGE(F719:F738)</f>
        <v/>
      </c>
      <c r="I739" s="41">
        <f>AVERAGE(F690:F738)</f>
        <v/>
      </c>
      <c r="J739" s="41">
        <f>AVERAGE(F639:F738)</f>
        <v/>
      </c>
      <c r="K739" s="41">
        <f>STDEV(F719:F738)</f>
        <v/>
      </c>
      <c r="L739" s="41">
        <f>H739+2*K739</f>
        <v/>
      </c>
      <c r="M739" s="41">
        <f>H739-2*K739</f>
        <v/>
      </c>
      <c r="N739" s="41">
        <f>H739+1.5*K739</f>
        <v/>
      </c>
      <c r="O739" s="41">
        <f>H739-1.5*K739</f>
        <v/>
      </c>
      <c r="Q739" s="42">
        <f>(H738-H709)/H709</f>
        <v/>
      </c>
      <c r="R739" s="43">
        <f>IF(Q739&gt;=0.1,1,IF(Q739&gt;-0.1,0,-1))</f>
        <v/>
      </c>
      <c r="S739" s="42">
        <f>(I739-I709)/I709</f>
        <v/>
      </c>
      <c r="T739" s="43">
        <f>IF(S739&gt;=0.05,1,IF(S739&gt;-0.05,0,-1))</f>
        <v/>
      </c>
      <c r="U739" s="42">
        <f>(J738-J709)/J709</f>
        <v/>
      </c>
      <c r="V739" s="43">
        <f>IF(U739&gt;=0.03,1,IF(U739&gt;-0.03,0,-1))</f>
        <v/>
      </c>
      <c r="W739" s="43">
        <f>R739+T739+V739</f>
        <v/>
      </c>
      <c r="Y739" s="44">
        <f>(H738-H559)/H559</f>
        <v/>
      </c>
      <c r="Z739" s="43">
        <f>IF(Y739&gt;=0.1,1,IF(Y739&gt;-0.1,0,-1))</f>
        <v/>
      </c>
      <c r="AA739" s="42">
        <f>(I738-I559)/I559</f>
        <v/>
      </c>
      <c r="AB739" s="43">
        <f>IF(AA739&gt;=0.05,1,IF(AA739&gt;-0.05,0,-1))</f>
        <v/>
      </c>
      <c r="AC739" s="42">
        <f>(J738-J559)/J559</f>
        <v/>
      </c>
      <c r="AD739" s="43">
        <f>IF(AC739&gt;=0.03,1,IF(AC739&gt;-0.03,0,-1))</f>
        <v/>
      </c>
      <c r="AE739" s="43">
        <f>Z739+AB739+AD739</f>
        <v/>
      </c>
      <c r="AG739" s="39">
        <f>IF(H739&gt;I739,IF(I739&gt;J739,4,3),IF(H739&lt;J739,IF(I739&lt;J739,0,1),2))</f>
        <v/>
      </c>
      <c r="AI739" s="39">
        <f>IF(D739&gt;H739,3,IF(D739&gt;I739,2,IF(D739&gt;J739,1,0)))</f>
        <v/>
      </c>
      <c r="AK739" s="39">
        <f>IF(M739&gt;H739,3,IF(M739&gt;I739,2,IF(M739&gt;J739,1,0)))</f>
        <v/>
      </c>
      <c r="AM739" s="39">
        <f>IF(L739&gt;H739,3,IF(L739&gt;I739,2,IF(L739&gt;J739,1,0)))</f>
        <v/>
      </c>
      <c r="AO739" s="39">
        <f>IF(C738&gt;L738,2,IF(C738&gt;N738,1,0))</f>
        <v/>
      </c>
      <c r="AP739" s="39">
        <f>SUM(AO735:AO738)</f>
        <v/>
      </c>
      <c r="AQ739" s="39">
        <f>AQ738+1</f>
        <v/>
      </c>
      <c r="AR739" s="39">
        <f>IF(AP739&gt;0,AR738+1,0)</f>
        <v/>
      </c>
      <c r="AS739" s="39">
        <f>IF(AR740=0,AR739,0)</f>
        <v/>
      </c>
      <c r="AT739" s="41">
        <f>180/SUM(AS559:AS738)</f>
        <v/>
      </c>
      <c r="AU739" s="41">
        <f>STDEV(AT719:AT738)</f>
        <v/>
      </c>
      <c r="AV739" s="41">
        <f>AT739-AU739</f>
        <v/>
      </c>
      <c r="AW739" s="41">
        <f>AT739+AU739</f>
        <v/>
      </c>
      <c r="AY739" s="39">
        <f>IF(D738&lt;M738,-2,IF(D738&lt;O738,-1,0))</f>
        <v/>
      </c>
      <c r="AZ739" s="39">
        <f>SUM(AY735:AY738)</f>
        <v/>
      </c>
      <c r="BA739" s="39">
        <f>BA738+1</f>
        <v/>
      </c>
      <c r="BB739" s="39">
        <f>IF(AZ739&lt;0,BB738+1,0)</f>
        <v/>
      </c>
      <c r="BC739" s="39">
        <f>IF(BB740=0,BB739,0)</f>
        <v/>
      </c>
      <c r="BD739" s="41">
        <f>180/SUM(BC559:BC738)</f>
        <v/>
      </c>
      <c r="BE739" s="41">
        <f>STDEV(BD719:BD738)</f>
        <v/>
      </c>
      <c r="BF739" s="41">
        <f>BD739-BE739</f>
        <v/>
      </c>
      <c r="BG739" s="41">
        <f>BD739+BE739</f>
        <v/>
      </c>
    </row>
    <row r="740">
      <c r="B740" s="40" t="n">
        <v>43068</v>
      </c>
      <c r="C740" s="41" t="n">
        <v>11.375</v>
      </c>
      <c r="D740" s="41" t="n">
        <v>10.895</v>
      </c>
      <c r="E740" s="41" t="n">
        <v>10.915</v>
      </c>
      <c r="F740" s="41" t="n">
        <v>11.3</v>
      </c>
      <c r="H740" s="41">
        <f>AVERAGE(F720:F739)</f>
        <v/>
      </c>
      <c r="I740" s="41">
        <f>AVERAGE(F691:F739)</f>
        <v/>
      </c>
      <c r="J740" s="41">
        <f>AVERAGE(F640:F739)</f>
        <v/>
      </c>
      <c r="K740" s="41">
        <f>STDEV(F720:F739)</f>
        <v/>
      </c>
      <c r="L740" s="41">
        <f>H740+2*K740</f>
        <v/>
      </c>
      <c r="M740" s="41">
        <f>H740-2*K740</f>
        <v/>
      </c>
      <c r="N740" s="41">
        <f>H740+1.5*K740</f>
        <v/>
      </c>
      <c r="O740" s="41">
        <f>H740-1.5*K740</f>
        <v/>
      </c>
      <c r="Q740" s="42">
        <f>(H739-H710)/H710</f>
        <v/>
      </c>
      <c r="R740" s="43">
        <f>IF(Q740&gt;=0.1,1,IF(Q740&gt;-0.1,0,-1))</f>
        <v/>
      </c>
      <c r="S740" s="42">
        <f>(I740-I710)/I710</f>
        <v/>
      </c>
      <c r="T740" s="43">
        <f>IF(S740&gt;=0.05,1,IF(S740&gt;-0.05,0,-1))</f>
        <v/>
      </c>
      <c r="U740" s="42">
        <f>(J739-J710)/J710</f>
        <v/>
      </c>
      <c r="V740" s="43">
        <f>IF(U740&gt;=0.03,1,IF(U740&gt;-0.03,0,-1))</f>
        <v/>
      </c>
      <c r="W740" s="43">
        <f>R740+T740+V740</f>
        <v/>
      </c>
      <c r="Y740" s="44">
        <f>(H739-H560)/H560</f>
        <v/>
      </c>
      <c r="Z740" s="43">
        <f>IF(Y740&gt;=0.1,1,IF(Y740&gt;-0.1,0,-1))</f>
        <v/>
      </c>
      <c r="AA740" s="42">
        <f>(I739-I560)/I560</f>
        <v/>
      </c>
      <c r="AB740" s="43">
        <f>IF(AA740&gt;=0.05,1,IF(AA740&gt;-0.05,0,-1))</f>
        <v/>
      </c>
      <c r="AC740" s="42">
        <f>(J739-J560)/J560</f>
        <v/>
      </c>
      <c r="AD740" s="43">
        <f>IF(AC740&gt;=0.03,1,IF(AC740&gt;-0.03,0,-1))</f>
        <v/>
      </c>
      <c r="AE740" s="43">
        <f>Z740+AB740+AD740</f>
        <v/>
      </c>
      <c r="AG740" s="39">
        <f>IF(H740&gt;I740,IF(I740&gt;J740,4,3),IF(H740&lt;J740,IF(I740&lt;J740,0,1),2))</f>
        <v/>
      </c>
      <c r="AI740" s="39">
        <f>IF(D740&gt;H740,3,IF(D740&gt;I740,2,IF(D740&gt;J740,1,0)))</f>
        <v/>
      </c>
      <c r="AK740" s="39">
        <f>IF(M740&gt;H740,3,IF(M740&gt;I740,2,IF(M740&gt;J740,1,0)))</f>
        <v/>
      </c>
      <c r="AM740" s="39">
        <f>IF(L740&gt;H740,3,IF(L740&gt;I740,2,IF(L740&gt;J740,1,0)))</f>
        <v/>
      </c>
      <c r="AO740" s="39">
        <f>IF(C739&gt;L739,2,IF(C739&gt;N739,1,0))</f>
        <v/>
      </c>
      <c r="AP740" s="39">
        <f>SUM(AO736:AO739)</f>
        <v/>
      </c>
      <c r="AQ740" s="39">
        <f>AQ739+1</f>
        <v/>
      </c>
      <c r="AR740" s="39">
        <f>IF(AP740&gt;0,AR739+1,0)</f>
        <v/>
      </c>
      <c r="AS740" s="39">
        <f>IF(AR741=0,AR740,0)</f>
        <v/>
      </c>
      <c r="AT740" s="41">
        <f>180/SUM(AS560:AS739)</f>
        <v/>
      </c>
      <c r="AU740" s="41">
        <f>STDEV(AT720:AT739)</f>
        <v/>
      </c>
      <c r="AV740" s="41">
        <f>AT740-AU740</f>
        <v/>
      </c>
      <c r="AW740" s="41">
        <f>AT740+AU740</f>
        <v/>
      </c>
      <c r="AY740" s="39">
        <f>IF(D739&lt;M739,-2,IF(D739&lt;O739,-1,0))</f>
        <v/>
      </c>
      <c r="AZ740" s="39">
        <f>SUM(AY736:AY739)</f>
        <v/>
      </c>
      <c r="BA740" s="39">
        <f>BA739+1</f>
        <v/>
      </c>
      <c r="BB740" s="39">
        <f>IF(AZ740&lt;0,BB739+1,0)</f>
        <v/>
      </c>
      <c r="BC740" s="39">
        <f>IF(BB741=0,BB740,0)</f>
        <v/>
      </c>
      <c r="BD740" s="41">
        <f>180/SUM(BC560:BC739)</f>
        <v/>
      </c>
      <c r="BE740" s="41">
        <f>STDEV(BD720:BD739)</f>
        <v/>
      </c>
      <c r="BF740" s="41">
        <f>BD740-BE740</f>
        <v/>
      </c>
      <c r="BG740" s="41">
        <f>BD740+BE740</f>
        <v/>
      </c>
    </row>
    <row r="741">
      <c r="B741" s="40" t="n">
        <v>43069</v>
      </c>
      <c r="C741" s="41" t="n">
        <v>11.48</v>
      </c>
      <c r="D741" s="41" t="n">
        <v>11.01</v>
      </c>
      <c r="E741" s="41" t="n">
        <v>11.4</v>
      </c>
      <c r="F741" s="41" t="n">
        <v>11.01</v>
      </c>
      <c r="H741" s="41">
        <f>AVERAGE(F721:F740)</f>
        <v/>
      </c>
      <c r="I741" s="41">
        <f>AVERAGE(F692:F740)</f>
        <v/>
      </c>
      <c r="J741" s="41">
        <f>AVERAGE(F641:F740)</f>
        <v/>
      </c>
      <c r="K741" s="41">
        <f>STDEV(F721:F740)</f>
        <v/>
      </c>
      <c r="L741" s="41">
        <f>H741+2*K741</f>
        <v/>
      </c>
      <c r="M741" s="41">
        <f>H741-2*K741</f>
        <v/>
      </c>
      <c r="N741" s="41">
        <f>H741+1.5*K741</f>
        <v/>
      </c>
      <c r="O741" s="41">
        <f>H741-1.5*K741</f>
        <v/>
      </c>
      <c r="Q741" s="42">
        <f>(H740-H711)/H711</f>
        <v/>
      </c>
      <c r="R741" s="43">
        <f>IF(Q741&gt;=0.1,1,IF(Q741&gt;-0.1,0,-1))</f>
        <v/>
      </c>
      <c r="S741" s="42">
        <f>(I741-I711)/I711</f>
        <v/>
      </c>
      <c r="T741" s="43">
        <f>IF(S741&gt;=0.05,1,IF(S741&gt;-0.05,0,-1))</f>
        <v/>
      </c>
      <c r="U741" s="42">
        <f>(J740-J711)/J711</f>
        <v/>
      </c>
      <c r="V741" s="43">
        <f>IF(U741&gt;=0.03,1,IF(U741&gt;-0.03,0,-1))</f>
        <v/>
      </c>
      <c r="W741" s="43">
        <f>R741+T741+V741</f>
        <v/>
      </c>
      <c r="Y741" s="44">
        <f>(H740-H561)/H561</f>
        <v/>
      </c>
      <c r="Z741" s="43">
        <f>IF(Y741&gt;=0.1,1,IF(Y741&gt;-0.1,0,-1))</f>
        <v/>
      </c>
      <c r="AA741" s="42">
        <f>(I740-I561)/I561</f>
        <v/>
      </c>
      <c r="AB741" s="43">
        <f>IF(AA741&gt;=0.05,1,IF(AA741&gt;-0.05,0,-1))</f>
        <v/>
      </c>
      <c r="AC741" s="42">
        <f>(J740-J561)/J561</f>
        <v/>
      </c>
      <c r="AD741" s="43">
        <f>IF(AC741&gt;=0.03,1,IF(AC741&gt;-0.03,0,-1))</f>
        <v/>
      </c>
      <c r="AE741" s="43">
        <f>Z741+AB741+AD741</f>
        <v/>
      </c>
      <c r="AG741" s="39">
        <f>IF(H741&gt;I741,IF(I741&gt;J741,4,3),IF(H741&lt;J741,IF(I741&lt;J741,0,1),2))</f>
        <v/>
      </c>
      <c r="AI741" s="39">
        <f>IF(D741&gt;H741,3,IF(D741&gt;I741,2,IF(D741&gt;J741,1,0)))</f>
        <v/>
      </c>
      <c r="AK741" s="39">
        <f>IF(M741&gt;H741,3,IF(M741&gt;I741,2,IF(M741&gt;J741,1,0)))</f>
        <v/>
      </c>
      <c r="AM741" s="39">
        <f>IF(L741&gt;H741,3,IF(L741&gt;I741,2,IF(L741&gt;J741,1,0)))</f>
        <v/>
      </c>
      <c r="AO741" s="39">
        <f>IF(C740&gt;L740,2,IF(C740&gt;N740,1,0))</f>
        <v/>
      </c>
      <c r="AP741" s="39">
        <f>SUM(AO737:AO740)</f>
        <v/>
      </c>
      <c r="AQ741" s="39">
        <f>AQ740+1</f>
        <v/>
      </c>
      <c r="AR741" s="39">
        <f>IF(AP741&gt;0,AR740+1,0)</f>
        <v/>
      </c>
      <c r="AS741" s="39">
        <f>IF(AR742=0,AR741,0)</f>
        <v/>
      </c>
      <c r="AT741" s="41">
        <f>180/SUM(AS561:AS740)</f>
        <v/>
      </c>
      <c r="AU741" s="41">
        <f>STDEV(AT721:AT740)</f>
        <v/>
      </c>
      <c r="AV741" s="41">
        <f>AT741-AU741</f>
        <v/>
      </c>
      <c r="AW741" s="41">
        <f>AT741+AU741</f>
        <v/>
      </c>
      <c r="AY741" s="39">
        <f>IF(D740&lt;M740,-2,IF(D740&lt;O740,-1,0))</f>
        <v/>
      </c>
      <c r="AZ741" s="39">
        <f>SUM(AY737:AY740)</f>
        <v/>
      </c>
      <c r="BA741" s="39">
        <f>BA740+1</f>
        <v/>
      </c>
      <c r="BB741" s="39">
        <f>IF(AZ741&lt;0,BB740+1,0)</f>
        <v/>
      </c>
      <c r="BC741" s="39">
        <f>IF(BB742=0,BB741,0)</f>
        <v/>
      </c>
      <c r="BD741" s="41">
        <f>180/SUM(BC561:BC740)</f>
        <v/>
      </c>
      <c r="BE741" s="41">
        <f>STDEV(BD721:BD740)</f>
        <v/>
      </c>
      <c r="BF741" s="41">
        <f>BD741-BE741</f>
        <v/>
      </c>
      <c r="BG741" s="41">
        <f>BD741+BE741</f>
        <v/>
      </c>
    </row>
    <row r="742">
      <c r="B742" s="40" t="n">
        <v>43070</v>
      </c>
      <c r="C742" s="41" t="n">
        <v>11.145</v>
      </c>
      <c r="D742" s="41" t="n">
        <v>10.81</v>
      </c>
      <c r="E742" s="41" t="n">
        <v>11.05</v>
      </c>
      <c r="F742" s="41" t="n">
        <v>10.975</v>
      </c>
      <c r="H742" s="41">
        <f>AVERAGE(F722:F741)</f>
        <v/>
      </c>
      <c r="I742" s="41">
        <f>AVERAGE(F693:F741)</f>
        <v/>
      </c>
      <c r="J742" s="41">
        <f>AVERAGE(F642:F741)</f>
        <v/>
      </c>
      <c r="K742" s="41">
        <f>STDEV(F722:F741)</f>
        <v/>
      </c>
      <c r="L742" s="41">
        <f>H742+2*K742</f>
        <v/>
      </c>
      <c r="M742" s="41">
        <f>H742-2*K742</f>
        <v/>
      </c>
      <c r="N742" s="41">
        <f>H742+1.5*K742</f>
        <v/>
      </c>
      <c r="O742" s="41">
        <f>H742-1.5*K742</f>
        <v/>
      </c>
      <c r="Q742" s="42">
        <f>(H741-H712)/H712</f>
        <v/>
      </c>
      <c r="R742" s="43">
        <f>IF(Q742&gt;=0.1,1,IF(Q742&gt;-0.1,0,-1))</f>
        <v/>
      </c>
      <c r="S742" s="42">
        <f>(I742-I712)/I712</f>
        <v/>
      </c>
      <c r="T742" s="43">
        <f>IF(S742&gt;=0.05,1,IF(S742&gt;-0.05,0,-1))</f>
        <v/>
      </c>
      <c r="U742" s="42">
        <f>(J741-J712)/J712</f>
        <v/>
      </c>
      <c r="V742" s="43">
        <f>IF(U742&gt;=0.03,1,IF(U742&gt;-0.03,0,-1))</f>
        <v/>
      </c>
      <c r="W742" s="43">
        <f>R742+T742+V742</f>
        <v/>
      </c>
      <c r="Y742" s="44">
        <f>(H741-H562)/H562</f>
        <v/>
      </c>
      <c r="Z742" s="43">
        <f>IF(Y742&gt;=0.1,1,IF(Y742&gt;-0.1,0,-1))</f>
        <v/>
      </c>
      <c r="AA742" s="42">
        <f>(I741-I562)/I562</f>
        <v/>
      </c>
      <c r="AB742" s="43">
        <f>IF(AA742&gt;=0.05,1,IF(AA742&gt;-0.05,0,-1))</f>
        <v/>
      </c>
      <c r="AC742" s="42">
        <f>(J741-J562)/J562</f>
        <v/>
      </c>
      <c r="AD742" s="43">
        <f>IF(AC742&gt;=0.03,1,IF(AC742&gt;-0.03,0,-1))</f>
        <v/>
      </c>
      <c r="AE742" s="43">
        <f>Z742+AB742+AD742</f>
        <v/>
      </c>
      <c r="AG742" s="39">
        <f>IF(H742&gt;I742,IF(I742&gt;J742,4,3),IF(H742&lt;J742,IF(I742&lt;J742,0,1),2))</f>
        <v/>
      </c>
      <c r="AI742" s="39">
        <f>IF(D742&gt;H742,3,IF(D742&gt;I742,2,IF(D742&gt;J742,1,0)))</f>
        <v/>
      </c>
      <c r="AK742" s="39">
        <f>IF(M742&gt;H742,3,IF(M742&gt;I742,2,IF(M742&gt;J742,1,0)))</f>
        <v/>
      </c>
      <c r="AM742" s="39">
        <f>IF(L742&gt;H742,3,IF(L742&gt;I742,2,IF(L742&gt;J742,1,0)))</f>
        <v/>
      </c>
      <c r="AO742" s="39">
        <f>IF(C741&gt;L741,2,IF(C741&gt;N741,1,0))</f>
        <v/>
      </c>
      <c r="AP742" s="39">
        <f>SUM(AO738:AO741)</f>
        <v/>
      </c>
      <c r="AQ742" s="39">
        <f>AQ741+1</f>
        <v/>
      </c>
      <c r="AR742" s="39">
        <f>IF(AP742&gt;0,AR741+1,0)</f>
        <v/>
      </c>
      <c r="AS742" s="39">
        <f>IF(AR743=0,AR742,0)</f>
        <v/>
      </c>
      <c r="AT742" s="41">
        <f>180/SUM(AS562:AS741)</f>
        <v/>
      </c>
      <c r="AU742" s="41">
        <f>STDEV(AT722:AT741)</f>
        <v/>
      </c>
      <c r="AV742" s="41">
        <f>AT742-AU742</f>
        <v/>
      </c>
      <c r="AW742" s="41">
        <f>AT742+AU742</f>
        <v/>
      </c>
      <c r="AY742" s="39">
        <f>IF(D741&lt;M741,-2,IF(D741&lt;O741,-1,0))</f>
        <v/>
      </c>
      <c r="AZ742" s="39">
        <f>SUM(AY738:AY741)</f>
        <v/>
      </c>
      <c r="BA742" s="39">
        <f>BA741+1</f>
        <v/>
      </c>
      <c r="BB742" s="39">
        <f>IF(AZ742&lt;0,BB741+1,0)</f>
        <v/>
      </c>
      <c r="BC742" s="39">
        <f>IF(BB743=0,BB742,0)</f>
        <v/>
      </c>
      <c r="BD742" s="41">
        <f>180/SUM(BC562:BC741)</f>
        <v/>
      </c>
      <c r="BE742" s="41">
        <f>STDEV(BD722:BD741)</f>
        <v/>
      </c>
      <c r="BF742" s="41">
        <f>BD742-BE742</f>
        <v/>
      </c>
      <c r="BG742" s="41">
        <f>BD742+BE742</f>
        <v/>
      </c>
    </row>
    <row r="743">
      <c r="B743" s="40" t="n">
        <v>43073</v>
      </c>
      <c r="C743" s="41" t="n">
        <v>11.18</v>
      </c>
      <c r="D743" s="41" t="n">
        <v>10.96</v>
      </c>
      <c r="E743" s="41" t="n">
        <v>11.07</v>
      </c>
      <c r="F743" s="41" t="n">
        <v>11</v>
      </c>
      <c r="H743" s="41">
        <f>AVERAGE(F723:F742)</f>
        <v/>
      </c>
      <c r="I743" s="41">
        <f>AVERAGE(F694:F742)</f>
        <v/>
      </c>
      <c r="J743" s="41">
        <f>AVERAGE(F643:F742)</f>
        <v/>
      </c>
      <c r="K743" s="41">
        <f>STDEV(F723:F742)</f>
        <v/>
      </c>
      <c r="L743" s="41">
        <f>H743+2*K743</f>
        <v/>
      </c>
      <c r="M743" s="41">
        <f>H743-2*K743</f>
        <v/>
      </c>
      <c r="N743" s="41">
        <f>H743+1.5*K743</f>
        <v/>
      </c>
      <c r="O743" s="41">
        <f>H743-1.5*K743</f>
        <v/>
      </c>
      <c r="Q743" s="42">
        <f>(H742-H713)/H713</f>
        <v/>
      </c>
      <c r="R743" s="43">
        <f>IF(Q743&gt;=0.1,1,IF(Q743&gt;-0.1,0,-1))</f>
        <v/>
      </c>
      <c r="S743" s="42">
        <f>(I743-I713)/I713</f>
        <v/>
      </c>
      <c r="T743" s="43">
        <f>IF(S743&gt;=0.05,1,IF(S743&gt;-0.05,0,-1))</f>
        <v/>
      </c>
      <c r="U743" s="42">
        <f>(J742-J713)/J713</f>
        <v/>
      </c>
      <c r="V743" s="43">
        <f>IF(U743&gt;=0.03,1,IF(U743&gt;-0.03,0,-1))</f>
        <v/>
      </c>
      <c r="W743" s="43">
        <f>R743+T743+V743</f>
        <v/>
      </c>
      <c r="Y743" s="44">
        <f>(H742-H563)/H563</f>
        <v/>
      </c>
      <c r="Z743" s="43">
        <f>IF(Y743&gt;=0.1,1,IF(Y743&gt;-0.1,0,-1))</f>
        <v/>
      </c>
      <c r="AA743" s="42">
        <f>(I742-I563)/I563</f>
        <v/>
      </c>
      <c r="AB743" s="43">
        <f>IF(AA743&gt;=0.05,1,IF(AA743&gt;-0.05,0,-1))</f>
        <v/>
      </c>
      <c r="AC743" s="42">
        <f>(J742-J563)/J563</f>
        <v/>
      </c>
      <c r="AD743" s="43">
        <f>IF(AC743&gt;=0.03,1,IF(AC743&gt;-0.03,0,-1))</f>
        <v/>
      </c>
      <c r="AE743" s="43">
        <f>Z743+AB743+AD743</f>
        <v/>
      </c>
      <c r="AG743" s="39">
        <f>IF(H743&gt;I743,IF(I743&gt;J743,4,3),IF(H743&lt;J743,IF(I743&lt;J743,0,1),2))</f>
        <v/>
      </c>
      <c r="AI743" s="39">
        <f>IF(D743&gt;H743,3,IF(D743&gt;I743,2,IF(D743&gt;J743,1,0)))</f>
        <v/>
      </c>
      <c r="AK743" s="39">
        <f>IF(M743&gt;H743,3,IF(M743&gt;I743,2,IF(M743&gt;J743,1,0)))</f>
        <v/>
      </c>
      <c r="AM743" s="39">
        <f>IF(L743&gt;H743,3,IF(L743&gt;I743,2,IF(L743&gt;J743,1,0)))</f>
        <v/>
      </c>
      <c r="AO743" s="39">
        <f>IF(C742&gt;L742,2,IF(C742&gt;N742,1,0))</f>
        <v/>
      </c>
      <c r="AP743" s="39">
        <f>SUM(AO739:AO742)</f>
        <v/>
      </c>
      <c r="AQ743" s="39">
        <f>AQ742+1</f>
        <v/>
      </c>
      <c r="AR743" s="39">
        <f>IF(AP743&gt;0,AR742+1,0)</f>
        <v/>
      </c>
      <c r="AS743" s="39">
        <f>IF(AR744=0,AR743,0)</f>
        <v/>
      </c>
      <c r="AT743" s="41">
        <f>180/SUM(AS563:AS742)</f>
        <v/>
      </c>
      <c r="AU743" s="41">
        <f>STDEV(AT723:AT742)</f>
        <v/>
      </c>
      <c r="AV743" s="41">
        <f>AT743-AU743</f>
        <v/>
      </c>
      <c r="AW743" s="41">
        <f>AT743+AU743</f>
        <v/>
      </c>
      <c r="AY743" s="39">
        <f>IF(D742&lt;M742,-2,IF(D742&lt;O742,-1,0))</f>
        <v/>
      </c>
      <c r="AZ743" s="39">
        <f>SUM(AY739:AY742)</f>
        <v/>
      </c>
      <c r="BA743" s="39">
        <f>BA742+1</f>
        <v/>
      </c>
      <c r="BB743" s="39">
        <f>IF(AZ743&lt;0,BB742+1,0)</f>
        <v/>
      </c>
      <c r="BC743" s="39">
        <f>IF(BB744=0,BB743,0)</f>
        <v/>
      </c>
      <c r="BD743" s="41">
        <f>180/SUM(BC563:BC742)</f>
        <v/>
      </c>
      <c r="BE743" s="41">
        <f>STDEV(BD723:BD742)</f>
        <v/>
      </c>
      <c r="BF743" s="41">
        <f>BD743-BE743</f>
        <v/>
      </c>
      <c r="BG743" s="41">
        <f>BD743+BE743</f>
        <v/>
      </c>
    </row>
    <row r="744">
      <c r="B744" s="40" t="n">
        <v>43074</v>
      </c>
      <c r="C744" s="41" t="n">
        <v>11.12</v>
      </c>
      <c r="D744" s="41" t="n">
        <v>10.885</v>
      </c>
      <c r="E744" s="41" t="n">
        <v>10.95</v>
      </c>
      <c r="F744" s="41" t="n">
        <v>10.91</v>
      </c>
      <c r="H744" s="41">
        <f>AVERAGE(F724:F743)</f>
        <v/>
      </c>
      <c r="I744" s="41">
        <f>AVERAGE(F695:F743)</f>
        <v/>
      </c>
      <c r="J744" s="41">
        <f>AVERAGE(F644:F743)</f>
        <v/>
      </c>
      <c r="K744" s="41">
        <f>STDEV(F724:F743)</f>
        <v/>
      </c>
      <c r="L744" s="41">
        <f>H744+2*K744</f>
        <v/>
      </c>
      <c r="M744" s="41">
        <f>H744-2*K744</f>
        <v/>
      </c>
      <c r="N744" s="41">
        <f>H744+1.5*K744</f>
        <v/>
      </c>
      <c r="O744" s="41">
        <f>H744-1.5*K744</f>
        <v/>
      </c>
      <c r="Q744" s="42">
        <f>(H743-H714)/H714</f>
        <v/>
      </c>
      <c r="R744" s="43">
        <f>IF(Q744&gt;=0.1,1,IF(Q744&gt;-0.1,0,-1))</f>
        <v/>
      </c>
      <c r="S744" s="42">
        <f>(I744-I714)/I714</f>
        <v/>
      </c>
      <c r="T744" s="43">
        <f>IF(S744&gt;=0.05,1,IF(S744&gt;-0.05,0,-1))</f>
        <v/>
      </c>
      <c r="U744" s="42">
        <f>(J743-J714)/J714</f>
        <v/>
      </c>
      <c r="V744" s="43">
        <f>IF(U744&gt;=0.03,1,IF(U744&gt;-0.03,0,-1))</f>
        <v/>
      </c>
      <c r="W744" s="43">
        <f>R744+T744+V744</f>
        <v/>
      </c>
      <c r="Y744" s="44">
        <f>(H743-H564)/H564</f>
        <v/>
      </c>
      <c r="Z744" s="43">
        <f>IF(Y744&gt;=0.1,1,IF(Y744&gt;-0.1,0,-1))</f>
        <v/>
      </c>
      <c r="AA744" s="42">
        <f>(I743-I564)/I564</f>
        <v/>
      </c>
      <c r="AB744" s="43">
        <f>IF(AA744&gt;=0.05,1,IF(AA744&gt;-0.05,0,-1))</f>
        <v/>
      </c>
      <c r="AC744" s="42">
        <f>(J743-J564)/J564</f>
        <v/>
      </c>
      <c r="AD744" s="43">
        <f>IF(AC744&gt;=0.03,1,IF(AC744&gt;-0.03,0,-1))</f>
        <v/>
      </c>
      <c r="AE744" s="43">
        <f>Z744+AB744+AD744</f>
        <v/>
      </c>
      <c r="AG744" s="39">
        <f>IF(H744&gt;I744,IF(I744&gt;J744,4,3),IF(H744&lt;J744,IF(I744&lt;J744,0,1),2))</f>
        <v/>
      </c>
      <c r="AI744" s="39">
        <f>IF(D744&gt;H744,3,IF(D744&gt;I744,2,IF(D744&gt;J744,1,0)))</f>
        <v/>
      </c>
      <c r="AK744" s="39">
        <f>IF(M744&gt;H744,3,IF(M744&gt;I744,2,IF(M744&gt;J744,1,0)))</f>
        <v/>
      </c>
      <c r="AM744" s="39">
        <f>IF(L744&gt;H744,3,IF(L744&gt;I744,2,IF(L744&gt;J744,1,0)))</f>
        <v/>
      </c>
      <c r="AO744" s="39">
        <f>IF(C743&gt;L743,2,IF(C743&gt;N743,1,0))</f>
        <v/>
      </c>
      <c r="AP744" s="39">
        <f>SUM(AO740:AO743)</f>
        <v/>
      </c>
      <c r="AQ744" s="39">
        <f>AQ743+1</f>
        <v/>
      </c>
      <c r="AR744" s="39">
        <f>IF(AP744&gt;0,AR743+1,0)</f>
        <v/>
      </c>
      <c r="AS744" s="39">
        <f>IF(AR745=0,AR744,0)</f>
        <v/>
      </c>
      <c r="AT744" s="41">
        <f>180/SUM(AS564:AS743)</f>
        <v/>
      </c>
      <c r="AU744" s="41">
        <f>STDEV(AT724:AT743)</f>
        <v/>
      </c>
      <c r="AV744" s="41">
        <f>AT744-AU744</f>
        <v/>
      </c>
      <c r="AW744" s="41">
        <f>AT744+AU744</f>
        <v/>
      </c>
      <c r="AY744" s="39">
        <f>IF(D743&lt;M743,-2,IF(D743&lt;O743,-1,0))</f>
        <v/>
      </c>
      <c r="AZ744" s="39">
        <f>SUM(AY740:AY743)</f>
        <v/>
      </c>
      <c r="BA744" s="39">
        <f>BA743+1</f>
        <v/>
      </c>
      <c r="BB744" s="39">
        <f>IF(AZ744&lt;0,BB743+1,0)</f>
        <v/>
      </c>
      <c r="BC744" s="39">
        <f>IF(BB745=0,BB744,0)</f>
        <v/>
      </c>
      <c r="BD744" s="41">
        <f>180/SUM(BC564:BC743)</f>
        <v/>
      </c>
      <c r="BE744" s="41">
        <f>STDEV(BD724:BD743)</f>
        <v/>
      </c>
      <c r="BF744" s="41">
        <f>BD744-BE744</f>
        <v/>
      </c>
      <c r="BG744" s="41">
        <f>BD744+BE744</f>
        <v/>
      </c>
    </row>
    <row r="745">
      <c r="B745" s="40" t="n">
        <v>43075</v>
      </c>
      <c r="C745" s="41" t="n">
        <v>11.315</v>
      </c>
      <c r="D745" s="41" t="n">
        <v>10.71</v>
      </c>
      <c r="E745" s="41" t="n">
        <v>10.88</v>
      </c>
      <c r="F745" s="41" t="n">
        <v>11.23</v>
      </c>
      <c r="H745" s="41">
        <f>AVERAGE(F725:F744)</f>
        <v/>
      </c>
      <c r="I745" s="41">
        <f>AVERAGE(F696:F744)</f>
        <v/>
      </c>
      <c r="J745" s="41">
        <f>AVERAGE(F645:F744)</f>
        <v/>
      </c>
      <c r="K745" s="41">
        <f>STDEV(F725:F744)</f>
        <v/>
      </c>
      <c r="L745" s="41">
        <f>H745+2*K745</f>
        <v/>
      </c>
      <c r="M745" s="41">
        <f>H745-2*K745</f>
        <v/>
      </c>
      <c r="N745" s="41">
        <f>H745+1.5*K745</f>
        <v/>
      </c>
      <c r="O745" s="41">
        <f>H745-1.5*K745</f>
        <v/>
      </c>
      <c r="Q745" s="42">
        <f>(H744-H715)/H715</f>
        <v/>
      </c>
      <c r="R745" s="43">
        <f>IF(Q745&gt;=0.1,1,IF(Q745&gt;-0.1,0,-1))</f>
        <v/>
      </c>
      <c r="S745" s="42">
        <f>(I745-I715)/I715</f>
        <v/>
      </c>
      <c r="T745" s="43">
        <f>IF(S745&gt;=0.05,1,IF(S745&gt;-0.05,0,-1))</f>
        <v/>
      </c>
      <c r="U745" s="42">
        <f>(J744-J715)/J715</f>
        <v/>
      </c>
      <c r="V745" s="43">
        <f>IF(U745&gt;=0.03,1,IF(U745&gt;-0.03,0,-1))</f>
        <v/>
      </c>
      <c r="W745" s="43">
        <f>R745+T745+V745</f>
        <v/>
      </c>
      <c r="Y745" s="44">
        <f>(H744-H565)/H565</f>
        <v/>
      </c>
      <c r="Z745" s="43">
        <f>IF(Y745&gt;=0.1,1,IF(Y745&gt;-0.1,0,-1))</f>
        <v/>
      </c>
      <c r="AA745" s="42">
        <f>(I744-I565)/I565</f>
        <v/>
      </c>
      <c r="AB745" s="43">
        <f>IF(AA745&gt;=0.05,1,IF(AA745&gt;-0.05,0,-1))</f>
        <v/>
      </c>
      <c r="AC745" s="42">
        <f>(J744-J565)/J565</f>
        <v/>
      </c>
      <c r="AD745" s="43">
        <f>IF(AC745&gt;=0.03,1,IF(AC745&gt;-0.03,0,-1))</f>
        <v/>
      </c>
      <c r="AE745" s="43">
        <f>Z745+AB745+AD745</f>
        <v/>
      </c>
      <c r="AG745" s="39">
        <f>IF(H745&gt;I745,IF(I745&gt;J745,4,3),IF(H745&lt;J745,IF(I745&lt;J745,0,1),2))</f>
        <v/>
      </c>
      <c r="AI745" s="39">
        <f>IF(D745&gt;H745,3,IF(D745&gt;I745,2,IF(D745&gt;J745,1,0)))</f>
        <v/>
      </c>
      <c r="AK745" s="39">
        <f>IF(M745&gt;H745,3,IF(M745&gt;I745,2,IF(M745&gt;J745,1,0)))</f>
        <v/>
      </c>
      <c r="AM745" s="39">
        <f>IF(L745&gt;H745,3,IF(L745&gt;I745,2,IF(L745&gt;J745,1,0)))</f>
        <v/>
      </c>
      <c r="AO745" s="39">
        <f>IF(C744&gt;L744,2,IF(C744&gt;N744,1,0))</f>
        <v/>
      </c>
      <c r="AP745" s="39">
        <f>SUM(AO741:AO744)</f>
        <v/>
      </c>
      <c r="AQ745" s="39">
        <f>AQ744+1</f>
        <v/>
      </c>
      <c r="AR745" s="39">
        <f>IF(AP745&gt;0,AR744+1,0)</f>
        <v/>
      </c>
      <c r="AS745" s="39">
        <f>IF(AR746=0,AR745,0)</f>
        <v/>
      </c>
      <c r="AT745" s="41">
        <f>180/SUM(AS565:AS744)</f>
        <v/>
      </c>
      <c r="AU745" s="41">
        <f>STDEV(AT725:AT744)</f>
        <v/>
      </c>
      <c r="AV745" s="41">
        <f>AT745-AU745</f>
        <v/>
      </c>
      <c r="AW745" s="41">
        <f>AT745+AU745</f>
        <v/>
      </c>
      <c r="AY745" s="39">
        <f>IF(D744&lt;M744,-2,IF(D744&lt;O744,-1,0))</f>
        <v/>
      </c>
      <c r="AZ745" s="39">
        <f>SUM(AY741:AY744)</f>
        <v/>
      </c>
      <c r="BA745" s="39">
        <f>BA744+1</f>
        <v/>
      </c>
      <c r="BB745" s="39">
        <f>IF(AZ745&lt;0,BB744+1,0)</f>
        <v/>
      </c>
      <c r="BC745" s="39">
        <f>IF(BB746=0,BB745,0)</f>
        <v/>
      </c>
      <c r="BD745" s="41">
        <f>180/SUM(BC565:BC744)</f>
        <v/>
      </c>
      <c r="BE745" s="41">
        <f>STDEV(BD725:BD744)</f>
        <v/>
      </c>
      <c r="BF745" s="41">
        <f>BD745-BE745</f>
        <v/>
      </c>
      <c r="BG745" s="41">
        <f>BD745+BE745</f>
        <v/>
      </c>
    </row>
    <row r="746">
      <c r="B746" s="40" t="n">
        <v>43076</v>
      </c>
      <c r="C746" s="41" t="n">
        <v>11.24</v>
      </c>
      <c r="D746" s="41" t="n">
        <v>11.08</v>
      </c>
      <c r="E746" s="41" t="n">
        <v>11.24</v>
      </c>
      <c r="F746" s="41" t="n">
        <v>11.2</v>
      </c>
      <c r="H746" s="41">
        <f>AVERAGE(F726:F745)</f>
        <v/>
      </c>
      <c r="I746" s="41">
        <f>AVERAGE(F697:F745)</f>
        <v/>
      </c>
      <c r="J746" s="41">
        <f>AVERAGE(F646:F745)</f>
        <v/>
      </c>
      <c r="K746" s="41">
        <f>STDEV(F726:F745)</f>
        <v/>
      </c>
      <c r="L746" s="41">
        <f>H746+2*K746</f>
        <v/>
      </c>
      <c r="M746" s="41">
        <f>H746-2*K746</f>
        <v/>
      </c>
      <c r="N746" s="41">
        <f>H746+1.5*K746</f>
        <v/>
      </c>
      <c r="O746" s="41">
        <f>H746-1.5*K746</f>
        <v/>
      </c>
      <c r="Q746" s="42">
        <f>(H745-H716)/H716</f>
        <v/>
      </c>
      <c r="R746" s="43">
        <f>IF(Q746&gt;=0.1,1,IF(Q746&gt;-0.1,0,-1))</f>
        <v/>
      </c>
      <c r="S746" s="42">
        <f>(I746-I716)/I716</f>
        <v/>
      </c>
      <c r="T746" s="43">
        <f>IF(S746&gt;=0.05,1,IF(S746&gt;-0.05,0,-1))</f>
        <v/>
      </c>
      <c r="U746" s="42">
        <f>(J745-J716)/J716</f>
        <v/>
      </c>
      <c r="V746" s="43">
        <f>IF(U746&gt;=0.03,1,IF(U746&gt;-0.03,0,-1))</f>
        <v/>
      </c>
      <c r="W746" s="43">
        <f>R746+T746+V746</f>
        <v/>
      </c>
      <c r="Y746" s="44">
        <f>(H745-H566)/H566</f>
        <v/>
      </c>
      <c r="Z746" s="43">
        <f>IF(Y746&gt;=0.1,1,IF(Y746&gt;-0.1,0,-1))</f>
        <v/>
      </c>
      <c r="AA746" s="42">
        <f>(I745-I566)/I566</f>
        <v/>
      </c>
      <c r="AB746" s="43">
        <f>IF(AA746&gt;=0.05,1,IF(AA746&gt;-0.05,0,-1))</f>
        <v/>
      </c>
      <c r="AC746" s="42">
        <f>(J745-J566)/J566</f>
        <v/>
      </c>
      <c r="AD746" s="43">
        <f>IF(AC746&gt;=0.03,1,IF(AC746&gt;-0.03,0,-1))</f>
        <v/>
      </c>
      <c r="AE746" s="43">
        <f>Z746+AB746+AD746</f>
        <v/>
      </c>
      <c r="AG746" s="39">
        <f>IF(H746&gt;I746,IF(I746&gt;J746,4,3),IF(H746&lt;J746,IF(I746&lt;J746,0,1),2))</f>
        <v/>
      </c>
      <c r="AI746" s="39">
        <f>IF(D746&gt;H746,3,IF(D746&gt;I746,2,IF(D746&gt;J746,1,0)))</f>
        <v/>
      </c>
      <c r="AK746" s="39">
        <f>IF(M746&gt;H746,3,IF(M746&gt;I746,2,IF(M746&gt;J746,1,0)))</f>
        <v/>
      </c>
      <c r="AM746" s="39">
        <f>IF(L746&gt;H746,3,IF(L746&gt;I746,2,IF(L746&gt;J746,1,0)))</f>
        <v/>
      </c>
      <c r="AO746" s="39">
        <f>IF(C745&gt;L745,2,IF(C745&gt;N745,1,0))</f>
        <v/>
      </c>
      <c r="AP746" s="39">
        <f>SUM(AO742:AO745)</f>
        <v/>
      </c>
      <c r="AQ746" s="39">
        <f>AQ745+1</f>
        <v/>
      </c>
      <c r="AR746" s="39">
        <f>IF(AP746&gt;0,AR745+1,0)</f>
        <v/>
      </c>
      <c r="AS746" s="39">
        <f>IF(AR747=0,AR746,0)</f>
        <v/>
      </c>
      <c r="AT746" s="41">
        <f>180/SUM(AS566:AS745)</f>
        <v/>
      </c>
      <c r="AU746" s="41">
        <f>STDEV(AT726:AT745)</f>
        <v/>
      </c>
      <c r="AV746" s="41">
        <f>AT746-AU746</f>
        <v/>
      </c>
      <c r="AW746" s="41">
        <f>AT746+AU746</f>
        <v/>
      </c>
      <c r="AY746" s="39">
        <f>IF(D745&lt;M745,-2,IF(D745&lt;O745,-1,0))</f>
        <v/>
      </c>
      <c r="AZ746" s="39">
        <f>SUM(AY742:AY745)</f>
        <v/>
      </c>
      <c r="BA746" s="39">
        <f>BA745+1</f>
        <v/>
      </c>
      <c r="BB746" s="39">
        <f>IF(AZ746&lt;0,BB745+1,0)</f>
        <v/>
      </c>
      <c r="BC746" s="39">
        <f>IF(BB747=0,BB746,0)</f>
        <v/>
      </c>
      <c r="BD746" s="41">
        <f>180/SUM(BC566:BC745)</f>
        <v/>
      </c>
      <c r="BE746" s="41">
        <f>STDEV(BD726:BD745)</f>
        <v/>
      </c>
      <c r="BF746" s="41">
        <f>BD746-BE746</f>
        <v/>
      </c>
      <c r="BG746" s="41">
        <f>BD746+BE746</f>
        <v/>
      </c>
    </row>
    <row r="747">
      <c r="B747" s="40" t="n">
        <v>43077</v>
      </c>
      <c r="C747" s="41" t="n">
        <v>11.305</v>
      </c>
      <c r="D747" s="41" t="n">
        <v>11.125</v>
      </c>
      <c r="E747" s="41" t="n">
        <v>11.255</v>
      </c>
      <c r="F747" s="41" t="n">
        <v>11.3</v>
      </c>
      <c r="H747" s="41">
        <f>AVERAGE(F727:F746)</f>
        <v/>
      </c>
      <c r="I747" s="41">
        <f>AVERAGE(F698:F746)</f>
        <v/>
      </c>
      <c r="J747" s="41">
        <f>AVERAGE(F647:F746)</f>
        <v/>
      </c>
      <c r="K747" s="41">
        <f>STDEV(F727:F746)</f>
        <v/>
      </c>
      <c r="L747" s="41">
        <f>H747+2*K747</f>
        <v/>
      </c>
      <c r="M747" s="41">
        <f>H747-2*K747</f>
        <v/>
      </c>
      <c r="N747" s="41">
        <f>H747+1.5*K747</f>
        <v/>
      </c>
      <c r="O747" s="41">
        <f>H747-1.5*K747</f>
        <v/>
      </c>
      <c r="Q747" s="42">
        <f>(H746-H717)/H717</f>
        <v/>
      </c>
      <c r="R747" s="43">
        <f>IF(Q747&gt;=0.1,1,IF(Q747&gt;-0.1,0,-1))</f>
        <v/>
      </c>
      <c r="S747" s="42">
        <f>(I747-I717)/I717</f>
        <v/>
      </c>
      <c r="T747" s="43">
        <f>IF(S747&gt;=0.05,1,IF(S747&gt;-0.05,0,-1))</f>
        <v/>
      </c>
      <c r="U747" s="42">
        <f>(J746-J717)/J717</f>
        <v/>
      </c>
      <c r="V747" s="43">
        <f>IF(U747&gt;=0.03,1,IF(U747&gt;-0.03,0,-1))</f>
        <v/>
      </c>
      <c r="W747" s="43">
        <f>R747+T747+V747</f>
        <v/>
      </c>
      <c r="Y747" s="44">
        <f>(H746-H567)/H567</f>
        <v/>
      </c>
      <c r="Z747" s="43">
        <f>IF(Y747&gt;=0.1,1,IF(Y747&gt;-0.1,0,-1))</f>
        <v/>
      </c>
      <c r="AA747" s="42">
        <f>(I746-I567)/I567</f>
        <v/>
      </c>
      <c r="AB747" s="43">
        <f>IF(AA747&gt;=0.05,1,IF(AA747&gt;-0.05,0,-1))</f>
        <v/>
      </c>
      <c r="AC747" s="42">
        <f>(J746-J567)/J567</f>
        <v/>
      </c>
      <c r="AD747" s="43">
        <f>IF(AC747&gt;=0.03,1,IF(AC747&gt;-0.03,0,-1))</f>
        <v/>
      </c>
      <c r="AE747" s="43">
        <f>Z747+AB747+AD747</f>
        <v/>
      </c>
      <c r="AG747" s="39">
        <f>IF(H747&gt;I747,IF(I747&gt;J747,4,3),IF(H747&lt;J747,IF(I747&lt;J747,0,1),2))</f>
        <v/>
      </c>
      <c r="AI747" s="39">
        <f>IF(D747&gt;H747,3,IF(D747&gt;I747,2,IF(D747&gt;J747,1,0)))</f>
        <v/>
      </c>
      <c r="AK747" s="39">
        <f>IF(M747&gt;H747,3,IF(M747&gt;I747,2,IF(M747&gt;J747,1,0)))</f>
        <v/>
      </c>
      <c r="AM747" s="39">
        <f>IF(L747&gt;H747,3,IF(L747&gt;I747,2,IF(L747&gt;J747,1,0)))</f>
        <v/>
      </c>
      <c r="AO747" s="39">
        <f>IF(C746&gt;L746,2,IF(C746&gt;N746,1,0))</f>
        <v/>
      </c>
      <c r="AP747" s="39">
        <f>SUM(AO743:AO746)</f>
        <v/>
      </c>
      <c r="AQ747" s="39">
        <f>AQ746+1</f>
        <v/>
      </c>
      <c r="AR747" s="39">
        <f>IF(AP747&gt;0,AR746+1,0)</f>
        <v/>
      </c>
      <c r="AS747" s="39">
        <f>IF(AR748=0,AR747,0)</f>
        <v/>
      </c>
      <c r="AT747" s="41">
        <f>180/SUM(AS567:AS746)</f>
        <v/>
      </c>
      <c r="AU747" s="41">
        <f>STDEV(AT727:AT746)</f>
        <v/>
      </c>
      <c r="AV747" s="41">
        <f>AT747-AU747</f>
        <v/>
      </c>
      <c r="AW747" s="41">
        <f>AT747+AU747</f>
        <v/>
      </c>
      <c r="AY747" s="39">
        <f>IF(D746&lt;M746,-2,IF(D746&lt;O746,-1,0))</f>
        <v/>
      </c>
      <c r="AZ747" s="39">
        <f>SUM(AY743:AY746)</f>
        <v/>
      </c>
      <c r="BA747" s="39">
        <f>BA746+1</f>
        <v/>
      </c>
      <c r="BB747" s="39">
        <f>IF(AZ747&lt;0,BB746+1,0)</f>
        <v/>
      </c>
      <c r="BC747" s="39">
        <f>IF(BB748=0,BB747,0)</f>
        <v/>
      </c>
      <c r="BD747" s="41">
        <f>180/SUM(BC567:BC746)</f>
        <v/>
      </c>
      <c r="BE747" s="41">
        <f>STDEV(BD727:BD746)</f>
        <v/>
      </c>
      <c r="BF747" s="41">
        <f>BD747-BE747</f>
        <v/>
      </c>
      <c r="BG747" s="41">
        <f>BD747+BE747</f>
        <v/>
      </c>
    </row>
    <row r="748">
      <c r="B748" s="40" t="n">
        <v>43080</v>
      </c>
      <c r="C748" s="41" t="n">
        <v>11.3</v>
      </c>
      <c r="D748" s="41" t="n">
        <v>10.89</v>
      </c>
      <c r="E748" s="41" t="n">
        <v>11.295</v>
      </c>
      <c r="F748" s="41" t="n">
        <v>11.015</v>
      </c>
      <c r="H748" s="41">
        <f>AVERAGE(F728:F747)</f>
        <v/>
      </c>
      <c r="I748" s="41">
        <f>AVERAGE(F699:F747)</f>
        <v/>
      </c>
      <c r="J748" s="41">
        <f>AVERAGE(F648:F747)</f>
        <v/>
      </c>
      <c r="K748" s="41">
        <f>STDEV(F728:F747)</f>
        <v/>
      </c>
      <c r="L748" s="41">
        <f>H748+2*K748</f>
        <v/>
      </c>
      <c r="M748" s="41">
        <f>H748-2*K748</f>
        <v/>
      </c>
      <c r="N748" s="41">
        <f>H748+1.5*K748</f>
        <v/>
      </c>
      <c r="O748" s="41">
        <f>H748-1.5*K748</f>
        <v/>
      </c>
      <c r="Q748" s="42">
        <f>(H747-H718)/H718</f>
        <v/>
      </c>
      <c r="R748" s="43">
        <f>IF(Q748&gt;=0.1,1,IF(Q748&gt;-0.1,0,-1))</f>
        <v/>
      </c>
      <c r="S748" s="42">
        <f>(I748-I718)/I718</f>
        <v/>
      </c>
      <c r="T748" s="43">
        <f>IF(S748&gt;=0.05,1,IF(S748&gt;-0.05,0,-1))</f>
        <v/>
      </c>
      <c r="U748" s="42">
        <f>(J747-J718)/J718</f>
        <v/>
      </c>
      <c r="V748" s="43">
        <f>IF(U748&gt;=0.03,1,IF(U748&gt;-0.03,0,-1))</f>
        <v/>
      </c>
      <c r="W748" s="43">
        <f>R748+T748+V748</f>
        <v/>
      </c>
      <c r="Y748" s="44">
        <f>(H747-H568)/H568</f>
        <v/>
      </c>
      <c r="Z748" s="43">
        <f>IF(Y748&gt;=0.1,1,IF(Y748&gt;-0.1,0,-1))</f>
        <v/>
      </c>
      <c r="AA748" s="42">
        <f>(I747-I568)/I568</f>
        <v/>
      </c>
      <c r="AB748" s="43">
        <f>IF(AA748&gt;=0.05,1,IF(AA748&gt;-0.05,0,-1))</f>
        <v/>
      </c>
      <c r="AC748" s="42">
        <f>(J747-J568)/J568</f>
        <v/>
      </c>
      <c r="AD748" s="43">
        <f>IF(AC748&gt;=0.03,1,IF(AC748&gt;-0.03,0,-1))</f>
        <v/>
      </c>
      <c r="AE748" s="43">
        <f>Z748+AB748+AD748</f>
        <v/>
      </c>
      <c r="AG748" s="39">
        <f>IF(H748&gt;I748,IF(I748&gt;J748,4,3),IF(H748&lt;J748,IF(I748&lt;J748,0,1),2))</f>
        <v/>
      </c>
      <c r="AI748" s="39">
        <f>IF(D748&gt;H748,3,IF(D748&gt;I748,2,IF(D748&gt;J748,1,0)))</f>
        <v/>
      </c>
      <c r="AK748" s="39">
        <f>IF(M748&gt;H748,3,IF(M748&gt;I748,2,IF(M748&gt;J748,1,0)))</f>
        <v/>
      </c>
      <c r="AM748" s="39">
        <f>IF(L748&gt;H748,3,IF(L748&gt;I748,2,IF(L748&gt;J748,1,0)))</f>
        <v/>
      </c>
      <c r="AO748" s="39">
        <f>IF(C747&gt;L747,2,IF(C747&gt;N747,1,0))</f>
        <v/>
      </c>
      <c r="AP748" s="39">
        <f>SUM(AO744:AO747)</f>
        <v/>
      </c>
      <c r="AQ748" s="39">
        <f>AQ747+1</f>
        <v/>
      </c>
      <c r="AR748" s="39">
        <f>IF(AP748&gt;0,AR747+1,0)</f>
        <v/>
      </c>
      <c r="AS748" s="39">
        <f>IF(AR749=0,AR748,0)</f>
        <v/>
      </c>
      <c r="AT748" s="41">
        <f>180/SUM(AS568:AS747)</f>
        <v/>
      </c>
      <c r="AU748" s="41">
        <f>STDEV(AT728:AT747)</f>
        <v/>
      </c>
      <c r="AV748" s="41">
        <f>AT748-AU748</f>
        <v/>
      </c>
      <c r="AW748" s="41">
        <f>AT748+AU748</f>
        <v/>
      </c>
      <c r="AY748" s="39">
        <f>IF(D747&lt;M747,-2,IF(D747&lt;O747,-1,0))</f>
        <v/>
      </c>
      <c r="AZ748" s="39">
        <f>SUM(AY744:AY747)</f>
        <v/>
      </c>
      <c r="BA748" s="39">
        <f>BA747+1</f>
        <v/>
      </c>
      <c r="BB748" s="39">
        <f>IF(AZ748&lt;0,BB747+1,0)</f>
        <v/>
      </c>
      <c r="BC748" s="39">
        <f>IF(BB749=0,BB748,0)</f>
        <v/>
      </c>
      <c r="BD748" s="41">
        <f>180/SUM(BC568:BC747)</f>
        <v/>
      </c>
      <c r="BE748" s="41">
        <f>STDEV(BD728:BD747)</f>
        <v/>
      </c>
      <c r="BF748" s="41">
        <f>BD748-BE748</f>
        <v/>
      </c>
      <c r="BG748" s="41">
        <f>BD748+BE748</f>
        <v/>
      </c>
    </row>
    <row r="749">
      <c r="B749" s="40" t="n">
        <v>43081</v>
      </c>
      <c r="C749" s="41" t="n">
        <v>11.23</v>
      </c>
      <c r="D749" s="41" t="n">
        <v>10.985</v>
      </c>
      <c r="E749" s="41" t="n">
        <v>11.05</v>
      </c>
      <c r="F749" s="41" t="n">
        <v>11.225</v>
      </c>
      <c r="H749" s="41">
        <f>AVERAGE(F729:F748)</f>
        <v/>
      </c>
      <c r="I749" s="41">
        <f>AVERAGE(F700:F748)</f>
        <v/>
      </c>
      <c r="J749" s="41">
        <f>AVERAGE(F649:F748)</f>
        <v/>
      </c>
      <c r="K749" s="41">
        <f>STDEV(F729:F748)</f>
        <v/>
      </c>
      <c r="L749" s="41">
        <f>H749+2*K749</f>
        <v/>
      </c>
      <c r="M749" s="41">
        <f>H749-2*K749</f>
        <v/>
      </c>
      <c r="N749" s="41">
        <f>H749+1.5*K749</f>
        <v/>
      </c>
      <c r="O749" s="41">
        <f>H749-1.5*K749</f>
        <v/>
      </c>
      <c r="Q749" s="42">
        <f>(H748-H719)/H719</f>
        <v/>
      </c>
      <c r="R749" s="43">
        <f>IF(Q749&gt;=0.1,1,IF(Q749&gt;-0.1,0,-1))</f>
        <v/>
      </c>
      <c r="S749" s="42">
        <f>(I749-I719)/I719</f>
        <v/>
      </c>
      <c r="T749" s="43">
        <f>IF(S749&gt;=0.05,1,IF(S749&gt;-0.05,0,-1))</f>
        <v/>
      </c>
      <c r="U749" s="42">
        <f>(J748-J719)/J719</f>
        <v/>
      </c>
      <c r="V749" s="43">
        <f>IF(U749&gt;=0.03,1,IF(U749&gt;-0.03,0,-1))</f>
        <v/>
      </c>
      <c r="W749" s="43">
        <f>R749+T749+V749</f>
        <v/>
      </c>
      <c r="Y749" s="44">
        <f>(H748-H569)/H569</f>
        <v/>
      </c>
      <c r="Z749" s="43">
        <f>IF(Y749&gt;=0.1,1,IF(Y749&gt;-0.1,0,-1))</f>
        <v/>
      </c>
      <c r="AA749" s="42">
        <f>(I748-I569)/I569</f>
        <v/>
      </c>
      <c r="AB749" s="43">
        <f>IF(AA749&gt;=0.05,1,IF(AA749&gt;-0.05,0,-1))</f>
        <v/>
      </c>
      <c r="AC749" s="42">
        <f>(J748-J569)/J569</f>
        <v/>
      </c>
      <c r="AD749" s="43">
        <f>IF(AC749&gt;=0.03,1,IF(AC749&gt;-0.03,0,-1))</f>
        <v/>
      </c>
      <c r="AE749" s="43">
        <f>Z749+AB749+AD749</f>
        <v/>
      </c>
      <c r="AG749" s="39">
        <f>IF(H749&gt;I749,IF(I749&gt;J749,4,3),IF(H749&lt;J749,IF(I749&lt;J749,0,1),2))</f>
        <v/>
      </c>
      <c r="AI749" s="39">
        <f>IF(D749&gt;H749,3,IF(D749&gt;I749,2,IF(D749&gt;J749,1,0)))</f>
        <v/>
      </c>
      <c r="AK749" s="39">
        <f>IF(M749&gt;H749,3,IF(M749&gt;I749,2,IF(M749&gt;J749,1,0)))</f>
        <v/>
      </c>
      <c r="AM749" s="39">
        <f>IF(L749&gt;H749,3,IF(L749&gt;I749,2,IF(L749&gt;J749,1,0)))</f>
        <v/>
      </c>
      <c r="AO749" s="39">
        <f>IF(C748&gt;L748,2,IF(C748&gt;N748,1,0))</f>
        <v/>
      </c>
      <c r="AP749" s="39">
        <f>SUM(AO745:AO748)</f>
        <v/>
      </c>
      <c r="AQ749" s="39">
        <f>AQ748+1</f>
        <v/>
      </c>
      <c r="AR749" s="39">
        <f>IF(AP749&gt;0,AR748+1,0)</f>
        <v/>
      </c>
      <c r="AS749" s="39">
        <f>IF(AR750=0,AR749,0)</f>
        <v/>
      </c>
      <c r="AT749" s="41">
        <f>180/SUM(AS569:AS748)</f>
        <v/>
      </c>
      <c r="AU749" s="41">
        <f>STDEV(AT729:AT748)</f>
        <v/>
      </c>
      <c r="AV749" s="41">
        <f>AT749-AU749</f>
        <v/>
      </c>
      <c r="AW749" s="41">
        <f>AT749+AU749</f>
        <v/>
      </c>
      <c r="AY749" s="39">
        <f>IF(D748&lt;M748,-2,IF(D748&lt;O748,-1,0))</f>
        <v/>
      </c>
      <c r="AZ749" s="39">
        <f>SUM(AY745:AY748)</f>
        <v/>
      </c>
      <c r="BA749" s="39">
        <f>BA748+1</f>
        <v/>
      </c>
      <c r="BB749" s="39">
        <f>IF(AZ749&lt;0,BB748+1,0)</f>
        <v/>
      </c>
      <c r="BC749" s="39">
        <f>IF(BB750=0,BB749,0)</f>
        <v/>
      </c>
      <c r="BD749" s="41">
        <f>180/SUM(BC569:BC748)</f>
        <v/>
      </c>
      <c r="BE749" s="41">
        <f>STDEV(BD729:BD748)</f>
        <v/>
      </c>
      <c r="BF749" s="41">
        <f>BD749-BE749</f>
        <v/>
      </c>
      <c r="BG749" s="41">
        <f>BD749+BE749</f>
        <v/>
      </c>
    </row>
    <row r="750">
      <c r="B750" s="40" t="n">
        <v>43082</v>
      </c>
      <c r="C750" s="41" t="n">
        <v>11.28</v>
      </c>
      <c r="D750" s="41" t="n">
        <v>10.975</v>
      </c>
      <c r="E750" s="41" t="n">
        <v>11.22</v>
      </c>
      <c r="F750" s="41" t="n">
        <v>11</v>
      </c>
      <c r="H750" s="41">
        <f>AVERAGE(F730:F749)</f>
        <v/>
      </c>
      <c r="I750" s="41">
        <f>AVERAGE(F701:F749)</f>
        <v/>
      </c>
      <c r="J750" s="41">
        <f>AVERAGE(F650:F749)</f>
        <v/>
      </c>
      <c r="K750" s="41">
        <f>STDEV(F730:F749)</f>
        <v/>
      </c>
      <c r="L750" s="41">
        <f>H750+2*K750</f>
        <v/>
      </c>
      <c r="M750" s="41">
        <f>H750-2*K750</f>
        <v/>
      </c>
      <c r="N750" s="41">
        <f>H750+1.5*K750</f>
        <v/>
      </c>
      <c r="O750" s="41">
        <f>H750-1.5*K750</f>
        <v/>
      </c>
      <c r="Q750" s="42">
        <f>(H749-H720)/H720</f>
        <v/>
      </c>
      <c r="R750" s="43">
        <f>IF(Q750&gt;=0.1,1,IF(Q750&gt;-0.1,0,-1))</f>
        <v/>
      </c>
      <c r="S750" s="42">
        <f>(I750-I720)/I720</f>
        <v/>
      </c>
      <c r="T750" s="43">
        <f>IF(S750&gt;=0.05,1,IF(S750&gt;-0.05,0,-1))</f>
        <v/>
      </c>
      <c r="U750" s="42">
        <f>(J749-J720)/J720</f>
        <v/>
      </c>
      <c r="V750" s="43">
        <f>IF(U750&gt;=0.03,1,IF(U750&gt;-0.03,0,-1))</f>
        <v/>
      </c>
      <c r="W750" s="43">
        <f>R750+T750+V750</f>
        <v/>
      </c>
      <c r="Y750" s="44">
        <f>(H749-H570)/H570</f>
        <v/>
      </c>
      <c r="Z750" s="43">
        <f>IF(Y750&gt;=0.1,1,IF(Y750&gt;-0.1,0,-1))</f>
        <v/>
      </c>
      <c r="AA750" s="42">
        <f>(I749-I570)/I570</f>
        <v/>
      </c>
      <c r="AB750" s="43">
        <f>IF(AA750&gt;=0.05,1,IF(AA750&gt;-0.05,0,-1))</f>
        <v/>
      </c>
      <c r="AC750" s="42">
        <f>(J749-J570)/J570</f>
        <v/>
      </c>
      <c r="AD750" s="43">
        <f>IF(AC750&gt;=0.03,1,IF(AC750&gt;-0.03,0,-1))</f>
        <v/>
      </c>
      <c r="AE750" s="43">
        <f>Z750+AB750+AD750</f>
        <v/>
      </c>
      <c r="AG750" s="39">
        <f>IF(H750&gt;I750,IF(I750&gt;J750,4,3),IF(H750&lt;J750,IF(I750&lt;J750,0,1),2))</f>
        <v/>
      </c>
      <c r="AI750" s="39">
        <f>IF(D750&gt;H750,3,IF(D750&gt;I750,2,IF(D750&gt;J750,1,0)))</f>
        <v/>
      </c>
      <c r="AK750" s="39">
        <f>IF(M750&gt;H750,3,IF(M750&gt;I750,2,IF(M750&gt;J750,1,0)))</f>
        <v/>
      </c>
      <c r="AM750" s="39">
        <f>IF(L750&gt;H750,3,IF(L750&gt;I750,2,IF(L750&gt;J750,1,0)))</f>
        <v/>
      </c>
      <c r="AO750" s="39">
        <f>IF(C749&gt;L749,2,IF(C749&gt;N749,1,0))</f>
        <v/>
      </c>
      <c r="AP750" s="39">
        <f>SUM(AO746:AO749)</f>
        <v/>
      </c>
      <c r="AQ750" s="39">
        <f>AQ749+1</f>
        <v/>
      </c>
      <c r="AR750" s="39">
        <f>IF(AP750&gt;0,AR749+1,0)</f>
        <v/>
      </c>
      <c r="AS750" s="39">
        <f>IF(AR751=0,AR750,0)</f>
        <v/>
      </c>
      <c r="AT750" s="41">
        <f>180/SUM(AS570:AS749)</f>
        <v/>
      </c>
      <c r="AU750" s="41">
        <f>STDEV(AT730:AT749)</f>
        <v/>
      </c>
      <c r="AV750" s="41">
        <f>AT750-AU750</f>
        <v/>
      </c>
      <c r="AW750" s="41">
        <f>AT750+AU750</f>
        <v/>
      </c>
      <c r="AY750" s="39">
        <f>IF(D749&lt;M749,-2,IF(D749&lt;O749,-1,0))</f>
        <v/>
      </c>
      <c r="AZ750" s="39">
        <f>SUM(AY746:AY749)</f>
        <v/>
      </c>
      <c r="BA750" s="39">
        <f>BA749+1</f>
        <v/>
      </c>
      <c r="BB750" s="39">
        <f>IF(AZ750&lt;0,BB749+1,0)</f>
        <v/>
      </c>
      <c r="BC750" s="39">
        <f>IF(BB751=0,BB750,0)</f>
        <v/>
      </c>
      <c r="BD750" s="41">
        <f>180/SUM(BC570:BC749)</f>
        <v/>
      </c>
      <c r="BE750" s="41">
        <f>STDEV(BD730:BD749)</f>
        <v/>
      </c>
      <c r="BF750" s="41">
        <f>BD750-BE750</f>
        <v/>
      </c>
      <c r="BG750" s="41">
        <f>BD750+BE750</f>
        <v/>
      </c>
    </row>
    <row r="751">
      <c r="B751" s="40" t="n">
        <v>43083</v>
      </c>
      <c r="C751" s="41" t="n">
        <v>11.045</v>
      </c>
      <c r="D751" s="41" t="n">
        <v>10.41</v>
      </c>
      <c r="E751" s="41" t="n">
        <v>11.025</v>
      </c>
      <c r="F751" s="41" t="n">
        <v>10.475</v>
      </c>
      <c r="H751" s="41">
        <f>AVERAGE(F731:F750)</f>
        <v/>
      </c>
      <c r="I751" s="41">
        <f>AVERAGE(F702:F750)</f>
        <v/>
      </c>
      <c r="J751" s="41">
        <f>AVERAGE(F651:F750)</f>
        <v/>
      </c>
      <c r="K751" s="41">
        <f>STDEV(F731:F750)</f>
        <v/>
      </c>
      <c r="L751" s="41">
        <f>H751+2*K751</f>
        <v/>
      </c>
      <c r="M751" s="41">
        <f>H751-2*K751</f>
        <v/>
      </c>
      <c r="N751" s="41">
        <f>H751+1.5*K751</f>
        <v/>
      </c>
      <c r="O751" s="41">
        <f>H751-1.5*K751</f>
        <v/>
      </c>
      <c r="Q751" s="42">
        <f>(H750-H721)/H721</f>
        <v/>
      </c>
      <c r="R751" s="43">
        <f>IF(Q751&gt;=0.1,1,IF(Q751&gt;-0.1,0,-1))</f>
        <v/>
      </c>
      <c r="S751" s="42">
        <f>(I751-I721)/I721</f>
        <v/>
      </c>
      <c r="T751" s="43">
        <f>IF(S751&gt;=0.05,1,IF(S751&gt;-0.05,0,-1))</f>
        <v/>
      </c>
      <c r="U751" s="42">
        <f>(J750-J721)/J721</f>
        <v/>
      </c>
      <c r="V751" s="43">
        <f>IF(U751&gt;=0.03,1,IF(U751&gt;-0.03,0,-1))</f>
        <v/>
      </c>
      <c r="W751" s="43">
        <f>R751+T751+V751</f>
        <v/>
      </c>
      <c r="Y751" s="44">
        <f>(H750-H571)/H571</f>
        <v/>
      </c>
      <c r="Z751" s="43">
        <f>IF(Y751&gt;=0.1,1,IF(Y751&gt;-0.1,0,-1))</f>
        <v/>
      </c>
      <c r="AA751" s="42">
        <f>(I750-I571)/I571</f>
        <v/>
      </c>
      <c r="AB751" s="43">
        <f>IF(AA751&gt;=0.05,1,IF(AA751&gt;-0.05,0,-1))</f>
        <v/>
      </c>
      <c r="AC751" s="42">
        <f>(J750-J571)/J571</f>
        <v/>
      </c>
      <c r="AD751" s="43">
        <f>IF(AC751&gt;=0.03,1,IF(AC751&gt;-0.03,0,-1))</f>
        <v/>
      </c>
      <c r="AE751" s="43">
        <f>Z751+AB751+AD751</f>
        <v/>
      </c>
      <c r="AG751" s="39">
        <f>IF(H751&gt;I751,IF(I751&gt;J751,4,3),IF(H751&lt;J751,IF(I751&lt;J751,0,1),2))</f>
        <v/>
      </c>
      <c r="AI751" s="39">
        <f>IF(D751&gt;H751,3,IF(D751&gt;I751,2,IF(D751&gt;J751,1,0)))</f>
        <v/>
      </c>
      <c r="AK751" s="39">
        <f>IF(M751&gt;H751,3,IF(M751&gt;I751,2,IF(M751&gt;J751,1,0)))</f>
        <v/>
      </c>
      <c r="AM751" s="39">
        <f>IF(L751&gt;H751,3,IF(L751&gt;I751,2,IF(L751&gt;J751,1,0)))</f>
        <v/>
      </c>
      <c r="AO751" s="39">
        <f>IF(C750&gt;L750,2,IF(C750&gt;N750,1,0))</f>
        <v/>
      </c>
      <c r="AP751" s="39">
        <f>SUM(AO747:AO750)</f>
        <v/>
      </c>
      <c r="AQ751" s="39">
        <f>AQ750+1</f>
        <v/>
      </c>
      <c r="AR751" s="39">
        <f>IF(AP751&gt;0,AR750+1,0)</f>
        <v/>
      </c>
      <c r="AS751" s="39">
        <f>IF(AR752=0,AR751,0)</f>
        <v/>
      </c>
      <c r="AT751" s="41">
        <f>180/SUM(AS571:AS750)</f>
        <v/>
      </c>
      <c r="AU751" s="41">
        <f>STDEV(AT731:AT750)</f>
        <v/>
      </c>
      <c r="AV751" s="41">
        <f>AT751-AU751</f>
        <v/>
      </c>
      <c r="AW751" s="41">
        <f>AT751+AU751</f>
        <v/>
      </c>
      <c r="AY751" s="39">
        <f>IF(D750&lt;M750,-2,IF(D750&lt;O750,-1,0))</f>
        <v/>
      </c>
      <c r="AZ751" s="39">
        <f>SUM(AY747:AY750)</f>
        <v/>
      </c>
      <c r="BA751" s="39">
        <f>BA750+1</f>
        <v/>
      </c>
      <c r="BB751" s="39">
        <f>IF(AZ751&lt;0,BB750+1,0)</f>
        <v/>
      </c>
      <c r="BC751" s="39">
        <f>IF(BB752=0,BB751,0)</f>
        <v/>
      </c>
      <c r="BD751" s="41">
        <f>180/SUM(BC571:BC750)</f>
        <v/>
      </c>
      <c r="BE751" s="41">
        <f>STDEV(BD731:BD750)</f>
        <v/>
      </c>
      <c r="BF751" s="41">
        <f>BD751-BE751</f>
        <v/>
      </c>
      <c r="BG751" s="41">
        <f>BD751+BE751</f>
        <v/>
      </c>
    </row>
    <row r="752">
      <c r="B752" s="40" t="n">
        <v>43084</v>
      </c>
      <c r="C752" s="41" t="n">
        <v>10.63</v>
      </c>
      <c r="D752" s="41" t="n">
        <v>10.42</v>
      </c>
      <c r="E752" s="41" t="n">
        <v>10.46</v>
      </c>
      <c r="F752" s="41" t="n">
        <v>10.485</v>
      </c>
      <c r="H752" s="41">
        <f>AVERAGE(F732:F751)</f>
        <v/>
      </c>
      <c r="I752" s="41">
        <f>AVERAGE(F703:F751)</f>
        <v/>
      </c>
      <c r="J752" s="41">
        <f>AVERAGE(F652:F751)</f>
        <v/>
      </c>
      <c r="K752" s="41">
        <f>STDEV(F732:F751)</f>
        <v/>
      </c>
      <c r="L752" s="41">
        <f>H752+2*K752</f>
        <v/>
      </c>
      <c r="M752" s="41">
        <f>H752-2*K752</f>
        <v/>
      </c>
      <c r="N752" s="41">
        <f>H752+1.5*K752</f>
        <v/>
      </c>
      <c r="O752" s="41">
        <f>H752-1.5*K752</f>
        <v/>
      </c>
      <c r="Q752" s="42">
        <f>(H751-H722)/H722</f>
        <v/>
      </c>
      <c r="R752" s="43">
        <f>IF(Q752&gt;=0.1,1,IF(Q752&gt;-0.1,0,-1))</f>
        <v/>
      </c>
      <c r="S752" s="42">
        <f>(I752-I722)/I722</f>
        <v/>
      </c>
      <c r="T752" s="43">
        <f>IF(S752&gt;=0.05,1,IF(S752&gt;-0.05,0,-1))</f>
        <v/>
      </c>
      <c r="U752" s="42">
        <f>(J751-J722)/J722</f>
        <v/>
      </c>
      <c r="V752" s="43">
        <f>IF(U752&gt;=0.03,1,IF(U752&gt;-0.03,0,-1))</f>
        <v/>
      </c>
      <c r="W752" s="43">
        <f>R752+T752+V752</f>
        <v/>
      </c>
      <c r="Y752" s="44">
        <f>(H751-H572)/H572</f>
        <v/>
      </c>
      <c r="Z752" s="43">
        <f>IF(Y752&gt;=0.1,1,IF(Y752&gt;-0.1,0,-1))</f>
        <v/>
      </c>
      <c r="AA752" s="42">
        <f>(I751-I572)/I572</f>
        <v/>
      </c>
      <c r="AB752" s="43">
        <f>IF(AA752&gt;=0.05,1,IF(AA752&gt;-0.05,0,-1))</f>
        <v/>
      </c>
      <c r="AC752" s="42">
        <f>(J751-J572)/J572</f>
        <v/>
      </c>
      <c r="AD752" s="43">
        <f>IF(AC752&gt;=0.03,1,IF(AC752&gt;-0.03,0,-1))</f>
        <v/>
      </c>
      <c r="AE752" s="43">
        <f>Z752+AB752+AD752</f>
        <v/>
      </c>
      <c r="AG752" s="39">
        <f>IF(H752&gt;I752,IF(I752&gt;J752,4,3),IF(H752&lt;J752,IF(I752&lt;J752,0,1),2))</f>
        <v/>
      </c>
      <c r="AI752" s="39">
        <f>IF(D752&gt;H752,3,IF(D752&gt;I752,2,IF(D752&gt;J752,1,0)))</f>
        <v/>
      </c>
      <c r="AK752" s="39">
        <f>IF(M752&gt;H752,3,IF(M752&gt;I752,2,IF(M752&gt;J752,1,0)))</f>
        <v/>
      </c>
      <c r="AM752" s="39">
        <f>IF(L752&gt;H752,3,IF(L752&gt;I752,2,IF(L752&gt;J752,1,0)))</f>
        <v/>
      </c>
      <c r="AO752" s="39">
        <f>IF(C751&gt;L751,2,IF(C751&gt;N751,1,0))</f>
        <v/>
      </c>
      <c r="AP752" s="39">
        <f>SUM(AO748:AO751)</f>
        <v/>
      </c>
      <c r="AQ752" s="39">
        <f>AQ751+1</f>
        <v/>
      </c>
      <c r="AR752" s="39">
        <f>IF(AP752&gt;0,AR751+1,0)</f>
        <v/>
      </c>
      <c r="AS752" s="39">
        <f>IF(AR753=0,AR752,0)</f>
        <v/>
      </c>
      <c r="AT752" s="41">
        <f>180/SUM(AS572:AS751)</f>
        <v/>
      </c>
      <c r="AU752" s="41">
        <f>STDEV(AT732:AT751)</f>
        <v/>
      </c>
      <c r="AV752" s="41">
        <f>AT752-AU752</f>
        <v/>
      </c>
      <c r="AW752" s="41">
        <f>AT752+AU752</f>
        <v/>
      </c>
      <c r="AY752" s="39">
        <f>IF(D751&lt;M751,-2,IF(D751&lt;O751,-1,0))</f>
        <v/>
      </c>
      <c r="AZ752" s="39">
        <f>SUM(AY748:AY751)</f>
        <v/>
      </c>
      <c r="BA752" s="39">
        <f>BA751+1</f>
        <v/>
      </c>
      <c r="BB752" s="39">
        <f>IF(AZ752&lt;0,BB751+1,0)</f>
        <v/>
      </c>
      <c r="BC752" s="39">
        <f>IF(BB753=0,BB752,0)</f>
        <v/>
      </c>
      <c r="BD752" s="41">
        <f>180/SUM(BC572:BC751)</f>
        <v/>
      </c>
      <c r="BE752" s="41">
        <f>STDEV(BD732:BD751)</f>
        <v/>
      </c>
      <c r="BF752" s="41">
        <f>BD752-BE752</f>
        <v/>
      </c>
      <c r="BG752" s="41">
        <f>BD752+BE752</f>
        <v/>
      </c>
    </row>
    <row r="753">
      <c r="B753" s="40" t="n">
        <v>43087</v>
      </c>
      <c r="C753" s="41" t="n">
        <v>10.82</v>
      </c>
      <c r="D753" s="41" t="n">
        <v>10.495</v>
      </c>
      <c r="E753" s="41" t="n">
        <v>10.55</v>
      </c>
      <c r="F753" s="41" t="n">
        <v>10.7</v>
      </c>
      <c r="H753" s="41">
        <f>AVERAGE(F733:F752)</f>
        <v/>
      </c>
      <c r="I753" s="41">
        <f>AVERAGE(F704:F752)</f>
        <v/>
      </c>
      <c r="J753" s="41">
        <f>AVERAGE(F653:F752)</f>
        <v/>
      </c>
      <c r="K753" s="41">
        <f>STDEV(F733:F752)</f>
        <v/>
      </c>
      <c r="L753" s="41">
        <f>H753+2*K753</f>
        <v/>
      </c>
      <c r="M753" s="41">
        <f>H753-2*K753</f>
        <v/>
      </c>
      <c r="N753" s="41">
        <f>H753+1.5*K753</f>
        <v/>
      </c>
      <c r="O753" s="41">
        <f>H753-1.5*K753</f>
        <v/>
      </c>
      <c r="Q753" s="42">
        <f>(H752-H723)/H723</f>
        <v/>
      </c>
      <c r="R753" s="43">
        <f>IF(Q753&gt;=0.1,1,IF(Q753&gt;-0.1,0,-1))</f>
        <v/>
      </c>
      <c r="S753" s="42">
        <f>(I753-I723)/I723</f>
        <v/>
      </c>
      <c r="T753" s="43">
        <f>IF(S753&gt;=0.05,1,IF(S753&gt;-0.05,0,-1))</f>
        <v/>
      </c>
      <c r="U753" s="42">
        <f>(J752-J723)/J723</f>
        <v/>
      </c>
      <c r="V753" s="43">
        <f>IF(U753&gt;=0.03,1,IF(U753&gt;-0.03,0,-1))</f>
        <v/>
      </c>
      <c r="W753" s="43">
        <f>R753+T753+V753</f>
        <v/>
      </c>
      <c r="Y753" s="44">
        <f>(H752-H573)/H573</f>
        <v/>
      </c>
      <c r="Z753" s="43">
        <f>IF(Y753&gt;=0.1,1,IF(Y753&gt;-0.1,0,-1))</f>
        <v/>
      </c>
      <c r="AA753" s="42">
        <f>(I752-I573)/I573</f>
        <v/>
      </c>
      <c r="AB753" s="43">
        <f>IF(AA753&gt;=0.05,1,IF(AA753&gt;-0.05,0,-1))</f>
        <v/>
      </c>
      <c r="AC753" s="42">
        <f>(J752-J573)/J573</f>
        <v/>
      </c>
      <c r="AD753" s="43">
        <f>IF(AC753&gt;=0.03,1,IF(AC753&gt;-0.03,0,-1))</f>
        <v/>
      </c>
      <c r="AE753" s="43">
        <f>Z753+AB753+AD753</f>
        <v/>
      </c>
      <c r="AG753" s="39">
        <f>IF(H753&gt;I753,IF(I753&gt;J753,4,3),IF(H753&lt;J753,IF(I753&lt;J753,0,1),2))</f>
        <v/>
      </c>
      <c r="AI753" s="39">
        <f>IF(D753&gt;H753,3,IF(D753&gt;I753,2,IF(D753&gt;J753,1,0)))</f>
        <v/>
      </c>
      <c r="AK753" s="39">
        <f>IF(M753&gt;H753,3,IF(M753&gt;I753,2,IF(M753&gt;J753,1,0)))</f>
        <v/>
      </c>
      <c r="AM753" s="39">
        <f>IF(L753&gt;H753,3,IF(L753&gt;I753,2,IF(L753&gt;J753,1,0)))</f>
        <v/>
      </c>
      <c r="AO753" s="39">
        <f>IF(C752&gt;L752,2,IF(C752&gt;N752,1,0))</f>
        <v/>
      </c>
      <c r="AP753" s="39">
        <f>SUM(AO749:AO752)</f>
        <v/>
      </c>
      <c r="AQ753" s="39">
        <f>AQ752+1</f>
        <v/>
      </c>
      <c r="AR753" s="39">
        <f>IF(AP753&gt;0,AR752+1,0)</f>
        <v/>
      </c>
      <c r="AS753" s="39">
        <f>IF(AR754=0,AR753,0)</f>
        <v/>
      </c>
      <c r="AT753" s="41">
        <f>180/SUM(AS573:AS752)</f>
        <v/>
      </c>
      <c r="AU753" s="41">
        <f>STDEV(AT733:AT752)</f>
        <v/>
      </c>
      <c r="AV753" s="41">
        <f>AT753-AU753</f>
        <v/>
      </c>
      <c r="AW753" s="41">
        <f>AT753+AU753</f>
        <v/>
      </c>
      <c r="AY753" s="39">
        <f>IF(D752&lt;M752,-2,IF(D752&lt;O752,-1,0))</f>
        <v/>
      </c>
      <c r="AZ753" s="39">
        <f>SUM(AY749:AY752)</f>
        <v/>
      </c>
      <c r="BA753" s="39">
        <f>BA752+1</f>
        <v/>
      </c>
      <c r="BB753" s="39">
        <f>IF(AZ753&lt;0,BB752+1,0)</f>
        <v/>
      </c>
      <c r="BC753" s="39">
        <f>IF(BB754=0,BB753,0)</f>
        <v/>
      </c>
      <c r="BD753" s="41">
        <f>180/SUM(BC573:BC752)</f>
        <v/>
      </c>
      <c r="BE753" s="41">
        <f>STDEV(BD733:BD752)</f>
        <v/>
      </c>
      <c r="BF753" s="41">
        <f>BD753-BE753</f>
        <v/>
      </c>
      <c r="BG753" s="41">
        <f>BD753+BE753</f>
        <v/>
      </c>
    </row>
    <row r="754">
      <c r="B754" s="40" t="n">
        <v>43088</v>
      </c>
      <c r="C754" s="41" t="n">
        <v>10.8</v>
      </c>
      <c r="D754" s="41" t="n">
        <v>10.525</v>
      </c>
      <c r="E754" s="41" t="n">
        <v>10.735</v>
      </c>
      <c r="F754" s="41" t="n">
        <v>10.53</v>
      </c>
      <c r="H754" s="41">
        <f>AVERAGE(F734:F753)</f>
        <v/>
      </c>
      <c r="I754" s="41">
        <f>AVERAGE(F705:F753)</f>
        <v/>
      </c>
      <c r="J754" s="41">
        <f>AVERAGE(F654:F753)</f>
        <v/>
      </c>
      <c r="K754" s="41">
        <f>STDEV(F734:F753)</f>
        <v/>
      </c>
      <c r="L754" s="41">
        <f>H754+2*K754</f>
        <v/>
      </c>
      <c r="M754" s="41">
        <f>H754-2*K754</f>
        <v/>
      </c>
      <c r="N754" s="41">
        <f>H754+1.5*K754</f>
        <v/>
      </c>
      <c r="O754" s="41">
        <f>H754-1.5*K754</f>
        <v/>
      </c>
      <c r="Q754" s="42">
        <f>(H753-H724)/H724</f>
        <v/>
      </c>
      <c r="R754" s="43">
        <f>IF(Q754&gt;=0.1,1,IF(Q754&gt;-0.1,0,-1))</f>
        <v/>
      </c>
      <c r="S754" s="42">
        <f>(I754-I724)/I724</f>
        <v/>
      </c>
      <c r="T754" s="43">
        <f>IF(S754&gt;=0.05,1,IF(S754&gt;-0.05,0,-1))</f>
        <v/>
      </c>
      <c r="U754" s="42">
        <f>(J753-J724)/J724</f>
        <v/>
      </c>
      <c r="V754" s="43">
        <f>IF(U754&gt;=0.03,1,IF(U754&gt;-0.03,0,-1))</f>
        <v/>
      </c>
      <c r="W754" s="43">
        <f>R754+T754+V754</f>
        <v/>
      </c>
      <c r="Y754" s="44">
        <f>(H753-H574)/H574</f>
        <v/>
      </c>
      <c r="Z754" s="43">
        <f>IF(Y754&gt;=0.1,1,IF(Y754&gt;-0.1,0,-1))</f>
        <v/>
      </c>
      <c r="AA754" s="42">
        <f>(I753-I574)/I574</f>
        <v/>
      </c>
      <c r="AB754" s="43">
        <f>IF(AA754&gt;=0.05,1,IF(AA754&gt;-0.05,0,-1))</f>
        <v/>
      </c>
      <c r="AC754" s="42">
        <f>(J753-J574)/J574</f>
        <v/>
      </c>
      <c r="AD754" s="43">
        <f>IF(AC754&gt;=0.03,1,IF(AC754&gt;-0.03,0,-1))</f>
        <v/>
      </c>
      <c r="AE754" s="43">
        <f>Z754+AB754+AD754</f>
        <v/>
      </c>
      <c r="AG754" s="39">
        <f>IF(H754&gt;I754,IF(I754&gt;J754,4,3),IF(H754&lt;J754,IF(I754&lt;J754,0,1),2))</f>
        <v/>
      </c>
      <c r="AI754" s="39">
        <f>IF(D754&gt;H754,3,IF(D754&gt;I754,2,IF(D754&gt;J754,1,0)))</f>
        <v/>
      </c>
      <c r="AK754" s="39">
        <f>IF(M754&gt;H754,3,IF(M754&gt;I754,2,IF(M754&gt;J754,1,0)))</f>
        <v/>
      </c>
      <c r="AM754" s="39">
        <f>IF(L754&gt;H754,3,IF(L754&gt;I754,2,IF(L754&gt;J754,1,0)))</f>
        <v/>
      </c>
      <c r="AO754" s="39">
        <f>IF(C753&gt;L753,2,IF(C753&gt;N753,1,0))</f>
        <v/>
      </c>
      <c r="AP754" s="39">
        <f>SUM(AO750:AO753)</f>
        <v/>
      </c>
      <c r="AQ754" s="39">
        <f>AQ753+1</f>
        <v/>
      </c>
      <c r="AR754" s="39">
        <f>IF(AP754&gt;0,AR753+1,0)</f>
        <v/>
      </c>
      <c r="AS754" s="39">
        <f>IF(AR755=0,AR754,0)</f>
        <v/>
      </c>
      <c r="AT754" s="41">
        <f>180/SUM(AS574:AS753)</f>
        <v/>
      </c>
      <c r="AU754" s="41">
        <f>STDEV(AT734:AT753)</f>
        <v/>
      </c>
      <c r="AV754" s="41">
        <f>AT754-AU754</f>
        <v/>
      </c>
      <c r="AW754" s="41">
        <f>AT754+AU754</f>
        <v/>
      </c>
      <c r="AY754" s="39">
        <f>IF(D753&lt;M753,-2,IF(D753&lt;O753,-1,0))</f>
        <v/>
      </c>
      <c r="AZ754" s="39">
        <f>SUM(AY750:AY753)</f>
        <v/>
      </c>
      <c r="BA754" s="39">
        <f>BA753+1</f>
        <v/>
      </c>
      <c r="BB754" s="39">
        <f>IF(AZ754&lt;0,BB753+1,0)</f>
        <v/>
      </c>
      <c r="BC754" s="39">
        <f>IF(BB755=0,BB754,0)</f>
        <v/>
      </c>
      <c r="BD754" s="41">
        <f>180/SUM(BC574:BC753)</f>
        <v/>
      </c>
      <c r="BE754" s="41">
        <f>STDEV(BD734:BD753)</f>
        <v/>
      </c>
      <c r="BF754" s="41">
        <f>BD754-BE754</f>
        <v/>
      </c>
      <c r="BG754" s="41">
        <f>BD754+BE754</f>
        <v/>
      </c>
    </row>
    <row r="755">
      <c r="B755" s="40" t="n">
        <v>43089</v>
      </c>
      <c r="C755" s="41" t="n">
        <v>10.585</v>
      </c>
      <c r="D755" s="41" t="n">
        <v>10.355</v>
      </c>
      <c r="E755" s="41" t="n">
        <v>10.555</v>
      </c>
      <c r="F755" s="41" t="n">
        <v>10.52</v>
      </c>
      <c r="H755" s="41">
        <f>AVERAGE(F735:F754)</f>
        <v/>
      </c>
      <c r="I755" s="41">
        <f>AVERAGE(F706:F754)</f>
        <v/>
      </c>
      <c r="J755" s="41">
        <f>AVERAGE(F655:F754)</f>
        <v/>
      </c>
      <c r="K755" s="41">
        <f>STDEV(F735:F754)</f>
        <v/>
      </c>
      <c r="L755" s="41">
        <f>H755+2*K755</f>
        <v/>
      </c>
      <c r="M755" s="41">
        <f>H755-2*K755</f>
        <v/>
      </c>
      <c r="N755" s="41">
        <f>H755+1.5*K755</f>
        <v/>
      </c>
      <c r="O755" s="41">
        <f>H755-1.5*K755</f>
        <v/>
      </c>
      <c r="Q755" s="42">
        <f>(H754-H725)/H725</f>
        <v/>
      </c>
      <c r="R755" s="43">
        <f>IF(Q755&gt;=0.1,1,IF(Q755&gt;-0.1,0,-1))</f>
        <v/>
      </c>
      <c r="S755" s="42">
        <f>(I755-I725)/I725</f>
        <v/>
      </c>
      <c r="T755" s="43">
        <f>IF(S755&gt;=0.05,1,IF(S755&gt;-0.05,0,-1))</f>
        <v/>
      </c>
      <c r="U755" s="42">
        <f>(J754-J725)/J725</f>
        <v/>
      </c>
      <c r="V755" s="43">
        <f>IF(U755&gt;=0.03,1,IF(U755&gt;-0.03,0,-1))</f>
        <v/>
      </c>
      <c r="W755" s="43">
        <f>R755+T755+V755</f>
        <v/>
      </c>
      <c r="Y755" s="44">
        <f>(H754-H575)/H575</f>
        <v/>
      </c>
      <c r="Z755" s="43">
        <f>IF(Y755&gt;=0.1,1,IF(Y755&gt;-0.1,0,-1))</f>
        <v/>
      </c>
      <c r="AA755" s="42">
        <f>(I754-I575)/I575</f>
        <v/>
      </c>
      <c r="AB755" s="43">
        <f>IF(AA755&gt;=0.05,1,IF(AA755&gt;-0.05,0,-1))</f>
        <v/>
      </c>
      <c r="AC755" s="42">
        <f>(J754-J575)/J575</f>
        <v/>
      </c>
      <c r="AD755" s="43">
        <f>IF(AC755&gt;=0.03,1,IF(AC755&gt;-0.03,0,-1))</f>
        <v/>
      </c>
      <c r="AE755" s="43">
        <f>Z755+AB755+AD755</f>
        <v/>
      </c>
      <c r="AG755" s="39">
        <f>IF(H755&gt;I755,IF(I755&gt;J755,4,3),IF(H755&lt;J755,IF(I755&lt;J755,0,1),2))</f>
        <v/>
      </c>
      <c r="AI755" s="39">
        <f>IF(D755&gt;H755,3,IF(D755&gt;I755,2,IF(D755&gt;J755,1,0)))</f>
        <v/>
      </c>
      <c r="AK755" s="39">
        <f>IF(M755&gt;H755,3,IF(M755&gt;I755,2,IF(M755&gt;J755,1,0)))</f>
        <v/>
      </c>
      <c r="AM755" s="39">
        <f>IF(L755&gt;H755,3,IF(L755&gt;I755,2,IF(L755&gt;J755,1,0)))</f>
        <v/>
      </c>
      <c r="AO755" s="39">
        <f>IF(C754&gt;L754,2,IF(C754&gt;N754,1,0))</f>
        <v/>
      </c>
      <c r="AP755" s="39">
        <f>SUM(AO751:AO754)</f>
        <v/>
      </c>
      <c r="AQ755" s="39">
        <f>AQ754+1</f>
        <v/>
      </c>
      <c r="AR755" s="39">
        <f>IF(AP755&gt;0,AR754+1,0)</f>
        <v/>
      </c>
      <c r="AS755" s="39">
        <f>IF(AR756=0,AR755,0)</f>
        <v/>
      </c>
      <c r="AT755" s="41">
        <f>180/SUM(AS575:AS754)</f>
        <v/>
      </c>
      <c r="AU755" s="41">
        <f>STDEV(AT735:AT754)</f>
        <v/>
      </c>
      <c r="AV755" s="41">
        <f>AT755-AU755</f>
        <v/>
      </c>
      <c r="AW755" s="41">
        <f>AT755+AU755</f>
        <v/>
      </c>
      <c r="AY755" s="39">
        <f>IF(D754&lt;M754,-2,IF(D754&lt;O754,-1,0))</f>
        <v/>
      </c>
      <c r="AZ755" s="39">
        <f>SUM(AY751:AY754)</f>
        <v/>
      </c>
      <c r="BA755" s="39">
        <f>BA754+1</f>
        <v/>
      </c>
      <c r="BB755" s="39">
        <f>IF(AZ755&lt;0,BB754+1,0)</f>
        <v/>
      </c>
      <c r="BC755" s="39">
        <f>IF(BB756=0,BB755,0)</f>
        <v/>
      </c>
      <c r="BD755" s="41">
        <f>180/SUM(BC575:BC754)</f>
        <v/>
      </c>
      <c r="BE755" s="41">
        <f>STDEV(BD735:BD754)</f>
        <v/>
      </c>
      <c r="BF755" s="41">
        <f>BD755-BE755</f>
        <v/>
      </c>
      <c r="BG755" s="41">
        <f>BD755+BE755</f>
        <v/>
      </c>
    </row>
    <row r="756">
      <c r="B756" s="40" t="n">
        <v>43090</v>
      </c>
      <c r="C756" s="41" t="n">
        <v>10.48</v>
      </c>
      <c r="D756" s="41" t="n">
        <v>10.335</v>
      </c>
      <c r="E756" s="41" t="n">
        <v>10.47</v>
      </c>
      <c r="F756" s="41" t="n">
        <v>10.4</v>
      </c>
      <c r="H756" s="41">
        <f>AVERAGE(F736:F755)</f>
        <v/>
      </c>
      <c r="I756" s="41">
        <f>AVERAGE(F707:F755)</f>
        <v/>
      </c>
      <c r="J756" s="41">
        <f>AVERAGE(F656:F755)</f>
        <v/>
      </c>
      <c r="K756" s="41">
        <f>STDEV(F736:F755)</f>
        <v/>
      </c>
      <c r="L756" s="41">
        <f>H756+2*K756</f>
        <v/>
      </c>
      <c r="M756" s="41">
        <f>H756-2*K756</f>
        <v/>
      </c>
      <c r="N756" s="41">
        <f>H756+1.5*K756</f>
        <v/>
      </c>
      <c r="O756" s="41">
        <f>H756-1.5*K756</f>
        <v/>
      </c>
      <c r="Q756" s="42">
        <f>(H755-H726)/H726</f>
        <v/>
      </c>
      <c r="R756" s="43">
        <f>IF(Q756&gt;=0.1,1,IF(Q756&gt;-0.1,0,-1))</f>
        <v/>
      </c>
      <c r="S756" s="42">
        <f>(I756-I726)/I726</f>
        <v/>
      </c>
      <c r="T756" s="43">
        <f>IF(S756&gt;=0.05,1,IF(S756&gt;-0.05,0,-1))</f>
        <v/>
      </c>
      <c r="U756" s="42">
        <f>(J755-J726)/J726</f>
        <v/>
      </c>
      <c r="V756" s="43">
        <f>IF(U756&gt;=0.03,1,IF(U756&gt;-0.03,0,-1))</f>
        <v/>
      </c>
      <c r="W756" s="43">
        <f>R756+T756+V756</f>
        <v/>
      </c>
      <c r="Y756" s="44">
        <f>(H755-H576)/H576</f>
        <v/>
      </c>
      <c r="Z756" s="43">
        <f>IF(Y756&gt;=0.1,1,IF(Y756&gt;-0.1,0,-1))</f>
        <v/>
      </c>
      <c r="AA756" s="42">
        <f>(I755-I576)/I576</f>
        <v/>
      </c>
      <c r="AB756" s="43">
        <f>IF(AA756&gt;=0.05,1,IF(AA756&gt;-0.05,0,-1))</f>
        <v/>
      </c>
      <c r="AC756" s="42">
        <f>(J755-J576)/J576</f>
        <v/>
      </c>
      <c r="AD756" s="43">
        <f>IF(AC756&gt;=0.03,1,IF(AC756&gt;-0.03,0,-1))</f>
        <v/>
      </c>
      <c r="AE756" s="43">
        <f>Z756+AB756+AD756</f>
        <v/>
      </c>
      <c r="AG756" s="39">
        <f>IF(H756&gt;I756,IF(I756&gt;J756,4,3),IF(H756&lt;J756,IF(I756&lt;J756,0,1),2))</f>
        <v/>
      </c>
      <c r="AI756" s="39">
        <f>IF(D756&gt;H756,3,IF(D756&gt;I756,2,IF(D756&gt;J756,1,0)))</f>
        <v/>
      </c>
      <c r="AK756" s="39">
        <f>IF(M756&gt;H756,3,IF(M756&gt;I756,2,IF(M756&gt;J756,1,0)))</f>
        <v/>
      </c>
      <c r="AM756" s="39">
        <f>IF(L756&gt;H756,3,IF(L756&gt;I756,2,IF(L756&gt;J756,1,0)))</f>
        <v/>
      </c>
      <c r="AO756" s="39">
        <f>IF(C755&gt;L755,2,IF(C755&gt;N755,1,0))</f>
        <v/>
      </c>
      <c r="AP756" s="39">
        <f>SUM(AO752:AO755)</f>
        <v/>
      </c>
      <c r="AQ756" s="39">
        <f>AQ755+1</f>
        <v/>
      </c>
      <c r="AR756" s="39">
        <f>IF(AP756&gt;0,AR755+1,0)</f>
        <v/>
      </c>
      <c r="AS756" s="39">
        <f>IF(AR757=0,AR756,0)</f>
        <v/>
      </c>
      <c r="AT756" s="41">
        <f>180/SUM(AS576:AS755)</f>
        <v/>
      </c>
      <c r="AU756" s="41">
        <f>STDEV(AT736:AT755)</f>
        <v/>
      </c>
      <c r="AV756" s="41">
        <f>AT756-AU756</f>
        <v/>
      </c>
      <c r="AW756" s="41">
        <f>AT756+AU756</f>
        <v/>
      </c>
      <c r="AY756" s="39">
        <f>IF(D755&lt;M755,-2,IF(D755&lt;O755,-1,0))</f>
        <v/>
      </c>
      <c r="AZ756" s="39">
        <f>SUM(AY752:AY755)</f>
        <v/>
      </c>
      <c r="BA756" s="39">
        <f>BA755+1</f>
        <v/>
      </c>
      <c r="BB756" s="39">
        <f>IF(AZ756&lt;0,BB755+1,0)</f>
        <v/>
      </c>
      <c r="BC756" s="39">
        <f>IF(BB757=0,BB756,0)</f>
        <v/>
      </c>
      <c r="BD756" s="41">
        <f>180/SUM(BC576:BC755)</f>
        <v/>
      </c>
      <c r="BE756" s="41">
        <f>STDEV(BD736:BD755)</f>
        <v/>
      </c>
      <c r="BF756" s="41">
        <f>BD756-BE756</f>
        <v/>
      </c>
      <c r="BG756" s="41">
        <f>BD756+BE756</f>
        <v/>
      </c>
    </row>
    <row r="757">
      <c r="B757" s="40" t="n">
        <v>43091</v>
      </c>
      <c r="C757" s="41" t="n">
        <v>10.68</v>
      </c>
      <c r="D757" s="41" t="n">
        <v>10.4</v>
      </c>
      <c r="E757" s="41" t="n">
        <v>10.4</v>
      </c>
      <c r="F757" s="41" t="n">
        <v>10.555</v>
      </c>
      <c r="H757" s="41">
        <f>AVERAGE(F737:F756)</f>
        <v/>
      </c>
      <c r="I757" s="41">
        <f>AVERAGE(F708:F756)</f>
        <v/>
      </c>
      <c r="J757" s="41">
        <f>AVERAGE(F657:F756)</f>
        <v/>
      </c>
      <c r="K757" s="41">
        <f>STDEV(F737:F756)</f>
        <v/>
      </c>
      <c r="L757" s="41">
        <f>H757+2*K757</f>
        <v/>
      </c>
      <c r="M757" s="41">
        <f>H757-2*K757</f>
        <v/>
      </c>
      <c r="N757" s="41">
        <f>H757+1.5*K757</f>
        <v/>
      </c>
      <c r="O757" s="41">
        <f>H757-1.5*K757</f>
        <v/>
      </c>
      <c r="Q757" s="42">
        <f>(H756-H727)/H727</f>
        <v/>
      </c>
      <c r="R757" s="43">
        <f>IF(Q757&gt;=0.1,1,IF(Q757&gt;-0.1,0,-1))</f>
        <v/>
      </c>
      <c r="S757" s="42">
        <f>(I757-I727)/I727</f>
        <v/>
      </c>
      <c r="T757" s="43">
        <f>IF(S757&gt;=0.05,1,IF(S757&gt;-0.05,0,-1))</f>
        <v/>
      </c>
      <c r="U757" s="42">
        <f>(J756-J727)/J727</f>
        <v/>
      </c>
      <c r="V757" s="43">
        <f>IF(U757&gt;=0.03,1,IF(U757&gt;-0.03,0,-1))</f>
        <v/>
      </c>
      <c r="W757" s="43">
        <f>R757+T757+V757</f>
        <v/>
      </c>
      <c r="Y757" s="44">
        <f>(H756-H577)/H577</f>
        <v/>
      </c>
      <c r="Z757" s="43">
        <f>IF(Y757&gt;=0.1,1,IF(Y757&gt;-0.1,0,-1))</f>
        <v/>
      </c>
      <c r="AA757" s="42">
        <f>(I756-I577)/I577</f>
        <v/>
      </c>
      <c r="AB757" s="43">
        <f>IF(AA757&gt;=0.05,1,IF(AA757&gt;-0.05,0,-1))</f>
        <v/>
      </c>
      <c r="AC757" s="42">
        <f>(J756-J577)/J577</f>
        <v/>
      </c>
      <c r="AD757" s="43">
        <f>IF(AC757&gt;=0.03,1,IF(AC757&gt;-0.03,0,-1))</f>
        <v/>
      </c>
      <c r="AE757" s="43">
        <f>Z757+AB757+AD757</f>
        <v/>
      </c>
      <c r="AG757" s="39">
        <f>IF(H757&gt;I757,IF(I757&gt;J757,4,3),IF(H757&lt;J757,IF(I757&lt;J757,0,1),2))</f>
        <v/>
      </c>
      <c r="AI757" s="39">
        <f>IF(D757&gt;H757,3,IF(D757&gt;I757,2,IF(D757&gt;J757,1,0)))</f>
        <v/>
      </c>
      <c r="AK757" s="39">
        <f>IF(M757&gt;H757,3,IF(M757&gt;I757,2,IF(M757&gt;J757,1,0)))</f>
        <v/>
      </c>
      <c r="AM757" s="39">
        <f>IF(L757&gt;H757,3,IF(L757&gt;I757,2,IF(L757&gt;J757,1,0)))</f>
        <v/>
      </c>
      <c r="AO757" s="39">
        <f>IF(C756&gt;L756,2,IF(C756&gt;N756,1,0))</f>
        <v/>
      </c>
      <c r="AP757" s="39">
        <f>SUM(AO753:AO756)</f>
        <v/>
      </c>
      <c r="AQ757" s="39">
        <f>AQ756+1</f>
        <v/>
      </c>
      <c r="AR757" s="39">
        <f>IF(AP757&gt;0,AR756+1,0)</f>
        <v/>
      </c>
      <c r="AS757" s="39">
        <f>IF(AR758=0,AR757,0)</f>
        <v/>
      </c>
      <c r="AT757" s="41">
        <f>180/SUM(AS577:AS756)</f>
        <v/>
      </c>
      <c r="AU757" s="41">
        <f>STDEV(AT737:AT756)</f>
        <v/>
      </c>
      <c r="AV757" s="41">
        <f>AT757-AU757</f>
        <v/>
      </c>
      <c r="AW757" s="41">
        <f>AT757+AU757</f>
        <v/>
      </c>
      <c r="AY757" s="39">
        <f>IF(D756&lt;M756,-2,IF(D756&lt;O756,-1,0))</f>
        <v/>
      </c>
      <c r="AZ757" s="39">
        <f>SUM(AY753:AY756)</f>
        <v/>
      </c>
      <c r="BA757" s="39">
        <f>BA756+1</f>
        <v/>
      </c>
      <c r="BB757" s="39">
        <f>IF(AZ757&lt;0,BB756+1,0)</f>
        <v/>
      </c>
      <c r="BC757" s="39">
        <f>IF(BB758=0,BB757,0)</f>
        <v/>
      </c>
      <c r="BD757" s="41">
        <f>180/SUM(BC577:BC756)</f>
        <v/>
      </c>
      <c r="BE757" s="41">
        <f>STDEV(BD737:BD756)</f>
        <v/>
      </c>
      <c r="BF757" s="41">
        <f>BD757-BE757</f>
        <v/>
      </c>
      <c r="BG757" s="41">
        <f>BD757+BE757</f>
        <v/>
      </c>
    </row>
    <row r="758">
      <c r="B758" s="40" t="n">
        <v>43096</v>
      </c>
      <c r="C758" s="41" t="n">
        <v>10.65</v>
      </c>
      <c r="D758" s="41" t="n">
        <v>10.445</v>
      </c>
      <c r="E758" s="41" t="n">
        <v>10.51</v>
      </c>
      <c r="F758" s="41" t="n">
        <v>10.495</v>
      </c>
      <c r="H758" s="41">
        <f>AVERAGE(F738:F757)</f>
        <v/>
      </c>
      <c r="I758" s="41">
        <f>AVERAGE(F709:F757)</f>
        <v/>
      </c>
      <c r="J758" s="41">
        <f>AVERAGE(F658:F757)</f>
        <v/>
      </c>
      <c r="K758" s="41">
        <f>STDEV(F738:F757)</f>
        <v/>
      </c>
      <c r="L758" s="41">
        <f>H758+2*K758</f>
        <v/>
      </c>
      <c r="M758" s="41">
        <f>H758-2*K758</f>
        <v/>
      </c>
      <c r="N758" s="41">
        <f>H758+1.5*K758</f>
        <v/>
      </c>
      <c r="O758" s="41">
        <f>H758-1.5*K758</f>
        <v/>
      </c>
      <c r="Q758" s="42">
        <f>(H757-H728)/H728</f>
        <v/>
      </c>
      <c r="R758" s="43">
        <f>IF(Q758&gt;=0.1,1,IF(Q758&gt;-0.1,0,-1))</f>
        <v/>
      </c>
      <c r="S758" s="42">
        <f>(I758-I728)/I728</f>
        <v/>
      </c>
      <c r="T758" s="43">
        <f>IF(S758&gt;=0.05,1,IF(S758&gt;-0.05,0,-1))</f>
        <v/>
      </c>
      <c r="U758" s="42">
        <f>(J757-J728)/J728</f>
        <v/>
      </c>
      <c r="V758" s="43">
        <f>IF(U758&gt;=0.03,1,IF(U758&gt;-0.03,0,-1))</f>
        <v/>
      </c>
      <c r="W758" s="43">
        <f>R758+T758+V758</f>
        <v/>
      </c>
      <c r="Y758" s="44">
        <f>(H757-H578)/H578</f>
        <v/>
      </c>
      <c r="Z758" s="43">
        <f>IF(Y758&gt;=0.1,1,IF(Y758&gt;-0.1,0,-1))</f>
        <v/>
      </c>
      <c r="AA758" s="42">
        <f>(I757-I578)/I578</f>
        <v/>
      </c>
      <c r="AB758" s="43">
        <f>IF(AA758&gt;=0.05,1,IF(AA758&gt;-0.05,0,-1))</f>
        <v/>
      </c>
      <c r="AC758" s="42">
        <f>(J757-J578)/J578</f>
        <v/>
      </c>
      <c r="AD758" s="43">
        <f>IF(AC758&gt;=0.03,1,IF(AC758&gt;-0.03,0,-1))</f>
        <v/>
      </c>
      <c r="AE758" s="43">
        <f>Z758+AB758+AD758</f>
        <v/>
      </c>
      <c r="AG758" s="39">
        <f>IF(H758&gt;I758,IF(I758&gt;J758,4,3),IF(H758&lt;J758,IF(I758&lt;J758,0,1),2))</f>
        <v/>
      </c>
      <c r="AI758" s="39">
        <f>IF(D758&gt;H758,3,IF(D758&gt;I758,2,IF(D758&gt;J758,1,0)))</f>
        <v/>
      </c>
      <c r="AK758" s="39">
        <f>IF(M758&gt;H758,3,IF(M758&gt;I758,2,IF(M758&gt;J758,1,0)))</f>
        <v/>
      </c>
      <c r="AM758" s="39">
        <f>IF(L758&gt;H758,3,IF(L758&gt;I758,2,IF(L758&gt;J758,1,0)))</f>
        <v/>
      </c>
      <c r="AO758" s="39">
        <f>IF(C757&gt;L757,2,IF(C757&gt;N757,1,0))</f>
        <v/>
      </c>
      <c r="AP758" s="39">
        <f>SUM(AO754:AO757)</f>
        <v/>
      </c>
      <c r="AQ758" s="39">
        <f>AQ757+1</f>
        <v/>
      </c>
      <c r="AR758" s="39">
        <f>IF(AP758&gt;0,AR757+1,0)</f>
        <v/>
      </c>
      <c r="AS758" s="39">
        <f>IF(AR759=0,AR758,0)</f>
        <v/>
      </c>
      <c r="AT758" s="41">
        <f>180/SUM(AS578:AS757)</f>
        <v/>
      </c>
      <c r="AU758" s="41">
        <f>STDEV(AT738:AT757)</f>
        <v/>
      </c>
      <c r="AV758" s="41">
        <f>AT758-AU758</f>
        <v/>
      </c>
      <c r="AW758" s="41">
        <f>AT758+AU758</f>
        <v/>
      </c>
      <c r="AY758" s="39">
        <f>IF(D757&lt;M757,-2,IF(D757&lt;O757,-1,0))</f>
        <v/>
      </c>
      <c r="AZ758" s="39">
        <f>SUM(AY754:AY757)</f>
        <v/>
      </c>
      <c r="BA758" s="39">
        <f>BA757+1</f>
        <v/>
      </c>
      <c r="BB758" s="39">
        <f>IF(AZ758&lt;0,BB757+1,0)</f>
        <v/>
      </c>
      <c r="BC758" s="39">
        <f>IF(BB759=0,BB758,0)</f>
        <v/>
      </c>
      <c r="BD758" s="41">
        <f>180/SUM(BC578:BC757)</f>
        <v/>
      </c>
      <c r="BE758" s="41">
        <f>STDEV(BD738:BD757)</f>
        <v/>
      </c>
      <c r="BF758" s="41">
        <f>BD758-BE758</f>
        <v/>
      </c>
      <c r="BG758" s="41">
        <f>BD758+BE758</f>
        <v/>
      </c>
    </row>
    <row r="759">
      <c r="B759" s="40" t="n">
        <v>43097</v>
      </c>
      <c r="C759" s="41" t="n">
        <v>10.505</v>
      </c>
      <c r="D759" s="41" t="n">
        <v>10.415</v>
      </c>
      <c r="E759" s="41" t="n">
        <v>10.46</v>
      </c>
      <c r="F759" s="41" t="n">
        <v>10.42</v>
      </c>
      <c r="H759" s="41">
        <f>AVERAGE(F739:F758)</f>
        <v/>
      </c>
      <c r="I759" s="41">
        <f>AVERAGE(F710:F758)</f>
        <v/>
      </c>
      <c r="J759" s="41">
        <f>AVERAGE(F659:F758)</f>
        <v/>
      </c>
      <c r="K759" s="41">
        <f>STDEV(F739:F758)</f>
        <v/>
      </c>
      <c r="L759" s="41">
        <f>H759+2*K759</f>
        <v/>
      </c>
      <c r="M759" s="41">
        <f>H759-2*K759</f>
        <v/>
      </c>
      <c r="N759" s="41">
        <f>H759+1.5*K759</f>
        <v/>
      </c>
      <c r="O759" s="41">
        <f>H759-1.5*K759</f>
        <v/>
      </c>
      <c r="Q759" s="42">
        <f>(H758-H729)/H729</f>
        <v/>
      </c>
      <c r="R759" s="43">
        <f>IF(Q759&gt;=0.1,1,IF(Q759&gt;-0.1,0,-1))</f>
        <v/>
      </c>
      <c r="S759" s="42">
        <f>(I759-I729)/I729</f>
        <v/>
      </c>
      <c r="T759" s="43">
        <f>IF(S759&gt;=0.05,1,IF(S759&gt;-0.05,0,-1))</f>
        <v/>
      </c>
      <c r="U759" s="42">
        <f>(J758-J729)/J729</f>
        <v/>
      </c>
      <c r="V759" s="43">
        <f>IF(U759&gt;=0.03,1,IF(U759&gt;-0.03,0,-1))</f>
        <v/>
      </c>
      <c r="W759" s="43">
        <f>R759+T759+V759</f>
        <v/>
      </c>
      <c r="Y759" s="44">
        <f>(H758-H579)/H579</f>
        <v/>
      </c>
      <c r="Z759" s="43">
        <f>IF(Y759&gt;=0.1,1,IF(Y759&gt;-0.1,0,-1))</f>
        <v/>
      </c>
      <c r="AA759" s="42">
        <f>(I758-I579)/I579</f>
        <v/>
      </c>
      <c r="AB759" s="43">
        <f>IF(AA759&gt;=0.05,1,IF(AA759&gt;-0.05,0,-1))</f>
        <v/>
      </c>
      <c r="AC759" s="42">
        <f>(J758-J579)/J579</f>
        <v/>
      </c>
      <c r="AD759" s="43">
        <f>IF(AC759&gt;=0.03,1,IF(AC759&gt;-0.03,0,-1))</f>
        <v/>
      </c>
      <c r="AE759" s="43">
        <f>Z759+AB759+AD759</f>
        <v/>
      </c>
      <c r="AG759" s="39">
        <f>IF(H759&gt;I759,IF(I759&gt;J759,4,3),IF(H759&lt;J759,IF(I759&lt;J759,0,1),2))</f>
        <v/>
      </c>
      <c r="AI759" s="39">
        <f>IF(D759&gt;H759,3,IF(D759&gt;I759,2,IF(D759&gt;J759,1,0)))</f>
        <v/>
      </c>
      <c r="AK759" s="39">
        <f>IF(M759&gt;H759,3,IF(M759&gt;I759,2,IF(M759&gt;J759,1,0)))</f>
        <v/>
      </c>
      <c r="AM759" s="39">
        <f>IF(L759&gt;H759,3,IF(L759&gt;I759,2,IF(L759&gt;J759,1,0)))</f>
        <v/>
      </c>
      <c r="AO759" s="39">
        <f>IF(C758&gt;L758,2,IF(C758&gt;N758,1,0))</f>
        <v/>
      </c>
      <c r="AP759" s="39">
        <f>SUM(AO755:AO758)</f>
        <v/>
      </c>
      <c r="AQ759" s="39">
        <f>AQ758+1</f>
        <v/>
      </c>
      <c r="AR759" s="39">
        <f>IF(AP759&gt;0,AR758+1,0)</f>
        <v/>
      </c>
      <c r="AS759" s="39">
        <f>IF(AR760=0,AR759,0)</f>
        <v/>
      </c>
      <c r="AT759" s="41">
        <f>180/SUM(AS579:AS758)</f>
        <v/>
      </c>
      <c r="AU759" s="41">
        <f>STDEV(AT739:AT758)</f>
        <v/>
      </c>
      <c r="AV759" s="41">
        <f>AT759-AU759</f>
        <v/>
      </c>
      <c r="AW759" s="41">
        <f>AT759+AU759</f>
        <v/>
      </c>
      <c r="AY759" s="39">
        <f>IF(D758&lt;M758,-2,IF(D758&lt;O758,-1,0))</f>
        <v/>
      </c>
      <c r="AZ759" s="39">
        <f>SUM(AY755:AY758)</f>
        <v/>
      </c>
      <c r="BA759" s="39">
        <f>BA758+1</f>
        <v/>
      </c>
      <c r="BB759" s="39">
        <f>IF(AZ759&lt;0,BB758+1,0)</f>
        <v/>
      </c>
      <c r="BC759" s="39">
        <f>IF(BB760=0,BB759,0)</f>
        <v/>
      </c>
      <c r="BD759" s="41">
        <f>180/SUM(BC579:BC758)</f>
        <v/>
      </c>
      <c r="BE759" s="41">
        <f>STDEV(BD739:BD758)</f>
        <v/>
      </c>
      <c r="BF759" s="41">
        <f>BD759-BE759</f>
        <v/>
      </c>
      <c r="BG759" s="41">
        <f>BD759+BE759</f>
        <v/>
      </c>
    </row>
    <row r="760">
      <c r="B760" s="40" t="n">
        <v>43098</v>
      </c>
      <c r="C760" s="41" t="n">
        <v>10.515</v>
      </c>
      <c r="D760" s="41" t="n">
        <v>10.375</v>
      </c>
      <c r="E760" s="41" t="n">
        <v>10.435</v>
      </c>
      <c r="F760" s="41" t="n">
        <v>10.42</v>
      </c>
      <c r="H760" s="41">
        <f>AVERAGE(F740:F759)</f>
        <v/>
      </c>
      <c r="I760" s="41">
        <f>AVERAGE(F711:F759)</f>
        <v/>
      </c>
      <c r="J760" s="41">
        <f>AVERAGE(F660:F759)</f>
        <v/>
      </c>
      <c r="K760" s="41">
        <f>STDEV(F740:F759)</f>
        <v/>
      </c>
      <c r="L760" s="41">
        <f>H760+2*K760</f>
        <v/>
      </c>
      <c r="M760" s="41">
        <f>H760-2*K760</f>
        <v/>
      </c>
      <c r="N760" s="41">
        <f>H760+1.5*K760</f>
        <v/>
      </c>
      <c r="O760" s="41">
        <f>H760-1.5*K760</f>
        <v/>
      </c>
      <c r="Q760" s="42">
        <f>(H759-H730)/H730</f>
        <v/>
      </c>
      <c r="R760" s="43">
        <f>IF(Q760&gt;=0.1,1,IF(Q760&gt;-0.1,0,-1))</f>
        <v/>
      </c>
      <c r="S760" s="42">
        <f>(I760-I730)/I730</f>
        <v/>
      </c>
      <c r="T760" s="43">
        <f>IF(S760&gt;=0.05,1,IF(S760&gt;-0.05,0,-1))</f>
        <v/>
      </c>
      <c r="U760" s="42">
        <f>(J759-J730)/J730</f>
        <v/>
      </c>
      <c r="V760" s="43">
        <f>IF(U760&gt;=0.03,1,IF(U760&gt;-0.03,0,-1))</f>
        <v/>
      </c>
      <c r="W760" s="43">
        <f>R760+T760+V760</f>
        <v/>
      </c>
      <c r="Y760" s="44">
        <f>(H759-H580)/H580</f>
        <v/>
      </c>
      <c r="Z760" s="43">
        <f>IF(Y760&gt;=0.1,1,IF(Y760&gt;-0.1,0,-1))</f>
        <v/>
      </c>
      <c r="AA760" s="42">
        <f>(I759-I580)/I580</f>
        <v/>
      </c>
      <c r="AB760" s="43">
        <f>IF(AA760&gt;=0.05,1,IF(AA760&gt;-0.05,0,-1))</f>
        <v/>
      </c>
      <c r="AC760" s="42">
        <f>(J759-J580)/J580</f>
        <v/>
      </c>
      <c r="AD760" s="43">
        <f>IF(AC760&gt;=0.03,1,IF(AC760&gt;-0.03,0,-1))</f>
        <v/>
      </c>
      <c r="AE760" s="43">
        <f>Z760+AB760+AD760</f>
        <v/>
      </c>
      <c r="AG760" s="39">
        <f>IF(H760&gt;I760,IF(I760&gt;J760,4,3),IF(H760&lt;J760,IF(I760&lt;J760,0,1),2))</f>
        <v/>
      </c>
      <c r="AI760" s="39">
        <f>IF(D760&gt;H760,3,IF(D760&gt;I760,2,IF(D760&gt;J760,1,0)))</f>
        <v/>
      </c>
      <c r="AK760" s="39">
        <f>IF(M760&gt;H760,3,IF(M760&gt;I760,2,IF(M760&gt;J760,1,0)))</f>
        <v/>
      </c>
      <c r="AM760" s="39">
        <f>IF(L760&gt;H760,3,IF(L760&gt;I760,2,IF(L760&gt;J760,1,0)))</f>
        <v/>
      </c>
      <c r="AO760" s="39">
        <f>IF(C759&gt;L759,2,IF(C759&gt;N759,1,0))</f>
        <v/>
      </c>
      <c r="AP760" s="39">
        <f>SUM(AO756:AO759)</f>
        <v/>
      </c>
      <c r="AQ760" s="39">
        <f>AQ759+1</f>
        <v/>
      </c>
      <c r="AR760" s="39">
        <f>IF(AP760&gt;0,AR759+1,0)</f>
        <v/>
      </c>
      <c r="AS760" s="39">
        <f>IF(AR761=0,AR760,0)</f>
        <v/>
      </c>
      <c r="AT760" s="41">
        <f>180/SUM(AS580:AS759)</f>
        <v/>
      </c>
      <c r="AU760" s="41">
        <f>STDEV(AT740:AT759)</f>
        <v/>
      </c>
      <c r="AV760" s="41">
        <f>AT760-AU760</f>
        <v/>
      </c>
      <c r="AW760" s="41">
        <f>AT760+AU760</f>
        <v/>
      </c>
      <c r="AY760" s="39">
        <f>IF(D759&lt;M759,-2,IF(D759&lt;O759,-1,0))</f>
        <v/>
      </c>
      <c r="AZ760" s="39">
        <f>SUM(AY756:AY759)</f>
        <v/>
      </c>
      <c r="BA760" s="39">
        <f>BA759+1</f>
        <v/>
      </c>
      <c r="BB760" s="39">
        <f>IF(AZ760&lt;0,BB759+1,0)</f>
        <v/>
      </c>
      <c r="BC760" s="39">
        <f>IF(BB761=0,BB760,0)</f>
        <v/>
      </c>
      <c r="BD760" s="41">
        <f>180/SUM(BC580:BC759)</f>
        <v/>
      </c>
      <c r="BE760" s="41">
        <f>STDEV(BD740:BD759)</f>
        <v/>
      </c>
      <c r="BF760" s="41">
        <f>BD760-BE760</f>
        <v/>
      </c>
      <c r="BG760" s="41">
        <f>BD760+BE760</f>
        <v/>
      </c>
    </row>
    <row r="761">
      <c r="B761" s="40" t="n">
        <v>43102</v>
      </c>
      <c r="C761" s="41" t="n">
        <v>10.54</v>
      </c>
      <c r="D761" s="41" t="n">
        <v>10.31</v>
      </c>
      <c r="E761" s="41" t="n">
        <v>10.5</v>
      </c>
      <c r="F761" s="41" t="n">
        <v>10.535</v>
      </c>
      <c r="H761" s="41">
        <f>AVERAGE(F741:F760)</f>
        <v/>
      </c>
      <c r="I761" s="41">
        <f>AVERAGE(F712:F760)</f>
        <v/>
      </c>
      <c r="J761" s="41">
        <f>AVERAGE(F661:F760)</f>
        <v/>
      </c>
      <c r="K761" s="41">
        <f>STDEV(F741:F760)</f>
        <v/>
      </c>
      <c r="L761" s="41">
        <f>H761+2*K761</f>
        <v/>
      </c>
      <c r="M761" s="41">
        <f>H761-2*K761</f>
        <v/>
      </c>
      <c r="N761" s="41">
        <f>H761+1.5*K761</f>
        <v/>
      </c>
      <c r="O761" s="41">
        <f>H761-1.5*K761</f>
        <v/>
      </c>
      <c r="Q761" s="42">
        <f>(H760-H731)/H731</f>
        <v/>
      </c>
      <c r="R761" s="43">
        <f>IF(Q761&gt;=0.1,1,IF(Q761&gt;-0.1,0,-1))</f>
        <v/>
      </c>
      <c r="S761" s="42">
        <f>(I761-I731)/I731</f>
        <v/>
      </c>
      <c r="T761" s="43">
        <f>IF(S761&gt;=0.05,1,IF(S761&gt;-0.05,0,-1))</f>
        <v/>
      </c>
      <c r="U761" s="42">
        <f>(J760-J731)/J731</f>
        <v/>
      </c>
      <c r="V761" s="43">
        <f>IF(U761&gt;=0.03,1,IF(U761&gt;-0.03,0,-1))</f>
        <v/>
      </c>
      <c r="W761" s="43">
        <f>R761+T761+V761</f>
        <v/>
      </c>
      <c r="Y761" s="44">
        <f>(H760-H581)/H581</f>
        <v/>
      </c>
      <c r="Z761" s="43">
        <f>IF(Y761&gt;=0.1,1,IF(Y761&gt;-0.1,0,-1))</f>
        <v/>
      </c>
      <c r="AA761" s="42">
        <f>(I760-I581)/I581</f>
        <v/>
      </c>
      <c r="AB761" s="43">
        <f>IF(AA761&gt;=0.05,1,IF(AA761&gt;-0.05,0,-1))</f>
        <v/>
      </c>
      <c r="AC761" s="42">
        <f>(J760-J581)/J581</f>
        <v/>
      </c>
      <c r="AD761" s="43">
        <f>IF(AC761&gt;=0.03,1,IF(AC761&gt;-0.03,0,-1))</f>
        <v/>
      </c>
      <c r="AE761" s="43">
        <f>Z761+AB761+AD761</f>
        <v/>
      </c>
      <c r="AG761" s="39">
        <f>IF(H761&gt;I761,IF(I761&gt;J761,4,3),IF(H761&lt;J761,IF(I761&lt;J761,0,1),2))</f>
        <v/>
      </c>
      <c r="AI761" s="39">
        <f>IF(D761&gt;H761,3,IF(D761&gt;I761,2,IF(D761&gt;J761,1,0)))</f>
        <v/>
      </c>
      <c r="AK761" s="39">
        <f>IF(M761&gt;H761,3,IF(M761&gt;I761,2,IF(M761&gt;J761,1,0)))</f>
        <v/>
      </c>
      <c r="AM761" s="39">
        <f>IF(L761&gt;H761,3,IF(L761&gt;I761,2,IF(L761&gt;J761,1,0)))</f>
        <v/>
      </c>
      <c r="AO761" s="39">
        <f>IF(C760&gt;L760,2,IF(C760&gt;N760,1,0))</f>
        <v/>
      </c>
      <c r="AP761" s="39">
        <f>SUM(AO757:AO760)</f>
        <v/>
      </c>
      <c r="AQ761" s="39">
        <f>AQ760+1</f>
        <v/>
      </c>
      <c r="AR761" s="39">
        <f>IF(AP761&gt;0,AR760+1,0)</f>
        <v/>
      </c>
      <c r="AS761" s="39">
        <f>IF(AR762=0,AR761,0)</f>
        <v/>
      </c>
      <c r="AT761" s="41">
        <f>180/SUM(AS581:AS760)</f>
        <v/>
      </c>
      <c r="AU761" s="41">
        <f>STDEV(AT741:AT760)</f>
        <v/>
      </c>
      <c r="AV761" s="41">
        <f>AT761-AU761</f>
        <v/>
      </c>
      <c r="AW761" s="41">
        <f>AT761+AU761</f>
        <v/>
      </c>
      <c r="AY761" s="39">
        <f>IF(D760&lt;M760,-2,IF(D760&lt;O760,-1,0))</f>
        <v/>
      </c>
      <c r="AZ761" s="39">
        <f>SUM(AY757:AY760)</f>
        <v/>
      </c>
      <c r="BA761" s="39">
        <f>BA760+1</f>
        <v/>
      </c>
      <c r="BB761" s="39">
        <f>IF(AZ761&lt;0,BB760+1,0)</f>
        <v/>
      </c>
      <c r="BC761" s="39">
        <f>IF(BB762=0,BB761,0)</f>
        <v/>
      </c>
      <c r="BD761" s="41">
        <f>180/SUM(BC581:BC760)</f>
        <v/>
      </c>
      <c r="BE761" s="41">
        <f>STDEV(BD741:BD760)</f>
        <v/>
      </c>
      <c r="BF761" s="41">
        <f>BD761-BE761</f>
        <v/>
      </c>
      <c r="BG761" s="41">
        <f>BD761+BE761</f>
        <v/>
      </c>
    </row>
    <row r="762">
      <c r="B762" s="40" t="n">
        <v>43103</v>
      </c>
      <c r="C762" s="41" t="n">
        <v>10.61</v>
      </c>
      <c r="D762" s="41" t="n">
        <v>10.425</v>
      </c>
      <c r="E762" s="41" t="n">
        <v>10.61</v>
      </c>
      <c r="F762" s="41" t="n">
        <v>10.5</v>
      </c>
      <c r="H762" s="41">
        <f>AVERAGE(F742:F761)</f>
        <v/>
      </c>
      <c r="I762" s="41">
        <f>AVERAGE(F713:F761)</f>
        <v/>
      </c>
      <c r="J762" s="41">
        <f>AVERAGE(F662:F761)</f>
        <v/>
      </c>
      <c r="K762" s="41">
        <f>STDEV(F742:F761)</f>
        <v/>
      </c>
      <c r="L762" s="41">
        <f>H762+2*K762</f>
        <v/>
      </c>
      <c r="M762" s="41">
        <f>H762-2*K762</f>
        <v/>
      </c>
      <c r="N762" s="41">
        <f>H762+1.5*K762</f>
        <v/>
      </c>
      <c r="O762" s="41">
        <f>H762-1.5*K762</f>
        <v/>
      </c>
      <c r="Q762" s="42">
        <f>(H761-H732)/H732</f>
        <v/>
      </c>
      <c r="R762" s="43">
        <f>IF(Q762&gt;=0.1,1,IF(Q762&gt;-0.1,0,-1))</f>
        <v/>
      </c>
      <c r="S762" s="42">
        <f>(I762-I732)/I732</f>
        <v/>
      </c>
      <c r="T762" s="43">
        <f>IF(S762&gt;=0.05,1,IF(S762&gt;-0.05,0,-1))</f>
        <v/>
      </c>
      <c r="U762" s="42">
        <f>(J761-J732)/J732</f>
        <v/>
      </c>
      <c r="V762" s="43">
        <f>IF(U762&gt;=0.03,1,IF(U762&gt;-0.03,0,-1))</f>
        <v/>
      </c>
      <c r="W762" s="43">
        <f>R762+T762+V762</f>
        <v/>
      </c>
      <c r="Y762" s="44">
        <f>(H761-H582)/H582</f>
        <v/>
      </c>
      <c r="Z762" s="43">
        <f>IF(Y762&gt;=0.1,1,IF(Y762&gt;-0.1,0,-1))</f>
        <v/>
      </c>
      <c r="AA762" s="42">
        <f>(I761-I582)/I582</f>
        <v/>
      </c>
      <c r="AB762" s="43">
        <f>IF(AA762&gt;=0.05,1,IF(AA762&gt;-0.05,0,-1))</f>
        <v/>
      </c>
      <c r="AC762" s="42">
        <f>(J761-J582)/J582</f>
        <v/>
      </c>
      <c r="AD762" s="43">
        <f>IF(AC762&gt;=0.03,1,IF(AC762&gt;-0.03,0,-1))</f>
        <v/>
      </c>
      <c r="AE762" s="43">
        <f>Z762+AB762+AD762</f>
        <v/>
      </c>
      <c r="AG762" s="39">
        <f>IF(H762&gt;I762,IF(I762&gt;J762,4,3),IF(H762&lt;J762,IF(I762&lt;J762,0,1),2))</f>
        <v/>
      </c>
      <c r="AI762" s="39">
        <f>IF(D762&gt;H762,3,IF(D762&gt;I762,2,IF(D762&gt;J762,1,0)))</f>
        <v/>
      </c>
      <c r="AK762" s="39">
        <f>IF(M762&gt;H762,3,IF(M762&gt;I762,2,IF(M762&gt;J762,1,0)))</f>
        <v/>
      </c>
      <c r="AM762" s="39">
        <f>IF(L762&gt;H762,3,IF(L762&gt;I762,2,IF(L762&gt;J762,1,0)))</f>
        <v/>
      </c>
      <c r="AO762" s="39">
        <f>IF(C761&gt;L761,2,IF(C761&gt;N761,1,0))</f>
        <v/>
      </c>
      <c r="AP762" s="39">
        <f>SUM(AO758:AO761)</f>
        <v/>
      </c>
      <c r="AQ762" s="39">
        <f>AQ761+1</f>
        <v/>
      </c>
      <c r="AR762" s="39">
        <f>IF(AP762&gt;0,AR761+1,0)</f>
        <v/>
      </c>
      <c r="AS762" s="39">
        <f>IF(AR763=0,AR762,0)</f>
        <v/>
      </c>
      <c r="AT762" s="41">
        <f>180/SUM(AS582:AS761)</f>
        <v/>
      </c>
      <c r="AU762" s="41">
        <f>STDEV(AT742:AT761)</f>
        <v/>
      </c>
      <c r="AV762" s="41">
        <f>AT762-AU762</f>
        <v/>
      </c>
      <c r="AW762" s="41">
        <f>AT762+AU762</f>
        <v/>
      </c>
      <c r="AY762" s="39">
        <f>IF(D761&lt;M761,-2,IF(D761&lt;O761,-1,0))</f>
        <v/>
      </c>
      <c r="AZ762" s="39">
        <f>SUM(AY758:AY761)</f>
        <v/>
      </c>
      <c r="BA762" s="39">
        <f>BA761+1</f>
        <v/>
      </c>
      <c r="BB762" s="39">
        <f>IF(AZ762&lt;0,BB761+1,0)</f>
        <v/>
      </c>
      <c r="BC762" s="39">
        <f>IF(BB763=0,BB762,0)</f>
        <v/>
      </c>
      <c r="BD762" s="41">
        <f>180/SUM(BC582:BC761)</f>
        <v/>
      </c>
      <c r="BE762" s="41">
        <f>STDEV(BD742:BD761)</f>
        <v/>
      </c>
      <c r="BF762" s="41">
        <f>BD762-BE762</f>
        <v/>
      </c>
      <c r="BG762" s="41">
        <f>BD762+BE762</f>
        <v/>
      </c>
    </row>
    <row r="763">
      <c r="B763" s="40" t="n">
        <v>43104</v>
      </c>
      <c r="C763" s="41" t="n">
        <v>10.83</v>
      </c>
      <c r="D763" s="41" t="n">
        <v>10.49</v>
      </c>
      <c r="E763" s="41" t="n">
        <v>10.51</v>
      </c>
      <c r="F763" s="41" t="n">
        <v>10.78</v>
      </c>
      <c r="H763" s="41">
        <f>AVERAGE(F743:F762)</f>
        <v/>
      </c>
      <c r="I763" s="41">
        <f>AVERAGE(F714:F762)</f>
        <v/>
      </c>
      <c r="J763" s="41">
        <f>AVERAGE(F663:F762)</f>
        <v/>
      </c>
      <c r="K763" s="41">
        <f>STDEV(F743:F762)</f>
        <v/>
      </c>
      <c r="L763" s="41">
        <f>H763+2*K763</f>
        <v/>
      </c>
      <c r="M763" s="41">
        <f>H763-2*K763</f>
        <v/>
      </c>
      <c r="N763" s="41">
        <f>H763+1.5*K763</f>
        <v/>
      </c>
      <c r="O763" s="41">
        <f>H763-1.5*K763</f>
        <v/>
      </c>
      <c r="Q763" s="42">
        <f>(H762-H733)/H733</f>
        <v/>
      </c>
      <c r="R763" s="43">
        <f>IF(Q763&gt;=0.1,1,IF(Q763&gt;-0.1,0,-1))</f>
        <v/>
      </c>
      <c r="S763" s="42">
        <f>(I763-I733)/I733</f>
        <v/>
      </c>
      <c r="T763" s="43">
        <f>IF(S763&gt;=0.05,1,IF(S763&gt;-0.05,0,-1))</f>
        <v/>
      </c>
      <c r="U763" s="42">
        <f>(J762-J733)/J733</f>
        <v/>
      </c>
      <c r="V763" s="43">
        <f>IF(U763&gt;=0.03,1,IF(U763&gt;-0.03,0,-1))</f>
        <v/>
      </c>
      <c r="W763" s="43">
        <f>R763+T763+V763</f>
        <v/>
      </c>
      <c r="Y763" s="44">
        <f>(H762-H583)/H583</f>
        <v/>
      </c>
      <c r="Z763" s="43">
        <f>IF(Y763&gt;=0.1,1,IF(Y763&gt;-0.1,0,-1))</f>
        <v/>
      </c>
      <c r="AA763" s="42">
        <f>(I762-I583)/I583</f>
        <v/>
      </c>
      <c r="AB763" s="43">
        <f>IF(AA763&gt;=0.05,1,IF(AA763&gt;-0.05,0,-1))</f>
        <v/>
      </c>
      <c r="AC763" s="42">
        <f>(J762-J583)/J583</f>
        <v/>
      </c>
      <c r="AD763" s="43">
        <f>IF(AC763&gt;=0.03,1,IF(AC763&gt;-0.03,0,-1))</f>
        <v/>
      </c>
      <c r="AE763" s="43">
        <f>Z763+AB763+AD763</f>
        <v/>
      </c>
      <c r="AG763" s="39">
        <f>IF(H763&gt;I763,IF(I763&gt;J763,4,3),IF(H763&lt;J763,IF(I763&lt;J763,0,1),2))</f>
        <v/>
      </c>
      <c r="AI763" s="39">
        <f>IF(D763&gt;H763,3,IF(D763&gt;I763,2,IF(D763&gt;J763,1,0)))</f>
        <v/>
      </c>
      <c r="AK763" s="39">
        <f>IF(M763&gt;H763,3,IF(M763&gt;I763,2,IF(M763&gt;J763,1,0)))</f>
        <v/>
      </c>
      <c r="AM763" s="39">
        <f>IF(L763&gt;H763,3,IF(L763&gt;I763,2,IF(L763&gt;J763,1,0)))</f>
        <v/>
      </c>
      <c r="AO763" s="39">
        <f>IF(C762&gt;L762,2,IF(C762&gt;N762,1,0))</f>
        <v/>
      </c>
      <c r="AP763" s="39">
        <f>SUM(AO759:AO762)</f>
        <v/>
      </c>
      <c r="AQ763" s="39">
        <f>AQ762+1</f>
        <v/>
      </c>
      <c r="AR763" s="39">
        <f>IF(AP763&gt;0,AR762+1,0)</f>
        <v/>
      </c>
      <c r="AS763" s="39">
        <f>IF(AR764=0,AR763,0)</f>
        <v/>
      </c>
      <c r="AT763" s="41">
        <f>180/SUM(AS583:AS762)</f>
        <v/>
      </c>
      <c r="AU763" s="41">
        <f>STDEV(AT743:AT762)</f>
        <v/>
      </c>
      <c r="AV763" s="41">
        <f>AT763-AU763</f>
        <v/>
      </c>
      <c r="AW763" s="41">
        <f>AT763+AU763</f>
        <v/>
      </c>
      <c r="AY763" s="39">
        <f>IF(D762&lt;M762,-2,IF(D762&lt;O762,-1,0))</f>
        <v/>
      </c>
      <c r="AZ763" s="39">
        <f>SUM(AY759:AY762)</f>
        <v/>
      </c>
      <c r="BA763" s="39">
        <f>BA762+1</f>
        <v/>
      </c>
      <c r="BB763" s="39">
        <f>IF(AZ763&lt;0,BB762+1,0)</f>
        <v/>
      </c>
      <c r="BC763" s="39">
        <f>IF(BB764=0,BB763,0)</f>
        <v/>
      </c>
      <c r="BD763" s="41">
        <f>180/SUM(BC583:BC762)</f>
        <v/>
      </c>
      <c r="BE763" s="41">
        <f>STDEV(BD743:BD762)</f>
        <v/>
      </c>
      <c r="BF763" s="41">
        <f>BD763-BE763</f>
        <v/>
      </c>
      <c r="BG763" s="41">
        <f>BD763+BE763</f>
        <v/>
      </c>
    </row>
    <row r="764">
      <c r="B764" s="40" t="n">
        <v>43105</v>
      </c>
      <c r="C764" s="41" t="n">
        <v>10.875</v>
      </c>
      <c r="D764" s="41" t="n">
        <v>10.63</v>
      </c>
      <c r="E764" s="41" t="n">
        <v>10.82</v>
      </c>
      <c r="F764" s="41" t="n">
        <v>10.78</v>
      </c>
      <c r="H764" s="41">
        <f>AVERAGE(F744:F763)</f>
        <v/>
      </c>
      <c r="I764" s="41">
        <f>AVERAGE(F715:F763)</f>
        <v/>
      </c>
      <c r="J764" s="41">
        <f>AVERAGE(F664:F763)</f>
        <v/>
      </c>
      <c r="K764" s="41">
        <f>STDEV(F744:F763)</f>
        <v/>
      </c>
      <c r="L764" s="41">
        <f>H764+2*K764</f>
        <v/>
      </c>
      <c r="M764" s="41">
        <f>H764-2*K764</f>
        <v/>
      </c>
      <c r="N764" s="41">
        <f>H764+1.5*K764</f>
        <v/>
      </c>
      <c r="O764" s="41">
        <f>H764-1.5*K764</f>
        <v/>
      </c>
      <c r="Q764" s="42">
        <f>(H763-H734)/H734</f>
        <v/>
      </c>
      <c r="R764" s="43">
        <f>IF(Q764&gt;=0.1,1,IF(Q764&gt;-0.1,0,-1))</f>
        <v/>
      </c>
      <c r="S764" s="42">
        <f>(I764-I734)/I734</f>
        <v/>
      </c>
      <c r="T764" s="43">
        <f>IF(S764&gt;=0.05,1,IF(S764&gt;-0.05,0,-1))</f>
        <v/>
      </c>
      <c r="U764" s="42">
        <f>(J763-J734)/J734</f>
        <v/>
      </c>
      <c r="V764" s="43">
        <f>IF(U764&gt;=0.03,1,IF(U764&gt;-0.03,0,-1))</f>
        <v/>
      </c>
      <c r="W764" s="43">
        <f>R764+T764+V764</f>
        <v/>
      </c>
      <c r="Y764" s="44">
        <f>(H763-H584)/H584</f>
        <v/>
      </c>
      <c r="Z764" s="43">
        <f>IF(Y764&gt;=0.1,1,IF(Y764&gt;-0.1,0,-1))</f>
        <v/>
      </c>
      <c r="AA764" s="42">
        <f>(I763-I584)/I584</f>
        <v/>
      </c>
      <c r="AB764" s="43">
        <f>IF(AA764&gt;=0.05,1,IF(AA764&gt;-0.05,0,-1))</f>
        <v/>
      </c>
      <c r="AC764" s="42">
        <f>(J763-J584)/J584</f>
        <v/>
      </c>
      <c r="AD764" s="43">
        <f>IF(AC764&gt;=0.03,1,IF(AC764&gt;-0.03,0,-1))</f>
        <v/>
      </c>
      <c r="AE764" s="43">
        <f>Z764+AB764+AD764</f>
        <v/>
      </c>
      <c r="AG764" s="39">
        <f>IF(H764&gt;I764,IF(I764&gt;J764,4,3),IF(H764&lt;J764,IF(I764&lt;J764,0,1),2))</f>
        <v/>
      </c>
      <c r="AI764" s="39">
        <f>IF(D764&gt;H764,3,IF(D764&gt;I764,2,IF(D764&gt;J764,1,0)))</f>
        <v/>
      </c>
      <c r="AK764" s="39">
        <f>IF(M764&gt;H764,3,IF(M764&gt;I764,2,IF(M764&gt;J764,1,0)))</f>
        <v/>
      </c>
      <c r="AM764" s="39">
        <f>IF(L764&gt;H764,3,IF(L764&gt;I764,2,IF(L764&gt;J764,1,0)))</f>
        <v/>
      </c>
      <c r="AO764" s="39">
        <f>IF(C763&gt;L763,2,IF(C763&gt;N763,1,0))</f>
        <v/>
      </c>
      <c r="AP764" s="39">
        <f>SUM(AO760:AO763)</f>
        <v/>
      </c>
      <c r="AQ764" s="39">
        <f>AQ763+1</f>
        <v/>
      </c>
      <c r="AR764" s="39">
        <f>IF(AP764&gt;0,AR763+1,0)</f>
        <v/>
      </c>
      <c r="AS764" s="39">
        <f>IF(AR765=0,AR764,0)</f>
        <v/>
      </c>
      <c r="AT764" s="41">
        <f>180/SUM(AS584:AS763)</f>
        <v/>
      </c>
      <c r="AU764" s="41">
        <f>STDEV(AT744:AT763)</f>
        <v/>
      </c>
      <c r="AV764" s="41">
        <f>AT764-AU764</f>
        <v/>
      </c>
      <c r="AW764" s="41">
        <f>AT764+AU764</f>
        <v/>
      </c>
      <c r="AY764" s="39">
        <f>IF(D763&lt;M763,-2,IF(D763&lt;O763,-1,0))</f>
        <v/>
      </c>
      <c r="AZ764" s="39">
        <f>SUM(AY760:AY763)</f>
        <v/>
      </c>
      <c r="BA764" s="39">
        <f>BA763+1</f>
        <v/>
      </c>
      <c r="BB764" s="39">
        <f>IF(AZ764&lt;0,BB763+1,0)</f>
        <v/>
      </c>
      <c r="BC764" s="39">
        <f>IF(BB765=0,BB764,0)</f>
        <v/>
      </c>
      <c r="BD764" s="41">
        <f>180/SUM(BC584:BC763)</f>
        <v/>
      </c>
      <c r="BE764" s="41">
        <f>STDEV(BD744:BD763)</f>
        <v/>
      </c>
      <c r="BF764" s="41">
        <f>BD764-BE764</f>
        <v/>
      </c>
      <c r="BG764" s="41">
        <f>BD764+BE764</f>
        <v/>
      </c>
    </row>
    <row r="765">
      <c r="B765" s="40" t="n">
        <v>43108</v>
      </c>
      <c r="C765" s="41" t="n">
        <v>10.945</v>
      </c>
      <c r="D765" s="41" t="n">
        <v>10.78</v>
      </c>
      <c r="E765" s="41" t="n">
        <v>10.815</v>
      </c>
      <c r="F765" s="41" t="n">
        <v>10.8</v>
      </c>
      <c r="H765" s="41">
        <f>AVERAGE(F745:F764)</f>
        <v/>
      </c>
      <c r="I765" s="41">
        <f>AVERAGE(F716:F764)</f>
        <v/>
      </c>
      <c r="J765" s="41">
        <f>AVERAGE(F665:F764)</f>
        <v/>
      </c>
      <c r="K765" s="41">
        <f>STDEV(F745:F764)</f>
        <v/>
      </c>
      <c r="L765" s="41">
        <f>H765+2*K765</f>
        <v/>
      </c>
      <c r="M765" s="41">
        <f>H765-2*K765</f>
        <v/>
      </c>
      <c r="N765" s="41">
        <f>H765+1.5*K765</f>
        <v/>
      </c>
      <c r="O765" s="41">
        <f>H765-1.5*K765</f>
        <v/>
      </c>
      <c r="Q765" s="42">
        <f>(H764-H735)/H735</f>
        <v/>
      </c>
      <c r="R765" s="43">
        <f>IF(Q765&gt;=0.1,1,IF(Q765&gt;-0.1,0,-1))</f>
        <v/>
      </c>
      <c r="S765" s="42">
        <f>(I765-I735)/I735</f>
        <v/>
      </c>
      <c r="T765" s="43">
        <f>IF(S765&gt;=0.05,1,IF(S765&gt;-0.05,0,-1))</f>
        <v/>
      </c>
      <c r="U765" s="42">
        <f>(J764-J735)/J735</f>
        <v/>
      </c>
      <c r="V765" s="43">
        <f>IF(U765&gt;=0.03,1,IF(U765&gt;-0.03,0,-1))</f>
        <v/>
      </c>
      <c r="W765" s="43">
        <f>R765+T765+V765</f>
        <v/>
      </c>
      <c r="Y765" s="44">
        <f>(H764-H585)/H585</f>
        <v/>
      </c>
      <c r="Z765" s="43">
        <f>IF(Y765&gt;=0.1,1,IF(Y765&gt;-0.1,0,-1))</f>
        <v/>
      </c>
      <c r="AA765" s="42">
        <f>(I764-I585)/I585</f>
        <v/>
      </c>
      <c r="AB765" s="43">
        <f>IF(AA765&gt;=0.05,1,IF(AA765&gt;-0.05,0,-1))</f>
        <v/>
      </c>
      <c r="AC765" s="42">
        <f>(J764-J585)/J585</f>
        <v/>
      </c>
      <c r="AD765" s="43">
        <f>IF(AC765&gt;=0.03,1,IF(AC765&gt;-0.03,0,-1))</f>
        <v/>
      </c>
      <c r="AE765" s="43">
        <f>Z765+AB765+AD765</f>
        <v/>
      </c>
      <c r="AG765" s="39">
        <f>IF(H765&gt;I765,IF(I765&gt;J765,4,3),IF(H765&lt;J765,IF(I765&lt;J765,0,1),2))</f>
        <v/>
      </c>
      <c r="AI765" s="39">
        <f>IF(D765&gt;H765,3,IF(D765&gt;I765,2,IF(D765&gt;J765,1,0)))</f>
        <v/>
      </c>
      <c r="AK765" s="39">
        <f>IF(M765&gt;H765,3,IF(M765&gt;I765,2,IF(M765&gt;J765,1,0)))</f>
        <v/>
      </c>
      <c r="AM765" s="39">
        <f>IF(L765&gt;H765,3,IF(L765&gt;I765,2,IF(L765&gt;J765,1,0)))</f>
        <v/>
      </c>
      <c r="AO765" s="39">
        <f>IF(C764&gt;L764,2,IF(C764&gt;N764,1,0))</f>
        <v/>
      </c>
      <c r="AP765" s="39">
        <f>SUM(AO761:AO764)</f>
        <v/>
      </c>
      <c r="AQ765" s="39">
        <f>AQ764+1</f>
        <v/>
      </c>
      <c r="AR765" s="39">
        <f>IF(AP765&gt;0,AR764+1,0)</f>
        <v/>
      </c>
      <c r="AS765" s="39">
        <f>IF(AR766=0,AR765,0)</f>
        <v/>
      </c>
      <c r="AT765" s="41">
        <f>180/SUM(AS585:AS764)</f>
        <v/>
      </c>
      <c r="AU765" s="41">
        <f>STDEV(AT745:AT764)</f>
        <v/>
      </c>
      <c r="AV765" s="41">
        <f>AT765-AU765</f>
        <v/>
      </c>
      <c r="AW765" s="41">
        <f>AT765+AU765</f>
        <v/>
      </c>
      <c r="AY765" s="39">
        <f>IF(D764&lt;M764,-2,IF(D764&lt;O764,-1,0))</f>
        <v/>
      </c>
      <c r="AZ765" s="39">
        <f>SUM(AY761:AY764)</f>
        <v/>
      </c>
      <c r="BA765" s="39">
        <f>BA764+1</f>
        <v/>
      </c>
      <c r="BB765" s="39">
        <f>IF(AZ765&lt;0,BB764+1,0)</f>
        <v/>
      </c>
      <c r="BC765" s="39">
        <f>IF(BB766=0,BB765,0)</f>
        <v/>
      </c>
      <c r="BD765" s="41">
        <f>180/SUM(BC585:BC764)</f>
        <v/>
      </c>
      <c r="BE765" s="41">
        <f>STDEV(BD745:BD764)</f>
        <v/>
      </c>
      <c r="BF765" s="41">
        <f>BD765-BE765</f>
        <v/>
      </c>
      <c r="BG765" s="41">
        <f>BD765+BE765</f>
        <v/>
      </c>
    </row>
    <row r="766">
      <c r="B766" s="40" t="n">
        <v>43109</v>
      </c>
      <c r="C766" s="41" t="n">
        <v>10.945</v>
      </c>
      <c r="D766" s="41" t="n">
        <v>10.605</v>
      </c>
      <c r="E766" s="41" t="n">
        <v>10.8</v>
      </c>
      <c r="F766" s="41" t="n">
        <v>10.635</v>
      </c>
      <c r="H766" s="41">
        <f>AVERAGE(F746:F765)</f>
        <v/>
      </c>
      <c r="I766" s="41">
        <f>AVERAGE(F717:F765)</f>
        <v/>
      </c>
      <c r="J766" s="41">
        <f>AVERAGE(F666:F765)</f>
        <v/>
      </c>
      <c r="K766" s="41">
        <f>STDEV(F746:F765)</f>
        <v/>
      </c>
      <c r="L766" s="41">
        <f>H766+2*K766</f>
        <v/>
      </c>
      <c r="M766" s="41">
        <f>H766-2*K766</f>
        <v/>
      </c>
      <c r="N766" s="41">
        <f>H766+1.5*K766</f>
        <v/>
      </c>
      <c r="O766" s="41">
        <f>H766-1.5*K766</f>
        <v/>
      </c>
      <c r="Q766" s="42">
        <f>(H765-H736)/H736</f>
        <v/>
      </c>
      <c r="R766" s="43">
        <f>IF(Q766&gt;=0.1,1,IF(Q766&gt;-0.1,0,-1))</f>
        <v/>
      </c>
      <c r="S766" s="42">
        <f>(I766-I736)/I736</f>
        <v/>
      </c>
      <c r="T766" s="43">
        <f>IF(S766&gt;=0.05,1,IF(S766&gt;-0.05,0,-1))</f>
        <v/>
      </c>
      <c r="U766" s="42">
        <f>(J765-J736)/J736</f>
        <v/>
      </c>
      <c r="V766" s="43">
        <f>IF(U766&gt;=0.03,1,IF(U766&gt;-0.03,0,-1))</f>
        <v/>
      </c>
      <c r="W766" s="43">
        <f>R766+T766+V766</f>
        <v/>
      </c>
      <c r="Y766" s="44">
        <f>(H765-H586)/H586</f>
        <v/>
      </c>
      <c r="Z766" s="43">
        <f>IF(Y766&gt;=0.1,1,IF(Y766&gt;-0.1,0,-1))</f>
        <v/>
      </c>
      <c r="AA766" s="42">
        <f>(I765-I586)/I586</f>
        <v/>
      </c>
      <c r="AB766" s="43">
        <f>IF(AA766&gt;=0.05,1,IF(AA766&gt;-0.05,0,-1))</f>
        <v/>
      </c>
      <c r="AC766" s="42">
        <f>(J765-J586)/J586</f>
        <v/>
      </c>
      <c r="AD766" s="43">
        <f>IF(AC766&gt;=0.03,1,IF(AC766&gt;-0.03,0,-1))</f>
        <v/>
      </c>
      <c r="AE766" s="43">
        <f>Z766+AB766+AD766</f>
        <v/>
      </c>
      <c r="AG766" s="39">
        <f>IF(H766&gt;I766,IF(I766&gt;J766,4,3),IF(H766&lt;J766,IF(I766&lt;J766,0,1),2))</f>
        <v/>
      </c>
      <c r="AI766" s="39">
        <f>IF(D766&gt;H766,3,IF(D766&gt;I766,2,IF(D766&gt;J766,1,0)))</f>
        <v/>
      </c>
      <c r="AK766" s="39">
        <f>IF(M766&gt;H766,3,IF(M766&gt;I766,2,IF(M766&gt;J766,1,0)))</f>
        <v/>
      </c>
      <c r="AM766" s="39">
        <f>IF(L766&gt;H766,3,IF(L766&gt;I766,2,IF(L766&gt;J766,1,0)))</f>
        <v/>
      </c>
      <c r="AO766" s="39">
        <f>IF(C765&gt;L765,2,IF(C765&gt;N765,1,0))</f>
        <v/>
      </c>
      <c r="AP766" s="39">
        <f>SUM(AO762:AO765)</f>
        <v/>
      </c>
      <c r="AQ766" s="39">
        <f>AQ765+1</f>
        <v/>
      </c>
      <c r="AR766" s="39">
        <f>IF(AP766&gt;0,AR765+1,0)</f>
        <v/>
      </c>
      <c r="AS766" s="39">
        <f>IF(AR767=0,AR766,0)</f>
        <v/>
      </c>
      <c r="AT766" s="41">
        <f>180/SUM(AS586:AS765)</f>
        <v/>
      </c>
      <c r="AU766" s="41">
        <f>STDEV(AT746:AT765)</f>
        <v/>
      </c>
      <c r="AV766" s="41">
        <f>AT766-AU766</f>
        <v/>
      </c>
      <c r="AW766" s="41">
        <f>AT766+AU766</f>
        <v/>
      </c>
      <c r="AY766" s="39">
        <f>IF(D765&lt;M765,-2,IF(D765&lt;O765,-1,0))</f>
        <v/>
      </c>
      <c r="AZ766" s="39">
        <f>SUM(AY762:AY765)</f>
        <v/>
      </c>
      <c r="BA766" s="39">
        <f>BA765+1</f>
        <v/>
      </c>
      <c r="BB766" s="39">
        <f>IF(AZ766&lt;0,BB765+1,0)</f>
        <v/>
      </c>
      <c r="BC766" s="39">
        <f>IF(BB767=0,BB766,0)</f>
        <v/>
      </c>
      <c r="BD766" s="41">
        <f>180/SUM(BC586:BC765)</f>
        <v/>
      </c>
      <c r="BE766" s="41">
        <f>STDEV(BD746:BD765)</f>
        <v/>
      </c>
      <c r="BF766" s="41">
        <f>BD766-BE766</f>
        <v/>
      </c>
      <c r="BG766" s="41">
        <f>BD766+BE766</f>
        <v/>
      </c>
    </row>
    <row r="767">
      <c r="B767" s="40" t="n">
        <v>43111</v>
      </c>
      <c r="C767" s="41" t="n">
        <v>10.49</v>
      </c>
      <c r="D767" s="41" t="n">
        <v>10.285</v>
      </c>
      <c r="E767" s="41" t="n">
        <v>10.45</v>
      </c>
      <c r="F767" s="41" t="n">
        <v>10.335</v>
      </c>
      <c r="H767" s="41">
        <f>AVERAGE(F747:F766)</f>
        <v/>
      </c>
      <c r="I767" s="41">
        <f>AVERAGE(F718:F766)</f>
        <v/>
      </c>
      <c r="J767" s="41">
        <f>AVERAGE(F667:F766)</f>
        <v/>
      </c>
      <c r="K767" s="41">
        <f>STDEV(F747:F766)</f>
        <v/>
      </c>
      <c r="L767" s="41">
        <f>H767+2*K767</f>
        <v/>
      </c>
      <c r="M767" s="41">
        <f>H767-2*K767</f>
        <v/>
      </c>
      <c r="N767" s="41">
        <f>H767+1.5*K767</f>
        <v/>
      </c>
      <c r="O767" s="41">
        <f>H767-1.5*K767</f>
        <v/>
      </c>
      <c r="Q767" s="42">
        <f>(H766-H737)/H737</f>
        <v/>
      </c>
      <c r="R767" s="43">
        <f>IF(Q767&gt;=0.1,1,IF(Q767&gt;-0.1,0,-1))</f>
        <v/>
      </c>
      <c r="S767" s="42">
        <f>(I767-I737)/I737</f>
        <v/>
      </c>
      <c r="T767" s="43">
        <f>IF(S767&gt;=0.05,1,IF(S767&gt;-0.05,0,-1))</f>
        <v/>
      </c>
      <c r="U767" s="42">
        <f>(J766-J737)/J737</f>
        <v/>
      </c>
      <c r="V767" s="43">
        <f>IF(U767&gt;=0.03,1,IF(U767&gt;-0.03,0,-1))</f>
        <v/>
      </c>
      <c r="W767" s="43">
        <f>R767+T767+V767</f>
        <v/>
      </c>
      <c r="Y767" s="44">
        <f>(H766-H587)/H587</f>
        <v/>
      </c>
      <c r="Z767" s="43">
        <f>IF(Y767&gt;=0.1,1,IF(Y767&gt;-0.1,0,-1))</f>
        <v/>
      </c>
      <c r="AA767" s="42">
        <f>(I766-I587)/I587</f>
        <v/>
      </c>
      <c r="AB767" s="43">
        <f>IF(AA767&gt;=0.05,1,IF(AA767&gt;-0.05,0,-1))</f>
        <v/>
      </c>
      <c r="AC767" s="42">
        <f>(J766-J587)/J587</f>
        <v/>
      </c>
      <c r="AD767" s="43">
        <f>IF(AC767&gt;=0.03,1,IF(AC767&gt;-0.03,0,-1))</f>
        <v/>
      </c>
      <c r="AE767" s="43">
        <f>Z767+AB767+AD767</f>
        <v/>
      </c>
      <c r="AG767" s="39">
        <f>IF(H767&gt;I767,IF(I767&gt;J767,4,3),IF(H767&lt;J767,IF(I767&lt;J767,0,1),2))</f>
        <v/>
      </c>
      <c r="AI767" s="39">
        <f>IF(D767&gt;H767,3,IF(D767&gt;I767,2,IF(D767&gt;J767,1,0)))</f>
        <v/>
      </c>
      <c r="AK767" s="39">
        <f>IF(M767&gt;H767,3,IF(M767&gt;I767,2,IF(M767&gt;J767,1,0)))</f>
        <v/>
      </c>
      <c r="AM767" s="39">
        <f>IF(L767&gt;H767,3,IF(L767&gt;I767,2,IF(L767&gt;J767,1,0)))</f>
        <v/>
      </c>
      <c r="AO767" s="39">
        <f>IF(C766&gt;L766,2,IF(C766&gt;N766,1,0))</f>
        <v/>
      </c>
      <c r="AP767" s="39">
        <f>SUM(AO763:AO766)</f>
        <v/>
      </c>
      <c r="AQ767" s="39">
        <f>AQ766+1</f>
        <v/>
      </c>
      <c r="AR767" s="39">
        <f>IF(AP767&gt;0,AR766+1,0)</f>
        <v/>
      </c>
      <c r="AS767" s="39">
        <f>IF(AR768=0,AR767,0)</f>
        <v/>
      </c>
      <c r="AT767" s="41">
        <f>180/SUM(AS587:AS766)</f>
        <v/>
      </c>
      <c r="AU767" s="41">
        <f>STDEV(AT747:AT766)</f>
        <v/>
      </c>
      <c r="AV767" s="41">
        <f>AT767-AU767</f>
        <v/>
      </c>
      <c r="AW767" s="41">
        <f>AT767+AU767</f>
        <v/>
      </c>
      <c r="AY767" s="39">
        <f>IF(D766&lt;M766,-2,IF(D766&lt;O766,-1,0))</f>
        <v/>
      </c>
      <c r="AZ767" s="39">
        <f>SUM(AY763:AY766)</f>
        <v/>
      </c>
      <c r="BA767" s="39">
        <f>BA766+1</f>
        <v/>
      </c>
      <c r="BB767" s="39">
        <f>IF(AZ767&lt;0,BB766+1,0)</f>
        <v/>
      </c>
      <c r="BC767" s="39">
        <f>IF(BB768=0,BB767,0)</f>
        <v/>
      </c>
      <c r="BD767" s="41">
        <f>180/SUM(BC587:BC766)</f>
        <v/>
      </c>
      <c r="BE767" s="41">
        <f>STDEV(BD747:BD766)</f>
        <v/>
      </c>
      <c r="BF767" s="41">
        <f>BD767-BE767</f>
        <v/>
      </c>
      <c r="BG767" s="41">
        <f>BD767+BE767</f>
        <v/>
      </c>
    </row>
    <row r="768">
      <c r="B768" s="40" t="n">
        <v>43112</v>
      </c>
      <c r="C768" s="41" t="n">
        <v>10.515</v>
      </c>
      <c r="D768" s="41" t="n">
        <v>10.335</v>
      </c>
      <c r="E768" s="41" t="n">
        <v>10.48</v>
      </c>
      <c r="F768" s="41" t="n">
        <v>10.4</v>
      </c>
      <c r="H768" s="41">
        <f>AVERAGE(F748:F767)</f>
        <v/>
      </c>
      <c r="I768" s="41">
        <f>AVERAGE(F719:F767)</f>
        <v/>
      </c>
      <c r="J768" s="41">
        <f>AVERAGE(F668:F767)</f>
        <v/>
      </c>
      <c r="K768" s="41">
        <f>STDEV(F748:F767)</f>
        <v/>
      </c>
      <c r="L768" s="41">
        <f>H768+2*K768</f>
        <v/>
      </c>
      <c r="M768" s="41">
        <f>H768-2*K768</f>
        <v/>
      </c>
      <c r="N768" s="41">
        <f>H768+1.5*K768</f>
        <v/>
      </c>
      <c r="O768" s="41">
        <f>H768-1.5*K768</f>
        <v/>
      </c>
      <c r="Q768" s="42">
        <f>(H767-H738)/H738</f>
        <v/>
      </c>
      <c r="R768" s="43">
        <f>IF(Q768&gt;=0.1,1,IF(Q768&gt;-0.1,0,-1))</f>
        <v/>
      </c>
      <c r="S768" s="42">
        <f>(I768-I738)/I738</f>
        <v/>
      </c>
      <c r="T768" s="43">
        <f>IF(S768&gt;=0.05,1,IF(S768&gt;-0.05,0,-1))</f>
        <v/>
      </c>
      <c r="U768" s="42">
        <f>(J767-J738)/J738</f>
        <v/>
      </c>
      <c r="V768" s="43">
        <f>IF(U768&gt;=0.03,1,IF(U768&gt;-0.03,0,-1))</f>
        <v/>
      </c>
      <c r="W768" s="43">
        <f>R768+T768+V768</f>
        <v/>
      </c>
      <c r="Y768" s="44">
        <f>(H767-H588)/H588</f>
        <v/>
      </c>
      <c r="Z768" s="43">
        <f>IF(Y768&gt;=0.1,1,IF(Y768&gt;-0.1,0,-1))</f>
        <v/>
      </c>
      <c r="AA768" s="42">
        <f>(I767-I588)/I588</f>
        <v/>
      </c>
      <c r="AB768" s="43">
        <f>IF(AA768&gt;=0.05,1,IF(AA768&gt;-0.05,0,-1))</f>
        <v/>
      </c>
      <c r="AC768" s="42">
        <f>(J767-J588)/J588</f>
        <v/>
      </c>
      <c r="AD768" s="43">
        <f>IF(AC768&gt;=0.03,1,IF(AC768&gt;-0.03,0,-1))</f>
        <v/>
      </c>
      <c r="AE768" s="43">
        <f>Z768+AB768+AD768</f>
        <v/>
      </c>
      <c r="AG768" s="39">
        <f>IF(H768&gt;I768,IF(I768&gt;J768,4,3),IF(H768&lt;J768,IF(I768&lt;J768,0,1),2))</f>
        <v/>
      </c>
      <c r="AI768" s="39">
        <f>IF(D768&gt;H768,3,IF(D768&gt;I768,2,IF(D768&gt;J768,1,0)))</f>
        <v/>
      </c>
      <c r="AK768" s="39">
        <f>IF(M768&gt;H768,3,IF(M768&gt;I768,2,IF(M768&gt;J768,1,0)))</f>
        <v/>
      </c>
      <c r="AM768" s="39">
        <f>IF(L768&gt;H768,3,IF(L768&gt;I768,2,IF(L768&gt;J768,1,0)))</f>
        <v/>
      </c>
      <c r="AO768" s="39">
        <f>IF(C767&gt;L767,2,IF(C767&gt;N767,1,0))</f>
        <v/>
      </c>
      <c r="AP768" s="39">
        <f>SUM(AO764:AO767)</f>
        <v/>
      </c>
      <c r="AQ768" s="39">
        <f>AQ767+1</f>
        <v/>
      </c>
      <c r="AR768" s="39">
        <f>IF(AP768&gt;0,AR767+1,0)</f>
        <v/>
      </c>
      <c r="AS768" s="39">
        <f>IF(AR769=0,AR768,0)</f>
        <v/>
      </c>
      <c r="AT768" s="41">
        <f>180/SUM(AS588:AS767)</f>
        <v/>
      </c>
      <c r="AU768" s="41">
        <f>STDEV(AT748:AT767)</f>
        <v/>
      </c>
      <c r="AV768" s="41">
        <f>AT768-AU768</f>
        <v/>
      </c>
      <c r="AW768" s="41">
        <f>AT768+AU768</f>
        <v/>
      </c>
      <c r="AY768" s="39">
        <f>IF(D767&lt;M767,-2,IF(D767&lt;O767,-1,0))</f>
        <v/>
      </c>
      <c r="AZ768" s="39">
        <f>SUM(AY764:AY767)</f>
        <v/>
      </c>
      <c r="BA768" s="39">
        <f>BA767+1</f>
        <v/>
      </c>
      <c r="BB768" s="39">
        <f>IF(AZ768&lt;0,BB767+1,0)</f>
        <v/>
      </c>
      <c r="BC768" s="39">
        <f>IF(BB769=0,BB768,0)</f>
        <v/>
      </c>
      <c r="BD768" s="41">
        <f>180/SUM(BC588:BC767)</f>
        <v/>
      </c>
      <c r="BE768" s="41">
        <f>STDEV(BD748:BD767)</f>
        <v/>
      </c>
      <c r="BF768" s="41">
        <f>BD768-BE768</f>
        <v/>
      </c>
      <c r="BG768" s="41">
        <f>BD768+BE768</f>
        <v/>
      </c>
    </row>
    <row r="769">
      <c r="B769" s="40" t="n">
        <v>43115</v>
      </c>
      <c r="C769" s="41" t="n">
        <v>10.495</v>
      </c>
      <c r="D769" s="41" t="n">
        <v>10.34</v>
      </c>
      <c r="E769" s="41" t="n">
        <v>10.41</v>
      </c>
      <c r="F769" s="41" t="n">
        <v>10.395</v>
      </c>
      <c r="H769" s="41">
        <f>AVERAGE(F749:F768)</f>
        <v/>
      </c>
      <c r="I769" s="41">
        <f>AVERAGE(F720:F768)</f>
        <v/>
      </c>
      <c r="J769" s="41">
        <f>AVERAGE(F669:F768)</f>
        <v/>
      </c>
      <c r="K769" s="41">
        <f>STDEV(F749:F768)</f>
        <v/>
      </c>
      <c r="L769" s="41">
        <f>H769+2*K769</f>
        <v/>
      </c>
      <c r="M769" s="41">
        <f>H769-2*K769</f>
        <v/>
      </c>
      <c r="N769" s="41">
        <f>H769+1.5*K769</f>
        <v/>
      </c>
      <c r="O769" s="41">
        <f>H769-1.5*K769</f>
        <v/>
      </c>
      <c r="Q769" s="42">
        <f>(H768-H739)/H739</f>
        <v/>
      </c>
      <c r="R769" s="43">
        <f>IF(Q769&gt;=0.1,1,IF(Q769&gt;-0.1,0,-1))</f>
        <v/>
      </c>
      <c r="S769" s="42">
        <f>(I769-I739)/I739</f>
        <v/>
      </c>
      <c r="T769" s="43">
        <f>IF(S769&gt;=0.05,1,IF(S769&gt;-0.05,0,-1))</f>
        <v/>
      </c>
      <c r="U769" s="42">
        <f>(J768-J739)/J739</f>
        <v/>
      </c>
      <c r="V769" s="43">
        <f>IF(U769&gt;=0.03,1,IF(U769&gt;-0.03,0,-1))</f>
        <v/>
      </c>
      <c r="W769" s="43">
        <f>R769+T769+V769</f>
        <v/>
      </c>
      <c r="Y769" s="44">
        <f>(H768-H589)/H589</f>
        <v/>
      </c>
      <c r="Z769" s="43">
        <f>IF(Y769&gt;=0.1,1,IF(Y769&gt;-0.1,0,-1))</f>
        <v/>
      </c>
      <c r="AA769" s="42">
        <f>(I768-I589)/I589</f>
        <v/>
      </c>
      <c r="AB769" s="43">
        <f>IF(AA769&gt;=0.05,1,IF(AA769&gt;-0.05,0,-1))</f>
        <v/>
      </c>
      <c r="AC769" s="42">
        <f>(J768-J589)/J589</f>
        <v/>
      </c>
      <c r="AD769" s="43">
        <f>IF(AC769&gt;=0.03,1,IF(AC769&gt;-0.03,0,-1))</f>
        <v/>
      </c>
      <c r="AE769" s="43">
        <f>Z769+AB769+AD769</f>
        <v/>
      </c>
      <c r="AG769" s="39">
        <f>IF(H769&gt;I769,IF(I769&gt;J769,4,3),IF(H769&lt;J769,IF(I769&lt;J769,0,1),2))</f>
        <v/>
      </c>
      <c r="AI769" s="39">
        <f>IF(D769&gt;H769,3,IF(D769&gt;I769,2,IF(D769&gt;J769,1,0)))</f>
        <v/>
      </c>
      <c r="AK769" s="39">
        <f>IF(M769&gt;H769,3,IF(M769&gt;I769,2,IF(M769&gt;J769,1,0)))</f>
        <v/>
      </c>
      <c r="AM769" s="39">
        <f>IF(L769&gt;H769,3,IF(L769&gt;I769,2,IF(L769&gt;J769,1,0)))</f>
        <v/>
      </c>
      <c r="AO769" s="39">
        <f>IF(C768&gt;L768,2,IF(C768&gt;N768,1,0))</f>
        <v/>
      </c>
      <c r="AP769" s="39">
        <f>SUM(AO765:AO768)</f>
        <v/>
      </c>
      <c r="AQ769" s="39">
        <f>AQ768+1</f>
        <v/>
      </c>
      <c r="AR769" s="39">
        <f>IF(AP769&gt;0,AR768+1,0)</f>
        <v/>
      </c>
      <c r="AS769" s="39">
        <f>IF(AR770=0,AR769,0)</f>
        <v/>
      </c>
      <c r="AT769" s="41">
        <f>180/SUM(AS589:AS768)</f>
        <v/>
      </c>
      <c r="AU769" s="41">
        <f>STDEV(AT749:AT768)</f>
        <v/>
      </c>
      <c r="AV769" s="41">
        <f>AT769-AU769</f>
        <v/>
      </c>
      <c r="AW769" s="41">
        <f>AT769+AU769</f>
        <v/>
      </c>
      <c r="AY769" s="39">
        <f>IF(D768&lt;M768,-2,IF(D768&lt;O768,-1,0))</f>
        <v/>
      </c>
      <c r="AZ769" s="39">
        <f>SUM(AY765:AY768)</f>
        <v/>
      </c>
      <c r="BA769" s="39">
        <f>BA768+1</f>
        <v/>
      </c>
      <c r="BB769" s="39">
        <f>IF(AZ769&lt;0,BB768+1,0)</f>
        <v/>
      </c>
      <c r="BC769" s="39">
        <f>IF(BB770=0,BB769,0)</f>
        <v/>
      </c>
      <c r="BD769" s="41">
        <f>180/SUM(BC589:BC768)</f>
        <v/>
      </c>
      <c r="BE769" s="41">
        <f>STDEV(BD749:BD768)</f>
        <v/>
      </c>
      <c r="BF769" s="41">
        <f>BD769-BE769</f>
        <v/>
      </c>
      <c r="BG769" s="41">
        <f>BD769+BE769</f>
        <v/>
      </c>
    </row>
    <row r="770">
      <c r="B770" s="40" t="n">
        <v>43116</v>
      </c>
      <c r="C770" s="41" t="n">
        <v>11.025</v>
      </c>
      <c r="D770" s="41" t="n">
        <v>10.425</v>
      </c>
      <c r="E770" s="41" t="n">
        <v>10.44</v>
      </c>
      <c r="F770" s="41" t="n">
        <v>10.81</v>
      </c>
      <c r="H770" s="41">
        <f>AVERAGE(F750:F769)</f>
        <v/>
      </c>
      <c r="I770" s="41">
        <f>AVERAGE(F721:F769)</f>
        <v/>
      </c>
      <c r="J770" s="41">
        <f>AVERAGE(F670:F769)</f>
        <v/>
      </c>
      <c r="K770" s="41">
        <f>STDEV(F750:F769)</f>
        <v/>
      </c>
      <c r="L770" s="41">
        <f>H770+2*K770</f>
        <v/>
      </c>
      <c r="M770" s="41">
        <f>H770-2*K770</f>
        <v/>
      </c>
      <c r="N770" s="41">
        <f>H770+1.5*K770</f>
        <v/>
      </c>
      <c r="O770" s="41">
        <f>H770-1.5*K770</f>
        <v/>
      </c>
      <c r="Q770" s="42">
        <f>(H769-H740)/H740</f>
        <v/>
      </c>
      <c r="R770" s="43">
        <f>IF(Q770&gt;=0.1,1,IF(Q770&gt;-0.1,0,-1))</f>
        <v/>
      </c>
      <c r="S770" s="42">
        <f>(I770-I740)/I740</f>
        <v/>
      </c>
      <c r="T770" s="43">
        <f>IF(S770&gt;=0.05,1,IF(S770&gt;-0.05,0,-1))</f>
        <v/>
      </c>
      <c r="U770" s="42">
        <f>(J769-J740)/J740</f>
        <v/>
      </c>
      <c r="V770" s="43">
        <f>IF(U770&gt;=0.03,1,IF(U770&gt;-0.03,0,-1))</f>
        <v/>
      </c>
      <c r="W770" s="43">
        <f>R770+T770+V770</f>
        <v/>
      </c>
      <c r="Y770" s="44">
        <f>(H769-H590)/H590</f>
        <v/>
      </c>
      <c r="Z770" s="43">
        <f>IF(Y770&gt;=0.1,1,IF(Y770&gt;-0.1,0,-1))</f>
        <v/>
      </c>
      <c r="AA770" s="42">
        <f>(I769-I590)/I590</f>
        <v/>
      </c>
      <c r="AB770" s="43">
        <f>IF(AA770&gt;=0.05,1,IF(AA770&gt;-0.05,0,-1))</f>
        <v/>
      </c>
      <c r="AC770" s="42">
        <f>(J769-J590)/J590</f>
        <v/>
      </c>
      <c r="AD770" s="43">
        <f>IF(AC770&gt;=0.03,1,IF(AC770&gt;-0.03,0,-1))</f>
        <v/>
      </c>
      <c r="AE770" s="43">
        <f>Z770+AB770+AD770</f>
        <v/>
      </c>
      <c r="AG770" s="39">
        <f>IF(H770&gt;I770,IF(I770&gt;J770,4,3),IF(H770&lt;J770,IF(I770&lt;J770,0,1),2))</f>
        <v/>
      </c>
      <c r="AI770" s="39">
        <f>IF(D770&gt;H770,3,IF(D770&gt;I770,2,IF(D770&gt;J770,1,0)))</f>
        <v/>
      </c>
      <c r="AK770" s="39">
        <f>IF(M770&gt;H770,3,IF(M770&gt;I770,2,IF(M770&gt;J770,1,0)))</f>
        <v/>
      </c>
      <c r="AM770" s="39">
        <f>IF(L770&gt;H770,3,IF(L770&gt;I770,2,IF(L770&gt;J770,1,0)))</f>
        <v/>
      </c>
      <c r="AO770" s="39">
        <f>IF(C769&gt;L769,2,IF(C769&gt;N769,1,0))</f>
        <v/>
      </c>
      <c r="AP770" s="39">
        <f>SUM(AO766:AO769)</f>
        <v/>
      </c>
      <c r="AQ770" s="39">
        <f>AQ769+1</f>
        <v/>
      </c>
      <c r="AR770" s="39">
        <f>IF(AP770&gt;0,AR769+1,0)</f>
        <v/>
      </c>
      <c r="AS770" s="39">
        <f>IF(AR771=0,AR770,0)</f>
        <v/>
      </c>
      <c r="AT770" s="41">
        <f>180/SUM(AS590:AS769)</f>
        <v/>
      </c>
      <c r="AU770" s="41">
        <f>STDEV(AT750:AT769)</f>
        <v/>
      </c>
      <c r="AV770" s="41">
        <f>AT770-AU770</f>
        <v/>
      </c>
      <c r="AW770" s="41">
        <f>AT770+AU770</f>
        <v/>
      </c>
      <c r="AY770" s="39">
        <f>IF(D769&lt;M769,-2,IF(D769&lt;O769,-1,0))</f>
        <v/>
      </c>
      <c r="AZ770" s="39">
        <f>SUM(AY766:AY769)</f>
        <v/>
      </c>
      <c r="BA770" s="39">
        <f>BA769+1</f>
        <v/>
      </c>
      <c r="BB770" s="39">
        <f>IF(AZ770&lt;0,BB769+1,0)</f>
        <v/>
      </c>
      <c r="BC770" s="39">
        <f>IF(BB771=0,BB770,0)</f>
        <v/>
      </c>
      <c r="BD770" s="41">
        <f>180/SUM(BC590:BC769)</f>
        <v/>
      </c>
      <c r="BE770" s="41">
        <f>STDEV(BD750:BD769)</f>
        <v/>
      </c>
      <c r="BF770" s="41">
        <f>BD770-BE770</f>
        <v/>
      </c>
      <c r="BG770" s="41">
        <f>BD770+BE770</f>
        <v/>
      </c>
    </row>
    <row r="771">
      <c r="B771" s="40" t="n">
        <v>43117</v>
      </c>
      <c r="C771" s="41" t="n">
        <v>11.065</v>
      </c>
      <c r="D771" s="41" t="n">
        <v>10.725</v>
      </c>
      <c r="E771" s="41" t="n">
        <v>10.77</v>
      </c>
      <c r="F771" s="41" t="n">
        <v>10.91</v>
      </c>
      <c r="H771" s="41">
        <f>AVERAGE(F751:F770)</f>
        <v/>
      </c>
      <c r="I771" s="41">
        <f>AVERAGE(F722:F770)</f>
        <v/>
      </c>
      <c r="J771" s="41">
        <f>AVERAGE(F671:F770)</f>
        <v/>
      </c>
      <c r="K771" s="41">
        <f>STDEV(F751:F770)</f>
        <v/>
      </c>
      <c r="L771" s="41">
        <f>H771+2*K771</f>
        <v/>
      </c>
      <c r="M771" s="41">
        <f>H771-2*K771</f>
        <v/>
      </c>
      <c r="N771" s="41">
        <f>H771+1.5*K771</f>
        <v/>
      </c>
      <c r="O771" s="41">
        <f>H771-1.5*K771</f>
        <v/>
      </c>
      <c r="Q771" s="42">
        <f>(H770-H741)/H741</f>
        <v/>
      </c>
      <c r="R771" s="43">
        <f>IF(Q771&gt;=0.1,1,IF(Q771&gt;-0.1,0,-1))</f>
        <v/>
      </c>
      <c r="S771" s="42">
        <f>(I771-I741)/I741</f>
        <v/>
      </c>
      <c r="T771" s="43">
        <f>IF(S771&gt;=0.05,1,IF(S771&gt;-0.05,0,-1))</f>
        <v/>
      </c>
      <c r="U771" s="42">
        <f>(J770-J741)/J741</f>
        <v/>
      </c>
      <c r="V771" s="43">
        <f>IF(U771&gt;=0.03,1,IF(U771&gt;-0.03,0,-1))</f>
        <v/>
      </c>
      <c r="W771" s="43">
        <f>R771+T771+V771</f>
        <v/>
      </c>
      <c r="Y771" s="44">
        <f>(H770-H591)/H591</f>
        <v/>
      </c>
      <c r="Z771" s="43">
        <f>IF(Y771&gt;=0.1,1,IF(Y771&gt;-0.1,0,-1))</f>
        <v/>
      </c>
      <c r="AA771" s="42">
        <f>(I770-I591)/I591</f>
        <v/>
      </c>
      <c r="AB771" s="43">
        <f>IF(AA771&gt;=0.05,1,IF(AA771&gt;-0.05,0,-1))</f>
        <v/>
      </c>
      <c r="AC771" s="42">
        <f>(J770-J591)/J591</f>
        <v/>
      </c>
      <c r="AD771" s="43">
        <f>IF(AC771&gt;=0.03,1,IF(AC771&gt;-0.03,0,-1))</f>
        <v/>
      </c>
      <c r="AE771" s="43">
        <f>Z771+AB771+AD771</f>
        <v/>
      </c>
      <c r="AG771" s="39">
        <f>IF(H771&gt;I771,IF(I771&gt;J771,4,3),IF(H771&lt;J771,IF(I771&lt;J771,0,1),2))</f>
        <v/>
      </c>
      <c r="AI771" s="39">
        <f>IF(D771&gt;H771,3,IF(D771&gt;I771,2,IF(D771&gt;J771,1,0)))</f>
        <v/>
      </c>
      <c r="AK771" s="39">
        <f>IF(M771&gt;H771,3,IF(M771&gt;I771,2,IF(M771&gt;J771,1,0)))</f>
        <v/>
      </c>
      <c r="AM771" s="39">
        <f>IF(L771&gt;H771,3,IF(L771&gt;I771,2,IF(L771&gt;J771,1,0)))</f>
        <v/>
      </c>
      <c r="AO771" s="39">
        <f>IF(C770&gt;L770,2,IF(C770&gt;N770,1,0))</f>
        <v/>
      </c>
      <c r="AP771" s="39">
        <f>SUM(AO767:AO770)</f>
        <v/>
      </c>
      <c r="AQ771" s="39">
        <f>AQ770+1</f>
        <v/>
      </c>
      <c r="AR771" s="39">
        <f>IF(AP771&gt;0,AR770+1,0)</f>
        <v/>
      </c>
      <c r="AS771" s="39">
        <f>IF(AR772=0,AR771,0)</f>
        <v/>
      </c>
      <c r="AT771" s="41">
        <f>180/SUM(AS591:AS770)</f>
        <v/>
      </c>
      <c r="AU771" s="41">
        <f>STDEV(AT751:AT770)</f>
        <v/>
      </c>
      <c r="AV771" s="41">
        <f>AT771-AU771</f>
        <v/>
      </c>
      <c r="AW771" s="41">
        <f>AT771+AU771</f>
        <v/>
      </c>
      <c r="AY771" s="39">
        <f>IF(D770&lt;M770,-2,IF(D770&lt;O770,-1,0))</f>
        <v/>
      </c>
      <c r="AZ771" s="39">
        <f>SUM(AY767:AY770)</f>
        <v/>
      </c>
      <c r="BA771" s="39">
        <f>BA770+1</f>
        <v/>
      </c>
      <c r="BB771" s="39">
        <f>IF(AZ771&lt;0,BB770+1,0)</f>
        <v/>
      </c>
      <c r="BC771" s="39">
        <f>IF(BB772=0,BB771,0)</f>
        <v/>
      </c>
      <c r="BD771" s="41">
        <f>180/SUM(BC591:BC770)</f>
        <v/>
      </c>
      <c r="BE771" s="41">
        <f>STDEV(BD751:BD770)</f>
        <v/>
      </c>
      <c r="BF771" s="41">
        <f>BD771-BE771</f>
        <v/>
      </c>
      <c r="BG771" s="41">
        <f>BD771+BE771</f>
        <v/>
      </c>
    </row>
    <row r="772">
      <c r="B772" s="40" t="n">
        <v>43118</v>
      </c>
      <c r="C772" s="41" t="n">
        <v>11.015</v>
      </c>
      <c r="D772" s="41" t="n">
        <v>10.83</v>
      </c>
      <c r="E772" s="41" t="n">
        <v>10.91</v>
      </c>
      <c r="F772" s="41" t="n">
        <v>10.925</v>
      </c>
      <c r="H772" s="41">
        <f>AVERAGE(F752:F771)</f>
        <v/>
      </c>
      <c r="I772" s="41">
        <f>AVERAGE(F723:F771)</f>
        <v/>
      </c>
      <c r="J772" s="41">
        <f>AVERAGE(F672:F771)</f>
        <v/>
      </c>
      <c r="K772" s="41">
        <f>STDEV(F752:F771)</f>
        <v/>
      </c>
      <c r="L772" s="41">
        <f>H772+2*K772</f>
        <v/>
      </c>
      <c r="M772" s="41">
        <f>H772-2*K772</f>
        <v/>
      </c>
      <c r="N772" s="41">
        <f>H772+1.5*K772</f>
        <v/>
      </c>
      <c r="O772" s="41">
        <f>H772-1.5*K772</f>
        <v/>
      </c>
      <c r="Q772" s="42">
        <f>(H771-H742)/H742</f>
        <v/>
      </c>
      <c r="R772" s="43">
        <f>IF(Q772&gt;=0.1,1,IF(Q772&gt;-0.1,0,-1))</f>
        <v/>
      </c>
      <c r="S772" s="42">
        <f>(I772-I742)/I742</f>
        <v/>
      </c>
      <c r="T772" s="43">
        <f>IF(S772&gt;=0.05,1,IF(S772&gt;-0.05,0,-1))</f>
        <v/>
      </c>
      <c r="U772" s="42">
        <f>(J771-J742)/J742</f>
        <v/>
      </c>
      <c r="V772" s="43">
        <f>IF(U772&gt;=0.03,1,IF(U772&gt;-0.03,0,-1))</f>
        <v/>
      </c>
      <c r="W772" s="43">
        <f>R772+T772+V772</f>
        <v/>
      </c>
      <c r="Y772" s="44">
        <f>(H771-H592)/H592</f>
        <v/>
      </c>
      <c r="Z772" s="43">
        <f>IF(Y772&gt;=0.1,1,IF(Y772&gt;-0.1,0,-1))</f>
        <v/>
      </c>
      <c r="AA772" s="42">
        <f>(I771-I592)/I592</f>
        <v/>
      </c>
      <c r="AB772" s="43">
        <f>IF(AA772&gt;=0.05,1,IF(AA772&gt;-0.05,0,-1))</f>
        <v/>
      </c>
      <c r="AC772" s="42">
        <f>(J771-J592)/J592</f>
        <v/>
      </c>
      <c r="AD772" s="43">
        <f>IF(AC772&gt;=0.03,1,IF(AC772&gt;-0.03,0,-1))</f>
        <v/>
      </c>
      <c r="AE772" s="43">
        <f>Z772+AB772+AD772</f>
        <v/>
      </c>
      <c r="AG772" s="39">
        <f>IF(H772&gt;I772,IF(I772&gt;J772,4,3),IF(H772&lt;J772,IF(I772&lt;J772,0,1),2))</f>
        <v/>
      </c>
      <c r="AI772" s="39">
        <f>IF(D772&gt;H772,3,IF(D772&gt;I772,2,IF(D772&gt;J772,1,0)))</f>
        <v/>
      </c>
      <c r="AK772" s="39">
        <f>IF(M772&gt;H772,3,IF(M772&gt;I772,2,IF(M772&gt;J772,1,0)))</f>
        <v/>
      </c>
      <c r="AM772" s="39">
        <f>IF(L772&gt;H772,3,IF(L772&gt;I772,2,IF(L772&gt;J772,1,0)))</f>
        <v/>
      </c>
      <c r="AO772" s="39">
        <f>IF(C771&gt;L771,2,IF(C771&gt;N771,1,0))</f>
        <v/>
      </c>
      <c r="AP772" s="39">
        <f>SUM(AO768:AO771)</f>
        <v/>
      </c>
      <c r="AQ772" s="39">
        <f>AQ771+1</f>
        <v/>
      </c>
      <c r="AR772" s="39">
        <f>IF(AP772&gt;0,AR771+1,0)</f>
        <v/>
      </c>
      <c r="AS772" s="39">
        <f>IF(AR773=0,AR772,0)</f>
        <v/>
      </c>
      <c r="AT772" s="41">
        <f>180/SUM(AS592:AS771)</f>
        <v/>
      </c>
      <c r="AU772" s="41">
        <f>STDEV(AT752:AT771)</f>
        <v/>
      </c>
      <c r="AV772" s="41">
        <f>AT772-AU772</f>
        <v/>
      </c>
      <c r="AW772" s="41">
        <f>AT772+AU772</f>
        <v/>
      </c>
      <c r="AY772" s="39">
        <f>IF(D771&lt;M771,-2,IF(D771&lt;O771,-1,0))</f>
        <v/>
      </c>
      <c r="AZ772" s="39">
        <f>SUM(AY768:AY771)</f>
        <v/>
      </c>
      <c r="BA772" s="39">
        <f>BA771+1</f>
        <v/>
      </c>
      <c r="BB772" s="39">
        <f>IF(AZ772&lt;0,BB771+1,0)</f>
        <v/>
      </c>
      <c r="BC772" s="39">
        <f>IF(BB773=0,BB772,0)</f>
        <v/>
      </c>
      <c r="BD772" s="41">
        <f>180/SUM(BC592:BC771)</f>
        <v/>
      </c>
      <c r="BE772" s="41">
        <f>STDEV(BD752:BD771)</f>
        <v/>
      </c>
      <c r="BF772" s="41">
        <f>BD772-BE772</f>
        <v/>
      </c>
      <c r="BG772" s="41">
        <f>BD772+BE772</f>
        <v/>
      </c>
    </row>
    <row r="773">
      <c r="B773" s="40" t="n">
        <v>43119</v>
      </c>
      <c r="C773" s="41" t="n">
        <v>10.98</v>
      </c>
      <c r="D773" s="41" t="n">
        <v>10.84</v>
      </c>
      <c r="E773" s="41" t="n">
        <v>10.945</v>
      </c>
      <c r="F773" s="41" t="n">
        <v>10.92</v>
      </c>
      <c r="H773" s="41">
        <f>AVERAGE(F753:F772)</f>
        <v/>
      </c>
      <c r="I773" s="41">
        <f>AVERAGE(F724:F772)</f>
        <v/>
      </c>
      <c r="J773" s="41">
        <f>AVERAGE(F673:F772)</f>
        <v/>
      </c>
      <c r="K773" s="41">
        <f>STDEV(F753:F772)</f>
        <v/>
      </c>
      <c r="L773" s="41">
        <f>H773+2*K773</f>
        <v/>
      </c>
      <c r="M773" s="41">
        <f>H773-2*K773</f>
        <v/>
      </c>
      <c r="N773" s="41">
        <f>H773+1.5*K773</f>
        <v/>
      </c>
      <c r="O773" s="41">
        <f>H773-1.5*K773</f>
        <v/>
      </c>
      <c r="Q773" s="42">
        <f>(H772-H743)/H743</f>
        <v/>
      </c>
      <c r="R773" s="43">
        <f>IF(Q773&gt;=0.1,1,IF(Q773&gt;-0.1,0,-1))</f>
        <v/>
      </c>
      <c r="S773" s="42">
        <f>(I773-I743)/I743</f>
        <v/>
      </c>
      <c r="T773" s="43">
        <f>IF(S773&gt;=0.05,1,IF(S773&gt;-0.05,0,-1))</f>
        <v/>
      </c>
      <c r="U773" s="42">
        <f>(J772-J743)/J743</f>
        <v/>
      </c>
      <c r="V773" s="43">
        <f>IF(U773&gt;=0.03,1,IF(U773&gt;-0.03,0,-1))</f>
        <v/>
      </c>
      <c r="W773" s="43">
        <f>R773+T773+V773</f>
        <v/>
      </c>
      <c r="Y773" s="44">
        <f>(H772-H593)/H593</f>
        <v/>
      </c>
      <c r="Z773" s="43">
        <f>IF(Y773&gt;=0.1,1,IF(Y773&gt;-0.1,0,-1))</f>
        <v/>
      </c>
      <c r="AA773" s="42">
        <f>(I772-I593)/I593</f>
        <v/>
      </c>
      <c r="AB773" s="43">
        <f>IF(AA773&gt;=0.05,1,IF(AA773&gt;-0.05,0,-1))</f>
        <v/>
      </c>
      <c r="AC773" s="42">
        <f>(J772-J593)/J593</f>
        <v/>
      </c>
      <c r="AD773" s="43">
        <f>IF(AC773&gt;=0.03,1,IF(AC773&gt;-0.03,0,-1))</f>
        <v/>
      </c>
      <c r="AE773" s="43">
        <f>Z773+AB773+AD773</f>
        <v/>
      </c>
      <c r="AG773" s="39">
        <f>IF(H773&gt;I773,IF(I773&gt;J773,4,3),IF(H773&lt;J773,IF(I773&lt;J773,0,1),2))</f>
        <v/>
      </c>
      <c r="AI773" s="39">
        <f>IF(D773&gt;H773,3,IF(D773&gt;I773,2,IF(D773&gt;J773,1,0)))</f>
        <v/>
      </c>
      <c r="AK773" s="39">
        <f>IF(M773&gt;H773,3,IF(M773&gt;I773,2,IF(M773&gt;J773,1,0)))</f>
        <v/>
      </c>
      <c r="AM773" s="39">
        <f>IF(L773&gt;H773,3,IF(L773&gt;I773,2,IF(L773&gt;J773,1,0)))</f>
        <v/>
      </c>
      <c r="AO773" s="39">
        <f>IF(C772&gt;L772,2,IF(C772&gt;N772,1,0))</f>
        <v/>
      </c>
      <c r="AP773" s="39">
        <f>SUM(AO769:AO772)</f>
        <v/>
      </c>
      <c r="AQ773" s="39">
        <f>AQ772+1</f>
        <v/>
      </c>
      <c r="AR773" s="39">
        <f>IF(AP773&gt;0,AR772+1,0)</f>
        <v/>
      </c>
      <c r="AS773" s="39">
        <f>IF(AR774=0,AR773,0)</f>
        <v/>
      </c>
      <c r="AT773" s="41">
        <f>180/SUM(AS593:AS772)</f>
        <v/>
      </c>
      <c r="AU773" s="41">
        <f>STDEV(AT753:AT772)</f>
        <v/>
      </c>
      <c r="AV773" s="41">
        <f>AT773-AU773</f>
        <v/>
      </c>
      <c r="AW773" s="41">
        <f>AT773+AU773</f>
        <v/>
      </c>
      <c r="AY773" s="39">
        <f>IF(D772&lt;M772,-2,IF(D772&lt;O772,-1,0))</f>
        <v/>
      </c>
      <c r="AZ773" s="39">
        <f>SUM(AY769:AY772)</f>
        <v/>
      </c>
      <c r="BA773" s="39">
        <f>BA772+1</f>
        <v/>
      </c>
      <c r="BB773" s="39">
        <f>IF(AZ773&lt;0,BB772+1,0)</f>
        <v/>
      </c>
      <c r="BC773" s="39">
        <f>IF(BB774=0,BB773,0)</f>
        <v/>
      </c>
      <c r="BD773" s="41">
        <f>180/SUM(BC593:BC772)</f>
        <v/>
      </c>
      <c r="BE773" s="41">
        <f>STDEV(BD753:BD772)</f>
        <v/>
      </c>
      <c r="BF773" s="41">
        <f>BD773-BE773</f>
        <v/>
      </c>
      <c r="BG773" s="41">
        <f>BD773+BE773</f>
        <v/>
      </c>
    </row>
    <row r="774">
      <c r="B774" s="40" t="n">
        <v>43122</v>
      </c>
      <c r="C774" s="41" t="n">
        <v>11.27</v>
      </c>
      <c r="D774" s="41" t="n">
        <v>10.855</v>
      </c>
      <c r="E774" s="41" t="n">
        <v>10.865</v>
      </c>
      <c r="F774" s="41" t="n">
        <v>11.13</v>
      </c>
      <c r="H774" s="41">
        <f>AVERAGE(F754:F773)</f>
        <v/>
      </c>
      <c r="I774" s="41">
        <f>AVERAGE(F725:F773)</f>
        <v/>
      </c>
      <c r="J774" s="41">
        <f>AVERAGE(F674:F773)</f>
        <v/>
      </c>
      <c r="K774" s="41">
        <f>STDEV(F754:F773)</f>
        <v/>
      </c>
      <c r="L774" s="41">
        <f>H774+2*K774</f>
        <v/>
      </c>
      <c r="M774" s="41">
        <f>H774-2*K774</f>
        <v/>
      </c>
      <c r="N774" s="41">
        <f>H774+1.5*K774</f>
        <v/>
      </c>
      <c r="O774" s="41">
        <f>H774-1.5*K774</f>
        <v/>
      </c>
      <c r="Q774" s="42">
        <f>(H773-H744)/H744</f>
        <v/>
      </c>
      <c r="R774" s="43">
        <f>IF(Q774&gt;=0.1,1,IF(Q774&gt;-0.1,0,-1))</f>
        <v/>
      </c>
      <c r="S774" s="42">
        <f>(I774-I744)/I744</f>
        <v/>
      </c>
      <c r="T774" s="43">
        <f>IF(S774&gt;=0.05,1,IF(S774&gt;-0.05,0,-1))</f>
        <v/>
      </c>
      <c r="U774" s="42">
        <f>(J773-J744)/J744</f>
        <v/>
      </c>
      <c r="V774" s="43">
        <f>IF(U774&gt;=0.03,1,IF(U774&gt;-0.03,0,-1))</f>
        <v/>
      </c>
      <c r="W774" s="43">
        <f>R774+T774+V774</f>
        <v/>
      </c>
      <c r="Y774" s="44">
        <f>(H773-H594)/H594</f>
        <v/>
      </c>
      <c r="Z774" s="43">
        <f>IF(Y774&gt;=0.1,1,IF(Y774&gt;-0.1,0,-1))</f>
        <v/>
      </c>
      <c r="AA774" s="42">
        <f>(I773-I594)/I594</f>
        <v/>
      </c>
      <c r="AB774" s="43">
        <f>IF(AA774&gt;=0.05,1,IF(AA774&gt;-0.05,0,-1))</f>
        <v/>
      </c>
      <c r="AC774" s="42">
        <f>(J773-J594)/J594</f>
        <v/>
      </c>
      <c r="AD774" s="43">
        <f>IF(AC774&gt;=0.03,1,IF(AC774&gt;-0.03,0,-1))</f>
        <v/>
      </c>
      <c r="AE774" s="43">
        <f>Z774+AB774+AD774</f>
        <v/>
      </c>
      <c r="AG774" s="39">
        <f>IF(H774&gt;I774,IF(I774&gt;J774,4,3),IF(H774&lt;J774,IF(I774&lt;J774,0,1),2))</f>
        <v/>
      </c>
      <c r="AI774" s="39">
        <f>IF(D774&gt;H774,3,IF(D774&gt;I774,2,IF(D774&gt;J774,1,0)))</f>
        <v/>
      </c>
      <c r="AK774" s="39">
        <f>IF(M774&gt;H774,3,IF(M774&gt;I774,2,IF(M774&gt;J774,1,0)))</f>
        <v/>
      </c>
      <c r="AM774" s="39">
        <f>IF(L774&gt;H774,3,IF(L774&gt;I774,2,IF(L774&gt;J774,1,0)))</f>
        <v/>
      </c>
      <c r="AO774" s="39">
        <f>IF(C773&gt;L773,2,IF(C773&gt;N773,1,0))</f>
        <v/>
      </c>
      <c r="AP774" s="39">
        <f>SUM(AO770:AO773)</f>
        <v/>
      </c>
      <c r="AQ774" s="39">
        <f>AQ773+1</f>
        <v/>
      </c>
      <c r="AR774" s="39">
        <f>IF(AP774&gt;0,AR773+1,0)</f>
        <v/>
      </c>
      <c r="AS774" s="39">
        <f>IF(AR775=0,AR774,0)</f>
        <v/>
      </c>
      <c r="AT774" s="41">
        <f>180/SUM(AS594:AS773)</f>
        <v/>
      </c>
      <c r="AU774" s="41">
        <f>STDEV(AT754:AT773)</f>
        <v/>
      </c>
      <c r="AV774" s="41">
        <f>AT774-AU774</f>
        <v/>
      </c>
      <c r="AW774" s="41">
        <f>AT774+AU774</f>
        <v/>
      </c>
      <c r="AY774" s="39">
        <f>IF(D773&lt;M773,-2,IF(D773&lt;O773,-1,0))</f>
        <v/>
      </c>
      <c r="AZ774" s="39">
        <f>SUM(AY770:AY773)</f>
        <v/>
      </c>
      <c r="BA774" s="39">
        <f>BA773+1</f>
        <v/>
      </c>
      <c r="BB774" s="39">
        <f>IF(AZ774&lt;0,BB773+1,0)</f>
        <v/>
      </c>
      <c r="BC774" s="39">
        <f>IF(BB775=0,BB774,0)</f>
        <v/>
      </c>
      <c r="BD774" s="41">
        <f>180/SUM(BC594:BC773)</f>
        <v/>
      </c>
      <c r="BE774" s="41">
        <f>STDEV(BD754:BD773)</f>
        <v/>
      </c>
      <c r="BF774" s="41">
        <f>BD774-BE774</f>
        <v/>
      </c>
      <c r="BG774" s="41">
        <f>BD774+BE774</f>
        <v/>
      </c>
    </row>
    <row r="775">
      <c r="B775" s="40" t="n">
        <v>43123</v>
      </c>
      <c r="C775" s="41" t="n">
        <v>11.275</v>
      </c>
      <c r="D775" s="41" t="n">
        <v>11.06</v>
      </c>
      <c r="E775" s="41" t="n">
        <v>11.27</v>
      </c>
      <c r="F775" s="41" t="n">
        <v>11.195</v>
      </c>
      <c r="H775" s="41">
        <f>AVERAGE(F755:F774)</f>
        <v/>
      </c>
      <c r="I775" s="41">
        <f>AVERAGE(F726:F774)</f>
        <v/>
      </c>
      <c r="J775" s="41">
        <f>AVERAGE(F675:F774)</f>
        <v/>
      </c>
      <c r="K775" s="41">
        <f>STDEV(F755:F774)</f>
        <v/>
      </c>
      <c r="L775" s="41">
        <f>H775+2*K775</f>
        <v/>
      </c>
      <c r="M775" s="41">
        <f>H775-2*K775</f>
        <v/>
      </c>
      <c r="N775" s="41">
        <f>H775+1.5*K775</f>
        <v/>
      </c>
      <c r="O775" s="41">
        <f>H775-1.5*K775</f>
        <v/>
      </c>
      <c r="Q775" s="42">
        <f>(H774-H745)/H745</f>
        <v/>
      </c>
      <c r="R775" s="43">
        <f>IF(Q775&gt;=0.1,1,IF(Q775&gt;-0.1,0,-1))</f>
        <v/>
      </c>
      <c r="S775" s="42">
        <f>(I775-I745)/I745</f>
        <v/>
      </c>
      <c r="T775" s="43">
        <f>IF(S775&gt;=0.05,1,IF(S775&gt;-0.05,0,-1))</f>
        <v/>
      </c>
      <c r="U775" s="42">
        <f>(J774-J745)/J745</f>
        <v/>
      </c>
      <c r="V775" s="43">
        <f>IF(U775&gt;=0.03,1,IF(U775&gt;-0.03,0,-1))</f>
        <v/>
      </c>
      <c r="W775" s="43">
        <f>R775+T775+V775</f>
        <v/>
      </c>
      <c r="Y775" s="44">
        <f>(H774-H595)/H595</f>
        <v/>
      </c>
      <c r="Z775" s="43">
        <f>IF(Y775&gt;=0.1,1,IF(Y775&gt;-0.1,0,-1))</f>
        <v/>
      </c>
      <c r="AA775" s="42">
        <f>(I774-I595)/I595</f>
        <v/>
      </c>
      <c r="AB775" s="43">
        <f>IF(AA775&gt;=0.05,1,IF(AA775&gt;-0.05,0,-1))</f>
        <v/>
      </c>
      <c r="AC775" s="42">
        <f>(J774-J595)/J595</f>
        <v/>
      </c>
      <c r="AD775" s="43">
        <f>IF(AC775&gt;=0.03,1,IF(AC775&gt;-0.03,0,-1))</f>
        <v/>
      </c>
      <c r="AE775" s="43">
        <f>Z775+AB775+AD775</f>
        <v/>
      </c>
      <c r="AG775" s="39">
        <f>IF(H775&gt;I775,IF(I775&gt;J775,4,3),IF(H775&lt;J775,IF(I775&lt;J775,0,1),2))</f>
        <v/>
      </c>
      <c r="AI775" s="39">
        <f>IF(D775&gt;H775,3,IF(D775&gt;I775,2,IF(D775&gt;J775,1,0)))</f>
        <v/>
      </c>
      <c r="AK775" s="39">
        <f>IF(M775&gt;H775,3,IF(M775&gt;I775,2,IF(M775&gt;J775,1,0)))</f>
        <v/>
      </c>
      <c r="AM775" s="39">
        <f>IF(L775&gt;H775,3,IF(L775&gt;I775,2,IF(L775&gt;J775,1,0)))</f>
        <v/>
      </c>
      <c r="AO775" s="39">
        <f>IF(C774&gt;L774,2,IF(C774&gt;N774,1,0))</f>
        <v/>
      </c>
      <c r="AP775" s="39">
        <f>SUM(AO771:AO774)</f>
        <v/>
      </c>
      <c r="AQ775" s="39">
        <f>AQ774+1</f>
        <v/>
      </c>
      <c r="AR775" s="39">
        <f>IF(AP775&gt;0,AR774+1,0)</f>
        <v/>
      </c>
      <c r="AS775" s="39">
        <f>IF(AR776=0,AR775,0)</f>
        <v/>
      </c>
      <c r="AT775" s="41">
        <f>180/SUM(AS595:AS774)</f>
        <v/>
      </c>
      <c r="AU775" s="41">
        <f>STDEV(AT755:AT774)</f>
        <v/>
      </c>
      <c r="AV775" s="41">
        <f>AT775-AU775</f>
        <v/>
      </c>
      <c r="AW775" s="41">
        <f>AT775+AU775</f>
        <v/>
      </c>
      <c r="AY775" s="39">
        <f>IF(D774&lt;M774,-2,IF(D774&lt;O774,-1,0))</f>
        <v/>
      </c>
      <c r="AZ775" s="39">
        <f>SUM(AY771:AY774)</f>
        <v/>
      </c>
      <c r="BA775" s="39">
        <f>BA774+1</f>
        <v/>
      </c>
      <c r="BB775" s="39">
        <f>IF(AZ775&lt;0,BB774+1,0)</f>
        <v/>
      </c>
      <c r="BC775" s="39">
        <f>IF(BB776=0,BB775,0)</f>
        <v/>
      </c>
      <c r="BD775" s="41">
        <f>180/SUM(BC595:BC774)</f>
        <v/>
      </c>
      <c r="BE775" s="41">
        <f>STDEV(BD755:BD774)</f>
        <v/>
      </c>
      <c r="BF775" s="41">
        <f>BD775-BE775</f>
        <v/>
      </c>
      <c r="BG775" s="41">
        <f>BD775+BE775</f>
        <v/>
      </c>
    </row>
    <row r="776">
      <c r="B776" s="40" t="n">
        <v>43124</v>
      </c>
      <c r="C776" s="41" t="n">
        <v>11.44</v>
      </c>
      <c r="D776" s="41" t="n">
        <v>11.095</v>
      </c>
      <c r="E776" s="41" t="n">
        <v>11.17</v>
      </c>
      <c r="F776" s="41" t="n">
        <v>11.24</v>
      </c>
      <c r="H776" s="41">
        <f>AVERAGE(F756:F775)</f>
        <v/>
      </c>
      <c r="I776" s="41">
        <f>AVERAGE(F727:F775)</f>
        <v/>
      </c>
      <c r="J776" s="41">
        <f>AVERAGE(F676:F775)</f>
        <v/>
      </c>
      <c r="K776" s="41">
        <f>STDEV(F756:F775)</f>
        <v/>
      </c>
      <c r="L776" s="41">
        <f>H776+2*K776</f>
        <v/>
      </c>
      <c r="M776" s="41">
        <f>H776-2*K776</f>
        <v/>
      </c>
      <c r="N776" s="41">
        <f>H776+1.5*K776</f>
        <v/>
      </c>
      <c r="O776" s="41">
        <f>H776-1.5*K776</f>
        <v/>
      </c>
      <c r="Q776" s="42">
        <f>(H775-H746)/H746</f>
        <v/>
      </c>
      <c r="R776" s="43">
        <f>IF(Q776&gt;=0.1,1,IF(Q776&gt;-0.1,0,-1))</f>
        <v/>
      </c>
      <c r="S776" s="42">
        <f>(I776-I746)/I746</f>
        <v/>
      </c>
      <c r="T776" s="43">
        <f>IF(S776&gt;=0.05,1,IF(S776&gt;-0.05,0,-1))</f>
        <v/>
      </c>
      <c r="U776" s="42">
        <f>(J775-J746)/J746</f>
        <v/>
      </c>
      <c r="V776" s="43">
        <f>IF(U776&gt;=0.03,1,IF(U776&gt;-0.03,0,-1))</f>
        <v/>
      </c>
      <c r="W776" s="43">
        <f>R776+T776+V776</f>
        <v/>
      </c>
      <c r="Y776" s="44">
        <f>(H775-H596)/H596</f>
        <v/>
      </c>
      <c r="Z776" s="43">
        <f>IF(Y776&gt;=0.1,1,IF(Y776&gt;-0.1,0,-1))</f>
        <v/>
      </c>
      <c r="AA776" s="42">
        <f>(I775-I596)/I596</f>
        <v/>
      </c>
      <c r="AB776" s="43">
        <f>IF(AA776&gt;=0.05,1,IF(AA776&gt;-0.05,0,-1))</f>
        <v/>
      </c>
      <c r="AC776" s="42">
        <f>(J775-J596)/J596</f>
        <v/>
      </c>
      <c r="AD776" s="43">
        <f>IF(AC776&gt;=0.03,1,IF(AC776&gt;-0.03,0,-1))</f>
        <v/>
      </c>
      <c r="AE776" s="43">
        <f>Z776+AB776+AD776</f>
        <v/>
      </c>
      <c r="AG776" s="39">
        <f>IF(H776&gt;I776,IF(I776&gt;J776,4,3),IF(H776&lt;J776,IF(I776&lt;J776,0,1),2))</f>
        <v/>
      </c>
      <c r="AI776" s="39">
        <f>IF(D776&gt;H776,3,IF(D776&gt;I776,2,IF(D776&gt;J776,1,0)))</f>
        <v/>
      </c>
      <c r="AK776" s="39">
        <f>IF(M776&gt;H776,3,IF(M776&gt;I776,2,IF(M776&gt;J776,1,0)))</f>
        <v/>
      </c>
      <c r="AM776" s="39">
        <f>IF(L776&gt;H776,3,IF(L776&gt;I776,2,IF(L776&gt;J776,1,0)))</f>
        <v/>
      </c>
      <c r="AO776" s="39">
        <f>IF(C775&gt;L775,2,IF(C775&gt;N775,1,0))</f>
        <v/>
      </c>
      <c r="AP776" s="39">
        <f>SUM(AO772:AO775)</f>
        <v/>
      </c>
      <c r="AQ776" s="39">
        <f>AQ775+1</f>
        <v/>
      </c>
      <c r="AR776" s="39">
        <f>IF(AP776&gt;0,AR775+1,0)</f>
        <v/>
      </c>
      <c r="AS776" s="39">
        <f>IF(AR777=0,AR776,0)</f>
        <v/>
      </c>
      <c r="AT776" s="41">
        <f>180/SUM(AS596:AS775)</f>
        <v/>
      </c>
      <c r="AU776" s="41">
        <f>STDEV(AT756:AT775)</f>
        <v/>
      </c>
      <c r="AV776" s="41">
        <f>AT776-AU776</f>
        <v/>
      </c>
      <c r="AW776" s="41">
        <f>AT776+AU776</f>
        <v/>
      </c>
      <c r="AY776" s="39">
        <f>IF(D775&lt;M775,-2,IF(D775&lt;O775,-1,0))</f>
        <v/>
      </c>
      <c r="AZ776" s="39">
        <f>SUM(AY772:AY775)</f>
        <v/>
      </c>
      <c r="BA776" s="39">
        <f>BA775+1</f>
        <v/>
      </c>
      <c r="BB776" s="39">
        <f>IF(AZ776&lt;0,BB775+1,0)</f>
        <v/>
      </c>
      <c r="BC776" s="39">
        <f>IF(BB777=0,BB776,0)</f>
        <v/>
      </c>
      <c r="BD776" s="41">
        <f>180/SUM(BC596:BC775)</f>
        <v/>
      </c>
      <c r="BE776" s="41">
        <f>STDEV(BD756:BD775)</f>
        <v/>
      </c>
      <c r="BF776" s="41">
        <f>BD776-BE776</f>
        <v/>
      </c>
      <c r="BG776" s="41">
        <f>BD776+BE776</f>
        <v/>
      </c>
    </row>
    <row r="777">
      <c r="B777" s="40" t="n">
        <v>43125</v>
      </c>
      <c r="C777" s="41" t="n">
        <v>11.33</v>
      </c>
      <c r="D777" s="41" t="n">
        <v>11.09</v>
      </c>
      <c r="E777" s="41" t="n">
        <v>11.215</v>
      </c>
      <c r="F777" s="41" t="n">
        <v>11.115</v>
      </c>
      <c r="H777" s="41">
        <f>AVERAGE(F757:F776)</f>
        <v/>
      </c>
      <c r="I777" s="41">
        <f>AVERAGE(F728:F776)</f>
        <v/>
      </c>
      <c r="J777" s="41">
        <f>AVERAGE(F677:F776)</f>
        <v/>
      </c>
      <c r="K777" s="41">
        <f>STDEV(F757:F776)</f>
        <v/>
      </c>
      <c r="L777" s="41">
        <f>H777+2*K777</f>
        <v/>
      </c>
      <c r="M777" s="41">
        <f>H777-2*K777</f>
        <v/>
      </c>
      <c r="N777" s="41">
        <f>H777+1.5*K777</f>
        <v/>
      </c>
      <c r="O777" s="41">
        <f>H777-1.5*K777</f>
        <v/>
      </c>
      <c r="Q777" s="42">
        <f>(H776-H747)/H747</f>
        <v/>
      </c>
      <c r="R777" s="43">
        <f>IF(Q777&gt;=0.1,1,IF(Q777&gt;-0.1,0,-1))</f>
        <v/>
      </c>
      <c r="S777" s="42">
        <f>(I777-I747)/I747</f>
        <v/>
      </c>
      <c r="T777" s="43">
        <f>IF(S777&gt;=0.05,1,IF(S777&gt;-0.05,0,-1))</f>
        <v/>
      </c>
      <c r="U777" s="42">
        <f>(J776-J747)/J747</f>
        <v/>
      </c>
      <c r="V777" s="43">
        <f>IF(U777&gt;=0.03,1,IF(U777&gt;-0.03,0,-1))</f>
        <v/>
      </c>
      <c r="W777" s="43">
        <f>R777+T777+V777</f>
        <v/>
      </c>
      <c r="Y777" s="44">
        <f>(H776-H597)/H597</f>
        <v/>
      </c>
      <c r="Z777" s="43">
        <f>IF(Y777&gt;=0.1,1,IF(Y777&gt;-0.1,0,-1))</f>
        <v/>
      </c>
      <c r="AA777" s="42">
        <f>(I776-I597)/I597</f>
        <v/>
      </c>
      <c r="AB777" s="43">
        <f>IF(AA777&gt;=0.05,1,IF(AA777&gt;-0.05,0,-1))</f>
        <v/>
      </c>
      <c r="AC777" s="42">
        <f>(J776-J597)/J597</f>
        <v/>
      </c>
      <c r="AD777" s="43">
        <f>IF(AC777&gt;=0.03,1,IF(AC777&gt;-0.03,0,-1))</f>
        <v/>
      </c>
      <c r="AE777" s="43">
        <f>Z777+AB777+AD777</f>
        <v/>
      </c>
      <c r="AG777" s="39">
        <f>IF(H777&gt;I777,IF(I777&gt;J777,4,3),IF(H777&lt;J777,IF(I777&lt;J777,0,1),2))</f>
        <v/>
      </c>
      <c r="AI777" s="39">
        <f>IF(D777&gt;H777,3,IF(D777&gt;I777,2,IF(D777&gt;J777,1,0)))</f>
        <v/>
      </c>
      <c r="AK777" s="39">
        <f>IF(M777&gt;H777,3,IF(M777&gt;I777,2,IF(M777&gt;J777,1,0)))</f>
        <v/>
      </c>
      <c r="AM777" s="39">
        <f>IF(L777&gt;H777,3,IF(L777&gt;I777,2,IF(L777&gt;J777,1,0)))</f>
        <v/>
      </c>
      <c r="AO777" s="39">
        <f>IF(C776&gt;L776,2,IF(C776&gt;N776,1,0))</f>
        <v/>
      </c>
      <c r="AP777" s="39">
        <f>SUM(AO773:AO776)</f>
        <v/>
      </c>
      <c r="AQ777" s="39">
        <f>AQ776+1</f>
        <v/>
      </c>
      <c r="AR777" s="39">
        <f>IF(AP777&gt;0,AR776+1,0)</f>
        <v/>
      </c>
      <c r="AS777" s="39">
        <f>IF(AR778=0,AR777,0)</f>
        <v/>
      </c>
      <c r="AT777" s="41">
        <f>180/SUM(AS597:AS776)</f>
        <v/>
      </c>
      <c r="AU777" s="41">
        <f>STDEV(AT757:AT776)</f>
        <v/>
      </c>
      <c r="AV777" s="41">
        <f>AT777-AU777</f>
        <v/>
      </c>
      <c r="AW777" s="41">
        <f>AT777+AU777</f>
        <v/>
      </c>
      <c r="AY777" s="39">
        <f>IF(D776&lt;M776,-2,IF(D776&lt;O776,-1,0))</f>
        <v/>
      </c>
      <c r="AZ777" s="39">
        <f>SUM(AY773:AY776)</f>
        <v/>
      </c>
      <c r="BA777" s="39">
        <f>BA776+1</f>
        <v/>
      </c>
      <c r="BB777" s="39">
        <f>IF(AZ777&lt;0,BB776+1,0)</f>
        <v/>
      </c>
      <c r="BC777" s="39">
        <f>IF(BB778=0,BB777,0)</f>
        <v/>
      </c>
      <c r="BD777" s="41">
        <f>180/SUM(BC597:BC776)</f>
        <v/>
      </c>
      <c r="BE777" s="41">
        <f>STDEV(BD757:BD776)</f>
        <v/>
      </c>
      <c r="BF777" s="41">
        <f>BD777-BE777</f>
        <v/>
      </c>
      <c r="BG777" s="41">
        <f>BD777+BE777</f>
        <v/>
      </c>
    </row>
    <row r="778">
      <c r="B778" s="40" t="n">
        <v>43126</v>
      </c>
      <c r="C778" s="41" t="n">
        <v>11.365</v>
      </c>
      <c r="D778" s="41" t="n">
        <v>11.105</v>
      </c>
      <c r="E778" s="41" t="n">
        <v>11.13</v>
      </c>
      <c r="F778" s="41" t="n">
        <v>11.125</v>
      </c>
      <c r="H778" s="41">
        <f>AVERAGE(F758:F777)</f>
        <v/>
      </c>
      <c r="I778" s="41">
        <f>AVERAGE(F729:F777)</f>
        <v/>
      </c>
      <c r="J778" s="41">
        <f>AVERAGE(F678:F777)</f>
        <v/>
      </c>
      <c r="K778" s="41">
        <f>STDEV(F758:F777)</f>
        <v/>
      </c>
      <c r="L778" s="41">
        <f>H778+2*K778</f>
        <v/>
      </c>
      <c r="M778" s="41">
        <f>H778-2*K778</f>
        <v/>
      </c>
      <c r="N778" s="41">
        <f>H778+1.5*K778</f>
        <v/>
      </c>
      <c r="O778" s="41">
        <f>H778-1.5*K778</f>
        <v/>
      </c>
      <c r="Q778" s="42">
        <f>(H777-H748)/H748</f>
        <v/>
      </c>
      <c r="R778" s="43">
        <f>IF(Q778&gt;=0.1,1,IF(Q778&gt;-0.1,0,-1))</f>
        <v/>
      </c>
      <c r="S778" s="42">
        <f>(I778-I748)/I748</f>
        <v/>
      </c>
      <c r="T778" s="43">
        <f>IF(S778&gt;=0.05,1,IF(S778&gt;-0.05,0,-1))</f>
        <v/>
      </c>
      <c r="U778" s="42">
        <f>(J777-J748)/J748</f>
        <v/>
      </c>
      <c r="V778" s="43">
        <f>IF(U778&gt;=0.03,1,IF(U778&gt;-0.03,0,-1))</f>
        <v/>
      </c>
      <c r="W778" s="43">
        <f>R778+T778+V778</f>
        <v/>
      </c>
      <c r="Y778" s="44">
        <f>(H777-H598)/H598</f>
        <v/>
      </c>
      <c r="Z778" s="43">
        <f>IF(Y778&gt;=0.1,1,IF(Y778&gt;-0.1,0,-1))</f>
        <v/>
      </c>
      <c r="AA778" s="42">
        <f>(I777-I598)/I598</f>
        <v/>
      </c>
      <c r="AB778" s="43">
        <f>IF(AA778&gt;=0.05,1,IF(AA778&gt;-0.05,0,-1))</f>
        <v/>
      </c>
      <c r="AC778" s="42">
        <f>(J777-J598)/J598</f>
        <v/>
      </c>
      <c r="AD778" s="43">
        <f>IF(AC778&gt;=0.03,1,IF(AC778&gt;-0.03,0,-1))</f>
        <v/>
      </c>
      <c r="AE778" s="43">
        <f>Z778+AB778+AD778</f>
        <v/>
      </c>
      <c r="AG778" s="39">
        <f>IF(H778&gt;I778,IF(I778&gt;J778,4,3),IF(H778&lt;J778,IF(I778&lt;J778,0,1),2))</f>
        <v/>
      </c>
      <c r="AI778" s="39">
        <f>IF(D778&gt;H778,3,IF(D778&gt;I778,2,IF(D778&gt;J778,1,0)))</f>
        <v/>
      </c>
      <c r="AK778" s="39">
        <f>IF(M778&gt;H778,3,IF(M778&gt;I778,2,IF(M778&gt;J778,1,0)))</f>
        <v/>
      </c>
      <c r="AM778" s="39">
        <f>IF(L778&gt;H778,3,IF(L778&gt;I778,2,IF(L778&gt;J778,1,0)))</f>
        <v/>
      </c>
      <c r="AO778" s="39">
        <f>IF(C777&gt;L777,2,IF(C777&gt;N777,1,0))</f>
        <v/>
      </c>
      <c r="AP778" s="39">
        <f>SUM(AO774:AO777)</f>
        <v/>
      </c>
      <c r="AQ778" s="39">
        <f>AQ777+1</f>
        <v/>
      </c>
      <c r="AR778" s="39">
        <f>IF(AP778&gt;0,AR777+1,0)</f>
        <v/>
      </c>
      <c r="AS778" s="39">
        <f>IF(AR779=0,AR778,0)</f>
        <v/>
      </c>
      <c r="AT778" s="41">
        <f>180/SUM(AS598:AS777)</f>
        <v/>
      </c>
      <c r="AU778" s="41">
        <f>STDEV(AT758:AT777)</f>
        <v/>
      </c>
      <c r="AV778" s="41">
        <f>AT778-AU778</f>
        <v/>
      </c>
      <c r="AW778" s="41">
        <f>AT778+AU778</f>
        <v/>
      </c>
      <c r="AY778" s="39">
        <f>IF(D777&lt;M777,-2,IF(D777&lt;O777,-1,0))</f>
        <v/>
      </c>
      <c r="AZ778" s="39">
        <f>SUM(AY774:AY777)</f>
        <v/>
      </c>
      <c r="BA778" s="39">
        <f>BA777+1</f>
        <v/>
      </c>
      <c r="BB778" s="39">
        <f>IF(AZ778&lt;0,BB777+1,0)</f>
        <v/>
      </c>
      <c r="BC778" s="39">
        <f>IF(BB779=0,BB778,0)</f>
        <v/>
      </c>
      <c r="BD778" s="41">
        <f>180/SUM(BC598:BC777)</f>
        <v/>
      </c>
      <c r="BE778" s="41">
        <f>STDEV(BD758:BD777)</f>
        <v/>
      </c>
      <c r="BF778" s="41">
        <f>BD778-BE778</f>
        <v/>
      </c>
      <c r="BG778" s="41">
        <f>BD778+BE778</f>
        <v/>
      </c>
    </row>
    <row r="779">
      <c r="B779" s="40" t="n">
        <v>43129</v>
      </c>
      <c r="C779" s="41" t="n">
        <v>11.39</v>
      </c>
      <c r="D779" s="41" t="n">
        <v>11.025</v>
      </c>
      <c r="E779" s="41" t="n">
        <v>11.1</v>
      </c>
      <c r="F779" s="41" t="n">
        <v>11.245</v>
      </c>
      <c r="H779" s="41">
        <f>AVERAGE(F759:F778)</f>
        <v/>
      </c>
      <c r="I779" s="41">
        <f>AVERAGE(F730:F778)</f>
        <v/>
      </c>
      <c r="J779" s="41">
        <f>AVERAGE(F679:F778)</f>
        <v/>
      </c>
      <c r="K779" s="41">
        <f>STDEV(F759:F778)</f>
        <v/>
      </c>
      <c r="L779" s="41">
        <f>H779+2*K779</f>
        <v/>
      </c>
      <c r="M779" s="41">
        <f>H779-2*K779</f>
        <v/>
      </c>
      <c r="N779" s="41">
        <f>H779+1.5*K779</f>
        <v/>
      </c>
      <c r="O779" s="41">
        <f>H779-1.5*K779</f>
        <v/>
      </c>
      <c r="Q779" s="42">
        <f>(H778-H749)/H749</f>
        <v/>
      </c>
      <c r="R779" s="43">
        <f>IF(Q779&gt;=0.1,1,IF(Q779&gt;-0.1,0,-1))</f>
        <v/>
      </c>
      <c r="S779" s="42">
        <f>(I779-I749)/I749</f>
        <v/>
      </c>
      <c r="T779" s="43">
        <f>IF(S779&gt;=0.05,1,IF(S779&gt;-0.05,0,-1))</f>
        <v/>
      </c>
      <c r="U779" s="42">
        <f>(J778-J749)/J749</f>
        <v/>
      </c>
      <c r="V779" s="43">
        <f>IF(U779&gt;=0.03,1,IF(U779&gt;-0.03,0,-1))</f>
        <v/>
      </c>
      <c r="W779" s="43">
        <f>R779+T779+V779</f>
        <v/>
      </c>
      <c r="Y779" s="44">
        <f>(H778-H599)/H599</f>
        <v/>
      </c>
      <c r="Z779" s="43">
        <f>IF(Y779&gt;=0.1,1,IF(Y779&gt;-0.1,0,-1))</f>
        <v/>
      </c>
      <c r="AA779" s="42">
        <f>(I778-I599)/I599</f>
        <v/>
      </c>
      <c r="AB779" s="43">
        <f>IF(AA779&gt;=0.05,1,IF(AA779&gt;-0.05,0,-1))</f>
        <v/>
      </c>
      <c r="AC779" s="42">
        <f>(J778-J599)/J599</f>
        <v/>
      </c>
      <c r="AD779" s="43">
        <f>IF(AC779&gt;=0.03,1,IF(AC779&gt;-0.03,0,-1))</f>
        <v/>
      </c>
      <c r="AE779" s="43">
        <f>Z779+AB779+AD779</f>
        <v/>
      </c>
      <c r="AG779" s="39">
        <f>IF(H779&gt;I779,IF(I779&gt;J779,4,3),IF(H779&lt;J779,IF(I779&lt;J779,0,1),2))</f>
        <v/>
      </c>
      <c r="AI779" s="39">
        <f>IF(D779&gt;H779,3,IF(D779&gt;I779,2,IF(D779&gt;J779,1,0)))</f>
        <v/>
      </c>
      <c r="AK779" s="39">
        <f>IF(M779&gt;H779,3,IF(M779&gt;I779,2,IF(M779&gt;J779,1,0)))</f>
        <v/>
      </c>
      <c r="AM779" s="39">
        <f>IF(L779&gt;H779,3,IF(L779&gt;I779,2,IF(L779&gt;J779,1,0)))</f>
        <v/>
      </c>
      <c r="AO779" s="39">
        <f>IF(C778&gt;L778,2,IF(C778&gt;N778,1,0))</f>
        <v/>
      </c>
      <c r="AP779" s="39">
        <f>SUM(AO775:AO778)</f>
        <v/>
      </c>
      <c r="AQ779" s="39">
        <f>AQ778+1</f>
        <v/>
      </c>
      <c r="AR779" s="39">
        <f>IF(AP779&gt;0,AR778+1,0)</f>
        <v/>
      </c>
      <c r="AS779" s="39">
        <f>IF(AR780=0,AR779,0)</f>
        <v/>
      </c>
      <c r="AT779" s="41">
        <f>180/SUM(AS599:AS778)</f>
        <v/>
      </c>
      <c r="AU779" s="41">
        <f>STDEV(AT759:AT778)</f>
        <v/>
      </c>
      <c r="AV779" s="41">
        <f>AT779-AU779</f>
        <v/>
      </c>
      <c r="AW779" s="41">
        <f>AT779+AU779</f>
        <v/>
      </c>
      <c r="AY779" s="39">
        <f>IF(D778&lt;M778,-2,IF(D778&lt;O778,-1,0))</f>
        <v/>
      </c>
      <c r="AZ779" s="39">
        <f>SUM(AY775:AY778)</f>
        <v/>
      </c>
      <c r="BA779" s="39">
        <f>BA778+1</f>
        <v/>
      </c>
      <c r="BB779" s="39">
        <f>IF(AZ779&lt;0,BB778+1,0)</f>
        <v/>
      </c>
      <c r="BC779" s="39">
        <f>IF(BB780=0,BB779,0)</f>
        <v/>
      </c>
      <c r="BD779" s="41">
        <f>180/SUM(BC599:BC778)</f>
        <v/>
      </c>
      <c r="BE779" s="41">
        <f>STDEV(BD759:BD778)</f>
        <v/>
      </c>
      <c r="BF779" s="41">
        <f>BD779-BE779</f>
        <v/>
      </c>
      <c r="BG779" s="41">
        <f>BD779+BE779</f>
        <v/>
      </c>
    </row>
    <row r="780">
      <c r="B780" s="40" t="n">
        <v>43130</v>
      </c>
      <c r="C780" s="41" t="n">
        <v>11.38</v>
      </c>
      <c r="D780" s="41" t="n">
        <v>11.105</v>
      </c>
      <c r="E780" s="41" t="n">
        <v>11.235</v>
      </c>
      <c r="F780" s="41" t="n">
        <v>11.135</v>
      </c>
      <c r="H780" s="41">
        <f>AVERAGE(F760:F779)</f>
        <v/>
      </c>
      <c r="I780" s="41">
        <f>AVERAGE(F731:F779)</f>
        <v/>
      </c>
      <c r="J780" s="41">
        <f>AVERAGE(F680:F779)</f>
        <v/>
      </c>
      <c r="K780" s="41">
        <f>STDEV(F760:F779)</f>
        <v/>
      </c>
      <c r="L780" s="41">
        <f>H780+2*K780</f>
        <v/>
      </c>
      <c r="M780" s="41">
        <f>H780-2*K780</f>
        <v/>
      </c>
      <c r="N780" s="41">
        <f>H780+1.5*K780</f>
        <v/>
      </c>
      <c r="O780" s="41">
        <f>H780-1.5*K780</f>
        <v/>
      </c>
      <c r="Q780" s="42">
        <f>(H779-H750)/H750</f>
        <v/>
      </c>
      <c r="R780" s="43">
        <f>IF(Q780&gt;=0.1,1,IF(Q780&gt;-0.1,0,-1))</f>
        <v/>
      </c>
      <c r="S780" s="42">
        <f>(I780-I750)/I750</f>
        <v/>
      </c>
      <c r="T780" s="43">
        <f>IF(S780&gt;=0.05,1,IF(S780&gt;-0.05,0,-1))</f>
        <v/>
      </c>
      <c r="U780" s="42">
        <f>(J779-J750)/J750</f>
        <v/>
      </c>
      <c r="V780" s="43">
        <f>IF(U780&gt;=0.03,1,IF(U780&gt;-0.03,0,-1))</f>
        <v/>
      </c>
      <c r="W780" s="43">
        <f>R780+T780+V780</f>
        <v/>
      </c>
      <c r="Y780" s="44">
        <f>(H779-H600)/H600</f>
        <v/>
      </c>
      <c r="Z780" s="43">
        <f>IF(Y780&gt;=0.1,1,IF(Y780&gt;-0.1,0,-1))</f>
        <v/>
      </c>
      <c r="AA780" s="42">
        <f>(I779-I600)/I600</f>
        <v/>
      </c>
      <c r="AB780" s="43">
        <f>IF(AA780&gt;=0.05,1,IF(AA780&gt;-0.05,0,-1))</f>
        <v/>
      </c>
      <c r="AC780" s="42">
        <f>(J779-J600)/J600</f>
        <v/>
      </c>
      <c r="AD780" s="43">
        <f>IF(AC780&gt;=0.03,1,IF(AC780&gt;-0.03,0,-1))</f>
        <v/>
      </c>
      <c r="AE780" s="43">
        <f>Z780+AB780+AD780</f>
        <v/>
      </c>
      <c r="AG780" s="39">
        <f>IF(H780&gt;I780,IF(I780&gt;J780,4,3),IF(H780&lt;J780,IF(I780&lt;J780,0,1),2))</f>
        <v/>
      </c>
      <c r="AI780" s="39">
        <f>IF(D780&gt;H780,3,IF(D780&gt;I780,2,IF(D780&gt;J780,1,0)))</f>
        <v/>
      </c>
      <c r="AK780" s="39">
        <f>IF(M780&gt;H780,3,IF(M780&gt;I780,2,IF(M780&gt;J780,1,0)))</f>
        <v/>
      </c>
      <c r="AM780" s="39">
        <f>IF(L780&gt;H780,3,IF(L780&gt;I780,2,IF(L780&gt;J780,1,0)))</f>
        <v/>
      </c>
      <c r="AO780" s="39">
        <f>IF(C779&gt;L779,2,IF(C779&gt;N779,1,0))</f>
        <v/>
      </c>
      <c r="AP780" s="39">
        <f>SUM(AO776:AO779)</f>
        <v/>
      </c>
      <c r="AQ780" s="39">
        <f>AQ779+1</f>
        <v/>
      </c>
      <c r="AR780" s="39">
        <f>IF(AP780&gt;0,AR779+1,0)</f>
        <v/>
      </c>
      <c r="AS780" s="39">
        <f>IF(AR781=0,AR780,0)</f>
        <v/>
      </c>
      <c r="AT780" s="41">
        <f>180/SUM(AS600:AS779)</f>
        <v/>
      </c>
      <c r="AU780" s="41">
        <f>STDEV(AT760:AT779)</f>
        <v/>
      </c>
      <c r="AV780" s="41">
        <f>AT780-AU780</f>
        <v/>
      </c>
      <c r="AW780" s="41">
        <f>AT780+AU780</f>
        <v/>
      </c>
      <c r="AY780" s="39">
        <f>IF(D779&lt;M779,-2,IF(D779&lt;O779,-1,0))</f>
        <v/>
      </c>
      <c r="AZ780" s="39">
        <f>SUM(AY776:AY779)</f>
        <v/>
      </c>
      <c r="BA780" s="39">
        <f>BA779+1</f>
        <v/>
      </c>
      <c r="BB780" s="39">
        <f>IF(AZ780&lt;0,BB779+1,0)</f>
        <v/>
      </c>
      <c r="BC780" s="39">
        <f>IF(BB781=0,BB780,0)</f>
        <v/>
      </c>
      <c r="BD780" s="41">
        <f>180/SUM(BC600:BC779)</f>
        <v/>
      </c>
      <c r="BE780" s="41">
        <f>STDEV(BD760:BD779)</f>
        <v/>
      </c>
      <c r="BF780" s="41">
        <f>BD780-BE780</f>
        <v/>
      </c>
      <c r="BG780" s="41">
        <f>BD780+BE780</f>
        <v/>
      </c>
    </row>
    <row r="781">
      <c r="B781" s="40" t="n">
        <v>43131</v>
      </c>
      <c r="C781" s="41" t="n">
        <v>11.255</v>
      </c>
      <c r="D781" s="41" t="n">
        <v>10.955</v>
      </c>
      <c r="E781" s="41" t="n">
        <v>11.12</v>
      </c>
      <c r="F781" s="41" t="n">
        <v>11.075</v>
      </c>
      <c r="H781" s="41">
        <f>AVERAGE(F761:F780)</f>
        <v/>
      </c>
      <c r="I781" s="41">
        <f>AVERAGE(F732:F780)</f>
        <v/>
      </c>
      <c r="J781" s="41">
        <f>AVERAGE(F681:F780)</f>
        <v/>
      </c>
      <c r="K781" s="41">
        <f>STDEV(F761:F780)</f>
        <v/>
      </c>
      <c r="L781" s="41">
        <f>H781+2*K781</f>
        <v/>
      </c>
      <c r="M781" s="41">
        <f>H781-2*K781</f>
        <v/>
      </c>
      <c r="N781" s="41">
        <f>H781+1.5*K781</f>
        <v/>
      </c>
      <c r="O781" s="41">
        <f>H781-1.5*K781</f>
        <v/>
      </c>
      <c r="Q781" s="42">
        <f>(H780-H751)/H751</f>
        <v/>
      </c>
      <c r="R781" s="43">
        <f>IF(Q781&gt;=0.1,1,IF(Q781&gt;-0.1,0,-1))</f>
        <v/>
      </c>
      <c r="S781" s="42">
        <f>(I781-I751)/I751</f>
        <v/>
      </c>
      <c r="T781" s="43">
        <f>IF(S781&gt;=0.05,1,IF(S781&gt;-0.05,0,-1))</f>
        <v/>
      </c>
      <c r="U781" s="42">
        <f>(J780-J751)/J751</f>
        <v/>
      </c>
      <c r="V781" s="43">
        <f>IF(U781&gt;=0.03,1,IF(U781&gt;-0.03,0,-1))</f>
        <v/>
      </c>
      <c r="W781" s="43">
        <f>R781+T781+V781</f>
        <v/>
      </c>
      <c r="Y781" s="44">
        <f>(H780-H601)/H601</f>
        <v/>
      </c>
      <c r="Z781" s="43">
        <f>IF(Y781&gt;=0.1,1,IF(Y781&gt;-0.1,0,-1))</f>
        <v/>
      </c>
      <c r="AA781" s="42">
        <f>(I780-I601)/I601</f>
        <v/>
      </c>
      <c r="AB781" s="43">
        <f>IF(AA781&gt;=0.05,1,IF(AA781&gt;-0.05,0,-1))</f>
        <v/>
      </c>
      <c r="AC781" s="42">
        <f>(J780-J601)/J601</f>
        <v/>
      </c>
      <c r="AD781" s="43">
        <f>IF(AC781&gt;=0.03,1,IF(AC781&gt;-0.03,0,-1))</f>
        <v/>
      </c>
      <c r="AE781" s="43">
        <f>Z781+AB781+AD781</f>
        <v/>
      </c>
      <c r="AG781" s="39">
        <f>IF(H781&gt;I781,IF(I781&gt;J781,4,3),IF(H781&lt;J781,IF(I781&lt;J781,0,1),2))</f>
        <v/>
      </c>
      <c r="AI781" s="39">
        <f>IF(D781&gt;H781,3,IF(D781&gt;I781,2,IF(D781&gt;J781,1,0)))</f>
        <v/>
      </c>
      <c r="AK781" s="39">
        <f>IF(M781&gt;H781,3,IF(M781&gt;I781,2,IF(M781&gt;J781,1,0)))</f>
        <v/>
      </c>
      <c r="AM781" s="39">
        <f>IF(L781&gt;H781,3,IF(L781&gt;I781,2,IF(L781&gt;J781,1,0)))</f>
        <v/>
      </c>
      <c r="AO781" s="39">
        <f>IF(C780&gt;L780,2,IF(C780&gt;N780,1,0))</f>
        <v/>
      </c>
      <c r="AP781" s="39">
        <f>SUM(AO777:AO780)</f>
        <v/>
      </c>
      <c r="AQ781" s="39">
        <f>AQ780+1</f>
        <v/>
      </c>
      <c r="AR781" s="39">
        <f>IF(AP781&gt;0,AR780+1,0)</f>
        <v/>
      </c>
      <c r="AS781" s="39">
        <f>IF(AR782=0,AR781,0)</f>
        <v/>
      </c>
      <c r="AT781" s="41">
        <f>180/SUM(AS601:AS780)</f>
        <v/>
      </c>
      <c r="AU781" s="41">
        <f>STDEV(AT761:AT780)</f>
        <v/>
      </c>
      <c r="AV781" s="41">
        <f>AT781-AU781</f>
        <v/>
      </c>
      <c r="AW781" s="41">
        <f>AT781+AU781</f>
        <v/>
      </c>
      <c r="AY781" s="39">
        <f>IF(D780&lt;M780,-2,IF(D780&lt;O780,-1,0))</f>
        <v/>
      </c>
      <c r="AZ781" s="39">
        <f>SUM(AY777:AY780)</f>
        <v/>
      </c>
      <c r="BA781" s="39">
        <f>BA780+1</f>
        <v/>
      </c>
      <c r="BB781" s="39">
        <f>IF(AZ781&lt;0,BB780+1,0)</f>
        <v/>
      </c>
      <c r="BC781" s="39">
        <f>IF(BB782=0,BB781,0)</f>
        <v/>
      </c>
      <c r="BD781" s="41">
        <f>180/SUM(BC601:BC780)</f>
        <v/>
      </c>
      <c r="BE781" s="41">
        <f>STDEV(BD761:BD780)</f>
        <v/>
      </c>
      <c r="BF781" s="41">
        <f>BD781-BE781</f>
        <v/>
      </c>
      <c r="BG781" s="41">
        <f>BD781+BE781</f>
        <v/>
      </c>
    </row>
    <row r="782">
      <c r="B782" s="40" t="n">
        <v>43132</v>
      </c>
      <c r="C782" s="41" t="n">
        <v>11.37</v>
      </c>
      <c r="D782" s="41" t="n">
        <v>11.075</v>
      </c>
      <c r="E782" s="41" t="n">
        <v>11.13</v>
      </c>
      <c r="F782" s="41" t="n">
        <v>11.085</v>
      </c>
      <c r="H782" s="41">
        <f>AVERAGE(F762:F781)</f>
        <v/>
      </c>
      <c r="I782" s="41">
        <f>AVERAGE(F733:F781)</f>
        <v/>
      </c>
      <c r="J782" s="41">
        <f>AVERAGE(F682:F781)</f>
        <v/>
      </c>
      <c r="K782" s="41">
        <f>STDEV(F762:F781)</f>
        <v/>
      </c>
      <c r="L782" s="41">
        <f>H782+2*K782</f>
        <v/>
      </c>
      <c r="M782" s="41">
        <f>H782-2*K782</f>
        <v/>
      </c>
      <c r="N782" s="41">
        <f>H782+1.5*K782</f>
        <v/>
      </c>
      <c r="O782" s="41">
        <f>H782-1.5*K782</f>
        <v/>
      </c>
      <c r="Q782" s="42">
        <f>(H781-H752)/H752</f>
        <v/>
      </c>
      <c r="R782" s="43">
        <f>IF(Q782&gt;=0.1,1,IF(Q782&gt;-0.1,0,-1))</f>
        <v/>
      </c>
      <c r="S782" s="42">
        <f>(I782-I752)/I752</f>
        <v/>
      </c>
      <c r="T782" s="43">
        <f>IF(S782&gt;=0.05,1,IF(S782&gt;-0.05,0,-1))</f>
        <v/>
      </c>
      <c r="U782" s="42">
        <f>(J781-J752)/J752</f>
        <v/>
      </c>
      <c r="V782" s="43">
        <f>IF(U782&gt;=0.03,1,IF(U782&gt;-0.03,0,-1))</f>
        <v/>
      </c>
      <c r="W782" s="43">
        <f>R782+T782+V782</f>
        <v/>
      </c>
      <c r="Y782" s="44">
        <f>(H781-H602)/H602</f>
        <v/>
      </c>
      <c r="Z782" s="43">
        <f>IF(Y782&gt;=0.1,1,IF(Y782&gt;-0.1,0,-1))</f>
        <v/>
      </c>
      <c r="AA782" s="42">
        <f>(I781-I602)/I602</f>
        <v/>
      </c>
      <c r="AB782" s="43">
        <f>IF(AA782&gt;=0.05,1,IF(AA782&gt;-0.05,0,-1))</f>
        <v/>
      </c>
      <c r="AC782" s="42">
        <f>(J781-J602)/J602</f>
        <v/>
      </c>
      <c r="AD782" s="43">
        <f>IF(AC782&gt;=0.03,1,IF(AC782&gt;-0.03,0,-1))</f>
        <v/>
      </c>
      <c r="AE782" s="43">
        <f>Z782+AB782+AD782</f>
        <v/>
      </c>
      <c r="AG782" s="39">
        <f>IF(H782&gt;I782,IF(I782&gt;J782,4,3),IF(H782&lt;J782,IF(I782&lt;J782,0,1),2))</f>
        <v/>
      </c>
      <c r="AI782" s="39">
        <f>IF(D782&gt;H782,3,IF(D782&gt;I782,2,IF(D782&gt;J782,1,0)))</f>
        <v/>
      </c>
      <c r="AK782" s="39">
        <f>IF(M782&gt;H782,3,IF(M782&gt;I782,2,IF(M782&gt;J782,1,0)))</f>
        <v/>
      </c>
      <c r="AM782" s="39">
        <f>IF(L782&gt;H782,3,IF(L782&gt;I782,2,IF(L782&gt;J782,1,0)))</f>
        <v/>
      </c>
      <c r="AO782" s="39">
        <f>IF(C781&gt;L781,2,IF(C781&gt;N781,1,0))</f>
        <v/>
      </c>
      <c r="AP782" s="39">
        <f>SUM(AO778:AO781)</f>
        <v/>
      </c>
      <c r="AQ782" s="39">
        <f>AQ781+1</f>
        <v/>
      </c>
      <c r="AR782" s="39">
        <f>IF(AP782&gt;0,AR781+1,0)</f>
        <v/>
      </c>
      <c r="AS782" s="39">
        <f>IF(AR783=0,AR782,0)</f>
        <v/>
      </c>
      <c r="AT782" s="41">
        <f>180/SUM(AS602:AS781)</f>
        <v/>
      </c>
      <c r="AU782" s="41">
        <f>STDEV(AT762:AT781)</f>
        <v/>
      </c>
      <c r="AV782" s="41">
        <f>AT782-AU782</f>
        <v/>
      </c>
      <c r="AW782" s="41">
        <f>AT782+AU782</f>
        <v/>
      </c>
      <c r="AY782" s="39">
        <f>IF(D781&lt;M781,-2,IF(D781&lt;O781,-1,0))</f>
        <v/>
      </c>
      <c r="AZ782" s="39">
        <f>SUM(AY778:AY781)</f>
        <v/>
      </c>
      <c r="BA782" s="39">
        <f>BA781+1</f>
        <v/>
      </c>
      <c r="BB782" s="39">
        <f>IF(AZ782&lt;0,BB781+1,0)</f>
        <v/>
      </c>
      <c r="BC782" s="39">
        <f>IF(BB783=0,BB782,0)</f>
        <v/>
      </c>
      <c r="BD782" s="41">
        <f>180/SUM(BC602:BC781)</f>
        <v/>
      </c>
      <c r="BE782" s="41">
        <f>STDEV(BD762:BD781)</f>
        <v/>
      </c>
      <c r="BF782" s="41">
        <f>BD782-BE782</f>
        <v/>
      </c>
      <c r="BG782" s="41">
        <f>BD782+BE782</f>
        <v/>
      </c>
    </row>
    <row r="783">
      <c r="B783" s="40" t="n">
        <v>43133</v>
      </c>
      <c r="C783" s="41" t="n">
        <v>11.145</v>
      </c>
      <c r="D783" s="41" t="n">
        <v>10.515</v>
      </c>
      <c r="E783" s="41" t="n">
        <v>11.08</v>
      </c>
      <c r="F783" s="41" t="n">
        <v>10.85</v>
      </c>
      <c r="H783" s="41">
        <f>AVERAGE(F763:F782)</f>
        <v/>
      </c>
      <c r="I783" s="41">
        <f>AVERAGE(F734:F782)</f>
        <v/>
      </c>
      <c r="J783" s="41">
        <f>AVERAGE(F683:F782)</f>
        <v/>
      </c>
      <c r="K783" s="41">
        <f>STDEV(F763:F782)</f>
        <v/>
      </c>
      <c r="L783" s="41">
        <f>H783+2*K783</f>
        <v/>
      </c>
      <c r="M783" s="41">
        <f>H783-2*K783</f>
        <v/>
      </c>
      <c r="N783" s="41">
        <f>H783+1.5*K783</f>
        <v/>
      </c>
      <c r="O783" s="41">
        <f>H783-1.5*K783</f>
        <v/>
      </c>
      <c r="Q783" s="42">
        <f>(H782-H753)/H753</f>
        <v/>
      </c>
      <c r="R783" s="43">
        <f>IF(Q783&gt;=0.1,1,IF(Q783&gt;-0.1,0,-1))</f>
        <v/>
      </c>
      <c r="S783" s="42">
        <f>(I783-I753)/I753</f>
        <v/>
      </c>
      <c r="T783" s="43">
        <f>IF(S783&gt;=0.05,1,IF(S783&gt;-0.05,0,-1))</f>
        <v/>
      </c>
      <c r="U783" s="42">
        <f>(J782-J753)/J753</f>
        <v/>
      </c>
      <c r="V783" s="43">
        <f>IF(U783&gt;=0.03,1,IF(U783&gt;-0.03,0,-1))</f>
        <v/>
      </c>
      <c r="W783" s="43">
        <f>R783+T783+V783</f>
        <v/>
      </c>
      <c r="Y783" s="44">
        <f>(H782-H603)/H603</f>
        <v/>
      </c>
      <c r="Z783" s="43">
        <f>IF(Y783&gt;=0.1,1,IF(Y783&gt;-0.1,0,-1))</f>
        <v/>
      </c>
      <c r="AA783" s="42">
        <f>(I782-I603)/I603</f>
        <v/>
      </c>
      <c r="AB783" s="43">
        <f>IF(AA783&gt;=0.05,1,IF(AA783&gt;-0.05,0,-1))</f>
        <v/>
      </c>
      <c r="AC783" s="42">
        <f>(J782-J603)/J603</f>
        <v/>
      </c>
      <c r="AD783" s="43">
        <f>IF(AC783&gt;=0.03,1,IF(AC783&gt;-0.03,0,-1))</f>
        <v/>
      </c>
      <c r="AE783" s="43">
        <f>Z783+AB783+AD783</f>
        <v/>
      </c>
      <c r="AG783" s="39">
        <f>IF(H783&gt;I783,IF(I783&gt;J783,4,3),IF(H783&lt;J783,IF(I783&lt;J783,0,1),2))</f>
        <v/>
      </c>
      <c r="AI783" s="39">
        <f>IF(D783&gt;H783,3,IF(D783&gt;I783,2,IF(D783&gt;J783,1,0)))</f>
        <v/>
      </c>
      <c r="AK783" s="39">
        <f>IF(M783&gt;H783,3,IF(M783&gt;I783,2,IF(M783&gt;J783,1,0)))</f>
        <v/>
      </c>
      <c r="AM783" s="39">
        <f>IF(L783&gt;H783,3,IF(L783&gt;I783,2,IF(L783&gt;J783,1,0)))</f>
        <v/>
      </c>
      <c r="AO783" s="39">
        <f>IF(C782&gt;L782,2,IF(C782&gt;N782,1,0))</f>
        <v/>
      </c>
      <c r="AP783" s="39">
        <f>SUM(AO779:AO782)</f>
        <v/>
      </c>
      <c r="AQ783" s="39">
        <f>AQ782+1</f>
        <v/>
      </c>
      <c r="AR783" s="39">
        <f>IF(AP783&gt;0,AR782+1,0)</f>
        <v/>
      </c>
      <c r="AS783" s="39">
        <f>IF(AR784=0,AR783,0)</f>
        <v/>
      </c>
      <c r="AT783" s="41">
        <f>180/SUM(AS603:AS782)</f>
        <v/>
      </c>
      <c r="AU783" s="41">
        <f>STDEV(AT763:AT782)</f>
        <v/>
      </c>
      <c r="AV783" s="41">
        <f>AT783-AU783</f>
        <v/>
      </c>
      <c r="AW783" s="41">
        <f>AT783+AU783</f>
        <v/>
      </c>
      <c r="AY783" s="39">
        <f>IF(D782&lt;M782,-2,IF(D782&lt;O782,-1,0))</f>
        <v/>
      </c>
      <c r="AZ783" s="39">
        <f>SUM(AY779:AY782)</f>
        <v/>
      </c>
      <c r="BA783" s="39">
        <f>BA782+1</f>
        <v/>
      </c>
      <c r="BB783" s="39">
        <f>IF(AZ783&lt;0,BB782+1,0)</f>
        <v/>
      </c>
      <c r="BC783" s="39">
        <f>IF(BB784=0,BB783,0)</f>
        <v/>
      </c>
      <c r="BD783" s="41">
        <f>180/SUM(BC603:BC782)</f>
        <v/>
      </c>
      <c r="BE783" s="41">
        <f>STDEV(BD763:BD782)</f>
        <v/>
      </c>
      <c r="BF783" s="41">
        <f>BD783-BE783</f>
        <v/>
      </c>
      <c r="BG783" s="41">
        <f>BD783+BE783</f>
        <v/>
      </c>
    </row>
    <row r="784">
      <c r="B784" s="40" t="n">
        <v>43136</v>
      </c>
      <c r="C784" s="41" t="n">
        <v>10.88</v>
      </c>
      <c r="D784" s="41" t="n">
        <v>10.425</v>
      </c>
      <c r="E784" s="41" t="n">
        <v>10.75</v>
      </c>
      <c r="F784" s="41" t="n">
        <v>10.485</v>
      </c>
      <c r="H784" s="41">
        <f>AVERAGE(F764:F783)</f>
        <v/>
      </c>
      <c r="I784" s="41">
        <f>AVERAGE(F735:F783)</f>
        <v/>
      </c>
      <c r="J784" s="41">
        <f>AVERAGE(F684:F783)</f>
        <v/>
      </c>
      <c r="K784" s="41">
        <f>STDEV(F764:F783)</f>
        <v/>
      </c>
      <c r="L784" s="41">
        <f>H784+2*K784</f>
        <v/>
      </c>
      <c r="M784" s="41">
        <f>H784-2*K784</f>
        <v/>
      </c>
      <c r="N784" s="41">
        <f>H784+1.5*K784</f>
        <v/>
      </c>
      <c r="O784" s="41">
        <f>H784-1.5*K784</f>
        <v/>
      </c>
      <c r="Q784" s="42">
        <f>(H783-H754)/H754</f>
        <v/>
      </c>
      <c r="R784" s="43">
        <f>IF(Q784&gt;=0.1,1,IF(Q784&gt;-0.1,0,-1))</f>
        <v/>
      </c>
      <c r="S784" s="42">
        <f>(I784-I754)/I754</f>
        <v/>
      </c>
      <c r="T784" s="43">
        <f>IF(S784&gt;=0.05,1,IF(S784&gt;-0.05,0,-1))</f>
        <v/>
      </c>
      <c r="U784" s="42">
        <f>(J783-J754)/J754</f>
        <v/>
      </c>
      <c r="V784" s="43">
        <f>IF(U784&gt;=0.03,1,IF(U784&gt;-0.03,0,-1))</f>
        <v/>
      </c>
      <c r="W784" s="43">
        <f>R784+T784+V784</f>
        <v/>
      </c>
      <c r="Y784" s="44">
        <f>(H783-H604)/H604</f>
        <v/>
      </c>
      <c r="Z784" s="43">
        <f>IF(Y784&gt;=0.1,1,IF(Y784&gt;-0.1,0,-1))</f>
        <v/>
      </c>
      <c r="AA784" s="42">
        <f>(I783-I604)/I604</f>
        <v/>
      </c>
      <c r="AB784" s="43">
        <f>IF(AA784&gt;=0.05,1,IF(AA784&gt;-0.05,0,-1))</f>
        <v/>
      </c>
      <c r="AC784" s="42">
        <f>(J783-J604)/J604</f>
        <v/>
      </c>
      <c r="AD784" s="43">
        <f>IF(AC784&gt;=0.03,1,IF(AC784&gt;-0.03,0,-1))</f>
        <v/>
      </c>
      <c r="AE784" s="43">
        <f>Z784+AB784+AD784</f>
        <v/>
      </c>
      <c r="AG784" s="39">
        <f>IF(H784&gt;I784,IF(I784&gt;J784,4,3),IF(H784&lt;J784,IF(I784&lt;J784,0,1),2))</f>
        <v/>
      </c>
      <c r="AI784" s="39">
        <f>IF(D784&gt;H784,3,IF(D784&gt;I784,2,IF(D784&gt;J784,1,0)))</f>
        <v/>
      </c>
      <c r="AK784" s="39">
        <f>IF(M784&gt;H784,3,IF(M784&gt;I784,2,IF(M784&gt;J784,1,0)))</f>
        <v/>
      </c>
      <c r="AM784" s="39">
        <f>IF(L784&gt;H784,3,IF(L784&gt;I784,2,IF(L784&gt;J784,1,0)))</f>
        <v/>
      </c>
      <c r="AO784" s="39">
        <f>IF(C783&gt;L783,2,IF(C783&gt;N783,1,0))</f>
        <v/>
      </c>
      <c r="AP784" s="39">
        <f>SUM(AO780:AO783)</f>
        <v/>
      </c>
      <c r="AQ784" s="39">
        <f>AQ783+1</f>
        <v/>
      </c>
      <c r="AR784" s="39">
        <f>IF(AP784&gt;0,AR783+1,0)</f>
        <v/>
      </c>
      <c r="AS784" s="39">
        <f>IF(AR785=0,AR784,0)</f>
        <v/>
      </c>
      <c r="AT784" s="41">
        <f>180/SUM(AS604:AS783)</f>
        <v/>
      </c>
      <c r="AU784" s="41">
        <f>STDEV(AT764:AT783)</f>
        <v/>
      </c>
      <c r="AV784" s="41">
        <f>AT784-AU784</f>
        <v/>
      </c>
      <c r="AW784" s="41">
        <f>AT784+AU784</f>
        <v/>
      </c>
      <c r="AY784" s="39">
        <f>IF(D783&lt;M783,-2,IF(D783&lt;O783,-1,0))</f>
        <v/>
      </c>
      <c r="AZ784" s="39">
        <f>SUM(AY780:AY783)</f>
        <v/>
      </c>
      <c r="BA784" s="39">
        <f>BA783+1</f>
        <v/>
      </c>
      <c r="BB784" s="39">
        <f>IF(AZ784&lt;0,BB783+1,0)</f>
        <v/>
      </c>
      <c r="BC784" s="39">
        <f>IF(BB785=0,BB784,0)</f>
        <v/>
      </c>
      <c r="BD784" s="41">
        <f>180/SUM(BC604:BC783)</f>
        <v/>
      </c>
      <c r="BE784" s="41">
        <f>STDEV(BD764:BD783)</f>
        <v/>
      </c>
      <c r="BF784" s="41">
        <f>BD784-BE784</f>
        <v/>
      </c>
      <c r="BG784" s="41">
        <f>BD784+BE784</f>
        <v/>
      </c>
    </row>
    <row r="785">
      <c r="B785" s="40" t="n">
        <v>43137</v>
      </c>
      <c r="C785" s="41" t="n">
        <v>10.36</v>
      </c>
      <c r="D785" s="41" t="n">
        <v>10.025</v>
      </c>
      <c r="E785" s="41" t="n">
        <v>10.15</v>
      </c>
      <c r="F785" s="41" t="n">
        <v>10.075</v>
      </c>
      <c r="H785" s="41">
        <f>AVERAGE(F765:F784)</f>
        <v/>
      </c>
      <c r="I785" s="41">
        <f>AVERAGE(F736:F784)</f>
        <v/>
      </c>
      <c r="J785" s="41">
        <f>AVERAGE(F685:F784)</f>
        <v/>
      </c>
      <c r="K785" s="41">
        <f>STDEV(F765:F784)</f>
        <v/>
      </c>
      <c r="L785" s="41">
        <f>H785+2*K785</f>
        <v/>
      </c>
      <c r="M785" s="41">
        <f>H785-2*K785</f>
        <v/>
      </c>
      <c r="N785" s="41">
        <f>H785+1.5*K785</f>
        <v/>
      </c>
      <c r="O785" s="41">
        <f>H785-1.5*K785</f>
        <v/>
      </c>
      <c r="Q785" s="42">
        <f>(H784-H755)/H755</f>
        <v/>
      </c>
      <c r="R785" s="43">
        <f>IF(Q785&gt;=0.1,1,IF(Q785&gt;-0.1,0,-1))</f>
        <v/>
      </c>
      <c r="S785" s="42">
        <f>(I785-I755)/I755</f>
        <v/>
      </c>
      <c r="T785" s="43">
        <f>IF(S785&gt;=0.05,1,IF(S785&gt;-0.05,0,-1))</f>
        <v/>
      </c>
      <c r="U785" s="42">
        <f>(J784-J755)/J755</f>
        <v/>
      </c>
      <c r="V785" s="43">
        <f>IF(U785&gt;=0.03,1,IF(U785&gt;-0.03,0,-1))</f>
        <v/>
      </c>
      <c r="W785" s="43">
        <f>R785+T785+V785</f>
        <v/>
      </c>
      <c r="Y785" s="44">
        <f>(H784-H605)/H605</f>
        <v/>
      </c>
      <c r="Z785" s="43">
        <f>IF(Y785&gt;=0.1,1,IF(Y785&gt;-0.1,0,-1))</f>
        <v/>
      </c>
      <c r="AA785" s="42">
        <f>(I784-I605)/I605</f>
        <v/>
      </c>
      <c r="AB785" s="43">
        <f>IF(AA785&gt;=0.05,1,IF(AA785&gt;-0.05,0,-1))</f>
        <v/>
      </c>
      <c r="AC785" s="42">
        <f>(J784-J605)/J605</f>
        <v/>
      </c>
      <c r="AD785" s="43">
        <f>IF(AC785&gt;=0.03,1,IF(AC785&gt;-0.03,0,-1))</f>
        <v/>
      </c>
      <c r="AE785" s="43">
        <f>Z785+AB785+AD785</f>
        <v/>
      </c>
      <c r="AG785" s="39">
        <f>IF(H785&gt;I785,IF(I785&gt;J785,4,3),IF(H785&lt;J785,IF(I785&lt;J785,0,1),2))</f>
        <v/>
      </c>
      <c r="AI785" s="39">
        <f>IF(D785&gt;H785,3,IF(D785&gt;I785,2,IF(D785&gt;J785,1,0)))</f>
        <v/>
      </c>
      <c r="AK785" s="39">
        <f>IF(M785&gt;H785,3,IF(M785&gt;I785,2,IF(M785&gt;J785,1,0)))</f>
        <v/>
      </c>
      <c r="AM785" s="39">
        <f>IF(L785&gt;H785,3,IF(L785&gt;I785,2,IF(L785&gt;J785,1,0)))</f>
        <v/>
      </c>
      <c r="AO785" s="39">
        <f>IF(C784&gt;L784,2,IF(C784&gt;N784,1,0))</f>
        <v/>
      </c>
      <c r="AP785" s="39">
        <f>SUM(AO781:AO784)</f>
        <v/>
      </c>
      <c r="AQ785" s="39">
        <f>AQ784+1</f>
        <v/>
      </c>
      <c r="AR785" s="39">
        <f>IF(AP785&gt;0,AR784+1,0)</f>
        <v/>
      </c>
      <c r="AS785" s="39">
        <f>IF(AR786=0,AR785,0)</f>
        <v/>
      </c>
      <c r="AT785" s="41">
        <f>180/SUM(AS605:AS784)</f>
        <v/>
      </c>
      <c r="AU785" s="41">
        <f>STDEV(AT765:AT784)</f>
        <v/>
      </c>
      <c r="AV785" s="41">
        <f>AT785-AU785</f>
        <v/>
      </c>
      <c r="AW785" s="41">
        <f>AT785+AU785</f>
        <v/>
      </c>
      <c r="AY785" s="39">
        <f>IF(D784&lt;M784,-2,IF(D784&lt;O784,-1,0))</f>
        <v/>
      </c>
      <c r="AZ785" s="39">
        <f>SUM(AY781:AY784)</f>
        <v/>
      </c>
      <c r="BA785" s="39">
        <f>BA784+1</f>
        <v/>
      </c>
      <c r="BB785" s="39">
        <f>IF(AZ785&lt;0,BB784+1,0)</f>
        <v/>
      </c>
      <c r="BC785" s="39">
        <f>IF(BB786=0,BB785,0)</f>
        <v/>
      </c>
      <c r="BD785" s="41">
        <f>180/SUM(BC605:BC784)</f>
        <v/>
      </c>
      <c r="BE785" s="41">
        <f>STDEV(BD765:BD784)</f>
        <v/>
      </c>
      <c r="BF785" s="41">
        <f>BD785-BE785</f>
        <v/>
      </c>
      <c r="BG785" s="41">
        <f>BD785+BE785</f>
        <v/>
      </c>
    </row>
    <row r="786">
      <c r="B786" s="40" t="n">
        <v>43138</v>
      </c>
      <c r="C786" s="41" t="n">
        <v>10.43</v>
      </c>
      <c r="D786" s="41" t="n">
        <v>10.19</v>
      </c>
      <c r="E786" s="41" t="n">
        <v>10.28</v>
      </c>
      <c r="F786" s="41" t="n">
        <v>10.41</v>
      </c>
      <c r="H786" s="41">
        <f>AVERAGE(F766:F785)</f>
        <v/>
      </c>
      <c r="I786" s="41">
        <f>AVERAGE(F737:F785)</f>
        <v/>
      </c>
      <c r="J786" s="41">
        <f>AVERAGE(F686:F785)</f>
        <v/>
      </c>
      <c r="K786" s="41">
        <f>STDEV(F766:F785)</f>
        <v/>
      </c>
      <c r="L786" s="41">
        <f>H786+2*K786</f>
        <v/>
      </c>
      <c r="M786" s="41">
        <f>H786-2*K786</f>
        <v/>
      </c>
      <c r="N786" s="41">
        <f>H786+1.5*K786</f>
        <v/>
      </c>
      <c r="O786" s="41">
        <f>H786-1.5*K786</f>
        <v/>
      </c>
      <c r="Q786" s="42">
        <f>(H785-H756)/H756</f>
        <v/>
      </c>
      <c r="R786" s="43">
        <f>IF(Q786&gt;=0.1,1,IF(Q786&gt;-0.1,0,-1))</f>
        <v/>
      </c>
      <c r="S786" s="42">
        <f>(I786-I756)/I756</f>
        <v/>
      </c>
      <c r="T786" s="43">
        <f>IF(S786&gt;=0.05,1,IF(S786&gt;-0.05,0,-1))</f>
        <v/>
      </c>
      <c r="U786" s="42">
        <f>(J785-J756)/J756</f>
        <v/>
      </c>
      <c r="V786" s="43">
        <f>IF(U786&gt;=0.03,1,IF(U786&gt;-0.03,0,-1))</f>
        <v/>
      </c>
      <c r="W786" s="43">
        <f>R786+T786+V786</f>
        <v/>
      </c>
      <c r="Y786" s="44">
        <f>(H785-H606)/H606</f>
        <v/>
      </c>
      <c r="Z786" s="43">
        <f>IF(Y786&gt;=0.1,1,IF(Y786&gt;-0.1,0,-1))</f>
        <v/>
      </c>
      <c r="AA786" s="42">
        <f>(I785-I606)/I606</f>
        <v/>
      </c>
      <c r="AB786" s="43">
        <f>IF(AA786&gt;=0.05,1,IF(AA786&gt;-0.05,0,-1))</f>
        <v/>
      </c>
      <c r="AC786" s="42">
        <f>(J785-J606)/J606</f>
        <v/>
      </c>
      <c r="AD786" s="43">
        <f>IF(AC786&gt;=0.03,1,IF(AC786&gt;-0.03,0,-1))</f>
        <v/>
      </c>
      <c r="AE786" s="43">
        <f>Z786+AB786+AD786</f>
        <v/>
      </c>
      <c r="AG786" s="39">
        <f>IF(H786&gt;I786,IF(I786&gt;J786,4,3),IF(H786&lt;J786,IF(I786&lt;J786,0,1),2))</f>
        <v/>
      </c>
      <c r="AI786" s="39">
        <f>IF(D786&gt;H786,3,IF(D786&gt;I786,2,IF(D786&gt;J786,1,0)))</f>
        <v/>
      </c>
      <c r="AK786" s="39">
        <f>IF(M786&gt;H786,3,IF(M786&gt;I786,2,IF(M786&gt;J786,1,0)))</f>
        <v/>
      </c>
      <c r="AM786" s="39">
        <f>IF(L786&gt;H786,3,IF(L786&gt;I786,2,IF(L786&gt;J786,1,0)))</f>
        <v/>
      </c>
      <c r="AO786" s="39">
        <f>IF(C785&gt;L785,2,IF(C785&gt;N785,1,0))</f>
        <v/>
      </c>
      <c r="AP786" s="39">
        <f>SUM(AO782:AO785)</f>
        <v/>
      </c>
      <c r="AQ786" s="39">
        <f>AQ785+1</f>
        <v/>
      </c>
      <c r="AR786" s="39">
        <f>IF(AP786&gt;0,AR785+1,0)</f>
        <v/>
      </c>
      <c r="AS786" s="39">
        <f>IF(AR787=0,AR786,0)</f>
        <v/>
      </c>
      <c r="AT786" s="41">
        <f>180/SUM(AS606:AS785)</f>
        <v/>
      </c>
      <c r="AU786" s="41">
        <f>STDEV(AT766:AT785)</f>
        <v/>
      </c>
      <c r="AV786" s="41">
        <f>AT786-AU786</f>
        <v/>
      </c>
      <c r="AW786" s="41">
        <f>AT786+AU786</f>
        <v/>
      </c>
      <c r="AY786" s="39">
        <f>IF(D785&lt;M785,-2,IF(D785&lt;O785,-1,0))</f>
        <v/>
      </c>
      <c r="AZ786" s="39">
        <f>SUM(AY782:AY785)</f>
        <v/>
      </c>
      <c r="BA786" s="39">
        <f>BA785+1</f>
        <v/>
      </c>
      <c r="BB786" s="39">
        <f>IF(AZ786&lt;0,BB785+1,0)</f>
        <v/>
      </c>
      <c r="BC786" s="39">
        <f>IF(BB787=0,BB786,0)</f>
        <v/>
      </c>
      <c r="BD786" s="41">
        <f>180/SUM(BC606:BC785)</f>
        <v/>
      </c>
      <c r="BE786" s="41">
        <f>STDEV(BD766:BD785)</f>
        <v/>
      </c>
      <c r="BF786" s="41">
        <f>BD786-BE786</f>
        <v/>
      </c>
      <c r="BG786" s="41">
        <f>BD786+BE786</f>
        <v/>
      </c>
    </row>
    <row r="787">
      <c r="B787" s="40" t="n">
        <v>43139</v>
      </c>
      <c r="C787" s="41" t="n">
        <v>10.395</v>
      </c>
      <c r="D787" s="41" t="n">
        <v>10.195</v>
      </c>
      <c r="E787" s="41" t="n">
        <v>10.395</v>
      </c>
      <c r="F787" s="41" t="n">
        <v>10.3</v>
      </c>
      <c r="H787" s="41">
        <f>AVERAGE(F767:F786)</f>
        <v/>
      </c>
      <c r="I787" s="41">
        <f>AVERAGE(F738:F786)</f>
        <v/>
      </c>
      <c r="J787" s="41">
        <f>AVERAGE(F687:F786)</f>
        <v/>
      </c>
      <c r="K787" s="41">
        <f>STDEV(F767:F786)</f>
        <v/>
      </c>
      <c r="L787" s="41">
        <f>H787+2*K787</f>
        <v/>
      </c>
      <c r="M787" s="41">
        <f>H787-2*K787</f>
        <v/>
      </c>
      <c r="N787" s="41">
        <f>H787+1.5*K787</f>
        <v/>
      </c>
      <c r="O787" s="41">
        <f>H787-1.5*K787</f>
        <v/>
      </c>
      <c r="Q787" s="42">
        <f>(H786-H757)/H757</f>
        <v/>
      </c>
      <c r="R787" s="43">
        <f>IF(Q787&gt;=0.1,1,IF(Q787&gt;-0.1,0,-1))</f>
        <v/>
      </c>
      <c r="S787" s="42">
        <f>(I787-I757)/I757</f>
        <v/>
      </c>
      <c r="T787" s="43">
        <f>IF(S787&gt;=0.05,1,IF(S787&gt;-0.05,0,-1))</f>
        <v/>
      </c>
      <c r="U787" s="42">
        <f>(J786-J757)/J757</f>
        <v/>
      </c>
      <c r="V787" s="43">
        <f>IF(U787&gt;=0.03,1,IF(U787&gt;-0.03,0,-1))</f>
        <v/>
      </c>
      <c r="W787" s="43">
        <f>R787+T787+V787</f>
        <v/>
      </c>
      <c r="Y787" s="44">
        <f>(H786-H607)/H607</f>
        <v/>
      </c>
      <c r="Z787" s="43">
        <f>IF(Y787&gt;=0.1,1,IF(Y787&gt;-0.1,0,-1))</f>
        <v/>
      </c>
      <c r="AA787" s="42">
        <f>(I786-I607)/I607</f>
        <v/>
      </c>
      <c r="AB787" s="43">
        <f>IF(AA787&gt;=0.05,1,IF(AA787&gt;-0.05,0,-1))</f>
        <v/>
      </c>
      <c r="AC787" s="42">
        <f>(J786-J607)/J607</f>
        <v/>
      </c>
      <c r="AD787" s="43">
        <f>IF(AC787&gt;=0.03,1,IF(AC787&gt;-0.03,0,-1))</f>
        <v/>
      </c>
      <c r="AE787" s="43">
        <f>Z787+AB787+AD787</f>
        <v/>
      </c>
      <c r="AG787" s="39">
        <f>IF(H787&gt;I787,IF(I787&gt;J787,4,3),IF(H787&lt;J787,IF(I787&lt;J787,0,1),2))</f>
        <v/>
      </c>
      <c r="AI787" s="39">
        <f>IF(D787&gt;H787,3,IF(D787&gt;I787,2,IF(D787&gt;J787,1,0)))</f>
        <v/>
      </c>
      <c r="AK787" s="39">
        <f>IF(M787&gt;H787,3,IF(M787&gt;I787,2,IF(M787&gt;J787,1,0)))</f>
        <v/>
      </c>
      <c r="AM787" s="39">
        <f>IF(L787&gt;H787,3,IF(L787&gt;I787,2,IF(L787&gt;J787,1,0)))</f>
        <v/>
      </c>
      <c r="AO787" s="39">
        <f>IF(C786&gt;L786,2,IF(C786&gt;N786,1,0))</f>
        <v/>
      </c>
      <c r="AP787" s="39">
        <f>SUM(AO783:AO786)</f>
        <v/>
      </c>
      <c r="AQ787" s="39">
        <f>AQ786+1</f>
        <v/>
      </c>
      <c r="AR787" s="39">
        <f>IF(AP787&gt;0,AR786+1,0)</f>
        <v/>
      </c>
      <c r="AS787" s="39">
        <f>IF(AR788=0,AR787,0)</f>
        <v/>
      </c>
      <c r="AT787" s="41">
        <f>180/SUM(AS607:AS786)</f>
        <v/>
      </c>
      <c r="AU787" s="41">
        <f>STDEV(AT767:AT786)</f>
        <v/>
      </c>
      <c r="AV787" s="41">
        <f>AT787-AU787</f>
        <v/>
      </c>
      <c r="AW787" s="41">
        <f>AT787+AU787</f>
        <v/>
      </c>
      <c r="AY787" s="39">
        <f>IF(D786&lt;M786,-2,IF(D786&lt;O786,-1,0))</f>
        <v/>
      </c>
      <c r="AZ787" s="39">
        <f>SUM(AY783:AY786)</f>
        <v/>
      </c>
      <c r="BA787" s="39">
        <f>BA786+1</f>
        <v/>
      </c>
      <c r="BB787" s="39">
        <f>IF(AZ787&lt;0,BB786+1,0)</f>
        <v/>
      </c>
      <c r="BC787" s="39">
        <f>IF(BB788=0,BB787,0)</f>
        <v/>
      </c>
      <c r="BD787" s="41">
        <f>180/SUM(BC607:BC786)</f>
        <v/>
      </c>
      <c r="BE787" s="41">
        <f>STDEV(BD767:BD786)</f>
        <v/>
      </c>
      <c r="BF787" s="41">
        <f>BD787-BE787</f>
        <v/>
      </c>
      <c r="BG787" s="41">
        <f>BD787+BE787</f>
        <v/>
      </c>
    </row>
    <row r="788">
      <c r="B788" s="40" t="n">
        <v>43140</v>
      </c>
      <c r="C788" s="41" t="n">
        <v>10.21</v>
      </c>
      <c r="D788" s="41" t="n">
        <v>9.832000000000001</v>
      </c>
      <c r="E788" s="41" t="n">
        <v>10.19</v>
      </c>
      <c r="F788" s="41" t="n">
        <v>10.04</v>
      </c>
      <c r="H788" s="41">
        <f>AVERAGE(F768:F787)</f>
        <v/>
      </c>
      <c r="I788" s="41">
        <f>AVERAGE(F739:F787)</f>
        <v/>
      </c>
      <c r="J788" s="41">
        <f>AVERAGE(F688:F787)</f>
        <v/>
      </c>
      <c r="K788" s="41">
        <f>STDEV(F768:F787)</f>
        <v/>
      </c>
      <c r="L788" s="41">
        <f>H788+2*K788</f>
        <v/>
      </c>
      <c r="M788" s="41">
        <f>H788-2*K788</f>
        <v/>
      </c>
      <c r="N788" s="41">
        <f>H788+1.5*K788</f>
        <v/>
      </c>
      <c r="O788" s="41">
        <f>H788-1.5*K788</f>
        <v/>
      </c>
      <c r="Q788" s="42">
        <f>(H787-H758)/H758</f>
        <v/>
      </c>
      <c r="R788" s="43">
        <f>IF(Q788&gt;=0.1,1,IF(Q788&gt;-0.1,0,-1))</f>
        <v/>
      </c>
      <c r="S788" s="42">
        <f>(I788-I758)/I758</f>
        <v/>
      </c>
      <c r="T788" s="43">
        <f>IF(S788&gt;=0.05,1,IF(S788&gt;-0.05,0,-1))</f>
        <v/>
      </c>
      <c r="U788" s="42">
        <f>(J787-J758)/J758</f>
        <v/>
      </c>
      <c r="V788" s="43">
        <f>IF(U788&gt;=0.03,1,IF(U788&gt;-0.03,0,-1))</f>
        <v/>
      </c>
      <c r="W788" s="43">
        <f>R788+T788+V788</f>
        <v/>
      </c>
      <c r="Y788" s="44">
        <f>(H787-H608)/H608</f>
        <v/>
      </c>
      <c r="Z788" s="43">
        <f>IF(Y788&gt;=0.1,1,IF(Y788&gt;-0.1,0,-1))</f>
        <v/>
      </c>
      <c r="AA788" s="42">
        <f>(I787-I608)/I608</f>
        <v/>
      </c>
      <c r="AB788" s="43">
        <f>IF(AA788&gt;=0.05,1,IF(AA788&gt;-0.05,0,-1))</f>
        <v/>
      </c>
      <c r="AC788" s="42">
        <f>(J787-J608)/J608</f>
        <v/>
      </c>
      <c r="AD788" s="43">
        <f>IF(AC788&gt;=0.03,1,IF(AC788&gt;-0.03,0,-1))</f>
        <v/>
      </c>
      <c r="AE788" s="43">
        <f>Z788+AB788+AD788</f>
        <v/>
      </c>
      <c r="AG788" s="39">
        <f>IF(H788&gt;I788,IF(I788&gt;J788,4,3),IF(H788&lt;J788,IF(I788&lt;J788,0,1),2))</f>
        <v/>
      </c>
      <c r="AI788" s="39">
        <f>IF(D788&gt;H788,3,IF(D788&gt;I788,2,IF(D788&gt;J788,1,0)))</f>
        <v/>
      </c>
      <c r="AK788" s="39">
        <f>IF(M788&gt;H788,3,IF(M788&gt;I788,2,IF(M788&gt;J788,1,0)))</f>
        <v/>
      </c>
      <c r="AM788" s="39">
        <f>IF(L788&gt;H788,3,IF(L788&gt;I788,2,IF(L788&gt;J788,1,0)))</f>
        <v/>
      </c>
      <c r="AO788" s="39">
        <f>IF(C787&gt;L787,2,IF(C787&gt;N787,1,0))</f>
        <v/>
      </c>
      <c r="AP788" s="39">
        <f>SUM(AO784:AO787)</f>
        <v/>
      </c>
      <c r="AQ788" s="39">
        <f>AQ787+1</f>
        <v/>
      </c>
      <c r="AR788" s="39">
        <f>IF(AP788&gt;0,AR787+1,0)</f>
        <v/>
      </c>
      <c r="AS788" s="39">
        <f>IF(AR789=0,AR788,0)</f>
        <v/>
      </c>
      <c r="AT788" s="41">
        <f>180/SUM(AS608:AS787)</f>
        <v/>
      </c>
      <c r="AU788" s="41">
        <f>STDEV(AT768:AT787)</f>
        <v/>
      </c>
      <c r="AV788" s="41">
        <f>AT788-AU788</f>
        <v/>
      </c>
      <c r="AW788" s="41">
        <f>AT788+AU788</f>
        <v/>
      </c>
      <c r="AY788" s="39">
        <f>IF(D787&lt;M787,-2,IF(D787&lt;O787,-1,0))</f>
        <v/>
      </c>
      <c r="AZ788" s="39">
        <f>SUM(AY784:AY787)</f>
        <v/>
      </c>
      <c r="BA788" s="39">
        <f>BA787+1</f>
        <v/>
      </c>
      <c r="BB788" s="39">
        <f>IF(AZ788&lt;0,BB787+1,0)</f>
        <v/>
      </c>
      <c r="BC788" s="39">
        <f>IF(BB789=0,BB788,0)</f>
        <v/>
      </c>
      <c r="BD788" s="41">
        <f>180/SUM(BC608:BC787)</f>
        <v/>
      </c>
      <c r="BE788" s="41">
        <f>STDEV(BD768:BD787)</f>
        <v/>
      </c>
      <c r="BF788" s="41">
        <f>BD788-BE788</f>
        <v/>
      </c>
      <c r="BG788" s="41">
        <f>BD788+BE788</f>
        <v/>
      </c>
    </row>
    <row r="789">
      <c r="B789" s="40" t="n">
        <v>43143</v>
      </c>
      <c r="C789" s="41" t="n">
        <v>10.36</v>
      </c>
      <c r="D789" s="41" t="n">
        <v>10.065</v>
      </c>
      <c r="E789" s="41" t="n">
        <v>10.15</v>
      </c>
      <c r="F789" s="41" t="n">
        <v>10.14</v>
      </c>
      <c r="H789" s="41">
        <f>AVERAGE(F769:F788)</f>
        <v/>
      </c>
      <c r="I789" s="41">
        <f>AVERAGE(F740:F788)</f>
        <v/>
      </c>
      <c r="J789" s="41">
        <f>AVERAGE(F689:F788)</f>
        <v/>
      </c>
      <c r="K789" s="41">
        <f>STDEV(F769:F788)</f>
        <v/>
      </c>
      <c r="L789" s="41">
        <f>H789+2*K789</f>
        <v/>
      </c>
      <c r="M789" s="41">
        <f>H789-2*K789</f>
        <v/>
      </c>
      <c r="N789" s="41">
        <f>H789+1.5*K789</f>
        <v/>
      </c>
      <c r="O789" s="41">
        <f>H789-1.5*K789</f>
        <v/>
      </c>
      <c r="Q789" s="42">
        <f>(H788-H759)/H759</f>
        <v/>
      </c>
      <c r="R789" s="43">
        <f>IF(Q789&gt;=0.1,1,IF(Q789&gt;-0.1,0,-1))</f>
        <v/>
      </c>
      <c r="S789" s="42">
        <f>(I789-I759)/I759</f>
        <v/>
      </c>
      <c r="T789" s="43">
        <f>IF(S789&gt;=0.05,1,IF(S789&gt;-0.05,0,-1))</f>
        <v/>
      </c>
      <c r="U789" s="42">
        <f>(J788-J759)/J759</f>
        <v/>
      </c>
      <c r="V789" s="43">
        <f>IF(U789&gt;=0.03,1,IF(U789&gt;-0.03,0,-1))</f>
        <v/>
      </c>
      <c r="W789" s="43">
        <f>R789+T789+V789</f>
        <v/>
      </c>
      <c r="Y789" s="44">
        <f>(H788-H609)/H609</f>
        <v/>
      </c>
      <c r="Z789" s="43">
        <f>IF(Y789&gt;=0.1,1,IF(Y789&gt;-0.1,0,-1))</f>
        <v/>
      </c>
      <c r="AA789" s="42">
        <f>(I788-I609)/I609</f>
        <v/>
      </c>
      <c r="AB789" s="43">
        <f>IF(AA789&gt;=0.05,1,IF(AA789&gt;-0.05,0,-1))</f>
        <v/>
      </c>
      <c r="AC789" s="42">
        <f>(J788-J609)/J609</f>
        <v/>
      </c>
      <c r="AD789" s="43">
        <f>IF(AC789&gt;=0.03,1,IF(AC789&gt;-0.03,0,-1))</f>
        <v/>
      </c>
      <c r="AE789" s="43">
        <f>Z789+AB789+AD789</f>
        <v/>
      </c>
      <c r="AG789" s="39">
        <f>IF(H789&gt;I789,IF(I789&gt;J789,4,3),IF(H789&lt;J789,IF(I789&lt;J789,0,1),2))</f>
        <v/>
      </c>
      <c r="AI789" s="39">
        <f>IF(D789&gt;H789,3,IF(D789&gt;I789,2,IF(D789&gt;J789,1,0)))</f>
        <v/>
      </c>
      <c r="AK789" s="39">
        <f>IF(M789&gt;H789,3,IF(M789&gt;I789,2,IF(M789&gt;J789,1,0)))</f>
        <v/>
      </c>
      <c r="AM789" s="39">
        <f>IF(L789&gt;H789,3,IF(L789&gt;I789,2,IF(L789&gt;J789,1,0)))</f>
        <v/>
      </c>
      <c r="AO789" s="39">
        <f>IF(C788&gt;L788,2,IF(C788&gt;N788,1,0))</f>
        <v/>
      </c>
      <c r="AP789" s="39">
        <f>SUM(AO785:AO788)</f>
        <v/>
      </c>
      <c r="AQ789" s="39">
        <f>AQ788+1</f>
        <v/>
      </c>
      <c r="AR789" s="39">
        <f>IF(AP789&gt;0,AR788+1,0)</f>
        <v/>
      </c>
      <c r="AS789" s="39">
        <f>IF(AR790=0,AR789,0)</f>
        <v/>
      </c>
      <c r="AT789" s="41">
        <f>180/SUM(AS609:AS788)</f>
        <v/>
      </c>
      <c r="AU789" s="41">
        <f>STDEV(AT769:AT788)</f>
        <v/>
      </c>
      <c r="AV789" s="41">
        <f>AT789-AU789</f>
        <v/>
      </c>
      <c r="AW789" s="41">
        <f>AT789+AU789</f>
        <v/>
      </c>
      <c r="AY789" s="39">
        <f>IF(D788&lt;M788,-2,IF(D788&lt;O788,-1,0))</f>
        <v/>
      </c>
      <c r="AZ789" s="39">
        <f>SUM(AY785:AY788)</f>
        <v/>
      </c>
      <c r="BA789" s="39">
        <f>BA788+1</f>
        <v/>
      </c>
      <c r="BB789" s="39">
        <f>IF(AZ789&lt;0,BB788+1,0)</f>
        <v/>
      </c>
      <c r="BC789" s="39">
        <f>IF(BB790=0,BB789,0)</f>
        <v/>
      </c>
      <c r="BD789" s="41">
        <f>180/SUM(BC609:BC788)</f>
        <v/>
      </c>
      <c r="BE789" s="41">
        <f>STDEV(BD769:BD788)</f>
        <v/>
      </c>
      <c r="BF789" s="41">
        <f>BD789-BE789</f>
        <v/>
      </c>
      <c r="BG789" s="41">
        <f>BD789+BE789</f>
        <v/>
      </c>
    </row>
    <row r="790">
      <c r="B790" s="40" t="n">
        <v>43144</v>
      </c>
      <c r="C790" s="41" t="n">
        <v>10.285</v>
      </c>
      <c r="D790" s="41" t="n">
        <v>10.125</v>
      </c>
      <c r="E790" s="41" t="n">
        <v>10.15</v>
      </c>
      <c r="F790" s="41" t="n">
        <v>10.17</v>
      </c>
      <c r="H790" s="41">
        <f>AVERAGE(F770:F789)</f>
        <v/>
      </c>
      <c r="I790" s="41">
        <f>AVERAGE(F741:F789)</f>
        <v/>
      </c>
      <c r="J790" s="41">
        <f>AVERAGE(F690:F789)</f>
        <v/>
      </c>
      <c r="K790" s="41">
        <f>STDEV(F770:F789)</f>
        <v/>
      </c>
      <c r="L790" s="41">
        <f>H790+2*K790</f>
        <v/>
      </c>
      <c r="M790" s="41">
        <f>H790-2*K790</f>
        <v/>
      </c>
      <c r="N790" s="41">
        <f>H790+1.5*K790</f>
        <v/>
      </c>
      <c r="O790" s="41">
        <f>H790-1.5*K790</f>
        <v/>
      </c>
      <c r="Q790" s="42">
        <f>(H789-H760)/H760</f>
        <v/>
      </c>
      <c r="R790" s="43">
        <f>IF(Q790&gt;=0.1,1,IF(Q790&gt;-0.1,0,-1))</f>
        <v/>
      </c>
      <c r="S790" s="42">
        <f>(I790-I760)/I760</f>
        <v/>
      </c>
      <c r="T790" s="43">
        <f>IF(S790&gt;=0.05,1,IF(S790&gt;-0.05,0,-1))</f>
        <v/>
      </c>
      <c r="U790" s="42">
        <f>(J789-J760)/J760</f>
        <v/>
      </c>
      <c r="V790" s="43">
        <f>IF(U790&gt;=0.03,1,IF(U790&gt;-0.03,0,-1))</f>
        <v/>
      </c>
      <c r="W790" s="43">
        <f>R790+T790+V790</f>
        <v/>
      </c>
      <c r="Y790" s="44">
        <f>(H789-H610)/H610</f>
        <v/>
      </c>
      <c r="Z790" s="43">
        <f>IF(Y790&gt;=0.1,1,IF(Y790&gt;-0.1,0,-1))</f>
        <v/>
      </c>
      <c r="AA790" s="42">
        <f>(I789-I610)/I610</f>
        <v/>
      </c>
      <c r="AB790" s="43">
        <f>IF(AA790&gt;=0.05,1,IF(AA790&gt;-0.05,0,-1))</f>
        <v/>
      </c>
      <c r="AC790" s="42">
        <f>(J789-J610)/J610</f>
        <v/>
      </c>
      <c r="AD790" s="43">
        <f>IF(AC790&gt;=0.03,1,IF(AC790&gt;-0.03,0,-1))</f>
        <v/>
      </c>
      <c r="AE790" s="43">
        <f>Z790+AB790+AD790</f>
        <v/>
      </c>
      <c r="AG790" s="39">
        <f>IF(H790&gt;I790,IF(I790&gt;J790,4,3),IF(H790&lt;J790,IF(I790&lt;J790,0,1),2))</f>
        <v/>
      </c>
      <c r="AI790" s="39">
        <f>IF(D790&gt;H790,3,IF(D790&gt;I790,2,IF(D790&gt;J790,1,0)))</f>
        <v/>
      </c>
      <c r="AK790" s="39">
        <f>IF(M790&gt;H790,3,IF(M790&gt;I790,2,IF(M790&gt;J790,1,0)))</f>
        <v/>
      </c>
      <c r="AM790" s="39">
        <f>IF(L790&gt;H790,3,IF(L790&gt;I790,2,IF(L790&gt;J790,1,0)))</f>
        <v/>
      </c>
      <c r="AO790" s="39">
        <f>IF(C789&gt;L789,2,IF(C789&gt;N789,1,0))</f>
        <v/>
      </c>
      <c r="AP790" s="39">
        <f>SUM(AO786:AO789)</f>
        <v/>
      </c>
      <c r="AQ790" s="39">
        <f>AQ789+1</f>
        <v/>
      </c>
      <c r="AR790" s="39">
        <f>IF(AP790&gt;0,AR789+1,0)</f>
        <v/>
      </c>
      <c r="AS790" s="39">
        <f>IF(AR791=0,AR790,0)</f>
        <v/>
      </c>
      <c r="AT790" s="41">
        <f>180/SUM(AS610:AS789)</f>
        <v/>
      </c>
      <c r="AU790" s="41">
        <f>STDEV(AT770:AT789)</f>
        <v/>
      </c>
      <c r="AV790" s="41">
        <f>AT790-AU790</f>
        <v/>
      </c>
      <c r="AW790" s="41">
        <f>AT790+AU790</f>
        <v/>
      </c>
      <c r="AY790" s="39">
        <f>IF(D789&lt;M789,-2,IF(D789&lt;O789,-1,0))</f>
        <v/>
      </c>
      <c r="AZ790" s="39">
        <f>SUM(AY786:AY789)</f>
        <v/>
      </c>
      <c r="BA790" s="39">
        <f>BA789+1</f>
        <v/>
      </c>
      <c r="BB790" s="39">
        <f>IF(AZ790&lt;0,BB789+1,0)</f>
        <v/>
      </c>
      <c r="BC790" s="39">
        <f>IF(BB791=0,BB790,0)</f>
        <v/>
      </c>
      <c r="BD790" s="41">
        <f>180/SUM(BC610:BC789)</f>
        <v/>
      </c>
      <c r="BE790" s="41">
        <f>STDEV(BD770:BD789)</f>
        <v/>
      </c>
      <c r="BF790" s="41">
        <f>BD790-BE790</f>
        <v/>
      </c>
      <c r="BG790" s="41">
        <f>BD790+BE790</f>
        <v/>
      </c>
    </row>
    <row r="791">
      <c r="B791" s="40" t="n">
        <v>43145</v>
      </c>
      <c r="C791" s="41" t="n">
        <v>10.62</v>
      </c>
      <c r="D791" s="41" t="n">
        <v>10.21</v>
      </c>
      <c r="E791" s="41" t="n">
        <v>10.21</v>
      </c>
      <c r="F791" s="41" t="n">
        <v>10.435</v>
      </c>
      <c r="H791" s="41">
        <f>AVERAGE(F771:F790)</f>
        <v/>
      </c>
      <c r="I791" s="41">
        <f>AVERAGE(F742:F790)</f>
        <v/>
      </c>
      <c r="J791" s="41">
        <f>AVERAGE(F691:F790)</f>
        <v/>
      </c>
      <c r="K791" s="41">
        <f>STDEV(F771:F790)</f>
        <v/>
      </c>
      <c r="L791" s="41">
        <f>H791+2*K791</f>
        <v/>
      </c>
      <c r="M791" s="41">
        <f>H791-2*K791</f>
        <v/>
      </c>
      <c r="N791" s="41">
        <f>H791+1.5*K791</f>
        <v/>
      </c>
      <c r="O791" s="41">
        <f>H791-1.5*K791</f>
        <v/>
      </c>
      <c r="Q791" s="42">
        <f>(H790-H761)/H761</f>
        <v/>
      </c>
      <c r="R791" s="43">
        <f>IF(Q791&gt;=0.1,1,IF(Q791&gt;-0.1,0,-1))</f>
        <v/>
      </c>
      <c r="S791" s="42">
        <f>(I791-I761)/I761</f>
        <v/>
      </c>
      <c r="T791" s="43">
        <f>IF(S791&gt;=0.05,1,IF(S791&gt;-0.05,0,-1))</f>
        <v/>
      </c>
      <c r="U791" s="42">
        <f>(J790-J761)/J761</f>
        <v/>
      </c>
      <c r="V791" s="43">
        <f>IF(U791&gt;=0.03,1,IF(U791&gt;-0.03,0,-1))</f>
        <v/>
      </c>
      <c r="W791" s="43">
        <f>R791+T791+V791</f>
        <v/>
      </c>
      <c r="Y791" s="44">
        <f>(H790-H611)/H611</f>
        <v/>
      </c>
      <c r="Z791" s="43">
        <f>IF(Y791&gt;=0.1,1,IF(Y791&gt;-0.1,0,-1))</f>
        <v/>
      </c>
      <c r="AA791" s="42">
        <f>(I790-I611)/I611</f>
        <v/>
      </c>
      <c r="AB791" s="43">
        <f>IF(AA791&gt;=0.05,1,IF(AA791&gt;-0.05,0,-1))</f>
        <v/>
      </c>
      <c r="AC791" s="42">
        <f>(J790-J611)/J611</f>
        <v/>
      </c>
      <c r="AD791" s="43">
        <f>IF(AC791&gt;=0.03,1,IF(AC791&gt;-0.03,0,-1))</f>
        <v/>
      </c>
      <c r="AE791" s="43">
        <f>Z791+AB791+AD791</f>
        <v/>
      </c>
      <c r="AG791" s="39">
        <f>IF(H791&gt;I791,IF(I791&gt;J791,4,3),IF(H791&lt;J791,IF(I791&lt;J791,0,1),2))</f>
        <v/>
      </c>
      <c r="AI791" s="39">
        <f>IF(D791&gt;H791,3,IF(D791&gt;I791,2,IF(D791&gt;J791,1,0)))</f>
        <v/>
      </c>
      <c r="AK791" s="39">
        <f>IF(M791&gt;H791,3,IF(M791&gt;I791,2,IF(M791&gt;J791,1,0)))</f>
        <v/>
      </c>
      <c r="AM791" s="39">
        <f>IF(L791&gt;H791,3,IF(L791&gt;I791,2,IF(L791&gt;J791,1,0)))</f>
        <v/>
      </c>
      <c r="AO791" s="39">
        <f>IF(C790&gt;L790,2,IF(C790&gt;N790,1,0))</f>
        <v/>
      </c>
      <c r="AP791" s="39">
        <f>SUM(AO787:AO790)</f>
        <v/>
      </c>
      <c r="AQ791" s="39">
        <f>AQ790+1</f>
        <v/>
      </c>
      <c r="AR791" s="39">
        <f>IF(AP791&gt;0,AR790+1,0)</f>
        <v/>
      </c>
      <c r="AS791" s="39">
        <f>IF(AR792=0,AR791,0)</f>
        <v/>
      </c>
      <c r="AT791" s="41">
        <f>180/SUM(AS611:AS790)</f>
        <v/>
      </c>
      <c r="AU791" s="41">
        <f>STDEV(AT771:AT790)</f>
        <v/>
      </c>
      <c r="AV791" s="41">
        <f>AT791-AU791</f>
        <v/>
      </c>
      <c r="AW791" s="41">
        <f>AT791+AU791</f>
        <v/>
      </c>
      <c r="AY791" s="39">
        <f>IF(D790&lt;M790,-2,IF(D790&lt;O790,-1,0))</f>
        <v/>
      </c>
      <c r="AZ791" s="39">
        <f>SUM(AY787:AY790)</f>
        <v/>
      </c>
      <c r="BA791" s="39">
        <f>BA790+1</f>
        <v/>
      </c>
      <c r="BB791" s="39">
        <f>IF(AZ791&lt;0,BB790+1,0)</f>
        <v/>
      </c>
      <c r="BC791" s="39">
        <f>IF(BB792=0,BB791,0)</f>
        <v/>
      </c>
      <c r="BD791" s="41">
        <f>180/SUM(BC611:BC790)</f>
        <v/>
      </c>
      <c r="BE791" s="41">
        <f>STDEV(BD771:BD790)</f>
        <v/>
      </c>
      <c r="BF791" s="41">
        <f>BD791-BE791</f>
        <v/>
      </c>
      <c r="BG791" s="41">
        <f>BD791+BE791</f>
        <v/>
      </c>
    </row>
    <row r="792">
      <c r="B792" s="40" t="n">
        <v>43146</v>
      </c>
      <c r="C792" s="41" t="n">
        <v>10.575</v>
      </c>
      <c r="D792" s="41" t="n">
        <v>10.08</v>
      </c>
      <c r="E792" s="41" t="n">
        <v>10.555</v>
      </c>
      <c r="F792" s="41" t="n">
        <v>10.13</v>
      </c>
      <c r="H792" s="41">
        <f>AVERAGE(F772:F791)</f>
        <v/>
      </c>
      <c r="I792" s="41">
        <f>AVERAGE(F743:F791)</f>
        <v/>
      </c>
      <c r="J792" s="41">
        <f>AVERAGE(F692:F791)</f>
        <v/>
      </c>
      <c r="K792" s="41">
        <f>STDEV(F772:F791)</f>
        <v/>
      </c>
      <c r="L792" s="41">
        <f>H792+2*K792</f>
        <v/>
      </c>
      <c r="M792" s="41">
        <f>H792-2*K792</f>
        <v/>
      </c>
      <c r="N792" s="41">
        <f>H792+1.5*K792</f>
        <v/>
      </c>
      <c r="O792" s="41">
        <f>H792-1.5*K792</f>
        <v/>
      </c>
      <c r="Q792" s="42">
        <f>(H791-H762)/H762</f>
        <v/>
      </c>
      <c r="R792" s="43">
        <f>IF(Q792&gt;=0.1,1,IF(Q792&gt;-0.1,0,-1))</f>
        <v/>
      </c>
      <c r="S792" s="42">
        <f>(I792-I762)/I762</f>
        <v/>
      </c>
      <c r="T792" s="43">
        <f>IF(S792&gt;=0.05,1,IF(S792&gt;-0.05,0,-1))</f>
        <v/>
      </c>
      <c r="U792" s="42">
        <f>(J791-J762)/J762</f>
        <v/>
      </c>
      <c r="V792" s="43">
        <f>IF(U792&gt;=0.03,1,IF(U792&gt;-0.03,0,-1))</f>
        <v/>
      </c>
      <c r="W792" s="43">
        <f>R792+T792+V792</f>
        <v/>
      </c>
      <c r="Y792" s="44">
        <f>(H791-H612)/H612</f>
        <v/>
      </c>
      <c r="Z792" s="43">
        <f>IF(Y792&gt;=0.1,1,IF(Y792&gt;-0.1,0,-1))</f>
        <v/>
      </c>
      <c r="AA792" s="42">
        <f>(I791-I612)/I612</f>
        <v/>
      </c>
      <c r="AB792" s="43">
        <f>IF(AA792&gt;=0.05,1,IF(AA792&gt;-0.05,0,-1))</f>
        <v/>
      </c>
      <c r="AC792" s="42">
        <f>(J791-J612)/J612</f>
        <v/>
      </c>
      <c r="AD792" s="43">
        <f>IF(AC792&gt;=0.03,1,IF(AC792&gt;-0.03,0,-1))</f>
        <v/>
      </c>
      <c r="AE792" s="43">
        <f>Z792+AB792+AD792</f>
        <v/>
      </c>
      <c r="AG792" s="39">
        <f>IF(H792&gt;I792,IF(I792&gt;J792,4,3),IF(H792&lt;J792,IF(I792&lt;J792,0,1),2))</f>
        <v/>
      </c>
      <c r="AI792" s="39">
        <f>IF(D792&gt;H792,3,IF(D792&gt;I792,2,IF(D792&gt;J792,1,0)))</f>
        <v/>
      </c>
      <c r="AK792" s="39">
        <f>IF(M792&gt;H792,3,IF(M792&gt;I792,2,IF(M792&gt;J792,1,0)))</f>
        <v/>
      </c>
      <c r="AM792" s="39">
        <f>IF(L792&gt;H792,3,IF(L792&gt;I792,2,IF(L792&gt;J792,1,0)))</f>
        <v/>
      </c>
      <c r="AO792" s="39">
        <f>IF(C791&gt;L791,2,IF(C791&gt;N791,1,0))</f>
        <v/>
      </c>
      <c r="AP792" s="39">
        <f>SUM(AO788:AO791)</f>
        <v/>
      </c>
      <c r="AQ792" s="39">
        <f>AQ791+1</f>
        <v/>
      </c>
      <c r="AR792" s="39">
        <f>IF(AP792&gt;0,AR791+1,0)</f>
        <v/>
      </c>
      <c r="AS792" s="39">
        <f>IF(AR793=0,AR792,0)</f>
        <v/>
      </c>
      <c r="AT792" s="41">
        <f>180/SUM(AS612:AS791)</f>
        <v/>
      </c>
      <c r="AU792" s="41">
        <f>STDEV(AT772:AT791)</f>
        <v/>
      </c>
      <c r="AV792" s="41">
        <f>AT792-AU792</f>
        <v/>
      </c>
      <c r="AW792" s="41">
        <f>AT792+AU792</f>
        <v/>
      </c>
      <c r="AY792" s="39">
        <f>IF(D791&lt;M791,-2,IF(D791&lt;O791,-1,0))</f>
        <v/>
      </c>
      <c r="AZ792" s="39">
        <f>SUM(AY788:AY791)</f>
        <v/>
      </c>
      <c r="BA792" s="39">
        <f>BA791+1</f>
        <v/>
      </c>
      <c r="BB792" s="39">
        <f>IF(AZ792&lt;0,BB791+1,0)</f>
        <v/>
      </c>
      <c r="BC792" s="39">
        <f>IF(BB793=0,BB792,0)</f>
        <v/>
      </c>
      <c r="BD792" s="41">
        <f>180/SUM(BC612:BC791)</f>
        <v/>
      </c>
      <c r="BE792" s="41">
        <f>STDEV(BD772:BD791)</f>
        <v/>
      </c>
      <c r="BF792" s="41">
        <f>BD792-BE792</f>
        <v/>
      </c>
      <c r="BG792" s="41">
        <f>BD792+BE792</f>
        <v/>
      </c>
    </row>
    <row r="793">
      <c r="B793" s="40" t="n">
        <v>43147</v>
      </c>
      <c r="C793" s="41" t="n">
        <v>10.935</v>
      </c>
      <c r="D793" s="41" t="n">
        <v>10.345</v>
      </c>
      <c r="E793" s="41" t="n">
        <v>10.64</v>
      </c>
      <c r="F793" s="41" t="n">
        <v>10.6</v>
      </c>
      <c r="H793" s="41">
        <f>AVERAGE(F773:F792)</f>
        <v/>
      </c>
      <c r="I793" s="41">
        <f>AVERAGE(F744:F792)</f>
        <v/>
      </c>
      <c r="J793" s="41">
        <f>AVERAGE(F693:F792)</f>
        <v/>
      </c>
      <c r="K793" s="41">
        <f>STDEV(F773:F792)</f>
        <v/>
      </c>
      <c r="L793" s="41">
        <f>H793+2*K793</f>
        <v/>
      </c>
      <c r="M793" s="41">
        <f>H793-2*K793</f>
        <v/>
      </c>
      <c r="N793" s="41">
        <f>H793+1.5*K793</f>
        <v/>
      </c>
      <c r="O793" s="41">
        <f>H793-1.5*K793</f>
        <v/>
      </c>
      <c r="Q793" s="42">
        <f>(H792-H763)/H763</f>
        <v/>
      </c>
      <c r="R793" s="43">
        <f>IF(Q793&gt;=0.1,1,IF(Q793&gt;-0.1,0,-1))</f>
        <v/>
      </c>
      <c r="S793" s="42">
        <f>(I793-I763)/I763</f>
        <v/>
      </c>
      <c r="T793" s="43">
        <f>IF(S793&gt;=0.05,1,IF(S793&gt;-0.05,0,-1))</f>
        <v/>
      </c>
      <c r="U793" s="42">
        <f>(J792-J763)/J763</f>
        <v/>
      </c>
      <c r="V793" s="43">
        <f>IF(U793&gt;=0.03,1,IF(U793&gt;-0.03,0,-1))</f>
        <v/>
      </c>
      <c r="W793" s="43">
        <f>R793+T793+V793</f>
        <v/>
      </c>
      <c r="Y793" s="44">
        <f>(H792-H613)/H613</f>
        <v/>
      </c>
      <c r="Z793" s="43">
        <f>IF(Y793&gt;=0.1,1,IF(Y793&gt;-0.1,0,-1))</f>
        <v/>
      </c>
      <c r="AA793" s="42">
        <f>(I792-I613)/I613</f>
        <v/>
      </c>
      <c r="AB793" s="43">
        <f>IF(AA793&gt;=0.05,1,IF(AA793&gt;-0.05,0,-1))</f>
        <v/>
      </c>
      <c r="AC793" s="42">
        <f>(J792-J613)/J613</f>
        <v/>
      </c>
      <c r="AD793" s="43">
        <f>IF(AC793&gt;=0.03,1,IF(AC793&gt;-0.03,0,-1))</f>
        <v/>
      </c>
      <c r="AE793" s="43">
        <f>Z793+AB793+AD793</f>
        <v/>
      </c>
      <c r="AG793" s="39">
        <f>IF(H793&gt;I793,IF(I793&gt;J793,4,3),IF(H793&lt;J793,IF(I793&lt;J793,0,1),2))</f>
        <v/>
      </c>
      <c r="AI793" s="39">
        <f>IF(D793&gt;H793,3,IF(D793&gt;I793,2,IF(D793&gt;J793,1,0)))</f>
        <v/>
      </c>
      <c r="AK793" s="39">
        <f>IF(M793&gt;H793,3,IF(M793&gt;I793,2,IF(M793&gt;J793,1,0)))</f>
        <v/>
      </c>
      <c r="AM793" s="39">
        <f>IF(L793&gt;H793,3,IF(L793&gt;I793,2,IF(L793&gt;J793,1,0)))</f>
        <v/>
      </c>
      <c r="AO793" s="39">
        <f>IF(C792&gt;L792,2,IF(C792&gt;N792,1,0))</f>
        <v/>
      </c>
      <c r="AP793" s="39">
        <f>SUM(AO789:AO792)</f>
        <v/>
      </c>
      <c r="AQ793" s="39">
        <f>AQ792+1</f>
        <v/>
      </c>
      <c r="AR793" s="39">
        <f>IF(AP793&gt;0,AR792+1,0)</f>
        <v/>
      </c>
      <c r="AS793" s="39">
        <f>IF(AR794=0,AR793,0)</f>
        <v/>
      </c>
      <c r="AT793" s="41">
        <f>180/SUM(AS613:AS792)</f>
        <v/>
      </c>
      <c r="AU793" s="41">
        <f>STDEV(AT773:AT792)</f>
        <v/>
      </c>
      <c r="AV793" s="41">
        <f>AT793-AU793</f>
        <v/>
      </c>
      <c r="AW793" s="41">
        <f>AT793+AU793</f>
        <v/>
      </c>
      <c r="AY793" s="39">
        <f>IF(D792&lt;M792,-2,IF(D792&lt;O792,-1,0))</f>
        <v/>
      </c>
      <c r="AZ793" s="39">
        <f>SUM(AY789:AY792)</f>
        <v/>
      </c>
      <c r="BA793" s="39">
        <f>BA792+1</f>
        <v/>
      </c>
      <c r="BB793" s="39">
        <f>IF(AZ793&lt;0,BB792+1,0)</f>
        <v/>
      </c>
      <c r="BC793" s="39">
        <f>IF(BB794=0,BB793,0)</f>
        <v/>
      </c>
      <c r="BD793" s="41">
        <f>180/SUM(BC613:BC792)</f>
        <v/>
      </c>
      <c r="BE793" s="41">
        <f>STDEV(BD773:BD792)</f>
        <v/>
      </c>
      <c r="BF793" s="41">
        <f>BD793-BE793</f>
        <v/>
      </c>
      <c r="BG793" s="41">
        <f>BD793+BE793</f>
        <v/>
      </c>
    </row>
    <row r="794">
      <c r="B794" s="40" t="n">
        <v>43150</v>
      </c>
      <c r="C794" s="41" t="n">
        <v>10.805</v>
      </c>
      <c r="D794" s="41" t="n">
        <v>10.6</v>
      </c>
      <c r="E794" s="41" t="n">
        <v>10.6</v>
      </c>
      <c r="F794" s="41" t="n">
        <v>10.79</v>
      </c>
      <c r="H794" s="41">
        <f>AVERAGE(F774:F793)</f>
        <v/>
      </c>
      <c r="I794" s="41">
        <f>AVERAGE(F745:F793)</f>
        <v/>
      </c>
      <c r="J794" s="41">
        <f>AVERAGE(F694:F793)</f>
        <v/>
      </c>
      <c r="K794" s="41">
        <f>STDEV(F774:F793)</f>
        <v/>
      </c>
      <c r="L794" s="41">
        <f>H794+2*K794</f>
        <v/>
      </c>
      <c r="M794" s="41">
        <f>H794-2*K794</f>
        <v/>
      </c>
      <c r="N794" s="41">
        <f>H794+1.5*K794</f>
        <v/>
      </c>
      <c r="O794" s="41">
        <f>H794-1.5*K794</f>
        <v/>
      </c>
      <c r="Q794" s="42">
        <f>(H793-H764)/H764</f>
        <v/>
      </c>
      <c r="R794" s="43">
        <f>IF(Q794&gt;=0.1,1,IF(Q794&gt;-0.1,0,-1))</f>
        <v/>
      </c>
      <c r="S794" s="42">
        <f>(I794-I764)/I764</f>
        <v/>
      </c>
      <c r="T794" s="43">
        <f>IF(S794&gt;=0.05,1,IF(S794&gt;-0.05,0,-1))</f>
        <v/>
      </c>
      <c r="U794" s="42">
        <f>(J793-J764)/J764</f>
        <v/>
      </c>
      <c r="V794" s="43">
        <f>IF(U794&gt;=0.03,1,IF(U794&gt;-0.03,0,-1))</f>
        <v/>
      </c>
      <c r="W794" s="43">
        <f>R794+T794+V794</f>
        <v/>
      </c>
      <c r="Y794" s="44">
        <f>(H793-H614)/H614</f>
        <v/>
      </c>
      <c r="Z794" s="43">
        <f>IF(Y794&gt;=0.1,1,IF(Y794&gt;-0.1,0,-1))</f>
        <v/>
      </c>
      <c r="AA794" s="42">
        <f>(I793-I614)/I614</f>
        <v/>
      </c>
      <c r="AB794" s="43">
        <f>IF(AA794&gt;=0.05,1,IF(AA794&gt;-0.05,0,-1))</f>
        <v/>
      </c>
      <c r="AC794" s="42">
        <f>(J793-J614)/J614</f>
        <v/>
      </c>
      <c r="AD794" s="43">
        <f>IF(AC794&gt;=0.03,1,IF(AC794&gt;-0.03,0,-1))</f>
        <v/>
      </c>
      <c r="AE794" s="43">
        <f>Z794+AB794+AD794</f>
        <v/>
      </c>
      <c r="AG794" s="39">
        <f>IF(H794&gt;I794,IF(I794&gt;J794,4,3),IF(H794&lt;J794,IF(I794&lt;J794,0,1),2))</f>
        <v/>
      </c>
      <c r="AI794" s="39">
        <f>IF(D794&gt;H794,3,IF(D794&gt;I794,2,IF(D794&gt;J794,1,0)))</f>
        <v/>
      </c>
      <c r="AK794" s="39">
        <f>IF(M794&gt;H794,3,IF(M794&gt;I794,2,IF(M794&gt;J794,1,0)))</f>
        <v/>
      </c>
      <c r="AM794" s="39">
        <f>IF(L794&gt;H794,3,IF(L794&gt;I794,2,IF(L794&gt;J794,1,0)))</f>
        <v/>
      </c>
      <c r="AO794" s="39">
        <f>IF(C793&gt;L793,2,IF(C793&gt;N793,1,0))</f>
        <v/>
      </c>
      <c r="AP794" s="39">
        <f>SUM(AO790:AO793)</f>
        <v/>
      </c>
      <c r="AQ794" s="39">
        <f>AQ793+1</f>
        <v/>
      </c>
      <c r="AR794" s="39">
        <f>IF(AP794&gt;0,AR793+1,0)</f>
        <v/>
      </c>
      <c r="AS794" s="39">
        <f>IF(AR795=0,AR794,0)</f>
        <v/>
      </c>
      <c r="AT794" s="41">
        <f>180/SUM(AS614:AS793)</f>
        <v/>
      </c>
      <c r="AU794" s="41">
        <f>STDEV(AT774:AT793)</f>
        <v/>
      </c>
      <c r="AV794" s="41">
        <f>AT794-AU794</f>
        <v/>
      </c>
      <c r="AW794" s="41">
        <f>AT794+AU794</f>
        <v/>
      </c>
      <c r="AY794" s="39">
        <f>IF(D793&lt;M793,-2,IF(D793&lt;O793,-1,0))</f>
        <v/>
      </c>
      <c r="AZ794" s="39">
        <f>SUM(AY790:AY793)</f>
        <v/>
      </c>
      <c r="BA794" s="39">
        <f>BA793+1</f>
        <v/>
      </c>
      <c r="BB794" s="39">
        <f>IF(AZ794&lt;0,BB793+1,0)</f>
        <v/>
      </c>
      <c r="BC794" s="39">
        <f>IF(BB795=0,BB794,0)</f>
        <v/>
      </c>
      <c r="BD794" s="41">
        <f>180/SUM(BC614:BC793)</f>
        <v/>
      </c>
      <c r="BE794" s="41">
        <f>STDEV(BD774:BD793)</f>
        <v/>
      </c>
      <c r="BF794" s="41">
        <f>BD794-BE794</f>
        <v/>
      </c>
      <c r="BG794" s="41">
        <f>BD794+BE794</f>
        <v/>
      </c>
    </row>
    <row r="795">
      <c r="B795" s="40" t="n">
        <v>43151</v>
      </c>
      <c r="C795" s="41" t="n">
        <v>10.87</v>
      </c>
      <c r="D795" s="41" t="n">
        <v>10.365</v>
      </c>
      <c r="E795" s="41" t="n">
        <v>10.75</v>
      </c>
      <c r="F795" s="41" t="n">
        <v>10.43</v>
      </c>
      <c r="H795" s="41">
        <f>AVERAGE(F775:F794)</f>
        <v/>
      </c>
      <c r="I795" s="41">
        <f>AVERAGE(F746:F794)</f>
        <v/>
      </c>
      <c r="J795" s="41">
        <f>AVERAGE(F695:F794)</f>
        <v/>
      </c>
      <c r="K795" s="41">
        <f>STDEV(F775:F794)</f>
        <v/>
      </c>
      <c r="L795" s="41">
        <f>H795+2*K795</f>
        <v/>
      </c>
      <c r="M795" s="41">
        <f>H795-2*K795</f>
        <v/>
      </c>
      <c r="N795" s="41">
        <f>H795+1.5*K795</f>
        <v/>
      </c>
      <c r="O795" s="41">
        <f>H795-1.5*K795</f>
        <v/>
      </c>
      <c r="Q795" s="42">
        <f>(H794-H765)/H765</f>
        <v/>
      </c>
      <c r="R795" s="43">
        <f>IF(Q795&gt;=0.1,1,IF(Q795&gt;-0.1,0,-1))</f>
        <v/>
      </c>
      <c r="S795" s="42">
        <f>(I795-I765)/I765</f>
        <v/>
      </c>
      <c r="T795" s="43">
        <f>IF(S795&gt;=0.05,1,IF(S795&gt;-0.05,0,-1))</f>
        <v/>
      </c>
      <c r="U795" s="42">
        <f>(J794-J765)/J765</f>
        <v/>
      </c>
      <c r="V795" s="43">
        <f>IF(U795&gt;=0.03,1,IF(U795&gt;-0.03,0,-1))</f>
        <v/>
      </c>
      <c r="W795" s="43">
        <f>R795+T795+V795</f>
        <v/>
      </c>
      <c r="Y795" s="44">
        <f>(H794-H615)/H615</f>
        <v/>
      </c>
      <c r="Z795" s="43">
        <f>IF(Y795&gt;=0.1,1,IF(Y795&gt;-0.1,0,-1))</f>
        <v/>
      </c>
      <c r="AA795" s="42">
        <f>(I794-I615)/I615</f>
        <v/>
      </c>
      <c r="AB795" s="43">
        <f>IF(AA795&gt;=0.05,1,IF(AA795&gt;-0.05,0,-1))</f>
        <v/>
      </c>
      <c r="AC795" s="42">
        <f>(J794-J615)/J615</f>
        <v/>
      </c>
      <c r="AD795" s="43">
        <f>IF(AC795&gt;=0.03,1,IF(AC795&gt;-0.03,0,-1))</f>
        <v/>
      </c>
      <c r="AE795" s="43">
        <f>Z795+AB795+AD795</f>
        <v/>
      </c>
      <c r="AG795" s="39">
        <f>IF(H795&gt;I795,IF(I795&gt;J795,4,3),IF(H795&lt;J795,IF(I795&lt;J795,0,1),2))</f>
        <v/>
      </c>
      <c r="AI795" s="39">
        <f>IF(D795&gt;H795,3,IF(D795&gt;I795,2,IF(D795&gt;J795,1,0)))</f>
        <v/>
      </c>
      <c r="AK795" s="39">
        <f>IF(M795&gt;H795,3,IF(M795&gt;I795,2,IF(M795&gt;J795,1,0)))</f>
        <v/>
      </c>
      <c r="AM795" s="39">
        <f>IF(L795&gt;H795,3,IF(L795&gt;I795,2,IF(L795&gt;J795,1,0)))</f>
        <v/>
      </c>
      <c r="AO795" s="39">
        <f>IF(C794&gt;L794,2,IF(C794&gt;N794,1,0))</f>
        <v/>
      </c>
      <c r="AP795" s="39">
        <f>SUM(AO791:AO794)</f>
        <v/>
      </c>
      <c r="AQ795" s="39">
        <f>AQ794+1</f>
        <v/>
      </c>
      <c r="AR795" s="39">
        <f>IF(AP795&gt;0,AR794+1,0)</f>
        <v/>
      </c>
      <c r="AS795" s="39">
        <f>IF(AR796=0,AR795,0)</f>
        <v/>
      </c>
      <c r="AT795" s="41">
        <f>180/SUM(AS615:AS794)</f>
        <v/>
      </c>
      <c r="AU795" s="41">
        <f>STDEV(AT775:AT794)</f>
        <v/>
      </c>
      <c r="AV795" s="41">
        <f>AT795-AU795</f>
        <v/>
      </c>
      <c r="AW795" s="41">
        <f>AT795+AU795</f>
        <v/>
      </c>
      <c r="AY795" s="39">
        <f>IF(D794&lt;M794,-2,IF(D794&lt;O794,-1,0))</f>
        <v/>
      </c>
      <c r="AZ795" s="39">
        <f>SUM(AY791:AY794)</f>
        <v/>
      </c>
      <c r="BA795" s="39">
        <f>BA794+1</f>
        <v/>
      </c>
      <c r="BB795" s="39">
        <f>IF(AZ795&lt;0,BB794+1,0)</f>
        <v/>
      </c>
      <c r="BC795" s="39">
        <f>IF(BB796=0,BB795,0)</f>
        <v/>
      </c>
      <c r="BD795" s="41">
        <f>180/SUM(BC615:BC794)</f>
        <v/>
      </c>
      <c r="BE795" s="41">
        <f>STDEV(BD775:BD794)</f>
        <v/>
      </c>
      <c r="BF795" s="41">
        <f>BD795-BE795</f>
        <v/>
      </c>
      <c r="BG795" s="41">
        <f>BD795+BE795</f>
        <v/>
      </c>
    </row>
    <row r="796">
      <c r="B796" s="40" t="n">
        <v>43152</v>
      </c>
      <c r="C796" s="41" t="n">
        <v>10.49</v>
      </c>
      <c r="D796" s="41" t="n">
        <v>10.17</v>
      </c>
      <c r="E796" s="41" t="n">
        <v>10.45</v>
      </c>
      <c r="F796" s="41" t="n">
        <v>10.465</v>
      </c>
      <c r="H796" s="41">
        <f>AVERAGE(F776:F795)</f>
        <v/>
      </c>
      <c r="I796" s="41">
        <f>AVERAGE(F747:F795)</f>
        <v/>
      </c>
      <c r="J796" s="41">
        <f>AVERAGE(F696:F795)</f>
        <v/>
      </c>
      <c r="K796" s="41">
        <f>STDEV(F776:F795)</f>
        <v/>
      </c>
      <c r="L796" s="41">
        <f>H796+2*K796</f>
        <v/>
      </c>
      <c r="M796" s="41">
        <f>H796-2*K796</f>
        <v/>
      </c>
      <c r="N796" s="41">
        <f>H796+1.5*K796</f>
        <v/>
      </c>
      <c r="O796" s="41">
        <f>H796-1.5*K796</f>
        <v/>
      </c>
      <c r="Q796" s="42">
        <f>(H795-H766)/H766</f>
        <v/>
      </c>
      <c r="R796" s="43">
        <f>IF(Q796&gt;=0.1,1,IF(Q796&gt;-0.1,0,-1))</f>
        <v/>
      </c>
      <c r="S796" s="42">
        <f>(I796-I766)/I766</f>
        <v/>
      </c>
      <c r="T796" s="43">
        <f>IF(S796&gt;=0.05,1,IF(S796&gt;-0.05,0,-1))</f>
        <v/>
      </c>
      <c r="U796" s="42">
        <f>(J795-J766)/J766</f>
        <v/>
      </c>
      <c r="V796" s="43">
        <f>IF(U796&gt;=0.03,1,IF(U796&gt;-0.03,0,-1))</f>
        <v/>
      </c>
      <c r="W796" s="43">
        <f>R796+T796+V796</f>
        <v/>
      </c>
      <c r="Y796" s="44">
        <f>(H795-H616)/H616</f>
        <v/>
      </c>
      <c r="Z796" s="43">
        <f>IF(Y796&gt;=0.1,1,IF(Y796&gt;-0.1,0,-1))</f>
        <v/>
      </c>
      <c r="AA796" s="42">
        <f>(I795-I616)/I616</f>
        <v/>
      </c>
      <c r="AB796" s="43">
        <f>IF(AA796&gt;=0.05,1,IF(AA796&gt;-0.05,0,-1))</f>
        <v/>
      </c>
      <c r="AC796" s="42">
        <f>(J795-J616)/J616</f>
        <v/>
      </c>
      <c r="AD796" s="43">
        <f>IF(AC796&gt;=0.03,1,IF(AC796&gt;-0.03,0,-1))</f>
        <v/>
      </c>
      <c r="AE796" s="43">
        <f>Z796+AB796+AD796</f>
        <v/>
      </c>
      <c r="AG796" s="39">
        <f>IF(H796&gt;I796,IF(I796&gt;J796,4,3),IF(H796&lt;J796,IF(I796&lt;J796,0,1),2))</f>
        <v/>
      </c>
      <c r="AI796" s="39">
        <f>IF(D796&gt;H796,3,IF(D796&gt;I796,2,IF(D796&gt;J796,1,0)))</f>
        <v/>
      </c>
      <c r="AK796" s="39">
        <f>IF(M796&gt;H796,3,IF(M796&gt;I796,2,IF(M796&gt;J796,1,0)))</f>
        <v/>
      </c>
      <c r="AM796" s="39">
        <f>IF(L796&gt;H796,3,IF(L796&gt;I796,2,IF(L796&gt;J796,1,0)))</f>
        <v/>
      </c>
      <c r="AO796" s="39">
        <f>IF(C795&gt;L795,2,IF(C795&gt;N795,1,0))</f>
        <v/>
      </c>
      <c r="AP796" s="39">
        <f>SUM(AO792:AO795)</f>
        <v/>
      </c>
      <c r="AQ796" s="39">
        <f>AQ795+1</f>
        <v/>
      </c>
      <c r="AR796" s="39">
        <f>IF(AP796&gt;0,AR795+1,0)</f>
        <v/>
      </c>
      <c r="AS796" s="39">
        <f>IF(AR797=0,AR796,0)</f>
        <v/>
      </c>
      <c r="AT796" s="41">
        <f>180/SUM(AS616:AS795)</f>
        <v/>
      </c>
      <c r="AU796" s="41">
        <f>STDEV(AT776:AT795)</f>
        <v/>
      </c>
      <c r="AV796" s="41">
        <f>AT796-AU796</f>
        <v/>
      </c>
      <c r="AW796" s="41">
        <f>AT796+AU796</f>
        <v/>
      </c>
      <c r="AY796" s="39">
        <f>IF(D795&lt;M795,-2,IF(D795&lt;O795,-1,0))</f>
        <v/>
      </c>
      <c r="AZ796" s="39">
        <f>SUM(AY792:AY795)</f>
        <v/>
      </c>
      <c r="BA796" s="39">
        <f>BA795+1</f>
        <v/>
      </c>
      <c r="BB796" s="39">
        <f>IF(AZ796&lt;0,BB795+1,0)</f>
        <v/>
      </c>
      <c r="BC796" s="39">
        <f>IF(BB797=0,BB796,0)</f>
        <v/>
      </c>
      <c r="BD796" s="41">
        <f>180/SUM(BC616:BC795)</f>
        <v/>
      </c>
      <c r="BE796" s="41">
        <f>STDEV(BD776:BD795)</f>
        <v/>
      </c>
      <c r="BF796" s="41">
        <f>BD796-BE796</f>
        <v/>
      </c>
      <c r="BG796" s="41">
        <f>BD796+BE796</f>
        <v/>
      </c>
    </row>
    <row r="797">
      <c r="B797" s="40" t="n">
        <v>43153</v>
      </c>
      <c r="C797" s="41" t="n">
        <v>10.42</v>
      </c>
      <c r="D797" s="41" t="n">
        <v>10.155</v>
      </c>
      <c r="E797" s="41" t="n">
        <v>10.405</v>
      </c>
      <c r="F797" s="41" t="n">
        <v>10.295</v>
      </c>
      <c r="H797" s="41">
        <f>AVERAGE(F777:F796)</f>
        <v/>
      </c>
      <c r="I797" s="41">
        <f>AVERAGE(F748:F796)</f>
        <v/>
      </c>
      <c r="J797" s="41">
        <f>AVERAGE(F697:F796)</f>
        <v/>
      </c>
      <c r="K797" s="41">
        <f>STDEV(F777:F796)</f>
        <v/>
      </c>
      <c r="L797" s="41">
        <f>H797+2*K797</f>
        <v/>
      </c>
      <c r="M797" s="41">
        <f>H797-2*K797</f>
        <v/>
      </c>
      <c r="N797" s="41">
        <f>H797+1.5*K797</f>
        <v/>
      </c>
      <c r="O797" s="41">
        <f>H797-1.5*K797</f>
        <v/>
      </c>
      <c r="Q797" s="42">
        <f>(H796-H767)/H767</f>
        <v/>
      </c>
      <c r="R797" s="43">
        <f>IF(Q797&gt;=0.1,1,IF(Q797&gt;-0.1,0,-1))</f>
        <v/>
      </c>
      <c r="S797" s="42">
        <f>(I797-I767)/I767</f>
        <v/>
      </c>
      <c r="T797" s="43">
        <f>IF(S797&gt;=0.05,1,IF(S797&gt;-0.05,0,-1))</f>
        <v/>
      </c>
      <c r="U797" s="42">
        <f>(J796-J767)/J767</f>
        <v/>
      </c>
      <c r="V797" s="43">
        <f>IF(U797&gt;=0.03,1,IF(U797&gt;-0.03,0,-1))</f>
        <v/>
      </c>
      <c r="W797" s="43">
        <f>R797+T797+V797</f>
        <v/>
      </c>
      <c r="Y797" s="44">
        <f>(H796-H617)/H617</f>
        <v/>
      </c>
      <c r="Z797" s="43">
        <f>IF(Y797&gt;=0.1,1,IF(Y797&gt;-0.1,0,-1))</f>
        <v/>
      </c>
      <c r="AA797" s="42">
        <f>(I796-I617)/I617</f>
        <v/>
      </c>
      <c r="AB797" s="43">
        <f>IF(AA797&gt;=0.05,1,IF(AA797&gt;-0.05,0,-1))</f>
        <v/>
      </c>
      <c r="AC797" s="42">
        <f>(J796-J617)/J617</f>
        <v/>
      </c>
      <c r="AD797" s="43">
        <f>IF(AC797&gt;=0.03,1,IF(AC797&gt;-0.03,0,-1))</f>
        <v/>
      </c>
      <c r="AE797" s="43">
        <f>Z797+AB797+AD797</f>
        <v/>
      </c>
      <c r="AG797" s="39">
        <f>IF(H797&gt;I797,IF(I797&gt;J797,4,3),IF(H797&lt;J797,IF(I797&lt;J797,0,1),2))</f>
        <v/>
      </c>
      <c r="AI797" s="39">
        <f>IF(D797&gt;H797,3,IF(D797&gt;I797,2,IF(D797&gt;J797,1,0)))</f>
        <v/>
      </c>
      <c r="AK797" s="39">
        <f>IF(M797&gt;H797,3,IF(M797&gt;I797,2,IF(M797&gt;J797,1,0)))</f>
        <v/>
      </c>
      <c r="AM797" s="39">
        <f>IF(L797&gt;H797,3,IF(L797&gt;I797,2,IF(L797&gt;J797,1,0)))</f>
        <v/>
      </c>
      <c r="AO797" s="39">
        <f>IF(C796&gt;L796,2,IF(C796&gt;N796,1,0))</f>
        <v/>
      </c>
      <c r="AP797" s="39">
        <f>SUM(AO793:AO796)</f>
        <v/>
      </c>
      <c r="AQ797" s="39">
        <f>AQ796+1</f>
        <v/>
      </c>
      <c r="AR797" s="39">
        <f>IF(AP797&gt;0,AR796+1,0)</f>
        <v/>
      </c>
      <c r="AS797" s="39">
        <f>IF(AR798=0,AR797,0)</f>
        <v/>
      </c>
      <c r="AT797" s="41">
        <f>180/SUM(AS617:AS796)</f>
        <v/>
      </c>
      <c r="AU797" s="41">
        <f>STDEV(AT777:AT796)</f>
        <v/>
      </c>
      <c r="AV797" s="41">
        <f>AT797-AU797</f>
        <v/>
      </c>
      <c r="AW797" s="41">
        <f>AT797+AU797</f>
        <v/>
      </c>
      <c r="AY797" s="39">
        <f>IF(D796&lt;M796,-2,IF(D796&lt;O796,-1,0))</f>
        <v/>
      </c>
      <c r="AZ797" s="39">
        <f>SUM(AY793:AY796)</f>
        <v/>
      </c>
      <c r="BA797" s="39">
        <f>BA796+1</f>
        <v/>
      </c>
      <c r="BB797" s="39">
        <f>IF(AZ797&lt;0,BB796+1,0)</f>
        <v/>
      </c>
      <c r="BC797" s="39">
        <f>IF(BB798=0,BB797,0)</f>
        <v/>
      </c>
      <c r="BD797" s="41">
        <f>180/SUM(BC617:BC796)</f>
        <v/>
      </c>
      <c r="BE797" s="41">
        <f>STDEV(BD777:BD796)</f>
        <v/>
      </c>
      <c r="BF797" s="41">
        <f>BD797-BE797</f>
        <v/>
      </c>
      <c r="BG797" s="41">
        <f>BD797+BE797</f>
        <v/>
      </c>
    </row>
    <row r="798">
      <c r="B798" s="40" t="n">
        <v>43154</v>
      </c>
      <c r="C798" s="41" t="n">
        <v>10.635</v>
      </c>
      <c r="D798" s="41" t="n">
        <v>10.275</v>
      </c>
      <c r="E798" s="41" t="n">
        <v>10.38</v>
      </c>
      <c r="F798" s="41" t="n">
        <v>10.61</v>
      </c>
      <c r="H798" s="41">
        <f>AVERAGE(F778:F797)</f>
        <v/>
      </c>
      <c r="I798" s="41">
        <f>AVERAGE(F749:F797)</f>
        <v/>
      </c>
      <c r="J798" s="41">
        <f>AVERAGE(F698:F797)</f>
        <v/>
      </c>
      <c r="K798" s="41">
        <f>STDEV(F778:F797)</f>
        <v/>
      </c>
      <c r="L798" s="41">
        <f>H798+2*K798</f>
        <v/>
      </c>
      <c r="M798" s="41">
        <f>H798-2*K798</f>
        <v/>
      </c>
      <c r="N798" s="41">
        <f>H798+1.5*K798</f>
        <v/>
      </c>
      <c r="O798" s="41">
        <f>H798-1.5*K798</f>
        <v/>
      </c>
      <c r="Q798" s="42">
        <f>(H797-H768)/H768</f>
        <v/>
      </c>
      <c r="R798" s="43">
        <f>IF(Q798&gt;=0.1,1,IF(Q798&gt;-0.1,0,-1))</f>
        <v/>
      </c>
      <c r="S798" s="42">
        <f>(I798-I768)/I768</f>
        <v/>
      </c>
      <c r="T798" s="43">
        <f>IF(S798&gt;=0.05,1,IF(S798&gt;-0.05,0,-1))</f>
        <v/>
      </c>
      <c r="U798" s="42">
        <f>(J797-J768)/J768</f>
        <v/>
      </c>
      <c r="V798" s="43">
        <f>IF(U798&gt;=0.03,1,IF(U798&gt;-0.03,0,-1))</f>
        <v/>
      </c>
      <c r="W798" s="43">
        <f>R798+T798+V798</f>
        <v/>
      </c>
      <c r="Y798" s="44">
        <f>(H797-H618)/H618</f>
        <v/>
      </c>
      <c r="Z798" s="43">
        <f>IF(Y798&gt;=0.1,1,IF(Y798&gt;-0.1,0,-1))</f>
        <v/>
      </c>
      <c r="AA798" s="42">
        <f>(I797-I618)/I618</f>
        <v/>
      </c>
      <c r="AB798" s="43">
        <f>IF(AA798&gt;=0.05,1,IF(AA798&gt;-0.05,0,-1))</f>
        <v/>
      </c>
      <c r="AC798" s="42">
        <f>(J797-J618)/J618</f>
        <v/>
      </c>
      <c r="AD798" s="43">
        <f>IF(AC798&gt;=0.03,1,IF(AC798&gt;-0.03,0,-1))</f>
        <v/>
      </c>
      <c r="AE798" s="43">
        <f>Z798+AB798+AD798</f>
        <v/>
      </c>
      <c r="AG798" s="39">
        <f>IF(H798&gt;I798,IF(I798&gt;J798,4,3),IF(H798&lt;J798,IF(I798&lt;J798,0,1),2))</f>
        <v/>
      </c>
      <c r="AI798" s="39">
        <f>IF(D798&gt;H798,3,IF(D798&gt;I798,2,IF(D798&gt;J798,1,0)))</f>
        <v/>
      </c>
      <c r="AK798" s="39">
        <f>IF(M798&gt;H798,3,IF(M798&gt;I798,2,IF(M798&gt;J798,1,0)))</f>
        <v/>
      </c>
      <c r="AM798" s="39">
        <f>IF(L798&gt;H798,3,IF(L798&gt;I798,2,IF(L798&gt;J798,1,0)))</f>
        <v/>
      </c>
      <c r="AO798" s="39">
        <f>IF(C797&gt;L797,2,IF(C797&gt;N797,1,0))</f>
        <v/>
      </c>
      <c r="AP798" s="39">
        <f>SUM(AO794:AO797)</f>
        <v/>
      </c>
      <c r="AQ798" s="39">
        <f>AQ797+1</f>
        <v/>
      </c>
      <c r="AR798" s="39">
        <f>IF(AP798&gt;0,AR797+1,0)</f>
        <v/>
      </c>
      <c r="AS798" s="39">
        <f>IF(AR799=0,AR798,0)</f>
        <v/>
      </c>
      <c r="AT798" s="41">
        <f>180/SUM(AS618:AS797)</f>
        <v/>
      </c>
      <c r="AU798" s="41">
        <f>STDEV(AT778:AT797)</f>
        <v/>
      </c>
      <c r="AV798" s="41">
        <f>AT798-AU798</f>
        <v/>
      </c>
      <c r="AW798" s="41">
        <f>AT798+AU798</f>
        <v/>
      </c>
      <c r="AY798" s="39">
        <f>IF(D797&lt;M797,-2,IF(D797&lt;O797,-1,0))</f>
        <v/>
      </c>
      <c r="AZ798" s="39">
        <f>SUM(AY794:AY797)</f>
        <v/>
      </c>
      <c r="BA798" s="39">
        <f>BA797+1</f>
        <v/>
      </c>
      <c r="BB798" s="39">
        <f>IF(AZ798&lt;0,BB797+1,0)</f>
        <v/>
      </c>
      <c r="BC798" s="39">
        <f>IF(BB799=0,BB798,0)</f>
        <v/>
      </c>
      <c r="BD798" s="41">
        <f>180/SUM(BC618:BC797)</f>
        <v/>
      </c>
      <c r="BE798" s="41">
        <f>STDEV(BD778:BD797)</f>
        <v/>
      </c>
      <c r="BF798" s="41">
        <f>BD798-BE798</f>
        <v/>
      </c>
      <c r="BG798" s="41">
        <f>BD798+BE798</f>
        <v/>
      </c>
    </row>
    <row r="799">
      <c r="B799" s="40" t="n">
        <v>43157</v>
      </c>
      <c r="C799" s="41" t="n">
        <v>10.8</v>
      </c>
      <c r="D799" s="41" t="n">
        <v>10.595</v>
      </c>
      <c r="E799" s="41" t="n">
        <v>10.69</v>
      </c>
      <c r="F799" s="41" t="n">
        <v>10.655</v>
      </c>
      <c r="H799" s="41">
        <f>AVERAGE(F779:F798)</f>
        <v/>
      </c>
      <c r="I799" s="41">
        <f>AVERAGE(F750:F798)</f>
        <v/>
      </c>
      <c r="J799" s="41">
        <f>AVERAGE(F699:F798)</f>
        <v/>
      </c>
      <c r="K799" s="41">
        <f>STDEV(F779:F798)</f>
        <v/>
      </c>
      <c r="L799" s="41">
        <f>H799+2*K799</f>
        <v/>
      </c>
      <c r="M799" s="41">
        <f>H799-2*K799</f>
        <v/>
      </c>
      <c r="N799" s="41">
        <f>H799+1.5*K799</f>
        <v/>
      </c>
      <c r="O799" s="41">
        <f>H799-1.5*K799</f>
        <v/>
      </c>
      <c r="Q799" s="42">
        <f>(H798-H769)/H769</f>
        <v/>
      </c>
      <c r="R799" s="43">
        <f>IF(Q799&gt;=0.1,1,IF(Q799&gt;-0.1,0,-1))</f>
        <v/>
      </c>
      <c r="S799" s="42">
        <f>(I799-I769)/I769</f>
        <v/>
      </c>
      <c r="T799" s="43">
        <f>IF(S799&gt;=0.05,1,IF(S799&gt;-0.05,0,-1))</f>
        <v/>
      </c>
      <c r="U799" s="42">
        <f>(J798-J769)/J769</f>
        <v/>
      </c>
      <c r="V799" s="43">
        <f>IF(U799&gt;=0.03,1,IF(U799&gt;-0.03,0,-1))</f>
        <v/>
      </c>
      <c r="W799" s="43">
        <f>R799+T799+V799</f>
        <v/>
      </c>
      <c r="Y799" s="44">
        <f>(H798-H619)/H619</f>
        <v/>
      </c>
      <c r="Z799" s="43">
        <f>IF(Y799&gt;=0.1,1,IF(Y799&gt;-0.1,0,-1))</f>
        <v/>
      </c>
      <c r="AA799" s="42">
        <f>(I798-I619)/I619</f>
        <v/>
      </c>
      <c r="AB799" s="43">
        <f>IF(AA799&gt;=0.05,1,IF(AA799&gt;-0.05,0,-1))</f>
        <v/>
      </c>
      <c r="AC799" s="42">
        <f>(J798-J619)/J619</f>
        <v/>
      </c>
      <c r="AD799" s="43">
        <f>IF(AC799&gt;=0.03,1,IF(AC799&gt;-0.03,0,-1))</f>
        <v/>
      </c>
      <c r="AE799" s="43">
        <f>Z799+AB799+AD799</f>
        <v/>
      </c>
      <c r="AG799" s="39">
        <f>IF(H799&gt;I799,IF(I799&gt;J799,4,3),IF(H799&lt;J799,IF(I799&lt;J799,0,1),2))</f>
        <v/>
      </c>
      <c r="AI799" s="39">
        <f>IF(D799&gt;H799,3,IF(D799&gt;I799,2,IF(D799&gt;J799,1,0)))</f>
        <v/>
      </c>
      <c r="AK799" s="39">
        <f>IF(M799&gt;H799,3,IF(M799&gt;I799,2,IF(M799&gt;J799,1,0)))</f>
        <v/>
      </c>
      <c r="AM799" s="39">
        <f>IF(L799&gt;H799,3,IF(L799&gt;I799,2,IF(L799&gt;J799,1,0)))</f>
        <v/>
      </c>
      <c r="AO799" s="39">
        <f>IF(C798&gt;L798,2,IF(C798&gt;N798,1,0))</f>
        <v/>
      </c>
      <c r="AP799" s="39">
        <f>SUM(AO795:AO798)</f>
        <v/>
      </c>
      <c r="AQ799" s="39">
        <f>AQ798+1</f>
        <v/>
      </c>
      <c r="AR799" s="39">
        <f>IF(AP799&gt;0,AR798+1,0)</f>
        <v/>
      </c>
      <c r="AS799" s="39">
        <f>IF(AR800=0,AR799,0)</f>
        <v/>
      </c>
      <c r="AT799" s="41">
        <f>180/SUM(AS619:AS798)</f>
        <v/>
      </c>
      <c r="AU799" s="41">
        <f>STDEV(AT779:AT798)</f>
        <v/>
      </c>
      <c r="AV799" s="41">
        <f>AT799-AU799</f>
        <v/>
      </c>
      <c r="AW799" s="41">
        <f>AT799+AU799</f>
        <v/>
      </c>
      <c r="AY799" s="39">
        <f>IF(D798&lt;M798,-2,IF(D798&lt;O798,-1,0))</f>
        <v/>
      </c>
      <c r="AZ799" s="39">
        <f>SUM(AY795:AY798)</f>
        <v/>
      </c>
      <c r="BA799" s="39">
        <f>BA798+1</f>
        <v/>
      </c>
      <c r="BB799" s="39">
        <f>IF(AZ799&lt;0,BB798+1,0)</f>
        <v/>
      </c>
      <c r="BC799" s="39">
        <f>IF(BB800=0,BB799,0)</f>
        <v/>
      </c>
      <c r="BD799" s="41">
        <f>180/SUM(BC619:BC798)</f>
        <v/>
      </c>
      <c r="BE799" s="41">
        <f>STDEV(BD779:BD798)</f>
        <v/>
      </c>
      <c r="BF799" s="41">
        <f>BD799-BE799</f>
        <v/>
      </c>
      <c r="BG799" s="41">
        <f>BD799+BE799</f>
        <v/>
      </c>
    </row>
    <row r="800">
      <c r="B800" s="40" t="n">
        <v>43158</v>
      </c>
      <c r="C800" s="41" t="n">
        <v>10.91</v>
      </c>
      <c r="D800" s="41" t="n">
        <v>10.65</v>
      </c>
      <c r="E800" s="41" t="n">
        <v>10.715</v>
      </c>
      <c r="F800" s="41" t="n">
        <v>10.84</v>
      </c>
      <c r="H800" s="41">
        <f>AVERAGE(F780:F799)</f>
        <v/>
      </c>
      <c r="I800" s="41">
        <f>AVERAGE(F751:F799)</f>
        <v/>
      </c>
      <c r="J800" s="41">
        <f>AVERAGE(F700:F799)</f>
        <v/>
      </c>
      <c r="K800" s="41">
        <f>STDEV(F780:F799)</f>
        <v/>
      </c>
      <c r="L800" s="41">
        <f>H800+2*K800</f>
        <v/>
      </c>
      <c r="M800" s="41">
        <f>H800-2*K800</f>
        <v/>
      </c>
      <c r="N800" s="41">
        <f>H800+1.5*K800</f>
        <v/>
      </c>
      <c r="O800" s="41">
        <f>H800-1.5*K800</f>
        <v/>
      </c>
      <c r="Q800" s="42">
        <f>(H799-H770)/H770</f>
        <v/>
      </c>
      <c r="R800" s="43">
        <f>IF(Q800&gt;=0.1,1,IF(Q800&gt;-0.1,0,-1))</f>
        <v/>
      </c>
      <c r="S800" s="42">
        <f>(I800-I770)/I770</f>
        <v/>
      </c>
      <c r="T800" s="43">
        <f>IF(S800&gt;=0.05,1,IF(S800&gt;-0.05,0,-1))</f>
        <v/>
      </c>
      <c r="U800" s="42">
        <f>(J799-J770)/J770</f>
        <v/>
      </c>
      <c r="V800" s="43">
        <f>IF(U800&gt;=0.03,1,IF(U800&gt;-0.03,0,-1))</f>
        <v/>
      </c>
      <c r="W800" s="43">
        <f>R800+T800+V800</f>
        <v/>
      </c>
      <c r="Y800" s="44">
        <f>(H799-H620)/H620</f>
        <v/>
      </c>
      <c r="Z800" s="43">
        <f>IF(Y800&gt;=0.1,1,IF(Y800&gt;-0.1,0,-1))</f>
        <v/>
      </c>
      <c r="AA800" s="42">
        <f>(I799-I620)/I620</f>
        <v/>
      </c>
      <c r="AB800" s="43">
        <f>IF(AA800&gt;=0.05,1,IF(AA800&gt;-0.05,0,-1))</f>
        <v/>
      </c>
      <c r="AC800" s="42">
        <f>(J799-J620)/J620</f>
        <v/>
      </c>
      <c r="AD800" s="43">
        <f>IF(AC800&gt;=0.03,1,IF(AC800&gt;-0.03,0,-1))</f>
        <v/>
      </c>
      <c r="AE800" s="43">
        <f>Z800+AB800+AD800</f>
        <v/>
      </c>
      <c r="AG800" s="39">
        <f>IF(H800&gt;I800,IF(I800&gt;J800,4,3),IF(H800&lt;J800,IF(I800&lt;J800,0,1),2))</f>
        <v/>
      </c>
      <c r="AI800" s="39">
        <f>IF(D800&gt;H800,3,IF(D800&gt;I800,2,IF(D800&gt;J800,1,0)))</f>
        <v/>
      </c>
      <c r="AK800" s="39">
        <f>IF(M800&gt;H800,3,IF(M800&gt;I800,2,IF(M800&gt;J800,1,0)))</f>
        <v/>
      </c>
      <c r="AM800" s="39">
        <f>IF(L800&gt;H800,3,IF(L800&gt;I800,2,IF(L800&gt;J800,1,0)))</f>
        <v/>
      </c>
      <c r="AO800" s="39">
        <f>IF(C799&gt;L799,2,IF(C799&gt;N799,1,0))</f>
        <v/>
      </c>
      <c r="AP800" s="39">
        <f>SUM(AO796:AO799)</f>
        <v/>
      </c>
      <c r="AQ800" s="39">
        <f>AQ799+1</f>
        <v/>
      </c>
      <c r="AR800" s="39">
        <f>IF(AP800&gt;0,AR799+1,0)</f>
        <v/>
      </c>
      <c r="AS800" s="39">
        <f>IF(AR801=0,AR800,0)</f>
        <v/>
      </c>
      <c r="AT800" s="41">
        <f>180/SUM(AS620:AS799)</f>
        <v/>
      </c>
      <c r="AU800" s="41">
        <f>STDEV(AT780:AT799)</f>
        <v/>
      </c>
      <c r="AV800" s="41">
        <f>AT800-AU800</f>
        <v/>
      </c>
      <c r="AW800" s="41">
        <f>AT800+AU800</f>
        <v/>
      </c>
      <c r="AY800" s="39">
        <f>IF(D799&lt;M799,-2,IF(D799&lt;O799,-1,0))</f>
        <v/>
      </c>
      <c r="AZ800" s="39">
        <f>SUM(AY796:AY799)</f>
        <v/>
      </c>
      <c r="BA800" s="39">
        <f>BA799+1</f>
        <v/>
      </c>
      <c r="BB800" s="39">
        <f>IF(AZ800&lt;0,BB799+1,0)</f>
        <v/>
      </c>
      <c r="BC800" s="39">
        <f>IF(BB801=0,BB800,0)</f>
        <v/>
      </c>
      <c r="BD800" s="41">
        <f>180/SUM(BC620:BC799)</f>
        <v/>
      </c>
      <c r="BE800" s="41">
        <f>STDEV(BD780:BD799)</f>
        <v/>
      </c>
      <c r="BF800" s="41">
        <f>BD800-BE800</f>
        <v/>
      </c>
      <c r="BG800" s="41">
        <f>BD800+BE800</f>
        <v/>
      </c>
    </row>
    <row r="801">
      <c r="B801" s="40" t="n">
        <v>43159</v>
      </c>
      <c r="C801" s="41" t="n">
        <v>10.86</v>
      </c>
      <c r="D801" s="41" t="n">
        <v>10.65</v>
      </c>
      <c r="E801" s="41" t="n">
        <v>10.745</v>
      </c>
      <c r="F801" s="41" t="n">
        <v>10.705</v>
      </c>
      <c r="H801" s="41">
        <f>AVERAGE(F781:F800)</f>
        <v/>
      </c>
      <c r="I801" s="41">
        <f>AVERAGE(F752:F800)</f>
        <v/>
      </c>
      <c r="J801" s="41">
        <f>AVERAGE(F701:F800)</f>
        <v/>
      </c>
      <c r="K801" s="41">
        <f>STDEV(F781:F800)</f>
        <v/>
      </c>
      <c r="L801" s="41">
        <f>H801+2*K801</f>
        <v/>
      </c>
      <c r="M801" s="41">
        <f>H801-2*K801</f>
        <v/>
      </c>
      <c r="N801" s="41">
        <f>H801+1.5*K801</f>
        <v/>
      </c>
      <c r="O801" s="41">
        <f>H801-1.5*K801</f>
        <v/>
      </c>
      <c r="Q801" s="42">
        <f>(H800-H771)/H771</f>
        <v/>
      </c>
      <c r="R801" s="43">
        <f>IF(Q801&gt;=0.1,1,IF(Q801&gt;-0.1,0,-1))</f>
        <v/>
      </c>
      <c r="S801" s="42">
        <f>(I801-I771)/I771</f>
        <v/>
      </c>
      <c r="T801" s="43">
        <f>IF(S801&gt;=0.05,1,IF(S801&gt;-0.05,0,-1))</f>
        <v/>
      </c>
      <c r="U801" s="42">
        <f>(J800-J771)/J771</f>
        <v/>
      </c>
      <c r="V801" s="43">
        <f>IF(U801&gt;=0.03,1,IF(U801&gt;-0.03,0,-1))</f>
        <v/>
      </c>
      <c r="W801" s="43">
        <f>R801+T801+V801</f>
        <v/>
      </c>
      <c r="Y801" s="44">
        <f>(H800-H621)/H621</f>
        <v/>
      </c>
      <c r="Z801" s="43">
        <f>IF(Y801&gt;=0.1,1,IF(Y801&gt;-0.1,0,-1))</f>
        <v/>
      </c>
      <c r="AA801" s="42">
        <f>(I800-I621)/I621</f>
        <v/>
      </c>
      <c r="AB801" s="43">
        <f>IF(AA801&gt;=0.05,1,IF(AA801&gt;-0.05,0,-1))</f>
        <v/>
      </c>
      <c r="AC801" s="42">
        <f>(J800-J621)/J621</f>
        <v/>
      </c>
      <c r="AD801" s="43">
        <f>IF(AC801&gt;=0.03,1,IF(AC801&gt;-0.03,0,-1))</f>
        <v/>
      </c>
      <c r="AE801" s="43">
        <f>Z801+AB801+AD801</f>
        <v/>
      </c>
      <c r="AG801" s="39">
        <f>IF(H801&gt;I801,IF(I801&gt;J801,4,3),IF(H801&lt;J801,IF(I801&lt;J801,0,1),2))</f>
        <v/>
      </c>
      <c r="AI801" s="39">
        <f>IF(D801&gt;H801,3,IF(D801&gt;I801,2,IF(D801&gt;J801,1,0)))</f>
        <v/>
      </c>
      <c r="AK801" s="39">
        <f>IF(M801&gt;H801,3,IF(M801&gt;I801,2,IF(M801&gt;J801,1,0)))</f>
        <v/>
      </c>
      <c r="AM801" s="39">
        <f>IF(L801&gt;H801,3,IF(L801&gt;I801,2,IF(L801&gt;J801,1,0)))</f>
        <v/>
      </c>
      <c r="AO801" s="39">
        <f>IF(C800&gt;L800,2,IF(C800&gt;N800,1,0))</f>
        <v/>
      </c>
      <c r="AP801" s="39">
        <f>SUM(AO797:AO800)</f>
        <v/>
      </c>
      <c r="AQ801" s="39">
        <f>AQ800+1</f>
        <v/>
      </c>
      <c r="AR801" s="39">
        <f>IF(AP801&gt;0,AR800+1,0)</f>
        <v/>
      </c>
      <c r="AS801" s="39">
        <f>IF(AR802=0,AR801,0)</f>
        <v/>
      </c>
      <c r="AT801" s="41">
        <f>180/SUM(AS621:AS800)</f>
        <v/>
      </c>
      <c r="AU801" s="41">
        <f>STDEV(AT781:AT800)</f>
        <v/>
      </c>
      <c r="AV801" s="41">
        <f>AT801-AU801</f>
        <v/>
      </c>
      <c r="AW801" s="41">
        <f>AT801+AU801</f>
        <v/>
      </c>
      <c r="AY801" s="39">
        <f>IF(D800&lt;M800,-2,IF(D800&lt;O800,-1,0))</f>
        <v/>
      </c>
      <c r="AZ801" s="39">
        <f>SUM(AY797:AY800)</f>
        <v/>
      </c>
      <c r="BA801" s="39">
        <f>BA800+1</f>
        <v/>
      </c>
      <c r="BB801" s="39">
        <f>IF(AZ801&lt;0,BB800+1,0)</f>
        <v/>
      </c>
      <c r="BC801" s="39">
        <f>IF(BB802=0,BB801,0)</f>
        <v/>
      </c>
      <c r="BD801" s="41">
        <f>180/SUM(BC621:BC800)</f>
        <v/>
      </c>
      <c r="BE801" s="41">
        <f>STDEV(BD781:BD800)</f>
        <v/>
      </c>
      <c r="BF801" s="41">
        <f>BD801-BE801</f>
        <v/>
      </c>
      <c r="BG801" s="41">
        <f>BD801+BE801</f>
        <v/>
      </c>
    </row>
    <row r="802">
      <c r="B802" s="40" t="n">
        <v>43160</v>
      </c>
      <c r="C802" s="41" t="n">
        <v>10.705</v>
      </c>
      <c r="D802" s="41" t="n">
        <v>10.525</v>
      </c>
      <c r="E802" s="41" t="n">
        <v>10.66</v>
      </c>
      <c r="F802" s="41" t="n">
        <v>10.58</v>
      </c>
      <c r="H802" s="41">
        <f>AVERAGE(F782:F801)</f>
        <v/>
      </c>
      <c r="I802" s="41">
        <f>AVERAGE(F753:F801)</f>
        <v/>
      </c>
      <c r="J802" s="41">
        <f>AVERAGE(F702:F801)</f>
        <v/>
      </c>
      <c r="K802" s="41">
        <f>STDEV(F782:F801)</f>
        <v/>
      </c>
      <c r="L802" s="41">
        <f>H802+2*K802</f>
        <v/>
      </c>
      <c r="M802" s="41">
        <f>H802-2*K802</f>
        <v/>
      </c>
      <c r="N802" s="41">
        <f>H802+1.5*K802</f>
        <v/>
      </c>
      <c r="O802" s="41">
        <f>H802-1.5*K802</f>
        <v/>
      </c>
      <c r="Q802" s="42">
        <f>(H801-H772)/H772</f>
        <v/>
      </c>
      <c r="R802" s="43">
        <f>IF(Q802&gt;=0.1,1,IF(Q802&gt;-0.1,0,-1))</f>
        <v/>
      </c>
      <c r="S802" s="42">
        <f>(I802-I772)/I772</f>
        <v/>
      </c>
      <c r="T802" s="43">
        <f>IF(S802&gt;=0.05,1,IF(S802&gt;-0.05,0,-1))</f>
        <v/>
      </c>
      <c r="U802" s="42">
        <f>(J801-J772)/J772</f>
        <v/>
      </c>
      <c r="V802" s="43">
        <f>IF(U802&gt;=0.03,1,IF(U802&gt;-0.03,0,-1))</f>
        <v/>
      </c>
      <c r="W802" s="43">
        <f>R802+T802+V802</f>
        <v/>
      </c>
      <c r="Y802" s="44">
        <f>(H801-H622)/H622</f>
        <v/>
      </c>
      <c r="Z802" s="43">
        <f>IF(Y802&gt;=0.1,1,IF(Y802&gt;-0.1,0,-1))</f>
        <v/>
      </c>
      <c r="AA802" s="42">
        <f>(I801-I622)/I622</f>
        <v/>
      </c>
      <c r="AB802" s="43">
        <f>IF(AA802&gt;=0.05,1,IF(AA802&gt;-0.05,0,-1))</f>
        <v/>
      </c>
      <c r="AC802" s="42">
        <f>(J801-J622)/J622</f>
        <v/>
      </c>
      <c r="AD802" s="43">
        <f>IF(AC802&gt;=0.03,1,IF(AC802&gt;-0.03,0,-1))</f>
        <v/>
      </c>
      <c r="AE802" s="43">
        <f>Z802+AB802+AD802</f>
        <v/>
      </c>
      <c r="AG802" s="39">
        <f>IF(H802&gt;I802,IF(I802&gt;J802,4,3),IF(H802&lt;J802,IF(I802&lt;J802,0,1),2))</f>
        <v/>
      </c>
      <c r="AI802" s="39">
        <f>IF(D802&gt;H802,3,IF(D802&gt;I802,2,IF(D802&gt;J802,1,0)))</f>
        <v/>
      </c>
      <c r="AK802" s="39">
        <f>IF(M802&gt;H802,3,IF(M802&gt;I802,2,IF(M802&gt;J802,1,0)))</f>
        <v/>
      </c>
      <c r="AM802" s="39">
        <f>IF(L802&gt;H802,3,IF(L802&gt;I802,2,IF(L802&gt;J802,1,0)))</f>
        <v/>
      </c>
      <c r="AO802" s="39">
        <f>IF(C801&gt;L801,2,IF(C801&gt;N801,1,0))</f>
        <v/>
      </c>
      <c r="AP802" s="39">
        <f>SUM(AO798:AO801)</f>
        <v/>
      </c>
      <c r="AQ802" s="39">
        <f>AQ801+1</f>
        <v/>
      </c>
      <c r="AR802" s="39">
        <f>IF(AP802&gt;0,AR801+1,0)</f>
        <v/>
      </c>
      <c r="AS802" s="39">
        <f>IF(AR803=0,AR802,0)</f>
        <v/>
      </c>
      <c r="AT802" s="41">
        <f>180/SUM(AS622:AS801)</f>
        <v/>
      </c>
      <c r="AU802" s="41">
        <f>STDEV(AT782:AT801)</f>
        <v/>
      </c>
      <c r="AV802" s="41">
        <f>AT802-AU802</f>
        <v/>
      </c>
      <c r="AW802" s="41">
        <f>AT802+AU802</f>
        <v/>
      </c>
      <c r="AY802" s="39">
        <f>IF(D801&lt;M801,-2,IF(D801&lt;O801,-1,0))</f>
        <v/>
      </c>
      <c r="AZ802" s="39">
        <f>SUM(AY798:AY801)</f>
        <v/>
      </c>
      <c r="BA802" s="39">
        <f>BA801+1</f>
        <v/>
      </c>
      <c r="BB802" s="39">
        <f>IF(AZ802&lt;0,BB801+1,0)</f>
        <v/>
      </c>
      <c r="BC802" s="39">
        <f>IF(BB803=0,BB802,0)</f>
        <v/>
      </c>
      <c r="BD802" s="41">
        <f>180/SUM(BC622:BC801)</f>
        <v/>
      </c>
      <c r="BE802" s="41">
        <f>STDEV(BD782:BD801)</f>
        <v/>
      </c>
      <c r="BF802" s="41">
        <f>BD802-BE802</f>
        <v/>
      </c>
      <c r="BG802" s="41">
        <f>BD802+BE802</f>
        <v/>
      </c>
    </row>
    <row r="803">
      <c r="B803" s="40" t="n">
        <v>43161</v>
      </c>
      <c r="C803" s="41" t="n">
        <v>10.53</v>
      </c>
      <c r="D803" s="41" t="n">
        <v>10.15</v>
      </c>
      <c r="E803" s="41" t="n">
        <v>10.51</v>
      </c>
      <c r="F803" s="41" t="n">
        <v>10.285</v>
      </c>
      <c r="H803" s="41">
        <f>AVERAGE(F783:F802)</f>
        <v/>
      </c>
      <c r="I803" s="41">
        <f>AVERAGE(F754:F802)</f>
        <v/>
      </c>
      <c r="J803" s="41">
        <f>AVERAGE(F703:F802)</f>
        <v/>
      </c>
      <c r="K803" s="41">
        <f>STDEV(F783:F802)</f>
        <v/>
      </c>
      <c r="L803" s="41">
        <f>H803+2*K803</f>
        <v/>
      </c>
      <c r="M803" s="41">
        <f>H803-2*K803</f>
        <v/>
      </c>
      <c r="N803" s="41">
        <f>H803+1.5*K803</f>
        <v/>
      </c>
      <c r="O803" s="41">
        <f>H803-1.5*K803</f>
        <v/>
      </c>
      <c r="Q803" s="42">
        <f>(H802-H773)/H773</f>
        <v/>
      </c>
      <c r="R803" s="43">
        <f>IF(Q803&gt;=0.1,1,IF(Q803&gt;-0.1,0,-1))</f>
        <v/>
      </c>
      <c r="S803" s="42">
        <f>(I803-I773)/I773</f>
        <v/>
      </c>
      <c r="T803" s="43">
        <f>IF(S803&gt;=0.05,1,IF(S803&gt;-0.05,0,-1))</f>
        <v/>
      </c>
      <c r="U803" s="42">
        <f>(J802-J773)/J773</f>
        <v/>
      </c>
      <c r="V803" s="43">
        <f>IF(U803&gt;=0.03,1,IF(U803&gt;-0.03,0,-1))</f>
        <v/>
      </c>
      <c r="W803" s="43">
        <f>R803+T803+V803</f>
        <v/>
      </c>
      <c r="Y803" s="44">
        <f>(H802-H623)/H623</f>
        <v/>
      </c>
      <c r="Z803" s="43">
        <f>IF(Y803&gt;=0.1,1,IF(Y803&gt;-0.1,0,-1))</f>
        <v/>
      </c>
      <c r="AA803" s="42">
        <f>(I802-I623)/I623</f>
        <v/>
      </c>
      <c r="AB803" s="43">
        <f>IF(AA803&gt;=0.05,1,IF(AA803&gt;-0.05,0,-1))</f>
        <v/>
      </c>
      <c r="AC803" s="42">
        <f>(J802-J623)/J623</f>
        <v/>
      </c>
      <c r="AD803" s="43">
        <f>IF(AC803&gt;=0.03,1,IF(AC803&gt;-0.03,0,-1))</f>
        <v/>
      </c>
      <c r="AE803" s="43">
        <f>Z803+AB803+AD803</f>
        <v/>
      </c>
      <c r="AG803" s="39">
        <f>IF(H803&gt;I803,IF(I803&gt;J803,4,3),IF(H803&lt;J803,IF(I803&lt;J803,0,1),2))</f>
        <v/>
      </c>
      <c r="AI803" s="39">
        <f>IF(D803&gt;H803,3,IF(D803&gt;I803,2,IF(D803&gt;J803,1,0)))</f>
        <v/>
      </c>
      <c r="AK803" s="39">
        <f>IF(M803&gt;H803,3,IF(M803&gt;I803,2,IF(M803&gt;J803,1,0)))</f>
        <v/>
      </c>
      <c r="AM803" s="39">
        <f>IF(L803&gt;H803,3,IF(L803&gt;I803,2,IF(L803&gt;J803,1,0)))</f>
        <v/>
      </c>
      <c r="AO803" s="39">
        <f>IF(C802&gt;L802,2,IF(C802&gt;N802,1,0))</f>
        <v/>
      </c>
      <c r="AP803" s="39">
        <f>SUM(AO799:AO802)</f>
        <v/>
      </c>
      <c r="AQ803" s="39">
        <f>AQ802+1</f>
        <v/>
      </c>
      <c r="AR803" s="39">
        <f>IF(AP803&gt;0,AR802+1,0)</f>
        <v/>
      </c>
      <c r="AS803" s="39">
        <f>IF(AR804=0,AR803,0)</f>
        <v/>
      </c>
      <c r="AT803" s="41">
        <f>180/SUM(AS623:AS802)</f>
        <v/>
      </c>
      <c r="AU803" s="41">
        <f>STDEV(AT783:AT802)</f>
        <v/>
      </c>
      <c r="AV803" s="41">
        <f>AT803-AU803</f>
        <v/>
      </c>
      <c r="AW803" s="41">
        <f>AT803+AU803</f>
        <v/>
      </c>
      <c r="AY803" s="39">
        <f>IF(D802&lt;M802,-2,IF(D802&lt;O802,-1,0))</f>
        <v/>
      </c>
      <c r="AZ803" s="39">
        <f>SUM(AY799:AY802)</f>
        <v/>
      </c>
      <c r="BA803" s="39">
        <f>BA802+1</f>
        <v/>
      </c>
      <c r="BB803" s="39">
        <f>IF(AZ803&lt;0,BB802+1,0)</f>
        <v/>
      </c>
      <c r="BC803" s="39">
        <f>IF(BB804=0,BB803,0)</f>
        <v/>
      </c>
      <c r="BD803" s="41">
        <f>180/SUM(BC623:BC802)</f>
        <v/>
      </c>
      <c r="BE803" s="41">
        <f>STDEV(BD783:BD802)</f>
        <v/>
      </c>
      <c r="BF803" s="41">
        <f>BD803-BE803</f>
        <v/>
      </c>
      <c r="BG803" s="41">
        <f>BD803+BE803</f>
        <v/>
      </c>
    </row>
    <row r="804">
      <c r="B804" s="40" t="n">
        <v>43164</v>
      </c>
      <c r="C804" s="41" t="n">
        <v>10.52</v>
      </c>
      <c r="D804" s="41" t="n">
        <v>10.18</v>
      </c>
      <c r="E804" s="41" t="n">
        <v>10.235</v>
      </c>
      <c r="F804" s="41" t="n">
        <v>10.47</v>
      </c>
      <c r="H804" s="41">
        <f>AVERAGE(F784:F803)</f>
        <v/>
      </c>
      <c r="I804" s="41">
        <f>AVERAGE(F755:F803)</f>
        <v/>
      </c>
      <c r="J804" s="41">
        <f>AVERAGE(F704:F803)</f>
        <v/>
      </c>
      <c r="K804" s="41">
        <f>STDEV(F784:F803)</f>
        <v/>
      </c>
      <c r="L804" s="41">
        <f>H804+2*K804</f>
        <v/>
      </c>
      <c r="M804" s="41">
        <f>H804-2*K804</f>
        <v/>
      </c>
      <c r="N804" s="41">
        <f>H804+1.5*K804</f>
        <v/>
      </c>
      <c r="O804" s="41">
        <f>H804-1.5*K804</f>
        <v/>
      </c>
      <c r="Q804" s="42">
        <f>(H803-H774)/H774</f>
        <v/>
      </c>
      <c r="R804" s="43">
        <f>IF(Q804&gt;=0.1,1,IF(Q804&gt;-0.1,0,-1))</f>
        <v/>
      </c>
      <c r="S804" s="42">
        <f>(I804-I774)/I774</f>
        <v/>
      </c>
      <c r="T804" s="43">
        <f>IF(S804&gt;=0.05,1,IF(S804&gt;-0.05,0,-1))</f>
        <v/>
      </c>
      <c r="U804" s="42">
        <f>(J803-J774)/J774</f>
        <v/>
      </c>
      <c r="V804" s="43">
        <f>IF(U804&gt;=0.03,1,IF(U804&gt;-0.03,0,-1))</f>
        <v/>
      </c>
      <c r="W804" s="43">
        <f>R804+T804+V804</f>
        <v/>
      </c>
      <c r="Y804" s="44">
        <f>(H803-H624)/H624</f>
        <v/>
      </c>
      <c r="Z804" s="43">
        <f>IF(Y804&gt;=0.1,1,IF(Y804&gt;-0.1,0,-1))</f>
        <v/>
      </c>
      <c r="AA804" s="42">
        <f>(I803-I624)/I624</f>
        <v/>
      </c>
      <c r="AB804" s="43">
        <f>IF(AA804&gt;=0.05,1,IF(AA804&gt;-0.05,0,-1))</f>
        <v/>
      </c>
      <c r="AC804" s="42">
        <f>(J803-J624)/J624</f>
        <v/>
      </c>
      <c r="AD804" s="43">
        <f>IF(AC804&gt;=0.03,1,IF(AC804&gt;-0.03,0,-1))</f>
        <v/>
      </c>
      <c r="AE804" s="43">
        <f>Z804+AB804+AD804</f>
        <v/>
      </c>
      <c r="AG804" s="39">
        <f>IF(H804&gt;I804,IF(I804&gt;J804,4,3),IF(H804&lt;J804,IF(I804&lt;J804,0,1),2))</f>
        <v/>
      </c>
      <c r="AI804" s="39">
        <f>IF(D804&gt;H804,3,IF(D804&gt;I804,2,IF(D804&gt;J804,1,0)))</f>
        <v/>
      </c>
      <c r="AK804" s="39">
        <f>IF(M804&gt;H804,3,IF(M804&gt;I804,2,IF(M804&gt;J804,1,0)))</f>
        <v/>
      </c>
      <c r="AM804" s="39">
        <f>IF(L804&gt;H804,3,IF(L804&gt;I804,2,IF(L804&gt;J804,1,0)))</f>
        <v/>
      </c>
      <c r="AO804" s="39">
        <f>IF(C803&gt;L803,2,IF(C803&gt;N803,1,0))</f>
        <v/>
      </c>
      <c r="AP804" s="39">
        <f>SUM(AO800:AO803)</f>
        <v/>
      </c>
      <c r="AQ804" s="39">
        <f>AQ803+1</f>
        <v/>
      </c>
      <c r="AR804" s="39">
        <f>IF(AP804&gt;0,AR803+1,0)</f>
        <v/>
      </c>
      <c r="AS804" s="39">
        <f>IF(AR805=0,AR804,0)</f>
        <v/>
      </c>
      <c r="AT804" s="41">
        <f>180/SUM(AS624:AS803)</f>
        <v/>
      </c>
      <c r="AU804" s="41">
        <f>STDEV(AT784:AT803)</f>
        <v/>
      </c>
      <c r="AV804" s="41">
        <f>AT804-AU804</f>
        <v/>
      </c>
      <c r="AW804" s="41">
        <f>AT804+AU804</f>
        <v/>
      </c>
      <c r="AY804" s="39">
        <f>IF(D803&lt;M803,-2,IF(D803&lt;O803,-1,0))</f>
        <v/>
      </c>
      <c r="AZ804" s="39">
        <f>SUM(AY800:AY803)</f>
        <v/>
      </c>
      <c r="BA804" s="39">
        <f>BA803+1</f>
        <v/>
      </c>
      <c r="BB804" s="39">
        <f>IF(AZ804&lt;0,BB803+1,0)</f>
        <v/>
      </c>
      <c r="BC804" s="39">
        <f>IF(BB805=0,BB804,0)</f>
        <v/>
      </c>
      <c r="BD804" s="41">
        <f>180/SUM(BC624:BC803)</f>
        <v/>
      </c>
      <c r="BE804" s="41">
        <f>STDEV(BD784:BD803)</f>
        <v/>
      </c>
      <c r="BF804" s="41">
        <f>BD804-BE804</f>
        <v/>
      </c>
      <c r="BG804" s="41">
        <f>BD804+BE804</f>
        <v/>
      </c>
    </row>
    <row r="805">
      <c r="B805" s="40" t="n">
        <v>43165</v>
      </c>
      <c r="C805" s="41" t="n">
        <v>10.64</v>
      </c>
      <c r="D805" s="41" t="n">
        <v>10.42</v>
      </c>
      <c r="E805" s="41" t="n">
        <v>10.55</v>
      </c>
      <c r="F805" s="41" t="n">
        <v>10.435</v>
      </c>
      <c r="H805" s="41">
        <f>AVERAGE(F785:F804)</f>
        <v/>
      </c>
      <c r="I805" s="41">
        <f>AVERAGE(F756:F804)</f>
        <v/>
      </c>
      <c r="J805" s="41">
        <f>AVERAGE(F705:F804)</f>
        <v/>
      </c>
      <c r="K805" s="41">
        <f>STDEV(F785:F804)</f>
        <v/>
      </c>
      <c r="L805" s="41">
        <f>H805+2*K805</f>
        <v/>
      </c>
      <c r="M805" s="41">
        <f>H805-2*K805</f>
        <v/>
      </c>
      <c r="N805" s="41">
        <f>H805+1.5*K805</f>
        <v/>
      </c>
      <c r="O805" s="41">
        <f>H805-1.5*K805</f>
        <v/>
      </c>
      <c r="Q805" s="42">
        <f>(H804-H775)/H775</f>
        <v/>
      </c>
      <c r="R805" s="43">
        <f>IF(Q805&gt;=0.1,1,IF(Q805&gt;-0.1,0,-1))</f>
        <v/>
      </c>
      <c r="S805" s="42">
        <f>(I805-I775)/I775</f>
        <v/>
      </c>
      <c r="T805" s="43">
        <f>IF(S805&gt;=0.05,1,IF(S805&gt;-0.05,0,-1))</f>
        <v/>
      </c>
      <c r="U805" s="42">
        <f>(J804-J775)/J775</f>
        <v/>
      </c>
      <c r="V805" s="43">
        <f>IF(U805&gt;=0.03,1,IF(U805&gt;-0.03,0,-1))</f>
        <v/>
      </c>
      <c r="W805" s="43">
        <f>R805+T805+V805</f>
        <v/>
      </c>
      <c r="Y805" s="44">
        <f>(H804-H625)/H625</f>
        <v/>
      </c>
      <c r="Z805" s="43">
        <f>IF(Y805&gt;=0.1,1,IF(Y805&gt;-0.1,0,-1))</f>
        <v/>
      </c>
      <c r="AA805" s="42">
        <f>(I804-I625)/I625</f>
        <v/>
      </c>
      <c r="AB805" s="43">
        <f>IF(AA805&gt;=0.05,1,IF(AA805&gt;-0.05,0,-1))</f>
        <v/>
      </c>
      <c r="AC805" s="42">
        <f>(J804-J625)/J625</f>
        <v/>
      </c>
      <c r="AD805" s="43">
        <f>IF(AC805&gt;=0.03,1,IF(AC805&gt;-0.03,0,-1))</f>
        <v/>
      </c>
      <c r="AE805" s="43">
        <f>Z805+AB805+AD805</f>
        <v/>
      </c>
      <c r="AG805" s="39">
        <f>IF(H805&gt;I805,IF(I805&gt;J805,4,3),IF(H805&lt;J805,IF(I805&lt;J805,0,1),2))</f>
        <v/>
      </c>
      <c r="AI805" s="39">
        <f>IF(D805&gt;H805,3,IF(D805&gt;I805,2,IF(D805&gt;J805,1,0)))</f>
        <v/>
      </c>
      <c r="AK805" s="39">
        <f>IF(M805&gt;H805,3,IF(M805&gt;I805,2,IF(M805&gt;J805,1,0)))</f>
        <v/>
      </c>
      <c r="AM805" s="39">
        <f>IF(L805&gt;H805,3,IF(L805&gt;I805,2,IF(L805&gt;J805,1,0)))</f>
        <v/>
      </c>
      <c r="AO805" s="39">
        <f>IF(C804&gt;L804,2,IF(C804&gt;N804,1,0))</f>
        <v/>
      </c>
      <c r="AP805" s="39">
        <f>SUM(AO801:AO804)</f>
        <v/>
      </c>
      <c r="AQ805" s="39">
        <f>AQ804+1</f>
        <v/>
      </c>
      <c r="AR805" s="39">
        <f>IF(AP805&gt;0,AR804+1,0)</f>
        <v/>
      </c>
      <c r="AS805" s="39">
        <f>IF(AR806=0,AR805,0)</f>
        <v/>
      </c>
      <c r="AT805" s="41">
        <f>180/SUM(AS625:AS804)</f>
        <v/>
      </c>
      <c r="AU805" s="41">
        <f>STDEV(AT785:AT804)</f>
        <v/>
      </c>
      <c r="AV805" s="41">
        <f>AT805-AU805</f>
        <v/>
      </c>
      <c r="AW805" s="41">
        <f>AT805+AU805</f>
        <v/>
      </c>
      <c r="AY805" s="39">
        <f>IF(D804&lt;M804,-2,IF(D804&lt;O804,-1,0))</f>
        <v/>
      </c>
      <c r="AZ805" s="39">
        <f>SUM(AY801:AY804)</f>
        <v/>
      </c>
      <c r="BA805" s="39">
        <f>BA804+1</f>
        <v/>
      </c>
      <c r="BB805" s="39">
        <f>IF(AZ805&lt;0,BB804+1,0)</f>
        <v/>
      </c>
      <c r="BC805" s="39">
        <f>IF(BB806=0,BB805,0)</f>
        <v/>
      </c>
      <c r="BD805" s="41">
        <f>180/SUM(BC625:BC804)</f>
        <v/>
      </c>
      <c r="BE805" s="41">
        <f>STDEV(BD785:BD804)</f>
        <v/>
      </c>
      <c r="BF805" s="41">
        <f>BD805-BE805</f>
        <v/>
      </c>
      <c r="BG805" s="41">
        <f>BD805+BE805</f>
        <v/>
      </c>
    </row>
    <row r="806">
      <c r="B806" s="40" t="n">
        <v>43166</v>
      </c>
      <c r="C806" s="41" t="n">
        <v>10.59</v>
      </c>
      <c r="D806" s="41" t="n">
        <v>10.345</v>
      </c>
      <c r="E806" s="41" t="n">
        <v>10.41</v>
      </c>
      <c r="F806" s="41" t="n">
        <v>10.58</v>
      </c>
      <c r="H806" s="41">
        <f>AVERAGE(F786:F805)</f>
        <v/>
      </c>
      <c r="I806" s="41">
        <f>AVERAGE(F757:F805)</f>
        <v/>
      </c>
      <c r="J806" s="41">
        <f>AVERAGE(F706:F805)</f>
        <v/>
      </c>
      <c r="K806" s="41">
        <f>STDEV(F786:F805)</f>
        <v/>
      </c>
      <c r="L806" s="41">
        <f>H806+2*K806</f>
        <v/>
      </c>
      <c r="M806" s="41">
        <f>H806-2*K806</f>
        <v/>
      </c>
      <c r="N806" s="41">
        <f>H806+1.5*K806</f>
        <v/>
      </c>
      <c r="O806" s="41">
        <f>H806-1.5*K806</f>
        <v/>
      </c>
      <c r="Q806" s="42">
        <f>(H805-H776)/H776</f>
        <v/>
      </c>
      <c r="R806" s="43">
        <f>IF(Q806&gt;=0.1,1,IF(Q806&gt;-0.1,0,-1))</f>
        <v/>
      </c>
      <c r="S806" s="42">
        <f>(I806-I776)/I776</f>
        <v/>
      </c>
      <c r="T806" s="43">
        <f>IF(S806&gt;=0.05,1,IF(S806&gt;-0.05,0,-1))</f>
        <v/>
      </c>
      <c r="U806" s="42">
        <f>(J805-J776)/J776</f>
        <v/>
      </c>
      <c r="V806" s="43">
        <f>IF(U806&gt;=0.03,1,IF(U806&gt;-0.03,0,-1))</f>
        <v/>
      </c>
      <c r="W806" s="43">
        <f>R806+T806+V806</f>
        <v/>
      </c>
      <c r="Y806" s="44">
        <f>(H805-H626)/H626</f>
        <v/>
      </c>
      <c r="Z806" s="43">
        <f>IF(Y806&gt;=0.1,1,IF(Y806&gt;-0.1,0,-1))</f>
        <v/>
      </c>
      <c r="AA806" s="42">
        <f>(I805-I626)/I626</f>
        <v/>
      </c>
      <c r="AB806" s="43">
        <f>IF(AA806&gt;=0.05,1,IF(AA806&gt;-0.05,0,-1))</f>
        <v/>
      </c>
      <c r="AC806" s="42">
        <f>(J805-J626)/J626</f>
        <v/>
      </c>
      <c r="AD806" s="43">
        <f>IF(AC806&gt;=0.03,1,IF(AC806&gt;-0.03,0,-1))</f>
        <v/>
      </c>
      <c r="AE806" s="43">
        <f>Z806+AB806+AD806</f>
        <v/>
      </c>
      <c r="AG806" s="39">
        <f>IF(H806&gt;I806,IF(I806&gt;J806,4,3),IF(H806&lt;J806,IF(I806&lt;J806,0,1),2))</f>
        <v/>
      </c>
      <c r="AI806" s="39">
        <f>IF(D806&gt;H806,3,IF(D806&gt;I806,2,IF(D806&gt;J806,1,0)))</f>
        <v/>
      </c>
      <c r="AK806" s="39">
        <f>IF(M806&gt;H806,3,IF(M806&gt;I806,2,IF(M806&gt;J806,1,0)))</f>
        <v/>
      </c>
      <c r="AM806" s="39">
        <f>IF(L806&gt;H806,3,IF(L806&gt;I806,2,IF(L806&gt;J806,1,0)))</f>
        <v/>
      </c>
      <c r="AO806" s="39">
        <f>IF(C805&gt;L805,2,IF(C805&gt;N805,1,0))</f>
        <v/>
      </c>
      <c r="AP806" s="39">
        <f>SUM(AO802:AO805)</f>
        <v/>
      </c>
      <c r="AQ806" s="39">
        <f>AQ805+1</f>
        <v/>
      </c>
      <c r="AR806" s="39">
        <f>IF(AP806&gt;0,AR805+1,0)</f>
        <v/>
      </c>
      <c r="AS806" s="39">
        <f>IF(AR807=0,AR806,0)</f>
        <v/>
      </c>
      <c r="AT806" s="41">
        <f>180/SUM(AS626:AS805)</f>
        <v/>
      </c>
      <c r="AU806" s="41">
        <f>STDEV(AT786:AT805)</f>
        <v/>
      </c>
      <c r="AV806" s="41">
        <f>AT806-AU806</f>
        <v/>
      </c>
      <c r="AW806" s="41">
        <f>AT806+AU806</f>
        <v/>
      </c>
      <c r="AY806" s="39">
        <f>IF(D805&lt;M805,-2,IF(D805&lt;O805,-1,0))</f>
        <v/>
      </c>
      <c r="AZ806" s="39">
        <f>SUM(AY802:AY805)</f>
        <v/>
      </c>
      <c r="BA806" s="39">
        <f>BA805+1</f>
        <v/>
      </c>
      <c r="BB806" s="39">
        <f>IF(AZ806&lt;0,BB805+1,0)</f>
        <v/>
      </c>
      <c r="BC806" s="39">
        <f>IF(BB807=0,BB806,0)</f>
        <v/>
      </c>
      <c r="BD806" s="41">
        <f>180/SUM(BC626:BC805)</f>
        <v/>
      </c>
      <c r="BE806" s="41">
        <f>STDEV(BD786:BD805)</f>
        <v/>
      </c>
      <c r="BF806" s="41">
        <f>BD806-BE806</f>
        <v/>
      </c>
      <c r="BG806" s="41">
        <f>BD806+BE806</f>
        <v/>
      </c>
    </row>
    <row r="807">
      <c r="B807" s="40" t="n">
        <v>43167</v>
      </c>
      <c r="C807" s="41" t="n">
        <v>10.855</v>
      </c>
      <c r="D807" s="41" t="n">
        <v>10.55</v>
      </c>
      <c r="E807" s="41" t="n">
        <v>10.605</v>
      </c>
      <c r="F807" s="41" t="n">
        <v>10.8</v>
      </c>
      <c r="H807" s="41">
        <f>AVERAGE(F787:F806)</f>
        <v/>
      </c>
      <c r="I807" s="41">
        <f>AVERAGE(F758:F806)</f>
        <v/>
      </c>
      <c r="J807" s="41">
        <f>AVERAGE(F707:F806)</f>
        <v/>
      </c>
      <c r="K807" s="41">
        <f>STDEV(F787:F806)</f>
        <v/>
      </c>
      <c r="L807" s="41">
        <f>H807+2*K807</f>
        <v/>
      </c>
      <c r="M807" s="41">
        <f>H807-2*K807</f>
        <v/>
      </c>
      <c r="N807" s="41">
        <f>H807+1.5*K807</f>
        <v/>
      </c>
      <c r="O807" s="41">
        <f>H807-1.5*K807</f>
        <v/>
      </c>
      <c r="Q807" s="42">
        <f>(H806-H777)/H777</f>
        <v/>
      </c>
      <c r="R807" s="43">
        <f>IF(Q807&gt;=0.1,1,IF(Q807&gt;-0.1,0,-1))</f>
        <v/>
      </c>
      <c r="S807" s="42">
        <f>(I807-I777)/I777</f>
        <v/>
      </c>
      <c r="T807" s="43">
        <f>IF(S807&gt;=0.05,1,IF(S807&gt;-0.05,0,-1))</f>
        <v/>
      </c>
      <c r="U807" s="42">
        <f>(J806-J777)/J777</f>
        <v/>
      </c>
      <c r="V807" s="43">
        <f>IF(U807&gt;=0.03,1,IF(U807&gt;-0.03,0,-1))</f>
        <v/>
      </c>
      <c r="W807" s="43">
        <f>R807+T807+V807</f>
        <v/>
      </c>
      <c r="Y807" s="44">
        <f>(H806-H627)/H627</f>
        <v/>
      </c>
      <c r="Z807" s="43">
        <f>IF(Y807&gt;=0.1,1,IF(Y807&gt;-0.1,0,-1))</f>
        <v/>
      </c>
      <c r="AA807" s="42">
        <f>(I806-I627)/I627</f>
        <v/>
      </c>
      <c r="AB807" s="43">
        <f>IF(AA807&gt;=0.05,1,IF(AA807&gt;-0.05,0,-1))</f>
        <v/>
      </c>
      <c r="AC807" s="42">
        <f>(J806-J627)/J627</f>
        <v/>
      </c>
      <c r="AD807" s="43">
        <f>IF(AC807&gt;=0.03,1,IF(AC807&gt;-0.03,0,-1))</f>
        <v/>
      </c>
      <c r="AE807" s="43">
        <f>Z807+AB807+AD807</f>
        <v/>
      </c>
      <c r="AG807" s="39">
        <f>IF(H807&gt;I807,IF(I807&gt;J807,4,3),IF(H807&lt;J807,IF(I807&lt;J807,0,1),2))</f>
        <v/>
      </c>
      <c r="AI807" s="39">
        <f>IF(D807&gt;H807,3,IF(D807&gt;I807,2,IF(D807&gt;J807,1,0)))</f>
        <v/>
      </c>
      <c r="AK807" s="39">
        <f>IF(M807&gt;H807,3,IF(M807&gt;I807,2,IF(M807&gt;J807,1,0)))</f>
        <v/>
      </c>
      <c r="AM807" s="39">
        <f>IF(L807&gt;H807,3,IF(L807&gt;I807,2,IF(L807&gt;J807,1,0)))</f>
        <v/>
      </c>
      <c r="AO807" s="39">
        <f>IF(C806&gt;L806,2,IF(C806&gt;N806,1,0))</f>
        <v/>
      </c>
      <c r="AP807" s="39">
        <f>SUM(AO803:AO806)</f>
        <v/>
      </c>
      <c r="AQ807" s="39">
        <f>AQ806+1</f>
        <v/>
      </c>
      <c r="AR807" s="39">
        <f>IF(AP807&gt;0,AR806+1,0)</f>
        <v/>
      </c>
      <c r="AS807" s="39">
        <f>IF(AR808=0,AR807,0)</f>
        <v/>
      </c>
      <c r="AT807" s="41">
        <f>180/SUM(AS627:AS806)</f>
        <v/>
      </c>
      <c r="AU807" s="41">
        <f>STDEV(AT787:AT806)</f>
        <v/>
      </c>
      <c r="AV807" s="41">
        <f>AT807-AU807</f>
        <v/>
      </c>
      <c r="AW807" s="41">
        <f>AT807+AU807</f>
        <v/>
      </c>
      <c r="AY807" s="39">
        <f>IF(D806&lt;M806,-2,IF(D806&lt;O806,-1,0))</f>
        <v/>
      </c>
      <c r="AZ807" s="39">
        <f>SUM(AY803:AY806)</f>
        <v/>
      </c>
      <c r="BA807" s="39">
        <f>BA806+1</f>
        <v/>
      </c>
      <c r="BB807" s="39">
        <f>IF(AZ807&lt;0,BB806+1,0)</f>
        <v/>
      </c>
      <c r="BC807" s="39">
        <f>IF(BB808=0,BB807,0)</f>
        <v/>
      </c>
      <c r="BD807" s="41">
        <f>180/SUM(BC627:BC806)</f>
        <v/>
      </c>
      <c r="BE807" s="41">
        <f>STDEV(BD787:BD806)</f>
        <v/>
      </c>
      <c r="BF807" s="41">
        <f>BD807-BE807</f>
        <v/>
      </c>
      <c r="BG807" s="41">
        <f>BD807+BE807</f>
        <v/>
      </c>
    </row>
    <row r="808">
      <c r="B808" s="40" t="n">
        <v>43168</v>
      </c>
      <c r="C808" s="41" t="n">
        <v>10.99</v>
      </c>
      <c r="D808" s="41" t="n">
        <v>10.77</v>
      </c>
      <c r="E808" s="41" t="n">
        <v>10.77</v>
      </c>
      <c r="F808" s="41" t="n">
        <v>10.85</v>
      </c>
      <c r="H808" s="41">
        <f>AVERAGE(F788:F807)</f>
        <v/>
      </c>
      <c r="I808" s="41">
        <f>AVERAGE(F759:F807)</f>
        <v/>
      </c>
      <c r="J808" s="41">
        <f>AVERAGE(F708:F807)</f>
        <v/>
      </c>
      <c r="K808" s="41">
        <f>STDEV(F788:F807)</f>
        <v/>
      </c>
      <c r="L808" s="41">
        <f>H808+2*K808</f>
        <v/>
      </c>
      <c r="M808" s="41">
        <f>H808-2*K808</f>
        <v/>
      </c>
      <c r="N808" s="41">
        <f>H808+1.5*K808</f>
        <v/>
      </c>
      <c r="O808" s="41">
        <f>H808-1.5*K808</f>
        <v/>
      </c>
      <c r="Q808" s="42">
        <f>(H807-H778)/H778</f>
        <v/>
      </c>
      <c r="R808" s="43">
        <f>IF(Q808&gt;=0.1,1,IF(Q808&gt;-0.1,0,-1))</f>
        <v/>
      </c>
      <c r="S808" s="42">
        <f>(I808-I778)/I778</f>
        <v/>
      </c>
      <c r="T808" s="43">
        <f>IF(S808&gt;=0.05,1,IF(S808&gt;-0.05,0,-1))</f>
        <v/>
      </c>
      <c r="U808" s="42">
        <f>(J807-J778)/J778</f>
        <v/>
      </c>
      <c r="V808" s="43">
        <f>IF(U808&gt;=0.03,1,IF(U808&gt;-0.03,0,-1))</f>
        <v/>
      </c>
      <c r="W808" s="43">
        <f>R808+T808+V808</f>
        <v/>
      </c>
      <c r="Y808" s="44">
        <f>(H807-H628)/H628</f>
        <v/>
      </c>
      <c r="Z808" s="43">
        <f>IF(Y808&gt;=0.1,1,IF(Y808&gt;-0.1,0,-1))</f>
        <v/>
      </c>
      <c r="AA808" s="42">
        <f>(I807-I628)/I628</f>
        <v/>
      </c>
      <c r="AB808" s="43">
        <f>IF(AA808&gt;=0.05,1,IF(AA808&gt;-0.05,0,-1))</f>
        <v/>
      </c>
      <c r="AC808" s="42">
        <f>(J807-J628)/J628</f>
        <v/>
      </c>
      <c r="AD808" s="43">
        <f>IF(AC808&gt;=0.03,1,IF(AC808&gt;-0.03,0,-1))</f>
        <v/>
      </c>
      <c r="AE808" s="43">
        <f>Z808+AB808+AD808</f>
        <v/>
      </c>
      <c r="AG808" s="39">
        <f>IF(H808&gt;I808,IF(I808&gt;J808,4,3),IF(H808&lt;J808,IF(I808&lt;J808,0,1),2))</f>
        <v/>
      </c>
      <c r="AI808" s="39">
        <f>IF(D808&gt;H808,3,IF(D808&gt;I808,2,IF(D808&gt;J808,1,0)))</f>
        <v/>
      </c>
      <c r="AK808" s="39">
        <f>IF(M808&gt;H808,3,IF(M808&gt;I808,2,IF(M808&gt;J808,1,0)))</f>
        <v/>
      </c>
      <c r="AM808" s="39">
        <f>IF(L808&gt;H808,3,IF(L808&gt;I808,2,IF(L808&gt;J808,1,0)))</f>
        <v/>
      </c>
      <c r="AO808" s="39">
        <f>IF(C807&gt;L807,2,IF(C807&gt;N807,1,0))</f>
        <v/>
      </c>
      <c r="AP808" s="39">
        <f>SUM(AO804:AO807)</f>
        <v/>
      </c>
      <c r="AQ808" s="39">
        <f>AQ807+1</f>
        <v/>
      </c>
      <c r="AR808" s="39">
        <f>IF(AP808&gt;0,AR807+1,0)</f>
        <v/>
      </c>
      <c r="AS808" s="39">
        <f>IF(AR809=0,AR808,0)</f>
        <v/>
      </c>
      <c r="AT808" s="41">
        <f>180/SUM(AS628:AS807)</f>
        <v/>
      </c>
      <c r="AU808" s="41">
        <f>STDEV(AT788:AT807)</f>
        <v/>
      </c>
      <c r="AV808" s="41">
        <f>AT808-AU808</f>
        <v/>
      </c>
      <c r="AW808" s="41">
        <f>AT808+AU808</f>
        <v/>
      </c>
      <c r="AY808" s="39">
        <f>IF(D807&lt;M807,-2,IF(D807&lt;O807,-1,0))</f>
        <v/>
      </c>
      <c r="AZ808" s="39">
        <f>SUM(AY804:AY807)</f>
        <v/>
      </c>
      <c r="BA808" s="39">
        <f>BA807+1</f>
        <v/>
      </c>
      <c r="BB808" s="39">
        <f>IF(AZ808&lt;0,BB807+1,0)</f>
        <v/>
      </c>
      <c r="BC808" s="39">
        <f>IF(BB809=0,BB808,0)</f>
        <v/>
      </c>
      <c r="BD808" s="41">
        <f>180/SUM(BC628:BC807)</f>
        <v/>
      </c>
      <c r="BE808" s="41">
        <f>STDEV(BD788:BD807)</f>
        <v/>
      </c>
      <c r="BF808" s="41">
        <f>BD808-BE808</f>
        <v/>
      </c>
      <c r="BG808" s="41">
        <f>BD808+BE808</f>
        <v/>
      </c>
    </row>
    <row r="809">
      <c r="B809" s="40" t="n">
        <v>43171</v>
      </c>
      <c r="C809" s="41" t="n">
        <v>11.16</v>
      </c>
      <c r="D809" s="41" t="n">
        <v>10.88</v>
      </c>
      <c r="E809" s="41" t="n">
        <v>10.995</v>
      </c>
      <c r="F809" s="41" t="n">
        <v>10.935</v>
      </c>
      <c r="H809" s="41">
        <f>AVERAGE(F789:F808)</f>
        <v/>
      </c>
      <c r="I809" s="41">
        <f>AVERAGE(F760:F808)</f>
        <v/>
      </c>
      <c r="J809" s="41">
        <f>AVERAGE(F709:F808)</f>
        <v/>
      </c>
      <c r="K809" s="41">
        <f>STDEV(F789:F808)</f>
        <v/>
      </c>
      <c r="L809" s="41">
        <f>H809+2*K809</f>
        <v/>
      </c>
      <c r="M809" s="41">
        <f>H809-2*K809</f>
        <v/>
      </c>
      <c r="N809" s="41">
        <f>H809+1.5*K809</f>
        <v/>
      </c>
      <c r="O809" s="41">
        <f>H809-1.5*K809</f>
        <v/>
      </c>
      <c r="Q809" s="42">
        <f>(H808-H779)/H779</f>
        <v/>
      </c>
      <c r="R809" s="43">
        <f>IF(Q809&gt;=0.1,1,IF(Q809&gt;-0.1,0,-1))</f>
        <v/>
      </c>
      <c r="S809" s="42">
        <f>(I809-I779)/I779</f>
        <v/>
      </c>
      <c r="T809" s="43">
        <f>IF(S809&gt;=0.05,1,IF(S809&gt;-0.05,0,-1))</f>
        <v/>
      </c>
      <c r="U809" s="42">
        <f>(J808-J779)/J779</f>
        <v/>
      </c>
      <c r="V809" s="43">
        <f>IF(U809&gt;=0.03,1,IF(U809&gt;-0.03,0,-1))</f>
        <v/>
      </c>
      <c r="W809" s="43">
        <f>R809+T809+V809</f>
        <v/>
      </c>
      <c r="Y809" s="44">
        <f>(H808-H629)/H629</f>
        <v/>
      </c>
      <c r="Z809" s="43">
        <f>IF(Y809&gt;=0.1,1,IF(Y809&gt;-0.1,0,-1))</f>
        <v/>
      </c>
      <c r="AA809" s="42">
        <f>(I808-I629)/I629</f>
        <v/>
      </c>
      <c r="AB809" s="43">
        <f>IF(AA809&gt;=0.05,1,IF(AA809&gt;-0.05,0,-1))</f>
        <v/>
      </c>
      <c r="AC809" s="42">
        <f>(J808-J629)/J629</f>
        <v/>
      </c>
      <c r="AD809" s="43">
        <f>IF(AC809&gt;=0.03,1,IF(AC809&gt;-0.03,0,-1))</f>
        <v/>
      </c>
      <c r="AE809" s="43">
        <f>Z809+AB809+AD809</f>
        <v/>
      </c>
      <c r="AG809" s="39">
        <f>IF(H809&gt;I809,IF(I809&gt;J809,4,3),IF(H809&lt;J809,IF(I809&lt;J809,0,1),2))</f>
        <v/>
      </c>
      <c r="AI809" s="39">
        <f>IF(D809&gt;H809,3,IF(D809&gt;I809,2,IF(D809&gt;J809,1,0)))</f>
        <v/>
      </c>
      <c r="AK809" s="39">
        <f>IF(M809&gt;H809,3,IF(M809&gt;I809,2,IF(M809&gt;J809,1,0)))</f>
        <v/>
      </c>
      <c r="AM809" s="39">
        <f>IF(L809&gt;H809,3,IF(L809&gt;I809,2,IF(L809&gt;J809,1,0)))</f>
        <v/>
      </c>
      <c r="AO809" s="39">
        <f>IF(C808&gt;L808,2,IF(C808&gt;N808,1,0))</f>
        <v/>
      </c>
      <c r="AP809" s="39">
        <f>SUM(AO805:AO808)</f>
        <v/>
      </c>
      <c r="AQ809" s="39">
        <f>AQ808+1</f>
        <v/>
      </c>
      <c r="AR809" s="39">
        <f>IF(AP809&gt;0,AR808+1,0)</f>
        <v/>
      </c>
      <c r="AS809" s="39">
        <f>IF(AR810=0,AR809,0)</f>
        <v/>
      </c>
      <c r="AT809" s="41">
        <f>180/SUM(AS629:AS808)</f>
        <v/>
      </c>
      <c r="AU809" s="41">
        <f>STDEV(AT789:AT808)</f>
        <v/>
      </c>
      <c r="AV809" s="41">
        <f>AT809-AU809</f>
        <v/>
      </c>
      <c r="AW809" s="41">
        <f>AT809+AU809</f>
        <v/>
      </c>
      <c r="AY809" s="39">
        <f>IF(D808&lt;M808,-2,IF(D808&lt;O808,-1,0))</f>
        <v/>
      </c>
      <c r="AZ809" s="39">
        <f>SUM(AY805:AY808)</f>
        <v/>
      </c>
      <c r="BA809" s="39">
        <f>BA808+1</f>
        <v/>
      </c>
      <c r="BB809" s="39">
        <f>IF(AZ809&lt;0,BB808+1,0)</f>
        <v/>
      </c>
      <c r="BC809" s="39">
        <f>IF(BB810=0,BB809,0)</f>
        <v/>
      </c>
      <c r="BD809" s="41">
        <f>180/SUM(BC629:BC808)</f>
        <v/>
      </c>
      <c r="BE809" s="41">
        <f>STDEV(BD789:BD808)</f>
        <v/>
      </c>
      <c r="BF809" s="41">
        <f>BD809-BE809</f>
        <v/>
      </c>
      <c r="BG809" s="41">
        <f>BD809+BE809</f>
        <v/>
      </c>
    </row>
    <row r="810">
      <c r="B810" s="40" t="n">
        <v>43172</v>
      </c>
      <c r="C810" s="41" t="n">
        <v>10.97</v>
      </c>
      <c r="D810" s="41" t="n">
        <v>10.68</v>
      </c>
      <c r="E810" s="41" t="n">
        <v>10.96</v>
      </c>
      <c r="F810" s="41" t="n">
        <v>10.795</v>
      </c>
      <c r="H810" s="41">
        <f>AVERAGE(F790:F809)</f>
        <v/>
      </c>
      <c r="I810" s="41">
        <f>AVERAGE(F761:F809)</f>
        <v/>
      </c>
      <c r="J810" s="41">
        <f>AVERAGE(F710:F809)</f>
        <v/>
      </c>
      <c r="K810" s="41">
        <f>STDEV(F790:F809)</f>
        <v/>
      </c>
      <c r="L810" s="41">
        <f>H810+2*K810</f>
        <v/>
      </c>
      <c r="M810" s="41">
        <f>H810-2*K810</f>
        <v/>
      </c>
      <c r="N810" s="41">
        <f>H810+1.5*K810</f>
        <v/>
      </c>
      <c r="O810" s="41">
        <f>H810-1.5*K810</f>
        <v/>
      </c>
      <c r="Q810" s="42">
        <f>(H809-H780)/H780</f>
        <v/>
      </c>
      <c r="R810" s="43">
        <f>IF(Q810&gt;=0.1,1,IF(Q810&gt;-0.1,0,-1))</f>
        <v/>
      </c>
      <c r="S810" s="42">
        <f>(I810-I780)/I780</f>
        <v/>
      </c>
      <c r="T810" s="43">
        <f>IF(S810&gt;=0.05,1,IF(S810&gt;-0.05,0,-1))</f>
        <v/>
      </c>
      <c r="U810" s="42">
        <f>(J809-J780)/J780</f>
        <v/>
      </c>
      <c r="V810" s="43">
        <f>IF(U810&gt;=0.03,1,IF(U810&gt;-0.03,0,-1))</f>
        <v/>
      </c>
      <c r="W810" s="43">
        <f>R810+T810+V810</f>
        <v/>
      </c>
      <c r="Y810" s="44">
        <f>(H809-H630)/H630</f>
        <v/>
      </c>
      <c r="Z810" s="43">
        <f>IF(Y810&gt;=0.1,1,IF(Y810&gt;-0.1,0,-1))</f>
        <v/>
      </c>
      <c r="AA810" s="42">
        <f>(I809-I630)/I630</f>
        <v/>
      </c>
      <c r="AB810" s="43">
        <f>IF(AA810&gt;=0.05,1,IF(AA810&gt;-0.05,0,-1))</f>
        <v/>
      </c>
      <c r="AC810" s="42">
        <f>(J809-J630)/J630</f>
        <v/>
      </c>
      <c r="AD810" s="43">
        <f>IF(AC810&gt;=0.03,1,IF(AC810&gt;-0.03,0,-1))</f>
        <v/>
      </c>
      <c r="AE810" s="43">
        <f>Z810+AB810+AD810</f>
        <v/>
      </c>
      <c r="AG810" s="39">
        <f>IF(H810&gt;I810,IF(I810&gt;J810,4,3),IF(H810&lt;J810,IF(I810&lt;J810,0,1),2))</f>
        <v/>
      </c>
      <c r="AI810" s="39">
        <f>IF(D810&gt;H810,3,IF(D810&gt;I810,2,IF(D810&gt;J810,1,0)))</f>
        <v/>
      </c>
      <c r="AK810" s="39">
        <f>IF(M810&gt;H810,3,IF(M810&gt;I810,2,IF(M810&gt;J810,1,0)))</f>
        <v/>
      </c>
      <c r="AM810" s="39">
        <f>IF(L810&gt;H810,3,IF(L810&gt;I810,2,IF(L810&gt;J810,1,0)))</f>
        <v/>
      </c>
      <c r="AO810" s="39">
        <f>IF(C809&gt;L809,2,IF(C809&gt;N809,1,0))</f>
        <v/>
      </c>
      <c r="AP810" s="39">
        <f>SUM(AO806:AO809)</f>
        <v/>
      </c>
      <c r="AQ810" s="39">
        <f>AQ809+1</f>
        <v/>
      </c>
      <c r="AR810" s="39">
        <f>IF(AP810&gt;0,AR809+1,0)</f>
        <v/>
      </c>
      <c r="AS810" s="39">
        <f>IF(AR811=0,AR810,0)</f>
        <v/>
      </c>
      <c r="AT810" s="41">
        <f>180/SUM(AS630:AS809)</f>
        <v/>
      </c>
      <c r="AU810" s="41">
        <f>STDEV(AT790:AT809)</f>
        <v/>
      </c>
      <c r="AV810" s="41">
        <f>AT810-AU810</f>
        <v/>
      </c>
      <c r="AW810" s="41">
        <f>AT810+AU810</f>
        <v/>
      </c>
      <c r="AY810" s="39">
        <f>IF(D809&lt;M809,-2,IF(D809&lt;O809,-1,0))</f>
        <v/>
      </c>
      <c r="AZ810" s="39">
        <f>SUM(AY806:AY809)</f>
        <v/>
      </c>
      <c r="BA810" s="39">
        <f>BA809+1</f>
        <v/>
      </c>
      <c r="BB810" s="39">
        <f>IF(AZ810&lt;0,BB809+1,0)</f>
        <v/>
      </c>
      <c r="BC810" s="39">
        <f>IF(BB811=0,BB810,0)</f>
        <v/>
      </c>
      <c r="BD810" s="41">
        <f>180/SUM(BC630:BC809)</f>
        <v/>
      </c>
      <c r="BE810" s="41">
        <f>STDEV(BD790:BD809)</f>
        <v/>
      </c>
      <c r="BF810" s="41">
        <f>BD810-BE810</f>
        <v/>
      </c>
      <c r="BG810" s="41">
        <f>BD810+BE810</f>
        <v/>
      </c>
    </row>
    <row r="811">
      <c r="B811" s="40" t="n">
        <v>43173</v>
      </c>
      <c r="C811" s="41" t="n">
        <v>10.905</v>
      </c>
      <c r="D811" s="41" t="n">
        <v>10.715</v>
      </c>
      <c r="E811" s="41" t="n">
        <v>10.795</v>
      </c>
      <c r="F811" s="41" t="n">
        <v>10.86</v>
      </c>
      <c r="H811" s="41">
        <f>AVERAGE(F791:F810)</f>
        <v/>
      </c>
      <c r="I811" s="41">
        <f>AVERAGE(F762:F810)</f>
        <v/>
      </c>
      <c r="J811" s="41">
        <f>AVERAGE(F711:F810)</f>
        <v/>
      </c>
      <c r="K811" s="41">
        <f>STDEV(F791:F810)</f>
        <v/>
      </c>
      <c r="L811" s="41">
        <f>H811+2*K811</f>
        <v/>
      </c>
      <c r="M811" s="41">
        <f>H811-2*K811</f>
        <v/>
      </c>
      <c r="N811" s="41">
        <f>H811+1.5*K811</f>
        <v/>
      </c>
      <c r="O811" s="41">
        <f>H811-1.5*K811</f>
        <v/>
      </c>
      <c r="Q811" s="42">
        <f>(H810-H781)/H781</f>
        <v/>
      </c>
      <c r="R811" s="43">
        <f>IF(Q811&gt;=0.1,1,IF(Q811&gt;-0.1,0,-1))</f>
        <v/>
      </c>
      <c r="S811" s="42">
        <f>(I811-I781)/I781</f>
        <v/>
      </c>
      <c r="T811" s="43">
        <f>IF(S811&gt;=0.05,1,IF(S811&gt;-0.05,0,-1))</f>
        <v/>
      </c>
      <c r="U811" s="42">
        <f>(J810-J781)/J781</f>
        <v/>
      </c>
      <c r="V811" s="43">
        <f>IF(U811&gt;=0.03,1,IF(U811&gt;-0.03,0,-1))</f>
        <v/>
      </c>
      <c r="W811" s="43">
        <f>R811+T811+V811</f>
        <v/>
      </c>
      <c r="Y811" s="44">
        <f>(H810-H631)/H631</f>
        <v/>
      </c>
      <c r="Z811" s="43">
        <f>IF(Y811&gt;=0.1,1,IF(Y811&gt;-0.1,0,-1))</f>
        <v/>
      </c>
      <c r="AA811" s="42">
        <f>(I810-I631)/I631</f>
        <v/>
      </c>
      <c r="AB811" s="43">
        <f>IF(AA811&gt;=0.05,1,IF(AA811&gt;-0.05,0,-1))</f>
        <v/>
      </c>
      <c r="AC811" s="42">
        <f>(J810-J631)/J631</f>
        <v/>
      </c>
      <c r="AD811" s="43">
        <f>IF(AC811&gt;=0.03,1,IF(AC811&gt;-0.03,0,-1))</f>
        <v/>
      </c>
      <c r="AE811" s="43">
        <f>Z811+AB811+AD811</f>
        <v/>
      </c>
      <c r="AG811" s="39">
        <f>IF(H811&gt;I811,IF(I811&gt;J811,4,3),IF(H811&lt;J811,IF(I811&lt;J811,0,1),2))</f>
        <v/>
      </c>
      <c r="AI811" s="39">
        <f>IF(D811&gt;H811,3,IF(D811&gt;I811,2,IF(D811&gt;J811,1,0)))</f>
        <v/>
      </c>
      <c r="AK811" s="39">
        <f>IF(M811&gt;H811,3,IF(M811&gt;I811,2,IF(M811&gt;J811,1,0)))</f>
        <v/>
      </c>
      <c r="AM811" s="39">
        <f>IF(L811&gt;H811,3,IF(L811&gt;I811,2,IF(L811&gt;J811,1,0)))</f>
        <v/>
      </c>
      <c r="AO811" s="39">
        <f>IF(C810&gt;L810,2,IF(C810&gt;N810,1,0))</f>
        <v/>
      </c>
      <c r="AP811" s="39">
        <f>SUM(AO807:AO810)</f>
        <v/>
      </c>
      <c r="AQ811" s="39">
        <f>AQ810+1</f>
        <v/>
      </c>
      <c r="AR811" s="39">
        <f>IF(AP811&gt;0,AR810+1,0)</f>
        <v/>
      </c>
      <c r="AS811" s="39">
        <f>IF(AR812=0,AR811,0)</f>
        <v/>
      </c>
      <c r="AT811" s="41">
        <f>180/SUM(AS631:AS810)</f>
        <v/>
      </c>
      <c r="AU811" s="41">
        <f>STDEV(AT791:AT810)</f>
        <v/>
      </c>
      <c r="AV811" s="41">
        <f>AT811-AU811</f>
        <v/>
      </c>
      <c r="AW811" s="41">
        <f>AT811+AU811</f>
        <v/>
      </c>
      <c r="AY811" s="39">
        <f>IF(D810&lt;M810,-2,IF(D810&lt;O810,-1,0))</f>
        <v/>
      </c>
      <c r="AZ811" s="39">
        <f>SUM(AY807:AY810)</f>
        <v/>
      </c>
      <c r="BA811" s="39">
        <f>BA810+1</f>
        <v/>
      </c>
      <c r="BB811" s="39">
        <f>IF(AZ811&lt;0,BB810+1,0)</f>
        <v/>
      </c>
      <c r="BC811" s="39">
        <f>IF(BB812=0,BB811,0)</f>
        <v/>
      </c>
      <c r="BD811" s="41">
        <f>180/SUM(BC631:BC810)</f>
        <v/>
      </c>
      <c r="BE811" s="41">
        <f>STDEV(BD791:BD810)</f>
        <v/>
      </c>
      <c r="BF811" s="41">
        <f>BD811-BE811</f>
        <v/>
      </c>
      <c r="BG811" s="41">
        <f>BD811+BE811</f>
        <v/>
      </c>
    </row>
    <row r="812">
      <c r="B812" s="40" t="n">
        <v>43174</v>
      </c>
      <c r="C812" s="41" t="n">
        <v>11.14</v>
      </c>
      <c r="D812" s="41" t="n">
        <v>10.8</v>
      </c>
      <c r="E812" s="41" t="n">
        <v>10.9</v>
      </c>
      <c r="F812" s="41" t="n">
        <v>11.115</v>
      </c>
      <c r="H812" s="41">
        <f>AVERAGE(F792:F811)</f>
        <v/>
      </c>
      <c r="I812" s="41">
        <f>AVERAGE(F763:F811)</f>
        <v/>
      </c>
      <c r="J812" s="41">
        <f>AVERAGE(F712:F811)</f>
        <v/>
      </c>
      <c r="K812" s="41">
        <f>STDEV(F792:F811)</f>
        <v/>
      </c>
      <c r="L812" s="41">
        <f>H812+2*K812</f>
        <v/>
      </c>
      <c r="M812" s="41">
        <f>H812-2*K812</f>
        <v/>
      </c>
      <c r="N812" s="41">
        <f>H812+1.5*K812</f>
        <v/>
      </c>
      <c r="O812" s="41">
        <f>H812-1.5*K812</f>
        <v/>
      </c>
      <c r="Q812" s="42">
        <f>(H811-H782)/H782</f>
        <v/>
      </c>
      <c r="R812" s="43">
        <f>IF(Q812&gt;=0.1,1,IF(Q812&gt;-0.1,0,-1))</f>
        <v/>
      </c>
      <c r="S812" s="42">
        <f>(I812-I782)/I782</f>
        <v/>
      </c>
      <c r="T812" s="43">
        <f>IF(S812&gt;=0.05,1,IF(S812&gt;-0.05,0,-1))</f>
        <v/>
      </c>
      <c r="U812" s="42">
        <f>(J811-J782)/J782</f>
        <v/>
      </c>
      <c r="V812" s="43">
        <f>IF(U812&gt;=0.03,1,IF(U812&gt;-0.03,0,-1))</f>
        <v/>
      </c>
      <c r="W812" s="43">
        <f>R812+T812+V812</f>
        <v/>
      </c>
      <c r="Y812" s="44">
        <f>(H811-H632)/H632</f>
        <v/>
      </c>
      <c r="Z812" s="43">
        <f>IF(Y812&gt;=0.1,1,IF(Y812&gt;-0.1,0,-1))</f>
        <v/>
      </c>
      <c r="AA812" s="42">
        <f>(I811-I632)/I632</f>
        <v/>
      </c>
      <c r="AB812" s="43">
        <f>IF(AA812&gt;=0.05,1,IF(AA812&gt;-0.05,0,-1))</f>
        <v/>
      </c>
      <c r="AC812" s="42">
        <f>(J811-J632)/J632</f>
        <v/>
      </c>
      <c r="AD812" s="43">
        <f>IF(AC812&gt;=0.03,1,IF(AC812&gt;-0.03,0,-1))</f>
        <v/>
      </c>
      <c r="AE812" s="43">
        <f>Z812+AB812+AD812</f>
        <v/>
      </c>
      <c r="AG812" s="39">
        <f>IF(H812&gt;I812,IF(I812&gt;J812,4,3),IF(H812&lt;J812,IF(I812&lt;J812,0,1),2))</f>
        <v/>
      </c>
      <c r="AI812" s="39">
        <f>IF(D812&gt;H812,3,IF(D812&gt;I812,2,IF(D812&gt;J812,1,0)))</f>
        <v/>
      </c>
      <c r="AK812" s="39">
        <f>IF(M812&gt;H812,3,IF(M812&gt;I812,2,IF(M812&gt;J812,1,0)))</f>
        <v/>
      </c>
      <c r="AM812" s="39">
        <f>IF(L812&gt;H812,3,IF(L812&gt;I812,2,IF(L812&gt;J812,1,0)))</f>
        <v/>
      </c>
      <c r="AO812" s="39">
        <f>IF(C811&gt;L811,2,IF(C811&gt;N811,1,0))</f>
        <v/>
      </c>
      <c r="AP812" s="39">
        <f>SUM(AO808:AO811)</f>
        <v/>
      </c>
      <c r="AQ812" s="39">
        <f>AQ811+1</f>
        <v/>
      </c>
      <c r="AR812" s="39">
        <f>IF(AP812&gt;0,AR811+1,0)</f>
        <v/>
      </c>
      <c r="AS812" s="39">
        <f>IF(AR813=0,AR812,0)</f>
        <v/>
      </c>
      <c r="AT812" s="41">
        <f>180/SUM(AS632:AS811)</f>
        <v/>
      </c>
      <c r="AU812" s="41">
        <f>STDEV(AT792:AT811)</f>
        <v/>
      </c>
      <c r="AV812" s="41">
        <f>AT812-AU812</f>
        <v/>
      </c>
      <c r="AW812" s="41">
        <f>AT812+AU812</f>
        <v/>
      </c>
      <c r="AY812" s="39">
        <f>IF(D811&lt;M811,-2,IF(D811&lt;O811,-1,0))</f>
        <v/>
      </c>
      <c r="AZ812" s="39">
        <f>SUM(AY808:AY811)</f>
        <v/>
      </c>
      <c r="BA812" s="39">
        <f>BA811+1</f>
        <v/>
      </c>
      <c r="BB812" s="39">
        <f>IF(AZ812&lt;0,BB811+1,0)</f>
        <v/>
      </c>
      <c r="BC812" s="39">
        <f>IF(BB813=0,BB812,0)</f>
        <v/>
      </c>
      <c r="BD812" s="41">
        <f>180/SUM(BC632:BC811)</f>
        <v/>
      </c>
      <c r="BE812" s="41">
        <f>STDEV(BD792:BD811)</f>
        <v/>
      </c>
      <c r="BF812" s="41">
        <f>BD812-BE812</f>
        <v/>
      </c>
      <c r="BG812" s="41">
        <f>BD812+BE812</f>
        <v/>
      </c>
    </row>
    <row r="813">
      <c r="B813" s="40" t="n">
        <v>43175</v>
      </c>
      <c r="C813" s="41" t="n">
        <v>11.33</v>
      </c>
      <c r="D813" s="41" t="n">
        <v>11.075</v>
      </c>
      <c r="E813" s="41" t="n">
        <v>11.145</v>
      </c>
      <c r="F813" s="41" t="n">
        <v>11.185</v>
      </c>
      <c r="H813" s="41">
        <f>AVERAGE(F793:F812)</f>
        <v/>
      </c>
      <c r="I813" s="41">
        <f>AVERAGE(F764:F812)</f>
        <v/>
      </c>
      <c r="J813" s="41">
        <f>AVERAGE(F713:F812)</f>
        <v/>
      </c>
      <c r="K813" s="41">
        <f>STDEV(F793:F812)</f>
        <v/>
      </c>
      <c r="L813" s="41">
        <f>H813+2*K813</f>
        <v/>
      </c>
      <c r="M813" s="41">
        <f>H813-2*K813</f>
        <v/>
      </c>
      <c r="N813" s="41">
        <f>H813+1.5*K813</f>
        <v/>
      </c>
      <c r="O813" s="41">
        <f>H813-1.5*K813</f>
        <v/>
      </c>
      <c r="Q813" s="42">
        <f>(H812-H783)/H783</f>
        <v/>
      </c>
      <c r="R813" s="43">
        <f>IF(Q813&gt;=0.1,1,IF(Q813&gt;-0.1,0,-1))</f>
        <v/>
      </c>
      <c r="S813" s="42">
        <f>(I813-I783)/I783</f>
        <v/>
      </c>
      <c r="T813" s="43">
        <f>IF(S813&gt;=0.05,1,IF(S813&gt;-0.05,0,-1))</f>
        <v/>
      </c>
      <c r="U813" s="42">
        <f>(J812-J783)/J783</f>
        <v/>
      </c>
      <c r="V813" s="43">
        <f>IF(U813&gt;=0.03,1,IF(U813&gt;-0.03,0,-1))</f>
        <v/>
      </c>
      <c r="W813" s="43">
        <f>R813+T813+V813</f>
        <v/>
      </c>
      <c r="Y813" s="44">
        <f>(H812-H633)/H633</f>
        <v/>
      </c>
      <c r="Z813" s="43">
        <f>IF(Y813&gt;=0.1,1,IF(Y813&gt;-0.1,0,-1))</f>
        <v/>
      </c>
      <c r="AA813" s="42">
        <f>(I812-I633)/I633</f>
        <v/>
      </c>
      <c r="AB813" s="43">
        <f>IF(AA813&gt;=0.05,1,IF(AA813&gt;-0.05,0,-1))</f>
        <v/>
      </c>
      <c r="AC813" s="42">
        <f>(J812-J633)/J633</f>
        <v/>
      </c>
      <c r="AD813" s="43">
        <f>IF(AC813&gt;=0.03,1,IF(AC813&gt;-0.03,0,-1))</f>
        <v/>
      </c>
      <c r="AE813" s="43">
        <f>Z813+AB813+AD813</f>
        <v/>
      </c>
      <c r="AG813" s="39">
        <f>IF(H813&gt;I813,IF(I813&gt;J813,4,3),IF(H813&lt;J813,IF(I813&lt;J813,0,1),2))</f>
        <v/>
      </c>
      <c r="AI813" s="39">
        <f>IF(D813&gt;H813,3,IF(D813&gt;I813,2,IF(D813&gt;J813,1,0)))</f>
        <v/>
      </c>
      <c r="AK813" s="39">
        <f>IF(M813&gt;H813,3,IF(M813&gt;I813,2,IF(M813&gt;J813,1,0)))</f>
        <v/>
      </c>
      <c r="AM813" s="39">
        <f>IF(L813&gt;H813,3,IF(L813&gt;I813,2,IF(L813&gt;J813,1,0)))</f>
        <v/>
      </c>
      <c r="AO813" s="39">
        <f>IF(C812&gt;L812,2,IF(C812&gt;N812,1,0))</f>
        <v/>
      </c>
      <c r="AP813" s="39">
        <f>SUM(AO809:AO812)</f>
        <v/>
      </c>
      <c r="AQ813" s="39">
        <f>AQ812+1</f>
        <v/>
      </c>
      <c r="AR813" s="39">
        <f>IF(AP813&gt;0,AR812+1,0)</f>
        <v/>
      </c>
      <c r="AS813" s="39">
        <f>IF(AR814=0,AR813,0)</f>
        <v/>
      </c>
      <c r="AT813" s="41">
        <f>180/SUM(AS633:AS812)</f>
        <v/>
      </c>
      <c r="AU813" s="41">
        <f>STDEV(AT793:AT812)</f>
        <v/>
      </c>
      <c r="AV813" s="41">
        <f>AT813-AU813</f>
        <v/>
      </c>
      <c r="AW813" s="41">
        <f>AT813+AU813</f>
        <v/>
      </c>
      <c r="AY813" s="39">
        <f>IF(D812&lt;M812,-2,IF(D812&lt;O812,-1,0))</f>
        <v/>
      </c>
      <c r="AZ813" s="39">
        <f>SUM(AY809:AY812)</f>
        <v/>
      </c>
      <c r="BA813" s="39">
        <f>BA812+1</f>
        <v/>
      </c>
      <c r="BB813" s="39">
        <f>IF(AZ813&lt;0,BB812+1,0)</f>
        <v/>
      </c>
      <c r="BC813" s="39">
        <f>IF(BB814=0,BB813,0)</f>
        <v/>
      </c>
      <c r="BD813" s="41">
        <f>180/SUM(BC633:BC812)</f>
        <v/>
      </c>
      <c r="BE813" s="41">
        <f>STDEV(BD793:BD812)</f>
        <v/>
      </c>
      <c r="BF813" s="41">
        <f>BD813-BE813</f>
        <v/>
      </c>
      <c r="BG813" s="41">
        <f>BD813+BE813</f>
        <v/>
      </c>
    </row>
    <row r="814">
      <c r="B814" s="40" t="n">
        <v>43178</v>
      </c>
      <c r="C814" s="41" t="n">
        <v>11.175</v>
      </c>
      <c r="D814" s="41" t="n">
        <v>10.98</v>
      </c>
      <c r="E814" s="41" t="n">
        <v>11.16</v>
      </c>
      <c r="F814" s="41" t="n">
        <v>11.065</v>
      </c>
      <c r="H814" s="41">
        <f>AVERAGE(F794:F813)</f>
        <v/>
      </c>
      <c r="I814" s="41">
        <f>AVERAGE(F765:F813)</f>
        <v/>
      </c>
      <c r="J814" s="41">
        <f>AVERAGE(F714:F813)</f>
        <v/>
      </c>
      <c r="K814" s="41">
        <f>STDEV(F794:F813)</f>
        <v/>
      </c>
      <c r="L814" s="41">
        <f>H814+2*K814</f>
        <v/>
      </c>
      <c r="M814" s="41">
        <f>H814-2*K814</f>
        <v/>
      </c>
      <c r="N814" s="41">
        <f>H814+1.5*K814</f>
        <v/>
      </c>
      <c r="O814" s="41">
        <f>H814-1.5*K814</f>
        <v/>
      </c>
      <c r="Q814" s="42">
        <f>(H813-H784)/H784</f>
        <v/>
      </c>
      <c r="R814" s="43">
        <f>IF(Q814&gt;=0.1,1,IF(Q814&gt;-0.1,0,-1))</f>
        <v/>
      </c>
      <c r="S814" s="42">
        <f>(I814-I784)/I784</f>
        <v/>
      </c>
      <c r="T814" s="43">
        <f>IF(S814&gt;=0.05,1,IF(S814&gt;-0.05,0,-1))</f>
        <v/>
      </c>
      <c r="U814" s="42">
        <f>(J813-J784)/J784</f>
        <v/>
      </c>
      <c r="V814" s="43">
        <f>IF(U814&gt;=0.03,1,IF(U814&gt;-0.03,0,-1))</f>
        <v/>
      </c>
      <c r="W814" s="43">
        <f>R814+T814+V814</f>
        <v/>
      </c>
      <c r="Y814" s="44">
        <f>(H813-H634)/H634</f>
        <v/>
      </c>
      <c r="Z814" s="43">
        <f>IF(Y814&gt;=0.1,1,IF(Y814&gt;-0.1,0,-1))</f>
        <v/>
      </c>
      <c r="AA814" s="42">
        <f>(I813-I634)/I634</f>
        <v/>
      </c>
      <c r="AB814" s="43">
        <f>IF(AA814&gt;=0.05,1,IF(AA814&gt;-0.05,0,-1))</f>
        <v/>
      </c>
      <c r="AC814" s="42">
        <f>(J813-J634)/J634</f>
        <v/>
      </c>
      <c r="AD814" s="43">
        <f>IF(AC814&gt;=0.03,1,IF(AC814&gt;-0.03,0,-1))</f>
        <v/>
      </c>
      <c r="AE814" s="43">
        <f>Z814+AB814+AD814</f>
        <v/>
      </c>
      <c r="AG814" s="39">
        <f>IF(H814&gt;I814,IF(I814&gt;J814,4,3),IF(H814&lt;J814,IF(I814&lt;J814,0,1),2))</f>
        <v/>
      </c>
      <c r="AI814" s="39">
        <f>IF(D814&gt;H814,3,IF(D814&gt;I814,2,IF(D814&gt;J814,1,0)))</f>
        <v/>
      </c>
      <c r="AK814" s="39">
        <f>IF(M814&gt;H814,3,IF(M814&gt;I814,2,IF(M814&gt;J814,1,0)))</f>
        <v/>
      </c>
      <c r="AM814" s="39">
        <f>IF(L814&gt;H814,3,IF(L814&gt;I814,2,IF(L814&gt;J814,1,0)))</f>
        <v/>
      </c>
      <c r="AO814" s="39">
        <f>IF(C813&gt;L813,2,IF(C813&gt;N813,1,0))</f>
        <v/>
      </c>
      <c r="AP814" s="39">
        <f>SUM(AO810:AO813)</f>
        <v/>
      </c>
      <c r="AQ814" s="39">
        <f>AQ813+1</f>
        <v/>
      </c>
      <c r="AR814" s="39">
        <f>IF(AP814&gt;0,AR813+1,0)</f>
        <v/>
      </c>
      <c r="AS814" s="39">
        <f>IF(AR815=0,AR814,0)</f>
        <v/>
      </c>
      <c r="AT814" s="41">
        <f>180/SUM(AS634:AS813)</f>
        <v/>
      </c>
      <c r="AU814" s="41">
        <f>STDEV(AT794:AT813)</f>
        <v/>
      </c>
      <c r="AV814" s="41">
        <f>AT814-AU814</f>
        <v/>
      </c>
      <c r="AW814" s="41">
        <f>AT814+AU814</f>
        <v/>
      </c>
      <c r="AY814" s="39">
        <f>IF(D813&lt;M813,-2,IF(D813&lt;O813,-1,0))</f>
        <v/>
      </c>
      <c r="AZ814" s="39">
        <f>SUM(AY810:AY813)</f>
        <v/>
      </c>
      <c r="BA814" s="39">
        <f>BA813+1</f>
        <v/>
      </c>
      <c r="BB814" s="39">
        <f>IF(AZ814&lt;0,BB813+1,0)</f>
        <v/>
      </c>
      <c r="BC814" s="39">
        <f>IF(BB815=0,BB814,0)</f>
        <v/>
      </c>
      <c r="BD814" s="41">
        <f>180/SUM(BC634:BC813)</f>
        <v/>
      </c>
      <c r="BE814" s="41">
        <f>STDEV(BD794:BD813)</f>
        <v/>
      </c>
      <c r="BF814" s="41">
        <f>BD814-BE814</f>
        <v/>
      </c>
      <c r="BG814" s="41">
        <f>BD814+BE814</f>
        <v/>
      </c>
    </row>
    <row r="815">
      <c r="B815" s="40" t="n">
        <v>43179</v>
      </c>
      <c r="C815" s="41" t="n">
        <v>11.15</v>
      </c>
      <c r="D815" s="41" t="n">
        <v>10.915</v>
      </c>
      <c r="E815" s="41" t="n">
        <v>11.045</v>
      </c>
      <c r="F815" s="41" t="n">
        <v>11.09</v>
      </c>
      <c r="H815" s="41">
        <f>AVERAGE(F795:F814)</f>
        <v/>
      </c>
      <c r="I815" s="41">
        <f>AVERAGE(F766:F814)</f>
        <v/>
      </c>
      <c r="J815" s="41">
        <f>AVERAGE(F715:F814)</f>
        <v/>
      </c>
      <c r="K815" s="41">
        <f>STDEV(F795:F814)</f>
        <v/>
      </c>
      <c r="L815" s="41">
        <f>H815+2*K815</f>
        <v/>
      </c>
      <c r="M815" s="41">
        <f>H815-2*K815</f>
        <v/>
      </c>
      <c r="N815" s="41">
        <f>H815+1.5*K815</f>
        <v/>
      </c>
      <c r="O815" s="41">
        <f>H815-1.5*K815</f>
        <v/>
      </c>
      <c r="Q815" s="42">
        <f>(H814-H785)/H785</f>
        <v/>
      </c>
      <c r="R815" s="43">
        <f>IF(Q815&gt;=0.1,1,IF(Q815&gt;-0.1,0,-1))</f>
        <v/>
      </c>
      <c r="S815" s="42">
        <f>(I815-I785)/I785</f>
        <v/>
      </c>
      <c r="T815" s="43">
        <f>IF(S815&gt;=0.05,1,IF(S815&gt;-0.05,0,-1))</f>
        <v/>
      </c>
      <c r="U815" s="42">
        <f>(J814-J785)/J785</f>
        <v/>
      </c>
      <c r="V815" s="43">
        <f>IF(U815&gt;=0.03,1,IF(U815&gt;-0.03,0,-1))</f>
        <v/>
      </c>
      <c r="W815" s="43">
        <f>R815+T815+V815</f>
        <v/>
      </c>
      <c r="Y815" s="44">
        <f>(H814-H635)/H635</f>
        <v/>
      </c>
      <c r="Z815" s="43">
        <f>IF(Y815&gt;=0.1,1,IF(Y815&gt;-0.1,0,-1))</f>
        <v/>
      </c>
      <c r="AA815" s="42">
        <f>(I814-I635)/I635</f>
        <v/>
      </c>
      <c r="AB815" s="43">
        <f>IF(AA815&gt;=0.05,1,IF(AA815&gt;-0.05,0,-1))</f>
        <v/>
      </c>
      <c r="AC815" s="42">
        <f>(J814-J635)/J635</f>
        <v/>
      </c>
      <c r="AD815" s="43">
        <f>IF(AC815&gt;=0.03,1,IF(AC815&gt;-0.03,0,-1))</f>
        <v/>
      </c>
      <c r="AE815" s="43">
        <f>Z815+AB815+AD815</f>
        <v/>
      </c>
      <c r="AG815" s="39">
        <f>IF(H815&gt;I815,IF(I815&gt;J815,4,3),IF(H815&lt;J815,IF(I815&lt;J815,0,1),2))</f>
        <v/>
      </c>
      <c r="AI815" s="39">
        <f>IF(D815&gt;H815,3,IF(D815&gt;I815,2,IF(D815&gt;J815,1,0)))</f>
        <v/>
      </c>
      <c r="AK815" s="39">
        <f>IF(M815&gt;H815,3,IF(M815&gt;I815,2,IF(M815&gt;J815,1,0)))</f>
        <v/>
      </c>
      <c r="AM815" s="39">
        <f>IF(L815&gt;H815,3,IF(L815&gt;I815,2,IF(L815&gt;J815,1,0)))</f>
        <v/>
      </c>
      <c r="AO815" s="39">
        <f>IF(C814&gt;L814,2,IF(C814&gt;N814,1,0))</f>
        <v/>
      </c>
      <c r="AP815" s="39">
        <f>SUM(AO811:AO814)</f>
        <v/>
      </c>
      <c r="AQ815" s="39">
        <f>AQ814+1</f>
        <v/>
      </c>
      <c r="AR815" s="39">
        <f>IF(AP815&gt;0,AR814+1,0)</f>
        <v/>
      </c>
      <c r="AS815" s="39">
        <f>IF(AR816=0,AR815,0)</f>
        <v/>
      </c>
      <c r="AT815" s="41">
        <f>180/SUM(AS635:AS814)</f>
        <v/>
      </c>
      <c r="AU815" s="41">
        <f>STDEV(AT795:AT814)</f>
        <v/>
      </c>
      <c r="AV815" s="41">
        <f>AT815-AU815</f>
        <v/>
      </c>
      <c r="AW815" s="41">
        <f>AT815+AU815</f>
        <v/>
      </c>
      <c r="AY815" s="39">
        <f>IF(D814&lt;M814,-2,IF(D814&lt;O814,-1,0))</f>
        <v/>
      </c>
      <c r="AZ815" s="39">
        <f>SUM(AY811:AY814)</f>
        <v/>
      </c>
      <c r="BA815" s="39">
        <f>BA814+1</f>
        <v/>
      </c>
      <c r="BB815" s="39">
        <f>IF(AZ815&lt;0,BB814+1,0)</f>
        <v/>
      </c>
      <c r="BC815" s="39">
        <f>IF(BB816=0,BB815,0)</f>
        <v/>
      </c>
      <c r="BD815" s="41">
        <f>180/SUM(BC635:BC814)</f>
        <v/>
      </c>
      <c r="BE815" s="41">
        <f>STDEV(BD795:BD814)</f>
        <v/>
      </c>
      <c r="BF815" s="41">
        <f>BD815-BE815</f>
        <v/>
      </c>
      <c r="BG815" s="41">
        <f>BD815+BE815</f>
        <v/>
      </c>
    </row>
    <row r="816">
      <c r="B816" s="40" t="n">
        <v>43180</v>
      </c>
      <c r="C816" s="41" t="n">
        <v>11.515</v>
      </c>
      <c r="D816" s="41" t="n">
        <v>11.07</v>
      </c>
      <c r="E816" s="41" t="n">
        <v>11.1</v>
      </c>
      <c r="F816" s="41" t="n">
        <v>11.43</v>
      </c>
      <c r="H816" s="41">
        <f>AVERAGE(F796:F815)</f>
        <v/>
      </c>
      <c r="I816" s="41">
        <f>AVERAGE(F767:F815)</f>
        <v/>
      </c>
      <c r="J816" s="41">
        <f>AVERAGE(F716:F815)</f>
        <v/>
      </c>
      <c r="K816" s="41">
        <f>STDEV(F796:F815)</f>
        <v/>
      </c>
      <c r="L816" s="41">
        <f>H816+2*K816</f>
        <v/>
      </c>
      <c r="M816" s="41">
        <f>H816-2*K816</f>
        <v/>
      </c>
      <c r="N816" s="41">
        <f>H816+1.5*K816</f>
        <v/>
      </c>
      <c r="O816" s="41">
        <f>H816-1.5*K816</f>
        <v/>
      </c>
      <c r="Q816" s="42">
        <f>(H815-H786)/H786</f>
        <v/>
      </c>
      <c r="R816" s="43">
        <f>IF(Q816&gt;=0.1,1,IF(Q816&gt;-0.1,0,-1))</f>
        <v/>
      </c>
      <c r="S816" s="42">
        <f>(I816-I786)/I786</f>
        <v/>
      </c>
      <c r="T816" s="43">
        <f>IF(S816&gt;=0.05,1,IF(S816&gt;-0.05,0,-1))</f>
        <v/>
      </c>
      <c r="U816" s="42">
        <f>(J815-J786)/J786</f>
        <v/>
      </c>
      <c r="V816" s="43">
        <f>IF(U816&gt;=0.03,1,IF(U816&gt;-0.03,0,-1))</f>
        <v/>
      </c>
      <c r="W816" s="43">
        <f>R816+T816+V816</f>
        <v/>
      </c>
      <c r="Y816" s="44">
        <f>(H815-H636)/H636</f>
        <v/>
      </c>
      <c r="Z816" s="43">
        <f>IF(Y816&gt;=0.1,1,IF(Y816&gt;-0.1,0,-1))</f>
        <v/>
      </c>
      <c r="AA816" s="42">
        <f>(I815-I636)/I636</f>
        <v/>
      </c>
      <c r="AB816" s="43">
        <f>IF(AA816&gt;=0.05,1,IF(AA816&gt;-0.05,0,-1))</f>
        <v/>
      </c>
      <c r="AC816" s="42">
        <f>(J815-J636)/J636</f>
        <v/>
      </c>
      <c r="AD816" s="43">
        <f>IF(AC816&gt;=0.03,1,IF(AC816&gt;-0.03,0,-1))</f>
        <v/>
      </c>
      <c r="AE816" s="43">
        <f>Z816+AB816+AD816</f>
        <v/>
      </c>
      <c r="AG816" s="39">
        <f>IF(H816&gt;I816,IF(I816&gt;J816,4,3),IF(H816&lt;J816,IF(I816&lt;J816,0,1),2))</f>
        <v/>
      </c>
      <c r="AI816" s="39">
        <f>IF(D816&gt;H816,3,IF(D816&gt;I816,2,IF(D816&gt;J816,1,0)))</f>
        <v/>
      </c>
      <c r="AK816" s="39">
        <f>IF(M816&gt;H816,3,IF(M816&gt;I816,2,IF(M816&gt;J816,1,0)))</f>
        <v/>
      </c>
      <c r="AM816" s="39">
        <f>IF(L816&gt;H816,3,IF(L816&gt;I816,2,IF(L816&gt;J816,1,0)))</f>
        <v/>
      </c>
      <c r="AO816" s="39">
        <f>IF(C815&gt;L815,2,IF(C815&gt;N815,1,0))</f>
        <v/>
      </c>
      <c r="AP816" s="39">
        <f>SUM(AO812:AO815)</f>
        <v/>
      </c>
      <c r="AQ816" s="39">
        <f>AQ815+1</f>
        <v/>
      </c>
      <c r="AR816" s="39">
        <f>IF(AP816&gt;0,AR815+1,0)</f>
        <v/>
      </c>
      <c r="AS816" s="39">
        <f>IF(AR817=0,AR816,0)</f>
        <v/>
      </c>
      <c r="AT816" s="41">
        <f>180/SUM(AS636:AS815)</f>
        <v/>
      </c>
      <c r="AU816" s="41">
        <f>STDEV(AT796:AT815)</f>
        <v/>
      </c>
      <c r="AV816" s="41">
        <f>AT816-AU816</f>
        <v/>
      </c>
      <c r="AW816" s="41">
        <f>AT816+AU816</f>
        <v/>
      </c>
      <c r="AY816" s="39">
        <f>IF(D815&lt;M815,-2,IF(D815&lt;O815,-1,0))</f>
        <v/>
      </c>
      <c r="AZ816" s="39">
        <f>SUM(AY812:AY815)</f>
        <v/>
      </c>
      <c r="BA816" s="39">
        <f>BA815+1</f>
        <v/>
      </c>
      <c r="BB816" s="39">
        <f>IF(AZ816&lt;0,BB815+1,0)</f>
        <v/>
      </c>
      <c r="BC816" s="39">
        <f>IF(BB817=0,BB816,0)</f>
        <v/>
      </c>
      <c r="BD816" s="41">
        <f>180/SUM(BC636:BC815)</f>
        <v/>
      </c>
      <c r="BE816" s="41">
        <f>STDEV(BD796:BD815)</f>
        <v/>
      </c>
      <c r="BF816" s="41">
        <f>BD816-BE816</f>
        <v/>
      </c>
      <c r="BG816" s="41">
        <f>BD816+BE816</f>
        <v/>
      </c>
    </row>
    <row r="817">
      <c r="B817" s="40" t="n">
        <v>43181</v>
      </c>
      <c r="C817" s="41" t="n">
        <v>11.695</v>
      </c>
      <c r="D817" s="41" t="n">
        <v>11.33</v>
      </c>
      <c r="E817" s="41" t="n">
        <v>11.34</v>
      </c>
      <c r="F817" s="41" t="n">
        <v>11.46</v>
      </c>
      <c r="H817" s="41">
        <f>AVERAGE(F797:F816)</f>
        <v/>
      </c>
      <c r="I817" s="41">
        <f>AVERAGE(F768:F816)</f>
        <v/>
      </c>
      <c r="J817" s="41">
        <f>AVERAGE(F717:F816)</f>
        <v/>
      </c>
      <c r="K817" s="41">
        <f>STDEV(F797:F816)</f>
        <v/>
      </c>
      <c r="L817" s="41">
        <f>H817+2*K817</f>
        <v/>
      </c>
      <c r="M817" s="41">
        <f>H817-2*K817</f>
        <v/>
      </c>
      <c r="N817" s="41">
        <f>H817+1.5*K817</f>
        <v/>
      </c>
      <c r="O817" s="41">
        <f>H817-1.5*K817</f>
        <v/>
      </c>
      <c r="Q817" s="42">
        <f>(H816-H787)/H787</f>
        <v/>
      </c>
      <c r="R817" s="43">
        <f>IF(Q817&gt;=0.1,1,IF(Q817&gt;-0.1,0,-1))</f>
        <v/>
      </c>
      <c r="S817" s="42">
        <f>(I817-I787)/I787</f>
        <v/>
      </c>
      <c r="T817" s="43">
        <f>IF(S817&gt;=0.05,1,IF(S817&gt;-0.05,0,-1))</f>
        <v/>
      </c>
      <c r="U817" s="42">
        <f>(J816-J787)/J787</f>
        <v/>
      </c>
      <c r="V817" s="43">
        <f>IF(U817&gt;=0.03,1,IF(U817&gt;-0.03,0,-1))</f>
        <v/>
      </c>
      <c r="W817" s="43">
        <f>R817+T817+V817</f>
        <v/>
      </c>
      <c r="Y817" s="44">
        <f>(H816-H637)/H637</f>
        <v/>
      </c>
      <c r="Z817" s="43">
        <f>IF(Y817&gt;=0.1,1,IF(Y817&gt;-0.1,0,-1))</f>
        <v/>
      </c>
      <c r="AA817" s="42">
        <f>(I816-I637)/I637</f>
        <v/>
      </c>
      <c r="AB817" s="43">
        <f>IF(AA817&gt;=0.05,1,IF(AA817&gt;-0.05,0,-1))</f>
        <v/>
      </c>
      <c r="AC817" s="42">
        <f>(J816-J637)/J637</f>
        <v/>
      </c>
      <c r="AD817" s="43">
        <f>IF(AC817&gt;=0.03,1,IF(AC817&gt;-0.03,0,-1))</f>
        <v/>
      </c>
      <c r="AE817" s="43">
        <f>Z817+AB817+AD817</f>
        <v/>
      </c>
      <c r="AG817" s="39">
        <f>IF(H817&gt;I817,IF(I817&gt;J817,4,3),IF(H817&lt;J817,IF(I817&lt;J817,0,1),2))</f>
        <v/>
      </c>
      <c r="AI817" s="39">
        <f>IF(D817&gt;H817,3,IF(D817&gt;I817,2,IF(D817&gt;J817,1,0)))</f>
        <v/>
      </c>
      <c r="AK817" s="39">
        <f>IF(M817&gt;H817,3,IF(M817&gt;I817,2,IF(M817&gt;J817,1,0)))</f>
        <v/>
      </c>
      <c r="AM817" s="39">
        <f>IF(L817&gt;H817,3,IF(L817&gt;I817,2,IF(L817&gt;J817,1,0)))</f>
        <v/>
      </c>
      <c r="AO817" s="39">
        <f>IF(C816&gt;L816,2,IF(C816&gt;N816,1,0))</f>
        <v/>
      </c>
      <c r="AP817" s="39">
        <f>SUM(AO813:AO816)</f>
        <v/>
      </c>
      <c r="AQ817" s="39">
        <f>AQ816+1</f>
        <v/>
      </c>
      <c r="AR817" s="39">
        <f>IF(AP817&gt;0,AR816+1,0)</f>
        <v/>
      </c>
      <c r="AS817" s="39">
        <f>IF(AR818=0,AR817,0)</f>
        <v/>
      </c>
      <c r="AT817" s="41">
        <f>180/SUM(AS637:AS816)</f>
        <v/>
      </c>
      <c r="AU817" s="41">
        <f>STDEV(AT797:AT816)</f>
        <v/>
      </c>
      <c r="AV817" s="41">
        <f>AT817-AU817</f>
        <v/>
      </c>
      <c r="AW817" s="41">
        <f>AT817+AU817</f>
        <v/>
      </c>
      <c r="AY817" s="39">
        <f>IF(D816&lt;M816,-2,IF(D816&lt;O816,-1,0))</f>
        <v/>
      </c>
      <c r="AZ817" s="39">
        <f>SUM(AY813:AY816)</f>
        <v/>
      </c>
      <c r="BA817" s="39">
        <f>BA816+1</f>
        <v/>
      </c>
      <c r="BB817" s="39">
        <f>IF(AZ817&lt;0,BB816+1,0)</f>
        <v/>
      </c>
      <c r="BC817" s="39">
        <f>IF(BB818=0,BB817,0)</f>
        <v/>
      </c>
      <c r="BD817" s="41">
        <f>180/SUM(BC637:BC816)</f>
        <v/>
      </c>
      <c r="BE817" s="41">
        <f>STDEV(BD797:BD816)</f>
        <v/>
      </c>
      <c r="BF817" s="41">
        <f>BD817-BE817</f>
        <v/>
      </c>
      <c r="BG817" s="41">
        <f>BD817+BE817</f>
        <v/>
      </c>
    </row>
    <row r="818">
      <c r="B818" s="40" t="n">
        <v>43182</v>
      </c>
      <c r="C818" s="41" t="n">
        <v>11.47</v>
      </c>
      <c r="D818" s="41" t="n">
        <v>11.12</v>
      </c>
      <c r="E818" s="41" t="n">
        <v>11.26</v>
      </c>
      <c r="F818" s="41" t="n">
        <v>11.42</v>
      </c>
      <c r="H818" s="41">
        <f>AVERAGE(F798:F817)</f>
        <v/>
      </c>
      <c r="I818" s="41">
        <f>AVERAGE(F769:F817)</f>
        <v/>
      </c>
      <c r="J818" s="41">
        <f>AVERAGE(F718:F817)</f>
        <v/>
      </c>
      <c r="K818" s="41">
        <f>STDEV(F798:F817)</f>
        <v/>
      </c>
      <c r="L818" s="41">
        <f>H818+2*K818</f>
        <v/>
      </c>
      <c r="M818" s="41">
        <f>H818-2*K818</f>
        <v/>
      </c>
      <c r="N818" s="41">
        <f>H818+1.5*K818</f>
        <v/>
      </c>
      <c r="O818" s="41">
        <f>H818-1.5*K818</f>
        <v/>
      </c>
      <c r="Q818" s="42">
        <f>(H817-H788)/H788</f>
        <v/>
      </c>
      <c r="R818" s="43">
        <f>IF(Q818&gt;=0.1,1,IF(Q818&gt;-0.1,0,-1))</f>
        <v/>
      </c>
      <c r="S818" s="42">
        <f>(I818-I788)/I788</f>
        <v/>
      </c>
      <c r="T818" s="43">
        <f>IF(S818&gt;=0.05,1,IF(S818&gt;-0.05,0,-1))</f>
        <v/>
      </c>
      <c r="U818" s="42">
        <f>(J817-J788)/J788</f>
        <v/>
      </c>
      <c r="V818" s="43">
        <f>IF(U818&gt;=0.03,1,IF(U818&gt;-0.03,0,-1))</f>
        <v/>
      </c>
      <c r="W818" s="43">
        <f>R818+T818+V818</f>
        <v/>
      </c>
      <c r="Y818" s="44">
        <f>(H817-H638)/H638</f>
        <v/>
      </c>
      <c r="Z818" s="43">
        <f>IF(Y818&gt;=0.1,1,IF(Y818&gt;-0.1,0,-1))</f>
        <v/>
      </c>
      <c r="AA818" s="42">
        <f>(I817-I638)/I638</f>
        <v/>
      </c>
      <c r="AB818" s="43">
        <f>IF(AA818&gt;=0.05,1,IF(AA818&gt;-0.05,0,-1))</f>
        <v/>
      </c>
      <c r="AC818" s="42">
        <f>(J817-J638)/J638</f>
        <v/>
      </c>
      <c r="AD818" s="43">
        <f>IF(AC818&gt;=0.03,1,IF(AC818&gt;-0.03,0,-1))</f>
        <v/>
      </c>
      <c r="AE818" s="43">
        <f>Z818+AB818+AD818</f>
        <v/>
      </c>
      <c r="AG818" s="39">
        <f>IF(H818&gt;I818,IF(I818&gt;J818,4,3),IF(H818&lt;J818,IF(I818&lt;J818,0,1),2))</f>
        <v/>
      </c>
      <c r="AI818" s="39">
        <f>IF(D818&gt;H818,3,IF(D818&gt;I818,2,IF(D818&gt;J818,1,0)))</f>
        <v/>
      </c>
      <c r="AK818" s="39">
        <f>IF(M818&gt;H818,3,IF(M818&gt;I818,2,IF(M818&gt;J818,1,0)))</f>
        <v/>
      </c>
      <c r="AM818" s="39">
        <f>IF(L818&gt;H818,3,IF(L818&gt;I818,2,IF(L818&gt;J818,1,0)))</f>
        <v/>
      </c>
      <c r="AO818" s="39">
        <f>IF(C817&gt;L817,2,IF(C817&gt;N817,1,0))</f>
        <v/>
      </c>
      <c r="AP818" s="39">
        <f>SUM(AO814:AO817)</f>
        <v/>
      </c>
      <c r="AQ818" s="39">
        <f>AQ817+1</f>
        <v/>
      </c>
      <c r="AR818" s="39">
        <f>IF(AP818&gt;0,AR817+1,0)</f>
        <v/>
      </c>
      <c r="AS818" s="39">
        <f>IF(AR819=0,AR818,0)</f>
        <v/>
      </c>
      <c r="AT818" s="41">
        <f>180/SUM(AS638:AS817)</f>
        <v/>
      </c>
      <c r="AU818" s="41">
        <f>STDEV(AT798:AT817)</f>
        <v/>
      </c>
      <c r="AV818" s="41">
        <f>AT818-AU818</f>
        <v/>
      </c>
      <c r="AW818" s="41">
        <f>AT818+AU818</f>
        <v/>
      </c>
      <c r="AY818" s="39">
        <f>IF(D817&lt;M817,-2,IF(D817&lt;O817,-1,0))</f>
        <v/>
      </c>
      <c r="AZ818" s="39">
        <f>SUM(AY814:AY817)</f>
        <v/>
      </c>
      <c r="BA818" s="39">
        <f>BA817+1</f>
        <v/>
      </c>
      <c r="BB818" s="39">
        <f>IF(AZ818&lt;0,BB817+1,0)</f>
        <v/>
      </c>
      <c r="BC818" s="39">
        <f>IF(BB819=0,BB818,0)</f>
        <v/>
      </c>
      <c r="BD818" s="41">
        <f>180/SUM(BC638:BC817)</f>
        <v/>
      </c>
      <c r="BE818" s="41">
        <f>STDEV(BD798:BD817)</f>
        <v/>
      </c>
      <c r="BF818" s="41">
        <f>BD818-BE818</f>
        <v/>
      </c>
      <c r="BG818" s="41">
        <f>BD818+BE818</f>
        <v/>
      </c>
    </row>
    <row r="819">
      <c r="B819" s="40" t="n">
        <v>43185</v>
      </c>
      <c r="C819" s="41" t="n">
        <v>11.55</v>
      </c>
      <c r="D819" s="41" t="n">
        <v>11.3</v>
      </c>
      <c r="E819" s="41" t="n">
        <v>11.41</v>
      </c>
      <c r="F819" s="41" t="n">
        <v>11.325</v>
      </c>
      <c r="H819" s="41">
        <f>AVERAGE(F799:F818)</f>
        <v/>
      </c>
      <c r="I819" s="41">
        <f>AVERAGE(F770:F818)</f>
        <v/>
      </c>
      <c r="J819" s="41">
        <f>AVERAGE(F719:F818)</f>
        <v/>
      </c>
      <c r="K819" s="41">
        <f>STDEV(F799:F818)</f>
        <v/>
      </c>
      <c r="L819" s="41">
        <f>H819+2*K819</f>
        <v/>
      </c>
      <c r="M819" s="41">
        <f>H819-2*K819</f>
        <v/>
      </c>
      <c r="N819" s="41">
        <f>H819+1.5*K819</f>
        <v/>
      </c>
      <c r="O819" s="41">
        <f>H819-1.5*K819</f>
        <v/>
      </c>
      <c r="Q819" s="42">
        <f>(H818-H789)/H789</f>
        <v/>
      </c>
      <c r="R819" s="43">
        <f>IF(Q819&gt;=0.1,1,IF(Q819&gt;-0.1,0,-1))</f>
        <v/>
      </c>
      <c r="S819" s="42">
        <f>(I819-I789)/I789</f>
        <v/>
      </c>
      <c r="T819" s="43">
        <f>IF(S819&gt;=0.05,1,IF(S819&gt;-0.05,0,-1))</f>
        <v/>
      </c>
      <c r="U819" s="42">
        <f>(J818-J789)/J789</f>
        <v/>
      </c>
      <c r="V819" s="43">
        <f>IF(U819&gt;=0.03,1,IF(U819&gt;-0.03,0,-1))</f>
        <v/>
      </c>
      <c r="W819" s="43">
        <f>R819+T819+V819</f>
        <v/>
      </c>
      <c r="Y819" s="44">
        <f>(H818-H639)/H639</f>
        <v/>
      </c>
      <c r="Z819" s="43">
        <f>IF(Y819&gt;=0.1,1,IF(Y819&gt;-0.1,0,-1))</f>
        <v/>
      </c>
      <c r="AA819" s="42">
        <f>(I818-I639)/I639</f>
        <v/>
      </c>
      <c r="AB819" s="43">
        <f>IF(AA819&gt;=0.05,1,IF(AA819&gt;-0.05,0,-1))</f>
        <v/>
      </c>
      <c r="AC819" s="42">
        <f>(J818-J639)/J639</f>
        <v/>
      </c>
      <c r="AD819" s="43">
        <f>IF(AC819&gt;=0.03,1,IF(AC819&gt;-0.03,0,-1))</f>
        <v/>
      </c>
      <c r="AE819" s="43">
        <f>Z819+AB819+AD819</f>
        <v/>
      </c>
      <c r="AG819" s="39">
        <f>IF(H819&gt;I819,IF(I819&gt;J819,4,3),IF(H819&lt;J819,IF(I819&lt;J819,0,1),2))</f>
        <v/>
      </c>
      <c r="AI819" s="39">
        <f>IF(D819&gt;H819,3,IF(D819&gt;I819,2,IF(D819&gt;J819,1,0)))</f>
        <v/>
      </c>
      <c r="AK819" s="39">
        <f>IF(M819&gt;H819,3,IF(M819&gt;I819,2,IF(M819&gt;J819,1,0)))</f>
        <v/>
      </c>
      <c r="AM819" s="39">
        <f>IF(L819&gt;H819,3,IF(L819&gt;I819,2,IF(L819&gt;J819,1,0)))</f>
        <v/>
      </c>
      <c r="AO819" s="39">
        <f>IF(C818&gt;L818,2,IF(C818&gt;N818,1,0))</f>
        <v/>
      </c>
      <c r="AP819" s="39">
        <f>SUM(AO815:AO818)</f>
        <v/>
      </c>
      <c r="AQ819" s="39">
        <f>AQ818+1</f>
        <v/>
      </c>
      <c r="AR819" s="39">
        <f>IF(AP819&gt;0,AR818+1,0)</f>
        <v/>
      </c>
      <c r="AS819" s="39">
        <f>IF(AR820=0,AR819,0)</f>
        <v/>
      </c>
      <c r="AT819" s="41">
        <f>180/SUM(AS639:AS818)</f>
        <v/>
      </c>
      <c r="AU819" s="41">
        <f>STDEV(AT799:AT818)</f>
        <v/>
      </c>
      <c r="AV819" s="41">
        <f>AT819-AU819</f>
        <v/>
      </c>
      <c r="AW819" s="41">
        <f>AT819+AU819</f>
        <v/>
      </c>
      <c r="AY819" s="39">
        <f>IF(D818&lt;M818,-2,IF(D818&lt;O818,-1,0))</f>
        <v/>
      </c>
      <c r="AZ819" s="39">
        <f>SUM(AY815:AY818)</f>
        <v/>
      </c>
      <c r="BA819" s="39">
        <f>BA818+1</f>
        <v/>
      </c>
      <c r="BB819" s="39">
        <f>IF(AZ819&lt;0,BB818+1,0)</f>
        <v/>
      </c>
      <c r="BC819" s="39">
        <f>IF(BB820=0,BB819,0)</f>
        <v/>
      </c>
      <c r="BD819" s="41">
        <f>180/SUM(BC639:BC818)</f>
        <v/>
      </c>
      <c r="BE819" s="41">
        <f>STDEV(BD799:BD818)</f>
        <v/>
      </c>
      <c r="BF819" s="41">
        <f>BD819-BE819</f>
        <v/>
      </c>
      <c r="BG819" s="41">
        <f>BD819+BE819</f>
        <v/>
      </c>
    </row>
    <row r="820">
      <c r="B820" s="40" t="n">
        <v>43186</v>
      </c>
      <c r="C820" s="41" t="n">
        <v>11.69</v>
      </c>
      <c r="D820" s="41" t="n">
        <v>11.47</v>
      </c>
      <c r="E820" s="41" t="n">
        <v>11.515</v>
      </c>
      <c r="F820" s="41" t="n">
        <v>11.57</v>
      </c>
      <c r="H820" s="41">
        <f>AVERAGE(F800:F819)</f>
        <v/>
      </c>
      <c r="I820" s="41">
        <f>AVERAGE(F771:F819)</f>
        <v/>
      </c>
      <c r="J820" s="41">
        <f>AVERAGE(F720:F819)</f>
        <v/>
      </c>
      <c r="K820" s="41">
        <f>STDEV(F800:F819)</f>
        <v/>
      </c>
      <c r="L820" s="41">
        <f>H820+2*K820</f>
        <v/>
      </c>
      <c r="M820" s="41">
        <f>H820-2*K820</f>
        <v/>
      </c>
      <c r="N820" s="41">
        <f>H820+1.5*K820</f>
        <v/>
      </c>
      <c r="O820" s="41">
        <f>H820-1.5*K820</f>
        <v/>
      </c>
      <c r="Q820" s="42">
        <f>(H819-H790)/H790</f>
        <v/>
      </c>
      <c r="R820" s="43">
        <f>IF(Q820&gt;=0.1,1,IF(Q820&gt;-0.1,0,-1))</f>
        <v/>
      </c>
      <c r="S820" s="42">
        <f>(I820-I790)/I790</f>
        <v/>
      </c>
      <c r="T820" s="43">
        <f>IF(S820&gt;=0.05,1,IF(S820&gt;-0.05,0,-1))</f>
        <v/>
      </c>
      <c r="U820" s="42">
        <f>(J819-J790)/J790</f>
        <v/>
      </c>
      <c r="V820" s="43">
        <f>IF(U820&gt;=0.03,1,IF(U820&gt;-0.03,0,-1))</f>
        <v/>
      </c>
      <c r="W820" s="43">
        <f>R820+T820+V820</f>
        <v/>
      </c>
      <c r="Y820" s="44">
        <f>(H819-H640)/H640</f>
        <v/>
      </c>
      <c r="Z820" s="43">
        <f>IF(Y820&gt;=0.1,1,IF(Y820&gt;-0.1,0,-1))</f>
        <v/>
      </c>
      <c r="AA820" s="42">
        <f>(I819-I640)/I640</f>
        <v/>
      </c>
      <c r="AB820" s="43">
        <f>IF(AA820&gt;=0.05,1,IF(AA820&gt;-0.05,0,-1))</f>
        <v/>
      </c>
      <c r="AC820" s="42">
        <f>(J819-J640)/J640</f>
        <v/>
      </c>
      <c r="AD820" s="43">
        <f>IF(AC820&gt;=0.03,1,IF(AC820&gt;-0.03,0,-1))</f>
        <v/>
      </c>
      <c r="AE820" s="43">
        <f>Z820+AB820+AD820</f>
        <v/>
      </c>
      <c r="AG820" s="39">
        <f>IF(H820&gt;I820,IF(I820&gt;J820,4,3),IF(H820&lt;J820,IF(I820&lt;J820,0,1),2))</f>
        <v/>
      </c>
      <c r="AI820" s="39">
        <f>IF(D820&gt;H820,3,IF(D820&gt;I820,2,IF(D820&gt;J820,1,0)))</f>
        <v/>
      </c>
      <c r="AK820" s="39">
        <f>IF(M820&gt;H820,3,IF(M820&gt;I820,2,IF(M820&gt;J820,1,0)))</f>
        <v/>
      </c>
      <c r="AM820" s="39">
        <f>IF(L820&gt;H820,3,IF(L820&gt;I820,2,IF(L820&gt;J820,1,0)))</f>
        <v/>
      </c>
      <c r="AO820" s="39">
        <f>IF(C819&gt;L819,2,IF(C819&gt;N819,1,0))</f>
        <v/>
      </c>
      <c r="AP820" s="39">
        <f>SUM(AO816:AO819)</f>
        <v/>
      </c>
      <c r="AQ820" s="39">
        <f>AQ819+1</f>
        <v/>
      </c>
      <c r="AR820" s="39">
        <f>IF(AP820&gt;0,AR819+1,0)</f>
        <v/>
      </c>
      <c r="AS820" s="39">
        <f>IF(AR821=0,AR820,0)</f>
        <v/>
      </c>
      <c r="AT820" s="41">
        <f>180/SUM(AS640:AS819)</f>
        <v/>
      </c>
      <c r="AU820" s="41">
        <f>STDEV(AT800:AT819)</f>
        <v/>
      </c>
      <c r="AV820" s="41">
        <f>AT820-AU820</f>
        <v/>
      </c>
      <c r="AW820" s="41">
        <f>AT820+AU820</f>
        <v/>
      </c>
      <c r="AY820" s="39">
        <f>IF(D819&lt;M819,-2,IF(D819&lt;O819,-1,0))</f>
        <v/>
      </c>
      <c r="AZ820" s="39">
        <f>SUM(AY816:AY819)</f>
        <v/>
      </c>
      <c r="BA820" s="39">
        <f>BA819+1</f>
        <v/>
      </c>
      <c r="BB820" s="39">
        <f>IF(AZ820&lt;0,BB819+1,0)</f>
        <v/>
      </c>
      <c r="BC820" s="39">
        <f>IF(BB821=0,BB820,0)</f>
        <v/>
      </c>
      <c r="BD820" s="41">
        <f>180/SUM(BC640:BC819)</f>
        <v/>
      </c>
      <c r="BE820" s="41">
        <f>STDEV(BD800:BD819)</f>
        <v/>
      </c>
      <c r="BF820" s="41">
        <f>BD820-BE820</f>
        <v/>
      </c>
      <c r="BG820" s="41">
        <f>BD820+BE820</f>
        <v/>
      </c>
    </row>
    <row r="821">
      <c r="B821" s="40" t="n">
        <v>43187</v>
      </c>
      <c r="C821" s="41" t="n">
        <v>11.945</v>
      </c>
      <c r="D821" s="41" t="n">
        <v>11.45</v>
      </c>
      <c r="E821" s="41" t="n">
        <v>11.585</v>
      </c>
      <c r="F821" s="41" t="n">
        <v>11.92</v>
      </c>
      <c r="H821" s="41">
        <f>AVERAGE(F801:F820)</f>
        <v/>
      </c>
      <c r="I821" s="41">
        <f>AVERAGE(F772:F820)</f>
        <v/>
      </c>
      <c r="J821" s="41">
        <f>AVERAGE(F721:F820)</f>
        <v/>
      </c>
      <c r="K821" s="41">
        <f>STDEV(F801:F820)</f>
        <v/>
      </c>
      <c r="L821" s="41">
        <f>H821+2*K821</f>
        <v/>
      </c>
      <c r="M821" s="41">
        <f>H821-2*K821</f>
        <v/>
      </c>
      <c r="N821" s="41">
        <f>H821+1.5*K821</f>
        <v/>
      </c>
      <c r="O821" s="41">
        <f>H821-1.5*K821</f>
        <v/>
      </c>
      <c r="Q821" s="42">
        <f>(H820-H791)/H791</f>
        <v/>
      </c>
      <c r="R821" s="43">
        <f>IF(Q821&gt;=0.1,1,IF(Q821&gt;-0.1,0,-1))</f>
        <v/>
      </c>
      <c r="S821" s="42">
        <f>(I821-I791)/I791</f>
        <v/>
      </c>
      <c r="T821" s="43">
        <f>IF(S821&gt;=0.05,1,IF(S821&gt;-0.05,0,-1))</f>
        <v/>
      </c>
      <c r="U821" s="42">
        <f>(J820-J791)/J791</f>
        <v/>
      </c>
      <c r="V821" s="43">
        <f>IF(U821&gt;=0.03,1,IF(U821&gt;-0.03,0,-1))</f>
        <v/>
      </c>
      <c r="W821" s="43">
        <f>R821+T821+V821</f>
        <v/>
      </c>
      <c r="Y821" s="44">
        <f>(H820-H641)/H641</f>
        <v/>
      </c>
      <c r="Z821" s="43">
        <f>IF(Y821&gt;=0.1,1,IF(Y821&gt;-0.1,0,-1))</f>
        <v/>
      </c>
      <c r="AA821" s="42">
        <f>(I820-I641)/I641</f>
        <v/>
      </c>
      <c r="AB821" s="43">
        <f>IF(AA821&gt;=0.05,1,IF(AA821&gt;-0.05,0,-1))</f>
        <v/>
      </c>
      <c r="AC821" s="42">
        <f>(J820-J641)/J641</f>
        <v/>
      </c>
      <c r="AD821" s="43">
        <f>IF(AC821&gt;=0.03,1,IF(AC821&gt;-0.03,0,-1))</f>
        <v/>
      </c>
      <c r="AE821" s="43">
        <f>Z821+AB821+AD821</f>
        <v/>
      </c>
      <c r="AG821" s="39">
        <f>IF(H821&gt;I821,IF(I821&gt;J821,4,3),IF(H821&lt;J821,IF(I821&lt;J821,0,1),2))</f>
        <v/>
      </c>
      <c r="AI821" s="39">
        <f>IF(D821&gt;H821,3,IF(D821&gt;I821,2,IF(D821&gt;J821,1,0)))</f>
        <v/>
      </c>
      <c r="AK821" s="39">
        <f>IF(M821&gt;H821,3,IF(M821&gt;I821,2,IF(M821&gt;J821,1,0)))</f>
        <v/>
      </c>
      <c r="AM821" s="39">
        <f>IF(L821&gt;H821,3,IF(L821&gt;I821,2,IF(L821&gt;J821,1,0)))</f>
        <v/>
      </c>
      <c r="AO821" s="39">
        <f>IF(C820&gt;L820,2,IF(C820&gt;N820,1,0))</f>
        <v/>
      </c>
      <c r="AP821" s="39">
        <f>SUM(AO817:AO820)</f>
        <v/>
      </c>
      <c r="AQ821" s="39">
        <f>AQ820+1</f>
        <v/>
      </c>
      <c r="AR821" s="39">
        <f>IF(AP821&gt;0,AR820+1,0)</f>
        <v/>
      </c>
      <c r="AS821" s="39">
        <f>IF(AR822=0,AR821,0)</f>
        <v/>
      </c>
      <c r="AT821" s="41">
        <f>180/SUM(AS641:AS820)</f>
        <v/>
      </c>
      <c r="AU821" s="41">
        <f>STDEV(AT801:AT820)</f>
        <v/>
      </c>
      <c r="AV821" s="41">
        <f>AT821-AU821</f>
        <v/>
      </c>
      <c r="AW821" s="41">
        <f>AT821+AU821</f>
        <v/>
      </c>
      <c r="AY821" s="39">
        <f>IF(D820&lt;M820,-2,IF(D820&lt;O820,-1,0))</f>
        <v/>
      </c>
      <c r="AZ821" s="39">
        <f>SUM(AY817:AY820)</f>
        <v/>
      </c>
      <c r="BA821" s="39">
        <f>BA820+1</f>
        <v/>
      </c>
      <c r="BB821" s="39">
        <f>IF(AZ821&lt;0,BB820+1,0)</f>
        <v/>
      </c>
      <c r="BC821" s="39">
        <f>IF(BB822=0,BB821,0)</f>
        <v/>
      </c>
      <c r="BD821" s="41">
        <f>180/SUM(BC641:BC820)</f>
        <v/>
      </c>
      <c r="BE821" s="41">
        <f>STDEV(BD801:BD820)</f>
        <v/>
      </c>
      <c r="BF821" s="41">
        <f>BD821-BE821</f>
        <v/>
      </c>
      <c r="BG821" s="41">
        <f>BD821+BE821</f>
        <v/>
      </c>
    </row>
    <row r="822">
      <c r="B822" s="40" t="n">
        <v>43188</v>
      </c>
      <c r="C822" s="41" t="n">
        <v>11.935</v>
      </c>
      <c r="D822" s="41" t="n">
        <v>11.66</v>
      </c>
      <c r="E822" s="41" t="n">
        <v>11.92</v>
      </c>
      <c r="F822" s="41" t="n">
        <v>11.76</v>
      </c>
      <c r="H822" s="41">
        <f>AVERAGE(F802:F821)</f>
        <v/>
      </c>
      <c r="I822" s="41">
        <f>AVERAGE(F773:F821)</f>
        <v/>
      </c>
      <c r="J822" s="41">
        <f>AVERAGE(F722:F821)</f>
        <v/>
      </c>
      <c r="K822" s="41">
        <f>STDEV(F802:F821)</f>
        <v/>
      </c>
      <c r="L822" s="41">
        <f>H822+2*K822</f>
        <v/>
      </c>
      <c r="M822" s="41">
        <f>H822-2*K822</f>
        <v/>
      </c>
      <c r="N822" s="41">
        <f>H822+1.5*K822</f>
        <v/>
      </c>
      <c r="O822" s="41">
        <f>H822-1.5*K822</f>
        <v/>
      </c>
      <c r="Q822" s="42">
        <f>(H821-H792)/H792</f>
        <v/>
      </c>
      <c r="R822" s="43">
        <f>IF(Q822&gt;=0.1,1,IF(Q822&gt;-0.1,0,-1))</f>
        <v/>
      </c>
      <c r="S822" s="42">
        <f>(I822-I792)/I792</f>
        <v/>
      </c>
      <c r="T822" s="43">
        <f>IF(S822&gt;=0.05,1,IF(S822&gt;-0.05,0,-1))</f>
        <v/>
      </c>
      <c r="U822" s="42">
        <f>(J821-J792)/J792</f>
        <v/>
      </c>
      <c r="V822" s="43">
        <f>IF(U822&gt;=0.03,1,IF(U822&gt;-0.03,0,-1))</f>
        <v/>
      </c>
      <c r="W822" s="43">
        <f>R822+T822+V822</f>
        <v/>
      </c>
      <c r="Y822" s="44">
        <f>(H821-H642)/H642</f>
        <v/>
      </c>
      <c r="Z822" s="43">
        <f>IF(Y822&gt;=0.1,1,IF(Y822&gt;-0.1,0,-1))</f>
        <v/>
      </c>
      <c r="AA822" s="42">
        <f>(I821-I642)/I642</f>
        <v/>
      </c>
      <c r="AB822" s="43">
        <f>IF(AA822&gt;=0.05,1,IF(AA822&gt;-0.05,0,-1))</f>
        <v/>
      </c>
      <c r="AC822" s="42">
        <f>(J821-J642)/J642</f>
        <v/>
      </c>
      <c r="AD822" s="43">
        <f>IF(AC822&gt;=0.03,1,IF(AC822&gt;-0.03,0,-1))</f>
        <v/>
      </c>
      <c r="AE822" s="43">
        <f>Z822+AB822+AD822</f>
        <v/>
      </c>
      <c r="AG822" s="39">
        <f>IF(H822&gt;I822,IF(I822&gt;J822,4,3),IF(H822&lt;J822,IF(I822&lt;J822,0,1),2))</f>
        <v/>
      </c>
      <c r="AI822" s="39">
        <f>IF(D822&gt;H822,3,IF(D822&gt;I822,2,IF(D822&gt;J822,1,0)))</f>
        <v/>
      </c>
      <c r="AK822" s="39">
        <f>IF(M822&gt;H822,3,IF(M822&gt;I822,2,IF(M822&gt;J822,1,0)))</f>
        <v/>
      </c>
      <c r="AM822" s="39">
        <f>IF(L822&gt;H822,3,IF(L822&gt;I822,2,IF(L822&gt;J822,1,0)))</f>
        <v/>
      </c>
      <c r="AO822" s="39">
        <f>IF(C821&gt;L821,2,IF(C821&gt;N821,1,0))</f>
        <v/>
      </c>
      <c r="AP822" s="39">
        <f>SUM(AO818:AO821)</f>
        <v/>
      </c>
      <c r="AQ822" s="39">
        <f>AQ821+1</f>
        <v/>
      </c>
      <c r="AR822" s="39">
        <f>IF(AP822&gt;0,AR821+1,0)</f>
        <v/>
      </c>
      <c r="AS822" s="39">
        <f>IF(AR823=0,AR822,0)</f>
        <v/>
      </c>
      <c r="AT822" s="41">
        <f>180/SUM(AS642:AS821)</f>
        <v/>
      </c>
      <c r="AU822" s="41">
        <f>STDEV(AT802:AT821)</f>
        <v/>
      </c>
      <c r="AV822" s="41">
        <f>AT822-AU822</f>
        <v/>
      </c>
      <c r="AW822" s="41">
        <f>AT822+AU822</f>
        <v/>
      </c>
      <c r="AY822" s="39">
        <f>IF(D821&lt;M821,-2,IF(D821&lt;O821,-1,0))</f>
        <v/>
      </c>
      <c r="AZ822" s="39">
        <f>SUM(AY818:AY821)</f>
        <v/>
      </c>
      <c r="BA822" s="39">
        <f>BA821+1</f>
        <v/>
      </c>
      <c r="BB822" s="39">
        <f>IF(AZ822&lt;0,BB821+1,0)</f>
        <v/>
      </c>
      <c r="BC822" s="39">
        <f>IF(BB823=0,BB822,0)</f>
        <v/>
      </c>
      <c r="BD822" s="41">
        <f>180/SUM(BC642:BC821)</f>
        <v/>
      </c>
      <c r="BE822" s="41">
        <f>STDEV(BD802:BD821)</f>
        <v/>
      </c>
      <c r="BF822" s="41">
        <f>BD822-BE822</f>
        <v/>
      </c>
      <c r="BG822" s="41">
        <f>BD822+BE822</f>
        <v/>
      </c>
    </row>
    <row r="823">
      <c r="B823" s="40" t="n">
        <v>43193</v>
      </c>
      <c r="C823" s="41" t="n">
        <v>11.66</v>
      </c>
      <c r="D823" s="41" t="n">
        <v>11.46</v>
      </c>
      <c r="E823" s="41" t="n">
        <v>11.65</v>
      </c>
      <c r="F823" s="41" t="n">
        <v>11.63</v>
      </c>
      <c r="H823" s="41">
        <f>AVERAGE(F803:F822)</f>
        <v/>
      </c>
      <c r="I823" s="41">
        <f>AVERAGE(F774:F822)</f>
        <v/>
      </c>
      <c r="J823" s="41">
        <f>AVERAGE(F723:F822)</f>
        <v/>
      </c>
      <c r="K823" s="41">
        <f>STDEV(F803:F822)</f>
        <v/>
      </c>
      <c r="L823" s="41">
        <f>H823+2*K823</f>
        <v/>
      </c>
      <c r="M823" s="41">
        <f>H823-2*K823</f>
        <v/>
      </c>
      <c r="N823" s="41">
        <f>H823+1.5*K823</f>
        <v/>
      </c>
      <c r="O823" s="41">
        <f>H823-1.5*K823</f>
        <v/>
      </c>
      <c r="Q823" s="42">
        <f>(H822-H793)/H793</f>
        <v/>
      </c>
      <c r="R823" s="43">
        <f>IF(Q823&gt;=0.1,1,IF(Q823&gt;-0.1,0,-1))</f>
        <v/>
      </c>
      <c r="S823" s="42">
        <f>(I823-I793)/I793</f>
        <v/>
      </c>
      <c r="T823" s="43">
        <f>IF(S823&gt;=0.05,1,IF(S823&gt;-0.05,0,-1))</f>
        <v/>
      </c>
      <c r="U823" s="42">
        <f>(J822-J793)/J793</f>
        <v/>
      </c>
      <c r="V823" s="43">
        <f>IF(U823&gt;=0.03,1,IF(U823&gt;-0.03,0,-1))</f>
        <v/>
      </c>
      <c r="W823" s="43">
        <f>R823+T823+V823</f>
        <v/>
      </c>
      <c r="Y823" s="44">
        <f>(H822-H643)/H643</f>
        <v/>
      </c>
      <c r="Z823" s="43">
        <f>IF(Y823&gt;=0.1,1,IF(Y823&gt;-0.1,0,-1))</f>
        <v/>
      </c>
      <c r="AA823" s="42">
        <f>(I822-I643)/I643</f>
        <v/>
      </c>
      <c r="AB823" s="43">
        <f>IF(AA823&gt;=0.05,1,IF(AA823&gt;-0.05,0,-1))</f>
        <v/>
      </c>
      <c r="AC823" s="42">
        <f>(J822-J643)/J643</f>
        <v/>
      </c>
      <c r="AD823" s="43">
        <f>IF(AC823&gt;=0.03,1,IF(AC823&gt;-0.03,0,-1))</f>
        <v/>
      </c>
      <c r="AE823" s="43">
        <f>Z823+AB823+AD823</f>
        <v/>
      </c>
      <c r="AG823" s="39">
        <f>IF(H823&gt;I823,IF(I823&gt;J823,4,3),IF(H823&lt;J823,IF(I823&lt;J823,0,1),2))</f>
        <v/>
      </c>
      <c r="AI823" s="39">
        <f>IF(D823&gt;H823,3,IF(D823&gt;I823,2,IF(D823&gt;J823,1,0)))</f>
        <v/>
      </c>
      <c r="AK823" s="39">
        <f>IF(M823&gt;H823,3,IF(M823&gt;I823,2,IF(M823&gt;J823,1,0)))</f>
        <v/>
      </c>
      <c r="AM823" s="39">
        <f>IF(L823&gt;H823,3,IF(L823&gt;I823,2,IF(L823&gt;J823,1,0)))</f>
        <v/>
      </c>
      <c r="AO823" s="39">
        <f>IF(C822&gt;L822,2,IF(C822&gt;N822,1,0))</f>
        <v/>
      </c>
      <c r="AP823" s="39">
        <f>SUM(AO819:AO822)</f>
        <v/>
      </c>
      <c r="AQ823" s="39">
        <f>AQ822+1</f>
        <v/>
      </c>
      <c r="AR823" s="39">
        <f>IF(AP823&gt;0,AR822+1,0)</f>
        <v/>
      </c>
      <c r="AS823" s="39">
        <f>IF(AR824=0,AR823,0)</f>
        <v/>
      </c>
      <c r="AT823" s="41">
        <f>180/SUM(AS643:AS822)</f>
        <v/>
      </c>
      <c r="AU823" s="41">
        <f>STDEV(AT803:AT822)</f>
        <v/>
      </c>
      <c r="AV823" s="41">
        <f>AT823-AU823</f>
        <v/>
      </c>
      <c r="AW823" s="41">
        <f>AT823+AU823</f>
        <v/>
      </c>
      <c r="AY823" s="39">
        <f>IF(D822&lt;M822,-2,IF(D822&lt;O822,-1,0))</f>
        <v/>
      </c>
      <c r="AZ823" s="39">
        <f>SUM(AY819:AY822)</f>
        <v/>
      </c>
      <c r="BA823" s="39">
        <f>BA822+1</f>
        <v/>
      </c>
      <c r="BB823" s="39">
        <f>IF(AZ823&lt;0,BB822+1,0)</f>
        <v/>
      </c>
      <c r="BC823" s="39">
        <f>IF(BB824=0,BB823,0)</f>
        <v/>
      </c>
      <c r="BD823" s="41">
        <f>180/SUM(BC643:BC822)</f>
        <v/>
      </c>
      <c r="BE823" s="41">
        <f>STDEV(BD803:BD822)</f>
        <v/>
      </c>
      <c r="BF823" s="41">
        <f>BD823-BE823</f>
        <v/>
      </c>
      <c r="BG823" s="41">
        <f>BD823+BE823</f>
        <v/>
      </c>
    </row>
    <row r="824">
      <c r="B824" s="40" t="n">
        <v>43194</v>
      </c>
      <c r="C824" s="41" t="n">
        <v>11.725</v>
      </c>
      <c r="D824" s="41" t="n">
        <v>11.455</v>
      </c>
      <c r="E824" s="41" t="n">
        <v>11.635</v>
      </c>
      <c r="F824" s="41" t="n">
        <v>11.46</v>
      </c>
      <c r="H824" s="41">
        <f>AVERAGE(F804:F823)</f>
        <v/>
      </c>
      <c r="I824" s="41">
        <f>AVERAGE(F775:F823)</f>
        <v/>
      </c>
      <c r="J824" s="41">
        <f>AVERAGE(F724:F823)</f>
        <v/>
      </c>
      <c r="K824" s="41">
        <f>STDEV(F804:F823)</f>
        <v/>
      </c>
      <c r="L824" s="41">
        <f>H824+2*K824</f>
        <v/>
      </c>
      <c r="M824" s="41">
        <f>H824-2*K824</f>
        <v/>
      </c>
      <c r="N824" s="41">
        <f>H824+1.5*K824</f>
        <v/>
      </c>
      <c r="O824" s="41">
        <f>H824-1.5*K824</f>
        <v/>
      </c>
      <c r="Q824" s="42">
        <f>(H823-H794)/H794</f>
        <v/>
      </c>
      <c r="R824" s="43">
        <f>IF(Q824&gt;=0.1,1,IF(Q824&gt;-0.1,0,-1))</f>
        <v/>
      </c>
      <c r="S824" s="42">
        <f>(I824-I794)/I794</f>
        <v/>
      </c>
      <c r="T824" s="43">
        <f>IF(S824&gt;=0.05,1,IF(S824&gt;-0.05,0,-1))</f>
        <v/>
      </c>
      <c r="U824" s="42">
        <f>(J823-J794)/J794</f>
        <v/>
      </c>
      <c r="V824" s="43">
        <f>IF(U824&gt;=0.03,1,IF(U824&gt;-0.03,0,-1))</f>
        <v/>
      </c>
      <c r="W824" s="43">
        <f>R824+T824+V824</f>
        <v/>
      </c>
      <c r="Y824" s="44">
        <f>(H823-H644)/H644</f>
        <v/>
      </c>
      <c r="Z824" s="43">
        <f>IF(Y824&gt;=0.1,1,IF(Y824&gt;-0.1,0,-1))</f>
        <v/>
      </c>
      <c r="AA824" s="42">
        <f>(I823-I644)/I644</f>
        <v/>
      </c>
      <c r="AB824" s="43">
        <f>IF(AA824&gt;=0.05,1,IF(AA824&gt;-0.05,0,-1))</f>
        <v/>
      </c>
      <c r="AC824" s="42">
        <f>(J823-J644)/J644</f>
        <v/>
      </c>
      <c r="AD824" s="43">
        <f>IF(AC824&gt;=0.03,1,IF(AC824&gt;-0.03,0,-1))</f>
        <v/>
      </c>
      <c r="AE824" s="43">
        <f>Z824+AB824+AD824</f>
        <v/>
      </c>
      <c r="AG824" s="39">
        <f>IF(H824&gt;I824,IF(I824&gt;J824,4,3),IF(H824&lt;J824,IF(I824&lt;J824,0,1),2))</f>
        <v/>
      </c>
      <c r="AI824" s="39">
        <f>IF(D824&gt;H824,3,IF(D824&gt;I824,2,IF(D824&gt;J824,1,0)))</f>
        <v/>
      </c>
      <c r="AK824" s="39">
        <f>IF(M824&gt;H824,3,IF(M824&gt;I824,2,IF(M824&gt;J824,1,0)))</f>
        <v/>
      </c>
      <c r="AM824" s="39">
        <f>IF(L824&gt;H824,3,IF(L824&gt;I824,2,IF(L824&gt;J824,1,0)))</f>
        <v/>
      </c>
      <c r="AO824" s="39">
        <f>IF(C823&gt;L823,2,IF(C823&gt;N823,1,0))</f>
        <v/>
      </c>
      <c r="AP824" s="39">
        <f>SUM(AO820:AO823)</f>
        <v/>
      </c>
      <c r="AQ824" s="39">
        <f>AQ823+1</f>
        <v/>
      </c>
      <c r="AR824" s="39">
        <f>IF(AP824&gt;0,AR823+1,0)</f>
        <v/>
      </c>
      <c r="AS824" s="39">
        <f>IF(AR825=0,AR824,0)</f>
        <v/>
      </c>
      <c r="AT824" s="41">
        <f>180/SUM(AS644:AS823)</f>
        <v/>
      </c>
      <c r="AU824" s="41">
        <f>STDEV(AT804:AT823)</f>
        <v/>
      </c>
      <c r="AV824" s="41">
        <f>AT824-AU824</f>
        <v/>
      </c>
      <c r="AW824" s="41">
        <f>AT824+AU824</f>
        <v/>
      </c>
      <c r="AY824" s="39">
        <f>IF(D823&lt;M823,-2,IF(D823&lt;O823,-1,0))</f>
        <v/>
      </c>
      <c r="AZ824" s="39">
        <f>SUM(AY820:AY823)</f>
        <v/>
      </c>
      <c r="BA824" s="39">
        <f>BA823+1</f>
        <v/>
      </c>
      <c r="BB824" s="39">
        <f>IF(AZ824&lt;0,BB823+1,0)</f>
        <v/>
      </c>
      <c r="BC824" s="39">
        <f>IF(BB825=0,BB824,0)</f>
        <v/>
      </c>
      <c r="BD824" s="41">
        <f>180/SUM(BC644:BC823)</f>
        <v/>
      </c>
      <c r="BE824" s="41">
        <f>STDEV(BD804:BD823)</f>
        <v/>
      </c>
      <c r="BF824" s="41">
        <f>BD824-BE824</f>
        <v/>
      </c>
      <c r="BG824" s="41">
        <f>BD824+BE824</f>
        <v/>
      </c>
    </row>
    <row r="825">
      <c r="B825" s="40" t="n">
        <v>43195</v>
      </c>
      <c r="C825" s="41" t="n">
        <v>11.55</v>
      </c>
      <c r="D825" s="41" t="n">
        <v>11.425</v>
      </c>
      <c r="E825" s="41" t="n">
        <v>11.55</v>
      </c>
      <c r="F825" s="41" t="n">
        <v>11.46</v>
      </c>
      <c r="H825" s="41">
        <f>AVERAGE(F805:F824)</f>
        <v/>
      </c>
      <c r="I825" s="41">
        <f>AVERAGE(F776:F824)</f>
        <v/>
      </c>
      <c r="J825" s="41">
        <f>AVERAGE(F725:F824)</f>
        <v/>
      </c>
      <c r="K825" s="41">
        <f>STDEV(F805:F824)</f>
        <v/>
      </c>
      <c r="L825" s="41">
        <f>H825+2*K825</f>
        <v/>
      </c>
      <c r="M825" s="41">
        <f>H825-2*K825</f>
        <v/>
      </c>
      <c r="N825" s="41">
        <f>H825+1.5*K825</f>
        <v/>
      </c>
      <c r="O825" s="41">
        <f>H825-1.5*K825</f>
        <v/>
      </c>
      <c r="Q825" s="42">
        <f>(H824-H795)/H795</f>
        <v/>
      </c>
      <c r="R825" s="43">
        <f>IF(Q825&gt;=0.1,1,IF(Q825&gt;-0.1,0,-1))</f>
        <v/>
      </c>
      <c r="S825" s="42">
        <f>(I825-I795)/I795</f>
        <v/>
      </c>
      <c r="T825" s="43">
        <f>IF(S825&gt;=0.05,1,IF(S825&gt;-0.05,0,-1))</f>
        <v/>
      </c>
      <c r="U825" s="42">
        <f>(J824-J795)/J795</f>
        <v/>
      </c>
      <c r="V825" s="43">
        <f>IF(U825&gt;=0.03,1,IF(U825&gt;-0.03,0,-1))</f>
        <v/>
      </c>
      <c r="W825" s="43">
        <f>R825+T825+V825</f>
        <v/>
      </c>
      <c r="Y825" s="44">
        <f>(H824-H645)/H645</f>
        <v/>
      </c>
      <c r="Z825" s="43">
        <f>IF(Y825&gt;=0.1,1,IF(Y825&gt;-0.1,0,-1))</f>
        <v/>
      </c>
      <c r="AA825" s="42">
        <f>(I824-I645)/I645</f>
        <v/>
      </c>
      <c r="AB825" s="43">
        <f>IF(AA825&gt;=0.05,1,IF(AA825&gt;-0.05,0,-1))</f>
        <v/>
      </c>
      <c r="AC825" s="42">
        <f>(J824-J645)/J645</f>
        <v/>
      </c>
      <c r="AD825" s="43">
        <f>IF(AC825&gt;=0.03,1,IF(AC825&gt;-0.03,0,-1))</f>
        <v/>
      </c>
      <c r="AE825" s="43">
        <f>Z825+AB825+AD825</f>
        <v/>
      </c>
      <c r="AG825" s="39">
        <f>IF(H825&gt;I825,IF(I825&gt;J825,4,3),IF(H825&lt;J825,IF(I825&lt;J825,0,1),2))</f>
        <v/>
      </c>
      <c r="AI825" s="39">
        <f>IF(D825&gt;H825,3,IF(D825&gt;I825,2,IF(D825&gt;J825,1,0)))</f>
        <v/>
      </c>
      <c r="AK825" s="39">
        <f>IF(M825&gt;H825,3,IF(M825&gt;I825,2,IF(M825&gt;J825,1,0)))</f>
        <v/>
      </c>
      <c r="AM825" s="39">
        <f>IF(L825&gt;H825,3,IF(L825&gt;I825,2,IF(L825&gt;J825,1,0)))</f>
        <v/>
      </c>
      <c r="AO825" s="39">
        <f>IF(C824&gt;L824,2,IF(C824&gt;N824,1,0))</f>
        <v/>
      </c>
      <c r="AP825" s="39">
        <f>SUM(AO821:AO824)</f>
        <v/>
      </c>
      <c r="AQ825" s="39">
        <f>AQ824+1</f>
        <v/>
      </c>
      <c r="AR825" s="39">
        <f>IF(AP825&gt;0,AR824+1,0)</f>
        <v/>
      </c>
      <c r="AS825" s="39">
        <f>IF(AR826=0,AR825,0)</f>
        <v/>
      </c>
      <c r="AT825" s="41">
        <f>180/SUM(AS645:AS824)</f>
        <v/>
      </c>
      <c r="AU825" s="41">
        <f>STDEV(AT805:AT824)</f>
        <v/>
      </c>
      <c r="AV825" s="41">
        <f>AT825-AU825</f>
        <v/>
      </c>
      <c r="AW825" s="41">
        <f>AT825+AU825</f>
        <v/>
      </c>
      <c r="AY825" s="39">
        <f>IF(D824&lt;M824,-2,IF(D824&lt;O824,-1,0))</f>
        <v/>
      </c>
      <c r="AZ825" s="39">
        <f>SUM(AY821:AY824)</f>
        <v/>
      </c>
      <c r="BA825" s="39">
        <f>BA824+1</f>
        <v/>
      </c>
      <c r="BB825" s="39">
        <f>IF(AZ825&lt;0,BB824+1,0)</f>
        <v/>
      </c>
      <c r="BC825" s="39">
        <f>IF(BB826=0,BB825,0)</f>
        <v/>
      </c>
      <c r="BD825" s="41">
        <f>180/SUM(BC645:BC824)</f>
        <v/>
      </c>
      <c r="BE825" s="41">
        <f>STDEV(BD805:BD824)</f>
        <v/>
      </c>
      <c r="BF825" s="41">
        <f>BD825-BE825</f>
        <v/>
      </c>
      <c r="BG825" s="41">
        <f>BD825+BE825</f>
        <v/>
      </c>
    </row>
    <row r="826">
      <c r="B826" s="40" t="n">
        <v>43196</v>
      </c>
      <c r="C826" s="41" t="n">
        <v>11.56</v>
      </c>
      <c r="D826" s="41" t="n">
        <v>11.35</v>
      </c>
      <c r="E826" s="41" t="n">
        <v>11.495</v>
      </c>
      <c r="F826" s="41" t="n">
        <v>11.39</v>
      </c>
      <c r="H826" s="41">
        <f>AVERAGE(F806:F825)</f>
        <v/>
      </c>
      <c r="I826" s="41">
        <f>AVERAGE(F777:F825)</f>
        <v/>
      </c>
      <c r="J826" s="41">
        <f>AVERAGE(F726:F825)</f>
        <v/>
      </c>
      <c r="K826" s="41">
        <f>STDEV(F806:F825)</f>
        <v/>
      </c>
      <c r="L826" s="41">
        <f>H826+2*K826</f>
        <v/>
      </c>
      <c r="M826" s="41">
        <f>H826-2*K826</f>
        <v/>
      </c>
      <c r="N826" s="41">
        <f>H826+1.5*K826</f>
        <v/>
      </c>
      <c r="O826" s="41">
        <f>H826-1.5*K826</f>
        <v/>
      </c>
      <c r="Q826" s="42">
        <f>(H825-H796)/H796</f>
        <v/>
      </c>
      <c r="R826" s="43">
        <f>IF(Q826&gt;=0.1,1,IF(Q826&gt;-0.1,0,-1))</f>
        <v/>
      </c>
      <c r="S826" s="42">
        <f>(I826-I796)/I796</f>
        <v/>
      </c>
      <c r="T826" s="43">
        <f>IF(S826&gt;=0.05,1,IF(S826&gt;-0.05,0,-1))</f>
        <v/>
      </c>
      <c r="U826" s="42">
        <f>(J825-J796)/J796</f>
        <v/>
      </c>
      <c r="V826" s="43">
        <f>IF(U826&gt;=0.03,1,IF(U826&gt;-0.03,0,-1))</f>
        <v/>
      </c>
      <c r="W826" s="43">
        <f>R826+T826+V826</f>
        <v/>
      </c>
      <c r="Y826" s="44">
        <f>(H825-H646)/H646</f>
        <v/>
      </c>
      <c r="Z826" s="43">
        <f>IF(Y826&gt;=0.1,1,IF(Y826&gt;-0.1,0,-1))</f>
        <v/>
      </c>
      <c r="AA826" s="42">
        <f>(I825-I646)/I646</f>
        <v/>
      </c>
      <c r="AB826" s="43">
        <f>IF(AA826&gt;=0.05,1,IF(AA826&gt;-0.05,0,-1))</f>
        <v/>
      </c>
      <c r="AC826" s="42">
        <f>(J825-J646)/J646</f>
        <v/>
      </c>
      <c r="AD826" s="43">
        <f>IF(AC826&gt;=0.03,1,IF(AC826&gt;-0.03,0,-1))</f>
        <v/>
      </c>
      <c r="AE826" s="43">
        <f>Z826+AB826+AD826</f>
        <v/>
      </c>
      <c r="AG826" s="39">
        <f>IF(H826&gt;I826,IF(I826&gt;J826,4,3),IF(H826&lt;J826,IF(I826&lt;J826,0,1),2))</f>
        <v/>
      </c>
      <c r="AI826" s="39">
        <f>IF(D826&gt;H826,3,IF(D826&gt;I826,2,IF(D826&gt;J826,1,0)))</f>
        <v/>
      </c>
      <c r="AK826" s="39">
        <f>IF(M826&gt;H826,3,IF(M826&gt;I826,2,IF(M826&gt;J826,1,0)))</f>
        <v/>
      </c>
      <c r="AM826" s="39">
        <f>IF(L826&gt;H826,3,IF(L826&gt;I826,2,IF(L826&gt;J826,1,0)))</f>
        <v/>
      </c>
      <c r="AO826" s="39">
        <f>IF(C825&gt;L825,2,IF(C825&gt;N825,1,0))</f>
        <v/>
      </c>
      <c r="AP826" s="39">
        <f>SUM(AO822:AO825)</f>
        <v/>
      </c>
      <c r="AQ826" s="39">
        <f>AQ825+1</f>
        <v/>
      </c>
      <c r="AR826" s="39">
        <f>IF(AP826&gt;0,AR825+1,0)</f>
        <v/>
      </c>
      <c r="AS826" s="39">
        <f>IF(AR827=0,AR826,0)</f>
        <v/>
      </c>
      <c r="AT826" s="41">
        <f>180/SUM(AS646:AS825)</f>
        <v/>
      </c>
      <c r="AU826" s="41">
        <f>STDEV(AT806:AT825)</f>
        <v/>
      </c>
      <c r="AV826" s="41">
        <f>AT826-AU826</f>
        <v/>
      </c>
      <c r="AW826" s="41">
        <f>AT826+AU826</f>
        <v/>
      </c>
      <c r="AY826" s="39">
        <f>IF(D825&lt;M825,-2,IF(D825&lt;O825,-1,0))</f>
        <v/>
      </c>
      <c r="AZ826" s="39">
        <f>SUM(AY822:AY825)</f>
        <v/>
      </c>
      <c r="BA826" s="39">
        <f>BA825+1</f>
        <v/>
      </c>
      <c r="BB826" s="39">
        <f>IF(AZ826&lt;0,BB825+1,0)</f>
        <v/>
      </c>
      <c r="BC826" s="39">
        <f>IF(BB827=0,BB826,0)</f>
        <v/>
      </c>
      <c r="BD826" s="41">
        <f>180/SUM(BC646:BC825)</f>
        <v/>
      </c>
      <c r="BE826" s="41">
        <f>STDEV(BD806:BD825)</f>
        <v/>
      </c>
      <c r="BF826" s="41">
        <f>BD826-BE826</f>
        <v/>
      </c>
      <c r="BG826" s="41">
        <f>BD826+BE826</f>
        <v/>
      </c>
    </row>
    <row r="827">
      <c r="B827" s="40" t="n">
        <v>43199</v>
      </c>
      <c r="C827" s="41" t="n">
        <v>11.575</v>
      </c>
      <c r="D827" s="41" t="n">
        <v>11.28</v>
      </c>
      <c r="E827" s="41" t="n">
        <v>11.42</v>
      </c>
      <c r="F827" s="41" t="n">
        <v>11.325</v>
      </c>
      <c r="H827" s="41">
        <f>AVERAGE(F807:F826)</f>
        <v/>
      </c>
      <c r="I827" s="41">
        <f>AVERAGE(F778:F826)</f>
        <v/>
      </c>
      <c r="J827" s="41">
        <f>AVERAGE(F727:F826)</f>
        <v/>
      </c>
      <c r="K827" s="41">
        <f>STDEV(F807:F826)</f>
        <v/>
      </c>
      <c r="L827" s="41">
        <f>H827+2*K827</f>
        <v/>
      </c>
      <c r="M827" s="41">
        <f>H827-2*K827</f>
        <v/>
      </c>
      <c r="N827" s="41">
        <f>H827+1.5*K827</f>
        <v/>
      </c>
      <c r="O827" s="41">
        <f>H827-1.5*K827</f>
        <v/>
      </c>
      <c r="Q827" s="42">
        <f>(H826-H797)/H797</f>
        <v/>
      </c>
      <c r="R827" s="43">
        <f>IF(Q827&gt;=0.1,1,IF(Q827&gt;-0.1,0,-1))</f>
        <v/>
      </c>
      <c r="S827" s="42">
        <f>(I827-I797)/I797</f>
        <v/>
      </c>
      <c r="T827" s="43">
        <f>IF(S827&gt;=0.05,1,IF(S827&gt;-0.05,0,-1))</f>
        <v/>
      </c>
      <c r="U827" s="42">
        <f>(J826-J797)/J797</f>
        <v/>
      </c>
      <c r="V827" s="43">
        <f>IF(U827&gt;=0.03,1,IF(U827&gt;-0.03,0,-1))</f>
        <v/>
      </c>
      <c r="W827" s="43">
        <f>R827+T827+V827</f>
        <v/>
      </c>
      <c r="Y827" s="44">
        <f>(H826-H647)/H647</f>
        <v/>
      </c>
      <c r="Z827" s="43">
        <f>IF(Y827&gt;=0.1,1,IF(Y827&gt;-0.1,0,-1))</f>
        <v/>
      </c>
      <c r="AA827" s="42">
        <f>(I826-I647)/I647</f>
        <v/>
      </c>
      <c r="AB827" s="43">
        <f>IF(AA827&gt;=0.05,1,IF(AA827&gt;-0.05,0,-1))</f>
        <v/>
      </c>
      <c r="AC827" s="42">
        <f>(J826-J647)/J647</f>
        <v/>
      </c>
      <c r="AD827" s="43">
        <f>IF(AC827&gt;=0.03,1,IF(AC827&gt;-0.03,0,-1))</f>
        <v/>
      </c>
      <c r="AE827" s="43">
        <f>Z827+AB827+AD827</f>
        <v/>
      </c>
      <c r="AG827" s="39">
        <f>IF(H827&gt;I827,IF(I827&gt;J827,4,3),IF(H827&lt;J827,IF(I827&lt;J827,0,1),2))</f>
        <v/>
      </c>
      <c r="AI827" s="39">
        <f>IF(D827&gt;H827,3,IF(D827&gt;I827,2,IF(D827&gt;J827,1,0)))</f>
        <v/>
      </c>
      <c r="AK827" s="39">
        <f>IF(M827&gt;H827,3,IF(M827&gt;I827,2,IF(M827&gt;J827,1,0)))</f>
        <v/>
      </c>
      <c r="AM827" s="39">
        <f>IF(L827&gt;H827,3,IF(L827&gt;I827,2,IF(L827&gt;J827,1,0)))</f>
        <v/>
      </c>
      <c r="AO827" s="39">
        <f>IF(C826&gt;L826,2,IF(C826&gt;N826,1,0))</f>
        <v/>
      </c>
      <c r="AP827" s="39">
        <f>SUM(AO823:AO826)</f>
        <v/>
      </c>
      <c r="AQ827" s="39">
        <f>AQ826+1</f>
        <v/>
      </c>
      <c r="AR827" s="39">
        <f>IF(AP827&gt;0,AR826+1,0)</f>
        <v/>
      </c>
      <c r="AS827" s="39">
        <f>IF(AR828=0,AR827,0)</f>
        <v/>
      </c>
      <c r="AT827" s="41">
        <f>180/SUM(AS647:AS826)</f>
        <v/>
      </c>
      <c r="AU827" s="41">
        <f>STDEV(AT807:AT826)</f>
        <v/>
      </c>
      <c r="AV827" s="41">
        <f>AT827-AU827</f>
        <v/>
      </c>
      <c r="AW827" s="41">
        <f>AT827+AU827</f>
        <v/>
      </c>
      <c r="AY827" s="39">
        <f>IF(D826&lt;M826,-2,IF(D826&lt;O826,-1,0))</f>
        <v/>
      </c>
      <c r="AZ827" s="39">
        <f>SUM(AY823:AY826)</f>
        <v/>
      </c>
      <c r="BA827" s="39">
        <f>BA826+1</f>
        <v/>
      </c>
      <c r="BB827" s="39">
        <f>IF(AZ827&lt;0,BB826+1,0)</f>
        <v/>
      </c>
      <c r="BC827" s="39">
        <f>IF(BB828=0,BB827,0)</f>
        <v/>
      </c>
      <c r="BD827" s="41">
        <f>180/SUM(BC647:BC826)</f>
        <v/>
      </c>
      <c r="BE827" s="41">
        <f>STDEV(BD807:BD826)</f>
        <v/>
      </c>
      <c r="BF827" s="41">
        <f>BD827-BE827</f>
        <v/>
      </c>
      <c r="BG827" s="41">
        <f>BD827+BE827</f>
        <v/>
      </c>
    </row>
    <row r="828">
      <c r="B828" s="40" t="n">
        <v>43200</v>
      </c>
      <c r="C828" s="41" t="n">
        <v>11.345</v>
      </c>
      <c r="D828" s="41" t="n">
        <v>11.075</v>
      </c>
      <c r="E828" s="41" t="n">
        <v>11.33</v>
      </c>
      <c r="F828" s="41" t="n">
        <v>11.18</v>
      </c>
      <c r="H828" s="41">
        <f>AVERAGE(F808:F827)</f>
        <v/>
      </c>
      <c r="I828" s="41">
        <f>AVERAGE(F779:F827)</f>
        <v/>
      </c>
      <c r="J828" s="41">
        <f>AVERAGE(F728:F827)</f>
        <v/>
      </c>
      <c r="K828" s="41">
        <f>STDEV(F808:F827)</f>
        <v/>
      </c>
      <c r="L828" s="41">
        <f>H828+2*K828</f>
        <v/>
      </c>
      <c r="M828" s="41">
        <f>H828-2*K828</f>
        <v/>
      </c>
      <c r="N828" s="41">
        <f>H828+1.5*K828</f>
        <v/>
      </c>
      <c r="O828" s="41">
        <f>H828-1.5*K828</f>
        <v/>
      </c>
      <c r="Q828" s="42">
        <f>(H827-H798)/H798</f>
        <v/>
      </c>
      <c r="R828" s="43">
        <f>IF(Q828&gt;=0.1,1,IF(Q828&gt;-0.1,0,-1))</f>
        <v/>
      </c>
      <c r="S828" s="42">
        <f>(I828-I798)/I798</f>
        <v/>
      </c>
      <c r="T828" s="43">
        <f>IF(S828&gt;=0.05,1,IF(S828&gt;-0.05,0,-1))</f>
        <v/>
      </c>
      <c r="U828" s="42">
        <f>(J827-J798)/J798</f>
        <v/>
      </c>
      <c r="V828" s="43">
        <f>IF(U828&gt;=0.03,1,IF(U828&gt;-0.03,0,-1))</f>
        <v/>
      </c>
      <c r="W828" s="43">
        <f>R828+T828+V828</f>
        <v/>
      </c>
      <c r="Y828" s="44">
        <f>(H827-H648)/H648</f>
        <v/>
      </c>
      <c r="Z828" s="43">
        <f>IF(Y828&gt;=0.1,1,IF(Y828&gt;-0.1,0,-1))</f>
        <v/>
      </c>
      <c r="AA828" s="42">
        <f>(I827-I648)/I648</f>
        <v/>
      </c>
      <c r="AB828" s="43">
        <f>IF(AA828&gt;=0.05,1,IF(AA828&gt;-0.05,0,-1))</f>
        <v/>
      </c>
      <c r="AC828" s="42">
        <f>(J827-J648)/J648</f>
        <v/>
      </c>
      <c r="AD828" s="43">
        <f>IF(AC828&gt;=0.03,1,IF(AC828&gt;-0.03,0,-1))</f>
        <v/>
      </c>
      <c r="AE828" s="43">
        <f>Z828+AB828+AD828</f>
        <v/>
      </c>
      <c r="AG828" s="39">
        <f>IF(H828&gt;I828,IF(I828&gt;J828,4,3),IF(H828&lt;J828,IF(I828&lt;J828,0,1),2))</f>
        <v/>
      </c>
      <c r="AI828" s="39">
        <f>IF(D828&gt;H828,3,IF(D828&gt;I828,2,IF(D828&gt;J828,1,0)))</f>
        <v/>
      </c>
      <c r="AK828" s="39">
        <f>IF(M828&gt;H828,3,IF(M828&gt;I828,2,IF(M828&gt;J828,1,0)))</f>
        <v/>
      </c>
      <c r="AM828" s="39">
        <f>IF(L828&gt;H828,3,IF(L828&gt;I828,2,IF(L828&gt;J828,1,0)))</f>
        <v/>
      </c>
      <c r="AO828" s="39">
        <f>IF(C827&gt;L827,2,IF(C827&gt;N827,1,0))</f>
        <v/>
      </c>
      <c r="AP828" s="39">
        <f>SUM(AO824:AO827)</f>
        <v/>
      </c>
      <c r="AQ828" s="39">
        <f>AQ827+1</f>
        <v/>
      </c>
      <c r="AR828" s="39">
        <f>IF(AP828&gt;0,AR827+1,0)</f>
        <v/>
      </c>
      <c r="AS828" s="39">
        <f>IF(AR829=0,AR828,0)</f>
        <v/>
      </c>
      <c r="AT828" s="41">
        <f>180/SUM(AS648:AS827)</f>
        <v/>
      </c>
      <c r="AU828" s="41">
        <f>STDEV(AT808:AT827)</f>
        <v/>
      </c>
      <c r="AV828" s="41">
        <f>AT828-AU828</f>
        <v/>
      </c>
      <c r="AW828" s="41">
        <f>AT828+AU828</f>
        <v/>
      </c>
      <c r="AY828" s="39">
        <f>IF(D827&lt;M827,-2,IF(D827&lt;O827,-1,0))</f>
        <v/>
      </c>
      <c r="AZ828" s="39">
        <f>SUM(AY824:AY827)</f>
        <v/>
      </c>
      <c r="BA828" s="39">
        <f>BA827+1</f>
        <v/>
      </c>
      <c r="BB828" s="39">
        <f>IF(AZ828&lt;0,BB827+1,0)</f>
        <v/>
      </c>
      <c r="BC828" s="39">
        <f>IF(BB829=0,BB828,0)</f>
        <v/>
      </c>
      <c r="BD828" s="41">
        <f>180/SUM(BC648:BC827)</f>
        <v/>
      </c>
      <c r="BE828" s="41">
        <f>STDEV(BD808:BD827)</f>
        <v/>
      </c>
      <c r="BF828" s="41">
        <f>BD828-BE828</f>
        <v/>
      </c>
      <c r="BG828" s="41">
        <f>BD828+BE828</f>
        <v/>
      </c>
    </row>
    <row r="829">
      <c r="B829" s="40" t="n">
        <v>43201</v>
      </c>
      <c r="C829" s="41" t="n">
        <v>11.515</v>
      </c>
      <c r="D829" s="41" t="n">
        <v>11.19</v>
      </c>
      <c r="E829" s="41" t="n">
        <v>11.195</v>
      </c>
      <c r="F829" s="41" t="n">
        <v>11.335</v>
      </c>
      <c r="H829" s="41">
        <f>AVERAGE(F809:F828)</f>
        <v/>
      </c>
      <c r="I829" s="41">
        <f>AVERAGE(F780:F828)</f>
        <v/>
      </c>
      <c r="J829" s="41">
        <f>AVERAGE(F729:F828)</f>
        <v/>
      </c>
      <c r="K829" s="41">
        <f>STDEV(F809:F828)</f>
        <v/>
      </c>
      <c r="L829" s="41">
        <f>H829+2*K829</f>
        <v/>
      </c>
      <c r="M829" s="41">
        <f>H829-2*K829</f>
        <v/>
      </c>
      <c r="N829" s="41">
        <f>H829+1.5*K829</f>
        <v/>
      </c>
      <c r="O829" s="41">
        <f>H829-1.5*K829</f>
        <v/>
      </c>
      <c r="Q829" s="42">
        <f>(H828-H799)/H799</f>
        <v/>
      </c>
      <c r="R829" s="43">
        <f>IF(Q829&gt;=0.1,1,IF(Q829&gt;-0.1,0,-1))</f>
        <v/>
      </c>
      <c r="S829" s="42">
        <f>(I829-I799)/I799</f>
        <v/>
      </c>
      <c r="T829" s="43">
        <f>IF(S829&gt;=0.05,1,IF(S829&gt;-0.05,0,-1))</f>
        <v/>
      </c>
      <c r="U829" s="42">
        <f>(J828-J799)/J799</f>
        <v/>
      </c>
      <c r="V829" s="43">
        <f>IF(U829&gt;=0.03,1,IF(U829&gt;-0.03,0,-1))</f>
        <v/>
      </c>
      <c r="W829" s="43">
        <f>R829+T829+V829</f>
        <v/>
      </c>
      <c r="Y829" s="44">
        <f>(H828-H649)/H649</f>
        <v/>
      </c>
      <c r="Z829" s="43">
        <f>IF(Y829&gt;=0.1,1,IF(Y829&gt;-0.1,0,-1))</f>
        <v/>
      </c>
      <c r="AA829" s="42">
        <f>(I828-I649)/I649</f>
        <v/>
      </c>
      <c r="AB829" s="43">
        <f>IF(AA829&gt;=0.05,1,IF(AA829&gt;-0.05,0,-1))</f>
        <v/>
      </c>
      <c r="AC829" s="42">
        <f>(J828-J649)/J649</f>
        <v/>
      </c>
      <c r="AD829" s="43">
        <f>IF(AC829&gt;=0.03,1,IF(AC829&gt;-0.03,0,-1))</f>
        <v/>
      </c>
      <c r="AE829" s="43">
        <f>Z829+AB829+AD829</f>
        <v/>
      </c>
      <c r="AG829" s="39">
        <f>IF(H829&gt;I829,IF(I829&gt;J829,4,3),IF(H829&lt;J829,IF(I829&lt;J829,0,1),2))</f>
        <v/>
      </c>
      <c r="AI829" s="39">
        <f>IF(D829&gt;H829,3,IF(D829&gt;I829,2,IF(D829&gt;J829,1,0)))</f>
        <v/>
      </c>
      <c r="AK829" s="39">
        <f>IF(M829&gt;H829,3,IF(M829&gt;I829,2,IF(M829&gt;J829,1,0)))</f>
        <v/>
      </c>
      <c r="AM829" s="39">
        <f>IF(L829&gt;H829,3,IF(L829&gt;I829,2,IF(L829&gt;J829,1,0)))</f>
        <v/>
      </c>
      <c r="AO829" s="39">
        <f>IF(C828&gt;L828,2,IF(C828&gt;N828,1,0))</f>
        <v/>
      </c>
      <c r="AP829" s="39">
        <f>SUM(AO825:AO828)</f>
        <v/>
      </c>
      <c r="AQ829" s="39">
        <f>AQ828+1</f>
        <v/>
      </c>
      <c r="AR829" s="39">
        <f>IF(AP829&gt;0,AR828+1,0)</f>
        <v/>
      </c>
      <c r="AS829" s="39">
        <f>IF(AR830=0,AR829,0)</f>
        <v/>
      </c>
      <c r="AT829" s="41">
        <f>180/SUM(AS649:AS828)</f>
        <v/>
      </c>
      <c r="AU829" s="41">
        <f>STDEV(AT809:AT828)</f>
        <v/>
      </c>
      <c r="AV829" s="41">
        <f>AT829-AU829</f>
        <v/>
      </c>
      <c r="AW829" s="41">
        <f>AT829+AU829</f>
        <v/>
      </c>
      <c r="AY829" s="39">
        <f>IF(D828&lt;M828,-2,IF(D828&lt;O828,-1,0))</f>
        <v/>
      </c>
      <c r="AZ829" s="39">
        <f>SUM(AY825:AY828)</f>
        <v/>
      </c>
      <c r="BA829" s="39">
        <f>BA828+1</f>
        <v/>
      </c>
      <c r="BB829" s="39">
        <f>IF(AZ829&lt;0,BB828+1,0)</f>
        <v/>
      </c>
      <c r="BC829" s="39">
        <f>IF(BB830=0,BB829,0)</f>
        <v/>
      </c>
      <c r="BD829" s="41">
        <f>180/SUM(BC649:BC828)</f>
        <v/>
      </c>
      <c r="BE829" s="41">
        <f>STDEV(BD809:BD828)</f>
        <v/>
      </c>
      <c r="BF829" s="41">
        <f>BD829-BE829</f>
        <v/>
      </c>
      <c r="BG829" s="41">
        <f>BD829+BE829</f>
        <v/>
      </c>
    </row>
    <row r="830">
      <c r="B830" s="40" t="n">
        <v>43202</v>
      </c>
      <c r="C830" s="41" t="n">
        <v>11.56</v>
      </c>
      <c r="D830" s="41" t="n">
        <v>11.35</v>
      </c>
      <c r="E830" s="41" t="n">
        <v>11.39</v>
      </c>
      <c r="F830" s="41" t="n">
        <v>11.485</v>
      </c>
      <c r="H830" s="41">
        <f>AVERAGE(F810:F829)</f>
        <v/>
      </c>
      <c r="I830" s="41">
        <f>AVERAGE(F781:F829)</f>
        <v/>
      </c>
      <c r="J830" s="41">
        <f>AVERAGE(F730:F829)</f>
        <v/>
      </c>
      <c r="K830" s="41">
        <f>STDEV(F810:F829)</f>
        <v/>
      </c>
      <c r="L830" s="41">
        <f>H830+2*K830</f>
        <v/>
      </c>
      <c r="M830" s="41">
        <f>H830-2*K830</f>
        <v/>
      </c>
      <c r="N830" s="41">
        <f>H830+1.5*K830</f>
        <v/>
      </c>
      <c r="O830" s="41">
        <f>H830-1.5*K830</f>
        <v/>
      </c>
      <c r="Q830" s="42">
        <f>(H829-H800)/H800</f>
        <v/>
      </c>
      <c r="R830" s="43">
        <f>IF(Q830&gt;=0.1,1,IF(Q830&gt;-0.1,0,-1))</f>
        <v/>
      </c>
      <c r="S830" s="42">
        <f>(I830-I800)/I800</f>
        <v/>
      </c>
      <c r="T830" s="43">
        <f>IF(S830&gt;=0.05,1,IF(S830&gt;-0.05,0,-1))</f>
        <v/>
      </c>
      <c r="U830" s="42">
        <f>(J829-J800)/J800</f>
        <v/>
      </c>
      <c r="V830" s="43">
        <f>IF(U830&gt;=0.03,1,IF(U830&gt;-0.03,0,-1))</f>
        <v/>
      </c>
      <c r="W830" s="43">
        <f>R830+T830+V830</f>
        <v/>
      </c>
      <c r="Y830" s="44">
        <f>(H829-H650)/H650</f>
        <v/>
      </c>
      <c r="Z830" s="43">
        <f>IF(Y830&gt;=0.1,1,IF(Y830&gt;-0.1,0,-1))</f>
        <v/>
      </c>
      <c r="AA830" s="42">
        <f>(I829-I650)/I650</f>
        <v/>
      </c>
      <c r="AB830" s="43">
        <f>IF(AA830&gt;=0.05,1,IF(AA830&gt;-0.05,0,-1))</f>
        <v/>
      </c>
      <c r="AC830" s="42">
        <f>(J829-J650)/J650</f>
        <v/>
      </c>
      <c r="AD830" s="43">
        <f>IF(AC830&gt;=0.03,1,IF(AC830&gt;-0.03,0,-1))</f>
        <v/>
      </c>
      <c r="AE830" s="43">
        <f>Z830+AB830+AD830</f>
        <v/>
      </c>
      <c r="AG830" s="39">
        <f>IF(H830&gt;I830,IF(I830&gt;J830,4,3),IF(H830&lt;J830,IF(I830&lt;J830,0,1),2))</f>
        <v/>
      </c>
      <c r="AI830" s="39">
        <f>IF(D830&gt;H830,3,IF(D830&gt;I830,2,IF(D830&gt;J830,1,0)))</f>
        <v/>
      </c>
      <c r="AK830" s="39">
        <f>IF(M830&gt;H830,3,IF(M830&gt;I830,2,IF(M830&gt;J830,1,0)))</f>
        <v/>
      </c>
      <c r="AM830" s="39">
        <f>IF(L830&gt;H830,3,IF(L830&gt;I830,2,IF(L830&gt;J830,1,0)))</f>
        <v/>
      </c>
      <c r="AO830" s="39">
        <f>IF(C829&gt;L829,2,IF(C829&gt;N829,1,0))</f>
        <v/>
      </c>
      <c r="AP830" s="39">
        <f>SUM(AO826:AO829)</f>
        <v/>
      </c>
      <c r="AQ830" s="39">
        <f>AQ829+1</f>
        <v/>
      </c>
      <c r="AR830" s="39">
        <f>IF(AP830&gt;0,AR829+1,0)</f>
        <v/>
      </c>
      <c r="AS830" s="39">
        <f>IF(AR831=0,AR830,0)</f>
        <v/>
      </c>
      <c r="AT830" s="41">
        <f>180/SUM(AS650:AS829)</f>
        <v/>
      </c>
      <c r="AU830" s="41">
        <f>STDEV(AT810:AT829)</f>
        <v/>
      </c>
      <c r="AV830" s="41">
        <f>AT830-AU830</f>
        <v/>
      </c>
      <c r="AW830" s="41">
        <f>AT830+AU830</f>
        <v/>
      </c>
      <c r="AY830" s="39">
        <f>IF(D829&lt;M829,-2,IF(D829&lt;O829,-1,0))</f>
        <v/>
      </c>
      <c r="AZ830" s="39">
        <f>SUM(AY826:AY829)</f>
        <v/>
      </c>
      <c r="BA830" s="39">
        <f>BA829+1</f>
        <v/>
      </c>
      <c r="BB830" s="39">
        <f>IF(AZ830&lt;0,BB829+1,0)</f>
        <v/>
      </c>
      <c r="BC830" s="39">
        <f>IF(BB831=0,BB830,0)</f>
        <v/>
      </c>
      <c r="BD830" s="41">
        <f>180/SUM(BC650:BC829)</f>
        <v/>
      </c>
      <c r="BE830" s="41">
        <f>STDEV(BD810:BD829)</f>
        <v/>
      </c>
      <c r="BF830" s="41">
        <f>BD830-BE830</f>
        <v/>
      </c>
      <c r="BG830" s="41">
        <f>BD830+BE830</f>
        <v/>
      </c>
    </row>
    <row r="831">
      <c r="B831" s="40" t="n">
        <v>43203</v>
      </c>
      <c r="C831" s="41" t="n">
        <v>11.665</v>
      </c>
      <c r="D831" s="41" t="n">
        <v>11.5</v>
      </c>
      <c r="E831" s="41" t="n">
        <v>11.5</v>
      </c>
      <c r="F831" s="41" t="n">
        <v>11.635</v>
      </c>
      <c r="H831" s="41">
        <f>AVERAGE(F811:F830)</f>
        <v/>
      </c>
      <c r="I831" s="41">
        <f>AVERAGE(F782:F830)</f>
        <v/>
      </c>
      <c r="J831" s="41">
        <f>AVERAGE(F731:F830)</f>
        <v/>
      </c>
      <c r="K831" s="41">
        <f>STDEV(F811:F830)</f>
        <v/>
      </c>
      <c r="L831" s="41">
        <f>H831+2*K831</f>
        <v/>
      </c>
      <c r="M831" s="41">
        <f>H831-2*K831</f>
        <v/>
      </c>
      <c r="N831" s="41">
        <f>H831+1.5*K831</f>
        <v/>
      </c>
      <c r="O831" s="41">
        <f>H831-1.5*K831</f>
        <v/>
      </c>
      <c r="Q831" s="42">
        <f>(H830-H801)/H801</f>
        <v/>
      </c>
      <c r="R831" s="43">
        <f>IF(Q831&gt;=0.1,1,IF(Q831&gt;-0.1,0,-1))</f>
        <v/>
      </c>
      <c r="S831" s="42">
        <f>(I831-I801)/I801</f>
        <v/>
      </c>
      <c r="T831" s="43">
        <f>IF(S831&gt;=0.05,1,IF(S831&gt;-0.05,0,-1))</f>
        <v/>
      </c>
      <c r="U831" s="42">
        <f>(J830-J801)/J801</f>
        <v/>
      </c>
      <c r="V831" s="43">
        <f>IF(U831&gt;=0.03,1,IF(U831&gt;-0.03,0,-1))</f>
        <v/>
      </c>
      <c r="W831" s="43">
        <f>R831+T831+V831</f>
        <v/>
      </c>
      <c r="Y831" s="44">
        <f>(H830-H651)/H651</f>
        <v/>
      </c>
      <c r="Z831" s="43">
        <f>IF(Y831&gt;=0.1,1,IF(Y831&gt;-0.1,0,-1))</f>
        <v/>
      </c>
      <c r="AA831" s="42">
        <f>(I830-I651)/I651</f>
        <v/>
      </c>
      <c r="AB831" s="43">
        <f>IF(AA831&gt;=0.05,1,IF(AA831&gt;-0.05,0,-1))</f>
        <v/>
      </c>
      <c r="AC831" s="42">
        <f>(J830-J651)/J651</f>
        <v/>
      </c>
      <c r="AD831" s="43">
        <f>IF(AC831&gt;=0.03,1,IF(AC831&gt;-0.03,0,-1))</f>
        <v/>
      </c>
      <c r="AE831" s="43">
        <f>Z831+AB831+AD831</f>
        <v/>
      </c>
      <c r="AG831" s="39">
        <f>IF(H831&gt;I831,IF(I831&gt;J831,4,3),IF(H831&lt;J831,IF(I831&lt;J831,0,1),2))</f>
        <v/>
      </c>
      <c r="AI831" s="39">
        <f>IF(D831&gt;H831,3,IF(D831&gt;I831,2,IF(D831&gt;J831,1,0)))</f>
        <v/>
      </c>
      <c r="AK831" s="39">
        <f>IF(M831&gt;H831,3,IF(M831&gt;I831,2,IF(M831&gt;J831,1,0)))</f>
        <v/>
      </c>
      <c r="AM831" s="39">
        <f>IF(L831&gt;H831,3,IF(L831&gt;I831,2,IF(L831&gt;J831,1,0)))</f>
        <v/>
      </c>
      <c r="AO831" s="39">
        <f>IF(C830&gt;L830,2,IF(C830&gt;N830,1,0))</f>
        <v/>
      </c>
      <c r="AP831" s="39">
        <f>SUM(AO827:AO830)</f>
        <v/>
      </c>
      <c r="AQ831" s="39">
        <f>AQ830+1</f>
        <v/>
      </c>
      <c r="AR831" s="39">
        <f>IF(AP831&gt;0,AR830+1,0)</f>
        <v/>
      </c>
      <c r="AS831" s="39">
        <f>IF(AR832=0,AR831,0)</f>
        <v/>
      </c>
      <c r="AT831" s="41">
        <f>180/SUM(AS651:AS830)</f>
        <v/>
      </c>
      <c r="AU831" s="41">
        <f>STDEV(AT811:AT830)</f>
        <v/>
      </c>
      <c r="AV831" s="41">
        <f>AT831-AU831</f>
        <v/>
      </c>
      <c r="AW831" s="41">
        <f>AT831+AU831</f>
        <v/>
      </c>
      <c r="AY831" s="39">
        <f>IF(D830&lt;M830,-2,IF(D830&lt;O830,-1,0))</f>
        <v/>
      </c>
      <c r="AZ831" s="39">
        <f>SUM(AY827:AY830)</f>
        <v/>
      </c>
      <c r="BA831" s="39">
        <f>BA830+1</f>
        <v/>
      </c>
      <c r="BB831" s="39">
        <f>IF(AZ831&lt;0,BB830+1,0)</f>
        <v/>
      </c>
      <c r="BC831" s="39">
        <f>IF(BB832=0,BB831,0)</f>
        <v/>
      </c>
      <c r="BD831" s="41">
        <f>180/SUM(BC651:BC830)</f>
        <v/>
      </c>
      <c r="BE831" s="41">
        <f>STDEV(BD811:BD830)</f>
        <v/>
      </c>
      <c r="BF831" s="41">
        <f>BD831-BE831</f>
        <v/>
      </c>
      <c r="BG831" s="41">
        <f>BD831+BE831</f>
        <v/>
      </c>
    </row>
    <row r="832">
      <c r="B832" s="40" t="n">
        <v>43206</v>
      </c>
      <c r="C832" s="41" t="n">
        <v>11.66</v>
      </c>
      <c r="D832" s="41" t="n">
        <v>11.545</v>
      </c>
      <c r="E832" s="41" t="n">
        <v>11.6</v>
      </c>
      <c r="F832" s="41" t="n">
        <v>11.62</v>
      </c>
      <c r="H832" s="41">
        <f>AVERAGE(F812:F831)</f>
        <v/>
      </c>
      <c r="I832" s="41">
        <f>AVERAGE(F783:F831)</f>
        <v/>
      </c>
      <c r="J832" s="41">
        <f>AVERAGE(F732:F831)</f>
        <v/>
      </c>
      <c r="K832" s="41">
        <f>STDEV(F812:F831)</f>
        <v/>
      </c>
      <c r="L832" s="41">
        <f>H832+2*K832</f>
        <v/>
      </c>
      <c r="M832" s="41">
        <f>H832-2*K832</f>
        <v/>
      </c>
      <c r="N832" s="41">
        <f>H832+1.5*K832</f>
        <v/>
      </c>
      <c r="O832" s="41">
        <f>H832-1.5*K832</f>
        <v/>
      </c>
      <c r="Q832" s="42">
        <f>(H831-H802)/H802</f>
        <v/>
      </c>
      <c r="R832" s="43">
        <f>IF(Q832&gt;=0.1,1,IF(Q832&gt;-0.1,0,-1))</f>
        <v/>
      </c>
      <c r="S832" s="42">
        <f>(I832-I802)/I802</f>
        <v/>
      </c>
      <c r="T832" s="43">
        <f>IF(S832&gt;=0.05,1,IF(S832&gt;-0.05,0,-1))</f>
        <v/>
      </c>
      <c r="U832" s="42">
        <f>(J831-J802)/J802</f>
        <v/>
      </c>
      <c r="V832" s="43">
        <f>IF(U832&gt;=0.03,1,IF(U832&gt;-0.03,0,-1))</f>
        <v/>
      </c>
      <c r="W832" s="43">
        <f>R832+T832+V832</f>
        <v/>
      </c>
      <c r="Y832" s="44">
        <f>(H831-H652)/H652</f>
        <v/>
      </c>
      <c r="Z832" s="43">
        <f>IF(Y832&gt;=0.1,1,IF(Y832&gt;-0.1,0,-1))</f>
        <v/>
      </c>
      <c r="AA832" s="42">
        <f>(I831-I652)/I652</f>
        <v/>
      </c>
      <c r="AB832" s="43">
        <f>IF(AA832&gt;=0.05,1,IF(AA832&gt;-0.05,0,-1))</f>
        <v/>
      </c>
      <c r="AC832" s="42">
        <f>(J831-J652)/J652</f>
        <v/>
      </c>
      <c r="AD832" s="43">
        <f>IF(AC832&gt;=0.03,1,IF(AC832&gt;-0.03,0,-1))</f>
        <v/>
      </c>
      <c r="AE832" s="43">
        <f>Z832+AB832+AD832</f>
        <v/>
      </c>
      <c r="AG832" s="39">
        <f>IF(H832&gt;I832,IF(I832&gt;J832,4,3),IF(H832&lt;J832,IF(I832&lt;J832,0,1),2))</f>
        <v/>
      </c>
      <c r="AI832" s="39">
        <f>IF(D832&gt;H832,3,IF(D832&gt;I832,2,IF(D832&gt;J832,1,0)))</f>
        <v/>
      </c>
      <c r="AK832" s="39">
        <f>IF(M832&gt;H832,3,IF(M832&gt;I832,2,IF(M832&gt;J832,1,0)))</f>
        <v/>
      </c>
      <c r="AM832" s="39">
        <f>IF(L832&gt;H832,3,IF(L832&gt;I832,2,IF(L832&gt;J832,1,0)))</f>
        <v/>
      </c>
      <c r="AO832" s="39">
        <f>IF(C831&gt;L831,2,IF(C831&gt;N831,1,0))</f>
        <v/>
      </c>
      <c r="AP832" s="39">
        <f>SUM(AO828:AO831)</f>
        <v/>
      </c>
      <c r="AQ832" s="39">
        <f>AQ831+1</f>
        <v/>
      </c>
      <c r="AR832" s="39">
        <f>IF(AP832&gt;0,AR831+1,0)</f>
        <v/>
      </c>
      <c r="AS832" s="39">
        <f>IF(AR833=0,AR832,0)</f>
        <v/>
      </c>
      <c r="AT832" s="41">
        <f>180/SUM(AS652:AS831)</f>
        <v/>
      </c>
      <c r="AU832" s="41">
        <f>STDEV(AT812:AT831)</f>
        <v/>
      </c>
      <c r="AV832" s="41">
        <f>AT832-AU832</f>
        <v/>
      </c>
      <c r="AW832" s="41">
        <f>AT832+AU832</f>
        <v/>
      </c>
      <c r="AY832" s="39">
        <f>IF(D831&lt;M831,-2,IF(D831&lt;O831,-1,0))</f>
        <v/>
      </c>
      <c r="AZ832" s="39">
        <f>SUM(AY828:AY831)</f>
        <v/>
      </c>
      <c r="BA832" s="39">
        <f>BA831+1</f>
        <v/>
      </c>
      <c r="BB832" s="39">
        <f>IF(AZ832&lt;0,BB831+1,0)</f>
        <v/>
      </c>
      <c r="BC832" s="39">
        <f>IF(BB833=0,BB832,0)</f>
        <v/>
      </c>
      <c r="BD832" s="41">
        <f>180/SUM(BC652:BC831)</f>
        <v/>
      </c>
      <c r="BE832" s="41">
        <f>STDEV(BD812:BD831)</f>
        <v/>
      </c>
      <c r="BF832" s="41">
        <f>BD832-BE832</f>
        <v/>
      </c>
      <c r="BG832" s="41">
        <f>BD832+BE832</f>
        <v/>
      </c>
    </row>
    <row r="833">
      <c r="B833" s="40" t="n">
        <v>43207</v>
      </c>
      <c r="C833" s="41" t="n">
        <v>11.915</v>
      </c>
      <c r="D833" s="41" t="n">
        <v>11.63</v>
      </c>
      <c r="E833" s="41" t="n">
        <v>11.655</v>
      </c>
      <c r="F833" s="41" t="n">
        <v>11.76</v>
      </c>
      <c r="H833" s="41">
        <f>AVERAGE(F813:F832)</f>
        <v/>
      </c>
      <c r="I833" s="41">
        <f>AVERAGE(F784:F832)</f>
        <v/>
      </c>
      <c r="J833" s="41">
        <f>AVERAGE(F733:F832)</f>
        <v/>
      </c>
      <c r="K833" s="41">
        <f>STDEV(F813:F832)</f>
        <v/>
      </c>
      <c r="L833" s="41">
        <f>H833+2*K833</f>
        <v/>
      </c>
      <c r="M833" s="41">
        <f>H833-2*K833</f>
        <v/>
      </c>
      <c r="N833" s="41">
        <f>H833+1.5*K833</f>
        <v/>
      </c>
      <c r="O833" s="41">
        <f>H833-1.5*K833</f>
        <v/>
      </c>
      <c r="Q833" s="42">
        <f>(H832-H803)/H803</f>
        <v/>
      </c>
      <c r="R833" s="43">
        <f>IF(Q833&gt;=0.1,1,IF(Q833&gt;-0.1,0,-1))</f>
        <v/>
      </c>
      <c r="S833" s="42">
        <f>(I833-I803)/I803</f>
        <v/>
      </c>
      <c r="T833" s="43">
        <f>IF(S833&gt;=0.05,1,IF(S833&gt;-0.05,0,-1))</f>
        <v/>
      </c>
      <c r="U833" s="42">
        <f>(J832-J803)/J803</f>
        <v/>
      </c>
      <c r="V833" s="43">
        <f>IF(U833&gt;=0.03,1,IF(U833&gt;-0.03,0,-1))</f>
        <v/>
      </c>
      <c r="W833" s="43">
        <f>R833+T833+V833</f>
        <v/>
      </c>
      <c r="Y833" s="44">
        <f>(H832-H653)/H653</f>
        <v/>
      </c>
      <c r="Z833" s="43">
        <f>IF(Y833&gt;=0.1,1,IF(Y833&gt;-0.1,0,-1))</f>
        <v/>
      </c>
      <c r="AA833" s="42">
        <f>(I832-I653)/I653</f>
        <v/>
      </c>
      <c r="AB833" s="43">
        <f>IF(AA833&gt;=0.05,1,IF(AA833&gt;-0.05,0,-1))</f>
        <v/>
      </c>
      <c r="AC833" s="42">
        <f>(J832-J653)/J653</f>
        <v/>
      </c>
      <c r="AD833" s="43">
        <f>IF(AC833&gt;=0.03,1,IF(AC833&gt;-0.03,0,-1))</f>
        <v/>
      </c>
      <c r="AE833" s="43">
        <f>Z833+AB833+AD833</f>
        <v/>
      </c>
      <c r="AG833" s="39">
        <f>IF(H833&gt;I833,IF(I833&gt;J833,4,3),IF(H833&lt;J833,IF(I833&lt;J833,0,1),2))</f>
        <v/>
      </c>
      <c r="AI833" s="39">
        <f>IF(D833&gt;H833,3,IF(D833&gt;I833,2,IF(D833&gt;J833,1,0)))</f>
        <v/>
      </c>
      <c r="AK833" s="39">
        <f>IF(M833&gt;H833,3,IF(M833&gt;I833,2,IF(M833&gt;J833,1,0)))</f>
        <v/>
      </c>
      <c r="AM833" s="39">
        <f>IF(L833&gt;H833,3,IF(L833&gt;I833,2,IF(L833&gt;J833,1,0)))</f>
        <v/>
      </c>
      <c r="AO833" s="39">
        <f>IF(C832&gt;L832,2,IF(C832&gt;N832,1,0))</f>
        <v/>
      </c>
      <c r="AP833" s="39">
        <f>SUM(AO829:AO832)</f>
        <v/>
      </c>
      <c r="AQ833" s="39">
        <f>AQ832+1</f>
        <v/>
      </c>
      <c r="AR833" s="39">
        <f>IF(AP833&gt;0,AR832+1,0)</f>
        <v/>
      </c>
      <c r="AS833" s="39">
        <f>IF(AR834=0,AR833,0)</f>
        <v/>
      </c>
      <c r="AT833" s="41">
        <f>180/SUM(AS653:AS832)</f>
        <v/>
      </c>
      <c r="AU833" s="41">
        <f>STDEV(AT813:AT832)</f>
        <v/>
      </c>
      <c r="AV833" s="41">
        <f>AT833-AU833</f>
        <v/>
      </c>
      <c r="AW833" s="41">
        <f>AT833+AU833</f>
        <v/>
      </c>
      <c r="AY833" s="39">
        <f>IF(D832&lt;M832,-2,IF(D832&lt;O832,-1,0))</f>
        <v/>
      </c>
      <c r="AZ833" s="39">
        <f>SUM(AY829:AY832)</f>
        <v/>
      </c>
      <c r="BA833" s="39">
        <f>BA832+1</f>
        <v/>
      </c>
      <c r="BB833" s="39">
        <f>IF(AZ833&lt;0,BB832+1,0)</f>
        <v/>
      </c>
      <c r="BC833" s="39">
        <f>IF(BB834=0,BB833,0)</f>
        <v/>
      </c>
      <c r="BD833" s="41">
        <f>180/SUM(BC653:BC832)</f>
        <v/>
      </c>
      <c r="BE833" s="41">
        <f>STDEV(BD813:BD832)</f>
        <v/>
      </c>
      <c r="BF833" s="41">
        <f>BD833-BE833</f>
        <v/>
      </c>
      <c r="BG833" s="41">
        <f>BD833+BE833</f>
        <v/>
      </c>
    </row>
    <row r="834">
      <c r="B834" s="40" t="n">
        <v>43208</v>
      </c>
      <c r="C834" s="41" t="n">
        <v>11.92</v>
      </c>
      <c r="D834" s="41" t="n">
        <v>11.735</v>
      </c>
      <c r="E834" s="41" t="n">
        <v>11.79</v>
      </c>
      <c r="F834" s="41" t="n">
        <v>11.9</v>
      </c>
      <c r="H834" s="41">
        <f>AVERAGE(F814:F833)</f>
        <v/>
      </c>
      <c r="I834" s="41">
        <f>AVERAGE(F785:F833)</f>
        <v/>
      </c>
      <c r="J834" s="41">
        <f>AVERAGE(F734:F833)</f>
        <v/>
      </c>
      <c r="K834" s="41">
        <f>STDEV(F814:F833)</f>
        <v/>
      </c>
      <c r="L834" s="41">
        <f>H834+2*K834</f>
        <v/>
      </c>
      <c r="M834" s="41">
        <f>H834-2*K834</f>
        <v/>
      </c>
      <c r="N834" s="41">
        <f>H834+1.5*K834</f>
        <v/>
      </c>
      <c r="O834" s="41">
        <f>H834-1.5*K834</f>
        <v/>
      </c>
      <c r="Q834" s="42">
        <f>(H833-H804)/H804</f>
        <v/>
      </c>
      <c r="R834" s="43">
        <f>IF(Q834&gt;=0.1,1,IF(Q834&gt;-0.1,0,-1))</f>
        <v/>
      </c>
      <c r="S834" s="42">
        <f>(I834-I804)/I804</f>
        <v/>
      </c>
      <c r="T834" s="43">
        <f>IF(S834&gt;=0.05,1,IF(S834&gt;-0.05,0,-1))</f>
        <v/>
      </c>
      <c r="U834" s="42">
        <f>(J833-J804)/J804</f>
        <v/>
      </c>
      <c r="V834" s="43">
        <f>IF(U834&gt;=0.03,1,IF(U834&gt;-0.03,0,-1))</f>
        <v/>
      </c>
      <c r="W834" s="43">
        <f>R834+T834+V834</f>
        <v/>
      </c>
      <c r="Y834" s="44">
        <f>(H833-H654)/H654</f>
        <v/>
      </c>
      <c r="Z834" s="43">
        <f>IF(Y834&gt;=0.1,1,IF(Y834&gt;-0.1,0,-1))</f>
        <v/>
      </c>
      <c r="AA834" s="42">
        <f>(I833-I654)/I654</f>
        <v/>
      </c>
      <c r="AB834" s="43">
        <f>IF(AA834&gt;=0.05,1,IF(AA834&gt;-0.05,0,-1))</f>
        <v/>
      </c>
      <c r="AC834" s="42">
        <f>(J833-J654)/J654</f>
        <v/>
      </c>
      <c r="AD834" s="43">
        <f>IF(AC834&gt;=0.03,1,IF(AC834&gt;-0.03,0,-1))</f>
        <v/>
      </c>
      <c r="AE834" s="43">
        <f>Z834+AB834+AD834</f>
        <v/>
      </c>
      <c r="AG834" s="39">
        <f>IF(H834&gt;I834,IF(I834&gt;J834,4,3),IF(H834&lt;J834,IF(I834&lt;J834,0,1),2))</f>
        <v/>
      </c>
      <c r="AI834" s="39">
        <f>IF(D834&gt;H834,3,IF(D834&gt;I834,2,IF(D834&gt;J834,1,0)))</f>
        <v/>
      </c>
      <c r="AK834" s="39">
        <f>IF(M834&gt;H834,3,IF(M834&gt;I834,2,IF(M834&gt;J834,1,0)))</f>
        <v/>
      </c>
      <c r="AM834" s="39">
        <f>IF(L834&gt;H834,3,IF(L834&gt;I834,2,IF(L834&gt;J834,1,0)))</f>
        <v/>
      </c>
      <c r="AO834" s="39">
        <f>IF(C833&gt;L833,2,IF(C833&gt;N833,1,0))</f>
        <v/>
      </c>
      <c r="AP834" s="39">
        <f>SUM(AO830:AO833)</f>
        <v/>
      </c>
      <c r="AQ834" s="39">
        <f>AQ833+1</f>
        <v/>
      </c>
      <c r="AR834" s="39">
        <f>IF(AP834&gt;0,AR833+1,0)</f>
        <v/>
      </c>
      <c r="AS834" s="39">
        <f>IF(AR835=0,AR834,0)</f>
        <v/>
      </c>
      <c r="AT834" s="41">
        <f>180/SUM(AS654:AS833)</f>
        <v/>
      </c>
      <c r="AU834" s="41">
        <f>STDEV(AT814:AT833)</f>
        <v/>
      </c>
      <c r="AV834" s="41">
        <f>AT834-AU834</f>
        <v/>
      </c>
      <c r="AW834" s="41">
        <f>AT834+AU834</f>
        <v/>
      </c>
      <c r="AY834" s="39">
        <f>IF(D833&lt;M833,-2,IF(D833&lt;O833,-1,0))</f>
        <v/>
      </c>
      <c r="AZ834" s="39">
        <f>SUM(AY830:AY833)</f>
        <v/>
      </c>
      <c r="BA834" s="39">
        <f>BA833+1</f>
        <v/>
      </c>
      <c r="BB834" s="39">
        <f>IF(AZ834&lt;0,BB833+1,0)</f>
        <v/>
      </c>
      <c r="BC834" s="39">
        <f>IF(BB835=0,BB834,0)</f>
        <v/>
      </c>
      <c r="BD834" s="41">
        <f>180/SUM(BC654:BC833)</f>
        <v/>
      </c>
      <c r="BE834" s="41">
        <f>STDEV(BD814:BD833)</f>
        <v/>
      </c>
      <c r="BF834" s="41">
        <f>BD834-BE834</f>
        <v/>
      </c>
      <c r="BG834" s="41">
        <f>BD834+BE834</f>
        <v/>
      </c>
    </row>
    <row r="835">
      <c r="B835" s="40" t="n">
        <v>43209</v>
      </c>
      <c r="C835" s="41" t="n">
        <v>11.985</v>
      </c>
      <c r="D835" s="41" t="n">
        <v>11.845</v>
      </c>
      <c r="E835" s="41" t="n">
        <v>11.89</v>
      </c>
      <c r="F835" s="41" t="n">
        <v>11.96</v>
      </c>
      <c r="H835" s="41">
        <f>AVERAGE(F815:F834)</f>
        <v/>
      </c>
      <c r="I835" s="41">
        <f>AVERAGE(F786:F834)</f>
        <v/>
      </c>
      <c r="J835" s="41">
        <f>AVERAGE(F735:F834)</f>
        <v/>
      </c>
      <c r="K835" s="41">
        <f>STDEV(F815:F834)</f>
        <v/>
      </c>
      <c r="L835" s="41">
        <f>H835+2*K835</f>
        <v/>
      </c>
      <c r="M835" s="41">
        <f>H835-2*K835</f>
        <v/>
      </c>
      <c r="N835" s="41">
        <f>H835+1.5*K835</f>
        <v/>
      </c>
      <c r="O835" s="41">
        <f>H835-1.5*K835</f>
        <v/>
      </c>
      <c r="Q835" s="42">
        <f>(H834-H805)/H805</f>
        <v/>
      </c>
      <c r="R835" s="43">
        <f>IF(Q835&gt;=0.1,1,IF(Q835&gt;-0.1,0,-1))</f>
        <v/>
      </c>
      <c r="S835" s="42">
        <f>(I835-I805)/I805</f>
        <v/>
      </c>
      <c r="T835" s="43">
        <f>IF(S835&gt;=0.05,1,IF(S835&gt;-0.05,0,-1))</f>
        <v/>
      </c>
      <c r="U835" s="42">
        <f>(J834-J805)/J805</f>
        <v/>
      </c>
      <c r="V835" s="43">
        <f>IF(U835&gt;=0.03,1,IF(U835&gt;-0.03,0,-1))</f>
        <v/>
      </c>
      <c r="W835" s="43">
        <f>R835+T835+V835</f>
        <v/>
      </c>
      <c r="Y835" s="44">
        <f>(H834-H655)/H655</f>
        <v/>
      </c>
      <c r="Z835" s="43">
        <f>IF(Y835&gt;=0.1,1,IF(Y835&gt;-0.1,0,-1))</f>
        <v/>
      </c>
      <c r="AA835" s="42">
        <f>(I834-I655)/I655</f>
        <v/>
      </c>
      <c r="AB835" s="43">
        <f>IF(AA835&gt;=0.05,1,IF(AA835&gt;-0.05,0,-1))</f>
        <v/>
      </c>
      <c r="AC835" s="42">
        <f>(J834-J655)/J655</f>
        <v/>
      </c>
      <c r="AD835" s="43">
        <f>IF(AC835&gt;=0.03,1,IF(AC835&gt;-0.03,0,-1))</f>
        <v/>
      </c>
      <c r="AE835" s="43">
        <f>Z835+AB835+AD835</f>
        <v/>
      </c>
      <c r="AG835" s="39">
        <f>IF(H835&gt;I835,IF(I835&gt;J835,4,3),IF(H835&lt;J835,IF(I835&lt;J835,0,1),2))</f>
        <v/>
      </c>
      <c r="AI835" s="39">
        <f>IF(D835&gt;H835,3,IF(D835&gt;I835,2,IF(D835&gt;J835,1,0)))</f>
        <v/>
      </c>
      <c r="AK835" s="39">
        <f>IF(M835&gt;H835,3,IF(M835&gt;I835,2,IF(M835&gt;J835,1,0)))</f>
        <v/>
      </c>
      <c r="AM835" s="39">
        <f>IF(L835&gt;H835,3,IF(L835&gt;I835,2,IF(L835&gt;J835,1,0)))</f>
        <v/>
      </c>
      <c r="AO835" s="39">
        <f>IF(C834&gt;L834,2,IF(C834&gt;N834,1,0))</f>
        <v/>
      </c>
      <c r="AP835" s="39">
        <f>SUM(AO831:AO834)</f>
        <v/>
      </c>
      <c r="AQ835" s="39">
        <f>AQ834+1</f>
        <v/>
      </c>
      <c r="AR835" s="39">
        <f>IF(AP835&gt;0,AR834+1,0)</f>
        <v/>
      </c>
      <c r="AS835" s="39">
        <f>IF(AR836=0,AR835,0)</f>
        <v/>
      </c>
      <c r="AT835" s="41">
        <f>180/SUM(AS655:AS834)</f>
        <v/>
      </c>
      <c r="AU835" s="41">
        <f>STDEV(AT815:AT834)</f>
        <v/>
      </c>
      <c r="AV835" s="41">
        <f>AT835-AU835</f>
        <v/>
      </c>
      <c r="AW835" s="41">
        <f>AT835+AU835</f>
        <v/>
      </c>
      <c r="AY835" s="39">
        <f>IF(D834&lt;M834,-2,IF(D834&lt;O834,-1,0))</f>
        <v/>
      </c>
      <c r="AZ835" s="39">
        <f>SUM(AY831:AY834)</f>
        <v/>
      </c>
      <c r="BA835" s="39">
        <f>BA834+1</f>
        <v/>
      </c>
      <c r="BB835" s="39">
        <f>IF(AZ835&lt;0,BB834+1,0)</f>
        <v/>
      </c>
      <c r="BC835" s="39">
        <f>IF(BB836=0,BB835,0)</f>
        <v/>
      </c>
      <c r="BD835" s="41">
        <f>180/SUM(BC655:BC834)</f>
        <v/>
      </c>
      <c r="BE835" s="41">
        <f>STDEV(BD815:BD834)</f>
        <v/>
      </c>
      <c r="BF835" s="41">
        <f>BD835-BE835</f>
        <v/>
      </c>
      <c r="BG835" s="41">
        <f>BD835+BE835</f>
        <v/>
      </c>
    </row>
    <row r="836">
      <c r="B836" s="40" t="n">
        <v>43210</v>
      </c>
      <c r="C836" s="41" t="n">
        <v>11.76</v>
      </c>
      <c r="D836" s="41" t="n">
        <v>11.33</v>
      </c>
      <c r="E836" s="41" t="n">
        <v>11.7</v>
      </c>
      <c r="F836" s="41" t="n">
        <v>11.465</v>
      </c>
      <c r="H836" s="41">
        <f>AVERAGE(F816:F835)</f>
        <v/>
      </c>
      <c r="I836" s="41">
        <f>AVERAGE(F787:F835)</f>
        <v/>
      </c>
      <c r="J836" s="41">
        <f>AVERAGE(F736:F835)</f>
        <v/>
      </c>
      <c r="K836" s="41">
        <f>STDEV(F816:F835)</f>
        <v/>
      </c>
      <c r="L836" s="41">
        <f>H836+2*K836</f>
        <v/>
      </c>
      <c r="M836" s="41">
        <f>H836-2*K836</f>
        <v/>
      </c>
      <c r="N836" s="41">
        <f>H836+1.5*K836</f>
        <v/>
      </c>
      <c r="O836" s="41">
        <f>H836-1.5*K836</f>
        <v/>
      </c>
      <c r="Q836" s="42">
        <f>(H835-H806)/H806</f>
        <v/>
      </c>
      <c r="R836" s="43">
        <f>IF(Q836&gt;=0.1,1,IF(Q836&gt;-0.1,0,-1))</f>
        <v/>
      </c>
      <c r="S836" s="42">
        <f>(I836-I806)/I806</f>
        <v/>
      </c>
      <c r="T836" s="43">
        <f>IF(S836&gt;=0.05,1,IF(S836&gt;-0.05,0,-1))</f>
        <v/>
      </c>
      <c r="U836" s="42">
        <f>(J835-J806)/J806</f>
        <v/>
      </c>
      <c r="V836" s="43">
        <f>IF(U836&gt;=0.03,1,IF(U836&gt;-0.03,0,-1))</f>
        <v/>
      </c>
      <c r="W836" s="43">
        <f>R836+T836+V836</f>
        <v/>
      </c>
      <c r="Y836" s="44">
        <f>(H835-H656)/H656</f>
        <v/>
      </c>
      <c r="Z836" s="43">
        <f>IF(Y836&gt;=0.1,1,IF(Y836&gt;-0.1,0,-1))</f>
        <v/>
      </c>
      <c r="AA836" s="42">
        <f>(I835-I656)/I656</f>
        <v/>
      </c>
      <c r="AB836" s="43">
        <f>IF(AA836&gt;=0.05,1,IF(AA836&gt;-0.05,0,-1))</f>
        <v/>
      </c>
      <c r="AC836" s="42">
        <f>(J835-J656)/J656</f>
        <v/>
      </c>
      <c r="AD836" s="43">
        <f>IF(AC836&gt;=0.03,1,IF(AC836&gt;-0.03,0,-1))</f>
        <v/>
      </c>
      <c r="AE836" s="43">
        <f>Z836+AB836+AD836</f>
        <v/>
      </c>
      <c r="AG836" s="39">
        <f>IF(H836&gt;I836,IF(I836&gt;J836,4,3),IF(H836&lt;J836,IF(I836&lt;J836,0,1),2))</f>
        <v/>
      </c>
      <c r="AI836" s="39">
        <f>IF(D836&gt;H836,3,IF(D836&gt;I836,2,IF(D836&gt;J836,1,0)))</f>
        <v/>
      </c>
      <c r="AK836" s="39">
        <f>IF(M836&gt;H836,3,IF(M836&gt;I836,2,IF(M836&gt;J836,1,0)))</f>
        <v/>
      </c>
      <c r="AM836" s="39">
        <f>IF(L836&gt;H836,3,IF(L836&gt;I836,2,IF(L836&gt;J836,1,0)))</f>
        <v/>
      </c>
      <c r="AO836" s="39">
        <f>IF(C835&gt;L835,2,IF(C835&gt;N835,1,0))</f>
        <v/>
      </c>
      <c r="AP836" s="39">
        <f>SUM(AO832:AO835)</f>
        <v/>
      </c>
      <c r="AQ836" s="39">
        <f>AQ835+1</f>
        <v/>
      </c>
      <c r="AR836" s="39">
        <f>IF(AP836&gt;0,AR835+1,0)</f>
        <v/>
      </c>
      <c r="AS836" s="39">
        <f>IF(AR837=0,AR836,0)</f>
        <v/>
      </c>
      <c r="AT836" s="41">
        <f>180/SUM(AS656:AS835)</f>
        <v/>
      </c>
      <c r="AU836" s="41">
        <f>STDEV(AT816:AT835)</f>
        <v/>
      </c>
      <c r="AV836" s="41">
        <f>AT836-AU836</f>
        <v/>
      </c>
      <c r="AW836" s="41">
        <f>AT836+AU836</f>
        <v/>
      </c>
      <c r="AY836" s="39">
        <f>IF(D835&lt;M835,-2,IF(D835&lt;O835,-1,0))</f>
        <v/>
      </c>
      <c r="AZ836" s="39">
        <f>SUM(AY832:AY835)</f>
        <v/>
      </c>
      <c r="BA836" s="39">
        <f>BA835+1</f>
        <v/>
      </c>
      <c r="BB836" s="39">
        <f>IF(AZ836&lt;0,BB835+1,0)</f>
        <v/>
      </c>
      <c r="BC836" s="39">
        <f>IF(BB837=0,BB836,0)</f>
        <v/>
      </c>
      <c r="BD836" s="41">
        <f>180/SUM(BC656:BC835)</f>
        <v/>
      </c>
      <c r="BE836" s="41">
        <f>STDEV(BD816:BD835)</f>
        <v/>
      </c>
      <c r="BF836" s="41">
        <f>BD836-BE836</f>
        <v/>
      </c>
      <c r="BG836" s="41">
        <f>BD836+BE836</f>
        <v/>
      </c>
    </row>
    <row r="837">
      <c r="B837" s="40" t="n">
        <v>43213</v>
      </c>
      <c r="C837" s="41" t="n">
        <v>11.495</v>
      </c>
      <c r="D837" s="41" t="n">
        <v>11.27</v>
      </c>
      <c r="E837" s="41" t="n">
        <v>11.42</v>
      </c>
      <c r="F837" s="41" t="n">
        <v>11.28</v>
      </c>
      <c r="H837" s="41">
        <f>AVERAGE(F817:F836)</f>
        <v/>
      </c>
      <c r="I837" s="41">
        <f>AVERAGE(F788:F836)</f>
        <v/>
      </c>
      <c r="J837" s="41">
        <f>AVERAGE(F737:F836)</f>
        <v/>
      </c>
      <c r="K837" s="41">
        <f>STDEV(F817:F836)</f>
        <v/>
      </c>
      <c r="L837" s="41">
        <f>H837+2*K837</f>
        <v/>
      </c>
      <c r="M837" s="41">
        <f>H837-2*K837</f>
        <v/>
      </c>
      <c r="N837" s="41">
        <f>H837+1.5*K837</f>
        <v/>
      </c>
      <c r="O837" s="41">
        <f>H837-1.5*K837</f>
        <v/>
      </c>
      <c r="Q837" s="42">
        <f>(H836-H807)/H807</f>
        <v/>
      </c>
      <c r="R837" s="43">
        <f>IF(Q837&gt;=0.1,1,IF(Q837&gt;-0.1,0,-1))</f>
        <v/>
      </c>
      <c r="S837" s="42">
        <f>(I837-I807)/I807</f>
        <v/>
      </c>
      <c r="T837" s="43">
        <f>IF(S837&gt;=0.05,1,IF(S837&gt;-0.05,0,-1))</f>
        <v/>
      </c>
      <c r="U837" s="42">
        <f>(J836-J807)/J807</f>
        <v/>
      </c>
      <c r="V837" s="43">
        <f>IF(U837&gt;=0.03,1,IF(U837&gt;-0.03,0,-1))</f>
        <v/>
      </c>
      <c r="W837" s="43">
        <f>R837+T837+V837</f>
        <v/>
      </c>
      <c r="Y837" s="44">
        <f>(H836-H657)/H657</f>
        <v/>
      </c>
      <c r="Z837" s="43">
        <f>IF(Y837&gt;=0.1,1,IF(Y837&gt;-0.1,0,-1))</f>
        <v/>
      </c>
      <c r="AA837" s="42">
        <f>(I836-I657)/I657</f>
        <v/>
      </c>
      <c r="AB837" s="43">
        <f>IF(AA837&gt;=0.05,1,IF(AA837&gt;-0.05,0,-1))</f>
        <v/>
      </c>
      <c r="AC837" s="42">
        <f>(J836-J657)/J657</f>
        <v/>
      </c>
      <c r="AD837" s="43">
        <f>IF(AC837&gt;=0.03,1,IF(AC837&gt;-0.03,0,-1))</f>
        <v/>
      </c>
      <c r="AE837" s="43">
        <f>Z837+AB837+AD837</f>
        <v/>
      </c>
      <c r="AG837" s="39">
        <f>IF(H837&gt;I837,IF(I837&gt;J837,4,3),IF(H837&lt;J837,IF(I837&lt;J837,0,1),2))</f>
        <v/>
      </c>
      <c r="AI837" s="39">
        <f>IF(D837&gt;H837,3,IF(D837&gt;I837,2,IF(D837&gt;J837,1,0)))</f>
        <v/>
      </c>
      <c r="AK837" s="39">
        <f>IF(M837&gt;H837,3,IF(M837&gt;I837,2,IF(M837&gt;J837,1,0)))</f>
        <v/>
      </c>
      <c r="AM837" s="39">
        <f>IF(L837&gt;H837,3,IF(L837&gt;I837,2,IF(L837&gt;J837,1,0)))</f>
        <v/>
      </c>
      <c r="AO837" s="39">
        <f>IF(C836&gt;L836,2,IF(C836&gt;N836,1,0))</f>
        <v/>
      </c>
      <c r="AP837" s="39">
        <f>SUM(AO833:AO836)</f>
        <v/>
      </c>
      <c r="AQ837" s="39">
        <f>AQ836+1</f>
        <v/>
      </c>
      <c r="AR837" s="39">
        <f>IF(AP837&gt;0,AR836+1,0)</f>
        <v/>
      </c>
      <c r="AS837" s="39">
        <f>IF(AR838=0,AR837,0)</f>
        <v/>
      </c>
      <c r="AT837" s="41">
        <f>180/SUM(AS657:AS836)</f>
        <v/>
      </c>
      <c r="AU837" s="41">
        <f>STDEV(AT817:AT836)</f>
        <v/>
      </c>
      <c r="AV837" s="41">
        <f>AT837-AU837</f>
        <v/>
      </c>
      <c r="AW837" s="41">
        <f>AT837+AU837</f>
        <v/>
      </c>
      <c r="AY837" s="39">
        <f>IF(D836&lt;M836,-2,IF(D836&lt;O836,-1,0))</f>
        <v/>
      </c>
      <c r="AZ837" s="39">
        <f>SUM(AY833:AY836)</f>
        <v/>
      </c>
      <c r="BA837" s="39">
        <f>BA836+1</f>
        <v/>
      </c>
      <c r="BB837" s="39">
        <f>IF(AZ837&lt;0,BB836+1,0)</f>
        <v/>
      </c>
      <c r="BC837" s="39">
        <f>IF(BB838=0,BB837,0)</f>
        <v/>
      </c>
      <c r="BD837" s="41">
        <f>180/SUM(BC657:BC836)</f>
        <v/>
      </c>
      <c r="BE837" s="41">
        <f>STDEV(BD817:BD836)</f>
        <v/>
      </c>
      <c r="BF837" s="41">
        <f>BD837-BE837</f>
        <v/>
      </c>
      <c r="BG837" s="41">
        <f>BD837+BE837</f>
        <v/>
      </c>
    </row>
    <row r="838">
      <c r="B838" s="40" t="n">
        <v>43214</v>
      </c>
      <c r="C838" s="41" t="n">
        <v>11.46</v>
      </c>
      <c r="D838" s="41" t="n">
        <v>11.27</v>
      </c>
      <c r="E838" s="41" t="n">
        <v>11.285</v>
      </c>
      <c r="F838" s="41" t="n">
        <v>11.435</v>
      </c>
      <c r="H838" s="41">
        <f>AVERAGE(F818:F837)</f>
        <v/>
      </c>
      <c r="I838" s="41">
        <f>AVERAGE(F789:F837)</f>
        <v/>
      </c>
      <c r="J838" s="41">
        <f>AVERAGE(F738:F837)</f>
        <v/>
      </c>
      <c r="K838" s="41">
        <f>STDEV(F818:F837)</f>
        <v/>
      </c>
      <c r="L838" s="41">
        <f>H838+2*K838</f>
        <v/>
      </c>
      <c r="M838" s="41">
        <f>H838-2*K838</f>
        <v/>
      </c>
      <c r="N838" s="41">
        <f>H838+1.5*K838</f>
        <v/>
      </c>
      <c r="O838" s="41">
        <f>H838-1.5*K838</f>
        <v/>
      </c>
      <c r="Q838" s="42">
        <f>(H837-H808)/H808</f>
        <v/>
      </c>
      <c r="R838" s="43">
        <f>IF(Q838&gt;=0.1,1,IF(Q838&gt;-0.1,0,-1))</f>
        <v/>
      </c>
      <c r="S838" s="42">
        <f>(I838-I808)/I808</f>
        <v/>
      </c>
      <c r="T838" s="43">
        <f>IF(S838&gt;=0.05,1,IF(S838&gt;-0.05,0,-1))</f>
        <v/>
      </c>
      <c r="U838" s="42">
        <f>(J837-J808)/J808</f>
        <v/>
      </c>
      <c r="V838" s="43">
        <f>IF(U838&gt;=0.03,1,IF(U838&gt;-0.03,0,-1))</f>
        <v/>
      </c>
      <c r="W838" s="43">
        <f>R838+T838+V838</f>
        <v/>
      </c>
      <c r="Y838" s="44">
        <f>(H837-H658)/H658</f>
        <v/>
      </c>
      <c r="Z838" s="43">
        <f>IF(Y838&gt;=0.1,1,IF(Y838&gt;-0.1,0,-1))</f>
        <v/>
      </c>
      <c r="AA838" s="42">
        <f>(I837-I658)/I658</f>
        <v/>
      </c>
      <c r="AB838" s="43">
        <f>IF(AA838&gt;=0.05,1,IF(AA838&gt;-0.05,0,-1))</f>
        <v/>
      </c>
      <c r="AC838" s="42">
        <f>(J837-J658)/J658</f>
        <v/>
      </c>
      <c r="AD838" s="43">
        <f>IF(AC838&gt;=0.03,1,IF(AC838&gt;-0.03,0,-1))</f>
        <v/>
      </c>
      <c r="AE838" s="43">
        <f>Z838+AB838+AD838</f>
        <v/>
      </c>
      <c r="AG838" s="39">
        <f>IF(H838&gt;I838,IF(I838&gt;J838,4,3),IF(H838&lt;J838,IF(I838&lt;J838,0,1),2))</f>
        <v/>
      </c>
      <c r="AI838" s="39">
        <f>IF(D838&gt;H838,3,IF(D838&gt;I838,2,IF(D838&gt;J838,1,0)))</f>
        <v/>
      </c>
      <c r="AK838" s="39">
        <f>IF(M838&gt;H838,3,IF(M838&gt;I838,2,IF(M838&gt;J838,1,0)))</f>
        <v/>
      </c>
      <c r="AM838" s="39">
        <f>IF(L838&gt;H838,3,IF(L838&gt;I838,2,IF(L838&gt;J838,1,0)))</f>
        <v/>
      </c>
      <c r="AO838" s="39">
        <f>IF(C837&gt;L837,2,IF(C837&gt;N837,1,0))</f>
        <v/>
      </c>
      <c r="AP838" s="39">
        <f>SUM(AO834:AO837)</f>
        <v/>
      </c>
      <c r="AQ838" s="39">
        <f>AQ837+1</f>
        <v/>
      </c>
      <c r="AR838" s="39">
        <f>IF(AP838&gt;0,AR837+1,0)</f>
        <v/>
      </c>
      <c r="AS838" s="39">
        <f>IF(AR839=0,AR838,0)</f>
        <v/>
      </c>
      <c r="AT838" s="41">
        <f>180/SUM(AS658:AS837)</f>
        <v/>
      </c>
      <c r="AU838" s="41">
        <f>STDEV(AT818:AT837)</f>
        <v/>
      </c>
      <c r="AV838" s="41">
        <f>AT838-AU838</f>
        <v/>
      </c>
      <c r="AW838" s="41">
        <f>AT838+AU838</f>
        <v/>
      </c>
      <c r="AY838" s="39">
        <f>IF(D837&lt;M837,-2,IF(D837&lt;O837,-1,0))</f>
        <v/>
      </c>
      <c r="AZ838" s="39">
        <f>SUM(AY834:AY837)</f>
        <v/>
      </c>
      <c r="BA838" s="39">
        <f>BA837+1</f>
        <v/>
      </c>
      <c r="BB838" s="39">
        <f>IF(AZ838&lt;0,BB837+1,0)</f>
        <v/>
      </c>
      <c r="BC838" s="39">
        <f>IF(BB839=0,BB838,0)</f>
        <v/>
      </c>
      <c r="BD838" s="41">
        <f>180/SUM(BC658:BC837)</f>
        <v/>
      </c>
      <c r="BE838" s="41">
        <f>STDEV(BD818:BD837)</f>
        <v/>
      </c>
      <c r="BF838" s="41">
        <f>BD838-BE838</f>
        <v/>
      </c>
      <c r="BG838" s="41">
        <f>BD838+BE838</f>
        <v/>
      </c>
    </row>
    <row r="839">
      <c r="B839" s="40" t="n">
        <v>43215</v>
      </c>
      <c r="C839" s="41" t="n">
        <v>11.525</v>
      </c>
      <c r="D839" s="41" t="n">
        <v>11.29</v>
      </c>
      <c r="E839" s="41" t="n">
        <v>11.38</v>
      </c>
      <c r="F839" s="41" t="n">
        <v>11.45</v>
      </c>
      <c r="H839" s="41">
        <f>AVERAGE(F819:F838)</f>
        <v/>
      </c>
      <c r="I839" s="41">
        <f>AVERAGE(F790:F838)</f>
        <v/>
      </c>
      <c r="J839" s="41">
        <f>AVERAGE(F739:F838)</f>
        <v/>
      </c>
      <c r="K839" s="41">
        <f>STDEV(F819:F838)</f>
        <v/>
      </c>
      <c r="L839" s="41">
        <f>H839+2*K839</f>
        <v/>
      </c>
      <c r="M839" s="41">
        <f>H839-2*K839</f>
        <v/>
      </c>
      <c r="N839" s="41">
        <f>H839+1.5*K839</f>
        <v/>
      </c>
      <c r="O839" s="41">
        <f>H839-1.5*K839</f>
        <v/>
      </c>
      <c r="Q839" s="42">
        <f>(H838-H809)/H809</f>
        <v/>
      </c>
      <c r="R839" s="43">
        <f>IF(Q839&gt;=0.1,1,IF(Q839&gt;-0.1,0,-1))</f>
        <v/>
      </c>
      <c r="S839" s="42">
        <f>(I839-I809)/I809</f>
        <v/>
      </c>
      <c r="T839" s="43">
        <f>IF(S839&gt;=0.05,1,IF(S839&gt;-0.05,0,-1))</f>
        <v/>
      </c>
      <c r="U839" s="42">
        <f>(J838-J809)/J809</f>
        <v/>
      </c>
      <c r="V839" s="43">
        <f>IF(U839&gt;=0.03,1,IF(U839&gt;-0.03,0,-1))</f>
        <v/>
      </c>
      <c r="W839" s="43">
        <f>R839+T839+V839</f>
        <v/>
      </c>
      <c r="Y839" s="44">
        <f>(H838-H659)/H659</f>
        <v/>
      </c>
      <c r="Z839" s="43">
        <f>IF(Y839&gt;=0.1,1,IF(Y839&gt;-0.1,0,-1))</f>
        <v/>
      </c>
      <c r="AA839" s="42">
        <f>(I838-I659)/I659</f>
        <v/>
      </c>
      <c r="AB839" s="43">
        <f>IF(AA839&gt;=0.05,1,IF(AA839&gt;-0.05,0,-1))</f>
        <v/>
      </c>
      <c r="AC839" s="42">
        <f>(J838-J659)/J659</f>
        <v/>
      </c>
      <c r="AD839" s="43">
        <f>IF(AC839&gt;=0.03,1,IF(AC839&gt;-0.03,0,-1))</f>
        <v/>
      </c>
      <c r="AE839" s="43">
        <f>Z839+AB839+AD839</f>
        <v/>
      </c>
      <c r="AG839" s="39">
        <f>IF(H839&gt;I839,IF(I839&gt;J839,4,3),IF(H839&lt;J839,IF(I839&lt;J839,0,1),2))</f>
        <v/>
      </c>
      <c r="AI839" s="39">
        <f>IF(D839&gt;H839,3,IF(D839&gt;I839,2,IF(D839&gt;J839,1,0)))</f>
        <v/>
      </c>
      <c r="AK839" s="39">
        <f>IF(M839&gt;H839,3,IF(M839&gt;I839,2,IF(M839&gt;J839,1,0)))</f>
        <v/>
      </c>
      <c r="AM839" s="39">
        <f>IF(L839&gt;H839,3,IF(L839&gt;I839,2,IF(L839&gt;J839,1,0)))</f>
        <v/>
      </c>
      <c r="AO839" s="39">
        <f>IF(C838&gt;L838,2,IF(C838&gt;N838,1,0))</f>
        <v/>
      </c>
      <c r="AP839" s="39">
        <f>SUM(AO835:AO838)</f>
        <v/>
      </c>
      <c r="AQ839" s="39">
        <f>AQ838+1</f>
        <v/>
      </c>
      <c r="AR839" s="39">
        <f>IF(AP839&gt;0,AR838+1,0)</f>
        <v/>
      </c>
      <c r="AS839" s="39">
        <f>IF(AR840=0,AR839,0)</f>
        <v/>
      </c>
      <c r="AT839" s="41">
        <f>180/SUM(AS659:AS838)</f>
        <v/>
      </c>
      <c r="AU839" s="41">
        <f>STDEV(AT819:AT838)</f>
        <v/>
      </c>
      <c r="AV839" s="41">
        <f>AT839-AU839</f>
        <v/>
      </c>
      <c r="AW839" s="41">
        <f>AT839+AU839</f>
        <v/>
      </c>
      <c r="AY839" s="39">
        <f>IF(D838&lt;M838,-2,IF(D838&lt;O838,-1,0))</f>
        <v/>
      </c>
      <c r="AZ839" s="39">
        <f>SUM(AY835:AY838)</f>
        <v/>
      </c>
      <c r="BA839" s="39">
        <f>BA838+1</f>
        <v/>
      </c>
      <c r="BB839" s="39">
        <f>IF(AZ839&lt;0,BB838+1,0)</f>
        <v/>
      </c>
      <c r="BC839" s="39">
        <f>IF(BB840=0,BB839,0)</f>
        <v/>
      </c>
      <c r="BD839" s="41">
        <f>180/SUM(BC659:BC838)</f>
        <v/>
      </c>
      <c r="BE839" s="41">
        <f>STDEV(BD819:BD838)</f>
        <v/>
      </c>
      <c r="BF839" s="41">
        <f>BD839-BE839</f>
        <v/>
      </c>
      <c r="BG839" s="41">
        <f>BD839+BE839</f>
        <v/>
      </c>
    </row>
    <row r="840">
      <c r="B840" s="40" t="n">
        <v>43216</v>
      </c>
      <c r="C840" s="41" t="n">
        <v>11.52</v>
      </c>
      <c r="D840" s="41" t="n">
        <v>11.295</v>
      </c>
      <c r="E840" s="41" t="n">
        <v>11.455</v>
      </c>
      <c r="F840" s="41" t="n">
        <v>11.475</v>
      </c>
      <c r="H840" s="41">
        <f>AVERAGE(F820:F839)</f>
        <v/>
      </c>
      <c r="I840" s="41">
        <f>AVERAGE(F791:F839)</f>
        <v/>
      </c>
      <c r="J840" s="41">
        <f>AVERAGE(F740:F839)</f>
        <v/>
      </c>
      <c r="K840" s="41">
        <f>STDEV(F820:F839)</f>
        <v/>
      </c>
      <c r="L840" s="41">
        <f>H840+2*K840</f>
        <v/>
      </c>
      <c r="M840" s="41">
        <f>H840-2*K840</f>
        <v/>
      </c>
      <c r="N840" s="41">
        <f>H840+1.5*K840</f>
        <v/>
      </c>
      <c r="O840" s="41">
        <f>H840-1.5*K840</f>
        <v/>
      </c>
      <c r="Q840" s="42">
        <f>(H839-H810)/H810</f>
        <v/>
      </c>
      <c r="R840" s="43">
        <f>IF(Q840&gt;=0.1,1,IF(Q840&gt;-0.1,0,-1))</f>
        <v/>
      </c>
      <c r="S840" s="42">
        <f>(I840-I810)/I810</f>
        <v/>
      </c>
      <c r="T840" s="43">
        <f>IF(S840&gt;=0.05,1,IF(S840&gt;-0.05,0,-1))</f>
        <v/>
      </c>
      <c r="U840" s="42">
        <f>(J839-J810)/J810</f>
        <v/>
      </c>
      <c r="V840" s="43">
        <f>IF(U840&gt;=0.03,1,IF(U840&gt;-0.03,0,-1))</f>
        <v/>
      </c>
      <c r="W840" s="43">
        <f>R840+T840+V840</f>
        <v/>
      </c>
      <c r="Y840" s="44">
        <f>(H839-H660)/H660</f>
        <v/>
      </c>
      <c r="Z840" s="43">
        <f>IF(Y840&gt;=0.1,1,IF(Y840&gt;-0.1,0,-1))</f>
        <v/>
      </c>
      <c r="AA840" s="42">
        <f>(I839-I660)/I660</f>
        <v/>
      </c>
      <c r="AB840" s="43">
        <f>IF(AA840&gt;=0.05,1,IF(AA840&gt;-0.05,0,-1))</f>
        <v/>
      </c>
      <c r="AC840" s="42">
        <f>(J839-J660)/J660</f>
        <v/>
      </c>
      <c r="AD840" s="43">
        <f>IF(AC840&gt;=0.03,1,IF(AC840&gt;-0.03,0,-1))</f>
        <v/>
      </c>
      <c r="AE840" s="43">
        <f>Z840+AB840+AD840</f>
        <v/>
      </c>
      <c r="AG840" s="39">
        <f>IF(H840&gt;I840,IF(I840&gt;J840,4,3),IF(H840&lt;J840,IF(I840&lt;J840,0,1),2))</f>
        <v/>
      </c>
      <c r="AI840" s="39">
        <f>IF(D840&gt;H840,3,IF(D840&gt;I840,2,IF(D840&gt;J840,1,0)))</f>
        <v/>
      </c>
      <c r="AK840" s="39">
        <f>IF(M840&gt;H840,3,IF(M840&gt;I840,2,IF(M840&gt;J840,1,0)))</f>
        <v/>
      </c>
      <c r="AM840" s="39">
        <f>IF(L840&gt;H840,3,IF(L840&gt;I840,2,IF(L840&gt;J840,1,0)))</f>
        <v/>
      </c>
      <c r="AO840" s="39">
        <f>IF(C839&gt;L839,2,IF(C839&gt;N839,1,0))</f>
        <v/>
      </c>
      <c r="AP840" s="39">
        <f>SUM(AO836:AO839)</f>
        <v/>
      </c>
      <c r="AQ840" s="39">
        <f>AQ839+1</f>
        <v/>
      </c>
      <c r="AR840" s="39">
        <f>IF(AP840&gt;0,AR839+1,0)</f>
        <v/>
      </c>
      <c r="AS840" s="39">
        <f>IF(AR841=0,AR840,0)</f>
        <v/>
      </c>
      <c r="AT840" s="41">
        <f>180/SUM(AS660:AS839)</f>
        <v/>
      </c>
      <c r="AU840" s="41">
        <f>STDEV(AT820:AT839)</f>
        <v/>
      </c>
      <c r="AV840" s="41">
        <f>AT840-AU840</f>
        <v/>
      </c>
      <c r="AW840" s="41">
        <f>AT840+AU840</f>
        <v/>
      </c>
      <c r="AY840" s="39">
        <f>IF(D839&lt;M839,-2,IF(D839&lt;O839,-1,0))</f>
        <v/>
      </c>
      <c r="AZ840" s="39">
        <f>SUM(AY836:AY839)</f>
        <v/>
      </c>
      <c r="BA840" s="39">
        <f>BA839+1</f>
        <v/>
      </c>
      <c r="BB840" s="39">
        <f>IF(AZ840&lt;0,BB839+1,0)</f>
        <v/>
      </c>
      <c r="BC840" s="39">
        <f>IF(BB841=0,BB840,0)</f>
        <v/>
      </c>
      <c r="BD840" s="41">
        <f>180/SUM(BC660:BC839)</f>
        <v/>
      </c>
      <c r="BE840" s="41">
        <f>STDEV(BD820:BD839)</f>
        <v/>
      </c>
      <c r="BF840" s="41">
        <f>BD840-BE840</f>
        <v/>
      </c>
      <c r="BG840" s="41">
        <f>BD840+BE840</f>
        <v/>
      </c>
    </row>
    <row r="841">
      <c r="B841" s="40" t="n">
        <v>43217</v>
      </c>
      <c r="C841" s="41" t="n">
        <v>11.68</v>
      </c>
      <c r="D841" s="41" t="n">
        <v>11.47</v>
      </c>
      <c r="E841" s="41" t="n">
        <v>11.47</v>
      </c>
      <c r="F841" s="41" t="n">
        <v>11.585</v>
      </c>
      <c r="H841" s="41">
        <f>AVERAGE(F821:F840)</f>
        <v/>
      </c>
      <c r="I841" s="41">
        <f>AVERAGE(F792:F840)</f>
        <v/>
      </c>
      <c r="J841" s="41">
        <f>AVERAGE(F741:F840)</f>
        <v/>
      </c>
      <c r="K841" s="41">
        <f>STDEV(F821:F840)</f>
        <v/>
      </c>
      <c r="L841" s="41">
        <f>H841+2*K841</f>
        <v/>
      </c>
      <c r="M841" s="41">
        <f>H841-2*K841</f>
        <v/>
      </c>
      <c r="N841" s="41">
        <f>H841+1.5*K841</f>
        <v/>
      </c>
      <c r="O841" s="41">
        <f>H841-1.5*K841</f>
        <v/>
      </c>
      <c r="Q841" s="42">
        <f>(H840-H811)/H811</f>
        <v/>
      </c>
      <c r="R841" s="43">
        <f>IF(Q841&gt;=0.1,1,IF(Q841&gt;-0.1,0,-1))</f>
        <v/>
      </c>
      <c r="S841" s="42">
        <f>(I841-I811)/I811</f>
        <v/>
      </c>
      <c r="T841" s="43">
        <f>IF(S841&gt;=0.05,1,IF(S841&gt;-0.05,0,-1))</f>
        <v/>
      </c>
      <c r="U841" s="42">
        <f>(J840-J811)/J811</f>
        <v/>
      </c>
      <c r="V841" s="43">
        <f>IF(U841&gt;=0.03,1,IF(U841&gt;-0.03,0,-1))</f>
        <v/>
      </c>
      <c r="W841" s="43">
        <f>R841+T841+V841</f>
        <v/>
      </c>
      <c r="Y841" s="44">
        <f>(H840-H661)/H661</f>
        <v/>
      </c>
      <c r="Z841" s="43">
        <f>IF(Y841&gt;=0.1,1,IF(Y841&gt;-0.1,0,-1))</f>
        <v/>
      </c>
      <c r="AA841" s="42">
        <f>(I840-I661)/I661</f>
        <v/>
      </c>
      <c r="AB841" s="43">
        <f>IF(AA841&gt;=0.05,1,IF(AA841&gt;-0.05,0,-1))</f>
        <v/>
      </c>
      <c r="AC841" s="42">
        <f>(J840-J661)/J661</f>
        <v/>
      </c>
      <c r="AD841" s="43">
        <f>IF(AC841&gt;=0.03,1,IF(AC841&gt;-0.03,0,-1))</f>
        <v/>
      </c>
      <c r="AE841" s="43">
        <f>Z841+AB841+AD841</f>
        <v/>
      </c>
      <c r="AG841" s="39">
        <f>IF(H841&gt;I841,IF(I841&gt;J841,4,3),IF(H841&lt;J841,IF(I841&lt;J841,0,1),2))</f>
        <v/>
      </c>
      <c r="AI841" s="39">
        <f>IF(D841&gt;H841,3,IF(D841&gt;I841,2,IF(D841&gt;J841,1,0)))</f>
        <v/>
      </c>
      <c r="AK841" s="39">
        <f>IF(M841&gt;H841,3,IF(M841&gt;I841,2,IF(M841&gt;J841,1,0)))</f>
        <v/>
      </c>
      <c r="AM841" s="39">
        <f>IF(L841&gt;H841,3,IF(L841&gt;I841,2,IF(L841&gt;J841,1,0)))</f>
        <v/>
      </c>
      <c r="AO841" s="39">
        <f>IF(C840&gt;L840,2,IF(C840&gt;N840,1,0))</f>
        <v/>
      </c>
      <c r="AP841" s="39">
        <f>SUM(AO837:AO840)</f>
        <v/>
      </c>
      <c r="AQ841" s="39">
        <f>AQ840+1</f>
        <v/>
      </c>
      <c r="AR841" s="39">
        <f>IF(AP841&gt;0,AR840+1,0)</f>
        <v/>
      </c>
      <c r="AS841" s="39">
        <f>IF(AR842=0,AR841,0)</f>
        <v/>
      </c>
      <c r="AT841" s="41">
        <f>180/SUM(AS661:AS840)</f>
        <v/>
      </c>
      <c r="AU841" s="41">
        <f>STDEV(AT821:AT840)</f>
        <v/>
      </c>
      <c r="AV841" s="41">
        <f>AT841-AU841</f>
        <v/>
      </c>
      <c r="AW841" s="41">
        <f>AT841+AU841</f>
        <v/>
      </c>
      <c r="AY841" s="39">
        <f>IF(D840&lt;M840,-2,IF(D840&lt;O840,-1,0))</f>
        <v/>
      </c>
      <c r="AZ841" s="39">
        <f>SUM(AY837:AY840)</f>
        <v/>
      </c>
      <c r="BA841" s="39">
        <f>BA840+1</f>
        <v/>
      </c>
      <c r="BB841" s="39">
        <f>IF(AZ841&lt;0,BB840+1,0)</f>
        <v/>
      </c>
      <c r="BC841" s="39">
        <f>IF(BB842=0,BB841,0)</f>
        <v/>
      </c>
      <c r="BD841" s="41">
        <f>180/SUM(BC661:BC840)</f>
        <v/>
      </c>
      <c r="BE841" s="41">
        <f>STDEV(BD821:BD840)</f>
        <v/>
      </c>
      <c r="BF841" s="41">
        <f>BD841-BE841</f>
        <v/>
      </c>
      <c r="BG841" s="41">
        <f>BD841+BE841</f>
        <v/>
      </c>
    </row>
    <row r="842">
      <c r="B842" s="40" t="n">
        <v>43220</v>
      </c>
      <c r="C842" s="41" t="n">
        <v>11.74</v>
      </c>
      <c r="D842" s="41" t="n">
        <v>11.555</v>
      </c>
      <c r="E842" s="41" t="n">
        <v>11.58</v>
      </c>
      <c r="F842" s="41" t="n">
        <v>11.65</v>
      </c>
      <c r="H842" s="41">
        <f>AVERAGE(F822:F841)</f>
        <v/>
      </c>
      <c r="I842" s="41">
        <f>AVERAGE(F793:F841)</f>
        <v/>
      </c>
      <c r="J842" s="41">
        <f>AVERAGE(F742:F841)</f>
        <v/>
      </c>
      <c r="K842" s="41">
        <f>STDEV(F822:F841)</f>
        <v/>
      </c>
      <c r="L842" s="41">
        <f>H842+2*K842</f>
        <v/>
      </c>
      <c r="M842" s="41">
        <f>H842-2*K842</f>
        <v/>
      </c>
      <c r="N842" s="41">
        <f>H842+1.5*K842</f>
        <v/>
      </c>
      <c r="O842" s="41">
        <f>H842-1.5*K842</f>
        <v/>
      </c>
      <c r="Q842" s="42">
        <f>(H841-H812)/H812</f>
        <v/>
      </c>
      <c r="R842" s="43">
        <f>IF(Q842&gt;=0.1,1,IF(Q842&gt;-0.1,0,-1))</f>
        <v/>
      </c>
      <c r="S842" s="42">
        <f>(I842-I812)/I812</f>
        <v/>
      </c>
      <c r="T842" s="43">
        <f>IF(S842&gt;=0.05,1,IF(S842&gt;-0.05,0,-1))</f>
        <v/>
      </c>
      <c r="U842" s="42">
        <f>(J841-J812)/J812</f>
        <v/>
      </c>
      <c r="V842" s="43">
        <f>IF(U842&gt;=0.03,1,IF(U842&gt;-0.03,0,-1))</f>
        <v/>
      </c>
      <c r="W842" s="43">
        <f>R842+T842+V842</f>
        <v/>
      </c>
      <c r="Y842" s="44">
        <f>(H841-H662)/H662</f>
        <v/>
      </c>
      <c r="Z842" s="43">
        <f>IF(Y842&gt;=0.1,1,IF(Y842&gt;-0.1,0,-1))</f>
        <v/>
      </c>
      <c r="AA842" s="42">
        <f>(I841-I662)/I662</f>
        <v/>
      </c>
      <c r="AB842" s="43">
        <f>IF(AA842&gt;=0.05,1,IF(AA842&gt;-0.05,0,-1))</f>
        <v/>
      </c>
      <c r="AC842" s="42">
        <f>(J841-J662)/J662</f>
        <v/>
      </c>
      <c r="AD842" s="43">
        <f>IF(AC842&gt;=0.03,1,IF(AC842&gt;-0.03,0,-1))</f>
        <v/>
      </c>
      <c r="AE842" s="43">
        <f>Z842+AB842+AD842</f>
        <v/>
      </c>
      <c r="AG842" s="39">
        <f>IF(H842&gt;I842,IF(I842&gt;J842,4,3),IF(H842&lt;J842,IF(I842&lt;J842,0,1),2))</f>
        <v/>
      </c>
      <c r="AI842" s="39">
        <f>IF(D842&gt;H842,3,IF(D842&gt;I842,2,IF(D842&gt;J842,1,0)))</f>
        <v/>
      </c>
      <c r="AK842" s="39">
        <f>IF(M842&gt;H842,3,IF(M842&gt;I842,2,IF(M842&gt;J842,1,0)))</f>
        <v/>
      </c>
      <c r="AM842" s="39">
        <f>IF(L842&gt;H842,3,IF(L842&gt;I842,2,IF(L842&gt;J842,1,0)))</f>
        <v/>
      </c>
      <c r="AO842" s="39">
        <f>IF(C841&gt;L841,2,IF(C841&gt;N841,1,0))</f>
        <v/>
      </c>
      <c r="AP842" s="39">
        <f>SUM(AO838:AO841)</f>
        <v/>
      </c>
      <c r="AQ842" s="39">
        <f>AQ841+1</f>
        <v/>
      </c>
      <c r="AR842" s="39">
        <f>IF(AP842&gt;0,AR841+1,0)</f>
        <v/>
      </c>
      <c r="AS842" s="39">
        <f>IF(AR843=0,AR842,0)</f>
        <v/>
      </c>
      <c r="AT842" s="41">
        <f>180/SUM(AS662:AS841)</f>
        <v/>
      </c>
      <c r="AU842" s="41">
        <f>STDEV(AT822:AT841)</f>
        <v/>
      </c>
      <c r="AV842" s="41">
        <f>AT842-AU842</f>
        <v/>
      </c>
      <c r="AW842" s="41">
        <f>AT842+AU842</f>
        <v/>
      </c>
      <c r="AY842" s="39">
        <f>IF(D841&lt;M841,-2,IF(D841&lt;O841,-1,0))</f>
        <v/>
      </c>
      <c r="AZ842" s="39">
        <f>SUM(AY838:AY841)</f>
        <v/>
      </c>
      <c r="BA842" s="39">
        <f>BA841+1</f>
        <v/>
      </c>
      <c r="BB842" s="39">
        <f>IF(AZ842&lt;0,BB841+1,0)</f>
        <v/>
      </c>
      <c r="BC842" s="39">
        <f>IF(BB843=0,BB842,0)</f>
        <v/>
      </c>
      <c r="BD842" s="41">
        <f>180/SUM(BC662:BC841)</f>
        <v/>
      </c>
      <c r="BE842" s="41">
        <f>STDEV(BD822:BD841)</f>
        <v/>
      </c>
      <c r="BF842" s="41">
        <f>BD842-BE842</f>
        <v/>
      </c>
      <c r="BG842" s="41">
        <f>BD842+BE842</f>
        <v/>
      </c>
    </row>
    <row r="843">
      <c r="B843" s="40" t="n">
        <v>43222</v>
      </c>
      <c r="C843" s="41" t="n">
        <v>11.82</v>
      </c>
      <c r="D843" s="41" t="n">
        <v>11.5</v>
      </c>
      <c r="E843" s="41" t="n">
        <v>11.525</v>
      </c>
      <c r="F843" s="41" t="n">
        <v>11.69</v>
      </c>
      <c r="H843" s="41">
        <f>AVERAGE(F823:F842)</f>
        <v/>
      </c>
      <c r="I843" s="41">
        <f>AVERAGE(F794:F842)</f>
        <v/>
      </c>
      <c r="J843" s="41">
        <f>AVERAGE(F743:F842)</f>
        <v/>
      </c>
      <c r="K843" s="41">
        <f>STDEV(F823:F842)</f>
        <v/>
      </c>
      <c r="L843" s="41">
        <f>H843+2*K843</f>
        <v/>
      </c>
      <c r="M843" s="41">
        <f>H843-2*K843</f>
        <v/>
      </c>
      <c r="N843" s="41">
        <f>H843+1.5*K843</f>
        <v/>
      </c>
      <c r="O843" s="41">
        <f>H843-1.5*K843</f>
        <v/>
      </c>
      <c r="Q843" s="42">
        <f>(H842-H813)/H813</f>
        <v/>
      </c>
      <c r="R843" s="43">
        <f>IF(Q843&gt;=0.1,1,IF(Q843&gt;-0.1,0,-1))</f>
        <v/>
      </c>
      <c r="S843" s="42">
        <f>(I843-I813)/I813</f>
        <v/>
      </c>
      <c r="T843" s="43">
        <f>IF(S843&gt;=0.05,1,IF(S843&gt;-0.05,0,-1))</f>
        <v/>
      </c>
      <c r="U843" s="42">
        <f>(J842-J813)/J813</f>
        <v/>
      </c>
      <c r="V843" s="43">
        <f>IF(U843&gt;=0.03,1,IF(U843&gt;-0.03,0,-1))</f>
        <v/>
      </c>
      <c r="W843" s="43">
        <f>R843+T843+V843</f>
        <v/>
      </c>
      <c r="Y843" s="44">
        <f>(H842-H663)/H663</f>
        <v/>
      </c>
      <c r="Z843" s="43">
        <f>IF(Y843&gt;=0.1,1,IF(Y843&gt;-0.1,0,-1))</f>
        <v/>
      </c>
      <c r="AA843" s="42">
        <f>(I842-I663)/I663</f>
        <v/>
      </c>
      <c r="AB843" s="43">
        <f>IF(AA843&gt;=0.05,1,IF(AA843&gt;-0.05,0,-1))</f>
        <v/>
      </c>
      <c r="AC843" s="42">
        <f>(J842-J663)/J663</f>
        <v/>
      </c>
      <c r="AD843" s="43">
        <f>IF(AC843&gt;=0.03,1,IF(AC843&gt;-0.03,0,-1))</f>
        <v/>
      </c>
      <c r="AE843" s="43">
        <f>Z843+AB843+AD843</f>
        <v/>
      </c>
      <c r="AG843" s="39">
        <f>IF(H843&gt;I843,IF(I843&gt;J843,4,3),IF(H843&lt;J843,IF(I843&lt;J843,0,1),2))</f>
        <v/>
      </c>
      <c r="AI843" s="39">
        <f>IF(D843&gt;H843,3,IF(D843&gt;I843,2,IF(D843&gt;J843,1,0)))</f>
        <v/>
      </c>
      <c r="AK843" s="39">
        <f>IF(M843&gt;H843,3,IF(M843&gt;I843,2,IF(M843&gt;J843,1,0)))</f>
        <v/>
      </c>
      <c r="AM843" s="39">
        <f>IF(L843&gt;H843,3,IF(L843&gt;I843,2,IF(L843&gt;J843,1,0)))</f>
        <v/>
      </c>
      <c r="AO843" s="39">
        <f>IF(C842&gt;L842,2,IF(C842&gt;N842,1,0))</f>
        <v/>
      </c>
      <c r="AP843" s="39">
        <f>SUM(AO839:AO842)</f>
        <v/>
      </c>
      <c r="AQ843" s="39">
        <f>AQ842+1</f>
        <v/>
      </c>
      <c r="AR843" s="39">
        <f>IF(AP843&gt;0,AR842+1,0)</f>
        <v/>
      </c>
      <c r="AS843" s="39">
        <f>IF(AR844=0,AR843,0)</f>
        <v/>
      </c>
      <c r="AT843" s="41">
        <f>180/SUM(AS663:AS842)</f>
        <v/>
      </c>
      <c r="AU843" s="41">
        <f>STDEV(AT823:AT842)</f>
        <v/>
      </c>
      <c r="AV843" s="41">
        <f>AT843-AU843</f>
        <v/>
      </c>
      <c r="AW843" s="41">
        <f>AT843+AU843</f>
        <v/>
      </c>
      <c r="AY843" s="39">
        <f>IF(D842&lt;M842,-2,IF(D842&lt;O842,-1,0))</f>
        <v/>
      </c>
      <c r="AZ843" s="39">
        <f>SUM(AY839:AY842)</f>
        <v/>
      </c>
      <c r="BA843" s="39">
        <f>BA842+1</f>
        <v/>
      </c>
      <c r="BB843" s="39">
        <f>IF(AZ843&lt;0,BB842+1,0)</f>
        <v/>
      </c>
      <c r="BC843" s="39">
        <f>IF(BB844=0,BB843,0)</f>
        <v/>
      </c>
      <c r="BD843" s="41">
        <f>180/SUM(BC663:BC842)</f>
        <v/>
      </c>
      <c r="BE843" s="41">
        <f>STDEV(BD823:BD842)</f>
        <v/>
      </c>
      <c r="BF843" s="41">
        <f>BD843-BE843</f>
        <v/>
      </c>
      <c r="BG843" s="41">
        <f>BD843+BE843</f>
        <v/>
      </c>
    </row>
    <row r="844">
      <c r="B844" s="40" t="n">
        <v>43223</v>
      </c>
      <c r="C844" s="41" t="n">
        <v>11.695</v>
      </c>
      <c r="D844" s="41" t="n">
        <v>11.505</v>
      </c>
      <c r="E844" s="41" t="n">
        <v>11.675</v>
      </c>
      <c r="F844" s="41" t="n">
        <v>11.56</v>
      </c>
      <c r="H844" s="41">
        <f>AVERAGE(F824:F843)</f>
        <v/>
      </c>
      <c r="I844" s="41">
        <f>AVERAGE(F795:F843)</f>
        <v/>
      </c>
      <c r="J844" s="41">
        <f>AVERAGE(F744:F843)</f>
        <v/>
      </c>
      <c r="K844" s="41">
        <f>STDEV(F824:F843)</f>
        <v/>
      </c>
      <c r="L844" s="41">
        <f>H844+2*K844</f>
        <v/>
      </c>
      <c r="M844" s="41">
        <f>H844-2*K844</f>
        <v/>
      </c>
      <c r="N844" s="41">
        <f>H844+1.5*K844</f>
        <v/>
      </c>
      <c r="O844" s="41">
        <f>H844-1.5*K844</f>
        <v/>
      </c>
      <c r="Q844" s="42">
        <f>(H843-H814)/H814</f>
        <v/>
      </c>
      <c r="R844" s="43">
        <f>IF(Q844&gt;=0.1,1,IF(Q844&gt;-0.1,0,-1))</f>
        <v/>
      </c>
      <c r="S844" s="42">
        <f>(I844-I814)/I814</f>
        <v/>
      </c>
      <c r="T844" s="43">
        <f>IF(S844&gt;=0.05,1,IF(S844&gt;-0.05,0,-1))</f>
        <v/>
      </c>
      <c r="U844" s="42">
        <f>(J843-J814)/J814</f>
        <v/>
      </c>
      <c r="V844" s="43">
        <f>IF(U844&gt;=0.03,1,IF(U844&gt;-0.03,0,-1))</f>
        <v/>
      </c>
      <c r="W844" s="43">
        <f>R844+T844+V844</f>
        <v/>
      </c>
      <c r="Y844" s="44">
        <f>(H843-H664)/H664</f>
        <v/>
      </c>
      <c r="Z844" s="43">
        <f>IF(Y844&gt;=0.1,1,IF(Y844&gt;-0.1,0,-1))</f>
        <v/>
      </c>
      <c r="AA844" s="42">
        <f>(I843-I664)/I664</f>
        <v/>
      </c>
      <c r="AB844" s="43">
        <f>IF(AA844&gt;=0.05,1,IF(AA844&gt;-0.05,0,-1))</f>
        <v/>
      </c>
      <c r="AC844" s="42">
        <f>(J843-J664)/J664</f>
        <v/>
      </c>
      <c r="AD844" s="43">
        <f>IF(AC844&gt;=0.03,1,IF(AC844&gt;-0.03,0,-1))</f>
        <v/>
      </c>
      <c r="AE844" s="43">
        <f>Z844+AB844+AD844</f>
        <v/>
      </c>
      <c r="AG844" s="39">
        <f>IF(H844&gt;I844,IF(I844&gt;J844,4,3),IF(H844&lt;J844,IF(I844&lt;J844,0,1),2))</f>
        <v/>
      </c>
      <c r="AI844" s="39">
        <f>IF(D844&gt;H844,3,IF(D844&gt;I844,2,IF(D844&gt;J844,1,0)))</f>
        <v/>
      </c>
      <c r="AK844" s="39">
        <f>IF(M844&gt;H844,3,IF(M844&gt;I844,2,IF(M844&gt;J844,1,0)))</f>
        <v/>
      </c>
      <c r="AM844" s="39">
        <f>IF(L844&gt;H844,3,IF(L844&gt;I844,2,IF(L844&gt;J844,1,0)))</f>
        <v/>
      </c>
      <c r="AO844" s="39">
        <f>IF(C843&gt;L843,2,IF(C843&gt;N843,1,0))</f>
        <v/>
      </c>
      <c r="AP844" s="39">
        <f>SUM(AO840:AO843)</f>
        <v/>
      </c>
      <c r="AQ844" s="39">
        <f>AQ843+1</f>
        <v/>
      </c>
      <c r="AR844" s="39">
        <f>IF(AP844&gt;0,AR843+1,0)</f>
        <v/>
      </c>
      <c r="AS844" s="39">
        <f>IF(AR845=0,AR844,0)</f>
        <v/>
      </c>
      <c r="AT844" s="41">
        <f>180/SUM(AS664:AS843)</f>
        <v/>
      </c>
      <c r="AU844" s="41">
        <f>STDEV(AT824:AT843)</f>
        <v/>
      </c>
      <c r="AV844" s="41">
        <f>AT844-AU844</f>
        <v/>
      </c>
      <c r="AW844" s="41">
        <f>AT844+AU844</f>
        <v/>
      </c>
      <c r="AY844" s="39">
        <f>IF(D843&lt;M843,-2,IF(D843&lt;O843,-1,0))</f>
        <v/>
      </c>
      <c r="AZ844" s="39">
        <f>SUM(AY840:AY843)</f>
        <v/>
      </c>
      <c r="BA844" s="39">
        <f>BA843+1</f>
        <v/>
      </c>
      <c r="BB844" s="39">
        <f>IF(AZ844&lt;0,BB843+1,0)</f>
        <v/>
      </c>
      <c r="BC844" s="39">
        <f>IF(BB845=0,BB844,0)</f>
        <v/>
      </c>
      <c r="BD844" s="41">
        <f>180/SUM(BC664:BC843)</f>
        <v/>
      </c>
      <c r="BE844" s="41">
        <f>STDEV(BD824:BD843)</f>
        <v/>
      </c>
      <c r="BF844" s="41">
        <f>BD844-BE844</f>
        <v/>
      </c>
      <c r="BG844" s="41">
        <f>BD844+BE844</f>
        <v/>
      </c>
    </row>
    <row r="845">
      <c r="B845" s="40" t="n">
        <v>43224</v>
      </c>
      <c r="C845" s="41" t="n">
        <v>11.9</v>
      </c>
      <c r="D845" s="41" t="n">
        <v>11.53</v>
      </c>
      <c r="E845" s="41" t="n">
        <v>11.53</v>
      </c>
      <c r="F845" s="41" t="n">
        <v>11.755</v>
      </c>
      <c r="H845" s="41">
        <f>AVERAGE(F825:F844)</f>
        <v/>
      </c>
      <c r="I845" s="41">
        <f>AVERAGE(F796:F844)</f>
        <v/>
      </c>
      <c r="J845" s="41">
        <f>AVERAGE(F745:F844)</f>
        <v/>
      </c>
      <c r="K845" s="41">
        <f>STDEV(F825:F844)</f>
        <v/>
      </c>
      <c r="L845" s="41">
        <f>H845+2*K845</f>
        <v/>
      </c>
      <c r="M845" s="41">
        <f>H845-2*K845</f>
        <v/>
      </c>
      <c r="N845" s="41">
        <f>H845+1.5*K845</f>
        <v/>
      </c>
      <c r="O845" s="41">
        <f>H845-1.5*K845</f>
        <v/>
      </c>
      <c r="Q845" s="42">
        <f>(H844-H815)/H815</f>
        <v/>
      </c>
      <c r="R845" s="43">
        <f>IF(Q845&gt;=0.1,1,IF(Q845&gt;-0.1,0,-1))</f>
        <v/>
      </c>
      <c r="S845" s="42">
        <f>(I845-I815)/I815</f>
        <v/>
      </c>
      <c r="T845" s="43">
        <f>IF(S845&gt;=0.05,1,IF(S845&gt;-0.05,0,-1))</f>
        <v/>
      </c>
      <c r="U845" s="42">
        <f>(J844-J815)/J815</f>
        <v/>
      </c>
      <c r="V845" s="43">
        <f>IF(U845&gt;=0.03,1,IF(U845&gt;-0.03,0,-1))</f>
        <v/>
      </c>
      <c r="W845" s="43">
        <f>R845+T845+V845</f>
        <v/>
      </c>
      <c r="Y845" s="44">
        <f>(H844-H665)/H665</f>
        <v/>
      </c>
      <c r="Z845" s="43">
        <f>IF(Y845&gt;=0.1,1,IF(Y845&gt;-0.1,0,-1))</f>
        <v/>
      </c>
      <c r="AA845" s="42">
        <f>(I844-I665)/I665</f>
        <v/>
      </c>
      <c r="AB845" s="43">
        <f>IF(AA845&gt;=0.05,1,IF(AA845&gt;-0.05,0,-1))</f>
        <v/>
      </c>
      <c r="AC845" s="42">
        <f>(J844-J665)/J665</f>
        <v/>
      </c>
      <c r="AD845" s="43">
        <f>IF(AC845&gt;=0.03,1,IF(AC845&gt;-0.03,0,-1))</f>
        <v/>
      </c>
      <c r="AE845" s="43">
        <f>Z845+AB845+AD845</f>
        <v/>
      </c>
      <c r="AG845" s="39">
        <f>IF(H845&gt;I845,IF(I845&gt;J845,4,3),IF(H845&lt;J845,IF(I845&lt;J845,0,1),2))</f>
        <v/>
      </c>
      <c r="AI845" s="39">
        <f>IF(D845&gt;H845,3,IF(D845&gt;I845,2,IF(D845&gt;J845,1,0)))</f>
        <v/>
      </c>
      <c r="AK845" s="39">
        <f>IF(M845&gt;H845,3,IF(M845&gt;I845,2,IF(M845&gt;J845,1,0)))</f>
        <v/>
      </c>
      <c r="AM845" s="39">
        <f>IF(L845&gt;H845,3,IF(L845&gt;I845,2,IF(L845&gt;J845,1,0)))</f>
        <v/>
      </c>
      <c r="AO845" s="39">
        <f>IF(C844&gt;L844,2,IF(C844&gt;N844,1,0))</f>
        <v/>
      </c>
      <c r="AP845" s="39">
        <f>SUM(AO841:AO844)</f>
        <v/>
      </c>
      <c r="AQ845" s="39">
        <f>AQ844+1</f>
        <v/>
      </c>
      <c r="AR845" s="39">
        <f>IF(AP845&gt;0,AR844+1,0)</f>
        <v/>
      </c>
      <c r="AS845" s="39">
        <f>IF(AR846=0,AR845,0)</f>
        <v/>
      </c>
      <c r="AT845" s="41">
        <f>180/SUM(AS665:AS844)</f>
        <v/>
      </c>
      <c r="AU845" s="41">
        <f>STDEV(AT825:AT844)</f>
        <v/>
      </c>
      <c r="AV845" s="41">
        <f>AT845-AU845</f>
        <v/>
      </c>
      <c r="AW845" s="41">
        <f>AT845+AU845</f>
        <v/>
      </c>
      <c r="AY845" s="39">
        <f>IF(D844&lt;M844,-2,IF(D844&lt;O844,-1,0))</f>
        <v/>
      </c>
      <c r="AZ845" s="39">
        <f>SUM(AY841:AY844)</f>
        <v/>
      </c>
      <c r="BA845" s="39">
        <f>BA844+1</f>
        <v/>
      </c>
      <c r="BB845" s="39">
        <f>IF(AZ845&lt;0,BB844+1,0)</f>
        <v/>
      </c>
      <c r="BC845" s="39">
        <f>IF(BB846=0,BB845,0)</f>
        <v/>
      </c>
      <c r="BD845" s="41">
        <f>180/SUM(BC665:BC844)</f>
        <v/>
      </c>
      <c r="BE845" s="41">
        <f>STDEV(BD825:BD844)</f>
        <v/>
      </c>
      <c r="BF845" s="41">
        <f>BD845-BE845</f>
        <v/>
      </c>
      <c r="BG845" s="41">
        <f>BD845+BE845</f>
        <v/>
      </c>
    </row>
    <row r="846">
      <c r="B846" s="40" t="n">
        <v>43227</v>
      </c>
      <c r="C846" s="41" t="n">
        <v>11.835</v>
      </c>
      <c r="D846" s="41" t="n">
        <v>11.685</v>
      </c>
      <c r="E846" s="41" t="n">
        <v>11.7</v>
      </c>
      <c r="F846" s="41" t="n">
        <v>11.745</v>
      </c>
      <c r="H846" s="41">
        <f>AVERAGE(F826:F845)</f>
        <v/>
      </c>
      <c r="I846" s="41">
        <f>AVERAGE(F797:F845)</f>
        <v/>
      </c>
      <c r="J846" s="41">
        <f>AVERAGE(F746:F845)</f>
        <v/>
      </c>
      <c r="K846" s="41">
        <f>STDEV(F826:F845)</f>
        <v/>
      </c>
      <c r="L846" s="41">
        <f>H846+2*K846</f>
        <v/>
      </c>
      <c r="M846" s="41">
        <f>H846-2*K846</f>
        <v/>
      </c>
      <c r="N846" s="41">
        <f>H846+1.5*K846</f>
        <v/>
      </c>
      <c r="O846" s="41">
        <f>H846-1.5*K846</f>
        <v/>
      </c>
      <c r="Q846" s="42">
        <f>(H845-H816)/H816</f>
        <v/>
      </c>
      <c r="R846" s="43">
        <f>IF(Q846&gt;=0.1,1,IF(Q846&gt;-0.1,0,-1))</f>
        <v/>
      </c>
      <c r="S846" s="42">
        <f>(I846-I816)/I816</f>
        <v/>
      </c>
      <c r="T846" s="43">
        <f>IF(S846&gt;=0.05,1,IF(S846&gt;-0.05,0,-1))</f>
        <v/>
      </c>
      <c r="U846" s="42">
        <f>(J845-J816)/J816</f>
        <v/>
      </c>
      <c r="V846" s="43">
        <f>IF(U846&gt;=0.03,1,IF(U846&gt;-0.03,0,-1))</f>
        <v/>
      </c>
      <c r="W846" s="43">
        <f>R846+T846+V846</f>
        <v/>
      </c>
      <c r="Y846" s="44">
        <f>(H845-H666)/H666</f>
        <v/>
      </c>
      <c r="Z846" s="43">
        <f>IF(Y846&gt;=0.1,1,IF(Y846&gt;-0.1,0,-1))</f>
        <v/>
      </c>
      <c r="AA846" s="42">
        <f>(I845-I666)/I666</f>
        <v/>
      </c>
      <c r="AB846" s="43">
        <f>IF(AA846&gt;=0.05,1,IF(AA846&gt;-0.05,0,-1))</f>
        <v/>
      </c>
      <c r="AC846" s="42">
        <f>(J845-J666)/J666</f>
        <v/>
      </c>
      <c r="AD846" s="43">
        <f>IF(AC846&gt;=0.03,1,IF(AC846&gt;-0.03,0,-1))</f>
        <v/>
      </c>
      <c r="AE846" s="43">
        <f>Z846+AB846+AD846</f>
        <v/>
      </c>
      <c r="AG846" s="39">
        <f>IF(H846&gt;I846,IF(I846&gt;J846,4,3),IF(H846&lt;J846,IF(I846&lt;J846,0,1),2))</f>
        <v/>
      </c>
      <c r="AI846" s="39">
        <f>IF(D846&gt;H846,3,IF(D846&gt;I846,2,IF(D846&gt;J846,1,0)))</f>
        <v/>
      </c>
      <c r="AK846" s="39">
        <f>IF(M846&gt;H846,3,IF(M846&gt;I846,2,IF(M846&gt;J846,1,0)))</f>
        <v/>
      </c>
      <c r="AM846" s="39">
        <f>IF(L846&gt;H846,3,IF(L846&gt;I846,2,IF(L846&gt;J846,1,0)))</f>
        <v/>
      </c>
      <c r="AO846" s="39">
        <f>IF(C845&gt;L845,2,IF(C845&gt;N845,1,0))</f>
        <v/>
      </c>
      <c r="AP846" s="39">
        <f>SUM(AO842:AO845)</f>
        <v/>
      </c>
      <c r="AQ846" s="39">
        <f>AQ845+1</f>
        <v/>
      </c>
      <c r="AR846" s="39">
        <f>IF(AP846&gt;0,AR845+1,0)</f>
        <v/>
      </c>
      <c r="AS846" s="39">
        <f>IF(AR847=0,AR846,0)</f>
        <v/>
      </c>
      <c r="AT846" s="41">
        <f>180/SUM(AS666:AS845)</f>
        <v/>
      </c>
      <c r="AU846" s="41">
        <f>STDEV(AT826:AT845)</f>
        <v/>
      </c>
      <c r="AV846" s="41">
        <f>AT846-AU846</f>
        <v/>
      </c>
      <c r="AW846" s="41">
        <f>AT846+AU846</f>
        <v/>
      </c>
      <c r="AY846" s="39">
        <f>IF(D845&lt;M845,-2,IF(D845&lt;O845,-1,0))</f>
        <v/>
      </c>
      <c r="AZ846" s="39">
        <f>SUM(AY842:AY845)</f>
        <v/>
      </c>
      <c r="BA846" s="39">
        <f>BA845+1</f>
        <v/>
      </c>
      <c r="BB846" s="39">
        <f>IF(AZ846&lt;0,BB845+1,0)</f>
        <v/>
      </c>
      <c r="BC846" s="39">
        <f>IF(BB847=0,BB846,0)</f>
        <v/>
      </c>
      <c r="BD846" s="41">
        <f>180/SUM(BC666:BC845)</f>
        <v/>
      </c>
      <c r="BE846" s="41">
        <f>STDEV(BD826:BD845)</f>
        <v/>
      </c>
      <c r="BF846" s="41">
        <f>BD846-BE846</f>
        <v/>
      </c>
      <c r="BG846" s="41">
        <f>BD846+BE846</f>
        <v/>
      </c>
    </row>
    <row r="847">
      <c r="B847" s="40" t="n">
        <v>43228</v>
      </c>
      <c r="C847" s="41" t="n">
        <v>11.815</v>
      </c>
      <c r="D847" s="41" t="n">
        <v>11.56</v>
      </c>
      <c r="E847" s="41" t="n">
        <v>11.7</v>
      </c>
      <c r="F847" s="41" t="n">
        <v>11.685</v>
      </c>
      <c r="H847" s="41">
        <f>AVERAGE(F827:F846)</f>
        <v/>
      </c>
      <c r="I847" s="41">
        <f>AVERAGE(F798:F846)</f>
        <v/>
      </c>
      <c r="J847" s="41">
        <f>AVERAGE(F747:F846)</f>
        <v/>
      </c>
      <c r="K847" s="41">
        <f>STDEV(F827:F846)</f>
        <v/>
      </c>
      <c r="L847" s="41">
        <f>H847+2*K847</f>
        <v/>
      </c>
      <c r="M847" s="41">
        <f>H847-2*K847</f>
        <v/>
      </c>
      <c r="N847" s="41">
        <f>H847+1.5*K847</f>
        <v/>
      </c>
      <c r="O847" s="41">
        <f>H847-1.5*K847</f>
        <v/>
      </c>
      <c r="Q847" s="42">
        <f>(H846-H817)/H817</f>
        <v/>
      </c>
      <c r="R847" s="43">
        <f>IF(Q847&gt;=0.1,1,IF(Q847&gt;-0.1,0,-1))</f>
        <v/>
      </c>
      <c r="S847" s="42">
        <f>(I847-I817)/I817</f>
        <v/>
      </c>
      <c r="T847" s="43">
        <f>IF(S847&gt;=0.05,1,IF(S847&gt;-0.05,0,-1))</f>
        <v/>
      </c>
      <c r="U847" s="42">
        <f>(J846-J817)/J817</f>
        <v/>
      </c>
      <c r="V847" s="43">
        <f>IF(U847&gt;=0.03,1,IF(U847&gt;-0.03,0,-1))</f>
        <v/>
      </c>
      <c r="W847" s="43">
        <f>R847+T847+V847</f>
        <v/>
      </c>
      <c r="Y847" s="44">
        <f>(H846-H667)/H667</f>
        <v/>
      </c>
      <c r="Z847" s="43">
        <f>IF(Y847&gt;=0.1,1,IF(Y847&gt;-0.1,0,-1))</f>
        <v/>
      </c>
      <c r="AA847" s="42">
        <f>(I846-I667)/I667</f>
        <v/>
      </c>
      <c r="AB847" s="43">
        <f>IF(AA847&gt;=0.05,1,IF(AA847&gt;-0.05,0,-1))</f>
        <v/>
      </c>
      <c r="AC847" s="42">
        <f>(J846-J667)/J667</f>
        <v/>
      </c>
      <c r="AD847" s="43">
        <f>IF(AC847&gt;=0.03,1,IF(AC847&gt;-0.03,0,-1))</f>
        <v/>
      </c>
      <c r="AE847" s="43">
        <f>Z847+AB847+AD847</f>
        <v/>
      </c>
      <c r="AG847" s="39">
        <f>IF(H847&gt;I847,IF(I847&gt;J847,4,3),IF(H847&lt;J847,IF(I847&lt;J847,0,1),2))</f>
        <v/>
      </c>
      <c r="AI847" s="39">
        <f>IF(D847&gt;H847,3,IF(D847&gt;I847,2,IF(D847&gt;J847,1,0)))</f>
        <v/>
      </c>
      <c r="AK847" s="39">
        <f>IF(M847&gt;H847,3,IF(M847&gt;I847,2,IF(M847&gt;J847,1,0)))</f>
        <v/>
      </c>
      <c r="AM847" s="39">
        <f>IF(L847&gt;H847,3,IF(L847&gt;I847,2,IF(L847&gt;J847,1,0)))</f>
        <v/>
      </c>
      <c r="AO847" s="39">
        <f>IF(C846&gt;L846,2,IF(C846&gt;N846,1,0))</f>
        <v/>
      </c>
      <c r="AP847" s="39">
        <f>SUM(AO843:AO846)</f>
        <v/>
      </c>
      <c r="AQ847" s="39">
        <f>AQ846+1</f>
        <v/>
      </c>
      <c r="AR847" s="39">
        <f>IF(AP847&gt;0,AR846+1,0)</f>
        <v/>
      </c>
      <c r="AS847" s="39">
        <f>IF(AR848=0,AR847,0)</f>
        <v/>
      </c>
      <c r="AT847" s="41">
        <f>180/SUM(AS667:AS846)</f>
        <v/>
      </c>
      <c r="AU847" s="41">
        <f>STDEV(AT827:AT846)</f>
        <v/>
      </c>
      <c r="AV847" s="41">
        <f>AT847-AU847</f>
        <v/>
      </c>
      <c r="AW847" s="41">
        <f>AT847+AU847</f>
        <v/>
      </c>
      <c r="AY847" s="39">
        <f>IF(D846&lt;M846,-2,IF(D846&lt;O846,-1,0))</f>
        <v/>
      </c>
      <c r="AZ847" s="39">
        <f>SUM(AY843:AY846)</f>
        <v/>
      </c>
      <c r="BA847" s="39">
        <f>BA846+1</f>
        <v/>
      </c>
      <c r="BB847" s="39">
        <f>IF(AZ847&lt;0,BB846+1,0)</f>
        <v/>
      </c>
      <c r="BC847" s="39">
        <f>IF(BB848=0,BB847,0)</f>
        <v/>
      </c>
      <c r="BD847" s="41">
        <f>180/SUM(BC667:BC846)</f>
        <v/>
      </c>
      <c r="BE847" s="41">
        <f>STDEV(BD827:BD846)</f>
        <v/>
      </c>
      <c r="BF847" s="41">
        <f>BD847-BE847</f>
        <v/>
      </c>
      <c r="BG847" s="41">
        <f>BD847+BE847</f>
        <v/>
      </c>
    </row>
    <row r="848">
      <c r="B848" s="40" t="n">
        <v>43229</v>
      </c>
      <c r="C848" s="41" t="n">
        <v>11.915</v>
      </c>
      <c r="D848" s="41" t="n">
        <v>11.65</v>
      </c>
      <c r="E848" s="41" t="n">
        <v>11.65</v>
      </c>
      <c r="F848" s="41" t="n">
        <v>11.86</v>
      </c>
      <c r="H848" s="41">
        <f>AVERAGE(F828:F847)</f>
        <v/>
      </c>
      <c r="I848" s="41">
        <f>AVERAGE(F799:F847)</f>
        <v/>
      </c>
      <c r="J848" s="41">
        <f>AVERAGE(F748:F847)</f>
        <v/>
      </c>
      <c r="K848" s="41">
        <f>STDEV(F828:F847)</f>
        <v/>
      </c>
      <c r="L848" s="41">
        <f>H848+2*K848</f>
        <v/>
      </c>
      <c r="M848" s="41">
        <f>H848-2*K848</f>
        <v/>
      </c>
      <c r="N848" s="41">
        <f>H848+1.5*K848</f>
        <v/>
      </c>
      <c r="O848" s="41">
        <f>H848-1.5*K848</f>
        <v/>
      </c>
      <c r="Q848" s="42">
        <f>(H847-H818)/H818</f>
        <v/>
      </c>
      <c r="R848" s="43">
        <f>IF(Q848&gt;=0.1,1,IF(Q848&gt;-0.1,0,-1))</f>
        <v/>
      </c>
      <c r="S848" s="42">
        <f>(I848-I818)/I818</f>
        <v/>
      </c>
      <c r="T848" s="43">
        <f>IF(S848&gt;=0.05,1,IF(S848&gt;-0.05,0,-1))</f>
        <v/>
      </c>
      <c r="U848" s="42">
        <f>(J847-J818)/J818</f>
        <v/>
      </c>
      <c r="V848" s="43">
        <f>IF(U848&gt;=0.03,1,IF(U848&gt;-0.03,0,-1))</f>
        <v/>
      </c>
      <c r="W848" s="43">
        <f>R848+T848+V848</f>
        <v/>
      </c>
      <c r="Y848" s="44">
        <f>(H847-H668)/H668</f>
        <v/>
      </c>
      <c r="Z848" s="43">
        <f>IF(Y848&gt;=0.1,1,IF(Y848&gt;-0.1,0,-1))</f>
        <v/>
      </c>
      <c r="AA848" s="42">
        <f>(I847-I668)/I668</f>
        <v/>
      </c>
      <c r="AB848" s="43">
        <f>IF(AA848&gt;=0.05,1,IF(AA848&gt;-0.05,0,-1))</f>
        <v/>
      </c>
      <c r="AC848" s="42">
        <f>(J847-J668)/J668</f>
        <v/>
      </c>
      <c r="AD848" s="43">
        <f>IF(AC848&gt;=0.03,1,IF(AC848&gt;-0.03,0,-1))</f>
        <v/>
      </c>
      <c r="AE848" s="43">
        <f>Z848+AB848+AD848</f>
        <v/>
      </c>
      <c r="AG848" s="39">
        <f>IF(H848&gt;I848,IF(I848&gt;J848,4,3),IF(H848&lt;J848,IF(I848&lt;J848,0,1),2))</f>
        <v/>
      </c>
      <c r="AI848" s="39">
        <f>IF(D848&gt;H848,3,IF(D848&gt;I848,2,IF(D848&gt;J848,1,0)))</f>
        <v/>
      </c>
      <c r="AK848" s="39">
        <f>IF(M848&gt;H848,3,IF(M848&gt;I848,2,IF(M848&gt;J848,1,0)))</f>
        <v/>
      </c>
      <c r="AM848" s="39">
        <f>IF(L848&gt;H848,3,IF(L848&gt;I848,2,IF(L848&gt;J848,1,0)))</f>
        <v/>
      </c>
      <c r="AO848" s="39">
        <f>IF(C847&gt;L847,2,IF(C847&gt;N847,1,0))</f>
        <v/>
      </c>
      <c r="AP848" s="39">
        <f>SUM(AO844:AO847)</f>
        <v/>
      </c>
      <c r="AQ848" s="39">
        <f>AQ847+1</f>
        <v/>
      </c>
      <c r="AR848" s="39">
        <f>IF(AP848&gt;0,AR847+1,0)</f>
        <v/>
      </c>
      <c r="AS848" s="39">
        <f>IF(AR849=0,AR848,0)</f>
        <v/>
      </c>
      <c r="AT848" s="41">
        <f>180/SUM(AS668:AS847)</f>
        <v/>
      </c>
      <c r="AU848" s="41">
        <f>STDEV(AT828:AT847)</f>
        <v/>
      </c>
      <c r="AV848" s="41">
        <f>AT848-AU848</f>
        <v/>
      </c>
      <c r="AW848" s="41">
        <f>AT848+AU848</f>
        <v/>
      </c>
      <c r="AY848" s="39">
        <f>IF(D847&lt;M847,-2,IF(D847&lt;O847,-1,0))</f>
        <v/>
      </c>
      <c r="AZ848" s="39">
        <f>SUM(AY844:AY847)</f>
        <v/>
      </c>
      <c r="BA848" s="39">
        <f>BA847+1</f>
        <v/>
      </c>
      <c r="BB848" s="39">
        <f>IF(AZ848&lt;0,BB847+1,0)</f>
        <v/>
      </c>
      <c r="BC848" s="39">
        <f>IF(BB849=0,BB848,0)</f>
        <v/>
      </c>
      <c r="BD848" s="41">
        <f>180/SUM(BC668:BC847)</f>
        <v/>
      </c>
      <c r="BE848" s="41">
        <f>STDEV(BD828:BD847)</f>
        <v/>
      </c>
      <c r="BF848" s="41">
        <f>BD848-BE848</f>
        <v/>
      </c>
      <c r="BG848" s="41">
        <f>BD848+BE848</f>
        <v/>
      </c>
    </row>
    <row r="849">
      <c r="B849" s="40" t="n">
        <v>43230</v>
      </c>
      <c r="C849" s="41" t="n">
        <v>12.365</v>
      </c>
      <c r="D849" s="41" t="n">
        <v>11.845</v>
      </c>
      <c r="E849" s="41" t="n">
        <v>11.855</v>
      </c>
      <c r="F849" s="41" t="n">
        <v>12.22</v>
      </c>
      <c r="H849" s="41">
        <f>AVERAGE(F829:F848)</f>
        <v/>
      </c>
      <c r="I849" s="41">
        <f>AVERAGE(F800:F848)</f>
        <v/>
      </c>
      <c r="J849" s="41">
        <f>AVERAGE(F749:F848)</f>
        <v/>
      </c>
      <c r="K849" s="41">
        <f>STDEV(F829:F848)</f>
        <v/>
      </c>
      <c r="L849" s="41">
        <f>H849+2*K849</f>
        <v/>
      </c>
      <c r="M849" s="41">
        <f>H849-2*K849</f>
        <v/>
      </c>
      <c r="N849" s="41">
        <f>H849+1.5*K849</f>
        <v/>
      </c>
      <c r="O849" s="41">
        <f>H849-1.5*K849</f>
        <v/>
      </c>
      <c r="Q849" s="42">
        <f>(H848-H819)/H819</f>
        <v/>
      </c>
      <c r="R849" s="43">
        <f>IF(Q849&gt;=0.1,1,IF(Q849&gt;-0.1,0,-1))</f>
        <v/>
      </c>
      <c r="S849" s="42">
        <f>(I849-I819)/I819</f>
        <v/>
      </c>
      <c r="T849" s="43">
        <f>IF(S849&gt;=0.05,1,IF(S849&gt;-0.05,0,-1))</f>
        <v/>
      </c>
      <c r="U849" s="42">
        <f>(J848-J819)/J819</f>
        <v/>
      </c>
      <c r="V849" s="43">
        <f>IF(U849&gt;=0.03,1,IF(U849&gt;-0.03,0,-1))</f>
        <v/>
      </c>
      <c r="W849" s="43">
        <f>R849+T849+V849</f>
        <v/>
      </c>
      <c r="Y849" s="44">
        <f>(H848-H669)/H669</f>
        <v/>
      </c>
      <c r="Z849" s="43">
        <f>IF(Y849&gt;=0.1,1,IF(Y849&gt;-0.1,0,-1))</f>
        <v/>
      </c>
      <c r="AA849" s="42">
        <f>(I848-I669)/I669</f>
        <v/>
      </c>
      <c r="AB849" s="43">
        <f>IF(AA849&gt;=0.05,1,IF(AA849&gt;-0.05,0,-1))</f>
        <v/>
      </c>
      <c r="AC849" s="42">
        <f>(J848-J669)/J669</f>
        <v/>
      </c>
      <c r="AD849" s="43">
        <f>IF(AC849&gt;=0.03,1,IF(AC849&gt;-0.03,0,-1))</f>
        <v/>
      </c>
      <c r="AE849" s="43">
        <f>Z849+AB849+AD849</f>
        <v/>
      </c>
      <c r="AG849" s="39">
        <f>IF(H849&gt;I849,IF(I849&gt;J849,4,3),IF(H849&lt;J849,IF(I849&lt;J849,0,1),2))</f>
        <v/>
      </c>
      <c r="AI849" s="39">
        <f>IF(D849&gt;H849,3,IF(D849&gt;I849,2,IF(D849&gt;J849,1,0)))</f>
        <v/>
      </c>
      <c r="AK849" s="39">
        <f>IF(M849&gt;H849,3,IF(M849&gt;I849,2,IF(M849&gt;J849,1,0)))</f>
        <v/>
      </c>
      <c r="AM849" s="39">
        <f>IF(L849&gt;H849,3,IF(L849&gt;I849,2,IF(L849&gt;J849,1,0)))</f>
        <v/>
      </c>
      <c r="AO849" s="39">
        <f>IF(C848&gt;L848,2,IF(C848&gt;N848,1,0))</f>
        <v/>
      </c>
      <c r="AP849" s="39">
        <f>SUM(AO845:AO848)</f>
        <v/>
      </c>
      <c r="AQ849" s="39">
        <f>AQ848+1</f>
        <v/>
      </c>
      <c r="AR849" s="39">
        <f>IF(AP849&gt;0,AR848+1,0)</f>
        <v/>
      </c>
      <c r="AS849" s="39">
        <f>IF(AR850=0,AR849,0)</f>
        <v/>
      </c>
      <c r="AT849" s="41">
        <f>180/SUM(AS669:AS848)</f>
        <v/>
      </c>
      <c r="AU849" s="41">
        <f>STDEV(AT829:AT848)</f>
        <v/>
      </c>
      <c r="AV849" s="41">
        <f>AT849-AU849</f>
        <v/>
      </c>
      <c r="AW849" s="41">
        <f>AT849+AU849</f>
        <v/>
      </c>
      <c r="AY849" s="39">
        <f>IF(D848&lt;M848,-2,IF(D848&lt;O848,-1,0))</f>
        <v/>
      </c>
      <c r="AZ849" s="39">
        <f>SUM(AY845:AY848)</f>
        <v/>
      </c>
      <c r="BA849" s="39">
        <f>BA848+1</f>
        <v/>
      </c>
      <c r="BB849" s="39">
        <f>IF(AZ849&lt;0,BB848+1,0)</f>
        <v/>
      </c>
      <c r="BC849" s="39">
        <f>IF(BB850=0,BB849,0)</f>
        <v/>
      </c>
      <c r="BD849" s="41">
        <f>180/SUM(BC669:BC848)</f>
        <v/>
      </c>
      <c r="BE849" s="41">
        <f>STDEV(BD829:BD848)</f>
        <v/>
      </c>
      <c r="BF849" s="41">
        <f>BD849-BE849</f>
        <v/>
      </c>
      <c r="BG849" s="41">
        <f>BD849+BE849</f>
        <v/>
      </c>
    </row>
    <row r="850">
      <c r="B850" s="40" t="n">
        <v>43231</v>
      </c>
      <c r="C850" s="41" t="n">
        <v>12.345</v>
      </c>
      <c r="D850" s="41" t="n">
        <v>12.175</v>
      </c>
      <c r="E850" s="41" t="n">
        <v>12.22</v>
      </c>
      <c r="F850" s="41" t="n">
        <v>12.3</v>
      </c>
      <c r="H850" s="41">
        <f>AVERAGE(F830:F849)</f>
        <v/>
      </c>
      <c r="I850" s="41">
        <f>AVERAGE(F801:F849)</f>
        <v/>
      </c>
      <c r="J850" s="41">
        <f>AVERAGE(F750:F849)</f>
        <v/>
      </c>
      <c r="K850" s="41">
        <f>STDEV(F830:F849)</f>
        <v/>
      </c>
      <c r="L850" s="41">
        <f>H850+2*K850</f>
        <v/>
      </c>
      <c r="M850" s="41">
        <f>H850-2*K850</f>
        <v/>
      </c>
      <c r="N850" s="41">
        <f>H850+1.5*K850</f>
        <v/>
      </c>
      <c r="O850" s="41">
        <f>H850-1.5*K850</f>
        <v/>
      </c>
      <c r="Q850" s="42">
        <f>(H849-H820)/H820</f>
        <v/>
      </c>
      <c r="R850" s="43">
        <f>IF(Q850&gt;=0.1,1,IF(Q850&gt;-0.1,0,-1))</f>
        <v/>
      </c>
      <c r="S850" s="42">
        <f>(I850-I820)/I820</f>
        <v/>
      </c>
      <c r="T850" s="43">
        <f>IF(S850&gt;=0.05,1,IF(S850&gt;-0.05,0,-1))</f>
        <v/>
      </c>
      <c r="U850" s="42">
        <f>(J849-J820)/J820</f>
        <v/>
      </c>
      <c r="V850" s="43">
        <f>IF(U850&gt;=0.03,1,IF(U850&gt;-0.03,0,-1))</f>
        <v/>
      </c>
      <c r="W850" s="43">
        <f>R850+T850+V850</f>
        <v/>
      </c>
      <c r="Y850" s="44">
        <f>(H849-H670)/H670</f>
        <v/>
      </c>
      <c r="Z850" s="43">
        <f>IF(Y850&gt;=0.1,1,IF(Y850&gt;-0.1,0,-1))</f>
        <v/>
      </c>
      <c r="AA850" s="42">
        <f>(I849-I670)/I670</f>
        <v/>
      </c>
      <c r="AB850" s="43">
        <f>IF(AA850&gt;=0.05,1,IF(AA850&gt;-0.05,0,-1))</f>
        <v/>
      </c>
      <c r="AC850" s="42">
        <f>(J849-J670)/J670</f>
        <v/>
      </c>
      <c r="AD850" s="43">
        <f>IF(AC850&gt;=0.03,1,IF(AC850&gt;-0.03,0,-1))</f>
        <v/>
      </c>
      <c r="AE850" s="43">
        <f>Z850+AB850+AD850</f>
        <v/>
      </c>
      <c r="AG850" s="39">
        <f>IF(H850&gt;I850,IF(I850&gt;J850,4,3),IF(H850&lt;J850,IF(I850&lt;J850,0,1),2))</f>
        <v/>
      </c>
      <c r="AI850" s="39">
        <f>IF(D850&gt;H850,3,IF(D850&gt;I850,2,IF(D850&gt;J850,1,0)))</f>
        <v/>
      </c>
      <c r="AK850" s="39">
        <f>IF(M850&gt;H850,3,IF(M850&gt;I850,2,IF(M850&gt;J850,1,0)))</f>
        <v/>
      </c>
      <c r="AM850" s="39">
        <f>IF(L850&gt;H850,3,IF(L850&gt;I850,2,IF(L850&gt;J850,1,0)))</f>
        <v/>
      </c>
      <c r="AO850" s="39">
        <f>IF(C849&gt;L849,2,IF(C849&gt;N849,1,0))</f>
        <v/>
      </c>
      <c r="AP850" s="39">
        <f>SUM(AO846:AO849)</f>
        <v/>
      </c>
      <c r="AQ850" s="39">
        <f>AQ849+1</f>
        <v/>
      </c>
      <c r="AR850" s="39">
        <f>IF(AP850&gt;0,AR849+1,0)</f>
        <v/>
      </c>
      <c r="AS850" s="39">
        <f>IF(AR851=0,AR850,0)</f>
        <v/>
      </c>
      <c r="AT850" s="41">
        <f>180/SUM(AS670:AS849)</f>
        <v/>
      </c>
      <c r="AU850" s="41">
        <f>STDEV(AT830:AT849)</f>
        <v/>
      </c>
      <c r="AV850" s="41">
        <f>AT850-AU850</f>
        <v/>
      </c>
      <c r="AW850" s="41">
        <f>AT850+AU850</f>
        <v/>
      </c>
      <c r="AY850" s="39">
        <f>IF(D849&lt;M849,-2,IF(D849&lt;O849,-1,0))</f>
        <v/>
      </c>
      <c r="AZ850" s="39">
        <f>SUM(AY846:AY849)</f>
        <v/>
      </c>
      <c r="BA850" s="39">
        <f>BA849+1</f>
        <v/>
      </c>
      <c r="BB850" s="39">
        <f>IF(AZ850&lt;0,BB849+1,0)</f>
        <v/>
      </c>
      <c r="BC850" s="39">
        <f>IF(BB851=0,BB850,0)</f>
        <v/>
      </c>
      <c r="BD850" s="41">
        <f>180/SUM(BC670:BC849)</f>
        <v/>
      </c>
      <c r="BE850" s="41">
        <f>STDEV(BD830:BD849)</f>
        <v/>
      </c>
      <c r="BF850" s="41">
        <f>BD850-BE850</f>
        <v/>
      </c>
      <c r="BG850" s="41">
        <f>BD850+BE850</f>
        <v/>
      </c>
    </row>
    <row r="851">
      <c r="B851" s="40" t="n">
        <v>43234</v>
      </c>
      <c r="C851" s="41" t="n">
        <v>12.32</v>
      </c>
      <c r="D851" s="41" t="n">
        <v>11.99</v>
      </c>
      <c r="E851" s="41" t="n">
        <v>12.315</v>
      </c>
      <c r="F851" s="41" t="n">
        <v>12.24</v>
      </c>
      <c r="H851" s="41">
        <f>AVERAGE(F831:F850)</f>
        <v/>
      </c>
      <c r="I851" s="41">
        <f>AVERAGE(F802:F850)</f>
        <v/>
      </c>
      <c r="J851" s="41">
        <f>AVERAGE(F751:F850)</f>
        <v/>
      </c>
      <c r="K851" s="41">
        <f>STDEV(F831:F850)</f>
        <v/>
      </c>
      <c r="L851" s="41">
        <f>H851+2*K851</f>
        <v/>
      </c>
      <c r="M851" s="41">
        <f>H851-2*K851</f>
        <v/>
      </c>
      <c r="N851" s="41">
        <f>H851+1.5*K851</f>
        <v/>
      </c>
      <c r="O851" s="41">
        <f>H851-1.5*K851</f>
        <v/>
      </c>
      <c r="Q851" s="42">
        <f>(H850-H821)/H821</f>
        <v/>
      </c>
      <c r="R851" s="43">
        <f>IF(Q851&gt;=0.1,1,IF(Q851&gt;-0.1,0,-1))</f>
        <v/>
      </c>
      <c r="S851" s="42">
        <f>(I851-I821)/I821</f>
        <v/>
      </c>
      <c r="T851" s="43">
        <f>IF(S851&gt;=0.05,1,IF(S851&gt;-0.05,0,-1))</f>
        <v/>
      </c>
      <c r="U851" s="42">
        <f>(J850-J821)/J821</f>
        <v/>
      </c>
      <c r="V851" s="43">
        <f>IF(U851&gt;=0.03,1,IF(U851&gt;-0.03,0,-1))</f>
        <v/>
      </c>
      <c r="W851" s="43">
        <f>R851+T851+V851</f>
        <v/>
      </c>
      <c r="Y851" s="44">
        <f>(H850-H671)/H671</f>
        <v/>
      </c>
      <c r="Z851" s="43">
        <f>IF(Y851&gt;=0.1,1,IF(Y851&gt;-0.1,0,-1))</f>
        <v/>
      </c>
      <c r="AA851" s="42">
        <f>(I850-I671)/I671</f>
        <v/>
      </c>
      <c r="AB851" s="43">
        <f>IF(AA851&gt;=0.05,1,IF(AA851&gt;-0.05,0,-1))</f>
        <v/>
      </c>
      <c r="AC851" s="42">
        <f>(J850-J671)/J671</f>
        <v/>
      </c>
      <c r="AD851" s="43">
        <f>IF(AC851&gt;=0.03,1,IF(AC851&gt;-0.03,0,-1))</f>
        <v/>
      </c>
      <c r="AE851" s="43">
        <f>Z851+AB851+AD851</f>
        <v/>
      </c>
      <c r="AG851" s="39">
        <f>IF(H851&gt;I851,IF(I851&gt;J851,4,3),IF(H851&lt;J851,IF(I851&lt;J851,0,1),2))</f>
        <v/>
      </c>
      <c r="AI851" s="39">
        <f>IF(D851&gt;H851,3,IF(D851&gt;I851,2,IF(D851&gt;J851,1,0)))</f>
        <v/>
      </c>
      <c r="AK851" s="39">
        <f>IF(M851&gt;H851,3,IF(M851&gt;I851,2,IF(M851&gt;J851,1,0)))</f>
        <v/>
      </c>
      <c r="AM851" s="39">
        <f>IF(L851&gt;H851,3,IF(L851&gt;I851,2,IF(L851&gt;J851,1,0)))</f>
        <v/>
      </c>
      <c r="AO851" s="39">
        <f>IF(C850&gt;L850,2,IF(C850&gt;N850,1,0))</f>
        <v/>
      </c>
      <c r="AP851" s="39">
        <f>SUM(AO847:AO850)</f>
        <v/>
      </c>
      <c r="AQ851" s="39">
        <f>AQ850+1</f>
        <v/>
      </c>
      <c r="AR851" s="39">
        <f>IF(AP851&gt;0,AR850+1,0)</f>
        <v/>
      </c>
      <c r="AS851" s="39">
        <f>IF(AR852=0,AR851,0)</f>
        <v/>
      </c>
      <c r="AT851" s="41">
        <f>180/SUM(AS671:AS850)</f>
        <v/>
      </c>
      <c r="AU851" s="41">
        <f>STDEV(AT831:AT850)</f>
        <v/>
      </c>
      <c r="AV851" s="41">
        <f>AT851-AU851</f>
        <v/>
      </c>
      <c r="AW851" s="41">
        <f>AT851+AU851</f>
        <v/>
      </c>
      <c r="AY851" s="39">
        <f>IF(D850&lt;M850,-2,IF(D850&lt;O850,-1,0))</f>
        <v/>
      </c>
      <c r="AZ851" s="39">
        <f>SUM(AY847:AY850)</f>
        <v/>
      </c>
      <c r="BA851" s="39">
        <f>BA850+1</f>
        <v/>
      </c>
      <c r="BB851" s="39">
        <f>IF(AZ851&lt;0,BB850+1,0)</f>
        <v/>
      </c>
      <c r="BC851" s="39">
        <f>IF(BB852=0,BB851,0)</f>
        <v/>
      </c>
      <c r="BD851" s="41">
        <f>180/SUM(BC671:BC850)</f>
        <v/>
      </c>
      <c r="BE851" s="41">
        <f>STDEV(BD831:BD850)</f>
        <v/>
      </c>
      <c r="BF851" s="41">
        <f>BD851-BE851</f>
        <v/>
      </c>
      <c r="BG851" s="41">
        <f>BD851+BE851</f>
        <v/>
      </c>
    </row>
    <row r="852">
      <c r="B852" s="40" t="n">
        <v>43235</v>
      </c>
      <c r="C852" s="41" t="n">
        <v>12.325</v>
      </c>
      <c r="D852" s="41" t="n">
        <v>12.08</v>
      </c>
      <c r="E852" s="41" t="n">
        <v>12.205</v>
      </c>
      <c r="F852" s="41" t="n">
        <v>12.265</v>
      </c>
      <c r="H852" s="41">
        <f>AVERAGE(F832:F851)</f>
        <v/>
      </c>
      <c r="I852" s="41">
        <f>AVERAGE(F803:F851)</f>
        <v/>
      </c>
      <c r="J852" s="41">
        <f>AVERAGE(F752:F851)</f>
        <v/>
      </c>
      <c r="K852" s="41">
        <f>STDEV(F832:F851)</f>
        <v/>
      </c>
      <c r="L852" s="41">
        <f>H852+2*K852</f>
        <v/>
      </c>
      <c r="M852" s="41">
        <f>H852-2*K852</f>
        <v/>
      </c>
      <c r="N852" s="41">
        <f>H852+1.5*K852</f>
        <v/>
      </c>
      <c r="O852" s="41">
        <f>H852-1.5*K852</f>
        <v/>
      </c>
      <c r="Q852" s="42">
        <f>(H851-H822)/H822</f>
        <v/>
      </c>
      <c r="R852" s="43">
        <f>IF(Q852&gt;=0.1,1,IF(Q852&gt;-0.1,0,-1))</f>
        <v/>
      </c>
      <c r="S852" s="42">
        <f>(I852-I822)/I822</f>
        <v/>
      </c>
      <c r="T852" s="43">
        <f>IF(S852&gt;=0.05,1,IF(S852&gt;-0.05,0,-1))</f>
        <v/>
      </c>
      <c r="U852" s="42">
        <f>(J851-J822)/J822</f>
        <v/>
      </c>
      <c r="V852" s="43">
        <f>IF(U852&gt;=0.03,1,IF(U852&gt;-0.03,0,-1))</f>
        <v/>
      </c>
      <c r="W852" s="43">
        <f>R852+T852+V852</f>
        <v/>
      </c>
      <c r="Y852" s="44">
        <f>(H851-H672)/H672</f>
        <v/>
      </c>
      <c r="Z852" s="43">
        <f>IF(Y852&gt;=0.1,1,IF(Y852&gt;-0.1,0,-1))</f>
        <v/>
      </c>
      <c r="AA852" s="42">
        <f>(I851-I672)/I672</f>
        <v/>
      </c>
      <c r="AB852" s="43">
        <f>IF(AA852&gt;=0.05,1,IF(AA852&gt;-0.05,0,-1))</f>
        <v/>
      </c>
      <c r="AC852" s="42">
        <f>(J851-J672)/J672</f>
        <v/>
      </c>
      <c r="AD852" s="43">
        <f>IF(AC852&gt;=0.03,1,IF(AC852&gt;-0.03,0,-1))</f>
        <v/>
      </c>
      <c r="AE852" s="43">
        <f>Z852+AB852+AD852</f>
        <v/>
      </c>
      <c r="AG852" s="39">
        <f>IF(H852&gt;I852,IF(I852&gt;J852,4,3),IF(H852&lt;J852,IF(I852&lt;J852,0,1),2))</f>
        <v/>
      </c>
      <c r="AI852" s="39">
        <f>IF(D852&gt;H852,3,IF(D852&gt;I852,2,IF(D852&gt;J852,1,0)))</f>
        <v/>
      </c>
      <c r="AK852" s="39">
        <f>IF(M852&gt;H852,3,IF(M852&gt;I852,2,IF(M852&gt;J852,1,0)))</f>
        <v/>
      </c>
      <c r="AM852" s="39">
        <f>IF(L852&gt;H852,3,IF(L852&gt;I852,2,IF(L852&gt;J852,1,0)))</f>
        <v/>
      </c>
      <c r="AO852" s="39">
        <f>IF(C851&gt;L851,2,IF(C851&gt;N851,1,0))</f>
        <v/>
      </c>
      <c r="AP852" s="39">
        <f>SUM(AO848:AO851)</f>
        <v/>
      </c>
      <c r="AQ852" s="39">
        <f>AQ851+1</f>
        <v/>
      </c>
      <c r="AR852" s="39">
        <f>IF(AP852&gt;0,AR851+1,0)</f>
        <v/>
      </c>
      <c r="AS852" s="39">
        <f>IF(AR853=0,AR852,0)</f>
        <v/>
      </c>
      <c r="AT852" s="41">
        <f>180/SUM(AS672:AS851)</f>
        <v/>
      </c>
      <c r="AU852" s="41">
        <f>STDEV(AT832:AT851)</f>
        <v/>
      </c>
      <c r="AV852" s="41">
        <f>AT852-AU852</f>
        <v/>
      </c>
      <c r="AW852" s="41">
        <f>AT852+AU852</f>
        <v/>
      </c>
      <c r="AY852" s="39">
        <f>IF(D851&lt;M851,-2,IF(D851&lt;O851,-1,0))</f>
        <v/>
      </c>
      <c r="AZ852" s="39">
        <f>SUM(AY848:AY851)</f>
        <v/>
      </c>
      <c r="BA852" s="39">
        <f>BA851+1</f>
        <v/>
      </c>
      <c r="BB852" s="39">
        <f>IF(AZ852&lt;0,BB851+1,0)</f>
        <v/>
      </c>
      <c r="BC852" s="39">
        <f>IF(BB853=0,BB852,0)</f>
        <v/>
      </c>
      <c r="BD852" s="41">
        <f>180/SUM(BC672:BC851)</f>
        <v/>
      </c>
      <c r="BE852" s="41">
        <f>STDEV(BD832:BD851)</f>
        <v/>
      </c>
      <c r="BF852" s="41">
        <f>BD852-BE852</f>
        <v/>
      </c>
      <c r="BG852" s="41">
        <f>BD852+BE852</f>
        <v/>
      </c>
    </row>
    <row r="853">
      <c r="B853" s="40" t="n">
        <v>43236</v>
      </c>
      <c r="C853" s="41" t="n">
        <v>12.285</v>
      </c>
      <c r="D853" s="41" t="n">
        <v>11.935</v>
      </c>
      <c r="E853" s="41" t="n">
        <v>12.27</v>
      </c>
      <c r="F853" s="41" t="n">
        <v>12.11</v>
      </c>
      <c r="H853" s="41">
        <f>AVERAGE(F833:F852)</f>
        <v/>
      </c>
      <c r="I853" s="41">
        <f>AVERAGE(F804:F852)</f>
        <v/>
      </c>
      <c r="J853" s="41">
        <f>AVERAGE(F753:F852)</f>
        <v/>
      </c>
      <c r="K853" s="41">
        <f>STDEV(F833:F852)</f>
        <v/>
      </c>
      <c r="L853" s="41">
        <f>H853+2*K853</f>
        <v/>
      </c>
      <c r="M853" s="41">
        <f>H853-2*K853</f>
        <v/>
      </c>
      <c r="N853" s="41">
        <f>H853+1.5*K853</f>
        <v/>
      </c>
      <c r="O853" s="41">
        <f>H853-1.5*K853</f>
        <v/>
      </c>
      <c r="Q853" s="42">
        <f>(H852-H823)/H823</f>
        <v/>
      </c>
      <c r="R853" s="43">
        <f>IF(Q853&gt;=0.1,1,IF(Q853&gt;-0.1,0,-1))</f>
        <v/>
      </c>
      <c r="S853" s="42">
        <f>(I853-I823)/I823</f>
        <v/>
      </c>
      <c r="T853" s="43">
        <f>IF(S853&gt;=0.05,1,IF(S853&gt;-0.05,0,-1))</f>
        <v/>
      </c>
      <c r="U853" s="42">
        <f>(J852-J823)/J823</f>
        <v/>
      </c>
      <c r="V853" s="43">
        <f>IF(U853&gt;=0.03,1,IF(U853&gt;-0.03,0,-1))</f>
        <v/>
      </c>
      <c r="W853" s="43">
        <f>R853+T853+V853</f>
        <v/>
      </c>
      <c r="Y853" s="44">
        <f>(H852-H673)/H673</f>
        <v/>
      </c>
      <c r="Z853" s="43">
        <f>IF(Y853&gt;=0.1,1,IF(Y853&gt;-0.1,0,-1))</f>
        <v/>
      </c>
      <c r="AA853" s="42">
        <f>(I852-I673)/I673</f>
        <v/>
      </c>
      <c r="AB853" s="43">
        <f>IF(AA853&gt;=0.05,1,IF(AA853&gt;-0.05,0,-1))</f>
        <v/>
      </c>
      <c r="AC853" s="42">
        <f>(J852-J673)/J673</f>
        <v/>
      </c>
      <c r="AD853" s="43">
        <f>IF(AC853&gt;=0.03,1,IF(AC853&gt;-0.03,0,-1))</f>
        <v/>
      </c>
      <c r="AE853" s="43">
        <f>Z853+AB853+AD853</f>
        <v/>
      </c>
      <c r="AG853" s="39">
        <f>IF(H853&gt;I853,IF(I853&gt;J853,4,3),IF(H853&lt;J853,IF(I853&lt;J853,0,1),2))</f>
        <v/>
      </c>
      <c r="AI853" s="39">
        <f>IF(D853&gt;H853,3,IF(D853&gt;I853,2,IF(D853&gt;J853,1,0)))</f>
        <v/>
      </c>
      <c r="AK853" s="39">
        <f>IF(M853&gt;H853,3,IF(M853&gt;I853,2,IF(M853&gt;J853,1,0)))</f>
        <v/>
      </c>
      <c r="AM853" s="39">
        <f>IF(L853&gt;H853,3,IF(L853&gt;I853,2,IF(L853&gt;J853,1,0)))</f>
        <v/>
      </c>
      <c r="AO853" s="39">
        <f>IF(C852&gt;L852,2,IF(C852&gt;N852,1,0))</f>
        <v/>
      </c>
      <c r="AP853" s="39">
        <f>SUM(AO849:AO852)</f>
        <v/>
      </c>
      <c r="AQ853" s="39">
        <f>AQ852+1</f>
        <v/>
      </c>
      <c r="AR853" s="39">
        <f>IF(AP853&gt;0,AR852+1,0)</f>
        <v/>
      </c>
      <c r="AS853" s="39">
        <f>IF(AR854=0,AR853,0)</f>
        <v/>
      </c>
      <c r="AT853" s="41">
        <f>180/SUM(AS673:AS852)</f>
        <v/>
      </c>
      <c r="AU853" s="41">
        <f>STDEV(AT833:AT852)</f>
        <v/>
      </c>
      <c r="AV853" s="41">
        <f>AT853-AU853</f>
        <v/>
      </c>
      <c r="AW853" s="41">
        <f>AT853+AU853</f>
        <v/>
      </c>
      <c r="AY853" s="39">
        <f>IF(D852&lt;M852,-2,IF(D852&lt;O852,-1,0))</f>
        <v/>
      </c>
      <c r="AZ853" s="39">
        <f>SUM(AY849:AY852)</f>
        <v/>
      </c>
      <c r="BA853" s="39">
        <f>BA852+1</f>
        <v/>
      </c>
      <c r="BB853" s="39">
        <f>IF(AZ853&lt;0,BB852+1,0)</f>
        <v/>
      </c>
      <c r="BC853" s="39">
        <f>IF(BB854=0,BB853,0)</f>
        <v/>
      </c>
      <c r="BD853" s="41">
        <f>180/SUM(BC673:BC852)</f>
        <v/>
      </c>
      <c r="BE853" s="41">
        <f>STDEV(BD833:BD852)</f>
        <v/>
      </c>
      <c r="BF853" s="41">
        <f>BD853-BE853</f>
        <v/>
      </c>
      <c r="BG853" s="41">
        <f>BD853+BE853</f>
        <v/>
      </c>
    </row>
    <row r="854">
      <c r="B854" s="40" t="n">
        <v>43237</v>
      </c>
      <c r="C854" s="41" t="n">
        <v>12.305</v>
      </c>
      <c r="D854" s="41" t="n">
        <v>12.13</v>
      </c>
      <c r="E854" s="41" t="n">
        <v>12.14</v>
      </c>
      <c r="F854" s="41" t="n">
        <v>12.285</v>
      </c>
      <c r="H854" s="41">
        <f>AVERAGE(F834:F853)</f>
        <v/>
      </c>
      <c r="I854" s="41">
        <f>AVERAGE(F805:F853)</f>
        <v/>
      </c>
      <c r="J854" s="41">
        <f>AVERAGE(F754:F853)</f>
        <v/>
      </c>
      <c r="K854" s="41">
        <f>STDEV(F834:F853)</f>
        <v/>
      </c>
      <c r="L854" s="41">
        <f>H854+2*K854</f>
        <v/>
      </c>
      <c r="M854" s="41">
        <f>H854-2*K854</f>
        <v/>
      </c>
      <c r="N854" s="41">
        <f>H854+1.5*K854</f>
        <v/>
      </c>
      <c r="O854" s="41">
        <f>H854-1.5*K854</f>
        <v/>
      </c>
      <c r="Q854" s="42">
        <f>(H853-H824)/H824</f>
        <v/>
      </c>
      <c r="R854" s="43">
        <f>IF(Q854&gt;=0.1,1,IF(Q854&gt;-0.1,0,-1))</f>
        <v/>
      </c>
      <c r="S854" s="42">
        <f>(I854-I824)/I824</f>
        <v/>
      </c>
      <c r="T854" s="43">
        <f>IF(S854&gt;=0.05,1,IF(S854&gt;-0.05,0,-1))</f>
        <v/>
      </c>
      <c r="U854" s="42">
        <f>(J853-J824)/J824</f>
        <v/>
      </c>
      <c r="V854" s="43">
        <f>IF(U854&gt;=0.03,1,IF(U854&gt;-0.03,0,-1))</f>
        <v/>
      </c>
      <c r="W854" s="43">
        <f>R854+T854+V854</f>
        <v/>
      </c>
      <c r="Y854" s="44">
        <f>(H853-H674)/H674</f>
        <v/>
      </c>
      <c r="Z854" s="43">
        <f>IF(Y854&gt;=0.1,1,IF(Y854&gt;-0.1,0,-1))</f>
        <v/>
      </c>
      <c r="AA854" s="42">
        <f>(I853-I674)/I674</f>
        <v/>
      </c>
      <c r="AB854" s="43">
        <f>IF(AA854&gt;=0.05,1,IF(AA854&gt;-0.05,0,-1))</f>
        <v/>
      </c>
      <c r="AC854" s="42">
        <f>(J853-J674)/J674</f>
        <v/>
      </c>
      <c r="AD854" s="43">
        <f>IF(AC854&gt;=0.03,1,IF(AC854&gt;-0.03,0,-1))</f>
        <v/>
      </c>
      <c r="AE854" s="43">
        <f>Z854+AB854+AD854</f>
        <v/>
      </c>
      <c r="AG854" s="39">
        <f>IF(H854&gt;I854,IF(I854&gt;J854,4,3),IF(H854&lt;J854,IF(I854&lt;J854,0,1),2))</f>
        <v/>
      </c>
      <c r="AI854" s="39">
        <f>IF(D854&gt;H854,3,IF(D854&gt;I854,2,IF(D854&gt;J854,1,0)))</f>
        <v/>
      </c>
      <c r="AK854" s="39">
        <f>IF(M854&gt;H854,3,IF(M854&gt;I854,2,IF(M854&gt;J854,1,0)))</f>
        <v/>
      </c>
      <c r="AM854" s="39">
        <f>IF(L854&gt;H854,3,IF(L854&gt;I854,2,IF(L854&gt;J854,1,0)))</f>
        <v/>
      </c>
      <c r="AO854" s="39">
        <f>IF(C853&gt;L853,2,IF(C853&gt;N853,1,0))</f>
        <v/>
      </c>
      <c r="AP854" s="39">
        <f>SUM(AO850:AO853)</f>
        <v/>
      </c>
      <c r="AQ854" s="39">
        <f>AQ853+1</f>
        <v/>
      </c>
      <c r="AR854" s="39">
        <f>IF(AP854&gt;0,AR853+1,0)</f>
        <v/>
      </c>
      <c r="AS854" s="39">
        <f>IF(AR855=0,AR854,0)</f>
        <v/>
      </c>
      <c r="AT854" s="41">
        <f>180/SUM(AS674:AS853)</f>
        <v/>
      </c>
      <c r="AU854" s="41">
        <f>STDEV(AT834:AT853)</f>
        <v/>
      </c>
      <c r="AV854" s="41">
        <f>AT854-AU854</f>
        <v/>
      </c>
      <c r="AW854" s="41">
        <f>AT854+AU854</f>
        <v/>
      </c>
      <c r="AY854" s="39">
        <f>IF(D853&lt;M853,-2,IF(D853&lt;O853,-1,0))</f>
        <v/>
      </c>
      <c r="AZ854" s="39">
        <f>SUM(AY850:AY853)</f>
        <v/>
      </c>
      <c r="BA854" s="39">
        <f>BA853+1</f>
        <v/>
      </c>
      <c r="BB854" s="39">
        <f>IF(AZ854&lt;0,BB853+1,0)</f>
        <v/>
      </c>
      <c r="BC854" s="39">
        <f>IF(BB855=0,BB854,0)</f>
        <v/>
      </c>
      <c r="BD854" s="41">
        <f>180/SUM(BC674:BC853)</f>
        <v/>
      </c>
      <c r="BE854" s="41">
        <f>STDEV(BD834:BD853)</f>
        <v/>
      </c>
      <c r="BF854" s="41">
        <f>BD854-BE854</f>
        <v/>
      </c>
      <c r="BG854" s="41">
        <f>BD854+BE854</f>
        <v/>
      </c>
    </row>
    <row r="855">
      <c r="B855" s="40" t="n">
        <v>43238</v>
      </c>
      <c r="C855" s="41" t="n">
        <v>12.29</v>
      </c>
      <c r="D855" s="41" t="n">
        <v>12.14</v>
      </c>
      <c r="E855" s="41" t="n">
        <v>12.28</v>
      </c>
      <c r="F855" s="41" t="n">
        <v>12.27</v>
      </c>
      <c r="H855" s="41">
        <f>AVERAGE(F835:F854)</f>
        <v/>
      </c>
      <c r="I855" s="41">
        <f>AVERAGE(F806:F854)</f>
        <v/>
      </c>
      <c r="J855" s="41">
        <f>AVERAGE(F755:F854)</f>
        <v/>
      </c>
      <c r="K855" s="41">
        <f>STDEV(F835:F854)</f>
        <v/>
      </c>
      <c r="L855" s="41">
        <f>H855+2*K855</f>
        <v/>
      </c>
      <c r="M855" s="41">
        <f>H855-2*K855</f>
        <v/>
      </c>
      <c r="N855" s="41">
        <f>H855+1.5*K855</f>
        <v/>
      </c>
      <c r="O855" s="41">
        <f>H855-1.5*K855</f>
        <v/>
      </c>
      <c r="Q855" s="42">
        <f>(H854-H825)/H825</f>
        <v/>
      </c>
      <c r="R855" s="43">
        <f>IF(Q855&gt;=0.1,1,IF(Q855&gt;-0.1,0,-1))</f>
        <v/>
      </c>
      <c r="S855" s="42">
        <f>(I855-I825)/I825</f>
        <v/>
      </c>
      <c r="T855" s="43">
        <f>IF(S855&gt;=0.05,1,IF(S855&gt;-0.05,0,-1))</f>
        <v/>
      </c>
      <c r="U855" s="42">
        <f>(J854-J825)/J825</f>
        <v/>
      </c>
      <c r="V855" s="43">
        <f>IF(U855&gt;=0.03,1,IF(U855&gt;-0.03,0,-1))</f>
        <v/>
      </c>
      <c r="W855" s="43">
        <f>R855+T855+V855</f>
        <v/>
      </c>
      <c r="Y855" s="44">
        <f>(H854-H675)/H675</f>
        <v/>
      </c>
      <c r="Z855" s="43">
        <f>IF(Y855&gt;=0.1,1,IF(Y855&gt;-0.1,0,-1))</f>
        <v/>
      </c>
      <c r="AA855" s="42">
        <f>(I854-I675)/I675</f>
        <v/>
      </c>
      <c r="AB855" s="43">
        <f>IF(AA855&gt;=0.05,1,IF(AA855&gt;-0.05,0,-1))</f>
        <v/>
      </c>
      <c r="AC855" s="42">
        <f>(J854-J675)/J675</f>
        <v/>
      </c>
      <c r="AD855" s="43">
        <f>IF(AC855&gt;=0.03,1,IF(AC855&gt;-0.03,0,-1))</f>
        <v/>
      </c>
      <c r="AE855" s="43">
        <f>Z855+AB855+AD855</f>
        <v/>
      </c>
      <c r="AG855" s="39">
        <f>IF(H855&gt;I855,IF(I855&gt;J855,4,3),IF(H855&lt;J855,IF(I855&lt;J855,0,1),2))</f>
        <v/>
      </c>
      <c r="AI855" s="39">
        <f>IF(D855&gt;H855,3,IF(D855&gt;I855,2,IF(D855&gt;J855,1,0)))</f>
        <v/>
      </c>
      <c r="AK855" s="39">
        <f>IF(M855&gt;H855,3,IF(M855&gt;I855,2,IF(M855&gt;J855,1,0)))</f>
        <v/>
      </c>
      <c r="AM855" s="39">
        <f>IF(L855&gt;H855,3,IF(L855&gt;I855,2,IF(L855&gt;J855,1,0)))</f>
        <v/>
      </c>
      <c r="AO855" s="39">
        <f>IF(C854&gt;L854,2,IF(C854&gt;N854,1,0))</f>
        <v/>
      </c>
      <c r="AP855" s="39">
        <f>SUM(AO851:AO854)</f>
        <v/>
      </c>
      <c r="AQ855" s="39">
        <f>AQ854+1</f>
        <v/>
      </c>
      <c r="AR855" s="39">
        <f>IF(AP855&gt;0,AR854+1,0)</f>
        <v/>
      </c>
      <c r="AS855" s="39">
        <f>IF(AR856=0,AR855,0)</f>
        <v/>
      </c>
      <c r="AT855" s="41">
        <f>180/SUM(AS675:AS854)</f>
        <v/>
      </c>
      <c r="AU855" s="41">
        <f>STDEV(AT835:AT854)</f>
        <v/>
      </c>
      <c r="AV855" s="41">
        <f>AT855-AU855</f>
        <v/>
      </c>
      <c r="AW855" s="41">
        <f>AT855+AU855</f>
        <v/>
      </c>
      <c r="AY855" s="39">
        <f>IF(D854&lt;M854,-2,IF(D854&lt;O854,-1,0))</f>
        <v/>
      </c>
      <c r="AZ855" s="39">
        <f>SUM(AY851:AY854)</f>
        <v/>
      </c>
      <c r="BA855" s="39">
        <f>BA854+1</f>
        <v/>
      </c>
      <c r="BB855" s="39">
        <f>IF(AZ855&lt;0,BB854+1,0)</f>
        <v/>
      </c>
      <c r="BC855" s="39">
        <f>IF(BB856=0,BB855,0)</f>
        <v/>
      </c>
      <c r="BD855" s="41">
        <f>180/SUM(BC675:BC854)</f>
        <v/>
      </c>
      <c r="BE855" s="41">
        <f>STDEV(BD835:BD854)</f>
        <v/>
      </c>
      <c r="BF855" s="41">
        <f>BD855-BE855</f>
        <v/>
      </c>
      <c r="BG855" s="41">
        <f>BD855+BE855</f>
        <v/>
      </c>
    </row>
    <row r="856">
      <c r="B856" s="40" t="n">
        <v>43241</v>
      </c>
      <c r="C856" s="41" t="n">
        <v>12.545</v>
      </c>
      <c r="D856" s="41" t="n">
        <v>12.25</v>
      </c>
      <c r="E856" s="41" t="n">
        <v>12.26</v>
      </c>
      <c r="F856" s="41" t="n">
        <v>12.255</v>
      </c>
      <c r="H856" s="41">
        <f>AVERAGE(F836:F855)</f>
        <v/>
      </c>
      <c r="I856" s="41">
        <f>AVERAGE(F807:F855)</f>
        <v/>
      </c>
      <c r="J856" s="41">
        <f>AVERAGE(F756:F855)</f>
        <v/>
      </c>
      <c r="K856" s="41">
        <f>STDEV(F836:F855)</f>
        <v/>
      </c>
      <c r="L856" s="41">
        <f>H856+2*K856</f>
        <v/>
      </c>
      <c r="M856" s="41">
        <f>H856-2*K856</f>
        <v/>
      </c>
      <c r="N856" s="41">
        <f>H856+1.5*K856</f>
        <v/>
      </c>
      <c r="O856" s="41">
        <f>H856-1.5*K856</f>
        <v/>
      </c>
      <c r="Q856" s="42">
        <f>(H855-H826)/H826</f>
        <v/>
      </c>
      <c r="R856" s="43">
        <f>IF(Q856&gt;=0.1,1,IF(Q856&gt;-0.1,0,-1))</f>
        <v/>
      </c>
      <c r="S856" s="42">
        <f>(I856-I826)/I826</f>
        <v/>
      </c>
      <c r="T856" s="43">
        <f>IF(S856&gt;=0.05,1,IF(S856&gt;-0.05,0,-1))</f>
        <v/>
      </c>
      <c r="U856" s="42">
        <f>(J855-J826)/J826</f>
        <v/>
      </c>
      <c r="V856" s="43">
        <f>IF(U856&gt;=0.03,1,IF(U856&gt;-0.03,0,-1))</f>
        <v/>
      </c>
      <c r="W856" s="43">
        <f>R856+T856+V856</f>
        <v/>
      </c>
      <c r="Y856" s="44">
        <f>(H855-H676)/H676</f>
        <v/>
      </c>
      <c r="Z856" s="43">
        <f>IF(Y856&gt;=0.1,1,IF(Y856&gt;-0.1,0,-1))</f>
        <v/>
      </c>
      <c r="AA856" s="42">
        <f>(I855-I676)/I676</f>
        <v/>
      </c>
      <c r="AB856" s="43">
        <f>IF(AA856&gt;=0.05,1,IF(AA856&gt;-0.05,0,-1))</f>
        <v/>
      </c>
      <c r="AC856" s="42">
        <f>(J855-J676)/J676</f>
        <v/>
      </c>
      <c r="AD856" s="43">
        <f>IF(AC856&gt;=0.03,1,IF(AC856&gt;-0.03,0,-1))</f>
        <v/>
      </c>
      <c r="AE856" s="43">
        <f>Z856+AB856+AD856</f>
        <v/>
      </c>
      <c r="AG856" s="39">
        <f>IF(H856&gt;I856,IF(I856&gt;J856,4,3),IF(H856&lt;J856,IF(I856&lt;J856,0,1),2))</f>
        <v/>
      </c>
      <c r="AI856" s="39">
        <f>IF(D856&gt;H856,3,IF(D856&gt;I856,2,IF(D856&gt;J856,1,0)))</f>
        <v/>
      </c>
      <c r="AK856" s="39">
        <f>IF(M856&gt;H856,3,IF(M856&gt;I856,2,IF(M856&gt;J856,1,0)))</f>
        <v/>
      </c>
      <c r="AM856" s="39">
        <f>IF(L856&gt;H856,3,IF(L856&gt;I856,2,IF(L856&gt;J856,1,0)))</f>
        <v/>
      </c>
      <c r="AO856" s="39">
        <f>IF(C855&gt;L855,2,IF(C855&gt;N855,1,0))</f>
        <v/>
      </c>
      <c r="AP856" s="39">
        <f>SUM(AO852:AO855)</f>
        <v/>
      </c>
      <c r="AQ856" s="39">
        <f>AQ855+1</f>
        <v/>
      </c>
      <c r="AR856" s="39">
        <f>IF(AP856&gt;0,AR855+1,0)</f>
        <v/>
      </c>
      <c r="AS856" s="39">
        <f>IF(AR857=0,AR856,0)</f>
        <v/>
      </c>
      <c r="AT856" s="41">
        <f>180/SUM(AS676:AS855)</f>
        <v/>
      </c>
      <c r="AU856" s="41">
        <f>STDEV(AT836:AT855)</f>
        <v/>
      </c>
      <c r="AV856" s="41">
        <f>AT856-AU856</f>
        <v/>
      </c>
      <c r="AW856" s="41">
        <f>AT856+AU856</f>
        <v/>
      </c>
      <c r="AY856" s="39">
        <f>IF(D855&lt;M855,-2,IF(D855&lt;O855,-1,0))</f>
        <v/>
      </c>
      <c r="AZ856" s="39">
        <f>SUM(AY852:AY855)</f>
        <v/>
      </c>
      <c r="BA856" s="39">
        <f>BA855+1</f>
        <v/>
      </c>
      <c r="BB856" s="39">
        <f>IF(AZ856&lt;0,BB855+1,0)</f>
        <v/>
      </c>
      <c r="BC856" s="39">
        <f>IF(BB857=0,BB856,0)</f>
        <v/>
      </c>
      <c r="BD856" s="41">
        <f>180/SUM(BC676:BC855)</f>
        <v/>
      </c>
      <c r="BE856" s="41">
        <f>STDEV(BD836:BD855)</f>
        <v/>
      </c>
      <c r="BF856" s="41">
        <f>BD856-BE856</f>
        <v/>
      </c>
      <c r="BG856" s="41">
        <f>BD856+BE856</f>
        <v/>
      </c>
    </row>
    <row r="857">
      <c r="B857" s="40" t="n">
        <v>43242</v>
      </c>
      <c r="C857" s="41" t="n">
        <v>12.49</v>
      </c>
      <c r="D857" s="41" t="n">
        <v>12.195</v>
      </c>
      <c r="E857" s="41" t="n">
        <v>12.25</v>
      </c>
      <c r="F857" s="41" t="n">
        <v>12.425</v>
      </c>
      <c r="H857" s="41">
        <f>AVERAGE(F837:F856)</f>
        <v/>
      </c>
      <c r="I857" s="41">
        <f>AVERAGE(F808:F856)</f>
        <v/>
      </c>
      <c r="J857" s="41">
        <f>AVERAGE(F757:F856)</f>
        <v/>
      </c>
      <c r="K857" s="41">
        <f>STDEV(F837:F856)</f>
        <v/>
      </c>
      <c r="L857" s="41">
        <f>H857+2*K857</f>
        <v/>
      </c>
      <c r="M857" s="41">
        <f>H857-2*K857</f>
        <v/>
      </c>
      <c r="N857" s="41">
        <f>H857+1.5*K857</f>
        <v/>
      </c>
      <c r="O857" s="41">
        <f>H857-1.5*K857</f>
        <v/>
      </c>
      <c r="Q857" s="42">
        <f>(H856-H827)/H827</f>
        <v/>
      </c>
      <c r="R857" s="43">
        <f>IF(Q857&gt;=0.1,1,IF(Q857&gt;-0.1,0,-1))</f>
        <v/>
      </c>
      <c r="S857" s="42">
        <f>(I857-I827)/I827</f>
        <v/>
      </c>
      <c r="T857" s="43">
        <f>IF(S857&gt;=0.05,1,IF(S857&gt;-0.05,0,-1))</f>
        <v/>
      </c>
      <c r="U857" s="42">
        <f>(J856-J827)/J827</f>
        <v/>
      </c>
      <c r="V857" s="43">
        <f>IF(U857&gt;=0.03,1,IF(U857&gt;-0.03,0,-1))</f>
        <v/>
      </c>
      <c r="W857" s="43">
        <f>R857+T857+V857</f>
        <v/>
      </c>
      <c r="Y857" s="44">
        <f>(H856-H677)/H677</f>
        <v/>
      </c>
      <c r="Z857" s="43">
        <f>IF(Y857&gt;=0.1,1,IF(Y857&gt;-0.1,0,-1))</f>
        <v/>
      </c>
      <c r="AA857" s="42">
        <f>(I856-I677)/I677</f>
        <v/>
      </c>
      <c r="AB857" s="43">
        <f>IF(AA857&gt;=0.05,1,IF(AA857&gt;-0.05,0,-1))</f>
        <v/>
      </c>
      <c r="AC857" s="42">
        <f>(J856-J677)/J677</f>
        <v/>
      </c>
      <c r="AD857" s="43">
        <f>IF(AC857&gt;=0.03,1,IF(AC857&gt;-0.03,0,-1))</f>
        <v/>
      </c>
      <c r="AE857" s="43">
        <f>Z857+AB857+AD857</f>
        <v/>
      </c>
      <c r="AG857" s="39">
        <f>IF(H857&gt;I857,IF(I857&gt;J857,4,3),IF(H857&lt;J857,IF(I857&lt;J857,0,1),2))</f>
        <v/>
      </c>
      <c r="AI857" s="39">
        <f>IF(D857&gt;H857,3,IF(D857&gt;I857,2,IF(D857&gt;J857,1,0)))</f>
        <v/>
      </c>
      <c r="AK857" s="39">
        <f>IF(M857&gt;H857,3,IF(M857&gt;I857,2,IF(M857&gt;J857,1,0)))</f>
        <v/>
      </c>
      <c r="AM857" s="39">
        <f>IF(L857&gt;H857,3,IF(L857&gt;I857,2,IF(L857&gt;J857,1,0)))</f>
        <v/>
      </c>
      <c r="AO857" s="39">
        <f>IF(C856&gt;L856,2,IF(C856&gt;N856,1,0))</f>
        <v/>
      </c>
      <c r="AP857" s="39">
        <f>SUM(AO853:AO856)</f>
        <v/>
      </c>
      <c r="AQ857" s="39">
        <f>AQ856+1</f>
        <v/>
      </c>
      <c r="AR857" s="39">
        <f>IF(AP857&gt;0,AR856+1,0)</f>
        <v/>
      </c>
      <c r="AS857" s="39">
        <f>IF(AR858=0,AR857,0)</f>
        <v/>
      </c>
      <c r="AT857" s="41">
        <f>180/SUM(AS677:AS856)</f>
        <v/>
      </c>
      <c r="AU857" s="41">
        <f>STDEV(AT837:AT856)</f>
        <v/>
      </c>
      <c r="AV857" s="41">
        <f>AT857-AU857</f>
        <v/>
      </c>
      <c r="AW857" s="41">
        <f>AT857+AU857</f>
        <v/>
      </c>
      <c r="AY857" s="39">
        <f>IF(D856&lt;M856,-2,IF(D856&lt;O856,-1,0))</f>
        <v/>
      </c>
      <c r="AZ857" s="39">
        <f>SUM(AY853:AY856)</f>
        <v/>
      </c>
      <c r="BA857" s="39">
        <f>BA856+1</f>
        <v/>
      </c>
      <c r="BB857" s="39">
        <f>IF(AZ857&lt;0,BB856+1,0)</f>
        <v/>
      </c>
      <c r="BC857" s="39">
        <f>IF(BB858=0,BB857,0)</f>
        <v/>
      </c>
      <c r="BD857" s="41">
        <f>180/SUM(BC677:BC856)</f>
        <v/>
      </c>
      <c r="BE857" s="41">
        <f>STDEV(BD837:BD856)</f>
        <v/>
      </c>
      <c r="BF857" s="41">
        <f>BD857-BE857</f>
        <v/>
      </c>
      <c r="BG857" s="41">
        <f>BD857+BE857</f>
        <v/>
      </c>
    </row>
    <row r="858">
      <c r="B858" s="40" t="n">
        <v>43243</v>
      </c>
      <c r="C858" s="41" t="n">
        <v>12.41</v>
      </c>
      <c r="D858" s="41" t="n">
        <v>12.185</v>
      </c>
      <c r="E858" s="41" t="n">
        <v>12.4</v>
      </c>
      <c r="F858" s="41" t="n">
        <v>12.32</v>
      </c>
      <c r="H858" s="41">
        <f>AVERAGE(F838:F857)</f>
        <v/>
      </c>
      <c r="I858" s="41">
        <f>AVERAGE(F809:F857)</f>
        <v/>
      </c>
      <c r="J858" s="41">
        <f>AVERAGE(F758:F857)</f>
        <v/>
      </c>
      <c r="K858" s="41">
        <f>STDEV(F838:F857)</f>
        <v/>
      </c>
      <c r="L858" s="41">
        <f>H858+2*K858</f>
        <v/>
      </c>
      <c r="M858" s="41">
        <f>H858-2*K858</f>
        <v/>
      </c>
      <c r="N858" s="41">
        <f>H858+1.5*K858</f>
        <v/>
      </c>
      <c r="O858" s="41">
        <f>H858-1.5*K858</f>
        <v/>
      </c>
      <c r="Q858" s="42">
        <f>(H857-H828)/H828</f>
        <v/>
      </c>
      <c r="R858" s="43">
        <f>IF(Q858&gt;=0.1,1,IF(Q858&gt;-0.1,0,-1))</f>
        <v/>
      </c>
      <c r="S858" s="42">
        <f>(I858-I828)/I828</f>
        <v/>
      </c>
      <c r="T858" s="43">
        <f>IF(S858&gt;=0.05,1,IF(S858&gt;-0.05,0,-1))</f>
        <v/>
      </c>
      <c r="U858" s="42">
        <f>(J857-J828)/J828</f>
        <v/>
      </c>
      <c r="V858" s="43">
        <f>IF(U858&gt;=0.03,1,IF(U858&gt;-0.03,0,-1))</f>
        <v/>
      </c>
      <c r="W858" s="43">
        <f>R858+T858+V858</f>
        <v/>
      </c>
      <c r="Y858" s="44">
        <f>(H857-H678)/H678</f>
        <v/>
      </c>
      <c r="Z858" s="43">
        <f>IF(Y858&gt;=0.1,1,IF(Y858&gt;-0.1,0,-1))</f>
        <v/>
      </c>
      <c r="AA858" s="42">
        <f>(I857-I678)/I678</f>
        <v/>
      </c>
      <c r="AB858" s="43">
        <f>IF(AA858&gt;=0.05,1,IF(AA858&gt;-0.05,0,-1))</f>
        <v/>
      </c>
      <c r="AC858" s="42">
        <f>(J857-J678)/J678</f>
        <v/>
      </c>
      <c r="AD858" s="43">
        <f>IF(AC858&gt;=0.03,1,IF(AC858&gt;-0.03,0,-1))</f>
        <v/>
      </c>
      <c r="AE858" s="43">
        <f>Z858+AB858+AD858</f>
        <v/>
      </c>
      <c r="AG858" s="39">
        <f>IF(H858&gt;I858,IF(I858&gt;J858,4,3),IF(H858&lt;J858,IF(I858&lt;J858,0,1),2))</f>
        <v/>
      </c>
      <c r="AI858" s="39">
        <f>IF(D858&gt;H858,3,IF(D858&gt;I858,2,IF(D858&gt;J858,1,0)))</f>
        <v/>
      </c>
      <c r="AK858" s="39">
        <f>IF(M858&gt;H858,3,IF(M858&gt;I858,2,IF(M858&gt;J858,1,0)))</f>
        <v/>
      </c>
      <c r="AM858" s="39">
        <f>IF(L858&gt;H858,3,IF(L858&gt;I858,2,IF(L858&gt;J858,1,0)))</f>
        <v/>
      </c>
      <c r="AO858" s="39">
        <f>IF(C857&gt;L857,2,IF(C857&gt;N857,1,0))</f>
        <v/>
      </c>
      <c r="AP858" s="39">
        <f>SUM(AO854:AO857)</f>
        <v/>
      </c>
      <c r="AQ858" s="39">
        <f>AQ857+1</f>
        <v/>
      </c>
      <c r="AR858" s="39">
        <f>IF(AP858&gt;0,AR857+1,0)</f>
        <v/>
      </c>
      <c r="AS858" s="39">
        <f>IF(AR859=0,AR858,0)</f>
        <v/>
      </c>
      <c r="AT858" s="41">
        <f>180/SUM(AS678:AS857)</f>
        <v/>
      </c>
      <c r="AU858" s="41">
        <f>STDEV(AT838:AT857)</f>
        <v/>
      </c>
      <c r="AV858" s="41">
        <f>AT858-AU858</f>
        <v/>
      </c>
      <c r="AW858" s="41">
        <f>AT858+AU858</f>
        <v/>
      </c>
      <c r="AY858" s="39">
        <f>IF(D857&lt;M857,-2,IF(D857&lt;O857,-1,0))</f>
        <v/>
      </c>
      <c r="AZ858" s="39">
        <f>SUM(AY854:AY857)</f>
        <v/>
      </c>
      <c r="BA858" s="39">
        <f>BA857+1</f>
        <v/>
      </c>
      <c r="BB858" s="39">
        <f>IF(AZ858&lt;0,BB857+1,0)</f>
        <v/>
      </c>
      <c r="BC858" s="39">
        <f>IF(BB859=0,BB858,0)</f>
        <v/>
      </c>
      <c r="BD858" s="41">
        <f>180/SUM(BC678:BC857)</f>
        <v/>
      </c>
      <c r="BE858" s="41">
        <f>STDEV(BD838:BD857)</f>
        <v/>
      </c>
      <c r="BF858" s="41">
        <f>BD858-BE858</f>
        <v/>
      </c>
      <c r="BG858" s="41">
        <f>BD858+BE858</f>
        <v/>
      </c>
    </row>
    <row r="859">
      <c r="B859" s="40" t="n">
        <v>43244</v>
      </c>
      <c r="C859" s="41" t="n">
        <v>12.56</v>
      </c>
      <c r="D859" s="41" t="n">
        <v>12.235</v>
      </c>
      <c r="E859" s="41" t="n">
        <v>12.315</v>
      </c>
      <c r="F859" s="41" t="n">
        <v>12.31</v>
      </c>
      <c r="H859" s="41">
        <f>AVERAGE(F839:F858)</f>
        <v/>
      </c>
      <c r="I859" s="41">
        <f>AVERAGE(F810:F858)</f>
        <v/>
      </c>
      <c r="J859" s="41">
        <f>AVERAGE(F759:F858)</f>
        <v/>
      </c>
      <c r="K859" s="41">
        <f>STDEV(F839:F858)</f>
        <v/>
      </c>
      <c r="L859" s="41">
        <f>H859+2*K859</f>
        <v/>
      </c>
      <c r="M859" s="41">
        <f>H859-2*K859</f>
        <v/>
      </c>
      <c r="N859" s="41">
        <f>H859+1.5*K859</f>
        <v/>
      </c>
      <c r="O859" s="41">
        <f>H859-1.5*K859</f>
        <v/>
      </c>
      <c r="Q859" s="42">
        <f>(H858-H829)/H829</f>
        <v/>
      </c>
      <c r="R859" s="43">
        <f>IF(Q859&gt;=0.1,1,IF(Q859&gt;-0.1,0,-1))</f>
        <v/>
      </c>
      <c r="S859" s="42">
        <f>(I859-I829)/I829</f>
        <v/>
      </c>
      <c r="T859" s="43">
        <f>IF(S859&gt;=0.05,1,IF(S859&gt;-0.05,0,-1))</f>
        <v/>
      </c>
      <c r="U859" s="42">
        <f>(J858-J829)/J829</f>
        <v/>
      </c>
      <c r="V859" s="43">
        <f>IF(U859&gt;=0.03,1,IF(U859&gt;-0.03,0,-1))</f>
        <v/>
      </c>
      <c r="W859" s="43">
        <f>R859+T859+V859</f>
        <v/>
      </c>
      <c r="Y859" s="44">
        <f>(H858-H679)/H679</f>
        <v/>
      </c>
      <c r="Z859" s="43">
        <f>IF(Y859&gt;=0.1,1,IF(Y859&gt;-0.1,0,-1))</f>
        <v/>
      </c>
      <c r="AA859" s="42">
        <f>(I858-I679)/I679</f>
        <v/>
      </c>
      <c r="AB859" s="43">
        <f>IF(AA859&gt;=0.05,1,IF(AA859&gt;-0.05,0,-1))</f>
        <v/>
      </c>
      <c r="AC859" s="42">
        <f>(J858-J679)/J679</f>
        <v/>
      </c>
      <c r="AD859" s="43">
        <f>IF(AC859&gt;=0.03,1,IF(AC859&gt;-0.03,0,-1))</f>
        <v/>
      </c>
      <c r="AE859" s="43">
        <f>Z859+AB859+AD859</f>
        <v/>
      </c>
      <c r="AG859" s="39">
        <f>IF(H859&gt;I859,IF(I859&gt;J859,4,3),IF(H859&lt;J859,IF(I859&lt;J859,0,1),2))</f>
        <v/>
      </c>
      <c r="AI859" s="39">
        <f>IF(D859&gt;H859,3,IF(D859&gt;I859,2,IF(D859&gt;J859,1,0)))</f>
        <v/>
      </c>
      <c r="AK859" s="39">
        <f>IF(M859&gt;H859,3,IF(M859&gt;I859,2,IF(M859&gt;J859,1,0)))</f>
        <v/>
      </c>
      <c r="AM859" s="39">
        <f>IF(L859&gt;H859,3,IF(L859&gt;I859,2,IF(L859&gt;J859,1,0)))</f>
        <v/>
      </c>
      <c r="AO859" s="39">
        <f>IF(C858&gt;L858,2,IF(C858&gt;N858,1,0))</f>
        <v/>
      </c>
      <c r="AP859" s="39">
        <f>SUM(AO855:AO858)</f>
        <v/>
      </c>
      <c r="AQ859" s="39">
        <f>AQ858+1</f>
        <v/>
      </c>
      <c r="AR859" s="39">
        <f>IF(AP859&gt;0,AR858+1,0)</f>
        <v/>
      </c>
      <c r="AS859" s="39">
        <f>IF(AR860=0,AR859,0)</f>
        <v/>
      </c>
      <c r="AT859" s="41">
        <f>180/SUM(AS679:AS858)</f>
        <v/>
      </c>
      <c r="AU859" s="41">
        <f>STDEV(AT839:AT858)</f>
        <v/>
      </c>
      <c r="AV859" s="41">
        <f>AT859-AU859</f>
        <v/>
      </c>
      <c r="AW859" s="41">
        <f>AT859+AU859</f>
        <v/>
      </c>
      <c r="AY859" s="39">
        <f>IF(D858&lt;M858,-2,IF(D858&lt;O858,-1,0))</f>
        <v/>
      </c>
      <c r="AZ859" s="39">
        <f>SUM(AY855:AY858)</f>
        <v/>
      </c>
      <c r="BA859" s="39">
        <f>BA858+1</f>
        <v/>
      </c>
      <c r="BB859" s="39">
        <f>IF(AZ859&lt;0,BB858+1,0)</f>
        <v/>
      </c>
      <c r="BC859" s="39">
        <f>IF(BB860=0,BB859,0)</f>
        <v/>
      </c>
      <c r="BD859" s="41">
        <f>180/SUM(BC679:BC858)</f>
        <v/>
      </c>
      <c r="BE859" s="41">
        <f>STDEV(BD839:BD858)</f>
        <v/>
      </c>
      <c r="BF859" s="41">
        <f>BD859-BE859</f>
        <v/>
      </c>
      <c r="BG859" s="41">
        <f>BD859+BE859</f>
        <v/>
      </c>
    </row>
    <row r="860">
      <c r="B860" s="40" t="n">
        <v>43245</v>
      </c>
      <c r="C860" s="41" t="n">
        <v>12.015</v>
      </c>
      <c r="D860" s="41" t="n">
        <v>11.42</v>
      </c>
      <c r="E860" s="41" t="n">
        <v>11.99</v>
      </c>
      <c r="F860" s="41" t="n">
        <v>11.59</v>
      </c>
      <c r="H860" s="41">
        <f>AVERAGE(F840:F859)</f>
        <v/>
      </c>
      <c r="I860" s="41">
        <f>AVERAGE(F811:F859)</f>
        <v/>
      </c>
      <c r="J860" s="41">
        <f>AVERAGE(F760:F859)</f>
        <v/>
      </c>
      <c r="K860" s="41">
        <f>STDEV(F840:F859)</f>
        <v/>
      </c>
      <c r="L860" s="41">
        <f>H860+2*K860</f>
        <v/>
      </c>
      <c r="M860" s="41">
        <f>H860-2*K860</f>
        <v/>
      </c>
      <c r="N860" s="41">
        <f>H860+1.5*K860</f>
        <v/>
      </c>
      <c r="O860" s="41">
        <f>H860-1.5*K860</f>
        <v/>
      </c>
      <c r="Q860" s="42">
        <f>(H859-H830)/H830</f>
        <v/>
      </c>
      <c r="R860" s="43">
        <f>IF(Q860&gt;=0.1,1,IF(Q860&gt;-0.1,0,-1))</f>
        <v/>
      </c>
      <c r="S860" s="42">
        <f>(I860-I830)/I830</f>
        <v/>
      </c>
      <c r="T860" s="43">
        <f>IF(S860&gt;=0.05,1,IF(S860&gt;-0.05,0,-1))</f>
        <v/>
      </c>
      <c r="U860" s="42">
        <f>(J859-J830)/J830</f>
        <v/>
      </c>
      <c r="V860" s="43">
        <f>IF(U860&gt;=0.03,1,IF(U860&gt;-0.03,0,-1))</f>
        <v/>
      </c>
      <c r="W860" s="43">
        <f>R860+T860+V860</f>
        <v/>
      </c>
      <c r="Y860" s="44">
        <f>(H859-H680)/H680</f>
        <v/>
      </c>
      <c r="Z860" s="43">
        <f>IF(Y860&gt;=0.1,1,IF(Y860&gt;-0.1,0,-1))</f>
        <v/>
      </c>
      <c r="AA860" s="42">
        <f>(I859-I680)/I680</f>
        <v/>
      </c>
      <c r="AB860" s="43">
        <f>IF(AA860&gt;=0.05,1,IF(AA860&gt;-0.05,0,-1))</f>
        <v/>
      </c>
      <c r="AC860" s="42">
        <f>(J859-J680)/J680</f>
        <v/>
      </c>
      <c r="AD860" s="43">
        <f>IF(AC860&gt;=0.03,1,IF(AC860&gt;-0.03,0,-1))</f>
        <v/>
      </c>
      <c r="AE860" s="43">
        <f>Z860+AB860+AD860</f>
        <v/>
      </c>
      <c r="AG860" s="39">
        <f>IF(H860&gt;I860,IF(I860&gt;J860,4,3),IF(H860&lt;J860,IF(I860&lt;J860,0,1),2))</f>
        <v/>
      </c>
      <c r="AI860" s="39">
        <f>IF(D860&gt;H860,3,IF(D860&gt;I860,2,IF(D860&gt;J860,1,0)))</f>
        <v/>
      </c>
      <c r="AK860" s="39">
        <f>IF(M860&gt;H860,3,IF(M860&gt;I860,2,IF(M860&gt;J860,1,0)))</f>
        <v/>
      </c>
      <c r="AM860" s="39">
        <f>IF(L860&gt;H860,3,IF(L860&gt;I860,2,IF(L860&gt;J860,1,0)))</f>
        <v/>
      </c>
      <c r="AO860" s="39">
        <f>IF(C859&gt;L859,2,IF(C859&gt;N859,1,0))</f>
        <v/>
      </c>
      <c r="AP860" s="39">
        <f>SUM(AO856:AO859)</f>
        <v/>
      </c>
      <c r="AQ860" s="39">
        <f>AQ859+1</f>
        <v/>
      </c>
      <c r="AR860" s="39">
        <f>IF(AP860&gt;0,AR859+1,0)</f>
        <v/>
      </c>
      <c r="AS860" s="39">
        <f>IF(AR861=0,AR860,0)</f>
        <v/>
      </c>
      <c r="AT860" s="41">
        <f>180/SUM(AS680:AS859)</f>
        <v/>
      </c>
      <c r="AU860" s="41">
        <f>STDEV(AT840:AT859)</f>
        <v/>
      </c>
      <c r="AV860" s="41">
        <f>AT860-AU860</f>
        <v/>
      </c>
      <c r="AW860" s="41">
        <f>AT860+AU860</f>
        <v/>
      </c>
      <c r="AY860" s="39">
        <f>IF(D859&lt;M859,-2,IF(D859&lt;O859,-1,0))</f>
        <v/>
      </c>
      <c r="AZ860" s="39">
        <f>SUM(AY856:AY859)</f>
        <v/>
      </c>
      <c r="BA860" s="39">
        <f>BA859+1</f>
        <v/>
      </c>
      <c r="BB860" s="39">
        <f>IF(AZ860&lt;0,BB859+1,0)</f>
        <v/>
      </c>
      <c r="BC860" s="39">
        <f>IF(BB861=0,BB860,0)</f>
        <v/>
      </c>
      <c r="BD860" s="41">
        <f>180/SUM(BC680:BC859)</f>
        <v/>
      </c>
      <c r="BE860" s="41">
        <f>STDEV(BD840:BD859)</f>
        <v/>
      </c>
      <c r="BF860" s="41">
        <f>BD860-BE860</f>
        <v/>
      </c>
      <c r="BG860" s="41">
        <f>BD860+BE860</f>
        <v/>
      </c>
    </row>
    <row r="861">
      <c r="B861" s="40" t="n">
        <v>43248</v>
      </c>
      <c r="C861" s="41" t="n">
        <v>11.69</v>
      </c>
      <c r="D861" s="41" t="n">
        <v>11.46</v>
      </c>
      <c r="E861" s="41" t="n">
        <v>11.66</v>
      </c>
      <c r="F861" s="41" t="n">
        <v>11.465</v>
      </c>
      <c r="H861" s="41">
        <f>AVERAGE(F841:F860)</f>
        <v/>
      </c>
      <c r="I861" s="41">
        <f>AVERAGE(F812:F860)</f>
        <v/>
      </c>
      <c r="J861" s="41">
        <f>AVERAGE(F761:F860)</f>
        <v/>
      </c>
      <c r="K861" s="41">
        <f>STDEV(F841:F860)</f>
        <v/>
      </c>
      <c r="L861" s="41">
        <f>H861+2*K861</f>
        <v/>
      </c>
      <c r="M861" s="41">
        <f>H861-2*K861</f>
        <v/>
      </c>
      <c r="N861" s="41">
        <f>H861+1.5*K861</f>
        <v/>
      </c>
      <c r="O861" s="41">
        <f>H861-1.5*K861</f>
        <v/>
      </c>
      <c r="Q861" s="42">
        <f>(H860-H831)/H831</f>
        <v/>
      </c>
      <c r="R861" s="43">
        <f>IF(Q861&gt;=0.1,1,IF(Q861&gt;-0.1,0,-1))</f>
        <v/>
      </c>
      <c r="S861" s="42">
        <f>(I861-I831)/I831</f>
        <v/>
      </c>
      <c r="T861" s="43">
        <f>IF(S861&gt;=0.05,1,IF(S861&gt;-0.05,0,-1))</f>
        <v/>
      </c>
      <c r="U861" s="42">
        <f>(J860-J831)/J831</f>
        <v/>
      </c>
      <c r="V861" s="43">
        <f>IF(U861&gt;=0.03,1,IF(U861&gt;-0.03,0,-1))</f>
        <v/>
      </c>
      <c r="W861" s="43">
        <f>R861+T861+V861</f>
        <v/>
      </c>
      <c r="Y861" s="44">
        <f>(H860-H681)/H681</f>
        <v/>
      </c>
      <c r="Z861" s="43">
        <f>IF(Y861&gt;=0.1,1,IF(Y861&gt;-0.1,0,-1))</f>
        <v/>
      </c>
      <c r="AA861" s="42">
        <f>(I860-I681)/I681</f>
        <v/>
      </c>
      <c r="AB861" s="43">
        <f>IF(AA861&gt;=0.05,1,IF(AA861&gt;-0.05,0,-1))</f>
        <v/>
      </c>
      <c r="AC861" s="42">
        <f>(J860-J681)/J681</f>
        <v/>
      </c>
      <c r="AD861" s="43">
        <f>IF(AC861&gt;=0.03,1,IF(AC861&gt;-0.03,0,-1))</f>
        <v/>
      </c>
      <c r="AE861" s="43">
        <f>Z861+AB861+AD861</f>
        <v/>
      </c>
      <c r="AG861" s="39">
        <f>IF(H861&gt;I861,IF(I861&gt;J861,4,3),IF(H861&lt;J861,IF(I861&lt;J861,0,1),2))</f>
        <v/>
      </c>
      <c r="AI861" s="39">
        <f>IF(D861&gt;H861,3,IF(D861&gt;I861,2,IF(D861&gt;J861,1,0)))</f>
        <v/>
      </c>
      <c r="AK861" s="39">
        <f>IF(M861&gt;H861,3,IF(M861&gt;I861,2,IF(M861&gt;J861,1,0)))</f>
        <v/>
      </c>
      <c r="AM861" s="39">
        <f>IF(L861&gt;H861,3,IF(L861&gt;I861,2,IF(L861&gt;J861,1,0)))</f>
        <v/>
      </c>
      <c r="AO861" s="39">
        <f>IF(C860&gt;L860,2,IF(C860&gt;N860,1,0))</f>
        <v/>
      </c>
      <c r="AP861" s="39">
        <f>SUM(AO857:AO860)</f>
        <v/>
      </c>
      <c r="AQ861" s="39">
        <f>AQ860+1</f>
        <v/>
      </c>
      <c r="AR861" s="39">
        <f>IF(AP861&gt;0,AR860+1,0)</f>
        <v/>
      </c>
      <c r="AS861" s="39">
        <f>IF(AR862=0,AR861,0)</f>
        <v/>
      </c>
      <c r="AT861" s="41">
        <f>180/SUM(AS681:AS860)</f>
        <v/>
      </c>
      <c r="AU861" s="41">
        <f>STDEV(AT841:AT860)</f>
        <v/>
      </c>
      <c r="AV861" s="41">
        <f>AT861-AU861</f>
        <v/>
      </c>
      <c r="AW861" s="41">
        <f>AT861+AU861</f>
        <v/>
      </c>
      <c r="AY861" s="39">
        <f>IF(D860&lt;M860,-2,IF(D860&lt;O860,-1,0))</f>
        <v/>
      </c>
      <c r="AZ861" s="39">
        <f>SUM(AY857:AY860)</f>
        <v/>
      </c>
      <c r="BA861" s="39">
        <f>BA860+1</f>
        <v/>
      </c>
      <c r="BB861" s="39">
        <f>IF(AZ861&lt;0,BB860+1,0)</f>
        <v/>
      </c>
      <c r="BC861" s="39">
        <f>IF(BB862=0,BB861,0)</f>
        <v/>
      </c>
      <c r="BD861" s="41">
        <f>180/SUM(BC681:BC860)</f>
        <v/>
      </c>
      <c r="BE861" s="41">
        <f>STDEV(BD841:BD860)</f>
        <v/>
      </c>
      <c r="BF861" s="41">
        <f>BD861-BE861</f>
        <v/>
      </c>
      <c r="BG861" s="41">
        <f>BD861+BE861</f>
        <v/>
      </c>
    </row>
    <row r="862">
      <c r="B862" s="40" t="n">
        <v>43249</v>
      </c>
      <c r="C862" s="41" t="n">
        <v>11.495</v>
      </c>
      <c r="D862" s="41" t="n">
        <v>11.22</v>
      </c>
      <c r="E862" s="41" t="n">
        <v>11.42</v>
      </c>
      <c r="F862" s="41" t="n">
        <v>11.45</v>
      </c>
      <c r="H862" s="41">
        <f>AVERAGE(F842:F861)</f>
        <v/>
      </c>
      <c r="I862" s="41">
        <f>AVERAGE(F813:F861)</f>
        <v/>
      </c>
      <c r="J862" s="41">
        <f>AVERAGE(F762:F861)</f>
        <v/>
      </c>
      <c r="K862" s="41">
        <f>STDEV(F842:F861)</f>
        <v/>
      </c>
      <c r="L862" s="41">
        <f>H862+2*K862</f>
        <v/>
      </c>
      <c r="M862" s="41">
        <f>H862-2*K862</f>
        <v/>
      </c>
      <c r="N862" s="41">
        <f>H862+1.5*K862</f>
        <v/>
      </c>
      <c r="O862" s="41">
        <f>H862-1.5*K862</f>
        <v/>
      </c>
      <c r="Q862" s="42">
        <f>(H861-H832)/H832</f>
        <v/>
      </c>
      <c r="R862" s="43">
        <f>IF(Q862&gt;=0.1,1,IF(Q862&gt;-0.1,0,-1))</f>
        <v/>
      </c>
      <c r="S862" s="42">
        <f>(I862-I832)/I832</f>
        <v/>
      </c>
      <c r="T862" s="43">
        <f>IF(S862&gt;=0.05,1,IF(S862&gt;-0.05,0,-1))</f>
        <v/>
      </c>
      <c r="U862" s="42">
        <f>(J861-J832)/J832</f>
        <v/>
      </c>
      <c r="V862" s="43">
        <f>IF(U862&gt;=0.03,1,IF(U862&gt;-0.03,0,-1))</f>
        <v/>
      </c>
      <c r="W862" s="43">
        <f>R862+T862+V862</f>
        <v/>
      </c>
      <c r="Y862" s="44">
        <f>(H861-H682)/H682</f>
        <v/>
      </c>
      <c r="Z862" s="43">
        <f>IF(Y862&gt;=0.1,1,IF(Y862&gt;-0.1,0,-1))</f>
        <v/>
      </c>
      <c r="AA862" s="42">
        <f>(I861-I682)/I682</f>
        <v/>
      </c>
      <c r="AB862" s="43">
        <f>IF(AA862&gt;=0.05,1,IF(AA862&gt;-0.05,0,-1))</f>
        <v/>
      </c>
      <c r="AC862" s="42">
        <f>(J861-J682)/J682</f>
        <v/>
      </c>
      <c r="AD862" s="43">
        <f>IF(AC862&gt;=0.03,1,IF(AC862&gt;-0.03,0,-1))</f>
        <v/>
      </c>
      <c r="AE862" s="43">
        <f>Z862+AB862+AD862</f>
        <v/>
      </c>
      <c r="AG862" s="39">
        <f>IF(H862&gt;I862,IF(I862&gt;J862,4,3),IF(H862&lt;J862,IF(I862&lt;J862,0,1),2))</f>
        <v/>
      </c>
      <c r="AI862" s="39">
        <f>IF(D862&gt;H862,3,IF(D862&gt;I862,2,IF(D862&gt;J862,1,0)))</f>
        <v/>
      </c>
      <c r="AK862" s="39">
        <f>IF(M862&gt;H862,3,IF(M862&gt;I862,2,IF(M862&gt;J862,1,0)))</f>
        <v/>
      </c>
      <c r="AM862" s="39">
        <f>IF(L862&gt;H862,3,IF(L862&gt;I862,2,IF(L862&gt;J862,1,0)))</f>
        <v/>
      </c>
      <c r="AO862" s="39">
        <f>IF(C861&gt;L861,2,IF(C861&gt;N861,1,0))</f>
        <v/>
      </c>
      <c r="AP862" s="39">
        <f>SUM(AO858:AO861)</f>
        <v/>
      </c>
      <c r="AQ862" s="39">
        <f>AQ861+1</f>
        <v/>
      </c>
      <c r="AR862" s="39">
        <f>IF(AP862&gt;0,AR861+1,0)</f>
        <v/>
      </c>
      <c r="AS862" s="39">
        <f>IF(AR863=0,AR862,0)</f>
        <v/>
      </c>
      <c r="AT862" s="41">
        <f>180/SUM(AS682:AS861)</f>
        <v/>
      </c>
      <c r="AU862" s="41">
        <f>STDEV(AT842:AT861)</f>
        <v/>
      </c>
      <c r="AV862" s="41">
        <f>AT862-AU862</f>
        <v/>
      </c>
      <c r="AW862" s="41">
        <f>AT862+AU862</f>
        <v/>
      </c>
      <c r="AY862" s="39">
        <f>IF(D861&lt;M861,-2,IF(D861&lt;O861,-1,0))</f>
        <v/>
      </c>
      <c r="AZ862" s="39">
        <f>SUM(AY858:AY861)</f>
        <v/>
      </c>
      <c r="BA862" s="39">
        <f>BA861+1</f>
        <v/>
      </c>
      <c r="BB862" s="39">
        <f>IF(AZ862&lt;0,BB861+1,0)</f>
        <v/>
      </c>
      <c r="BC862" s="39">
        <f>IF(BB863=0,BB862,0)</f>
        <v/>
      </c>
      <c r="BD862" s="41">
        <f>180/SUM(BC682:BC861)</f>
        <v/>
      </c>
      <c r="BE862" s="41">
        <f>STDEV(BD842:BD861)</f>
        <v/>
      </c>
      <c r="BF862" s="41">
        <f>BD862-BE862</f>
        <v/>
      </c>
      <c r="BG862" s="41">
        <f>BD862+BE862</f>
        <v/>
      </c>
    </row>
    <row r="863">
      <c r="B863" s="40" t="n">
        <v>43250</v>
      </c>
      <c r="C863" s="41" t="n">
        <v>11.625</v>
      </c>
      <c r="D863" s="41" t="n">
        <v>11.39</v>
      </c>
      <c r="E863" s="41" t="n">
        <v>11.39</v>
      </c>
      <c r="F863" s="41" t="n">
        <v>11.53</v>
      </c>
      <c r="H863" s="41">
        <f>AVERAGE(F843:F862)</f>
        <v/>
      </c>
      <c r="I863" s="41">
        <f>AVERAGE(F814:F862)</f>
        <v/>
      </c>
      <c r="J863" s="41">
        <f>AVERAGE(F763:F862)</f>
        <v/>
      </c>
      <c r="K863" s="41">
        <f>STDEV(F843:F862)</f>
        <v/>
      </c>
      <c r="L863" s="41">
        <f>H863+2*K863</f>
        <v/>
      </c>
      <c r="M863" s="41">
        <f>H863-2*K863</f>
        <v/>
      </c>
      <c r="N863" s="41">
        <f>H863+1.5*K863</f>
        <v/>
      </c>
      <c r="O863" s="41">
        <f>H863-1.5*K863</f>
        <v/>
      </c>
      <c r="Q863" s="42">
        <f>(H862-H833)/H833</f>
        <v/>
      </c>
      <c r="R863" s="43">
        <f>IF(Q863&gt;=0.1,1,IF(Q863&gt;-0.1,0,-1))</f>
        <v/>
      </c>
      <c r="S863" s="42">
        <f>(I863-I833)/I833</f>
        <v/>
      </c>
      <c r="T863" s="43">
        <f>IF(S863&gt;=0.05,1,IF(S863&gt;-0.05,0,-1))</f>
        <v/>
      </c>
      <c r="U863" s="42">
        <f>(J862-J833)/J833</f>
        <v/>
      </c>
      <c r="V863" s="43">
        <f>IF(U863&gt;=0.03,1,IF(U863&gt;-0.03,0,-1))</f>
        <v/>
      </c>
      <c r="W863" s="43">
        <f>R863+T863+V863</f>
        <v/>
      </c>
      <c r="Y863" s="44">
        <f>(H862-H683)/H683</f>
        <v/>
      </c>
      <c r="Z863" s="43">
        <f>IF(Y863&gt;=0.1,1,IF(Y863&gt;-0.1,0,-1))</f>
        <v/>
      </c>
      <c r="AA863" s="42">
        <f>(I862-I683)/I683</f>
        <v/>
      </c>
      <c r="AB863" s="43">
        <f>IF(AA863&gt;=0.05,1,IF(AA863&gt;-0.05,0,-1))</f>
        <v/>
      </c>
      <c r="AC863" s="42">
        <f>(J862-J683)/J683</f>
        <v/>
      </c>
      <c r="AD863" s="43">
        <f>IF(AC863&gt;=0.03,1,IF(AC863&gt;-0.03,0,-1))</f>
        <v/>
      </c>
      <c r="AE863" s="43">
        <f>Z863+AB863+AD863</f>
        <v/>
      </c>
      <c r="AG863" s="39">
        <f>IF(H863&gt;I863,IF(I863&gt;J863,4,3),IF(H863&lt;J863,IF(I863&lt;J863,0,1),2))</f>
        <v/>
      </c>
      <c r="AI863" s="39">
        <f>IF(D863&gt;H863,3,IF(D863&gt;I863,2,IF(D863&gt;J863,1,0)))</f>
        <v/>
      </c>
      <c r="AK863" s="39">
        <f>IF(M863&gt;H863,3,IF(M863&gt;I863,2,IF(M863&gt;J863,1,0)))</f>
        <v/>
      </c>
      <c r="AM863" s="39">
        <f>IF(L863&gt;H863,3,IF(L863&gt;I863,2,IF(L863&gt;J863,1,0)))</f>
        <v/>
      </c>
      <c r="AO863" s="39">
        <f>IF(C862&gt;L862,2,IF(C862&gt;N862,1,0))</f>
        <v/>
      </c>
      <c r="AP863" s="39">
        <f>SUM(AO859:AO862)</f>
        <v/>
      </c>
      <c r="AQ863" s="39">
        <f>AQ862+1</f>
        <v/>
      </c>
      <c r="AR863" s="39">
        <f>IF(AP863&gt;0,AR862+1,0)</f>
        <v/>
      </c>
      <c r="AS863" s="39">
        <f>IF(AR864=0,AR863,0)</f>
        <v/>
      </c>
      <c r="AT863" s="41">
        <f>180/SUM(AS683:AS862)</f>
        <v/>
      </c>
      <c r="AU863" s="41">
        <f>STDEV(AT843:AT862)</f>
        <v/>
      </c>
      <c r="AV863" s="41">
        <f>AT863-AU863</f>
        <v/>
      </c>
      <c r="AW863" s="41">
        <f>AT863+AU863</f>
        <v/>
      </c>
      <c r="AY863" s="39">
        <f>IF(D862&lt;M862,-2,IF(D862&lt;O862,-1,0))</f>
        <v/>
      </c>
      <c r="AZ863" s="39">
        <f>SUM(AY859:AY862)</f>
        <v/>
      </c>
      <c r="BA863" s="39">
        <f>BA862+1</f>
        <v/>
      </c>
      <c r="BB863" s="39">
        <f>IF(AZ863&lt;0,BB862+1,0)</f>
        <v/>
      </c>
      <c r="BC863" s="39">
        <f>IF(BB864=0,BB863,0)</f>
        <v/>
      </c>
      <c r="BD863" s="41">
        <f>180/SUM(BC683:BC862)</f>
        <v/>
      </c>
      <c r="BE863" s="41">
        <f>STDEV(BD843:BD862)</f>
        <v/>
      </c>
      <c r="BF863" s="41">
        <f>BD863-BE863</f>
        <v/>
      </c>
      <c r="BG863" s="41">
        <f>BD863+BE863</f>
        <v/>
      </c>
    </row>
    <row r="864">
      <c r="B864" s="40" t="n">
        <v>43251</v>
      </c>
      <c r="C864" s="41" t="n">
        <v>11.59</v>
      </c>
      <c r="D864" s="41" t="n">
        <v>11.26</v>
      </c>
      <c r="E864" s="41" t="n">
        <v>11.585</v>
      </c>
      <c r="F864" s="41" t="n">
        <v>11.4</v>
      </c>
      <c r="H864" s="41">
        <f>AVERAGE(F844:F863)</f>
        <v/>
      </c>
      <c r="I864" s="41">
        <f>AVERAGE(F815:F863)</f>
        <v/>
      </c>
      <c r="J864" s="41">
        <f>AVERAGE(F764:F863)</f>
        <v/>
      </c>
      <c r="K864" s="41">
        <f>STDEV(F844:F863)</f>
        <v/>
      </c>
      <c r="L864" s="41">
        <f>H864+2*K864</f>
        <v/>
      </c>
      <c r="M864" s="41">
        <f>H864-2*K864</f>
        <v/>
      </c>
      <c r="N864" s="41">
        <f>H864+1.5*K864</f>
        <v/>
      </c>
      <c r="O864" s="41">
        <f>H864-1.5*K864</f>
        <v/>
      </c>
      <c r="Q864" s="42">
        <f>(H863-H834)/H834</f>
        <v/>
      </c>
      <c r="R864" s="43">
        <f>IF(Q864&gt;=0.1,1,IF(Q864&gt;-0.1,0,-1))</f>
        <v/>
      </c>
      <c r="S864" s="42">
        <f>(I864-I834)/I834</f>
        <v/>
      </c>
      <c r="T864" s="43">
        <f>IF(S864&gt;=0.05,1,IF(S864&gt;-0.05,0,-1))</f>
        <v/>
      </c>
      <c r="U864" s="42">
        <f>(J863-J834)/J834</f>
        <v/>
      </c>
      <c r="V864" s="43">
        <f>IF(U864&gt;=0.03,1,IF(U864&gt;-0.03,0,-1))</f>
        <v/>
      </c>
      <c r="W864" s="43">
        <f>R864+T864+V864</f>
        <v/>
      </c>
      <c r="Y864" s="44">
        <f>(H863-H684)/H684</f>
        <v/>
      </c>
      <c r="Z864" s="43">
        <f>IF(Y864&gt;=0.1,1,IF(Y864&gt;-0.1,0,-1))</f>
        <v/>
      </c>
      <c r="AA864" s="42">
        <f>(I863-I684)/I684</f>
        <v/>
      </c>
      <c r="AB864" s="43">
        <f>IF(AA864&gt;=0.05,1,IF(AA864&gt;-0.05,0,-1))</f>
        <v/>
      </c>
      <c r="AC864" s="42">
        <f>(J863-J684)/J684</f>
        <v/>
      </c>
      <c r="AD864" s="43">
        <f>IF(AC864&gt;=0.03,1,IF(AC864&gt;-0.03,0,-1))</f>
        <v/>
      </c>
      <c r="AE864" s="43">
        <f>Z864+AB864+AD864</f>
        <v/>
      </c>
      <c r="AG864" s="39">
        <f>IF(H864&gt;I864,IF(I864&gt;J864,4,3),IF(H864&lt;J864,IF(I864&lt;J864,0,1),2))</f>
        <v/>
      </c>
      <c r="AI864" s="39">
        <f>IF(D864&gt;H864,3,IF(D864&gt;I864,2,IF(D864&gt;J864,1,0)))</f>
        <v/>
      </c>
      <c r="AK864" s="39">
        <f>IF(M864&gt;H864,3,IF(M864&gt;I864,2,IF(M864&gt;J864,1,0)))</f>
        <v/>
      </c>
      <c r="AM864" s="39">
        <f>IF(L864&gt;H864,3,IF(L864&gt;I864,2,IF(L864&gt;J864,1,0)))</f>
        <v/>
      </c>
      <c r="AO864" s="39">
        <f>IF(C863&gt;L863,2,IF(C863&gt;N863,1,0))</f>
        <v/>
      </c>
      <c r="AP864" s="39">
        <f>SUM(AO860:AO863)</f>
        <v/>
      </c>
      <c r="AQ864" s="39">
        <f>AQ863+1</f>
        <v/>
      </c>
      <c r="AR864" s="39">
        <f>IF(AP864&gt;0,AR863+1,0)</f>
        <v/>
      </c>
      <c r="AS864" s="39">
        <f>IF(AR865=0,AR864,0)</f>
        <v/>
      </c>
      <c r="AT864" s="41">
        <f>180/SUM(AS684:AS863)</f>
        <v/>
      </c>
      <c r="AU864" s="41">
        <f>STDEV(AT844:AT863)</f>
        <v/>
      </c>
      <c r="AV864" s="41">
        <f>AT864-AU864</f>
        <v/>
      </c>
      <c r="AW864" s="41">
        <f>AT864+AU864</f>
        <v/>
      </c>
      <c r="AY864" s="39">
        <f>IF(D863&lt;M863,-2,IF(D863&lt;O863,-1,0))</f>
        <v/>
      </c>
      <c r="AZ864" s="39">
        <f>SUM(AY860:AY863)</f>
        <v/>
      </c>
      <c r="BA864" s="39">
        <f>BA863+1</f>
        <v/>
      </c>
      <c r="BB864" s="39">
        <f>IF(AZ864&lt;0,BB863+1,0)</f>
        <v/>
      </c>
      <c r="BC864" s="39">
        <f>IF(BB865=0,BB864,0)</f>
        <v/>
      </c>
      <c r="BD864" s="41">
        <f>180/SUM(BC684:BC863)</f>
        <v/>
      </c>
      <c r="BE864" s="41">
        <f>STDEV(BD844:BD863)</f>
        <v/>
      </c>
      <c r="BF864" s="41">
        <f>BD864-BE864</f>
        <v/>
      </c>
      <c r="BG864" s="41">
        <f>BD864+BE864</f>
        <v/>
      </c>
    </row>
    <row r="865">
      <c r="B865" s="40" t="n">
        <v>43252</v>
      </c>
      <c r="C865" s="41" t="n">
        <v>11.495</v>
      </c>
      <c r="D865" s="41" t="n">
        <v>11.28</v>
      </c>
      <c r="E865" s="41" t="n">
        <v>11.42</v>
      </c>
      <c r="F865" s="41" t="n">
        <v>11.33</v>
      </c>
      <c r="H865" s="41">
        <f>AVERAGE(F845:F864)</f>
        <v/>
      </c>
      <c r="I865" s="41">
        <f>AVERAGE(F816:F864)</f>
        <v/>
      </c>
      <c r="J865" s="41">
        <f>AVERAGE(F765:F864)</f>
        <v/>
      </c>
      <c r="K865" s="41">
        <f>STDEV(F845:F864)</f>
        <v/>
      </c>
      <c r="L865" s="41">
        <f>H865+2*K865</f>
        <v/>
      </c>
      <c r="M865" s="41">
        <f>H865-2*K865</f>
        <v/>
      </c>
      <c r="N865" s="41">
        <f>H865+1.5*K865</f>
        <v/>
      </c>
      <c r="O865" s="41">
        <f>H865-1.5*K865</f>
        <v/>
      </c>
      <c r="Q865" s="42">
        <f>(H864-H835)/H835</f>
        <v/>
      </c>
      <c r="R865" s="43">
        <f>IF(Q865&gt;=0.1,1,IF(Q865&gt;-0.1,0,-1))</f>
        <v/>
      </c>
      <c r="S865" s="42">
        <f>(I865-I835)/I835</f>
        <v/>
      </c>
      <c r="T865" s="43">
        <f>IF(S865&gt;=0.05,1,IF(S865&gt;-0.05,0,-1))</f>
        <v/>
      </c>
      <c r="U865" s="42">
        <f>(J864-J835)/J835</f>
        <v/>
      </c>
      <c r="V865" s="43">
        <f>IF(U865&gt;=0.03,1,IF(U865&gt;-0.03,0,-1))</f>
        <v/>
      </c>
      <c r="W865" s="43">
        <f>R865+T865+V865</f>
        <v/>
      </c>
      <c r="Y865" s="44">
        <f>(H864-H685)/H685</f>
        <v/>
      </c>
      <c r="Z865" s="43">
        <f>IF(Y865&gt;=0.1,1,IF(Y865&gt;-0.1,0,-1))</f>
        <v/>
      </c>
      <c r="AA865" s="42">
        <f>(I864-I685)/I685</f>
        <v/>
      </c>
      <c r="AB865" s="43">
        <f>IF(AA865&gt;=0.05,1,IF(AA865&gt;-0.05,0,-1))</f>
        <v/>
      </c>
      <c r="AC865" s="42">
        <f>(J864-J685)/J685</f>
        <v/>
      </c>
      <c r="AD865" s="43">
        <f>IF(AC865&gt;=0.03,1,IF(AC865&gt;-0.03,0,-1))</f>
        <v/>
      </c>
      <c r="AE865" s="43">
        <f>Z865+AB865+AD865</f>
        <v/>
      </c>
      <c r="AG865" s="39">
        <f>IF(H865&gt;I865,IF(I865&gt;J865,4,3),IF(H865&lt;J865,IF(I865&lt;J865,0,1),2))</f>
        <v/>
      </c>
      <c r="AI865" s="39">
        <f>IF(D865&gt;H865,3,IF(D865&gt;I865,2,IF(D865&gt;J865,1,0)))</f>
        <v/>
      </c>
      <c r="AK865" s="39">
        <f>IF(M865&gt;H865,3,IF(M865&gt;I865,2,IF(M865&gt;J865,1,0)))</f>
        <v/>
      </c>
      <c r="AM865" s="39">
        <f>IF(L865&gt;H865,3,IF(L865&gt;I865,2,IF(L865&gt;J865,1,0)))</f>
        <v/>
      </c>
      <c r="AO865" s="39">
        <f>IF(C864&gt;L864,2,IF(C864&gt;N864,1,0))</f>
        <v/>
      </c>
      <c r="AP865" s="39">
        <f>SUM(AO861:AO864)</f>
        <v/>
      </c>
      <c r="AQ865" s="39">
        <f>AQ864+1</f>
        <v/>
      </c>
      <c r="AR865" s="39">
        <f>IF(AP865&gt;0,AR864+1,0)</f>
        <v/>
      </c>
      <c r="AS865" s="39">
        <f>IF(AR866=0,AR865,0)</f>
        <v/>
      </c>
      <c r="AT865" s="41">
        <f>180/SUM(AS685:AS864)</f>
        <v/>
      </c>
      <c r="AU865" s="41">
        <f>STDEV(AT845:AT864)</f>
        <v/>
      </c>
      <c r="AV865" s="41">
        <f>AT865-AU865</f>
        <v/>
      </c>
      <c r="AW865" s="41">
        <f>AT865+AU865</f>
        <v/>
      </c>
      <c r="AY865" s="39">
        <f>IF(D864&lt;M864,-2,IF(D864&lt;O864,-1,0))</f>
        <v/>
      </c>
      <c r="AZ865" s="39">
        <f>SUM(AY861:AY864)</f>
        <v/>
      </c>
      <c r="BA865" s="39">
        <f>BA864+1</f>
        <v/>
      </c>
      <c r="BB865" s="39">
        <f>IF(AZ865&lt;0,BB864+1,0)</f>
        <v/>
      </c>
      <c r="BC865" s="39">
        <f>IF(BB866=0,BB865,0)</f>
        <v/>
      </c>
      <c r="BD865" s="41">
        <f>180/SUM(BC685:BC864)</f>
        <v/>
      </c>
      <c r="BE865" s="41">
        <f>STDEV(BD845:BD864)</f>
        <v/>
      </c>
      <c r="BF865" s="41">
        <f>BD865-BE865</f>
        <v/>
      </c>
      <c r="BG865" s="41">
        <f>BD865+BE865</f>
        <v/>
      </c>
    </row>
    <row r="866">
      <c r="B866" s="40" t="n">
        <v>43255</v>
      </c>
      <c r="C866" s="41" t="n">
        <v>11.62</v>
      </c>
      <c r="D866" s="41" t="n">
        <v>11.39</v>
      </c>
      <c r="E866" s="41" t="n">
        <v>11.415</v>
      </c>
      <c r="F866" s="41" t="n">
        <v>11.49</v>
      </c>
      <c r="H866" s="41">
        <f>AVERAGE(F846:F865)</f>
        <v/>
      </c>
      <c r="I866" s="41">
        <f>AVERAGE(F817:F865)</f>
        <v/>
      </c>
      <c r="J866" s="41">
        <f>AVERAGE(F766:F865)</f>
        <v/>
      </c>
      <c r="K866" s="41">
        <f>STDEV(F846:F865)</f>
        <v/>
      </c>
      <c r="L866" s="41">
        <f>H866+2*K866</f>
        <v/>
      </c>
      <c r="M866" s="41">
        <f>H866-2*K866</f>
        <v/>
      </c>
      <c r="N866" s="41">
        <f>H866+1.5*K866</f>
        <v/>
      </c>
      <c r="O866" s="41">
        <f>H866-1.5*K866</f>
        <v/>
      </c>
      <c r="Q866" s="42">
        <f>(H865-H836)/H836</f>
        <v/>
      </c>
      <c r="R866" s="43">
        <f>IF(Q866&gt;=0.1,1,IF(Q866&gt;-0.1,0,-1))</f>
        <v/>
      </c>
      <c r="S866" s="42">
        <f>(I866-I836)/I836</f>
        <v/>
      </c>
      <c r="T866" s="43">
        <f>IF(S866&gt;=0.05,1,IF(S866&gt;-0.05,0,-1))</f>
        <v/>
      </c>
      <c r="U866" s="42">
        <f>(J865-J836)/J836</f>
        <v/>
      </c>
      <c r="V866" s="43">
        <f>IF(U866&gt;=0.03,1,IF(U866&gt;-0.03,0,-1))</f>
        <v/>
      </c>
      <c r="W866" s="43">
        <f>R866+T866+V866</f>
        <v/>
      </c>
      <c r="Y866" s="44">
        <f>(H865-H686)/H686</f>
        <v/>
      </c>
      <c r="Z866" s="43">
        <f>IF(Y866&gt;=0.1,1,IF(Y866&gt;-0.1,0,-1))</f>
        <v/>
      </c>
      <c r="AA866" s="42">
        <f>(I865-I686)/I686</f>
        <v/>
      </c>
      <c r="AB866" s="43">
        <f>IF(AA866&gt;=0.05,1,IF(AA866&gt;-0.05,0,-1))</f>
        <v/>
      </c>
      <c r="AC866" s="42">
        <f>(J865-J686)/J686</f>
        <v/>
      </c>
      <c r="AD866" s="43">
        <f>IF(AC866&gt;=0.03,1,IF(AC866&gt;-0.03,0,-1))</f>
        <v/>
      </c>
      <c r="AE866" s="43">
        <f>Z866+AB866+AD866</f>
        <v/>
      </c>
      <c r="AG866" s="39">
        <f>IF(H866&gt;I866,IF(I866&gt;J866,4,3),IF(H866&lt;J866,IF(I866&lt;J866,0,1),2))</f>
        <v/>
      </c>
      <c r="AI866" s="39">
        <f>IF(D866&gt;H866,3,IF(D866&gt;I866,2,IF(D866&gt;J866,1,0)))</f>
        <v/>
      </c>
      <c r="AK866" s="39">
        <f>IF(M866&gt;H866,3,IF(M866&gt;I866,2,IF(M866&gt;J866,1,0)))</f>
        <v/>
      </c>
      <c r="AM866" s="39">
        <f>IF(L866&gt;H866,3,IF(L866&gt;I866,2,IF(L866&gt;J866,1,0)))</f>
        <v/>
      </c>
      <c r="AO866" s="39">
        <f>IF(C865&gt;L865,2,IF(C865&gt;N865,1,0))</f>
        <v/>
      </c>
      <c r="AP866" s="39">
        <f>SUM(AO862:AO865)</f>
        <v/>
      </c>
      <c r="AQ866" s="39">
        <f>AQ865+1</f>
        <v/>
      </c>
      <c r="AR866" s="39">
        <f>IF(AP866&gt;0,AR865+1,0)</f>
        <v/>
      </c>
      <c r="AS866" s="39">
        <f>IF(AR867=0,AR866,0)</f>
        <v/>
      </c>
      <c r="AT866" s="41">
        <f>180/SUM(AS686:AS865)</f>
        <v/>
      </c>
      <c r="AU866" s="41">
        <f>STDEV(AT846:AT865)</f>
        <v/>
      </c>
      <c r="AV866" s="41">
        <f>AT866-AU866</f>
        <v/>
      </c>
      <c r="AW866" s="41">
        <f>AT866+AU866</f>
        <v/>
      </c>
      <c r="AY866" s="39">
        <f>IF(D865&lt;M865,-2,IF(D865&lt;O865,-1,0))</f>
        <v/>
      </c>
      <c r="AZ866" s="39">
        <f>SUM(AY862:AY865)</f>
        <v/>
      </c>
      <c r="BA866" s="39">
        <f>BA865+1</f>
        <v/>
      </c>
      <c r="BB866" s="39">
        <f>IF(AZ866&lt;0,BB865+1,0)</f>
        <v/>
      </c>
      <c r="BC866" s="39">
        <f>IF(BB867=0,BB866,0)</f>
        <v/>
      </c>
      <c r="BD866" s="41">
        <f>180/SUM(BC686:BC865)</f>
        <v/>
      </c>
      <c r="BE866" s="41">
        <f>STDEV(BD846:BD865)</f>
        <v/>
      </c>
      <c r="BF866" s="41">
        <f>BD866-BE866</f>
        <v/>
      </c>
      <c r="BG866" s="41">
        <f>BD866+BE866</f>
        <v/>
      </c>
    </row>
    <row r="867">
      <c r="B867" s="40" t="n">
        <v>43256</v>
      </c>
      <c r="C867" s="41" t="n">
        <v>11.7</v>
      </c>
      <c r="D867" s="41" t="n">
        <v>11.415</v>
      </c>
      <c r="E867" s="41" t="n">
        <v>11.535</v>
      </c>
      <c r="F867" s="41" t="n">
        <v>11.42</v>
      </c>
      <c r="H867" s="41">
        <f>AVERAGE(F847:F866)</f>
        <v/>
      </c>
      <c r="I867" s="41">
        <f>AVERAGE(F818:F866)</f>
        <v/>
      </c>
      <c r="J867" s="41">
        <f>AVERAGE(F767:F866)</f>
        <v/>
      </c>
      <c r="K867" s="41">
        <f>STDEV(F847:F866)</f>
        <v/>
      </c>
      <c r="L867" s="41">
        <f>H867+2*K867</f>
        <v/>
      </c>
      <c r="M867" s="41">
        <f>H867-2*K867</f>
        <v/>
      </c>
      <c r="N867" s="41">
        <f>H867+1.5*K867</f>
        <v/>
      </c>
      <c r="O867" s="41">
        <f>H867-1.5*K867</f>
        <v/>
      </c>
      <c r="Q867" s="42">
        <f>(H866-H837)/H837</f>
        <v/>
      </c>
      <c r="R867" s="43">
        <f>IF(Q867&gt;=0.1,1,IF(Q867&gt;-0.1,0,-1))</f>
        <v/>
      </c>
      <c r="S867" s="42">
        <f>(I867-I837)/I837</f>
        <v/>
      </c>
      <c r="T867" s="43">
        <f>IF(S867&gt;=0.05,1,IF(S867&gt;-0.05,0,-1))</f>
        <v/>
      </c>
      <c r="U867" s="42">
        <f>(J866-J837)/J837</f>
        <v/>
      </c>
      <c r="V867" s="43">
        <f>IF(U867&gt;=0.03,1,IF(U867&gt;-0.03,0,-1))</f>
        <v/>
      </c>
      <c r="W867" s="43">
        <f>R867+T867+V867</f>
        <v/>
      </c>
      <c r="Y867" s="44">
        <f>(H866-H687)/H687</f>
        <v/>
      </c>
      <c r="Z867" s="43">
        <f>IF(Y867&gt;=0.1,1,IF(Y867&gt;-0.1,0,-1))</f>
        <v/>
      </c>
      <c r="AA867" s="42">
        <f>(I866-I687)/I687</f>
        <v/>
      </c>
      <c r="AB867" s="43">
        <f>IF(AA867&gt;=0.05,1,IF(AA867&gt;-0.05,0,-1))</f>
        <v/>
      </c>
      <c r="AC867" s="42">
        <f>(J866-J687)/J687</f>
        <v/>
      </c>
      <c r="AD867" s="43">
        <f>IF(AC867&gt;=0.03,1,IF(AC867&gt;-0.03,0,-1))</f>
        <v/>
      </c>
      <c r="AE867" s="43">
        <f>Z867+AB867+AD867</f>
        <v/>
      </c>
      <c r="AG867" s="39">
        <f>IF(H867&gt;I867,IF(I867&gt;J867,4,3),IF(H867&lt;J867,IF(I867&lt;J867,0,1),2))</f>
        <v/>
      </c>
      <c r="AI867" s="39">
        <f>IF(D867&gt;H867,3,IF(D867&gt;I867,2,IF(D867&gt;J867,1,0)))</f>
        <v/>
      </c>
      <c r="AK867" s="39">
        <f>IF(M867&gt;H867,3,IF(M867&gt;I867,2,IF(M867&gt;J867,1,0)))</f>
        <v/>
      </c>
      <c r="AM867" s="39">
        <f>IF(L867&gt;H867,3,IF(L867&gt;I867,2,IF(L867&gt;J867,1,0)))</f>
        <v/>
      </c>
      <c r="AO867" s="39">
        <f>IF(C866&gt;L866,2,IF(C866&gt;N866,1,0))</f>
        <v/>
      </c>
      <c r="AP867" s="39">
        <f>SUM(AO863:AO866)</f>
        <v/>
      </c>
      <c r="AQ867" s="39">
        <f>AQ866+1</f>
        <v/>
      </c>
      <c r="AR867" s="39">
        <f>IF(AP867&gt;0,AR866+1,0)</f>
        <v/>
      </c>
      <c r="AS867" s="39">
        <f>IF(AR868=0,AR867,0)</f>
        <v/>
      </c>
      <c r="AT867" s="41">
        <f>180/SUM(AS687:AS866)</f>
        <v/>
      </c>
      <c r="AU867" s="41">
        <f>STDEV(AT847:AT866)</f>
        <v/>
      </c>
      <c r="AV867" s="41">
        <f>AT867-AU867</f>
        <v/>
      </c>
      <c r="AW867" s="41">
        <f>AT867+AU867</f>
        <v/>
      </c>
      <c r="AY867" s="39">
        <f>IF(D866&lt;M866,-2,IF(D866&lt;O866,-1,0))</f>
        <v/>
      </c>
      <c r="AZ867" s="39">
        <f>SUM(AY863:AY866)</f>
        <v/>
      </c>
      <c r="BA867" s="39">
        <f>BA866+1</f>
        <v/>
      </c>
      <c r="BB867" s="39">
        <f>IF(AZ867&lt;0,BB866+1,0)</f>
        <v/>
      </c>
      <c r="BC867" s="39">
        <f>IF(BB868=0,BB867,0)</f>
        <v/>
      </c>
      <c r="BD867" s="41">
        <f>180/SUM(BC687:BC866)</f>
        <v/>
      </c>
      <c r="BE867" s="41">
        <f>STDEV(BD847:BD866)</f>
        <v/>
      </c>
      <c r="BF867" s="41">
        <f>BD867-BE867</f>
        <v/>
      </c>
      <c r="BG867" s="41">
        <f>BD867+BE867</f>
        <v/>
      </c>
    </row>
    <row r="868">
      <c r="B868" s="40" t="n">
        <v>43257</v>
      </c>
      <c r="C868" s="41" t="n">
        <v>11.465</v>
      </c>
      <c r="D868" s="41" t="n">
        <v>11.075</v>
      </c>
      <c r="E868" s="41" t="n">
        <v>11.43</v>
      </c>
      <c r="F868" s="41" t="n">
        <v>11.15</v>
      </c>
      <c r="H868" s="41">
        <f>AVERAGE(F848:F867)</f>
        <v/>
      </c>
      <c r="I868" s="41">
        <f>AVERAGE(F819:F867)</f>
        <v/>
      </c>
      <c r="J868" s="41">
        <f>AVERAGE(F768:F867)</f>
        <v/>
      </c>
      <c r="K868" s="41">
        <f>STDEV(F848:F867)</f>
        <v/>
      </c>
      <c r="L868" s="41">
        <f>H868+2*K868</f>
        <v/>
      </c>
      <c r="M868" s="41">
        <f>H868-2*K868</f>
        <v/>
      </c>
      <c r="N868" s="41">
        <f>H868+1.5*K868</f>
        <v/>
      </c>
      <c r="O868" s="41">
        <f>H868-1.5*K868</f>
        <v/>
      </c>
      <c r="Q868" s="42">
        <f>(H867-H838)/H838</f>
        <v/>
      </c>
      <c r="R868" s="43">
        <f>IF(Q868&gt;=0.1,1,IF(Q868&gt;-0.1,0,-1))</f>
        <v/>
      </c>
      <c r="S868" s="42">
        <f>(I868-I838)/I838</f>
        <v/>
      </c>
      <c r="T868" s="43">
        <f>IF(S868&gt;=0.05,1,IF(S868&gt;-0.05,0,-1))</f>
        <v/>
      </c>
      <c r="U868" s="42">
        <f>(J867-J838)/J838</f>
        <v/>
      </c>
      <c r="V868" s="43">
        <f>IF(U868&gt;=0.03,1,IF(U868&gt;-0.03,0,-1))</f>
        <v/>
      </c>
      <c r="W868" s="43">
        <f>R868+T868+V868</f>
        <v/>
      </c>
      <c r="Y868" s="44">
        <f>(H867-H688)/H688</f>
        <v/>
      </c>
      <c r="Z868" s="43">
        <f>IF(Y868&gt;=0.1,1,IF(Y868&gt;-0.1,0,-1))</f>
        <v/>
      </c>
      <c r="AA868" s="42">
        <f>(I867-I688)/I688</f>
        <v/>
      </c>
      <c r="AB868" s="43">
        <f>IF(AA868&gt;=0.05,1,IF(AA868&gt;-0.05,0,-1))</f>
        <v/>
      </c>
      <c r="AC868" s="42">
        <f>(J867-J688)/J688</f>
        <v/>
      </c>
      <c r="AD868" s="43">
        <f>IF(AC868&gt;=0.03,1,IF(AC868&gt;-0.03,0,-1))</f>
        <v/>
      </c>
      <c r="AE868" s="43">
        <f>Z868+AB868+AD868</f>
        <v/>
      </c>
      <c r="AG868" s="39">
        <f>IF(H868&gt;I868,IF(I868&gt;J868,4,3),IF(H868&lt;J868,IF(I868&lt;J868,0,1),2))</f>
        <v/>
      </c>
      <c r="AI868" s="39">
        <f>IF(D868&gt;H868,3,IF(D868&gt;I868,2,IF(D868&gt;J868,1,0)))</f>
        <v/>
      </c>
      <c r="AK868" s="39">
        <f>IF(M868&gt;H868,3,IF(M868&gt;I868,2,IF(M868&gt;J868,1,0)))</f>
        <v/>
      </c>
      <c r="AM868" s="39">
        <f>IF(L868&gt;H868,3,IF(L868&gt;I868,2,IF(L868&gt;J868,1,0)))</f>
        <v/>
      </c>
      <c r="AO868" s="39">
        <f>IF(C867&gt;L867,2,IF(C867&gt;N867,1,0))</f>
        <v/>
      </c>
      <c r="AP868" s="39">
        <f>SUM(AO864:AO867)</f>
        <v/>
      </c>
      <c r="AQ868" s="39">
        <f>AQ867+1</f>
        <v/>
      </c>
      <c r="AR868" s="39">
        <f>IF(AP868&gt;0,AR867+1,0)</f>
        <v/>
      </c>
      <c r="AS868" s="39">
        <f>IF(AR869=0,AR868,0)</f>
        <v/>
      </c>
      <c r="AT868" s="41">
        <f>180/SUM(AS688:AS867)</f>
        <v/>
      </c>
      <c r="AU868" s="41">
        <f>STDEV(AT848:AT867)</f>
        <v/>
      </c>
      <c r="AV868" s="41">
        <f>AT868-AU868</f>
        <v/>
      </c>
      <c r="AW868" s="41">
        <f>AT868+AU868</f>
        <v/>
      </c>
      <c r="AY868" s="39">
        <f>IF(D867&lt;M867,-2,IF(D867&lt;O867,-1,0))</f>
        <v/>
      </c>
      <c r="AZ868" s="39">
        <f>SUM(AY864:AY867)</f>
        <v/>
      </c>
      <c r="BA868" s="39">
        <f>BA867+1</f>
        <v/>
      </c>
      <c r="BB868" s="39">
        <f>IF(AZ868&lt;0,BB867+1,0)</f>
        <v/>
      </c>
      <c r="BC868" s="39">
        <f>IF(BB869=0,BB868,0)</f>
        <v/>
      </c>
      <c r="BD868" s="41">
        <f>180/SUM(BC688:BC867)</f>
        <v/>
      </c>
      <c r="BE868" s="41">
        <f>STDEV(BD848:BD867)</f>
        <v/>
      </c>
      <c r="BF868" s="41">
        <f>BD868-BE868</f>
        <v/>
      </c>
      <c r="BG868" s="41">
        <f>BD868+BE868</f>
        <v/>
      </c>
    </row>
    <row r="869">
      <c r="B869" s="40" t="n">
        <v>43258</v>
      </c>
      <c r="C869" s="41" t="n">
        <v>11.31</v>
      </c>
      <c r="D869" s="41" t="n">
        <v>11.15</v>
      </c>
      <c r="E869" s="41" t="n">
        <v>11.225</v>
      </c>
      <c r="F869" s="41" t="n">
        <v>11.19</v>
      </c>
      <c r="H869" s="41">
        <f>AVERAGE(F849:F868)</f>
        <v/>
      </c>
      <c r="I869" s="41">
        <f>AVERAGE(F820:F868)</f>
        <v/>
      </c>
      <c r="J869" s="41">
        <f>AVERAGE(F769:F868)</f>
        <v/>
      </c>
      <c r="K869" s="41">
        <f>STDEV(F849:F868)</f>
        <v/>
      </c>
      <c r="L869" s="41">
        <f>H869+2*K869</f>
        <v/>
      </c>
      <c r="M869" s="41">
        <f>H869-2*K869</f>
        <v/>
      </c>
      <c r="N869" s="41">
        <f>H869+1.5*K869</f>
        <v/>
      </c>
      <c r="O869" s="41">
        <f>H869-1.5*K869</f>
        <v/>
      </c>
      <c r="Q869" s="42">
        <f>(H868-H839)/H839</f>
        <v/>
      </c>
      <c r="R869" s="43">
        <f>IF(Q869&gt;=0.1,1,IF(Q869&gt;-0.1,0,-1))</f>
        <v/>
      </c>
      <c r="S869" s="42">
        <f>(I869-I839)/I839</f>
        <v/>
      </c>
      <c r="T869" s="43">
        <f>IF(S869&gt;=0.05,1,IF(S869&gt;-0.05,0,-1))</f>
        <v/>
      </c>
      <c r="U869" s="42">
        <f>(J868-J839)/J839</f>
        <v/>
      </c>
      <c r="V869" s="43">
        <f>IF(U869&gt;=0.03,1,IF(U869&gt;-0.03,0,-1))</f>
        <v/>
      </c>
      <c r="W869" s="43">
        <f>R869+T869+V869</f>
        <v/>
      </c>
      <c r="Y869" s="44">
        <f>(H868-H689)/H689</f>
        <v/>
      </c>
      <c r="Z869" s="43">
        <f>IF(Y869&gt;=0.1,1,IF(Y869&gt;-0.1,0,-1))</f>
        <v/>
      </c>
      <c r="AA869" s="42">
        <f>(I868-I689)/I689</f>
        <v/>
      </c>
      <c r="AB869" s="43">
        <f>IF(AA869&gt;=0.05,1,IF(AA869&gt;-0.05,0,-1))</f>
        <v/>
      </c>
      <c r="AC869" s="42">
        <f>(J868-J689)/J689</f>
        <v/>
      </c>
      <c r="AD869" s="43">
        <f>IF(AC869&gt;=0.03,1,IF(AC869&gt;-0.03,0,-1))</f>
        <v/>
      </c>
      <c r="AE869" s="43">
        <f>Z869+AB869+AD869</f>
        <v/>
      </c>
      <c r="AG869" s="39">
        <f>IF(H869&gt;I869,IF(I869&gt;J869,4,3),IF(H869&lt;J869,IF(I869&lt;J869,0,1),2))</f>
        <v/>
      </c>
      <c r="AI869" s="39">
        <f>IF(D869&gt;H869,3,IF(D869&gt;I869,2,IF(D869&gt;J869,1,0)))</f>
        <v/>
      </c>
      <c r="AK869" s="39">
        <f>IF(M869&gt;H869,3,IF(M869&gt;I869,2,IF(M869&gt;J869,1,0)))</f>
        <v/>
      </c>
      <c r="AM869" s="39">
        <f>IF(L869&gt;H869,3,IF(L869&gt;I869,2,IF(L869&gt;J869,1,0)))</f>
        <v/>
      </c>
      <c r="AO869" s="39">
        <f>IF(C868&gt;L868,2,IF(C868&gt;N868,1,0))</f>
        <v/>
      </c>
      <c r="AP869" s="39">
        <f>SUM(AO865:AO868)</f>
        <v/>
      </c>
      <c r="AQ869" s="39">
        <f>AQ868+1</f>
        <v/>
      </c>
      <c r="AR869" s="39">
        <f>IF(AP869&gt;0,AR868+1,0)</f>
        <v/>
      </c>
      <c r="AS869" s="39">
        <f>IF(AR870=0,AR869,0)</f>
        <v/>
      </c>
      <c r="AT869" s="41">
        <f>180/SUM(AS689:AS868)</f>
        <v/>
      </c>
      <c r="AU869" s="41">
        <f>STDEV(AT849:AT868)</f>
        <v/>
      </c>
      <c r="AV869" s="41">
        <f>AT869-AU869</f>
        <v/>
      </c>
      <c r="AW869" s="41">
        <f>AT869+AU869</f>
        <v/>
      </c>
      <c r="AY869" s="39">
        <f>IF(D868&lt;M868,-2,IF(D868&lt;O868,-1,0))</f>
        <v/>
      </c>
      <c r="AZ869" s="39">
        <f>SUM(AY865:AY868)</f>
        <v/>
      </c>
      <c r="BA869" s="39">
        <f>BA868+1</f>
        <v/>
      </c>
      <c r="BB869" s="39">
        <f>IF(AZ869&lt;0,BB868+1,0)</f>
        <v/>
      </c>
      <c r="BC869" s="39">
        <f>IF(BB870=0,BB869,0)</f>
        <v/>
      </c>
      <c r="BD869" s="41">
        <f>180/SUM(BC689:BC868)</f>
        <v/>
      </c>
      <c r="BE869" s="41">
        <f>STDEV(BD849:BD868)</f>
        <v/>
      </c>
      <c r="BF869" s="41">
        <f>BD869-BE869</f>
        <v/>
      </c>
      <c r="BG869" s="41">
        <f>BD869+BE869</f>
        <v/>
      </c>
    </row>
    <row r="870">
      <c r="B870" s="40" t="n">
        <v>43259</v>
      </c>
      <c r="C870" s="41" t="n">
        <v>11.22</v>
      </c>
      <c r="D870" s="41" t="n">
        <v>11.065</v>
      </c>
      <c r="E870" s="41" t="n">
        <v>11.175</v>
      </c>
      <c r="F870" s="41" t="n">
        <v>11.12</v>
      </c>
      <c r="H870" s="41">
        <f>AVERAGE(F850:F869)</f>
        <v/>
      </c>
      <c r="I870" s="41">
        <f>AVERAGE(F821:F869)</f>
        <v/>
      </c>
      <c r="J870" s="41">
        <f>AVERAGE(F770:F869)</f>
        <v/>
      </c>
      <c r="K870" s="41">
        <f>STDEV(F850:F869)</f>
        <v/>
      </c>
      <c r="L870" s="41">
        <f>H870+2*K870</f>
        <v/>
      </c>
      <c r="M870" s="41">
        <f>H870-2*K870</f>
        <v/>
      </c>
      <c r="N870" s="41">
        <f>H870+1.5*K870</f>
        <v/>
      </c>
      <c r="O870" s="41">
        <f>H870-1.5*K870</f>
        <v/>
      </c>
      <c r="Q870" s="42">
        <f>(H869-H840)/H840</f>
        <v/>
      </c>
      <c r="R870" s="43">
        <f>IF(Q870&gt;=0.1,1,IF(Q870&gt;-0.1,0,-1))</f>
        <v/>
      </c>
      <c r="S870" s="42">
        <f>(I870-I840)/I840</f>
        <v/>
      </c>
      <c r="T870" s="43">
        <f>IF(S870&gt;=0.05,1,IF(S870&gt;-0.05,0,-1))</f>
        <v/>
      </c>
      <c r="U870" s="42">
        <f>(J869-J840)/J840</f>
        <v/>
      </c>
      <c r="V870" s="43">
        <f>IF(U870&gt;=0.03,1,IF(U870&gt;-0.03,0,-1))</f>
        <v/>
      </c>
      <c r="W870" s="43">
        <f>R870+T870+V870</f>
        <v/>
      </c>
      <c r="Y870" s="44">
        <f>(H869-H690)/H690</f>
        <v/>
      </c>
      <c r="Z870" s="43">
        <f>IF(Y870&gt;=0.1,1,IF(Y870&gt;-0.1,0,-1))</f>
        <v/>
      </c>
      <c r="AA870" s="42">
        <f>(I869-I690)/I690</f>
        <v/>
      </c>
      <c r="AB870" s="43">
        <f>IF(AA870&gt;=0.05,1,IF(AA870&gt;-0.05,0,-1))</f>
        <v/>
      </c>
      <c r="AC870" s="42">
        <f>(J869-J690)/J690</f>
        <v/>
      </c>
      <c r="AD870" s="43">
        <f>IF(AC870&gt;=0.03,1,IF(AC870&gt;-0.03,0,-1))</f>
        <v/>
      </c>
      <c r="AE870" s="43">
        <f>Z870+AB870+AD870</f>
        <v/>
      </c>
      <c r="AG870" s="39">
        <f>IF(H870&gt;I870,IF(I870&gt;J870,4,3),IF(H870&lt;J870,IF(I870&lt;J870,0,1),2))</f>
        <v/>
      </c>
      <c r="AI870" s="39">
        <f>IF(D870&gt;H870,3,IF(D870&gt;I870,2,IF(D870&gt;J870,1,0)))</f>
        <v/>
      </c>
      <c r="AK870" s="39">
        <f>IF(M870&gt;H870,3,IF(M870&gt;I870,2,IF(M870&gt;J870,1,0)))</f>
        <v/>
      </c>
      <c r="AM870" s="39">
        <f>IF(L870&gt;H870,3,IF(L870&gt;I870,2,IF(L870&gt;J870,1,0)))</f>
        <v/>
      </c>
      <c r="AO870" s="39">
        <f>IF(C869&gt;L869,2,IF(C869&gt;N869,1,0))</f>
        <v/>
      </c>
      <c r="AP870" s="39">
        <f>SUM(AO866:AO869)</f>
        <v/>
      </c>
      <c r="AQ870" s="39">
        <f>AQ869+1</f>
        <v/>
      </c>
      <c r="AR870" s="39">
        <f>IF(AP870&gt;0,AR869+1,0)</f>
        <v/>
      </c>
      <c r="AS870" s="39">
        <f>IF(AR871=0,AR870,0)</f>
        <v/>
      </c>
      <c r="AT870" s="41">
        <f>180/SUM(AS690:AS869)</f>
        <v/>
      </c>
      <c r="AU870" s="41">
        <f>STDEV(AT850:AT869)</f>
        <v/>
      </c>
      <c r="AV870" s="41">
        <f>AT870-AU870</f>
        <v/>
      </c>
      <c r="AW870" s="41">
        <f>AT870+AU870</f>
        <v/>
      </c>
      <c r="AY870" s="39">
        <f>IF(D869&lt;M869,-2,IF(D869&lt;O869,-1,0))</f>
        <v/>
      </c>
      <c r="AZ870" s="39">
        <f>SUM(AY866:AY869)</f>
        <v/>
      </c>
      <c r="BA870" s="39">
        <f>BA869+1</f>
        <v/>
      </c>
      <c r="BB870" s="39">
        <f>IF(AZ870&lt;0,BB869+1,0)</f>
        <v/>
      </c>
      <c r="BC870" s="39">
        <f>IF(BB871=0,BB870,0)</f>
        <v/>
      </c>
      <c r="BD870" s="41">
        <f>180/SUM(BC690:BC869)</f>
        <v/>
      </c>
      <c r="BE870" s="41">
        <f>STDEV(BD850:BD869)</f>
        <v/>
      </c>
      <c r="BF870" s="41">
        <f>BD870-BE870</f>
        <v/>
      </c>
      <c r="BG870" s="41">
        <f>BD870+BE870</f>
        <v/>
      </c>
    </row>
    <row r="871">
      <c r="B871" s="40" t="n">
        <v>43262</v>
      </c>
      <c r="C871" s="41" t="n">
        <v>11.27</v>
      </c>
      <c r="D871" s="41" t="n">
        <v>11.08</v>
      </c>
      <c r="E871" s="41" t="n">
        <v>11.19</v>
      </c>
      <c r="F871" s="41" t="n">
        <v>11.1</v>
      </c>
      <c r="H871" s="41">
        <f>AVERAGE(F851:F870)</f>
        <v/>
      </c>
      <c r="I871" s="41">
        <f>AVERAGE(F822:F870)</f>
        <v/>
      </c>
      <c r="J871" s="41">
        <f>AVERAGE(F771:F870)</f>
        <v/>
      </c>
      <c r="K871" s="41">
        <f>STDEV(F851:F870)</f>
        <v/>
      </c>
      <c r="L871" s="41">
        <f>H871+2*K871</f>
        <v/>
      </c>
      <c r="M871" s="41">
        <f>H871-2*K871</f>
        <v/>
      </c>
      <c r="N871" s="41">
        <f>H871+1.5*K871</f>
        <v/>
      </c>
      <c r="O871" s="41">
        <f>H871-1.5*K871</f>
        <v/>
      </c>
      <c r="Q871" s="42">
        <f>(H870-H841)/H841</f>
        <v/>
      </c>
      <c r="R871" s="43">
        <f>IF(Q871&gt;=0.1,1,IF(Q871&gt;-0.1,0,-1))</f>
        <v/>
      </c>
      <c r="S871" s="42">
        <f>(I871-I841)/I841</f>
        <v/>
      </c>
      <c r="T871" s="43">
        <f>IF(S871&gt;=0.05,1,IF(S871&gt;-0.05,0,-1))</f>
        <v/>
      </c>
      <c r="U871" s="42">
        <f>(J870-J841)/J841</f>
        <v/>
      </c>
      <c r="V871" s="43">
        <f>IF(U871&gt;=0.03,1,IF(U871&gt;-0.03,0,-1))</f>
        <v/>
      </c>
      <c r="W871" s="43">
        <f>R871+T871+V871</f>
        <v/>
      </c>
      <c r="Y871" s="44">
        <f>(H870-H691)/H691</f>
        <v/>
      </c>
      <c r="Z871" s="43">
        <f>IF(Y871&gt;=0.1,1,IF(Y871&gt;-0.1,0,-1))</f>
        <v/>
      </c>
      <c r="AA871" s="42">
        <f>(I870-I691)/I691</f>
        <v/>
      </c>
      <c r="AB871" s="43">
        <f>IF(AA871&gt;=0.05,1,IF(AA871&gt;-0.05,0,-1))</f>
        <v/>
      </c>
      <c r="AC871" s="42">
        <f>(J870-J691)/J691</f>
        <v/>
      </c>
      <c r="AD871" s="43">
        <f>IF(AC871&gt;=0.03,1,IF(AC871&gt;-0.03,0,-1))</f>
        <v/>
      </c>
      <c r="AE871" s="43">
        <f>Z871+AB871+AD871</f>
        <v/>
      </c>
      <c r="AG871" s="39">
        <f>IF(H871&gt;I871,IF(I871&gt;J871,4,3),IF(H871&lt;J871,IF(I871&lt;J871,0,1),2))</f>
        <v/>
      </c>
      <c r="AI871" s="39">
        <f>IF(D871&gt;H871,3,IF(D871&gt;I871,2,IF(D871&gt;J871,1,0)))</f>
        <v/>
      </c>
      <c r="AK871" s="39">
        <f>IF(M871&gt;H871,3,IF(M871&gt;I871,2,IF(M871&gt;J871,1,0)))</f>
        <v/>
      </c>
      <c r="AM871" s="39">
        <f>IF(L871&gt;H871,3,IF(L871&gt;I871,2,IF(L871&gt;J871,1,0)))</f>
        <v/>
      </c>
      <c r="AO871" s="39">
        <f>IF(C870&gt;L870,2,IF(C870&gt;N870,1,0))</f>
        <v/>
      </c>
      <c r="AP871" s="39">
        <f>SUM(AO867:AO870)</f>
        <v/>
      </c>
      <c r="AQ871" s="39">
        <f>AQ870+1</f>
        <v/>
      </c>
      <c r="AR871" s="39">
        <f>IF(AP871&gt;0,AR870+1,0)</f>
        <v/>
      </c>
      <c r="AS871" s="39">
        <f>IF(AR872=0,AR871,0)</f>
        <v/>
      </c>
      <c r="AT871" s="41">
        <f>180/SUM(AS691:AS870)</f>
        <v/>
      </c>
      <c r="AU871" s="41">
        <f>STDEV(AT851:AT870)</f>
        <v/>
      </c>
      <c r="AV871" s="41">
        <f>AT871-AU871</f>
        <v/>
      </c>
      <c r="AW871" s="41">
        <f>AT871+AU871</f>
        <v/>
      </c>
      <c r="AY871" s="39">
        <f>IF(D870&lt;M870,-2,IF(D870&lt;O870,-1,0))</f>
        <v/>
      </c>
      <c r="AZ871" s="39">
        <f>SUM(AY867:AY870)</f>
        <v/>
      </c>
      <c r="BA871" s="39">
        <f>BA870+1</f>
        <v/>
      </c>
      <c r="BB871" s="39">
        <f>IF(AZ871&lt;0,BB870+1,0)</f>
        <v/>
      </c>
      <c r="BC871" s="39">
        <f>IF(BB872=0,BB871,0)</f>
        <v/>
      </c>
      <c r="BD871" s="41">
        <f>180/SUM(BC691:BC870)</f>
        <v/>
      </c>
      <c r="BE871" s="41">
        <f>STDEV(BD851:BD870)</f>
        <v/>
      </c>
      <c r="BF871" s="41">
        <f>BD871-BE871</f>
        <v/>
      </c>
      <c r="BG871" s="41">
        <f>BD871+BE871</f>
        <v/>
      </c>
    </row>
    <row r="872">
      <c r="B872" s="40" t="n">
        <v>43263</v>
      </c>
      <c r="C872" s="41" t="n">
        <v>11.255</v>
      </c>
      <c r="D872" s="41" t="n">
        <v>11.085</v>
      </c>
      <c r="E872" s="41" t="n">
        <v>11.15</v>
      </c>
      <c r="F872" s="41" t="n">
        <v>11.14</v>
      </c>
      <c r="H872" s="41">
        <f>AVERAGE(F852:F871)</f>
        <v/>
      </c>
      <c r="I872" s="41">
        <f>AVERAGE(F823:F871)</f>
        <v/>
      </c>
      <c r="J872" s="41">
        <f>AVERAGE(F772:F871)</f>
        <v/>
      </c>
      <c r="K872" s="41">
        <f>STDEV(F852:F871)</f>
        <v/>
      </c>
      <c r="L872" s="41">
        <f>H872+2*K872</f>
        <v/>
      </c>
      <c r="M872" s="41">
        <f>H872-2*K872</f>
        <v/>
      </c>
      <c r="N872" s="41">
        <f>H872+1.5*K872</f>
        <v/>
      </c>
      <c r="O872" s="41">
        <f>H872-1.5*K872</f>
        <v/>
      </c>
      <c r="Q872" s="42">
        <f>(H871-H842)/H842</f>
        <v/>
      </c>
      <c r="R872" s="43">
        <f>IF(Q872&gt;=0.1,1,IF(Q872&gt;-0.1,0,-1))</f>
        <v/>
      </c>
      <c r="S872" s="42">
        <f>(I872-I842)/I842</f>
        <v/>
      </c>
      <c r="T872" s="43">
        <f>IF(S872&gt;=0.05,1,IF(S872&gt;-0.05,0,-1))</f>
        <v/>
      </c>
      <c r="U872" s="42">
        <f>(J871-J842)/J842</f>
        <v/>
      </c>
      <c r="V872" s="43">
        <f>IF(U872&gt;=0.03,1,IF(U872&gt;-0.03,0,-1))</f>
        <v/>
      </c>
      <c r="W872" s="43">
        <f>R872+T872+V872</f>
        <v/>
      </c>
      <c r="Y872" s="44">
        <f>(H871-H692)/H692</f>
        <v/>
      </c>
      <c r="Z872" s="43">
        <f>IF(Y872&gt;=0.1,1,IF(Y872&gt;-0.1,0,-1))</f>
        <v/>
      </c>
      <c r="AA872" s="42">
        <f>(I871-I692)/I692</f>
        <v/>
      </c>
      <c r="AB872" s="43">
        <f>IF(AA872&gt;=0.05,1,IF(AA872&gt;-0.05,0,-1))</f>
        <v/>
      </c>
      <c r="AC872" s="42">
        <f>(J871-J692)/J692</f>
        <v/>
      </c>
      <c r="AD872" s="43">
        <f>IF(AC872&gt;=0.03,1,IF(AC872&gt;-0.03,0,-1))</f>
        <v/>
      </c>
      <c r="AE872" s="43">
        <f>Z872+AB872+AD872</f>
        <v/>
      </c>
      <c r="AG872" s="39">
        <f>IF(H872&gt;I872,IF(I872&gt;J872,4,3),IF(H872&lt;J872,IF(I872&lt;J872,0,1),2))</f>
        <v/>
      </c>
      <c r="AI872" s="39">
        <f>IF(D872&gt;H872,3,IF(D872&gt;I872,2,IF(D872&gt;J872,1,0)))</f>
        <v/>
      </c>
      <c r="AK872" s="39">
        <f>IF(M872&gt;H872,3,IF(M872&gt;I872,2,IF(M872&gt;J872,1,0)))</f>
        <v/>
      </c>
      <c r="AM872" s="39">
        <f>IF(L872&gt;H872,3,IF(L872&gt;I872,2,IF(L872&gt;J872,1,0)))</f>
        <v/>
      </c>
      <c r="AO872" s="39">
        <f>IF(C871&gt;L871,2,IF(C871&gt;N871,1,0))</f>
        <v/>
      </c>
      <c r="AP872" s="39">
        <f>SUM(AO868:AO871)</f>
        <v/>
      </c>
      <c r="AQ872" s="39">
        <f>AQ871+1</f>
        <v/>
      </c>
      <c r="AR872" s="39">
        <f>IF(AP872&gt;0,AR871+1,0)</f>
        <v/>
      </c>
      <c r="AS872" s="39">
        <f>IF(AR873=0,AR872,0)</f>
        <v/>
      </c>
      <c r="AT872" s="41">
        <f>180/SUM(AS692:AS871)</f>
        <v/>
      </c>
      <c r="AU872" s="41">
        <f>STDEV(AT852:AT871)</f>
        <v/>
      </c>
      <c r="AV872" s="41">
        <f>AT872-AU872</f>
        <v/>
      </c>
      <c r="AW872" s="41">
        <f>AT872+AU872</f>
        <v/>
      </c>
      <c r="AY872" s="39">
        <f>IF(D871&lt;M871,-2,IF(D871&lt;O871,-1,0))</f>
        <v/>
      </c>
      <c r="AZ872" s="39">
        <f>SUM(AY868:AY871)</f>
        <v/>
      </c>
      <c r="BA872" s="39">
        <f>BA871+1</f>
        <v/>
      </c>
      <c r="BB872" s="39">
        <f>IF(AZ872&lt;0,BB871+1,0)</f>
        <v/>
      </c>
      <c r="BC872" s="39">
        <f>IF(BB873=0,BB872,0)</f>
        <v/>
      </c>
      <c r="BD872" s="41">
        <f>180/SUM(BC692:BC871)</f>
        <v/>
      </c>
      <c r="BE872" s="41">
        <f>STDEV(BD852:BD871)</f>
        <v/>
      </c>
      <c r="BF872" s="41">
        <f>BD872-BE872</f>
        <v/>
      </c>
      <c r="BG872" s="41">
        <f>BD872+BE872</f>
        <v/>
      </c>
    </row>
    <row r="873">
      <c r="B873" s="40" t="n">
        <v>43264</v>
      </c>
      <c r="C873" s="41" t="n">
        <v>11.445</v>
      </c>
      <c r="D873" s="41" t="n">
        <v>11.14</v>
      </c>
      <c r="E873" s="41" t="n">
        <v>11.15</v>
      </c>
      <c r="F873" s="41" t="n">
        <v>11.34</v>
      </c>
      <c r="H873" s="41">
        <f>AVERAGE(F853:F872)</f>
        <v/>
      </c>
      <c r="I873" s="41">
        <f>AVERAGE(F824:F872)</f>
        <v/>
      </c>
      <c r="J873" s="41">
        <f>AVERAGE(F773:F872)</f>
        <v/>
      </c>
      <c r="K873" s="41">
        <f>STDEV(F853:F872)</f>
        <v/>
      </c>
      <c r="L873" s="41">
        <f>H873+2*K873</f>
        <v/>
      </c>
      <c r="M873" s="41">
        <f>H873-2*K873</f>
        <v/>
      </c>
      <c r="N873" s="41">
        <f>H873+1.5*K873</f>
        <v/>
      </c>
      <c r="O873" s="41">
        <f>H873-1.5*K873</f>
        <v/>
      </c>
      <c r="Q873" s="42">
        <f>(H872-H843)/H843</f>
        <v/>
      </c>
      <c r="R873" s="43">
        <f>IF(Q873&gt;=0.1,1,IF(Q873&gt;-0.1,0,-1))</f>
        <v/>
      </c>
      <c r="S873" s="42">
        <f>(I873-I843)/I843</f>
        <v/>
      </c>
      <c r="T873" s="43">
        <f>IF(S873&gt;=0.05,1,IF(S873&gt;-0.05,0,-1))</f>
        <v/>
      </c>
      <c r="U873" s="42">
        <f>(J872-J843)/J843</f>
        <v/>
      </c>
      <c r="V873" s="43">
        <f>IF(U873&gt;=0.03,1,IF(U873&gt;-0.03,0,-1))</f>
        <v/>
      </c>
      <c r="W873" s="43">
        <f>R873+T873+V873</f>
        <v/>
      </c>
      <c r="Y873" s="44">
        <f>(H872-H693)/H693</f>
        <v/>
      </c>
      <c r="Z873" s="43">
        <f>IF(Y873&gt;=0.1,1,IF(Y873&gt;-0.1,0,-1))</f>
        <v/>
      </c>
      <c r="AA873" s="42">
        <f>(I872-I693)/I693</f>
        <v/>
      </c>
      <c r="AB873" s="43">
        <f>IF(AA873&gt;=0.05,1,IF(AA873&gt;-0.05,0,-1))</f>
        <v/>
      </c>
      <c r="AC873" s="42">
        <f>(J872-J693)/J693</f>
        <v/>
      </c>
      <c r="AD873" s="43">
        <f>IF(AC873&gt;=0.03,1,IF(AC873&gt;-0.03,0,-1))</f>
        <v/>
      </c>
      <c r="AE873" s="43">
        <f>Z873+AB873+AD873</f>
        <v/>
      </c>
      <c r="AG873" s="39">
        <f>IF(H873&gt;I873,IF(I873&gt;J873,4,3),IF(H873&lt;J873,IF(I873&lt;J873,0,1),2))</f>
        <v/>
      </c>
      <c r="AI873" s="39">
        <f>IF(D873&gt;H873,3,IF(D873&gt;I873,2,IF(D873&gt;J873,1,0)))</f>
        <v/>
      </c>
      <c r="AK873" s="39">
        <f>IF(M873&gt;H873,3,IF(M873&gt;I873,2,IF(M873&gt;J873,1,0)))</f>
        <v/>
      </c>
      <c r="AM873" s="39">
        <f>IF(L873&gt;H873,3,IF(L873&gt;I873,2,IF(L873&gt;J873,1,0)))</f>
        <v/>
      </c>
      <c r="AO873" s="39">
        <f>IF(C872&gt;L872,2,IF(C872&gt;N872,1,0))</f>
        <v/>
      </c>
      <c r="AP873" s="39">
        <f>SUM(AO869:AO872)</f>
        <v/>
      </c>
      <c r="AQ873" s="39">
        <f>AQ872+1</f>
        <v/>
      </c>
      <c r="AR873" s="39">
        <f>IF(AP873&gt;0,AR872+1,0)</f>
        <v/>
      </c>
      <c r="AS873" s="39">
        <f>IF(AR874=0,AR873,0)</f>
        <v/>
      </c>
      <c r="AT873" s="41">
        <f>180/SUM(AS693:AS872)</f>
        <v/>
      </c>
      <c r="AU873" s="41">
        <f>STDEV(AT853:AT872)</f>
        <v/>
      </c>
      <c r="AV873" s="41">
        <f>AT873-AU873</f>
        <v/>
      </c>
      <c r="AW873" s="41">
        <f>AT873+AU873</f>
        <v/>
      </c>
      <c r="AY873" s="39">
        <f>IF(D872&lt;M872,-2,IF(D872&lt;O872,-1,0))</f>
        <v/>
      </c>
      <c r="AZ873" s="39">
        <f>SUM(AY869:AY872)</f>
        <v/>
      </c>
      <c r="BA873" s="39">
        <f>BA872+1</f>
        <v/>
      </c>
      <c r="BB873" s="39">
        <f>IF(AZ873&lt;0,BB872+1,0)</f>
        <v/>
      </c>
      <c r="BC873" s="39">
        <f>IF(BB874=0,BB873,0)</f>
        <v/>
      </c>
      <c r="BD873" s="41">
        <f>180/SUM(BC693:BC872)</f>
        <v/>
      </c>
      <c r="BE873" s="41">
        <f>STDEV(BD853:BD872)</f>
        <v/>
      </c>
      <c r="BF873" s="41">
        <f>BD873-BE873</f>
        <v/>
      </c>
      <c r="BG873" s="41">
        <f>BD873+BE873</f>
        <v/>
      </c>
    </row>
    <row r="874">
      <c r="B874" s="40" t="n">
        <v>43265</v>
      </c>
      <c r="C874" s="41" t="n">
        <v>11.65</v>
      </c>
      <c r="D874" s="41" t="n">
        <v>11.215</v>
      </c>
      <c r="E874" s="41" t="n">
        <v>11.32</v>
      </c>
      <c r="F874" s="41" t="n">
        <v>11.55</v>
      </c>
      <c r="H874" s="41">
        <f>AVERAGE(F854:F873)</f>
        <v/>
      </c>
      <c r="I874" s="41">
        <f>AVERAGE(F825:F873)</f>
        <v/>
      </c>
      <c r="J874" s="41">
        <f>AVERAGE(F774:F873)</f>
        <v/>
      </c>
      <c r="K874" s="41">
        <f>STDEV(F854:F873)</f>
        <v/>
      </c>
      <c r="L874" s="41">
        <f>H874+2*K874</f>
        <v/>
      </c>
      <c r="M874" s="41">
        <f>H874-2*K874</f>
        <v/>
      </c>
      <c r="N874" s="41">
        <f>H874+1.5*K874</f>
        <v/>
      </c>
      <c r="O874" s="41">
        <f>H874-1.5*K874</f>
        <v/>
      </c>
      <c r="Q874" s="42">
        <f>(H873-H844)/H844</f>
        <v/>
      </c>
      <c r="R874" s="43">
        <f>IF(Q874&gt;=0.1,1,IF(Q874&gt;-0.1,0,-1))</f>
        <v/>
      </c>
      <c r="S874" s="42">
        <f>(I874-I844)/I844</f>
        <v/>
      </c>
      <c r="T874" s="43">
        <f>IF(S874&gt;=0.05,1,IF(S874&gt;-0.05,0,-1))</f>
        <v/>
      </c>
      <c r="U874" s="42">
        <f>(J873-J844)/J844</f>
        <v/>
      </c>
      <c r="V874" s="43">
        <f>IF(U874&gt;=0.03,1,IF(U874&gt;-0.03,0,-1))</f>
        <v/>
      </c>
      <c r="W874" s="43">
        <f>R874+T874+V874</f>
        <v/>
      </c>
      <c r="Y874" s="44">
        <f>(H873-H694)/H694</f>
        <v/>
      </c>
      <c r="Z874" s="43">
        <f>IF(Y874&gt;=0.1,1,IF(Y874&gt;-0.1,0,-1))</f>
        <v/>
      </c>
      <c r="AA874" s="42">
        <f>(I873-I694)/I694</f>
        <v/>
      </c>
      <c r="AB874" s="43">
        <f>IF(AA874&gt;=0.05,1,IF(AA874&gt;-0.05,0,-1))</f>
        <v/>
      </c>
      <c r="AC874" s="42">
        <f>(J873-J694)/J694</f>
        <v/>
      </c>
      <c r="AD874" s="43">
        <f>IF(AC874&gt;=0.03,1,IF(AC874&gt;-0.03,0,-1))</f>
        <v/>
      </c>
      <c r="AE874" s="43">
        <f>Z874+AB874+AD874</f>
        <v/>
      </c>
      <c r="AG874" s="39">
        <f>IF(H874&gt;I874,IF(I874&gt;J874,4,3),IF(H874&lt;J874,IF(I874&lt;J874,0,1),2))</f>
        <v/>
      </c>
      <c r="AI874" s="39">
        <f>IF(D874&gt;H874,3,IF(D874&gt;I874,2,IF(D874&gt;J874,1,0)))</f>
        <v/>
      </c>
      <c r="AK874" s="39">
        <f>IF(M874&gt;H874,3,IF(M874&gt;I874,2,IF(M874&gt;J874,1,0)))</f>
        <v/>
      </c>
      <c r="AM874" s="39">
        <f>IF(L874&gt;H874,3,IF(L874&gt;I874,2,IF(L874&gt;J874,1,0)))</f>
        <v/>
      </c>
      <c r="AO874" s="39">
        <f>IF(C873&gt;L873,2,IF(C873&gt;N873,1,0))</f>
        <v/>
      </c>
      <c r="AP874" s="39">
        <f>SUM(AO870:AO873)</f>
        <v/>
      </c>
      <c r="AQ874" s="39">
        <f>AQ873+1</f>
        <v/>
      </c>
      <c r="AR874" s="39">
        <f>IF(AP874&gt;0,AR873+1,0)</f>
        <v/>
      </c>
      <c r="AS874" s="39">
        <f>IF(AR875=0,AR874,0)</f>
        <v/>
      </c>
      <c r="AT874" s="41">
        <f>180/SUM(AS694:AS873)</f>
        <v/>
      </c>
      <c r="AU874" s="41">
        <f>STDEV(AT854:AT873)</f>
        <v/>
      </c>
      <c r="AV874" s="41">
        <f>AT874-AU874</f>
        <v/>
      </c>
      <c r="AW874" s="41">
        <f>AT874+AU874</f>
        <v/>
      </c>
      <c r="AY874" s="39">
        <f>IF(D873&lt;M873,-2,IF(D873&lt;O873,-1,0))</f>
        <v/>
      </c>
      <c r="AZ874" s="39">
        <f>SUM(AY870:AY873)</f>
        <v/>
      </c>
      <c r="BA874" s="39">
        <f>BA873+1</f>
        <v/>
      </c>
      <c r="BB874" s="39">
        <f>IF(AZ874&lt;0,BB873+1,0)</f>
        <v/>
      </c>
      <c r="BC874" s="39">
        <f>IF(BB875=0,BB874,0)</f>
        <v/>
      </c>
      <c r="BD874" s="41">
        <f>180/SUM(BC694:BC873)</f>
        <v/>
      </c>
      <c r="BE874" s="41">
        <f>STDEV(BD854:BD873)</f>
        <v/>
      </c>
      <c r="BF874" s="41">
        <f>BD874-BE874</f>
        <v/>
      </c>
      <c r="BG874" s="41">
        <f>BD874+BE874</f>
        <v/>
      </c>
    </row>
    <row r="875">
      <c r="B875" s="40" t="n">
        <v>43266</v>
      </c>
      <c r="C875" s="41" t="n">
        <v>11.77</v>
      </c>
      <c r="D875" s="41" t="n">
        <v>11.505</v>
      </c>
      <c r="E875" s="41" t="n">
        <v>11.555</v>
      </c>
      <c r="F875" s="41" t="n">
        <v>11.615</v>
      </c>
      <c r="H875" s="41">
        <f>AVERAGE(F855:F874)</f>
        <v/>
      </c>
      <c r="I875" s="41">
        <f>AVERAGE(F826:F874)</f>
        <v/>
      </c>
      <c r="J875" s="41">
        <f>AVERAGE(F775:F874)</f>
        <v/>
      </c>
      <c r="K875" s="41">
        <f>STDEV(F855:F874)</f>
        <v/>
      </c>
      <c r="L875" s="41">
        <f>H875+2*K875</f>
        <v/>
      </c>
      <c r="M875" s="41">
        <f>H875-2*K875</f>
        <v/>
      </c>
      <c r="N875" s="41">
        <f>H875+1.5*K875</f>
        <v/>
      </c>
      <c r="O875" s="41">
        <f>H875-1.5*K875</f>
        <v/>
      </c>
      <c r="Q875" s="42">
        <f>(H874-H845)/H845</f>
        <v/>
      </c>
      <c r="R875" s="43">
        <f>IF(Q875&gt;=0.1,1,IF(Q875&gt;-0.1,0,-1))</f>
        <v/>
      </c>
      <c r="S875" s="42">
        <f>(I875-I845)/I845</f>
        <v/>
      </c>
      <c r="T875" s="43">
        <f>IF(S875&gt;=0.05,1,IF(S875&gt;-0.05,0,-1))</f>
        <v/>
      </c>
      <c r="U875" s="42">
        <f>(J874-J845)/J845</f>
        <v/>
      </c>
      <c r="V875" s="43">
        <f>IF(U875&gt;=0.03,1,IF(U875&gt;-0.03,0,-1))</f>
        <v/>
      </c>
      <c r="W875" s="43">
        <f>R875+T875+V875</f>
        <v/>
      </c>
      <c r="Y875" s="44">
        <f>(H874-H695)/H695</f>
        <v/>
      </c>
      <c r="Z875" s="43">
        <f>IF(Y875&gt;=0.1,1,IF(Y875&gt;-0.1,0,-1))</f>
        <v/>
      </c>
      <c r="AA875" s="42">
        <f>(I874-I695)/I695</f>
        <v/>
      </c>
      <c r="AB875" s="43">
        <f>IF(AA875&gt;=0.05,1,IF(AA875&gt;-0.05,0,-1))</f>
        <v/>
      </c>
      <c r="AC875" s="42">
        <f>(J874-J695)/J695</f>
        <v/>
      </c>
      <c r="AD875" s="43">
        <f>IF(AC875&gt;=0.03,1,IF(AC875&gt;-0.03,0,-1))</f>
        <v/>
      </c>
      <c r="AE875" s="43">
        <f>Z875+AB875+AD875</f>
        <v/>
      </c>
      <c r="AG875" s="39">
        <f>IF(H875&gt;I875,IF(I875&gt;J875,4,3),IF(H875&lt;J875,IF(I875&lt;J875,0,1),2))</f>
        <v/>
      </c>
      <c r="AI875" s="39">
        <f>IF(D875&gt;H875,3,IF(D875&gt;I875,2,IF(D875&gt;J875,1,0)))</f>
        <v/>
      </c>
      <c r="AK875" s="39">
        <f>IF(M875&gt;H875,3,IF(M875&gt;I875,2,IF(M875&gt;J875,1,0)))</f>
        <v/>
      </c>
      <c r="AM875" s="39">
        <f>IF(L875&gt;H875,3,IF(L875&gt;I875,2,IF(L875&gt;J875,1,0)))</f>
        <v/>
      </c>
      <c r="AO875" s="39">
        <f>IF(C874&gt;L874,2,IF(C874&gt;N874,1,0))</f>
        <v/>
      </c>
      <c r="AP875" s="39">
        <f>SUM(AO871:AO874)</f>
        <v/>
      </c>
      <c r="AQ875" s="39">
        <f>AQ874+1</f>
        <v/>
      </c>
      <c r="AR875" s="39">
        <f>IF(AP875&gt;0,AR874+1,0)</f>
        <v/>
      </c>
      <c r="AS875" s="39">
        <f>IF(AR876=0,AR875,0)</f>
        <v/>
      </c>
      <c r="AT875" s="41">
        <f>180/SUM(AS695:AS874)</f>
        <v/>
      </c>
      <c r="AU875" s="41">
        <f>STDEV(AT855:AT874)</f>
        <v/>
      </c>
      <c r="AV875" s="41">
        <f>AT875-AU875</f>
        <v/>
      </c>
      <c r="AW875" s="41">
        <f>AT875+AU875</f>
        <v/>
      </c>
      <c r="AY875" s="39">
        <f>IF(D874&lt;M874,-2,IF(D874&lt;O874,-1,0))</f>
        <v/>
      </c>
      <c r="AZ875" s="39">
        <f>SUM(AY871:AY874)</f>
        <v/>
      </c>
      <c r="BA875" s="39">
        <f>BA874+1</f>
        <v/>
      </c>
      <c r="BB875" s="39">
        <f>IF(AZ875&lt;0,BB874+1,0)</f>
        <v/>
      </c>
      <c r="BC875" s="39">
        <f>IF(BB876=0,BB875,0)</f>
        <v/>
      </c>
      <c r="BD875" s="41">
        <f>180/SUM(BC695:BC874)</f>
        <v/>
      </c>
      <c r="BE875" s="41">
        <f>STDEV(BD855:BD874)</f>
        <v/>
      </c>
      <c r="BF875" s="41">
        <f>BD875-BE875</f>
        <v/>
      </c>
      <c r="BG875" s="41">
        <f>BD875+BE875</f>
        <v/>
      </c>
    </row>
    <row r="876">
      <c r="B876" s="40" t="n">
        <v>43269</v>
      </c>
      <c r="C876" s="41" t="n">
        <v>11.575</v>
      </c>
      <c r="D876" s="41" t="n">
        <v>11.23</v>
      </c>
      <c r="E876" s="41" t="n">
        <v>11.57</v>
      </c>
      <c r="F876" s="41" t="n">
        <v>11.29</v>
      </c>
      <c r="H876" s="41">
        <f>AVERAGE(F856:F875)</f>
        <v/>
      </c>
      <c r="I876" s="41">
        <f>AVERAGE(F827:F875)</f>
        <v/>
      </c>
      <c r="J876" s="41">
        <f>AVERAGE(F776:F875)</f>
        <v/>
      </c>
      <c r="K876" s="41">
        <f>STDEV(F856:F875)</f>
        <v/>
      </c>
      <c r="L876" s="41">
        <f>H876+2*K876</f>
        <v/>
      </c>
      <c r="M876" s="41">
        <f>H876-2*K876</f>
        <v/>
      </c>
      <c r="N876" s="41">
        <f>H876+1.5*K876</f>
        <v/>
      </c>
      <c r="O876" s="41">
        <f>H876-1.5*K876</f>
        <v/>
      </c>
      <c r="Q876" s="42">
        <f>(H875-H846)/H846</f>
        <v/>
      </c>
      <c r="R876" s="43">
        <f>IF(Q876&gt;=0.1,1,IF(Q876&gt;-0.1,0,-1))</f>
        <v/>
      </c>
      <c r="S876" s="42">
        <f>(I876-I846)/I846</f>
        <v/>
      </c>
      <c r="T876" s="43">
        <f>IF(S876&gt;=0.05,1,IF(S876&gt;-0.05,0,-1))</f>
        <v/>
      </c>
      <c r="U876" s="42">
        <f>(J875-J846)/J846</f>
        <v/>
      </c>
      <c r="V876" s="43">
        <f>IF(U876&gt;=0.03,1,IF(U876&gt;-0.03,0,-1))</f>
        <v/>
      </c>
      <c r="W876" s="43">
        <f>R876+T876+V876</f>
        <v/>
      </c>
      <c r="Y876" s="44">
        <f>(H875-H696)/H696</f>
        <v/>
      </c>
      <c r="Z876" s="43">
        <f>IF(Y876&gt;=0.1,1,IF(Y876&gt;-0.1,0,-1))</f>
        <v/>
      </c>
      <c r="AA876" s="42">
        <f>(I875-I696)/I696</f>
        <v/>
      </c>
      <c r="AB876" s="43">
        <f>IF(AA876&gt;=0.05,1,IF(AA876&gt;-0.05,0,-1))</f>
        <v/>
      </c>
      <c r="AC876" s="42">
        <f>(J875-J696)/J696</f>
        <v/>
      </c>
      <c r="AD876" s="43">
        <f>IF(AC876&gt;=0.03,1,IF(AC876&gt;-0.03,0,-1))</f>
        <v/>
      </c>
      <c r="AE876" s="43">
        <f>Z876+AB876+AD876</f>
        <v/>
      </c>
      <c r="AG876" s="39">
        <f>IF(H876&gt;I876,IF(I876&gt;J876,4,3),IF(H876&lt;J876,IF(I876&lt;J876,0,1),2))</f>
        <v/>
      </c>
      <c r="AI876" s="39">
        <f>IF(D876&gt;H876,3,IF(D876&gt;I876,2,IF(D876&gt;J876,1,0)))</f>
        <v/>
      </c>
      <c r="AK876" s="39">
        <f>IF(M876&gt;H876,3,IF(M876&gt;I876,2,IF(M876&gt;J876,1,0)))</f>
        <v/>
      </c>
      <c r="AM876" s="39">
        <f>IF(L876&gt;H876,3,IF(L876&gt;I876,2,IF(L876&gt;J876,1,0)))</f>
        <v/>
      </c>
      <c r="AO876" s="39">
        <f>IF(C875&gt;L875,2,IF(C875&gt;N875,1,0))</f>
        <v/>
      </c>
      <c r="AP876" s="39">
        <f>SUM(AO872:AO875)</f>
        <v/>
      </c>
      <c r="AQ876" s="39">
        <f>AQ875+1</f>
        <v/>
      </c>
      <c r="AR876" s="39">
        <f>IF(AP876&gt;0,AR875+1,0)</f>
        <v/>
      </c>
      <c r="AS876" s="39">
        <f>IF(AR877=0,AR876,0)</f>
        <v/>
      </c>
      <c r="AT876" s="41">
        <f>180/SUM(AS696:AS875)</f>
        <v/>
      </c>
      <c r="AU876" s="41">
        <f>STDEV(AT856:AT875)</f>
        <v/>
      </c>
      <c r="AV876" s="41">
        <f>AT876-AU876</f>
        <v/>
      </c>
      <c r="AW876" s="41">
        <f>AT876+AU876</f>
        <v/>
      </c>
      <c r="AY876" s="39">
        <f>IF(D875&lt;M875,-2,IF(D875&lt;O875,-1,0))</f>
        <v/>
      </c>
      <c r="AZ876" s="39">
        <f>SUM(AY872:AY875)</f>
        <v/>
      </c>
      <c r="BA876" s="39">
        <f>BA875+1</f>
        <v/>
      </c>
      <c r="BB876" s="39">
        <f>IF(AZ876&lt;0,BB875+1,0)</f>
        <v/>
      </c>
      <c r="BC876" s="39">
        <f>IF(BB877=0,BB876,0)</f>
        <v/>
      </c>
      <c r="BD876" s="41">
        <f>180/SUM(BC696:BC875)</f>
        <v/>
      </c>
      <c r="BE876" s="41">
        <f>STDEV(BD856:BD875)</f>
        <v/>
      </c>
      <c r="BF876" s="41">
        <f>BD876-BE876</f>
        <v/>
      </c>
      <c r="BG876" s="41">
        <f>BD876+BE876</f>
        <v/>
      </c>
    </row>
    <row r="877">
      <c r="B877" s="40" t="n">
        <v>43270</v>
      </c>
      <c r="C877" s="41" t="n">
        <v>11.31</v>
      </c>
      <c r="D877" s="41" t="n">
        <v>11.065</v>
      </c>
      <c r="E877" s="41" t="n">
        <v>11.2</v>
      </c>
      <c r="F877" s="41" t="n">
        <v>11.25</v>
      </c>
      <c r="H877" s="41">
        <f>AVERAGE(F857:F876)</f>
        <v/>
      </c>
      <c r="I877" s="41">
        <f>AVERAGE(F828:F876)</f>
        <v/>
      </c>
      <c r="J877" s="41">
        <f>AVERAGE(F777:F876)</f>
        <v/>
      </c>
      <c r="K877" s="41">
        <f>STDEV(F857:F876)</f>
        <v/>
      </c>
      <c r="L877" s="41">
        <f>H877+2*K877</f>
        <v/>
      </c>
      <c r="M877" s="41">
        <f>H877-2*K877</f>
        <v/>
      </c>
      <c r="N877" s="41">
        <f>H877+1.5*K877</f>
        <v/>
      </c>
      <c r="O877" s="41">
        <f>H877-1.5*K877</f>
        <v/>
      </c>
      <c r="Q877" s="42">
        <f>(H876-H847)/H847</f>
        <v/>
      </c>
      <c r="R877" s="43">
        <f>IF(Q877&gt;=0.1,1,IF(Q877&gt;-0.1,0,-1))</f>
        <v/>
      </c>
      <c r="S877" s="42">
        <f>(I877-I847)/I847</f>
        <v/>
      </c>
      <c r="T877" s="43">
        <f>IF(S877&gt;=0.05,1,IF(S877&gt;-0.05,0,-1))</f>
        <v/>
      </c>
      <c r="U877" s="42">
        <f>(J876-J847)/J847</f>
        <v/>
      </c>
      <c r="V877" s="43">
        <f>IF(U877&gt;=0.03,1,IF(U877&gt;-0.03,0,-1))</f>
        <v/>
      </c>
      <c r="W877" s="43">
        <f>R877+T877+V877</f>
        <v/>
      </c>
      <c r="Y877" s="44">
        <f>(H876-H697)/H697</f>
        <v/>
      </c>
      <c r="Z877" s="43">
        <f>IF(Y877&gt;=0.1,1,IF(Y877&gt;-0.1,0,-1))</f>
        <v/>
      </c>
      <c r="AA877" s="42">
        <f>(I876-I697)/I697</f>
        <v/>
      </c>
      <c r="AB877" s="43">
        <f>IF(AA877&gt;=0.05,1,IF(AA877&gt;-0.05,0,-1))</f>
        <v/>
      </c>
      <c r="AC877" s="42">
        <f>(J876-J697)/J697</f>
        <v/>
      </c>
      <c r="AD877" s="43">
        <f>IF(AC877&gt;=0.03,1,IF(AC877&gt;-0.03,0,-1))</f>
        <v/>
      </c>
      <c r="AE877" s="43">
        <f>Z877+AB877+AD877</f>
        <v/>
      </c>
      <c r="AG877" s="39">
        <f>IF(H877&gt;I877,IF(I877&gt;J877,4,3),IF(H877&lt;J877,IF(I877&lt;J877,0,1),2))</f>
        <v/>
      </c>
      <c r="AI877" s="39">
        <f>IF(D877&gt;H877,3,IF(D877&gt;I877,2,IF(D877&gt;J877,1,0)))</f>
        <v/>
      </c>
      <c r="AK877" s="39">
        <f>IF(M877&gt;H877,3,IF(M877&gt;I877,2,IF(M877&gt;J877,1,0)))</f>
        <v/>
      </c>
      <c r="AM877" s="39">
        <f>IF(L877&gt;H877,3,IF(L877&gt;I877,2,IF(L877&gt;J877,1,0)))</f>
        <v/>
      </c>
      <c r="AO877" s="39">
        <f>IF(C876&gt;L876,2,IF(C876&gt;N876,1,0))</f>
        <v/>
      </c>
      <c r="AP877" s="39">
        <f>SUM(AO873:AO876)</f>
        <v/>
      </c>
      <c r="AQ877" s="39">
        <f>AQ876+1</f>
        <v/>
      </c>
      <c r="AR877" s="39">
        <f>IF(AP877&gt;0,AR876+1,0)</f>
        <v/>
      </c>
      <c r="AS877" s="39">
        <f>IF(AR878=0,AR877,0)</f>
        <v/>
      </c>
      <c r="AT877" s="41">
        <f>180/SUM(AS697:AS876)</f>
        <v/>
      </c>
      <c r="AU877" s="41">
        <f>STDEV(AT857:AT876)</f>
        <v/>
      </c>
      <c r="AV877" s="41">
        <f>AT877-AU877</f>
        <v/>
      </c>
      <c r="AW877" s="41">
        <f>AT877+AU877</f>
        <v/>
      </c>
      <c r="AY877" s="39">
        <f>IF(D876&lt;M876,-2,IF(D876&lt;O876,-1,0))</f>
        <v/>
      </c>
      <c r="AZ877" s="39">
        <f>SUM(AY873:AY876)</f>
        <v/>
      </c>
      <c r="BA877" s="39">
        <f>BA876+1</f>
        <v/>
      </c>
      <c r="BB877" s="39">
        <f>IF(AZ877&lt;0,BB876+1,0)</f>
        <v/>
      </c>
      <c r="BC877" s="39">
        <f>IF(BB878=0,BB877,0)</f>
        <v/>
      </c>
      <c r="BD877" s="41">
        <f>180/SUM(BC697:BC876)</f>
        <v/>
      </c>
      <c r="BE877" s="41">
        <f>STDEV(BD857:BD876)</f>
        <v/>
      </c>
      <c r="BF877" s="41">
        <f>BD877-BE877</f>
        <v/>
      </c>
      <c r="BG877" s="41">
        <f>BD877+BE877</f>
        <v/>
      </c>
    </row>
    <row r="878">
      <c r="B878" s="40" t="n">
        <v>43271</v>
      </c>
      <c r="C878" s="41" t="n">
        <v>11.37</v>
      </c>
      <c r="D878" s="41" t="n">
        <v>11.195</v>
      </c>
      <c r="E878" s="41" t="n">
        <v>11.285</v>
      </c>
      <c r="F878" s="41" t="n">
        <v>11.215</v>
      </c>
      <c r="H878" s="41">
        <f>AVERAGE(F858:F877)</f>
        <v/>
      </c>
      <c r="I878" s="41">
        <f>AVERAGE(F829:F877)</f>
        <v/>
      </c>
      <c r="J878" s="41">
        <f>AVERAGE(F778:F877)</f>
        <v/>
      </c>
      <c r="K878" s="41">
        <f>STDEV(F858:F877)</f>
        <v/>
      </c>
      <c r="L878" s="41">
        <f>H878+2*K878</f>
        <v/>
      </c>
      <c r="M878" s="41">
        <f>H878-2*K878</f>
        <v/>
      </c>
      <c r="N878" s="41">
        <f>H878+1.5*K878</f>
        <v/>
      </c>
      <c r="O878" s="41">
        <f>H878-1.5*K878</f>
        <v/>
      </c>
      <c r="Q878" s="42">
        <f>(H877-H848)/H848</f>
        <v/>
      </c>
      <c r="R878" s="43">
        <f>IF(Q878&gt;=0.1,1,IF(Q878&gt;-0.1,0,-1))</f>
        <v/>
      </c>
      <c r="S878" s="42">
        <f>(I878-I848)/I848</f>
        <v/>
      </c>
      <c r="T878" s="43">
        <f>IF(S878&gt;=0.05,1,IF(S878&gt;-0.05,0,-1))</f>
        <v/>
      </c>
      <c r="U878" s="42">
        <f>(J877-J848)/J848</f>
        <v/>
      </c>
      <c r="V878" s="43">
        <f>IF(U878&gt;=0.03,1,IF(U878&gt;-0.03,0,-1))</f>
        <v/>
      </c>
      <c r="W878" s="43">
        <f>R878+T878+V878</f>
        <v/>
      </c>
      <c r="Y878" s="44">
        <f>(H877-H698)/H698</f>
        <v/>
      </c>
      <c r="Z878" s="43">
        <f>IF(Y878&gt;=0.1,1,IF(Y878&gt;-0.1,0,-1))</f>
        <v/>
      </c>
      <c r="AA878" s="42">
        <f>(I877-I698)/I698</f>
        <v/>
      </c>
      <c r="AB878" s="43">
        <f>IF(AA878&gt;=0.05,1,IF(AA878&gt;-0.05,0,-1))</f>
        <v/>
      </c>
      <c r="AC878" s="42">
        <f>(J877-J698)/J698</f>
        <v/>
      </c>
      <c r="AD878" s="43">
        <f>IF(AC878&gt;=0.03,1,IF(AC878&gt;-0.03,0,-1))</f>
        <v/>
      </c>
      <c r="AE878" s="43">
        <f>Z878+AB878+AD878</f>
        <v/>
      </c>
      <c r="AG878" s="39">
        <f>IF(H878&gt;I878,IF(I878&gt;J878,4,3),IF(H878&lt;J878,IF(I878&lt;J878,0,1),2))</f>
        <v/>
      </c>
      <c r="AI878" s="39">
        <f>IF(D878&gt;H878,3,IF(D878&gt;I878,2,IF(D878&gt;J878,1,0)))</f>
        <v/>
      </c>
      <c r="AK878" s="39">
        <f>IF(M878&gt;H878,3,IF(M878&gt;I878,2,IF(M878&gt;J878,1,0)))</f>
        <v/>
      </c>
      <c r="AM878" s="39">
        <f>IF(L878&gt;H878,3,IF(L878&gt;I878,2,IF(L878&gt;J878,1,0)))</f>
        <v/>
      </c>
      <c r="AO878" s="39">
        <f>IF(C877&gt;L877,2,IF(C877&gt;N877,1,0))</f>
        <v/>
      </c>
      <c r="AP878" s="39">
        <f>SUM(AO874:AO877)</f>
        <v/>
      </c>
      <c r="AQ878" s="39">
        <f>AQ877+1</f>
        <v/>
      </c>
      <c r="AR878" s="39">
        <f>IF(AP878&gt;0,AR877+1,0)</f>
        <v/>
      </c>
      <c r="AS878" s="39">
        <f>IF(AR879=0,AR878,0)</f>
        <v/>
      </c>
      <c r="AT878" s="41">
        <f>180/SUM(AS698:AS877)</f>
        <v/>
      </c>
      <c r="AU878" s="41">
        <f>STDEV(AT858:AT877)</f>
        <v/>
      </c>
      <c r="AV878" s="41">
        <f>AT878-AU878</f>
        <v/>
      </c>
      <c r="AW878" s="41">
        <f>AT878+AU878</f>
        <v/>
      </c>
      <c r="AY878" s="39">
        <f>IF(D877&lt;M877,-2,IF(D877&lt;O877,-1,0))</f>
        <v/>
      </c>
      <c r="AZ878" s="39">
        <f>SUM(AY874:AY877)</f>
        <v/>
      </c>
      <c r="BA878" s="39">
        <f>BA877+1</f>
        <v/>
      </c>
      <c r="BB878" s="39">
        <f>IF(AZ878&lt;0,BB877+1,0)</f>
        <v/>
      </c>
      <c r="BC878" s="39">
        <f>IF(BB879=0,BB878,0)</f>
        <v/>
      </c>
      <c r="BD878" s="41">
        <f>180/SUM(BC698:BC877)</f>
        <v/>
      </c>
      <c r="BE878" s="41">
        <f>STDEV(BD858:BD877)</f>
        <v/>
      </c>
      <c r="BF878" s="41">
        <f>BD878-BE878</f>
        <v/>
      </c>
      <c r="BG878" s="41">
        <f>BD878+BE878</f>
        <v/>
      </c>
    </row>
    <row r="879">
      <c r="B879" s="40" t="n">
        <v>43272</v>
      </c>
      <c r="C879" s="41" t="n">
        <v>12.1</v>
      </c>
      <c r="D879" s="41" t="n">
        <v>11.07</v>
      </c>
      <c r="E879" s="41" t="n">
        <v>11.25</v>
      </c>
      <c r="F879" s="41" t="n">
        <v>11.805</v>
      </c>
      <c r="H879" s="41">
        <f>AVERAGE(F859:F878)</f>
        <v/>
      </c>
      <c r="I879" s="41">
        <f>AVERAGE(F830:F878)</f>
        <v/>
      </c>
      <c r="J879" s="41">
        <f>AVERAGE(F779:F878)</f>
        <v/>
      </c>
      <c r="K879" s="41">
        <f>STDEV(F859:F878)</f>
        <v/>
      </c>
      <c r="L879" s="41">
        <f>H879+2*K879</f>
        <v/>
      </c>
      <c r="M879" s="41">
        <f>H879-2*K879</f>
        <v/>
      </c>
      <c r="N879" s="41">
        <f>H879+1.5*K879</f>
        <v/>
      </c>
      <c r="O879" s="41">
        <f>H879-1.5*K879</f>
        <v/>
      </c>
      <c r="Q879" s="42">
        <f>(H878-H849)/H849</f>
        <v/>
      </c>
      <c r="R879" s="43">
        <f>IF(Q879&gt;=0.1,1,IF(Q879&gt;-0.1,0,-1))</f>
        <v/>
      </c>
      <c r="S879" s="42">
        <f>(I879-I849)/I849</f>
        <v/>
      </c>
      <c r="T879" s="43">
        <f>IF(S879&gt;=0.05,1,IF(S879&gt;-0.05,0,-1))</f>
        <v/>
      </c>
      <c r="U879" s="42">
        <f>(J878-J849)/J849</f>
        <v/>
      </c>
      <c r="V879" s="43">
        <f>IF(U879&gt;=0.03,1,IF(U879&gt;-0.03,0,-1))</f>
        <v/>
      </c>
      <c r="W879" s="43">
        <f>R879+T879+V879</f>
        <v/>
      </c>
      <c r="Y879" s="44">
        <f>(H878-H699)/H699</f>
        <v/>
      </c>
      <c r="Z879" s="43">
        <f>IF(Y879&gt;=0.1,1,IF(Y879&gt;-0.1,0,-1))</f>
        <v/>
      </c>
      <c r="AA879" s="42">
        <f>(I878-I699)/I699</f>
        <v/>
      </c>
      <c r="AB879" s="43">
        <f>IF(AA879&gt;=0.05,1,IF(AA879&gt;-0.05,0,-1))</f>
        <v/>
      </c>
      <c r="AC879" s="42">
        <f>(J878-J699)/J699</f>
        <v/>
      </c>
      <c r="AD879" s="43">
        <f>IF(AC879&gt;=0.03,1,IF(AC879&gt;-0.03,0,-1))</f>
        <v/>
      </c>
      <c r="AE879" s="43">
        <f>Z879+AB879+AD879</f>
        <v/>
      </c>
      <c r="AG879" s="39">
        <f>IF(H879&gt;I879,IF(I879&gt;J879,4,3),IF(H879&lt;J879,IF(I879&lt;J879,0,1),2))</f>
        <v/>
      </c>
      <c r="AI879" s="39">
        <f>IF(D879&gt;H879,3,IF(D879&gt;I879,2,IF(D879&gt;J879,1,0)))</f>
        <v/>
      </c>
      <c r="AK879" s="39">
        <f>IF(M879&gt;H879,3,IF(M879&gt;I879,2,IF(M879&gt;J879,1,0)))</f>
        <v/>
      </c>
      <c r="AM879" s="39">
        <f>IF(L879&gt;H879,3,IF(L879&gt;I879,2,IF(L879&gt;J879,1,0)))</f>
        <v/>
      </c>
      <c r="AO879" s="39">
        <f>IF(C878&gt;L878,2,IF(C878&gt;N878,1,0))</f>
        <v/>
      </c>
      <c r="AP879" s="39">
        <f>SUM(AO875:AO878)</f>
        <v/>
      </c>
      <c r="AQ879" s="39">
        <f>AQ878+1</f>
        <v/>
      </c>
      <c r="AR879" s="39">
        <f>IF(AP879&gt;0,AR878+1,0)</f>
        <v/>
      </c>
      <c r="AS879" s="39">
        <f>IF(AR880=0,AR879,0)</f>
        <v/>
      </c>
      <c r="AT879" s="41">
        <f>180/SUM(AS699:AS878)</f>
        <v/>
      </c>
      <c r="AU879" s="41">
        <f>STDEV(AT859:AT878)</f>
        <v/>
      </c>
      <c r="AV879" s="41">
        <f>AT879-AU879</f>
        <v/>
      </c>
      <c r="AW879" s="41">
        <f>AT879+AU879</f>
        <v/>
      </c>
      <c r="AY879" s="39">
        <f>IF(D878&lt;M878,-2,IF(D878&lt;O878,-1,0))</f>
        <v/>
      </c>
      <c r="AZ879" s="39">
        <f>SUM(AY875:AY878)</f>
        <v/>
      </c>
      <c r="BA879" s="39">
        <f>BA878+1</f>
        <v/>
      </c>
      <c r="BB879" s="39">
        <f>IF(AZ879&lt;0,BB878+1,0)</f>
        <v/>
      </c>
      <c r="BC879" s="39">
        <f>IF(BB880=0,BB879,0)</f>
        <v/>
      </c>
      <c r="BD879" s="41">
        <f>180/SUM(BC699:BC878)</f>
        <v/>
      </c>
      <c r="BE879" s="41">
        <f>STDEV(BD859:BD878)</f>
        <v/>
      </c>
      <c r="BF879" s="41">
        <f>BD879-BE879</f>
        <v/>
      </c>
      <c r="BG879" s="41">
        <f>BD879+BE879</f>
        <v/>
      </c>
    </row>
    <row r="880">
      <c r="B880" s="40" t="n">
        <v>43273</v>
      </c>
      <c r="C880" s="41" t="n">
        <v>12.015</v>
      </c>
      <c r="D880" s="41" t="n">
        <v>11.465</v>
      </c>
      <c r="E880" s="41" t="n">
        <v>11.575</v>
      </c>
      <c r="F880" s="41" t="n">
        <v>11.86</v>
      </c>
      <c r="H880" s="41">
        <f>AVERAGE(F860:F879)</f>
        <v/>
      </c>
      <c r="I880" s="41">
        <f>AVERAGE(F831:F879)</f>
        <v/>
      </c>
      <c r="J880" s="41">
        <f>AVERAGE(F780:F879)</f>
        <v/>
      </c>
      <c r="K880" s="41">
        <f>STDEV(F860:F879)</f>
        <v/>
      </c>
      <c r="L880" s="41">
        <f>H880+2*K880</f>
        <v/>
      </c>
      <c r="M880" s="41">
        <f>H880-2*K880</f>
        <v/>
      </c>
      <c r="N880" s="41">
        <f>H880+1.5*K880</f>
        <v/>
      </c>
      <c r="O880" s="41">
        <f>H880-1.5*K880</f>
        <v/>
      </c>
      <c r="Q880" s="42">
        <f>(H879-H850)/H850</f>
        <v/>
      </c>
      <c r="R880" s="43">
        <f>IF(Q880&gt;=0.1,1,IF(Q880&gt;-0.1,0,-1))</f>
        <v/>
      </c>
      <c r="S880" s="42">
        <f>(I880-I850)/I850</f>
        <v/>
      </c>
      <c r="T880" s="43">
        <f>IF(S880&gt;=0.05,1,IF(S880&gt;-0.05,0,-1))</f>
        <v/>
      </c>
      <c r="U880" s="42">
        <f>(J879-J850)/J850</f>
        <v/>
      </c>
      <c r="V880" s="43">
        <f>IF(U880&gt;=0.03,1,IF(U880&gt;-0.03,0,-1))</f>
        <v/>
      </c>
      <c r="W880" s="43">
        <f>R880+T880+V880</f>
        <v/>
      </c>
      <c r="Y880" s="44">
        <f>(H879-H700)/H700</f>
        <v/>
      </c>
      <c r="Z880" s="43">
        <f>IF(Y880&gt;=0.1,1,IF(Y880&gt;-0.1,0,-1))</f>
        <v/>
      </c>
      <c r="AA880" s="42">
        <f>(I879-I700)/I700</f>
        <v/>
      </c>
      <c r="AB880" s="43">
        <f>IF(AA880&gt;=0.05,1,IF(AA880&gt;-0.05,0,-1))</f>
        <v/>
      </c>
      <c r="AC880" s="42">
        <f>(J879-J700)/J700</f>
        <v/>
      </c>
      <c r="AD880" s="43">
        <f>IF(AC880&gt;=0.03,1,IF(AC880&gt;-0.03,0,-1))</f>
        <v/>
      </c>
      <c r="AE880" s="43">
        <f>Z880+AB880+AD880</f>
        <v/>
      </c>
      <c r="AG880" s="39">
        <f>IF(H880&gt;I880,IF(I880&gt;J880,4,3),IF(H880&lt;J880,IF(I880&lt;J880,0,1),2))</f>
        <v/>
      </c>
      <c r="AI880" s="39">
        <f>IF(D880&gt;H880,3,IF(D880&gt;I880,2,IF(D880&gt;J880,1,0)))</f>
        <v/>
      </c>
      <c r="AK880" s="39">
        <f>IF(M880&gt;H880,3,IF(M880&gt;I880,2,IF(M880&gt;J880,1,0)))</f>
        <v/>
      </c>
      <c r="AM880" s="39">
        <f>IF(L880&gt;H880,3,IF(L880&gt;I880,2,IF(L880&gt;J880,1,0)))</f>
        <v/>
      </c>
      <c r="AO880" s="39">
        <f>IF(C879&gt;L879,2,IF(C879&gt;N879,1,0))</f>
        <v/>
      </c>
      <c r="AP880" s="39">
        <f>SUM(AO876:AO879)</f>
        <v/>
      </c>
      <c r="AQ880" s="39">
        <f>AQ879+1</f>
        <v/>
      </c>
      <c r="AR880" s="39">
        <f>IF(AP880&gt;0,AR879+1,0)</f>
        <v/>
      </c>
      <c r="AS880" s="39">
        <f>IF(AR881=0,AR880,0)</f>
        <v/>
      </c>
      <c r="AT880" s="41">
        <f>180/SUM(AS700:AS879)</f>
        <v/>
      </c>
      <c r="AU880" s="41">
        <f>STDEV(AT860:AT879)</f>
        <v/>
      </c>
      <c r="AV880" s="41">
        <f>AT880-AU880</f>
        <v/>
      </c>
      <c r="AW880" s="41">
        <f>AT880+AU880</f>
        <v/>
      </c>
      <c r="AY880" s="39">
        <f>IF(D879&lt;M879,-2,IF(D879&lt;O879,-1,0))</f>
        <v/>
      </c>
      <c r="AZ880" s="39">
        <f>SUM(AY876:AY879)</f>
        <v/>
      </c>
      <c r="BA880" s="39">
        <f>BA879+1</f>
        <v/>
      </c>
      <c r="BB880" s="39">
        <f>IF(AZ880&lt;0,BB879+1,0)</f>
        <v/>
      </c>
      <c r="BC880" s="39">
        <f>IF(BB881=0,BB880,0)</f>
        <v/>
      </c>
      <c r="BD880" s="41">
        <f>180/SUM(BC700:BC879)</f>
        <v/>
      </c>
      <c r="BE880" s="41">
        <f>STDEV(BD860:BD879)</f>
        <v/>
      </c>
      <c r="BF880" s="41">
        <f>BD880-BE880</f>
        <v/>
      </c>
      <c r="BG880" s="41">
        <f>BD880+BE880</f>
        <v/>
      </c>
    </row>
    <row r="881">
      <c r="B881" s="40" t="n">
        <v>43276</v>
      </c>
      <c r="C881" s="41" t="n">
        <v>12.055</v>
      </c>
      <c r="D881" s="41" t="n">
        <v>11.79</v>
      </c>
      <c r="E881" s="41" t="n">
        <v>11.8</v>
      </c>
      <c r="F881" s="41" t="n">
        <v>11.82</v>
      </c>
      <c r="H881" s="41">
        <f>AVERAGE(F861:F880)</f>
        <v/>
      </c>
      <c r="I881" s="41">
        <f>AVERAGE(F832:F880)</f>
        <v/>
      </c>
      <c r="J881" s="41">
        <f>AVERAGE(F781:F880)</f>
        <v/>
      </c>
      <c r="K881" s="41">
        <f>STDEV(F861:F880)</f>
        <v/>
      </c>
      <c r="L881" s="41">
        <f>H881+2*K881</f>
        <v/>
      </c>
      <c r="M881" s="41">
        <f>H881-2*K881</f>
        <v/>
      </c>
      <c r="N881" s="41">
        <f>H881+1.5*K881</f>
        <v/>
      </c>
      <c r="O881" s="41">
        <f>H881-1.5*K881</f>
        <v/>
      </c>
      <c r="Q881" s="42">
        <f>(H880-H851)/H851</f>
        <v/>
      </c>
      <c r="R881" s="43">
        <f>IF(Q881&gt;=0.1,1,IF(Q881&gt;-0.1,0,-1))</f>
        <v/>
      </c>
      <c r="S881" s="42">
        <f>(I881-I851)/I851</f>
        <v/>
      </c>
      <c r="T881" s="43">
        <f>IF(S881&gt;=0.05,1,IF(S881&gt;-0.05,0,-1))</f>
        <v/>
      </c>
      <c r="U881" s="42">
        <f>(J880-J851)/J851</f>
        <v/>
      </c>
      <c r="V881" s="43">
        <f>IF(U881&gt;=0.03,1,IF(U881&gt;-0.03,0,-1))</f>
        <v/>
      </c>
      <c r="W881" s="43">
        <f>R881+T881+V881</f>
        <v/>
      </c>
      <c r="Y881" s="44">
        <f>(H880-H701)/H701</f>
        <v/>
      </c>
      <c r="Z881" s="43">
        <f>IF(Y881&gt;=0.1,1,IF(Y881&gt;-0.1,0,-1))</f>
        <v/>
      </c>
      <c r="AA881" s="42">
        <f>(I880-I701)/I701</f>
        <v/>
      </c>
      <c r="AB881" s="43">
        <f>IF(AA881&gt;=0.05,1,IF(AA881&gt;-0.05,0,-1))</f>
        <v/>
      </c>
      <c r="AC881" s="42">
        <f>(J880-J701)/J701</f>
        <v/>
      </c>
      <c r="AD881" s="43">
        <f>IF(AC881&gt;=0.03,1,IF(AC881&gt;-0.03,0,-1))</f>
        <v/>
      </c>
      <c r="AE881" s="43">
        <f>Z881+AB881+AD881</f>
        <v/>
      </c>
      <c r="AG881" s="39">
        <f>IF(H881&gt;I881,IF(I881&gt;J881,4,3),IF(H881&lt;J881,IF(I881&lt;J881,0,1),2))</f>
        <v/>
      </c>
      <c r="AI881" s="39">
        <f>IF(D881&gt;H881,3,IF(D881&gt;I881,2,IF(D881&gt;J881,1,0)))</f>
        <v/>
      </c>
      <c r="AK881" s="39">
        <f>IF(M881&gt;H881,3,IF(M881&gt;I881,2,IF(M881&gt;J881,1,0)))</f>
        <v/>
      </c>
      <c r="AM881" s="39">
        <f>IF(L881&gt;H881,3,IF(L881&gt;I881,2,IF(L881&gt;J881,1,0)))</f>
        <v/>
      </c>
      <c r="AO881" s="39">
        <f>IF(C880&gt;L880,2,IF(C880&gt;N880,1,0))</f>
        <v/>
      </c>
      <c r="AP881" s="39">
        <f>SUM(AO877:AO880)</f>
        <v/>
      </c>
      <c r="AQ881" s="39">
        <f>AQ880+1</f>
        <v/>
      </c>
      <c r="AR881" s="39">
        <f>IF(AP881&gt;0,AR880+1,0)</f>
        <v/>
      </c>
      <c r="AS881" s="39">
        <f>IF(AR882=0,AR881,0)</f>
        <v/>
      </c>
      <c r="AT881" s="41">
        <f>180/SUM(AS701:AS880)</f>
        <v/>
      </c>
      <c r="AU881" s="41">
        <f>STDEV(AT861:AT880)</f>
        <v/>
      </c>
      <c r="AV881" s="41">
        <f>AT881-AU881</f>
        <v/>
      </c>
      <c r="AW881" s="41">
        <f>AT881+AU881</f>
        <v/>
      </c>
      <c r="AY881" s="39">
        <f>IF(D880&lt;M880,-2,IF(D880&lt;O880,-1,0))</f>
        <v/>
      </c>
      <c r="AZ881" s="39">
        <f>SUM(AY877:AY880)</f>
        <v/>
      </c>
      <c r="BA881" s="39">
        <f>BA880+1</f>
        <v/>
      </c>
      <c r="BB881" s="39">
        <f>IF(AZ881&lt;0,BB880+1,0)</f>
        <v/>
      </c>
      <c r="BC881" s="39">
        <f>IF(BB882=0,BB881,0)</f>
        <v/>
      </c>
      <c r="BD881" s="41">
        <f>180/SUM(BC701:BC880)</f>
        <v/>
      </c>
      <c r="BE881" s="41">
        <f>STDEV(BD861:BD880)</f>
        <v/>
      </c>
      <c r="BF881" s="41">
        <f>BD881-BE881</f>
        <v/>
      </c>
      <c r="BG881" s="41">
        <f>BD881+BE881</f>
        <v/>
      </c>
    </row>
    <row r="882">
      <c r="B882" s="40" t="n">
        <v>43277</v>
      </c>
      <c r="C882" s="41" t="n">
        <v>11.965</v>
      </c>
      <c r="D882" s="41" t="n">
        <v>11.735</v>
      </c>
      <c r="E882" s="41" t="n">
        <v>11.805</v>
      </c>
      <c r="F882" s="41" t="n">
        <v>11.835</v>
      </c>
      <c r="H882" s="41">
        <f>AVERAGE(F862:F881)</f>
        <v/>
      </c>
      <c r="I882" s="41">
        <f>AVERAGE(F833:F881)</f>
        <v/>
      </c>
      <c r="J882" s="41">
        <f>AVERAGE(F782:F881)</f>
        <v/>
      </c>
      <c r="K882" s="41">
        <f>STDEV(F862:F881)</f>
        <v/>
      </c>
      <c r="L882" s="41">
        <f>H882+2*K882</f>
        <v/>
      </c>
      <c r="M882" s="41">
        <f>H882-2*K882</f>
        <v/>
      </c>
      <c r="N882" s="41">
        <f>H882+1.5*K882</f>
        <v/>
      </c>
      <c r="O882" s="41">
        <f>H882-1.5*K882</f>
        <v/>
      </c>
      <c r="Q882" s="42">
        <f>(H881-H852)/H852</f>
        <v/>
      </c>
      <c r="R882" s="43">
        <f>IF(Q882&gt;=0.1,1,IF(Q882&gt;-0.1,0,-1))</f>
        <v/>
      </c>
      <c r="S882" s="42">
        <f>(I882-I852)/I852</f>
        <v/>
      </c>
      <c r="T882" s="43">
        <f>IF(S882&gt;=0.05,1,IF(S882&gt;-0.05,0,-1))</f>
        <v/>
      </c>
      <c r="U882" s="42">
        <f>(J881-J852)/J852</f>
        <v/>
      </c>
      <c r="V882" s="43">
        <f>IF(U882&gt;=0.03,1,IF(U882&gt;-0.03,0,-1))</f>
        <v/>
      </c>
      <c r="W882" s="43">
        <f>R882+T882+V882</f>
        <v/>
      </c>
      <c r="Y882" s="44">
        <f>(H881-H702)/H702</f>
        <v/>
      </c>
      <c r="Z882" s="43">
        <f>IF(Y882&gt;=0.1,1,IF(Y882&gt;-0.1,0,-1))</f>
        <v/>
      </c>
      <c r="AA882" s="42">
        <f>(I881-I702)/I702</f>
        <v/>
      </c>
      <c r="AB882" s="43">
        <f>IF(AA882&gt;=0.05,1,IF(AA882&gt;-0.05,0,-1))</f>
        <v/>
      </c>
      <c r="AC882" s="42">
        <f>(J881-J702)/J702</f>
        <v/>
      </c>
      <c r="AD882" s="43">
        <f>IF(AC882&gt;=0.03,1,IF(AC882&gt;-0.03,0,-1))</f>
        <v/>
      </c>
      <c r="AE882" s="43">
        <f>Z882+AB882+AD882</f>
        <v/>
      </c>
      <c r="AG882" s="39">
        <f>IF(H882&gt;I882,IF(I882&gt;J882,4,3),IF(H882&lt;J882,IF(I882&lt;J882,0,1),2))</f>
        <v/>
      </c>
      <c r="AI882" s="39">
        <f>IF(D882&gt;H882,3,IF(D882&gt;I882,2,IF(D882&gt;J882,1,0)))</f>
        <v/>
      </c>
      <c r="AK882" s="39">
        <f>IF(M882&gt;H882,3,IF(M882&gt;I882,2,IF(M882&gt;J882,1,0)))</f>
        <v/>
      </c>
      <c r="AM882" s="39">
        <f>IF(L882&gt;H882,3,IF(L882&gt;I882,2,IF(L882&gt;J882,1,0)))</f>
        <v/>
      </c>
      <c r="AO882" s="39">
        <f>IF(C881&gt;L881,2,IF(C881&gt;N881,1,0))</f>
        <v/>
      </c>
      <c r="AP882" s="39">
        <f>SUM(AO878:AO881)</f>
        <v/>
      </c>
      <c r="AQ882" s="39">
        <f>AQ881+1</f>
        <v/>
      </c>
      <c r="AR882" s="39">
        <f>IF(AP882&gt;0,AR881+1,0)</f>
        <v/>
      </c>
      <c r="AS882" s="39">
        <f>IF(AR883=0,AR882,0)</f>
        <v/>
      </c>
      <c r="AT882" s="41">
        <f>180/SUM(AS702:AS881)</f>
        <v/>
      </c>
      <c r="AU882" s="41">
        <f>STDEV(AT862:AT881)</f>
        <v/>
      </c>
      <c r="AV882" s="41">
        <f>AT882-AU882</f>
        <v/>
      </c>
      <c r="AW882" s="41">
        <f>AT882+AU882</f>
        <v/>
      </c>
      <c r="AY882" s="39">
        <f>IF(D881&lt;M881,-2,IF(D881&lt;O881,-1,0))</f>
        <v/>
      </c>
      <c r="AZ882" s="39">
        <f>SUM(AY878:AY881)</f>
        <v/>
      </c>
      <c r="BA882" s="39">
        <f>BA881+1</f>
        <v/>
      </c>
      <c r="BB882" s="39">
        <f>IF(AZ882&lt;0,BB881+1,0)</f>
        <v/>
      </c>
      <c r="BC882" s="39">
        <f>IF(BB883=0,BB882,0)</f>
        <v/>
      </c>
      <c r="BD882" s="41">
        <f>180/SUM(BC702:BC881)</f>
        <v/>
      </c>
      <c r="BE882" s="41">
        <f>STDEV(BD862:BD881)</f>
        <v/>
      </c>
      <c r="BF882" s="41">
        <f>BD882-BE882</f>
        <v/>
      </c>
      <c r="BG882" s="41">
        <f>BD882+BE882</f>
        <v/>
      </c>
    </row>
    <row r="883">
      <c r="B883" s="40" t="n">
        <v>43278</v>
      </c>
      <c r="C883" s="41" t="n">
        <v>11.845</v>
      </c>
      <c r="D883" s="41" t="n">
        <v>11.605</v>
      </c>
      <c r="E883" s="41" t="n">
        <v>11.8</v>
      </c>
      <c r="F883" s="41" t="n">
        <v>11.775</v>
      </c>
      <c r="H883" s="41">
        <f>AVERAGE(F863:F882)</f>
        <v/>
      </c>
      <c r="I883" s="41">
        <f>AVERAGE(F834:F882)</f>
        <v/>
      </c>
      <c r="J883" s="41">
        <f>AVERAGE(F783:F882)</f>
        <v/>
      </c>
      <c r="K883" s="41">
        <f>STDEV(F863:F882)</f>
        <v/>
      </c>
      <c r="L883" s="41">
        <f>H883+2*K883</f>
        <v/>
      </c>
      <c r="M883" s="41">
        <f>H883-2*K883</f>
        <v/>
      </c>
      <c r="N883" s="41">
        <f>H883+1.5*K883</f>
        <v/>
      </c>
      <c r="O883" s="41">
        <f>H883-1.5*K883</f>
        <v/>
      </c>
      <c r="Q883" s="42">
        <f>(H882-H853)/H853</f>
        <v/>
      </c>
      <c r="R883" s="43">
        <f>IF(Q883&gt;=0.1,1,IF(Q883&gt;-0.1,0,-1))</f>
        <v/>
      </c>
      <c r="S883" s="42">
        <f>(I883-I853)/I853</f>
        <v/>
      </c>
      <c r="T883" s="43">
        <f>IF(S883&gt;=0.05,1,IF(S883&gt;-0.05,0,-1))</f>
        <v/>
      </c>
      <c r="U883" s="42">
        <f>(J882-J853)/J853</f>
        <v/>
      </c>
      <c r="V883" s="43">
        <f>IF(U883&gt;=0.03,1,IF(U883&gt;-0.03,0,-1))</f>
        <v/>
      </c>
      <c r="W883" s="43">
        <f>R883+T883+V883</f>
        <v/>
      </c>
      <c r="Y883" s="44">
        <f>(H882-H703)/H703</f>
        <v/>
      </c>
      <c r="Z883" s="43">
        <f>IF(Y883&gt;=0.1,1,IF(Y883&gt;-0.1,0,-1))</f>
        <v/>
      </c>
      <c r="AA883" s="42">
        <f>(I882-I703)/I703</f>
        <v/>
      </c>
      <c r="AB883" s="43">
        <f>IF(AA883&gt;=0.05,1,IF(AA883&gt;-0.05,0,-1))</f>
        <v/>
      </c>
      <c r="AC883" s="42">
        <f>(J882-J703)/J703</f>
        <v/>
      </c>
      <c r="AD883" s="43">
        <f>IF(AC883&gt;=0.03,1,IF(AC883&gt;-0.03,0,-1))</f>
        <v/>
      </c>
      <c r="AE883" s="43">
        <f>Z883+AB883+AD883</f>
        <v/>
      </c>
      <c r="AG883" s="39">
        <f>IF(H883&gt;I883,IF(I883&gt;J883,4,3),IF(H883&lt;J883,IF(I883&lt;J883,0,1),2))</f>
        <v/>
      </c>
      <c r="AI883" s="39">
        <f>IF(D883&gt;H883,3,IF(D883&gt;I883,2,IF(D883&gt;J883,1,0)))</f>
        <v/>
      </c>
      <c r="AK883" s="39">
        <f>IF(M883&gt;H883,3,IF(M883&gt;I883,2,IF(M883&gt;J883,1,0)))</f>
        <v/>
      </c>
      <c r="AM883" s="39">
        <f>IF(L883&gt;H883,3,IF(L883&gt;I883,2,IF(L883&gt;J883,1,0)))</f>
        <v/>
      </c>
      <c r="AO883" s="39">
        <f>IF(C882&gt;L882,2,IF(C882&gt;N882,1,0))</f>
        <v/>
      </c>
      <c r="AP883" s="39">
        <f>SUM(AO879:AO882)</f>
        <v/>
      </c>
      <c r="AQ883" s="39">
        <f>AQ882+1</f>
        <v/>
      </c>
      <c r="AR883" s="39">
        <f>IF(AP883&gt;0,AR882+1,0)</f>
        <v/>
      </c>
      <c r="AS883" s="39">
        <f>IF(AR884=0,AR883,0)</f>
        <v/>
      </c>
      <c r="AT883" s="41">
        <f>180/SUM(AS703:AS882)</f>
        <v/>
      </c>
      <c r="AU883" s="41">
        <f>STDEV(AT863:AT882)</f>
        <v/>
      </c>
      <c r="AV883" s="41">
        <f>AT883-AU883</f>
        <v/>
      </c>
      <c r="AW883" s="41">
        <f>AT883+AU883</f>
        <v/>
      </c>
      <c r="AY883" s="39">
        <f>IF(D882&lt;M882,-2,IF(D882&lt;O882,-1,0))</f>
        <v/>
      </c>
      <c r="AZ883" s="39">
        <f>SUM(AY879:AY882)</f>
        <v/>
      </c>
      <c r="BA883" s="39">
        <f>BA882+1</f>
        <v/>
      </c>
      <c r="BB883" s="39">
        <f>IF(AZ883&lt;0,BB882+1,0)</f>
        <v/>
      </c>
      <c r="BC883" s="39">
        <f>IF(BB884=0,BB883,0)</f>
        <v/>
      </c>
      <c r="BD883" s="41">
        <f>180/SUM(BC703:BC882)</f>
        <v/>
      </c>
      <c r="BE883" s="41">
        <f>STDEV(BD863:BD882)</f>
        <v/>
      </c>
      <c r="BF883" s="41">
        <f>BD883-BE883</f>
        <v/>
      </c>
      <c r="BG883" s="41">
        <f>BD883+BE883</f>
        <v/>
      </c>
    </row>
    <row r="884">
      <c r="B884" s="40" t="n">
        <v>43279</v>
      </c>
      <c r="C884" s="41" t="n">
        <v>11.92</v>
      </c>
      <c r="D884" s="41" t="n">
        <v>11.71</v>
      </c>
      <c r="E884" s="41" t="n">
        <v>11.765</v>
      </c>
      <c r="F884" s="41" t="n">
        <v>11.92</v>
      </c>
      <c r="H884" s="41">
        <f>AVERAGE(F864:F883)</f>
        <v/>
      </c>
      <c r="I884" s="41">
        <f>AVERAGE(F835:F883)</f>
        <v/>
      </c>
      <c r="J884" s="41">
        <f>AVERAGE(F784:F883)</f>
        <v/>
      </c>
      <c r="K884" s="41">
        <f>STDEV(F864:F883)</f>
        <v/>
      </c>
      <c r="L884" s="41">
        <f>H884+2*K884</f>
        <v/>
      </c>
      <c r="M884" s="41">
        <f>H884-2*K884</f>
        <v/>
      </c>
      <c r="N884" s="41">
        <f>H884+1.5*K884</f>
        <v/>
      </c>
      <c r="O884" s="41">
        <f>H884-1.5*K884</f>
        <v/>
      </c>
      <c r="Q884" s="42">
        <f>(H883-H854)/H854</f>
        <v/>
      </c>
      <c r="R884" s="43">
        <f>IF(Q884&gt;=0.1,1,IF(Q884&gt;-0.1,0,-1))</f>
        <v/>
      </c>
      <c r="S884" s="42">
        <f>(I884-I854)/I854</f>
        <v/>
      </c>
      <c r="T884" s="43">
        <f>IF(S884&gt;=0.05,1,IF(S884&gt;-0.05,0,-1))</f>
        <v/>
      </c>
      <c r="U884" s="42">
        <f>(J883-J854)/J854</f>
        <v/>
      </c>
      <c r="V884" s="43">
        <f>IF(U884&gt;=0.03,1,IF(U884&gt;-0.03,0,-1))</f>
        <v/>
      </c>
      <c r="W884" s="43">
        <f>R884+T884+V884</f>
        <v/>
      </c>
      <c r="Y884" s="44">
        <f>(H883-H704)/H704</f>
        <v/>
      </c>
      <c r="Z884" s="43">
        <f>IF(Y884&gt;=0.1,1,IF(Y884&gt;-0.1,0,-1))</f>
        <v/>
      </c>
      <c r="AA884" s="42">
        <f>(I883-I704)/I704</f>
        <v/>
      </c>
      <c r="AB884" s="43">
        <f>IF(AA884&gt;=0.05,1,IF(AA884&gt;-0.05,0,-1))</f>
        <v/>
      </c>
      <c r="AC884" s="42">
        <f>(J883-J704)/J704</f>
        <v/>
      </c>
      <c r="AD884" s="43">
        <f>IF(AC884&gt;=0.03,1,IF(AC884&gt;-0.03,0,-1))</f>
        <v/>
      </c>
      <c r="AE884" s="43">
        <f>Z884+AB884+AD884</f>
        <v/>
      </c>
      <c r="AG884" s="39">
        <f>IF(H884&gt;I884,IF(I884&gt;J884,4,3),IF(H884&lt;J884,IF(I884&lt;J884,0,1),2))</f>
        <v/>
      </c>
      <c r="AI884" s="39">
        <f>IF(D884&gt;H884,3,IF(D884&gt;I884,2,IF(D884&gt;J884,1,0)))</f>
        <v/>
      </c>
      <c r="AK884" s="39">
        <f>IF(M884&gt;H884,3,IF(M884&gt;I884,2,IF(M884&gt;J884,1,0)))</f>
        <v/>
      </c>
      <c r="AM884" s="39">
        <f>IF(L884&gt;H884,3,IF(L884&gt;I884,2,IF(L884&gt;J884,1,0)))</f>
        <v/>
      </c>
      <c r="AO884" s="39">
        <f>IF(C883&gt;L883,2,IF(C883&gt;N883,1,0))</f>
        <v/>
      </c>
      <c r="AP884" s="39">
        <f>SUM(AO880:AO883)</f>
        <v/>
      </c>
      <c r="AQ884" s="39">
        <f>AQ883+1</f>
        <v/>
      </c>
      <c r="AR884" s="39">
        <f>IF(AP884&gt;0,AR883+1,0)</f>
        <v/>
      </c>
      <c r="AS884" s="39">
        <f>IF(AR885=0,AR884,0)</f>
        <v/>
      </c>
      <c r="AT884" s="41">
        <f>180/SUM(AS704:AS883)</f>
        <v/>
      </c>
      <c r="AU884" s="41">
        <f>STDEV(AT864:AT883)</f>
        <v/>
      </c>
      <c r="AV884" s="41">
        <f>AT884-AU884</f>
        <v/>
      </c>
      <c r="AW884" s="41">
        <f>AT884+AU884</f>
        <v/>
      </c>
      <c r="AY884" s="39">
        <f>IF(D883&lt;M883,-2,IF(D883&lt;O883,-1,0))</f>
        <v/>
      </c>
      <c r="AZ884" s="39">
        <f>SUM(AY880:AY883)</f>
        <v/>
      </c>
      <c r="BA884" s="39">
        <f>BA883+1</f>
        <v/>
      </c>
      <c r="BB884" s="39">
        <f>IF(AZ884&lt;0,BB883+1,0)</f>
        <v/>
      </c>
      <c r="BC884" s="39">
        <f>IF(BB885=0,BB884,0)</f>
        <v/>
      </c>
      <c r="BD884" s="41">
        <f>180/SUM(BC704:BC883)</f>
        <v/>
      </c>
      <c r="BE884" s="41">
        <f>STDEV(BD864:BD883)</f>
        <v/>
      </c>
      <c r="BF884" s="41">
        <f>BD884-BE884</f>
        <v/>
      </c>
      <c r="BG884" s="41">
        <f>BD884+BE884</f>
        <v/>
      </c>
    </row>
    <row r="885">
      <c r="B885" s="40" t="n">
        <v>43280</v>
      </c>
      <c r="C885" s="41" t="n">
        <v>12.07</v>
      </c>
      <c r="D885" s="41" t="n">
        <v>11.69</v>
      </c>
      <c r="E885" s="41" t="n">
        <v>11.95</v>
      </c>
      <c r="F885" s="41" t="n">
        <v>11.78</v>
      </c>
      <c r="H885" s="41">
        <f>AVERAGE(F865:F884)</f>
        <v/>
      </c>
      <c r="I885" s="41">
        <f>AVERAGE(F836:F884)</f>
        <v/>
      </c>
      <c r="J885" s="41">
        <f>AVERAGE(F785:F884)</f>
        <v/>
      </c>
      <c r="K885" s="41">
        <f>STDEV(F865:F884)</f>
        <v/>
      </c>
      <c r="L885" s="41">
        <f>H885+2*K885</f>
        <v/>
      </c>
      <c r="M885" s="41">
        <f>H885-2*K885</f>
        <v/>
      </c>
      <c r="N885" s="41">
        <f>H885+1.5*K885</f>
        <v/>
      </c>
      <c r="O885" s="41">
        <f>H885-1.5*K885</f>
        <v/>
      </c>
      <c r="Q885" s="42">
        <f>(H884-H855)/H855</f>
        <v/>
      </c>
      <c r="R885" s="43">
        <f>IF(Q885&gt;=0.1,1,IF(Q885&gt;-0.1,0,-1))</f>
        <v/>
      </c>
      <c r="S885" s="42">
        <f>(I885-I855)/I855</f>
        <v/>
      </c>
      <c r="T885" s="43">
        <f>IF(S885&gt;=0.05,1,IF(S885&gt;-0.05,0,-1))</f>
        <v/>
      </c>
      <c r="U885" s="42">
        <f>(J884-J855)/J855</f>
        <v/>
      </c>
      <c r="V885" s="43">
        <f>IF(U885&gt;=0.03,1,IF(U885&gt;-0.03,0,-1))</f>
        <v/>
      </c>
      <c r="W885" s="43">
        <f>R885+T885+V885</f>
        <v/>
      </c>
      <c r="Y885" s="44">
        <f>(H884-H705)/H705</f>
        <v/>
      </c>
      <c r="Z885" s="43">
        <f>IF(Y885&gt;=0.1,1,IF(Y885&gt;-0.1,0,-1))</f>
        <v/>
      </c>
      <c r="AA885" s="42">
        <f>(I884-I705)/I705</f>
        <v/>
      </c>
      <c r="AB885" s="43">
        <f>IF(AA885&gt;=0.05,1,IF(AA885&gt;-0.05,0,-1))</f>
        <v/>
      </c>
      <c r="AC885" s="42">
        <f>(J884-J705)/J705</f>
        <v/>
      </c>
      <c r="AD885" s="43">
        <f>IF(AC885&gt;=0.03,1,IF(AC885&gt;-0.03,0,-1))</f>
        <v/>
      </c>
      <c r="AE885" s="43">
        <f>Z885+AB885+AD885</f>
        <v/>
      </c>
      <c r="AG885" s="39">
        <f>IF(H885&gt;I885,IF(I885&gt;J885,4,3),IF(H885&lt;J885,IF(I885&lt;J885,0,1),2))</f>
        <v/>
      </c>
      <c r="AI885" s="39">
        <f>IF(D885&gt;H885,3,IF(D885&gt;I885,2,IF(D885&gt;J885,1,0)))</f>
        <v/>
      </c>
      <c r="AK885" s="39">
        <f>IF(M885&gt;H885,3,IF(M885&gt;I885,2,IF(M885&gt;J885,1,0)))</f>
        <v/>
      </c>
      <c r="AM885" s="39">
        <f>IF(L885&gt;H885,3,IF(L885&gt;I885,2,IF(L885&gt;J885,1,0)))</f>
        <v/>
      </c>
      <c r="AO885" s="39">
        <f>IF(C884&gt;L884,2,IF(C884&gt;N884,1,0))</f>
        <v/>
      </c>
      <c r="AP885" s="39">
        <f>SUM(AO881:AO884)</f>
        <v/>
      </c>
      <c r="AQ885" s="39">
        <f>AQ884+1</f>
        <v/>
      </c>
      <c r="AR885" s="39">
        <f>IF(AP885&gt;0,AR884+1,0)</f>
        <v/>
      </c>
      <c r="AS885" s="39">
        <f>IF(AR886=0,AR885,0)</f>
        <v/>
      </c>
      <c r="AT885" s="41">
        <f>180/SUM(AS705:AS884)</f>
        <v/>
      </c>
      <c r="AU885" s="41">
        <f>STDEV(AT865:AT884)</f>
        <v/>
      </c>
      <c r="AV885" s="41">
        <f>AT885-AU885</f>
        <v/>
      </c>
      <c r="AW885" s="41">
        <f>AT885+AU885</f>
        <v/>
      </c>
      <c r="AY885" s="39">
        <f>IF(D884&lt;M884,-2,IF(D884&lt;O884,-1,0))</f>
        <v/>
      </c>
      <c r="AZ885" s="39">
        <f>SUM(AY881:AY884)</f>
        <v/>
      </c>
      <c r="BA885" s="39">
        <f>BA884+1</f>
        <v/>
      </c>
      <c r="BB885" s="39">
        <f>IF(AZ885&lt;0,BB884+1,0)</f>
        <v/>
      </c>
      <c r="BC885" s="39">
        <f>IF(BB886=0,BB885,0)</f>
        <v/>
      </c>
      <c r="BD885" s="41">
        <f>180/SUM(BC705:BC884)</f>
        <v/>
      </c>
      <c r="BE885" s="41">
        <f>STDEV(BD865:BD884)</f>
        <v/>
      </c>
      <c r="BF885" s="41">
        <f>BD885-BE885</f>
        <v/>
      </c>
      <c r="BG885" s="41">
        <f>BD885+BE885</f>
        <v/>
      </c>
    </row>
    <row r="886">
      <c r="B886" s="40" t="n">
        <v>43283</v>
      </c>
      <c r="C886" s="41" t="n">
        <v>11.88</v>
      </c>
      <c r="D886" s="41" t="n">
        <v>11.645</v>
      </c>
      <c r="E886" s="41" t="n">
        <v>11.71</v>
      </c>
      <c r="F886" s="41" t="n">
        <v>11.805</v>
      </c>
      <c r="H886" s="41">
        <f>AVERAGE(F866:F885)</f>
        <v/>
      </c>
      <c r="I886" s="41">
        <f>AVERAGE(F837:F885)</f>
        <v/>
      </c>
      <c r="J886" s="41">
        <f>AVERAGE(F786:F885)</f>
        <v/>
      </c>
      <c r="K886" s="41">
        <f>STDEV(F866:F885)</f>
        <v/>
      </c>
      <c r="L886" s="41">
        <f>H886+2*K886</f>
        <v/>
      </c>
      <c r="M886" s="41">
        <f>H886-2*K886</f>
        <v/>
      </c>
      <c r="N886" s="41">
        <f>H886+1.5*K886</f>
        <v/>
      </c>
      <c r="O886" s="41">
        <f>H886-1.5*K886</f>
        <v/>
      </c>
      <c r="Q886" s="42">
        <f>(H885-H856)/H856</f>
        <v/>
      </c>
      <c r="R886" s="43">
        <f>IF(Q886&gt;=0.1,1,IF(Q886&gt;-0.1,0,-1))</f>
        <v/>
      </c>
      <c r="S886" s="42">
        <f>(I886-I856)/I856</f>
        <v/>
      </c>
      <c r="T886" s="43">
        <f>IF(S886&gt;=0.05,1,IF(S886&gt;-0.05,0,-1))</f>
        <v/>
      </c>
      <c r="U886" s="42">
        <f>(J885-J856)/J856</f>
        <v/>
      </c>
      <c r="V886" s="43">
        <f>IF(U886&gt;=0.03,1,IF(U886&gt;-0.03,0,-1))</f>
        <v/>
      </c>
      <c r="W886" s="43">
        <f>R886+T886+V886</f>
        <v/>
      </c>
      <c r="Y886" s="44">
        <f>(H885-H706)/H706</f>
        <v/>
      </c>
      <c r="Z886" s="43">
        <f>IF(Y886&gt;=0.1,1,IF(Y886&gt;-0.1,0,-1))</f>
        <v/>
      </c>
      <c r="AA886" s="42">
        <f>(I885-I706)/I706</f>
        <v/>
      </c>
      <c r="AB886" s="43">
        <f>IF(AA886&gt;=0.05,1,IF(AA886&gt;-0.05,0,-1))</f>
        <v/>
      </c>
      <c r="AC886" s="42">
        <f>(J885-J706)/J706</f>
        <v/>
      </c>
      <c r="AD886" s="43">
        <f>IF(AC886&gt;=0.03,1,IF(AC886&gt;-0.03,0,-1))</f>
        <v/>
      </c>
      <c r="AE886" s="43">
        <f>Z886+AB886+AD886</f>
        <v/>
      </c>
      <c r="AG886" s="39">
        <f>IF(H886&gt;I886,IF(I886&gt;J886,4,3),IF(H886&lt;J886,IF(I886&lt;J886,0,1),2))</f>
        <v/>
      </c>
      <c r="AI886" s="39">
        <f>IF(D886&gt;H886,3,IF(D886&gt;I886,2,IF(D886&gt;J886,1,0)))</f>
        <v/>
      </c>
      <c r="AK886" s="39">
        <f>IF(M886&gt;H886,3,IF(M886&gt;I886,2,IF(M886&gt;J886,1,0)))</f>
        <v/>
      </c>
      <c r="AM886" s="39">
        <f>IF(L886&gt;H886,3,IF(L886&gt;I886,2,IF(L886&gt;J886,1,0)))</f>
        <v/>
      </c>
      <c r="AO886" s="39">
        <f>IF(C885&gt;L885,2,IF(C885&gt;N885,1,0))</f>
        <v/>
      </c>
      <c r="AP886" s="39">
        <f>SUM(AO882:AO885)</f>
        <v/>
      </c>
      <c r="AQ886" s="39">
        <f>AQ885+1</f>
        <v/>
      </c>
      <c r="AR886" s="39">
        <f>IF(AP886&gt;0,AR885+1,0)</f>
        <v/>
      </c>
      <c r="AS886" s="39">
        <f>IF(AR887=0,AR886,0)</f>
        <v/>
      </c>
      <c r="AT886" s="41">
        <f>180/SUM(AS706:AS885)</f>
        <v/>
      </c>
      <c r="AU886" s="41">
        <f>STDEV(AT866:AT885)</f>
        <v/>
      </c>
      <c r="AV886" s="41">
        <f>AT886-AU886</f>
        <v/>
      </c>
      <c r="AW886" s="41">
        <f>AT886+AU886</f>
        <v/>
      </c>
      <c r="AY886" s="39">
        <f>IF(D885&lt;M885,-2,IF(D885&lt;O885,-1,0))</f>
        <v/>
      </c>
      <c r="AZ886" s="39">
        <f>SUM(AY882:AY885)</f>
        <v/>
      </c>
      <c r="BA886" s="39">
        <f>BA885+1</f>
        <v/>
      </c>
      <c r="BB886" s="39">
        <f>IF(AZ886&lt;0,BB885+1,0)</f>
        <v/>
      </c>
      <c r="BC886" s="39">
        <f>IF(BB887=0,BB886,0)</f>
        <v/>
      </c>
      <c r="BD886" s="41">
        <f>180/SUM(BC706:BC885)</f>
        <v/>
      </c>
      <c r="BE886" s="41">
        <f>STDEV(BD866:BD885)</f>
        <v/>
      </c>
      <c r="BF886" s="41">
        <f>BD886-BE886</f>
        <v/>
      </c>
      <c r="BG886" s="41">
        <f>BD886+BE886</f>
        <v/>
      </c>
    </row>
    <row r="887">
      <c r="B887" s="40" t="n">
        <v>43284</v>
      </c>
      <c r="C887" s="41" t="n">
        <v>12.17</v>
      </c>
      <c r="D887" s="41" t="n">
        <v>11.825</v>
      </c>
      <c r="E887" s="41" t="n">
        <v>11.85</v>
      </c>
      <c r="F887" s="41" t="n">
        <v>12.035</v>
      </c>
      <c r="H887" s="41">
        <f>AVERAGE(F867:F886)</f>
        <v/>
      </c>
      <c r="I887" s="41">
        <f>AVERAGE(F838:F886)</f>
        <v/>
      </c>
      <c r="J887" s="41">
        <f>AVERAGE(F787:F886)</f>
        <v/>
      </c>
      <c r="K887" s="41">
        <f>STDEV(F867:F886)</f>
        <v/>
      </c>
      <c r="L887" s="41">
        <f>H887+2*K887</f>
        <v/>
      </c>
      <c r="M887" s="41">
        <f>H887-2*K887</f>
        <v/>
      </c>
      <c r="N887" s="41">
        <f>H887+1.5*K887</f>
        <v/>
      </c>
      <c r="O887" s="41">
        <f>H887-1.5*K887</f>
        <v/>
      </c>
      <c r="Q887" s="42">
        <f>(H886-H857)/H857</f>
        <v/>
      </c>
      <c r="R887" s="43">
        <f>IF(Q887&gt;=0.1,1,IF(Q887&gt;-0.1,0,-1))</f>
        <v/>
      </c>
      <c r="S887" s="42">
        <f>(I887-I857)/I857</f>
        <v/>
      </c>
      <c r="T887" s="43">
        <f>IF(S887&gt;=0.05,1,IF(S887&gt;-0.05,0,-1))</f>
        <v/>
      </c>
      <c r="U887" s="42">
        <f>(J886-J857)/J857</f>
        <v/>
      </c>
      <c r="V887" s="43">
        <f>IF(U887&gt;=0.03,1,IF(U887&gt;-0.03,0,-1))</f>
        <v/>
      </c>
      <c r="W887" s="43">
        <f>R887+T887+V887</f>
        <v/>
      </c>
      <c r="Y887" s="44">
        <f>(H886-H707)/H707</f>
        <v/>
      </c>
      <c r="Z887" s="43">
        <f>IF(Y887&gt;=0.1,1,IF(Y887&gt;-0.1,0,-1))</f>
        <v/>
      </c>
      <c r="AA887" s="42">
        <f>(I886-I707)/I707</f>
        <v/>
      </c>
      <c r="AB887" s="43">
        <f>IF(AA887&gt;=0.05,1,IF(AA887&gt;-0.05,0,-1))</f>
        <v/>
      </c>
      <c r="AC887" s="42">
        <f>(J886-J707)/J707</f>
        <v/>
      </c>
      <c r="AD887" s="43">
        <f>IF(AC887&gt;=0.03,1,IF(AC887&gt;-0.03,0,-1))</f>
        <v/>
      </c>
      <c r="AE887" s="43">
        <f>Z887+AB887+AD887</f>
        <v/>
      </c>
      <c r="AG887" s="39">
        <f>IF(H887&gt;I887,IF(I887&gt;J887,4,3),IF(H887&lt;J887,IF(I887&lt;J887,0,1),2))</f>
        <v/>
      </c>
      <c r="AI887" s="39">
        <f>IF(D887&gt;H887,3,IF(D887&gt;I887,2,IF(D887&gt;J887,1,0)))</f>
        <v/>
      </c>
      <c r="AK887" s="39">
        <f>IF(M887&gt;H887,3,IF(M887&gt;I887,2,IF(M887&gt;J887,1,0)))</f>
        <v/>
      </c>
      <c r="AM887" s="39">
        <f>IF(L887&gt;H887,3,IF(L887&gt;I887,2,IF(L887&gt;J887,1,0)))</f>
        <v/>
      </c>
      <c r="AO887" s="39">
        <f>IF(C886&gt;L886,2,IF(C886&gt;N886,1,0))</f>
        <v/>
      </c>
      <c r="AP887" s="39">
        <f>SUM(AO883:AO886)</f>
        <v/>
      </c>
      <c r="AQ887" s="39">
        <f>AQ886+1</f>
        <v/>
      </c>
      <c r="AR887" s="39">
        <f>IF(AP887&gt;0,AR886+1,0)</f>
        <v/>
      </c>
      <c r="AS887" s="39">
        <f>IF(AR888=0,AR887,0)</f>
        <v/>
      </c>
      <c r="AT887" s="41">
        <f>180/SUM(AS707:AS886)</f>
        <v/>
      </c>
      <c r="AU887" s="41">
        <f>STDEV(AT867:AT886)</f>
        <v/>
      </c>
      <c r="AV887" s="41">
        <f>AT887-AU887</f>
        <v/>
      </c>
      <c r="AW887" s="41">
        <f>AT887+AU887</f>
        <v/>
      </c>
      <c r="AY887" s="39">
        <f>IF(D886&lt;M886,-2,IF(D886&lt;O886,-1,0))</f>
        <v/>
      </c>
      <c r="AZ887" s="39">
        <f>SUM(AY883:AY886)</f>
        <v/>
      </c>
      <c r="BA887" s="39">
        <f>BA886+1</f>
        <v/>
      </c>
      <c r="BB887" s="39">
        <f>IF(AZ887&lt;0,BB886+1,0)</f>
        <v/>
      </c>
      <c r="BC887" s="39">
        <f>IF(BB888=0,BB887,0)</f>
        <v/>
      </c>
      <c r="BD887" s="41">
        <f>180/SUM(BC707:BC886)</f>
        <v/>
      </c>
      <c r="BE887" s="41">
        <f>STDEV(BD867:BD886)</f>
        <v/>
      </c>
      <c r="BF887" s="41">
        <f>BD887-BE887</f>
        <v/>
      </c>
      <c r="BG887" s="41">
        <f>BD887+BE887</f>
        <v/>
      </c>
    </row>
    <row r="888">
      <c r="B888" s="40" t="n">
        <v>43285</v>
      </c>
      <c r="C888" s="41" t="n">
        <v>12.365</v>
      </c>
      <c r="D888" s="41" t="n">
        <v>12.065</v>
      </c>
      <c r="E888" s="41" t="n">
        <v>12.07</v>
      </c>
      <c r="F888" s="41" t="n">
        <v>12.155</v>
      </c>
      <c r="H888" s="41">
        <f>AVERAGE(F868:F887)</f>
        <v/>
      </c>
      <c r="I888" s="41">
        <f>AVERAGE(F839:F887)</f>
        <v/>
      </c>
      <c r="J888" s="41">
        <f>AVERAGE(F788:F887)</f>
        <v/>
      </c>
      <c r="K888" s="41">
        <f>STDEV(F868:F887)</f>
        <v/>
      </c>
      <c r="L888" s="41">
        <f>H888+2*K888</f>
        <v/>
      </c>
      <c r="M888" s="41">
        <f>H888-2*K888</f>
        <v/>
      </c>
      <c r="N888" s="41">
        <f>H888+1.5*K888</f>
        <v/>
      </c>
      <c r="O888" s="41">
        <f>H888-1.5*K888</f>
        <v/>
      </c>
      <c r="Q888" s="42">
        <f>(H887-H858)/H858</f>
        <v/>
      </c>
      <c r="R888" s="43">
        <f>IF(Q888&gt;=0.1,1,IF(Q888&gt;-0.1,0,-1))</f>
        <v/>
      </c>
      <c r="S888" s="42">
        <f>(I888-I858)/I858</f>
        <v/>
      </c>
      <c r="T888" s="43">
        <f>IF(S888&gt;=0.05,1,IF(S888&gt;-0.05,0,-1))</f>
        <v/>
      </c>
      <c r="U888" s="42">
        <f>(J887-J858)/J858</f>
        <v/>
      </c>
      <c r="V888" s="43">
        <f>IF(U888&gt;=0.03,1,IF(U888&gt;-0.03,0,-1))</f>
        <v/>
      </c>
      <c r="W888" s="43">
        <f>R888+T888+V888</f>
        <v/>
      </c>
      <c r="Y888" s="44">
        <f>(H887-H708)/H708</f>
        <v/>
      </c>
      <c r="Z888" s="43">
        <f>IF(Y888&gt;=0.1,1,IF(Y888&gt;-0.1,0,-1))</f>
        <v/>
      </c>
      <c r="AA888" s="42">
        <f>(I887-I708)/I708</f>
        <v/>
      </c>
      <c r="AB888" s="43">
        <f>IF(AA888&gt;=0.05,1,IF(AA888&gt;-0.05,0,-1))</f>
        <v/>
      </c>
      <c r="AC888" s="42">
        <f>(J887-J708)/J708</f>
        <v/>
      </c>
      <c r="AD888" s="43">
        <f>IF(AC888&gt;=0.03,1,IF(AC888&gt;-0.03,0,-1))</f>
        <v/>
      </c>
      <c r="AE888" s="43">
        <f>Z888+AB888+AD888</f>
        <v/>
      </c>
      <c r="AG888" s="39">
        <f>IF(H888&gt;I888,IF(I888&gt;J888,4,3),IF(H888&lt;J888,IF(I888&lt;J888,0,1),2))</f>
        <v/>
      </c>
      <c r="AI888" s="39">
        <f>IF(D888&gt;H888,3,IF(D888&gt;I888,2,IF(D888&gt;J888,1,0)))</f>
        <v/>
      </c>
      <c r="AK888" s="39">
        <f>IF(M888&gt;H888,3,IF(M888&gt;I888,2,IF(M888&gt;J888,1,0)))</f>
        <v/>
      </c>
      <c r="AM888" s="39">
        <f>IF(L888&gt;H888,3,IF(L888&gt;I888,2,IF(L888&gt;J888,1,0)))</f>
        <v/>
      </c>
      <c r="AO888" s="39">
        <f>IF(C887&gt;L887,2,IF(C887&gt;N887,1,0))</f>
        <v/>
      </c>
      <c r="AP888" s="39">
        <f>SUM(AO884:AO887)</f>
        <v/>
      </c>
      <c r="AQ888" s="39">
        <f>AQ887+1</f>
        <v/>
      </c>
      <c r="AR888" s="39">
        <f>IF(AP888&gt;0,AR887+1,0)</f>
        <v/>
      </c>
      <c r="AS888" s="39">
        <f>IF(AR889=0,AR888,0)</f>
        <v/>
      </c>
      <c r="AT888" s="41">
        <f>180/SUM(AS708:AS887)</f>
        <v/>
      </c>
      <c r="AU888" s="41">
        <f>STDEV(AT868:AT887)</f>
        <v/>
      </c>
      <c r="AV888" s="41">
        <f>AT888-AU888</f>
        <v/>
      </c>
      <c r="AW888" s="41">
        <f>AT888+AU888</f>
        <v/>
      </c>
      <c r="AY888" s="39">
        <f>IF(D887&lt;M887,-2,IF(D887&lt;O887,-1,0))</f>
        <v/>
      </c>
      <c r="AZ888" s="39">
        <f>SUM(AY884:AY887)</f>
        <v/>
      </c>
      <c r="BA888" s="39">
        <f>BA887+1</f>
        <v/>
      </c>
      <c r="BB888" s="39">
        <f>IF(AZ888&lt;0,BB887+1,0)</f>
        <v/>
      </c>
      <c r="BC888" s="39">
        <f>IF(BB889=0,BB888,0)</f>
        <v/>
      </c>
      <c r="BD888" s="41">
        <f>180/SUM(BC708:BC887)</f>
        <v/>
      </c>
      <c r="BE888" s="41">
        <f>STDEV(BD868:BD887)</f>
        <v/>
      </c>
      <c r="BF888" s="41">
        <f>BD888-BE888</f>
        <v/>
      </c>
      <c r="BG888" s="41">
        <f>BD888+BE888</f>
        <v/>
      </c>
    </row>
    <row r="889">
      <c r="B889" s="40" t="n">
        <v>43286</v>
      </c>
      <c r="C889" s="41" t="n">
        <v>12.315</v>
      </c>
      <c r="D889" s="41" t="n">
        <v>11.96</v>
      </c>
      <c r="E889" s="41" t="n">
        <v>12.105</v>
      </c>
      <c r="F889" s="41" t="n">
        <v>12.265</v>
      </c>
      <c r="H889" s="41">
        <f>AVERAGE(F869:F888)</f>
        <v/>
      </c>
      <c r="I889" s="41">
        <f>AVERAGE(F840:F888)</f>
        <v/>
      </c>
      <c r="J889" s="41">
        <f>AVERAGE(F789:F888)</f>
        <v/>
      </c>
      <c r="K889" s="41">
        <f>STDEV(F869:F888)</f>
        <v/>
      </c>
      <c r="L889" s="41">
        <f>H889+2*K889</f>
        <v/>
      </c>
      <c r="M889" s="41">
        <f>H889-2*K889</f>
        <v/>
      </c>
      <c r="N889" s="41">
        <f>H889+1.5*K889</f>
        <v/>
      </c>
      <c r="O889" s="41">
        <f>H889-1.5*K889</f>
        <v/>
      </c>
      <c r="Q889" s="42">
        <f>(H888-H859)/H859</f>
        <v/>
      </c>
      <c r="R889" s="43">
        <f>IF(Q889&gt;=0.1,1,IF(Q889&gt;-0.1,0,-1))</f>
        <v/>
      </c>
      <c r="S889" s="42">
        <f>(I889-I859)/I859</f>
        <v/>
      </c>
      <c r="T889" s="43">
        <f>IF(S889&gt;=0.05,1,IF(S889&gt;-0.05,0,-1))</f>
        <v/>
      </c>
      <c r="U889" s="42">
        <f>(J888-J859)/J859</f>
        <v/>
      </c>
      <c r="V889" s="43">
        <f>IF(U889&gt;=0.03,1,IF(U889&gt;-0.03,0,-1))</f>
        <v/>
      </c>
      <c r="W889" s="43">
        <f>R889+T889+V889</f>
        <v/>
      </c>
      <c r="Y889" s="44">
        <f>(H888-H709)/H709</f>
        <v/>
      </c>
      <c r="Z889" s="43">
        <f>IF(Y889&gt;=0.1,1,IF(Y889&gt;-0.1,0,-1))</f>
        <v/>
      </c>
      <c r="AA889" s="42">
        <f>(I888-I709)/I709</f>
        <v/>
      </c>
      <c r="AB889" s="43">
        <f>IF(AA889&gt;=0.05,1,IF(AA889&gt;-0.05,0,-1))</f>
        <v/>
      </c>
      <c r="AC889" s="42">
        <f>(J888-J709)/J709</f>
        <v/>
      </c>
      <c r="AD889" s="43">
        <f>IF(AC889&gt;=0.03,1,IF(AC889&gt;-0.03,0,-1))</f>
        <v/>
      </c>
      <c r="AE889" s="43">
        <f>Z889+AB889+AD889</f>
        <v/>
      </c>
      <c r="AG889" s="39">
        <f>IF(H889&gt;I889,IF(I889&gt;J889,4,3),IF(H889&lt;J889,IF(I889&lt;J889,0,1),2))</f>
        <v/>
      </c>
      <c r="AI889" s="39">
        <f>IF(D889&gt;H889,3,IF(D889&gt;I889,2,IF(D889&gt;J889,1,0)))</f>
        <v/>
      </c>
      <c r="AK889" s="39">
        <f>IF(M889&gt;H889,3,IF(M889&gt;I889,2,IF(M889&gt;J889,1,0)))</f>
        <v/>
      </c>
      <c r="AM889" s="39">
        <f>IF(L889&gt;H889,3,IF(L889&gt;I889,2,IF(L889&gt;J889,1,0)))</f>
        <v/>
      </c>
      <c r="AO889" s="39">
        <f>IF(C888&gt;L888,2,IF(C888&gt;N888,1,0))</f>
        <v/>
      </c>
      <c r="AP889" s="39">
        <f>SUM(AO885:AO888)</f>
        <v/>
      </c>
      <c r="AQ889" s="39">
        <f>AQ888+1</f>
        <v/>
      </c>
      <c r="AR889" s="39">
        <f>IF(AP889&gt;0,AR888+1,0)</f>
        <v/>
      </c>
      <c r="AS889" s="39">
        <f>IF(AR890=0,AR889,0)</f>
        <v/>
      </c>
      <c r="AT889" s="41">
        <f>180/SUM(AS709:AS888)</f>
        <v/>
      </c>
      <c r="AU889" s="41">
        <f>STDEV(AT869:AT888)</f>
        <v/>
      </c>
      <c r="AV889" s="41">
        <f>AT889-AU889</f>
        <v/>
      </c>
      <c r="AW889" s="41">
        <f>AT889+AU889</f>
        <v/>
      </c>
      <c r="AY889" s="39">
        <f>IF(D888&lt;M888,-2,IF(D888&lt;O888,-1,0))</f>
        <v/>
      </c>
      <c r="AZ889" s="39">
        <f>SUM(AY885:AY888)</f>
        <v/>
      </c>
      <c r="BA889" s="39">
        <f>BA888+1</f>
        <v/>
      </c>
      <c r="BB889" s="39">
        <f>IF(AZ889&lt;0,BB888+1,0)</f>
        <v/>
      </c>
      <c r="BC889" s="39">
        <f>IF(BB890=0,BB889,0)</f>
        <v/>
      </c>
      <c r="BD889" s="41">
        <f>180/SUM(BC709:BC888)</f>
        <v/>
      </c>
      <c r="BE889" s="41">
        <f>STDEV(BD869:BD888)</f>
        <v/>
      </c>
      <c r="BF889" s="41">
        <f>BD889-BE889</f>
        <v/>
      </c>
      <c r="BG889" s="41">
        <f>BD889+BE889</f>
        <v/>
      </c>
    </row>
    <row r="890">
      <c r="B890" s="40" t="n">
        <v>43287</v>
      </c>
      <c r="C890" s="41" t="n">
        <v>12.385</v>
      </c>
      <c r="D890" s="41" t="n">
        <v>12.23</v>
      </c>
      <c r="E890" s="41" t="n">
        <v>12.265</v>
      </c>
      <c r="F890" s="41" t="n">
        <v>12.31</v>
      </c>
      <c r="H890" s="41">
        <f>AVERAGE(F870:F889)</f>
        <v/>
      </c>
      <c r="I890" s="41">
        <f>AVERAGE(F841:F889)</f>
        <v/>
      </c>
      <c r="J890" s="41">
        <f>AVERAGE(F790:F889)</f>
        <v/>
      </c>
      <c r="K890" s="41">
        <f>STDEV(F870:F889)</f>
        <v/>
      </c>
      <c r="L890" s="41">
        <f>H890+2*K890</f>
        <v/>
      </c>
      <c r="M890" s="41">
        <f>H890-2*K890</f>
        <v/>
      </c>
      <c r="N890" s="41">
        <f>H890+1.5*K890</f>
        <v/>
      </c>
      <c r="O890" s="41">
        <f>H890-1.5*K890</f>
        <v/>
      </c>
      <c r="Q890" s="42">
        <f>(H889-H860)/H860</f>
        <v/>
      </c>
      <c r="R890" s="43">
        <f>IF(Q890&gt;=0.1,1,IF(Q890&gt;-0.1,0,-1))</f>
        <v/>
      </c>
      <c r="S890" s="42">
        <f>(I890-I860)/I860</f>
        <v/>
      </c>
      <c r="T890" s="43">
        <f>IF(S890&gt;=0.05,1,IF(S890&gt;-0.05,0,-1))</f>
        <v/>
      </c>
      <c r="U890" s="42">
        <f>(J889-J860)/J860</f>
        <v/>
      </c>
      <c r="V890" s="43">
        <f>IF(U890&gt;=0.03,1,IF(U890&gt;-0.03,0,-1))</f>
        <v/>
      </c>
      <c r="W890" s="43">
        <f>R890+T890+V890</f>
        <v/>
      </c>
      <c r="Y890" s="44">
        <f>(H889-H710)/H710</f>
        <v/>
      </c>
      <c r="Z890" s="43">
        <f>IF(Y890&gt;=0.1,1,IF(Y890&gt;-0.1,0,-1))</f>
        <v/>
      </c>
      <c r="AA890" s="42">
        <f>(I889-I710)/I710</f>
        <v/>
      </c>
      <c r="AB890" s="43">
        <f>IF(AA890&gt;=0.05,1,IF(AA890&gt;-0.05,0,-1))</f>
        <v/>
      </c>
      <c r="AC890" s="42">
        <f>(J889-J710)/J710</f>
        <v/>
      </c>
      <c r="AD890" s="43">
        <f>IF(AC890&gt;=0.03,1,IF(AC890&gt;-0.03,0,-1))</f>
        <v/>
      </c>
      <c r="AE890" s="43">
        <f>Z890+AB890+AD890</f>
        <v/>
      </c>
      <c r="AG890" s="39">
        <f>IF(H890&gt;I890,IF(I890&gt;J890,4,3),IF(H890&lt;J890,IF(I890&lt;J890,0,1),2))</f>
        <v/>
      </c>
      <c r="AI890" s="39">
        <f>IF(D890&gt;H890,3,IF(D890&gt;I890,2,IF(D890&gt;J890,1,0)))</f>
        <v/>
      </c>
      <c r="AK890" s="39">
        <f>IF(M890&gt;H890,3,IF(M890&gt;I890,2,IF(M890&gt;J890,1,0)))</f>
        <v/>
      </c>
      <c r="AM890" s="39">
        <f>IF(L890&gt;H890,3,IF(L890&gt;I890,2,IF(L890&gt;J890,1,0)))</f>
        <v/>
      </c>
      <c r="AO890" s="39">
        <f>IF(C889&gt;L889,2,IF(C889&gt;N889,1,0))</f>
        <v/>
      </c>
      <c r="AP890" s="39">
        <f>SUM(AO886:AO889)</f>
        <v/>
      </c>
      <c r="AQ890" s="39">
        <f>AQ889+1</f>
        <v/>
      </c>
      <c r="AR890" s="39">
        <f>IF(AP890&gt;0,AR889+1,0)</f>
        <v/>
      </c>
      <c r="AS890" s="39">
        <f>IF(AR891=0,AR890,0)</f>
        <v/>
      </c>
      <c r="AT890" s="41">
        <f>180/SUM(AS710:AS889)</f>
        <v/>
      </c>
      <c r="AU890" s="41">
        <f>STDEV(AT870:AT889)</f>
        <v/>
      </c>
      <c r="AV890" s="41">
        <f>AT890-AU890</f>
        <v/>
      </c>
      <c r="AW890" s="41">
        <f>AT890+AU890</f>
        <v/>
      </c>
      <c r="AY890" s="39">
        <f>IF(D889&lt;M889,-2,IF(D889&lt;O889,-1,0))</f>
        <v/>
      </c>
      <c r="AZ890" s="39">
        <f>SUM(AY886:AY889)</f>
        <v/>
      </c>
      <c r="BA890" s="39">
        <f>BA889+1</f>
        <v/>
      </c>
      <c r="BB890" s="39">
        <f>IF(AZ890&lt;0,BB889+1,0)</f>
        <v/>
      </c>
      <c r="BC890" s="39">
        <f>IF(BB891=0,BB890,0)</f>
        <v/>
      </c>
      <c r="BD890" s="41">
        <f>180/SUM(BC710:BC889)</f>
        <v/>
      </c>
      <c r="BE890" s="41">
        <f>STDEV(BD870:BD889)</f>
        <v/>
      </c>
      <c r="BF890" s="41">
        <f>BD890-BE890</f>
        <v/>
      </c>
      <c r="BG890" s="41">
        <f>BD890+BE890</f>
        <v/>
      </c>
    </row>
    <row r="891">
      <c r="B891" s="40" t="n">
        <v>43290</v>
      </c>
      <c r="C891" s="41" t="n">
        <v>12.435</v>
      </c>
      <c r="D891" s="41" t="n">
        <v>12.24</v>
      </c>
      <c r="E891" s="41" t="n">
        <v>12.35</v>
      </c>
      <c r="F891" s="41" t="n">
        <v>12.305</v>
      </c>
      <c r="H891" s="41">
        <f>AVERAGE(F871:F890)</f>
        <v/>
      </c>
      <c r="I891" s="41">
        <f>AVERAGE(F842:F890)</f>
        <v/>
      </c>
      <c r="J891" s="41">
        <f>AVERAGE(F791:F890)</f>
        <v/>
      </c>
      <c r="K891" s="41">
        <f>STDEV(F871:F890)</f>
        <v/>
      </c>
      <c r="L891" s="41">
        <f>H891+2*K891</f>
        <v/>
      </c>
      <c r="M891" s="41">
        <f>H891-2*K891</f>
        <v/>
      </c>
      <c r="N891" s="41">
        <f>H891+1.5*K891</f>
        <v/>
      </c>
      <c r="O891" s="41">
        <f>H891-1.5*K891</f>
        <v/>
      </c>
      <c r="Q891" s="42">
        <f>(H890-H861)/H861</f>
        <v/>
      </c>
      <c r="R891" s="43">
        <f>IF(Q891&gt;=0.1,1,IF(Q891&gt;-0.1,0,-1))</f>
        <v/>
      </c>
      <c r="S891" s="42">
        <f>(I891-I861)/I861</f>
        <v/>
      </c>
      <c r="T891" s="43">
        <f>IF(S891&gt;=0.05,1,IF(S891&gt;-0.05,0,-1))</f>
        <v/>
      </c>
      <c r="U891" s="42">
        <f>(J890-J861)/J861</f>
        <v/>
      </c>
      <c r="V891" s="43">
        <f>IF(U891&gt;=0.03,1,IF(U891&gt;-0.03,0,-1))</f>
        <v/>
      </c>
      <c r="W891" s="43">
        <f>R891+T891+V891</f>
        <v/>
      </c>
      <c r="Y891" s="44">
        <f>(H890-H711)/H711</f>
        <v/>
      </c>
      <c r="Z891" s="43">
        <f>IF(Y891&gt;=0.1,1,IF(Y891&gt;-0.1,0,-1))</f>
        <v/>
      </c>
      <c r="AA891" s="42">
        <f>(I890-I711)/I711</f>
        <v/>
      </c>
      <c r="AB891" s="43">
        <f>IF(AA891&gt;=0.05,1,IF(AA891&gt;-0.05,0,-1))</f>
        <v/>
      </c>
      <c r="AC891" s="42">
        <f>(J890-J711)/J711</f>
        <v/>
      </c>
      <c r="AD891" s="43">
        <f>IF(AC891&gt;=0.03,1,IF(AC891&gt;-0.03,0,-1))</f>
        <v/>
      </c>
      <c r="AE891" s="43">
        <f>Z891+AB891+AD891</f>
        <v/>
      </c>
      <c r="AG891" s="39">
        <f>IF(H891&gt;I891,IF(I891&gt;J891,4,3),IF(H891&lt;J891,IF(I891&lt;J891,0,1),2))</f>
        <v/>
      </c>
      <c r="AI891" s="39">
        <f>IF(D891&gt;H891,3,IF(D891&gt;I891,2,IF(D891&gt;J891,1,0)))</f>
        <v/>
      </c>
      <c r="AK891" s="39">
        <f>IF(M891&gt;H891,3,IF(M891&gt;I891,2,IF(M891&gt;J891,1,0)))</f>
        <v/>
      </c>
      <c r="AM891" s="39">
        <f>IF(L891&gt;H891,3,IF(L891&gt;I891,2,IF(L891&gt;J891,1,0)))</f>
        <v/>
      </c>
      <c r="AO891" s="39">
        <f>IF(C890&gt;L890,2,IF(C890&gt;N890,1,0))</f>
        <v/>
      </c>
      <c r="AP891" s="39">
        <f>SUM(AO887:AO890)</f>
        <v/>
      </c>
      <c r="AQ891" s="39">
        <f>AQ890+1</f>
        <v/>
      </c>
      <c r="AR891" s="39">
        <f>IF(AP891&gt;0,AR890+1,0)</f>
        <v/>
      </c>
      <c r="AS891" s="39">
        <f>IF(AR892=0,AR891,0)</f>
        <v/>
      </c>
      <c r="AT891" s="41">
        <f>180/SUM(AS711:AS890)</f>
        <v/>
      </c>
      <c r="AU891" s="41">
        <f>STDEV(AT871:AT890)</f>
        <v/>
      </c>
      <c r="AV891" s="41">
        <f>AT891-AU891</f>
        <v/>
      </c>
      <c r="AW891" s="41">
        <f>AT891+AU891</f>
        <v/>
      </c>
      <c r="AY891" s="39">
        <f>IF(D890&lt;M890,-2,IF(D890&lt;O890,-1,0))</f>
        <v/>
      </c>
      <c r="AZ891" s="39">
        <f>SUM(AY887:AY890)</f>
        <v/>
      </c>
      <c r="BA891" s="39">
        <f>BA890+1</f>
        <v/>
      </c>
      <c r="BB891" s="39">
        <f>IF(AZ891&lt;0,BB890+1,0)</f>
        <v/>
      </c>
      <c r="BC891" s="39">
        <f>IF(BB892=0,BB891,0)</f>
        <v/>
      </c>
      <c r="BD891" s="41">
        <f>180/SUM(BC711:BC890)</f>
        <v/>
      </c>
      <c r="BE891" s="41">
        <f>STDEV(BD871:BD890)</f>
        <v/>
      </c>
      <c r="BF891" s="41">
        <f>BD891-BE891</f>
        <v/>
      </c>
      <c r="BG891" s="41">
        <f>BD891+BE891</f>
        <v/>
      </c>
    </row>
    <row r="892">
      <c r="B892" s="40" t="n">
        <v>43291</v>
      </c>
      <c r="C892" s="41" t="n">
        <v>12.43</v>
      </c>
      <c r="D892" s="41" t="n">
        <v>12.23</v>
      </c>
      <c r="E892" s="41" t="n">
        <v>12.255</v>
      </c>
      <c r="F892" s="41" t="n">
        <v>12.335</v>
      </c>
      <c r="H892" s="41">
        <f>AVERAGE(F872:F891)</f>
        <v/>
      </c>
      <c r="I892" s="41">
        <f>AVERAGE(F843:F891)</f>
        <v/>
      </c>
      <c r="J892" s="41">
        <f>AVERAGE(F792:F891)</f>
        <v/>
      </c>
      <c r="K892" s="41">
        <f>STDEV(F872:F891)</f>
        <v/>
      </c>
      <c r="L892" s="41">
        <f>H892+2*K892</f>
        <v/>
      </c>
      <c r="M892" s="41">
        <f>H892-2*K892</f>
        <v/>
      </c>
      <c r="N892" s="41">
        <f>H892+1.5*K892</f>
        <v/>
      </c>
      <c r="O892" s="41">
        <f>H892-1.5*K892</f>
        <v/>
      </c>
      <c r="Q892" s="42">
        <f>(H891-H862)/H862</f>
        <v/>
      </c>
      <c r="R892" s="43">
        <f>IF(Q892&gt;=0.1,1,IF(Q892&gt;-0.1,0,-1))</f>
        <v/>
      </c>
      <c r="S892" s="42">
        <f>(I892-I862)/I862</f>
        <v/>
      </c>
      <c r="T892" s="43">
        <f>IF(S892&gt;=0.05,1,IF(S892&gt;-0.05,0,-1))</f>
        <v/>
      </c>
      <c r="U892" s="42">
        <f>(J891-J862)/J862</f>
        <v/>
      </c>
      <c r="V892" s="43">
        <f>IF(U892&gt;=0.03,1,IF(U892&gt;-0.03,0,-1))</f>
        <v/>
      </c>
      <c r="W892" s="43">
        <f>R892+T892+V892</f>
        <v/>
      </c>
      <c r="Y892" s="44">
        <f>(H891-H712)/H712</f>
        <v/>
      </c>
      <c r="Z892" s="43">
        <f>IF(Y892&gt;=0.1,1,IF(Y892&gt;-0.1,0,-1))</f>
        <v/>
      </c>
      <c r="AA892" s="42">
        <f>(I891-I712)/I712</f>
        <v/>
      </c>
      <c r="AB892" s="43">
        <f>IF(AA892&gt;=0.05,1,IF(AA892&gt;-0.05,0,-1))</f>
        <v/>
      </c>
      <c r="AC892" s="42">
        <f>(J891-J712)/J712</f>
        <v/>
      </c>
      <c r="AD892" s="43">
        <f>IF(AC892&gt;=0.03,1,IF(AC892&gt;-0.03,0,-1))</f>
        <v/>
      </c>
      <c r="AE892" s="43">
        <f>Z892+AB892+AD892</f>
        <v/>
      </c>
      <c r="AG892" s="39">
        <f>IF(H892&gt;I892,IF(I892&gt;J892,4,3),IF(H892&lt;J892,IF(I892&lt;J892,0,1),2))</f>
        <v/>
      </c>
      <c r="AI892" s="39">
        <f>IF(D892&gt;H892,3,IF(D892&gt;I892,2,IF(D892&gt;J892,1,0)))</f>
        <v/>
      </c>
      <c r="AK892" s="39">
        <f>IF(M892&gt;H892,3,IF(M892&gt;I892,2,IF(M892&gt;J892,1,0)))</f>
        <v/>
      </c>
      <c r="AM892" s="39">
        <f>IF(L892&gt;H892,3,IF(L892&gt;I892,2,IF(L892&gt;J892,1,0)))</f>
        <v/>
      </c>
      <c r="AO892" s="39">
        <f>IF(C891&gt;L891,2,IF(C891&gt;N891,1,0))</f>
        <v/>
      </c>
      <c r="AP892" s="39">
        <f>SUM(AO888:AO891)</f>
        <v/>
      </c>
      <c r="AQ892" s="39">
        <f>AQ891+1</f>
        <v/>
      </c>
      <c r="AR892" s="39">
        <f>IF(AP892&gt;0,AR891+1,0)</f>
        <v/>
      </c>
      <c r="AS892" s="39">
        <f>IF(AR893=0,AR892,0)</f>
        <v/>
      </c>
      <c r="AT892" s="41">
        <f>180/SUM(AS712:AS891)</f>
        <v/>
      </c>
      <c r="AU892" s="41">
        <f>STDEV(AT872:AT891)</f>
        <v/>
      </c>
      <c r="AV892" s="41">
        <f>AT892-AU892</f>
        <v/>
      </c>
      <c r="AW892" s="41">
        <f>AT892+AU892</f>
        <v/>
      </c>
      <c r="AY892" s="39">
        <f>IF(D891&lt;M891,-2,IF(D891&lt;O891,-1,0))</f>
        <v/>
      </c>
      <c r="AZ892" s="39">
        <f>SUM(AY888:AY891)</f>
        <v/>
      </c>
      <c r="BA892" s="39">
        <f>BA891+1</f>
        <v/>
      </c>
      <c r="BB892" s="39">
        <f>IF(AZ892&lt;0,BB891+1,0)</f>
        <v/>
      </c>
      <c r="BC892" s="39">
        <f>IF(BB893=0,BB892,0)</f>
        <v/>
      </c>
      <c r="BD892" s="41">
        <f>180/SUM(BC712:BC891)</f>
        <v/>
      </c>
      <c r="BE892" s="41">
        <f>STDEV(BD872:BD891)</f>
        <v/>
      </c>
      <c r="BF892" s="41">
        <f>BD892-BE892</f>
        <v/>
      </c>
      <c r="BG892" s="41">
        <f>BD892+BE892</f>
        <v/>
      </c>
    </row>
    <row r="893">
      <c r="B893" s="40" t="n">
        <v>43292</v>
      </c>
      <c r="C893" s="41" t="n">
        <v>12.27</v>
      </c>
      <c r="D893" s="41" t="n">
        <v>12.14</v>
      </c>
      <c r="E893" s="41" t="n">
        <v>12.26</v>
      </c>
      <c r="F893" s="41" t="n">
        <v>12.2</v>
      </c>
      <c r="H893" s="41">
        <f>AVERAGE(F873:F892)</f>
        <v/>
      </c>
      <c r="I893" s="41">
        <f>AVERAGE(F844:F892)</f>
        <v/>
      </c>
      <c r="J893" s="41">
        <f>AVERAGE(F793:F892)</f>
        <v/>
      </c>
      <c r="K893" s="41">
        <f>STDEV(F873:F892)</f>
        <v/>
      </c>
      <c r="L893" s="41">
        <f>H893+2*K893</f>
        <v/>
      </c>
      <c r="M893" s="41">
        <f>H893-2*K893</f>
        <v/>
      </c>
      <c r="N893" s="41">
        <f>H893+1.5*K893</f>
        <v/>
      </c>
      <c r="O893" s="41">
        <f>H893-1.5*K893</f>
        <v/>
      </c>
      <c r="Q893" s="42">
        <f>(H892-H863)/H863</f>
        <v/>
      </c>
      <c r="R893" s="43">
        <f>IF(Q893&gt;=0.1,1,IF(Q893&gt;-0.1,0,-1))</f>
        <v/>
      </c>
      <c r="S893" s="42">
        <f>(I893-I863)/I863</f>
        <v/>
      </c>
      <c r="T893" s="43">
        <f>IF(S893&gt;=0.05,1,IF(S893&gt;-0.05,0,-1))</f>
        <v/>
      </c>
      <c r="U893" s="42">
        <f>(J892-J863)/J863</f>
        <v/>
      </c>
      <c r="V893" s="43">
        <f>IF(U893&gt;=0.03,1,IF(U893&gt;-0.03,0,-1))</f>
        <v/>
      </c>
      <c r="W893" s="43">
        <f>R893+T893+V893</f>
        <v/>
      </c>
      <c r="Y893" s="44">
        <f>(H892-H713)/H713</f>
        <v/>
      </c>
      <c r="Z893" s="43">
        <f>IF(Y893&gt;=0.1,1,IF(Y893&gt;-0.1,0,-1))</f>
        <v/>
      </c>
      <c r="AA893" s="42">
        <f>(I892-I713)/I713</f>
        <v/>
      </c>
      <c r="AB893" s="43">
        <f>IF(AA893&gt;=0.05,1,IF(AA893&gt;-0.05,0,-1))</f>
        <v/>
      </c>
      <c r="AC893" s="42">
        <f>(J892-J713)/J713</f>
        <v/>
      </c>
      <c r="AD893" s="43">
        <f>IF(AC893&gt;=0.03,1,IF(AC893&gt;-0.03,0,-1))</f>
        <v/>
      </c>
      <c r="AE893" s="43">
        <f>Z893+AB893+AD893</f>
        <v/>
      </c>
      <c r="AG893" s="39">
        <f>IF(H893&gt;I893,IF(I893&gt;J893,4,3),IF(H893&lt;J893,IF(I893&lt;J893,0,1),2))</f>
        <v/>
      </c>
      <c r="AI893" s="39">
        <f>IF(D893&gt;H893,3,IF(D893&gt;I893,2,IF(D893&gt;J893,1,0)))</f>
        <v/>
      </c>
      <c r="AK893" s="39">
        <f>IF(M893&gt;H893,3,IF(M893&gt;I893,2,IF(M893&gt;J893,1,0)))</f>
        <v/>
      </c>
      <c r="AM893" s="39">
        <f>IF(L893&gt;H893,3,IF(L893&gt;I893,2,IF(L893&gt;J893,1,0)))</f>
        <v/>
      </c>
      <c r="AO893" s="39">
        <f>IF(C892&gt;L892,2,IF(C892&gt;N892,1,0))</f>
        <v/>
      </c>
      <c r="AP893" s="39">
        <f>SUM(AO889:AO892)</f>
        <v/>
      </c>
      <c r="AQ893" s="39">
        <f>AQ892+1</f>
        <v/>
      </c>
      <c r="AR893" s="39">
        <f>IF(AP893&gt;0,AR892+1,0)</f>
        <v/>
      </c>
      <c r="AS893" s="39">
        <f>IF(AR894=0,AR893,0)</f>
        <v/>
      </c>
      <c r="AT893" s="41">
        <f>180/SUM(AS713:AS892)</f>
        <v/>
      </c>
      <c r="AU893" s="41">
        <f>STDEV(AT873:AT892)</f>
        <v/>
      </c>
      <c r="AV893" s="41">
        <f>AT893-AU893</f>
        <v/>
      </c>
      <c r="AW893" s="41">
        <f>AT893+AU893</f>
        <v/>
      </c>
      <c r="AY893" s="39">
        <f>IF(D892&lt;M892,-2,IF(D892&lt;O892,-1,0))</f>
        <v/>
      </c>
      <c r="AZ893" s="39">
        <f>SUM(AY889:AY892)</f>
        <v/>
      </c>
      <c r="BA893" s="39">
        <f>BA892+1</f>
        <v/>
      </c>
      <c r="BB893" s="39">
        <f>IF(AZ893&lt;0,BB892+1,0)</f>
        <v/>
      </c>
      <c r="BC893" s="39">
        <f>IF(BB894=0,BB893,0)</f>
        <v/>
      </c>
      <c r="BD893" s="41">
        <f>180/SUM(BC713:BC892)</f>
        <v/>
      </c>
      <c r="BE893" s="41">
        <f>STDEV(BD873:BD892)</f>
        <v/>
      </c>
      <c r="BF893" s="41">
        <f>BD893-BE893</f>
        <v/>
      </c>
      <c r="BG893" s="41">
        <f>BD893+BE893</f>
        <v/>
      </c>
    </row>
    <row r="894">
      <c r="B894" s="40" t="n">
        <v>43293</v>
      </c>
      <c r="C894" s="41" t="n">
        <v>12.27</v>
      </c>
      <c r="D894" s="41" t="n">
        <v>12.11</v>
      </c>
      <c r="E894" s="41" t="n">
        <v>12.185</v>
      </c>
      <c r="F894" s="41" t="n">
        <v>12.27</v>
      </c>
      <c r="H894" s="41">
        <f>AVERAGE(F874:F893)</f>
        <v/>
      </c>
      <c r="I894" s="41">
        <f>AVERAGE(F845:F893)</f>
        <v/>
      </c>
      <c r="J894" s="41">
        <f>AVERAGE(F794:F893)</f>
        <v/>
      </c>
      <c r="K894" s="41">
        <f>STDEV(F874:F893)</f>
        <v/>
      </c>
      <c r="L894" s="41">
        <f>H894+2*K894</f>
        <v/>
      </c>
      <c r="M894" s="41">
        <f>H894-2*K894</f>
        <v/>
      </c>
      <c r="N894" s="41">
        <f>H894+1.5*K894</f>
        <v/>
      </c>
      <c r="O894" s="41">
        <f>H894-1.5*K894</f>
        <v/>
      </c>
      <c r="Q894" s="42">
        <f>(H893-H864)/H864</f>
        <v/>
      </c>
      <c r="R894" s="43">
        <f>IF(Q894&gt;=0.1,1,IF(Q894&gt;-0.1,0,-1))</f>
        <v/>
      </c>
      <c r="S894" s="42">
        <f>(I894-I864)/I864</f>
        <v/>
      </c>
      <c r="T894" s="43">
        <f>IF(S894&gt;=0.05,1,IF(S894&gt;-0.05,0,-1))</f>
        <v/>
      </c>
      <c r="U894" s="42">
        <f>(J893-J864)/J864</f>
        <v/>
      </c>
      <c r="V894" s="43">
        <f>IF(U894&gt;=0.03,1,IF(U894&gt;-0.03,0,-1))</f>
        <v/>
      </c>
      <c r="W894" s="43">
        <f>R894+T894+V894</f>
        <v/>
      </c>
      <c r="Y894" s="44">
        <f>(H893-H714)/H714</f>
        <v/>
      </c>
      <c r="Z894" s="43">
        <f>IF(Y894&gt;=0.1,1,IF(Y894&gt;-0.1,0,-1))</f>
        <v/>
      </c>
      <c r="AA894" s="42">
        <f>(I893-I714)/I714</f>
        <v/>
      </c>
      <c r="AB894" s="43">
        <f>IF(AA894&gt;=0.05,1,IF(AA894&gt;-0.05,0,-1))</f>
        <v/>
      </c>
      <c r="AC894" s="42">
        <f>(J893-J714)/J714</f>
        <v/>
      </c>
      <c r="AD894" s="43">
        <f>IF(AC894&gt;=0.03,1,IF(AC894&gt;-0.03,0,-1))</f>
        <v/>
      </c>
      <c r="AE894" s="43">
        <f>Z894+AB894+AD894</f>
        <v/>
      </c>
      <c r="AG894" s="39">
        <f>IF(H894&gt;I894,IF(I894&gt;J894,4,3),IF(H894&lt;J894,IF(I894&lt;J894,0,1),2))</f>
        <v/>
      </c>
      <c r="AI894" s="39">
        <f>IF(D894&gt;H894,3,IF(D894&gt;I894,2,IF(D894&gt;J894,1,0)))</f>
        <v/>
      </c>
      <c r="AK894" s="39">
        <f>IF(M894&gt;H894,3,IF(M894&gt;I894,2,IF(M894&gt;J894,1,0)))</f>
        <v/>
      </c>
      <c r="AM894" s="39">
        <f>IF(L894&gt;H894,3,IF(L894&gt;I894,2,IF(L894&gt;J894,1,0)))</f>
        <v/>
      </c>
      <c r="AO894" s="39">
        <f>IF(C893&gt;L893,2,IF(C893&gt;N893,1,0))</f>
        <v/>
      </c>
      <c r="AP894" s="39">
        <f>SUM(AO890:AO893)</f>
        <v/>
      </c>
      <c r="AQ894" s="39">
        <f>AQ893+1</f>
        <v/>
      </c>
      <c r="AR894" s="39">
        <f>IF(AP894&gt;0,AR893+1,0)</f>
        <v/>
      </c>
      <c r="AS894" s="39">
        <f>IF(AR895=0,AR894,0)</f>
        <v/>
      </c>
      <c r="AT894" s="41">
        <f>180/SUM(AS714:AS893)</f>
        <v/>
      </c>
      <c r="AU894" s="41">
        <f>STDEV(AT874:AT893)</f>
        <v/>
      </c>
      <c r="AV894" s="41">
        <f>AT894-AU894</f>
        <v/>
      </c>
      <c r="AW894" s="41">
        <f>AT894+AU894</f>
        <v/>
      </c>
      <c r="AY894" s="39">
        <f>IF(D893&lt;M893,-2,IF(D893&lt;O893,-1,0))</f>
        <v/>
      </c>
      <c r="AZ894" s="39">
        <f>SUM(AY890:AY893)</f>
        <v/>
      </c>
      <c r="BA894" s="39">
        <f>BA893+1</f>
        <v/>
      </c>
      <c r="BB894" s="39">
        <f>IF(AZ894&lt;0,BB893+1,0)</f>
        <v/>
      </c>
      <c r="BC894" s="39">
        <f>IF(BB895=0,BB894,0)</f>
        <v/>
      </c>
      <c r="BD894" s="41">
        <f>180/SUM(BC714:BC893)</f>
        <v/>
      </c>
      <c r="BE894" s="41">
        <f>STDEV(BD874:BD893)</f>
        <v/>
      </c>
      <c r="BF894" s="41">
        <f>BD894-BE894</f>
        <v/>
      </c>
      <c r="BG894" s="41">
        <f>BD894+BE894</f>
        <v/>
      </c>
    </row>
    <row r="895">
      <c r="B895" s="40" t="n">
        <v>43294</v>
      </c>
      <c r="C895" s="41" t="n">
        <v>12.33</v>
      </c>
      <c r="D895" s="41" t="n">
        <v>12.17</v>
      </c>
      <c r="E895" s="41" t="n">
        <v>12.3</v>
      </c>
      <c r="F895" s="41" t="n">
        <v>12.23</v>
      </c>
      <c r="H895" s="41">
        <f>AVERAGE(F875:F894)</f>
        <v/>
      </c>
      <c r="I895" s="41">
        <f>AVERAGE(F846:F894)</f>
        <v/>
      </c>
      <c r="J895" s="41">
        <f>AVERAGE(F795:F894)</f>
        <v/>
      </c>
      <c r="K895" s="41">
        <f>STDEV(F875:F894)</f>
        <v/>
      </c>
      <c r="L895" s="41">
        <f>H895+2*K895</f>
        <v/>
      </c>
      <c r="M895" s="41">
        <f>H895-2*K895</f>
        <v/>
      </c>
      <c r="N895" s="41">
        <f>H895+1.5*K895</f>
        <v/>
      </c>
      <c r="O895" s="41">
        <f>H895-1.5*K895</f>
        <v/>
      </c>
      <c r="Q895" s="42">
        <f>(H894-H865)/H865</f>
        <v/>
      </c>
      <c r="R895" s="43">
        <f>IF(Q895&gt;=0.1,1,IF(Q895&gt;-0.1,0,-1))</f>
        <v/>
      </c>
      <c r="S895" s="42">
        <f>(I895-I865)/I865</f>
        <v/>
      </c>
      <c r="T895" s="43">
        <f>IF(S895&gt;=0.05,1,IF(S895&gt;-0.05,0,-1))</f>
        <v/>
      </c>
      <c r="U895" s="42">
        <f>(J894-J865)/J865</f>
        <v/>
      </c>
      <c r="V895" s="43">
        <f>IF(U895&gt;=0.03,1,IF(U895&gt;-0.03,0,-1))</f>
        <v/>
      </c>
      <c r="W895" s="43">
        <f>R895+T895+V895</f>
        <v/>
      </c>
      <c r="Y895" s="44">
        <f>(H894-H715)/H715</f>
        <v/>
      </c>
      <c r="Z895" s="43">
        <f>IF(Y895&gt;=0.1,1,IF(Y895&gt;-0.1,0,-1))</f>
        <v/>
      </c>
      <c r="AA895" s="42">
        <f>(I894-I715)/I715</f>
        <v/>
      </c>
      <c r="AB895" s="43">
        <f>IF(AA895&gt;=0.05,1,IF(AA895&gt;-0.05,0,-1))</f>
        <v/>
      </c>
      <c r="AC895" s="42">
        <f>(J894-J715)/J715</f>
        <v/>
      </c>
      <c r="AD895" s="43">
        <f>IF(AC895&gt;=0.03,1,IF(AC895&gt;-0.03,0,-1))</f>
        <v/>
      </c>
      <c r="AE895" s="43">
        <f>Z895+AB895+AD895</f>
        <v/>
      </c>
      <c r="AG895" s="39">
        <f>IF(H895&gt;I895,IF(I895&gt;J895,4,3),IF(H895&lt;J895,IF(I895&lt;J895,0,1),2))</f>
        <v/>
      </c>
      <c r="AI895" s="39">
        <f>IF(D895&gt;H895,3,IF(D895&gt;I895,2,IF(D895&gt;J895,1,0)))</f>
        <v/>
      </c>
      <c r="AK895" s="39">
        <f>IF(M895&gt;H895,3,IF(M895&gt;I895,2,IF(M895&gt;J895,1,0)))</f>
        <v/>
      </c>
      <c r="AM895" s="39">
        <f>IF(L895&gt;H895,3,IF(L895&gt;I895,2,IF(L895&gt;J895,1,0)))</f>
        <v/>
      </c>
      <c r="AO895" s="39">
        <f>IF(C894&gt;L894,2,IF(C894&gt;N894,1,0))</f>
        <v/>
      </c>
      <c r="AP895" s="39">
        <f>SUM(AO891:AO894)</f>
        <v/>
      </c>
      <c r="AQ895" s="39">
        <f>AQ894+1</f>
        <v/>
      </c>
      <c r="AR895" s="39">
        <f>IF(AP895&gt;0,AR894+1,0)</f>
        <v/>
      </c>
      <c r="AS895" s="39">
        <f>IF(AR896=0,AR895,0)</f>
        <v/>
      </c>
      <c r="AT895" s="41">
        <f>180/SUM(AS715:AS894)</f>
        <v/>
      </c>
      <c r="AU895" s="41">
        <f>STDEV(AT875:AT894)</f>
        <v/>
      </c>
      <c r="AV895" s="41">
        <f>AT895-AU895</f>
        <v/>
      </c>
      <c r="AW895" s="41">
        <f>AT895+AU895</f>
        <v/>
      </c>
      <c r="AY895" s="39">
        <f>IF(D894&lt;M894,-2,IF(D894&lt;O894,-1,0))</f>
        <v/>
      </c>
      <c r="AZ895" s="39">
        <f>SUM(AY891:AY894)</f>
        <v/>
      </c>
      <c r="BA895" s="39">
        <f>BA894+1</f>
        <v/>
      </c>
      <c r="BB895" s="39">
        <f>IF(AZ895&lt;0,BB894+1,0)</f>
        <v/>
      </c>
      <c r="BC895" s="39">
        <f>IF(BB896=0,BB895,0)</f>
        <v/>
      </c>
      <c r="BD895" s="41">
        <f>180/SUM(BC715:BC894)</f>
        <v/>
      </c>
      <c r="BE895" s="41">
        <f>STDEV(BD875:BD894)</f>
        <v/>
      </c>
      <c r="BF895" s="41">
        <f>BD895-BE895</f>
        <v/>
      </c>
      <c r="BG895" s="41">
        <f>BD895+BE895</f>
        <v/>
      </c>
    </row>
    <row r="896">
      <c r="B896" s="40" t="n">
        <v>43297</v>
      </c>
      <c r="C896" s="41" t="n">
        <v>12.285</v>
      </c>
      <c r="D896" s="41" t="n">
        <v>12.105</v>
      </c>
      <c r="E896" s="41" t="n">
        <v>12.205</v>
      </c>
      <c r="F896" s="41" t="n">
        <v>12.19</v>
      </c>
      <c r="H896" s="41">
        <f>AVERAGE(F876:F895)</f>
        <v/>
      </c>
      <c r="I896" s="41">
        <f>AVERAGE(F847:F895)</f>
        <v/>
      </c>
      <c r="J896" s="41">
        <f>AVERAGE(F796:F895)</f>
        <v/>
      </c>
      <c r="K896" s="41">
        <f>STDEV(F876:F895)</f>
        <v/>
      </c>
      <c r="L896" s="41">
        <f>H896+2*K896</f>
        <v/>
      </c>
      <c r="M896" s="41">
        <f>H896-2*K896</f>
        <v/>
      </c>
      <c r="N896" s="41">
        <f>H896+1.5*K896</f>
        <v/>
      </c>
      <c r="O896" s="41">
        <f>H896-1.5*K896</f>
        <v/>
      </c>
      <c r="Q896" s="42">
        <f>(H895-H866)/H866</f>
        <v/>
      </c>
      <c r="R896" s="43">
        <f>IF(Q896&gt;=0.1,1,IF(Q896&gt;-0.1,0,-1))</f>
        <v/>
      </c>
      <c r="S896" s="42">
        <f>(I896-I866)/I866</f>
        <v/>
      </c>
      <c r="T896" s="43">
        <f>IF(S896&gt;=0.05,1,IF(S896&gt;-0.05,0,-1))</f>
        <v/>
      </c>
      <c r="U896" s="42">
        <f>(J895-J866)/J866</f>
        <v/>
      </c>
      <c r="V896" s="43">
        <f>IF(U896&gt;=0.03,1,IF(U896&gt;-0.03,0,-1))</f>
        <v/>
      </c>
      <c r="W896" s="43">
        <f>R896+T896+V896</f>
        <v/>
      </c>
      <c r="Y896" s="44">
        <f>(H895-H716)/H716</f>
        <v/>
      </c>
      <c r="Z896" s="43">
        <f>IF(Y896&gt;=0.1,1,IF(Y896&gt;-0.1,0,-1))</f>
        <v/>
      </c>
      <c r="AA896" s="42">
        <f>(I895-I716)/I716</f>
        <v/>
      </c>
      <c r="AB896" s="43">
        <f>IF(AA896&gt;=0.05,1,IF(AA896&gt;-0.05,0,-1))</f>
        <v/>
      </c>
      <c r="AC896" s="42">
        <f>(J895-J716)/J716</f>
        <v/>
      </c>
      <c r="AD896" s="43">
        <f>IF(AC896&gt;=0.03,1,IF(AC896&gt;-0.03,0,-1))</f>
        <v/>
      </c>
      <c r="AE896" s="43">
        <f>Z896+AB896+AD896</f>
        <v/>
      </c>
      <c r="AG896" s="39">
        <f>IF(H896&gt;I896,IF(I896&gt;J896,4,3),IF(H896&lt;J896,IF(I896&lt;J896,0,1),2))</f>
        <v/>
      </c>
      <c r="AI896" s="39">
        <f>IF(D896&gt;H896,3,IF(D896&gt;I896,2,IF(D896&gt;J896,1,0)))</f>
        <v/>
      </c>
      <c r="AK896" s="39">
        <f>IF(M896&gt;H896,3,IF(M896&gt;I896,2,IF(M896&gt;J896,1,0)))</f>
        <v/>
      </c>
      <c r="AM896" s="39">
        <f>IF(L896&gt;H896,3,IF(L896&gt;I896,2,IF(L896&gt;J896,1,0)))</f>
        <v/>
      </c>
      <c r="AO896" s="39">
        <f>IF(C895&gt;L895,2,IF(C895&gt;N895,1,0))</f>
        <v/>
      </c>
      <c r="AP896" s="39">
        <f>SUM(AO892:AO895)</f>
        <v/>
      </c>
      <c r="AQ896" s="39">
        <f>AQ895+1</f>
        <v/>
      </c>
      <c r="AR896" s="39">
        <f>IF(AP896&gt;0,AR895+1,0)</f>
        <v/>
      </c>
      <c r="AS896" s="39">
        <f>IF(AR897=0,AR896,0)</f>
        <v/>
      </c>
      <c r="AT896" s="41">
        <f>180/SUM(AS716:AS895)</f>
        <v/>
      </c>
      <c r="AU896" s="41">
        <f>STDEV(AT876:AT895)</f>
        <v/>
      </c>
      <c r="AV896" s="41">
        <f>AT896-AU896</f>
        <v/>
      </c>
      <c r="AW896" s="41">
        <f>AT896+AU896</f>
        <v/>
      </c>
      <c r="AY896" s="39">
        <f>IF(D895&lt;M895,-2,IF(D895&lt;O895,-1,0))</f>
        <v/>
      </c>
      <c r="AZ896" s="39">
        <f>SUM(AY892:AY895)</f>
        <v/>
      </c>
      <c r="BA896" s="39">
        <f>BA895+1</f>
        <v/>
      </c>
      <c r="BB896" s="39">
        <f>IF(AZ896&lt;0,BB895+1,0)</f>
        <v/>
      </c>
      <c r="BC896" s="39">
        <f>IF(BB897=0,BB896,0)</f>
        <v/>
      </c>
      <c r="BD896" s="41">
        <f>180/SUM(BC716:BC895)</f>
        <v/>
      </c>
      <c r="BE896" s="41">
        <f>STDEV(BD876:BD895)</f>
        <v/>
      </c>
      <c r="BF896" s="41">
        <f>BD896-BE896</f>
        <v/>
      </c>
      <c r="BG896" s="41">
        <f>BD896+BE896</f>
        <v/>
      </c>
    </row>
    <row r="897">
      <c r="B897" s="40" t="n">
        <v>43298</v>
      </c>
      <c r="C897" s="41" t="n">
        <v>12.27</v>
      </c>
      <c r="D897" s="41" t="n">
        <v>12.09</v>
      </c>
      <c r="E897" s="41" t="n">
        <v>12.165</v>
      </c>
      <c r="F897" s="41" t="n">
        <v>12.265</v>
      </c>
      <c r="H897" s="41">
        <f>AVERAGE(F877:F896)</f>
        <v/>
      </c>
      <c r="I897" s="41">
        <f>AVERAGE(F848:F896)</f>
        <v/>
      </c>
      <c r="J897" s="41">
        <f>AVERAGE(F797:F896)</f>
        <v/>
      </c>
      <c r="K897" s="41">
        <f>STDEV(F877:F896)</f>
        <v/>
      </c>
      <c r="L897" s="41">
        <f>H897+2*K897</f>
        <v/>
      </c>
      <c r="M897" s="41">
        <f>H897-2*K897</f>
        <v/>
      </c>
      <c r="N897" s="41">
        <f>H897+1.5*K897</f>
        <v/>
      </c>
      <c r="O897" s="41">
        <f>H897-1.5*K897</f>
        <v/>
      </c>
      <c r="Q897" s="42">
        <f>(H896-H867)/H867</f>
        <v/>
      </c>
      <c r="R897" s="43">
        <f>IF(Q897&gt;=0.1,1,IF(Q897&gt;-0.1,0,-1))</f>
        <v/>
      </c>
      <c r="S897" s="42">
        <f>(I897-I867)/I867</f>
        <v/>
      </c>
      <c r="T897" s="43">
        <f>IF(S897&gt;=0.05,1,IF(S897&gt;-0.05,0,-1))</f>
        <v/>
      </c>
      <c r="U897" s="42">
        <f>(J896-J867)/J867</f>
        <v/>
      </c>
      <c r="V897" s="43">
        <f>IF(U897&gt;=0.03,1,IF(U897&gt;-0.03,0,-1))</f>
        <v/>
      </c>
      <c r="W897" s="43">
        <f>R897+T897+V897</f>
        <v/>
      </c>
      <c r="Y897" s="44">
        <f>(H896-H717)/H717</f>
        <v/>
      </c>
      <c r="Z897" s="43">
        <f>IF(Y897&gt;=0.1,1,IF(Y897&gt;-0.1,0,-1))</f>
        <v/>
      </c>
      <c r="AA897" s="42">
        <f>(I896-I717)/I717</f>
        <v/>
      </c>
      <c r="AB897" s="43">
        <f>IF(AA897&gt;=0.05,1,IF(AA897&gt;-0.05,0,-1))</f>
        <v/>
      </c>
      <c r="AC897" s="42">
        <f>(J896-J717)/J717</f>
        <v/>
      </c>
      <c r="AD897" s="43">
        <f>IF(AC897&gt;=0.03,1,IF(AC897&gt;-0.03,0,-1))</f>
        <v/>
      </c>
      <c r="AE897" s="43">
        <f>Z897+AB897+AD897</f>
        <v/>
      </c>
      <c r="AG897" s="39">
        <f>IF(H897&gt;I897,IF(I897&gt;J897,4,3),IF(H897&lt;J897,IF(I897&lt;J897,0,1),2))</f>
        <v/>
      </c>
      <c r="AI897" s="39">
        <f>IF(D897&gt;H897,3,IF(D897&gt;I897,2,IF(D897&gt;J897,1,0)))</f>
        <v/>
      </c>
      <c r="AK897" s="39">
        <f>IF(M897&gt;H897,3,IF(M897&gt;I897,2,IF(M897&gt;J897,1,0)))</f>
        <v/>
      </c>
      <c r="AM897" s="39">
        <f>IF(L897&gt;H897,3,IF(L897&gt;I897,2,IF(L897&gt;J897,1,0)))</f>
        <v/>
      </c>
      <c r="AO897" s="39">
        <f>IF(C896&gt;L896,2,IF(C896&gt;N896,1,0))</f>
        <v/>
      </c>
      <c r="AP897" s="39">
        <f>SUM(AO893:AO896)</f>
        <v/>
      </c>
      <c r="AQ897" s="39">
        <f>AQ896+1</f>
        <v/>
      </c>
      <c r="AR897" s="39">
        <f>IF(AP897&gt;0,AR896+1,0)</f>
        <v/>
      </c>
      <c r="AS897" s="39">
        <f>IF(AR898=0,AR897,0)</f>
        <v/>
      </c>
      <c r="AT897" s="41">
        <f>180/SUM(AS717:AS896)</f>
        <v/>
      </c>
      <c r="AU897" s="41">
        <f>STDEV(AT877:AT896)</f>
        <v/>
      </c>
      <c r="AV897" s="41">
        <f>AT897-AU897</f>
        <v/>
      </c>
      <c r="AW897" s="41">
        <f>AT897+AU897</f>
        <v/>
      </c>
      <c r="AY897" s="39">
        <f>IF(D896&lt;M896,-2,IF(D896&lt;O896,-1,0))</f>
        <v/>
      </c>
      <c r="AZ897" s="39">
        <f>SUM(AY893:AY896)</f>
        <v/>
      </c>
      <c r="BA897" s="39">
        <f>BA896+1</f>
        <v/>
      </c>
      <c r="BB897" s="39">
        <f>IF(AZ897&lt;0,BB896+1,0)</f>
        <v/>
      </c>
      <c r="BC897" s="39">
        <f>IF(BB898=0,BB897,0)</f>
        <v/>
      </c>
      <c r="BD897" s="41">
        <f>180/SUM(BC717:BC896)</f>
        <v/>
      </c>
      <c r="BE897" s="41">
        <f>STDEV(BD877:BD896)</f>
        <v/>
      </c>
      <c r="BF897" s="41">
        <f>BD897-BE897</f>
        <v/>
      </c>
      <c r="BG897" s="41">
        <f>BD897+BE897</f>
        <v/>
      </c>
    </row>
    <row r="898">
      <c r="B898" s="40" t="n">
        <v>43299</v>
      </c>
      <c r="C898" s="41" t="n">
        <v>12.375</v>
      </c>
      <c r="D898" s="41" t="n">
        <v>12.155</v>
      </c>
      <c r="E898" s="41" t="n">
        <v>12.23</v>
      </c>
      <c r="F898" s="41" t="n">
        <v>12.34</v>
      </c>
      <c r="H898" s="41">
        <f>AVERAGE(F878:F897)</f>
        <v/>
      </c>
      <c r="I898" s="41">
        <f>AVERAGE(F849:F897)</f>
        <v/>
      </c>
      <c r="J898" s="41">
        <f>AVERAGE(F798:F897)</f>
        <v/>
      </c>
      <c r="K898" s="41">
        <f>STDEV(F878:F897)</f>
        <v/>
      </c>
      <c r="L898" s="41">
        <f>H898+2*K898</f>
        <v/>
      </c>
      <c r="M898" s="41">
        <f>H898-2*K898</f>
        <v/>
      </c>
      <c r="N898" s="41">
        <f>H898+1.5*K898</f>
        <v/>
      </c>
      <c r="O898" s="41">
        <f>H898-1.5*K898</f>
        <v/>
      </c>
      <c r="Q898" s="42">
        <f>(H897-H868)/H868</f>
        <v/>
      </c>
      <c r="R898" s="43">
        <f>IF(Q898&gt;=0.1,1,IF(Q898&gt;-0.1,0,-1))</f>
        <v/>
      </c>
      <c r="S898" s="42">
        <f>(I898-I868)/I868</f>
        <v/>
      </c>
      <c r="T898" s="43">
        <f>IF(S898&gt;=0.05,1,IF(S898&gt;-0.05,0,-1))</f>
        <v/>
      </c>
      <c r="U898" s="42">
        <f>(J897-J868)/J868</f>
        <v/>
      </c>
      <c r="V898" s="43">
        <f>IF(U898&gt;=0.03,1,IF(U898&gt;-0.03,0,-1))</f>
        <v/>
      </c>
      <c r="W898" s="43">
        <f>R898+T898+V898</f>
        <v/>
      </c>
      <c r="Y898" s="44">
        <f>(H897-H718)/H718</f>
        <v/>
      </c>
      <c r="Z898" s="43">
        <f>IF(Y898&gt;=0.1,1,IF(Y898&gt;-0.1,0,-1))</f>
        <v/>
      </c>
      <c r="AA898" s="42">
        <f>(I897-I718)/I718</f>
        <v/>
      </c>
      <c r="AB898" s="43">
        <f>IF(AA898&gt;=0.05,1,IF(AA898&gt;-0.05,0,-1))</f>
        <v/>
      </c>
      <c r="AC898" s="42">
        <f>(J897-J718)/J718</f>
        <v/>
      </c>
      <c r="AD898" s="43">
        <f>IF(AC898&gt;=0.03,1,IF(AC898&gt;-0.03,0,-1))</f>
        <v/>
      </c>
      <c r="AE898" s="43">
        <f>Z898+AB898+AD898</f>
        <v/>
      </c>
      <c r="AG898" s="39">
        <f>IF(H898&gt;I898,IF(I898&gt;J898,4,3),IF(H898&lt;J898,IF(I898&lt;J898,0,1),2))</f>
        <v/>
      </c>
      <c r="AI898" s="39">
        <f>IF(D898&gt;H898,3,IF(D898&gt;I898,2,IF(D898&gt;J898,1,0)))</f>
        <v/>
      </c>
      <c r="AK898" s="39">
        <f>IF(M898&gt;H898,3,IF(M898&gt;I898,2,IF(M898&gt;J898,1,0)))</f>
        <v/>
      </c>
      <c r="AM898" s="39">
        <f>IF(L898&gt;H898,3,IF(L898&gt;I898,2,IF(L898&gt;J898,1,0)))</f>
        <v/>
      </c>
      <c r="AO898" s="39">
        <f>IF(C897&gt;L897,2,IF(C897&gt;N897,1,0))</f>
        <v/>
      </c>
      <c r="AP898" s="39">
        <f>SUM(AO894:AO897)</f>
        <v/>
      </c>
      <c r="AQ898" s="39">
        <f>AQ897+1</f>
        <v/>
      </c>
      <c r="AR898" s="39">
        <f>IF(AP898&gt;0,AR897+1,0)</f>
        <v/>
      </c>
      <c r="AS898" s="39">
        <f>IF(AR899=0,AR898,0)</f>
        <v/>
      </c>
      <c r="AT898" s="41">
        <f>180/SUM(AS718:AS897)</f>
        <v/>
      </c>
      <c r="AU898" s="41">
        <f>STDEV(AT878:AT897)</f>
        <v/>
      </c>
      <c r="AV898" s="41">
        <f>AT898-AU898</f>
        <v/>
      </c>
      <c r="AW898" s="41">
        <f>AT898+AU898</f>
        <v/>
      </c>
      <c r="AY898" s="39">
        <f>IF(D897&lt;M897,-2,IF(D897&lt;O897,-1,0))</f>
        <v/>
      </c>
      <c r="AZ898" s="39">
        <f>SUM(AY894:AY897)</f>
        <v/>
      </c>
      <c r="BA898" s="39">
        <f>BA897+1</f>
        <v/>
      </c>
      <c r="BB898" s="39">
        <f>IF(AZ898&lt;0,BB897+1,0)</f>
        <v/>
      </c>
      <c r="BC898" s="39">
        <f>IF(BB899=0,BB898,0)</f>
        <v/>
      </c>
      <c r="BD898" s="41">
        <f>180/SUM(BC718:BC897)</f>
        <v/>
      </c>
      <c r="BE898" s="41">
        <f>STDEV(BD878:BD897)</f>
        <v/>
      </c>
      <c r="BF898" s="41">
        <f>BD898-BE898</f>
        <v/>
      </c>
      <c r="BG898" s="41">
        <f>BD898+BE898</f>
        <v/>
      </c>
    </row>
    <row r="899">
      <c r="B899" s="40" t="n">
        <v>43300</v>
      </c>
      <c r="C899" s="41" t="n">
        <v>12.315</v>
      </c>
      <c r="D899" s="41" t="n">
        <v>12.125</v>
      </c>
      <c r="E899" s="41" t="n">
        <v>12.3</v>
      </c>
      <c r="F899" s="41" t="n">
        <v>12.27</v>
      </c>
      <c r="H899" s="41">
        <f>AVERAGE(F879:F898)</f>
        <v/>
      </c>
      <c r="I899" s="41">
        <f>AVERAGE(F850:F898)</f>
        <v/>
      </c>
      <c r="J899" s="41">
        <f>AVERAGE(F799:F898)</f>
        <v/>
      </c>
      <c r="K899" s="41">
        <f>STDEV(F879:F898)</f>
        <v/>
      </c>
      <c r="L899" s="41">
        <f>H899+2*K899</f>
        <v/>
      </c>
      <c r="M899" s="41">
        <f>H899-2*K899</f>
        <v/>
      </c>
      <c r="N899" s="41">
        <f>H899+1.5*K899</f>
        <v/>
      </c>
      <c r="O899" s="41">
        <f>H899-1.5*K899</f>
        <v/>
      </c>
      <c r="Q899" s="42">
        <f>(H898-H869)/H869</f>
        <v/>
      </c>
      <c r="R899" s="43">
        <f>IF(Q899&gt;=0.1,1,IF(Q899&gt;-0.1,0,-1))</f>
        <v/>
      </c>
      <c r="S899" s="42">
        <f>(I899-I869)/I869</f>
        <v/>
      </c>
      <c r="T899" s="43">
        <f>IF(S899&gt;=0.05,1,IF(S899&gt;-0.05,0,-1))</f>
        <v/>
      </c>
      <c r="U899" s="42">
        <f>(J898-J869)/J869</f>
        <v/>
      </c>
      <c r="V899" s="43">
        <f>IF(U899&gt;=0.03,1,IF(U899&gt;-0.03,0,-1))</f>
        <v/>
      </c>
      <c r="W899" s="43">
        <f>R899+T899+V899</f>
        <v/>
      </c>
      <c r="Y899" s="44">
        <f>(H898-H719)/H719</f>
        <v/>
      </c>
      <c r="Z899" s="43">
        <f>IF(Y899&gt;=0.1,1,IF(Y899&gt;-0.1,0,-1))</f>
        <v/>
      </c>
      <c r="AA899" s="42">
        <f>(I898-I719)/I719</f>
        <v/>
      </c>
      <c r="AB899" s="43">
        <f>IF(AA899&gt;=0.05,1,IF(AA899&gt;-0.05,0,-1))</f>
        <v/>
      </c>
      <c r="AC899" s="42">
        <f>(J898-J719)/J719</f>
        <v/>
      </c>
      <c r="AD899" s="43">
        <f>IF(AC899&gt;=0.03,1,IF(AC899&gt;-0.03,0,-1))</f>
        <v/>
      </c>
      <c r="AE899" s="43">
        <f>Z899+AB899+AD899</f>
        <v/>
      </c>
      <c r="AG899" s="39">
        <f>IF(H899&gt;I899,IF(I899&gt;J899,4,3),IF(H899&lt;J899,IF(I899&lt;J899,0,1),2))</f>
        <v/>
      </c>
      <c r="AI899" s="39">
        <f>IF(D899&gt;H899,3,IF(D899&gt;I899,2,IF(D899&gt;J899,1,0)))</f>
        <v/>
      </c>
      <c r="AK899" s="39">
        <f>IF(M899&gt;H899,3,IF(M899&gt;I899,2,IF(M899&gt;J899,1,0)))</f>
        <v/>
      </c>
      <c r="AM899" s="39">
        <f>IF(L899&gt;H899,3,IF(L899&gt;I899,2,IF(L899&gt;J899,1,0)))</f>
        <v/>
      </c>
      <c r="AO899" s="39">
        <f>IF(C898&gt;L898,2,IF(C898&gt;N898,1,0))</f>
        <v/>
      </c>
      <c r="AP899" s="39">
        <f>SUM(AO895:AO898)</f>
        <v/>
      </c>
      <c r="AQ899" s="39">
        <f>AQ898+1</f>
        <v/>
      </c>
      <c r="AR899" s="39">
        <f>IF(AP899&gt;0,AR898+1,0)</f>
        <v/>
      </c>
      <c r="AS899" s="39">
        <f>IF(AR900=0,AR899,0)</f>
        <v/>
      </c>
      <c r="AT899" s="41">
        <f>180/SUM(AS719:AS898)</f>
        <v/>
      </c>
      <c r="AU899" s="41">
        <f>STDEV(AT879:AT898)</f>
        <v/>
      </c>
      <c r="AV899" s="41">
        <f>AT899-AU899</f>
        <v/>
      </c>
      <c r="AW899" s="41">
        <f>AT899+AU899</f>
        <v/>
      </c>
      <c r="AY899" s="39">
        <f>IF(D898&lt;M898,-2,IF(D898&lt;O898,-1,0))</f>
        <v/>
      </c>
      <c r="AZ899" s="39">
        <f>SUM(AY895:AY898)</f>
        <v/>
      </c>
      <c r="BA899" s="39">
        <f>BA898+1</f>
        <v/>
      </c>
      <c r="BB899" s="39">
        <f>IF(AZ899&lt;0,BB898+1,0)</f>
        <v/>
      </c>
      <c r="BC899" s="39">
        <f>IF(BB900=0,BB899,0)</f>
        <v/>
      </c>
      <c r="BD899" s="41">
        <f>180/SUM(BC719:BC898)</f>
        <v/>
      </c>
      <c r="BE899" s="41">
        <f>STDEV(BD879:BD898)</f>
        <v/>
      </c>
      <c r="BF899" s="41">
        <f>BD899-BE899</f>
        <v/>
      </c>
      <c r="BG899" s="41">
        <f>BD899+BE899</f>
        <v/>
      </c>
    </row>
    <row r="900">
      <c r="B900" s="40" t="n">
        <v>43301</v>
      </c>
      <c r="C900" s="41" t="n">
        <v>12.44</v>
      </c>
      <c r="D900" s="41" t="n">
        <v>12.17</v>
      </c>
      <c r="E900" s="41" t="n">
        <v>12.245</v>
      </c>
      <c r="F900" s="41" t="n">
        <v>12.235</v>
      </c>
      <c r="H900" s="41">
        <f>AVERAGE(F880:F899)</f>
        <v/>
      </c>
      <c r="I900" s="41">
        <f>AVERAGE(F851:F899)</f>
        <v/>
      </c>
      <c r="J900" s="41">
        <f>AVERAGE(F800:F899)</f>
        <v/>
      </c>
      <c r="K900" s="41">
        <f>STDEV(F880:F899)</f>
        <v/>
      </c>
      <c r="L900" s="41">
        <f>H900+2*K900</f>
        <v/>
      </c>
      <c r="M900" s="41">
        <f>H900-2*K900</f>
        <v/>
      </c>
      <c r="N900" s="41">
        <f>H900+1.5*K900</f>
        <v/>
      </c>
      <c r="O900" s="41">
        <f>H900-1.5*K900</f>
        <v/>
      </c>
      <c r="Q900" s="42">
        <f>(H899-H870)/H870</f>
        <v/>
      </c>
      <c r="R900" s="43">
        <f>IF(Q900&gt;=0.1,1,IF(Q900&gt;-0.1,0,-1))</f>
        <v/>
      </c>
      <c r="S900" s="42">
        <f>(I900-I870)/I870</f>
        <v/>
      </c>
      <c r="T900" s="43">
        <f>IF(S900&gt;=0.05,1,IF(S900&gt;-0.05,0,-1))</f>
        <v/>
      </c>
      <c r="U900" s="42">
        <f>(J899-J870)/J870</f>
        <v/>
      </c>
      <c r="V900" s="43">
        <f>IF(U900&gt;=0.03,1,IF(U900&gt;-0.03,0,-1))</f>
        <v/>
      </c>
      <c r="W900" s="43">
        <f>R900+T900+V900</f>
        <v/>
      </c>
      <c r="Y900" s="44">
        <f>(H899-H720)/H720</f>
        <v/>
      </c>
      <c r="Z900" s="43">
        <f>IF(Y900&gt;=0.1,1,IF(Y900&gt;-0.1,0,-1))</f>
        <v/>
      </c>
      <c r="AA900" s="42">
        <f>(I899-I720)/I720</f>
        <v/>
      </c>
      <c r="AB900" s="43">
        <f>IF(AA900&gt;=0.05,1,IF(AA900&gt;-0.05,0,-1))</f>
        <v/>
      </c>
      <c r="AC900" s="42">
        <f>(J899-J720)/J720</f>
        <v/>
      </c>
      <c r="AD900" s="43">
        <f>IF(AC900&gt;=0.03,1,IF(AC900&gt;-0.03,0,-1))</f>
        <v/>
      </c>
      <c r="AE900" s="43">
        <f>Z900+AB900+AD900</f>
        <v/>
      </c>
      <c r="AG900" s="39">
        <f>IF(H900&gt;I900,IF(I900&gt;J900,4,3),IF(H900&lt;J900,IF(I900&lt;J900,0,1),2))</f>
        <v/>
      </c>
      <c r="AI900" s="39">
        <f>IF(D900&gt;H900,3,IF(D900&gt;I900,2,IF(D900&gt;J900,1,0)))</f>
        <v/>
      </c>
      <c r="AK900" s="39">
        <f>IF(M900&gt;H900,3,IF(M900&gt;I900,2,IF(M900&gt;J900,1,0)))</f>
        <v/>
      </c>
      <c r="AM900" s="39">
        <f>IF(L900&gt;H900,3,IF(L900&gt;I900,2,IF(L900&gt;J900,1,0)))</f>
        <v/>
      </c>
      <c r="AO900" s="39">
        <f>IF(C899&gt;L899,2,IF(C899&gt;N899,1,0))</f>
        <v/>
      </c>
      <c r="AP900" s="39">
        <f>SUM(AO896:AO899)</f>
        <v/>
      </c>
      <c r="AQ900" s="39">
        <f>AQ899+1</f>
        <v/>
      </c>
      <c r="AR900" s="39">
        <f>IF(AP900&gt;0,AR899+1,0)</f>
        <v/>
      </c>
      <c r="AS900" s="39">
        <f>IF(AR901=0,AR900,0)</f>
        <v/>
      </c>
      <c r="AT900" s="41">
        <f>180/SUM(AS720:AS899)</f>
        <v/>
      </c>
      <c r="AU900" s="41">
        <f>STDEV(AT880:AT899)</f>
        <v/>
      </c>
      <c r="AV900" s="41">
        <f>AT900-AU900</f>
        <v/>
      </c>
      <c r="AW900" s="41">
        <f>AT900+AU900</f>
        <v/>
      </c>
      <c r="AY900" s="39">
        <f>IF(D899&lt;M899,-2,IF(D899&lt;O899,-1,0))</f>
        <v/>
      </c>
      <c r="AZ900" s="39">
        <f>SUM(AY896:AY899)</f>
        <v/>
      </c>
      <c r="BA900" s="39">
        <f>BA899+1</f>
        <v/>
      </c>
      <c r="BB900" s="39">
        <f>IF(AZ900&lt;0,BB899+1,0)</f>
        <v/>
      </c>
      <c r="BC900" s="39">
        <f>IF(BB901=0,BB900,0)</f>
        <v/>
      </c>
      <c r="BD900" s="41">
        <f>180/SUM(BC720:BC899)</f>
        <v/>
      </c>
      <c r="BE900" s="41">
        <f>STDEV(BD880:BD899)</f>
        <v/>
      </c>
      <c r="BF900" s="41">
        <f>BD900-BE900</f>
        <v/>
      </c>
      <c r="BG900" s="41">
        <f>BD900+BE900</f>
        <v/>
      </c>
    </row>
    <row r="901">
      <c r="B901" s="40" t="n">
        <v>43304</v>
      </c>
      <c r="C901" s="41" t="n">
        <v>12.36</v>
      </c>
      <c r="D901" s="41" t="n">
        <v>12.195</v>
      </c>
      <c r="E901" s="41" t="n">
        <v>12.21</v>
      </c>
      <c r="F901" s="41" t="n">
        <v>12.25</v>
      </c>
      <c r="H901" s="41">
        <f>AVERAGE(F881:F900)</f>
        <v/>
      </c>
      <c r="I901" s="41">
        <f>AVERAGE(F852:F900)</f>
        <v/>
      </c>
      <c r="J901" s="41">
        <f>AVERAGE(F801:F900)</f>
        <v/>
      </c>
      <c r="K901" s="41">
        <f>STDEV(F881:F900)</f>
        <v/>
      </c>
      <c r="L901" s="41">
        <f>H901+2*K901</f>
        <v/>
      </c>
      <c r="M901" s="41">
        <f>H901-2*K901</f>
        <v/>
      </c>
      <c r="N901" s="41">
        <f>H901+1.5*K901</f>
        <v/>
      </c>
      <c r="O901" s="41">
        <f>H901-1.5*K901</f>
        <v/>
      </c>
      <c r="Q901" s="42">
        <f>(H900-H871)/H871</f>
        <v/>
      </c>
      <c r="R901" s="43">
        <f>IF(Q901&gt;=0.1,1,IF(Q901&gt;-0.1,0,-1))</f>
        <v/>
      </c>
      <c r="S901" s="42">
        <f>(I901-I871)/I871</f>
        <v/>
      </c>
      <c r="T901" s="43">
        <f>IF(S901&gt;=0.05,1,IF(S901&gt;-0.05,0,-1))</f>
        <v/>
      </c>
      <c r="U901" s="42">
        <f>(J900-J871)/J871</f>
        <v/>
      </c>
      <c r="V901" s="43">
        <f>IF(U901&gt;=0.03,1,IF(U901&gt;-0.03,0,-1))</f>
        <v/>
      </c>
      <c r="W901" s="43">
        <f>R901+T901+V901</f>
        <v/>
      </c>
      <c r="Y901" s="44">
        <f>(H900-H721)/H721</f>
        <v/>
      </c>
      <c r="Z901" s="43">
        <f>IF(Y901&gt;=0.1,1,IF(Y901&gt;-0.1,0,-1))</f>
        <v/>
      </c>
      <c r="AA901" s="42">
        <f>(I900-I721)/I721</f>
        <v/>
      </c>
      <c r="AB901" s="43">
        <f>IF(AA901&gt;=0.05,1,IF(AA901&gt;-0.05,0,-1))</f>
        <v/>
      </c>
      <c r="AC901" s="42">
        <f>(J900-J721)/J721</f>
        <v/>
      </c>
      <c r="AD901" s="43">
        <f>IF(AC901&gt;=0.03,1,IF(AC901&gt;-0.03,0,-1))</f>
        <v/>
      </c>
      <c r="AE901" s="43">
        <f>Z901+AB901+AD901</f>
        <v/>
      </c>
      <c r="AG901" s="39">
        <f>IF(H901&gt;I901,IF(I901&gt;J901,4,3),IF(H901&lt;J901,IF(I901&lt;J901,0,1),2))</f>
        <v/>
      </c>
      <c r="AI901" s="39">
        <f>IF(D901&gt;H901,3,IF(D901&gt;I901,2,IF(D901&gt;J901,1,0)))</f>
        <v/>
      </c>
      <c r="AK901" s="39">
        <f>IF(M901&gt;H901,3,IF(M901&gt;I901,2,IF(M901&gt;J901,1,0)))</f>
        <v/>
      </c>
      <c r="AM901" s="39">
        <f>IF(L901&gt;H901,3,IF(L901&gt;I901,2,IF(L901&gt;J901,1,0)))</f>
        <v/>
      </c>
      <c r="AO901" s="39">
        <f>IF(C900&gt;L900,2,IF(C900&gt;N900,1,0))</f>
        <v/>
      </c>
      <c r="AP901" s="39">
        <f>SUM(AO897:AO900)</f>
        <v/>
      </c>
      <c r="AQ901" s="39">
        <f>AQ900+1</f>
        <v/>
      </c>
      <c r="AR901" s="39">
        <f>IF(AP901&gt;0,AR900+1,0)</f>
        <v/>
      </c>
      <c r="AS901" s="39">
        <f>IF(AR902=0,AR901,0)</f>
        <v/>
      </c>
      <c r="AT901" s="41">
        <f>180/SUM(AS721:AS900)</f>
        <v/>
      </c>
      <c r="AU901" s="41">
        <f>STDEV(AT881:AT900)</f>
        <v/>
      </c>
      <c r="AV901" s="41">
        <f>AT901-AU901</f>
        <v/>
      </c>
      <c r="AW901" s="41">
        <f>AT901+AU901</f>
        <v/>
      </c>
      <c r="AY901" s="39">
        <f>IF(D900&lt;M900,-2,IF(D900&lt;O900,-1,0))</f>
        <v/>
      </c>
      <c r="AZ901" s="39">
        <f>SUM(AY897:AY900)</f>
        <v/>
      </c>
      <c r="BA901" s="39">
        <f>BA900+1</f>
        <v/>
      </c>
      <c r="BB901" s="39">
        <f>IF(AZ901&lt;0,BB900+1,0)</f>
        <v/>
      </c>
      <c r="BC901" s="39">
        <f>IF(BB902=0,BB901,0)</f>
        <v/>
      </c>
      <c r="BD901" s="41">
        <f>180/SUM(BC721:BC900)</f>
        <v/>
      </c>
      <c r="BE901" s="41">
        <f>STDEV(BD881:BD900)</f>
        <v/>
      </c>
      <c r="BF901" s="41">
        <f>BD901-BE901</f>
        <v/>
      </c>
      <c r="BG901" s="41">
        <f>BD901+BE901</f>
        <v/>
      </c>
    </row>
    <row r="902">
      <c r="B902" s="40" t="n">
        <v>43305</v>
      </c>
      <c r="C902" s="41" t="n">
        <v>12.25</v>
      </c>
      <c r="D902" s="41" t="n">
        <v>12.1</v>
      </c>
      <c r="E902" s="41" t="n">
        <v>12.25</v>
      </c>
      <c r="F902" s="41" t="n">
        <v>12.19</v>
      </c>
      <c r="H902" s="41">
        <f>AVERAGE(F882:F901)</f>
        <v/>
      </c>
      <c r="I902" s="41">
        <f>AVERAGE(F853:F901)</f>
        <v/>
      </c>
      <c r="J902" s="41">
        <f>AVERAGE(F802:F901)</f>
        <v/>
      </c>
      <c r="K902" s="41">
        <f>STDEV(F882:F901)</f>
        <v/>
      </c>
      <c r="L902" s="41">
        <f>H902+2*K902</f>
        <v/>
      </c>
      <c r="M902" s="41">
        <f>H902-2*K902</f>
        <v/>
      </c>
      <c r="N902" s="41">
        <f>H902+1.5*K902</f>
        <v/>
      </c>
      <c r="O902" s="41">
        <f>H902-1.5*K902</f>
        <v/>
      </c>
      <c r="Q902" s="42">
        <f>(H901-H872)/H872</f>
        <v/>
      </c>
      <c r="R902" s="43">
        <f>IF(Q902&gt;=0.1,1,IF(Q902&gt;-0.1,0,-1))</f>
        <v/>
      </c>
      <c r="S902" s="42">
        <f>(I902-I872)/I872</f>
        <v/>
      </c>
      <c r="T902" s="43">
        <f>IF(S902&gt;=0.05,1,IF(S902&gt;-0.05,0,-1))</f>
        <v/>
      </c>
      <c r="U902" s="42">
        <f>(J901-J872)/J872</f>
        <v/>
      </c>
      <c r="V902" s="43">
        <f>IF(U902&gt;=0.03,1,IF(U902&gt;-0.03,0,-1))</f>
        <v/>
      </c>
      <c r="W902" s="43">
        <f>R902+T902+V902</f>
        <v/>
      </c>
      <c r="Y902" s="44">
        <f>(H901-H722)/H722</f>
        <v/>
      </c>
      <c r="Z902" s="43">
        <f>IF(Y902&gt;=0.1,1,IF(Y902&gt;-0.1,0,-1))</f>
        <v/>
      </c>
      <c r="AA902" s="42">
        <f>(I901-I722)/I722</f>
        <v/>
      </c>
      <c r="AB902" s="43">
        <f>IF(AA902&gt;=0.05,1,IF(AA902&gt;-0.05,0,-1))</f>
        <v/>
      </c>
      <c r="AC902" s="42">
        <f>(J901-J722)/J722</f>
        <v/>
      </c>
      <c r="AD902" s="43">
        <f>IF(AC902&gt;=0.03,1,IF(AC902&gt;-0.03,0,-1))</f>
        <v/>
      </c>
      <c r="AE902" s="43">
        <f>Z902+AB902+AD902</f>
        <v/>
      </c>
      <c r="AG902" s="39">
        <f>IF(H902&gt;I902,IF(I902&gt;J902,4,3),IF(H902&lt;J902,IF(I902&lt;J902,0,1),2))</f>
        <v/>
      </c>
      <c r="AI902" s="39">
        <f>IF(D902&gt;H902,3,IF(D902&gt;I902,2,IF(D902&gt;J902,1,0)))</f>
        <v/>
      </c>
      <c r="AK902" s="39">
        <f>IF(M902&gt;H902,3,IF(M902&gt;I902,2,IF(M902&gt;J902,1,0)))</f>
        <v/>
      </c>
      <c r="AM902" s="39">
        <f>IF(L902&gt;H902,3,IF(L902&gt;I902,2,IF(L902&gt;J902,1,0)))</f>
        <v/>
      </c>
      <c r="AO902" s="39">
        <f>IF(C901&gt;L901,2,IF(C901&gt;N901,1,0))</f>
        <v/>
      </c>
      <c r="AP902" s="39">
        <f>SUM(AO898:AO901)</f>
        <v/>
      </c>
      <c r="AQ902" s="39">
        <f>AQ901+1</f>
        <v/>
      </c>
      <c r="AR902" s="39">
        <f>IF(AP902&gt;0,AR901+1,0)</f>
        <v/>
      </c>
      <c r="AS902" s="39">
        <f>IF(AR903=0,AR902,0)</f>
        <v/>
      </c>
      <c r="AT902" s="41">
        <f>180/SUM(AS722:AS901)</f>
        <v/>
      </c>
      <c r="AU902" s="41">
        <f>STDEV(AT882:AT901)</f>
        <v/>
      </c>
      <c r="AV902" s="41">
        <f>AT902-AU902</f>
        <v/>
      </c>
      <c r="AW902" s="41">
        <f>AT902+AU902</f>
        <v/>
      </c>
      <c r="AY902" s="39">
        <f>IF(D901&lt;M901,-2,IF(D901&lt;O901,-1,0))</f>
        <v/>
      </c>
      <c r="AZ902" s="39">
        <f>SUM(AY898:AY901)</f>
        <v/>
      </c>
      <c r="BA902" s="39">
        <f>BA901+1</f>
        <v/>
      </c>
      <c r="BB902" s="39">
        <f>IF(AZ902&lt;0,BB901+1,0)</f>
        <v/>
      </c>
      <c r="BC902" s="39">
        <f>IF(BB903=0,BB902,0)</f>
        <v/>
      </c>
      <c r="BD902" s="41">
        <f>180/SUM(BC722:BC901)</f>
        <v/>
      </c>
      <c r="BE902" s="41">
        <f>STDEV(BD882:BD901)</f>
        <v/>
      </c>
      <c r="BF902" s="41">
        <f>BD902-BE902</f>
        <v/>
      </c>
      <c r="BG902" s="41">
        <f>BD902+BE902</f>
        <v/>
      </c>
    </row>
    <row r="903">
      <c r="B903" s="40" t="n">
        <v>43306</v>
      </c>
      <c r="C903" s="41" t="n">
        <v>12.225</v>
      </c>
      <c r="D903" s="41" t="n">
        <v>12.055</v>
      </c>
      <c r="E903" s="41" t="n">
        <v>12.17</v>
      </c>
      <c r="F903" s="41" t="n">
        <v>12.21</v>
      </c>
      <c r="H903" s="41">
        <f>AVERAGE(F883:F902)</f>
        <v/>
      </c>
      <c r="I903" s="41">
        <f>AVERAGE(F854:F902)</f>
        <v/>
      </c>
      <c r="J903" s="41">
        <f>AVERAGE(F803:F902)</f>
        <v/>
      </c>
      <c r="K903" s="41">
        <f>STDEV(F883:F902)</f>
        <v/>
      </c>
      <c r="L903" s="41">
        <f>H903+2*K903</f>
        <v/>
      </c>
      <c r="M903" s="41">
        <f>H903-2*K903</f>
        <v/>
      </c>
      <c r="N903" s="41">
        <f>H903+1.5*K903</f>
        <v/>
      </c>
      <c r="O903" s="41">
        <f>H903-1.5*K903</f>
        <v/>
      </c>
      <c r="Q903" s="42">
        <f>(H902-H873)/H873</f>
        <v/>
      </c>
      <c r="R903" s="43">
        <f>IF(Q903&gt;=0.1,1,IF(Q903&gt;-0.1,0,-1))</f>
        <v/>
      </c>
      <c r="S903" s="42">
        <f>(I903-I873)/I873</f>
        <v/>
      </c>
      <c r="T903" s="43">
        <f>IF(S903&gt;=0.05,1,IF(S903&gt;-0.05,0,-1))</f>
        <v/>
      </c>
      <c r="U903" s="42">
        <f>(J902-J873)/J873</f>
        <v/>
      </c>
      <c r="V903" s="43">
        <f>IF(U903&gt;=0.03,1,IF(U903&gt;-0.03,0,-1))</f>
        <v/>
      </c>
      <c r="W903" s="43">
        <f>R903+T903+V903</f>
        <v/>
      </c>
      <c r="Y903" s="44">
        <f>(H902-H723)/H723</f>
        <v/>
      </c>
      <c r="Z903" s="43">
        <f>IF(Y903&gt;=0.1,1,IF(Y903&gt;-0.1,0,-1))</f>
        <v/>
      </c>
      <c r="AA903" s="42">
        <f>(I902-I723)/I723</f>
        <v/>
      </c>
      <c r="AB903" s="43">
        <f>IF(AA903&gt;=0.05,1,IF(AA903&gt;-0.05,0,-1))</f>
        <v/>
      </c>
      <c r="AC903" s="42">
        <f>(J902-J723)/J723</f>
        <v/>
      </c>
      <c r="AD903" s="43">
        <f>IF(AC903&gt;=0.03,1,IF(AC903&gt;-0.03,0,-1))</f>
        <v/>
      </c>
      <c r="AE903" s="43">
        <f>Z903+AB903+AD903</f>
        <v/>
      </c>
      <c r="AG903" s="39">
        <f>IF(H903&gt;I903,IF(I903&gt;J903,4,3),IF(H903&lt;J903,IF(I903&lt;J903,0,1),2))</f>
        <v/>
      </c>
      <c r="AI903" s="39">
        <f>IF(D903&gt;H903,3,IF(D903&gt;I903,2,IF(D903&gt;J903,1,0)))</f>
        <v/>
      </c>
      <c r="AK903" s="39">
        <f>IF(M903&gt;H903,3,IF(M903&gt;I903,2,IF(M903&gt;J903,1,0)))</f>
        <v/>
      </c>
      <c r="AM903" s="39">
        <f>IF(L903&gt;H903,3,IF(L903&gt;I903,2,IF(L903&gt;J903,1,0)))</f>
        <v/>
      </c>
      <c r="AO903" s="39">
        <f>IF(C902&gt;L902,2,IF(C902&gt;N902,1,0))</f>
        <v/>
      </c>
      <c r="AP903" s="39">
        <f>SUM(AO899:AO902)</f>
        <v/>
      </c>
      <c r="AQ903" s="39">
        <f>AQ902+1</f>
        <v/>
      </c>
      <c r="AR903" s="39">
        <f>IF(AP903&gt;0,AR902+1,0)</f>
        <v/>
      </c>
      <c r="AS903" s="39">
        <f>IF(AR904=0,AR903,0)</f>
        <v/>
      </c>
      <c r="AT903" s="41">
        <f>180/SUM(AS723:AS902)</f>
        <v/>
      </c>
      <c r="AU903" s="41">
        <f>STDEV(AT883:AT902)</f>
        <v/>
      </c>
      <c r="AV903" s="41">
        <f>AT903-AU903</f>
        <v/>
      </c>
      <c r="AW903" s="41">
        <f>AT903+AU903</f>
        <v/>
      </c>
      <c r="AY903" s="39">
        <f>IF(D902&lt;M902,-2,IF(D902&lt;O902,-1,0))</f>
        <v/>
      </c>
      <c r="AZ903" s="39">
        <f>SUM(AY899:AY902)</f>
        <v/>
      </c>
      <c r="BA903" s="39">
        <f>BA902+1</f>
        <v/>
      </c>
      <c r="BB903" s="39">
        <f>IF(AZ903&lt;0,BB902+1,0)</f>
        <v/>
      </c>
      <c r="BC903" s="39">
        <f>IF(BB904=0,BB903,0)</f>
        <v/>
      </c>
      <c r="BD903" s="41">
        <f>180/SUM(BC723:BC902)</f>
        <v/>
      </c>
      <c r="BE903" s="41">
        <f>STDEV(BD883:BD902)</f>
        <v/>
      </c>
      <c r="BF903" s="41">
        <f>BD903-BE903</f>
        <v/>
      </c>
      <c r="BG903" s="41">
        <f>BD903+BE903</f>
        <v/>
      </c>
    </row>
    <row r="904">
      <c r="B904" s="40" t="n">
        <v>43307</v>
      </c>
      <c r="C904" s="41" t="n">
        <v>12.275</v>
      </c>
      <c r="D904" s="41" t="n">
        <v>12.135</v>
      </c>
      <c r="E904" s="41" t="n">
        <v>12.185</v>
      </c>
      <c r="F904" s="41" t="n">
        <v>12.26</v>
      </c>
      <c r="H904" s="41">
        <f>AVERAGE(F884:F903)</f>
        <v/>
      </c>
      <c r="I904" s="41">
        <f>AVERAGE(F855:F903)</f>
        <v/>
      </c>
      <c r="J904" s="41">
        <f>AVERAGE(F804:F903)</f>
        <v/>
      </c>
      <c r="K904" s="41">
        <f>STDEV(F884:F903)</f>
        <v/>
      </c>
      <c r="L904" s="41">
        <f>H904+2*K904</f>
        <v/>
      </c>
      <c r="M904" s="41">
        <f>H904-2*K904</f>
        <v/>
      </c>
      <c r="N904" s="41">
        <f>H904+1.5*K904</f>
        <v/>
      </c>
      <c r="O904" s="41">
        <f>H904-1.5*K904</f>
        <v/>
      </c>
      <c r="Q904" s="42">
        <f>(H903-H874)/H874</f>
        <v/>
      </c>
      <c r="R904" s="43">
        <f>IF(Q904&gt;=0.1,1,IF(Q904&gt;-0.1,0,-1))</f>
        <v/>
      </c>
      <c r="S904" s="42">
        <f>(I904-I874)/I874</f>
        <v/>
      </c>
      <c r="T904" s="43">
        <f>IF(S904&gt;=0.05,1,IF(S904&gt;-0.05,0,-1))</f>
        <v/>
      </c>
      <c r="U904" s="42">
        <f>(J903-J874)/J874</f>
        <v/>
      </c>
      <c r="V904" s="43">
        <f>IF(U904&gt;=0.03,1,IF(U904&gt;-0.03,0,-1))</f>
        <v/>
      </c>
      <c r="W904" s="43">
        <f>R904+T904+V904</f>
        <v/>
      </c>
      <c r="Y904" s="44">
        <f>(H903-H724)/H724</f>
        <v/>
      </c>
      <c r="Z904" s="43">
        <f>IF(Y904&gt;=0.1,1,IF(Y904&gt;-0.1,0,-1))</f>
        <v/>
      </c>
      <c r="AA904" s="42">
        <f>(I903-I724)/I724</f>
        <v/>
      </c>
      <c r="AB904" s="43">
        <f>IF(AA904&gt;=0.05,1,IF(AA904&gt;-0.05,0,-1))</f>
        <v/>
      </c>
      <c r="AC904" s="42">
        <f>(J903-J724)/J724</f>
        <v/>
      </c>
      <c r="AD904" s="43">
        <f>IF(AC904&gt;=0.03,1,IF(AC904&gt;-0.03,0,-1))</f>
        <v/>
      </c>
      <c r="AE904" s="43">
        <f>Z904+AB904+AD904</f>
        <v/>
      </c>
      <c r="AG904" s="39">
        <f>IF(H904&gt;I904,IF(I904&gt;J904,4,3),IF(H904&lt;J904,IF(I904&lt;J904,0,1),2))</f>
        <v/>
      </c>
      <c r="AI904" s="39">
        <f>IF(D904&gt;H904,3,IF(D904&gt;I904,2,IF(D904&gt;J904,1,0)))</f>
        <v/>
      </c>
      <c r="AK904" s="39">
        <f>IF(M904&gt;H904,3,IF(M904&gt;I904,2,IF(M904&gt;J904,1,0)))</f>
        <v/>
      </c>
      <c r="AM904" s="39">
        <f>IF(L904&gt;H904,3,IF(L904&gt;I904,2,IF(L904&gt;J904,1,0)))</f>
        <v/>
      </c>
      <c r="AO904" s="39">
        <f>IF(C903&gt;L903,2,IF(C903&gt;N903,1,0))</f>
        <v/>
      </c>
      <c r="AP904" s="39">
        <f>SUM(AO900:AO903)</f>
        <v/>
      </c>
      <c r="AQ904" s="39">
        <f>AQ903+1</f>
        <v/>
      </c>
      <c r="AR904" s="39">
        <f>IF(AP904&gt;0,AR903+1,0)</f>
        <v/>
      </c>
      <c r="AS904" s="39">
        <f>IF(AR905=0,AR904,0)</f>
        <v/>
      </c>
      <c r="AT904" s="41">
        <f>180/SUM(AS724:AS903)</f>
        <v/>
      </c>
      <c r="AU904" s="41">
        <f>STDEV(AT884:AT903)</f>
        <v/>
      </c>
      <c r="AV904" s="41">
        <f>AT904-AU904</f>
        <v/>
      </c>
      <c r="AW904" s="41">
        <f>AT904+AU904</f>
        <v/>
      </c>
      <c r="AY904" s="39">
        <f>IF(D903&lt;M903,-2,IF(D903&lt;O903,-1,0))</f>
        <v/>
      </c>
      <c r="AZ904" s="39">
        <f>SUM(AY900:AY903)</f>
        <v/>
      </c>
      <c r="BA904" s="39">
        <f>BA903+1</f>
        <v/>
      </c>
      <c r="BB904" s="39">
        <f>IF(AZ904&lt;0,BB903+1,0)</f>
        <v/>
      </c>
      <c r="BC904" s="39">
        <f>IF(BB905=0,BB904,0)</f>
        <v/>
      </c>
      <c r="BD904" s="41">
        <f>180/SUM(BC724:BC903)</f>
        <v/>
      </c>
      <c r="BE904" s="41">
        <f>STDEV(BD884:BD903)</f>
        <v/>
      </c>
      <c r="BF904" s="41">
        <f>BD904-BE904</f>
        <v/>
      </c>
      <c r="BG904" s="41">
        <f>BD904+BE904</f>
        <v/>
      </c>
    </row>
    <row r="905">
      <c r="B905" s="40" t="n">
        <v>43308</v>
      </c>
      <c r="C905" s="41" t="n">
        <v>12.375</v>
      </c>
      <c r="D905" s="41" t="n">
        <v>12.25</v>
      </c>
      <c r="E905" s="41" t="n">
        <v>12.25</v>
      </c>
      <c r="F905" s="41" t="n">
        <v>12.315</v>
      </c>
      <c r="H905" s="41">
        <f>AVERAGE(F885:F904)</f>
        <v/>
      </c>
      <c r="I905" s="41">
        <f>AVERAGE(F856:F904)</f>
        <v/>
      </c>
      <c r="J905" s="41">
        <f>AVERAGE(F805:F904)</f>
        <v/>
      </c>
      <c r="K905" s="41">
        <f>STDEV(F885:F904)</f>
        <v/>
      </c>
      <c r="L905" s="41">
        <f>H905+2*K905</f>
        <v/>
      </c>
      <c r="M905" s="41">
        <f>H905-2*K905</f>
        <v/>
      </c>
      <c r="N905" s="41">
        <f>H905+1.5*K905</f>
        <v/>
      </c>
      <c r="O905" s="41">
        <f>H905-1.5*K905</f>
        <v/>
      </c>
      <c r="Q905" s="42">
        <f>(H904-H875)/H875</f>
        <v/>
      </c>
      <c r="R905" s="43">
        <f>IF(Q905&gt;=0.1,1,IF(Q905&gt;-0.1,0,-1))</f>
        <v/>
      </c>
      <c r="S905" s="42">
        <f>(I905-I875)/I875</f>
        <v/>
      </c>
      <c r="T905" s="43">
        <f>IF(S905&gt;=0.05,1,IF(S905&gt;-0.05,0,-1))</f>
        <v/>
      </c>
      <c r="U905" s="42">
        <f>(J904-J875)/J875</f>
        <v/>
      </c>
      <c r="V905" s="43">
        <f>IF(U905&gt;=0.03,1,IF(U905&gt;-0.03,0,-1))</f>
        <v/>
      </c>
      <c r="W905" s="43">
        <f>R905+T905+V905</f>
        <v/>
      </c>
      <c r="Y905" s="44">
        <f>(H904-H725)/H725</f>
        <v/>
      </c>
      <c r="Z905" s="43">
        <f>IF(Y905&gt;=0.1,1,IF(Y905&gt;-0.1,0,-1))</f>
        <v/>
      </c>
      <c r="AA905" s="42">
        <f>(I904-I725)/I725</f>
        <v/>
      </c>
      <c r="AB905" s="43">
        <f>IF(AA905&gt;=0.05,1,IF(AA905&gt;-0.05,0,-1))</f>
        <v/>
      </c>
      <c r="AC905" s="42">
        <f>(J904-J725)/J725</f>
        <v/>
      </c>
      <c r="AD905" s="43">
        <f>IF(AC905&gt;=0.03,1,IF(AC905&gt;-0.03,0,-1))</f>
        <v/>
      </c>
      <c r="AE905" s="43">
        <f>Z905+AB905+AD905</f>
        <v/>
      </c>
      <c r="AG905" s="39">
        <f>IF(H905&gt;I905,IF(I905&gt;J905,4,3),IF(H905&lt;J905,IF(I905&lt;J905,0,1),2))</f>
        <v/>
      </c>
      <c r="AI905" s="39">
        <f>IF(D905&gt;H905,3,IF(D905&gt;I905,2,IF(D905&gt;J905,1,0)))</f>
        <v/>
      </c>
      <c r="AK905" s="39">
        <f>IF(M905&gt;H905,3,IF(M905&gt;I905,2,IF(M905&gt;J905,1,0)))</f>
        <v/>
      </c>
      <c r="AM905" s="39">
        <f>IF(L905&gt;H905,3,IF(L905&gt;I905,2,IF(L905&gt;J905,1,0)))</f>
        <v/>
      </c>
      <c r="AO905" s="39">
        <f>IF(C904&gt;L904,2,IF(C904&gt;N904,1,0))</f>
        <v/>
      </c>
      <c r="AP905" s="39">
        <f>SUM(AO901:AO904)</f>
        <v/>
      </c>
      <c r="AQ905" s="39">
        <f>AQ904+1</f>
        <v/>
      </c>
      <c r="AR905" s="39">
        <f>IF(AP905&gt;0,AR904+1,0)</f>
        <v/>
      </c>
      <c r="AS905" s="39">
        <f>IF(AR906=0,AR905,0)</f>
        <v/>
      </c>
      <c r="AT905" s="41">
        <f>180/SUM(AS725:AS904)</f>
        <v/>
      </c>
      <c r="AU905" s="41">
        <f>STDEV(AT885:AT904)</f>
        <v/>
      </c>
      <c r="AV905" s="41">
        <f>AT905-AU905</f>
        <v/>
      </c>
      <c r="AW905" s="41">
        <f>AT905+AU905</f>
        <v/>
      </c>
      <c r="AY905" s="39">
        <f>IF(D904&lt;M904,-2,IF(D904&lt;O904,-1,0))</f>
        <v/>
      </c>
      <c r="AZ905" s="39">
        <f>SUM(AY901:AY904)</f>
        <v/>
      </c>
      <c r="BA905" s="39">
        <f>BA904+1</f>
        <v/>
      </c>
      <c r="BB905" s="39">
        <f>IF(AZ905&lt;0,BB904+1,0)</f>
        <v/>
      </c>
      <c r="BC905" s="39">
        <f>IF(BB906=0,BB905,0)</f>
        <v/>
      </c>
      <c r="BD905" s="41">
        <f>180/SUM(BC725:BC904)</f>
        <v/>
      </c>
      <c r="BE905" s="41">
        <f>STDEV(BD885:BD904)</f>
        <v/>
      </c>
      <c r="BF905" s="41">
        <f>BD905-BE905</f>
        <v/>
      </c>
      <c r="BG905" s="41">
        <f>BD905+BE905</f>
        <v/>
      </c>
    </row>
    <row r="906">
      <c r="B906" s="40" t="n">
        <v>43311</v>
      </c>
      <c r="C906" s="41" t="n">
        <v>12.435</v>
      </c>
      <c r="D906" s="41" t="n">
        <v>12.325</v>
      </c>
      <c r="E906" s="41" t="n">
        <v>12.34</v>
      </c>
      <c r="F906" s="41" t="n">
        <v>12.415</v>
      </c>
      <c r="H906" s="41">
        <f>AVERAGE(F886:F905)</f>
        <v/>
      </c>
      <c r="I906" s="41">
        <f>AVERAGE(F857:F905)</f>
        <v/>
      </c>
      <c r="J906" s="41">
        <f>AVERAGE(F806:F905)</f>
        <v/>
      </c>
      <c r="K906" s="41">
        <f>STDEV(F886:F905)</f>
        <v/>
      </c>
      <c r="L906" s="41">
        <f>H906+2*K906</f>
        <v/>
      </c>
      <c r="M906" s="41">
        <f>H906-2*K906</f>
        <v/>
      </c>
      <c r="N906" s="41">
        <f>H906+1.5*K906</f>
        <v/>
      </c>
      <c r="O906" s="41">
        <f>H906-1.5*K906</f>
        <v/>
      </c>
      <c r="Q906" s="42">
        <f>(H905-H876)/H876</f>
        <v/>
      </c>
      <c r="R906" s="43">
        <f>IF(Q906&gt;=0.1,1,IF(Q906&gt;-0.1,0,-1))</f>
        <v/>
      </c>
      <c r="S906" s="42">
        <f>(I906-I876)/I876</f>
        <v/>
      </c>
      <c r="T906" s="43">
        <f>IF(S906&gt;=0.05,1,IF(S906&gt;-0.05,0,-1))</f>
        <v/>
      </c>
      <c r="U906" s="42">
        <f>(J905-J876)/J876</f>
        <v/>
      </c>
      <c r="V906" s="43">
        <f>IF(U906&gt;=0.03,1,IF(U906&gt;-0.03,0,-1))</f>
        <v/>
      </c>
      <c r="W906" s="43">
        <f>R906+T906+V906</f>
        <v/>
      </c>
      <c r="Y906" s="44">
        <f>(H905-H726)/H726</f>
        <v/>
      </c>
      <c r="Z906" s="43">
        <f>IF(Y906&gt;=0.1,1,IF(Y906&gt;-0.1,0,-1))</f>
        <v/>
      </c>
      <c r="AA906" s="42">
        <f>(I905-I726)/I726</f>
        <v/>
      </c>
      <c r="AB906" s="43">
        <f>IF(AA906&gt;=0.05,1,IF(AA906&gt;-0.05,0,-1))</f>
        <v/>
      </c>
      <c r="AC906" s="42">
        <f>(J905-J726)/J726</f>
        <v/>
      </c>
      <c r="AD906" s="43">
        <f>IF(AC906&gt;=0.03,1,IF(AC906&gt;-0.03,0,-1))</f>
        <v/>
      </c>
      <c r="AE906" s="43">
        <f>Z906+AB906+AD906</f>
        <v/>
      </c>
      <c r="AG906" s="39">
        <f>IF(H906&gt;I906,IF(I906&gt;J906,4,3),IF(H906&lt;J906,IF(I906&lt;J906,0,1),2))</f>
        <v/>
      </c>
      <c r="AI906" s="39">
        <f>IF(D906&gt;H906,3,IF(D906&gt;I906,2,IF(D906&gt;J906,1,0)))</f>
        <v/>
      </c>
      <c r="AK906" s="39">
        <f>IF(M906&gt;H906,3,IF(M906&gt;I906,2,IF(M906&gt;J906,1,0)))</f>
        <v/>
      </c>
      <c r="AM906" s="39">
        <f>IF(L906&gt;H906,3,IF(L906&gt;I906,2,IF(L906&gt;J906,1,0)))</f>
        <v/>
      </c>
      <c r="AO906" s="39">
        <f>IF(C905&gt;L905,2,IF(C905&gt;N905,1,0))</f>
        <v/>
      </c>
      <c r="AP906" s="39">
        <f>SUM(AO902:AO905)</f>
        <v/>
      </c>
      <c r="AQ906" s="39">
        <f>AQ905+1</f>
        <v/>
      </c>
      <c r="AR906" s="39">
        <f>IF(AP906&gt;0,AR905+1,0)</f>
        <v/>
      </c>
      <c r="AS906" s="39">
        <f>IF(AR907=0,AR906,0)</f>
        <v/>
      </c>
      <c r="AT906" s="41">
        <f>180/SUM(AS726:AS905)</f>
        <v/>
      </c>
      <c r="AU906" s="41">
        <f>STDEV(AT886:AT905)</f>
        <v/>
      </c>
      <c r="AV906" s="41">
        <f>AT906-AU906</f>
        <v/>
      </c>
      <c r="AW906" s="41">
        <f>AT906+AU906</f>
        <v/>
      </c>
      <c r="AY906" s="39">
        <f>IF(D905&lt;M905,-2,IF(D905&lt;O905,-1,0))</f>
        <v/>
      </c>
      <c r="AZ906" s="39">
        <f>SUM(AY902:AY905)</f>
        <v/>
      </c>
      <c r="BA906" s="39">
        <f>BA905+1</f>
        <v/>
      </c>
      <c r="BB906" s="39">
        <f>IF(AZ906&lt;0,BB905+1,0)</f>
        <v/>
      </c>
      <c r="BC906" s="39">
        <f>IF(BB907=0,BB906,0)</f>
        <v/>
      </c>
      <c r="BD906" s="41">
        <f>180/SUM(BC726:BC905)</f>
        <v/>
      </c>
      <c r="BE906" s="41">
        <f>STDEV(BD886:BD905)</f>
        <v/>
      </c>
      <c r="BF906" s="41">
        <f>BD906-BE906</f>
        <v/>
      </c>
      <c r="BG906" s="41">
        <f>BD906+BE906</f>
        <v/>
      </c>
    </row>
    <row r="907">
      <c r="B907" s="40" t="n">
        <v>43312</v>
      </c>
      <c r="C907" s="41" t="n">
        <v>12.94</v>
      </c>
      <c r="D907" s="41" t="n">
        <v>12.5</v>
      </c>
      <c r="E907" s="41" t="n">
        <v>12.5</v>
      </c>
      <c r="F907" s="41" t="n">
        <v>12.8</v>
      </c>
      <c r="H907" s="41">
        <f>AVERAGE(F887:F906)</f>
        <v/>
      </c>
      <c r="I907" s="41">
        <f>AVERAGE(F858:F906)</f>
        <v/>
      </c>
      <c r="J907" s="41">
        <f>AVERAGE(F807:F906)</f>
        <v/>
      </c>
      <c r="K907" s="41">
        <f>STDEV(F887:F906)</f>
        <v/>
      </c>
      <c r="L907" s="41">
        <f>H907+2*K907</f>
        <v/>
      </c>
      <c r="M907" s="41">
        <f>H907-2*K907</f>
        <v/>
      </c>
      <c r="N907" s="41">
        <f>H907+1.5*K907</f>
        <v/>
      </c>
      <c r="O907" s="41">
        <f>H907-1.5*K907</f>
        <v/>
      </c>
      <c r="Q907" s="42">
        <f>(H906-H877)/H877</f>
        <v/>
      </c>
      <c r="R907" s="43">
        <f>IF(Q907&gt;=0.1,1,IF(Q907&gt;-0.1,0,-1))</f>
        <v/>
      </c>
      <c r="S907" s="42">
        <f>(I907-I877)/I877</f>
        <v/>
      </c>
      <c r="T907" s="43">
        <f>IF(S907&gt;=0.05,1,IF(S907&gt;-0.05,0,-1))</f>
        <v/>
      </c>
      <c r="U907" s="42">
        <f>(J906-J877)/J877</f>
        <v/>
      </c>
      <c r="V907" s="43">
        <f>IF(U907&gt;=0.03,1,IF(U907&gt;-0.03,0,-1))</f>
        <v/>
      </c>
      <c r="W907" s="43">
        <f>R907+T907+V907</f>
        <v/>
      </c>
      <c r="Y907" s="44">
        <f>(H906-H727)/H727</f>
        <v/>
      </c>
      <c r="Z907" s="43">
        <f>IF(Y907&gt;=0.1,1,IF(Y907&gt;-0.1,0,-1))</f>
        <v/>
      </c>
      <c r="AA907" s="42">
        <f>(I906-I727)/I727</f>
        <v/>
      </c>
      <c r="AB907" s="43">
        <f>IF(AA907&gt;=0.05,1,IF(AA907&gt;-0.05,0,-1))</f>
        <v/>
      </c>
      <c r="AC907" s="42">
        <f>(J906-J727)/J727</f>
        <v/>
      </c>
      <c r="AD907" s="43">
        <f>IF(AC907&gt;=0.03,1,IF(AC907&gt;-0.03,0,-1))</f>
        <v/>
      </c>
      <c r="AE907" s="43">
        <f>Z907+AB907+AD907</f>
        <v/>
      </c>
      <c r="AG907" s="39">
        <f>IF(H907&gt;I907,IF(I907&gt;J907,4,3),IF(H907&lt;J907,IF(I907&lt;J907,0,1),2))</f>
        <v/>
      </c>
      <c r="AI907" s="39">
        <f>IF(D907&gt;H907,3,IF(D907&gt;I907,2,IF(D907&gt;J907,1,0)))</f>
        <v/>
      </c>
      <c r="AK907" s="39">
        <f>IF(M907&gt;H907,3,IF(M907&gt;I907,2,IF(M907&gt;J907,1,0)))</f>
        <v/>
      </c>
      <c r="AM907" s="39">
        <f>IF(L907&gt;H907,3,IF(L907&gt;I907,2,IF(L907&gt;J907,1,0)))</f>
        <v/>
      </c>
      <c r="AO907" s="39">
        <f>IF(C906&gt;L906,2,IF(C906&gt;N906,1,0))</f>
        <v/>
      </c>
      <c r="AP907" s="39">
        <f>SUM(AO903:AO906)</f>
        <v/>
      </c>
      <c r="AQ907" s="39">
        <f>AQ906+1</f>
        <v/>
      </c>
      <c r="AR907" s="39">
        <f>IF(AP907&gt;0,AR906+1,0)</f>
        <v/>
      </c>
      <c r="AS907" s="39">
        <f>IF(AR908=0,AR907,0)</f>
        <v/>
      </c>
      <c r="AT907" s="41">
        <f>180/SUM(AS727:AS906)</f>
        <v/>
      </c>
      <c r="AU907" s="41">
        <f>STDEV(AT887:AT906)</f>
        <v/>
      </c>
      <c r="AV907" s="41">
        <f>AT907-AU907</f>
        <v/>
      </c>
      <c r="AW907" s="41">
        <f>AT907+AU907</f>
        <v/>
      </c>
      <c r="AY907" s="39">
        <f>IF(D906&lt;M906,-2,IF(D906&lt;O906,-1,0))</f>
        <v/>
      </c>
      <c r="AZ907" s="39">
        <f>SUM(AY903:AY906)</f>
        <v/>
      </c>
      <c r="BA907" s="39">
        <f>BA906+1</f>
        <v/>
      </c>
      <c r="BB907" s="39">
        <f>IF(AZ907&lt;0,BB906+1,0)</f>
        <v/>
      </c>
      <c r="BC907" s="39">
        <f>IF(BB908=0,BB907,0)</f>
        <v/>
      </c>
      <c r="BD907" s="41">
        <f>180/SUM(BC727:BC906)</f>
        <v/>
      </c>
      <c r="BE907" s="41">
        <f>STDEV(BD887:BD906)</f>
        <v/>
      </c>
      <c r="BF907" s="41">
        <f>BD907-BE907</f>
        <v/>
      </c>
      <c r="BG907" s="41">
        <f>BD907+BE907</f>
        <v/>
      </c>
    </row>
    <row r="908">
      <c r="B908" s="40" t="n">
        <v>43313</v>
      </c>
      <c r="C908" s="41" t="n">
        <v>12.97</v>
      </c>
      <c r="D908" s="41" t="n">
        <v>12.665</v>
      </c>
      <c r="E908" s="41" t="n">
        <v>12.87</v>
      </c>
      <c r="F908" s="41" t="n">
        <v>12.79</v>
      </c>
      <c r="H908" s="41">
        <f>AVERAGE(F888:F907)</f>
        <v/>
      </c>
      <c r="I908" s="41">
        <f>AVERAGE(F859:F907)</f>
        <v/>
      </c>
      <c r="J908" s="41">
        <f>AVERAGE(F808:F907)</f>
        <v/>
      </c>
      <c r="K908" s="41">
        <f>STDEV(F888:F907)</f>
        <v/>
      </c>
      <c r="L908" s="41">
        <f>H908+2*K908</f>
        <v/>
      </c>
      <c r="M908" s="41">
        <f>H908-2*K908</f>
        <v/>
      </c>
      <c r="N908" s="41">
        <f>H908+1.5*K908</f>
        <v/>
      </c>
      <c r="O908" s="41">
        <f>H908-1.5*K908</f>
        <v/>
      </c>
      <c r="Q908" s="42">
        <f>(H907-H878)/H878</f>
        <v/>
      </c>
      <c r="R908" s="43">
        <f>IF(Q908&gt;=0.1,1,IF(Q908&gt;-0.1,0,-1))</f>
        <v/>
      </c>
      <c r="S908" s="42">
        <f>(I908-I878)/I878</f>
        <v/>
      </c>
      <c r="T908" s="43">
        <f>IF(S908&gt;=0.05,1,IF(S908&gt;-0.05,0,-1))</f>
        <v/>
      </c>
      <c r="U908" s="42">
        <f>(J907-J878)/J878</f>
        <v/>
      </c>
      <c r="V908" s="43">
        <f>IF(U908&gt;=0.03,1,IF(U908&gt;-0.03,0,-1))</f>
        <v/>
      </c>
      <c r="W908" s="43">
        <f>R908+T908+V908</f>
        <v/>
      </c>
      <c r="Y908" s="44">
        <f>(H907-H728)/H728</f>
        <v/>
      </c>
      <c r="Z908" s="43">
        <f>IF(Y908&gt;=0.1,1,IF(Y908&gt;-0.1,0,-1))</f>
        <v/>
      </c>
      <c r="AA908" s="42">
        <f>(I907-I728)/I728</f>
        <v/>
      </c>
      <c r="AB908" s="43">
        <f>IF(AA908&gt;=0.05,1,IF(AA908&gt;-0.05,0,-1))</f>
        <v/>
      </c>
      <c r="AC908" s="42">
        <f>(J907-J728)/J728</f>
        <v/>
      </c>
      <c r="AD908" s="43">
        <f>IF(AC908&gt;=0.03,1,IF(AC908&gt;-0.03,0,-1))</f>
        <v/>
      </c>
      <c r="AE908" s="43">
        <f>Z908+AB908+AD908</f>
        <v/>
      </c>
      <c r="AG908" s="39">
        <f>IF(H908&gt;I908,IF(I908&gt;J908,4,3),IF(H908&lt;J908,IF(I908&lt;J908,0,1),2))</f>
        <v/>
      </c>
      <c r="AI908" s="39">
        <f>IF(D908&gt;H908,3,IF(D908&gt;I908,2,IF(D908&gt;J908,1,0)))</f>
        <v/>
      </c>
      <c r="AK908" s="39">
        <f>IF(M908&gt;H908,3,IF(M908&gt;I908,2,IF(M908&gt;J908,1,0)))</f>
        <v/>
      </c>
      <c r="AM908" s="39">
        <f>IF(L908&gt;H908,3,IF(L908&gt;I908,2,IF(L908&gt;J908,1,0)))</f>
        <v/>
      </c>
      <c r="AO908" s="39">
        <f>IF(C907&gt;L907,2,IF(C907&gt;N907,1,0))</f>
        <v/>
      </c>
      <c r="AP908" s="39">
        <f>SUM(AO904:AO907)</f>
        <v/>
      </c>
      <c r="AQ908" s="39">
        <f>AQ907+1</f>
        <v/>
      </c>
      <c r="AR908" s="39">
        <f>IF(AP908&gt;0,AR907+1,0)</f>
        <v/>
      </c>
      <c r="AS908" s="39">
        <f>IF(AR909=0,AR908,0)</f>
        <v/>
      </c>
      <c r="AT908" s="41">
        <f>180/SUM(AS728:AS907)</f>
        <v/>
      </c>
      <c r="AU908" s="41">
        <f>STDEV(AT888:AT907)</f>
        <v/>
      </c>
      <c r="AV908" s="41">
        <f>AT908-AU908</f>
        <v/>
      </c>
      <c r="AW908" s="41">
        <f>AT908+AU908</f>
        <v/>
      </c>
      <c r="AY908" s="39">
        <f>IF(D907&lt;M907,-2,IF(D907&lt;O907,-1,0))</f>
        <v/>
      </c>
      <c r="AZ908" s="39">
        <f>SUM(AY904:AY907)</f>
        <v/>
      </c>
      <c r="BA908" s="39">
        <f>BA907+1</f>
        <v/>
      </c>
      <c r="BB908" s="39">
        <f>IF(AZ908&lt;0,BB907+1,0)</f>
        <v/>
      </c>
      <c r="BC908" s="39">
        <f>IF(BB909=0,BB908,0)</f>
        <v/>
      </c>
      <c r="BD908" s="41">
        <f>180/SUM(BC728:BC907)</f>
        <v/>
      </c>
      <c r="BE908" s="41">
        <f>STDEV(BD888:BD907)</f>
        <v/>
      </c>
      <c r="BF908" s="41">
        <f>BD908-BE908</f>
        <v/>
      </c>
      <c r="BG908" s="41">
        <f>BD908+BE908</f>
        <v/>
      </c>
    </row>
    <row r="909">
      <c r="B909" s="40" t="n">
        <v>43314</v>
      </c>
      <c r="C909" s="41" t="n">
        <v>12.79</v>
      </c>
      <c r="D909" s="41" t="n">
        <v>12.645</v>
      </c>
      <c r="E909" s="41" t="n">
        <v>12.785</v>
      </c>
      <c r="F909" s="41" t="n">
        <v>12.735</v>
      </c>
      <c r="H909" s="41">
        <f>AVERAGE(F889:F908)</f>
        <v/>
      </c>
      <c r="I909" s="41">
        <f>AVERAGE(F860:F908)</f>
        <v/>
      </c>
      <c r="J909" s="41">
        <f>AVERAGE(F809:F908)</f>
        <v/>
      </c>
      <c r="K909" s="41">
        <f>STDEV(F889:F908)</f>
        <v/>
      </c>
      <c r="L909" s="41">
        <f>H909+2*K909</f>
        <v/>
      </c>
      <c r="M909" s="41">
        <f>H909-2*K909</f>
        <v/>
      </c>
      <c r="N909" s="41">
        <f>H909+1.5*K909</f>
        <v/>
      </c>
      <c r="O909" s="41">
        <f>H909-1.5*K909</f>
        <v/>
      </c>
      <c r="Q909" s="42">
        <f>(H908-H879)/H879</f>
        <v/>
      </c>
      <c r="R909" s="43">
        <f>IF(Q909&gt;=0.1,1,IF(Q909&gt;-0.1,0,-1))</f>
        <v/>
      </c>
      <c r="S909" s="42">
        <f>(I909-I879)/I879</f>
        <v/>
      </c>
      <c r="T909" s="43">
        <f>IF(S909&gt;=0.05,1,IF(S909&gt;-0.05,0,-1))</f>
        <v/>
      </c>
      <c r="U909" s="42">
        <f>(J908-J879)/J879</f>
        <v/>
      </c>
      <c r="V909" s="43">
        <f>IF(U909&gt;=0.03,1,IF(U909&gt;-0.03,0,-1))</f>
        <v/>
      </c>
      <c r="W909" s="43">
        <f>R909+T909+V909</f>
        <v/>
      </c>
      <c r="Y909" s="44">
        <f>(H908-H729)/H729</f>
        <v/>
      </c>
      <c r="Z909" s="43">
        <f>IF(Y909&gt;=0.1,1,IF(Y909&gt;-0.1,0,-1))</f>
        <v/>
      </c>
      <c r="AA909" s="42">
        <f>(I908-I729)/I729</f>
        <v/>
      </c>
      <c r="AB909" s="43">
        <f>IF(AA909&gt;=0.05,1,IF(AA909&gt;-0.05,0,-1))</f>
        <v/>
      </c>
      <c r="AC909" s="42">
        <f>(J908-J729)/J729</f>
        <v/>
      </c>
      <c r="AD909" s="43">
        <f>IF(AC909&gt;=0.03,1,IF(AC909&gt;-0.03,0,-1))</f>
        <v/>
      </c>
      <c r="AE909" s="43">
        <f>Z909+AB909+AD909</f>
        <v/>
      </c>
      <c r="AG909" s="39">
        <f>IF(H909&gt;I909,IF(I909&gt;J909,4,3),IF(H909&lt;J909,IF(I909&lt;J909,0,1),2))</f>
        <v/>
      </c>
      <c r="AI909" s="39">
        <f>IF(D909&gt;H909,3,IF(D909&gt;I909,2,IF(D909&gt;J909,1,0)))</f>
        <v/>
      </c>
      <c r="AK909" s="39">
        <f>IF(M909&gt;H909,3,IF(M909&gt;I909,2,IF(M909&gt;J909,1,0)))</f>
        <v/>
      </c>
      <c r="AM909" s="39">
        <f>IF(L909&gt;H909,3,IF(L909&gt;I909,2,IF(L909&gt;J909,1,0)))</f>
        <v/>
      </c>
      <c r="AO909" s="39">
        <f>IF(C908&gt;L908,2,IF(C908&gt;N908,1,0))</f>
        <v/>
      </c>
      <c r="AP909" s="39">
        <f>SUM(AO905:AO908)</f>
        <v/>
      </c>
      <c r="AQ909" s="39">
        <f>AQ908+1</f>
        <v/>
      </c>
      <c r="AR909" s="39">
        <f>IF(AP909&gt;0,AR908+1,0)</f>
        <v/>
      </c>
      <c r="AS909" s="39">
        <f>IF(AR910=0,AR909,0)</f>
        <v/>
      </c>
      <c r="AT909" s="41">
        <f>180/SUM(AS729:AS908)</f>
        <v/>
      </c>
      <c r="AU909" s="41">
        <f>STDEV(AT889:AT908)</f>
        <v/>
      </c>
      <c r="AV909" s="41">
        <f>AT909-AU909</f>
        <v/>
      </c>
      <c r="AW909" s="41">
        <f>AT909+AU909</f>
        <v/>
      </c>
      <c r="AY909" s="39">
        <f>IF(D908&lt;M908,-2,IF(D908&lt;O908,-1,0))</f>
        <v/>
      </c>
      <c r="AZ909" s="39">
        <f>SUM(AY905:AY908)</f>
        <v/>
      </c>
      <c r="BA909" s="39">
        <f>BA908+1</f>
        <v/>
      </c>
      <c r="BB909" s="39">
        <f>IF(AZ909&lt;0,BB908+1,0)</f>
        <v/>
      </c>
      <c r="BC909" s="39">
        <f>IF(BB910=0,BB909,0)</f>
        <v/>
      </c>
      <c r="BD909" s="41">
        <f>180/SUM(BC729:BC908)</f>
        <v/>
      </c>
      <c r="BE909" s="41">
        <f>STDEV(BD889:BD908)</f>
        <v/>
      </c>
      <c r="BF909" s="41">
        <f>BD909-BE909</f>
        <v/>
      </c>
      <c r="BG909" s="41">
        <f>BD909+BE909</f>
        <v/>
      </c>
    </row>
    <row r="910">
      <c r="B910" s="40" t="n">
        <v>43315</v>
      </c>
      <c r="C910" s="41" t="n">
        <v>13.2</v>
      </c>
      <c r="D910" s="41" t="n">
        <v>12.8</v>
      </c>
      <c r="E910" s="41" t="n">
        <v>12.8</v>
      </c>
      <c r="F910" s="41" t="n">
        <v>13.2</v>
      </c>
      <c r="H910" s="41">
        <f>AVERAGE(F890:F909)</f>
        <v/>
      </c>
      <c r="I910" s="41">
        <f>AVERAGE(F861:F909)</f>
        <v/>
      </c>
      <c r="J910" s="41">
        <f>AVERAGE(F810:F909)</f>
        <v/>
      </c>
      <c r="K910" s="41">
        <f>STDEV(F890:F909)</f>
        <v/>
      </c>
      <c r="L910" s="41">
        <f>H910+2*K910</f>
        <v/>
      </c>
      <c r="M910" s="41">
        <f>H910-2*K910</f>
        <v/>
      </c>
      <c r="N910" s="41">
        <f>H910+1.5*K910</f>
        <v/>
      </c>
      <c r="O910" s="41">
        <f>H910-1.5*K910</f>
        <v/>
      </c>
      <c r="Q910" s="42">
        <f>(H909-H880)/H880</f>
        <v/>
      </c>
      <c r="R910" s="43">
        <f>IF(Q910&gt;=0.1,1,IF(Q910&gt;-0.1,0,-1))</f>
        <v/>
      </c>
      <c r="S910" s="42">
        <f>(I910-I880)/I880</f>
        <v/>
      </c>
      <c r="T910" s="43">
        <f>IF(S910&gt;=0.05,1,IF(S910&gt;-0.05,0,-1))</f>
        <v/>
      </c>
      <c r="U910" s="42">
        <f>(J909-J880)/J880</f>
        <v/>
      </c>
      <c r="V910" s="43">
        <f>IF(U910&gt;=0.03,1,IF(U910&gt;-0.03,0,-1))</f>
        <v/>
      </c>
      <c r="W910" s="43">
        <f>R910+T910+V910</f>
        <v/>
      </c>
      <c r="Y910" s="44">
        <f>(H909-H730)/H730</f>
        <v/>
      </c>
      <c r="Z910" s="43">
        <f>IF(Y910&gt;=0.1,1,IF(Y910&gt;-0.1,0,-1))</f>
        <v/>
      </c>
      <c r="AA910" s="42">
        <f>(I909-I730)/I730</f>
        <v/>
      </c>
      <c r="AB910" s="43">
        <f>IF(AA910&gt;=0.05,1,IF(AA910&gt;-0.05,0,-1))</f>
        <v/>
      </c>
      <c r="AC910" s="42">
        <f>(J909-J730)/J730</f>
        <v/>
      </c>
      <c r="AD910" s="43">
        <f>IF(AC910&gt;=0.03,1,IF(AC910&gt;-0.03,0,-1))</f>
        <v/>
      </c>
      <c r="AE910" s="43">
        <f>Z910+AB910+AD910</f>
        <v/>
      </c>
      <c r="AG910" s="39">
        <f>IF(H910&gt;I910,IF(I910&gt;J910,4,3),IF(H910&lt;J910,IF(I910&lt;J910,0,1),2))</f>
        <v/>
      </c>
      <c r="AI910" s="39">
        <f>IF(D910&gt;H910,3,IF(D910&gt;I910,2,IF(D910&gt;J910,1,0)))</f>
        <v/>
      </c>
      <c r="AK910" s="39">
        <f>IF(M910&gt;H910,3,IF(M910&gt;I910,2,IF(M910&gt;J910,1,0)))</f>
        <v/>
      </c>
      <c r="AM910" s="39">
        <f>IF(L910&gt;H910,3,IF(L910&gt;I910,2,IF(L910&gt;J910,1,0)))</f>
        <v/>
      </c>
      <c r="AO910" s="39">
        <f>IF(C909&gt;L909,2,IF(C909&gt;N909,1,0))</f>
        <v/>
      </c>
      <c r="AP910" s="39">
        <f>SUM(AO906:AO909)</f>
        <v/>
      </c>
      <c r="AQ910" s="39">
        <f>AQ909+1</f>
        <v/>
      </c>
      <c r="AR910" s="39">
        <f>IF(AP910&gt;0,AR909+1,0)</f>
        <v/>
      </c>
      <c r="AS910" s="39">
        <f>IF(AR911=0,AR910,0)</f>
        <v/>
      </c>
      <c r="AT910" s="41">
        <f>180/SUM(AS730:AS909)</f>
        <v/>
      </c>
      <c r="AU910" s="41">
        <f>STDEV(AT890:AT909)</f>
        <v/>
      </c>
      <c r="AV910" s="41">
        <f>AT910-AU910</f>
        <v/>
      </c>
      <c r="AW910" s="41">
        <f>AT910+AU910</f>
        <v/>
      </c>
      <c r="AY910" s="39">
        <f>IF(D909&lt;M909,-2,IF(D909&lt;O909,-1,0))</f>
        <v/>
      </c>
      <c r="AZ910" s="39">
        <f>SUM(AY906:AY909)</f>
        <v/>
      </c>
      <c r="BA910" s="39">
        <f>BA909+1</f>
        <v/>
      </c>
      <c r="BB910" s="39">
        <f>IF(AZ910&lt;0,BB909+1,0)</f>
        <v/>
      </c>
      <c r="BC910" s="39">
        <f>IF(BB911=0,BB910,0)</f>
        <v/>
      </c>
      <c r="BD910" s="41">
        <f>180/SUM(BC730:BC909)</f>
        <v/>
      </c>
      <c r="BE910" s="41">
        <f>STDEV(BD890:BD909)</f>
        <v/>
      </c>
      <c r="BF910" s="41">
        <f>BD910-BE910</f>
        <v/>
      </c>
      <c r="BG910" s="41">
        <f>BD910+BE910</f>
        <v/>
      </c>
    </row>
    <row r="911">
      <c r="B911" s="40" t="n">
        <v>43318</v>
      </c>
      <c r="C911" s="41" t="n">
        <v>13.24</v>
      </c>
      <c r="D911" s="41" t="n">
        <v>13.04</v>
      </c>
      <c r="E911" s="41" t="n">
        <v>13.145</v>
      </c>
      <c r="F911" s="41" t="n">
        <v>13.165</v>
      </c>
      <c r="H911" s="41">
        <f>AVERAGE(F891:F910)</f>
        <v/>
      </c>
      <c r="I911" s="41">
        <f>AVERAGE(F862:F910)</f>
        <v/>
      </c>
      <c r="J911" s="41">
        <f>AVERAGE(F811:F910)</f>
        <v/>
      </c>
      <c r="K911" s="41">
        <f>STDEV(F891:F910)</f>
        <v/>
      </c>
      <c r="L911" s="41">
        <f>H911+2*K911</f>
        <v/>
      </c>
      <c r="M911" s="41">
        <f>H911-2*K911</f>
        <v/>
      </c>
      <c r="N911" s="41">
        <f>H911+1.5*K911</f>
        <v/>
      </c>
      <c r="O911" s="41">
        <f>H911-1.5*K911</f>
        <v/>
      </c>
      <c r="Q911" s="42">
        <f>(H910-H881)/H881</f>
        <v/>
      </c>
      <c r="R911" s="43">
        <f>IF(Q911&gt;=0.1,1,IF(Q911&gt;-0.1,0,-1))</f>
        <v/>
      </c>
      <c r="S911" s="42">
        <f>(I911-I881)/I881</f>
        <v/>
      </c>
      <c r="T911" s="43">
        <f>IF(S911&gt;=0.05,1,IF(S911&gt;-0.05,0,-1))</f>
        <v/>
      </c>
      <c r="U911" s="42">
        <f>(J910-J881)/J881</f>
        <v/>
      </c>
      <c r="V911" s="43">
        <f>IF(U911&gt;=0.03,1,IF(U911&gt;-0.03,0,-1))</f>
        <v/>
      </c>
      <c r="W911" s="43">
        <f>R911+T911+V911</f>
        <v/>
      </c>
      <c r="Y911" s="44">
        <f>(H910-H731)/H731</f>
        <v/>
      </c>
      <c r="Z911" s="43">
        <f>IF(Y911&gt;=0.1,1,IF(Y911&gt;-0.1,0,-1))</f>
        <v/>
      </c>
      <c r="AA911" s="42">
        <f>(I910-I731)/I731</f>
        <v/>
      </c>
      <c r="AB911" s="43">
        <f>IF(AA911&gt;=0.05,1,IF(AA911&gt;-0.05,0,-1))</f>
        <v/>
      </c>
      <c r="AC911" s="42">
        <f>(J910-J731)/J731</f>
        <v/>
      </c>
      <c r="AD911" s="43">
        <f>IF(AC911&gt;=0.03,1,IF(AC911&gt;-0.03,0,-1))</f>
        <v/>
      </c>
      <c r="AE911" s="43">
        <f>Z911+AB911+AD911</f>
        <v/>
      </c>
      <c r="AG911" s="39">
        <f>IF(H911&gt;I911,IF(I911&gt;J911,4,3),IF(H911&lt;J911,IF(I911&lt;J911,0,1),2))</f>
        <v/>
      </c>
      <c r="AI911" s="39">
        <f>IF(D911&gt;H911,3,IF(D911&gt;I911,2,IF(D911&gt;J911,1,0)))</f>
        <v/>
      </c>
      <c r="AK911" s="39">
        <f>IF(M911&gt;H911,3,IF(M911&gt;I911,2,IF(M911&gt;J911,1,0)))</f>
        <v/>
      </c>
      <c r="AM911" s="39">
        <f>IF(L911&gt;H911,3,IF(L911&gt;I911,2,IF(L911&gt;J911,1,0)))</f>
        <v/>
      </c>
      <c r="AO911" s="39">
        <f>IF(C910&gt;L910,2,IF(C910&gt;N910,1,0))</f>
        <v/>
      </c>
      <c r="AP911" s="39">
        <f>SUM(AO907:AO910)</f>
        <v/>
      </c>
      <c r="AQ911" s="39">
        <f>AQ910+1</f>
        <v/>
      </c>
      <c r="AR911" s="39">
        <f>IF(AP911&gt;0,AR910+1,0)</f>
        <v/>
      </c>
      <c r="AS911" s="39">
        <f>IF(AR912=0,AR911,0)</f>
        <v/>
      </c>
      <c r="AT911" s="41">
        <f>180/SUM(AS731:AS910)</f>
        <v/>
      </c>
      <c r="AU911" s="41">
        <f>STDEV(AT891:AT910)</f>
        <v/>
      </c>
      <c r="AV911" s="41">
        <f>AT911-AU911</f>
        <v/>
      </c>
      <c r="AW911" s="41">
        <f>AT911+AU911</f>
        <v/>
      </c>
      <c r="AY911" s="39">
        <f>IF(D910&lt;M910,-2,IF(D910&lt;O910,-1,0))</f>
        <v/>
      </c>
      <c r="AZ911" s="39">
        <f>SUM(AY907:AY910)</f>
        <v/>
      </c>
      <c r="BA911" s="39">
        <f>BA910+1</f>
        <v/>
      </c>
      <c r="BB911" s="39">
        <f>IF(AZ911&lt;0,BB910+1,0)</f>
        <v/>
      </c>
      <c r="BC911" s="39">
        <f>IF(BB912=0,BB911,0)</f>
        <v/>
      </c>
      <c r="BD911" s="41">
        <f>180/SUM(BC731:BC910)</f>
        <v/>
      </c>
      <c r="BE911" s="41">
        <f>STDEV(BD891:BD910)</f>
        <v/>
      </c>
      <c r="BF911" s="41">
        <f>BD911-BE911</f>
        <v/>
      </c>
      <c r="BG911" s="41">
        <f>BD911+BE911</f>
        <v/>
      </c>
    </row>
    <row r="912">
      <c r="B912" s="40" t="n">
        <v>43319</v>
      </c>
      <c r="C912" s="41" t="n">
        <v>13.4</v>
      </c>
      <c r="D912" s="41" t="n">
        <v>13.135</v>
      </c>
      <c r="E912" s="41" t="n">
        <v>13.145</v>
      </c>
      <c r="F912" s="41" t="n">
        <v>13.34</v>
      </c>
      <c r="H912" s="41">
        <f>AVERAGE(F892:F911)</f>
        <v/>
      </c>
      <c r="I912" s="41">
        <f>AVERAGE(F863:F911)</f>
        <v/>
      </c>
      <c r="J912" s="41">
        <f>AVERAGE(F812:F911)</f>
        <v/>
      </c>
      <c r="K912" s="41">
        <f>STDEV(F892:F911)</f>
        <v/>
      </c>
      <c r="L912" s="41">
        <f>H912+2*K912</f>
        <v/>
      </c>
      <c r="M912" s="41">
        <f>H912-2*K912</f>
        <v/>
      </c>
      <c r="N912" s="41">
        <f>H912+1.5*K912</f>
        <v/>
      </c>
      <c r="O912" s="41">
        <f>H912-1.5*K912</f>
        <v/>
      </c>
      <c r="Q912" s="42">
        <f>(H911-H882)/H882</f>
        <v/>
      </c>
      <c r="R912" s="43">
        <f>IF(Q912&gt;=0.1,1,IF(Q912&gt;-0.1,0,-1))</f>
        <v/>
      </c>
      <c r="S912" s="42">
        <f>(I912-I882)/I882</f>
        <v/>
      </c>
      <c r="T912" s="43">
        <f>IF(S912&gt;=0.05,1,IF(S912&gt;-0.05,0,-1))</f>
        <v/>
      </c>
      <c r="U912" s="42">
        <f>(J911-J882)/J882</f>
        <v/>
      </c>
      <c r="V912" s="43">
        <f>IF(U912&gt;=0.03,1,IF(U912&gt;-0.03,0,-1))</f>
        <v/>
      </c>
      <c r="W912" s="43">
        <f>R912+T912+V912</f>
        <v/>
      </c>
      <c r="Y912" s="44">
        <f>(H911-H732)/H732</f>
        <v/>
      </c>
      <c r="Z912" s="43">
        <f>IF(Y912&gt;=0.1,1,IF(Y912&gt;-0.1,0,-1))</f>
        <v/>
      </c>
      <c r="AA912" s="42">
        <f>(I911-I732)/I732</f>
        <v/>
      </c>
      <c r="AB912" s="43">
        <f>IF(AA912&gt;=0.05,1,IF(AA912&gt;-0.05,0,-1))</f>
        <v/>
      </c>
      <c r="AC912" s="42">
        <f>(J911-J732)/J732</f>
        <v/>
      </c>
      <c r="AD912" s="43">
        <f>IF(AC912&gt;=0.03,1,IF(AC912&gt;-0.03,0,-1))</f>
        <v/>
      </c>
      <c r="AE912" s="43">
        <f>Z912+AB912+AD912</f>
        <v/>
      </c>
      <c r="AG912" s="39">
        <f>IF(H912&gt;I912,IF(I912&gt;J912,4,3),IF(H912&lt;J912,IF(I912&lt;J912,0,1),2))</f>
        <v/>
      </c>
      <c r="AI912" s="39">
        <f>IF(D912&gt;H912,3,IF(D912&gt;I912,2,IF(D912&gt;J912,1,0)))</f>
        <v/>
      </c>
      <c r="AK912" s="39">
        <f>IF(M912&gt;H912,3,IF(M912&gt;I912,2,IF(M912&gt;J912,1,0)))</f>
        <v/>
      </c>
      <c r="AM912" s="39">
        <f>IF(L912&gt;H912,3,IF(L912&gt;I912,2,IF(L912&gt;J912,1,0)))</f>
        <v/>
      </c>
      <c r="AO912" s="39">
        <f>IF(C911&gt;L911,2,IF(C911&gt;N911,1,0))</f>
        <v/>
      </c>
      <c r="AP912" s="39">
        <f>SUM(AO908:AO911)</f>
        <v/>
      </c>
      <c r="AQ912" s="39">
        <f>AQ911+1</f>
        <v/>
      </c>
      <c r="AR912" s="39">
        <f>IF(AP912&gt;0,AR911+1,0)</f>
        <v/>
      </c>
      <c r="AS912" s="39">
        <f>IF(AR913=0,AR912,0)</f>
        <v/>
      </c>
      <c r="AT912" s="41">
        <f>180/SUM(AS732:AS911)</f>
        <v/>
      </c>
      <c r="AU912" s="41">
        <f>STDEV(AT892:AT911)</f>
        <v/>
      </c>
      <c r="AV912" s="41">
        <f>AT912-AU912</f>
        <v/>
      </c>
      <c r="AW912" s="41">
        <f>AT912+AU912</f>
        <v/>
      </c>
      <c r="AY912" s="39">
        <f>IF(D911&lt;M911,-2,IF(D911&lt;O911,-1,0))</f>
        <v/>
      </c>
      <c r="AZ912" s="39">
        <f>SUM(AY908:AY911)</f>
        <v/>
      </c>
      <c r="BA912" s="39">
        <f>BA911+1</f>
        <v/>
      </c>
      <c r="BB912" s="39">
        <f>IF(AZ912&lt;0,BB911+1,0)</f>
        <v/>
      </c>
      <c r="BC912" s="39">
        <f>IF(BB913=0,BB912,0)</f>
        <v/>
      </c>
      <c r="BD912" s="41">
        <f>180/SUM(BC732:BC911)</f>
        <v/>
      </c>
      <c r="BE912" s="41">
        <f>STDEV(BD892:BD911)</f>
        <v/>
      </c>
      <c r="BF912" s="41">
        <f>BD912-BE912</f>
        <v/>
      </c>
      <c r="BG912" s="41">
        <f>BD912+BE912</f>
        <v/>
      </c>
    </row>
    <row r="913">
      <c r="B913" s="40" t="n">
        <v>43320</v>
      </c>
      <c r="C913" s="41" t="n">
        <v>13.44</v>
      </c>
      <c r="D913" s="41" t="n">
        <v>13.18</v>
      </c>
      <c r="E913" s="41" t="n">
        <v>13.34</v>
      </c>
      <c r="F913" s="41" t="n">
        <v>13.325</v>
      </c>
      <c r="H913" s="41">
        <f>AVERAGE(F893:F912)</f>
        <v/>
      </c>
      <c r="I913" s="41">
        <f>AVERAGE(F864:F912)</f>
        <v/>
      </c>
      <c r="J913" s="41">
        <f>AVERAGE(F813:F912)</f>
        <v/>
      </c>
      <c r="K913" s="41">
        <f>STDEV(F893:F912)</f>
        <v/>
      </c>
      <c r="L913" s="41">
        <f>H913+2*K913</f>
        <v/>
      </c>
      <c r="M913" s="41">
        <f>H913-2*K913</f>
        <v/>
      </c>
      <c r="N913" s="41">
        <f>H913+1.5*K913</f>
        <v/>
      </c>
      <c r="O913" s="41">
        <f>H913-1.5*K913</f>
        <v/>
      </c>
      <c r="Q913" s="42">
        <f>(H912-H883)/H883</f>
        <v/>
      </c>
      <c r="R913" s="43">
        <f>IF(Q913&gt;=0.1,1,IF(Q913&gt;-0.1,0,-1))</f>
        <v/>
      </c>
      <c r="S913" s="42">
        <f>(I913-I883)/I883</f>
        <v/>
      </c>
      <c r="T913" s="43">
        <f>IF(S913&gt;=0.05,1,IF(S913&gt;-0.05,0,-1))</f>
        <v/>
      </c>
      <c r="U913" s="42">
        <f>(J912-J883)/J883</f>
        <v/>
      </c>
      <c r="V913" s="43">
        <f>IF(U913&gt;=0.03,1,IF(U913&gt;-0.03,0,-1))</f>
        <v/>
      </c>
      <c r="W913" s="43">
        <f>R913+T913+V913</f>
        <v/>
      </c>
      <c r="Y913" s="44">
        <f>(H912-H733)/H733</f>
        <v/>
      </c>
      <c r="Z913" s="43">
        <f>IF(Y913&gt;=0.1,1,IF(Y913&gt;-0.1,0,-1))</f>
        <v/>
      </c>
      <c r="AA913" s="42">
        <f>(I912-I733)/I733</f>
        <v/>
      </c>
      <c r="AB913" s="43">
        <f>IF(AA913&gt;=0.05,1,IF(AA913&gt;-0.05,0,-1))</f>
        <v/>
      </c>
      <c r="AC913" s="42">
        <f>(J912-J733)/J733</f>
        <v/>
      </c>
      <c r="AD913" s="43">
        <f>IF(AC913&gt;=0.03,1,IF(AC913&gt;-0.03,0,-1))</f>
        <v/>
      </c>
      <c r="AE913" s="43">
        <f>Z913+AB913+AD913</f>
        <v/>
      </c>
      <c r="AG913" s="39">
        <f>IF(H913&gt;I913,IF(I913&gt;J913,4,3),IF(H913&lt;J913,IF(I913&lt;J913,0,1),2))</f>
        <v/>
      </c>
      <c r="AI913" s="39">
        <f>IF(D913&gt;H913,3,IF(D913&gt;I913,2,IF(D913&gt;J913,1,0)))</f>
        <v/>
      </c>
      <c r="AK913" s="39">
        <f>IF(M913&gt;H913,3,IF(M913&gt;I913,2,IF(M913&gt;J913,1,0)))</f>
        <v/>
      </c>
      <c r="AM913" s="39">
        <f>IF(L913&gt;H913,3,IF(L913&gt;I913,2,IF(L913&gt;J913,1,0)))</f>
        <v/>
      </c>
      <c r="AO913" s="39">
        <f>IF(C912&gt;L912,2,IF(C912&gt;N912,1,0))</f>
        <v/>
      </c>
      <c r="AP913" s="39">
        <f>SUM(AO909:AO912)</f>
        <v/>
      </c>
      <c r="AQ913" s="39">
        <f>AQ912+1</f>
        <v/>
      </c>
      <c r="AR913" s="39">
        <f>IF(AP913&gt;0,AR912+1,0)</f>
        <v/>
      </c>
      <c r="AS913" s="39">
        <f>IF(AR914=0,AR913,0)</f>
        <v/>
      </c>
      <c r="AT913" s="41">
        <f>180/SUM(AS733:AS912)</f>
        <v/>
      </c>
      <c r="AU913" s="41">
        <f>STDEV(AT893:AT912)</f>
        <v/>
      </c>
      <c r="AV913" s="41">
        <f>AT913-AU913</f>
        <v/>
      </c>
      <c r="AW913" s="41">
        <f>AT913+AU913</f>
        <v/>
      </c>
      <c r="AY913" s="39">
        <f>IF(D912&lt;M912,-2,IF(D912&lt;O912,-1,0))</f>
        <v/>
      </c>
      <c r="AZ913" s="39">
        <f>SUM(AY909:AY912)</f>
        <v/>
      </c>
      <c r="BA913" s="39">
        <f>BA912+1</f>
        <v/>
      </c>
      <c r="BB913" s="39">
        <f>IF(AZ913&lt;0,BB912+1,0)</f>
        <v/>
      </c>
      <c r="BC913" s="39">
        <f>IF(BB914=0,BB913,0)</f>
        <v/>
      </c>
      <c r="BD913" s="41">
        <f>180/SUM(BC733:BC912)</f>
        <v/>
      </c>
      <c r="BE913" s="41">
        <f>STDEV(BD893:BD912)</f>
        <v/>
      </c>
      <c r="BF913" s="41">
        <f>BD913-BE913</f>
        <v/>
      </c>
      <c r="BG913" s="41">
        <f>BD913+BE913</f>
        <v/>
      </c>
    </row>
    <row r="914">
      <c r="B914" s="40" t="n">
        <v>43321</v>
      </c>
      <c r="C914" s="41" t="n">
        <v>13.365</v>
      </c>
      <c r="D914" s="41" t="n">
        <v>13.23</v>
      </c>
      <c r="E914" s="41" t="n">
        <v>13.33</v>
      </c>
      <c r="F914" s="41" t="n">
        <v>13.34</v>
      </c>
      <c r="H914" s="41">
        <f>AVERAGE(F894:F913)</f>
        <v/>
      </c>
      <c r="I914" s="41">
        <f>AVERAGE(F865:F913)</f>
        <v/>
      </c>
      <c r="J914" s="41">
        <f>AVERAGE(F814:F913)</f>
        <v/>
      </c>
      <c r="K914" s="41">
        <f>STDEV(F894:F913)</f>
        <v/>
      </c>
      <c r="L914" s="41">
        <f>H914+2*K914</f>
        <v/>
      </c>
      <c r="M914" s="41">
        <f>H914-2*K914</f>
        <v/>
      </c>
      <c r="N914" s="41">
        <f>H914+1.5*K914</f>
        <v/>
      </c>
      <c r="O914" s="41">
        <f>H914-1.5*K914</f>
        <v/>
      </c>
      <c r="Q914" s="42">
        <f>(H913-H884)/H884</f>
        <v/>
      </c>
      <c r="R914" s="43">
        <f>IF(Q914&gt;=0.1,1,IF(Q914&gt;-0.1,0,-1))</f>
        <v/>
      </c>
      <c r="S914" s="42">
        <f>(I914-I884)/I884</f>
        <v/>
      </c>
      <c r="T914" s="43">
        <f>IF(S914&gt;=0.05,1,IF(S914&gt;-0.05,0,-1))</f>
        <v/>
      </c>
      <c r="U914" s="42">
        <f>(J913-J884)/J884</f>
        <v/>
      </c>
      <c r="V914" s="43">
        <f>IF(U914&gt;=0.03,1,IF(U914&gt;-0.03,0,-1))</f>
        <v/>
      </c>
      <c r="W914" s="43">
        <f>R914+T914+V914</f>
        <v/>
      </c>
      <c r="Y914" s="44">
        <f>(H913-H734)/H734</f>
        <v/>
      </c>
      <c r="Z914" s="43">
        <f>IF(Y914&gt;=0.1,1,IF(Y914&gt;-0.1,0,-1))</f>
        <v/>
      </c>
      <c r="AA914" s="42">
        <f>(I913-I734)/I734</f>
        <v/>
      </c>
      <c r="AB914" s="43">
        <f>IF(AA914&gt;=0.05,1,IF(AA914&gt;-0.05,0,-1))</f>
        <v/>
      </c>
      <c r="AC914" s="42">
        <f>(J913-J734)/J734</f>
        <v/>
      </c>
      <c r="AD914" s="43">
        <f>IF(AC914&gt;=0.03,1,IF(AC914&gt;-0.03,0,-1))</f>
        <v/>
      </c>
      <c r="AE914" s="43">
        <f>Z914+AB914+AD914</f>
        <v/>
      </c>
      <c r="AG914" s="39">
        <f>IF(H914&gt;I914,IF(I914&gt;J914,4,3),IF(H914&lt;J914,IF(I914&lt;J914,0,1),2))</f>
        <v/>
      </c>
      <c r="AI914" s="39">
        <f>IF(D914&gt;H914,3,IF(D914&gt;I914,2,IF(D914&gt;J914,1,0)))</f>
        <v/>
      </c>
      <c r="AK914" s="39">
        <f>IF(M914&gt;H914,3,IF(M914&gt;I914,2,IF(M914&gt;J914,1,0)))</f>
        <v/>
      </c>
      <c r="AM914" s="39">
        <f>IF(L914&gt;H914,3,IF(L914&gt;I914,2,IF(L914&gt;J914,1,0)))</f>
        <v/>
      </c>
      <c r="AO914" s="39">
        <f>IF(C913&gt;L913,2,IF(C913&gt;N913,1,0))</f>
        <v/>
      </c>
      <c r="AP914" s="39">
        <f>SUM(AO910:AO913)</f>
        <v/>
      </c>
      <c r="AQ914" s="39">
        <f>AQ913+1</f>
        <v/>
      </c>
      <c r="AR914" s="39">
        <f>IF(AP914&gt;0,AR913+1,0)</f>
        <v/>
      </c>
      <c r="AS914" s="39">
        <f>IF(AR915=0,AR914,0)</f>
        <v/>
      </c>
      <c r="AT914" s="41">
        <f>180/SUM(AS734:AS913)</f>
        <v/>
      </c>
      <c r="AU914" s="41">
        <f>STDEV(AT894:AT913)</f>
        <v/>
      </c>
      <c r="AV914" s="41">
        <f>AT914-AU914</f>
        <v/>
      </c>
      <c r="AW914" s="41">
        <f>AT914+AU914</f>
        <v/>
      </c>
      <c r="AY914" s="39">
        <f>IF(D913&lt;M913,-2,IF(D913&lt;O913,-1,0))</f>
        <v/>
      </c>
      <c r="AZ914" s="39">
        <f>SUM(AY910:AY913)</f>
        <v/>
      </c>
      <c r="BA914" s="39">
        <f>BA913+1</f>
        <v/>
      </c>
      <c r="BB914" s="39">
        <f>IF(AZ914&lt;0,BB913+1,0)</f>
        <v/>
      </c>
      <c r="BC914" s="39">
        <f>IF(BB915=0,BB914,0)</f>
        <v/>
      </c>
      <c r="BD914" s="41">
        <f>180/SUM(BC734:BC913)</f>
        <v/>
      </c>
      <c r="BE914" s="41">
        <f>STDEV(BD894:BD913)</f>
        <v/>
      </c>
      <c r="BF914" s="41">
        <f>BD914-BE914</f>
        <v/>
      </c>
      <c r="BG914" s="41">
        <f>BD914+BE914</f>
        <v/>
      </c>
    </row>
    <row r="915">
      <c r="B915" s="40" t="n">
        <v>43322</v>
      </c>
      <c r="C915" s="41" t="n">
        <v>13.33</v>
      </c>
      <c r="D915" s="41" t="n">
        <v>13.135</v>
      </c>
      <c r="E915" s="41" t="n">
        <v>13.265</v>
      </c>
      <c r="F915" s="41" t="n">
        <v>13.235</v>
      </c>
      <c r="H915" s="41">
        <f>AVERAGE(F895:F914)</f>
        <v/>
      </c>
      <c r="I915" s="41">
        <f>AVERAGE(F866:F914)</f>
        <v/>
      </c>
      <c r="J915" s="41">
        <f>AVERAGE(F815:F914)</f>
        <v/>
      </c>
      <c r="K915" s="41">
        <f>STDEV(F895:F914)</f>
        <v/>
      </c>
      <c r="L915" s="41">
        <f>H915+2*K915</f>
        <v/>
      </c>
      <c r="M915" s="41">
        <f>H915-2*K915</f>
        <v/>
      </c>
      <c r="N915" s="41">
        <f>H915+1.5*K915</f>
        <v/>
      </c>
      <c r="O915" s="41">
        <f>H915-1.5*K915</f>
        <v/>
      </c>
      <c r="Q915" s="42">
        <f>(H914-H885)/H885</f>
        <v/>
      </c>
      <c r="R915" s="43">
        <f>IF(Q915&gt;=0.1,1,IF(Q915&gt;-0.1,0,-1))</f>
        <v/>
      </c>
      <c r="S915" s="42">
        <f>(I915-I885)/I885</f>
        <v/>
      </c>
      <c r="T915" s="43">
        <f>IF(S915&gt;=0.05,1,IF(S915&gt;-0.05,0,-1))</f>
        <v/>
      </c>
      <c r="U915" s="42">
        <f>(J914-J885)/J885</f>
        <v/>
      </c>
      <c r="V915" s="43">
        <f>IF(U915&gt;=0.03,1,IF(U915&gt;-0.03,0,-1))</f>
        <v/>
      </c>
      <c r="W915" s="43">
        <f>R915+T915+V915</f>
        <v/>
      </c>
      <c r="Y915" s="44">
        <f>(H914-H735)/H735</f>
        <v/>
      </c>
      <c r="Z915" s="43">
        <f>IF(Y915&gt;=0.1,1,IF(Y915&gt;-0.1,0,-1))</f>
        <v/>
      </c>
      <c r="AA915" s="42">
        <f>(I914-I735)/I735</f>
        <v/>
      </c>
      <c r="AB915" s="43">
        <f>IF(AA915&gt;=0.05,1,IF(AA915&gt;-0.05,0,-1))</f>
        <v/>
      </c>
      <c r="AC915" s="42">
        <f>(J914-J735)/J735</f>
        <v/>
      </c>
      <c r="AD915" s="43">
        <f>IF(AC915&gt;=0.03,1,IF(AC915&gt;-0.03,0,-1))</f>
        <v/>
      </c>
      <c r="AE915" s="43">
        <f>Z915+AB915+AD915</f>
        <v/>
      </c>
      <c r="AG915" s="39">
        <f>IF(H915&gt;I915,IF(I915&gt;J915,4,3),IF(H915&lt;J915,IF(I915&lt;J915,0,1),2))</f>
        <v/>
      </c>
      <c r="AI915" s="39">
        <f>IF(D915&gt;H915,3,IF(D915&gt;I915,2,IF(D915&gt;J915,1,0)))</f>
        <v/>
      </c>
      <c r="AK915" s="39">
        <f>IF(M915&gt;H915,3,IF(M915&gt;I915,2,IF(M915&gt;J915,1,0)))</f>
        <v/>
      </c>
      <c r="AM915" s="39">
        <f>IF(L915&gt;H915,3,IF(L915&gt;I915,2,IF(L915&gt;J915,1,0)))</f>
        <v/>
      </c>
      <c r="AO915" s="39">
        <f>IF(C914&gt;L914,2,IF(C914&gt;N914,1,0))</f>
        <v/>
      </c>
      <c r="AP915" s="39">
        <f>SUM(AO911:AO914)</f>
        <v/>
      </c>
      <c r="AQ915" s="39">
        <f>AQ914+1</f>
        <v/>
      </c>
      <c r="AR915" s="39">
        <f>IF(AP915&gt;0,AR914+1,0)</f>
        <v/>
      </c>
      <c r="AS915" s="39">
        <f>IF(AR916=0,AR915,0)</f>
        <v/>
      </c>
      <c r="AT915" s="41">
        <f>180/SUM(AS735:AS914)</f>
        <v/>
      </c>
      <c r="AU915" s="41">
        <f>STDEV(AT895:AT914)</f>
        <v/>
      </c>
      <c r="AV915" s="41">
        <f>AT915-AU915</f>
        <v/>
      </c>
      <c r="AW915" s="41">
        <f>AT915+AU915</f>
        <v/>
      </c>
      <c r="AY915" s="39">
        <f>IF(D914&lt;M914,-2,IF(D914&lt;O914,-1,0))</f>
        <v/>
      </c>
      <c r="AZ915" s="39">
        <f>SUM(AY911:AY914)</f>
        <v/>
      </c>
      <c r="BA915" s="39">
        <f>BA914+1</f>
        <v/>
      </c>
      <c r="BB915" s="39">
        <f>IF(AZ915&lt;0,BB914+1,0)</f>
        <v/>
      </c>
      <c r="BC915" s="39">
        <f>IF(BB916=0,BB915,0)</f>
        <v/>
      </c>
      <c r="BD915" s="41">
        <f>180/SUM(BC735:BC914)</f>
        <v/>
      </c>
      <c r="BE915" s="41">
        <f>STDEV(BD895:BD914)</f>
        <v/>
      </c>
      <c r="BF915" s="41">
        <f>BD915-BE915</f>
        <v/>
      </c>
      <c r="BG915" s="41">
        <f>BD915+BE915</f>
        <v/>
      </c>
    </row>
    <row r="916">
      <c r="B916" s="40" t="n">
        <v>43325</v>
      </c>
      <c r="C916" s="41" t="n">
        <v>13.305</v>
      </c>
      <c r="D916" s="41" t="n">
        <v>13.145</v>
      </c>
      <c r="E916" s="41" t="n">
        <v>13.2</v>
      </c>
      <c r="F916" s="41" t="n">
        <v>13.3</v>
      </c>
      <c r="H916" s="41">
        <f>AVERAGE(F896:F915)</f>
        <v/>
      </c>
      <c r="I916" s="41">
        <f>AVERAGE(F867:F915)</f>
        <v/>
      </c>
      <c r="J916" s="41">
        <f>AVERAGE(F816:F915)</f>
        <v/>
      </c>
      <c r="K916" s="41">
        <f>STDEV(F896:F915)</f>
        <v/>
      </c>
      <c r="L916" s="41">
        <f>H916+2*K916</f>
        <v/>
      </c>
      <c r="M916" s="41">
        <f>H916-2*K916</f>
        <v/>
      </c>
      <c r="N916" s="41">
        <f>H916+1.5*K916</f>
        <v/>
      </c>
      <c r="O916" s="41">
        <f>H916-1.5*K916</f>
        <v/>
      </c>
      <c r="Q916" s="42">
        <f>(H915-H886)/H886</f>
        <v/>
      </c>
      <c r="R916" s="43">
        <f>IF(Q916&gt;=0.1,1,IF(Q916&gt;-0.1,0,-1))</f>
        <v/>
      </c>
      <c r="S916" s="42">
        <f>(I916-I886)/I886</f>
        <v/>
      </c>
      <c r="T916" s="43">
        <f>IF(S916&gt;=0.05,1,IF(S916&gt;-0.05,0,-1))</f>
        <v/>
      </c>
      <c r="U916" s="42">
        <f>(J915-J886)/J886</f>
        <v/>
      </c>
      <c r="V916" s="43">
        <f>IF(U916&gt;=0.03,1,IF(U916&gt;-0.03,0,-1))</f>
        <v/>
      </c>
      <c r="W916" s="43">
        <f>R916+T916+V916</f>
        <v/>
      </c>
      <c r="Y916" s="44">
        <f>(H915-H736)/H736</f>
        <v/>
      </c>
      <c r="Z916" s="43">
        <f>IF(Y916&gt;=0.1,1,IF(Y916&gt;-0.1,0,-1))</f>
        <v/>
      </c>
      <c r="AA916" s="42">
        <f>(I915-I736)/I736</f>
        <v/>
      </c>
      <c r="AB916" s="43">
        <f>IF(AA916&gt;=0.05,1,IF(AA916&gt;-0.05,0,-1))</f>
        <v/>
      </c>
      <c r="AC916" s="42">
        <f>(J915-J736)/J736</f>
        <v/>
      </c>
      <c r="AD916" s="43">
        <f>IF(AC916&gt;=0.03,1,IF(AC916&gt;-0.03,0,-1))</f>
        <v/>
      </c>
      <c r="AE916" s="43">
        <f>Z916+AB916+AD916</f>
        <v/>
      </c>
      <c r="AG916" s="39">
        <f>IF(H916&gt;I916,IF(I916&gt;J916,4,3),IF(H916&lt;J916,IF(I916&lt;J916,0,1),2))</f>
        <v/>
      </c>
      <c r="AI916" s="39">
        <f>IF(D916&gt;H916,3,IF(D916&gt;I916,2,IF(D916&gt;J916,1,0)))</f>
        <v/>
      </c>
      <c r="AK916" s="39">
        <f>IF(M916&gt;H916,3,IF(M916&gt;I916,2,IF(M916&gt;J916,1,0)))</f>
        <v/>
      </c>
      <c r="AM916" s="39">
        <f>IF(L916&gt;H916,3,IF(L916&gt;I916,2,IF(L916&gt;J916,1,0)))</f>
        <v/>
      </c>
      <c r="AO916" s="39">
        <f>IF(C915&gt;L915,2,IF(C915&gt;N915,1,0))</f>
        <v/>
      </c>
      <c r="AP916" s="39">
        <f>SUM(AO912:AO915)</f>
        <v/>
      </c>
      <c r="AQ916" s="39">
        <f>AQ915+1</f>
        <v/>
      </c>
      <c r="AR916" s="39">
        <f>IF(AP916&gt;0,AR915+1,0)</f>
        <v/>
      </c>
      <c r="AS916" s="39">
        <f>IF(AR917=0,AR916,0)</f>
        <v/>
      </c>
      <c r="AT916" s="41">
        <f>180/SUM(AS736:AS915)</f>
        <v/>
      </c>
      <c r="AU916" s="41">
        <f>STDEV(AT896:AT915)</f>
        <v/>
      </c>
      <c r="AV916" s="41">
        <f>AT916-AU916</f>
        <v/>
      </c>
      <c r="AW916" s="41">
        <f>AT916+AU916</f>
        <v/>
      </c>
      <c r="AY916" s="39">
        <f>IF(D915&lt;M915,-2,IF(D915&lt;O915,-1,0))</f>
        <v/>
      </c>
      <c r="AZ916" s="39">
        <f>SUM(AY912:AY915)</f>
        <v/>
      </c>
      <c r="BA916" s="39">
        <f>BA915+1</f>
        <v/>
      </c>
      <c r="BB916" s="39">
        <f>IF(AZ916&lt;0,BB915+1,0)</f>
        <v/>
      </c>
      <c r="BC916" s="39">
        <f>IF(BB917=0,BB916,0)</f>
        <v/>
      </c>
      <c r="BD916" s="41">
        <f>180/SUM(BC736:BC915)</f>
        <v/>
      </c>
      <c r="BE916" s="41">
        <f>STDEV(BD896:BD915)</f>
        <v/>
      </c>
      <c r="BF916" s="41">
        <f>BD916-BE916</f>
        <v/>
      </c>
      <c r="BG916" s="41">
        <f>BD916+BE916</f>
        <v/>
      </c>
    </row>
    <row r="917">
      <c r="B917" s="40" t="n">
        <v>43326</v>
      </c>
      <c r="C917" s="41" t="n">
        <v>13.49</v>
      </c>
      <c r="D917" s="41" t="n">
        <v>13.26</v>
      </c>
      <c r="E917" s="41" t="n">
        <v>13.32</v>
      </c>
      <c r="F917" s="41" t="n">
        <v>13.35</v>
      </c>
      <c r="H917" s="41">
        <f>AVERAGE(F897:F916)</f>
        <v/>
      </c>
      <c r="I917" s="41">
        <f>AVERAGE(F868:F916)</f>
        <v/>
      </c>
      <c r="J917" s="41">
        <f>AVERAGE(F817:F916)</f>
        <v/>
      </c>
      <c r="K917" s="41">
        <f>STDEV(F897:F916)</f>
        <v/>
      </c>
      <c r="L917" s="41">
        <f>H917+2*K917</f>
        <v/>
      </c>
      <c r="M917" s="41">
        <f>H917-2*K917</f>
        <v/>
      </c>
      <c r="N917" s="41">
        <f>H917+1.5*K917</f>
        <v/>
      </c>
      <c r="O917" s="41">
        <f>H917-1.5*K917</f>
        <v/>
      </c>
      <c r="Q917" s="42">
        <f>(H916-H887)/H887</f>
        <v/>
      </c>
      <c r="R917" s="43">
        <f>IF(Q917&gt;=0.1,1,IF(Q917&gt;-0.1,0,-1))</f>
        <v/>
      </c>
      <c r="S917" s="42">
        <f>(I917-I887)/I887</f>
        <v/>
      </c>
      <c r="T917" s="43">
        <f>IF(S917&gt;=0.05,1,IF(S917&gt;-0.05,0,-1))</f>
        <v/>
      </c>
      <c r="U917" s="42">
        <f>(J916-J887)/J887</f>
        <v/>
      </c>
      <c r="V917" s="43">
        <f>IF(U917&gt;=0.03,1,IF(U917&gt;-0.03,0,-1))</f>
        <v/>
      </c>
      <c r="W917" s="43">
        <f>R917+T917+V917</f>
        <v/>
      </c>
      <c r="Y917" s="44">
        <f>(H916-H737)/H737</f>
        <v/>
      </c>
      <c r="Z917" s="43">
        <f>IF(Y917&gt;=0.1,1,IF(Y917&gt;-0.1,0,-1))</f>
        <v/>
      </c>
      <c r="AA917" s="42">
        <f>(I916-I737)/I737</f>
        <v/>
      </c>
      <c r="AB917" s="43">
        <f>IF(AA917&gt;=0.05,1,IF(AA917&gt;-0.05,0,-1))</f>
        <v/>
      </c>
      <c r="AC917" s="42">
        <f>(J916-J737)/J737</f>
        <v/>
      </c>
      <c r="AD917" s="43">
        <f>IF(AC917&gt;=0.03,1,IF(AC917&gt;-0.03,0,-1))</f>
        <v/>
      </c>
      <c r="AE917" s="43">
        <f>Z917+AB917+AD917</f>
        <v/>
      </c>
      <c r="AG917" s="39">
        <f>IF(H917&gt;I917,IF(I917&gt;J917,4,3),IF(H917&lt;J917,IF(I917&lt;J917,0,1),2))</f>
        <v/>
      </c>
      <c r="AI917" s="39">
        <f>IF(D917&gt;H917,3,IF(D917&gt;I917,2,IF(D917&gt;J917,1,0)))</f>
        <v/>
      </c>
      <c r="AK917" s="39">
        <f>IF(M917&gt;H917,3,IF(M917&gt;I917,2,IF(M917&gt;J917,1,0)))</f>
        <v/>
      </c>
      <c r="AM917" s="39">
        <f>IF(L917&gt;H917,3,IF(L917&gt;I917,2,IF(L917&gt;J917,1,0)))</f>
        <v/>
      </c>
      <c r="AO917" s="39">
        <f>IF(C916&gt;L916,2,IF(C916&gt;N916,1,0))</f>
        <v/>
      </c>
      <c r="AP917" s="39">
        <f>SUM(AO913:AO916)</f>
        <v/>
      </c>
      <c r="AQ917" s="39">
        <f>AQ916+1</f>
        <v/>
      </c>
      <c r="AR917" s="39">
        <f>IF(AP917&gt;0,AR916+1,0)</f>
        <v/>
      </c>
      <c r="AS917" s="39">
        <f>IF(AR918=0,AR917,0)</f>
        <v/>
      </c>
      <c r="AT917" s="41">
        <f>180/SUM(AS737:AS916)</f>
        <v/>
      </c>
      <c r="AU917" s="41">
        <f>STDEV(AT897:AT916)</f>
        <v/>
      </c>
      <c r="AV917" s="41">
        <f>AT917-AU917</f>
        <v/>
      </c>
      <c r="AW917" s="41">
        <f>AT917+AU917</f>
        <v/>
      </c>
      <c r="AY917" s="39">
        <f>IF(D916&lt;M916,-2,IF(D916&lt;O916,-1,0))</f>
        <v/>
      </c>
      <c r="AZ917" s="39">
        <f>SUM(AY913:AY916)</f>
        <v/>
      </c>
      <c r="BA917" s="39">
        <f>BA916+1</f>
        <v/>
      </c>
      <c r="BB917" s="39">
        <f>IF(AZ917&lt;0,BB916+1,0)</f>
        <v/>
      </c>
      <c r="BC917" s="39">
        <f>IF(BB918=0,BB917,0)</f>
        <v/>
      </c>
      <c r="BD917" s="41">
        <f>180/SUM(BC737:BC916)</f>
        <v/>
      </c>
      <c r="BE917" s="41">
        <f>STDEV(BD897:BD916)</f>
        <v/>
      </c>
      <c r="BF917" s="41">
        <f>BD917-BE917</f>
        <v/>
      </c>
      <c r="BG917" s="41">
        <f>BD917+BE917</f>
        <v/>
      </c>
    </row>
    <row r="918">
      <c r="B918" s="40" t="n">
        <v>43327</v>
      </c>
      <c r="C918" s="41" t="n">
        <v>13.55</v>
      </c>
      <c r="D918" s="41" t="n">
        <v>13.18</v>
      </c>
      <c r="E918" s="41" t="n">
        <v>13.38</v>
      </c>
      <c r="F918" s="41" t="n">
        <v>13.25</v>
      </c>
      <c r="H918" s="41">
        <f>AVERAGE(F898:F917)</f>
        <v/>
      </c>
      <c r="I918" s="41">
        <f>AVERAGE(F869:F917)</f>
        <v/>
      </c>
      <c r="J918" s="41">
        <f>AVERAGE(F818:F917)</f>
        <v/>
      </c>
      <c r="K918" s="41">
        <f>STDEV(F898:F917)</f>
        <v/>
      </c>
      <c r="L918" s="41">
        <f>H918+2*K918</f>
        <v/>
      </c>
      <c r="M918" s="41">
        <f>H918-2*K918</f>
        <v/>
      </c>
      <c r="N918" s="41">
        <f>H918+1.5*K918</f>
        <v/>
      </c>
      <c r="O918" s="41">
        <f>H918-1.5*K918</f>
        <v/>
      </c>
      <c r="Q918" s="42">
        <f>(H917-H888)/H888</f>
        <v/>
      </c>
      <c r="R918" s="43">
        <f>IF(Q918&gt;=0.1,1,IF(Q918&gt;-0.1,0,-1))</f>
        <v/>
      </c>
      <c r="S918" s="42">
        <f>(I918-I888)/I888</f>
        <v/>
      </c>
      <c r="T918" s="43">
        <f>IF(S918&gt;=0.05,1,IF(S918&gt;-0.05,0,-1))</f>
        <v/>
      </c>
      <c r="U918" s="42">
        <f>(J917-J888)/J888</f>
        <v/>
      </c>
      <c r="V918" s="43">
        <f>IF(U918&gt;=0.03,1,IF(U918&gt;-0.03,0,-1))</f>
        <v/>
      </c>
      <c r="W918" s="43">
        <f>R918+T918+V918</f>
        <v/>
      </c>
      <c r="Y918" s="44">
        <f>(H917-H738)/H738</f>
        <v/>
      </c>
      <c r="Z918" s="43">
        <f>IF(Y918&gt;=0.1,1,IF(Y918&gt;-0.1,0,-1))</f>
        <v/>
      </c>
      <c r="AA918" s="42">
        <f>(I917-I738)/I738</f>
        <v/>
      </c>
      <c r="AB918" s="43">
        <f>IF(AA918&gt;=0.05,1,IF(AA918&gt;-0.05,0,-1))</f>
        <v/>
      </c>
      <c r="AC918" s="42">
        <f>(J917-J738)/J738</f>
        <v/>
      </c>
      <c r="AD918" s="43">
        <f>IF(AC918&gt;=0.03,1,IF(AC918&gt;-0.03,0,-1))</f>
        <v/>
      </c>
      <c r="AE918" s="43">
        <f>Z918+AB918+AD918</f>
        <v/>
      </c>
      <c r="AG918" s="39">
        <f>IF(H918&gt;I918,IF(I918&gt;J918,4,3),IF(H918&lt;J918,IF(I918&lt;J918,0,1),2))</f>
        <v/>
      </c>
      <c r="AI918" s="39">
        <f>IF(D918&gt;H918,3,IF(D918&gt;I918,2,IF(D918&gt;J918,1,0)))</f>
        <v/>
      </c>
      <c r="AK918" s="39">
        <f>IF(M918&gt;H918,3,IF(M918&gt;I918,2,IF(M918&gt;J918,1,0)))</f>
        <v/>
      </c>
      <c r="AM918" s="39">
        <f>IF(L918&gt;H918,3,IF(L918&gt;I918,2,IF(L918&gt;J918,1,0)))</f>
        <v/>
      </c>
      <c r="AO918" s="39">
        <f>IF(C917&gt;L917,2,IF(C917&gt;N917,1,0))</f>
        <v/>
      </c>
      <c r="AP918" s="39">
        <f>SUM(AO914:AO917)</f>
        <v/>
      </c>
      <c r="AQ918" s="39">
        <f>AQ917+1</f>
        <v/>
      </c>
      <c r="AR918" s="39">
        <f>IF(AP918&gt;0,AR917+1,0)</f>
        <v/>
      </c>
      <c r="AS918" s="39">
        <f>IF(AR919=0,AR918,0)</f>
        <v/>
      </c>
      <c r="AT918" s="41">
        <f>180/SUM(AS738:AS917)</f>
        <v/>
      </c>
      <c r="AU918" s="41">
        <f>STDEV(AT898:AT917)</f>
        <v/>
      </c>
      <c r="AV918" s="41">
        <f>AT918-AU918</f>
        <v/>
      </c>
      <c r="AW918" s="41">
        <f>AT918+AU918</f>
        <v/>
      </c>
      <c r="AY918" s="39">
        <f>IF(D917&lt;M917,-2,IF(D917&lt;O917,-1,0))</f>
        <v/>
      </c>
      <c r="AZ918" s="39">
        <f>SUM(AY914:AY917)</f>
        <v/>
      </c>
      <c r="BA918" s="39">
        <f>BA917+1</f>
        <v/>
      </c>
      <c r="BB918" s="39">
        <f>IF(AZ918&lt;0,BB917+1,0)</f>
        <v/>
      </c>
      <c r="BC918" s="39">
        <f>IF(BB919=0,BB918,0)</f>
        <v/>
      </c>
      <c r="BD918" s="41">
        <f>180/SUM(BC738:BC917)</f>
        <v/>
      </c>
      <c r="BE918" s="41">
        <f>STDEV(BD898:BD917)</f>
        <v/>
      </c>
      <c r="BF918" s="41">
        <f>BD918-BE918</f>
        <v/>
      </c>
      <c r="BG918" s="41">
        <f>BD918+BE918</f>
        <v/>
      </c>
    </row>
    <row r="919">
      <c r="B919" s="40" t="n">
        <v>43328</v>
      </c>
      <c r="C919" s="41" t="n">
        <v>13.4</v>
      </c>
      <c r="D919" s="41" t="n">
        <v>13.125</v>
      </c>
      <c r="E919" s="41" t="n">
        <v>13.23</v>
      </c>
      <c r="F919" s="41" t="n">
        <v>13.4</v>
      </c>
      <c r="H919" s="41">
        <f>AVERAGE(F899:F918)</f>
        <v/>
      </c>
      <c r="I919" s="41">
        <f>AVERAGE(F870:F918)</f>
        <v/>
      </c>
      <c r="J919" s="41">
        <f>AVERAGE(F819:F918)</f>
        <v/>
      </c>
      <c r="K919" s="41">
        <f>STDEV(F899:F918)</f>
        <v/>
      </c>
      <c r="L919" s="41">
        <f>H919+2*K919</f>
        <v/>
      </c>
      <c r="M919" s="41">
        <f>H919-2*K919</f>
        <v/>
      </c>
      <c r="N919" s="41">
        <f>H919+1.5*K919</f>
        <v/>
      </c>
      <c r="O919" s="41">
        <f>H919-1.5*K919</f>
        <v/>
      </c>
      <c r="Q919" s="42">
        <f>(H918-H889)/H889</f>
        <v/>
      </c>
      <c r="R919" s="43">
        <f>IF(Q919&gt;=0.1,1,IF(Q919&gt;-0.1,0,-1))</f>
        <v/>
      </c>
      <c r="S919" s="42">
        <f>(I919-I889)/I889</f>
        <v/>
      </c>
      <c r="T919" s="43">
        <f>IF(S919&gt;=0.05,1,IF(S919&gt;-0.05,0,-1))</f>
        <v/>
      </c>
      <c r="U919" s="42">
        <f>(J918-J889)/J889</f>
        <v/>
      </c>
      <c r="V919" s="43">
        <f>IF(U919&gt;=0.03,1,IF(U919&gt;-0.03,0,-1))</f>
        <v/>
      </c>
      <c r="W919" s="43">
        <f>R919+T919+V919</f>
        <v/>
      </c>
      <c r="Y919" s="44">
        <f>(H918-H739)/H739</f>
        <v/>
      </c>
      <c r="Z919" s="43">
        <f>IF(Y919&gt;=0.1,1,IF(Y919&gt;-0.1,0,-1))</f>
        <v/>
      </c>
      <c r="AA919" s="42">
        <f>(I918-I739)/I739</f>
        <v/>
      </c>
      <c r="AB919" s="43">
        <f>IF(AA919&gt;=0.05,1,IF(AA919&gt;-0.05,0,-1))</f>
        <v/>
      </c>
      <c r="AC919" s="42">
        <f>(J918-J739)/J739</f>
        <v/>
      </c>
      <c r="AD919" s="43">
        <f>IF(AC919&gt;=0.03,1,IF(AC919&gt;-0.03,0,-1))</f>
        <v/>
      </c>
      <c r="AE919" s="43">
        <f>Z919+AB919+AD919</f>
        <v/>
      </c>
      <c r="AG919" s="39">
        <f>IF(H919&gt;I919,IF(I919&gt;J919,4,3),IF(H919&lt;J919,IF(I919&lt;J919,0,1),2))</f>
        <v/>
      </c>
      <c r="AI919" s="39">
        <f>IF(D919&gt;H919,3,IF(D919&gt;I919,2,IF(D919&gt;J919,1,0)))</f>
        <v/>
      </c>
      <c r="AK919" s="39">
        <f>IF(M919&gt;H919,3,IF(M919&gt;I919,2,IF(M919&gt;J919,1,0)))</f>
        <v/>
      </c>
      <c r="AM919" s="39">
        <f>IF(L919&gt;H919,3,IF(L919&gt;I919,2,IF(L919&gt;J919,1,0)))</f>
        <v/>
      </c>
      <c r="AO919" s="39">
        <f>IF(C918&gt;L918,2,IF(C918&gt;N918,1,0))</f>
        <v/>
      </c>
      <c r="AP919" s="39">
        <f>SUM(AO915:AO918)</f>
        <v/>
      </c>
      <c r="AQ919" s="39">
        <f>AQ918+1</f>
        <v/>
      </c>
      <c r="AR919" s="39">
        <f>IF(AP919&gt;0,AR918+1,0)</f>
        <v/>
      </c>
      <c r="AS919" s="39">
        <f>IF(AR920=0,AR919,0)</f>
        <v/>
      </c>
      <c r="AT919" s="41">
        <f>180/SUM(AS739:AS918)</f>
        <v/>
      </c>
      <c r="AU919" s="41">
        <f>STDEV(AT899:AT918)</f>
        <v/>
      </c>
      <c r="AV919" s="41">
        <f>AT919-AU919</f>
        <v/>
      </c>
      <c r="AW919" s="41">
        <f>AT919+AU919</f>
        <v/>
      </c>
      <c r="AY919" s="39">
        <f>IF(D918&lt;M918,-2,IF(D918&lt;O918,-1,0))</f>
        <v/>
      </c>
      <c r="AZ919" s="39">
        <f>SUM(AY915:AY918)</f>
        <v/>
      </c>
      <c r="BA919" s="39">
        <f>BA918+1</f>
        <v/>
      </c>
      <c r="BB919" s="39">
        <f>IF(AZ919&lt;0,BB918+1,0)</f>
        <v/>
      </c>
      <c r="BC919" s="39">
        <f>IF(BB920=0,BB919,0)</f>
        <v/>
      </c>
      <c r="BD919" s="41">
        <f>180/SUM(BC739:BC918)</f>
        <v/>
      </c>
      <c r="BE919" s="41">
        <f>STDEV(BD899:BD918)</f>
        <v/>
      </c>
      <c r="BF919" s="41">
        <f>BD919-BE919</f>
        <v/>
      </c>
      <c r="BG919" s="41">
        <f>BD919+BE919</f>
        <v/>
      </c>
    </row>
    <row r="920">
      <c r="B920" s="40" t="n">
        <v>43329</v>
      </c>
      <c r="C920" s="41" t="n">
        <v>13.415</v>
      </c>
      <c r="D920" s="41" t="n">
        <v>13.185</v>
      </c>
      <c r="E920" s="41" t="n">
        <v>13.4</v>
      </c>
      <c r="F920" s="41" t="n">
        <v>13.37</v>
      </c>
      <c r="H920" s="41">
        <f>AVERAGE(F900:F919)</f>
        <v/>
      </c>
      <c r="I920" s="41">
        <f>AVERAGE(F871:F919)</f>
        <v/>
      </c>
      <c r="J920" s="41">
        <f>AVERAGE(F820:F919)</f>
        <v/>
      </c>
      <c r="K920" s="41">
        <f>STDEV(F900:F919)</f>
        <v/>
      </c>
      <c r="L920" s="41">
        <f>H920+2*K920</f>
        <v/>
      </c>
      <c r="M920" s="41">
        <f>H920-2*K920</f>
        <v/>
      </c>
      <c r="N920" s="41">
        <f>H920+1.5*K920</f>
        <v/>
      </c>
      <c r="O920" s="41">
        <f>H920-1.5*K920</f>
        <v/>
      </c>
      <c r="Q920" s="42">
        <f>(H919-H890)/H890</f>
        <v/>
      </c>
      <c r="R920" s="43">
        <f>IF(Q920&gt;=0.1,1,IF(Q920&gt;-0.1,0,-1))</f>
        <v/>
      </c>
      <c r="S920" s="42">
        <f>(I920-I890)/I890</f>
        <v/>
      </c>
      <c r="T920" s="43">
        <f>IF(S920&gt;=0.05,1,IF(S920&gt;-0.05,0,-1))</f>
        <v/>
      </c>
      <c r="U920" s="42">
        <f>(J919-J890)/J890</f>
        <v/>
      </c>
      <c r="V920" s="43">
        <f>IF(U920&gt;=0.03,1,IF(U920&gt;-0.03,0,-1))</f>
        <v/>
      </c>
      <c r="W920" s="43">
        <f>R920+T920+V920</f>
        <v/>
      </c>
      <c r="Y920" s="44">
        <f>(H919-H740)/H740</f>
        <v/>
      </c>
      <c r="Z920" s="43">
        <f>IF(Y920&gt;=0.1,1,IF(Y920&gt;-0.1,0,-1))</f>
        <v/>
      </c>
      <c r="AA920" s="42">
        <f>(I919-I740)/I740</f>
        <v/>
      </c>
      <c r="AB920" s="43">
        <f>IF(AA920&gt;=0.05,1,IF(AA920&gt;-0.05,0,-1))</f>
        <v/>
      </c>
      <c r="AC920" s="42">
        <f>(J919-J740)/J740</f>
        <v/>
      </c>
      <c r="AD920" s="43">
        <f>IF(AC920&gt;=0.03,1,IF(AC920&gt;-0.03,0,-1))</f>
        <v/>
      </c>
      <c r="AE920" s="43">
        <f>Z920+AB920+AD920</f>
        <v/>
      </c>
      <c r="AG920" s="39">
        <f>IF(H920&gt;I920,IF(I920&gt;J920,4,3),IF(H920&lt;J920,IF(I920&lt;J920,0,1),2))</f>
        <v/>
      </c>
      <c r="AI920" s="39">
        <f>IF(D920&gt;H920,3,IF(D920&gt;I920,2,IF(D920&gt;J920,1,0)))</f>
        <v/>
      </c>
      <c r="AK920" s="39">
        <f>IF(M920&gt;H920,3,IF(M920&gt;I920,2,IF(M920&gt;J920,1,0)))</f>
        <v/>
      </c>
      <c r="AM920" s="39">
        <f>IF(L920&gt;H920,3,IF(L920&gt;I920,2,IF(L920&gt;J920,1,0)))</f>
        <v/>
      </c>
      <c r="AO920" s="39">
        <f>IF(C919&gt;L919,2,IF(C919&gt;N919,1,0))</f>
        <v/>
      </c>
      <c r="AP920" s="39">
        <f>SUM(AO916:AO919)</f>
        <v/>
      </c>
      <c r="AQ920" s="39">
        <f>AQ919+1</f>
        <v/>
      </c>
      <c r="AR920" s="39">
        <f>IF(AP920&gt;0,AR919+1,0)</f>
        <v/>
      </c>
      <c r="AS920" s="39">
        <f>IF(AR921=0,AR920,0)</f>
        <v/>
      </c>
      <c r="AT920" s="41">
        <f>180/SUM(AS740:AS919)</f>
        <v/>
      </c>
      <c r="AU920" s="41">
        <f>STDEV(AT900:AT919)</f>
        <v/>
      </c>
      <c r="AV920" s="41">
        <f>AT920-AU920</f>
        <v/>
      </c>
      <c r="AW920" s="41">
        <f>AT920+AU920</f>
        <v/>
      </c>
      <c r="AY920" s="39">
        <f>IF(D919&lt;M919,-2,IF(D919&lt;O919,-1,0))</f>
        <v/>
      </c>
      <c r="AZ920" s="39">
        <f>SUM(AY916:AY919)</f>
        <v/>
      </c>
      <c r="BA920" s="39">
        <f>BA919+1</f>
        <v/>
      </c>
      <c r="BB920" s="39">
        <f>IF(AZ920&lt;0,BB919+1,0)</f>
        <v/>
      </c>
      <c r="BC920" s="39">
        <f>IF(BB921=0,BB920,0)</f>
        <v/>
      </c>
      <c r="BD920" s="41">
        <f>180/SUM(BC740:BC919)</f>
        <v/>
      </c>
      <c r="BE920" s="41">
        <f>STDEV(BD900:BD919)</f>
        <v/>
      </c>
      <c r="BF920" s="41">
        <f>BD920-BE920</f>
        <v/>
      </c>
      <c r="BG920" s="41">
        <f>BD920+BE920</f>
        <v/>
      </c>
    </row>
    <row r="921">
      <c r="B921" s="40" t="n">
        <v>43332</v>
      </c>
      <c r="C921" s="41" t="n">
        <v>13.44</v>
      </c>
      <c r="D921" s="41" t="n">
        <v>13.335</v>
      </c>
      <c r="E921" s="41" t="n">
        <v>13.395</v>
      </c>
      <c r="F921" s="41" t="n">
        <v>13.415</v>
      </c>
      <c r="H921" s="41">
        <f>AVERAGE(F901:F920)</f>
        <v/>
      </c>
      <c r="I921" s="41">
        <f>AVERAGE(F872:F920)</f>
        <v/>
      </c>
      <c r="J921" s="41">
        <f>AVERAGE(F821:F920)</f>
        <v/>
      </c>
      <c r="K921" s="41">
        <f>STDEV(F901:F920)</f>
        <v/>
      </c>
      <c r="L921" s="41">
        <f>H921+2*K921</f>
        <v/>
      </c>
      <c r="M921" s="41">
        <f>H921-2*K921</f>
        <v/>
      </c>
      <c r="N921" s="41">
        <f>H921+1.5*K921</f>
        <v/>
      </c>
      <c r="O921" s="41">
        <f>H921-1.5*K921</f>
        <v/>
      </c>
      <c r="Q921" s="42">
        <f>(H920-H891)/H891</f>
        <v/>
      </c>
      <c r="R921" s="43">
        <f>IF(Q921&gt;=0.1,1,IF(Q921&gt;-0.1,0,-1))</f>
        <v/>
      </c>
      <c r="S921" s="42">
        <f>(I921-I891)/I891</f>
        <v/>
      </c>
      <c r="T921" s="43">
        <f>IF(S921&gt;=0.05,1,IF(S921&gt;-0.05,0,-1))</f>
        <v/>
      </c>
      <c r="U921" s="42">
        <f>(J920-J891)/J891</f>
        <v/>
      </c>
      <c r="V921" s="43">
        <f>IF(U921&gt;=0.03,1,IF(U921&gt;-0.03,0,-1))</f>
        <v/>
      </c>
      <c r="W921" s="43">
        <f>R921+T921+V921</f>
        <v/>
      </c>
      <c r="Y921" s="44">
        <f>(H920-H741)/H741</f>
        <v/>
      </c>
      <c r="Z921" s="43">
        <f>IF(Y921&gt;=0.1,1,IF(Y921&gt;-0.1,0,-1))</f>
        <v/>
      </c>
      <c r="AA921" s="42">
        <f>(I920-I741)/I741</f>
        <v/>
      </c>
      <c r="AB921" s="43">
        <f>IF(AA921&gt;=0.05,1,IF(AA921&gt;-0.05,0,-1))</f>
        <v/>
      </c>
      <c r="AC921" s="42">
        <f>(J920-J741)/J741</f>
        <v/>
      </c>
      <c r="AD921" s="43">
        <f>IF(AC921&gt;=0.03,1,IF(AC921&gt;-0.03,0,-1))</f>
        <v/>
      </c>
      <c r="AE921" s="43">
        <f>Z921+AB921+AD921</f>
        <v/>
      </c>
      <c r="AG921" s="39">
        <f>IF(H921&gt;I921,IF(I921&gt;J921,4,3),IF(H921&lt;J921,IF(I921&lt;J921,0,1),2))</f>
        <v/>
      </c>
      <c r="AI921" s="39">
        <f>IF(D921&gt;H921,3,IF(D921&gt;I921,2,IF(D921&gt;J921,1,0)))</f>
        <v/>
      </c>
      <c r="AK921" s="39">
        <f>IF(M921&gt;H921,3,IF(M921&gt;I921,2,IF(M921&gt;J921,1,0)))</f>
        <v/>
      </c>
      <c r="AM921" s="39">
        <f>IF(L921&gt;H921,3,IF(L921&gt;I921,2,IF(L921&gt;J921,1,0)))</f>
        <v/>
      </c>
      <c r="AO921" s="39">
        <f>IF(C920&gt;L920,2,IF(C920&gt;N920,1,0))</f>
        <v/>
      </c>
      <c r="AP921" s="39">
        <f>SUM(AO917:AO920)</f>
        <v/>
      </c>
      <c r="AQ921" s="39">
        <f>AQ920+1</f>
        <v/>
      </c>
      <c r="AR921" s="39">
        <f>IF(AP921&gt;0,AR920+1,0)</f>
        <v/>
      </c>
      <c r="AS921" s="39">
        <f>IF(AR922=0,AR921,0)</f>
        <v/>
      </c>
      <c r="AT921" s="41">
        <f>180/SUM(AS741:AS920)</f>
        <v/>
      </c>
      <c r="AU921" s="41">
        <f>STDEV(AT901:AT920)</f>
        <v/>
      </c>
      <c r="AV921" s="41">
        <f>AT921-AU921</f>
        <v/>
      </c>
      <c r="AW921" s="41">
        <f>AT921+AU921</f>
        <v/>
      </c>
      <c r="AY921" s="39">
        <f>IF(D920&lt;M920,-2,IF(D920&lt;O920,-1,0))</f>
        <v/>
      </c>
      <c r="AZ921" s="39">
        <f>SUM(AY917:AY920)</f>
        <v/>
      </c>
      <c r="BA921" s="39">
        <f>BA920+1</f>
        <v/>
      </c>
      <c r="BB921" s="39">
        <f>IF(AZ921&lt;0,BB920+1,0)</f>
        <v/>
      </c>
      <c r="BC921" s="39">
        <f>IF(BB922=0,BB921,0)</f>
        <v/>
      </c>
      <c r="BD921" s="41">
        <f>180/SUM(BC741:BC920)</f>
        <v/>
      </c>
      <c r="BE921" s="41">
        <f>STDEV(BD901:BD920)</f>
        <v/>
      </c>
      <c r="BF921" s="41">
        <f>BD921-BE921</f>
        <v/>
      </c>
      <c r="BG921" s="41">
        <f>BD921+BE921</f>
        <v/>
      </c>
    </row>
    <row r="922">
      <c r="B922" s="40" t="n">
        <v>43333</v>
      </c>
      <c r="C922" s="41" t="n">
        <v>13.785</v>
      </c>
      <c r="D922" s="41" t="n">
        <v>13.34</v>
      </c>
      <c r="E922" s="41" t="n">
        <v>13.39</v>
      </c>
      <c r="F922" s="41" t="n">
        <v>13.725</v>
      </c>
      <c r="H922" s="41">
        <f>AVERAGE(F902:F921)</f>
        <v/>
      </c>
      <c r="I922" s="41">
        <f>AVERAGE(F873:F921)</f>
        <v/>
      </c>
      <c r="J922" s="41">
        <f>AVERAGE(F822:F921)</f>
        <v/>
      </c>
      <c r="K922" s="41">
        <f>STDEV(F902:F921)</f>
        <v/>
      </c>
      <c r="L922" s="41">
        <f>H922+2*K922</f>
        <v/>
      </c>
      <c r="M922" s="41">
        <f>H922-2*K922</f>
        <v/>
      </c>
      <c r="N922" s="41">
        <f>H922+1.5*K922</f>
        <v/>
      </c>
      <c r="O922" s="41">
        <f>H922-1.5*K922</f>
        <v/>
      </c>
      <c r="Q922" s="42">
        <f>(H921-H892)/H892</f>
        <v/>
      </c>
      <c r="R922" s="43">
        <f>IF(Q922&gt;=0.1,1,IF(Q922&gt;-0.1,0,-1))</f>
        <v/>
      </c>
      <c r="S922" s="42">
        <f>(I922-I892)/I892</f>
        <v/>
      </c>
      <c r="T922" s="43">
        <f>IF(S922&gt;=0.05,1,IF(S922&gt;-0.05,0,-1))</f>
        <v/>
      </c>
      <c r="U922" s="42">
        <f>(J921-J892)/J892</f>
        <v/>
      </c>
      <c r="V922" s="43">
        <f>IF(U922&gt;=0.03,1,IF(U922&gt;-0.03,0,-1))</f>
        <v/>
      </c>
      <c r="W922" s="43">
        <f>R922+T922+V922</f>
        <v/>
      </c>
      <c r="Y922" s="44">
        <f>(H921-H742)/H742</f>
        <v/>
      </c>
      <c r="Z922" s="43">
        <f>IF(Y922&gt;=0.1,1,IF(Y922&gt;-0.1,0,-1))</f>
        <v/>
      </c>
      <c r="AA922" s="42">
        <f>(I921-I742)/I742</f>
        <v/>
      </c>
      <c r="AB922" s="43">
        <f>IF(AA922&gt;=0.05,1,IF(AA922&gt;-0.05,0,-1))</f>
        <v/>
      </c>
      <c r="AC922" s="42">
        <f>(J921-J742)/J742</f>
        <v/>
      </c>
      <c r="AD922" s="43">
        <f>IF(AC922&gt;=0.03,1,IF(AC922&gt;-0.03,0,-1))</f>
        <v/>
      </c>
      <c r="AE922" s="43">
        <f>Z922+AB922+AD922</f>
        <v/>
      </c>
      <c r="AG922" s="39">
        <f>IF(H922&gt;I922,IF(I922&gt;J922,4,3),IF(H922&lt;J922,IF(I922&lt;J922,0,1),2))</f>
        <v/>
      </c>
      <c r="AI922" s="39">
        <f>IF(D922&gt;H922,3,IF(D922&gt;I922,2,IF(D922&gt;J922,1,0)))</f>
        <v/>
      </c>
      <c r="AK922" s="39">
        <f>IF(M922&gt;H922,3,IF(M922&gt;I922,2,IF(M922&gt;J922,1,0)))</f>
        <v/>
      </c>
      <c r="AM922" s="39">
        <f>IF(L922&gt;H922,3,IF(L922&gt;I922,2,IF(L922&gt;J922,1,0)))</f>
        <v/>
      </c>
      <c r="AO922" s="39">
        <f>IF(C921&gt;L921,2,IF(C921&gt;N921,1,0))</f>
        <v/>
      </c>
      <c r="AP922" s="39">
        <f>SUM(AO918:AO921)</f>
        <v/>
      </c>
      <c r="AQ922" s="39">
        <f>AQ921+1</f>
        <v/>
      </c>
      <c r="AR922" s="39">
        <f>IF(AP922&gt;0,AR921+1,0)</f>
        <v/>
      </c>
      <c r="AS922" s="39">
        <f>IF(AR923=0,AR922,0)</f>
        <v/>
      </c>
      <c r="AT922" s="41">
        <f>180/SUM(AS742:AS921)</f>
        <v/>
      </c>
      <c r="AU922" s="41">
        <f>STDEV(AT902:AT921)</f>
        <v/>
      </c>
      <c r="AV922" s="41">
        <f>AT922-AU922</f>
        <v/>
      </c>
      <c r="AW922" s="41">
        <f>AT922+AU922</f>
        <v/>
      </c>
      <c r="AY922" s="39">
        <f>IF(D921&lt;M921,-2,IF(D921&lt;O921,-1,0))</f>
        <v/>
      </c>
      <c r="AZ922" s="39">
        <f>SUM(AY918:AY921)</f>
        <v/>
      </c>
      <c r="BA922" s="39">
        <f>BA921+1</f>
        <v/>
      </c>
      <c r="BB922" s="39">
        <f>IF(AZ922&lt;0,BB921+1,0)</f>
        <v/>
      </c>
      <c r="BC922" s="39">
        <f>IF(BB923=0,BB922,0)</f>
        <v/>
      </c>
      <c r="BD922" s="41">
        <f>180/SUM(BC742:BC921)</f>
        <v/>
      </c>
      <c r="BE922" s="41">
        <f>STDEV(BD902:BD921)</f>
        <v/>
      </c>
      <c r="BF922" s="41">
        <f>BD922-BE922</f>
        <v/>
      </c>
      <c r="BG922" s="41">
        <f>BD922+BE922</f>
        <v/>
      </c>
    </row>
    <row r="923">
      <c r="B923" s="40" t="n">
        <v>43334</v>
      </c>
      <c r="C923" s="41" t="n">
        <v>13.93</v>
      </c>
      <c r="D923" s="41" t="n">
        <v>13.62</v>
      </c>
      <c r="E923" s="41" t="n">
        <v>13.7</v>
      </c>
      <c r="F923" s="41" t="n">
        <v>13.9</v>
      </c>
      <c r="H923" s="41">
        <f>AVERAGE(F903:F922)</f>
        <v/>
      </c>
      <c r="I923" s="41">
        <f>AVERAGE(F874:F922)</f>
        <v/>
      </c>
      <c r="J923" s="41">
        <f>AVERAGE(F823:F922)</f>
        <v/>
      </c>
      <c r="K923" s="41">
        <f>STDEV(F903:F922)</f>
        <v/>
      </c>
      <c r="L923" s="41">
        <f>H923+2*K923</f>
        <v/>
      </c>
      <c r="M923" s="41">
        <f>H923-2*K923</f>
        <v/>
      </c>
      <c r="N923" s="41">
        <f>H923+1.5*K923</f>
        <v/>
      </c>
      <c r="O923" s="41">
        <f>H923-1.5*K923</f>
        <v/>
      </c>
      <c r="Q923" s="42">
        <f>(H922-H893)/H893</f>
        <v/>
      </c>
      <c r="R923" s="43">
        <f>IF(Q923&gt;=0.1,1,IF(Q923&gt;-0.1,0,-1))</f>
        <v/>
      </c>
      <c r="S923" s="42">
        <f>(I923-I893)/I893</f>
        <v/>
      </c>
      <c r="T923" s="43">
        <f>IF(S923&gt;=0.05,1,IF(S923&gt;-0.05,0,-1))</f>
        <v/>
      </c>
      <c r="U923" s="42">
        <f>(J922-J893)/J893</f>
        <v/>
      </c>
      <c r="V923" s="43">
        <f>IF(U923&gt;=0.03,1,IF(U923&gt;-0.03,0,-1))</f>
        <v/>
      </c>
      <c r="W923" s="43">
        <f>R923+T923+V923</f>
        <v/>
      </c>
      <c r="Y923" s="44">
        <f>(H922-H743)/H743</f>
        <v/>
      </c>
      <c r="Z923" s="43">
        <f>IF(Y923&gt;=0.1,1,IF(Y923&gt;-0.1,0,-1))</f>
        <v/>
      </c>
      <c r="AA923" s="42">
        <f>(I922-I743)/I743</f>
        <v/>
      </c>
      <c r="AB923" s="43">
        <f>IF(AA923&gt;=0.05,1,IF(AA923&gt;-0.05,0,-1))</f>
        <v/>
      </c>
      <c r="AC923" s="42">
        <f>(J922-J743)/J743</f>
        <v/>
      </c>
      <c r="AD923" s="43">
        <f>IF(AC923&gt;=0.03,1,IF(AC923&gt;-0.03,0,-1))</f>
        <v/>
      </c>
      <c r="AE923" s="43">
        <f>Z923+AB923+AD923</f>
        <v/>
      </c>
      <c r="AG923" s="39">
        <f>IF(H923&gt;I923,IF(I923&gt;J923,4,3),IF(H923&lt;J923,IF(I923&lt;J923,0,1),2))</f>
        <v/>
      </c>
      <c r="AI923" s="39">
        <f>IF(D923&gt;H923,3,IF(D923&gt;I923,2,IF(D923&gt;J923,1,0)))</f>
        <v/>
      </c>
      <c r="AK923" s="39">
        <f>IF(M923&gt;H923,3,IF(M923&gt;I923,2,IF(M923&gt;J923,1,0)))</f>
        <v/>
      </c>
      <c r="AM923" s="39">
        <f>IF(L923&gt;H923,3,IF(L923&gt;I923,2,IF(L923&gt;J923,1,0)))</f>
        <v/>
      </c>
      <c r="AO923" s="39">
        <f>IF(C922&gt;L922,2,IF(C922&gt;N922,1,0))</f>
        <v/>
      </c>
      <c r="AP923" s="39">
        <f>SUM(AO919:AO922)</f>
        <v/>
      </c>
      <c r="AQ923" s="39">
        <f>AQ922+1</f>
        <v/>
      </c>
      <c r="AR923" s="39">
        <f>IF(AP923&gt;0,AR922+1,0)</f>
        <v/>
      </c>
      <c r="AS923" s="39">
        <f>IF(AR924=0,AR923,0)</f>
        <v/>
      </c>
      <c r="AT923" s="41">
        <f>180/SUM(AS743:AS922)</f>
        <v/>
      </c>
      <c r="AU923" s="41">
        <f>STDEV(AT903:AT922)</f>
        <v/>
      </c>
      <c r="AV923" s="41">
        <f>AT923-AU923</f>
        <v/>
      </c>
      <c r="AW923" s="41">
        <f>AT923+AU923</f>
        <v/>
      </c>
      <c r="AY923" s="39">
        <f>IF(D922&lt;M922,-2,IF(D922&lt;O922,-1,0))</f>
        <v/>
      </c>
      <c r="AZ923" s="39">
        <f>SUM(AY919:AY922)</f>
        <v/>
      </c>
      <c r="BA923" s="39">
        <f>BA922+1</f>
        <v/>
      </c>
      <c r="BB923" s="39">
        <f>IF(AZ923&lt;0,BB922+1,0)</f>
        <v/>
      </c>
      <c r="BC923" s="39">
        <f>IF(BB924=0,BB923,0)</f>
        <v/>
      </c>
      <c r="BD923" s="41">
        <f>180/SUM(BC743:BC922)</f>
        <v/>
      </c>
      <c r="BE923" s="41">
        <f>STDEV(BD903:BD922)</f>
        <v/>
      </c>
      <c r="BF923" s="41">
        <f>BD923-BE923</f>
        <v/>
      </c>
      <c r="BG923" s="41">
        <f>BD923+BE923</f>
        <v/>
      </c>
    </row>
    <row r="924">
      <c r="B924" s="40" t="n">
        <v>43335</v>
      </c>
      <c r="C924" s="41" t="n">
        <v>14.125</v>
      </c>
      <c r="D924" s="41" t="n">
        <v>13.86</v>
      </c>
      <c r="E924" s="41" t="n">
        <v>13.9</v>
      </c>
      <c r="F924" s="41" t="n">
        <v>14.035</v>
      </c>
      <c r="H924" s="41">
        <f>AVERAGE(F904:F923)</f>
        <v/>
      </c>
      <c r="I924" s="41">
        <f>AVERAGE(F875:F923)</f>
        <v/>
      </c>
      <c r="J924" s="41">
        <f>AVERAGE(F824:F923)</f>
        <v/>
      </c>
      <c r="K924" s="41">
        <f>STDEV(F904:F923)</f>
        <v/>
      </c>
      <c r="L924" s="41">
        <f>H924+2*K924</f>
        <v/>
      </c>
      <c r="M924" s="41">
        <f>H924-2*K924</f>
        <v/>
      </c>
      <c r="N924" s="41">
        <f>H924+1.5*K924</f>
        <v/>
      </c>
      <c r="O924" s="41">
        <f>H924-1.5*K924</f>
        <v/>
      </c>
      <c r="Q924" s="42">
        <f>(H923-H894)/H894</f>
        <v/>
      </c>
      <c r="R924" s="43">
        <f>IF(Q924&gt;=0.1,1,IF(Q924&gt;-0.1,0,-1))</f>
        <v/>
      </c>
      <c r="S924" s="42">
        <f>(I924-I894)/I894</f>
        <v/>
      </c>
      <c r="T924" s="43">
        <f>IF(S924&gt;=0.05,1,IF(S924&gt;-0.05,0,-1))</f>
        <v/>
      </c>
      <c r="U924" s="42">
        <f>(J923-J894)/J894</f>
        <v/>
      </c>
      <c r="V924" s="43">
        <f>IF(U924&gt;=0.03,1,IF(U924&gt;-0.03,0,-1))</f>
        <v/>
      </c>
      <c r="W924" s="43">
        <f>R924+T924+V924</f>
        <v/>
      </c>
      <c r="Y924" s="44">
        <f>(H923-H744)/H744</f>
        <v/>
      </c>
      <c r="Z924" s="43">
        <f>IF(Y924&gt;=0.1,1,IF(Y924&gt;-0.1,0,-1))</f>
        <v/>
      </c>
      <c r="AA924" s="42">
        <f>(I923-I744)/I744</f>
        <v/>
      </c>
      <c r="AB924" s="43">
        <f>IF(AA924&gt;=0.05,1,IF(AA924&gt;-0.05,0,-1))</f>
        <v/>
      </c>
      <c r="AC924" s="42">
        <f>(J923-J744)/J744</f>
        <v/>
      </c>
      <c r="AD924" s="43">
        <f>IF(AC924&gt;=0.03,1,IF(AC924&gt;-0.03,0,-1))</f>
        <v/>
      </c>
      <c r="AE924" s="43">
        <f>Z924+AB924+AD924</f>
        <v/>
      </c>
      <c r="AG924" s="39">
        <f>IF(H924&gt;I924,IF(I924&gt;J924,4,3),IF(H924&lt;J924,IF(I924&lt;J924,0,1),2))</f>
        <v/>
      </c>
      <c r="AI924" s="39">
        <f>IF(D924&gt;H924,3,IF(D924&gt;I924,2,IF(D924&gt;J924,1,0)))</f>
        <v/>
      </c>
      <c r="AK924" s="39">
        <f>IF(M924&gt;H924,3,IF(M924&gt;I924,2,IF(M924&gt;J924,1,0)))</f>
        <v/>
      </c>
      <c r="AM924" s="39">
        <f>IF(L924&gt;H924,3,IF(L924&gt;I924,2,IF(L924&gt;J924,1,0)))</f>
        <v/>
      </c>
      <c r="AO924" s="39">
        <f>IF(C923&gt;L923,2,IF(C923&gt;N923,1,0))</f>
        <v/>
      </c>
      <c r="AP924" s="39">
        <f>SUM(AO920:AO923)</f>
        <v/>
      </c>
      <c r="AQ924" s="39">
        <f>AQ923+1</f>
        <v/>
      </c>
      <c r="AR924" s="39">
        <f>IF(AP924&gt;0,AR923+1,0)</f>
        <v/>
      </c>
      <c r="AS924" s="39">
        <f>IF(AR925=0,AR924,0)</f>
        <v/>
      </c>
      <c r="AT924" s="41">
        <f>180/SUM(AS744:AS923)</f>
        <v/>
      </c>
      <c r="AU924" s="41">
        <f>STDEV(AT904:AT923)</f>
        <v/>
      </c>
      <c r="AV924" s="41">
        <f>AT924-AU924</f>
        <v/>
      </c>
      <c r="AW924" s="41">
        <f>AT924+AU924</f>
        <v/>
      </c>
      <c r="AY924" s="39">
        <f>IF(D923&lt;M923,-2,IF(D923&lt;O923,-1,0))</f>
        <v/>
      </c>
      <c r="AZ924" s="39">
        <f>SUM(AY920:AY923)</f>
        <v/>
      </c>
      <c r="BA924" s="39">
        <f>BA923+1</f>
        <v/>
      </c>
      <c r="BB924" s="39">
        <f>IF(AZ924&lt;0,BB923+1,0)</f>
        <v/>
      </c>
      <c r="BC924" s="39">
        <f>IF(BB925=0,BB924,0)</f>
        <v/>
      </c>
      <c r="BD924" s="41">
        <f>180/SUM(BC744:BC923)</f>
        <v/>
      </c>
      <c r="BE924" s="41">
        <f>STDEV(BD904:BD923)</f>
        <v/>
      </c>
      <c r="BF924" s="41">
        <f>BD924-BE924</f>
        <v/>
      </c>
      <c r="BG924" s="41">
        <f>BD924+BE924</f>
        <v/>
      </c>
    </row>
    <row r="925">
      <c r="B925" s="40" t="n">
        <v>43336</v>
      </c>
      <c r="C925" s="41" t="n">
        <v>14.125</v>
      </c>
      <c r="D925" s="41" t="n">
        <v>13.965</v>
      </c>
      <c r="E925" s="41" t="n">
        <v>13.995</v>
      </c>
      <c r="F925" s="41" t="n">
        <v>14.04</v>
      </c>
      <c r="H925" s="41">
        <f>AVERAGE(F905:F924)</f>
        <v/>
      </c>
      <c r="I925" s="41">
        <f>AVERAGE(F876:F924)</f>
        <v/>
      </c>
      <c r="J925" s="41">
        <f>AVERAGE(F825:F924)</f>
        <v/>
      </c>
      <c r="K925" s="41">
        <f>STDEV(F905:F924)</f>
        <v/>
      </c>
      <c r="L925" s="41">
        <f>H925+2*K925</f>
        <v/>
      </c>
      <c r="M925" s="41">
        <f>H925-2*K925</f>
        <v/>
      </c>
      <c r="N925" s="41">
        <f>H925+1.5*K925</f>
        <v/>
      </c>
      <c r="O925" s="41">
        <f>H925-1.5*K925</f>
        <v/>
      </c>
      <c r="Q925" s="42">
        <f>(H924-H895)/H895</f>
        <v/>
      </c>
      <c r="R925" s="43">
        <f>IF(Q925&gt;=0.1,1,IF(Q925&gt;-0.1,0,-1))</f>
        <v/>
      </c>
      <c r="S925" s="42">
        <f>(I925-I895)/I895</f>
        <v/>
      </c>
      <c r="T925" s="43">
        <f>IF(S925&gt;=0.05,1,IF(S925&gt;-0.05,0,-1))</f>
        <v/>
      </c>
      <c r="U925" s="42">
        <f>(J924-J895)/J895</f>
        <v/>
      </c>
      <c r="V925" s="43">
        <f>IF(U925&gt;=0.03,1,IF(U925&gt;-0.03,0,-1))</f>
        <v/>
      </c>
      <c r="W925" s="43">
        <f>R925+T925+V925</f>
        <v/>
      </c>
      <c r="Y925" s="44">
        <f>(H924-H745)/H745</f>
        <v/>
      </c>
      <c r="Z925" s="43">
        <f>IF(Y925&gt;=0.1,1,IF(Y925&gt;-0.1,0,-1))</f>
        <v/>
      </c>
      <c r="AA925" s="42">
        <f>(I924-I745)/I745</f>
        <v/>
      </c>
      <c r="AB925" s="43">
        <f>IF(AA925&gt;=0.05,1,IF(AA925&gt;-0.05,0,-1))</f>
        <v/>
      </c>
      <c r="AC925" s="42">
        <f>(J924-J745)/J745</f>
        <v/>
      </c>
      <c r="AD925" s="43">
        <f>IF(AC925&gt;=0.03,1,IF(AC925&gt;-0.03,0,-1))</f>
        <v/>
      </c>
      <c r="AE925" s="43">
        <f>Z925+AB925+AD925</f>
        <v/>
      </c>
      <c r="AG925" s="39">
        <f>IF(H925&gt;I925,IF(I925&gt;J925,4,3),IF(H925&lt;J925,IF(I925&lt;J925,0,1),2))</f>
        <v/>
      </c>
      <c r="AI925" s="39">
        <f>IF(D925&gt;H925,3,IF(D925&gt;I925,2,IF(D925&gt;J925,1,0)))</f>
        <v/>
      </c>
      <c r="AK925" s="39">
        <f>IF(M925&gt;H925,3,IF(M925&gt;I925,2,IF(M925&gt;J925,1,0)))</f>
        <v/>
      </c>
      <c r="AM925" s="39">
        <f>IF(L925&gt;H925,3,IF(L925&gt;I925,2,IF(L925&gt;J925,1,0)))</f>
        <v/>
      </c>
      <c r="AO925" s="39">
        <f>IF(C924&gt;L924,2,IF(C924&gt;N924,1,0))</f>
        <v/>
      </c>
      <c r="AP925" s="39">
        <f>SUM(AO921:AO924)</f>
        <v/>
      </c>
      <c r="AQ925" s="39">
        <f>AQ924+1</f>
        <v/>
      </c>
      <c r="AR925" s="39">
        <f>IF(AP925&gt;0,AR924+1,0)</f>
        <v/>
      </c>
      <c r="AS925" s="39">
        <f>IF(AR926=0,AR925,0)</f>
        <v/>
      </c>
      <c r="AT925" s="41">
        <f>180/SUM(AS745:AS924)</f>
        <v/>
      </c>
      <c r="AU925" s="41">
        <f>STDEV(AT905:AT924)</f>
        <v/>
      </c>
      <c r="AV925" s="41">
        <f>AT925-AU925</f>
        <v/>
      </c>
      <c r="AW925" s="41">
        <f>AT925+AU925</f>
        <v/>
      </c>
      <c r="AY925" s="39">
        <f>IF(D924&lt;M924,-2,IF(D924&lt;O924,-1,0))</f>
        <v/>
      </c>
      <c r="AZ925" s="39">
        <f>SUM(AY921:AY924)</f>
        <v/>
      </c>
      <c r="BA925" s="39">
        <f>BA924+1</f>
        <v/>
      </c>
      <c r="BB925" s="39">
        <f>IF(AZ925&lt;0,BB924+1,0)</f>
        <v/>
      </c>
      <c r="BC925" s="39">
        <f>IF(BB926=0,BB925,0)</f>
        <v/>
      </c>
      <c r="BD925" s="41">
        <f>180/SUM(BC745:BC924)</f>
        <v/>
      </c>
      <c r="BE925" s="41">
        <f>STDEV(BD905:BD924)</f>
        <v/>
      </c>
      <c r="BF925" s="41">
        <f>BD925-BE925</f>
        <v/>
      </c>
      <c r="BG925" s="41">
        <f>BD925+BE925</f>
        <v/>
      </c>
    </row>
    <row r="926">
      <c r="B926" s="40" t="n">
        <v>43339</v>
      </c>
      <c r="C926" s="41" t="n">
        <v>14.18</v>
      </c>
      <c r="D926" s="41" t="n">
        <v>14.03</v>
      </c>
      <c r="E926" s="41" t="n">
        <v>14.065</v>
      </c>
      <c r="F926" s="41" t="n">
        <v>14.11</v>
      </c>
      <c r="H926" s="41">
        <f>AVERAGE(F906:F925)</f>
        <v/>
      </c>
      <c r="I926" s="41">
        <f>AVERAGE(F877:F925)</f>
        <v/>
      </c>
      <c r="J926" s="41">
        <f>AVERAGE(F826:F925)</f>
        <v/>
      </c>
      <c r="K926" s="41">
        <f>STDEV(F906:F925)</f>
        <v/>
      </c>
      <c r="L926" s="41">
        <f>H926+2*K926</f>
        <v/>
      </c>
      <c r="M926" s="41">
        <f>H926-2*K926</f>
        <v/>
      </c>
      <c r="N926" s="41">
        <f>H926+1.5*K926</f>
        <v/>
      </c>
      <c r="O926" s="41">
        <f>H926-1.5*K926</f>
        <v/>
      </c>
      <c r="Q926" s="42">
        <f>(H925-H896)/H896</f>
        <v/>
      </c>
      <c r="R926" s="43">
        <f>IF(Q926&gt;=0.1,1,IF(Q926&gt;-0.1,0,-1))</f>
        <v/>
      </c>
      <c r="S926" s="42">
        <f>(I926-I896)/I896</f>
        <v/>
      </c>
      <c r="T926" s="43">
        <f>IF(S926&gt;=0.05,1,IF(S926&gt;-0.05,0,-1))</f>
        <v/>
      </c>
      <c r="U926" s="42">
        <f>(J925-J896)/J896</f>
        <v/>
      </c>
      <c r="V926" s="43">
        <f>IF(U926&gt;=0.03,1,IF(U926&gt;-0.03,0,-1))</f>
        <v/>
      </c>
      <c r="W926" s="43">
        <f>R926+T926+V926</f>
        <v/>
      </c>
      <c r="Y926" s="44">
        <f>(H925-H746)/H746</f>
        <v/>
      </c>
      <c r="Z926" s="43">
        <f>IF(Y926&gt;=0.1,1,IF(Y926&gt;-0.1,0,-1))</f>
        <v/>
      </c>
      <c r="AA926" s="42">
        <f>(I925-I746)/I746</f>
        <v/>
      </c>
      <c r="AB926" s="43">
        <f>IF(AA926&gt;=0.05,1,IF(AA926&gt;-0.05,0,-1))</f>
        <v/>
      </c>
      <c r="AC926" s="42">
        <f>(J925-J746)/J746</f>
        <v/>
      </c>
      <c r="AD926" s="43">
        <f>IF(AC926&gt;=0.03,1,IF(AC926&gt;-0.03,0,-1))</f>
        <v/>
      </c>
      <c r="AE926" s="43">
        <f>Z926+AB926+AD926</f>
        <v/>
      </c>
      <c r="AG926" s="39">
        <f>IF(H926&gt;I926,IF(I926&gt;J926,4,3),IF(H926&lt;J926,IF(I926&lt;J926,0,1),2))</f>
        <v/>
      </c>
      <c r="AI926" s="39">
        <f>IF(D926&gt;H926,3,IF(D926&gt;I926,2,IF(D926&gt;J926,1,0)))</f>
        <v/>
      </c>
      <c r="AK926" s="39">
        <f>IF(M926&gt;H926,3,IF(M926&gt;I926,2,IF(M926&gt;J926,1,0)))</f>
        <v/>
      </c>
      <c r="AM926" s="39">
        <f>IF(L926&gt;H926,3,IF(L926&gt;I926,2,IF(L926&gt;J926,1,0)))</f>
        <v/>
      </c>
      <c r="AO926" s="39">
        <f>IF(C925&gt;L925,2,IF(C925&gt;N925,1,0))</f>
        <v/>
      </c>
      <c r="AP926" s="39">
        <f>SUM(AO922:AO925)</f>
        <v/>
      </c>
      <c r="AQ926" s="39">
        <f>AQ925+1</f>
        <v/>
      </c>
      <c r="AR926" s="39">
        <f>IF(AP926&gt;0,AR925+1,0)</f>
        <v/>
      </c>
      <c r="AS926" s="39">
        <f>IF(AR927=0,AR926,0)</f>
        <v/>
      </c>
      <c r="AT926" s="41">
        <f>180/SUM(AS746:AS925)</f>
        <v/>
      </c>
      <c r="AU926" s="41">
        <f>STDEV(AT906:AT925)</f>
        <v/>
      </c>
      <c r="AV926" s="41">
        <f>AT926-AU926</f>
        <v/>
      </c>
      <c r="AW926" s="41">
        <f>AT926+AU926</f>
        <v/>
      </c>
      <c r="AY926" s="39">
        <f>IF(D925&lt;M925,-2,IF(D925&lt;O925,-1,0))</f>
        <v/>
      </c>
      <c r="AZ926" s="39">
        <f>SUM(AY922:AY925)</f>
        <v/>
      </c>
      <c r="BA926" s="39">
        <f>BA925+1</f>
        <v/>
      </c>
      <c r="BB926" s="39">
        <f>IF(AZ926&lt;0,BB925+1,0)</f>
        <v/>
      </c>
      <c r="BC926" s="39">
        <f>IF(BB927=0,BB926,0)</f>
        <v/>
      </c>
      <c r="BD926" s="41">
        <f>180/SUM(BC746:BC925)</f>
        <v/>
      </c>
      <c r="BE926" s="41">
        <f>STDEV(BD906:BD925)</f>
        <v/>
      </c>
      <c r="BF926" s="41">
        <f>BD926-BE926</f>
        <v/>
      </c>
      <c r="BG926" s="41">
        <f>BD926+BE926</f>
        <v/>
      </c>
    </row>
    <row r="927">
      <c r="B927" s="40" t="n">
        <v>43340</v>
      </c>
      <c r="C927" s="41" t="n">
        <v>14.495</v>
      </c>
      <c r="D927" s="41" t="n">
        <v>14.175</v>
      </c>
      <c r="E927" s="41" t="n">
        <v>14.25</v>
      </c>
      <c r="F927" s="41" t="n">
        <v>14.21</v>
      </c>
      <c r="H927" s="41">
        <f>AVERAGE(F907:F926)</f>
        <v/>
      </c>
      <c r="I927" s="41">
        <f>AVERAGE(F878:F926)</f>
        <v/>
      </c>
      <c r="J927" s="41">
        <f>AVERAGE(F827:F926)</f>
        <v/>
      </c>
      <c r="K927" s="41">
        <f>STDEV(F907:F926)</f>
        <v/>
      </c>
      <c r="L927" s="41">
        <f>H927+2*K927</f>
        <v/>
      </c>
      <c r="M927" s="41">
        <f>H927-2*K927</f>
        <v/>
      </c>
      <c r="N927" s="41">
        <f>H927+1.5*K927</f>
        <v/>
      </c>
      <c r="O927" s="41">
        <f>H927-1.5*K927</f>
        <v/>
      </c>
      <c r="Q927" s="42">
        <f>(H926-H897)/H897</f>
        <v/>
      </c>
      <c r="R927" s="43">
        <f>IF(Q927&gt;=0.1,1,IF(Q927&gt;-0.1,0,-1))</f>
        <v/>
      </c>
      <c r="S927" s="42">
        <f>(I927-I897)/I897</f>
        <v/>
      </c>
      <c r="T927" s="43">
        <f>IF(S927&gt;=0.05,1,IF(S927&gt;-0.05,0,-1))</f>
        <v/>
      </c>
      <c r="U927" s="42">
        <f>(J926-J897)/J897</f>
        <v/>
      </c>
      <c r="V927" s="43">
        <f>IF(U927&gt;=0.03,1,IF(U927&gt;-0.03,0,-1))</f>
        <v/>
      </c>
      <c r="W927" s="43">
        <f>R927+T927+V927</f>
        <v/>
      </c>
      <c r="Y927" s="44">
        <f>(H926-H747)/H747</f>
        <v/>
      </c>
      <c r="Z927" s="43">
        <f>IF(Y927&gt;=0.1,1,IF(Y927&gt;-0.1,0,-1))</f>
        <v/>
      </c>
      <c r="AA927" s="42">
        <f>(I926-I747)/I747</f>
        <v/>
      </c>
      <c r="AB927" s="43">
        <f>IF(AA927&gt;=0.05,1,IF(AA927&gt;-0.05,0,-1))</f>
        <v/>
      </c>
      <c r="AC927" s="42">
        <f>(J926-J747)/J747</f>
        <v/>
      </c>
      <c r="AD927" s="43">
        <f>IF(AC927&gt;=0.03,1,IF(AC927&gt;-0.03,0,-1))</f>
        <v/>
      </c>
      <c r="AE927" s="43">
        <f>Z927+AB927+AD927</f>
        <v/>
      </c>
      <c r="AG927" s="39">
        <f>IF(H927&gt;I927,IF(I927&gt;J927,4,3),IF(H927&lt;J927,IF(I927&lt;J927,0,1),2))</f>
        <v/>
      </c>
      <c r="AI927" s="39">
        <f>IF(D927&gt;H927,3,IF(D927&gt;I927,2,IF(D927&gt;J927,1,0)))</f>
        <v/>
      </c>
      <c r="AK927" s="39">
        <f>IF(M927&gt;H927,3,IF(M927&gt;I927,2,IF(M927&gt;J927,1,0)))</f>
        <v/>
      </c>
      <c r="AM927" s="39">
        <f>IF(L927&gt;H927,3,IF(L927&gt;I927,2,IF(L927&gt;J927,1,0)))</f>
        <v/>
      </c>
      <c r="AO927" s="39">
        <f>IF(C926&gt;L926,2,IF(C926&gt;N926,1,0))</f>
        <v/>
      </c>
      <c r="AP927" s="39">
        <f>SUM(AO923:AO926)</f>
        <v/>
      </c>
      <c r="AQ927" s="39">
        <f>AQ926+1</f>
        <v/>
      </c>
      <c r="AR927" s="39">
        <f>IF(AP927&gt;0,AR926+1,0)</f>
        <v/>
      </c>
      <c r="AS927" s="39">
        <f>IF(AR928=0,AR927,0)</f>
        <v/>
      </c>
      <c r="AT927" s="41">
        <f>180/SUM(AS747:AS926)</f>
        <v/>
      </c>
      <c r="AU927" s="41">
        <f>STDEV(AT907:AT926)</f>
        <v/>
      </c>
      <c r="AV927" s="41">
        <f>AT927-AU927</f>
        <v/>
      </c>
      <c r="AW927" s="41">
        <f>AT927+AU927</f>
        <v/>
      </c>
      <c r="AY927" s="39">
        <f>IF(D926&lt;M926,-2,IF(D926&lt;O926,-1,0))</f>
        <v/>
      </c>
      <c r="AZ927" s="39">
        <f>SUM(AY923:AY926)</f>
        <v/>
      </c>
      <c r="BA927" s="39">
        <f>BA926+1</f>
        <v/>
      </c>
      <c r="BB927" s="39">
        <f>IF(AZ927&lt;0,BB926+1,0)</f>
        <v/>
      </c>
      <c r="BC927" s="39">
        <f>IF(BB928=0,BB927,0)</f>
        <v/>
      </c>
      <c r="BD927" s="41">
        <f>180/SUM(BC747:BC926)</f>
        <v/>
      </c>
      <c r="BE927" s="41">
        <f>STDEV(BD907:BD926)</f>
        <v/>
      </c>
      <c r="BF927" s="41">
        <f>BD927-BE927</f>
        <v/>
      </c>
      <c r="BG927" s="41">
        <f>BD927+BE927</f>
        <v/>
      </c>
    </row>
    <row r="928">
      <c r="B928" s="40" t="n">
        <v>43341</v>
      </c>
      <c r="C928" s="41" t="n">
        <v>14.26</v>
      </c>
      <c r="D928" s="41" t="n">
        <v>14.085</v>
      </c>
      <c r="E928" s="41" t="n">
        <v>14.17</v>
      </c>
      <c r="F928" s="41" t="n">
        <v>14.2</v>
      </c>
      <c r="H928" s="41">
        <f>AVERAGE(F908:F927)</f>
        <v/>
      </c>
      <c r="I928" s="41">
        <f>AVERAGE(F879:F927)</f>
        <v/>
      </c>
      <c r="J928" s="41">
        <f>AVERAGE(F828:F927)</f>
        <v/>
      </c>
      <c r="K928" s="41">
        <f>STDEV(F908:F927)</f>
        <v/>
      </c>
      <c r="L928" s="41">
        <f>H928+2*K928</f>
        <v/>
      </c>
      <c r="M928" s="41">
        <f>H928-2*K928</f>
        <v/>
      </c>
      <c r="N928" s="41">
        <f>H928+1.5*K928</f>
        <v/>
      </c>
      <c r="O928" s="41">
        <f>H928-1.5*K928</f>
        <v/>
      </c>
      <c r="Q928" s="42">
        <f>(H927-H898)/H898</f>
        <v/>
      </c>
      <c r="R928" s="43">
        <f>IF(Q928&gt;=0.1,1,IF(Q928&gt;-0.1,0,-1))</f>
        <v/>
      </c>
      <c r="S928" s="42">
        <f>(I928-I898)/I898</f>
        <v/>
      </c>
      <c r="T928" s="43">
        <f>IF(S928&gt;=0.05,1,IF(S928&gt;-0.05,0,-1))</f>
        <v/>
      </c>
      <c r="U928" s="42">
        <f>(J927-J898)/J898</f>
        <v/>
      </c>
      <c r="V928" s="43">
        <f>IF(U928&gt;=0.03,1,IF(U928&gt;-0.03,0,-1))</f>
        <v/>
      </c>
      <c r="W928" s="43">
        <f>R928+T928+V928</f>
        <v/>
      </c>
      <c r="Y928" s="44">
        <f>(H927-H748)/H748</f>
        <v/>
      </c>
      <c r="Z928" s="43">
        <f>IF(Y928&gt;=0.1,1,IF(Y928&gt;-0.1,0,-1))</f>
        <v/>
      </c>
      <c r="AA928" s="42">
        <f>(I927-I748)/I748</f>
        <v/>
      </c>
      <c r="AB928" s="43">
        <f>IF(AA928&gt;=0.05,1,IF(AA928&gt;-0.05,0,-1))</f>
        <v/>
      </c>
      <c r="AC928" s="42">
        <f>(J927-J748)/J748</f>
        <v/>
      </c>
      <c r="AD928" s="43">
        <f>IF(AC928&gt;=0.03,1,IF(AC928&gt;-0.03,0,-1))</f>
        <v/>
      </c>
      <c r="AE928" s="43">
        <f>Z928+AB928+AD928</f>
        <v/>
      </c>
      <c r="AG928" s="39">
        <f>IF(H928&gt;I928,IF(I928&gt;J928,4,3),IF(H928&lt;J928,IF(I928&lt;J928,0,1),2))</f>
        <v/>
      </c>
      <c r="AI928" s="39">
        <f>IF(D928&gt;H928,3,IF(D928&gt;I928,2,IF(D928&gt;J928,1,0)))</f>
        <v/>
      </c>
      <c r="AK928" s="39">
        <f>IF(M928&gt;H928,3,IF(M928&gt;I928,2,IF(M928&gt;J928,1,0)))</f>
        <v/>
      </c>
      <c r="AM928" s="39">
        <f>IF(L928&gt;H928,3,IF(L928&gt;I928,2,IF(L928&gt;J928,1,0)))</f>
        <v/>
      </c>
      <c r="AO928" s="39">
        <f>IF(C927&gt;L927,2,IF(C927&gt;N927,1,0))</f>
        <v/>
      </c>
      <c r="AP928" s="39">
        <f>SUM(AO924:AO927)</f>
        <v/>
      </c>
      <c r="AQ928" s="39">
        <f>AQ927+1</f>
        <v/>
      </c>
      <c r="AR928" s="39">
        <f>IF(AP928&gt;0,AR927+1,0)</f>
        <v/>
      </c>
      <c r="AS928" s="39">
        <f>IF(AR929=0,AR928,0)</f>
        <v/>
      </c>
      <c r="AT928" s="41">
        <f>180/SUM(AS748:AS927)</f>
        <v/>
      </c>
      <c r="AU928" s="41">
        <f>STDEV(AT908:AT927)</f>
        <v/>
      </c>
      <c r="AV928" s="41">
        <f>AT928-AU928</f>
        <v/>
      </c>
      <c r="AW928" s="41">
        <f>AT928+AU928</f>
        <v/>
      </c>
      <c r="AY928" s="39">
        <f>IF(D927&lt;M927,-2,IF(D927&lt;O927,-1,0))</f>
        <v/>
      </c>
      <c r="AZ928" s="39">
        <f>SUM(AY924:AY927)</f>
        <v/>
      </c>
      <c r="BA928" s="39">
        <f>BA927+1</f>
        <v/>
      </c>
      <c r="BB928" s="39">
        <f>IF(AZ928&lt;0,BB927+1,0)</f>
        <v/>
      </c>
      <c r="BC928" s="39">
        <f>IF(BB929=0,BB928,0)</f>
        <v/>
      </c>
      <c r="BD928" s="41">
        <f>180/SUM(BC748:BC927)</f>
        <v/>
      </c>
      <c r="BE928" s="41">
        <f>STDEV(BD908:BD927)</f>
        <v/>
      </c>
      <c r="BF928" s="41">
        <f>BD928-BE928</f>
        <v/>
      </c>
      <c r="BG928" s="41">
        <f>BD928+BE928</f>
        <v/>
      </c>
    </row>
    <row r="929">
      <c r="B929" s="40" t="n">
        <v>43342</v>
      </c>
      <c r="C929" s="41" t="n">
        <v>14.32</v>
      </c>
      <c r="D929" s="41" t="n">
        <v>14.05</v>
      </c>
      <c r="E929" s="41" t="n">
        <v>14.25</v>
      </c>
      <c r="F929" s="41" t="n">
        <v>14.135</v>
      </c>
      <c r="H929" s="41">
        <f>AVERAGE(F909:F928)</f>
        <v/>
      </c>
      <c r="I929" s="41">
        <f>AVERAGE(F880:F928)</f>
        <v/>
      </c>
      <c r="J929" s="41">
        <f>AVERAGE(F829:F928)</f>
        <v/>
      </c>
      <c r="K929" s="41">
        <f>STDEV(F909:F928)</f>
        <v/>
      </c>
      <c r="L929" s="41">
        <f>H929+2*K929</f>
        <v/>
      </c>
      <c r="M929" s="41">
        <f>H929-2*K929</f>
        <v/>
      </c>
      <c r="N929" s="41">
        <f>H929+1.5*K929</f>
        <v/>
      </c>
      <c r="O929" s="41">
        <f>H929-1.5*K929</f>
        <v/>
      </c>
      <c r="Q929" s="42">
        <f>(H928-H899)/H899</f>
        <v/>
      </c>
      <c r="R929" s="43">
        <f>IF(Q929&gt;=0.1,1,IF(Q929&gt;-0.1,0,-1))</f>
        <v/>
      </c>
      <c r="S929" s="42">
        <f>(I929-I899)/I899</f>
        <v/>
      </c>
      <c r="T929" s="43">
        <f>IF(S929&gt;=0.05,1,IF(S929&gt;-0.05,0,-1))</f>
        <v/>
      </c>
      <c r="U929" s="42">
        <f>(J928-J899)/J899</f>
        <v/>
      </c>
      <c r="V929" s="43">
        <f>IF(U929&gt;=0.03,1,IF(U929&gt;-0.03,0,-1))</f>
        <v/>
      </c>
      <c r="W929" s="43">
        <f>R929+T929+V929</f>
        <v/>
      </c>
      <c r="Y929" s="44">
        <f>(H928-H749)/H749</f>
        <v/>
      </c>
      <c r="Z929" s="43">
        <f>IF(Y929&gt;=0.1,1,IF(Y929&gt;-0.1,0,-1))</f>
        <v/>
      </c>
      <c r="AA929" s="42">
        <f>(I928-I749)/I749</f>
        <v/>
      </c>
      <c r="AB929" s="43">
        <f>IF(AA929&gt;=0.05,1,IF(AA929&gt;-0.05,0,-1))</f>
        <v/>
      </c>
      <c r="AC929" s="42">
        <f>(J928-J749)/J749</f>
        <v/>
      </c>
      <c r="AD929" s="43">
        <f>IF(AC929&gt;=0.03,1,IF(AC929&gt;-0.03,0,-1))</f>
        <v/>
      </c>
      <c r="AE929" s="43">
        <f>Z929+AB929+AD929</f>
        <v/>
      </c>
      <c r="AG929" s="39">
        <f>IF(H929&gt;I929,IF(I929&gt;J929,4,3),IF(H929&lt;J929,IF(I929&lt;J929,0,1),2))</f>
        <v/>
      </c>
      <c r="AI929" s="39">
        <f>IF(D929&gt;H929,3,IF(D929&gt;I929,2,IF(D929&gt;J929,1,0)))</f>
        <v/>
      </c>
      <c r="AK929" s="39">
        <f>IF(M929&gt;H929,3,IF(M929&gt;I929,2,IF(M929&gt;J929,1,0)))</f>
        <v/>
      </c>
      <c r="AM929" s="39">
        <f>IF(L929&gt;H929,3,IF(L929&gt;I929,2,IF(L929&gt;J929,1,0)))</f>
        <v/>
      </c>
      <c r="AO929" s="39">
        <f>IF(C928&gt;L928,2,IF(C928&gt;N928,1,0))</f>
        <v/>
      </c>
      <c r="AP929" s="39">
        <f>SUM(AO925:AO928)</f>
        <v/>
      </c>
      <c r="AQ929" s="39">
        <f>AQ928+1</f>
        <v/>
      </c>
      <c r="AR929" s="39">
        <f>IF(AP929&gt;0,AR928+1,0)</f>
        <v/>
      </c>
      <c r="AS929" s="39">
        <f>IF(AR930=0,AR929,0)</f>
        <v/>
      </c>
      <c r="AT929" s="41">
        <f>180/SUM(AS749:AS928)</f>
        <v/>
      </c>
      <c r="AU929" s="41">
        <f>STDEV(AT909:AT928)</f>
        <v/>
      </c>
      <c r="AV929" s="41">
        <f>AT929-AU929</f>
        <v/>
      </c>
      <c r="AW929" s="41">
        <f>AT929+AU929</f>
        <v/>
      </c>
      <c r="AY929" s="39">
        <f>IF(D928&lt;M928,-2,IF(D928&lt;O928,-1,0))</f>
        <v/>
      </c>
      <c r="AZ929" s="39">
        <f>SUM(AY925:AY928)</f>
        <v/>
      </c>
      <c r="BA929" s="39">
        <f>BA928+1</f>
        <v/>
      </c>
      <c r="BB929" s="39">
        <f>IF(AZ929&lt;0,BB928+1,0)</f>
        <v/>
      </c>
      <c r="BC929" s="39">
        <f>IF(BB930=0,BB929,0)</f>
        <v/>
      </c>
      <c r="BD929" s="41">
        <f>180/SUM(BC749:BC928)</f>
        <v/>
      </c>
      <c r="BE929" s="41">
        <f>STDEV(BD909:BD928)</f>
        <v/>
      </c>
      <c r="BF929" s="41">
        <f>BD929-BE929</f>
        <v/>
      </c>
      <c r="BG929" s="41">
        <f>BD929+BE929</f>
        <v/>
      </c>
    </row>
    <row r="930">
      <c r="B930" s="40" t="n">
        <v>43343</v>
      </c>
      <c r="C930" s="41" t="n">
        <v>14.115</v>
      </c>
      <c r="D930" s="41" t="n">
        <v>13.94</v>
      </c>
      <c r="E930" s="41" t="n">
        <v>14.085</v>
      </c>
      <c r="F930" s="41" t="n">
        <v>14.11</v>
      </c>
      <c r="H930" s="41">
        <f>AVERAGE(F910:F929)</f>
        <v/>
      </c>
      <c r="I930" s="41">
        <f>AVERAGE(F881:F929)</f>
        <v/>
      </c>
      <c r="J930" s="41">
        <f>AVERAGE(F830:F929)</f>
        <v/>
      </c>
      <c r="K930" s="41">
        <f>STDEV(F910:F929)</f>
        <v/>
      </c>
      <c r="L930" s="41">
        <f>H930+2*K930</f>
        <v/>
      </c>
      <c r="M930" s="41">
        <f>H930-2*K930</f>
        <v/>
      </c>
      <c r="N930" s="41">
        <f>H930+1.5*K930</f>
        <v/>
      </c>
      <c r="O930" s="41">
        <f>H930-1.5*K930</f>
        <v/>
      </c>
      <c r="Q930" s="42">
        <f>(H929-H900)/H900</f>
        <v/>
      </c>
      <c r="R930" s="43">
        <f>IF(Q930&gt;=0.1,1,IF(Q930&gt;-0.1,0,-1))</f>
        <v/>
      </c>
      <c r="S930" s="42">
        <f>(I930-I900)/I900</f>
        <v/>
      </c>
      <c r="T930" s="43">
        <f>IF(S930&gt;=0.05,1,IF(S930&gt;-0.05,0,-1))</f>
        <v/>
      </c>
      <c r="U930" s="42">
        <f>(J929-J900)/J900</f>
        <v/>
      </c>
      <c r="V930" s="43">
        <f>IF(U930&gt;=0.03,1,IF(U930&gt;-0.03,0,-1))</f>
        <v/>
      </c>
      <c r="W930" s="43">
        <f>R930+T930+V930</f>
        <v/>
      </c>
      <c r="Y930" s="44">
        <f>(H929-H750)/H750</f>
        <v/>
      </c>
      <c r="Z930" s="43">
        <f>IF(Y930&gt;=0.1,1,IF(Y930&gt;-0.1,0,-1))</f>
        <v/>
      </c>
      <c r="AA930" s="42">
        <f>(I929-I750)/I750</f>
        <v/>
      </c>
      <c r="AB930" s="43">
        <f>IF(AA930&gt;=0.05,1,IF(AA930&gt;-0.05,0,-1))</f>
        <v/>
      </c>
      <c r="AC930" s="42">
        <f>(J929-J750)/J750</f>
        <v/>
      </c>
      <c r="AD930" s="43">
        <f>IF(AC930&gt;=0.03,1,IF(AC930&gt;-0.03,0,-1))</f>
        <v/>
      </c>
      <c r="AE930" s="43">
        <f>Z930+AB930+AD930</f>
        <v/>
      </c>
      <c r="AG930" s="39">
        <f>IF(H930&gt;I930,IF(I930&gt;J930,4,3),IF(H930&lt;J930,IF(I930&lt;J930,0,1),2))</f>
        <v/>
      </c>
      <c r="AI930" s="39">
        <f>IF(D930&gt;H930,3,IF(D930&gt;I930,2,IF(D930&gt;J930,1,0)))</f>
        <v/>
      </c>
      <c r="AK930" s="39">
        <f>IF(M930&gt;H930,3,IF(M930&gt;I930,2,IF(M930&gt;J930,1,0)))</f>
        <v/>
      </c>
      <c r="AM930" s="39">
        <f>IF(L930&gt;H930,3,IF(L930&gt;I930,2,IF(L930&gt;J930,1,0)))</f>
        <v/>
      </c>
      <c r="AO930" s="39">
        <f>IF(C929&gt;L929,2,IF(C929&gt;N929,1,0))</f>
        <v/>
      </c>
      <c r="AP930" s="39">
        <f>SUM(AO926:AO929)</f>
        <v/>
      </c>
      <c r="AQ930" s="39">
        <f>AQ929+1</f>
        <v/>
      </c>
      <c r="AR930" s="39">
        <f>IF(AP930&gt;0,AR929+1,0)</f>
        <v/>
      </c>
      <c r="AS930" s="39">
        <f>IF(AR931=0,AR930,0)</f>
        <v/>
      </c>
      <c r="AT930" s="41">
        <f>180/SUM(AS750:AS929)</f>
        <v/>
      </c>
      <c r="AU930" s="41">
        <f>STDEV(AT910:AT929)</f>
        <v/>
      </c>
      <c r="AV930" s="41">
        <f>AT930-AU930</f>
        <v/>
      </c>
      <c r="AW930" s="41">
        <f>AT930+AU930</f>
        <v/>
      </c>
      <c r="AY930" s="39">
        <f>IF(D929&lt;M929,-2,IF(D929&lt;O929,-1,0))</f>
        <v/>
      </c>
      <c r="AZ930" s="39">
        <f>SUM(AY926:AY929)</f>
        <v/>
      </c>
      <c r="BA930" s="39">
        <f>BA929+1</f>
        <v/>
      </c>
      <c r="BB930" s="39">
        <f>IF(AZ930&lt;0,BB929+1,0)</f>
        <v/>
      </c>
      <c r="BC930" s="39">
        <f>IF(BB931=0,BB930,0)</f>
        <v/>
      </c>
      <c r="BD930" s="41">
        <f>180/SUM(BC750:BC929)</f>
        <v/>
      </c>
      <c r="BE930" s="41">
        <f>STDEV(BD910:BD929)</f>
        <v/>
      </c>
      <c r="BF930" s="41">
        <f>BD930-BE930</f>
        <v/>
      </c>
      <c r="BG930" s="41">
        <f>BD930+BE930</f>
        <v/>
      </c>
    </row>
    <row r="931">
      <c r="B931" s="40" t="n">
        <v>43346</v>
      </c>
      <c r="C931" s="41" t="n">
        <v>14.185</v>
      </c>
      <c r="D931" s="41" t="n">
        <v>13.915</v>
      </c>
      <c r="E931" s="41" t="n">
        <v>14.01</v>
      </c>
      <c r="F931" s="41" t="n">
        <v>13.915</v>
      </c>
      <c r="H931" s="41">
        <f>AVERAGE(F911:F930)</f>
        <v/>
      </c>
      <c r="I931" s="41">
        <f>AVERAGE(F882:F930)</f>
        <v/>
      </c>
      <c r="J931" s="41">
        <f>AVERAGE(F831:F930)</f>
        <v/>
      </c>
      <c r="K931" s="41">
        <f>STDEV(F911:F930)</f>
        <v/>
      </c>
      <c r="L931" s="41">
        <f>H931+2*K931</f>
        <v/>
      </c>
      <c r="M931" s="41">
        <f>H931-2*K931</f>
        <v/>
      </c>
      <c r="N931" s="41">
        <f>H931+1.5*K931</f>
        <v/>
      </c>
      <c r="O931" s="41">
        <f>H931-1.5*K931</f>
        <v/>
      </c>
      <c r="Q931" s="42">
        <f>(H930-H901)/H901</f>
        <v/>
      </c>
      <c r="R931" s="43">
        <f>IF(Q931&gt;=0.1,1,IF(Q931&gt;-0.1,0,-1))</f>
        <v/>
      </c>
      <c r="S931" s="42">
        <f>(I931-I901)/I901</f>
        <v/>
      </c>
      <c r="T931" s="43">
        <f>IF(S931&gt;=0.05,1,IF(S931&gt;-0.05,0,-1))</f>
        <v/>
      </c>
      <c r="U931" s="42">
        <f>(J930-J901)/J901</f>
        <v/>
      </c>
      <c r="V931" s="43">
        <f>IF(U931&gt;=0.03,1,IF(U931&gt;-0.03,0,-1))</f>
        <v/>
      </c>
      <c r="W931" s="43">
        <f>R931+T931+V931</f>
        <v/>
      </c>
      <c r="Y931" s="44">
        <f>(H930-H751)/H751</f>
        <v/>
      </c>
      <c r="Z931" s="43">
        <f>IF(Y931&gt;=0.1,1,IF(Y931&gt;-0.1,0,-1))</f>
        <v/>
      </c>
      <c r="AA931" s="42">
        <f>(I930-I751)/I751</f>
        <v/>
      </c>
      <c r="AB931" s="43">
        <f>IF(AA931&gt;=0.05,1,IF(AA931&gt;-0.05,0,-1))</f>
        <v/>
      </c>
      <c r="AC931" s="42">
        <f>(J930-J751)/J751</f>
        <v/>
      </c>
      <c r="AD931" s="43">
        <f>IF(AC931&gt;=0.03,1,IF(AC931&gt;-0.03,0,-1))</f>
        <v/>
      </c>
      <c r="AE931" s="43">
        <f>Z931+AB931+AD931</f>
        <v/>
      </c>
      <c r="AG931" s="39">
        <f>IF(H931&gt;I931,IF(I931&gt;J931,4,3),IF(H931&lt;J931,IF(I931&lt;J931,0,1),2))</f>
        <v/>
      </c>
      <c r="AI931" s="39">
        <f>IF(D931&gt;H931,3,IF(D931&gt;I931,2,IF(D931&gt;J931,1,0)))</f>
        <v/>
      </c>
      <c r="AK931" s="39">
        <f>IF(M931&gt;H931,3,IF(M931&gt;I931,2,IF(M931&gt;J931,1,0)))</f>
        <v/>
      </c>
      <c r="AM931" s="39">
        <f>IF(L931&gt;H931,3,IF(L931&gt;I931,2,IF(L931&gt;J931,1,0)))</f>
        <v/>
      </c>
      <c r="AO931" s="39">
        <f>IF(C930&gt;L930,2,IF(C930&gt;N930,1,0))</f>
        <v/>
      </c>
      <c r="AP931" s="39">
        <f>SUM(AO927:AO930)</f>
        <v/>
      </c>
      <c r="AQ931" s="39">
        <f>AQ930+1</f>
        <v/>
      </c>
      <c r="AR931" s="39">
        <f>IF(AP931&gt;0,AR930+1,0)</f>
        <v/>
      </c>
      <c r="AS931" s="39">
        <f>IF(AR932=0,AR931,0)</f>
        <v/>
      </c>
      <c r="AT931" s="41">
        <f>180/SUM(AS751:AS930)</f>
        <v/>
      </c>
      <c r="AU931" s="41">
        <f>STDEV(AT911:AT930)</f>
        <v/>
      </c>
      <c r="AV931" s="41">
        <f>AT931-AU931</f>
        <v/>
      </c>
      <c r="AW931" s="41">
        <f>AT931+AU931</f>
        <v/>
      </c>
      <c r="AY931" s="39">
        <f>IF(D930&lt;M930,-2,IF(D930&lt;O930,-1,0))</f>
        <v/>
      </c>
      <c r="AZ931" s="39">
        <f>SUM(AY927:AY930)</f>
        <v/>
      </c>
      <c r="BA931" s="39">
        <f>BA930+1</f>
        <v/>
      </c>
      <c r="BB931" s="39">
        <f>IF(AZ931&lt;0,BB930+1,0)</f>
        <v/>
      </c>
      <c r="BC931" s="39">
        <f>IF(BB932=0,BB931,0)</f>
        <v/>
      </c>
      <c r="BD931" s="41">
        <f>180/SUM(BC751:BC930)</f>
        <v/>
      </c>
      <c r="BE931" s="41">
        <f>STDEV(BD911:BD930)</f>
        <v/>
      </c>
      <c r="BF931" s="41">
        <f>BD931-BE931</f>
        <v/>
      </c>
      <c r="BG931" s="41">
        <f>BD931+BE931</f>
        <v/>
      </c>
    </row>
    <row r="932">
      <c r="B932" s="40" t="n">
        <v>43347</v>
      </c>
      <c r="C932" s="41" t="n">
        <v>14.06</v>
      </c>
      <c r="D932" s="41" t="n">
        <v>13.79</v>
      </c>
      <c r="E932" s="41" t="n">
        <v>13.98</v>
      </c>
      <c r="F932" s="41" t="n">
        <v>13.97</v>
      </c>
      <c r="H932" s="41">
        <f>AVERAGE(F912:F931)</f>
        <v/>
      </c>
      <c r="I932" s="41">
        <f>AVERAGE(F883:F931)</f>
        <v/>
      </c>
      <c r="J932" s="41">
        <f>AVERAGE(F832:F931)</f>
        <v/>
      </c>
      <c r="K932" s="41">
        <f>STDEV(F912:F931)</f>
        <v/>
      </c>
      <c r="L932" s="41">
        <f>H932+2*K932</f>
        <v/>
      </c>
      <c r="M932" s="41">
        <f>H932-2*K932</f>
        <v/>
      </c>
      <c r="N932" s="41">
        <f>H932+1.5*K932</f>
        <v/>
      </c>
      <c r="O932" s="41">
        <f>H932-1.5*K932</f>
        <v/>
      </c>
      <c r="Q932" s="42">
        <f>(H931-H902)/H902</f>
        <v/>
      </c>
      <c r="R932" s="43">
        <f>IF(Q932&gt;=0.1,1,IF(Q932&gt;-0.1,0,-1))</f>
        <v/>
      </c>
      <c r="S932" s="42">
        <f>(I932-I902)/I902</f>
        <v/>
      </c>
      <c r="T932" s="43">
        <f>IF(S932&gt;=0.05,1,IF(S932&gt;-0.05,0,-1))</f>
        <v/>
      </c>
      <c r="U932" s="42">
        <f>(J931-J902)/J902</f>
        <v/>
      </c>
      <c r="V932" s="43">
        <f>IF(U932&gt;=0.03,1,IF(U932&gt;-0.03,0,-1))</f>
        <v/>
      </c>
      <c r="W932" s="43">
        <f>R932+T932+V932</f>
        <v/>
      </c>
      <c r="Y932" s="44">
        <f>(H931-H752)/H752</f>
        <v/>
      </c>
      <c r="Z932" s="43">
        <f>IF(Y932&gt;=0.1,1,IF(Y932&gt;-0.1,0,-1))</f>
        <v/>
      </c>
      <c r="AA932" s="42">
        <f>(I931-I752)/I752</f>
        <v/>
      </c>
      <c r="AB932" s="43">
        <f>IF(AA932&gt;=0.05,1,IF(AA932&gt;-0.05,0,-1))</f>
        <v/>
      </c>
      <c r="AC932" s="42">
        <f>(J931-J752)/J752</f>
        <v/>
      </c>
      <c r="AD932" s="43">
        <f>IF(AC932&gt;=0.03,1,IF(AC932&gt;-0.03,0,-1))</f>
        <v/>
      </c>
      <c r="AE932" s="43">
        <f>Z932+AB932+AD932</f>
        <v/>
      </c>
      <c r="AG932" s="39">
        <f>IF(H932&gt;I932,IF(I932&gt;J932,4,3),IF(H932&lt;J932,IF(I932&lt;J932,0,1),2))</f>
        <v/>
      </c>
      <c r="AI932" s="39">
        <f>IF(D932&gt;H932,3,IF(D932&gt;I932,2,IF(D932&gt;J932,1,0)))</f>
        <v/>
      </c>
      <c r="AK932" s="39">
        <f>IF(M932&gt;H932,3,IF(M932&gt;I932,2,IF(M932&gt;J932,1,0)))</f>
        <v/>
      </c>
      <c r="AM932" s="39">
        <f>IF(L932&gt;H932,3,IF(L932&gt;I932,2,IF(L932&gt;J932,1,0)))</f>
        <v/>
      </c>
      <c r="AO932" s="39">
        <f>IF(C931&gt;L931,2,IF(C931&gt;N931,1,0))</f>
        <v/>
      </c>
      <c r="AP932" s="39">
        <f>SUM(AO928:AO931)</f>
        <v/>
      </c>
      <c r="AQ932" s="39">
        <f>AQ931+1</f>
        <v/>
      </c>
      <c r="AR932" s="39">
        <f>IF(AP932&gt;0,AR931+1,0)</f>
        <v/>
      </c>
      <c r="AS932" s="39">
        <f>IF(AR933=0,AR932,0)</f>
        <v/>
      </c>
      <c r="AT932" s="41">
        <f>180/SUM(AS752:AS931)</f>
        <v/>
      </c>
      <c r="AU932" s="41">
        <f>STDEV(AT912:AT931)</f>
        <v/>
      </c>
      <c r="AV932" s="41">
        <f>AT932-AU932</f>
        <v/>
      </c>
      <c r="AW932" s="41">
        <f>AT932+AU932</f>
        <v/>
      </c>
      <c r="AY932" s="39">
        <f>IF(D931&lt;M931,-2,IF(D931&lt;O931,-1,0))</f>
        <v/>
      </c>
      <c r="AZ932" s="39">
        <f>SUM(AY928:AY931)</f>
        <v/>
      </c>
      <c r="BA932" s="39">
        <f>BA931+1</f>
        <v/>
      </c>
      <c r="BB932" s="39">
        <f>IF(AZ932&lt;0,BB931+1,0)</f>
        <v/>
      </c>
      <c r="BC932" s="39">
        <f>IF(BB933=0,BB932,0)</f>
        <v/>
      </c>
      <c r="BD932" s="41">
        <f>180/SUM(BC752:BC931)</f>
        <v/>
      </c>
      <c r="BE932" s="41">
        <f>STDEV(BD912:BD931)</f>
        <v/>
      </c>
      <c r="BF932" s="41">
        <f>BD932-BE932</f>
        <v/>
      </c>
      <c r="BG932" s="41">
        <f>BD932+BE932</f>
        <v/>
      </c>
    </row>
    <row r="933">
      <c r="B933" s="40" t="n">
        <v>43348</v>
      </c>
      <c r="C933" s="41" t="n">
        <v>13.92</v>
      </c>
      <c r="D933" s="41" t="n">
        <v>13.65</v>
      </c>
      <c r="E933" s="41" t="n">
        <v>13.885</v>
      </c>
      <c r="F933" s="41" t="n">
        <v>13.795</v>
      </c>
      <c r="H933" s="41">
        <f>AVERAGE(F913:F932)</f>
        <v/>
      </c>
      <c r="I933" s="41">
        <f>AVERAGE(F884:F932)</f>
        <v/>
      </c>
      <c r="J933" s="41">
        <f>AVERAGE(F833:F932)</f>
        <v/>
      </c>
      <c r="K933" s="41">
        <f>STDEV(F913:F932)</f>
        <v/>
      </c>
      <c r="L933" s="41">
        <f>H933+2*K933</f>
        <v/>
      </c>
      <c r="M933" s="41">
        <f>H933-2*K933</f>
        <v/>
      </c>
      <c r="N933" s="41">
        <f>H933+1.5*K933</f>
        <v/>
      </c>
      <c r="O933" s="41">
        <f>H933-1.5*K933</f>
        <v/>
      </c>
      <c r="Q933" s="42">
        <f>(H932-H903)/H903</f>
        <v/>
      </c>
      <c r="R933" s="43">
        <f>IF(Q933&gt;=0.1,1,IF(Q933&gt;-0.1,0,-1))</f>
        <v/>
      </c>
      <c r="S933" s="42">
        <f>(I933-I903)/I903</f>
        <v/>
      </c>
      <c r="T933" s="43">
        <f>IF(S933&gt;=0.05,1,IF(S933&gt;-0.05,0,-1))</f>
        <v/>
      </c>
      <c r="U933" s="42">
        <f>(J932-J903)/J903</f>
        <v/>
      </c>
      <c r="V933" s="43">
        <f>IF(U933&gt;=0.03,1,IF(U933&gt;-0.03,0,-1))</f>
        <v/>
      </c>
      <c r="W933" s="43">
        <f>R933+T933+V933</f>
        <v/>
      </c>
      <c r="Y933" s="44">
        <f>(H932-H753)/H753</f>
        <v/>
      </c>
      <c r="Z933" s="43">
        <f>IF(Y933&gt;=0.1,1,IF(Y933&gt;-0.1,0,-1))</f>
        <v/>
      </c>
      <c r="AA933" s="42">
        <f>(I932-I753)/I753</f>
        <v/>
      </c>
      <c r="AB933" s="43">
        <f>IF(AA933&gt;=0.05,1,IF(AA933&gt;-0.05,0,-1))</f>
        <v/>
      </c>
      <c r="AC933" s="42">
        <f>(J932-J753)/J753</f>
        <v/>
      </c>
      <c r="AD933" s="43">
        <f>IF(AC933&gt;=0.03,1,IF(AC933&gt;-0.03,0,-1))</f>
        <v/>
      </c>
      <c r="AE933" s="43">
        <f>Z933+AB933+AD933</f>
        <v/>
      </c>
      <c r="AG933" s="39">
        <f>IF(H933&gt;I933,IF(I933&gt;J933,4,3),IF(H933&lt;J933,IF(I933&lt;J933,0,1),2))</f>
        <v/>
      </c>
      <c r="AI933" s="39">
        <f>IF(D933&gt;H933,3,IF(D933&gt;I933,2,IF(D933&gt;J933,1,0)))</f>
        <v/>
      </c>
      <c r="AK933" s="39">
        <f>IF(M933&gt;H933,3,IF(M933&gt;I933,2,IF(M933&gt;J933,1,0)))</f>
        <v/>
      </c>
      <c r="AM933" s="39">
        <f>IF(L933&gt;H933,3,IF(L933&gt;I933,2,IF(L933&gt;J933,1,0)))</f>
        <v/>
      </c>
      <c r="AO933" s="39">
        <f>IF(C932&gt;L932,2,IF(C932&gt;N932,1,0))</f>
        <v/>
      </c>
      <c r="AP933" s="39">
        <f>SUM(AO929:AO932)</f>
        <v/>
      </c>
      <c r="AQ933" s="39">
        <f>AQ932+1</f>
        <v/>
      </c>
      <c r="AR933" s="39">
        <f>IF(AP933&gt;0,AR932+1,0)</f>
        <v/>
      </c>
      <c r="AS933" s="39">
        <f>IF(AR934=0,AR933,0)</f>
        <v/>
      </c>
      <c r="AT933" s="41">
        <f>180/SUM(AS753:AS932)</f>
        <v/>
      </c>
      <c r="AU933" s="41">
        <f>STDEV(AT913:AT932)</f>
        <v/>
      </c>
      <c r="AV933" s="41">
        <f>AT933-AU933</f>
        <v/>
      </c>
      <c r="AW933" s="41">
        <f>AT933+AU933</f>
        <v/>
      </c>
      <c r="AY933" s="39">
        <f>IF(D932&lt;M932,-2,IF(D932&lt;O932,-1,0))</f>
        <v/>
      </c>
      <c r="AZ933" s="39">
        <f>SUM(AY929:AY932)</f>
        <v/>
      </c>
      <c r="BA933" s="39">
        <f>BA932+1</f>
        <v/>
      </c>
      <c r="BB933" s="39">
        <f>IF(AZ933&lt;0,BB932+1,0)</f>
        <v/>
      </c>
      <c r="BC933" s="39">
        <f>IF(BB934=0,BB933,0)</f>
        <v/>
      </c>
      <c r="BD933" s="41">
        <f>180/SUM(BC753:BC932)</f>
        <v/>
      </c>
      <c r="BE933" s="41">
        <f>STDEV(BD913:BD932)</f>
        <v/>
      </c>
      <c r="BF933" s="41">
        <f>BD933-BE933</f>
        <v/>
      </c>
      <c r="BG933" s="41">
        <f>BD933+BE933</f>
        <v/>
      </c>
    </row>
    <row r="934">
      <c r="B934" s="40" t="n">
        <v>43349</v>
      </c>
      <c r="C934" s="41" t="n">
        <v>14.27</v>
      </c>
      <c r="D934" s="41" t="n">
        <v>13.895</v>
      </c>
      <c r="E934" s="41" t="n">
        <v>13.95</v>
      </c>
      <c r="F934" s="41" t="n">
        <v>14.215</v>
      </c>
      <c r="H934" s="41">
        <f>AVERAGE(F914:F933)</f>
        <v/>
      </c>
      <c r="I934" s="41">
        <f>AVERAGE(F885:F933)</f>
        <v/>
      </c>
      <c r="J934" s="41">
        <f>AVERAGE(F834:F933)</f>
        <v/>
      </c>
      <c r="K934" s="41">
        <f>STDEV(F914:F933)</f>
        <v/>
      </c>
      <c r="L934" s="41">
        <f>H934+2*K934</f>
        <v/>
      </c>
      <c r="M934" s="41">
        <f>H934-2*K934</f>
        <v/>
      </c>
      <c r="N934" s="41">
        <f>H934+1.5*K934</f>
        <v/>
      </c>
      <c r="O934" s="41">
        <f>H934-1.5*K934</f>
        <v/>
      </c>
      <c r="Q934" s="42">
        <f>(H933-H904)/H904</f>
        <v/>
      </c>
      <c r="R934" s="43">
        <f>IF(Q934&gt;=0.1,1,IF(Q934&gt;-0.1,0,-1))</f>
        <v/>
      </c>
      <c r="S934" s="42">
        <f>(I934-I904)/I904</f>
        <v/>
      </c>
      <c r="T934" s="43">
        <f>IF(S934&gt;=0.05,1,IF(S934&gt;-0.05,0,-1))</f>
        <v/>
      </c>
      <c r="U934" s="42">
        <f>(J933-J904)/J904</f>
        <v/>
      </c>
      <c r="V934" s="43">
        <f>IF(U934&gt;=0.03,1,IF(U934&gt;-0.03,0,-1))</f>
        <v/>
      </c>
      <c r="W934" s="43">
        <f>R934+T934+V934</f>
        <v/>
      </c>
      <c r="Y934" s="44">
        <f>(H933-H754)/H754</f>
        <v/>
      </c>
      <c r="Z934" s="43">
        <f>IF(Y934&gt;=0.1,1,IF(Y934&gt;-0.1,0,-1))</f>
        <v/>
      </c>
      <c r="AA934" s="42">
        <f>(I933-I754)/I754</f>
        <v/>
      </c>
      <c r="AB934" s="43">
        <f>IF(AA934&gt;=0.05,1,IF(AA934&gt;-0.05,0,-1))</f>
        <v/>
      </c>
      <c r="AC934" s="42">
        <f>(J933-J754)/J754</f>
        <v/>
      </c>
      <c r="AD934" s="43">
        <f>IF(AC934&gt;=0.03,1,IF(AC934&gt;-0.03,0,-1))</f>
        <v/>
      </c>
      <c r="AE934" s="43">
        <f>Z934+AB934+AD934</f>
        <v/>
      </c>
      <c r="AG934" s="39">
        <f>IF(H934&gt;I934,IF(I934&gt;J934,4,3),IF(H934&lt;J934,IF(I934&lt;J934,0,1),2))</f>
        <v/>
      </c>
      <c r="AI934" s="39">
        <f>IF(D934&gt;H934,3,IF(D934&gt;I934,2,IF(D934&gt;J934,1,0)))</f>
        <v/>
      </c>
      <c r="AK934" s="39">
        <f>IF(M934&gt;H934,3,IF(M934&gt;I934,2,IF(M934&gt;J934,1,0)))</f>
        <v/>
      </c>
      <c r="AM934" s="39">
        <f>IF(L934&gt;H934,3,IF(L934&gt;I934,2,IF(L934&gt;J934,1,0)))</f>
        <v/>
      </c>
      <c r="AO934" s="39">
        <f>IF(C933&gt;L933,2,IF(C933&gt;N933,1,0))</f>
        <v/>
      </c>
      <c r="AP934" s="39">
        <f>SUM(AO930:AO933)</f>
        <v/>
      </c>
      <c r="AQ934" s="39">
        <f>AQ933+1</f>
        <v/>
      </c>
      <c r="AR934" s="39">
        <f>IF(AP934&gt;0,AR933+1,0)</f>
        <v/>
      </c>
      <c r="AS934" s="39">
        <f>IF(AR935=0,AR934,0)</f>
        <v/>
      </c>
      <c r="AT934" s="41">
        <f>180/SUM(AS754:AS933)</f>
        <v/>
      </c>
      <c r="AU934" s="41">
        <f>STDEV(AT914:AT933)</f>
        <v/>
      </c>
      <c r="AV934" s="41">
        <f>AT934-AU934</f>
        <v/>
      </c>
      <c r="AW934" s="41">
        <f>AT934+AU934</f>
        <v/>
      </c>
      <c r="AY934" s="39">
        <f>IF(D933&lt;M933,-2,IF(D933&lt;O933,-1,0))</f>
        <v/>
      </c>
      <c r="AZ934" s="39">
        <f>SUM(AY930:AY933)</f>
        <v/>
      </c>
      <c r="BA934" s="39">
        <f>BA933+1</f>
        <v/>
      </c>
      <c r="BB934" s="39">
        <f>IF(AZ934&lt;0,BB933+1,0)</f>
        <v/>
      </c>
      <c r="BC934" s="39">
        <f>IF(BB935=0,BB934,0)</f>
        <v/>
      </c>
      <c r="BD934" s="41">
        <f>180/SUM(BC754:BC933)</f>
        <v/>
      </c>
      <c r="BE934" s="41">
        <f>STDEV(BD914:BD933)</f>
        <v/>
      </c>
      <c r="BF934" s="41">
        <f>BD934-BE934</f>
        <v/>
      </c>
      <c r="BG934" s="41">
        <f>BD934+BE934</f>
        <v/>
      </c>
    </row>
    <row r="935">
      <c r="B935" s="40" t="n">
        <v>43350</v>
      </c>
      <c r="C935" s="41" t="n">
        <v>14.5</v>
      </c>
      <c r="D935" s="41" t="n">
        <v>14.04</v>
      </c>
      <c r="E935" s="41" t="n">
        <v>14.18</v>
      </c>
      <c r="F935" s="41" t="n">
        <v>14.5</v>
      </c>
      <c r="H935" s="41">
        <f>AVERAGE(F915:F934)</f>
        <v/>
      </c>
      <c r="I935" s="41">
        <f>AVERAGE(F886:F934)</f>
        <v/>
      </c>
      <c r="J935" s="41">
        <f>AVERAGE(F835:F934)</f>
        <v/>
      </c>
      <c r="K935" s="41">
        <f>STDEV(F915:F934)</f>
        <v/>
      </c>
      <c r="L935" s="41">
        <f>H935+2*K935</f>
        <v/>
      </c>
      <c r="M935" s="41">
        <f>H935-2*K935</f>
        <v/>
      </c>
      <c r="N935" s="41">
        <f>H935+1.5*K935</f>
        <v/>
      </c>
      <c r="O935" s="41">
        <f>H935-1.5*K935</f>
        <v/>
      </c>
      <c r="Q935" s="42">
        <f>(H934-H905)/H905</f>
        <v/>
      </c>
      <c r="R935" s="43">
        <f>IF(Q935&gt;=0.1,1,IF(Q935&gt;-0.1,0,-1))</f>
        <v/>
      </c>
      <c r="S935" s="42">
        <f>(I935-I905)/I905</f>
        <v/>
      </c>
      <c r="T935" s="43">
        <f>IF(S935&gt;=0.05,1,IF(S935&gt;-0.05,0,-1))</f>
        <v/>
      </c>
      <c r="U935" s="42">
        <f>(J934-J905)/J905</f>
        <v/>
      </c>
      <c r="V935" s="43">
        <f>IF(U935&gt;=0.03,1,IF(U935&gt;-0.03,0,-1))</f>
        <v/>
      </c>
      <c r="W935" s="43">
        <f>R935+T935+V935</f>
        <v/>
      </c>
      <c r="Y935" s="44">
        <f>(H934-H755)/H755</f>
        <v/>
      </c>
      <c r="Z935" s="43">
        <f>IF(Y935&gt;=0.1,1,IF(Y935&gt;-0.1,0,-1))</f>
        <v/>
      </c>
      <c r="AA935" s="42">
        <f>(I934-I755)/I755</f>
        <v/>
      </c>
      <c r="AB935" s="43">
        <f>IF(AA935&gt;=0.05,1,IF(AA935&gt;-0.05,0,-1))</f>
        <v/>
      </c>
      <c r="AC935" s="42">
        <f>(J934-J755)/J755</f>
        <v/>
      </c>
      <c r="AD935" s="43">
        <f>IF(AC935&gt;=0.03,1,IF(AC935&gt;-0.03,0,-1))</f>
        <v/>
      </c>
      <c r="AE935" s="43">
        <f>Z935+AB935+AD935</f>
        <v/>
      </c>
      <c r="AG935" s="39">
        <f>IF(H935&gt;I935,IF(I935&gt;J935,4,3),IF(H935&lt;J935,IF(I935&lt;J935,0,1),2))</f>
        <v/>
      </c>
      <c r="AI935" s="39">
        <f>IF(D935&gt;H935,3,IF(D935&gt;I935,2,IF(D935&gt;J935,1,0)))</f>
        <v/>
      </c>
      <c r="AK935" s="39">
        <f>IF(M935&gt;H935,3,IF(M935&gt;I935,2,IF(M935&gt;J935,1,0)))</f>
        <v/>
      </c>
      <c r="AM935" s="39">
        <f>IF(L935&gt;H935,3,IF(L935&gt;I935,2,IF(L935&gt;J935,1,0)))</f>
        <v/>
      </c>
      <c r="AO935" s="39">
        <f>IF(C934&gt;L934,2,IF(C934&gt;N934,1,0))</f>
        <v/>
      </c>
      <c r="AP935" s="39">
        <f>SUM(AO931:AO934)</f>
        <v/>
      </c>
      <c r="AQ935" s="39">
        <f>AQ934+1</f>
        <v/>
      </c>
      <c r="AR935" s="39">
        <f>IF(AP935&gt;0,AR934+1,0)</f>
        <v/>
      </c>
      <c r="AS935" s="39">
        <f>IF(AR936=0,AR935,0)</f>
        <v/>
      </c>
      <c r="AT935" s="41">
        <f>180/SUM(AS755:AS934)</f>
        <v/>
      </c>
      <c r="AU935" s="41">
        <f>STDEV(AT915:AT934)</f>
        <v/>
      </c>
      <c r="AV935" s="41">
        <f>AT935-AU935</f>
        <v/>
      </c>
      <c r="AW935" s="41">
        <f>AT935+AU935</f>
        <v/>
      </c>
      <c r="AY935" s="39">
        <f>IF(D934&lt;M934,-2,IF(D934&lt;O934,-1,0))</f>
        <v/>
      </c>
      <c r="AZ935" s="39">
        <f>SUM(AY931:AY934)</f>
        <v/>
      </c>
      <c r="BA935" s="39">
        <f>BA934+1</f>
        <v/>
      </c>
      <c r="BB935" s="39">
        <f>IF(AZ935&lt;0,BB934+1,0)</f>
        <v/>
      </c>
      <c r="BC935" s="39">
        <f>IF(BB936=0,BB935,0)</f>
        <v/>
      </c>
      <c r="BD935" s="41">
        <f>180/SUM(BC755:BC934)</f>
        <v/>
      </c>
      <c r="BE935" s="41">
        <f>STDEV(BD915:BD934)</f>
        <v/>
      </c>
      <c r="BF935" s="41">
        <f>BD935-BE935</f>
        <v/>
      </c>
      <c r="BG935" s="41">
        <f>BD935+BE935</f>
        <v/>
      </c>
    </row>
    <row r="936">
      <c r="B936" s="40" t="n">
        <v>43353</v>
      </c>
      <c r="C936" s="41" t="n">
        <v>14.97</v>
      </c>
      <c r="D936" s="41" t="n">
        <v>14.465</v>
      </c>
      <c r="E936" s="41" t="n">
        <v>14.475</v>
      </c>
      <c r="F936" s="41" t="n">
        <v>14.855</v>
      </c>
      <c r="H936" s="41">
        <f>AVERAGE(F916:F935)</f>
        <v/>
      </c>
      <c r="I936" s="41">
        <f>AVERAGE(F887:F935)</f>
        <v/>
      </c>
      <c r="J936" s="41">
        <f>AVERAGE(F836:F935)</f>
        <v/>
      </c>
      <c r="K936" s="41">
        <f>STDEV(F916:F935)</f>
        <v/>
      </c>
      <c r="L936" s="41">
        <f>H936+2*K936</f>
        <v/>
      </c>
      <c r="M936" s="41">
        <f>H936-2*K936</f>
        <v/>
      </c>
      <c r="N936" s="41">
        <f>H936+1.5*K936</f>
        <v/>
      </c>
      <c r="O936" s="41">
        <f>H936-1.5*K936</f>
        <v/>
      </c>
      <c r="Q936" s="42">
        <f>(H935-H906)/H906</f>
        <v/>
      </c>
      <c r="R936" s="43">
        <f>IF(Q936&gt;=0.1,1,IF(Q936&gt;-0.1,0,-1))</f>
        <v/>
      </c>
      <c r="S936" s="42">
        <f>(I936-I906)/I906</f>
        <v/>
      </c>
      <c r="T936" s="43">
        <f>IF(S936&gt;=0.05,1,IF(S936&gt;-0.05,0,-1))</f>
        <v/>
      </c>
      <c r="U936" s="42">
        <f>(J935-J906)/J906</f>
        <v/>
      </c>
      <c r="V936" s="43">
        <f>IF(U936&gt;=0.03,1,IF(U936&gt;-0.03,0,-1))</f>
        <v/>
      </c>
      <c r="W936" s="43">
        <f>R936+T936+V936</f>
        <v/>
      </c>
      <c r="Y936" s="44">
        <f>(H935-H756)/H756</f>
        <v/>
      </c>
      <c r="Z936" s="43">
        <f>IF(Y936&gt;=0.1,1,IF(Y936&gt;-0.1,0,-1))</f>
        <v/>
      </c>
      <c r="AA936" s="42">
        <f>(I935-I756)/I756</f>
        <v/>
      </c>
      <c r="AB936" s="43">
        <f>IF(AA936&gt;=0.05,1,IF(AA936&gt;-0.05,0,-1))</f>
        <v/>
      </c>
      <c r="AC936" s="42">
        <f>(J935-J756)/J756</f>
        <v/>
      </c>
      <c r="AD936" s="43">
        <f>IF(AC936&gt;=0.03,1,IF(AC936&gt;-0.03,0,-1))</f>
        <v/>
      </c>
      <c r="AE936" s="43">
        <f>Z936+AB936+AD936</f>
        <v/>
      </c>
      <c r="AG936" s="39">
        <f>IF(H936&gt;I936,IF(I936&gt;J936,4,3),IF(H936&lt;J936,IF(I936&lt;J936,0,1),2))</f>
        <v/>
      </c>
      <c r="AI936" s="39">
        <f>IF(D936&gt;H936,3,IF(D936&gt;I936,2,IF(D936&gt;J936,1,0)))</f>
        <v/>
      </c>
      <c r="AK936" s="39">
        <f>IF(M936&gt;H936,3,IF(M936&gt;I936,2,IF(M936&gt;J936,1,0)))</f>
        <v/>
      </c>
      <c r="AM936" s="39">
        <f>IF(L936&gt;H936,3,IF(L936&gt;I936,2,IF(L936&gt;J936,1,0)))</f>
        <v/>
      </c>
      <c r="AO936" s="39">
        <f>IF(C935&gt;L935,2,IF(C935&gt;N935,1,0))</f>
        <v/>
      </c>
      <c r="AP936" s="39">
        <f>SUM(AO932:AO935)</f>
        <v/>
      </c>
      <c r="AQ936" s="39">
        <f>AQ935+1</f>
        <v/>
      </c>
      <c r="AR936" s="39">
        <f>IF(AP936&gt;0,AR935+1,0)</f>
        <v/>
      </c>
      <c r="AS936" s="39">
        <f>IF(AR937=0,AR936,0)</f>
        <v/>
      </c>
      <c r="AT936" s="41">
        <f>180/SUM(AS756:AS935)</f>
        <v/>
      </c>
      <c r="AU936" s="41">
        <f>STDEV(AT916:AT935)</f>
        <v/>
      </c>
      <c r="AV936" s="41">
        <f>AT936-AU936</f>
        <v/>
      </c>
      <c r="AW936" s="41">
        <f>AT936+AU936</f>
        <v/>
      </c>
      <c r="AY936" s="39">
        <f>IF(D935&lt;M935,-2,IF(D935&lt;O935,-1,0))</f>
        <v/>
      </c>
      <c r="AZ936" s="39">
        <f>SUM(AY932:AY935)</f>
        <v/>
      </c>
      <c r="BA936" s="39">
        <f>BA935+1</f>
        <v/>
      </c>
      <c r="BB936" s="39">
        <f>IF(AZ936&lt;0,BB935+1,0)</f>
        <v/>
      </c>
      <c r="BC936" s="39">
        <f>IF(BB937=0,BB936,0)</f>
        <v/>
      </c>
      <c r="BD936" s="41">
        <f>180/SUM(BC756:BC935)</f>
        <v/>
      </c>
      <c r="BE936" s="41">
        <f>STDEV(BD916:BD935)</f>
        <v/>
      </c>
      <c r="BF936" s="41">
        <f>BD936-BE936</f>
        <v/>
      </c>
      <c r="BG936" s="41">
        <f>BD936+BE936</f>
        <v/>
      </c>
    </row>
    <row r="937">
      <c r="B937" s="40" t="n">
        <v>43354</v>
      </c>
      <c r="C937" s="41" t="n">
        <v>14.875</v>
      </c>
      <c r="D937" s="41" t="n">
        <v>14.685</v>
      </c>
      <c r="E937" s="41" t="n">
        <v>14.825</v>
      </c>
      <c r="F937" s="41" t="n">
        <v>14.845</v>
      </c>
      <c r="H937" s="41">
        <f>AVERAGE(F917:F936)</f>
        <v/>
      </c>
      <c r="I937" s="41">
        <f>AVERAGE(F888:F936)</f>
        <v/>
      </c>
      <c r="J937" s="41">
        <f>AVERAGE(F837:F936)</f>
        <v/>
      </c>
      <c r="K937" s="41">
        <f>STDEV(F917:F936)</f>
        <v/>
      </c>
      <c r="L937" s="41">
        <f>H937+2*K937</f>
        <v/>
      </c>
      <c r="M937" s="41">
        <f>H937-2*K937</f>
        <v/>
      </c>
      <c r="N937" s="41">
        <f>H937+1.5*K937</f>
        <v/>
      </c>
      <c r="O937" s="41">
        <f>H937-1.5*K937</f>
        <v/>
      </c>
      <c r="Q937" s="42">
        <f>(H936-H907)/H907</f>
        <v/>
      </c>
      <c r="R937" s="43">
        <f>IF(Q937&gt;=0.1,1,IF(Q937&gt;-0.1,0,-1))</f>
        <v/>
      </c>
      <c r="S937" s="42">
        <f>(I937-I907)/I907</f>
        <v/>
      </c>
      <c r="T937" s="43">
        <f>IF(S937&gt;=0.05,1,IF(S937&gt;-0.05,0,-1))</f>
        <v/>
      </c>
      <c r="U937" s="42">
        <f>(J936-J907)/J907</f>
        <v/>
      </c>
      <c r="V937" s="43">
        <f>IF(U937&gt;=0.03,1,IF(U937&gt;-0.03,0,-1))</f>
        <v/>
      </c>
      <c r="W937" s="43">
        <f>R937+T937+V937</f>
        <v/>
      </c>
      <c r="Y937" s="44">
        <f>(H936-H757)/H757</f>
        <v/>
      </c>
      <c r="Z937" s="43">
        <f>IF(Y937&gt;=0.1,1,IF(Y937&gt;-0.1,0,-1))</f>
        <v/>
      </c>
      <c r="AA937" s="42">
        <f>(I936-I757)/I757</f>
        <v/>
      </c>
      <c r="AB937" s="43">
        <f>IF(AA937&gt;=0.05,1,IF(AA937&gt;-0.05,0,-1))</f>
        <v/>
      </c>
      <c r="AC937" s="42">
        <f>(J936-J757)/J757</f>
        <v/>
      </c>
      <c r="AD937" s="43">
        <f>IF(AC937&gt;=0.03,1,IF(AC937&gt;-0.03,0,-1))</f>
        <v/>
      </c>
      <c r="AE937" s="43">
        <f>Z937+AB937+AD937</f>
        <v/>
      </c>
      <c r="AG937" s="39">
        <f>IF(H937&gt;I937,IF(I937&gt;J937,4,3),IF(H937&lt;J937,IF(I937&lt;J937,0,1),2))</f>
        <v/>
      </c>
      <c r="AI937" s="39">
        <f>IF(D937&gt;H937,3,IF(D937&gt;I937,2,IF(D937&gt;J937,1,0)))</f>
        <v/>
      </c>
      <c r="AK937" s="39">
        <f>IF(M937&gt;H937,3,IF(M937&gt;I937,2,IF(M937&gt;J937,1,0)))</f>
        <v/>
      </c>
      <c r="AM937" s="39">
        <f>IF(L937&gt;H937,3,IF(L937&gt;I937,2,IF(L937&gt;J937,1,0)))</f>
        <v/>
      </c>
      <c r="AO937" s="39">
        <f>IF(C936&gt;L936,2,IF(C936&gt;N936,1,0))</f>
        <v/>
      </c>
      <c r="AP937" s="39">
        <f>SUM(AO933:AO936)</f>
        <v/>
      </c>
      <c r="AQ937" s="39">
        <f>AQ936+1</f>
        <v/>
      </c>
      <c r="AR937" s="39">
        <f>IF(AP937&gt;0,AR936+1,0)</f>
        <v/>
      </c>
      <c r="AS937" s="39">
        <f>IF(AR938=0,AR937,0)</f>
        <v/>
      </c>
      <c r="AT937" s="41">
        <f>180/SUM(AS757:AS936)</f>
        <v/>
      </c>
      <c r="AU937" s="41">
        <f>STDEV(AT917:AT936)</f>
        <v/>
      </c>
      <c r="AV937" s="41">
        <f>AT937-AU937</f>
        <v/>
      </c>
      <c r="AW937" s="41">
        <f>AT937+AU937</f>
        <v/>
      </c>
      <c r="AY937" s="39">
        <f>IF(D936&lt;M936,-2,IF(D936&lt;O936,-1,0))</f>
        <v/>
      </c>
      <c r="AZ937" s="39">
        <f>SUM(AY933:AY936)</f>
        <v/>
      </c>
      <c r="BA937" s="39">
        <f>BA936+1</f>
        <v/>
      </c>
      <c r="BB937" s="39">
        <f>IF(AZ937&lt;0,BB936+1,0)</f>
        <v/>
      </c>
      <c r="BC937" s="39">
        <f>IF(BB938=0,BB937,0)</f>
        <v/>
      </c>
      <c r="BD937" s="41">
        <f>180/SUM(BC757:BC936)</f>
        <v/>
      </c>
      <c r="BE937" s="41">
        <f>STDEV(BD917:BD936)</f>
        <v/>
      </c>
      <c r="BF937" s="41">
        <f>BD937-BE937</f>
        <v/>
      </c>
      <c r="BG937" s="41">
        <f>BD937+BE937</f>
        <v/>
      </c>
    </row>
    <row r="938">
      <c r="B938" s="40" t="n">
        <v>43355</v>
      </c>
      <c r="C938" s="41" t="n">
        <v>14.815</v>
      </c>
      <c r="D938" s="41" t="n">
        <v>14.645</v>
      </c>
      <c r="E938" s="41" t="n">
        <v>14.745</v>
      </c>
      <c r="F938" s="41" t="n">
        <v>14.805</v>
      </c>
      <c r="H938" s="41">
        <f>AVERAGE(F918:F937)</f>
        <v/>
      </c>
      <c r="I938" s="41">
        <f>AVERAGE(F889:F937)</f>
        <v/>
      </c>
      <c r="J938" s="41">
        <f>AVERAGE(F838:F937)</f>
        <v/>
      </c>
      <c r="K938" s="41">
        <f>STDEV(F918:F937)</f>
        <v/>
      </c>
      <c r="L938" s="41">
        <f>H938+2*K938</f>
        <v/>
      </c>
      <c r="M938" s="41">
        <f>H938-2*K938</f>
        <v/>
      </c>
      <c r="N938" s="41">
        <f>H938+1.5*K938</f>
        <v/>
      </c>
      <c r="O938" s="41">
        <f>H938-1.5*K938</f>
        <v/>
      </c>
      <c r="Q938" s="42">
        <f>(H937-H908)/H908</f>
        <v/>
      </c>
      <c r="R938" s="43">
        <f>IF(Q938&gt;=0.1,1,IF(Q938&gt;-0.1,0,-1))</f>
        <v/>
      </c>
      <c r="S938" s="42">
        <f>(I938-I908)/I908</f>
        <v/>
      </c>
      <c r="T938" s="43">
        <f>IF(S938&gt;=0.05,1,IF(S938&gt;-0.05,0,-1))</f>
        <v/>
      </c>
      <c r="U938" s="42">
        <f>(J937-J908)/J908</f>
        <v/>
      </c>
      <c r="V938" s="43">
        <f>IF(U938&gt;=0.03,1,IF(U938&gt;-0.03,0,-1))</f>
        <v/>
      </c>
      <c r="W938" s="43">
        <f>R938+T938+V938</f>
        <v/>
      </c>
      <c r="Y938" s="44">
        <f>(H937-H758)/H758</f>
        <v/>
      </c>
      <c r="Z938" s="43">
        <f>IF(Y938&gt;=0.1,1,IF(Y938&gt;-0.1,0,-1))</f>
        <v/>
      </c>
      <c r="AA938" s="42">
        <f>(I937-I758)/I758</f>
        <v/>
      </c>
      <c r="AB938" s="43">
        <f>IF(AA938&gt;=0.05,1,IF(AA938&gt;-0.05,0,-1))</f>
        <v/>
      </c>
      <c r="AC938" s="42">
        <f>(J937-J758)/J758</f>
        <v/>
      </c>
      <c r="AD938" s="43">
        <f>IF(AC938&gt;=0.03,1,IF(AC938&gt;-0.03,0,-1))</f>
        <v/>
      </c>
      <c r="AE938" s="43">
        <f>Z938+AB938+AD938</f>
        <v/>
      </c>
      <c r="AG938" s="39">
        <f>IF(H938&gt;I938,IF(I938&gt;J938,4,3),IF(H938&lt;J938,IF(I938&lt;J938,0,1),2))</f>
        <v/>
      </c>
      <c r="AI938" s="39">
        <f>IF(D938&gt;H938,3,IF(D938&gt;I938,2,IF(D938&gt;J938,1,0)))</f>
        <v/>
      </c>
      <c r="AK938" s="39">
        <f>IF(M938&gt;H938,3,IF(M938&gt;I938,2,IF(M938&gt;J938,1,0)))</f>
        <v/>
      </c>
      <c r="AM938" s="39">
        <f>IF(L938&gt;H938,3,IF(L938&gt;I938,2,IF(L938&gt;J938,1,0)))</f>
        <v/>
      </c>
      <c r="AO938" s="39">
        <f>IF(C937&gt;L937,2,IF(C937&gt;N937,1,0))</f>
        <v/>
      </c>
      <c r="AP938" s="39">
        <f>SUM(AO934:AO937)</f>
        <v/>
      </c>
      <c r="AQ938" s="39">
        <f>AQ937+1</f>
        <v/>
      </c>
      <c r="AR938" s="39">
        <f>IF(AP938&gt;0,AR937+1,0)</f>
        <v/>
      </c>
      <c r="AS938" s="39">
        <f>IF(AR939=0,AR938,0)</f>
        <v/>
      </c>
      <c r="AT938" s="41">
        <f>180/SUM(AS758:AS937)</f>
        <v/>
      </c>
      <c r="AU938" s="41">
        <f>STDEV(AT918:AT937)</f>
        <v/>
      </c>
      <c r="AV938" s="41">
        <f>AT938-AU938</f>
        <v/>
      </c>
      <c r="AW938" s="41">
        <f>AT938+AU938</f>
        <v/>
      </c>
      <c r="AY938" s="39">
        <f>IF(D937&lt;M937,-2,IF(D937&lt;O937,-1,0))</f>
        <v/>
      </c>
      <c r="AZ938" s="39">
        <f>SUM(AY934:AY937)</f>
        <v/>
      </c>
      <c r="BA938" s="39">
        <f>BA937+1</f>
        <v/>
      </c>
      <c r="BB938" s="39">
        <f>IF(AZ938&lt;0,BB937+1,0)</f>
        <v/>
      </c>
      <c r="BC938" s="39">
        <f>IF(BB939=0,BB938,0)</f>
        <v/>
      </c>
      <c r="BD938" s="41">
        <f>180/SUM(BC758:BC937)</f>
        <v/>
      </c>
      <c r="BE938" s="41">
        <f>STDEV(BD918:BD937)</f>
        <v/>
      </c>
      <c r="BF938" s="41">
        <f>BD938-BE938</f>
        <v/>
      </c>
      <c r="BG938" s="41">
        <f>BD938+BE938</f>
        <v/>
      </c>
    </row>
    <row r="939">
      <c r="B939" s="40" t="n">
        <v>43356</v>
      </c>
      <c r="C939" s="41" t="n">
        <v>15.035</v>
      </c>
      <c r="D939" s="41" t="n">
        <v>14.29</v>
      </c>
      <c r="E939" s="41" t="n">
        <v>14.775</v>
      </c>
      <c r="F939" s="41" t="n">
        <v>14.37</v>
      </c>
      <c r="H939" s="41">
        <f>AVERAGE(F919:F938)</f>
        <v/>
      </c>
      <c r="I939" s="41">
        <f>AVERAGE(F890:F938)</f>
        <v/>
      </c>
      <c r="J939" s="41">
        <f>AVERAGE(F839:F938)</f>
        <v/>
      </c>
      <c r="K939" s="41">
        <f>STDEV(F919:F938)</f>
        <v/>
      </c>
      <c r="L939" s="41">
        <f>H939+2*K939</f>
        <v/>
      </c>
      <c r="M939" s="41">
        <f>H939-2*K939</f>
        <v/>
      </c>
      <c r="N939" s="41">
        <f>H939+1.5*K939</f>
        <v/>
      </c>
      <c r="O939" s="41">
        <f>H939-1.5*K939</f>
        <v/>
      </c>
      <c r="Q939" s="42">
        <f>(H938-H909)/H909</f>
        <v/>
      </c>
      <c r="R939" s="43">
        <f>IF(Q939&gt;=0.1,1,IF(Q939&gt;-0.1,0,-1))</f>
        <v/>
      </c>
      <c r="S939" s="42">
        <f>(I939-I909)/I909</f>
        <v/>
      </c>
      <c r="T939" s="43">
        <f>IF(S939&gt;=0.05,1,IF(S939&gt;-0.05,0,-1))</f>
        <v/>
      </c>
      <c r="U939" s="42">
        <f>(J938-J909)/J909</f>
        <v/>
      </c>
      <c r="V939" s="43">
        <f>IF(U939&gt;=0.03,1,IF(U939&gt;-0.03,0,-1))</f>
        <v/>
      </c>
      <c r="W939" s="43">
        <f>R939+T939+V939</f>
        <v/>
      </c>
      <c r="Y939" s="44">
        <f>(H938-H759)/H759</f>
        <v/>
      </c>
      <c r="Z939" s="43">
        <f>IF(Y939&gt;=0.1,1,IF(Y939&gt;-0.1,0,-1))</f>
        <v/>
      </c>
      <c r="AA939" s="42">
        <f>(I938-I759)/I759</f>
        <v/>
      </c>
      <c r="AB939" s="43">
        <f>IF(AA939&gt;=0.05,1,IF(AA939&gt;-0.05,0,-1))</f>
        <v/>
      </c>
      <c r="AC939" s="42">
        <f>(J938-J759)/J759</f>
        <v/>
      </c>
      <c r="AD939" s="43">
        <f>IF(AC939&gt;=0.03,1,IF(AC939&gt;-0.03,0,-1))</f>
        <v/>
      </c>
      <c r="AE939" s="43">
        <f>Z939+AB939+AD939</f>
        <v/>
      </c>
      <c r="AG939" s="39">
        <f>IF(H939&gt;I939,IF(I939&gt;J939,4,3),IF(H939&lt;J939,IF(I939&lt;J939,0,1),2))</f>
        <v/>
      </c>
      <c r="AI939" s="39">
        <f>IF(D939&gt;H939,3,IF(D939&gt;I939,2,IF(D939&gt;J939,1,0)))</f>
        <v/>
      </c>
      <c r="AK939" s="39">
        <f>IF(M939&gt;H939,3,IF(M939&gt;I939,2,IF(M939&gt;J939,1,0)))</f>
        <v/>
      </c>
      <c r="AM939" s="39">
        <f>IF(L939&gt;H939,3,IF(L939&gt;I939,2,IF(L939&gt;J939,1,0)))</f>
        <v/>
      </c>
      <c r="AO939" s="39">
        <f>IF(C938&gt;L938,2,IF(C938&gt;N938,1,0))</f>
        <v/>
      </c>
      <c r="AP939" s="39">
        <f>SUM(AO935:AO938)</f>
        <v/>
      </c>
      <c r="AQ939" s="39">
        <f>AQ938+1</f>
        <v/>
      </c>
      <c r="AR939" s="39">
        <f>IF(AP939&gt;0,AR938+1,0)</f>
        <v/>
      </c>
      <c r="AS939" s="39">
        <f>IF(AR940=0,AR939,0)</f>
        <v/>
      </c>
      <c r="AT939" s="41">
        <f>180/SUM(AS759:AS938)</f>
        <v/>
      </c>
      <c r="AU939" s="41">
        <f>STDEV(AT919:AT938)</f>
        <v/>
      </c>
      <c r="AV939" s="41">
        <f>AT939-AU939</f>
        <v/>
      </c>
      <c r="AW939" s="41">
        <f>AT939+AU939</f>
        <v/>
      </c>
      <c r="AY939" s="39">
        <f>IF(D938&lt;M938,-2,IF(D938&lt;O938,-1,0))</f>
        <v/>
      </c>
      <c r="AZ939" s="39">
        <f>SUM(AY935:AY938)</f>
        <v/>
      </c>
      <c r="BA939" s="39">
        <f>BA938+1</f>
        <v/>
      </c>
      <c r="BB939" s="39">
        <f>IF(AZ939&lt;0,BB938+1,0)</f>
        <v/>
      </c>
      <c r="BC939" s="39">
        <f>IF(BB940=0,BB939,0)</f>
        <v/>
      </c>
      <c r="BD939" s="41">
        <f>180/SUM(BC759:BC938)</f>
        <v/>
      </c>
      <c r="BE939" s="41">
        <f>STDEV(BD919:BD938)</f>
        <v/>
      </c>
      <c r="BF939" s="41">
        <f>BD939-BE939</f>
        <v/>
      </c>
      <c r="BG939" s="41">
        <f>BD939+BE939</f>
        <v/>
      </c>
    </row>
    <row r="940">
      <c r="B940" s="40" t="n">
        <v>43357</v>
      </c>
      <c r="C940" s="41" t="n">
        <v>14.8</v>
      </c>
      <c r="D940" s="41" t="n">
        <v>14.05</v>
      </c>
      <c r="E940" s="41" t="n">
        <v>14.37</v>
      </c>
      <c r="F940" s="41" t="n">
        <v>14.575</v>
      </c>
      <c r="H940" s="41">
        <f>AVERAGE(F920:F939)</f>
        <v/>
      </c>
      <c r="I940" s="41">
        <f>AVERAGE(F891:F939)</f>
        <v/>
      </c>
      <c r="J940" s="41">
        <f>AVERAGE(F840:F939)</f>
        <v/>
      </c>
      <c r="K940" s="41">
        <f>STDEV(F920:F939)</f>
        <v/>
      </c>
      <c r="L940" s="41">
        <f>H940+2*K940</f>
        <v/>
      </c>
      <c r="M940" s="41">
        <f>H940-2*K940</f>
        <v/>
      </c>
      <c r="N940" s="41">
        <f>H940+1.5*K940</f>
        <v/>
      </c>
      <c r="O940" s="41">
        <f>H940-1.5*K940</f>
        <v/>
      </c>
      <c r="Q940" s="42">
        <f>(H939-H910)/H910</f>
        <v/>
      </c>
      <c r="R940" s="43">
        <f>IF(Q940&gt;=0.1,1,IF(Q940&gt;-0.1,0,-1))</f>
        <v/>
      </c>
      <c r="S940" s="42">
        <f>(I940-I910)/I910</f>
        <v/>
      </c>
      <c r="T940" s="43">
        <f>IF(S940&gt;=0.05,1,IF(S940&gt;-0.05,0,-1))</f>
        <v/>
      </c>
      <c r="U940" s="42">
        <f>(J939-J910)/J910</f>
        <v/>
      </c>
      <c r="V940" s="43">
        <f>IF(U940&gt;=0.03,1,IF(U940&gt;-0.03,0,-1))</f>
        <v/>
      </c>
      <c r="W940" s="43">
        <f>R940+T940+V940</f>
        <v/>
      </c>
      <c r="Y940" s="44">
        <f>(H939-H760)/H760</f>
        <v/>
      </c>
      <c r="Z940" s="43">
        <f>IF(Y940&gt;=0.1,1,IF(Y940&gt;-0.1,0,-1))</f>
        <v/>
      </c>
      <c r="AA940" s="42">
        <f>(I939-I760)/I760</f>
        <v/>
      </c>
      <c r="AB940" s="43">
        <f>IF(AA940&gt;=0.05,1,IF(AA940&gt;-0.05,0,-1))</f>
        <v/>
      </c>
      <c r="AC940" s="42">
        <f>(J939-J760)/J760</f>
        <v/>
      </c>
      <c r="AD940" s="43">
        <f>IF(AC940&gt;=0.03,1,IF(AC940&gt;-0.03,0,-1))</f>
        <v/>
      </c>
      <c r="AE940" s="43">
        <f>Z940+AB940+AD940</f>
        <v/>
      </c>
      <c r="AG940" s="39">
        <f>IF(H940&gt;I940,IF(I940&gt;J940,4,3),IF(H940&lt;J940,IF(I940&lt;J940,0,1),2))</f>
        <v/>
      </c>
      <c r="AI940" s="39">
        <f>IF(D940&gt;H940,3,IF(D940&gt;I940,2,IF(D940&gt;J940,1,0)))</f>
        <v/>
      </c>
      <c r="AK940" s="39">
        <f>IF(M940&gt;H940,3,IF(M940&gt;I940,2,IF(M940&gt;J940,1,0)))</f>
        <v/>
      </c>
      <c r="AM940" s="39">
        <f>IF(L940&gt;H940,3,IF(L940&gt;I940,2,IF(L940&gt;J940,1,0)))</f>
        <v/>
      </c>
      <c r="AO940" s="39">
        <f>IF(C939&gt;L939,2,IF(C939&gt;N939,1,0))</f>
        <v/>
      </c>
      <c r="AP940" s="39">
        <f>SUM(AO936:AO939)</f>
        <v/>
      </c>
      <c r="AQ940" s="39">
        <f>AQ939+1</f>
        <v/>
      </c>
      <c r="AR940" s="39">
        <f>IF(AP940&gt;0,AR939+1,0)</f>
        <v/>
      </c>
      <c r="AS940" s="39">
        <f>IF(AR941=0,AR940,0)</f>
        <v/>
      </c>
      <c r="AT940" s="41">
        <f>180/SUM(AS760:AS939)</f>
        <v/>
      </c>
      <c r="AU940" s="41">
        <f>STDEV(AT920:AT939)</f>
        <v/>
      </c>
      <c r="AV940" s="41">
        <f>AT940-AU940</f>
        <v/>
      </c>
      <c r="AW940" s="41">
        <f>AT940+AU940</f>
        <v/>
      </c>
      <c r="AY940" s="39">
        <f>IF(D939&lt;M939,-2,IF(D939&lt;O939,-1,0))</f>
        <v/>
      </c>
      <c r="AZ940" s="39">
        <f>SUM(AY936:AY939)</f>
        <v/>
      </c>
      <c r="BA940" s="39">
        <f>BA939+1</f>
        <v/>
      </c>
      <c r="BB940" s="39">
        <f>IF(AZ940&lt;0,BB939+1,0)</f>
        <v/>
      </c>
      <c r="BC940" s="39">
        <f>IF(BB941=0,BB940,0)</f>
        <v/>
      </c>
      <c r="BD940" s="41">
        <f>180/SUM(BC760:BC939)</f>
        <v/>
      </c>
      <c r="BE940" s="41">
        <f>STDEV(BD920:BD939)</f>
        <v/>
      </c>
      <c r="BF940" s="41">
        <f>BD940-BE940</f>
        <v/>
      </c>
      <c r="BG940" s="41">
        <f>BD940+BE940</f>
        <v/>
      </c>
    </row>
    <row r="941">
      <c r="B941" s="40" t="n">
        <v>43360</v>
      </c>
      <c r="C941" s="41" t="n">
        <v>14.81</v>
      </c>
      <c r="D941" s="41" t="n">
        <v>14.55</v>
      </c>
      <c r="E941" s="41" t="n">
        <v>14.55</v>
      </c>
      <c r="F941" s="41" t="n">
        <v>14.81</v>
      </c>
      <c r="H941" s="41">
        <f>AVERAGE(F921:F940)</f>
        <v/>
      </c>
      <c r="I941" s="41">
        <f>AVERAGE(F892:F940)</f>
        <v/>
      </c>
      <c r="J941" s="41">
        <f>AVERAGE(F841:F940)</f>
        <v/>
      </c>
      <c r="K941" s="41">
        <f>STDEV(F921:F940)</f>
        <v/>
      </c>
      <c r="L941" s="41">
        <f>H941+2*K941</f>
        <v/>
      </c>
      <c r="M941" s="41">
        <f>H941-2*K941</f>
        <v/>
      </c>
      <c r="N941" s="41">
        <f>H941+1.5*K941</f>
        <v/>
      </c>
      <c r="O941" s="41">
        <f>H941-1.5*K941</f>
        <v/>
      </c>
      <c r="Q941" s="42">
        <f>(H940-H911)/H911</f>
        <v/>
      </c>
      <c r="R941" s="43">
        <f>IF(Q941&gt;=0.1,1,IF(Q941&gt;-0.1,0,-1))</f>
        <v/>
      </c>
      <c r="S941" s="42">
        <f>(I941-I911)/I911</f>
        <v/>
      </c>
      <c r="T941" s="43">
        <f>IF(S941&gt;=0.05,1,IF(S941&gt;-0.05,0,-1))</f>
        <v/>
      </c>
      <c r="U941" s="42">
        <f>(J940-J911)/J911</f>
        <v/>
      </c>
      <c r="V941" s="43">
        <f>IF(U941&gt;=0.03,1,IF(U941&gt;-0.03,0,-1))</f>
        <v/>
      </c>
      <c r="W941" s="43">
        <f>R941+T941+V941</f>
        <v/>
      </c>
      <c r="Y941" s="44">
        <f>(H940-H761)/H761</f>
        <v/>
      </c>
      <c r="Z941" s="43">
        <f>IF(Y941&gt;=0.1,1,IF(Y941&gt;-0.1,0,-1))</f>
        <v/>
      </c>
      <c r="AA941" s="42">
        <f>(I940-I761)/I761</f>
        <v/>
      </c>
      <c r="AB941" s="43">
        <f>IF(AA941&gt;=0.05,1,IF(AA941&gt;-0.05,0,-1))</f>
        <v/>
      </c>
      <c r="AC941" s="42">
        <f>(J940-J761)/J761</f>
        <v/>
      </c>
      <c r="AD941" s="43">
        <f>IF(AC941&gt;=0.03,1,IF(AC941&gt;-0.03,0,-1))</f>
        <v/>
      </c>
      <c r="AE941" s="43">
        <f>Z941+AB941+AD941</f>
        <v/>
      </c>
      <c r="AG941" s="39">
        <f>IF(H941&gt;I941,IF(I941&gt;J941,4,3),IF(H941&lt;J941,IF(I941&lt;J941,0,1),2))</f>
        <v/>
      </c>
      <c r="AI941" s="39">
        <f>IF(D941&gt;H941,3,IF(D941&gt;I941,2,IF(D941&gt;J941,1,0)))</f>
        <v/>
      </c>
      <c r="AK941" s="39">
        <f>IF(M941&gt;H941,3,IF(M941&gt;I941,2,IF(M941&gt;J941,1,0)))</f>
        <v/>
      </c>
      <c r="AM941" s="39">
        <f>IF(L941&gt;H941,3,IF(L941&gt;I941,2,IF(L941&gt;J941,1,0)))</f>
        <v/>
      </c>
      <c r="AO941" s="39">
        <f>IF(C940&gt;L940,2,IF(C940&gt;N940,1,0))</f>
        <v/>
      </c>
      <c r="AP941" s="39">
        <f>SUM(AO937:AO940)</f>
        <v/>
      </c>
      <c r="AQ941" s="39">
        <f>AQ940+1</f>
        <v/>
      </c>
      <c r="AR941" s="39">
        <f>IF(AP941&gt;0,AR940+1,0)</f>
        <v/>
      </c>
      <c r="AS941" s="39">
        <f>IF(AR942=0,AR941,0)</f>
        <v/>
      </c>
      <c r="AT941" s="41">
        <f>180/SUM(AS761:AS940)</f>
        <v/>
      </c>
      <c r="AU941" s="41">
        <f>STDEV(AT921:AT940)</f>
        <v/>
      </c>
      <c r="AV941" s="41">
        <f>AT941-AU941</f>
        <v/>
      </c>
      <c r="AW941" s="41">
        <f>AT941+AU941</f>
        <v/>
      </c>
      <c r="AY941" s="39">
        <f>IF(D940&lt;M940,-2,IF(D940&lt;O940,-1,0))</f>
        <v/>
      </c>
      <c r="AZ941" s="39">
        <f>SUM(AY937:AY940)</f>
        <v/>
      </c>
      <c r="BA941" s="39">
        <f>BA940+1</f>
        <v/>
      </c>
      <c r="BB941" s="39">
        <f>IF(AZ941&lt;0,BB940+1,0)</f>
        <v/>
      </c>
      <c r="BC941" s="39">
        <f>IF(BB942=0,BB941,0)</f>
        <v/>
      </c>
      <c r="BD941" s="41">
        <f>180/SUM(BC761:BC940)</f>
        <v/>
      </c>
      <c r="BE941" s="41">
        <f>STDEV(BD921:BD940)</f>
        <v/>
      </c>
      <c r="BF941" s="41">
        <f>BD941-BE941</f>
        <v/>
      </c>
      <c r="BG941" s="41">
        <f>BD941+BE941</f>
        <v/>
      </c>
    </row>
    <row r="942">
      <c r="B942" s="40" t="n">
        <v>43361</v>
      </c>
      <c r="C942" s="41" t="n">
        <v>15.105</v>
      </c>
      <c r="D942" s="41" t="n">
        <v>14.77</v>
      </c>
      <c r="E942" s="41" t="n">
        <v>14.93</v>
      </c>
      <c r="F942" s="41" t="n">
        <v>14.925</v>
      </c>
      <c r="H942" s="41">
        <f>AVERAGE(F922:F941)</f>
        <v/>
      </c>
      <c r="I942" s="41">
        <f>AVERAGE(F893:F941)</f>
        <v/>
      </c>
      <c r="J942" s="41">
        <f>AVERAGE(F842:F941)</f>
        <v/>
      </c>
      <c r="K942" s="41">
        <f>STDEV(F922:F941)</f>
        <v/>
      </c>
      <c r="L942" s="41">
        <f>H942+2*K942</f>
        <v/>
      </c>
      <c r="M942" s="41">
        <f>H942-2*K942</f>
        <v/>
      </c>
      <c r="N942" s="41">
        <f>H942+1.5*K942</f>
        <v/>
      </c>
      <c r="O942" s="41">
        <f>H942-1.5*K942</f>
        <v/>
      </c>
      <c r="Q942" s="42">
        <f>(H941-H912)/H912</f>
        <v/>
      </c>
      <c r="R942" s="43">
        <f>IF(Q942&gt;=0.1,1,IF(Q942&gt;-0.1,0,-1))</f>
        <v/>
      </c>
      <c r="S942" s="42">
        <f>(I942-I912)/I912</f>
        <v/>
      </c>
      <c r="T942" s="43">
        <f>IF(S942&gt;=0.05,1,IF(S942&gt;-0.05,0,-1))</f>
        <v/>
      </c>
      <c r="U942" s="42">
        <f>(J941-J912)/J912</f>
        <v/>
      </c>
      <c r="V942" s="43">
        <f>IF(U942&gt;=0.03,1,IF(U942&gt;-0.03,0,-1))</f>
        <v/>
      </c>
      <c r="W942" s="43">
        <f>R942+T942+V942</f>
        <v/>
      </c>
      <c r="Y942" s="44">
        <f>(H941-H762)/H762</f>
        <v/>
      </c>
      <c r="Z942" s="43">
        <f>IF(Y942&gt;=0.1,1,IF(Y942&gt;-0.1,0,-1))</f>
        <v/>
      </c>
      <c r="AA942" s="42">
        <f>(I941-I762)/I762</f>
        <v/>
      </c>
      <c r="AB942" s="43">
        <f>IF(AA942&gt;=0.05,1,IF(AA942&gt;-0.05,0,-1))</f>
        <v/>
      </c>
      <c r="AC942" s="42">
        <f>(J941-J762)/J762</f>
        <v/>
      </c>
      <c r="AD942" s="43">
        <f>IF(AC942&gt;=0.03,1,IF(AC942&gt;-0.03,0,-1))</f>
        <v/>
      </c>
      <c r="AE942" s="43">
        <f>Z942+AB942+AD942</f>
        <v/>
      </c>
      <c r="AG942" s="39">
        <f>IF(H942&gt;I942,IF(I942&gt;J942,4,3),IF(H942&lt;J942,IF(I942&lt;J942,0,1),2))</f>
        <v/>
      </c>
      <c r="AI942" s="39">
        <f>IF(D942&gt;H942,3,IF(D942&gt;I942,2,IF(D942&gt;J942,1,0)))</f>
        <v/>
      </c>
      <c r="AK942" s="39">
        <f>IF(M942&gt;H942,3,IF(M942&gt;I942,2,IF(M942&gt;J942,1,0)))</f>
        <v/>
      </c>
      <c r="AM942" s="39">
        <f>IF(L942&gt;H942,3,IF(L942&gt;I942,2,IF(L942&gt;J942,1,0)))</f>
        <v/>
      </c>
      <c r="AO942" s="39">
        <f>IF(C941&gt;L941,2,IF(C941&gt;N941,1,0))</f>
        <v/>
      </c>
      <c r="AP942" s="39">
        <f>SUM(AO938:AO941)</f>
        <v/>
      </c>
      <c r="AQ942" s="39">
        <f>AQ941+1</f>
        <v/>
      </c>
      <c r="AR942" s="39">
        <f>IF(AP942&gt;0,AR941+1,0)</f>
        <v/>
      </c>
      <c r="AS942" s="39">
        <f>IF(AR943=0,AR942,0)</f>
        <v/>
      </c>
      <c r="AT942" s="41">
        <f>180/SUM(AS762:AS941)</f>
        <v/>
      </c>
      <c r="AU942" s="41">
        <f>STDEV(AT922:AT941)</f>
        <v/>
      </c>
      <c r="AV942" s="41">
        <f>AT942-AU942</f>
        <v/>
      </c>
      <c r="AW942" s="41">
        <f>AT942+AU942</f>
        <v/>
      </c>
      <c r="AY942" s="39">
        <f>IF(D941&lt;M941,-2,IF(D941&lt;O941,-1,0))</f>
        <v/>
      </c>
      <c r="AZ942" s="39">
        <f>SUM(AY938:AY941)</f>
        <v/>
      </c>
      <c r="BA942" s="39">
        <f>BA941+1</f>
        <v/>
      </c>
      <c r="BB942" s="39">
        <f>IF(AZ942&lt;0,BB941+1,0)</f>
        <v/>
      </c>
      <c r="BC942" s="39">
        <f>IF(BB943=0,BB942,0)</f>
        <v/>
      </c>
      <c r="BD942" s="41">
        <f>180/SUM(BC762:BC941)</f>
        <v/>
      </c>
      <c r="BE942" s="41">
        <f>STDEV(BD922:BD941)</f>
        <v/>
      </c>
      <c r="BF942" s="41">
        <f>BD942-BE942</f>
        <v/>
      </c>
      <c r="BG942" s="41">
        <f>BD942+BE942</f>
        <v/>
      </c>
    </row>
    <row r="943">
      <c r="B943" s="40" t="n">
        <v>43362</v>
      </c>
      <c r="C943" s="41" t="n">
        <v>15.005</v>
      </c>
      <c r="D943" s="41" t="n">
        <v>14.69</v>
      </c>
      <c r="E943" s="41" t="n">
        <v>14.94</v>
      </c>
      <c r="F943" s="41" t="n">
        <v>14.855</v>
      </c>
      <c r="H943" s="41">
        <f>AVERAGE(F923:F942)</f>
        <v/>
      </c>
      <c r="I943" s="41">
        <f>AVERAGE(F894:F942)</f>
        <v/>
      </c>
      <c r="J943" s="41">
        <f>AVERAGE(F843:F942)</f>
        <v/>
      </c>
      <c r="K943" s="41">
        <f>STDEV(F923:F942)</f>
        <v/>
      </c>
      <c r="L943" s="41">
        <f>H943+2*K943</f>
        <v/>
      </c>
      <c r="M943" s="41">
        <f>H943-2*K943</f>
        <v/>
      </c>
      <c r="N943" s="41">
        <f>H943+1.5*K943</f>
        <v/>
      </c>
      <c r="O943" s="41">
        <f>H943-1.5*K943</f>
        <v/>
      </c>
      <c r="Q943" s="42">
        <f>(H942-H913)/H913</f>
        <v/>
      </c>
      <c r="R943" s="43">
        <f>IF(Q943&gt;=0.1,1,IF(Q943&gt;-0.1,0,-1))</f>
        <v/>
      </c>
      <c r="S943" s="42">
        <f>(I943-I913)/I913</f>
        <v/>
      </c>
      <c r="T943" s="43">
        <f>IF(S943&gt;=0.05,1,IF(S943&gt;-0.05,0,-1))</f>
        <v/>
      </c>
      <c r="U943" s="42">
        <f>(J942-J913)/J913</f>
        <v/>
      </c>
      <c r="V943" s="43">
        <f>IF(U943&gt;=0.03,1,IF(U943&gt;-0.03,0,-1))</f>
        <v/>
      </c>
      <c r="W943" s="43">
        <f>R943+T943+V943</f>
        <v/>
      </c>
      <c r="Y943" s="44">
        <f>(H942-H763)/H763</f>
        <v/>
      </c>
      <c r="Z943" s="43">
        <f>IF(Y943&gt;=0.1,1,IF(Y943&gt;-0.1,0,-1))</f>
        <v/>
      </c>
      <c r="AA943" s="42">
        <f>(I942-I763)/I763</f>
        <v/>
      </c>
      <c r="AB943" s="43">
        <f>IF(AA943&gt;=0.05,1,IF(AA943&gt;-0.05,0,-1))</f>
        <v/>
      </c>
      <c r="AC943" s="42">
        <f>(J942-J763)/J763</f>
        <v/>
      </c>
      <c r="AD943" s="43">
        <f>IF(AC943&gt;=0.03,1,IF(AC943&gt;-0.03,0,-1))</f>
        <v/>
      </c>
      <c r="AE943" s="43">
        <f>Z943+AB943+AD943</f>
        <v/>
      </c>
      <c r="AG943" s="39">
        <f>IF(H943&gt;I943,IF(I943&gt;J943,4,3),IF(H943&lt;J943,IF(I943&lt;J943,0,1),2))</f>
        <v/>
      </c>
      <c r="AI943" s="39">
        <f>IF(D943&gt;H943,3,IF(D943&gt;I943,2,IF(D943&gt;J943,1,0)))</f>
        <v/>
      </c>
      <c r="AK943" s="39">
        <f>IF(M943&gt;H943,3,IF(M943&gt;I943,2,IF(M943&gt;J943,1,0)))</f>
        <v/>
      </c>
      <c r="AM943" s="39">
        <f>IF(L943&gt;H943,3,IF(L943&gt;I943,2,IF(L943&gt;J943,1,0)))</f>
        <v/>
      </c>
      <c r="AO943" s="39">
        <f>IF(C942&gt;L942,2,IF(C942&gt;N942,1,0))</f>
        <v/>
      </c>
      <c r="AP943" s="39">
        <f>SUM(AO939:AO942)</f>
        <v/>
      </c>
      <c r="AQ943" s="39">
        <f>AQ942+1</f>
        <v/>
      </c>
      <c r="AR943" s="39">
        <f>IF(AP943&gt;0,AR942+1,0)</f>
        <v/>
      </c>
      <c r="AS943" s="39">
        <f>IF(AR944=0,AR943,0)</f>
        <v/>
      </c>
      <c r="AT943" s="41">
        <f>180/SUM(AS763:AS942)</f>
        <v/>
      </c>
      <c r="AU943" s="41">
        <f>STDEV(AT923:AT942)</f>
        <v/>
      </c>
      <c r="AV943" s="41">
        <f>AT943-AU943</f>
        <v/>
      </c>
      <c r="AW943" s="41">
        <f>AT943+AU943</f>
        <v/>
      </c>
      <c r="AY943" s="39">
        <f>IF(D942&lt;M942,-2,IF(D942&lt;O942,-1,0))</f>
        <v/>
      </c>
      <c r="AZ943" s="39">
        <f>SUM(AY939:AY942)</f>
        <v/>
      </c>
      <c r="BA943" s="39">
        <f>BA942+1</f>
        <v/>
      </c>
      <c r="BB943" s="39">
        <f>IF(AZ943&lt;0,BB942+1,0)</f>
        <v/>
      </c>
      <c r="BC943" s="39">
        <f>IF(BB944=0,BB943,0)</f>
        <v/>
      </c>
      <c r="BD943" s="41">
        <f>180/SUM(BC763:BC942)</f>
        <v/>
      </c>
      <c r="BE943" s="41">
        <f>STDEV(BD923:BD942)</f>
        <v/>
      </c>
      <c r="BF943" s="41">
        <f>BD943-BE943</f>
        <v/>
      </c>
      <c r="BG943" s="41">
        <f>BD943+BE943</f>
        <v/>
      </c>
    </row>
    <row r="944">
      <c r="B944" s="40" t="n">
        <v>43363</v>
      </c>
      <c r="C944" s="41" t="n">
        <v>15.145</v>
      </c>
      <c r="D944" s="41" t="n">
        <v>14.805</v>
      </c>
      <c r="E944" s="41" t="n">
        <v>14.84</v>
      </c>
      <c r="F944" s="41" t="n">
        <v>15.055</v>
      </c>
      <c r="H944" s="41">
        <f>AVERAGE(F924:F943)</f>
        <v/>
      </c>
      <c r="I944" s="41">
        <f>AVERAGE(F895:F943)</f>
        <v/>
      </c>
      <c r="J944" s="41">
        <f>AVERAGE(F844:F943)</f>
        <v/>
      </c>
      <c r="K944" s="41">
        <f>STDEV(F924:F943)</f>
        <v/>
      </c>
      <c r="L944" s="41">
        <f>H944+2*K944</f>
        <v/>
      </c>
      <c r="M944" s="41">
        <f>H944-2*K944</f>
        <v/>
      </c>
      <c r="N944" s="41">
        <f>H944+1.5*K944</f>
        <v/>
      </c>
      <c r="O944" s="41">
        <f>H944-1.5*K944</f>
        <v/>
      </c>
      <c r="Q944" s="42">
        <f>(H943-H914)/H914</f>
        <v/>
      </c>
      <c r="R944" s="43">
        <f>IF(Q944&gt;=0.1,1,IF(Q944&gt;-0.1,0,-1))</f>
        <v/>
      </c>
      <c r="S944" s="42">
        <f>(I944-I914)/I914</f>
        <v/>
      </c>
      <c r="T944" s="43">
        <f>IF(S944&gt;=0.05,1,IF(S944&gt;-0.05,0,-1))</f>
        <v/>
      </c>
      <c r="U944" s="42">
        <f>(J943-J914)/J914</f>
        <v/>
      </c>
      <c r="V944" s="43">
        <f>IF(U944&gt;=0.03,1,IF(U944&gt;-0.03,0,-1))</f>
        <v/>
      </c>
      <c r="W944" s="43">
        <f>R944+T944+V944</f>
        <v/>
      </c>
      <c r="Y944" s="44">
        <f>(H943-H764)/H764</f>
        <v/>
      </c>
      <c r="Z944" s="43">
        <f>IF(Y944&gt;=0.1,1,IF(Y944&gt;-0.1,0,-1))</f>
        <v/>
      </c>
      <c r="AA944" s="42">
        <f>(I943-I764)/I764</f>
        <v/>
      </c>
      <c r="AB944" s="43">
        <f>IF(AA944&gt;=0.05,1,IF(AA944&gt;-0.05,0,-1))</f>
        <v/>
      </c>
      <c r="AC944" s="42">
        <f>(J943-J764)/J764</f>
        <v/>
      </c>
      <c r="AD944" s="43">
        <f>IF(AC944&gt;=0.03,1,IF(AC944&gt;-0.03,0,-1))</f>
        <v/>
      </c>
      <c r="AE944" s="43">
        <f>Z944+AB944+AD944</f>
        <v/>
      </c>
      <c r="AG944" s="39">
        <f>IF(H944&gt;I944,IF(I944&gt;J944,4,3),IF(H944&lt;J944,IF(I944&lt;J944,0,1),2))</f>
        <v/>
      </c>
      <c r="AI944" s="39">
        <f>IF(D944&gt;H944,3,IF(D944&gt;I944,2,IF(D944&gt;J944,1,0)))</f>
        <v/>
      </c>
      <c r="AK944" s="39">
        <f>IF(M944&gt;H944,3,IF(M944&gt;I944,2,IF(M944&gt;J944,1,0)))</f>
        <v/>
      </c>
      <c r="AM944" s="39">
        <f>IF(L944&gt;H944,3,IF(L944&gt;I944,2,IF(L944&gt;J944,1,0)))</f>
        <v/>
      </c>
      <c r="AO944" s="39">
        <f>IF(C943&gt;L943,2,IF(C943&gt;N943,1,0))</f>
        <v/>
      </c>
      <c r="AP944" s="39">
        <f>SUM(AO940:AO943)</f>
        <v/>
      </c>
      <c r="AQ944" s="39">
        <f>AQ943+1</f>
        <v/>
      </c>
      <c r="AR944" s="39">
        <f>IF(AP944&gt;0,AR943+1,0)</f>
        <v/>
      </c>
      <c r="AS944" s="39">
        <f>IF(AR945=0,AR944,0)</f>
        <v/>
      </c>
      <c r="AT944" s="41">
        <f>180/SUM(AS764:AS943)</f>
        <v/>
      </c>
      <c r="AU944" s="41">
        <f>STDEV(AT924:AT943)</f>
        <v/>
      </c>
      <c r="AV944" s="41">
        <f>AT944-AU944</f>
        <v/>
      </c>
      <c r="AW944" s="41">
        <f>AT944+AU944</f>
        <v/>
      </c>
      <c r="AY944" s="39">
        <f>IF(D943&lt;M943,-2,IF(D943&lt;O943,-1,0))</f>
        <v/>
      </c>
      <c r="AZ944" s="39">
        <f>SUM(AY940:AY943)</f>
        <v/>
      </c>
      <c r="BA944" s="39">
        <f>BA943+1</f>
        <v/>
      </c>
      <c r="BB944" s="39">
        <f>IF(AZ944&lt;0,BB943+1,0)</f>
        <v/>
      </c>
      <c r="BC944" s="39">
        <f>IF(BB945=0,BB944,0)</f>
        <v/>
      </c>
      <c r="BD944" s="41">
        <f>180/SUM(BC764:BC943)</f>
        <v/>
      </c>
      <c r="BE944" s="41">
        <f>STDEV(BD924:BD943)</f>
        <v/>
      </c>
      <c r="BF944" s="41">
        <f>BD944-BE944</f>
        <v/>
      </c>
      <c r="BG944" s="41">
        <f>BD944+BE944</f>
        <v/>
      </c>
    </row>
    <row r="945">
      <c r="B945" s="40" t="n">
        <v>43364</v>
      </c>
      <c r="C945" s="41" t="n">
        <v>15.51</v>
      </c>
      <c r="D945" s="41" t="n">
        <v>14.96</v>
      </c>
      <c r="E945" s="41" t="n">
        <v>15.17</v>
      </c>
      <c r="F945" s="41" t="n">
        <v>15.35</v>
      </c>
      <c r="H945" s="41">
        <f>AVERAGE(F925:F944)</f>
        <v/>
      </c>
      <c r="I945" s="41">
        <f>AVERAGE(F896:F944)</f>
        <v/>
      </c>
      <c r="J945" s="41">
        <f>AVERAGE(F845:F944)</f>
        <v/>
      </c>
      <c r="K945" s="41">
        <f>STDEV(F925:F944)</f>
        <v/>
      </c>
      <c r="L945" s="41">
        <f>H945+2*K945</f>
        <v/>
      </c>
      <c r="M945" s="41">
        <f>H945-2*K945</f>
        <v/>
      </c>
      <c r="N945" s="41">
        <f>H945+1.5*K945</f>
        <v/>
      </c>
      <c r="O945" s="41">
        <f>H945-1.5*K945</f>
        <v/>
      </c>
      <c r="Q945" s="42">
        <f>(H944-H915)/H915</f>
        <v/>
      </c>
      <c r="R945" s="43">
        <f>IF(Q945&gt;=0.1,1,IF(Q945&gt;-0.1,0,-1))</f>
        <v/>
      </c>
      <c r="S945" s="42">
        <f>(I945-I915)/I915</f>
        <v/>
      </c>
      <c r="T945" s="43">
        <f>IF(S945&gt;=0.05,1,IF(S945&gt;-0.05,0,-1))</f>
        <v/>
      </c>
      <c r="U945" s="42">
        <f>(J944-J915)/J915</f>
        <v/>
      </c>
      <c r="V945" s="43">
        <f>IF(U945&gt;=0.03,1,IF(U945&gt;-0.03,0,-1))</f>
        <v/>
      </c>
      <c r="W945" s="43">
        <f>R945+T945+V945</f>
        <v/>
      </c>
      <c r="Y945" s="44">
        <f>(H944-H765)/H765</f>
        <v/>
      </c>
      <c r="Z945" s="43">
        <f>IF(Y945&gt;=0.1,1,IF(Y945&gt;-0.1,0,-1))</f>
        <v/>
      </c>
      <c r="AA945" s="42">
        <f>(I944-I765)/I765</f>
        <v/>
      </c>
      <c r="AB945" s="43">
        <f>IF(AA945&gt;=0.05,1,IF(AA945&gt;-0.05,0,-1))</f>
        <v/>
      </c>
      <c r="AC945" s="42">
        <f>(J944-J765)/J765</f>
        <v/>
      </c>
      <c r="AD945" s="43">
        <f>IF(AC945&gt;=0.03,1,IF(AC945&gt;-0.03,0,-1))</f>
        <v/>
      </c>
      <c r="AE945" s="43">
        <f>Z945+AB945+AD945</f>
        <v/>
      </c>
      <c r="AG945" s="39">
        <f>IF(H945&gt;I945,IF(I945&gt;J945,4,3),IF(H945&lt;J945,IF(I945&lt;J945,0,1),2))</f>
        <v/>
      </c>
      <c r="AI945" s="39">
        <f>IF(D945&gt;H945,3,IF(D945&gt;I945,2,IF(D945&gt;J945,1,0)))</f>
        <v/>
      </c>
      <c r="AK945" s="39">
        <f>IF(M945&gt;H945,3,IF(M945&gt;I945,2,IF(M945&gt;J945,1,0)))</f>
        <v/>
      </c>
      <c r="AM945" s="39">
        <f>IF(L945&gt;H945,3,IF(L945&gt;I945,2,IF(L945&gt;J945,1,0)))</f>
        <v/>
      </c>
      <c r="AO945" s="39">
        <f>IF(C944&gt;L944,2,IF(C944&gt;N944,1,0))</f>
        <v/>
      </c>
      <c r="AP945" s="39">
        <f>SUM(AO941:AO944)</f>
        <v/>
      </c>
      <c r="AQ945" s="39">
        <f>AQ944+1</f>
        <v/>
      </c>
      <c r="AR945" s="39">
        <f>IF(AP945&gt;0,AR944+1,0)</f>
        <v/>
      </c>
      <c r="AS945" s="39">
        <f>IF(AR946=0,AR945,0)</f>
        <v/>
      </c>
      <c r="AT945" s="41">
        <f>180/SUM(AS765:AS944)</f>
        <v/>
      </c>
      <c r="AU945" s="41">
        <f>STDEV(AT925:AT944)</f>
        <v/>
      </c>
      <c r="AV945" s="41">
        <f>AT945-AU945</f>
        <v/>
      </c>
      <c r="AW945" s="41">
        <f>AT945+AU945</f>
        <v/>
      </c>
      <c r="AY945" s="39">
        <f>IF(D944&lt;M944,-2,IF(D944&lt;O944,-1,0))</f>
        <v/>
      </c>
      <c r="AZ945" s="39">
        <f>SUM(AY941:AY944)</f>
        <v/>
      </c>
      <c r="BA945" s="39">
        <f>BA944+1</f>
        <v/>
      </c>
      <c r="BB945" s="39">
        <f>IF(AZ945&lt;0,BB944+1,0)</f>
        <v/>
      </c>
      <c r="BC945" s="39">
        <f>IF(BB946=0,BB945,0)</f>
        <v/>
      </c>
      <c r="BD945" s="41">
        <f>180/SUM(BC765:BC944)</f>
        <v/>
      </c>
      <c r="BE945" s="41">
        <f>STDEV(BD925:BD944)</f>
        <v/>
      </c>
      <c r="BF945" s="41">
        <f>BD945-BE945</f>
        <v/>
      </c>
      <c r="BG945" s="41">
        <f>BD945+BE945</f>
        <v/>
      </c>
    </row>
    <row r="946">
      <c r="B946" s="40" t="n">
        <v>43367</v>
      </c>
      <c r="C946" s="41" t="n">
        <v>15.55</v>
      </c>
      <c r="D946" s="41" t="n">
        <v>15.235</v>
      </c>
      <c r="E946" s="41" t="n">
        <v>15.32</v>
      </c>
      <c r="F946" s="41" t="n">
        <v>15.365</v>
      </c>
      <c r="H946" s="41">
        <f>AVERAGE(F926:F945)</f>
        <v/>
      </c>
      <c r="I946" s="41">
        <f>AVERAGE(F897:F945)</f>
        <v/>
      </c>
      <c r="J946" s="41">
        <f>AVERAGE(F846:F945)</f>
        <v/>
      </c>
      <c r="K946" s="41">
        <f>STDEV(F926:F945)</f>
        <v/>
      </c>
      <c r="L946" s="41">
        <f>H946+2*K946</f>
        <v/>
      </c>
      <c r="M946" s="41">
        <f>H946-2*K946</f>
        <v/>
      </c>
      <c r="N946" s="41">
        <f>H946+1.5*K946</f>
        <v/>
      </c>
      <c r="O946" s="41">
        <f>H946-1.5*K946</f>
        <v/>
      </c>
      <c r="Q946" s="42">
        <f>(H945-H916)/H916</f>
        <v/>
      </c>
      <c r="R946" s="43">
        <f>IF(Q946&gt;=0.1,1,IF(Q946&gt;-0.1,0,-1))</f>
        <v/>
      </c>
      <c r="S946" s="42">
        <f>(I946-I916)/I916</f>
        <v/>
      </c>
      <c r="T946" s="43">
        <f>IF(S946&gt;=0.05,1,IF(S946&gt;-0.05,0,-1))</f>
        <v/>
      </c>
      <c r="U946" s="42">
        <f>(J945-J916)/J916</f>
        <v/>
      </c>
      <c r="V946" s="43">
        <f>IF(U946&gt;=0.03,1,IF(U946&gt;-0.03,0,-1))</f>
        <v/>
      </c>
      <c r="W946" s="43">
        <f>R946+T946+V946</f>
        <v/>
      </c>
      <c r="Y946" s="44">
        <f>(H945-H766)/H766</f>
        <v/>
      </c>
      <c r="Z946" s="43">
        <f>IF(Y946&gt;=0.1,1,IF(Y946&gt;-0.1,0,-1))</f>
        <v/>
      </c>
      <c r="AA946" s="42">
        <f>(I945-I766)/I766</f>
        <v/>
      </c>
      <c r="AB946" s="43">
        <f>IF(AA946&gt;=0.05,1,IF(AA946&gt;-0.05,0,-1))</f>
        <v/>
      </c>
      <c r="AC946" s="42">
        <f>(J945-J766)/J766</f>
        <v/>
      </c>
      <c r="AD946" s="43">
        <f>IF(AC946&gt;=0.03,1,IF(AC946&gt;-0.03,0,-1))</f>
        <v/>
      </c>
      <c r="AE946" s="43">
        <f>Z946+AB946+AD946</f>
        <v/>
      </c>
      <c r="AG946" s="39">
        <f>IF(H946&gt;I946,IF(I946&gt;J946,4,3),IF(H946&lt;J946,IF(I946&lt;J946,0,1),2))</f>
        <v/>
      </c>
      <c r="AI946" s="39">
        <f>IF(D946&gt;H946,3,IF(D946&gt;I946,2,IF(D946&gt;J946,1,0)))</f>
        <v/>
      </c>
      <c r="AK946" s="39">
        <f>IF(M946&gt;H946,3,IF(M946&gt;I946,2,IF(M946&gt;J946,1,0)))</f>
        <v/>
      </c>
      <c r="AM946" s="39">
        <f>IF(L946&gt;H946,3,IF(L946&gt;I946,2,IF(L946&gt;J946,1,0)))</f>
        <v/>
      </c>
      <c r="AO946" s="39">
        <f>IF(C945&gt;L945,2,IF(C945&gt;N945,1,0))</f>
        <v/>
      </c>
      <c r="AP946" s="39">
        <f>SUM(AO942:AO945)</f>
        <v/>
      </c>
      <c r="AQ946" s="39">
        <f>AQ945+1</f>
        <v/>
      </c>
      <c r="AR946" s="39">
        <f>IF(AP946&gt;0,AR945+1,0)</f>
        <v/>
      </c>
      <c r="AS946" s="39">
        <f>IF(AR947=0,AR946,0)</f>
        <v/>
      </c>
      <c r="AT946" s="41">
        <f>180/SUM(AS766:AS945)</f>
        <v/>
      </c>
      <c r="AU946" s="41">
        <f>STDEV(AT926:AT945)</f>
        <v/>
      </c>
      <c r="AV946" s="41">
        <f>AT946-AU946</f>
        <v/>
      </c>
      <c r="AW946" s="41">
        <f>AT946+AU946</f>
        <v/>
      </c>
      <c r="AY946" s="39">
        <f>IF(D945&lt;M945,-2,IF(D945&lt;O945,-1,0))</f>
        <v/>
      </c>
      <c r="AZ946" s="39">
        <f>SUM(AY942:AY945)</f>
        <v/>
      </c>
      <c r="BA946" s="39">
        <f>BA945+1</f>
        <v/>
      </c>
      <c r="BB946" s="39">
        <f>IF(AZ946&lt;0,BB945+1,0)</f>
        <v/>
      </c>
      <c r="BC946" s="39">
        <f>IF(BB947=0,BB946,0)</f>
        <v/>
      </c>
      <c r="BD946" s="41">
        <f>180/SUM(BC766:BC945)</f>
        <v/>
      </c>
      <c r="BE946" s="41">
        <f>STDEV(BD926:BD945)</f>
        <v/>
      </c>
      <c r="BF946" s="41">
        <f>BD946-BE946</f>
        <v/>
      </c>
      <c r="BG946" s="41">
        <f>BD946+BE946</f>
        <v/>
      </c>
    </row>
    <row r="947">
      <c r="B947" s="40" t="n">
        <v>43368</v>
      </c>
      <c r="C947" s="41" t="n">
        <v>15.78</v>
      </c>
      <c r="D947" s="41" t="n">
        <v>15.34</v>
      </c>
      <c r="E947" s="41" t="n">
        <v>15.34</v>
      </c>
      <c r="F947" s="41" t="n">
        <v>15.595</v>
      </c>
      <c r="H947" s="41">
        <f>AVERAGE(F927:F946)</f>
        <v/>
      </c>
      <c r="I947" s="41">
        <f>AVERAGE(F898:F946)</f>
        <v/>
      </c>
      <c r="J947" s="41">
        <f>AVERAGE(F847:F946)</f>
        <v/>
      </c>
      <c r="K947" s="41">
        <f>STDEV(F927:F946)</f>
        <v/>
      </c>
      <c r="L947" s="41">
        <f>H947+2*K947</f>
        <v/>
      </c>
      <c r="M947" s="41">
        <f>H947-2*K947</f>
        <v/>
      </c>
      <c r="N947" s="41">
        <f>H947+1.5*K947</f>
        <v/>
      </c>
      <c r="O947" s="41">
        <f>H947-1.5*K947</f>
        <v/>
      </c>
      <c r="Q947" s="42">
        <f>(H946-H917)/H917</f>
        <v/>
      </c>
      <c r="R947" s="43">
        <f>IF(Q947&gt;=0.1,1,IF(Q947&gt;-0.1,0,-1))</f>
        <v/>
      </c>
      <c r="S947" s="42">
        <f>(I947-I917)/I917</f>
        <v/>
      </c>
      <c r="T947" s="43">
        <f>IF(S947&gt;=0.05,1,IF(S947&gt;-0.05,0,-1))</f>
        <v/>
      </c>
      <c r="U947" s="42">
        <f>(J946-J917)/J917</f>
        <v/>
      </c>
      <c r="V947" s="43">
        <f>IF(U947&gt;=0.03,1,IF(U947&gt;-0.03,0,-1))</f>
        <v/>
      </c>
      <c r="W947" s="43">
        <f>R947+T947+V947</f>
        <v/>
      </c>
      <c r="Y947" s="44">
        <f>(H946-H767)/H767</f>
        <v/>
      </c>
      <c r="Z947" s="43">
        <f>IF(Y947&gt;=0.1,1,IF(Y947&gt;-0.1,0,-1))</f>
        <v/>
      </c>
      <c r="AA947" s="42">
        <f>(I946-I767)/I767</f>
        <v/>
      </c>
      <c r="AB947" s="43">
        <f>IF(AA947&gt;=0.05,1,IF(AA947&gt;-0.05,0,-1))</f>
        <v/>
      </c>
      <c r="AC947" s="42">
        <f>(J946-J767)/J767</f>
        <v/>
      </c>
      <c r="AD947" s="43">
        <f>IF(AC947&gt;=0.03,1,IF(AC947&gt;-0.03,0,-1))</f>
        <v/>
      </c>
      <c r="AE947" s="43">
        <f>Z947+AB947+AD947</f>
        <v/>
      </c>
      <c r="AG947" s="39">
        <f>IF(H947&gt;I947,IF(I947&gt;J947,4,3),IF(H947&lt;J947,IF(I947&lt;J947,0,1),2))</f>
        <v/>
      </c>
      <c r="AI947" s="39">
        <f>IF(D947&gt;H947,3,IF(D947&gt;I947,2,IF(D947&gt;J947,1,0)))</f>
        <v/>
      </c>
      <c r="AK947" s="39">
        <f>IF(M947&gt;H947,3,IF(M947&gt;I947,2,IF(M947&gt;J947,1,0)))</f>
        <v/>
      </c>
      <c r="AM947" s="39">
        <f>IF(L947&gt;H947,3,IF(L947&gt;I947,2,IF(L947&gt;J947,1,0)))</f>
        <v/>
      </c>
      <c r="AO947" s="39">
        <f>IF(C946&gt;L946,2,IF(C946&gt;N946,1,0))</f>
        <v/>
      </c>
      <c r="AP947" s="39">
        <f>SUM(AO943:AO946)</f>
        <v/>
      </c>
      <c r="AQ947" s="39">
        <f>AQ946+1</f>
        <v/>
      </c>
      <c r="AR947" s="39">
        <f>IF(AP947&gt;0,AR946+1,0)</f>
        <v/>
      </c>
      <c r="AS947" s="39">
        <f>IF(AR948=0,AR947,0)</f>
        <v/>
      </c>
      <c r="AT947" s="41">
        <f>180/SUM(AS767:AS946)</f>
        <v/>
      </c>
      <c r="AU947" s="41">
        <f>STDEV(AT927:AT946)</f>
        <v/>
      </c>
      <c r="AV947" s="41">
        <f>AT947-AU947</f>
        <v/>
      </c>
      <c r="AW947" s="41">
        <f>AT947+AU947</f>
        <v/>
      </c>
      <c r="AY947" s="39">
        <f>IF(D946&lt;M946,-2,IF(D946&lt;O946,-1,0))</f>
        <v/>
      </c>
      <c r="AZ947" s="39">
        <f>SUM(AY943:AY946)</f>
        <v/>
      </c>
      <c r="BA947" s="39">
        <f>BA946+1</f>
        <v/>
      </c>
      <c r="BB947" s="39">
        <f>IF(AZ947&lt;0,BB946+1,0)</f>
        <v/>
      </c>
      <c r="BC947" s="39">
        <f>IF(BB948=0,BB947,0)</f>
        <v/>
      </c>
      <c r="BD947" s="41">
        <f>180/SUM(BC767:BC946)</f>
        <v/>
      </c>
      <c r="BE947" s="41">
        <f>STDEV(BD927:BD946)</f>
        <v/>
      </c>
      <c r="BF947" s="41">
        <f>BD947-BE947</f>
        <v/>
      </c>
      <c r="BG947" s="41">
        <f>BD947+BE947</f>
        <v/>
      </c>
    </row>
    <row r="948">
      <c r="B948" s="40" t="n">
        <v>43369</v>
      </c>
      <c r="C948" s="41" t="n">
        <v>15.59</v>
      </c>
      <c r="D948" s="41" t="n">
        <v>15.235</v>
      </c>
      <c r="E948" s="41" t="n">
        <v>15.585</v>
      </c>
      <c r="F948" s="41" t="n">
        <v>15.315</v>
      </c>
      <c r="H948" s="41">
        <f>AVERAGE(F928:F947)</f>
        <v/>
      </c>
      <c r="I948" s="41">
        <f>AVERAGE(F899:F947)</f>
        <v/>
      </c>
      <c r="J948" s="41">
        <f>AVERAGE(F848:F947)</f>
        <v/>
      </c>
      <c r="K948" s="41">
        <f>STDEV(F928:F947)</f>
        <v/>
      </c>
      <c r="L948" s="41">
        <f>H948+2*K948</f>
        <v/>
      </c>
      <c r="M948" s="41">
        <f>H948-2*K948</f>
        <v/>
      </c>
      <c r="N948" s="41">
        <f>H948+1.5*K948</f>
        <v/>
      </c>
      <c r="O948" s="41">
        <f>H948-1.5*K948</f>
        <v/>
      </c>
      <c r="Q948" s="42">
        <f>(H947-H918)/H918</f>
        <v/>
      </c>
      <c r="R948" s="43">
        <f>IF(Q948&gt;=0.1,1,IF(Q948&gt;-0.1,0,-1))</f>
        <v/>
      </c>
      <c r="S948" s="42">
        <f>(I948-I918)/I918</f>
        <v/>
      </c>
      <c r="T948" s="43">
        <f>IF(S948&gt;=0.05,1,IF(S948&gt;-0.05,0,-1))</f>
        <v/>
      </c>
      <c r="U948" s="42">
        <f>(J947-J918)/J918</f>
        <v/>
      </c>
      <c r="V948" s="43">
        <f>IF(U948&gt;=0.03,1,IF(U948&gt;-0.03,0,-1))</f>
        <v/>
      </c>
      <c r="W948" s="43">
        <f>R948+T948+V948</f>
        <v/>
      </c>
      <c r="Y948" s="44">
        <f>(H947-H768)/H768</f>
        <v/>
      </c>
      <c r="Z948" s="43">
        <f>IF(Y948&gt;=0.1,1,IF(Y948&gt;-0.1,0,-1))</f>
        <v/>
      </c>
      <c r="AA948" s="42">
        <f>(I947-I768)/I768</f>
        <v/>
      </c>
      <c r="AB948" s="43">
        <f>IF(AA948&gt;=0.05,1,IF(AA948&gt;-0.05,0,-1))</f>
        <v/>
      </c>
      <c r="AC948" s="42">
        <f>(J947-J768)/J768</f>
        <v/>
      </c>
      <c r="AD948" s="43">
        <f>IF(AC948&gt;=0.03,1,IF(AC948&gt;-0.03,0,-1))</f>
        <v/>
      </c>
      <c r="AE948" s="43">
        <f>Z948+AB948+AD948</f>
        <v/>
      </c>
      <c r="AG948" s="39">
        <f>IF(H948&gt;I948,IF(I948&gt;J948,4,3),IF(H948&lt;J948,IF(I948&lt;J948,0,1),2))</f>
        <v/>
      </c>
      <c r="AI948" s="39">
        <f>IF(D948&gt;H948,3,IF(D948&gt;I948,2,IF(D948&gt;J948,1,0)))</f>
        <v/>
      </c>
      <c r="AK948" s="39">
        <f>IF(M948&gt;H948,3,IF(M948&gt;I948,2,IF(M948&gt;J948,1,0)))</f>
        <v/>
      </c>
      <c r="AM948" s="39">
        <f>IF(L948&gt;H948,3,IF(L948&gt;I948,2,IF(L948&gt;J948,1,0)))</f>
        <v/>
      </c>
      <c r="AO948" s="39">
        <f>IF(C947&gt;L947,2,IF(C947&gt;N947,1,0))</f>
        <v/>
      </c>
      <c r="AP948" s="39">
        <f>SUM(AO944:AO947)</f>
        <v/>
      </c>
      <c r="AQ948" s="39">
        <f>AQ947+1</f>
        <v/>
      </c>
      <c r="AR948" s="39">
        <f>IF(AP948&gt;0,AR947+1,0)</f>
        <v/>
      </c>
      <c r="AS948" s="39">
        <f>IF(AR949=0,AR948,0)</f>
        <v/>
      </c>
      <c r="AT948" s="41">
        <f>180/SUM(AS768:AS947)</f>
        <v/>
      </c>
      <c r="AU948" s="41">
        <f>STDEV(AT928:AT947)</f>
        <v/>
      </c>
      <c r="AV948" s="41">
        <f>AT948-AU948</f>
        <v/>
      </c>
      <c r="AW948" s="41">
        <f>AT948+AU948</f>
        <v/>
      </c>
      <c r="AY948" s="39">
        <f>IF(D947&lt;M947,-2,IF(D947&lt;O947,-1,0))</f>
        <v/>
      </c>
      <c r="AZ948" s="39">
        <f>SUM(AY944:AY947)</f>
        <v/>
      </c>
      <c r="BA948" s="39">
        <f>BA947+1</f>
        <v/>
      </c>
      <c r="BB948" s="39">
        <f>IF(AZ948&lt;0,BB947+1,0)</f>
        <v/>
      </c>
      <c r="BC948" s="39">
        <f>IF(BB949=0,BB948,0)</f>
        <v/>
      </c>
      <c r="BD948" s="41">
        <f>180/SUM(BC768:BC947)</f>
        <v/>
      </c>
      <c r="BE948" s="41">
        <f>STDEV(BD928:BD947)</f>
        <v/>
      </c>
      <c r="BF948" s="41">
        <f>BD948-BE948</f>
        <v/>
      </c>
      <c r="BG948" s="41">
        <f>BD948+BE948</f>
        <v/>
      </c>
    </row>
    <row r="949">
      <c r="B949" s="40" t="n">
        <v>43370</v>
      </c>
      <c r="C949" s="41" t="n">
        <v>15.285</v>
      </c>
      <c r="D949" s="41" t="n">
        <v>15.035</v>
      </c>
      <c r="E949" s="41" t="n">
        <v>15.285</v>
      </c>
      <c r="F949" s="41" t="n">
        <v>15.155</v>
      </c>
      <c r="H949" s="41">
        <f>AVERAGE(F929:F948)</f>
        <v/>
      </c>
      <c r="I949" s="41">
        <f>AVERAGE(F900:F948)</f>
        <v/>
      </c>
      <c r="J949" s="41">
        <f>AVERAGE(F849:F948)</f>
        <v/>
      </c>
      <c r="K949" s="41">
        <f>STDEV(F929:F948)</f>
        <v/>
      </c>
      <c r="L949" s="41">
        <f>H949+2*K949</f>
        <v/>
      </c>
      <c r="M949" s="41">
        <f>H949-2*K949</f>
        <v/>
      </c>
      <c r="N949" s="41">
        <f>H949+1.5*K949</f>
        <v/>
      </c>
      <c r="O949" s="41">
        <f>H949-1.5*K949</f>
        <v/>
      </c>
      <c r="Q949" s="42">
        <f>(H948-H919)/H919</f>
        <v/>
      </c>
      <c r="R949" s="43">
        <f>IF(Q949&gt;=0.1,1,IF(Q949&gt;-0.1,0,-1))</f>
        <v/>
      </c>
      <c r="S949" s="42">
        <f>(I949-I919)/I919</f>
        <v/>
      </c>
      <c r="T949" s="43">
        <f>IF(S949&gt;=0.05,1,IF(S949&gt;-0.05,0,-1))</f>
        <v/>
      </c>
      <c r="U949" s="42">
        <f>(J948-J919)/J919</f>
        <v/>
      </c>
      <c r="V949" s="43">
        <f>IF(U949&gt;=0.03,1,IF(U949&gt;-0.03,0,-1))</f>
        <v/>
      </c>
      <c r="W949" s="43">
        <f>R949+T949+V949</f>
        <v/>
      </c>
      <c r="Y949" s="44">
        <f>(H948-H769)/H769</f>
        <v/>
      </c>
      <c r="Z949" s="43">
        <f>IF(Y949&gt;=0.1,1,IF(Y949&gt;-0.1,0,-1))</f>
        <v/>
      </c>
      <c r="AA949" s="42">
        <f>(I948-I769)/I769</f>
        <v/>
      </c>
      <c r="AB949" s="43">
        <f>IF(AA949&gt;=0.05,1,IF(AA949&gt;-0.05,0,-1))</f>
        <v/>
      </c>
      <c r="AC949" s="42">
        <f>(J948-J769)/J769</f>
        <v/>
      </c>
      <c r="AD949" s="43">
        <f>IF(AC949&gt;=0.03,1,IF(AC949&gt;-0.03,0,-1))</f>
        <v/>
      </c>
      <c r="AE949" s="43">
        <f>Z949+AB949+AD949</f>
        <v/>
      </c>
      <c r="AG949" s="39">
        <f>IF(H949&gt;I949,IF(I949&gt;J949,4,3),IF(H949&lt;J949,IF(I949&lt;J949,0,1),2))</f>
        <v/>
      </c>
      <c r="AI949" s="39">
        <f>IF(D949&gt;H949,3,IF(D949&gt;I949,2,IF(D949&gt;J949,1,0)))</f>
        <v/>
      </c>
      <c r="AK949" s="39">
        <f>IF(M949&gt;H949,3,IF(M949&gt;I949,2,IF(M949&gt;J949,1,0)))</f>
        <v/>
      </c>
      <c r="AM949" s="39">
        <f>IF(L949&gt;H949,3,IF(L949&gt;I949,2,IF(L949&gt;J949,1,0)))</f>
        <v/>
      </c>
      <c r="AO949" s="39">
        <f>IF(C948&gt;L948,2,IF(C948&gt;N948,1,0))</f>
        <v/>
      </c>
      <c r="AP949" s="39">
        <f>SUM(AO945:AO948)</f>
        <v/>
      </c>
      <c r="AQ949" s="39">
        <f>AQ948+1</f>
        <v/>
      </c>
      <c r="AR949" s="39">
        <f>IF(AP949&gt;0,AR948+1,0)</f>
        <v/>
      </c>
      <c r="AS949" s="39">
        <f>IF(AR950=0,AR949,0)</f>
        <v/>
      </c>
      <c r="AT949" s="41">
        <f>180/SUM(AS769:AS948)</f>
        <v/>
      </c>
      <c r="AU949" s="41">
        <f>STDEV(AT929:AT948)</f>
        <v/>
      </c>
      <c r="AV949" s="41">
        <f>AT949-AU949</f>
        <v/>
      </c>
      <c r="AW949" s="41">
        <f>AT949+AU949</f>
        <v/>
      </c>
      <c r="AY949" s="39">
        <f>IF(D948&lt;M948,-2,IF(D948&lt;O948,-1,0))</f>
        <v/>
      </c>
      <c r="AZ949" s="39">
        <f>SUM(AY945:AY948)</f>
        <v/>
      </c>
      <c r="BA949" s="39">
        <f>BA948+1</f>
        <v/>
      </c>
      <c r="BB949" s="39">
        <f>IF(AZ949&lt;0,BB948+1,0)</f>
        <v/>
      </c>
      <c r="BC949" s="39">
        <f>IF(BB950=0,BB949,0)</f>
        <v/>
      </c>
      <c r="BD949" s="41">
        <f>180/SUM(BC769:BC948)</f>
        <v/>
      </c>
      <c r="BE949" s="41">
        <f>STDEV(BD929:BD948)</f>
        <v/>
      </c>
      <c r="BF949" s="41">
        <f>BD949-BE949</f>
        <v/>
      </c>
      <c r="BG949" s="41">
        <f>BD949+BE949</f>
        <v/>
      </c>
    </row>
    <row r="950">
      <c r="B950" s="40" t="n">
        <v>43371</v>
      </c>
      <c r="C950" s="41" t="n">
        <v>15.265</v>
      </c>
      <c r="D950" s="41" t="n">
        <v>14.97</v>
      </c>
      <c r="E950" s="41" t="n">
        <v>15.13</v>
      </c>
      <c r="F950" s="41" t="n">
        <v>15.125</v>
      </c>
      <c r="H950" s="41">
        <f>AVERAGE(F930:F949)</f>
        <v/>
      </c>
      <c r="I950" s="41">
        <f>AVERAGE(F901:F949)</f>
        <v/>
      </c>
      <c r="J950" s="41">
        <f>AVERAGE(F850:F949)</f>
        <v/>
      </c>
      <c r="K950" s="41">
        <f>STDEV(F930:F949)</f>
        <v/>
      </c>
      <c r="L950" s="41">
        <f>H950+2*K950</f>
        <v/>
      </c>
      <c r="M950" s="41">
        <f>H950-2*K950</f>
        <v/>
      </c>
      <c r="N950" s="41">
        <f>H950+1.5*K950</f>
        <v/>
      </c>
      <c r="O950" s="41">
        <f>H950-1.5*K950</f>
        <v/>
      </c>
      <c r="Q950" s="42">
        <f>(H949-H920)/H920</f>
        <v/>
      </c>
      <c r="R950" s="43">
        <f>IF(Q950&gt;=0.1,1,IF(Q950&gt;-0.1,0,-1))</f>
        <v/>
      </c>
      <c r="S950" s="42">
        <f>(I950-I920)/I920</f>
        <v/>
      </c>
      <c r="T950" s="43">
        <f>IF(S950&gt;=0.05,1,IF(S950&gt;-0.05,0,-1))</f>
        <v/>
      </c>
      <c r="U950" s="42">
        <f>(J949-J920)/J920</f>
        <v/>
      </c>
      <c r="V950" s="43">
        <f>IF(U950&gt;=0.03,1,IF(U950&gt;-0.03,0,-1))</f>
        <v/>
      </c>
      <c r="W950" s="43">
        <f>R950+T950+V950</f>
        <v/>
      </c>
      <c r="Y950" s="44">
        <f>(H949-H770)/H770</f>
        <v/>
      </c>
      <c r="Z950" s="43">
        <f>IF(Y950&gt;=0.1,1,IF(Y950&gt;-0.1,0,-1))</f>
        <v/>
      </c>
      <c r="AA950" s="42">
        <f>(I949-I770)/I770</f>
        <v/>
      </c>
      <c r="AB950" s="43">
        <f>IF(AA950&gt;=0.05,1,IF(AA950&gt;-0.05,0,-1))</f>
        <v/>
      </c>
      <c r="AC950" s="42">
        <f>(J949-J770)/J770</f>
        <v/>
      </c>
      <c r="AD950" s="43">
        <f>IF(AC950&gt;=0.03,1,IF(AC950&gt;-0.03,0,-1))</f>
        <v/>
      </c>
      <c r="AE950" s="43">
        <f>Z950+AB950+AD950</f>
        <v/>
      </c>
      <c r="AG950" s="39">
        <f>IF(H950&gt;I950,IF(I950&gt;J950,4,3),IF(H950&lt;J950,IF(I950&lt;J950,0,1),2))</f>
        <v/>
      </c>
      <c r="AI950" s="39">
        <f>IF(D950&gt;H950,3,IF(D950&gt;I950,2,IF(D950&gt;J950,1,0)))</f>
        <v/>
      </c>
      <c r="AK950" s="39">
        <f>IF(M950&gt;H950,3,IF(M950&gt;I950,2,IF(M950&gt;J950,1,0)))</f>
        <v/>
      </c>
      <c r="AM950" s="39">
        <f>IF(L950&gt;H950,3,IF(L950&gt;I950,2,IF(L950&gt;J950,1,0)))</f>
        <v/>
      </c>
      <c r="AO950" s="39">
        <f>IF(C949&gt;L949,2,IF(C949&gt;N949,1,0))</f>
        <v/>
      </c>
      <c r="AP950" s="39">
        <f>SUM(AO946:AO949)</f>
        <v/>
      </c>
      <c r="AQ950" s="39">
        <f>AQ949+1</f>
        <v/>
      </c>
      <c r="AR950" s="39">
        <f>IF(AP950&gt;0,AR949+1,0)</f>
        <v/>
      </c>
      <c r="AS950" s="39">
        <f>IF(AR951=0,AR950,0)</f>
        <v/>
      </c>
      <c r="AT950" s="41">
        <f>180/SUM(AS770:AS949)</f>
        <v/>
      </c>
      <c r="AU950" s="41">
        <f>STDEV(AT930:AT949)</f>
        <v/>
      </c>
      <c r="AV950" s="41">
        <f>AT950-AU950</f>
        <v/>
      </c>
      <c r="AW950" s="41">
        <f>AT950+AU950</f>
        <v/>
      </c>
      <c r="AY950" s="39">
        <f>IF(D949&lt;M949,-2,IF(D949&lt;O949,-1,0))</f>
        <v/>
      </c>
      <c r="AZ950" s="39">
        <f>SUM(AY946:AY949)</f>
        <v/>
      </c>
      <c r="BA950" s="39">
        <f>BA949+1</f>
        <v/>
      </c>
      <c r="BB950" s="39">
        <f>IF(AZ950&lt;0,BB949+1,0)</f>
        <v/>
      </c>
      <c r="BC950" s="39">
        <f>IF(BB951=0,BB950,0)</f>
        <v/>
      </c>
      <c r="BD950" s="41">
        <f>180/SUM(BC770:BC949)</f>
        <v/>
      </c>
      <c r="BE950" s="41">
        <f>STDEV(BD930:BD949)</f>
        <v/>
      </c>
      <c r="BF950" s="41">
        <f>BD950-BE950</f>
        <v/>
      </c>
      <c r="BG950" s="41">
        <f>BD950+BE950</f>
        <v/>
      </c>
    </row>
    <row r="951">
      <c r="B951" s="40" t="n">
        <v>43374</v>
      </c>
      <c r="C951" s="41" t="n">
        <v>15.25</v>
      </c>
      <c r="D951" s="41" t="n">
        <v>14.94</v>
      </c>
      <c r="E951" s="41" t="n">
        <v>15.115</v>
      </c>
      <c r="F951" s="41" t="n">
        <v>14.99</v>
      </c>
      <c r="H951" s="41">
        <f>AVERAGE(F931:F950)</f>
        <v/>
      </c>
      <c r="I951" s="41">
        <f>AVERAGE(F902:F950)</f>
        <v/>
      </c>
      <c r="J951" s="41">
        <f>AVERAGE(F851:F950)</f>
        <v/>
      </c>
      <c r="K951" s="41">
        <f>STDEV(F931:F950)</f>
        <v/>
      </c>
      <c r="L951" s="41">
        <f>H951+2*K951</f>
        <v/>
      </c>
      <c r="M951" s="41">
        <f>H951-2*K951</f>
        <v/>
      </c>
      <c r="N951" s="41">
        <f>H951+1.5*K951</f>
        <v/>
      </c>
      <c r="O951" s="41">
        <f>H951-1.5*K951</f>
        <v/>
      </c>
      <c r="Q951" s="42">
        <f>(H950-H921)/H921</f>
        <v/>
      </c>
      <c r="R951" s="43">
        <f>IF(Q951&gt;=0.1,1,IF(Q951&gt;-0.1,0,-1))</f>
        <v/>
      </c>
      <c r="S951" s="42">
        <f>(I951-I921)/I921</f>
        <v/>
      </c>
      <c r="T951" s="43">
        <f>IF(S951&gt;=0.05,1,IF(S951&gt;-0.05,0,-1))</f>
        <v/>
      </c>
      <c r="U951" s="42">
        <f>(J950-J921)/J921</f>
        <v/>
      </c>
      <c r="V951" s="43">
        <f>IF(U951&gt;=0.03,1,IF(U951&gt;-0.03,0,-1))</f>
        <v/>
      </c>
      <c r="W951" s="43">
        <f>R951+T951+V951</f>
        <v/>
      </c>
      <c r="Y951" s="44">
        <f>(H950-H771)/H771</f>
        <v/>
      </c>
      <c r="Z951" s="43">
        <f>IF(Y951&gt;=0.1,1,IF(Y951&gt;-0.1,0,-1))</f>
        <v/>
      </c>
      <c r="AA951" s="42">
        <f>(I950-I771)/I771</f>
        <v/>
      </c>
      <c r="AB951" s="43">
        <f>IF(AA951&gt;=0.05,1,IF(AA951&gt;-0.05,0,-1))</f>
        <v/>
      </c>
      <c r="AC951" s="42">
        <f>(J950-J771)/J771</f>
        <v/>
      </c>
      <c r="AD951" s="43">
        <f>IF(AC951&gt;=0.03,1,IF(AC951&gt;-0.03,0,-1))</f>
        <v/>
      </c>
      <c r="AE951" s="43">
        <f>Z951+AB951+AD951</f>
        <v/>
      </c>
      <c r="AG951" s="39">
        <f>IF(H951&gt;I951,IF(I951&gt;J951,4,3),IF(H951&lt;J951,IF(I951&lt;J951,0,1),2))</f>
        <v/>
      </c>
      <c r="AI951" s="39">
        <f>IF(D951&gt;H951,3,IF(D951&gt;I951,2,IF(D951&gt;J951,1,0)))</f>
        <v/>
      </c>
      <c r="AK951" s="39">
        <f>IF(M951&gt;H951,3,IF(M951&gt;I951,2,IF(M951&gt;J951,1,0)))</f>
        <v/>
      </c>
      <c r="AM951" s="39">
        <f>IF(L951&gt;H951,3,IF(L951&gt;I951,2,IF(L951&gt;J951,1,0)))</f>
        <v/>
      </c>
      <c r="AO951" s="39">
        <f>IF(C950&gt;L950,2,IF(C950&gt;N950,1,0))</f>
        <v/>
      </c>
      <c r="AP951" s="39">
        <f>SUM(AO947:AO950)</f>
        <v/>
      </c>
      <c r="AQ951" s="39">
        <f>AQ950+1</f>
        <v/>
      </c>
      <c r="AR951" s="39">
        <f>IF(AP951&gt;0,AR950+1,0)</f>
        <v/>
      </c>
      <c r="AS951" s="39">
        <f>IF(AR952=0,AR951,0)</f>
        <v/>
      </c>
      <c r="AT951" s="41">
        <f>180/SUM(AS771:AS950)</f>
        <v/>
      </c>
      <c r="AU951" s="41">
        <f>STDEV(AT931:AT950)</f>
        <v/>
      </c>
      <c r="AV951" s="41">
        <f>AT951-AU951</f>
        <v/>
      </c>
      <c r="AW951" s="41">
        <f>AT951+AU951</f>
        <v/>
      </c>
      <c r="AY951" s="39">
        <f>IF(D950&lt;M950,-2,IF(D950&lt;O950,-1,0))</f>
        <v/>
      </c>
      <c r="AZ951" s="39">
        <f>SUM(AY947:AY950)</f>
        <v/>
      </c>
      <c r="BA951" s="39">
        <f>BA950+1</f>
        <v/>
      </c>
      <c r="BB951" s="39">
        <f>IF(AZ951&lt;0,BB950+1,0)</f>
        <v/>
      </c>
      <c r="BC951" s="39">
        <f>IF(BB952=0,BB951,0)</f>
        <v/>
      </c>
      <c r="BD951" s="41">
        <f>180/SUM(BC771:BC950)</f>
        <v/>
      </c>
      <c r="BE951" s="41">
        <f>STDEV(BD931:BD950)</f>
        <v/>
      </c>
      <c r="BF951" s="41">
        <f>BD951-BE951</f>
        <v/>
      </c>
      <c r="BG951" s="41">
        <f>BD951+BE951</f>
        <v/>
      </c>
    </row>
    <row r="952">
      <c r="B952" s="40" t="n">
        <v>43375</v>
      </c>
      <c r="C952" s="41" t="n">
        <v>15.54</v>
      </c>
      <c r="D952" s="41" t="n">
        <v>15.025</v>
      </c>
      <c r="E952" s="41" t="n">
        <v>15.025</v>
      </c>
      <c r="F952" s="41" t="n">
        <v>15.53</v>
      </c>
      <c r="H952" s="41">
        <f>AVERAGE(F932:F951)</f>
        <v/>
      </c>
      <c r="I952" s="41">
        <f>AVERAGE(F903:F951)</f>
        <v/>
      </c>
      <c r="J952" s="41">
        <f>AVERAGE(F852:F951)</f>
        <v/>
      </c>
      <c r="K952" s="41">
        <f>STDEV(F932:F951)</f>
        <v/>
      </c>
      <c r="L952" s="41">
        <f>H952+2*K952</f>
        <v/>
      </c>
      <c r="M952" s="41">
        <f>H952-2*K952</f>
        <v/>
      </c>
      <c r="N952" s="41">
        <f>H952+1.5*K952</f>
        <v/>
      </c>
      <c r="O952" s="41">
        <f>H952-1.5*K952</f>
        <v/>
      </c>
      <c r="Q952" s="42">
        <f>(H951-H922)/H922</f>
        <v/>
      </c>
      <c r="R952" s="43">
        <f>IF(Q952&gt;=0.1,1,IF(Q952&gt;-0.1,0,-1))</f>
        <v/>
      </c>
      <c r="S952" s="42">
        <f>(I952-I922)/I922</f>
        <v/>
      </c>
      <c r="T952" s="43">
        <f>IF(S952&gt;=0.05,1,IF(S952&gt;-0.05,0,-1))</f>
        <v/>
      </c>
      <c r="U952" s="42">
        <f>(J951-J922)/J922</f>
        <v/>
      </c>
      <c r="V952" s="43">
        <f>IF(U952&gt;=0.03,1,IF(U952&gt;-0.03,0,-1))</f>
        <v/>
      </c>
      <c r="W952" s="43">
        <f>R952+T952+V952</f>
        <v/>
      </c>
      <c r="Y952" s="44">
        <f>(H951-H772)/H772</f>
        <v/>
      </c>
      <c r="Z952" s="43">
        <f>IF(Y952&gt;=0.1,1,IF(Y952&gt;-0.1,0,-1))</f>
        <v/>
      </c>
      <c r="AA952" s="42">
        <f>(I951-I772)/I772</f>
        <v/>
      </c>
      <c r="AB952" s="43">
        <f>IF(AA952&gt;=0.05,1,IF(AA952&gt;-0.05,0,-1))</f>
        <v/>
      </c>
      <c r="AC952" s="42">
        <f>(J951-J772)/J772</f>
        <v/>
      </c>
      <c r="AD952" s="43">
        <f>IF(AC952&gt;=0.03,1,IF(AC952&gt;-0.03,0,-1))</f>
        <v/>
      </c>
      <c r="AE952" s="43">
        <f>Z952+AB952+AD952</f>
        <v/>
      </c>
      <c r="AG952" s="39">
        <f>IF(H952&gt;I952,IF(I952&gt;J952,4,3),IF(H952&lt;J952,IF(I952&lt;J952,0,1),2))</f>
        <v/>
      </c>
      <c r="AI952" s="39">
        <f>IF(D952&gt;H952,3,IF(D952&gt;I952,2,IF(D952&gt;J952,1,0)))</f>
        <v/>
      </c>
      <c r="AK952" s="39">
        <f>IF(M952&gt;H952,3,IF(M952&gt;I952,2,IF(M952&gt;J952,1,0)))</f>
        <v/>
      </c>
      <c r="AM952" s="39">
        <f>IF(L952&gt;H952,3,IF(L952&gt;I952,2,IF(L952&gt;J952,1,0)))</f>
        <v/>
      </c>
      <c r="AO952" s="39">
        <f>IF(C951&gt;L951,2,IF(C951&gt;N951,1,0))</f>
        <v/>
      </c>
      <c r="AP952" s="39">
        <f>SUM(AO948:AO951)</f>
        <v/>
      </c>
      <c r="AQ952" s="39">
        <f>AQ951+1</f>
        <v/>
      </c>
      <c r="AR952" s="39">
        <f>IF(AP952&gt;0,AR951+1,0)</f>
        <v/>
      </c>
      <c r="AS952" s="39">
        <f>IF(AR953=0,AR952,0)</f>
        <v/>
      </c>
      <c r="AT952" s="41">
        <f>180/SUM(AS772:AS951)</f>
        <v/>
      </c>
      <c r="AU952" s="41">
        <f>STDEV(AT932:AT951)</f>
        <v/>
      </c>
      <c r="AV952" s="41">
        <f>AT952-AU952</f>
        <v/>
      </c>
      <c r="AW952" s="41">
        <f>AT952+AU952</f>
        <v/>
      </c>
      <c r="AY952" s="39">
        <f>IF(D951&lt;M951,-2,IF(D951&lt;O951,-1,0))</f>
        <v/>
      </c>
      <c r="AZ952" s="39">
        <f>SUM(AY948:AY951)</f>
        <v/>
      </c>
      <c r="BA952" s="39">
        <f>BA951+1</f>
        <v/>
      </c>
      <c r="BB952" s="39">
        <f>IF(AZ952&lt;0,BB951+1,0)</f>
        <v/>
      </c>
      <c r="BC952" s="39">
        <f>IF(BB953=0,BB952,0)</f>
        <v/>
      </c>
      <c r="BD952" s="41">
        <f>180/SUM(BC772:BC951)</f>
        <v/>
      </c>
      <c r="BE952" s="41">
        <f>STDEV(BD932:BD951)</f>
        <v/>
      </c>
      <c r="BF952" s="41">
        <f>BD952-BE952</f>
        <v/>
      </c>
      <c r="BG952" s="41">
        <f>BD952+BE952</f>
        <v/>
      </c>
    </row>
    <row r="953">
      <c r="B953" s="40" t="n">
        <v>43376</v>
      </c>
      <c r="C953" s="41" t="n">
        <v>15.565</v>
      </c>
      <c r="D953" s="41" t="n">
        <v>15.325</v>
      </c>
      <c r="E953" s="41" t="n">
        <v>15.5</v>
      </c>
      <c r="F953" s="41" t="n">
        <v>15.51</v>
      </c>
      <c r="H953" s="41">
        <f>AVERAGE(F933:F952)</f>
        <v/>
      </c>
      <c r="I953" s="41">
        <f>AVERAGE(F904:F952)</f>
        <v/>
      </c>
      <c r="J953" s="41">
        <f>AVERAGE(F853:F952)</f>
        <v/>
      </c>
      <c r="K953" s="41">
        <f>STDEV(F933:F952)</f>
        <v/>
      </c>
      <c r="L953" s="41">
        <f>H953+2*K953</f>
        <v/>
      </c>
      <c r="M953" s="41">
        <f>H953-2*K953</f>
        <v/>
      </c>
      <c r="N953" s="41">
        <f>H953+1.5*K953</f>
        <v/>
      </c>
      <c r="O953" s="41">
        <f>H953-1.5*K953</f>
        <v/>
      </c>
      <c r="Q953" s="42">
        <f>(H952-H923)/H923</f>
        <v/>
      </c>
      <c r="R953" s="43">
        <f>IF(Q953&gt;=0.1,1,IF(Q953&gt;-0.1,0,-1))</f>
        <v/>
      </c>
      <c r="S953" s="42">
        <f>(I953-I923)/I923</f>
        <v/>
      </c>
      <c r="T953" s="43">
        <f>IF(S953&gt;=0.05,1,IF(S953&gt;-0.05,0,-1))</f>
        <v/>
      </c>
      <c r="U953" s="42">
        <f>(J952-J923)/J923</f>
        <v/>
      </c>
      <c r="V953" s="43">
        <f>IF(U953&gt;=0.03,1,IF(U953&gt;-0.03,0,-1))</f>
        <v/>
      </c>
      <c r="W953" s="43">
        <f>R953+T953+V953</f>
        <v/>
      </c>
      <c r="Y953" s="44">
        <f>(H952-H773)/H773</f>
        <v/>
      </c>
      <c r="Z953" s="43">
        <f>IF(Y953&gt;=0.1,1,IF(Y953&gt;-0.1,0,-1))</f>
        <v/>
      </c>
      <c r="AA953" s="42">
        <f>(I952-I773)/I773</f>
        <v/>
      </c>
      <c r="AB953" s="43">
        <f>IF(AA953&gt;=0.05,1,IF(AA953&gt;-0.05,0,-1))</f>
        <v/>
      </c>
      <c r="AC953" s="42">
        <f>(J952-J773)/J773</f>
        <v/>
      </c>
      <c r="AD953" s="43">
        <f>IF(AC953&gt;=0.03,1,IF(AC953&gt;-0.03,0,-1))</f>
        <v/>
      </c>
      <c r="AE953" s="43">
        <f>Z953+AB953+AD953</f>
        <v/>
      </c>
      <c r="AG953" s="39">
        <f>IF(H953&gt;I953,IF(I953&gt;J953,4,3),IF(H953&lt;J953,IF(I953&lt;J953,0,1),2))</f>
        <v/>
      </c>
      <c r="AI953" s="39">
        <f>IF(D953&gt;H953,3,IF(D953&gt;I953,2,IF(D953&gt;J953,1,0)))</f>
        <v/>
      </c>
      <c r="AK953" s="39">
        <f>IF(M953&gt;H953,3,IF(M953&gt;I953,2,IF(M953&gt;J953,1,0)))</f>
        <v/>
      </c>
      <c r="AM953" s="39">
        <f>IF(L953&gt;H953,3,IF(L953&gt;I953,2,IF(L953&gt;J953,1,0)))</f>
        <v/>
      </c>
      <c r="AO953" s="39">
        <f>IF(C952&gt;L952,2,IF(C952&gt;N952,1,0))</f>
        <v/>
      </c>
      <c r="AP953" s="39">
        <f>SUM(AO949:AO952)</f>
        <v/>
      </c>
      <c r="AQ953" s="39">
        <f>AQ952+1</f>
        <v/>
      </c>
      <c r="AR953" s="39">
        <f>IF(AP953&gt;0,AR952+1,0)</f>
        <v/>
      </c>
      <c r="AS953" s="39">
        <f>IF(AR954=0,AR953,0)</f>
        <v/>
      </c>
      <c r="AT953" s="41">
        <f>180/SUM(AS773:AS952)</f>
        <v/>
      </c>
      <c r="AU953" s="41">
        <f>STDEV(AT933:AT952)</f>
        <v/>
      </c>
      <c r="AV953" s="41">
        <f>AT953-AU953</f>
        <v/>
      </c>
      <c r="AW953" s="41">
        <f>AT953+AU953</f>
        <v/>
      </c>
      <c r="AY953" s="39">
        <f>IF(D952&lt;M952,-2,IF(D952&lt;O952,-1,0))</f>
        <v/>
      </c>
      <c r="AZ953" s="39">
        <f>SUM(AY949:AY952)</f>
        <v/>
      </c>
      <c r="BA953" s="39">
        <f>BA952+1</f>
        <v/>
      </c>
      <c r="BB953" s="39">
        <f>IF(AZ953&lt;0,BB952+1,0)</f>
        <v/>
      </c>
      <c r="BC953" s="39">
        <f>IF(BB954=0,BB953,0)</f>
        <v/>
      </c>
      <c r="BD953" s="41">
        <f>180/SUM(BC773:BC952)</f>
        <v/>
      </c>
      <c r="BE953" s="41">
        <f>STDEV(BD933:BD952)</f>
        <v/>
      </c>
      <c r="BF953" s="41">
        <f>BD953-BE953</f>
        <v/>
      </c>
      <c r="BG953" s="41">
        <f>BD953+BE953</f>
        <v/>
      </c>
    </row>
    <row r="954">
      <c r="B954" s="40" t="n">
        <v>43377</v>
      </c>
      <c r="C954" s="41" t="n">
        <v>15.49</v>
      </c>
      <c r="D954" s="41" t="n">
        <v>15.13</v>
      </c>
      <c r="E954" s="41" t="n">
        <v>15.48</v>
      </c>
      <c r="F954" s="41" t="n">
        <v>15.195</v>
      </c>
      <c r="H954" s="41">
        <f>AVERAGE(F934:F953)</f>
        <v/>
      </c>
      <c r="I954" s="41">
        <f>AVERAGE(F905:F953)</f>
        <v/>
      </c>
      <c r="J954" s="41">
        <f>AVERAGE(F854:F953)</f>
        <v/>
      </c>
      <c r="K954" s="41">
        <f>STDEV(F934:F953)</f>
        <v/>
      </c>
      <c r="L954" s="41">
        <f>H954+2*K954</f>
        <v/>
      </c>
      <c r="M954" s="41">
        <f>H954-2*K954</f>
        <v/>
      </c>
      <c r="N954" s="41">
        <f>H954+1.5*K954</f>
        <v/>
      </c>
      <c r="O954" s="41">
        <f>H954-1.5*K954</f>
        <v/>
      </c>
      <c r="Q954" s="42">
        <f>(H953-H924)/H924</f>
        <v/>
      </c>
      <c r="R954" s="43">
        <f>IF(Q954&gt;=0.1,1,IF(Q954&gt;-0.1,0,-1))</f>
        <v/>
      </c>
      <c r="S954" s="42">
        <f>(I954-I924)/I924</f>
        <v/>
      </c>
      <c r="T954" s="43">
        <f>IF(S954&gt;=0.05,1,IF(S954&gt;-0.05,0,-1))</f>
        <v/>
      </c>
      <c r="U954" s="42">
        <f>(J953-J924)/J924</f>
        <v/>
      </c>
      <c r="V954" s="43">
        <f>IF(U954&gt;=0.03,1,IF(U954&gt;-0.03,0,-1))</f>
        <v/>
      </c>
      <c r="W954" s="43">
        <f>R954+T954+V954</f>
        <v/>
      </c>
      <c r="Y954" s="44">
        <f>(H953-H774)/H774</f>
        <v/>
      </c>
      <c r="Z954" s="43">
        <f>IF(Y954&gt;=0.1,1,IF(Y954&gt;-0.1,0,-1))</f>
        <v/>
      </c>
      <c r="AA954" s="42">
        <f>(I953-I774)/I774</f>
        <v/>
      </c>
      <c r="AB954" s="43">
        <f>IF(AA954&gt;=0.05,1,IF(AA954&gt;-0.05,0,-1))</f>
        <v/>
      </c>
      <c r="AC954" s="42">
        <f>(J953-J774)/J774</f>
        <v/>
      </c>
      <c r="AD954" s="43">
        <f>IF(AC954&gt;=0.03,1,IF(AC954&gt;-0.03,0,-1))</f>
        <v/>
      </c>
      <c r="AE954" s="43">
        <f>Z954+AB954+AD954</f>
        <v/>
      </c>
      <c r="AG954" s="39">
        <f>IF(H954&gt;I954,IF(I954&gt;J954,4,3),IF(H954&lt;J954,IF(I954&lt;J954,0,1),2))</f>
        <v/>
      </c>
      <c r="AI954" s="39">
        <f>IF(D954&gt;H954,3,IF(D954&gt;I954,2,IF(D954&gt;J954,1,0)))</f>
        <v/>
      </c>
      <c r="AK954" s="39">
        <f>IF(M954&gt;H954,3,IF(M954&gt;I954,2,IF(M954&gt;J954,1,0)))</f>
        <v/>
      </c>
      <c r="AM954" s="39">
        <f>IF(L954&gt;H954,3,IF(L954&gt;I954,2,IF(L954&gt;J954,1,0)))</f>
        <v/>
      </c>
      <c r="AO954" s="39">
        <f>IF(C953&gt;L953,2,IF(C953&gt;N953,1,0))</f>
        <v/>
      </c>
      <c r="AP954" s="39">
        <f>SUM(AO950:AO953)</f>
        <v/>
      </c>
      <c r="AQ954" s="39">
        <f>AQ953+1</f>
        <v/>
      </c>
      <c r="AR954" s="39">
        <f>IF(AP954&gt;0,AR953+1,0)</f>
        <v/>
      </c>
      <c r="AS954" s="39">
        <f>IF(AR955=0,AR954,0)</f>
        <v/>
      </c>
      <c r="AT954" s="41">
        <f>180/SUM(AS774:AS953)</f>
        <v/>
      </c>
      <c r="AU954" s="41">
        <f>STDEV(AT934:AT953)</f>
        <v/>
      </c>
      <c r="AV954" s="41">
        <f>AT954-AU954</f>
        <v/>
      </c>
      <c r="AW954" s="41">
        <f>AT954+AU954</f>
        <v/>
      </c>
      <c r="AY954" s="39">
        <f>IF(D953&lt;M953,-2,IF(D953&lt;O953,-1,0))</f>
        <v/>
      </c>
      <c r="AZ954" s="39">
        <f>SUM(AY950:AY953)</f>
        <v/>
      </c>
      <c r="BA954" s="39">
        <f>BA953+1</f>
        <v/>
      </c>
      <c r="BB954" s="39">
        <f>IF(AZ954&lt;0,BB953+1,0)</f>
        <v/>
      </c>
      <c r="BC954" s="39">
        <f>IF(BB955=0,BB954,0)</f>
        <v/>
      </c>
      <c r="BD954" s="41">
        <f>180/SUM(BC774:BC953)</f>
        <v/>
      </c>
      <c r="BE954" s="41">
        <f>STDEV(BD934:BD953)</f>
        <v/>
      </c>
      <c r="BF954" s="41">
        <f>BD954-BE954</f>
        <v/>
      </c>
      <c r="BG954" s="41">
        <f>BD954+BE954</f>
        <v/>
      </c>
    </row>
    <row r="955">
      <c r="B955" s="40" t="n">
        <v>43378</v>
      </c>
      <c r="C955" s="41" t="n">
        <v>15.235</v>
      </c>
      <c r="D955" s="41" t="n">
        <v>15.025</v>
      </c>
      <c r="E955" s="41" t="n">
        <v>15.19</v>
      </c>
      <c r="F955" s="41" t="n">
        <v>15.155</v>
      </c>
      <c r="H955" s="41">
        <f>AVERAGE(F935:F954)</f>
        <v/>
      </c>
      <c r="I955" s="41">
        <f>AVERAGE(F906:F954)</f>
        <v/>
      </c>
      <c r="J955" s="41">
        <f>AVERAGE(F855:F954)</f>
        <v/>
      </c>
      <c r="K955" s="41">
        <f>STDEV(F935:F954)</f>
        <v/>
      </c>
      <c r="L955" s="41">
        <f>H955+2*K955</f>
        <v/>
      </c>
      <c r="M955" s="41">
        <f>H955-2*K955</f>
        <v/>
      </c>
      <c r="N955" s="41">
        <f>H955+1.5*K955</f>
        <v/>
      </c>
      <c r="O955" s="41">
        <f>H955-1.5*K955</f>
        <v/>
      </c>
      <c r="Q955" s="42">
        <f>(H954-H925)/H925</f>
        <v/>
      </c>
      <c r="R955" s="43">
        <f>IF(Q955&gt;=0.1,1,IF(Q955&gt;-0.1,0,-1))</f>
        <v/>
      </c>
      <c r="S955" s="42">
        <f>(I955-I925)/I925</f>
        <v/>
      </c>
      <c r="T955" s="43">
        <f>IF(S955&gt;=0.05,1,IF(S955&gt;-0.05,0,-1))</f>
        <v/>
      </c>
      <c r="U955" s="42">
        <f>(J954-J925)/J925</f>
        <v/>
      </c>
      <c r="V955" s="43">
        <f>IF(U955&gt;=0.03,1,IF(U955&gt;-0.03,0,-1))</f>
        <v/>
      </c>
      <c r="W955" s="43">
        <f>R955+T955+V955</f>
        <v/>
      </c>
      <c r="Y955" s="44">
        <f>(H954-H775)/H775</f>
        <v/>
      </c>
      <c r="Z955" s="43">
        <f>IF(Y955&gt;=0.1,1,IF(Y955&gt;-0.1,0,-1))</f>
        <v/>
      </c>
      <c r="AA955" s="42">
        <f>(I954-I775)/I775</f>
        <v/>
      </c>
      <c r="AB955" s="43">
        <f>IF(AA955&gt;=0.05,1,IF(AA955&gt;-0.05,0,-1))</f>
        <v/>
      </c>
      <c r="AC955" s="42">
        <f>(J954-J775)/J775</f>
        <v/>
      </c>
      <c r="AD955" s="43">
        <f>IF(AC955&gt;=0.03,1,IF(AC955&gt;-0.03,0,-1))</f>
        <v/>
      </c>
      <c r="AE955" s="43">
        <f>Z955+AB955+AD955</f>
        <v/>
      </c>
      <c r="AG955" s="39">
        <f>IF(H955&gt;I955,IF(I955&gt;J955,4,3),IF(H955&lt;J955,IF(I955&lt;J955,0,1),2))</f>
        <v/>
      </c>
      <c r="AI955" s="39">
        <f>IF(D955&gt;H955,3,IF(D955&gt;I955,2,IF(D955&gt;J955,1,0)))</f>
        <v/>
      </c>
      <c r="AK955" s="39">
        <f>IF(M955&gt;H955,3,IF(M955&gt;I955,2,IF(M955&gt;J955,1,0)))</f>
        <v/>
      </c>
      <c r="AM955" s="39">
        <f>IF(L955&gt;H955,3,IF(L955&gt;I955,2,IF(L955&gt;J955,1,0)))</f>
        <v/>
      </c>
      <c r="AO955" s="39">
        <f>IF(C954&gt;L954,2,IF(C954&gt;N954,1,0))</f>
        <v/>
      </c>
      <c r="AP955" s="39">
        <f>SUM(AO951:AO954)</f>
        <v/>
      </c>
      <c r="AQ955" s="39">
        <f>AQ954+1</f>
        <v/>
      </c>
      <c r="AR955" s="39">
        <f>IF(AP955&gt;0,AR954+1,0)</f>
        <v/>
      </c>
      <c r="AS955" s="39">
        <f>IF(AR956=0,AR955,0)</f>
        <v/>
      </c>
      <c r="AT955" s="41">
        <f>180/SUM(AS775:AS954)</f>
        <v/>
      </c>
      <c r="AU955" s="41">
        <f>STDEV(AT935:AT954)</f>
        <v/>
      </c>
      <c r="AV955" s="41">
        <f>AT955-AU955</f>
        <v/>
      </c>
      <c r="AW955" s="41">
        <f>AT955+AU955</f>
        <v/>
      </c>
      <c r="AY955" s="39">
        <f>IF(D954&lt;M954,-2,IF(D954&lt;O954,-1,0))</f>
        <v/>
      </c>
      <c r="AZ955" s="39">
        <f>SUM(AY951:AY954)</f>
        <v/>
      </c>
      <c r="BA955" s="39">
        <f>BA954+1</f>
        <v/>
      </c>
      <c r="BB955" s="39">
        <f>IF(AZ955&lt;0,BB954+1,0)</f>
        <v/>
      </c>
      <c r="BC955" s="39">
        <f>IF(BB956=0,BB955,0)</f>
        <v/>
      </c>
      <c r="BD955" s="41">
        <f>180/SUM(BC775:BC954)</f>
        <v/>
      </c>
      <c r="BE955" s="41">
        <f>STDEV(BD935:BD954)</f>
        <v/>
      </c>
      <c r="BF955" s="41">
        <f>BD955-BE955</f>
        <v/>
      </c>
      <c r="BG955" s="41">
        <f>BD955+BE955</f>
        <v/>
      </c>
    </row>
    <row r="956">
      <c r="B956" s="40" t="n">
        <v>43381</v>
      </c>
      <c r="C956" s="41" t="n">
        <v>15.645</v>
      </c>
      <c r="D956" s="41" t="n">
        <v>15.115</v>
      </c>
      <c r="E956" s="41" t="n">
        <v>15.125</v>
      </c>
      <c r="F956" s="41" t="n">
        <v>15.365</v>
      </c>
      <c r="H956" s="41">
        <f>AVERAGE(F936:F955)</f>
        <v/>
      </c>
      <c r="I956" s="41">
        <f>AVERAGE(F907:F955)</f>
        <v/>
      </c>
      <c r="J956" s="41">
        <f>AVERAGE(F856:F955)</f>
        <v/>
      </c>
      <c r="K956" s="41">
        <f>STDEV(F936:F955)</f>
        <v/>
      </c>
      <c r="L956" s="41">
        <f>H956+2*K956</f>
        <v/>
      </c>
      <c r="M956" s="41">
        <f>H956-2*K956</f>
        <v/>
      </c>
      <c r="N956" s="41">
        <f>H956+1.5*K956</f>
        <v/>
      </c>
      <c r="O956" s="41">
        <f>H956-1.5*K956</f>
        <v/>
      </c>
      <c r="Q956" s="42">
        <f>(H955-H926)/H926</f>
        <v/>
      </c>
      <c r="R956" s="43">
        <f>IF(Q956&gt;=0.1,1,IF(Q956&gt;-0.1,0,-1))</f>
        <v/>
      </c>
      <c r="S956" s="42">
        <f>(I956-I926)/I926</f>
        <v/>
      </c>
      <c r="T956" s="43">
        <f>IF(S956&gt;=0.05,1,IF(S956&gt;-0.05,0,-1))</f>
        <v/>
      </c>
      <c r="U956" s="42">
        <f>(J955-J926)/J926</f>
        <v/>
      </c>
      <c r="V956" s="43">
        <f>IF(U956&gt;=0.03,1,IF(U956&gt;-0.03,0,-1))</f>
        <v/>
      </c>
      <c r="W956" s="43">
        <f>R956+T956+V956</f>
        <v/>
      </c>
      <c r="Y956" s="44">
        <f>(H955-H776)/H776</f>
        <v/>
      </c>
      <c r="Z956" s="43">
        <f>IF(Y956&gt;=0.1,1,IF(Y956&gt;-0.1,0,-1))</f>
        <v/>
      </c>
      <c r="AA956" s="42">
        <f>(I955-I776)/I776</f>
        <v/>
      </c>
      <c r="AB956" s="43">
        <f>IF(AA956&gt;=0.05,1,IF(AA956&gt;-0.05,0,-1))</f>
        <v/>
      </c>
      <c r="AC956" s="42">
        <f>(J955-J776)/J776</f>
        <v/>
      </c>
      <c r="AD956" s="43">
        <f>IF(AC956&gt;=0.03,1,IF(AC956&gt;-0.03,0,-1))</f>
        <v/>
      </c>
      <c r="AE956" s="43">
        <f>Z956+AB956+AD956</f>
        <v/>
      </c>
      <c r="AG956" s="39">
        <f>IF(H956&gt;I956,IF(I956&gt;J956,4,3),IF(H956&lt;J956,IF(I956&lt;J956,0,1),2))</f>
        <v/>
      </c>
      <c r="AI956" s="39">
        <f>IF(D956&gt;H956,3,IF(D956&gt;I956,2,IF(D956&gt;J956,1,0)))</f>
        <v/>
      </c>
      <c r="AK956" s="39">
        <f>IF(M956&gt;H956,3,IF(M956&gt;I956,2,IF(M956&gt;J956,1,0)))</f>
        <v/>
      </c>
      <c r="AM956" s="39">
        <f>IF(L956&gt;H956,3,IF(L956&gt;I956,2,IF(L956&gt;J956,1,0)))</f>
        <v/>
      </c>
      <c r="AO956" s="39">
        <f>IF(C955&gt;L955,2,IF(C955&gt;N955,1,0))</f>
        <v/>
      </c>
      <c r="AP956" s="39">
        <f>SUM(AO952:AO955)</f>
        <v/>
      </c>
      <c r="AQ956" s="39">
        <f>AQ955+1</f>
        <v/>
      </c>
      <c r="AR956" s="39">
        <f>IF(AP956&gt;0,AR955+1,0)</f>
        <v/>
      </c>
      <c r="AS956" s="39">
        <f>IF(AR957=0,AR956,0)</f>
        <v/>
      </c>
      <c r="AT956" s="41">
        <f>180/SUM(AS776:AS955)</f>
        <v/>
      </c>
      <c r="AU956" s="41">
        <f>STDEV(AT936:AT955)</f>
        <v/>
      </c>
      <c r="AV956" s="41">
        <f>AT956-AU956</f>
        <v/>
      </c>
      <c r="AW956" s="41">
        <f>AT956+AU956</f>
        <v/>
      </c>
      <c r="AY956" s="39">
        <f>IF(D955&lt;M955,-2,IF(D955&lt;O955,-1,0))</f>
        <v/>
      </c>
      <c r="AZ956" s="39">
        <f>SUM(AY952:AY955)</f>
        <v/>
      </c>
      <c r="BA956" s="39">
        <f>BA955+1</f>
        <v/>
      </c>
      <c r="BB956" s="39">
        <f>IF(AZ956&lt;0,BB955+1,0)</f>
        <v/>
      </c>
      <c r="BC956" s="39">
        <f>IF(BB957=0,BB956,0)</f>
        <v/>
      </c>
      <c r="BD956" s="41">
        <f>180/SUM(BC776:BC955)</f>
        <v/>
      </c>
      <c r="BE956" s="41">
        <f>STDEV(BD936:BD955)</f>
        <v/>
      </c>
      <c r="BF956" s="41">
        <f>BD956-BE956</f>
        <v/>
      </c>
      <c r="BG956" s="41">
        <f>BD956+BE956</f>
        <v/>
      </c>
    </row>
    <row r="957">
      <c r="B957" s="40" t="n">
        <v>43382</v>
      </c>
      <c r="C957" s="41" t="n">
        <v>15.465</v>
      </c>
      <c r="D957" s="41" t="n">
        <v>15.17</v>
      </c>
      <c r="E957" s="41" t="n">
        <v>15.415</v>
      </c>
      <c r="F957" s="41" t="n">
        <v>15.28</v>
      </c>
      <c r="H957" s="41">
        <f>AVERAGE(F937:F956)</f>
        <v/>
      </c>
      <c r="I957" s="41">
        <f>AVERAGE(F908:F956)</f>
        <v/>
      </c>
      <c r="J957" s="41">
        <f>AVERAGE(F857:F956)</f>
        <v/>
      </c>
      <c r="K957" s="41">
        <f>STDEV(F937:F956)</f>
        <v/>
      </c>
      <c r="L957" s="41">
        <f>H957+2*K957</f>
        <v/>
      </c>
      <c r="M957" s="41">
        <f>H957-2*K957</f>
        <v/>
      </c>
      <c r="N957" s="41">
        <f>H957+1.5*K957</f>
        <v/>
      </c>
      <c r="O957" s="41">
        <f>H957-1.5*K957</f>
        <v/>
      </c>
      <c r="Q957" s="42">
        <f>(H956-H927)/H927</f>
        <v/>
      </c>
      <c r="R957" s="43">
        <f>IF(Q957&gt;=0.1,1,IF(Q957&gt;-0.1,0,-1))</f>
        <v/>
      </c>
      <c r="S957" s="42">
        <f>(I957-I927)/I927</f>
        <v/>
      </c>
      <c r="T957" s="43">
        <f>IF(S957&gt;=0.05,1,IF(S957&gt;-0.05,0,-1))</f>
        <v/>
      </c>
      <c r="U957" s="42">
        <f>(J956-J927)/J927</f>
        <v/>
      </c>
      <c r="V957" s="43">
        <f>IF(U957&gt;=0.03,1,IF(U957&gt;-0.03,0,-1))</f>
        <v/>
      </c>
      <c r="W957" s="43">
        <f>R957+T957+V957</f>
        <v/>
      </c>
      <c r="Y957" s="44">
        <f>(H956-H777)/H777</f>
        <v/>
      </c>
      <c r="Z957" s="43">
        <f>IF(Y957&gt;=0.1,1,IF(Y957&gt;-0.1,0,-1))</f>
        <v/>
      </c>
      <c r="AA957" s="42">
        <f>(I956-I777)/I777</f>
        <v/>
      </c>
      <c r="AB957" s="43">
        <f>IF(AA957&gt;=0.05,1,IF(AA957&gt;-0.05,0,-1))</f>
        <v/>
      </c>
      <c r="AC957" s="42">
        <f>(J956-J777)/J777</f>
        <v/>
      </c>
      <c r="AD957" s="43">
        <f>IF(AC957&gt;=0.03,1,IF(AC957&gt;-0.03,0,-1))</f>
        <v/>
      </c>
      <c r="AE957" s="43">
        <f>Z957+AB957+AD957</f>
        <v/>
      </c>
      <c r="AG957" s="39">
        <f>IF(H957&gt;I957,IF(I957&gt;J957,4,3),IF(H957&lt;J957,IF(I957&lt;J957,0,1),2))</f>
        <v/>
      </c>
      <c r="AI957" s="39">
        <f>IF(D957&gt;H957,3,IF(D957&gt;I957,2,IF(D957&gt;J957,1,0)))</f>
        <v/>
      </c>
      <c r="AK957" s="39">
        <f>IF(M957&gt;H957,3,IF(M957&gt;I957,2,IF(M957&gt;J957,1,0)))</f>
        <v/>
      </c>
      <c r="AM957" s="39">
        <f>IF(L957&gt;H957,3,IF(L957&gt;I957,2,IF(L957&gt;J957,1,0)))</f>
        <v/>
      </c>
      <c r="AO957" s="39">
        <f>IF(C956&gt;L956,2,IF(C956&gt;N956,1,0))</f>
        <v/>
      </c>
      <c r="AP957" s="39">
        <f>SUM(AO953:AO956)</f>
        <v/>
      </c>
      <c r="AQ957" s="39">
        <f>AQ956+1</f>
        <v/>
      </c>
      <c r="AR957" s="39">
        <f>IF(AP957&gt;0,AR956+1,0)</f>
        <v/>
      </c>
      <c r="AS957" s="39">
        <f>IF(AR958=0,AR957,0)</f>
        <v/>
      </c>
      <c r="AT957" s="41">
        <f>180/SUM(AS777:AS956)</f>
        <v/>
      </c>
      <c r="AU957" s="41">
        <f>STDEV(AT937:AT956)</f>
        <v/>
      </c>
      <c r="AV957" s="41">
        <f>AT957-AU957</f>
        <v/>
      </c>
      <c r="AW957" s="41">
        <f>AT957+AU957</f>
        <v/>
      </c>
      <c r="AY957" s="39">
        <f>IF(D956&lt;M956,-2,IF(D956&lt;O956,-1,0))</f>
        <v/>
      </c>
      <c r="AZ957" s="39">
        <f>SUM(AY953:AY956)</f>
        <v/>
      </c>
      <c r="BA957" s="39">
        <f>BA956+1</f>
        <v/>
      </c>
      <c r="BB957" s="39">
        <f>IF(AZ957&lt;0,BB956+1,0)</f>
        <v/>
      </c>
      <c r="BC957" s="39">
        <f>IF(BB958=0,BB957,0)</f>
        <v/>
      </c>
      <c r="BD957" s="41">
        <f>180/SUM(BC777:BC956)</f>
        <v/>
      </c>
      <c r="BE957" s="41">
        <f>STDEV(BD937:BD956)</f>
        <v/>
      </c>
      <c r="BF957" s="41">
        <f>BD957-BE957</f>
        <v/>
      </c>
      <c r="BG957" s="41">
        <f>BD957+BE957</f>
        <v/>
      </c>
    </row>
    <row r="958">
      <c r="B958" s="40" t="n">
        <v>43383</v>
      </c>
      <c r="C958" s="41" t="n">
        <v>15.32</v>
      </c>
      <c r="D958" s="41" t="n">
        <v>14.62</v>
      </c>
      <c r="E958" s="41" t="n">
        <v>15.295</v>
      </c>
      <c r="F958" s="41" t="n">
        <v>14.63</v>
      </c>
      <c r="H958" s="41">
        <f>AVERAGE(F938:F957)</f>
        <v/>
      </c>
      <c r="I958" s="41">
        <f>AVERAGE(F909:F957)</f>
        <v/>
      </c>
      <c r="J958" s="41">
        <f>AVERAGE(F858:F957)</f>
        <v/>
      </c>
      <c r="K958" s="41">
        <f>STDEV(F938:F957)</f>
        <v/>
      </c>
      <c r="L958" s="41">
        <f>H958+2*K958</f>
        <v/>
      </c>
      <c r="M958" s="41">
        <f>H958-2*K958</f>
        <v/>
      </c>
      <c r="N958" s="41">
        <f>H958+1.5*K958</f>
        <v/>
      </c>
      <c r="O958" s="41">
        <f>H958-1.5*K958</f>
        <v/>
      </c>
      <c r="Q958" s="42">
        <f>(H957-H928)/H928</f>
        <v/>
      </c>
      <c r="R958" s="43">
        <f>IF(Q958&gt;=0.1,1,IF(Q958&gt;-0.1,0,-1))</f>
        <v/>
      </c>
      <c r="S958" s="42">
        <f>(I958-I928)/I928</f>
        <v/>
      </c>
      <c r="T958" s="43">
        <f>IF(S958&gt;=0.05,1,IF(S958&gt;-0.05,0,-1))</f>
        <v/>
      </c>
      <c r="U958" s="42">
        <f>(J957-J928)/J928</f>
        <v/>
      </c>
      <c r="V958" s="43">
        <f>IF(U958&gt;=0.03,1,IF(U958&gt;-0.03,0,-1))</f>
        <v/>
      </c>
      <c r="W958" s="43">
        <f>R958+T958+V958</f>
        <v/>
      </c>
      <c r="Y958" s="44">
        <f>(H957-H778)/H778</f>
        <v/>
      </c>
      <c r="Z958" s="43">
        <f>IF(Y958&gt;=0.1,1,IF(Y958&gt;-0.1,0,-1))</f>
        <v/>
      </c>
      <c r="AA958" s="42">
        <f>(I957-I778)/I778</f>
        <v/>
      </c>
      <c r="AB958" s="43">
        <f>IF(AA958&gt;=0.05,1,IF(AA958&gt;-0.05,0,-1))</f>
        <v/>
      </c>
      <c r="AC958" s="42">
        <f>(J957-J778)/J778</f>
        <v/>
      </c>
      <c r="AD958" s="43">
        <f>IF(AC958&gt;=0.03,1,IF(AC958&gt;-0.03,0,-1))</f>
        <v/>
      </c>
      <c r="AE958" s="43">
        <f>Z958+AB958+AD958</f>
        <v/>
      </c>
      <c r="AG958" s="39">
        <f>IF(H958&gt;I958,IF(I958&gt;J958,4,3),IF(H958&lt;J958,IF(I958&lt;J958,0,1),2))</f>
        <v/>
      </c>
      <c r="AI958" s="39">
        <f>IF(D958&gt;H958,3,IF(D958&gt;I958,2,IF(D958&gt;J958,1,0)))</f>
        <v/>
      </c>
      <c r="AK958" s="39">
        <f>IF(M958&gt;H958,3,IF(M958&gt;I958,2,IF(M958&gt;J958,1,0)))</f>
        <v/>
      </c>
      <c r="AM958" s="39">
        <f>IF(L958&gt;H958,3,IF(L958&gt;I958,2,IF(L958&gt;J958,1,0)))</f>
        <v/>
      </c>
      <c r="AO958" s="39">
        <f>IF(C957&gt;L957,2,IF(C957&gt;N957,1,0))</f>
        <v/>
      </c>
      <c r="AP958" s="39">
        <f>SUM(AO954:AO957)</f>
        <v/>
      </c>
      <c r="AQ958" s="39">
        <f>AQ957+1</f>
        <v/>
      </c>
      <c r="AR958" s="39">
        <f>IF(AP958&gt;0,AR957+1,0)</f>
        <v/>
      </c>
      <c r="AS958" s="39">
        <f>IF(AR959=0,AR958,0)</f>
        <v/>
      </c>
      <c r="AT958" s="41">
        <f>180/SUM(AS778:AS957)</f>
        <v/>
      </c>
      <c r="AU958" s="41">
        <f>STDEV(AT938:AT957)</f>
        <v/>
      </c>
      <c r="AV958" s="41">
        <f>AT958-AU958</f>
        <v/>
      </c>
      <c r="AW958" s="41">
        <f>AT958+AU958</f>
        <v/>
      </c>
      <c r="AY958" s="39">
        <f>IF(D957&lt;M957,-2,IF(D957&lt;O957,-1,0))</f>
        <v/>
      </c>
      <c r="AZ958" s="39">
        <f>SUM(AY954:AY957)</f>
        <v/>
      </c>
      <c r="BA958" s="39">
        <f>BA957+1</f>
        <v/>
      </c>
      <c r="BB958" s="39">
        <f>IF(AZ958&lt;0,BB957+1,0)</f>
        <v/>
      </c>
      <c r="BC958" s="39">
        <f>IF(BB959=0,BB958,0)</f>
        <v/>
      </c>
      <c r="BD958" s="41">
        <f>180/SUM(BC778:BC957)</f>
        <v/>
      </c>
      <c r="BE958" s="41">
        <f>STDEV(BD938:BD957)</f>
        <v/>
      </c>
      <c r="BF958" s="41">
        <f>BD958-BE958</f>
        <v/>
      </c>
      <c r="BG958" s="41">
        <f>BD958+BE958</f>
        <v/>
      </c>
    </row>
    <row r="959">
      <c r="B959" s="40" t="n">
        <v>43384</v>
      </c>
      <c r="C959" s="41" t="n">
        <v>15.08</v>
      </c>
      <c r="D959" s="41" t="n">
        <v>14.33</v>
      </c>
      <c r="E959" s="41" t="n">
        <v>14.43</v>
      </c>
      <c r="F959" s="41" t="n">
        <v>14.655</v>
      </c>
      <c r="H959" s="41">
        <f>AVERAGE(F939:F958)</f>
        <v/>
      </c>
      <c r="I959" s="41">
        <f>AVERAGE(F910:F958)</f>
        <v/>
      </c>
      <c r="J959" s="41">
        <f>AVERAGE(F859:F958)</f>
        <v/>
      </c>
      <c r="K959" s="41">
        <f>STDEV(F939:F958)</f>
        <v/>
      </c>
      <c r="L959" s="41">
        <f>H959+2*K959</f>
        <v/>
      </c>
      <c r="M959" s="41">
        <f>H959-2*K959</f>
        <v/>
      </c>
      <c r="N959" s="41">
        <f>H959+1.5*K959</f>
        <v/>
      </c>
      <c r="O959" s="41">
        <f>H959-1.5*K959</f>
        <v/>
      </c>
      <c r="Q959" s="42">
        <f>(H958-H929)/H929</f>
        <v/>
      </c>
      <c r="R959" s="43">
        <f>IF(Q959&gt;=0.1,1,IF(Q959&gt;-0.1,0,-1))</f>
        <v/>
      </c>
      <c r="S959" s="42">
        <f>(I959-I929)/I929</f>
        <v/>
      </c>
      <c r="T959" s="43">
        <f>IF(S959&gt;=0.05,1,IF(S959&gt;-0.05,0,-1))</f>
        <v/>
      </c>
      <c r="U959" s="42">
        <f>(J958-J929)/J929</f>
        <v/>
      </c>
      <c r="V959" s="43">
        <f>IF(U959&gt;=0.03,1,IF(U959&gt;-0.03,0,-1))</f>
        <v/>
      </c>
      <c r="W959" s="43">
        <f>R959+T959+V959</f>
        <v/>
      </c>
      <c r="Y959" s="44">
        <f>(H958-H779)/H779</f>
        <v/>
      </c>
      <c r="Z959" s="43">
        <f>IF(Y959&gt;=0.1,1,IF(Y959&gt;-0.1,0,-1))</f>
        <v/>
      </c>
      <c r="AA959" s="42">
        <f>(I958-I779)/I779</f>
        <v/>
      </c>
      <c r="AB959" s="43">
        <f>IF(AA959&gt;=0.05,1,IF(AA959&gt;-0.05,0,-1))</f>
        <v/>
      </c>
      <c r="AC959" s="42">
        <f>(J958-J779)/J779</f>
        <v/>
      </c>
      <c r="AD959" s="43">
        <f>IF(AC959&gt;=0.03,1,IF(AC959&gt;-0.03,0,-1))</f>
        <v/>
      </c>
      <c r="AE959" s="43">
        <f>Z959+AB959+AD959</f>
        <v/>
      </c>
      <c r="AG959" s="39">
        <f>IF(H959&gt;I959,IF(I959&gt;J959,4,3),IF(H959&lt;J959,IF(I959&lt;J959,0,1),2))</f>
        <v/>
      </c>
      <c r="AI959" s="39">
        <f>IF(D959&gt;H959,3,IF(D959&gt;I959,2,IF(D959&gt;J959,1,0)))</f>
        <v/>
      </c>
      <c r="AK959" s="39">
        <f>IF(M959&gt;H959,3,IF(M959&gt;I959,2,IF(M959&gt;J959,1,0)))</f>
        <v/>
      </c>
      <c r="AM959" s="39">
        <f>IF(L959&gt;H959,3,IF(L959&gt;I959,2,IF(L959&gt;J959,1,0)))</f>
        <v/>
      </c>
      <c r="AO959" s="39">
        <f>IF(C958&gt;L958,2,IF(C958&gt;N958,1,0))</f>
        <v/>
      </c>
      <c r="AP959" s="39">
        <f>SUM(AO955:AO958)</f>
        <v/>
      </c>
      <c r="AQ959" s="39">
        <f>AQ958+1</f>
        <v/>
      </c>
      <c r="AR959" s="39">
        <f>IF(AP959&gt;0,AR958+1,0)</f>
        <v/>
      </c>
      <c r="AS959" s="39">
        <f>IF(AR960=0,AR959,0)</f>
        <v/>
      </c>
      <c r="AT959" s="41">
        <f>180/SUM(AS779:AS958)</f>
        <v/>
      </c>
      <c r="AU959" s="41">
        <f>STDEV(AT939:AT958)</f>
        <v/>
      </c>
      <c r="AV959" s="41">
        <f>AT959-AU959</f>
        <v/>
      </c>
      <c r="AW959" s="41">
        <f>AT959+AU959</f>
        <v/>
      </c>
      <c r="AY959" s="39">
        <f>IF(D958&lt;M958,-2,IF(D958&lt;O958,-1,0))</f>
        <v/>
      </c>
      <c r="AZ959" s="39">
        <f>SUM(AY955:AY958)</f>
        <v/>
      </c>
      <c r="BA959" s="39">
        <f>BA958+1</f>
        <v/>
      </c>
      <c r="BB959" s="39">
        <f>IF(AZ959&lt;0,BB958+1,0)</f>
        <v/>
      </c>
      <c r="BC959" s="39">
        <f>IF(BB960=0,BB959,0)</f>
        <v/>
      </c>
      <c r="BD959" s="41">
        <f>180/SUM(BC779:BC958)</f>
        <v/>
      </c>
      <c r="BE959" s="41">
        <f>STDEV(BD939:BD958)</f>
        <v/>
      </c>
      <c r="BF959" s="41">
        <f>BD959-BE959</f>
        <v/>
      </c>
      <c r="BG959" s="41">
        <f>BD959+BE959</f>
        <v/>
      </c>
    </row>
    <row r="960">
      <c r="B960" s="40" t="n">
        <v>43385</v>
      </c>
      <c r="C960" s="41" t="n">
        <v>14.98</v>
      </c>
      <c r="D960" s="41" t="n">
        <v>14.565</v>
      </c>
      <c r="E960" s="41" t="n">
        <v>14.815</v>
      </c>
      <c r="F960" s="41" t="n">
        <v>14.565</v>
      </c>
      <c r="H960" s="41">
        <f>AVERAGE(F940:F959)</f>
        <v/>
      </c>
      <c r="I960" s="41">
        <f>AVERAGE(F911:F959)</f>
        <v/>
      </c>
      <c r="J960" s="41">
        <f>AVERAGE(F860:F959)</f>
        <v/>
      </c>
      <c r="K960" s="41">
        <f>STDEV(F940:F959)</f>
        <v/>
      </c>
      <c r="L960" s="41">
        <f>H960+2*K960</f>
        <v/>
      </c>
      <c r="M960" s="41">
        <f>H960-2*K960</f>
        <v/>
      </c>
      <c r="N960" s="41">
        <f>H960+1.5*K960</f>
        <v/>
      </c>
      <c r="O960" s="41">
        <f>H960-1.5*K960</f>
        <v/>
      </c>
      <c r="Q960" s="42">
        <f>(H959-H930)/H930</f>
        <v/>
      </c>
      <c r="R960" s="43">
        <f>IF(Q960&gt;=0.1,1,IF(Q960&gt;-0.1,0,-1))</f>
        <v/>
      </c>
      <c r="S960" s="42">
        <f>(I960-I930)/I930</f>
        <v/>
      </c>
      <c r="T960" s="43">
        <f>IF(S960&gt;=0.05,1,IF(S960&gt;-0.05,0,-1))</f>
        <v/>
      </c>
      <c r="U960" s="42">
        <f>(J959-J930)/J930</f>
        <v/>
      </c>
      <c r="V960" s="43">
        <f>IF(U960&gt;=0.03,1,IF(U960&gt;-0.03,0,-1))</f>
        <v/>
      </c>
      <c r="W960" s="43">
        <f>R960+T960+V960</f>
        <v/>
      </c>
      <c r="Y960" s="44">
        <f>(H959-H780)/H780</f>
        <v/>
      </c>
      <c r="Z960" s="43">
        <f>IF(Y960&gt;=0.1,1,IF(Y960&gt;-0.1,0,-1))</f>
        <v/>
      </c>
      <c r="AA960" s="42">
        <f>(I959-I780)/I780</f>
        <v/>
      </c>
      <c r="AB960" s="43">
        <f>IF(AA960&gt;=0.05,1,IF(AA960&gt;-0.05,0,-1))</f>
        <v/>
      </c>
      <c r="AC960" s="42">
        <f>(J959-J780)/J780</f>
        <v/>
      </c>
      <c r="AD960" s="43">
        <f>IF(AC960&gt;=0.03,1,IF(AC960&gt;-0.03,0,-1))</f>
        <v/>
      </c>
      <c r="AE960" s="43">
        <f>Z960+AB960+AD960</f>
        <v/>
      </c>
      <c r="AG960" s="39">
        <f>IF(H960&gt;I960,IF(I960&gt;J960,4,3),IF(H960&lt;J960,IF(I960&lt;J960,0,1),2))</f>
        <v/>
      </c>
      <c r="AI960" s="39">
        <f>IF(D960&gt;H960,3,IF(D960&gt;I960,2,IF(D960&gt;J960,1,0)))</f>
        <v/>
      </c>
      <c r="AK960" s="39">
        <f>IF(M960&gt;H960,3,IF(M960&gt;I960,2,IF(M960&gt;J960,1,0)))</f>
        <v/>
      </c>
      <c r="AM960" s="39">
        <f>IF(L960&gt;H960,3,IF(L960&gt;I960,2,IF(L960&gt;J960,1,0)))</f>
        <v/>
      </c>
      <c r="AO960" s="39">
        <f>IF(C959&gt;L959,2,IF(C959&gt;N959,1,0))</f>
        <v/>
      </c>
      <c r="AP960" s="39">
        <f>SUM(AO956:AO959)</f>
        <v/>
      </c>
      <c r="AQ960" s="39">
        <f>AQ959+1</f>
        <v/>
      </c>
      <c r="AR960" s="39">
        <f>IF(AP960&gt;0,AR959+1,0)</f>
        <v/>
      </c>
      <c r="AS960" s="39">
        <f>IF(AR961=0,AR960,0)</f>
        <v/>
      </c>
      <c r="AT960" s="41">
        <f>180/SUM(AS780:AS959)</f>
        <v/>
      </c>
      <c r="AU960" s="41">
        <f>STDEV(AT940:AT959)</f>
        <v/>
      </c>
      <c r="AV960" s="41">
        <f>AT960-AU960</f>
        <v/>
      </c>
      <c r="AW960" s="41">
        <f>AT960+AU960</f>
        <v/>
      </c>
      <c r="AY960" s="39">
        <f>IF(D959&lt;M959,-2,IF(D959&lt;O959,-1,0))</f>
        <v/>
      </c>
      <c r="AZ960" s="39">
        <f>SUM(AY956:AY959)</f>
        <v/>
      </c>
      <c r="BA960" s="39">
        <f>BA959+1</f>
        <v/>
      </c>
      <c r="BB960" s="39">
        <f>IF(AZ960&lt;0,BB959+1,0)</f>
        <v/>
      </c>
      <c r="BC960" s="39">
        <f>IF(BB961=0,BB960,0)</f>
        <v/>
      </c>
      <c r="BD960" s="41">
        <f>180/SUM(BC780:BC959)</f>
        <v/>
      </c>
      <c r="BE960" s="41">
        <f>STDEV(BD940:BD959)</f>
        <v/>
      </c>
      <c r="BF960" s="41">
        <f>BD960-BE960</f>
        <v/>
      </c>
      <c r="BG960" s="41">
        <f>BD960+BE960</f>
        <v/>
      </c>
    </row>
    <row r="961">
      <c r="B961" s="40" t="n">
        <v>43388</v>
      </c>
      <c r="C961" s="41" t="n">
        <v>14.705</v>
      </c>
      <c r="D961" s="41" t="n">
        <v>14.385</v>
      </c>
      <c r="E961" s="41" t="n">
        <v>14.615</v>
      </c>
      <c r="F961" s="41" t="n">
        <v>14.45</v>
      </c>
      <c r="H961" s="41">
        <f>AVERAGE(F941:F960)</f>
        <v/>
      </c>
      <c r="I961" s="41">
        <f>AVERAGE(F912:F960)</f>
        <v/>
      </c>
      <c r="J961" s="41">
        <f>AVERAGE(F861:F960)</f>
        <v/>
      </c>
      <c r="K961" s="41">
        <f>STDEV(F941:F960)</f>
        <v/>
      </c>
      <c r="L961" s="41">
        <f>H961+2*K961</f>
        <v/>
      </c>
      <c r="M961" s="41">
        <f>H961-2*K961</f>
        <v/>
      </c>
      <c r="N961" s="41">
        <f>H961+1.5*K961</f>
        <v/>
      </c>
      <c r="O961" s="41">
        <f>H961-1.5*K961</f>
        <v/>
      </c>
      <c r="Q961" s="42">
        <f>(H960-H931)/H931</f>
        <v/>
      </c>
      <c r="R961" s="43">
        <f>IF(Q961&gt;=0.1,1,IF(Q961&gt;-0.1,0,-1))</f>
        <v/>
      </c>
      <c r="S961" s="42">
        <f>(I961-I931)/I931</f>
        <v/>
      </c>
      <c r="T961" s="43">
        <f>IF(S961&gt;=0.05,1,IF(S961&gt;-0.05,0,-1))</f>
        <v/>
      </c>
      <c r="U961" s="42">
        <f>(J960-J931)/J931</f>
        <v/>
      </c>
      <c r="V961" s="43">
        <f>IF(U961&gt;=0.03,1,IF(U961&gt;-0.03,0,-1))</f>
        <v/>
      </c>
      <c r="W961" s="43">
        <f>R961+T961+V961</f>
        <v/>
      </c>
      <c r="Y961" s="44">
        <f>(H960-H781)/H781</f>
        <v/>
      </c>
      <c r="Z961" s="43">
        <f>IF(Y961&gt;=0.1,1,IF(Y961&gt;-0.1,0,-1))</f>
        <v/>
      </c>
      <c r="AA961" s="42">
        <f>(I960-I781)/I781</f>
        <v/>
      </c>
      <c r="AB961" s="43">
        <f>IF(AA961&gt;=0.05,1,IF(AA961&gt;-0.05,0,-1))</f>
        <v/>
      </c>
      <c r="AC961" s="42">
        <f>(J960-J781)/J781</f>
        <v/>
      </c>
      <c r="AD961" s="43">
        <f>IF(AC961&gt;=0.03,1,IF(AC961&gt;-0.03,0,-1))</f>
        <v/>
      </c>
      <c r="AE961" s="43">
        <f>Z961+AB961+AD961</f>
        <v/>
      </c>
      <c r="AG961" s="39">
        <f>IF(H961&gt;I961,IF(I961&gt;J961,4,3),IF(H961&lt;J961,IF(I961&lt;J961,0,1),2))</f>
        <v/>
      </c>
      <c r="AI961" s="39">
        <f>IF(D961&gt;H961,3,IF(D961&gt;I961,2,IF(D961&gt;J961,1,0)))</f>
        <v/>
      </c>
      <c r="AK961" s="39">
        <f>IF(M961&gt;H961,3,IF(M961&gt;I961,2,IF(M961&gt;J961,1,0)))</f>
        <v/>
      </c>
      <c r="AM961" s="39">
        <f>IF(L961&gt;H961,3,IF(L961&gt;I961,2,IF(L961&gt;J961,1,0)))</f>
        <v/>
      </c>
      <c r="AO961" s="39">
        <f>IF(C960&gt;L960,2,IF(C960&gt;N960,1,0))</f>
        <v/>
      </c>
      <c r="AP961" s="39">
        <f>SUM(AO957:AO960)</f>
        <v/>
      </c>
      <c r="AQ961" s="39">
        <f>AQ960+1</f>
        <v/>
      </c>
      <c r="AR961" s="39">
        <f>IF(AP961&gt;0,AR960+1,0)</f>
        <v/>
      </c>
      <c r="AS961" s="39">
        <f>IF(AR962=0,AR961,0)</f>
        <v/>
      </c>
      <c r="AT961" s="41">
        <f>180/SUM(AS781:AS960)</f>
        <v/>
      </c>
      <c r="AU961" s="41">
        <f>STDEV(AT941:AT960)</f>
        <v/>
      </c>
      <c r="AV961" s="41">
        <f>AT961-AU961</f>
        <v/>
      </c>
      <c r="AW961" s="41">
        <f>AT961+AU961</f>
        <v/>
      </c>
      <c r="AY961" s="39">
        <f>IF(D960&lt;M960,-2,IF(D960&lt;O960,-1,0))</f>
        <v/>
      </c>
      <c r="AZ961" s="39">
        <f>SUM(AY957:AY960)</f>
        <v/>
      </c>
      <c r="BA961" s="39">
        <f>BA960+1</f>
        <v/>
      </c>
      <c r="BB961" s="39">
        <f>IF(AZ961&lt;0,BB960+1,0)</f>
        <v/>
      </c>
      <c r="BC961" s="39">
        <f>IF(BB962=0,BB961,0)</f>
        <v/>
      </c>
      <c r="BD961" s="41">
        <f>180/SUM(BC781:BC960)</f>
        <v/>
      </c>
      <c r="BE961" s="41">
        <f>STDEV(BD941:BD960)</f>
        <v/>
      </c>
      <c r="BF961" s="41">
        <f>BD961-BE961</f>
        <v/>
      </c>
      <c r="BG961" s="41">
        <f>BD961+BE961</f>
        <v/>
      </c>
    </row>
    <row r="962">
      <c r="B962" s="40" t="n">
        <v>43389</v>
      </c>
      <c r="C962" s="41" t="n">
        <v>14.895</v>
      </c>
      <c r="D962" s="41" t="n">
        <v>14.39</v>
      </c>
      <c r="E962" s="41" t="n">
        <v>14.51</v>
      </c>
      <c r="F962" s="41" t="n">
        <v>14.875</v>
      </c>
      <c r="H962" s="41">
        <f>AVERAGE(F942:F961)</f>
        <v/>
      </c>
      <c r="I962" s="41">
        <f>AVERAGE(F913:F961)</f>
        <v/>
      </c>
      <c r="J962" s="41">
        <f>AVERAGE(F862:F961)</f>
        <v/>
      </c>
      <c r="K962" s="41">
        <f>STDEV(F942:F961)</f>
        <v/>
      </c>
      <c r="L962" s="41">
        <f>H962+2*K962</f>
        <v/>
      </c>
      <c r="M962" s="41">
        <f>H962-2*K962</f>
        <v/>
      </c>
      <c r="N962" s="41">
        <f>H962+1.5*K962</f>
        <v/>
      </c>
      <c r="O962" s="41">
        <f>H962-1.5*K962</f>
        <v/>
      </c>
      <c r="Q962" s="42">
        <f>(H961-H932)/H932</f>
        <v/>
      </c>
      <c r="R962" s="43">
        <f>IF(Q962&gt;=0.1,1,IF(Q962&gt;-0.1,0,-1))</f>
        <v/>
      </c>
      <c r="S962" s="42">
        <f>(I962-I932)/I932</f>
        <v/>
      </c>
      <c r="T962" s="43">
        <f>IF(S962&gt;=0.05,1,IF(S962&gt;-0.05,0,-1))</f>
        <v/>
      </c>
      <c r="U962" s="42">
        <f>(J961-J932)/J932</f>
        <v/>
      </c>
      <c r="V962" s="43">
        <f>IF(U962&gt;=0.03,1,IF(U962&gt;-0.03,0,-1))</f>
        <v/>
      </c>
      <c r="W962" s="43">
        <f>R962+T962+V962</f>
        <v/>
      </c>
      <c r="Y962" s="44">
        <f>(H961-H782)/H782</f>
        <v/>
      </c>
      <c r="Z962" s="43">
        <f>IF(Y962&gt;=0.1,1,IF(Y962&gt;-0.1,0,-1))</f>
        <v/>
      </c>
      <c r="AA962" s="42">
        <f>(I961-I782)/I782</f>
        <v/>
      </c>
      <c r="AB962" s="43">
        <f>IF(AA962&gt;=0.05,1,IF(AA962&gt;-0.05,0,-1))</f>
        <v/>
      </c>
      <c r="AC962" s="42">
        <f>(J961-J782)/J782</f>
        <v/>
      </c>
      <c r="AD962" s="43">
        <f>IF(AC962&gt;=0.03,1,IF(AC962&gt;-0.03,0,-1))</f>
        <v/>
      </c>
      <c r="AE962" s="43">
        <f>Z962+AB962+AD962</f>
        <v/>
      </c>
      <c r="AG962" s="39">
        <f>IF(H962&gt;I962,IF(I962&gt;J962,4,3),IF(H962&lt;J962,IF(I962&lt;J962,0,1),2))</f>
        <v/>
      </c>
      <c r="AI962" s="39">
        <f>IF(D962&gt;H962,3,IF(D962&gt;I962,2,IF(D962&gt;J962,1,0)))</f>
        <v/>
      </c>
      <c r="AK962" s="39">
        <f>IF(M962&gt;H962,3,IF(M962&gt;I962,2,IF(M962&gt;J962,1,0)))</f>
        <v/>
      </c>
      <c r="AM962" s="39">
        <f>IF(L962&gt;H962,3,IF(L962&gt;I962,2,IF(L962&gt;J962,1,0)))</f>
        <v/>
      </c>
      <c r="AO962" s="39">
        <f>IF(C961&gt;L961,2,IF(C961&gt;N961,1,0))</f>
        <v/>
      </c>
      <c r="AP962" s="39">
        <f>SUM(AO958:AO961)</f>
        <v/>
      </c>
      <c r="AQ962" s="39">
        <f>AQ961+1</f>
        <v/>
      </c>
      <c r="AR962" s="39">
        <f>IF(AP962&gt;0,AR961+1,0)</f>
        <v/>
      </c>
      <c r="AS962" s="39">
        <f>IF(AR963=0,AR962,0)</f>
        <v/>
      </c>
      <c r="AT962" s="41">
        <f>180/SUM(AS782:AS961)</f>
        <v/>
      </c>
      <c r="AU962" s="41">
        <f>STDEV(AT942:AT961)</f>
        <v/>
      </c>
      <c r="AV962" s="41">
        <f>AT962-AU962</f>
        <v/>
      </c>
      <c r="AW962" s="41">
        <f>AT962+AU962</f>
        <v/>
      </c>
      <c r="AY962" s="39">
        <f>IF(D961&lt;M961,-2,IF(D961&lt;O961,-1,0))</f>
        <v/>
      </c>
      <c r="AZ962" s="39">
        <f>SUM(AY958:AY961)</f>
        <v/>
      </c>
      <c r="BA962" s="39">
        <f>BA961+1</f>
        <v/>
      </c>
      <c r="BB962" s="39">
        <f>IF(AZ962&lt;0,BB961+1,0)</f>
        <v/>
      </c>
      <c r="BC962" s="39">
        <f>IF(BB963=0,BB962,0)</f>
        <v/>
      </c>
      <c r="BD962" s="41">
        <f>180/SUM(BC782:BC961)</f>
        <v/>
      </c>
      <c r="BE962" s="41">
        <f>STDEV(BD942:BD961)</f>
        <v/>
      </c>
      <c r="BF962" s="41">
        <f>BD962-BE962</f>
        <v/>
      </c>
      <c r="BG962" s="41">
        <f>BD962+BE962</f>
        <v/>
      </c>
    </row>
    <row r="963">
      <c r="B963" s="40" t="n">
        <v>43390</v>
      </c>
      <c r="C963" s="41" t="n">
        <v>15.005</v>
      </c>
      <c r="D963" s="41" t="n">
        <v>14.745</v>
      </c>
      <c r="E963" s="41" t="n">
        <v>14.935</v>
      </c>
      <c r="F963" s="41" t="n">
        <v>14.86</v>
      </c>
      <c r="H963" s="41">
        <f>AVERAGE(F943:F962)</f>
        <v/>
      </c>
      <c r="I963" s="41">
        <f>AVERAGE(F914:F962)</f>
        <v/>
      </c>
      <c r="J963" s="41">
        <f>AVERAGE(F863:F962)</f>
        <v/>
      </c>
      <c r="K963" s="41">
        <f>STDEV(F943:F962)</f>
        <v/>
      </c>
      <c r="L963" s="41">
        <f>H963+2*K963</f>
        <v/>
      </c>
      <c r="M963" s="41">
        <f>H963-2*K963</f>
        <v/>
      </c>
      <c r="N963" s="41">
        <f>H963+1.5*K963</f>
        <v/>
      </c>
      <c r="O963" s="41">
        <f>H963-1.5*K963</f>
        <v/>
      </c>
      <c r="Q963" s="42">
        <f>(H962-H933)/H933</f>
        <v/>
      </c>
      <c r="R963" s="43">
        <f>IF(Q963&gt;=0.1,1,IF(Q963&gt;-0.1,0,-1))</f>
        <v/>
      </c>
      <c r="S963" s="42">
        <f>(I963-I933)/I933</f>
        <v/>
      </c>
      <c r="T963" s="43">
        <f>IF(S963&gt;=0.05,1,IF(S963&gt;-0.05,0,-1))</f>
        <v/>
      </c>
      <c r="U963" s="42">
        <f>(J962-J933)/J933</f>
        <v/>
      </c>
      <c r="V963" s="43">
        <f>IF(U963&gt;=0.03,1,IF(U963&gt;-0.03,0,-1))</f>
        <v/>
      </c>
      <c r="W963" s="43">
        <f>R963+T963+V963</f>
        <v/>
      </c>
      <c r="Y963" s="44">
        <f>(H962-H783)/H783</f>
        <v/>
      </c>
      <c r="Z963" s="43">
        <f>IF(Y963&gt;=0.1,1,IF(Y963&gt;-0.1,0,-1))</f>
        <v/>
      </c>
      <c r="AA963" s="42">
        <f>(I962-I783)/I783</f>
        <v/>
      </c>
      <c r="AB963" s="43">
        <f>IF(AA963&gt;=0.05,1,IF(AA963&gt;-0.05,0,-1))</f>
        <v/>
      </c>
      <c r="AC963" s="42">
        <f>(J962-J783)/J783</f>
        <v/>
      </c>
      <c r="AD963" s="43">
        <f>IF(AC963&gt;=0.03,1,IF(AC963&gt;-0.03,0,-1))</f>
        <v/>
      </c>
      <c r="AE963" s="43">
        <f>Z963+AB963+AD963</f>
        <v/>
      </c>
      <c r="AG963" s="39">
        <f>IF(H963&gt;I963,IF(I963&gt;J963,4,3),IF(H963&lt;J963,IF(I963&lt;J963,0,1),2))</f>
        <v/>
      </c>
      <c r="AI963" s="39">
        <f>IF(D963&gt;H963,3,IF(D963&gt;I963,2,IF(D963&gt;J963,1,0)))</f>
        <v/>
      </c>
      <c r="AK963" s="39">
        <f>IF(M963&gt;H963,3,IF(M963&gt;I963,2,IF(M963&gt;J963,1,0)))</f>
        <v/>
      </c>
      <c r="AM963" s="39">
        <f>IF(L963&gt;H963,3,IF(L963&gt;I963,2,IF(L963&gt;J963,1,0)))</f>
        <v/>
      </c>
      <c r="AO963" s="39">
        <f>IF(C962&gt;L962,2,IF(C962&gt;N962,1,0))</f>
        <v/>
      </c>
      <c r="AP963" s="39">
        <f>SUM(AO959:AO962)</f>
        <v/>
      </c>
      <c r="AQ963" s="39">
        <f>AQ962+1</f>
        <v/>
      </c>
      <c r="AR963" s="39">
        <f>IF(AP963&gt;0,AR962+1,0)</f>
        <v/>
      </c>
      <c r="AS963" s="39">
        <f>IF(AR964=0,AR963,0)</f>
        <v/>
      </c>
      <c r="AT963" s="41">
        <f>180/SUM(AS783:AS962)</f>
        <v/>
      </c>
      <c r="AU963" s="41">
        <f>STDEV(AT943:AT962)</f>
        <v/>
      </c>
      <c r="AV963" s="41">
        <f>AT963-AU963</f>
        <v/>
      </c>
      <c r="AW963" s="41">
        <f>AT963+AU963</f>
        <v/>
      </c>
      <c r="AY963" s="39">
        <f>IF(D962&lt;M962,-2,IF(D962&lt;O962,-1,0))</f>
        <v/>
      </c>
      <c r="AZ963" s="39">
        <f>SUM(AY959:AY962)</f>
        <v/>
      </c>
      <c r="BA963" s="39">
        <f>BA962+1</f>
        <v/>
      </c>
      <c r="BB963" s="39">
        <f>IF(AZ963&lt;0,BB962+1,0)</f>
        <v/>
      </c>
      <c r="BC963" s="39">
        <f>IF(BB964=0,BB963,0)</f>
        <v/>
      </c>
      <c r="BD963" s="41">
        <f>180/SUM(BC783:BC962)</f>
        <v/>
      </c>
      <c r="BE963" s="41">
        <f>STDEV(BD943:BD962)</f>
        <v/>
      </c>
      <c r="BF963" s="41">
        <f>BD963-BE963</f>
        <v/>
      </c>
      <c r="BG963" s="41">
        <f>BD963+BE963</f>
        <v/>
      </c>
    </row>
    <row r="964">
      <c r="B964" s="40" t="n">
        <v>43391</v>
      </c>
      <c r="C964" s="41" t="n">
        <v>15.06</v>
      </c>
      <c r="D964" s="41" t="n">
        <v>14.76</v>
      </c>
      <c r="E964" s="41" t="n">
        <v>14.78</v>
      </c>
      <c r="F964" s="41" t="n">
        <v>14.975</v>
      </c>
      <c r="H964" s="41">
        <f>AVERAGE(F944:F963)</f>
        <v/>
      </c>
      <c r="I964" s="41">
        <f>AVERAGE(F915:F963)</f>
        <v/>
      </c>
      <c r="J964" s="41">
        <f>AVERAGE(F864:F963)</f>
        <v/>
      </c>
      <c r="K964" s="41">
        <f>STDEV(F944:F963)</f>
        <v/>
      </c>
      <c r="L964" s="41">
        <f>H964+2*K964</f>
        <v/>
      </c>
      <c r="M964" s="41">
        <f>H964-2*K964</f>
        <v/>
      </c>
      <c r="N964" s="41">
        <f>H964+1.5*K964</f>
        <v/>
      </c>
      <c r="O964" s="41">
        <f>H964-1.5*K964</f>
        <v/>
      </c>
      <c r="Q964" s="42">
        <f>(H963-H934)/H934</f>
        <v/>
      </c>
      <c r="R964" s="43">
        <f>IF(Q964&gt;=0.1,1,IF(Q964&gt;-0.1,0,-1))</f>
        <v/>
      </c>
      <c r="S964" s="42">
        <f>(I964-I934)/I934</f>
        <v/>
      </c>
      <c r="T964" s="43">
        <f>IF(S964&gt;=0.05,1,IF(S964&gt;-0.05,0,-1))</f>
        <v/>
      </c>
      <c r="U964" s="42">
        <f>(J963-J934)/J934</f>
        <v/>
      </c>
      <c r="V964" s="43">
        <f>IF(U964&gt;=0.03,1,IF(U964&gt;-0.03,0,-1))</f>
        <v/>
      </c>
      <c r="W964" s="43">
        <f>R964+T964+V964</f>
        <v/>
      </c>
      <c r="Y964" s="44">
        <f>(H963-H784)/H784</f>
        <v/>
      </c>
      <c r="Z964" s="43">
        <f>IF(Y964&gt;=0.1,1,IF(Y964&gt;-0.1,0,-1))</f>
        <v/>
      </c>
      <c r="AA964" s="42">
        <f>(I963-I784)/I784</f>
        <v/>
      </c>
      <c r="AB964" s="43">
        <f>IF(AA964&gt;=0.05,1,IF(AA964&gt;-0.05,0,-1))</f>
        <v/>
      </c>
      <c r="AC964" s="42">
        <f>(J963-J784)/J784</f>
        <v/>
      </c>
      <c r="AD964" s="43">
        <f>IF(AC964&gt;=0.03,1,IF(AC964&gt;-0.03,0,-1))</f>
        <v/>
      </c>
      <c r="AE964" s="43">
        <f>Z964+AB964+AD964</f>
        <v/>
      </c>
      <c r="AG964" s="39">
        <f>IF(H964&gt;I964,IF(I964&gt;J964,4,3),IF(H964&lt;J964,IF(I964&lt;J964,0,1),2))</f>
        <v/>
      </c>
      <c r="AI964" s="39">
        <f>IF(D964&gt;H964,3,IF(D964&gt;I964,2,IF(D964&gt;J964,1,0)))</f>
        <v/>
      </c>
      <c r="AK964" s="39">
        <f>IF(M964&gt;H964,3,IF(M964&gt;I964,2,IF(M964&gt;J964,1,0)))</f>
        <v/>
      </c>
      <c r="AM964" s="39">
        <f>IF(L964&gt;H964,3,IF(L964&gt;I964,2,IF(L964&gt;J964,1,0)))</f>
        <v/>
      </c>
      <c r="AO964" s="39">
        <f>IF(C963&gt;L963,2,IF(C963&gt;N963,1,0))</f>
        <v/>
      </c>
      <c r="AP964" s="39">
        <f>SUM(AO960:AO963)</f>
        <v/>
      </c>
      <c r="AQ964" s="39">
        <f>AQ963+1</f>
        <v/>
      </c>
      <c r="AR964" s="39">
        <f>IF(AP964&gt;0,AR963+1,0)</f>
        <v/>
      </c>
      <c r="AS964" s="39">
        <f>IF(AR965=0,AR964,0)</f>
        <v/>
      </c>
      <c r="AT964" s="41">
        <f>180/SUM(AS784:AS963)</f>
        <v/>
      </c>
      <c r="AU964" s="41">
        <f>STDEV(AT944:AT963)</f>
        <v/>
      </c>
      <c r="AV964" s="41">
        <f>AT964-AU964</f>
        <v/>
      </c>
      <c r="AW964" s="41">
        <f>AT964+AU964</f>
        <v/>
      </c>
      <c r="AY964" s="39">
        <f>IF(D963&lt;M963,-2,IF(D963&lt;O963,-1,0))</f>
        <v/>
      </c>
      <c r="AZ964" s="39">
        <f>SUM(AY960:AY963)</f>
        <v/>
      </c>
      <c r="BA964" s="39">
        <f>BA963+1</f>
        <v/>
      </c>
      <c r="BB964" s="39">
        <f>IF(AZ964&lt;0,BB963+1,0)</f>
        <v/>
      </c>
      <c r="BC964" s="39">
        <f>IF(BB965=0,BB964,0)</f>
        <v/>
      </c>
      <c r="BD964" s="41">
        <f>180/SUM(BC784:BC963)</f>
        <v/>
      </c>
      <c r="BE964" s="41">
        <f>STDEV(BD944:BD963)</f>
        <v/>
      </c>
      <c r="BF964" s="41">
        <f>BD964-BE964</f>
        <v/>
      </c>
      <c r="BG964" s="41">
        <f>BD964+BE964</f>
        <v/>
      </c>
    </row>
    <row r="965">
      <c r="B965" s="40" t="n">
        <v>43392</v>
      </c>
      <c r="C965" s="41" t="n">
        <v>15.625</v>
      </c>
      <c r="D965" s="41" t="n">
        <v>14.91</v>
      </c>
      <c r="E965" s="41" t="n">
        <v>14.96</v>
      </c>
      <c r="F965" s="41" t="n">
        <v>15.39</v>
      </c>
      <c r="H965" s="41">
        <f>AVERAGE(F945:F964)</f>
        <v/>
      </c>
      <c r="I965" s="41">
        <f>AVERAGE(F916:F964)</f>
        <v/>
      </c>
      <c r="J965" s="41">
        <f>AVERAGE(F865:F964)</f>
        <v/>
      </c>
      <c r="K965" s="41">
        <f>STDEV(F945:F964)</f>
        <v/>
      </c>
      <c r="L965" s="41">
        <f>H965+2*K965</f>
        <v/>
      </c>
      <c r="M965" s="41">
        <f>H965-2*K965</f>
        <v/>
      </c>
      <c r="N965" s="41">
        <f>H965+1.5*K965</f>
        <v/>
      </c>
      <c r="O965" s="41">
        <f>H965-1.5*K965</f>
        <v/>
      </c>
      <c r="Q965" s="42">
        <f>(H964-H935)/H935</f>
        <v/>
      </c>
      <c r="R965" s="43">
        <f>IF(Q965&gt;=0.1,1,IF(Q965&gt;-0.1,0,-1))</f>
        <v/>
      </c>
      <c r="S965" s="42">
        <f>(I965-I935)/I935</f>
        <v/>
      </c>
      <c r="T965" s="43">
        <f>IF(S965&gt;=0.05,1,IF(S965&gt;-0.05,0,-1))</f>
        <v/>
      </c>
      <c r="U965" s="42">
        <f>(J964-J935)/J935</f>
        <v/>
      </c>
      <c r="V965" s="43">
        <f>IF(U965&gt;=0.03,1,IF(U965&gt;-0.03,0,-1))</f>
        <v/>
      </c>
      <c r="W965" s="43">
        <f>R965+T965+V965</f>
        <v/>
      </c>
      <c r="Y965" s="44">
        <f>(H964-H785)/H785</f>
        <v/>
      </c>
      <c r="Z965" s="43">
        <f>IF(Y965&gt;=0.1,1,IF(Y965&gt;-0.1,0,-1))</f>
        <v/>
      </c>
      <c r="AA965" s="42">
        <f>(I964-I785)/I785</f>
        <v/>
      </c>
      <c r="AB965" s="43">
        <f>IF(AA965&gt;=0.05,1,IF(AA965&gt;-0.05,0,-1))</f>
        <v/>
      </c>
      <c r="AC965" s="42">
        <f>(J964-J785)/J785</f>
        <v/>
      </c>
      <c r="AD965" s="43">
        <f>IF(AC965&gt;=0.03,1,IF(AC965&gt;-0.03,0,-1))</f>
        <v/>
      </c>
      <c r="AE965" s="43">
        <f>Z965+AB965+AD965</f>
        <v/>
      </c>
      <c r="AG965" s="39">
        <f>IF(H965&gt;I965,IF(I965&gt;J965,4,3),IF(H965&lt;J965,IF(I965&lt;J965,0,1),2))</f>
        <v/>
      </c>
      <c r="AI965" s="39">
        <f>IF(D965&gt;H965,3,IF(D965&gt;I965,2,IF(D965&gt;J965,1,0)))</f>
        <v/>
      </c>
      <c r="AK965" s="39">
        <f>IF(M965&gt;H965,3,IF(M965&gt;I965,2,IF(M965&gt;J965,1,0)))</f>
        <v/>
      </c>
      <c r="AM965" s="39">
        <f>IF(L965&gt;H965,3,IF(L965&gt;I965,2,IF(L965&gt;J965,1,0)))</f>
        <v/>
      </c>
      <c r="AO965" s="39">
        <f>IF(C964&gt;L964,2,IF(C964&gt;N964,1,0))</f>
        <v/>
      </c>
      <c r="AP965" s="39">
        <f>SUM(AO961:AO964)</f>
        <v/>
      </c>
      <c r="AQ965" s="39">
        <f>AQ964+1</f>
        <v/>
      </c>
      <c r="AR965" s="39">
        <f>IF(AP965&gt;0,AR964+1,0)</f>
        <v/>
      </c>
      <c r="AS965" s="39">
        <f>IF(AR966=0,AR965,0)</f>
        <v/>
      </c>
      <c r="AT965" s="41">
        <f>180/SUM(AS785:AS964)</f>
        <v/>
      </c>
      <c r="AU965" s="41">
        <f>STDEV(AT945:AT964)</f>
        <v/>
      </c>
      <c r="AV965" s="41">
        <f>AT965-AU965</f>
        <v/>
      </c>
      <c r="AW965" s="41">
        <f>AT965+AU965</f>
        <v/>
      </c>
      <c r="AY965" s="39">
        <f>IF(D964&lt;M964,-2,IF(D964&lt;O964,-1,0))</f>
        <v/>
      </c>
      <c r="AZ965" s="39">
        <f>SUM(AY961:AY964)</f>
        <v/>
      </c>
      <c r="BA965" s="39">
        <f>BA964+1</f>
        <v/>
      </c>
      <c r="BB965" s="39">
        <f>IF(AZ965&lt;0,BB964+1,0)</f>
        <v/>
      </c>
      <c r="BC965" s="39">
        <f>IF(BB966=0,BB965,0)</f>
        <v/>
      </c>
      <c r="BD965" s="41">
        <f>180/SUM(BC785:BC964)</f>
        <v/>
      </c>
      <c r="BE965" s="41">
        <f>STDEV(BD945:BD964)</f>
        <v/>
      </c>
      <c r="BF965" s="41">
        <f>BD965-BE965</f>
        <v/>
      </c>
      <c r="BG965" s="41">
        <f>BD965+BE965</f>
        <v/>
      </c>
    </row>
    <row r="966">
      <c r="B966" s="40" t="n">
        <v>43395</v>
      </c>
      <c r="C966" s="41" t="n">
        <v>15.47</v>
      </c>
      <c r="D966" s="41" t="n">
        <v>14.87</v>
      </c>
      <c r="E966" s="41" t="n">
        <v>15.415</v>
      </c>
      <c r="F966" s="41" t="n">
        <v>14.925</v>
      </c>
      <c r="H966" s="41">
        <f>AVERAGE(F946:F965)</f>
        <v/>
      </c>
      <c r="I966" s="41">
        <f>AVERAGE(F917:F965)</f>
        <v/>
      </c>
      <c r="J966" s="41">
        <f>AVERAGE(F866:F965)</f>
        <v/>
      </c>
      <c r="K966" s="41">
        <f>STDEV(F946:F965)</f>
        <v/>
      </c>
      <c r="L966" s="41">
        <f>H966+2*K966</f>
        <v/>
      </c>
      <c r="M966" s="41">
        <f>H966-2*K966</f>
        <v/>
      </c>
      <c r="N966" s="41">
        <f>H966+1.5*K966</f>
        <v/>
      </c>
      <c r="O966" s="41">
        <f>H966-1.5*K966</f>
        <v/>
      </c>
      <c r="Q966" s="42">
        <f>(H965-H936)/H936</f>
        <v/>
      </c>
      <c r="R966" s="43">
        <f>IF(Q966&gt;=0.1,1,IF(Q966&gt;-0.1,0,-1))</f>
        <v/>
      </c>
      <c r="S966" s="42">
        <f>(I966-I936)/I936</f>
        <v/>
      </c>
      <c r="T966" s="43">
        <f>IF(S966&gt;=0.05,1,IF(S966&gt;-0.05,0,-1))</f>
        <v/>
      </c>
      <c r="U966" s="42">
        <f>(J965-J936)/J936</f>
        <v/>
      </c>
      <c r="V966" s="43">
        <f>IF(U966&gt;=0.03,1,IF(U966&gt;-0.03,0,-1))</f>
        <v/>
      </c>
      <c r="W966" s="43">
        <f>R966+T966+V966</f>
        <v/>
      </c>
      <c r="Y966" s="44">
        <f>(H965-H786)/H786</f>
        <v/>
      </c>
      <c r="Z966" s="43">
        <f>IF(Y966&gt;=0.1,1,IF(Y966&gt;-0.1,0,-1))</f>
        <v/>
      </c>
      <c r="AA966" s="42">
        <f>(I965-I786)/I786</f>
        <v/>
      </c>
      <c r="AB966" s="43">
        <f>IF(AA966&gt;=0.05,1,IF(AA966&gt;-0.05,0,-1))</f>
        <v/>
      </c>
      <c r="AC966" s="42">
        <f>(J965-J786)/J786</f>
        <v/>
      </c>
      <c r="AD966" s="43">
        <f>IF(AC966&gt;=0.03,1,IF(AC966&gt;-0.03,0,-1))</f>
        <v/>
      </c>
      <c r="AE966" s="43">
        <f>Z966+AB966+AD966</f>
        <v/>
      </c>
      <c r="AG966" s="39">
        <f>IF(H966&gt;I966,IF(I966&gt;J966,4,3),IF(H966&lt;J966,IF(I966&lt;J966,0,1),2))</f>
        <v/>
      </c>
      <c r="AI966" s="39">
        <f>IF(D966&gt;H966,3,IF(D966&gt;I966,2,IF(D966&gt;J966,1,0)))</f>
        <v/>
      </c>
      <c r="AK966" s="39">
        <f>IF(M966&gt;H966,3,IF(M966&gt;I966,2,IF(M966&gt;J966,1,0)))</f>
        <v/>
      </c>
      <c r="AM966" s="39">
        <f>IF(L966&gt;H966,3,IF(L966&gt;I966,2,IF(L966&gt;J966,1,0)))</f>
        <v/>
      </c>
      <c r="AO966" s="39">
        <f>IF(C965&gt;L965,2,IF(C965&gt;N965,1,0))</f>
        <v/>
      </c>
      <c r="AP966" s="39">
        <f>SUM(AO962:AO965)</f>
        <v/>
      </c>
      <c r="AQ966" s="39">
        <f>AQ965+1</f>
        <v/>
      </c>
      <c r="AR966" s="39">
        <f>IF(AP966&gt;0,AR965+1,0)</f>
        <v/>
      </c>
      <c r="AS966" s="39">
        <f>IF(AR967=0,AR966,0)</f>
        <v/>
      </c>
      <c r="AT966" s="41">
        <f>180/SUM(AS786:AS965)</f>
        <v/>
      </c>
      <c r="AU966" s="41">
        <f>STDEV(AT946:AT965)</f>
        <v/>
      </c>
      <c r="AV966" s="41">
        <f>AT966-AU966</f>
        <v/>
      </c>
      <c r="AW966" s="41">
        <f>AT966+AU966</f>
        <v/>
      </c>
      <c r="AY966" s="39">
        <f>IF(D965&lt;M965,-2,IF(D965&lt;O965,-1,0))</f>
        <v/>
      </c>
      <c r="AZ966" s="39">
        <f>SUM(AY962:AY965)</f>
        <v/>
      </c>
      <c r="BA966" s="39">
        <f>BA965+1</f>
        <v/>
      </c>
      <c r="BB966" s="39">
        <f>IF(AZ966&lt;0,BB965+1,0)</f>
        <v/>
      </c>
      <c r="BC966" s="39">
        <f>IF(BB967=0,BB966,0)</f>
        <v/>
      </c>
      <c r="BD966" s="41">
        <f>180/SUM(BC786:BC965)</f>
        <v/>
      </c>
      <c r="BE966" s="41">
        <f>STDEV(BD946:BD965)</f>
        <v/>
      </c>
      <c r="BF966" s="41">
        <f>BD966-BE966</f>
        <v/>
      </c>
      <c r="BG966" s="41">
        <f>BD966+BE966</f>
        <v/>
      </c>
    </row>
    <row r="967">
      <c r="B967" s="40" t="n">
        <v>43396</v>
      </c>
      <c r="C967" s="41" t="n">
        <v>14.82</v>
      </c>
      <c r="D967" s="41" t="n">
        <v>14.275</v>
      </c>
      <c r="E967" s="41" t="n">
        <v>14.79</v>
      </c>
      <c r="F967" s="41" t="n">
        <v>14.315</v>
      </c>
      <c r="H967" s="41">
        <f>AVERAGE(F947:F966)</f>
        <v/>
      </c>
      <c r="I967" s="41">
        <f>AVERAGE(F918:F966)</f>
        <v/>
      </c>
      <c r="J967" s="41">
        <f>AVERAGE(F867:F966)</f>
        <v/>
      </c>
      <c r="K967" s="41">
        <f>STDEV(F947:F966)</f>
        <v/>
      </c>
      <c r="L967" s="41">
        <f>H967+2*K967</f>
        <v/>
      </c>
      <c r="M967" s="41">
        <f>H967-2*K967</f>
        <v/>
      </c>
      <c r="N967" s="41">
        <f>H967+1.5*K967</f>
        <v/>
      </c>
      <c r="O967" s="41">
        <f>H967-1.5*K967</f>
        <v/>
      </c>
      <c r="Q967" s="42">
        <f>(H966-H937)/H937</f>
        <v/>
      </c>
      <c r="R967" s="43">
        <f>IF(Q967&gt;=0.1,1,IF(Q967&gt;-0.1,0,-1))</f>
        <v/>
      </c>
      <c r="S967" s="42">
        <f>(I967-I937)/I937</f>
        <v/>
      </c>
      <c r="T967" s="43">
        <f>IF(S967&gt;=0.05,1,IF(S967&gt;-0.05,0,-1))</f>
        <v/>
      </c>
      <c r="U967" s="42">
        <f>(J966-J937)/J937</f>
        <v/>
      </c>
      <c r="V967" s="43">
        <f>IF(U967&gt;=0.03,1,IF(U967&gt;-0.03,0,-1))</f>
        <v/>
      </c>
      <c r="W967" s="43">
        <f>R967+T967+V967</f>
        <v/>
      </c>
      <c r="Y967" s="44">
        <f>(H966-H787)/H787</f>
        <v/>
      </c>
      <c r="Z967" s="43">
        <f>IF(Y967&gt;=0.1,1,IF(Y967&gt;-0.1,0,-1))</f>
        <v/>
      </c>
      <c r="AA967" s="42">
        <f>(I966-I787)/I787</f>
        <v/>
      </c>
      <c r="AB967" s="43">
        <f>IF(AA967&gt;=0.05,1,IF(AA967&gt;-0.05,0,-1))</f>
        <v/>
      </c>
      <c r="AC967" s="42">
        <f>(J966-J787)/J787</f>
        <v/>
      </c>
      <c r="AD967" s="43">
        <f>IF(AC967&gt;=0.03,1,IF(AC967&gt;-0.03,0,-1))</f>
        <v/>
      </c>
      <c r="AE967" s="43">
        <f>Z967+AB967+AD967</f>
        <v/>
      </c>
      <c r="AG967" s="39">
        <f>IF(H967&gt;I967,IF(I967&gt;J967,4,3),IF(H967&lt;J967,IF(I967&lt;J967,0,1),2))</f>
        <v/>
      </c>
      <c r="AI967" s="39">
        <f>IF(D967&gt;H967,3,IF(D967&gt;I967,2,IF(D967&gt;J967,1,0)))</f>
        <v/>
      </c>
      <c r="AK967" s="39">
        <f>IF(M967&gt;H967,3,IF(M967&gt;I967,2,IF(M967&gt;J967,1,0)))</f>
        <v/>
      </c>
      <c r="AM967" s="39">
        <f>IF(L967&gt;H967,3,IF(L967&gt;I967,2,IF(L967&gt;J967,1,0)))</f>
        <v/>
      </c>
      <c r="AO967" s="39">
        <f>IF(C966&gt;L966,2,IF(C966&gt;N966,1,0))</f>
        <v/>
      </c>
      <c r="AP967" s="39">
        <f>SUM(AO963:AO966)</f>
        <v/>
      </c>
      <c r="AQ967" s="39">
        <f>AQ966+1</f>
        <v/>
      </c>
      <c r="AR967" s="39">
        <f>IF(AP967&gt;0,AR966+1,0)</f>
        <v/>
      </c>
      <c r="AS967" s="39">
        <f>IF(AR968=0,AR967,0)</f>
        <v/>
      </c>
      <c r="AT967" s="41">
        <f>180/SUM(AS787:AS966)</f>
        <v/>
      </c>
      <c r="AU967" s="41">
        <f>STDEV(AT947:AT966)</f>
        <v/>
      </c>
      <c r="AV967" s="41">
        <f>AT967-AU967</f>
        <v/>
      </c>
      <c r="AW967" s="41">
        <f>AT967+AU967</f>
        <v/>
      </c>
      <c r="AY967" s="39">
        <f>IF(D966&lt;M966,-2,IF(D966&lt;O966,-1,0))</f>
        <v/>
      </c>
      <c r="AZ967" s="39">
        <f>SUM(AY963:AY966)</f>
        <v/>
      </c>
      <c r="BA967" s="39">
        <f>BA966+1</f>
        <v/>
      </c>
      <c r="BB967" s="39">
        <f>IF(AZ967&lt;0,BB966+1,0)</f>
        <v/>
      </c>
      <c r="BC967" s="39">
        <f>IF(BB968=0,BB967,0)</f>
        <v/>
      </c>
      <c r="BD967" s="41">
        <f>180/SUM(BC787:BC966)</f>
        <v/>
      </c>
      <c r="BE967" s="41">
        <f>STDEV(BD947:BD966)</f>
        <v/>
      </c>
      <c r="BF967" s="41">
        <f>BD967-BE967</f>
        <v/>
      </c>
      <c r="BG967" s="41">
        <f>BD967+BE967</f>
        <v/>
      </c>
    </row>
    <row r="968">
      <c r="B968" s="40" t="n">
        <v>43397</v>
      </c>
      <c r="C968" s="41" t="n">
        <v>14.7</v>
      </c>
      <c r="D968" s="41" t="n">
        <v>14.395</v>
      </c>
      <c r="E968" s="41" t="n">
        <v>14.445</v>
      </c>
      <c r="F968" s="41" t="n">
        <v>14.5</v>
      </c>
      <c r="H968" s="41">
        <f>AVERAGE(F948:F967)</f>
        <v/>
      </c>
      <c r="I968" s="41">
        <f>AVERAGE(F919:F967)</f>
        <v/>
      </c>
      <c r="J968" s="41">
        <f>AVERAGE(F868:F967)</f>
        <v/>
      </c>
      <c r="K968" s="41">
        <f>STDEV(F948:F967)</f>
        <v/>
      </c>
      <c r="L968" s="41">
        <f>H968+2*K968</f>
        <v/>
      </c>
      <c r="M968" s="41">
        <f>H968-2*K968</f>
        <v/>
      </c>
      <c r="N968" s="41">
        <f>H968+1.5*K968</f>
        <v/>
      </c>
      <c r="O968" s="41">
        <f>H968-1.5*K968</f>
        <v/>
      </c>
      <c r="Q968" s="42">
        <f>(H967-H938)/H938</f>
        <v/>
      </c>
      <c r="R968" s="43">
        <f>IF(Q968&gt;=0.1,1,IF(Q968&gt;-0.1,0,-1))</f>
        <v/>
      </c>
      <c r="S968" s="42">
        <f>(I968-I938)/I938</f>
        <v/>
      </c>
      <c r="T968" s="43">
        <f>IF(S968&gt;=0.05,1,IF(S968&gt;-0.05,0,-1))</f>
        <v/>
      </c>
      <c r="U968" s="42">
        <f>(J967-J938)/J938</f>
        <v/>
      </c>
      <c r="V968" s="43">
        <f>IF(U968&gt;=0.03,1,IF(U968&gt;-0.03,0,-1))</f>
        <v/>
      </c>
      <c r="W968" s="43">
        <f>R968+T968+V968</f>
        <v/>
      </c>
      <c r="Y968" s="44">
        <f>(H967-H788)/H788</f>
        <v/>
      </c>
      <c r="Z968" s="43">
        <f>IF(Y968&gt;=0.1,1,IF(Y968&gt;-0.1,0,-1))</f>
        <v/>
      </c>
      <c r="AA968" s="42">
        <f>(I967-I788)/I788</f>
        <v/>
      </c>
      <c r="AB968" s="43">
        <f>IF(AA968&gt;=0.05,1,IF(AA968&gt;-0.05,0,-1))</f>
        <v/>
      </c>
      <c r="AC968" s="42">
        <f>(J967-J788)/J788</f>
        <v/>
      </c>
      <c r="AD968" s="43">
        <f>IF(AC968&gt;=0.03,1,IF(AC968&gt;-0.03,0,-1))</f>
        <v/>
      </c>
      <c r="AE968" s="43">
        <f>Z968+AB968+AD968</f>
        <v/>
      </c>
      <c r="AG968" s="39">
        <f>IF(H968&gt;I968,IF(I968&gt;J968,4,3),IF(H968&lt;J968,IF(I968&lt;J968,0,1),2))</f>
        <v/>
      </c>
      <c r="AI968" s="39">
        <f>IF(D968&gt;H968,3,IF(D968&gt;I968,2,IF(D968&gt;J968,1,0)))</f>
        <v/>
      </c>
      <c r="AK968" s="39">
        <f>IF(M968&gt;H968,3,IF(M968&gt;I968,2,IF(M968&gt;J968,1,0)))</f>
        <v/>
      </c>
      <c r="AM968" s="39">
        <f>IF(L968&gt;H968,3,IF(L968&gt;I968,2,IF(L968&gt;J968,1,0)))</f>
        <v/>
      </c>
      <c r="AO968" s="39">
        <f>IF(C967&gt;L967,2,IF(C967&gt;N967,1,0))</f>
        <v/>
      </c>
      <c r="AP968" s="39">
        <f>SUM(AO964:AO967)</f>
        <v/>
      </c>
      <c r="AQ968" s="39">
        <f>AQ967+1</f>
        <v/>
      </c>
      <c r="AR968" s="39">
        <f>IF(AP968&gt;0,AR967+1,0)</f>
        <v/>
      </c>
      <c r="AS968" s="39">
        <f>IF(AR969=0,AR968,0)</f>
        <v/>
      </c>
      <c r="AT968" s="41">
        <f>180/SUM(AS788:AS967)</f>
        <v/>
      </c>
      <c r="AU968" s="41">
        <f>STDEV(AT948:AT967)</f>
        <v/>
      </c>
      <c r="AV968" s="41">
        <f>AT968-AU968</f>
        <v/>
      </c>
      <c r="AW968" s="41">
        <f>AT968+AU968</f>
        <v/>
      </c>
      <c r="AY968" s="39">
        <f>IF(D967&lt;M967,-2,IF(D967&lt;O967,-1,0))</f>
        <v/>
      </c>
      <c r="AZ968" s="39">
        <f>SUM(AY964:AY967)</f>
        <v/>
      </c>
      <c r="BA968" s="39">
        <f>BA967+1</f>
        <v/>
      </c>
      <c r="BB968" s="39">
        <f>IF(AZ968&lt;0,BB967+1,0)</f>
        <v/>
      </c>
      <c r="BC968" s="39">
        <f>IF(BB969=0,BB968,0)</f>
        <v/>
      </c>
      <c r="BD968" s="41">
        <f>180/SUM(BC788:BC967)</f>
        <v/>
      </c>
      <c r="BE968" s="41">
        <f>STDEV(BD948:BD967)</f>
        <v/>
      </c>
      <c r="BF968" s="41">
        <f>BD968-BE968</f>
        <v/>
      </c>
      <c r="BG968" s="41">
        <f>BD968+BE968</f>
        <v/>
      </c>
    </row>
    <row r="969">
      <c r="B969" s="40" t="n">
        <v>43398</v>
      </c>
      <c r="C969" s="41" t="n">
        <v>14.665</v>
      </c>
      <c r="D969" s="41" t="n">
        <v>14.33</v>
      </c>
      <c r="E969" s="41" t="n">
        <v>14.4</v>
      </c>
      <c r="F969" s="41" t="n">
        <v>14.66</v>
      </c>
      <c r="H969" s="41">
        <f>AVERAGE(F949:F968)</f>
        <v/>
      </c>
      <c r="I969" s="41">
        <f>AVERAGE(F920:F968)</f>
        <v/>
      </c>
      <c r="J969" s="41">
        <f>AVERAGE(F869:F968)</f>
        <v/>
      </c>
      <c r="K969" s="41">
        <f>STDEV(F949:F968)</f>
        <v/>
      </c>
      <c r="L969" s="41">
        <f>H969+2*K969</f>
        <v/>
      </c>
      <c r="M969" s="41">
        <f>H969-2*K969</f>
        <v/>
      </c>
      <c r="N969" s="41">
        <f>H969+1.5*K969</f>
        <v/>
      </c>
      <c r="O969" s="41">
        <f>H969-1.5*K969</f>
        <v/>
      </c>
      <c r="Q969" s="42">
        <f>(H968-H939)/H939</f>
        <v/>
      </c>
      <c r="R969" s="43">
        <f>IF(Q969&gt;=0.1,1,IF(Q969&gt;-0.1,0,-1))</f>
        <v/>
      </c>
      <c r="S969" s="42">
        <f>(I969-I939)/I939</f>
        <v/>
      </c>
      <c r="T969" s="43">
        <f>IF(S969&gt;=0.05,1,IF(S969&gt;-0.05,0,-1))</f>
        <v/>
      </c>
      <c r="U969" s="42">
        <f>(J968-J939)/J939</f>
        <v/>
      </c>
      <c r="V969" s="43">
        <f>IF(U969&gt;=0.03,1,IF(U969&gt;-0.03,0,-1))</f>
        <v/>
      </c>
      <c r="W969" s="43">
        <f>R969+T969+V969</f>
        <v/>
      </c>
      <c r="Y969" s="44">
        <f>(H968-H789)/H789</f>
        <v/>
      </c>
      <c r="Z969" s="43">
        <f>IF(Y969&gt;=0.1,1,IF(Y969&gt;-0.1,0,-1))</f>
        <v/>
      </c>
      <c r="AA969" s="42">
        <f>(I968-I789)/I789</f>
        <v/>
      </c>
      <c r="AB969" s="43">
        <f>IF(AA969&gt;=0.05,1,IF(AA969&gt;-0.05,0,-1))</f>
        <v/>
      </c>
      <c r="AC969" s="42">
        <f>(J968-J789)/J789</f>
        <v/>
      </c>
      <c r="AD969" s="43">
        <f>IF(AC969&gt;=0.03,1,IF(AC969&gt;-0.03,0,-1))</f>
        <v/>
      </c>
      <c r="AE969" s="43">
        <f>Z969+AB969+AD969</f>
        <v/>
      </c>
      <c r="AG969" s="39">
        <f>IF(H969&gt;I969,IF(I969&gt;J969,4,3),IF(H969&lt;J969,IF(I969&lt;J969,0,1),2))</f>
        <v/>
      </c>
      <c r="AI969" s="39">
        <f>IF(D969&gt;H969,3,IF(D969&gt;I969,2,IF(D969&gt;J969,1,0)))</f>
        <v/>
      </c>
      <c r="AK969" s="39">
        <f>IF(M969&gt;H969,3,IF(M969&gt;I969,2,IF(M969&gt;J969,1,0)))</f>
        <v/>
      </c>
      <c r="AM969" s="39">
        <f>IF(L969&gt;H969,3,IF(L969&gt;I969,2,IF(L969&gt;J969,1,0)))</f>
        <v/>
      </c>
      <c r="AO969" s="39">
        <f>IF(C968&gt;L968,2,IF(C968&gt;N968,1,0))</f>
        <v/>
      </c>
      <c r="AP969" s="39">
        <f>SUM(AO965:AO968)</f>
        <v/>
      </c>
      <c r="AQ969" s="39">
        <f>AQ968+1</f>
        <v/>
      </c>
      <c r="AR969" s="39">
        <f>IF(AP969&gt;0,AR968+1,0)</f>
        <v/>
      </c>
      <c r="AS969" s="39">
        <f>IF(AR970=0,AR969,0)</f>
        <v/>
      </c>
      <c r="AT969" s="41">
        <f>180/SUM(AS789:AS968)</f>
        <v/>
      </c>
      <c r="AU969" s="41">
        <f>STDEV(AT949:AT968)</f>
        <v/>
      </c>
      <c r="AV969" s="41">
        <f>AT969-AU969</f>
        <v/>
      </c>
      <c r="AW969" s="41">
        <f>AT969+AU969</f>
        <v/>
      </c>
      <c r="AY969" s="39">
        <f>IF(D968&lt;M968,-2,IF(D968&lt;O968,-1,0))</f>
        <v/>
      </c>
      <c r="AZ969" s="39">
        <f>SUM(AY965:AY968)</f>
        <v/>
      </c>
      <c r="BA969" s="39">
        <f>BA968+1</f>
        <v/>
      </c>
      <c r="BB969" s="39">
        <f>IF(AZ969&lt;0,BB968+1,0)</f>
        <v/>
      </c>
      <c r="BC969" s="39">
        <f>IF(BB970=0,BB969,0)</f>
        <v/>
      </c>
      <c r="BD969" s="41">
        <f>180/SUM(BC789:BC968)</f>
        <v/>
      </c>
      <c r="BE969" s="41">
        <f>STDEV(BD949:BD968)</f>
        <v/>
      </c>
      <c r="BF969" s="41">
        <f>BD969-BE969</f>
        <v/>
      </c>
      <c r="BG969" s="41">
        <f>BD969+BE969</f>
        <v/>
      </c>
    </row>
    <row r="970">
      <c r="B970" s="40" t="n">
        <v>43399</v>
      </c>
      <c r="C970" s="41" t="n">
        <v>14.685</v>
      </c>
      <c r="D970" s="41" t="n">
        <v>14.275</v>
      </c>
      <c r="E970" s="41" t="n">
        <v>14.615</v>
      </c>
      <c r="F970" s="41" t="n">
        <v>14.5</v>
      </c>
      <c r="H970" s="41">
        <f>AVERAGE(F950:F969)</f>
        <v/>
      </c>
      <c r="I970" s="41">
        <f>AVERAGE(F921:F969)</f>
        <v/>
      </c>
      <c r="J970" s="41">
        <f>AVERAGE(F870:F969)</f>
        <v/>
      </c>
      <c r="K970" s="41">
        <f>STDEV(F950:F969)</f>
        <v/>
      </c>
      <c r="L970" s="41">
        <f>H970+2*K970</f>
        <v/>
      </c>
      <c r="M970" s="41">
        <f>H970-2*K970</f>
        <v/>
      </c>
      <c r="N970" s="41">
        <f>H970+1.5*K970</f>
        <v/>
      </c>
      <c r="O970" s="41">
        <f>H970-1.5*K970</f>
        <v/>
      </c>
      <c r="Q970" s="42">
        <f>(H969-H940)/H940</f>
        <v/>
      </c>
      <c r="R970" s="43">
        <f>IF(Q970&gt;=0.1,1,IF(Q970&gt;-0.1,0,-1))</f>
        <v/>
      </c>
      <c r="S970" s="42">
        <f>(I970-I940)/I940</f>
        <v/>
      </c>
      <c r="T970" s="43">
        <f>IF(S970&gt;=0.05,1,IF(S970&gt;-0.05,0,-1))</f>
        <v/>
      </c>
      <c r="U970" s="42">
        <f>(J969-J940)/J940</f>
        <v/>
      </c>
      <c r="V970" s="43">
        <f>IF(U970&gt;=0.03,1,IF(U970&gt;-0.03,0,-1))</f>
        <v/>
      </c>
      <c r="W970" s="43">
        <f>R970+T970+V970</f>
        <v/>
      </c>
      <c r="Y970" s="44">
        <f>(H969-H790)/H790</f>
        <v/>
      </c>
      <c r="Z970" s="43">
        <f>IF(Y970&gt;=0.1,1,IF(Y970&gt;-0.1,0,-1))</f>
        <v/>
      </c>
      <c r="AA970" s="42">
        <f>(I969-I790)/I790</f>
        <v/>
      </c>
      <c r="AB970" s="43">
        <f>IF(AA970&gt;=0.05,1,IF(AA970&gt;-0.05,0,-1))</f>
        <v/>
      </c>
      <c r="AC970" s="42">
        <f>(J969-J790)/J790</f>
        <v/>
      </c>
      <c r="AD970" s="43">
        <f>IF(AC970&gt;=0.03,1,IF(AC970&gt;-0.03,0,-1))</f>
        <v/>
      </c>
      <c r="AE970" s="43">
        <f>Z970+AB970+AD970</f>
        <v/>
      </c>
      <c r="AG970" s="39">
        <f>IF(H970&gt;I970,IF(I970&gt;J970,4,3),IF(H970&lt;J970,IF(I970&lt;J970,0,1),2))</f>
        <v/>
      </c>
      <c r="AI970" s="39">
        <f>IF(D970&gt;H970,3,IF(D970&gt;I970,2,IF(D970&gt;J970,1,0)))</f>
        <v/>
      </c>
      <c r="AK970" s="39">
        <f>IF(M970&gt;H970,3,IF(M970&gt;I970,2,IF(M970&gt;J970,1,0)))</f>
        <v/>
      </c>
      <c r="AM970" s="39">
        <f>IF(L970&gt;H970,3,IF(L970&gt;I970,2,IF(L970&gt;J970,1,0)))</f>
        <v/>
      </c>
      <c r="AO970" s="39">
        <f>IF(C969&gt;L969,2,IF(C969&gt;N969,1,0))</f>
        <v/>
      </c>
      <c r="AP970" s="39">
        <f>SUM(AO966:AO969)</f>
        <v/>
      </c>
      <c r="AQ970" s="39">
        <f>AQ969+1</f>
        <v/>
      </c>
      <c r="AR970" s="39">
        <f>IF(AP970&gt;0,AR969+1,0)</f>
        <v/>
      </c>
      <c r="AS970" s="39">
        <f>IF(AR971=0,AR970,0)</f>
        <v/>
      </c>
      <c r="AT970" s="41">
        <f>180/SUM(AS790:AS969)</f>
        <v/>
      </c>
      <c r="AU970" s="41">
        <f>STDEV(AT950:AT969)</f>
        <v/>
      </c>
      <c r="AV970" s="41">
        <f>AT970-AU970</f>
        <v/>
      </c>
      <c r="AW970" s="41">
        <f>AT970+AU970</f>
        <v/>
      </c>
      <c r="AY970" s="39">
        <f>IF(D969&lt;M969,-2,IF(D969&lt;O969,-1,0))</f>
        <v/>
      </c>
      <c r="AZ970" s="39">
        <f>SUM(AY966:AY969)</f>
        <v/>
      </c>
      <c r="BA970" s="39">
        <f>BA969+1</f>
        <v/>
      </c>
      <c r="BB970" s="39">
        <f>IF(AZ970&lt;0,BB969+1,0)</f>
        <v/>
      </c>
      <c r="BC970" s="39">
        <f>IF(BB971=0,BB970,0)</f>
        <v/>
      </c>
      <c r="BD970" s="41">
        <f>180/SUM(BC790:BC969)</f>
        <v/>
      </c>
      <c r="BE970" s="41">
        <f>STDEV(BD950:BD969)</f>
        <v/>
      </c>
      <c r="BF970" s="41">
        <f>BD970-BE970</f>
        <v/>
      </c>
      <c r="BG970" s="41">
        <f>BD970+BE970</f>
        <v/>
      </c>
    </row>
    <row r="971">
      <c r="B971" s="40" t="n">
        <v>43402</v>
      </c>
      <c r="C971" s="41" t="n">
        <v>14.625</v>
      </c>
      <c r="D971" s="41" t="n">
        <v>14.445</v>
      </c>
      <c r="E971" s="41" t="n">
        <v>14.45</v>
      </c>
      <c r="F971" s="41" t="n">
        <v>14.53</v>
      </c>
      <c r="H971" s="41">
        <f>AVERAGE(F951:F970)</f>
        <v/>
      </c>
      <c r="I971" s="41">
        <f>AVERAGE(F922:F970)</f>
        <v/>
      </c>
      <c r="J971" s="41">
        <f>AVERAGE(F871:F970)</f>
        <v/>
      </c>
      <c r="K971" s="41">
        <f>STDEV(F951:F970)</f>
        <v/>
      </c>
      <c r="L971" s="41">
        <f>H971+2*K971</f>
        <v/>
      </c>
      <c r="M971" s="41">
        <f>H971-2*K971</f>
        <v/>
      </c>
      <c r="N971" s="41">
        <f>H971+1.5*K971</f>
        <v/>
      </c>
      <c r="O971" s="41">
        <f>H971-1.5*K971</f>
        <v/>
      </c>
      <c r="Q971" s="42">
        <f>(H970-H941)/H941</f>
        <v/>
      </c>
      <c r="R971" s="43">
        <f>IF(Q971&gt;=0.1,1,IF(Q971&gt;-0.1,0,-1))</f>
        <v/>
      </c>
      <c r="S971" s="42">
        <f>(I971-I941)/I941</f>
        <v/>
      </c>
      <c r="T971" s="43">
        <f>IF(S971&gt;=0.05,1,IF(S971&gt;-0.05,0,-1))</f>
        <v/>
      </c>
      <c r="U971" s="42">
        <f>(J970-J941)/J941</f>
        <v/>
      </c>
      <c r="V971" s="43">
        <f>IF(U971&gt;=0.03,1,IF(U971&gt;-0.03,0,-1))</f>
        <v/>
      </c>
      <c r="W971" s="43">
        <f>R971+T971+V971</f>
        <v/>
      </c>
      <c r="Y971" s="44">
        <f>(H970-H791)/H791</f>
        <v/>
      </c>
      <c r="Z971" s="43">
        <f>IF(Y971&gt;=0.1,1,IF(Y971&gt;-0.1,0,-1))</f>
        <v/>
      </c>
      <c r="AA971" s="42">
        <f>(I970-I791)/I791</f>
        <v/>
      </c>
      <c r="AB971" s="43">
        <f>IF(AA971&gt;=0.05,1,IF(AA971&gt;-0.05,0,-1))</f>
        <v/>
      </c>
      <c r="AC971" s="42">
        <f>(J970-J791)/J791</f>
        <v/>
      </c>
      <c r="AD971" s="43">
        <f>IF(AC971&gt;=0.03,1,IF(AC971&gt;-0.03,0,-1))</f>
        <v/>
      </c>
      <c r="AE971" s="43">
        <f>Z971+AB971+AD971</f>
        <v/>
      </c>
      <c r="AG971" s="39">
        <f>IF(H971&gt;I971,IF(I971&gt;J971,4,3),IF(H971&lt;J971,IF(I971&lt;J971,0,1),2))</f>
        <v/>
      </c>
      <c r="AI971" s="39">
        <f>IF(D971&gt;H971,3,IF(D971&gt;I971,2,IF(D971&gt;J971,1,0)))</f>
        <v/>
      </c>
      <c r="AK971" s="39">
        <f>IF(M971&gt;H971,3,IF(M971&gt;I971,2,IF(M971&gt;J971,1,0)))</f>
        <v/>
      </c>
      <c r="AM971" s="39">
        <f>IF(L971&gt;H971,3,IF(L971&gt;I971,2,IF(L971&gt;J971,1,0)))</f>
        <v/>
      </c>
      <c r="AO971" s="39">
        <f>IF(C970&gt;L970,2,IF(C970&gt;N970,1,0))</f>
        <v/>
      </c>
      <c r="AP971" s="39">
        <f>SUM(AO967:AO970)</f>
        <v/>
      </c>
      <c r="AQ971" s="39">
        <f>AQ970+1</f>
        <v/>
      </c>
      <c r="AR971" s="39">
        <f>IF(AP971&gt;0,AR970+1,0)</f>
        <v/>
      </c>
      <c r="AS971" s="39">
        <f>IF(AR972=0,AR971,0)</f>
        <v/>
      </c>
      <c r="AT971" s="41">
        <f>180/SUM(AS791:AS970)</f>
        <v/>
      </c>
      <c r="AU971" s="41">
        <f>STDEV(AT951:AT970)</f>
        <v/>
      </c>
      <c r="AV971" s="41">
        <f>AT971-AU971</f>
        <v/>
      </c>
      <c r="AW971" s="41">
        <f>AT971+AU971</f>
        <v/>
      </c>
      <c r="AY971" s="39">
        <f>IF(D970&lt;M970,-2,IF(D970&lt;O970,-1,0))</f>
        <v/>
      </c>
      <c r="AZ971" s="39">
        <f>SUM(AY967:AY970)</f>
        <v/>
      </c>
      <c r="BA971" s="39">
        <f>BA970+1</f>
        <v/>
      </c>
      <c r="BB971" s="39">
        <f>IF(AZ971&lt;0,BB970+1,0)</f>
        <v/>
      </c>
      <c r="BC971" s="39">
        <f>IF(BB972=0,BB971,0)</f>
        <v/>
      </c>
      <c r="BD971" s="41">
        <f>180/SUM(BC791:BC970)</f>
        <v/>
      </c>
      <c r="BE971" s="41">
        <f>STDEV(BD951:BD970)</f>
        <v/>
      </c>
      <c r="BF971" s="41">
        <f>BD971-BE971</f>
        <v/>
      </c>
      <c r="BG971" s="41">
        <f>BD971+BE971</f>
        <v/>
      </c>
    </row>
    <row r="972">
      <c r="B972" s="40" t="n">
        <v>43403</v>
      </c>
      <c r="C972" s="41" t="n">
        <v>14.83</v>
      </c>
      <c r="D972" s="41" t="n">
        <v>14.5</v>
      </c>
      <c r="E972" s="41" t="n">
        <v>14.5</v>
      </c>
      <c r="F972" s="41" t="n">
        <v>14.65</v>
      </c>
      <c r="H972" s="41">
        <f>AVERAGE(F952:F971)</f>
        <v/>
      </c>
      <c r="I972" s="41">
        <f>AVERAGE(F923:F971)</f>
        <v/>
      </c>
      <c r="J972" s="41">
        <f>AVERAGE(F872:F971)</f>
        <v/>
      </c>
      <c r="K972" s="41">
        <f>STDEV(F952:F971)</f>
        <v/>
      </c>
      <c r="L972" s="41">
        <f>H972+2*K972</f>
        <v/>
      </c>
      <c r="M972" s="41">
        <f>H972-2*K972</f>
        <v/>
      </c>
      <c r="N972" s="41">
        <f>H972+1.5*K972</f>
        <v/>
      </c>
      <c r="O972" s="41">
        <f>H972-1.5*K972</f>
        <v/>
      </c>
      <c r="Q972" s="42">
        <f>(H971-H942)/H942</f>
        <v/>
      </c>
      <c r="R972" s="43">
        <f>IF(Q972&gt;=0.1,1,IF(Q972&gt;-0.1,0,-1))</f>
        <v/>
      </c>
      <c r="S972" s="42">
        <f>(I972-I942)/I942</f>
        <v/>
      </c>
      <c r="T972" s="43">
        <f>IF(S972&gt;=0.05,1,IF(S972&gt;-0.05,0,-1))</f>
        <v/>
      </c>
      <c r="U972" s="42">
        <f>(J971-J942)/J942</f>
        <v/>
      </c>
      <c r="V972" s="43">
        <f>IF(U972&gt;=0.03,1,IF(U972&gt;-0.03,0,-1))</f>
        <v/>
      </c>
      <c r="W972" s="43">
        <f>R972+T972+V972</f>
        <v/>
      </c>
      <c r="Y972" s="44">
        <f>(H971-H792)/H792</f>
        <v/>
      </c>
      <c r="Z972" s="43">
        <f>IF(Y972&gt;=0.1,1,IF(Y972&gt;-0.1,0,-1))</f>
        <v/>
      </c>
      <c r="AA972" s="42">
        <f>(I971-I792)/I792</f>
        <v/>
      </c>
      <c r="AB972" s="43">
        <f>IF(AA972&gt;=0.05,1,IF(AA972&gt;-0.05,0,-1))</f>
        <v/>
      </c>
      <c r="AC972" s="42">
        <f>(J971-J792)/J792</f>
        <v/>
      </c>
      <c r="AD972" s="43">
        <f>IF(AC972&gt;=0.03,1,IF(AC972&gt;-0.03,0,-1))</f>
        <v/>
      </c>
      <c r="AE972" s="43">
        <f>Z972+AB972+AD972</f>
        <v/>
      </c>
      <c r="AG972" s="39">
        <f>IF(H972&gt;I972,IF(I972&gt;J972,4,3),IF(H972&lt;J972,IF(I972&lt;J972,0,1),2))</f>
        <v/>
      </c>
      <c r="AI972" s="39">
        <f>IF(D972&gt;H972,3,IF(D972&gt;I972,2,IF(D972&gt;J972,1,0)))</f>
        <v/>
      </c>
      <c r="AK972" s="39">
        <f>IF(M972&gt;H972,3,IF(M972&gt;I972,2,IF(M972&gt;J972,1,0)))</f>
        <v/>
      </c>
      <c r="AM972" s="39">
        <f>IF(L972&gt;H972,3,IF(L972&gt;I972,2,IF(L972&gt;J972,1,0)))</f>
        <v/>
      </c>
      <c r="AO972" s="39">
        <f>IF(C971&gt;L971,2,IF(C971&gt;N971,1,0))</f>
        <v/>
      </c>
      <c r="AP972" s="39">
        <f>SUM(AO968:AO971)</f>
        <v/>
      </c>
      <c r="AQ972" s="39">
        <f>AQ971+1</f>
        <v/>
      </c>
      <c r="AR972" s="39">
        <f>IF(AP972&gt;0,AR971+1,0)</f>
        <v/>
      </c>
      <c r="AS972" s="39">
        <f>IF(AR973=0,AR972,0)</f>
        <v/>
      </c>
      <c r="AT972" s="41">
        <f>180/SUM(AS792:AS971)</f>
        <v/>
      </c>
      <c r="AU972" s="41">
        <f>STDEV(AT952:AT971)</f>
        <v/>
      </c>
      <c r="AV972" s="41">
        <f>AT972-AU972</f>
        <v/>
      </c>
      <c r="AW972" s="41">
        <f>AT972+AU972</f>
        <v/>
      </c>
      <c r="AY972" s="39">
        <f>IF(D971&lt;M971,-2,IF(D971&lt;O971,-1,0))</f>
        <v/>
      </c>
      <c r="AZ972" s="39">
        <f>SUM(AY968:AY971)</f>
        <v/>
      </c>
      <c r="BA972" s="39">
        <f>BA971+1</f>
        <v/>
      </c>
      <c r="BB972" s="39">
        <f>IF(AZ972&lt;0,BB971+1,0)</f>
        <v/>
      </c>
      <c r="BC972" s="39">
        <f>IF(BB973=0,BB972,0)</f>
        <v/>
      </c>
      <c r="BD972" s="41">
        <f>180/SUM(BC792:BC971)</f>
        <v/>
      </c>
      <c r="BE972" s="41">
        <f>STDEV(BD952:BD971)</f>
        <v/>
      </c>
      <c r="BF972" s="41">
        <f>BD972-BE972</f>
        <v/>
      </c>
      <c r="BG972" s="41">
        <f>BD972+BE972</f>
        <v/>
      </c>
    </row>
    <row r="973">
      <c r="B973" s="40" t="n">
        <v>43404</v>
      </c>
      <c r="C973" s="41" t="n">
        <v>14.89</v>
      </c>
      <c r="D973" s="41" t="n">
        <v>14.455</v>
      </c>
      <c r="E973" s="41" t="n">
        <v>14.7</v>
      </c>
      <c r="F973" s="41" t="n">
        <v>14.68</v>
      </c>
      <c r="H973" s="41">
        <f>AVERAGE(F953:F972)</f>
        <v/>
      </c>
      <c r="I973" s="41">
        <f>AVERAGE(F924:F972)</f>
        <v/>
      </c>
      <c r="J973" s="41">
        <f>AVERAGE(F873:F972)</f>
        <v/>
      </c>
      <c r="K973" s="41">
        <f>STDEV(F953:F972)</f>
        <v/>
      </c>
      <c r="L973" s="41">
        <f>H973+2*K973</f>
        <v/>
      </c>
      <c r="M973" s="41">
        <f>H973-2*K973</f>
        <v/>
      </c>
      <c r="N973" s="41">
        <f>H973+1.5*K973</f>
        <v/>
      </c>
      <c r="O973" s="41">
        <f>H973-1.5*K973</f>
        <v/>
      </c>
      <c r="Q973" s="42">
        <f>(H972-H943)/H943</f>
        <v/>
      </c>
      <c r="R973" s="43">
        <f>IF(Q973&gt;=0.1,1,IF(Q973&gt;-0.1,0,-1))</f>
        <v/>
      </c>
      <c r="S973" s="42">
        <f>(I973-I943)/I943</f>
        <v/>
      </c>
      <c r="T973" s="43">
        <f>IF(S973&gt;=0.05,1,IF(S973&gt;-0.05,0,-1))</f>
        <v/>
      </c>
      <c r="U973" s="42">
        <f>(J972-J943)/J943</f>
        <v/>
      </c>
      <c r="V973" s="43">
        <f>IF(U973&gt;=0.03,1,IF(U973&gt;-0.03,0,-1))</f>
        <v/>
      </c>
      <c r="W973" s="43">
        <f>R973+T973+V973</f>
        <v/>
      </c>
      <c r="Y973" s="44">
        <f>(H972-H793)/H793</f>
        <v/>
      </c>
      <c r="Z973" s="43">
        <f>IF(Y973&gt;=0.1,1,IF(Y973&gt;-0.1,0,-1))</f>
        <v/>
      </c>
      <c r="AA973" s="42">
        <f>(I972-I793)/I793</f>
        <v/>
      </c>
      <c r="AB973" s="43">
        <f>IF(AA973&gt;=0.05,1,IF(AA973&gt;-0.05,0,-1))</f>
        <v/>
      </c>
      <c r="AC973" s="42">
        <f>(J972-J793)/J793</f>
        <v/>
      </c>
      <c r="AD973" s="43">
        <f>IF(AC973&gt;=0.03,1,IF(AC973&gt;-0.03,0,-1))</f>
        <v/>
      </c>
      <c r="AE973" s="43">
        <f>Z973+AB973+AD973</f>
        <v/>
      </c>
      <c r="AG973" s="39">
        <f>IF(H973&gt;I973,IF(I973&gt;J973,4,3),IF(H973&lt;J973,IF(I973&lt;J973,0,1),2))</f>
        <v/>
      </c>
      <c r="AI973" s="39">
        <f>IF(D973&gt;H973,3,IF(D973&gt;I973,2,IF(D973&gt;J973,1,0)))</f>
        <v/>
      </c>
      <c r="AK973" s="39">
        <f>IF(M973&gt;H973,3,IF(M973&gt;I973,2,IF(M973&gt;J973,1,0)))</f>
        <v/>
      </c>
      <c r="AM973" s="39">
        <f>IF(L973&gt;H973,3,IF(L973&gt;I973,2,IF(L973&gt;J973,1,0)))</f>
        <v/>
      </c>
      <c r="AO973" s="39">
        <f>IF(C972&gt;L972,2,IF(C972&gt;N972,1,0))</f>
        <v/>
      </c>
      <c r="AP973" s="39">
        <f>SUM(AO969:AO972)</f>
        <v/>
      </c>
      <c r="AQ973" s="39">
        <f>AQ972+1</f>
        <v/>
      </c>
      <c r="AR973" s="39">
        <f>IF(AP973&gt;0,AR972+1,0)</f>
        <v/>
      </c>
      <c r="AS973" s="39">
        <f>IF(AR974=0,AR973,0)</f>
        <v/>
      </c>
      <c r="AT973" s="41">
        <f>180/SUM(AS793:AS972)</f>
        <v/>
      </c>
      <c r="AU973" s="41">
        <f>STDEV(AT953:AT972)</f>
        <v/>
      </c>
      <c r="AV973" s="41">
        <f>AT973-AU973</f>
        <v/>
      </c>
      <c r="AW973" s="41">
        <f>AT973+AU973</f>
        <v/>
      </c>
      <c r="AY973" s="39">
        <f>IF(D972&lt;M972,-2,IF(D972&lt;O972,-1,0))</f>
        <v/>
      </c>
      <c r="AZ973" s="39">
        <f>SUM(AY969:AY972)</f>
        <v/>
      </c>
      <c r="BA973" s="39">
        <f>BA972+1</f>
        <v/>
      </c>
      <c r="BB973" s="39">
        <f>IF(AZ973&lt;0,BB972+1,0)</f>
        <v/>
      </c>
      <c r="BC973" s="39">
        <f>IF(BB974=0,BB973,0)</f>
        <v/>
      </c>
      <c r="BD973" s="41">
        <f>180/SUM(BC793:BC972)</f>
        <v/>
      </c>
      <c r="BE973" s="41">
        <f>STDEV(BD953:BD972)</f>
        <v/>
      </c>
      <c r="BF973" s="41">
        <f>BD973-BE973</f>
        <v/>
      </c>
      <c r="BG973" s="41">
        <f>BD973+BE973</f>
        <v/>
      </c>
    </row>
    <row r="974">
      <c r="B974" s="40" t="n">
        <v>43405</v>
      </c>
      <c r="C974" s="41" t="n">
        <v>14.745</v>
      </c>
      <c r="D974" s="41" t="n">
        <v>14.485</v>
      </c>
      <c r="E974" s="41" t="n">
        <v>14.675</v>
      </c>
      <c r="F974" s="41" t="n">
        <v>14.6</v>
      </c>
      <c r="H974" s="41">
        <f>AVERAGE(F954:F973)</f>
        <v/>
      </c>
      <c r="I974" s="41">
        <f>AVERAGE(F925:F973)</f>
        <v/>
      </c>
      <c r="J974" s="41">
        <f>AVERAGE(F874:F973)</f>
        <v/>
      </c>
      <c r="K974" s="41">
        <f>STDEV(F954:F973)</f>
        <v/>
      </c>
      <c r="L974" s="41">
        <f>H974+2*K974</f>
        <v/>
      </c>
      <c r="M974" s="41">
        <f>H974-2*K974</f>
        <v/>
      </c>
      <c r="N974" s="41">
        <f>H974+1.5*K974</f>
        <v/>
      </c>
      <c r="O974" s="41">
        <f>H974-1.5*K974</f>
        <v/>
      </c>
      <c r="Q974" s="42">
        <f>(H973-H944)/H944</f>
        <v/>
      </c>
      <c r="R974" s="43">
        <f>IF(Q974&gt;=0.1,1,IF(Q974&gt;-0.1,0,-1))</f>
        <v/>
      </c>
      <c r="S974" s="42">
        <f>(I974-I944)/I944</f>
        <v/>
      </c>
      <c r="T974" s="43">
        <f>IF(S974&gt;=0.05,1,IF(S974&gt;-0.05,0,-1))</f>
        <v/>
      </c>
      <c r="U974" s="42">
        <f>(J973-J944)/J944</f>
        <v/>
      </c>
      <c r="V974" s="43">
        <f>IF(U974&gt;=0.03,1,IF(U974&gt;-0.03,0,-1))</f>
        <v/>
      </c>
      <c r="W974" s="43">
        <f>R974+T974+V974</f>
        <v/>
      </c>
      <c r="Y974" s="44">
        <f>(H973-H794)/H794</f>
        <v/>
      </c>
      <c r="Z974" s="43">
        <f>IF(Y974&gt;=0.1,1,IF(Y974&gt;-0.1,0,-1))</f>
        <v/>
      </c>
      <c r="AA974" s="42">
        <f>(I973-I794)/I794</f>
        <v/>
      </c>
      <c r="AB974" s="43">
        <f>IF(AA974&gt;=0.05,1,IF(AA974&gt;-0.05,0,-1))</f>
        <v/>
      </c>
      <c r="AC974" s="42">
        <f>(J973-J794)/J794</f>
        <v/>
      </c>
      <c r="AD974" s="43">
        <f>IF(AC974&gt;=0.03,1,IF(AC974&gt;-0.03,0,-1))</f>
        <v/>
      </c>
      <c r="AE974" s="43">
        <f>Z974+AB974+AD974</f>
        <v/>
      </c>
      <c r="AG974" s="39">
        <f>IF(H974&gt;I974,IF(I974&gt;J974,4,3),IF(H974&lt;J974,IF(I974&lt;J974,0,1),2))</f>
        <v/>
      </c>
      <c r="AI974" s="39">
        <f>IF(D974&gt;H974,3,IF(D974&gt;I974,2,IF(D974&gt;J974,1,0)))</f>
        <v/>
      </c>
      <c r="AK974" s="39">
        <f>IF(M974&gt;H974,3,IF(M974&gt;I974,2,IF(M974&gt;J974,1,0)))</f>
        <v/>
      </c>
      <c r="AM974" s="39">
        <f>IF(L974&gt;H974,3,IF(L974&gt;I974,2,IF(L974&gt;J974,1,0)))</f>
        <v/>
      </c>
      <c r="AO974" s="39">
        <f>IF(C973&gt;L973,2,IF(C973&gt;N973,1,0))</f>
        <v/>
      </c>
      <c r="AP974" s="39">
        <f>SUM(AO970:AO973)</f>
        <v/>
      </c>
      <c r="AQ974" s="39">
        <f>AQ973+1</f>
        <v/>
      </c>
      <c r="AR974" s="39">
        <f>IF(AP974&gt;0,AR973+1,0)</f>
        <v/>
      </c>
      <c r="AS974" s="39">
        <f>IF(AR975=0,AR974,0)</f>
        <v/>
      </c>
      <c r="AT974" s="41">
        <f>180/SUM(AS794:AS973)</f>
        <v/>
      </c>
      <c r="AU974" s="41">
        <f>STDEV(AT954:AT973)</f>
        <v/>
      </c>
      <c r="AV974" s="41">
        <f>AT974-AU974</f>
        <v/>
      </c>
      <c r="AW974" s="41">
        <f>AT974+AU974</f>
        <v/>
      </c>
      <c r="AY974" s="39">
        <f>IF(D973&lt;M973,-2,IF(D973&lt;O973,-1,0))</f>
        <v/>
      </c>
      <c r="AZ974" s="39">
        <f>SUM(AY970:AY973)</f>
        <v/>
      </c>
      <c r="BA974" s="39">
        <f>BA973+1</f>
        <v/>
      </c>
      <c r="BB974" s="39">
        <f>IF(AZ974&lt;0,BB973+1,0)</f>
        <v/>
      </c>
      <c r="BC974" s="39">
        <f>IF(BB975=0,BB974,0)</f>
        <v/>
      </c>
      <c r="BD974" s="41">
        <f>180/SUM(BC794:BC973)</f>
        <v/>
      </c>
      <c r="BE974" s="41">
        <f>STDEV(BD954:BD973)</f>
        <v/>
      </c>
      <c r="BF974" s="41">
        <f>BD974-BE974</f>
        <v/>
      </c>
      <c r="BG974" s="41">
        <f>BD974+BE974</f>
        <v/>
      </c>
    </row>
    <row r="975">
      <c r="B975" s="40" t="n">
        <v>43406</v>
      </c>
      <c r="C975" s="41" t="n">
        <v>14.705</v>
      </c>
      <c r="D975" s="41" t="n">
        <v>14.435</v>
      </c>
      <c r="E975" s="41" t="n">
        <v>14.65</v>
      </c>
      <c r="F975" s="41" t="n">
        <v>14.705</v>
      </c>
      <c r="H975" s="41">
        <f>AVERAGE(F955:F974)</f>
        <v/>
      </c>
      <c r="I975" s="41">
        <f>AVERAGE(F926:F974)</f>
        <v/>
      </c>
      <c r="J975" s="41">
        <f>AVERAGE(F875:F974)</f>
        <v/>
      </c>
      <c r="K975" s="41">
        <f>STDEV(F955:F974)</f>
        <v/>
      </c>
      <c r="L975" s="41">
        <f>H975+2*K975</f>
        <v/>
      </c>
      <c r="M975" s="41">
        <f>H975-2*K975</f>
        <v/>
      </c>
      <c r="N975" s="41">
        <f>H975+1.5*K975</f>
        <v/>
      </c>
      <c r="O975" s="41">
        <f>H975-1.5*K975</f>
        <v/>
      </c>
      <c r="Q975" s="42">
        <f>(H974-H945)/H945</f>
        <v/>
      </c>
      <c r="R975" s="43">
        <f>IF(Q975&gt;=0.1,1,IF(Q975&gt;-0.1,0,-1))</f>
        <v/>
      </c>
      <c r="S975" s="42">
        <f>(I975-I945)/I945</f>
        <v/>
      </c>
      <c r="T975" s="43">
        <f>IF(S975&gt;=0.05,1,IF(S975&gt;-0.05,0,-1))</f>
        <v/>
      </c>
      <c r="U975" s="42">
        <f>(J974-J945)/J945</f>
        <v/>
      </c>
      <c r="V975" s="43">
        <f>IF(U975&gt;=0.03,1,IF(U975&gt;-0.03,0,-1))</f>
        <v/>
      </c>
      <c r="W975" s="43">
        <f>R975+T975+V975</f>
        <v/>
      </c>
      <c r="Y975" s="44">
        <f>(H974-H795)/H795</f>
        <v/>
      </c>
      <c r="Z975" s="43">
        <f>IF(Y975&gt;=0.1,1,IF(Y975&gt;-0.1,0,-1))</f>
        <v/>
      </c>
      <c r="AA975" s="42">
        <f>(I974-I795)/I795</f>
        <v/>
      </c>
      <c r="AB975" s="43">
        <f>IF(AA975&gt;=0.05,1,IF(AA975&gt;-0.05,0,-1))</f>
        <v/>
      </c>
      <c r="AC975" s="42">
        <f>(J974-J795)/J795</f>
        <v/>
      </c>
      <c r="AD975" s="43">
        <f>IF(AC975&gt;=0.03,1,IF(AC975&gt;-0.03,0,-1))</f>
        <v/>
      </c>
      <c r="AE975" s="43">
        <f>Z975+AB975+AD975</f>
        <v/>
      </c>
      <c r="AG975" s="39">
        <f>IF(H975&gt;I975,IF(I975&gt;J975,4,3),IF(H975&lt;J975,IF(I975&lt;J975,0,1),2))</f>
        <v/>
      </c>
      <c r="AI975" s="39">
        <f>IF(D975&gt;H975,3,IF(D975&gt;I975,2,IF(D975&gt;J975,1,0)))</f>
        <v/>
      </c>
      <c r="AK975" s="39">
        <f>IF(M975&gt;H975,3,IF(M975&gt;I975,2,IF(M975&gt;J975,1,0)))</f>
        <v/>
      </c>
      <c r="AM975" s="39">
        <f>IF(L975&gt;H975,3,IF(L975&gt;I975,2,IF(L975&gt;J975,1,0)))</f>
        <v/>
      </c>
      <c r="AO975" s="39">
        <f>IF(C974&gt;L974,2,IF(C974&gt;N974,1,0))</f>
        <v/>
      </c>
      <c r="AP975" s="39">
        <f>SUM(AO971:AO974)</f>
        <v/>
      </c>
      <c r="AQ975" s="39">
        <f>AQ974+1</f>
        <v/>
      </c>
      <c r="AR975" s="39">
        <f>IF(AP975&gt;0,AR974+1,0)</f>
        <v/>
      </c>
      <c r="AS975" s="39">
        <f>IF(AR976=0,AR975,0)</f>
        <v/>
      </c>
      <c r="AT975" s="41">
        <f>180/SUM(AS795:AS974)</f>
        <v/>
      </c>
      <c r="AU975" s="41">
        <f>STDEV(AT955:AT974)</f>
        <v/>
      </c>
      <c r="AV975" s="41">
        <f>AT975-AU975</f>
        <v/>
      </c>
      <c r="AW975" s="41">
        <f>AT975+AU975</f>
        <v/>
      </c>
      <c r="AY975" s="39">
        <f>IF(D974&lt;M974,-2,IF(D974&lt;O974,-1,0))</f>
        <v/>
      </c>
      <c r="AZ975" s="39">
        <f>SUM(AY971:AY974)</f>
        <v/>
      </c>
      <c r="BA975" s="39">
        <f>BA974+1</f>
        <v/>
      </c>
      <c r="BB975" s="39">
        <f>IF(AZ975&lt;0,BB974+1,0)</f>
        <v/>
      </c>
      <c r="BC975" s="39">
        <f>IF(BB976=0,BB975,0)</f>
        <v/>
      </c>
      <c r="BD975" s="41">
        <f>180/SUM(BC795:BC974)</f>
        <v/>
      </c>
      <c r="BE975" s="41">
        <f>STDEV(BD955:BD974)</f>
        <v/>
      </c>
      <c r="BF975" s="41">
        <f>BD975-BE975</f>
        <v/>
      </c>
      <c r="BG975" s="41">
        <f>BD975+BE975</f>
        <v/>
      </c>
    </row>
    <row r="976">
      <c r="B976" s="40" t="n">
        <v>43409</v>
      </c>
      <c r="C976" s="41" t="n">
        <v>14.83</v>
      </c>
      <c r="D976" s="41" t="n">
        <v>14.53</v>
      </c>
      <c r="E976" s="41" t="n">
        <v>14.735</v>
      </c>
      <c r="F976" s="41" t="n">
        <v>14.675</v>
      </c>
      <c r="H976" s="41">
        <f>AVERAGE(F956:F975)</f>
        <v/>
      </c>
      <c r="I976" s="41">
        <f>AVERAGE(F927:F975)</f>
        <v/>
      </c>
      <c r="J976" s="41">
        <f>AVERAGE(F876:F975)</f>
        <v/>
      </c>
      <c r="K976" s="41">
        <f>STDEV(F956:F975)</f>
        <v/>
      </c>
      <c r="L976" s="41">
        <f>H976+2*K976</f>
        <v/>
      </c>
      <c r="M976" s="41">
        <f>H976-2*K976</f>
        <v/>
      </c>
      <c r="N976" s="41">
        <f>H976+1.5*K976</f>
        <v/>
      </c>
      <c r="O976" s="41">
        <f>H976-1.5*K976</f>
        <v/>
      </c>
      <c r="Q976" s="42">
        <f>(H975-H946)/H946</f>
        <v/>
      </c>
      <c r="R976" s="43">
        <f>IF(Q976&gt;=0.1,1,IF(Q976&gt;-0.1,0,-1))</f>
        <v/>
      </c>
      <c r="S976" s="42">
        <f>(I976-I946)/I946</f>
        <v/>
      </c>
      <c r="T976" s="43">
        <f>IF(S976&gt;=0.05,1,IF(S976&gt;-0.05,0,-1))</f>
        <v/>
      </c>
      <c r="U976" s="42">
        <f>(J975-J946)/J946</f>
        <v/>
      </c>
      <c r="V976" s="43">
        <f>IF(U976&gt;=0.03,1,IF(U976&gt;-0.03,0,-1))</f>
        <v/>
      </c>
      <c r="W976" s="43">
        <f>R976+T976+V976</f>
        <v/>
      </c>
      <c r="Y976" s="44">
        <f>(H975-H796)/H796</f>
        <v/>
      </c>
      <c r="Z976" s="43">
        <f>IF(Y976&gt;=0.1,1,IF(Y976&gt;-0.1,0,-1))</f>
        <v/>
      </c>
      <c r="AA976" s="42">
        <f>(I975-I796)/I796</f>
        <v/>
      </c>
      <c r="AB976" s="43">
        <f>IF(AA976&gt;=0.05,1,IF(AA976&gt;-0.05,0,-1))</f>
        <v/>
      </c>
      <c r="AC976" s="42">
        <f>(J975-J796)/J796</f>
        <v/>
      </c>
      <c r="AD976" s="43">
        <f>IF(AC976&gt;=0.03,1,IF(AC976&gt;-0.03,0,-1))</f>
        <v/>
      </c>
      <c r="AE976" s="43">
        <f>Z976+AB976+AD976</f>
        <v/>
      </c>
      <c r="AG976" s="39">
        <f>IF(H976&gt;I976,IF(I976&gt;J976,4,3),IF(H976&lt;J976,IF(I976&lt;J976,0,1),2))</f>
        <v/>
      </c>
      <c r="AI976" s="39">
        <f>IF(D976&gt;H976,3,IF(D976&gt;I976,2,IF(D976&gt;J976,1,0)))</f>
        <v/>
      </c>
      <c r="AK976" s="39">
        <f>IF(M976&gt;H976,3,IF(M976&gt;I976,2,IF(M976&gt;J976,1,0)))</f>
        <v/>
      </c>
      <c r="AM976" s="39">
        <f>IF(L976&gt;H976,3,IF(L976&gt;I976,2,IF(L976&gt;J976,1,0)))</f>
        <v/>
      </c>
      <c r="AO976" s="39">
        <f>IF(C975&gt;L975,2,IF(C975&gt;N975,1,0))</f>
        <v/>
      </c>
      <c r="AP976" s="39">
        <f>SUM(AO972:AO975)</f>
        <v/>
      </c>
      <c r="AQ976" s="39">
        <f>AQ975+1</f>
        <v/>
      </c>
      <c r="AR976" s="39">
        <f>IF(AP976&gt;0,AR975+1,0)</f>
        <v/>
      </c>
      <c r="AS976" s="39">
        <f>IF(AR977=0,AR976,0)</f>
        <v/>
      </c>
      <c r="AT976" s="41">
        <f>180/SUM(AS796:AS975)</f>
        <v/>
      </c>
      <c r="AU976" s="41">
        <f>STDEV(AT956:AT975)</f>
        <v/>
      </c>
      <c r="AV976" s="41">
        <f>AT976-AU976</f>
        <v/>
      </c>
      <c r="AW976" s="41">
        <f>AT976+AU976</f>
        <v/>
      </c>
      <c r="AY976" s="39">
        <f>IF(D975&lt;M975,-2,IF(D975&lt;O975,-1,0))</f>
        <v/>
      </c>
      <c r="AZ976" s="39">
        <f>SUM(AY972:AY975)</f>
        <v/>
      </c>
      <c r="BA976" s="39">
        <f>BA975+1</f>
        <v/>
      </c>
      <c r="BB976" s="39">
        <f>IF(AZ976&lt;0,BB975+1,0)</f>
        <v/>
      </c>
      <c r="BC976" s="39">
        <f>IF(BB977=0,BB976,0)</f>
        <v/>
      </c>
      <c r="BD976" s="41">
        <f>180/SUM(BC796:BC975)</f>
        <v/>
      </c>
      <c r="BE976" s="41">
        <f>STDEV(BD956:BD975)</f>
        <v/>
      </c>
      <c r="BF976" s="41">
        <f>BD976-BE976</f>
        <v/>
      </c>
      <c r="BG976" s="41">
        <f>BD976+BE976</f>
        <v/>
      </c>
    </row>
    <row r="977">
      <c r="B977" s="40" t="n">
        <v>43410</v>
      </c>
      <c r="C977" s="41" t="n">
        <v>15.015</v>
      </c>
      <c r="D977" s="41" t="n">
        <v>14.605</v>
      </c>
      <c r="E977" s="41" t="n">
        <v>14.655</v>
      </c>
      <c r="F977" s="41" t="n">
        <v>14.915</v>
      </c>
      <c r="H977" s="41">
        <f>AVERAGE(F957:F976)</f>
        <v/>
      </c>
      <c r="I977" s="41">
        <f>AVERAGE(F928:F976)</f>
        <v/>
      </c>
      <c r="J977" s="41">
        <f>AVERAGE(F877:F976)</f>
        <v/>
      </c>
      <c r="K977" s="41">
        <f>STDEV(F957:F976)</f>
        <v/>
      </c>
      <c r="L977" s="41">
        <f>H977+2*K977</f>
        <v/>
      </c>
      <c r="M977" s="41">
        <f>H977-2*K977</f>
        <v/>
      </c>
      <c r="N977" s="41">
        <f>H977+1.5*K977</f>
        <v/>
      </c>
      <c r="O977" s="41">
        <f>H977-1.5*K977</f>
        <v/>
      </c>
      <c r="Q977" s="42">
        <f>(H976-H947)/H947</f>
        <v/>
      </c>
      <c r="R977" s="43">
        <f>IF(Q977&gt;=0.1,1,IF(Q977&gt;-0.1,0,-1))</f>
        <v/>
      </c>
      <c r="S977" s="42">
        <f>(I977-I947)/I947</f>
        <v/>
      </c>
      <c r="T977" s="43">
        <f>IF(S977&gt;=0.05,1,IF(S977&gt;-0.05,0,-1))</f>
        <v/>
      </c>
      <c r="U977" s="42">
        <f>(J976-J947)/J947</f>
        <v/>
      </c>
      <c r="V977" s="43">
        <f>IF(U977&gt;=0.03,1,IF(U977&gt;-0.03,0,-1))</f>
        <v/>
      </c>
      <c r="W977" s="43">
        <f>R977+T977+V977</f>
        <v/>
      </c>
      <c r="Y977" s="44">
        <f>(H976-H797)/H797</f>
        <v/>
      </c>
      <c r="Z977" s="43">
        <f>IF(Y977&gt;=0.1,1,IF(Y977&gt;-0.1,0,-1))</f>
        <v/>
      </c>
      <c r="AA977" s="42">
        <f>(I976-I797)/I797</f>
        <v/>
      </c>
      <c r="AB977" s="43">
        <f>IF(AA977&gt;=0.05,1,IF(AA977&gt;-0.05,0,-1))</f>
        <v/>
      </c>
      <c r="AC977" s="42">
        <f>(J976-J797)/J797</f>
        <v/>
      </c>
      <c r="AD977" s="43">
        <f>IF(AC977&gt;=0.03,1,IF(AC977&gt;-0.03,0,-1))</f>
        <v/>
      </c>
      <c r="AE977" s="43">
        <f>Z977+AB977+AD977</f>
        <v/>
      </c>
      <c r="AG977" s="39">
        <f>IF(H977&gt;I977,IF(I977&gt;J977,4,3),IF(H977&lt;J977,IF(I977&lt;J977,0,1),2))</f>
        <v/>
      </c>
      <c r="AI977" s="39">
        <f>IF(D977&gt;H977,3,IF(D977&gt;I977,2,IF(D977&gt;J977,1,0)))</f>
        <v/>
      </c>
      <c r="AK977" s="39">
        <f>IF(M977&gt;H977,3,IF(M977&gt;I977,2,IF(M977&gt;J977,1,0)))</f>
        <v/>
      </c>
      <c r="AM977" s="39">
        <f>IF(L977&gt;H977,3,IF(L977&gt;I977,2,IF(L977&gt;J977,1,0)))</f>
        <v/>
      </c>
      <c r="AO977" s="39">
        <f>IF(C976&gt;L976,2,IF(C976&gt;N976,1,0))</f>
        <v/>
      </c>
      <c r="AP977" s="39">
        <f>SUM(AO973:AO976)</f>
        <v/>
      </c>
      <c r="AQ977" s="39">
        <f>AQ976+1</f>
        <v/>
      </c>
      <c r="AR977" s="39">
        <f>IF(AP977&gt;0,AR976+1,0)</f>
        <v/>
      </c>
      <c r="AS977" s="39">
        <f>IF(AR978=0,AR977,0)</f>
        <v/>
      </c>
      <c r="AT977" s="41">
        <f>180/SUM(AS797:AS976)</f>
        <v/>
      </c>
      <c r="AU977" s="41">
        <f>STDEV(AT957:AT976)</f>
        <v/>
      </c>
      <c r="AV977" s="41">
        <f>AT977-AU977</f>
        <v/>
      </c>
      <c r="AW977" s="41">
        <f>AT977+AU977</f>
        <v/>
      </c>
      <c r="AY977" s="39">
        <f>IF(D976&lt;M976,-2,IF(D976&lt;O976,-1,0))</f>
        <v/>
      </c>
      <c r="AZ977" s="39">
        <f>SUM(AY973:AY976)</f>
        <v/>
      </c>
      <c r="BA977" s="39">
        <f>BA976+1</f>
        <v/>
      </c>
      <c r="BB977" s="39">
        <f>IF(AZ977&lt;0,BB976+1,0)</f>
        <v/>
      </c>
      <c r="BC977" s="39">
        <f>IF(BB978=0,BB977,0)</f>
        <v/>
      </c>
      <c r="BD977" s="41">
        <f>180/SUM(BC797:BC976)</f>
        <v/>
      </c>
      <c r="BE977" s="41">
        <f>STDEV(BD957:BD976)</f>
        <v/>
      </c>
      <c r="BF977" s="41">
        <f>BD977-BE977</f>
        <v/>
      </c>
      <c r="BG977" s="41">
        <f>BD977+BE977</f>
        <v/>
      </c>
    </row>
    <row r="978">
      <c r="B978" s="40" t="n">
        <v>43411</v>
      </c>
      <c r="C978" s="41" t="n">
        <v>15.56</v>
      </c>
      <c r="D978" s="41" t="n">
        <v>15</v>
      </c>
      <c r="E978" s="41" t="n">
        <v>15</v>
      </c>
      <c r="F978" s="41" t="n">
        <v>15.56</v>
      </c>
      <c r="H978" s="41">
        <f>AVERAGE(F958:F977)</f>
        <v/>
      </c>
      <c r="I978" s="41">
        <f>AVERAGE(F929:F977)</f>
        <v/>
      </c>
      <c r="J978" s="41">
        <f>AVERAGE(F878:F977)</f>
        <v/>
      </c>
      <c r="K978" s="41">
        <f>STDEV(F958:F977)</f>
        <v/>
      </c>
      <c r="L978" s="41">
        <f>H978+2*K978</f>
        <v/>
      </c>
      <c r="M978" s="41">
        <f>H978-2*K978</f>
        <v/>
      </c>
      <c r="N978" s="41">
        <f>H978+1.5*K978</f>
        <v/>
      </c>
      <c r="O978" s="41">
        <f>H978-1.5*K978</f>
        <v/>
      </c>
      <c r="Q978" s="42">
        <f>(H977-H948)/H948</f>
        <v/>
      </c>
      <c r="R978" s="43">
        <f>IF(Q978&gt;=0.1,1,IF(Q978&gt;-0.1,0,-1))</f>
        <v/>
      </c>
      <c r="S978" s="42">
        <f>(I978-I948)/I948</f>
        <v/>
      </c>
      <c r="T978" s="43">
        <f>IF(S978&gt;=0.05,1,IF(S978&gt;-0.05,0,-1))</f>
        <v/>
      </c>
      <c r="U978" s="42">
        <f>(J977-J948)/J948</f>
        <v/>
      </c>
      <c r="V978" s="43">
        <f>IF(U978&gt;=0.03,1,IF(U978&gt;-0.03,0,-1))</f>
        <v/>
      </c>
      <c r="W978" s="43">
        <f>R978+T978+V978</f>
        <v/>
      </c>
      <c r="Y978" s="44">
        <f>(H977-H798)/H798</f>
        <v/>
      </c>
      <c r="Z978" s="43">
        <f>IF(Y978&gt;=0.1,1,IF(Y978&gt;-0.1,0,-1))</f>
        <v/>
      </c>
      <c r="AA978" s="42">
        <f>(I977-I798)/I798</f>
        <v/>
      </c>
      <c r="AB978" s="43">
        <f>IF(AA978&gt;=0.05,1,IF(AA978&gt;-0.05,0,-1))</f>
        <v/>
      </c>
      <c r="AC978" s="42">
        <f>(J977-J798)/J798</f>
        <v/>
      </c>
      <c r="AD978" s="43">
        <f>IF(AC978&gt;=0.03,1,IF(AC978&gt;-0.03,0,-1))</f>
        <v/>
      </c>
      <c r="AE978" s="43">
        <f>Z978+AB978+AD978</f>
        <v/>
      </c>
      <c r="AG978" s="39">
        <f>IF(H978&gt;I978,IF(I978&gt;J978,4,3),IF(H978&lt;J978,IF(I978&lt;J978,0,1),2))</f>
        <v/>
      </c>
      <c r="AI978" s="39">
        <f>IF(D978&gt;H978,3,IF(D978&gt;I978,2,IF(D978&gt;J978,1,0)))</f>
        <v/>
      </c>
      <c r="AK978" s="39">
        <f>IF(M978&gt;H978,3,IF(M978&gt;I978,2,IF(M978&gt;J978,1,0)))</f>
        <v/>
      </c>
      <c r="AM978" s="39">
        <f>IF(L978&gt;H978,3,IF(L978&gt;I978,2,IF(L978&gt;J978,1,0)))</f>
        <v/>
      </c>
      <c r="AO978" s="39">
        <f>IF(C977&gt;L977,2,IF(C977&gt;N977,1,0))</f>
        <v/>
      </c>
      <c r="AP978" s="39">
        <f>SUM(AO974:AO977)</f>
        <v/>
      </c>
      <c r="AQ978" s="39">
        <f>AQ977+1</f>
        <v/>
      </c>
      <c r="AR978" s="39">
        <f>IF(AP978&gt;0,AR977+1,0)</f>
        <v/>
      </c>
      <c r="AS978" s="39">
        <f>IF(AR979=0,AR978,0)</f>
        <v/>
      </c>
      <c r="AT978" s="41">
        <f>180/SUM(AS798:AS977)</f>
        <v/>
      </c>
      <c r="AU978" s="41">
        <f>STDEV(AT958:AT977)</f>
        <v/>
      </c>
      <c r="AV978" s="41">
        <f>AT978-AU978</f>
        <v/>
      </c>
      <c r="AW978" s="41">
        <f>AT978+AU978</f>
        <v/>
      </c>
      <c r="AY978" s="39">
        <f>IF(D977&lt;M977,-2,IF(D977&lt;O977,-1,0))</f>
        <v/>
      </c>
      <c r="AZ978" s="39">
        <f>SUM(AY974:AY977)</f>
        <v/>
      </c>
      <c r="BA978" s="39">
        <f>BA977+1</f>
        <v/>
      </c>
      <c r="BB978" s="39">
        <f>IF(AZ978&lt;0,BB977+1,0)</f>
        <v/>
      </c>
      <c r="BC978" s="39">
        <f>IF(BB979=0,BB978,0)</f>
        <v/>
      </c>
      <c r="BD978" s="41">
        <f>180/SUM(BC798:BC977)</f>
        <v/>
      </c>
      <c r="BE978" s="41">
        <f>STDEV(BD958:BD977)</f>
        <v/>
      </c>
      <c r="BF978" s="41">
        <f>BD978-BE978</f>
        <v/>
      </c>
      <c r="BG978" s="41">
        <f>BD978+BE978</f>
        <v/>
      </c>
    </row>
    <row r="979">
      <c r="B979" s="40" t="n">
        <v>43412</v>
      </c>
      <c r="C979" s="41" t="n">
        <v>15.89</v>
      </c>
      <c r="D979" s="41" t="n">
        <v>15.465</v>
      </c>
      <c r="E979" s="41" t="n">
        <v>15.5</v>
      </c>
      <c r="F979" s="41" t="n">
        <v>15.645</v>
      </c>
      <c r="H979" s="41">
        <f>AVERAGE(F959:F978)</f>
        <v/>
      </c>
      <c r="I979" s="41">
        <f>AVERAGE(F930:F978)</f>
        <v/>
      </c>
      <c r="J979" s="41">
        <f>AVERAGE(F879:F978)</f>
        <v/>
      </c>
      <c r="K979" s="41">
        <f>STDEV(F959:F978)</f>
        <v/>
      </c>
      <c r="L979" s="41">
        <f>H979+2*K979</f>
        <v/>
      </c>
      <c r="M979" s="41">
        <f>H979-2*K979</f>
        <v/>
      </c>
      <c r="N979" s="41">
        <f>H979+1.5*K979</f>
        <v/>
      </c>
      <c r="O979" s="41">
        <f>H979-1.5*K979</f>
        <v/>
      </c>
      <c r="Q979" s="42">
        <f>(H978-H949)/H949</f>
        <v/>
      </c>
      <c r="R979" s="43">
        <f>IF(Q979&gt;=0.1,1,IF(Q979&gt;-0.1,0,-1))</f>
        <v/>
      </c>
      <c r="S979" s="42">
        <f>(I979-I949)/I949</f>
        <v/>
      </c>
      <c r="T979" s="43">
        <f>IF(S979&gt;=0.05,1,IF(S979&gt;-0.05,0,-1))</f>
        <v/>
      </c>
      <c r="U979" s="42">
        <f>(J978-J949)/J949</f>
        <v/>
      </c>
      <c r="V979" s="43">
        <f>IF(U979&gt;=0.03,1,IF(U979&gt;-0.03,0,-1))</f>
        <v/>
      </c>
      <c r="W979" s="43">
        <f>R979+T979+V979</f>
        <v/>
      </c>
      <c r="Y979" s="44">
        <f>(H978-H799)/H799</f>
        <v/>
      </c>
      <c r="Z979" s="43">
        <f>IF(Y979&gt;=0.1,1,IF(Y979&gt;-0.1,0,-1))</f>
        <v/>
      </c>
      <c r="AA979" s="42">
        <f>(I978-I799)/I799</f>
        <v/>
      </c>
      <c r="AB979" s="43">
        <f>IF(AA979&gt;=0.05,1,IF(AA979&gt;-0.05,0,-1))</f>
        <v/>
      </c>
      <c r="AC979" s="42">
        <f>(J978-J799)/J799</f>
        <v/>
      </c>
      <c r="AD979" s="43">
        <f>IF(AC979&gt;=0.03,1,IF(AC979&gt;-0.03,0,-1))</f>
        <v/>
      </c>
      <c r="AE979" s="43">
        <f>Z979+AB979+AD979</f>
        <v/>
      </c>
      <c r="AG979" s="39">
        <f>IF(H979&gt;I979,IF(I979&gt;J979,4,3),IF(H979&lt;J979,IF(I979&lt;J979,0,1),2))</f>
        <v/>
      </c>
      <c r="AI979" s="39">
        <f>IF(D979&gt;H979,3,IF(D979&gt;I979,2,IF(D979&gt;J979,1,0)))</f>
        <v/>
      </c>
      <c r="AK979" s="39">
        <f>IF(M979&gt;H979,3,IF(M979&gt;I979,2,IF(M979&gt;J979,1,0)))</f>
        <v/>
      </c>
      <c r="AM979" s="39">
        <f>IF(L979&gt;H979,3,IF(L979&gt;I979,2,IF(L979&gt;J979,1,0)))</f>
        <v/>
      </c>
      <c r="AO979" s="39">
        <f>IF(C978&gt;L978,2,IF(C978&gt;N978,1,0))</f>
        <v/>
      </c>
      <c r="AP979" s="39">
        <f>SUM(AO975:AO978)</f>
        <v/>
      </c>
      <c r="AQ979" s="39">
        <f>AQ978+1</f>
        <v/>
      </c>
      <c r="AR979" s="39">
        <f>IF(AP979&gt;0,AR978+1,0)</f>
        <v/>
      </c>
      <c r="AS979" s="39">
        <f>IF(AR980=0,AR979,0)</f>
        <v/>
      </c>
      <c r="AT979" s="41">
        <f>180/SUM(AS799:AS978)</f>
        <v/>
      </c>
      <c r="AU979" s="41">
        <f>STDEV(AT959:AT978)</f>
        <v/>
      </c>
      <c r="AV979" s="41">
        <f>AT979-AU979</f>
        <v/>
      </c>
      <c r="AW979" s="41">
        <f>AT979+AU979</f>
        <v/>
      </c>
      <c r="AY979" s="39">
        <f>IF(D978&lt;M978,-2,IF(D978&lt;O978,-1,0))</f>
        <v/>
      </c>
      <c r="AZ979" s="39">
        <f>SUM(AY975:AY978)</f>
        <v/>
      </c>
      <c r="BA979" s="39">
        <f>BA978+1</f>
        <v/>
      </c>
      <c r="BB979" s="39">
        <f>IF(AZ979&lt;0,BB978+1,0)</f>
        <v/>
      </c>
      <c r="BC979" s="39">
        <f>IF(BB980=0,BB979,0)</f>
        <v/>
      </c>
      <c r="BD979" s="41">
        <f>180/SUM(BC799:BC978)</f>
        <v/>
      </c>
      <c r="BE979" s="41">
        <f>STDEV(BD959:BD978)</f>
        <v/>
      </c>
      <c r="BF979" s="41">
        <f>BD979-BE979</f>
        <v/>
      </c>
      <c r="BG979" s="41">
        <f>BD979+BE979</f>
        <v/>
      </c>
    </row>
    <row r="980">
      <c r="B980" s="40" t="n">
        <v>43413</v>
      </c>
      <c r="C980" s="41" t="n">
        <v>15.755</v>
      </c>
      <c r="D980" s="41" t="n">
        <v>15.475</v>
      </c>
      <c r="E980" s="41" t="n">
        <v>15.55</v>
      </c>
      <c r="F980" s="41" t="n">
        <v>15.63</v>
      </c>
      <c r="H980" s="41">
        <f>AVERAGE(F960:F979)</f>
        <v/>
      </c>
      <c r="I980" s="41">
        <f>AVERAGE(F931:F979)</f>
        <v/>
      </c>
      <c r="J980" s="41">
        <f>AVERAGE(F880:F979)</f>
        <v/>
      </c>
      <c r="K980" s="41">
        <f>STDEV(F960:F979)</f>
        <v/>
      </c>
      <c r="L980" s="41">
        <f>H980+2*K980</f>
        <v/>
      </c>
      <c r="M980" s="41">
        <f>H980-2*K980</f>
        <v/>
      </c>
      <c r="N980" s="41">
        <f>H980+1.5*K980</f>
        <v/>
      </c>
      <c r="O980" s="41">
        <f>H980-1.5*K980</f>
        <v/>
      </c>
      <c r="Q980" s="42">
        <f>(H979-H950)/H950</f>
        <v/>
      </c>
      <c r="R980" s="43">
        <f>IF(Q980&gt;=0.1,1,IF(Q980&gt;-0.1,0,-1))</f>
        <v/>
      </c>
      <c r="S980" s="42">
        <f>(I980-I950)/I950</f>
        <v/>
      </c>
      <c r="T980" s="43">
        <f>IF(S980&gt;=0.05,1,IF(S980&gt;-0.05,0,-1))</f>
        <v/>
      </c>
      <c r="U980" s="42">
        <f>(J979-J950)/J950</f>
        <v/>
      </c>
      <c r="V980" s="43">
        <f>IF(U980&gt;=0.03,1,IF(U980&gt;-0.03,0,-1))</f>
        <v/>
      </c>
      <c r="W980" s="43">
        <f>R980+T980+V980</f>
        <v/>
      </c>
      <c r="Y980" s="44">
        <f>(H979-H800)/H800</f>
        <v/>
      </c>
      <c r="Z980" s="43">
        <f>IF(Y980&gt;=0.1,1,IF(Y980&gt;-0.1,0,-1))</f>
        <v/>
      </c>
      <c r="AA980" s="42">
        <f>(I979-I800)/I800</f>
        <v/>
      </c>
      <c r="AB980" s="43">
        <f>IF(AA980&gt;=0.05,1,IF(AA980&gt;-0.05,0,-1))</f>
        <v/>
      </c>
      <c r="AC980" s="42">
        <f>(J979-J800)/J800</f>
        <v/>
      </c>
      <c r="AD980" s="43">
        <f>IF(AC980&gt;=0.03,1,IF(AC980&gt;-0.03,0,-1))</f>
        <v/>
      </c>
      <c r="AE980" s="43">
        <f>Z980+AB980+AD980</f>
        <v/>
      </c>
      <c r="AG980" s="39">
        <f>IF(H980&gt;I980,IF(I980&gt;J980,4,3),IF(H980&lt;J980,IF(I980&lt;J980,0,1),2))</f>
        <v/>
      </c>
      <c r="AI980" s="39">
        <f>IF(D980&gt;H980,3,IF(D980&gt;I980,2,IF(D980&gt;J980,1,0)))</f>
        <v/>
      </c>
      <c r="AK980" s="39">
        <f>IF(M980&gt;H980,3,IF(M980&gt;I980,2,IF(M980&gt;J980,1,0)))</f>
        <v/>
      </c>
      <c r="AM980" s="39">
        <f>IF(L980&gt;H980,3,IF(L980&gt;I980,2,IF(L980&gt;J980,1,0)))</f>
        <v/>
      </c>
      <c r="AO980" s="39">
        <f>IF(C979&gt;L979,2,IF(C979&gt;N979,1,0))</f>
        <v/>
      </c>
      <c r="AP980" s="39">
        <f>SUM(AO976:AO979)</f>
        <v/>
      </c>
      <c r="AQ980" s="39">
        <f>AQ979+1</f>
        <v/>
      </c>
      <c r="AR980" s="39">
        <f>IF(AP980&gt;0,AR979+1,0)</f>
        <v/>
      </c>
      <c r="AS980" s="39">
        <f>IF(AR981=0,AR980,0)</f>
        <v/>
      </c>
      <c r="AT980" s="41">
        <f>180/SUM(AS800:AS979)</f>
        <v/>
      </c>
      <c r="AU980" s="41">
        <f>STDEV(AT960:AT979)</f>
        <v/>
      </c>
      <c r="AV980" s="41">
        <f>AT980-AU980</f>
        <v/>
      </c>
      <c r="AW980" s="41">
        <f>AT980+AU980</f>
        <v/>
      </c>
      <c r="AY980" s="39">
        <f>IF(D979&lt;M979,-2,IF(D979&lt;O979,-1,0))</f>
        <v/>
      </c>
      <c r="AZ980" s="39">
        <f>SUM(AY976:AY979)</f>
        <v/>
      </c>
      <c r="BA980" s="39">
        <f>BA979+1</f>
        <v/>
      </c>
      <c r="BB980" s="39">
        <f>IF(AZ980&lt;0,BB979+1,0)</f>
        <v/>
      </c>
      <c r="BC980" s="39">
        <f>IF(BB981=0,BB980,0)</f>
        <v/>
      </c>
      <c r="BD980" s="41">
        <f>180/SUM(BC800:BC979)</f>
        <v/>
      </c>
      <c r="BE980" s="41">
        <f>STDEV(BD960:BD979)</f>
        <v/>
      </c>
      <c r="BF980" s="41">
        <f>BD980-BE980</f>
        <v/>
      </c>
      <c r="BG980" s="41">
        <f>BD980+BE980</f>
        <v/>
      </c>
    </row>
    <row r="981">
      <c r="B981" s="40" t="n">
        <v>43416</v>
      </c>
      <c r="C981" s="41" t="n">
        <v>15.77</v>
      </c>
      <c r="D981" s="41" t="n">
        <v>15.53</v>
      </c>
      <c r="E981" s="41" t="n">
        <v>15.605</v>
      </c>
      <c r="F981" s="41" t="n">
        <v>15.59</v>
      </c>
      <c r="H981" s="41">
        <f>AVERAGE(F961:F980)</f>
        <v/>
      </c>
      <c r="I981" s="41">
        <f>AVERAGE(F932:F980)</f>
        <v/>
      </c>
      <c r="J981" s="41">
        <f>AVERAGE(F881:F980)</f>
        <v/>
      </c>
      <c r="K981" s="41">
        <f>STDEV(F961:F980)</f>
        <v/>
      </c>
      <c r="L981" s="41">
        <f>H981+2*K981</f>
        <v/>
      </c>
      <c r="M981" s="41">
        <f>H981-2*K981</f>
        <v/>
      </c>
      <c r="N981" s="41">
        <f>H981+1.5*K981</f>
        <v/>
      </c>
      <c r="O981" s="41">
        <f>H981-1.5*K981</f>
        <v/>
      </c>
      <c r="Q981" s="42">
        <f>(H980-H951)/H951</f>
        <v/>
      </c>
      <c r="R981" s="43">
        <f>IF(Q981&gt;=0.1,1,IF(Q981&gt;-0.1,0,-1))</f>
        <v/>
      </c>
      <c r="S981" s="42">
        <f>(I981-I951)/I951</f>
        <v/>
      </c>
      <c r="T981" s="43">
        <f>IF(S981&gt;=0.05,1,IF(S981&gt;-0.05,0,-1))</f>
        <v/>
      </c>
      <c r="U981" s="42">
        <f>(J980-J951)/J951</f>
        <v/>
      </c>
      <c r="V981" s="43">
        <f>IF(U981&gt;=0.03,1,IF(U981&gt;-0.03,0,-1))</f>
        <v/>
      </c>
      <c r="W981" s="43">
        <f>R981+T981+V981</f>
        <v/>
      </c>
      <c r="Y981" s="44">
        <f>(H980-H801)/H801</f>
        <v/>
      </c>
      <c r="Z981" s="43">
        <f>IF(Y981&gt;=0.1,1,IF(Y981&gt;-0.1,0,-1))</f>
        <v/>
      </c>
      <c r="AA981" s="42">
        <f>(I980-I801)/I801</f>
        <v/>
      </c>
      <c r="AB981" s="43">
        <f>IF(AA981&gt;=0.05,1,IF(AA981&gt;-0.05,0,-1))</f>
        <v/>
      </c>
      <c r="AC981" s="42">
        <f>(J980-J801)/J801</f>
        <v/>
      </c>
      <c r="AD981" s="43">
        <f>IF(AC981&gt;=0.03,1,IF(AC981&gt;-0.03,0,-1))</f>
        <v/>
      </c>
      <c r="AE981" s="43">
        <f>Z981+AB981+AD981</f>
        <v/>
      </c>
      <c r="AG981" s="39">
        <f>IF(H981&gt;I981,IF(I981&gt;J981,4,3),IF(H981&lt;J981,IF(I981&lt;J981,0,1),2))</f>
        <v/>
      </c>
      <c r="AI981" s="39">
        <f>IF(D981&gt;H981,3,IF(D981&gt;I981,2,IF(D981&gt;J981,1,0)))</f>
        <v/>
      </c>
      <c r="AK981" s="39">
        <f>IF(M981&gt;H981,3,IF(M981&gt;I981,2,IF(M981&gt;J981,1,0)))</f>
        <v/>
      </c>
      <c r="AM981" s="39">
        <f>IF(L981&gt;H981,3,IF(L981&gt;I981,2,IF(L981&gt;J981,1,0)))</f>
        <v/>
      </c>
      <c r="AO981" s="39">
        <f>IF(C980&gt;L980,2,IF(C980&gt;N980,1,0))</f>
        <v/>
      </c>
      <c r="AP981" s="39">
        <f>SUM(AO977:AO980)</f>
        <v/>
      </c>
      <c r="AQ981" s="39">
        <f>AQ980+1</f>
        <v/>
      </c>
      <c r="AR981" s="39">
        <f>IF(AP981&gt;0,AR980+1,0)</f>
        <v/>
      </c>
      <c r="AS981" s="39">
        <f>IF(AR982=0,AR981,0)</f>
        <v/>
      </c>
      <c r="AT981" s="41">
        <f>180/SUM(AS801:AS980)</f>
        <v/>
      </c>
      <c r="AU981" s="41">
        <f>STDEV(AT961:AT980)</f>
        <v/>
      </c>
      <c r="AV981" s="41">
        <f>AT981-AU981</f>
        <v/>
      </c>
      <c r="AW981" s="41">
        <f>AT981+AU981</f>
        <v/>
      </c>
      <c r="AY981" s="39">
        <f>IF(D980&lt;M980,-2,IF(D980&lt;O980,-1,0))</f>
        <v/>
      </c>
      <c r="AZ981" s="39">
        <f>SUM(AY977:AY980)</f>
        <v/>
      </c>
      <c r="BA981" s="39">
        <f>BA980+1</f>
        <v/>
      </c>
      <c r="BB981" s="39">
        <f>IF(AZ981&lt;0,BB980+1,0)</f>
        <v/>
      </c>
      <c r="BC981" s="39">
        <f>IF(BB982=0,BB981,0)</f>
        <v/>
      </c>
      <c r="BD981" s="41">
        <f>180/SUM(BC801:BC980)</f>
        <v/>
      </c>
      <c r="BE981" s="41">
        <f>STDEV(BD961:BD980)</f>
        <v/>
      </c>
      <c r="BF981" s="41">
        <f>BD981-BE981</f>
        <v/>
      </c>
      <c r="BG981" s="41">
        <f>BD981+BE981</f>
        <v/>
      </c>
    </row>
    <row r="982">
      <c r="B982" s="40" t="n">
        <v>43417</v>
      </c>
      <c r="C982" s="41" t="n">
        <v>15.715</v>
      </c>
      <c r="D982" s="41" t="n">
        <v>15.25</v>
      </c>
      <c r="E982" s="41" t="n">
        <v>15.56</v>
      </c>
      <c r="F982" s="41" t="n">
        <v>15.54</v>
      </c>
      <c r="H982" s="41">
        <f>AVERAGE(F962:F981)</f>
        <v/>
      </c>
      <c r="I982" s="41">
        <f>AVERAGE(F933:F981)</f>
        <v/>
      </c>
      <c r="J982" s="41">
        <f>AVERAGE(F882:F981)</f>
        <v/>
      </c>
      <c r="K982" s="41">
        <f>STDEV(F962:F981)</f>
        <v/>
      </c>
      <c r="L982" s="41">
        <f>H982+2*K982</f>
        <v/>
      </c>
      <c r="M982" s="41">
        <f>H982-2*K982</f>
        <v/>
      </c>
      <c r="N982" s="41">
        <f>H982+1.5*K982</f>
        <v/>
      </c>
      <c r="O982" s="41">
        <f>H982-1.5*K982</f>
        <v/>
      </c>
      <c r="Q982" s="42">
        <f>(H981-H952)/H952</f>
        <v/>
      </c>
      <c r="R982" s="43">
        <f>IF(Q982&gt;=0.1,1,IF(Q982&gt;-0.1,0,-1))</f>
        <v/>
      </c>
      <c r="S982" s="42">
        <f>(I982-I952)/I952</f>
        <v/>
      </c>
      <c r="T982" s="43">
        <f>IF(S982&gt;=0.05,1,IF(S982&gt;-0.05,0,-1))</f>
        <v/>
      </c>
      <c r="U982" s="42">
        <f>(J981-J952)/J952</f>
        <v/>
      </c>
      <c r="V982" s="43">
        <f>IF(U982&gt;=0.03,1,IF(U982&gt;-0.03,0,-1))</f>
        <v/>
      </c>
      <c r="W982" s="43">
        <f>R982+T982+V982</f>
        <v/>
      </c>
      <c r="Y982" s="44">
        <f>(H981-H802)/H802</f>
        <v/>
      </c>
      <c r="Z982" s="43">
        <f>IF(Y982&gt;=0.1,1,IF(Y982&gt;-0.1,0,-1))</f>
        <v/>
      </c>
      <c r="AA982" s="42">
        <f>(I981-I802)/I802</f>
        <v/>
      </c>
      <c r="AB982" s="43">
        <f>IF(AA982&gt;=0.05,1,IF(AA982&gt;-0.05,0,-1))</f>
        <v/>
      </c>
      <c r="AC982" s="42">
        <f>(J981-J802)/J802</f>
        <v/>
      </c>
      <c r="AD982" s="43">
        <f>IF(AC982&gt;=0.03,1,IF(AC982&gt;-0.03,0,-1))</f>
        <v/>
      </c>
      <c r="AE982" s="43">
        <f>Z982+AB982+AD982</f>
        <v/>
      </c>
      <c r="AG982" s="39">
        <f>IF(H982&gt;I982,IF(I982&gt;J982,4,3),IF(H982&lt;J982,IF(I982&lt;J982,0,1),2))</f>
        <v/>
      </c>
      <c r="AI982" s="39">
        <f>IF(D982&gt;H982,3,IF(D982&gt;I982,2,IF(D982&gt;J982,1,0)))</f>
        <v/>
      </c>
      <c r="AK982" s="39">
        <f>IF(M982&gt;H982,3,IF(M982&gt;I982,2,IF(M982&gt;J982,1,0)))</f>
        <v/>
      </c>
      <c r="AM982" s="39">
        <f>IF(L982&gt;H982,3,IF(L982&gt;I982,2,IF(L982&gt;J982,1,0)))</f>
        <v/>
      </c>
      <c r="AO982" s="39">
        <f>IF(C981&gt;L981,2,IF(C981&gt;N981,1,0))</f>
        <v/>
      </c>
      <c r="AP982" s="39">
        <f>SUM(AO978:AO981)</f>
        <v/>
      </c>
      <c r="AQ982" s="39">
        <f>AQ981+1</f>
        <v/>
      </c>
      <c r="AR982" s="39">
        <f>IF(AP982&gt;0,AR981+1,0)</f>
        <v/>
      </c>
      <c r="AS982" s="39">
        <f>IF(AR983=0,AR982,0)</f>
        <v/>
      </c>
      <c r="AT982" s="41">
        <f>180/SUM(AS802:AS981)</f>
        <v/>
      </c>
      <c r="AU982" s="41">
        <f>STDEV(AT962:AT981)</f>
        <v/>
      </c>
      <c r="AV982" s="41">
        <f>AT982-AU982</f>
        <v/>
      </c>
      <c r="AW982" s="41">
        <f>AT982+AU982</f>
        <v/>
      </c>
      <c r="AY982" s="39">
        <f>IF(D981&lt;M981,-2,IF(D981&lt;O981,-1,0))</f>
        <v/>
      </c>
      <c r="AZ982" s="39">
        <f>SUM(AY978:AY981)</f>
        <v/>
      </c>
      <c r="BA982" s="39">
        <f>BA981+1</f>
        <v/>
      </c>
      <c r="BB982" s="39">
        <f>IF(AZ982&lt;0,BB981+1,0)</f>
        <v/>
      </c>
      <c r="BC982" s="39">
        <f>IF(BB983=0,BB982,0)</f>
        <v/>
      </c>
      <c r="BD982" s="41">
        <f>180/SUM(BC802:BC981)</f>
        <v/>
      </c>
      <c r="BE982" s="41">
        <f>STDEV(BD962:BD981)</f>
        <v/>
      </c>
      <c r="BF982" s="41">
        <f>BD982-BE982</f>
        <v/>
      </c>
      <c r="BG982" s="41">
        <f>BD982+BE982</f>
        <v/>
      </c>
    </row>
    <row r="983">
      <c r="B983" s="40" t="n">
        <v>43418</v>
      </c>
      <c r="C983" s="41" t="n">
        <v>15.56</v>
      </c>
      <c r="D983" s="41" t="n">
        <v>15.33</v>
      </c>
      <c r="E983" s="41" t="n">
        <v>15.51</v>
      </c>
      <c r="F983" s="41" t="n">
        <v>15.33</v>
      </c>
      <c r="H983" s="41">
        <f>AVERAGE(F963:F982)</f>
        <v/>
      </c>
      <c r="I983" s="41">
        <f>AVERAGE(F934:F982)</f>
        <v/>
      </c>
      <c r="J983" s="41">
        <f>AVERAGE(F883:F982)</f>
        <v/>
      </c>
      <c r="K983" s="41">
        <f>STDEV(F963:F982)</f>
        <v/>
      </c>
      <c r="L983" s="41">
        <f>H983+2*K983</f>
        <v/>
      </c>
      <c r="M983" s="41">
        <f>H983-2*K983</f>
        <v/>
      </c>
      <c r="N983" s="41">
        <f>H983+1.5*K983</f>
        <v/>
      </c>
      <c r="O983" s="41">
        <f>H983-1.5*K983</f>
        <v/>
      </c>
      <c r="Q983" s="42">
        <f>(H982-H953)/H953</f>
        <v/>
      </c>
      <c r="R983" s="43">
        <f>IF(Q983&gt;=0.1,1,IF(Q983&gt;-0.1,0,-1))</f>
        <v/>
      </c>
      <c r="S983" s="42">
        <f>(I983-I953)/I953</f>
        <v/>
      </c>
      <c r="T983" s="43">
        <f>IF(S983&gt;=0.05,1,IF(S983&gt;-0.05,0,-1))</f>
        <v/>
      </c>
      <c r="U983" s="42">
        <f>(J982-J953)/J953</f>
        <v/>
      </c>
      <c r="V983" s="43">
        <f>IF(U983&gt;=0.03,1,IF(U983&gt;-0.03,0,-1))</f>
        <v/>
      </c>
      <c r="W983" s="43">
        <f>R983+T983+V983</f>
        <v/>
      </c>
      <c r="Y983" s="44">
        <f>(H982-H803)/H803</f>
        <v/>
      </c>
      <c r="Z983" s="43">
        <f>IF(Y983&gt;=0.1,1,IF(Y983&gt;-0.1,0,-1))</f>
        <v/>
      </c>
      <c r="AA983" s="42">
        <f>(I982-I803)/I803</f>
        <v/>
      </c>
      <c r="AB983" s="43">
        <f>IF(AA983&gt;=0.05,1,IF(AA983&gt;-0.05,0,-1))</f>
        <v/>
      </c>
      <c r="AC983" s="42">
        <f>(J982-J803)/J803</f>
        <v/>
      </c>
      <c r="AD983" s="43">
        <f>IF(AC983&gt;=0.03,1,IF(AC983&gt;-0.03,0,-1))</f>
        <v/>
      </c>
      <c r="AE983" s="43">
        <f>Z983+AB983+AD983</f>
        <v/>
      </c>
      <c r="AG983" s="39">
        <f>IF(H983&gt;I983,IF(I983&gt;J983,4,3),IF(H983&lt;J983,IF(I983&lt;J983,0,1),2))</f>
        <v/>
      </c>
      <c r="AI983" s="39">
        <f>IF(D983&gt;H983,3,IF(D983&gt;I983,2,IF(D983&gt;J983,1,0)))</f>
        <v/>
      </c>
      <c r="AK983" s="39">
        <f>IF(M983&gt;H983,3,IF(M983&gt;I983,2,IF(M983&gt;J983,1,0)))</f>
        <v/>
      </c>
      <c r="AM983" s="39">
        <f>IF(L983&gt;H983,3,IF(L983&gt;I983,2,IF(L983&gt;J983,1,0)))</f>
        <v/>
      </c>
      <c r="AO983" s="39">
        <f>IF(C982&gt;L982,2,IF(C982&gt;N982,1,0))</f>
        <v/>
      </c>
      <c r="AP983" s="39">
        <f>SUM(AO979:AO982)</f>
        <v/>
      </c>
      <c r="AQ983" s="39">
        <f>AQ982+1</f>
        <v/>
      </c>
      <c r="AR983" s="39">
        <f>IF(AP983&gt;0,AR982+1,0)</f>
        <v/>
      </c>
      <c r="AS983" s="39">
        <f>IF(AR984=0,AR983,0)</f>
        <v/>
      </c>
      <c r="AT983" s="41">
        <f>180/SUM(AS803:AS982)</f>
        <v/>
      </c>
      <c r="AU983" s="41">
        <f>STDEV(AT963:AT982)</f>
        <v/>
      </c>
      <c r="AV983" s="41">
        <f>AT983-AU983</f>
        <v/>
      </c>
      <c r="AW983" s="41">
        <f>AT983+AU983</f>
        <v/>
      </c>
      <c r="AY983" s="39">
        <f>IF(D982&lt;M982,-2,IF(D982&lt;O982,-1,0))</f>
        <v/>
      </c>
      <c r="AZ983" s="39">
        <f>SUM(AY979:AY982)</f>
        <v/>
      </c>
      <c r="BA983" s="39">
        <f>BA982+1</f>
        <v/>
      </c>
      <c r="BB983" s="39">
        <f>IF(AZ983&lt;0,BB982+1,0)</f>
        <v/>
      </c>
      <c r="BC983" s="39">
        <f>IF(BB984=0,BB983,0)</f>
        <v/>
      </c>
      <c r="BD983" s="41">
        <f>180/SUM(BC803:BC982)</f>
        <v/>
      </c>
      <c r="BE983" s="41">
        <f>STDEV(BD963:BD982)</f>
        <v/>
      </c>
      <c r="BF983" s="41">
        <f>BD983-BE983</f>
        <v/>
      </c>
      <c r="BG983" s="41">
        <f>BD983+BE983</f>
        <v/>
      </c>
    </row>
    <row r="984">
      <c r="B984" s="40" t="n">
        <v>43419</v>
      </c>
      <c r="C984" s="41" t="n">
        <v>15.5</v>
      </c>
      <c r="D984" s="41" t="n">
        <v>14.9</v>
      </c>
      <c r="E984" s="41" t="n">
        <v>15.405</v>
      </c>
      <c r="F984" s="41" t="n">
        <v>14.96</v>
      </c>
      <c r="H984" s="41">
        <f>AVERAGE(F964:F983)</f>
        <v/>
      </c>
      <c r="I984" s="41">
        <f>AVERAGE(F935:F983)</f>
        <v/>
      </c>
      <c r="J984" s="41">
        <f>AVERAGE(F884:F983)</f>
        <v/>
      </c>
      <c r="K984" s="41">
        <f>STDEV(F964:F983)</f>
        <v/>
      </c>
      <c r="L984" s="41">
        <f>H984+2*K984</f>
        <v/>
      </c>
      <c r="M984" s="41">
        <f>H984-2*K984</f>
        <v/>
      </c>
      <c r="N984" s="41">
        <f>H984+1.5*K984</f>
        <v/>
      </c>
      <c r="O984" s="41">
        <f>H984-1.5*K984</f>
        <v/>
      </c>
      <c r="Q984" s="42">
        <f>(H983-H954)/H954</f>
        <v/>
      </c>
      <c r="R984" s="43">
        <f>IF(Q984&gt;=0.1,1,IF(Q984&gt;-0.1,0,-1))</f>
        <v/>
      </c>
      <c r="S984" s="42">
        <f>(I984-I954)/I954</f>
        <v/>
      </c>
      <c r="T984" s="43">
        <f>IF(S984&gt;=0.05,1,IF(S984&gt;-0.05,0,-1))</f>
        <v/>
      </c>
      <c r="U984" s="42">
        <f>(J983-J954)/J954</f>
        <v/>
      </c>
      <c r="V984" s="43">
        <f>IF(U984&gt;=0.03,1,IF(U984&gt;-0.03,0,-1))</f>
        <v/>
      </c>
      <c r="W984" s="43">
        <f>R984+T984+V984</f>
        <v/>
      </c>
      <c r="Y984" s="44">
        <f>(H983-H804)/H804</f>
        <v/>
      </c>
      <c r="Z984" s="43">
        <f>IF(Y984&gt;=0.1,1,IF(Y984&gt;-0.1,0,-1))</f>
        <v/>
      </c>
      <c r="AA984" s="42">
        <f>(I983-I804)/I804</f>
        <v/>
      </c>
      <c r="AB984" s="43">
        <f>IF(AA984&gt;=0.05,1,IF(AA984&gt;-0.05,0,-1))</f>
        <v/>
      </c>
      <c r="AC984" s="42">
        <f>(J983-J804)/J804</f>
        <v/>
      </c>
      <c r="AD984" s="43">
        <f>IF(AC984&gt;=0.03,1,IF(AC984&gt;-0.03,0,-1))</f>
        <v/>
      </c>
      <c r="AE984" s="43">
        <f>Z984+AB984+AD984</f>
        <v/>
      </c>
      <c r="AG984" s="39">
        <f>IF(H984&gt;I984,IF(I984&gt;J984,4,3),IF(H984&lt;J984,IF(I984&lt;J984,0,1),2))</f>
        <v/>
      </c>
      <c r="AI984" s="39">
        <f>IF(D984&gt;H984,3,IF(D984&gt;I984,2,IF(D984&gt;J984,1,0)))</f>
        <v/>
      </c>
      <c r="AK984" s="39">
        <f>IF(M984&gt;H984,3,IF(M984&gt;I984,2,IF(M984&gt;J984,1,0)))</f>
        <v/>
      </c>
      <c r="AM984" s="39">
        <f>IF(L984&gt;H984,3,IF(L984&gt;I984,2,IF(L984&gt;J984,1,0)))</f>
        <v/>
      </c>
      <c r="AO984" s="39">
        <f>IF(C983&gt;L983,2,IF(C983&gt;N983,1,0))</f>
        <v/>
      </c>
      <c r="AP984" s="39">
        <f>SUM(AO980:AO983)</f>
        <v/>
      </c>
      <c r="AQ984" s="39">
        <f>AQ983+1</f>
        <v/>
      </c>
      <c r="AR984" s="39">
        <f>IF(AP984&gt;0,AR983+1,0)</f>
        <v/>
      </c>
      <c r="AS984" s="39">
        <f>IF(AR985=0,AR984,0)</f>
        <v/>
      </c>
      <c r="AT984" s="41">
        <f>180/SUM(AS804:AS983)</f>
        <v/>
      </c>
      <c r="AU984" s="41">
        <f>STDEV(AT964:AT983)</f>
        <v/>
      </c>
      <c r="AV984" s="41">
        <f>AT984-AU984</f>
        <v/>
      </c>
      <c r="AW984" s="41">
        <f>AT984+AU984</f>
        <v/>
      </c>
      <c r="AY984" s="39">
        <f>IF(D983&lt;M983,-2,IF(D983&lt;O983,-1,0))</f>
        <v/>
      </c>
      <c r="AZ984" s="39">
        <f>SUM(AY980:AY983)</f>
        <v/>
      </c>
      <c r="BA984" s="39">
        <f>BA983+1</f>
        <v/>
      </c>
      <c r="BB984" s="39">
        <f>IF(AZ984&lt;0,BB983+1,0)</f>
        <v/>
      </c>
      <c r="BC984" s="39">
        <f>IF(BB985=0,BB984,0)</f>
        <v/>
      </c>
      <c r="BD984" s="41">
        <f>180/SUM(BC804:BC983)</f>
        <v/>
      </c>
      <c r="BE984" s="41">
        <f>STDEV(BD964:BD983)</f>
        <v/>
      </c>
      <c r="BF984" s="41">
        <f>BD984-BE984</f>
        <v/>
      </c>
      <c r="BG984" s="41">
        <f>BD984+BE984</f>
        <v/>
      </c>
    </row>
    <row r="985">
      <c r="B985" s="40" t="n">
        <v>43420</v>
      </c>
      <c r="C985" s="41" t="n">
        <v>15.23</v>
      </c>
      <c r="D985" s="41" t="n">
        <v>14.83</v>
      </c>
      <c r="E985" s="41" t="n">
        <v>14.915</v>
      </c>
      <c r="F985" s="41" t="n">
        <v>15.005</v>
      </c>
      <c r="H985" s="41">
        <f>AVERAGE(F965:F984)</f>
        <v/>
      </c>
      <c r="I985" s="41">
        <f>AVERAGE(F936:F984)</f>
        <v/>
      </c>
      <c r="J985" s="41">
        <f>AVERAGE(F885:F984)</f>
        <v/>
      </c>
      <c r="K985" s="41">
        <f>STDEV(F965:F984)</f>
        <v/>
      </c>
      <c r="L985" s="41">
        <f>H985+2*K985</f>
        <v/>
      </c>
      <c r="M985" s="41">
        <f>H985-2*K985</f>
        <v/>
      </c>
      <c r="N985" s="41">
        <f>H985+1.5*K985</f>
        <v/>
      </c>
      <c r="O985" s="41">
        <f>H985-1.5*K985</f>
        <v/>
      </c>
      <c r="Q985" s="42">
        <f>(H984-H955)/H955</f>
        <v/>
      </c>
      <c r="R985" s="43">
        <f>IF(Q985&gt;=0.1,1,IF(Q985&gt;-0.1,0,-1))</f>
        <v/>
      </c>
      <c r="S985" s="42">
        <f>(I985-I955)/I955</f>
        <v/>
      </c>
      <c r="T985" s="43">
        <f>IF(S985&gt;=0.05,1,IF(S985&gt;-0.05,0,-1))</f>
        <v/>
      </c>
      <c r="U985" s="42">
        <f>(J984-J955)/J955</f>
        <v/>
      </c>
      <c r="V985" s="43">
        <f>IF(U985&gt;=0.03,1,IF(U985&gt;-0.03,0,-1))</f>
        <v/>
      </c>
      <c r="W985" s="43">
        <f>R985+T985+V985</f>
        <v/>
      </c>
      <c r="Y985" s="44">
        <f>(H984-H805)/H805</f>
        <v/>
      </c>
      <c r="Z985" s="43">
        <f>IF(Y985&gt;=0.1,1,IF(Y985&gt;-0.1,0,-1))</f>
        <v/>
      </c>
      <c r="AA985" s="42">
        <f>(I984-I805)/I805</f>
        <v/>
      </c>
      <c r="AB985" s="43">
        <f>IF(AA985&gt;=0.05,1,IF(AA985&gt;-0.05,0,-1))</f>
        <v/>
      </c>
      <c r="AC985" s="42">
        <f>(J984-J805)/J805</f>
        <v/>
      </c>
      <c r="AD985" s="43">
        <f>IF(AC985&gt;=0.03,1,IF(AC985&gt;-0.03,0,-1))</f>
        <v/>
      </c>
      <c r="AE985" s="43">
        <f>Z985+AB985+AD985</f>
        <v/>
      </c>
      <c r="AG985" s="39">
        <f>IF(H985&gt;I985,IF(I985&gt;J985,4,3),IF(H985&lt;J985,IF(I985&lt;J985,0,1),2))</f>
        <v/>
      </c>
      <c r="AI985" s="39">
        <f>IF(D985&gt;H985,3,IF(D985&gt;I985,2,IF(D985&gt;J985,1,0)))</f>
        <v/>
      </c>
      <c r="AK985" s="39">
        <f>IF(M985&gt;H985,3,IF(M985&gt;I985,2,IF(M985&gt;J985,1,0)))</f>
        <v/>
      </c>
      <c r="AM985" s="39">
        <f>IF(L985&gt;H985,3,IF(L985&gt;I985,2,IF(L985&gt;J985,1,0)))</f>
        <v/>
      </c>
      <c r="AO985" s="39">
        <f>IF(C984&gt;L984,2,IF(C984&gt;N984,1,0))</f>
        <v/>
      </c>
      <c r="AP985" s="39">
        <f>SUM(AO981:AO984)</f>
        <v/>
      </c>
      <c r="AQ985" s="39">
        <f>AQ984+1</f>
        <v/>
      </c>
      <c r="AR985" s="39">
        <f>IF(AP985&gt;0,AR984+1,0)</f>
        <v/>
      </c>
      <c r="AS985" s="39">
        <f>IF(AR986=0,AR985,0)</f>
        <v/>
      </c>
      <c r="AT985" s="41">
        <f>180/SUM(AS805:AS984)</f>
        <v/>
      </c>
      <c r="AU985" s="41">
        <f>STDEV(AT965:AT984)</f>
        <v/>
      </c>
      <c r="AV985" s="41">
        <f>AT985-AU985</f>
        <v/>
      </c>
      <c r="AW985" s="41">
        <f>AT985+AU985</f>
        <v/>
      </c>
      <c r="AY985" s="39">
        <f>IF(D984&lt;M984,-2,IF(D984&lt;O984,-1,0))</f>
        <v/>
      </c>
      <c r="AZ985" s="39">
        <f>SUM(AY981:AY984)</f>
        <v/>
      </c>
      <c r="BA985" s="39">
        <f>BA984+1</f>
        <v/>
      </c>
      <c r="BB985" s="39">
        <f>IF(AZ985&lt;0,BB984+1,0)</f>
        <v/>
      </c>
      <c r="BC985" s="39">
        <f>IF(BB986=0,BB985,0)</f>
        <v/>
      </c>
      <c r="BD985" s="41">
        <f>180/SUM(BC805:BC984)</f>
        <v/>
      </c>
      <c r="BE985" s="41">
        <f>STDEV(BD965:BD984)</f>
        <v/>
      </c>
      <c r="BF985" s="41">
        <f>BD985-BE985</f>
        <v/>
      </c>
      <c r="BG985" s="41">
        <f>BD985+BE985</f>
        <v/>
      </c>
    </row>
    <row r="986">
      <c r="B986" s="40" t="n">
        <v>43423</v>
      </c>
      <c r="C986" s="41" t="n">
        <v>15.115</v>
      </c>
      <c r="D986" s="41" t="n">
        <v>14.9</v>
      </c>
      <c r="E986" s="41" t="n">
        <v>15.015</v>
      </c>
      <c r="F986" s="41" t="n">
        <v>14.96</v>
      </c>
      <c r="H986" s="41">
        <f>AVERAGE(F966:F985)</f>
        <v/>
      </c>
      <c r="I986" s="41">
        <f>AVERAGE(F937:F985)</f>
        <v/>
      </c>
      <c r="J986" s="41">
        <f>AVERAGE(F886:F985)</f>
        <v/>
      </c>
      <c r="K986" s="41">
        <f>STDEV(F966:F985)</f>
        <v/>
      </c>
      <c r="L986" s="41">
        <f>H986+2*K986</f>
        <v/>
      </c>
      <c r="M986" s="41">
        <f>H986-2*K986</f>
        <v/>
      </c>
      <c r="N986" s="41">
        <f>H986+1.5*K986</f>
        <v/>
      </c>
      <c r="O986" s="41">
        <f>H986-1.5*K986</f>
        <v/>
      </c>
      <c r="Q986" s="42">
        <f>(H985-H956)/H956</f>
        <v/>
      </c>
      <c r="R986" s="43">
        <f>IF(Q986&gt;=0.1,1,IF(Q986&gt;-0.1,0,-1))</f>
        <v/>
      </c>
      <c r="S986" s="42">
        <f>(I986-I956)/I956</f>
        <v/>
      </c>
      <c r="T986" s="43">
        <f>IF(S986&gt;=0.05,1,IF(S986&gt;-0.05,0,-1))</f>
        <v/>
      </c>
      <c r="U986" s="42">
        <f>(J985-J956)/J956</f>
        <v/>
      </c>
      <c r="V986" s="43">
        <f>IF(U986&gt;=0.03,1,IF(U986&gt;-0.03,0,-1))</f>
        <v/>
      </c>
      <c r="W986" s="43">
        <f>R986+T986+V986</f>
        <v/>
      </c>
      <c r="Y986" s="44">
        <f>(H985-H806)/H806</f>
        <v/>
      </c>
      <c r="Z986" s="43">
        <f>IF(Y986&gt;=0.1,1,IF(Y986&gt;-0.1,0,-1))</f>
        <v/>
      </c>
      <c r="AA986" s="42">
        <f>(I985-I806)/I806</f>
        <v/>
      </c>
      <c r="AB986" s="43">
        <f>IF(AA986&gt;=0.05,1,IF(AA986&gt;-0.05,0,-1))</f>
        <v/>
      </c>
      <c r="AC986" s="42">
        <f>(J985-J806)/J806</f>
        <v/>
      </c>
      <c r="AD986" s="43">
        <f>IF(AC986&gt;=0.03,1,IF(AC986&gt;-0.03,0,-1))</f>
        <v/>
      </c>
      <c r="AE986" s="43">
        <f>Z986+AB986+AD986</f>
        <v/>
      </c>
      <c r="AG986" s="39">
        <f>IF(H986&gt;I986,IF(I986&gt;J986,4,3),IF(H986&lt;J986,IF(I986&lt;J986,0,1),2))</f>
        <v/>
      </c>
      <c r="AI986" s="39">
        <f>IF(D986&gt;H986,3,IF(D986&gt;I986,2,IF(D986&gt;J986,1,0)))</f>
        <v/>
      </c>
      <c r="AK986" s="39">
        <f>IF(M986&gt;H986,3,IF(M986&gt;I986,2,IF(M986&gt;J986,1,0)))</f>
        <v/>
      </c>
      <c r="AM986" s="39">
        <f>IF(L986&gt;H986,3,IF(L986&gt;I986,2,IF(L986&gt;J986,1,0)))</f>
        <v/>
      </c>
      <c r="AO986" s="39">
        <f>IF(C985&gt;L985,2,IF(C985&gt;N985,1,0))</f>
        <v/>
      </c>
      <c r="AP986" s="39">
        <f>SUM(AO982:AO985)</f>
        <v/>
      </c>
      <c r="AQ986" s="39">
        <f>AQ985+1</f>
        <v/>
      </c>
      <c r="AR986" s="39">
        <f>IF(AP986&gt;0,AR985+1,0)</f>
        <v/>
      </c>
      <c r="AS986" s="39">
        <f>IF(AR987=0,AR986,0)</f>
        <v/>
      </c>
      <c r="AT986" s="41">
        <f>180/SUM(AS806:AS985)</f>
        <v/>
      </c>
      <c r="AU986" s="41">
        <f>STDEV(AT966:AT985)</f>
        <v/>
      </c>
      <c r="AV986" s="41">
        <f>AT986-AU986</f>
        <v/>
      </c>
      <c r="AW986" s="41">
        <f>AT986+AU986</f>
        <v/>
      </c>
      <c r="AY986" s="39">
        <f>IF(D985&lt;M985,-2,IF(D985&lt;O985,-1,0))</f>
        <v/>
      </c>
      <c r="AZ986" s="39">
        <f>SUM(AY982:AY985)</f>
        <v/>
      </c>
      <c r="BA986" s="39">
        <f>BA985+1</f>
        <v/>
      </c>
      <c r="BB986" s="39">
        <f>IF(AZ986&lt;0,BB985+1,0)</f>
        <v/>
      </c>
      <c r="BC986" s="39">
        <f>IF(BB987=0,BB986,0)</f>
        <v/>
      </c>
      <c r="BD986" s="41">
        <f>180/SUM(BC806:BC985)</f>
        <v/>
      </c>
      <c r="BE986" s="41">
        <f>STDEV(BD966:BD985)</f>
        <v/>
      </c>
      <c r="BF986" s="41">
        <f>BD986-BE986</f>
        <v/>
      </c>
      <c r="BG986" s="41">
        <f>BD986+BE986</f>
        <v/>
      </c>
    </row>
    <row r="987">
      <c r="B987" s="40" t="n">
        <v>43424</v>
      </c>
      <c r="C987" s="41" t="n">
        <v>15.11</v>
      </c>
      <c r="D987" s="41" t="n">
        <v>14.56</v>
      </c>
      <c r="E987" s="41" t="n">
        <v>14.955</v>
      </c>
      <c r="F987" s="41" t="n">
        <v>14.675</v>
      </c>
      <c r="H987" s="41">
        <f>AVERAGE(F967:F986)</f>
        <v/>
      </c>
      <c r="I987" s="41">
        <f>AVERAGE(F938:F986)</f>
        <v/>
      </c>
      <c r="J987" s="41">
        <f>AVERAGE(F887:F986)</f>
        <v/>
      </c>
      <c r="K987" s="41">
        <f>STDEV(F967:F986)</f>
        <v/>
      </c>
      <c r="L987" s="41">
        <f>H987+2*K987</f>
        <v/>
      </c>
      <c r="M987" s="41">
        <f>H987-2*K987</f>
        <v/>
      </c>
      <c r="N987" s="41">
        <f>H987+1.5*K987</f>
        <v/>
      </c>
      <c r="O987" s="41">
        <f>H987-1.5*K987</f>
        <v/>
      </c>
      <c r="Q987" s="42">
        <f>(H986-H957)/H957</f>
        <v/>
      </c>
      <c r="R987" s="43">
        <f>IF(Q987&gt;=0.1,1,IF(Q987&gt;-0.1,0,-1))</f>
        <v/>
      </c>
      <c r="S987" s="42">
        <f>(I987-I957)/I957</f>
        <v/>
      </c>
      <c r="T987" s="43">
        <f>IF(S987&gt;=0.05,1,IF(S987&gt;-0.05,0,-1))</f>
        <v/>
      </c>
      <c r="U987" s="42">
        <f>(J986-J957)/J957</f>
        <v/>
      </c>
      <c r="V987" s="43">
        <f>IF(U987&gt;=0.03,1,IF(U987&gt;-0.03,0,-1))</f>
        <v/>
      </c>
      <c r="W987" s="43">
        <f>R987+T987+V987</f>
        <v/>
      </c>
      <c r="Y987" s="44">
        <f>(H986-H807)/H807</f>
        <v/>
      </c>
      <c r="Z987" s="43">
        <f>IF(Y987&gt;=0.1,1,IF(Y987&gt;-0.1,0,-1))</f>
        <v/>
      </c>
      <c r="AA987" s="42">
        <f>(I986-I807)/I807</f>
        <v/>
      </c>
      <c r="AB987" s="43">
        <f>IF(AA987&gt;=0.05,1,IF(AA987&gt;-0.05,0,-1))</f>
        <v/>
      </c>
      <c r="AC987" s="42">
        <f>(J986-J807)/J807</f>
        <v/>
      </c>
      <c r="AD987" s="43">
        <f>IF(AC987&gt;=0.03,1,IF(AC987&gt;-0.03,0,-1))</f>
        <v/>
      </c>
      <c r="AE987" s="43">
        <f>Z987+AB987+AD987</f>
        <v/>
      </c>
      <c r="AG987" s="39">
        <f>IF(H987&gt;I987,IF(I987&gt;J987,4,3),IF(H987&lt;J987,IF(I987&lt;J987,0,1),2))</f>
        <v/>
      </c>
      <c r="AI987" s="39">
        <f>IF(D987&gt;H987,3,IF(D987&gt;I987,2,IF(D987&gt;J987,1,0)))</f>
        <v/>
      </c>
      <c r="AK987" s="39">
        <f>IF(M987&gt;H987,3,IF(M987&gt;I987,2,IF(M987&gt;J987,1,0)))</f>
        <v/>
      </c>
      <c r="AM987" s="39">
        <f>IF(L987&gt;H987,3,IF(L987&gt;I987,2,IF(L987&gt;J987,1,0)))</f>
        <v/>
      </c>
      <c r="AO987" s="39">
        <f>IF(C986&gt;L986,2,IF(C986&gt;N986,1,0))</f>
        <v/>
      </c>
      <c r="AP987" s="39">
        <f>SUM(AO983:AO986)</f>
        <v/>
      </c>
      <c r="AQ987" s="39">
        <f>AQ986+1</f>
        <v/>
      </c>
      <c r="AR987" s="39">
        <f>IF(AP987&gt;0,AR986+1,0)</f>
        <v/>
      </c>
      <c r="AS987" s="39">
        <f>IF(AR988=0,AR987,0)</f>
        <v/>
      </c>
      <c r="AT987" s="41">
        <f>180/SUM(AS807:AS986)</f>
        <v/>
      </c>
      <c r="AU987" s="41">
        <f>STDEV(AT967:AT986)</f>
        <v/>
      </c>
      <c r="AV987" s="41">
        <f>AT987-AU987</f>
        <v/>
      </c>
      <c r="AW987" s="41">
        <f>AT987+AU987</f>
        <v/>
      </c>
      <c r="AY987" s="39">
        <f>IF(D986&lt;M986,-2,IF(D986&lt;O986,-1,0))</f>
        <v/>
      </c>
      <c r="AZ987" s="39">
        <f>SUM(AY983:AY986)</f>
        <v/>
      </c>
      <c r="BA987" s="39">
        <f>BA986+1</f>
        <v/>
      </c>
      <c r="BB987" s="39">
        <f>IF(AZ987&lt;0,BB986+1,0)</f>
        <v/>
      </c>
      <c r="BC987" s="39">
        <f>IF(BB988=0,BB987,0)</f>
        <v/>
      </c>
      <c r="BD987" s="41">
        <f>180/SUM(BC807:BC986)</f>
        <v/>
      </c>
      <c r="BE987" s="41">
        <f>STDEV(BD967:BD986)</f>
        <v/>
      </c>
      <c r="BF987" s="41">
        <f>BD987-BE987</f>
        <v/>
      </c>
      <c r="BG987" s="41">
        <f>BD987+BE987</f>
        <v/>
      </c>
    </row>
    <row r="988">
      <c r="B988" s="40" t="n">
        <v>43425</v>
      </c>
      <c r="C988" s="41" t="n">
        <v>14.625</v>
      </c>
      <c r="D988" s="41" t="n">
        <v>14.35</v>
      </c>
      <c r="E988" s="41" t="n">
        <v>14.585</v>
      </c>
      <c r="F988" s="41" t="n">
        <v>14.495</v>
      </c>
      <c r="H988" s="41">
        <f>AVERAGE(F968:F987)</f>
        <v/>
      </c>
      <c r="I988" s="41">
        <f>AVERAGE(F939:F987)</f>
        <v/>
      </c>
      <c r="J988" s="41">
        <f>AVERAGE(F888:F987)</f>
        <v/>
      </c>
      <c r="K988" s="41">
        <f>STDEV(F968:F987)</f>
        <v/>
      </c>
      <c r="L988" s="41">
        <f>H988+2*K988</f>
        <v/>
      </c>
      <c r="M988" s="41">
        <f>H988-2*K988</f>
        <v/>
      </c>
      <c r="N988" s="41">
        <f>H988+1.5*K988</f>
        <v/>
      </c>
      <c r="O988" s="41">
        <f>H988-1.5*K988</f>
        <v/>
      </c>
      <c r="Q988" s="42">
        <f>(H987-H958)/H958</f>
        <v/>
      </c>
      <c r="R988" s="43">
        <f>IF(Q988&gt;=0.1,1,IF(Q988&gt;-0.1,0,-1))</f>
        <v/>
      </c>
      <c r="S988" s="42">
        <f>(I988-I958)/I958</f>
        <v/>
      </c>
      <c r="T988" s="43">
        <f>IF(S988&gt;=0.05,1,IF(S988&gt;-0.05,0,-1))</f>
        <v/>
      </c>
      <c r="U988" s="42">
        <f>(J987-J958)/J958</f>
        <v/>
      </c>
      <c r="V988" s="43">
        <f>IF(U988&gt;=0.03,1,IF(U988&gt;-0.03,0,-1))</f>
        <v/>
      </c>
      <c r="W988" s="43">
        <f>R988+T988+V988</f>
        <v/>
      </c>
      <c r="Y988" s="44">
        <f>(H987-H808)/H808</f>
        <v/>
      </c>
      <c r="Z988" s="43">
        <f>IF(Y988&gt;=0.1,1,IF(Y988&gt;-0.1,0,-1))</f>
        <v/>
      </c>
      <c r="AA988" s="42">
        <f>(I987-I808)/I808</f>
        <v/>
      </c>
      <c r="AB988" s="43">
        <f>IF(AA988&gt;=0.05,1,IF(AA988&gt;-0.05,0,-1))</f>
        <v/>
      </c>
      <c r="AC988" s="42">
        <f>(J987-J808)/J808</f>
        <v/>
      </c>
      <c r="AD988" s="43">
        <f>IF(AC988&gt;=0.03,1,IF(AC988&gt;-0.03,0,-1))</f>
        <v/>
      </c>
      <c r="AE988" s="43">
        <f>Z988+AB988+AD988</f>
        <v/>
      </c>
      <c r="AG988" s="39">
        <f>IF(H988&gt;I988,IF(I988&gt;J988,4,3),IF(H988&lt;J988,IF(I988&lt;J988,0,1),2))</f>
        <v/>
      </c>
      <c r="AI988" s="39">
        <f>IF(D988&gt;H988,3,IF(D988&gt;I988,2,IF(D988&gt;J988,1,0)))</f>
        <v/>
      </c>
      <c r="AK988" s="39">
        <f>IF(M988&gt;H988,3,IF(M988&gt;I988,2,IF(M988&gt;J988,1,0)))</f>
        <v/>
      </c>
      <c r="AM988" s="39">
        <f>IF(L988&gt;H988,3,IF(L988&gt;I988,2,IF(L988&gt;J988,1,0)))</f>
        <v/>
      </c>
      <c r="AO988" s="39">
        <f>IF(C987&gt;L987,2,IF(C987&gt;N987,1,0))</f>
        <v/>
      </c>
      <c r="AP988" s="39">
        <f>SUM(AO984:AO987)</f>
        <v/>
      </c>
      <c r="AQ988" s="39">
        <f>AQ987+1</f>
        <v/>
      </c>
      <c r="AR988" s="39">
        <f>IF(AP988&gt;0,AR987+1,0)</f>
        <v/>
      </c>
      <c r="AS988" s="39">
        <f>IF(AR989=0,AR988,0)</f>
        <v/>
      </c>
      <c r="AT988" s="41">
        <f>180/SUM(AS808:AS987)</f>
        <v/>
      </c>
      <c r="AU988" s="41">
        <f>STDEV(AT968:AT987)</f>
        <v/>
      </c>
      <c r="AV988" s="41">
        <f>AT988-AU988</f>
        <v/>
      </c>
      <c r="AW988" s="41">
        <f>AT988+AU988</f>
        <v/>
      </c>
      <c r="AY988" s="39">
        <f>IF(D987&lt;M987,-2,IF(D987&lt;O987,-1,0))</f>
        <v/>
      </c>
      <c r="AZ988" s="39">
        <f>SUM(AY984:AY987)</f>
        <v/>
      </c>
      <c r="BA988" s="39">
        <f>BA987+1</f>
        <v/>
      </c>
      <c r="BB988" s="39">
        <f>IF(AZ988&lt;0,BB987+1,0)</f>
        <v/>
      </c>
      <c r="BC988" s="39">
        <f>IF(BB989=0,BB988,0)</f>
        <v/>
      </c>
      <c r="BD988" s="41">
        <f>180/SUM(BC808:BC987)</f>
        <v/>
      </c>
      <c r="BE988" s="41">
        <f>STDEV(BD968:BD987)</f>
        <v/>
      </c>
      <c r="BF988" s="41">
        <f>BD988-BE988</f>
        <v/>
      </c>
      <c r="BG988" s="41">
        <f>BD988+BE988</f>
        <v/>
      </c>
    </row>
    <row r="989">
      <c r="B989" s="40" t="n">
        <v>43426</v>
      </c>
      <c r="C989" s="41" t="n">
        <v>14.47</v>
      </c>
      <c r="D989" s="41" t="n">
        <v>14.05</v>
      </c>
      <c r="E989" s="41" t="n">
        <v>14.45</v>
      </c>
      <c r="F989" s="41" t="n">
        <v>14.05</v>
      </c>
      <c r="H989" s="41">
        <f>AVERAGE(F969:F988)</f>
        <v/>
      </c>
      <c r="I989" s="41">
        <f>AVERAGE(F940:F988)</f>
        <v/>
      </c>
      <c r="J989" s="41">
        <f>AVERAGE(F889:F988)</f>
        <v/>
      </c>
      <c r="K989" s="41">
        <f>STDEV(F969:F988)</f>
        <v/>
      </c>
      <c r="L989" s="41">
        <f>H989+2*K989</f>
        <v/>
      </c>
      <c r="M989" s="41">
        <f>H989-2*K989</f>
        <v/>
      </c>
      <c r="N989" s="41">
        <f>H989+1.5*K989</f>
        <v/>
      </c>
      <c r="O989" s="41">
        <f>H989-1.5*K989</f>
        <v/>
      </c>
      <c r="Q989" s="42">
        <f>(H988-H959)/H959</f>
        <v/>
      </c>
      <c r="R989" s="43">
        <f>IF(Q989&gt;=0.1,1,IF(Q989&gt;-0.1,0,-1))</f>
        <v/>
      </c>
      <c r="S989" s="42">
        <f>(I989-I959)/I959</f>
        <v/>
      </c>
      <c r="T989" s="43">
        <f>IF(S989&gt;=0.05,1,IF(S989&gt;-0.05,0,-1))</f>
        <v/>
      </c>
      <c r="U989" s="42">
        <f>(J988-J959)/J959</f>
        <v/>
      </c>
      <c r="V989" s="43">
        <f>IF(U989&gt;=0.03,1,IF(U989&gt;-0.03,0,-1))</f>
        <v/>
      </c>
      <c r="W989" s="43">
        <f>R989+T989+V989</f>
        <v/>
      </c>
      <c r="Y989" s="44">
        <f>(H988-H809)/H809</f>
        <v/>
      </c>
      <c r="Z989" s="43">
        <f>IF(Y989&gt;=0.1,1,IF(Y989&gt;-0.1,0,-1))</f>
        <v/>
      </c>
      <c r="AA989" s="42">
        <f>(I988-I809)/I809</f>
        <v/>
      </c>
      <c r="AB989" s="43">
        <f>IF(AA989&gt;=0.05,1,IF(AA989&gt;-0.05,0,-1))</f>
        <v/>
      </c>
      <c r="AC989" s="42">
        <f>(J988-J809)/J809</f>
        <v/>
      </c>
      <c r="AD989" s="43">
        <f>IF(AC989&gt;=0.03,1,IF(AC989&gt;-0.03,0,-1))</f>
        <v/>
      </c>
      <c r="AE989" s="43">
        <f>Z989+AB989+AD989</f>
        <v/>
      </c>
      <c r="AG989" s="39">
        <f>IF(H989&gt;I989,IF(I989&gt;J989,4,3),IF(H989&lt;J989,IF(I989&lt;J989,0,1),2))</f>
        <v/>
      </c>
      <c r="AI989" s="39">
        <f>IF(D989&gt;H989,3,IF(D989&gt;I989,2,IF(D989&gt;J989,1,0)))</f>
        <v/>
      </c>
      <c r="AK989" s="39">
        <f>IF(M989&gt;H989,3,IF(M989&gt;I989,2,IF(M989&gt;J989,1,0)))</f>
        <v/>
      </c>
      <c r="AM989" s="39">
        <f>IF(L989&gt;H989,3,IF(L989&gt;I989,2,IF(L989&gt;J989,1,0)))</f>
        <v/>
      </c>
      <c r="AO989" s="39">
        <f>IF(C988&gt;L988,2,IF(C988&gt;N988,1,0))</f>
        <v/>
      </c>
      <c r="AP989" s="39">
        <f>SUM(AO985:AO988)</f>
        <v/>
      </c>
      <c r="AQ989" s="39">
        <f>AQ988+1</f>
        <v/>
      </c>
      <c r="AR989" s="39">
        <f>IF(AP989&gt;0,AR988+1,0)</f>
        <v/>
      </c>
      <c r="AS989" s="39">
        <f>IF(AR990=0,AR989,0)</f>
        <v/>
      </c>
      <c r="AT989" s="41">
        <f>180/SUM(AS809:AS988)</f>
        <v/>
      </c>
      <c r="AU989" s="41">
        <f>STDEV(AT969:AT988)</f>
        <v/>
      </c>
      <c r="AV989" s="41">
        <f>AT989-AU989</f>
        <v/>
      </c>
      <c r="AW989" s="41">
        <f>AT989+AU989</f>
        <v/>
      </c>
      <c r="AY989" s="39">
        <f>IF(D988&lt;M988,-2,IF(D988&lt;O988,-1,0))</f>
        <v/>
      </c>
      <c r="AZ989" s="39">
        <f>SUM(AY985:AY988)</f>
        <v/>
      </c>
      <c r="BA989" s="39">
        <f>BA988+1</f>
        <v/>
      </c>
      <c r="BB989" s="39">
        <f>IF(AZ989&lt;0,BB988+1,0)</f>
        <v/>
      </c>
      <c r="BC989" s="39">
        <f>IF(BB990=0,BB989,0)</f>
        <v/>
      </c>
      <c r="BD989" s="41">
        <f>180/SUM(BC809:BC988)</f>
        <v/>
      </c>
      <c r="BE989" s="41">
        <f>STDEV(BD969:BD988)</f>
        <v/>
      </c>
      <c r="BF989" s="41">
        <f>BD989-BE989</f>
        <v/>
      </c>
      <c r="BG989" s="41">
        <f>BD989+BE989</f>
        <v/>
      </c>
    </row>
    <row r="990">
      <c r="B990" s="40" t="n">
        <v>43427</v>
      </c>
      <c r="C990" s="41" t="n">
        <v>14.095</v>
      </c>
      <c r="D990" s="41" t="n">
        <v>13.785</v>
      </c>
      <c r="E990" s="41" t="n">
        <v>14.005</v>
      </c>
      <c r="F990" s="41" t="n">
        <v>13.86</v>
      </c>
      <c r="H990" s="41">
        <f>AVERAGE(F970:F989)</f>
        <v/>
      </c>
      <c r="I990" s="41">
        <f>AVERAGE(F941:F989)</f>
        <v/>
      </c>
      <c r="J990" s="41">
        <f>AVERAGE(F890:F989)</f>
        <v/>
      </c>
      <c r="K990" s="41">
        <f>STDEV(F970:F989)</f>
        <v/>
      </c>
      <c r="L990" s="41">
        <f>H990+2*K990</f>
        <v/>
      </c>
      <c r="M990" s="41">
        <f>H990-2*K990</f>
        <v/>
      </c>
      <c r="N990" s="41">
        <f>H990+1.5*K990</f>
        <v/>
      </c>
      <c r="O990" s="41">
        <f>H990-1.5*K990</f>
        <v/>
      </c>
      <c r="Q990" s="42">
        <f>(H989-H960)/H960</f>
        <v/>
      </c>
      <c r="R990" s="43">
        <f>IF(Q990&gt;=0.1,1,IF(Q990&gt;-0.1,0,-1))</f>
        <v/>
      </c>
      <c r="S990" s="42">
        <f>(I990-I960)/I960</f>
        <v/>
      </c>
      <c r="T990" s="43">
        <f>IF(S990&gt;=0.05,1,IF(S990&gt;-0.05,0,-1))</f>
        <v/>
      </c>
      <c r="U990" s="42">
        <f>(J989-J960)/J960</f>
        <v/>
      </c>
      <c r="V990" s="43">
        <f>IF(U990&gt;=0.03,1,IF(U990&gt;-0.03,0,-1))</f>
        <v/>
      </c>
      <c r="W990" s="43">
        <f>R990+T990+V990</f>
        <v/>
      </c>
      <c r="Y990" s="44">
        <f>(H989-H810)/H810</f>
        <v/>
      </c>
      <c r="Z990" s="43">
        <f>IF(Y990&gt;=0.1,1,IF(Y990&gt;-0.1,0,-1))</f>
        <v/>
      </c>
      <c r="AA990" s="42">
        <f>(I989-I810)/I810</f>
        <v/>
      </c>
      <c r="AB990" s="43">
        <f>IF(AA990&gt;=0.05,1,IF(AA990&gt;-0.05,0,-1))</f>
        <v/>
      </c>
      <c r="AC990" s="42">
        <f>(J989-J810)/J810</f>
        <v/>
      </c>
      <c r="AD990" s="43">
        <f>IF(AC990&gt;=0.03,1,IF(AC990&gt;-0.03,0,-1))</f>
        <v/>
      </c>
      <c r="AE990" s="43">
        <f>Z990+AB990+AD990</f>
        <v/>
      </c>
      <c r="AG990" s="39">
        <f>IF(H990&gt;I990,IF(I990&gt;J990,4,3),IF(H990&lt;J990,IF(I990&lt;J990,0,1),2))</f>
        <v/>
      </c>
      <c r="AI990" s="39">
        <f>IF(D990&gt;H990,3,IF(D990&gt;I990,2,IF(D990&gt;J990,1,0)))</f>
        <v/>
      </c>
      <c r="AK990" s="39">
        <f>IF(M990&gt;H990,3,IF(M990&gt;I990,2,IF(M990&gt;J990,1,0)))</f>
        <v/>
      </c>
      <c r="AM990" s="39">
        <f>IF(L990&gt;H990,3,IF(L990&gt;I990,2,IF(L990&gt;J990,1,0)))</f>
        <v/>
      </c>
      <c r="AO990" s="39">
        <f>IF(C989&gt;L989,2,IF(C989&gt;N989,1,0))</f>
        <v/>
      </c>
      <c r="AP990" s="39">
        <f>SUM(AO986:AO989)</f>
        <v/>
      </c>
      <c r="AQ990" s="39">
        <f>AQ989+1</f>
        <v/>
      </c>
      <c r="AR990" s="39">
        <f>IF(AP990&gt;0,AR989+1,0)</f>
        <v/>
      </c>
      <c r="AS990" s="39">
        <f>IF(AR991=0,AR990,0)</f>
        <v/>
      </c>
      <c r="AT990" s="41">
        <f>180/SUM(AS810:AS989)</f>
        <v/>
      </c>
      <c r="AU990" s="41">
        <f>STDEV(AT970:AT989)</f>
        <v/>
      </c>
      <c r="AV990" s="41">
        <f>AT990-AU990</f>
        <v/>
      </c>
      <c r="AW990" s="41">
        <f>AT990+AU990</f>
        <v/>
      </c>
      <c r="AY990" s="39">
        <f>IF(D989&lt;M989,-2,IF(D989&lt;O989,-1,0))</f>
        <v/>
      </c>
      <c r="AZ990" s="39">
        <f>SUM(AY986:AY989)</f>
        <v/>
      </c>
      <c r="BA990" s="39">
        <f>BA989+1</f>
        <v/>
      </c>
      <c r="BB990" s="39">
        <f>IF(AZ990&lt;0,BB989+1,0)</f>
        <v/>
      </c>
      <c r="BC990" s="39">
        <f>IF(BB991=0,BB990,0)</f>
        <v/>
      </c>
      <c r="BD990" s="41">
        <f>180/SUM(BC810:BC989)</f>
        <v/>
      </c>
      <c r="BE990" s="41">
        <f>STDEV(BD970:BD989)</f>
        <v/>
      </c>
      <c r="BF990" s="41">
        <f>BD990-BE990</f>
        <v/>
      </c>
      <c r="BG990" s="41">
        <f>BD990+BE990</f>
        <v/>
      </c>
    </row>
    <row r="991">
      <c r="B991" s="40" t="n">
        <v>43430</v>
      </c>
      <c r="C991" s="41" t="n">
        <v>14.04</v>
      </c>
      <c r="D991" s="41" t="n">
        <v>13.84</v>
      </c>
      <c r="E991" s="41" t="n">
        <v>13.925</v>
      </c>
      <c r="F991" s="41" t="n">
        <v>13.985</v>
      </c>
      <c r="H991" s="41">
        <f>AVERAGE(F971:F990)</f>
        <v/>
      </c>
      <c r="I991" s="41">
        <f>AVERAGE(F942:F990)</f>
        <v/>
      </c>
      <c r="J991" s="41">
        <f>AVERAGE(F891:F990)</f>
        <v/>
      </c>
      <c r="K991" s="41">
        <f>STDEV(F971:F990)</f>
        <v/>
      </c>
      <c r="L991" s="41">
        <f>H991+2*K991</f>
        <v/>
      </c>
      <c r="M991" s="41">
        <f>H991-2*K991</f>
        <v/>
      </c>
      <c r="N991" s="41">
        <f>H991+1.5*K991</f>
        <v/>
      </c>
      <c r="O991" s="41">
        <f>H991-1.5*K991</f>
        <v/>
      </c>
      <c r="Q991" s="42">
        <f>(H990-H961)/H961</f>
        <v/>
      </c>
      <c r="R991" s="43">
        <f>IF(Q991&gt;=0.1,1,IF(Q991&gt;-0.1,0,-1))</f>
        <v/>
      </c>
      <c r="S991" s="42">
        <f>(I991-I961)/I961</f>
        <v/>
      </c>
      <c r="T991" s="43">
        <f>IF(S991&gt;=0.05,1,IF(S991&gt;-0.05,0,-1))</f>
        <v/>
      </c>
      <c r="U991" s="42">
        <f>(J990-J961)/J961</f>
        <v/>
      </c>
      <c r="V991" s="43">
        <f>IF(U991&gt;=0.03,1,IF(U991&gt;-0.03,0,-1))</f>
        <v/>
      </c>
      <c r="W991" s="43">
        <f>R991+T991+V991</f>
        <v/>
      </c>
      <c r="Y991" s="44">
        <f>(H990-H811)/H811</f>
        <v/>
      </c>
      <c r="Z991" s="43">
        <f>IF(Y991&gt;=0.1,1,IF(Y991&gt;-0.1,0,-1))</f>
        <v/>
      </c>
      <c r="AA991" s="42">
        <f>(I990-I811)/I811</f>
        <v/>
      </c>
      <c r="AB991" s="43">
        <f>IF(AA991&gt;=0.05,1,IF(AA991&gt;-0.05,0,-1))</f>
        <v/>
      </c>
      <c r="AC991" s="42">
        <f>(J990-J811)/J811</f>
        <v/>
      </c>
      <c r="AD991" s="43">
        <f>IF(AC991&gt;=0.03,1,IF(AC991&gt;-0.03,0,-1))</f>
        <v/>
      </c>
      <c r="AE991" s="43">
        <f>Z991+AB991+AD991</f>
        <v/>
      </c>
      <c r="AG991" s="39">
        <f>IF(H991&gt;I991,IF(I991&gt;J991,4,3),IF(H991&lt;J991,IF(I991&lt;J991,0,1),2))</f>
        <v/>
      </c>
      <c r="AI991" s="39">
        <f>IF(D991&gt;H991,3,IF(D991&gt;I991,2,IF(D991&gt;J991,1,0)))</f>
        <v/>
      </c>
      <c r="AK991" s="39">
        <f>IF(M991&gt;H991,3,IF(M991&gt;I991,2,IF(M991&gt;J991,1,0)))</f>
        <v/>
      </c>
      <c r="AM991" s="39">
        <f>IF(L991&gt;H991,3,IF(L991&gt;I991,2,IF(L991&gt;J991,1,0)))</f>
        <v/>
      </c>
      <c r="AO991" s="39">
        <f>IF(C990&gt;L990,2,IF(C990&gt;N990,1,0))</f>
        <v/>
      </c>
      <c r="AP991" s="39">
        <f>SUM(AO987:AO990)</f>
        <v/>
      </c>
      <c r="AQ991" s="39">
        <f>AQ990+1</f>
        <v/>
      </c>
      <c r="AR991" s="39">
        <f>IF(AP991&gt;0,AR990+1,0)</f>
        <v/>
      </c>
      <c r="AS991" s="39">
        <f>IF(AR992=0,AR991,0)</f>
        <v/>
      </c>
      <c r="AT991" s="41">
        <f>180/SUM(AS811:AS990)</f>
        <v/>
      </c>
      <c r="AU991" s="41">
        <f>STDEV(AT971:AT990)</f>
        <v/>
      </c>
      <c r="AV991" s="41">
        <f>AT991-AU991</f>
        <v/>
      </c>
      <c r="AW991" s="41">
        <f>AT991+AU991</f>
        <v/>
      </c>
      <c r="AY991" s="39">
        <f>IF(D990&lt;M990,-2,IF(D990&lt;O990,-1,0))</f>
        <v/>
      </c>
      <c r="AZ991" s="39">
        <f>SUM(AY987:AY990)</f>
        <v/>
      </c>
      <c r="BA991" s="39">
        <f>BA990+1</f>
        <v/>
      </c>
      <c r="BB991" s="39">
        <f>IF(AZ991&lt;0,BB990+1,0)</f>
        <v/>
      </c>
      <c r="BC991" s="39">
        <f>IF(BB992=0,BB991,0)</f>
        <v/>
      </c>
      <c r="BD991" s="41">
        <f>180/SUM(BC811:BC990)</f>
        <v/>
      </c>
      <c r="BE991" s="41">
        <f>STDEV(BD971:BD990)</f>
        <v/>
      </c>
      <c r="BF991" s="41">
        <f>BD991-BE991</f>
        <v/>
      </c>
      <c r="BG991" s="41">
        <f>BD991+BE991</f>
        <v/>
      </c>
    </row>
    <row r="992">
      <c r="B992" s="40" t="n">
        <v>43431</v>
      </c>
      <c r="C992" s="41" t="n">
        <v>14.485</v>
      </c>
      <c r="D992" s="41" t="n">
        <v>13.355</v>
      </c>
      <c r="E992" s="41" t="n">
        <v>13.97</v>
      </c>
      <c r="F992" s="41" t="n">
        <v>14.045</v>
      </c>
      <c r="H992" s="41">
        <f>AVERAGE(F972:F991)</f>
        <v/>
      </c>
      <c r="I992" s="41">
        <f>AVERAGE(F943:F991)</f>
        <v/>
      </c>
      <c r="J992" s="41">
        <f>AVERAGE(F892:F991)</f>
        <v/>
      </c>
      <c r="K992" s="41">
        <f>STDEV(F972:F991)</f>
        <v/>
      </c>
      <c r="L992" s="41">
        <f>H992+2*K992</f>
        <v/>
      </c>
      <c r="M992" s="41">
        <f>H992-2*K992</f>
        <v/>
      </c>
      <c r="N992" s="41">
        <f>H992+1.5*K992</f>
        <v/>
      </c>
      <c r="O992" s="41">
        <f>H992-1.5*K992</f>
        <v/>
      </c>
      <c r="Q992" s="42">
        <f>(H991-H962)/H962</f>
        <v/>
      </c>
      <c r="R992" s="43">
        <f>IF(Q992&gt;=0.1,1,IF(Q992&gt;-0.1,0,-1))</f>
        <v/>
      </c>
      <c r="S992" s="42">
        <f>(I992-I962)/I962</f>
        <v/>
      </c>
      <c r="T992" s="43">
        <f>IF(S992&gt;=0.05,1,IF(S992&gt;-0.05,0,-1))</f>
        <v/>
      </c>
      <c r="U992" s="42">
        <f>(J991-J962)/J962</f>
        <v/>
      </c>
      <c r="V992" s="43">
        <f>IF(U992&gt;=0.03,1,IF(U992&gt;-0.03,0,-1))</f>
        <v/>
      </c>
      <c r="W992" s="43">
        <f>R992+T992+V992</f>
        <v/>
      </c>
      <c r="Y992" s="44">
        <f>(H991-H812)/H812</f>
        <v/>
      </c>
      <c r="Z992" s="43">
        <f>IF(Y992&gt;=0.1,1,IF(Y992&gt;-0.1,0,-1))</f>
        <v/>
      </c>
      <c r="AA992" s="42">
        <f>(I991-I812)/I812</f>
        <v/>
      </c>
      <c r="AB992" s="43">
        <f>IF(AA992&gt;=0.05,1,IF(AA992&gt;-0.05,0,-1))</f>
        <v/>
      </c>
      <c r="AC992" s="42">
        <f>(J991-J812)/J812</f>
        <v/>
      </c>
      <c r="AD992" s="43">
        <f>IF(AC992&gt;=0.03,1,IF(AC992&gt;-0.03,0,-1))</f>
        <v/>
      </c>
      <c r="AE992" s="43">
        <f>Z992+AB992+AD992</f>
        <v/>
      </c>
      <c r="AG992" s="39">
        <f>IF(H992&gt;I992,IF(I992&gt;J992,4,3),IF(H992&lt;J992,IF(I992&lt;J992,0,1),2))</f>
        <v/>
      </c>
      <c r="AI992" s="39">
        <f>IF(D992&gt;H992,3,IF(D992&gt;I992,2,IF(D992&gt;J992,1,0)))</f>
        <v/>
      </c>
      <c r="AK992" s="39">
        <f>IF(M992&gt;H992,3,IF(M992&gt;I992,2,IF(M992&gt;J992,1,0)))</f>
        <v/>
      </c>
      <c r="AM992" s="39">
        <f>IF(L992&gt;H992,3,IF(L992&gt;I992,2,IF(L992&gt;J992,1,0)))</f>
        <v/>
      </c>
      <c r="AO992" s="39">
        <f>IF(C991&gt;L991,2,IF(C991&gt;N991,1,0))</f>
        <v/>
      </c>
      <c r="AP992" s="39">
        <f>SUM(AO988:AO991)</f>
        <v/>
      </c>
      <c r="AQ992" s="39">
        <f>AQ991+1</f>
        <v/>
      </c>
      <c r="AR992" s="39">
        <f>IF(AP992&gt;0,AR991+1,0)</f>
        <v/>
      </c>
      <c r="AS992" s="39">
        <f>IF(AR993=0,AR992,0)</f>
        <v/>
      </c>
      <c r="AT992" s="41">
        <f>180/SUM(AS812:AS991)</f>
        <v/>
      </c>
      <c r="AU992" s="41">
        <f>STDEV(AT972:AT991)</f>
        <v/>
      </c>
      <c r="AV992" s="41">
        <f>AT992-AU992</f>
        <v/>
      </c>
      <c r="AW992" s="41">
        <f>AT992+AU992</f>
        <v/>
      </c>
      <c r="AY992" s="39">
        <f>IF(D991&lt;M991,-2,IF(D991&lt;O991,-1,0))</f>
        <v/>
      </c>
      <c r="AZ992" s="39">
        <f>SUM(AY988:AY991)</f>
        <v/>
      </c>
      <c r="BA992" s="39">
        <f>BA991+1</f>
        <v/>
      </c>
      <c r="BB992" s="39">
        <f>IF(AZ992&lt;0,BB991+1,0)</f>
        <v/>
      </c>
      <c r="BC992" s="39">
        <f>IF(BB993=0,BB992,0)</f>
        <v/>
      </c>
      <c r="BD992" s="41">
        <f>180/SUM(BC812:BC991)</f>
        <v/>
      </c>
      <c r="BE992" s="41">
        <f>STDEV(BD972:BD991)</f>
        <v/>
      </c>
      <c r="BF992" s="41">
        <f>BD992-BE992</f>
        <v/>
      </c>
      <c r="BG992" s="41">
        <f>BD992+BE992</f>
        <v/>
      </c>
    </row>
    <row r="993">
      <c r="B993" s="40" t="n">
        <v>43432</v>
      </c>
      <c r="C993" s="41" t="n">
        <v>14.645</v>
      </c>
      <c r="D993" s="41" t="n">
        <v>14.055</v>
      </c>
      <c r="E993" s="41" t="n">
        <v>14.055</v>
      </c>
      <c r="F993" s="41" t="n">
        <v>14.32</v>
      </c>
      <c r="H993" s="41">
        <f>AVERAGE(F973:F992)</f>
        <v/>
      </c>
      <c r="I993" s="41">
        <f>AVERAGE(F944:F992)</f>
        <v/>
      </c>
      <c r="J993" s="41">
        <f>AVERAGE(F893:F992)</f>
        <v/>
      </c>
      <c r="K993" s="41">
        <f>STDEV(F973:F992)</f>
        <v/>
      </c>
      <c r="L993" s="41">
        <f>H993+2*K993</f>
        <v/>
      </c>
      <c r="M993" s="41">
        <f>H993-2*K993</f>
        <v/>
      </c>
      <c r="N993" s="41">
        <f>H993+1.5*K993</f>
        <v/>
      </c>
      <c r="O993" s="41">
        <f>H993-1.5*K993</f>
        <v/>
      </c>
      <c r="Q993" s="42">
        <f>(H992-H963)/H963</f>
        <v/>
      </c>
      <c r="R993" s="43">
        <f>IF(Q993&gt;=0.1,1,IF(Q993&gt;-0.1,0,-1))</f>
        <v/>
      </c>
      <c r="S993" s="42">
        <f>(I993-I963)/I963</f>
        <v/>
      </c>
      <c r="T993" s="43">
        <f>IF(S993&gt;=0.05,1,IF(S993&gt;-0.05,0,-1))</f>
        <v/>
      </c>
      <c r="U993" s="42">
        <f>(J992-J963)/J963</f>
        <v/>
      </c>
      <c r="V993" s="43">
        <f>IF(U993&gt;=0.03,1,IF(U993&gt;-0.03,0,-1))</f>
        <v/>
      </c>
      <c r="W993" s="43">
        <f>R993+T993+V993</f>
        <v/>
      </c>
      <c r="Y993" s="44">
        <f>(H992-H813)/H813</f>
        <v/>
      </c>
      <c r="Z993" s="43">
        <f>IF(Y993&gt;=0.1,1,IF(Y993&gt;-0.1,0,-1))</f>
        <v/>
      </c>
      <c r="AA993" s="42">
        <f>(I992-I813)/I813</f>
        <v/>
      </c>
      <c r="AB993" s="43">
        <f>IF(AA993&gt;=0.05,1,IF(AA993&gt;-0.05,0,-1))</f>
        <v/>
      </c>
      <c r="AC993" s="42">
        <f>(J992-J813)/J813</f>
        <v/>
      </c>
      <c r="AD993" s="43">
        <f>IF(AC993&gt;=0.03,1,IF(AC993&gt;-0.03,0,-1))</f>
        <v/>
      </c>
      <c r="AE993" s="43">
        <f>Z993+AB993+AD993</f>
        <v/>
      </c>
      <c r="AG993" s="39">
        <f>IF(H993&gt;I993,IF(I993&gt;J993,4,3),IF(H993&lt;J993,IF(I993&lt;J993,0,1),2))</f>
        <v/>
      </c>
      <c r="AI993" s="39">
        <f>IF(D993&gt;H993,3,IF(D993&gt;I993,2,IF(D993&gt;J993,1,0)))</f>
        <v/>
      </c>
      <c r="AK993" s="39">
        <f>IF(M993&gt;H993,3,IF(M993&gt;I993,2,IF(M993&gt;J993,1,0)))</f>
        <v/>
      </c>
      <c r="AM993" s="39">
        <f>IF(L993&gt;H993,3,IF(L993&gt;I993,2,IF(L993&gt;J993,1,0)))</f>
        <v/>
      </c>
      <c r="AO993" s="39">
        <f>IF(C992&gt;L992,2,IF(C992&gt;N992,1,0))</f>
        <v/>
      </c>
      <c r="AP993" s="39">
        <f>SUM(AO989:AO992)</f>
        <v/>
      </c>
      <c r="AQ993" s="39">
        <f>AQ992+1</f>
        <v/>
      </c>
      <c r="AR993" s="39">
        <f>IF(AP993&gt;0,AR992+1,0)</f>
        <v/>
      </c>
      <c r="AS993" s="39">
        <f>IF(AR994=0,AR993,0)</f>
        <v/>
      </c>
      <c r="AT993" s="41">
        <f>180/SUM(AS813:AS992)</f>
        <v/>
      </c>
      <c r="AU993" s="41">
        <f>STDEV(AT973:AT992)</f>
        <v/>
      </c>
      <c r="AV993" s="41">
        <f>AT993-AU993</f>
        <v/>
      </c>
      <c r="AW993" s="41">
        <f>AT993+AU993</f>
        <v/>
      </c>
      <c r="AY993" s="39">
        <f>IF(D992&lt;M992,-2,IF(D992&lt;O992,-1,0))</f>
        <v/>
      </c>
      <c r="AZ993" s="39">
        <f>SUM(AY989:AY992)</f>
        <v/>
      </c>
      <c r="BA993" s="39">
        <f>BA992+1</f>
        <v/>
      </c>
      <c r="BB993" s="39">
        <f>IF(AZ993&lt;0,BB992+1,0)</f>
        <v/>
      </c>
      <c r="BC993" s="39">
        <f>IF(BB994=0,BB993,0)</f>
        <v/>
      </c>
      <c r="BD993" s="41">
        <f>180/SUM(BC813:BC992)</f>
        <v/>
      </c>
      <c r="BE993" s="41">
        <f>STDEV(BD973:BD992)</f>
        <v/>
      </c>
      <c r="BF993" s="41">
        <f>BD993-BE993</f>
        <v/>
      </c>
      <c r="BG993" s="41">
        <f>BD993+BE993</f>
        <v/>
      </c>
    </row>
    <row r="994">
      <c r="B994" s="40" t="n">
        <v>43433</v>
      </c>
      <c r="C994" s="41" t="n">
        <v>14.785</v>
      </c>
      <c r="D994" s="41" t="n">
        <v>14.42</v>
      </c>
      <c r="E994" s="41" t="n">
        <v>14.42</v>
      </c>
      <c r="F994" s="41" t="n">
        <v>14.71</v>
      </c>
      <c r="H994" s="41">
        <f>AVERAGE(F974:F993)</f>
        <v/>
      </c>
      <c r="I994" s="41">
        <f>AVERAGE(F945:F993)</f>
        <v/>
      </c>
      <c r="J994" s="41">
        <f>AVERAGE(F894:F993)</f>
        <v/>
      </c>
      <c r="K994" s="41">
        <f>STDEV(F974:F993)</f>
        <v/>
      </c>
      <c r="L994" s="41">
        <f>H994+2*K994</f>
        <v/>
      </c>
      <c r="M994" s="41">
        <f>H994-2*K994</f>
        <v/>
      </c>
      <c r="N994" s="41">
        <f>H994+1.5*K994</f>
        <v/>
      </c>
      <c r="O994" s="41">
        <f>H994-1.5*K994</f>
        <v/>
      </c>
      <c r="Q994" s="42">
        <f>(H993-H964)/H964</f>
        <v/>
      </c>
      <c r="R994" s="43">
        <f>IF(Q994&gt;=0.1,1,IF(Q994&gt;-0.1,0,-1))</f>
        <v/>
      </c>
      <c r="S994" s="42">
        <f>(I994-I964)/I964</f>
        <v/>
      </c>
      <c r="T994" s="43">
        <f>IF(S994&gt;=0.05,1,IF(S994&gt;-0.05,0,-1))</f>
        <v/>
      </c>
      <c r="U994" s="42">
        <f>(J993-J964)/J964</f>
        <v/>
      </c>
      <c r="V994" s="43">
        <f>IF(U994&gt;=0.03,1,IF(U994&gt;-0.03,0,-1))</f>
        <v/>
      </c>
      <c r="W994" s="43">
        <f>R994+T994+V994</f>
        <v/>
      </c>
      <c r="Y994" s="44">
        <f>(H993-H814)/H814</f>
        <v/>
      </c>
      <c r="Z994" s="43">
        <f>IF(Y994&gt;=0.1,1,IF(Y994&gt;-0.1,0,-1))</f>
        <v/>
      </c>
      <c r="AA994" s="42">
        <f>(I993-I814)/I814</f>
        <v/>
      </c>
      <c r="AB994" s="43">
        <f>IF(AA994&gt;=0.05,1,IF(AA994&gt;-0.05,0,-1))</f>
        <v/>
      </c>
      <c r="AC994" s="42">
        <f>(J993-J814)/J814</f>
        <v/>
      </c>
      <c r="AD994" s="43">
        <f>IF(AC994&gt;=0.03,1,IF(AC994&gt;-0.03,0,-1))</f>
        <v/>
      </c>
      <c r="AE994" s="43">
        <f>Z994+AB994+AD994</f>
        <v/>
      </c>
      <c r="AG994" s="39">
        <f>IF(H994&gt;I994,IF(I994&gt;J994,4,3),IF(H994&lt;J994,IF(I994&lt;J994,0,1),2))</f>
        <v/>
      </c>
      <c r="AI994" s="39">
        <f>IF(D994&gt;H994,3,IF(D994&gt;I994,2,IF(D994&gt;J994,1,0)))</f>
        <v/>
      </c>
      <c r="AK994" s="39">
        <f>IF(M994&gt;H994,3,IF(M994&gt;I994,2,IF(M994&gt;J994,1,0)))</f>
        <v/>
      </c>
      <c r="AM994" s="39">
        <f>IF(L994&gt;H994,3,IF(L994&gt;I994,2,IF(L994&gt;J994,1,0)))</f>
        <v/>
      </c>
      <c r="AO994" s="39">
        <f>IF(C993&gt;L993,2,IF(C993&gt;N993,1,0))</f>
        <v/>
      </c>
      <c r="AP994" s="39">
        <f>SUM(AO990:AO993)</f>
        <v/>
      </c>
      <c r="AQ994" s="39">
        <f>AQ993+1</f>
        <v/>
      </c>
      <c r="AR994" s="39">
        <f>IF(AP994&gt;0,AR993+1,0)</f>
        <v/>
      </c>
      <c r="AS994" s="39">
        <f>IF(AR995=0,AR994,0)</f>
        <v/>
      </c>
      <c r="AT994" s="41">
        <f>180/SUM(AS814:AS993)</f>
        <v/>
      </c>
      <c r="AU994" s="41">
        <f>STDEV(AT974:AT993)</f>
        <v/>
      </c>
      <c r="AV994" s="41">
        <f>AT994-AU994</f>
        <v/>
      </c>
      <c r="AW994" s="41">
        <f>AT994+AU994</f>
        <v/>
      </c>
      <c r="AY994" s="39">
        <f>IF(D993&lt;M993,-2,IF(D993&lt;O993,-1,0))</f>
        <v/>
      </c>
      <c r="AZ994" s="39">
        <f>SUM(AY990:AY993)</f>
        <v/>
      </c>
      <c r="BA994" s="39">
        <f>BA993+1</f>
        <v/>
      </c>
      <c r="BB994" s="39">
        <f>IF(AZ994&lt;0,BB993+1,0)</f>
        <v/>
      </c>
      <c r="BC994" s="39">
        <f>IF(BB995=0,BB994,0)</f>
        <v/>
      </c>
      <c r="BD994" s="41">
        <f>180/SUM(BC814:BC993)</f>
        <v/>
      </c>
      <c r="BE994" s="41">
        <f>STDEV(BD974:BD993)</f>
        <v/>
      </c>
      <c r="BF994" s="41">
        <f>BD994-BE994</f>
        <v/>
      </c>
      <c r="BG994" s="41">
        <f>BD994+BE994</f>
        <v/>
      </c>
    </row>
    <row r="995">
      <c r="B995" s="40" t="n">
        <v>43434</v>
      </c>
      <c r="C995" s="41" t="n">
        <v>14.71</v>
      </c>
      <c r="D995" s="41" t="n">
        <v>14.46</v>
      </c>
      <c r="E995" s="41" t="n">
        <v>14.685</v>
      </c>
      <c r="F995" s="41" t="n">
        <v>14.51</v>
      </c>
      <c r="H995" s="41">
        <f>AVERAGE(F975:F994)</f>
        <v/>
      </c>
      <c r="I995" s="41">
        <f>AVERAGE(F946:F994)</f>
        <v/>
      </c>
      <c r="J995" s="41">
        <f>AVERAGE(F895:F994)</f>
        <v/>
      </c>
      <c r="K995" s="41">
        <f>STDEV(F975:F994)</f>
        <v/>
      </c>
      <c r="L995" s="41">
        <f>H995+2*K995</f>
        <v/>
      </c>
      <c r="M995" s="41">
        <f>H995-2*K995</f>
        <v/>
      </c>
      <c r="N995" s="41">
        <f>H995+1.5*K995</f>
        <v/>
      </c>
      <c r="O995" s="41">
        <f>H995-1.5*K995</f>
        <v/>
      </c>
      <c r="Q995" s="42">
        <f>(H994-H965)/H965</f>
        <v/>
      </c>
      <c r="R995" s="43">
        <f>IF(Q995&gt;=0.1,1,IF(Q995&gt;-0.1,0,-1))</f>
        <v/>
      </c>
      <c r="S995" s="42">
        <f>(I995-I965)/I965</f>
        <v/>
      </c>
      <c r="T995" s="43">
        <f>IF(S995&gt;=0.05,1,IF(S995&gt;-0.05,0,-1))</f>
        <v/>
      </c>
      <c r="U995" s="42">
        <f>(J994-J965)/J965</f>
        <v/>
      </c>
      <c r="V995" s="43">
        <f>IF(U995&gt;=0.03,1,IF(U995&gt;-0.03,0,-1))</f>
        <v/>
      </c>
      <c r="W995" s="43">
        <f>R995+T995+V995</f>
        <v/>
      </c>
      <c r="Y995" s="44">
        <f>(H994-H815)/H815</f>
        <v/>
      </c>
      <c r="Z995" s="43">
        <f>IF(Y995&gt;=0.1,1,IF(Y995&gt;-0.1,0,-1))</f>
        <v/>
      </c>
      <c r="AA995" s="42">
        <f>(I994-I815)/I815</f>
        <v/>
      </c>
      <c r="AB995" s="43">
        <f>IF(AA995&gt;=0.05,1,IF(AA995&gt;-0.05,0,-1))</f>
        <v/>
      </c>
      <c r="AC995" s="42">
        <f>(J994-J815)/J815</f>
        <v/>
      </c>
      <c r="AD995" s="43">
        <f>IF(AC995&gt;=0.03,1,IF(AC995&gt;-0.03,0,-1))</f>
        <v/>
      </c>
      <c r="AE995" s="43">
        <f>Z995+AB995+AD995</f>
        <v/>
      </c>
      <c r="AG995" s="39">
        <f>IF(H995&gt;I995,IF(I995&gt;J995,4,3),IF(H995&lt;J995,IF(I995&lt;J995,0,1),2))</f>
        <v/>
      </c>
      <c r="AI995" s="39">
        <f>IF(D995&gt;H995,3,IF(D995&gt;I995,2,IF(D995&gt;J995,1,0)))</f>
        <v/>
      </c>
      <c r="AK995" s="39">
        <f>IF(M995&gt;H995,3,IF(M995&gt;I995,2,IF(M995&gt;J995,1,0)))</f>
        <v/>
      </c>
      <c r="AM995" s="39">
        <f>IF(L995&gt;H995,3,IF(L995&gt;I995,2,IF(L995&gt;J995,1,0)))</f>
        <v/>
      </c>
      <c r="AO995" s="39">
        <f>IF(C994&gt;L994,2,IF(C994&gt;N994,1,0))</f>
        <v/>
      </c>
      <c r="AP995" s="39">
        <f>SUM(AO991:AO994)</f>
        <v/>
      </c>
      <c r="AQ995" s="39">
        <f>AQ994+1</f>
        <v/>
      </c>
      <c r="AR995" s="39">
        <f>IF(AP995&gt;0,AR994+1,0)</f>
        <v/>
      </c>
      <c r="AS995" s="39">
        <f>IF(AR996=0,AR995,0)</f>
        <v/>
      </c>
      <c r="AT995" s="41">
        <f>180/SUM(AS815:AS994)</f>
        <v/>
      </c>
      <c r="AU995" s="41">
        <f>STDEV(AT975:AT994)</f>
        <v/>
      </c>
      <c r="AV995" s="41">
        <f>AT995-AU995</f>
        <v/>
      </c>
      <c r="AW995" s="41">
        <f>AT995+AU995</f>
        <v/>
      </c>
      <c r="AY995" s="39">
        <f>IF(D994&lt;M994,-2,IF(D994&lt;O994,-1,0))</f>
        <v/>
      </c>
      <c r="AZ995" s="39">
        <f>SUM(AY991:AY994)</f>
        <v/>
      </c>
      <c r="BA995" s="39">
        <f>BA994+1</f>
        <v/>
      </c>
      <c r="BB995" s="39">
        <f>IF(AZ995&lt;0,BB994+1,0)</f>
        <v/>
      </c>
      <c r="BC995" s="39">
        <f>IF(BB996=0,BB995,0)</f>
        <v/>
      </c>
      <c r="BD995" s="41">
        <f>180/SUM(BC815:BC994)</f>
        <v/>
      </c>
      <c r="BE995" s="41">
        <f>STDEV(BD975:BD994)</f>
        <v/>
      </c>
      <c r="BF995" s="41">
        <f>BD995-BE995</f>
        <v/>
      </c>
      <c r="BG995" s="41">
        <f>BD995+BE995</f>
        <v/>
      </c>
    </row>
    <row r="996">
      <c r="B996" s="40" t="n">
        <v>43437</v>
      </c>
      <c r="C996" s="41" t="n">
        <v>14.815</v>
      </c>
      <c r="D996" s="41" t="n">
        <v>14.42</v>
      </c>
      <c r="E996" s="41" t="n">
        <v>14.705</v>
      </c>
      <c r="F996" s="41" t="n">
        <v>14.58</v>
      </c>
      <c r="H996" s="41">
        <f>AVERAGE(F976:F995)</f>
        <v/>
      </c>
      <c r="I996" s="41">
        <f>AVERAGE(F947:F995)</f>
        <v/>
      </c>
      <c r="J996" s="41">
        <f>AVERAGE(F896:F995)</f>
        <v/>
      </c>
      <c r="K996" s="41">
        <f>STDEV(F976:F995)</f>
        <v/>
      </c>
      <c r="L996" s="41">
        <f>H996+2*K996</f>
        <v/>
      </c>
      <c r="M996" s="41">
        <f>H996-2*K996</f>
        <v/>
      </c>
      <c r="N996" s="41">
        <f>H996+1.5*K996</f>
        <v/>
      </c>
      <c r="O996" s="41">
        <f>H996-1.5*K996</f>
        <v/>
      </c>
      <c r="Q996" s="42">
        <f>(H995-H966)/H966</f>
        <v/>
      </c>
      <c r="R996" s="43">
        <f>IF(Q996&gt;=0.1,1,IF(Q996&gt;-0.1,0,-1))</f>
        <v/>
      </c>
      <c r="S996" s="42">
        <f>(I996-I966)/I966</f>
        <v/>
      </c>
      <c r="T996" s="43">
        <f>IF(S996&gt;=0.05,1,IF(S996&gt;-0.05,0,-1))</f>
        <v/>
      </c>
      <c r="U996" s="42">
        <f>(J995-J966)/J966</f>
        <v/>
      </c>
      <c r="V996" s="43">
        <f>IF(U996&gt;=0.03,1,IF(U996&gt;-0.03,0,-1))</f>
        <v/>
      </c>
      <c r="W996" s="43">
        <f>R996+T996+V996</f>
        <v/>
      </c>
      <c r="Y996" s="44">
        <f>(H995-H816)/H816</f>
        <v/>
      </c>
      <c r="Z996" s="43">
        <f>IF(Y996&gt;=0.1,1,IF(Y996&gt;-0.1,0,-1))</f>
        <v/>
      </c>
      <c r="AA996" s="42">
        <f>(I995-I816)/I816</f>
        <v/>
      </c>
      <c r="AB996" s="43">
        <f>IF(AA996&gt;=0.05,1,IF(AA996&gt;-0.05,0,-1))</f>
        <v/>
      </c>
      <c r="AC996" s="42">
        <f>(J995-J816)/J816</f>
        <v/>
      </c>
      <c r="AD996" s="43">
        <f>IF(AC996&gt;=0.03,1,IF(AC996&gt;-0.03,0,-1))</f>
        <v/>
      </c>
      <c r="AE996" s="43">
        <f>Z996+AB996+AD996</f>
        <v/>
      </c>
      <c r="AG996" s="39">
        <f>IF(H996&gt;I996,IF(I996&gt;J996,4,3),IF(H996&lt;J996,IF(I996&lt;J996,0,1),2))</f>
        <v/>
      </c>
      <c r="AI996" s="39">
        <f>IF(D996&gt;H996,3,IF(D996&gt;I996,2,IF(D996&gt;J996,1,0)))</f>
        <v/>
      </c>
      <c r="AK996" s="39">
        <f>IF(M996&gt;H996,3,IF(M996&gt;I996,2,IF(M996&gt;J996,1,0)))</f>
        <v/>
      </c>
      <c r="AM996" s="39">
        <f>IF(L996&gt;H996,3,IF(L996&gt;I996,2,IF(L996&gt;J996,1,0)))</f>
        <v/>
      </c>
      <c r="AO996" s="39">
        <f>IF(C995&gt;L995,2,IF(C995&gt;N995,1,0))</f>
        <v/>
      </c>
      <c r="AP996" s="39">
        <f>SUM(AO992:AO995)</f>
        <v/>
      </c>
      <c r="AQ996" s="39">
        <f>AQ995+1</f>
        <v/>
      </c>
      <c r="AR996" s="39">
        <f>IF(AP996&gt;0,AR995+1,0)</f>
        <v/>
      </c>
      <c r="AS996" s="39">
        <f>IF(AR997=0,AR996,0)</f>
        <v/>
      </c>
      <c r="AT996" s="41">
        <f>180/SUM(AS816:AS995)</f>
        <v/>
      </c>
      <c r="AU996" s="41">
        <f>STDEV(AT976:AT995)</f>
        <v/>
      </c>
      <c r="AV996" s="41">
        <f>AT996-AU996</f>
        <v/>
      </c>
      <c r="AW996" s="41">
        <f>AT996+AU996</f>
        <v/>
      </c>
      <c r="AY996" s="39">
        <f>IF(D995&lt;M995,-2,IF(D995&lt;O995,-1,0))</f>
        <v/>
      </c>
      <c r="AZ996" s="39">
        <f>SUM(AY992:AY995)</f>
        <v/>
      </c>
      <c r="BA996" s="39">
        <f>BA995+1</f>
        <v/>
      </c>
      <c r="BB996" s="39">
        <f>IF(AZ996&lt;0,BB995+1,0)</f>
        <v/>
      </c>
      <c r="BC996" s="39">
        <f>IF(BB997=0,BB996,0)</f>
        <v/>
      </c>
      <c r="BD996" s="41">
        <f>180/SUM(BC816:BC995)</f>
        <v/>
      </c>
      <c r="BE996" s="41">
        <f>STDEV(BD976:BD995)</f>
        <v/>
      </c>
      <c r="BF996" s="41">
        <f>BD996-BE996</f>
        <v/>
      </c>
      <c r="BG996" s="41">
        <f>BD996+BE996</f>
        <v/>
      </c>
    </row>
    <row r="997">
      <c r="B997" s="40" t="n">
        <v>43438</v>
      </c>
      <c r="C997" s="41" t="n">
        <v>14.75</v>
      </c>
      <c r="D997" s="41" t="n">
        <v>14.29</v>
      </c>
      <c r="E997" s="41" t="n">
        <v>14.585</v>
      </c>
      <c r="F997" s="41" t="n">
        <v>14.435</v>
      </c>
      <c r="H997" s="41">
        <f>AVERAGE(F977:F996)</f>
        <v/>
      </c>
      <c r="I997" s="41">
        <f>AVERAGE(F948:F996)</f>
        <v/>
      </c>
      <c r="J997" s="41">
        <f>AVERAGE(F897:F996)</f>
        <v/>
      </c>
      <c r="K997" s="41">
        <f>STDEV(F977:F996)</f>
        <v/>
      </c>
      <c r="L997" s="41">
        <f>H997+2*K997</f>
        <v/>
      </c>
      <c r="M997" s="41">
        <f>H997-2*K997</f>
        <v/>
      </c>
      <c r="N997" s="41">
        <f>H997+1.5*K997</f>
        <v/>
      </c>
      <c r="O997" s="41">
        <f>H997-1.5*K997</f>
        <v/>
      </c>
      <c r="Q997" s="42">
        <f>(H996-H967)/H967</f>
        <v/>
      </c>
      <c r="R997" s="43">
        <f>IF(Q997&gt;=0.1,1,IF(Q997&gt;-0.1,0,-1))</f>
        <v/>
      </c>
      <c r="S997" s="42">
        <f>(I997-I967)/I967</f>
        <v/>
      </c>
      <c r="T997" s="43">
        <f>IF(S997&gt;=0.05,1,IF(S997&gt;-0.05,0,-1))</f>
        <v/>
      </c>
      <c r="U997" s="42">
        <f>(J996-J967)/J967</f>
        <v/>
      </c>
      <c r="V997" s="43">
        <f>IF(U997&gt;=0.03,1,IF(U997&gt;-0.03,0,-1))</f>
        <v/>
      </c>
      <c r="W997" s="43">
        <f>R997+T997+V997</f>
        <v/>
      </c>
      <c r="Y997" s="44">
        <f>(H996-H817)/H817</f>
        <v/>
      </c>
      <c r="Z997" s="43">
        <f>IF(Y997&gt;=0.1,1,IF(Y997&gt;-0.1,0,-1))</f>
        <v/>
      </c>
      <c r="AA997" s="42">
        <f>(I996-I817)/I817</f>
        <v/>
      </c>
      <c r="AB997" s="43">
        <f>IF(AA997&gt;=0.05,1,IF(AA997&gt;-0.05,0,-1))</f>
        <v/>
      </c>
      <c r="AC997" s="42">
        <f>(J996-J817)/J817</f>
        <v/>
      </c>
      <c r="AD997" s="43">
        <f>IF(AC997&gt;=0.03,1,IF(AC997&gt;-0.03,0,-1))</f>
        <v/>
      </c>
      <c r="AE997" s="43">
        <f>Z997+AB997+AD997</f>
        <v/>
      </c>
      <c r="AG997" s="39">
        <f>IF(H997&gt;I997,IF(I997&gt;J997,4,3),IF(H997&lt;J997,IF(I997&lt;J997,0,1),2))</f>
        <v/>
      </c>
      <c r="AI997" s="39">
        <f>IF(D997&gt;H997,3,IF(D997&gt;I997,2,IF(D997&gt;J997,1,0)))</f>
        <v/>
      </c>
      <c r="AK997" s="39">
        <f>IF(M997&gt;H997,3,IF(M997&gt;I997,2,IF(M997&gt;J997,1,0)))</f>
        <v/>
      </c>
      <c r="AM997" s="39">
        <f>IF(L997&gt;H997,3,IF(L997&gt;I997,2,IF(L997&gt;J997,1,0)))</f>
        <v/>
      </c>
      <c r="AO997" s="39">
        <f>IF(C996&gt;L996,2,IF(C996&gt;N996,1,0))</f>
        <v/>
      </c>
      <c r="AP997" s="39">
        <f>SUM(AO993:AO996)</f>
        <v/>
      </c>
      <c r="AQ997" s="39">
        <f>AQ996+1</f>
        <v/>
      </c>
      <c r="AR997" s="39">
        <f>IF(AP997&gt;0,AR996+1,0)</f>
        <v/>
      </c>
      <c r="AS997" s="39">
        <f>IF(AR998=0,AR997,0)</f>
        <v/>
      </c>
      <c r="AT997" s="41">
        <f>180/SUM(AS817:AS996)</f>
        <v/>
      </c>
      <c r="AU997" s="41">
        <f>STDEV(AT977:AT996)</f>
        <v/>
      </c>
      <c r="AV997" s="41">
        <f>AT997-AU997</f>
        <v/>
      </c>
      <c r="AW997" s="41">
        <f>AT997+AU997</f>
        <v/>
      </c>
      <c r="AY997" s="39">
        <f>IF(D996&lt;M996,-2,IF(D996&lt;O996,-1,0))</f>
        <v/>
      </c>
      <c r="AZ997" s="39">
        <f>SUM(AY993:AY996)</f>
        <v/>
      </c>
      <c r="BA997" s="39">
        <f>BA996+1</f>
        <v/>
      </c>
      <c r="BB997" s="39">
        <f>IF(AZ997&lt;0,BB996+1,0)</f>
        <v/>
      </c>
      <c r="BC997" s="39">
        <f>IF(BB998=0,BB997,0)</f>
        <v/>
      </c>
      <c r="BD997" s="41">
        <f>180/SUM(BC817:BC996)</f>
        <v/>
      </c>
      <c r="BE997" s="41">
        <f>STDEV(BD977:BD996)</f>
        <v/>
      </c>
      <c r="BF997" s="41">
        <f>BD997-BE997</f>
        <v/>
      </c>
      <c r="BG997" s="41">
        <f>BD997+BE997</f>
        <v/>
      </c>
    </row>
    <row r="998">
      <c r="B998" s="40" t="n">
        <v>43439</v>
      </c>
      <c r="C998" s="41" t="n">
        <v>14.405</v>
      </c>
      <c r="D998" s="41" t="n">
        <v>14.06</v>
      </c>
      <c r="E998" s="41" t="n">
        <v>14.345</v>
      </c>
      <c r="F998" s="41" t="n">
        <v>14.06</v>
      </c>
      <c r="H998" s="41">
        <f>AVERAGE(F978:F997)</f>
        <v/>
      </c>
      <c r="I998" s="41">
        <f>AVERAGE(F949:F997)</f>
        <v/>
      </c>
      <c r="J998" s="41">
        <f>AVERAGE(F898:F997)</f>
        <v/>
      </c>
      <c r="K998" s="41">
        <f>STDEV(F978:F997)</f>
        <v/>
      </c>
      <c r="L998" s="41">
        <f>H998+2*K998</f>
        <v/>
      </c>
      <c r="M998" s="41">
        <f>H998-2*K998</f>
        <v/>
      </c>
      <c r="N998" s="41">
        <f>H998+1.5*K998</f>
        <v/>
      </c>
      <c r="O998" s="41">
        <f>H998-1.5*K998</f>
        <v/>
      </c>
      <c r="Q998" s="42">
        <f>(H997-H968)/H968</f>
        <v/>
      </c>
      <c r="R998" s="43">
        <f>IF(Q998&gt;=0.1,1,IF(Q998&gt;-0.1,0,-1))</f>
        <v/>
      </c>
      <c r="S998" s="42">
        <f>(I998-I968)/I968</f>
        <v/>
      </c>
      <c r="T998" s="43">
        <f>IF(S998&gt;=0.05,1,IF(S998&gt;-0.05,0,-1))</f>
        <v/>
      </c>
      <c r="U998" s="42">
        <f>(J997-J968)/J968</f>
        <v/>
      </c>
      <c r="V998" s="43">
        <f>IF(U998&gt;=0.03,1,IF(U998&gt;-0.03,0,-1))</f>
        <v/>
      </c>
      <c r="W998" s="43">
        <f>R998+T998+V998</f>
        <v/>
      </c>
      <c r="Y998" s="44">
        <f>(H997-H818)/H818</f>
        <v/>
      </c>
      <c r="Z998" s="43">
        <f>IF(Y998&gt;=0.1,1,IF(Y998&gt;-0.1,0,-1))</f>
        <v/>
      </c>
      <c r="AA998" s="42">
        <f>(I997-I818)/I818</f>
        <v/>
      </c>
      <c r="AB998" s="43">
        <f>IF(AA998&gt;=0.05,1,IF(AA998&gt;-0.05,0,-1))</f>
        <v/>
      </c>
      <c r="AC998" s="42">
        <f>(J997-J818)/J818</f>
        <v/>
      </c>
      <c r="AD998" s="43">
        <f>IF(AC998&gt;=0.03,1,IF(AC998&gt;-0.03,0,-1))</f>
        <v/>
      </c>
      <c r="AE998" s="43">
        <f>Z998+AB998+AD998</f>
        <v/>
      </c>
      <c r="AG998" s="39">
        <f>IF(H998&gt;I998,IF(I998&gt;J998,4,3),IF(H998&lt;J998,IF(I998&lt;J998,0,1),2))</f>
        <v/>
      </c>
      <c r="AI998" s="39">
        <f>IF(D998&gt;H998,3,IF(D998&gt;I998,2,IF(D998&gt;J998,1,0)))</f>
        <v/>
      </c>
      <c r="AK998" s="39">
        <f>IF(M998&gt;H998,3,IF(M998&gt;I998,2,IF(M998&gt;J998,1,0)))</f>
        <v/>
      </c>
      <c r="AM998" s="39">
        <f>IF(L998&gt;H998,3,IF(L998&gt;I998,2,IF(L998&gt;J998,1,0)))</f>
        <v/>
      </c>
      <c r="AO998" s="39">
        <f>IF(C997&gt;L997,2,IF(C997&gt;N997,1,0))</f>
        <v/>
      </c>
      <c r="AP998" s="39">
        <f>SUM(AO994:AO997)</f>
        <v/>
      </c>
      <c r="AQ998" s="39">
        <f>AQ997+1</f>
        <v/>
      </c>
      <c r="AR998" s="39">
        <f>IF(AP998&gt;0,AR997+1,0)</f>
        <v/>
      </c>
      <c r="AS998" s="39">
        <f>IF(AR999=0,AR998,0)</f>
        <v/>
      </c>
      <c r="AT998" s="41">
        <f>180/SUM(AS818:AS997)</f>
        <v/>
      </c>
      <c r="AU998" s="41">
        <f>STDEV(AT978:AT997)</f>
        <v/>
      </c>
      <c r="AV998" s="41">
        <f>AT998-AU998</f>
        <v/>
      </c>
      <c r="AW998" s="41">
        <f>AT998+AU998</f>
        <v/>
      </c>
      <c r="AY998" s="39">
        <f>IF(D997&lt;M997,-2,IF(D997&lt;O997,-1,0))</f>
        <v/>
      </c>
      <c r="AZ998" s="39">
        <f>SUM(AY994:AY997)</f>
        <v/>
      </c>
      <c r="BA998" s="39">
        <f>BA997+1</f>
        <v/>
      </c>
      <c r="BB998" s="39">
        <f>IF(AZ998&lt;0,BB997+1,0)</f>
        <v/>
      </c>
      <c r="BC998" s="39">
        <f>IF(BB999=0,BB998,0)</f>
        <v/>
      </c>
      <c r="BD998" s="41">
        <f>180/SUM(BC818:BC997)</f>
        <v/>
      </c>
      <c r="BE998" s="41">
        <f>STDEV(BD978:BD997)</f>
        <v/>
      </c>
      <c r="BF998" s="41">
        <f>BD998-BE998</f>
        <v/>
      </c>
      <c r="BG998" s="41">
        <f>BD998+BE998</f>
        <v/>
      </c>
    </row>
    <row r="999">
      <c r="B999" s="40" t="n">
        <v>43440</v>
      </c>
      <c r="C999" s="41" t="n">
        <v>13.83</v>
      </c>
      <c r="D999" s="41" t="n">
        <v>13.52</v>
      </c>
      <c r="E999" s="41" t="n">
        <v>13.825</v>
      </c>
      <c r="F999" s="41" t="n">
        <v>13.565</v>
      </c>
      <c r="H999" s="41">
        <f>AVERAGE(F979:F998)</f>
        <v/>
      </c>
      <c r="I999" s="41">
        <f>AVERAGE(F950:F998)</f>
        <v/>
      </c>
      <c r="J999" s="41">
        <f>AVERAGE(F899:F998)</f>
        <v/>
      </c>
      <c r="K999" s="41">
        <f>STDEV(F979:F998)</f>
        <v/>
      </c>
      <c r="L999" s="41">
        <f>H999+2*K999</f>
        <v/>
      </c>
      <c r="M999" s="41">
        <f>H999-2*K999</f>
        <v/>
      </c>
      <c r="N999" s="41">
        <f>H999+1.5*K999</f>
        <v/>
      </c>
      <c r="O999" s="41">
        <f>H999-1.5*K999</f>
        <v/>
      </c>
      <c r="Q999" s="42">
        <f>(H998-H969)/H969</f>
        <v/>
      </c>
      <c r="R999" s="43">
        <f>IF(Q999&gt;=0.1,1,IF(Q999&gt;-0.1,0,-1))</f>
        <v/>
      </c>
      <c r="S999" s="42">
        <f>(I999-I969)/I969</f>
        <v/>
      </c>
      <c r="T999" s="43">
        <f>IF(S999&gt;=0.05,1,IF(S999&gt;-0.05,0,-1))</f>
        <v/>
      </c>
      <c r="U999" s="42">
        <f>(J998-J969)/J969</f>
        <v/>
      </c>
      <c r="V999" s="43">
        <f>IF(U999&gt;=0.03,1,IF(U999&gt;-0.03,0,-1))</f>
        <v/>
      </c>
      <c r="W999" s="43">
        <f>R999+T999+V999</f>
        <v/>
      </c>
      <c r="Y999" s="44">
        <f>(H998-H819)/H819</f>
        <v/>
      </c>
      <c r="Z999" s="43">
        <f>IF(Y999&gt;=0.1,1,IF(Y999&gt;-0.1,0,-1))</f>
        <v/>
      </c>
      <c r="AA999" s="42">
        <f>(I998-I819)/I819</f>
        <v/>
      </c>
      <c r="AB999" s="43">
        <f>IF(AA999&gt;=0.05,1,IF(AA999&gt;-0.05,0,-1))</f>
        <v/>
      </c>
      <c r="AC999" s="42">
        <f>(J998-J819)/J819</f>
        <v/>
      </c>
      <c r="AD999" s="43">
        <f>IF(AC999&gt;=0.03,1,IF(AC999&gt;-0.03,0,-1))</f>
        <v/>
      </c>
      <c r="AE999" s="43">
        <f>Z999+AB999+AD999</f>
        <v/>
      </c>
      <c r="AG999" s="39">
        <f>IF(H999&gt;I999,IF(I999&gt;J999,4,3),IF(H999&lt;J999,IF(I999&lt;J999,0,1),2))</f>
        <v/>
      </c>
      <c r="AI999" s="39">
        <f>IF(D999&gt;H999,3,IF(D999&gt;I999,2,IF(D999&gt;J999,1,0)))</f>
        <v/>
      </c>
      <c r="AK999" s="39">
        <f>IF(M999&gt;H999,3,IF(M999&gt;I999,2,IF(M999&gt;J999,1,0)))</f>
        <v/>
      </c>
      <c r="AM999" s="39">
        <f>IF(L999&gt;H999,3,IF(L999&gt;I999,2,IF(L999&gt;J999,1,0)))</f>
        <v/>
      </c>
      <c r="AO999" s="39">
        <f>IF(C998&gt;L998,2,IF(C998&gt;N998,1,0))</f>
        <v/>
      </c>
      <c r="AP999" s="39">
        <f>SUM(AO995:AO998)</f>
        <v/>
      </c>
      <c r="AQ999" s="39">
        <f>AQ998+1</f>
        <v/>
      </c>
      <c r="AR999" s="39">
        <f>IF(AP999&gt;0,AR998+1,0)</f>
        <v/>
      </c>
      <c r="AS999" s="39">
        <f>IF(AR1000=0,AR999,0)</f>
        <v/>
      </c>
      <c r="AT999" s="41">
        <f>180/SUM(AS819:AS998)</f>
        <v/>
      </c>
      <c r="AU999" s="41">
        <f>STDEV(AT979:AT998)</f>
        <v/>
      </c>
      <c r="AV999" s="41">
        <f>AT999-AU999</f>
        <v/>
      </c>
      <c r="AW999" s="41">
        <f>AT999+AU999</f>
        <v/>
      </c>
      <c r="AY999" s="39">
        <f>IF(D998&lt;M998,-2,IF(D998&lt;O998,-1,0))</f>
        <v/>
      </c>
      <c r="AZ999" s="39">
        <f>SUM(AY995:AY998)</f>
        <v/>
      </c>
      <c r="BA999" s="39">
        <f>BA998+1</f>
        <v/>
      </c>
      <c r="BB999" s="39">
        <f>IF(AZ999&lt;0,BB998+1,0)</f>
        <v/>
      </c>
      <c r="BC999" s="39">
        <f>IF(BB1000=0,BB999,0)</f>
        <v/>
      </c>
      <c r="BD999" s="41">
        <f>180/SUM(BC819:BC998)</f>
        <v/>
      </c>
      <c r="BE999" s="41">
        <f>STDEV(BD979:BD998)</f>
        <v/>
      </c>
      <c r="BF999" s="41">
        <f>BD999-BE999</f>
        <v/>
      </c>
      <c r="BG999" s="41">
        <f>BD999+BE999</f>
        <v/>
      </c>
    </row>
    <row r="1000">
      <c r="B1000" s="40" t="n">
        <v>43441</v>
      </c>
      <c r="C1000" s="41" t="n">
        <v>14.05</v>
      </c>
      <c r="D1000" s="41" t="n">
        <v>13.7</v>
      </c>
      <c r="E1000" s="41" t="n">
        <v>13.7</v>
      </c>
      <c r="F1000" s="41" t="n">
        <v>13.895</v>
      </c>
      <c r="H1000" s="41">
        <f>AVERAGE(F980:F999)</f>
        <v/>
      </c>
      <c r="I1000" s="41">
        <f>AVERAGE(F951:F999)</f>
        <v/>
      </c>
      <c r="J1000" s="41">
        <f>AVERAGE(F900:F999)</f>
        <v/>
      </c>
      <c r="K1000" s="41">
        <f>STDEV(F980:F999)</f>
        <v/>
      </c>
      <c r="L1000" s="41">
        <f>H1000+2*K1000</f>
        <v/>
      </c>
      <c r="M1000" s="41">
        <f>H1000-2*K1000</f>
        <v/>
      </c>
      <c r="N1000" s="41">
        <f>H1000+1.5*K1000</f>
        <v/>
      </c>
      <c r="O1000" s="41">
        <f>H1000-1.5*K1000</f>
        <v/>
      </c>
      <c r="Q1000" s="42">
        <f>(H999-H970)/H970</f>
        <v/>
      </c>
      <c r="R1000" s="43">
        <f>IF(Q1000&gt;=0.1,1,IF(Q1000&gt;-0.1,0,-1))</f>
        <v/>
      </c>
      <c r="S1000" s="42">
        <f>(I1000-I970)/I970</f>
        <v/>
      </c>
      <c r="T1000" s="43">
        <f>IF(S1000&gt;=0.05,1,IF(S1000&gt;-0.05,0,-1))</f>
        <v/>
      </c>
      <c r="U1000" s="42">
        <f>(J999-J970)/J970</f>
        <v/>
      </c>
      <c r="V1000" s="43">
        <f>IF(U1000&gt;=0.03,1,IF(U1000&gt;-0.03,0,-1))</f>
        <v/>
      </c>
      <c r="W1000" s="43">
        <f>R1000+T1000+V1000</f>
        <v/>
      </c>
      <c r="Y1000" s="44">
        <f>(H999-H820)/H820</f>
        <v/>
      </c>
      <c r="Z1000" s="43">
        <f>IF(Y1000&gt;=0.1,1,IF(Y1000&gt;-0.1,0,-1))</f>
        <v/>
      </c>
      <c r="AA1000" s="42">
        <f>(I999-I820)/I820</f>
        <v/>
      </c>
      <c r="AB1000" s="43">
        <f>IF(AA1000&gt;=0.05,1,IF(AA1000&gt;-0.05,0,-1))</f>
        <v/>
      </c>
      <c r="AC1000" s="42">
        <f>(J999-J820)/J820</f>
        <v/>
      </c>
      <c r="AD1000" s="43">
        <f>IF(AC1000&gt;=0.03,1,IF(AC1000&gt;-0.03,0,-1))</f>
        <v/>
      </c>
      <c r="AE1000" s="43">
        <f>Z1000+AB1000+AD1000</f>
        <v/>
      </c>
      <c r="AG1000" s="39">
        <f>IF(H1000&gt;I1000,IF(I1000&gt;J1000,4,3),IF(H1000&lt;J1000,IF(I1000&lt;J1000,0,1),2))</f>
        <v/>
      </c>
      <c r="AI1000" s="39">
        <f>IF(D1000&gt;H1000,3,IF(D1000&gt;I1000,2,IF(D1000&gt;J1000,1,0)))</f>
        <v/>
      </c>
      <c r="AK1000" s="39">
        <f>IF(M1000&gt;H1000,3,IF(M1000&gt;I1000,2,IF(M1000&gt;J1000,1,0)))</f>
        <v/>
      </c>
      <c r="AM1000" s="39">
        <f>IF(L1000&gt;H1000,3,IF(L1000&gt;I1000,2,IF(L1000&gt;J1000,1,0)))</f>
        <v/>
      </c>
      <c r="AO1000" s="39">
        <f>IF(C999&gt;L999,2,IF(C999&gt;N999,1,0))</f>
        <v/>
      </c>
      <c r="AP1000" s="39">
        <f>SUM(AO996:AO999)</f>
        <v/>
      </c>
      <c r="AQ1000" s="39">
        <f>AQ999+1</f>
        <v/>
      </c>
      <c r="AR1000" s="39">
        <f>IF(AP1000&gt;0,AR999+1,0)</f>
        <v/>
      </c>
      <c r="AS1000" s="39">
        <f>IF(AR1001=0,AR1000,0)</f>
        <v/>
      </c>
      <c r="AT1000" s="41">
        <f>180/SUM(AS820:AS999)</f>
        <v/>
      </c>
      <c r="AU1000" s="41">
        <f>STDEV(AT980:AT999)</f>
        <v/>
      </c>
      <c r="AV1000" s="41">
        <f>AT1000-AU1000</f>
        <v/>
      </c>
      <c r="AW1000" s="41">
        <f>AT1000+AU1000</f>
        <v/>
      </c>
      <c r="AY1000" s="39">
        <f>IF(D999&lt;M999,-2,IF(D999&lt;O999,-1,0))</f>
        <v/>
      </c>
      <c r="AZ1000" s="39">
        <f>SUM(AY996:AY999)</f>
        <v/>
      </c>
      <c r="BA1000" s="39">
        <f>BA999+1</f>
        <v/>
      </c>
      <c r="BB1000" s="39">
        <f>IF(AZ1000&lt;0,BB999+1,0)</f>
        <v/>
      </c>
      <c r="BC1000" s="39">
        <f>IF(BB1001=0,BB1000,0)</f>
        <v/>
      </c>
      <c r="BD1000" s="41">
        <f>180/SUM(BC820:BC999)</f>
        <v/>
      </c>
      <c r="BE1000" s="41">
        <f>STDEV(BD980:BD999)</f>
        <v/>
      </c>
      <c r="BF1000" s="41">
        <f>BD1000-BE1000</f>
        <v/>
      </c>
      <c r="BG1000" s="41">
        <f>BD1000+BE1000</f>
        <v/>
      </c>
    </row>
    <row r="1001">
      <c r="B1001" s="40" t="n">
        <v>43444</v>
      </c>
      <c r="C1001" s="41" t="n">
        <v>13.875</v>
      </c>
      <c r="D1001" s="41" t="n">
        <v>13.4</v>
      </c>
      <c r="E1001" s="41" t="n">
        <v>13.85</v>
      </c>
      <c r="F1001" s="41" t="n">
        <v>13.4</v>
      </c>
      <c r="H1001" s="41">
        <f>AVERAGE(F981:F1000)</f>
        <v/>
      </c>
      <c r="I1001" s="41">
        <f>AVERAGE(F952:F1000)</f>
        <v/>
      </c>
      <c r="J1001" s="41">
        <f>AVERAGE(F901:F1000)</f>
        <v/>
      </c>
      <c r="K1001" s="41">
        <f>STDEV(F981:F1000)</f>
        <v/>
      </c>
      <c r="L1001" s="41">
        <f>H1001+2*K1001</f>
        <v/>
      </c>
      <c r="M1001" s="41">
        <f>H1001-2*K1001</f>
        <v/>
      </c>
      <c r="N1001" s="41">
        <f>H1001+1.5*K1001</f>
        <v/>
      </c>
      <c r="O1001" s="41">
        <f>H1001-1.5*K1001</f>
        <v/>
      </c>
      <c r="Q1001" s="42">
        <f>(H1000-H971)/H971</f>
        <v/>
      </c>
      <c r="R1001" s="43">
        <f>IF(Q1001&gt;=0.1,1,IF(Q1001&gt;-0.1,0,-1))</f>
        <v/>
      </c>
      <c r="S1001" s="42">
        <f>(I1001-I971)/I971</f>
        <v/>
      </c>
      <c r="T1001" s="43">
        <f>IF(S1001&gt;=0.05,1,IF(S1001&gt;-0.05,0,-1))</f>
        <v/>
      </c>
      <c r="U1001" s="42">
        <f>(J1000-J971)/J971</f>
        <v/>
      </c>
      <c r="V1001" s="43">
        <f>IF(U1001&gt;=0.03,1,IF(U1001&gt;-0.03,0,-1))</f>
        <v/>
      </c>
      <c r="W1001" s="43">
        <f>R1001+T1001+V1001</f>
        <v/>
      </c>
      <c r="Y1001" s="44">
        <f>(H1000-H821)/H821</f>
        <v/>
      </c>
      <c r="Z1001" s="43">
        <f>IF(Y1001&gt;=0.1,1,IF(Y1001&gt;-0.1,0,-1))</f>
        <v/>
      </c>
      <c r="AA1001" s="42">
        <f>(I1000-I821)/I821</f>
        <v/>
      </c>
      <c r="AB1001" s="43">
        <f>IF(AA1001&gt;=0.05,1,IF(AA1001&gt;-0.05,0,-1))</f>
        <v/>
      </c>
      <c r="AC1001" s="42">
        <f>(J1000-J821)/J821</f>
        <v/>
      </c>
      <c r="AD1001" s="43">
        <f>IF(AC1001&gt;=0.03,1,IF(AC1001&gt;-0.03,0,-1))</f>
        <v/>
      </c>
      <c r="AE1001" s="43">
        <f>Z1001+AB1001+AD1001</f>
        <v/>
      </c>
      <c r="AG1001" s="39">
        <f>IF(H1001&gt;I1001,IF(I1001&gt;J1001,4,3),IF(H1001&lt;J1001,IF(I1001&lt;J1001,0,1),2))</f>
        <v/>
      </c>
      <c r="AI1001" s="39">
        <f>IF(D1001&gt;H1001,3,IF(D1001&gt;I1001,2,IF(D1001&gt;J1001,1,0)))</f>
        <v/>
      </c>
      <c r="AK1001" s="39">
        <f>IF(M1001&gt;H1001,3,IF(M1001&gt;I1001,2,IF(M1001&gt;J1001,1,0)))</f>
        <v/>
      </c>
      <c r="AM1001" s="39">
        <f>IF(L1001&gt;H1001,3,IF(L1001&gt;I1001,2,IF(L1001&gt;J1001,1,0)))</f>
        <v/>
      </c>
      <c r="AO1001" s="39">
        <f>IF(C1000&gt;L1000,2,IF(C1000&gt;N1000,1,0))</f>
        <v/>
      </c>
      <c r="AP1001" s="39">
        <f>SUM(AO997:AO1000)</f>
        <v/>
      </c>
      <c r="AQ1001" s="39">
        <f>AQ1000+1</f>
        <v/>
      </c>
      <c r="AR1001" s="39">
        <f>IF(AP1001&gt;0,AR1000+1,0)</f>
        <v/>
      </c>
      <c r="AS1001" s="39">
        <f>IF(AR1002=0,AR1001,0)</f>
        <v/>
      </c>
      <c r="AT1001" s="41">
        <f>180/SUM(AS821:AS1000)</f>
        <v/>
      </c>
      <c r="AU1001" s="41">
        <f>STDEV(AT981:AT1000)</f>
        <v/>
      </c>
      <c r="AV1001" s="41">
        <f>AT1001-AU1001</f>
        <v/>
      </c>
      <c r="AW1001" s="41">
        <f>AT1001+AU1001</f>
        <v/>
      </c>
      <c r="AY1001" s="39">
        <f>IF(D1000&lt;M1000,-2,IF(D1000&lt;O1000,-1,0))</f>
        <v/>
      </c>
      <c r="AZ1001" s="39">
        <f>SUM(AY997:AY1000)</f>
        <v/>
      </c>
      <c r="BA1001" s="39">
        <f>BA1000+1</f>
        <v/>
      </c>
      <c r="BB1001" s="39">
        <f>IF(AZ1001&lt;0,BB1000+1,0)</f>
        <v/>
      </c>
      <c r="BC1001" s="39">
        <f>IF(BB1002=0,BB1001,0)</f>
        <v/>
      </c>
      <c r="BD1001" s="41">
        <f>180/SUM(BC821:BC1000)</f>
        <v/>
      </c>
      <c r="BE1001" s="41">
        <f>STDEV(BD981:BD1000)</f>
        <v/>
      </c>
      <c r="BF1001" s="41">
        <f>BD1001-BE1001</f>
        <v/>
      </c>
      <c r="BG1001" s="41">
        <f>BD1001+BE1001</f>
        <v/>
      </c>
    </row>
    <row r="1002">
      <c r="B1002" s="40" t="n">
        <v>43445</v>
      </c>
      <c r="C1002" s="41" t="n">
        <v>13.69</v>
      </c>
      <c r="D1002" s="41" t="n">
        <v>13.335</v>
      </c>
      <c r="E1002" s="41" t="n">
        <v>13.47</v>
      </c>
      <c r="F1002" s="41" t="n">
        <v>13.49</v>
      </c>
      <c r="H1002" s="41">
        <f>AVERAGE(F982:F1001)</f>
        <v/>
      </c>
      <c r="I1002" s="41">
        <f>AVERAGE(F953:F1001)</f>
        <v/>
      </c>
      <c r="J1002" s="41">
        <f>AVERAGE(F902:F1001)</f>
        <v/>
      </c>
      <c r="K1002" s="41">
        <f>STDEV(F982:F1001)</f>
        <v/>
      </c>
      <c r="L1002" s="41">
        <f>H1002+2*K1002</f>
        <v/>
      </c>
      <c r="M1002" s="41">
        <f>H1002-2*K1002</f>
        <v/>
      </c>
      <c r="N1002" s="41">
        <f>H1002+1.5*K1002</f>
        <v/>
      </c>
      <c r="O1002" s="41">
        <f>H1002-1.5*K1002</f>
        <v/>
      </c>
      <c r="Q1002" s="42">
        <f>(H1001-H972)/H972</f>
        <v/>
      </c>
      <c r="R1002" s="43">
        <f>IF(Q1002&gt;=0.1,1,IF(Q1002&gt;-0.1,0,-1))</f>
        <v/>
      </c>
      <c r="S1002" s="42">
        <f>(I1002-I972)/I972</f>
        <v/>
      </c>
      <c r="T1002" s="43">
        <f>IF(S1002&gt;=0.05,1,IF(S1002&gt;-0.05,0,-1))</f>
        <v/>
      </c>
      <c r="U1002" s="42">
        <f>(J1001-J972)/J972</f>
        <v/>
      </c>
      <c r="V1002" s="43">
        <f>IF(U1002&gt;=0.03,1,IF(U1002&gt;-0.03,0,-1))</f>
        <v/>
      </c>
      <c r="W1002" s="43">
        <f>R1002+T1002+V1002</f>
        <v/>
      </c>
      <c r="Y1002" s="44">
        <f>(H1001-H822)/H822</f>
        <v/>
      </c>
      <c r="Z1002" s="43">
        <f>IF(Y1002&gt;=0.1,1,IF(Y1002&gt;-0.1,0,-1))</f>
        <v/>
      </c>
      <c r="AA1002" s="42">
        <f>(I1001-I822)/I822</f>
        <v/>
      </c>
      <c r="AB1002" s="43">
        <f>IF(AA1002&gt;=0.05,1,IF(AA1002&gt;-0.05,0,-1))</f>
        <v/>
      </c>
      <c r="AC1002" s="42">
        <f>(J1001-J822)/J822</f>
        <v/>
      </c>
      <c r="AD1002" s="43">
        <f>IF(AC1002&gt;=0.03,1,IF(AC1002&gt;-0.03,0,-1))</f>
        <v/>
      </c>
      <c r="AE1002" s="43">
        <f>Z1002+AB1002+AD1002</f>
        <v/>
      </c>
      <c r="AG1002" s="39">
        <f>IF(H1002&gt;I1002,IF(I1002&gt;J1002,4,3),IF(H1002&lt;J1002,IF(I1002&lt;J1002,0,1),2))</f>
        <v/>
      </c>
      <c r="AI1002" s="39">
        <f>IF(D1002&gt;H1002,3,IF(D1002&gt;I1002,2,IF(D1002&gt;J1002,1,0)))</f>
        <v/>
      </c>
      <c r="AK1002" s="39">
        <f>IF(M1002&gt;H1002,3,IF(M1002&gt;I1002,2,IF(M1002&gt;J1002,1,0)))</f>
        <v/>
      </c>
      <c r="AM1002" s="39">
        <f>IF(L1002&gt;H1002,3,IF(L1002&gt;I1002,2,IF(L1002&gt;J1002,1,0)))</f>
        <v/>
      </c>
      <c r="AO1002" s="39">
        <f>IF(C1001&gt;L1001,2,IF(C1001&gt;N1001,1,0))</f>
        <v/>
      </c>
      <c r="AP1002" s="39">
        <f>SUM(AO998:AO1001)</f>
        <v/>
      </c>
      <c r="AQ1002" s="39">
        <f>AQ1001+1</f>
        <v/>
      </c>
      <c r="AR1002" s="39">
        <f>IF(AP1002&gt;0,AR1001+1,0)</f>
        <v/>
      </c>
      <c r="AS1002" s="39">
        <f>IF(AR1003=0,AR1002,0)</f>
        <v/>
      </c>
      <c r="AT1002" s="41">
        <f>180/SUM(AS822:AS1001)</f>
        <v/>
      </c>
      <c r="AU1002" s="41">
        <f>STDEV(AT982:AT1001)</f>
        <v/>
      </c>
      <c r="AV1002" s="41">
        <f>AT1002-AU1002</f>
        <v/>
      </c>
      <c r="AW1002" s="41">
        <f>AT1002+AU1002</f>
        <v/>
      </c>
      <c r="AY1002" s="39">
        <f>IF(D1001&lt;M1001,-2,IF(D1001&lt;O1001,-1,0))</f>
        <v/>
      </c>
      <c r="AZ1002" s="39">
        <f>SUM(AY998:AY1001)</f>
        <v/>
      </c>
      <c r="BA1002" s="39">
        <f>BA1001+1</f>
        <v/>
      </c>
      <c r="BB1002" s="39">
        <f>IF(AZ1002&lt;0,BB1001+1,0)</f>
        <v/>
      </c>
      <c r="BC1002" s="39">
        <f>IF(BB1003=0,BB1002,0)</f>
        <v/>
      </c>
      <c r="BD1002" s="41">
        <f>180/SUM(BC822:BC1001)</f>
        <v/>
      </c>
      <c r="BE1002" s="41">
        <f>STDEV(BD982:BD1001)</f>
        <v/>
      </c>
      <c r="BF1002" s="41">
        <f>BD1002-BE1002</f>
        <v/>
      </c>
      <c r="BG1002" s="41">
        <f>BD1002+BE1002</f>
        <v/>
      </c>
    </row>
    <row r="1003">
      <c r="B1003" s="40" t="n">
        <v>43446</v>
      </c>
      <c r="C1003" s="41" t="n">
        <v>13.885</v>
      </c>
      <c r="D1003" s="41" t="n">
        <v>13.565</v>
      </c>
      <c r="E1003" s="41" t="n">
        <v>13.565</v>
      </c>
      <c r="F1003" s="41" t="n">
        <v>13.835</v>
      </c>
      <c r="H1003" s="41">
        <f>AVERAGE(F983:F1002)</f>
        <v/>
      </c>
      <c r="I1003" s="41">
        <f>AVERAGE(F954:F1002)</f>
        <v/>
      </c>
      <c r="J1003" s="41">
        <f>AVERAGE(F903:F1002)</f>
        <v/>
      </c>
      <c r="K1003" s="41">
        <f>STDEV(F983:F1002)</f>
        <v/>
      </c>
      <c r="L1003" s="41">
        <f>H1003+2*K1003</f>
        <v/>
      </c>
      <c r="M1003" s="41">
        <f>H1003-2*K1003</f>
        <v/>
      </c>
      <c r="N1003" s="41">
        <f>H1003+1.5*K1003</f>
        <v/>
      </c>
      <c r="O1003" s="41">
        <f>H1003-1.5*K1003</f>
        <v/>
      </c>
      <c r="Q1003" s="42">
        <f>(H1002-H973)/H973</f>
        <v/>
      </c>
      <c r="R1003" s="43">
        <f>IF(Q1003&gt;=0.1,1,IF(Q1003&gt;-0.1,0,-1))</f>
        <v/>
      </c>
      <c r="S1003" s="42">
        <f>(I1003-I973)/I973</f>
        <v/>
      </c>
      <c r="T1003" s="43">
        <f>IF(S1003&gt;=0.05,1,IF(S1003&gt;-0.05,0,-1))</f>
        <v/>
      </c>
      <c r="U1003" s="42">
        <f>(J1002-J973)/J973</f>
        <v/>
      </c>
      <c r="V1003" s="43">
        <f>IF(U1003&gt;=0.03,1,IF(U1003&gt;-0.03,0,-1))</f>
        <v/>
      </c>
      <c r="W1003" s="43">
        <f>R1003+T1003+V1003</f>
        <v/>
      </c>
      <c r="Y1003" s="44">
        <f>(H1002-H823)/H823</f>
        <v/>
      </c>
      <c r="Z1003" s="43">
        <f>IF(Y1003&gt;=0.1,1,IF(Y1003&gt;-0.1,0,-1))</f>
        <v/>
      </c>
      <c r="AA1003" s="42">
        <f>(I1002-I823)/I823</f>
        <v/>
      </c>
      <c r="AB1003" s="43">
        <f>IF(AA1003&gt;=0.05,1,IF(AA1003&gt;-0.05,0,-1))</f>
        <v/>
      </c>
      <c r="AC1003" s="42">
        <f>(J1002-J823)/J823</f>
        <v/>
      </c>
      <c r="AD1003" s="43">
        <f>IF(AC1003&gt;=0.03,1,IF(AC1003&gt;-0.03,0,-1))</f>
        <v/>
      </c>
      <c r="AE1003" s="43">
        <f>Z1003+AB1003+AD1003</f>
        <v/>
      </c>
      <c r="AG1003" s="39">
        <f>IF(H1003&gt;I1003,IF(I1003&gt;J1003,4,3),IF(H1003&lt;J1003,IF(I1003&lt;J1003,0,1),2))</f>
        <v/>
      </c>
      <c r="AI1003" s="39">
        <f>IF(D1003&gt;H1003,3,IF(D1003&gt;I1003,2,IF(D1003&gt;J1003,1,0)))</f>
        <v/>
      </c>
      <c r="AK1003" s="39">
        <f>IF(M1003&gt;H1003,3,IF(M1003&gt;I1003,2,IF(M1003&gt;J1003,1,0)))</f>
        <v/>
      </c>
      <c r="AM1003" s="39">
        <f>IF(L1003&gt;H1003,3,IF(L1003&gt;I1003,2,IF(L1003&gt;J1003,1,0)))</f>
        <v/>
      </c>
      <c r="AO1003" s="39">
        <f>IF(C1002&gt;L1002,2,IF(C1002&gt;N1002,1,0))</f>
        <v/>
      </c>
      <c r="AP1003" s="39">
        <f>SUM(AO999:AO1002)</f>
        <v/>
      </c>
      <c r="AQ1003" s="39">
        <f>AQ1002+1</f>
        <v/>
      </c>
      <c r="AR1003" s="39">
        <f>IF(AP1003&gt;0,AR1002+1,0)</f>
        <v/>
      </c>
      <c r="AS1003" s="39">
        <f>IF(AR1004=0,AR1003,0)</f>
        <v/>
      </c>
      <c r="AT1003" s="41">
        <f>180/SUM(AS823:AS1002)</f>
        <v/>
      </c>
      <c r="AU1003" s="41">
        <f>STDEV(AT983:AT1002)</f>
        <v/>
      </c>
      <c r="AV1003" s="41">
        <f>AT1003-AU1003</f>
        <v/>
      </c>
      <c r="AW1003" s="41">
        <f>AT1003+AU1003</f>
        <v/>
      </c>
      <c r="AY1003" s="39">
        <f>IF(D1002&lt;M1002,-2,IF(D1002&lt;O1002,-1,0))</f>
        <v/>
      </c>
      <c r="AZ1003" s="39">
        <f>SUM(AY999:AY1002)</f>
        <v/>
      </c>
      <c r="BA1003" s="39">
        <f>BA1002+1</f>
        <v/>
      </c>
      <c r="BB1003" s="39">
        <f>IF(AZ1003&lt;0,BB1002+1,0)</f>
        <v/>
      </c>
      <c r="BC1003" s="39">
        <f>IF(BB1004=0,BB1003,0)</f>
        <v/>
      </c>
      <c r="BD1003" s="41">
        <f>180/SUM(BC823:BC1002)</f>
        <v/>
      </c>
      <c r="BE1003" s="41">
        <f>STDEV(BD983:BD1002)</f>
        <v/>
      </c>
      <c r="BF1003" s="41">
        <f>BD1003-BE1003</f>
        <v/>
      </c>
      <c r="BG1003" s="41">
        <f>BD1003+BE1003</f>
        <v/>
      </c>
    </row>
    <row r="1004">
      <c r="B1004" s="40" t="n">
        <v>43447</v>
      </c>
      <c r="C1004" s="41" t="n">
        <v>14.075</v>
      </c>
      <c r="D1004" s="41" t="n">
        <v>13.8</v>
      </c>
      <c r="E1004" s="41" t="n">
        <v>13.83</v>
      </c>
      <c r="F1004" s="41" t="n">
        <v>13.96</v>
      </c>
      <c r="H1004" s="41">
        <f>AVERAGE(F984:F1003)</f>
        <v/>
      </c>
      <c r="I1004" s="41">
        <f>AVERAGE(F955:F1003)</f>
        <v/>
      </c>
      <c r="J1004" s="41">
        <f>AVERAGE(F904:F1003)</f>
        <v/>
      </c>
      <c r="K1004" s="41">
        <f>STDEV(F984:F1003)</f>
        <v/>
      </c>
      <c r="L1004" s="41">
        <f>H1004+2*K1004</f>
        <v/>
      </c>
      <c r="M1004" s="41">
        <f>H1004-2*K1004</f>
        <v/>
      </c>
      <c r="N1004" s="41">
        <f>H1004+1.5*K1004</f>
        <v/>
      </c>
      <c r="O1004" s="41">
        <f>H1004-1.5*K1004</f>
        <v/>
      </c>
      <c r="Q1004" s="42">
        <f>(H1003-H974)/H974</f>
        <v/>
      </c>
      <c r="R1004" s="43">
        <f>IF(Q1004&gt;=0.1,1,IF(Q1004&gt;-0.1,0,-1))</f>
        <v/>
      </c>
      <c r="S1004" s="42">
        <f>(I1004-I974)/I974</f>
        <v/>
      </c>
      <c r="T1004" s="43">
        <f>IF(S1004&gt;=0.05,1,IF(S1004&gt;-0.05,0,-1))</f>
        <v/>
      </c>
      <c r="U1004" s="42">
        <f>(J1003-J974)/J974</f>
        <v/>
      </c>
      <c r="V1004" s="43">
        <f>IF(U1004&gt;=0.03,1,IF(U1004&gt;-0.03,0,-1))</f>
        <v/>
      </c>
      <c r="W1004" s="43">
        <f>R1004+T1004+V1004</f>
        <v/>
      </c>
      <c r="Y1004" s="44">
        <f>(H1003-H824)/H824</f>
        <v/>
      </c>
      <c r="Z1004" s="43">
        <f>IF(Y1004&gt;=0.1,1,IF(Y1004&gt;-0.1,0,-1))</f>
        <v/>
      </c>
      <c r="AA1004" s="42">
        <f>(I1003-I824)/I824</f>
        <v/>
      </c>
      <c r="AB1004" s="43">
        <f>IF(AA1004&gt;=0.05,1,IF(AA1004&gt;-0.05,0,-1))</f>
        <v/>
      </c>
      <c r="AC1004" s="42">
        <f>(J1003-J824)/J824</f>
        <v/>
      </c>
      <c r="AD1004" s="43">
        <f>IF(AC1004&gt;=0.03,1,IF(AC1004&gt;-0.03,0,-1))</f>
        <v/>
      </c>
      <c r="AE1004" s="43">
        <f>Z1004+AB1004+AD1004</f>
        <v/>
      </c>
      <c r="AG1004" s="39">
        <f>IF(H1004&gt;I1004,IF(I1004&gt;J1004,4,3),IF(H1004&lt;J1004,IF(I1004&lt;J1004,0,1),2))</f>
        <v/>
      </c>
      <c r="AI1004" s="39">
        <f>IF(D1004&gt;H1004,3,IF(D1004&gt;I1004,2,IF(D1004&gt;J1004,1,0)))</f>
        <v/>
      </c>
      <c r="AK1004" s="39">
        <f>IF(M1004&gt;H1004,3,IF(M1004&gt;I1004,2,IF(M1004&gt;J1004,1,0)))</f>
        <v/>
      </c>
      <c r="AM1004" s="39">
        <f>IF(L1004&gt;H1004,3,IF(L1004&gt;I1004,2,IF(L1004&gt;J1004,1,0)))</f>
        <v/>
      </c>
      <c r="AO1004" s="39">
        <f>IF(C1003&gt;L1003,2,IF(C1003&gt;N1003,1,0))</f>
        <v/>
      </c>
      <c r="AP1004" s="39">
        <f>SUM(AO1000:AO1003)</f>
        <v/>
      </c>
      <c r="AQ1004" s="39">
        <f>AQ1003+1</f>
        <v/>
      </c>
      <c r="AR1004" s="39">
        <f>IF(AP1004&gt;0,AR1003+1,0)</f>
        <v/>
      </c>
      <c r="AS1004" s="39">
        <f>IF(AR1005=0,AR1004,0)</f>
        <v/>
      </c>
      <c r="AT1004" s="41">
        <f>180/SUM(AS824:AS1003)</f>
        <v/>
      </c>
      <c r="AU1004" s="41">
        <f>STDEV(AT984:AT1003)</f>
        <v/>
      </c>
      <c r="AV1004" s="41">
        <f>AT1004-AU1004</f>
        <v/>
      </c>
      <c r="AW1004" s="41">
        <f>AT1004+AU1004</f>
        <v/>
      </c>
      <c r="AY1004" s="39">
        <f>IF(D1003&lt;M1003,-2,IF(D1003&lt;O1003,-1,0))</f>
        <v/>
      </c>
      <c r="AZ1004" s="39">
        <f>SUM(AY1000:AY1003)</f>
        <v/>
      </c>
      <c r="BA1004" s="39">
        <f>BA1003+1</f>
        <v/>
      </c>
      <c r="BB1004" s="39">
        <f>IF(AZ1004&lt;0,BB1003+1,0)</f>
        <v/>
      </c>
      <c r="BC1004" s="39">
        <f>IF(BB1005=0,BB1004,0)</f>
        <v/>
      </c>
      <c r="BD1004" s="41">
        <f>180/SUM(BC824:BC1003)</f>
        <v/>
      </c>
      <c r="BE1004" s="41">
        <f>STDEV(BD984:BD1003)</f>
        <v/>
      </c>
      <c r="BF1004" s="41">
        <f>BD1004-BE1004</f>
        <v/>
      </c>
      <c r="BG1004" s="41">
        <f>BD1004+BE1004</f>
        <v/>
      </c>
    </row>
    <row r="1005">
      <c r="B1005" s="40" t="n">
        <v>43448</v>
      </c>
      <c r="C1005" s="41" t="n">
        <v>14.24</v>
      </c>
      <c r="D1005" s="41" t="n">
        <v>13.79</v>
      </c>
      <c r="E1005" s="41" t="n">
        <v>13.93</v>
      </c>
      <c r="F1005" s="41" t="n">
        <v>14.24</v>
      </c>
      <c r="H1005" s="41">
        <f>AVERAGE(F985:F1004)</f>
        <v/>
      </c>
      <c r="I1005" s="41">
        <f>AVERAGE(F956:F1004)</f>
        <v/>
      </c>
      <c r="J1005" s="41">
        <f>AVERAGE(F905:F1004)</f>
        <v/>
      </c>
      <c r="K1005" s="41">
        <f>STDEV(F985:F1004)</f>
        <v/>
      </c>
      <c r="L1005" s="41">
        <f>H1005+2*K1005</f>
        <v/>
      </c>
      <c r="M1005" s="41">
        <f>H1005-2*K1005</f>
        <v/>
      </c>
      <c r="N1005" s="41">
        <f>H1005+1.5*K1005</f>
        <v/>
      </c>
      <c r="O1005" s="41">
        <f>H1005-1.5*K1005</f>
        <v/>
      </c>
      <c r="Q1005" s="42">
        <f>(H1004-H975)/H975</f>
        <v/>
      </c>
      <c r="R1005" s="43">
        <f>IF(Q1005&gt;=0.1,1,IF(Q1005&gt;-0.1,0,-1))</f>
        <v/>
      </c>
      <c r="S1005" s="42">
        <f>(I1005-I975)/I975</f>
        <v/>
      </c>
      <c r="T1005" s="43">
        <f>IF(S1005&gt;=0.05,1,IF(S1005&gt;-0.05,0,-1))</f>
        <v/>
      </c>
      <c r="U1005" s="42">
        <f>(J1004-J975)/J975</f>
        <v/>
      </c>
      <c r="V1005" s="43">
        <f>IF(U1005&gt;=0.03,1,IF(U1005&gt;-0.03,0,-1))</f>
        <v/>
      </c>
      <c r="W1005" s="43">
        <f>R1005+T1005+V1005</f>
        <v/>
      </c>
      <c r="Y1005" s="44">
        <f>(H1004-H825)/H825</f>
        <v/>
      </c>
      <c r="Z1005" s="43">
        <f>IF(Y1005&gt;=0.1,1,IF(Y1005&gt;-0.1,0,-1))</f>
        <v/>
      </c>
      <c r="AA1005" s="42">
        <f>(I1004-I825)/I825</f>
        <v/>
      </c>
      <c r="AB1005" s="43">
        <f>IF(AA1005&gt;=0.05,1,IF(AA1005&gt;-0.05,0,-1))</f>
        <v/>
      </c>
      <c r="AC1005" s="42">
        <f>(J1004-J825)/J825</f>
        <v/>
      </c>
      <c r="AD1005" s="43">
        <f>IF(AC1005&gt;=0.03,1,IF(AC1005&gt;-0.03,0,-1))</f>
        <v/>
      </c>
      <c r="AE1005" s="43">
        <f>Z1005+AB1005+AD1005</f>
        <v/>
      </c>
      <c r="AG1005" s="39">
        <f>IF(H1005&gt;I1005,IF(I1005&gt;J1005,4,3),IF(H1005&lt;J1005,IF(I1005&lt;J1005,0,1),2))</f>
        <v/>
      </c>
      <c r="AI1005" s="39">
        <f>IF(D1005&gt;H1005,3,IF(D1005&gt;I1005,2,IF(D1005&gt;J1005,1,0)))</f>
        <v/>
      </c>
      <c r="AK1005" s="39">
        <f>IF(M1005&gt;H1005,3,IF(M1005&gt;I1005,2,IF(M1005&gt;J1005,1,0)))</f>
        <v/>
      </c>
      <c r="AM1005" s="39">
        <f>IF(L1005&gt;H1005,3,IF(L1005&gt;I1005,2,IF(L1005&gt;J1005,1,0)))</f>
        <v/>
      </c>
      <c r="AO1005" s="39">
        <f>IF(C1004&gt;L1004,2,IF(C1004&gt;N1004,1,0))</f>
        <v/>
      </c>
      <c r="AP1005" s="39">
        <f>SUM(AO1001:AO1004)</f>
        <v/>
      </c>
      <c r="AQ1005" s="39">
        <f>AQ1004+1</f>
        <v/>
      </c>
      <c r="AR1005" s="39">
        <f>IF(AP1005&gt;0,AR1004+1,0)</f>
        <v/>
      </c>
      <c r="AS1005" s="39">
        <f>IF(AR1006=0,AR1005,0)</f>
        <v/>
      </c>
      <c r="AT1005" s="41">
        <f>180/SUM(AS825:AS1004)</f>
        <v/>
      </c>
      <c r="AU1005" s="41">
        <f>STDEV(AT985:AT1004)</f>
        <v/>
      </c>
      <c r="AV1005" s="41">
        <f>AT1005-AU1005</f>
        <v/>
      </c>
      <c r="AW1005" s="41">
        <f>AT1005+AU1005</f>
        <v/>
      </c>
      <c r="AY1005" s="39">
        <f>IF(D1004&lt;M1004,-2,IF(D1004&lt;O1004,-1,0))</f>
        <v/>
      </c>
      <c r="AZ1005" s="39">
        <f>SUM(AY1001:AY1004)</f>
        <v/>
      </c>
      <c r="BA1005" s="39">
        <f>BA1004+1</f>
        <v/>
      </c>
      <c r="BB1005" s="39">
        <f>IF(AZ1005&lt;0,BB1004+1,0)</f>
        <v/>
      </c>
      <c r="BC1005" s="39">
        <f>IF(BB1006=0,BB1005,0)</f>
        <v/>
      </c>
      <c r="BD1005" s="41">
        <f>180/SUM(BC825:BC1004)</f>
        <v/>
      </c>
      <c r="BE1005" s="41">
        <f>STDEV(BD985:BD1004)</f>
        <v/>
      </c>
      <c r="BF1005" s="41">
        <f>BD1005-BE1005</f>
        <v/>
      </c>
      <c r="BG1005" s="41">
        <f>BD1005+BE1005</f>
        <v/>
      </c>
    </row>
    <row r="1006">
      <c r="B1006" s="40" t="n">
        <v>43451</v>
      </c>
      <c r="C1006" s="41" t="n">
        <v>14.405</v>
      </c>
      <c r="D1006" s="41" t="n">
        <v>14.01</v>
      </c>
      <c r="E1006" s="41" t="n">
        <v>14.15</v>
      </c>
      <c r="F1006" s="41" t="n">
        <v>14.2</v>
      </c>
      <c r="H1006" s="41">
        <f>AVERAGE(F986:F1005)</f>
        <v/>
      </c>
      <c r="I1006" s="41">
        <f>AVERAGE(F957:F1005)</f>
        <v/>
      </c>
      <c r="J1006" s="41">
        <f>AVERAGE(F906:F1005)</f>
        <v/>
      </c>
      <c r="K1006" s="41">
        <f>STDEV(F986:F1005)</f>
        <v/>
      </c>
      <c r="L1006" s="41">
        <f>H1006+2*K1006</f>
        <v/>
      </c>
      <c r="M1006" s="41">
        <f>H1006-2*K1006</f>
        <v/>
      </c>
      <c r="N1006" s="41">
        <f>H1006+1.5*K1006</f>
        <v/>
      </c>
      <c r="O1006" s="41">
        <f>H1006-1.5*K1006</f>
        <v/>
      </c>
      <c r="Q1006" s="42">
        <f>(H1005-H976)/H976</f>
        <v/>
      </c>
      <c r="R1006" s="43">
        <f>IF(Q1006&gt;=0.1,1,IF(Q1006&gt;-0.1,0,-1))</f>
        <v/>
      </c>
      <c r="S1006" s="42">
        <f>(I1006-I976)/I976</f>
        <v/>
      </c>
      <c r="T1006" s="43">
        <f>IF(S1006&gt;=0.05,1,IF(S1006&gt;-0.05,0,-1))</f>
        <v/>
      </c>
      <c r="U1006" s="42">
        <f>(J1005-J976)/J976</f>
        <v/>
      </c>
      <c r="V1006" s="43">
        <f>IF(U1006&gt;=0.03,1,IF(U1006&gt;-0.03,0,-1))</f>
        <v/>
      </c>
      <c r="W1006" s="43">
        <f>R1006+T1006+V1006</f>
        <v/>
      </c>
      <c r="Y1006" s="44">
        <f>(H1005-H826)/H826</f>
        <v/>
      </c>
      <c r="Z1006" s="43">
        <f>IF(Y1006&gt;=0.1,1,IF(Y1006&gt;-0.1,0,-1))</f>
        <v/>
      </c>
      <c r="AA1006" s="42">
        <f>(I1005-I826)/I826</f>
        <v/>
      </c>
      <c r="AB1006" s="43">
        <f>IF(AA1006&gt;=0.05,1,IF(AA1006&gt;-0.05,0,-1))</f>
        <v/>
      </c>
      <c r="AC1006" s="42">
        <f>(J1005-J826)/J826</f>
        <v/>
      </c>
      <c r="AD1006" s="43">
        <f>IF(AC1006&gt;=0.03,1,IF(AC1006&gt;-0.03,0,-1))</f>
        <v/>
      </c>
      <c r="AE1006" s="43">
        <f>Z1006+AB1006+AD1006</f>
        <v/>
      </c>
      <c r="AG1006" s="39">
        <f>IF(H1006&gt;I1006,IF(I1006&gt;J1006,4,3),IF(H1006&lt;J1006,IF(I1006&lt;J1006,0,1),2))</f>
        <v/>
      </c>
      <c r="AI1006" s="39">
        <f>IF(D1006&gt;H1006,3,IF(D1006&gt;I1006,2,IF(D1006&gt;J1006,1,0)))</f>
        <v/>
      </c>
      <c r="AK1006" s="39">
        <f>IF(M1006&gt;H1006,3,IF(M1006&gt;I1006,2,IF(M1006&gt;J1006,1,0)))</f>
        <v/>
      </c>
      <c r="AM1006" s="39">
        <f>IF(L1006&gt;H1006,3,IF(L1006&gt;I1006,2,IF(L1006&gt;J1006,1,0)))</f>
        <v/>
      </c>
      <c r="AO1006" s="39">
        <f>IF(C1005&gt;L1005,2,IF(C1005&gt;N1005,1,0))</f>
        <v/>
      </c>
      <c r="AP1006" s="39">
        <f>SUM(AO1002:AO1005)</f>
        <v/>
      </c>
      <c r="AQ1006" s="39">
        <f>AQ1005+1</f>
        <v/>
      </c>
      <c r="AR1006" s="39">
        <f>IF(AP1006&gt;0,AR1005+1,0)</f>
        <v/>
      </c>
      <c r="AS1006" s="39">
        <f>IF(AR1007=0,AR1006,0)</f>
        <v/>
      </c>
      <c r="AT1006" s="41">
        <f>180/SUM(AS826:AS1005)</f>
        <v/>
      </c>
      <c r="AU1006" s="41">
        <f>STDEV(AT986:AT1005)</f>
        <v/>
      </c>
      <c r="AV1006" s="41">
        <f>AT1006-AU1006</f>
        <v/>
      </c>
      <c r="AW1006" s="41">
        <f>AT1006+AU1006</f>
        <v/>
      </c>
      <c r="AY1006" s="39">
        <f>IF(D1005&lt;M1005,-2,IF(D1005&lt;O1005,-1,0))</f>
        <v/>
      </c>
      <c r="AZ1006" s="39">
        <f>SUM(AY1002:AY1005)</f>
        <v/>
      </c>
      <c r="BA1006" s="39">
        <f>BA1005+1</f>
        <v/>
      </c>
      <c r="BB1006" s="39">
        <f>IF(AZ1006&lt;0,BB1005+1,0)</f>
        <v/>
      </c>
      <c r="BC1006" s="39">
        <f>IF(BB1007=0,BB1006,0)</f>
        <v/>
      </c>
      <c r="BD1006" s="41">
        <f>180/SUM(BC826:BC1005)</f>
        <v/>
      </c>
      <c r="BE1006" s="41">
        <f>STDEV(BD986:BD1005)</f>
        <v/>
      </c>
      <c r="BF1006" s="41">
        <f>BD1006-BE1006</f>
        <v/>
      </c>
      <c r="BG1006" s="41">
        <f>BD1006+BE1006</f>
        <v/>
      </c>
    </row>
    <row r="1007">
      <c r="B1007" s="40" t="n">
        <v>43452</v>
      </c>
      <c r="C1007" s="41" t="n">
        <v>14.14</v>
      </c>
      <c r="D1007" s="41" t="n">
        <v>13.51</v>
      </c>
      <c r="E1007" s="41" t="n">
        <v>14.14</v>
      </c>
      <c r="F1007" s="41" t="n">
        <v>13.51</v>
      </c>
      <c r="H1007" s="41">
        <f>AVERAGE(F987:F1006)</f>
        <v/>
      </c>
      <c r="I1007" s="41">
        <f>AVERAGE(F958:F1006)</f>
        <v/>
      </c>
      <c r="J1007" s="41">
        <f>AVERAGE(F907:F1006)</f>
        <v/>
      </c>
      <c r="K1007" s="41">
        <f>STDEV(F987:F1006)</f>
        <v/>
      </c>
      <c r="L1007" s="41">
        <f>H1007+2*K1007</f>
        <v/>
      </c>
      <c r="M1007" s="41">
        <f>H1007-2*K1007</f>
        <v/>
      </c>
      <c r="N1007" s="41">
        <f>H1007+1.5*K1007</f>
        <v/>
      </c>
      <c r="O1007" s="41">
        <f>H1007-1.5*K1007</f>
        <v/>
      </c>
      <c r="Q1007" s="42">
        <f>(H1006-H977)/H977</f>
        <v/>
      </c>
      <c r="R1007" s="43">
        <f>IF(Q1007&gt;=0.1,1,IF(Q1007&gt;-0.1,0,-1))</f>
        <v/>
      </c>
      <c r="S1007" s="42">
        <f>(I1007-I977)/I977</f>
        <v/>
      </c>
      <c r="T1007" s="43">
        <f>IF(S1007&gt;=0.05,1,IF(S1007&gt;-0.05,0,-1))</f>
        <v/>
      </c>
      <c r="U1007" s="42">
        <f>(J1006-J977)/J977</f>
        <v/>
      </c>
      <c r="V1007" s="43">
        <f>IF(U1007&gt;=0.03,1,IF(U1007&gt;-0.03,0,-1))</f>
        <v/>
      </c>
      <c r="W1007" s="43">
        <f>R1007+T1007+V1007</f>
        <v/>
      </c>
      <c r="Y1007" s="44">
        <f>(H1006-H827)/H827</f>
        <v/>
      </c>
      <c r="Z1007" s="43">
        <f>IF(Y1007&gt;=0.1,1,IF(Y1007&gt;-0.1,0,-1))</f>
        <v/>
      </c>
      <c r="AA1007" s="42">
        <f>(I1006-I827)/I827</f>
        <v/>
      </c>
      <c r="AB1007" s="43">
        <f>IF(AA1007&gt;=0.05,1,IF(AA1007&gt;-0.05,0,-1))</f>
        <v/>
      </c>
      <c r="AC1007" s="42">
        <f>(J1006-J827)/J827</f>
        <v/>
      </c>
      <c r="AD1007" s="43">
        <f>IF(AC1007&gt;=0.03,1,IF(AC1007&gt;-0.03,0,-1))</f>
        <v/>
      </c>
      <c r="AE1007" s="43">
        <f>Z1007+AB1007+AD1007</f>
        <v/>
      </c>
      <c r="AG1007" s="39">
        <f>IF(H1007&gt;I1007,IF(I1007&gt;J1007,4,3),IF(H1007&lt;J1007,IF(I1007&lt;J1007,0,1),2))</f>
        <v/>
      </c>
      <c r="AI1007" s="39">
        <f>IF(D1007&gt;H1007,3,IF(D1007&gt;I1007,2,IF(D1007&gt;J1007,1,0)))</f>
        <v/>
      </c>
      <c r="AK1007" s="39">
        <f>IF(M1007&gt;H1007,3,IF(M1007&gt;I1007,2,IF(M1007&gt;J1007,1,0)))</f>
        <v/>
      </c>
      <c r="AM1007" s="39">
        <f>IF(L1007&gt;H1007,3,IF(L1007&gt;I1007,2,IF(L1007&gt;J1007,1,0)))</f>
        <v/>
      </c>
      <c r="AO1007" s="39">
        <f>IF(C1006&gt;L1006,2,IF(C1006&gt;N1006,1,0))</f>
        <v/>
      </c>
      <c r="AP1007" s="39">
        <f>SUM(AO1003:AO1006)</f>
        <v/>
      </c>
      <c r="AQ1007" s="39">
        <f>AQ1006+1</f>
        <v/>
      </c>
      <c r="AR1007" s="39">
        <f>IF(AP1007&gt;0,AR1006+1,0)</f>
        <v/>
      </c>
      <c r="AS1007" s="39">
        <f>IF(AR1008=0,AR1007,0)</f>
        <v/>
      </c>
      <c r="AT1007" s="41">
        <f>180/SUM(AS827:AS1006)</f>
        <v/>
      </c>
      <c r="AU1007" s="41">
        <f>STDEV(AT987:AT1006)</f>
        <v/>
      </c>
      <c r="AV1007" s="41">
        <f>AT1007-AU1007</f>
        <v/>
      </c>
      <c r="AW1007" s="41">
        <f>AT1007+AU1007</f>
        <v/>
      </c>
      <c r="AY1007" s="39">
        <f>IF(D1006&lt;M1006,-2,IF(D1006&lt;O1006,-1,0))</f>
        <v/>
      </c>
      <c r="AZ1007" s="39">
        <f>SUM(AY1003:AY1006)</f>
        <v/>
      </c>
      <c r="BA1007" s="39">
        <f>BA1006+1</f>
        <v/>
      </c>
      <c r="BB1007" s="39">
        <f>IF(AZ1007&lt;0,BB1006+1,0)</f>
        <v/>
      </c>
      <c r="BC1007" s="39">
        <f>IF(BB1008=0,BB1007,0)</f>
        <v/>
      </c>
      <c r="BD1007" s="41">
        <f>180/SUM(BC827:BC1006)</f>
        <v/>
      </c>
      <c r="BE1007" s="41">
        <f>STDEV(BD987:BD1006)</f>
        <v/>
      </c>
      <c r="BF1007" s="41">
        <f>BD1007-BE1007</f>
        <v/>
      </c>
      <c r="BG1007" s="41">
        <f>BD1007+BE1007</f>
        <v/>
      </c>
    </row>
    <row r="1008">
      <c r="B1008" s="40" t="n">
        <v>43453</v>
      </c>
      <c r="C1008" s="41" t="n">
        <v>13.805</v>
      </c>
      <c r="D1008" s="41" t="n">
        <v>13.515</v>
      </c>
      <c r="E1008" s="41" t="n">
        <v>13.515</v>
      </c>
      <c r="F1008" s="41" t="n">
        <v>13.775</v>
      </c>
      <c r="H1008" s="41">
        <f>AVERAGE(F988:F1007)</f>
        <v/>
      </c>
      <c r="I1008" s="41">
        <f>AVERAGE(F959:F1007)</f>
        <v/>
      </c>
      <c r="J1008" s="41">
        <f>AVERAGE(F908:F1007)</f>
        <v/>
      </c>
      <c r="K1008" s="41">
        <f>STDEV(F988:F1007)</f>
        <v/>
      </c>
      <c r="L1008" s="41">
        <f>H1008+2*K1008</f>
        <v/>
      </c>
      <c r="M1008" s="41">
        <f>H1008-2*K1008</f>
        <v/>
      </c>
      <c r="N1008" s="41">
        <f>H1008+1.5*K1008</f>
        <v/>
      </c>
      <c r="O1008" s="41">
        <f>H1008-1.5*K1008</f>
        <v/>
      </c>
      <c r="Q1008" s="42">
        <f>(H1007-H978)/H978</f>
        <v/>
      </c>
      <c r="R1008" s="43">
        <f>IF(Q1008&gt;=0.1,1,IF(Q1008&gt;-0.1,0,-1))</f>
        <v/>
      </c>
      <c r="S1008" s="42">
        <f>(I1008-I978)/I978</f>
        <v/>
      </c>
      <c r="T1008" s="43">
        <f>IF(S1008&gt;=0.05,1,IF(S1008&gt;-0.05,0,-1))</f>
        <v/>
      </c>
      <c r="U1008" s="42">
        <f>(J1007-J978)/J978</f>
        <v/>
      </c>
      <c r="V1008" s="43">
        <f>IF(U1008&gt;=0.03,1,IF(U1008&gt;-0.03,0,-1))</f>
        <v/>
      </c>
      <c r="W1008" s="43">
        <f>R1008+T1008+V1008</f>
        <v/>
      </c>
      <c r="Y1008" s="44">
        <f>(H1007-H828)/H828</f>
        <v/>
      </c>
      <c r="Z1008" s="43">
        <f>IF(Y1008&gt;=0.1,1,IF(Y1008&gt;-0.1,0,-1))</f>
        <v/>
      </c>
      <c r="AA1008" s="42">
        <f>(I1007-I828)/I828</f>
        <v/>
      </c>
      <c r="AB1008" s="43">
        <f>IF(AA1008&gt;=0.05,1,IF(AA1008&gt;-0.05,0,-1))</f>
        <v/>
      </c>
      <c r="AC1008" s="42">
        <f>(J1007-J828)/J828</f>
        <v/>
      </c>
      <c r="AD1008" s="43">
        <f>IF(AC1008&gt;=0.03,1,IF(AC1008&gt;-0.03,0,-1))</f>
        <v/>
      </c>
      <c r="AE1008" s="43">
        <f>Z1008+AB1008+AD1008</f>
        <v/>
      </c>
      <c r="AG1008" s="39">
        <f>IF(H1008&gt;I1008,IF(I1008&gt;J1008,4,3),IF(H1008&lt;J1008,IF(I1008&lt;J1008,0,1),2))</f>
        <v/>
      </c>
      <c r="AI1008" s="39">
        <f>IF(D1008&gt;H1008,3,IF(D1008&gt;I1008,2,IF(D1008&gt;J1008,1,0)))</f>
        <v/>
      </c>
      <c r="AK1008" s="39">
        <f>IF(M1008&gt;H1008,3,IF(M1008&gt;I1008,2,IF(M1008&gt;J1008,1,0)))</f>
        <v/>
      </c>
      <c r="AM1008" s="39">
        <f>IF(L1008&gt;H1008,3,IF(L1008&gt;I1008,2,IF(L1008&gt;J1008,1,0)))</f>
        <v/>
      </c>
      <c r="AO1008" s="39">
        <f>IF(C1007&gt;L1007,2,IF(C1007&gt;N1007,1,0))</f>
        <v/>
      </c>
      <c r="AP1008" s="39">
        <f>SUM(AO1004:AO1007)</f>
        <v/>
      </c>
      <c r="AQ1008" s="39">
        <f>AQ1007+1</f>
        <v/>
      </c>
      <c r="AR1008" s="39">
        <f>IF(AP1008&gt;0,AR1007+1,0)</f>
        <v/>
      </c>
      <c r="AS1008" s="39">
        <f>IF(AR1009=0,AR1008,0)</f>
        <v/>
      </c>
      <c r="AT1008" s="41">
        <f>180/SUM(AS828:AS1007)</f>
        <v/>
      </c>
      <c r="AU1008" s="41">
        <f>STDEV(AT988:AT1007)</f>
        <v/>
      </c>
      <c r="AV1008" s="41">
        <f>AT1008-AU1008</f>
        <v/>
      </c>
      <c r="AW1008" s="41">
        <f>AT1008+AU1008</f>
        <v/>
      </c>
      <c r="AY1008" s="39">
        <f>IF(D1007&lt;M1007,-2,IF(D1007&lt;O1007,-1,0))</f>
        <v/>
      </c>
      <c r="AZ1008" s="39">
        <f>SUM(AY1004:AY1007)</f>
        <v/>
      </c>
      <c r="BA1008" s="39">
        <f>BA1007+1</f>
        <v/>
      </c>
      <c r="BB1008" s="39">
        <f>IF(AZ1008&lt;0,BB1007+1,0)</f>
        <v/>
      </c>
      <c r="BC1008" s="39">
        <f>IF(BB1009=0,BB1008,0)</f>
        <v/>
      </c>
      <c r="BD1008" s="41">
        <f>180/SUM(BC828:BC1007)</f>
        <v/>
      </c>
      <c r="BE1008" s="41">
        <f>STDEV(BD988:BD1007)</f>
        <v/>
      </c>
      <c r="BF1008" s="41">
        <f>BD1008-BE1008</f>
        <v/>
      </c>
      <c r="BG1008" s="41">
        <f>BD1008+BE1008</f>
        <v/>
      </c>
    </row>
    <row r="1009">
      <c r="B1009" s="40" t="n">
        <v>43454</v>
      </c>
      <c r="C1009" s="41" t="n">
        <v>13.87</v>
      </c>
      <c r="D1009" s="41" t="n">
        <v>13.57</v>
      </c>
      <c r="E1009" s="41" t="n">
        <v>13.57</v>
      </c>
      <c r="F1009" s="41" t="n">
        <v>13.66</v>
      </c>
      <c r="H1009" s="41">
        <f>AVERAGE(F989:F1008)</f>
        <v/>
      </c>
      <c r="I1009" s="41">
        <f>AVERAGE(F960:F1008)</f>
        <v/>
      </c>
      <c r="J1009" s="41">
        <f>AVERAGE(F909:F1008)</f>
        <v/>
      </c>
      <c r="K1009" s="41">
        <f>STDEV(F989:F1008)</f>
        <v/>
      </c>
      <c r="L1009" s="41">
        <f>H1009+2*K1009</f>
        <v/>
      </c>
      <c r="M1009" s="41">
        <f>H1009-2*K1009</f>
        <v/>
      </c>
      <c r="N1009" s="41">
        <f>H1009+1.5*K1009</f>
        <v/>
      </c>
      <c r="O1009" s="41">
        <f>H1009-1.5*K1009</f>
        <v/>
      </c>
      <c r="Q1009" s="42">
        <f>(H1008-H979)/H979</f>
        <v/>
      </c>
      <c r="R1009" s="43">
        <f>IF(Q1009&gt;=0.1,1,IF(Q1009&gt;-0.1,0,-1))</f>
        <v/>
      </c>
      <c r="S1009" s="42">
        <f>(I1009-I979)/I979</f>
        <v/>
      </c>
      <c r="T1009" s="43">
        <f>IF(S1009&gt;=0.05,1,IF(S1009&gt;-0.05,0,-1))</f>
        <v/>
      </c>
      <c r="U1009" s="42">
        <f>(J1008-J979)/J979</f>
        <v/>
      </c>
      <c r="V1009" s="43">
        <f>IF(U1009&gt;=0.03,1,IF(U1009&gt;-0.03,0,-1))</f>
        <v/>
      </c>
      <c r="W1009" s="43">
        <f>R1009+T1009+V1009</f>
        <v/>
      </c>
      <c r="Y1009" s="44">
        <f>(H1008-H829)/H829</f>
        <v/>
      </c>
      <c r="Z1009" s="43">
        <f>IF(Y1009&gt;=0.1,1,IF(Y1009&gt;-0.1,0,-1))</f>
        <v/>
      </c>
      <c r="AA1009" s="42">
        <f>(I1008-I829)/I829</f>
        <v/>
      </c>
      <c r="AB1009" s="43">
        <f>IF(AA1009&gt;=0.05,1,IF(AA1009&gt;-0.05,0,-1))</f>
        <v/>
      </c>
      <c r="AC1009" s="42">
        <f>(J1008-J829)/J829</f>
        <v/>
      </c>
      <c r="AD1009" s="43">
        <f>IF(AC1009&gt;=0.03,1,IF(AC1009&gt;-0.03,0,-1))</f>
        <v/>
      </c>
      <c r="AE1009" s="43">
        <f>Z1009+AB1009+AD1009</f>
        <v/>
      </c>
      <c r="AG1009" s="39">
        <f>IF(H1009&gt;I1009,IF(I1009&gt;J1009,4,3),IF(H1009&lt;J1009,IF(I1009&lt;J1009,0,1),2))</f>
        <v/>
      </c>
      <c r="AI1009" s="39">
        <f>IF(D1009&gt;H1009,3,IF(D1009&gt;I1009,2,IF(D1009&gt;J1009,1,0)))</f>
        <v/>
      </c>
      <c r="AK1009" s="39">
        <f>IF(M1009&gt;H1009,3,IF(M1009&gt;I1009,2,IF(M1009&gt;J1009,1,0)))</f>
        <v/>
      </c>
      <c r="AM1009" s="39">
        <f>IF(L1009&gt;H1009,3,IF(L1009&gt;I1009,2,IF(L1009&gt;J1009,1,0)))</f>
        <v/>
      </c>
      <c r="AO1009" s="39">
        <f>IF(C1008&gt;L1008,2,IF(C1008&gt;N1008,1,0))</f>
        <v/>
      </c>
      <c r="AP1009" s="39">
        <f>SUM(AO1005:AO1008)</f>
        <v/>
      </c>
      <c r="AQ1009" s="39">
        <f>AQ1008+1</f>
        <v/>
      </c>
      <c r="AR1009" s="39">
        <f>IF(AP1009&gt;0,AR1008+1,0)</f>
        <v/>
      </c>
      <c r="AS1009" s="39">
        <f>IF(AR1010=0,AR1009,0)</f>
        <v/>
      </c>
      <c r="AT1009" s="41">
        <f>180/SUM(AS829:AS1008)</f>
        <v/>
      </c>
      <c r="AU1009" s="41">
        <f>STDEV(AT989:AT1008)</f>
        <v/>
      </c>
      <c r="AV1009" s="41">
        <f>AT1009-AU1009</f>
        <v/>
      </c>
      <c r="AW1009" s="41">
        <f>AT1009+AU1009</f>
        <v/>
      </c>
      <c r="AY1009" s="39">
        <f>IF(D1008&lt;M1008,-2,IF(D1008&lt;O1008,-1,0))</f>
        <v/>
      </c>
      <c r="AZ1009" s="39">
        <f>SUM(AY1005:AY1008)</f>
        <v/>
      </c>
      <c r="BA1009" s="39">
        <f>BA1008+1</f>
        <v/>
      </c>
      <c r="BB1009" s="39">
        <f>IF(AZ1009&lt;0,BB1008+1,0)</f>
        <v/>
      </c>
      <c r="BC1009" s="39">
        <f>IF(BB1010=0,BB1009,0)</f>
        <v/>
      </c>
      <c r="BD1009" s="41">
        <f>180/SUM(BC829:BC1008)</f>
        <v/>
      </c>
      <c r="BE1009" s="41">
        <f>STDEV(BD989:BD1008)</f>
        <v/>
      </c>
      <c r="BF1009" s="41">
        <f>BD1009-BE1009</f>
        <v/>
      </c>
      <c r="BG1009" s="41">
        <f>BD1009+BE1009</f>
        <v/>
      </c>
    </row>
    <row r="1010">
      <c r="B1010" s="40" t="n">
        <v>43455</v>
      </c>
      <c r="C1010" s="41" t="n">
        <v>13.625</v>
      </c>
      <c r="D1010" s="41" t="n">
        <v>13.43</v>
      </c>
      <c r="E1010" s="41" t="n">
        <v>13.595</v>
      </c>
      <c r="F1010" s="41" t="n">
        <v>13.555</v>
      </c>
      <c r="H1010" s="41">
        <f>AVERAGE(F990:F1009)</f>
        <v/>
      </c>
      <c r="I1010" s="41">
        <f>AVERAGE(F961:F1009)</f>
        <v/>
      </c>
      <c r="J1010" s="41">
        <f>AVERAGE(F910:F1009)</f>
        <v/>
      </c>
      <c r="K1010" s="41">
        <f>STDEV(F990:F1009)</f>
        <v/>
      </c>
      <c r="L1010" s="41">
        <f>H1010+2*K1010</f>
        <v/>
      </c>
      <c r="M1010" s="41">
        <f>H1010-2*K1010</f>
        <v/>
      </c>
      <c r="N1010" s="41">
        <f>H1010+1.5*K1010</f>
        <v/>
      </c>
      <c r="O1010" s="41">
        <f>H1010-1.5*K1010</f>
        <v/>
      </c>
      <c r="Q1010" s="42">
        <f>(H1009-H980)/H980</f>
        <v/>
      </c>
      <c r="R1010" s="43">
        <f>IF(Q1010&gt;=0.1,1,IF(Q1010&gt;-0.1,0,-1))</f>
        <v/>
      </c>
      <c r="S1010" s="42">
        <f>(I1010-I980)/I980</f>
        <v/>
      </c>
      <c r="T1010" s="43">
        <f>IF(S1010&gt;=0.05,1,IF(S1010&gt;-0.05,0,-1))</f>
        <v/>
      </c>
      <c r="U1010" s="42">
        <f>(J1009-J980)/J980</f>
        <v/>
      </c>
      <c r="V1010" s="43">
        <f>IF(U1010&gt;=0.03,1,IF(U1010&gt;-0.03,0,-1))</f>
        <v/>
      </c>
      <c r="W1010" s="43">
        <f>R1010+T1010+V1010</f>
        <v/>
      </c>
      <c r="Y1010" s="44">
        <f>(H1009-H830)/H830</f>
        <v/>
      </c>
      <c r="Z1010" s="43">
        <f>IF(Y1010&gt;=0.1,1,IF(Y1010&gt;-0.1,0,-1))</f>
        <v/>
      </c>
      <c r="AA1010" s="42">
        <f>(I1009-I830)/I830</f>
        <v/>
      </c>
      <c r="AB1010" s="43">
        <f>IF(AA1010&gt;=0.05,1,IF(AA1010&gt;-0.05,0,-1))</f>
        <v/>
      </c>
      <c r="AC1010" s="42">
        <f>(J1009-J830)/J830</f>
        <v/>
      </c>
      <c r="AD1010" s="43">
        <f>IF(AC1010&gt;=0.03,1,IF(AC1010&gt;-0.03,0,-1))</f>
        <v/>
      </c>
      <c r="AE1010" s="43">
        <f>Z1010+AB1010+AD1010</f>
        <v/>
      </c>
      <c r="AG1010" s="39">
        <f>IF(H1010&gt;I1010,IF(I1010&gt;J1010,4,3),IF(H1010&lt;J1010,IF(I1010&lt;J1010,0,1),2))</f>
        <v/>
      </c>
      <c r="AI1010" s="39">
        <f>IF(D1010&gt;H1010,3,IF(D1010&gt;I1010,2,IF(D1010&gt;J1010,1,0)))</f>
        <v/>
      </c>
      <c r="AK1010" s="39">
        <f>IF(M1010&gt;H1010,3,IF(M1010&gt;I1010,2,IF(M1010&gt;J1010,1,0)))</f>
        <v/>
      </c>
      <c r="AM1010" s="39">
        <f>IF(L1010&gt;H1010,3,IF(L1010&gt;I1010,2,IF(L1010&gt;J1010,1,0)))</f>
        <v/>
      </c>
      <c r="AO1010" s="39">
        <f>IF(C1009&gt;L1009,2,IF(C1009&gt;N1009,1,0))</f>
        <v/>
      </c>
      <c r="AP1010" s="39">
        <f>SUM(AO1006:AO1009)</f>
        <v/>
      </c>
      <c r="AQ1010" s="39">
        <f>AQ1009+1</f>
        <v/>
      </c>
      <c r="AR1010" s="39">
        <f>IF(AP1010&gt;0,AR1009+1,0)</f>
        <v/>
      </c>
      <c r="AS1010" s="39">
        <f>IF(AR1011=0,AR1010,0)</f>
        <v/>
      </c>
      <c r="AT1010" s="41">
        <f>180/SUM(AS830:AS1009)</f>
        <v/>
      </c>
      <c r="AU1010" s="41">
        <f>STDEV(AT990:AT1009)</f>
        <v/>
      </c>
      <c r="AV1010" s="41">
        <f>AT1010-AU1010</f>
        <v/>
      </c>
      <c r="AW1010" s="41">
        <f>AT1010+AU1010</f>
        <v/>
      </c>
      <c r="AY1010" s="39">
        <f>IF(D1009&lt;M1009,-2,IF(D1009&lt;O1009,-1,0))</f>
        <v/>
      </c>
      <c r="AZ1010" s="39">
        <f>SUM(AY1006:AY1009)</f>
        <v/>
      </c>
      <c r="BA1010" s="39">
        <f>BA1009+1</f>
        <v/>
      </c>
      <c r="BB1010" s="39">
        <f>IF(AZ1010&lt;0,BB1009+1,0)</f>
        <v/>
      </c>
      <c r="BC1010" s="39">
        <f>IF(BB1011=0,BB1010,0)</f>
        <v/>
      </c>
      <c r="BD1010" s="41">
        <f>180/SUM(BC830:BC1009)</f>
        <v/>
      </c>
      <c r="BE1010" s="41">
        <f>STDEV(BD990:BD1009)</f>
        <v/>
      </c>
      <c r="BF1010" s="41">
        <f>BD1010-BE1010</f>
        <v/>
      </c>
      <c r="BG1010" s="41">
        <f>BD1010+BE1010</f>
        <v/>
      </c>
    </row>
    <row r="1011">
      <c r="B1011" s="40" t="n">
        <v>43458</v>
      </c>
      <c r="C1011" s="41" t="n">
        <v>13.75</v>
      </c>
      <c r="D1011" s="41" t="n">
        <v>13.45</v>
      </c>
      <c r="E1011" s="41" t="n">
        <v>13.45</v>
      </c>
      <c r="F1011" s="41" t="n">
        <v>13.605</v>
      </c>
      <c r="H1011" s="41">
        <f>AVERAGE(F991:F1010)</f>
        <v/>
      </c>
      <c r="I1011" s="41">
        <f>AVERAGE(F962:F1010)</f>
        <v/>
      </c>
      <c r="J1011" s="41">
        <f>AVERAGE(F911:F1010)</f>
        <v/>
      </c>
      <c r="K1011" s="41">
        <f>STDEV(F991:F1010)</f>
        <v/>
      </c>
      <c r="L1011" s="41">
        <f>H1011+2*K1011</f>
        <v/>
      </c>
      <c r="M1011" s="41">
        <f>H1011-2*K1011</f>
        <v/>
      </c>
      <c r="N1011" s="41">
        <f>H1011+1.5*K1011</f>
        <v/>
      </c>
      <c r="O1011" s="41">
        <f>H1011-1.5*K1011</f>
        <v/>
      </c>
      <c r="Q1011" s="42">
        <f>(H1010-H981)/H981</f>
        <v/>
      </c>
      <c r="R1011" s="43">
        <f>IF(Q1011&gt;=0.1,1,IF(Q1011&gt;-0.1,0,-1))</f>
        <v/>
      </c>
      <c r="S1011" s="42">
        <f>(I1011-I981)/I981</f>
        <v/>
      </c>
      <c r="T1011" s="43">
        <f>IF(S1011&gt;=0.05,1,IF(S1011&gt;-0.05,0,-1))</f>
        <v/>
      </c>
      <c r="U1011" s="42">
        <f>(J1010-J981)/J981</f>
        <v/>
      </c>
      <c r="V1011" s="43">
        <f>IF(U1011&gt;=0.03,1,IF(U1011&gt;-0.03,0,-1))</f>
        <v/>
      </c>
      <c r="W1011" s="43">
        <f>R1011+T1011+V1011</f>
        <v/>
      </c>
      <c r="Y1011" s="44">
        <f>(H1010-H831)/H831</f>
        <v/>
      </c>
      <c r="Z1011" s="43">
        <f>IF(Y1011&gt;=0.1,1,IF(Y1011&gt;-0.1,0,-1))</f>
        <v/>
      </c>
      <c r="AA1011" s="42">
        <f>(I1010-I831)/I831</f>
        <v/>
      </c>
      <c r="AB1011" s="43">
        <f>IF(AA1011&gt;=0.05,1,IF(AA1011&gt;-0.05,0,-1))</f>
        <v/>
      </c>
      <c r="AC1011" s="42">
        <f>(J1010-J831)/J831</f>
        <v/>
      </c>
      <c r="AD1011" s="43">
        <f>IF(AC1011&gt;=0.03,1,IF(AC1011&gt;-0.03,0,-1))</f>
        <v/>
      </c>
      <c r="AE1011" s="43">
        <f>Z1011+AB1011+AD1011</f>
        <v/>
      </c>
      <c r="AG1011" s="39">
        <f>IF(H1011&gt;I1011,IF(I1011&gt;J1011,4,3),IF(H1011&lt;J1011,IF(I1011&lt;J1011,0,1),2))</f>
        <v/>
      </c>
      <c r="AI1011" s="39">
        <f>IF(D1011&gt;H1011,3,IF(D1011&gt;I1011,2,IF(D1011&gt;J1011,1,0)))</f>
        <v/>
      </c>
      <c r="AK1011" s="39">
        <f>IF(M1011&gt;H1011,3,IF(M1011&gt;I1011,2,IF(M1011&gt;J1011,1,0)))</f>
        <v/>
      </c>
      <c r="AM1011" s="39">
        <f>IF(L1011&gt;H1011,3,IF(L1011&gt;I1011,2,IF(L1011&gt;J1011,1,0)))</f>
        <v/>
      </c>
      <c r="AO1011" s="39">
        <f>IF(C1010&gt;L1010,2,IF(C1010&gt;N1010,1,0))</f>
        <v/>
      </c>
      <c r="AP1011" s="39">
        <f>SUM(AO1007:AO1010)</f>
        <v/>
      </c>
      <c r="AQ1011" s="39">
        <f>AQ1010+1</f>
        <v/>
      </c>
      <c r="AR1011" s="39">
        <f>IF(AP1011&gt;0,AR1010+1,0)</f>
        <v/>
      </c>
      <c r="AS1011" s="39">
        <f>IF(AR1012=0,AR1011,0)</f>
        <v/>
      </c>
      <c r="AT1011" s="41">
        <f>180/SUM(AS831:AS1010)</f>
        <v/>
      </c>
      <c r="AU1011" s="41">
        <f>STDEV(AT991:AT1010)</f>
        <v/>
      </c>
      <c r="AV1011" s="41">
        <f>AT1011-AU1011</f>
        <v/>
      </c>
      <c r="AW1011" s="41">
        <f>AT1011+AU1011</f>
        <v/>
      </c>
      <c r="AY1011" s="39">
        <f>IF(D1010&lt;M1010,-2,IF(D1010&lt;O1010,-1,0))</f>
        <v/>
      </c>
      <c r="AZ1011" s="39">
        <f>SUM(AY1007:AY1010)</f>
        <v/>
      </c>
      <c r="BA1011" s="39">
        <f>BA1010+1</f>
        <v/>
      </c>
      <c r="BB1011" s="39">
        <f>IF(AZ1011&lt;0,BB1010+1,0)</f>
        <v/>
      </c>
      <c r="BC1011" s="39">
        <f>IF(BB1012=0,BB1011,0)</f>
        <v/>
      </c>
      <c r="BD1011" s="41">
        <f>180/SUM(BC831:BC1010)</f>
        <v/>
      </c>
      <c r="BE1011" s="41">
        <f>STDEV(BD991:BD1010)</f>
        <v/>
      </c>
      <c r="BF1011" s="41">
        <f>BD1011-BE1011</f>
        <v/>
      </c>
      <c r="BG1011" s="41">
        <f>BD1011+BE1011</f>
        <v/>
      </c>
    </row>
    <row r="1012">
      <c r="B1012" s="40" t="n">
        <v>43461</v>
      </c>
      <c r="C1012" s="41" t="n">
        <v>13.7</v>
      </c>
      <c r="D1012" s="41" t="n">
        <v>13.17</v>
      </c>
      <c r="E1012" s="41" t="n">
        <v>13.7</v>
      </c>
      <c r="F1012" s="41" t="n">
        <v>13.32</v>
      </c>
      <c r="H1012" s="41">
        <f>AVERAGE(F992:F1011)</f>
        <v/>
      </c>
      <c r="I1012" s="41">
        <f>AVERAGE(F963:F1011)</f>
        <v/>
      </c>
      <c r="J1012" s="41">
        <f>AVERAGE(F912:F1011)</f>
        <v/>
      </c>
      <c r="K1012" s="41">
        <f>STDEV(F992:F1011)</f>
        <v/>
      </c>
      <c r="L1012" s="41">
        <f>H1012+2*K1012</f>
        <v/>
      </c>
      <c r="M1012" s="41">
        <f>H1012-2*K1012</f>
        <v/>
      </c>
      <c r="N1012" s="41">
        <f>H1012+1.5*K1012</f>
        <v/>
      </c>
      <c r="O1012" s="41">
        <f>H1012-1.5*K1012</f>
        <v/>
      </c>
      <c r="Q1012" s="42">
        <f>(H1011-H982)/H982</f>
        <v/>
      </c>
      <c r="R1012" s="43">
        <f>IF(Q1012&gt;=0.1,1,IF(Q1012&gt;-0.1,0,-1))</f>
        <v/>
      </c>
      <c r="S1012" s="42">
        <f>(I1012-I982)/I982</f>
        <v/>
      </c>
      <c r="T1012" s="43">
        <f>IF(S1012&gt;=0.05,1,IF(S1012&gt;-0.05,0,-1))</f>
        <v/>
      </c>
      <c r="U1012" s="42">
        <f>(J1011-J982)/J982</f>
        <v/>
      </c>
      <c r="V1012" s="43">
        <f>IF(U1012&gt;=0.03,1,IF(U1012&gt;-0.03,0,-1))</f>
        <v/>
      </c>
      <c r="W1012" s="43">
        <f>R1012+T1012+V1012</f>
        <v/>
      </c>
      <c r="Y1012" s="44">
        <f>(H1011-H832)/H832</f>
        <v/>
      </c>
      <c r="Z1012" s="43">
        <f>IF(Y1012&gt;=0.1,1,IF(Y1012&gt;-0.1,0,-1))</f>
        <v/>
      </c>
      <c r="AA1012" s="42">
        <f>(I1011-I832)/I832</f>
        <v/>
      </c>
      <c r="AB1012" s="43">
        <f>IF(AA1012&gt;=0.05,1,IF(AA1012&gt;-0.05,0,-1))</f>
        <v/>
      </c>
      <c r="AC1012" s="42">
        <f>(J1011-J832)/J832</f>
        <v/>
      </c>
      <c r="AD1012" s="43">
        <f>IF(AC1012&gt;=0.03,1,IF(AC1012&gt;-0.03,0,-1))</f>
        <v/>
      </c>
      <c r="AE1012" s="43">
        <f>Z1012+AB1012+AD1012</f>
        <v/>
      </c>
      <c r="AG1012" s="39">
        <f>IF(H1012&gt;I1012,IF(I1012&gt;J1012,4,3),IF(H1012&lt;J1012,IF(I1012&lt;J1012,0,1),2))</f>
        <v/>
      </c>
      <c r="AI1012" s="39">
        <f>IF(D1012&gt;H1012,3,IF(D1012&gt;I1012,2,IF(D1012&gt;J1012,1,0)))</f>
        <v/>
      </c>
      <c r="AK1012" s="39">
        <f>IF(M1012&gt;H1012,3,IF(M1012&gt;I1012,2,IF(M1012&gt;J1012,1,0)))</f>
        <v/>
      </c>
      <c r="AM1012" s="39">
        <f>IF(L1012&gt;H1012,3,IF(L1012&gt;I1012,2,IF(L1012&gt;J1012,1,0)))</f>
        <v/>
      </c>
      <c r="AO1012" s="39">
        <f>IF(C1011&gt;L1011,2,IF(C1011&gt;N1011,1,0))</f>
        <v/>
      </c>
      <c r="AP1012" s="39">
        <f>SUM(AO1008:AO1011)</f>
        <v/>
      </c>
      <c r="AQ1012" s="39">
        <f>AQ1011+1</f>
        <v/>
      </c>
      <c r="AR1012" s="39">
        <f>IF(AP1012&gt;0,AR1011+1,0)</f>
        <v/>
      </c>
      <c r="AS1012" s="39">
        <f>IF(AR1013=0,AR1012,0)</f>
        <v/>
      </c>
      <c r="AT1012" s="41">
        <f>180/SUM(AS832:AS1011)</f>
        <v/>
      </c>
      <c r="AU1012" s="41">
        <f>STDEV(AT992:AT1011)</f>
        <v/>
      </c>
      <c r="AV1012" s="41">
        <f>AT1012-AU1012</f>
        <v/>
      </c>
      <c r="AW1012" s="41">
        <f>AT1012+AU1012</f>
        <v/>
      </c>
      <c r="AY1012" s="39">
        <f>IF(D1011&lt;M1011,-2,IF(D1011&lt;O1011,-1,0))</f>
        <v/>
      </c>
      <c r="AZ1012" s="39">
        <f>SUM(AY1008:AY1011)</f>
        <v/>
      </c>
      <c r="BA1012" s="39">
        <f>BA1011+1</f>
        <v/>
      </c>
      <c r="BB1012" s="39">
        <f>IF(AZ1012&lt;0,BB1011+1,0)</f>
        <v/>
      </c>
      <c r="BC1012" s="39">
        <f>IF(BB1013=0,BB1012,0)</f>
        <v/>
      </c>
      <c r="BD1012" s="41">
        <f>180/SUM(BC832:BC1011)</f>
        <v/>
      </c>
      <c r="BE1012" s="41">
        <f>STDEV(BD992:BD1011)</f>
        <v/>
      </c>
      <c r="BF1012" s="41">
        <f>BD1012-BE1012</f>
        <v/>
      </c>
      <c r="BG1012" s="41">
        <f>BD1012+BE1012</f>
        <v/>
      </c>
    </row>
    <row r="1013">
      <c r="B1013" s="40" t="n">
        <v>43462</v>
      </c>
      <c r="C1013" s="41" t="n">
        <v>13.74</v>
      </c>
      <c r="D1013" s="41" t="n">
        <v>13.325</v>
      </c>
      <c r="E1013" s="41" t="n">
        <v>13.405</v>
      </c>
      <c r="F1013" s="41" t="n">
        <v>13.56</v>
      </c>
      <c r="H1013" s="41">
        <f>AVERAGE(F993:F1012)</f>
        <v/>
      </c>
      <c r="I1013" s="41">
        <f>AVERAGE(F964:F1012)</f>
        <v/>
      </c>
      <c r="J1013" s="41">
        <f>AVERAGE(F913:F1012)</f>
        <v/>
      </c>
      <c r="K1013" s="41">
        <f>STDEV(F993:F1012)</f>
        <v/>
      </c>
      <c r="L1013" s="41">
        <f>H1013+2*K1013</f>
        <v/>
      </c>
      <c r="M1013" s="41">
        <f>H1013-2*K1013</f>
        <v/>
      </c>
      <c r="N1013" s="41">
        <f>H1013+1.5*K1013</f>
        <v/>
      </c>
      <c r="O1013" s="41">
        <f>H1013-1.5*K1013</f>
        <v/>
      </c>
      <c r="Q1013" s="42">
        <f>(H1012-H983)/H983</f>
        <v/>
      </c>
      <c r="R1013" s="43">
        <f>IF(Q1013&gt;=0.1,1,IF(Q1013&gt;-0.1,0,-1))</f>
        <v/>
      </c>
      <c r="S1013" s="42">
        <f>(I1013-I983)/I983</f>
        <v/>
      </c>
      <c r="T1013" s="43">
        <f>IF(S1013&gt;=0.05,1,IF(S1013&gt;-0.05,0,-1))</f>
        <v/>
      </c>
      <c r="U1013" s="42">
        <f>(J1012-J983)/J983</f>
        <v/>
      </c>
      <c r="V1013" s="43">
        <f>IF(U1013&gt;=0.03,1,IF(U1013&gt;-0.03,0,-1))</f>
        <v/>
      </c>
      <c r="W1013" s="43">
        <f>R1013+T1013+V1013</f>
        <v/>
      </c>
      <c r="Y1013" s="44">
        <f>(H1012-H833)/H833</f>
        <v/>
      </c>
      <c r="Z1013" s="43">
        <f>IF(Y1013&gt;=0.1,1,IF(Y1013&gt;-0.1,0,-1))</f>
        <v/>
      </c>
      <c r="AA1013" s="42">
        <f>(I1012-I833)/I833</f>
        <v/>
      </c>
      <c r="AB1013" s="43">
        <f>IF(AA1013&gt;=0.05,1,IF(AA1013&gt;-0.05,0,-1))</f>
        <v/>
      </c>
      <c r="AC1013" s="42">
        <f>(J1012-J833)/J833</f>
        <v/>
      </c>
      <c r="AD1013" s="43">
        <f>IF(AC1013&gt;=0.03,1,IF(AC1013&gt;-0.03,0,-1))</f>
        <v/>
      </c>
      <c r="AE1013" s="43">
        <f>Z1013+AB1013+AD1013</f>
        <v/>
      </c>
      <c r="AG1013" s="39">
        <f>IF(H1013&gt;I1013,IF(I1013&gt;J1013,4,3),IF(H1013&lt;J1013,IF(I1013&lt;J1013,0,1),2))</f>
        <v/>
      </c>
      <c r="AI1013" s="39">
        <f>IF(D1013&gt;H1013,3,IF(D1013&gt;I1013,2,IF(D1013&gt;J1013,1,0)))</f>
        <v/>
      </c>
      <c r="AK1013" s="39">
        <f>IF(M1013&gt;H1013,3,IF(M1013&gt;I1013,2,IF(M1013&gt;J1013,1,0)))</f>
        <v/>
      </c>
      <c r="AM1013" s="39">
        <f>IF(L1013&gt;H1013,3,IF(L1013&gt;I1013,2,IF(L1013&gt;J1013,1,0)))</f>
        <v/>
      </c>
      <c r="AO1013" s="39">
        <f>IF(C1012&gt;L1012,2,IF(C1012&gt;N1012,1,0))</f>
        <v/>
      </c>
      <c r="AP1013" s="39">
        <f>SUM(AO1009:AO1012)</f>
        <v/>
      </c>
      <c r="AQ1013" s="39">
        <f>AQ1012+1</f>
        <v/>
      </c>
      <c r="AR1013" s="39">
        <f>IF(AP1013&gt;0,AR1012+1,0)</f>
        <v/>
      </c>
      <c r="AS1013" s="39">
        <f>IF(AR1014=0,AR1013,0)</f>
        <v/>
      </c>
      <c r="AT1013" s="41">
        <f>180/SUM(AS833:AS1012)</f>
        <v/>
      </c>
      <c r="AU1013" s="41">
        <f>STDEV(AT993:AT1012)</f>
        <v/>
      </c>
      <c r="AV1013" s="41">
        <f>AT1013-AU1013</f>
        <v/>
      </c>
      <c r="AW1013" s="41">
        <f>AT1013+AU1013</f>
        <v/>
      </c>
      <c r="AY1013" s="39">
        <f>IF(D1012&lt;M1012,-2,IF(D1012&lt;O1012,-1,0))</f>
        <v/>
      </c>
      <c r="AZ1013" s="39">
        <f>SUM(AY1009:AY1012)</f>
        <v/>
      </c>
      <c r="BA1013" s="39">
        <f>BA1012+1</f>
        <v/>
      </c>
      <c r="BB1013" s="39">
        <f>IF(AZ1013&lt;0,BB1012+1,0)</f>
        <v/>
      </c>
      <c r="BC1013" s="39">
        <f>IF(BB1014=0,BB1013,0)</f>
        <v/>
      </c>
      <c r="BD1013" s="41">
        <f>180/SUM(BC833:BC1012)</f>
        <v/>
      </c>
      <c r="BE1013" s="41">
        <f>STDEV(BD993:BD1012)</f>
        <v/>
      </c>
      <c r="BF1013" s="41">
        <f>BD1013-BE1013</f>
        <v/>
      </c>
      <c r="BG1013" s="41">
        <f>BD1013+BE1013</f>
        <v/>
      </c>
    </row>
    <row r="1014">
      <c r="B1014" s="40" t="n">
        <v>43465</v>
      </c>
      <c r="C1014" s="41" t="n">
        <v>13.865</v>
      </c>
      <c r="D1014" s="41" t="n">
        <v>13.555</v>
      </c>
      <c r="E1014" s="41" t="n">
        <v>13.57</v>
      </c>
      <c r="F1014" s="41" t="n">
        <v>13.8</v>
      </c>
      <c r="H1014" s="41">
        <f>AVERAGE(F994:F1013)</f>
        <v/>
      </c>
      <c r="I1014" s="41">
        <f>AVERAGE(F965:F1013)</f>
        <v/>
      </c>
      <c r="J1014" s="41">
        <f>AVERAGE(F914:F1013)</f>
        <v/>
      </c>
      <c r="K1014" s="41">
        <f>STDEV(F994:F1013)</f>
        <v/>
      </c>
      <c r="L1014" s="41">
        <f>H1014+2*K1014</f>
        <v/>
      </c>
      <c r="M1014" s="41">
        <f>H1014-2*K1014</f>
        <v/>
      </c>
      <c r="N1014" s="41">
        <f>H1014+1.5*K1014</f>
        <v/>
      </c>
      <c r="O1014" s="41">
        <f>H1014-1.5*K1014</f>
        <v/>
      </c>
      <c r="Q1014" s="42">
        <f>(H1013-H984)/H984</f>
        <v/>
      </c>
      <c r="R1014" s="43">
        <f>IF(Q1014&gt;=0.1,1,IF(Q1014&gt;-0.1,0,-1))</f>
        <v/>
      </c>
      <c r="S1014" s="42">
        <f>(I1014-I984)/I984</f>
        <v/>
      </c>
      <c r="T1014" s="43">
        <f>IF(S1014&gt;=0.05,1,IF(S1014&gt;-0.05,0,-1))</f>
        <v/>
      </c>
      <c r="U1014" s="42">
        <f>(J1013-J984)/J984</f>
        <v/>
      </c>
      <c r="V1014" s="43">
        <f>IF(U1014&gt;=0.03,1,IF(U1014&gt;-0.03,0,-1))</f>
        <v/>
      </c>
      <c r="W1014" s="43">
        <f>R1014+T1014+V1014</f>
        <v/>
      </c>
      <c r="Y1014" s="44">
        <f>(H1013-H834)/H834</f>
        <v/>
      </c>
      <c r="Z1014" s="43">
        <f>IF(Y1014&gt;=0.1,1,IF(Y1014&gt;-0.1,0,-1))</f>
        <v/>
      </c>
      <c r="AA1014" s="42">
        <f>(I1013-I834)/I834</f>
        <v/>
      </c>
      <c r="AB1014" s="43">
        <f>IF(AA1014&gt;=0.05,1,IF(AA1014&gt;-0.05,0,-1))</f>
        <v/>
      </c>
      <c r="AC1014" s="42">
        <f>(J1013-J834)/J834</f>
        <v/>
      </c>
      <c r="AD1014" s="43">
        <f>IF(AC1014&gt;=0.03,1,IF(AC1014&gt;-0.03,0,-1))</f>
        <v/>
      </c>
      <c r="AE1014" s="43">
        <f>Z1014+AB1014+AD1014</f>
        <v/>
      </c>
      <c r="AG1014" s="39">
        <f>IF(H1014&gt;I1014,IF(I1014&gt;J1014,4,3),IF(H1014&lt;J1014,IF(I1014&lt;J1014,0,1),2))</f>
        <v/>
      </c>
      <c r="AI1014" s="39">
        <f>IF(D1014&gt;H1014,3,IF(D1014&gt;I1014,2,IF(D1014&gt;J1014,1,0)))</f>
        <v/>
      </c>
      <c r="AK1014" s="39">
        <f>IF(M1014&gt;H1014,3,IF(M1014&gt;I1014,2,IF(M1014&gt;J1014,1,0)))</f>
        <v/>
      </c>
      <c r="AM1014" s="39">
        <f>IF(L1014&gt;H1014,3,IF(L1014&gt;I1014,2,IF(L1014&gt;J1014,1,0)))</f>
        <v/>
      </c>
      <c r="AO1014" s="39">
        <f>IF(C1013&gt;L1013,2,IF(C1013&gt;N1013,1,0))</f>
        <v/>
      </c>
      <c r="AP1014" s="39">
        <f>SUM(AO1010:AO1013)</f>
        <v/>
      </c>
      <c r="AQ1014" s="39">
        <f>AQ1013+1</f>
        <v/>
      </c>
      <c r="AR1014" s="39">
        <f>IF(AP1014&gt;0,AR1013+1,0)</f>
        <v/>
      </c>
      <c r="AS1014" s="39">
        <f>IF(AR1015=0,AR1014,0)</f>
        <v/>
      </c>
      <c r="AT1014" s="41">
        <f>180/SUM(AS834:AS1013)</f>
        <v/>
      </c>
      <c r="AU1014" s="41">
        <f>STDEV(AT994:AT1013)</f>
        <v/>
      </c>
      <c r="AV1014" s="41">
        <f>AT1014-AU1014</f>
        <v/>
      </c>
      <c r="AW1014" s="41">
        <f>AT1014+AU1014</f>
        <v/>
      </c>
      <c r="AY1014" s="39">
        <f>IF(D1013&lt;M1013,-2,IF(D1013&lt;O1013,-1,0))</f>
        <v/>
      </c>
      <c r="AZ1014" s="39">
        <f>SUM(AY1010:AY1013)</f>
        <v/>
      </c>
      <c r="BA1014" s="39">
        <f>BA1013+1</f>
        <v/>
      </c>
      <c r="BB1014" s="39">
        <f>IF(AZ1014&lt;0,BB1013+1,0)</f>
        <v/>
      </c>
      <c r="BC1014" s="39">
        <f>IF(BB1015=0,BB1014,0)</f>
        <v/>
      </c>
      <c r="BD1014" s="41">
        <f>180/SUM(BC834:BC1013)</f>
        <v/>
      </c>
      <c r="BE1014" s="41">
        <f>STDEV(BD994:BD1013)</f>
        <v/>
      </c>
      <c r="BF1014" s="41">
        <f>BD1014-BE1014</f>
        <v/>
      </c>
      <c r="BG1014" s="41">
        <f>BD1014+BE1014</f>
        <v/>
      </c>
    </row>
    <row r="1015">
      <c r="B1015" s="40" t="n">
        <v>43467</v>
      </c>
      <c r="C1015" s="41" t="n">
        <v>13.85</v>
      </c>
      <c r="D1015" s="41" t="n">
        <v>13.57</v>
      </c>
      <c r="E1015" s="41" t="n">
        <v>13.67</v>
      </c>
      <c r="F1015" s="41" t="n">
        <v>13.85</v>
      </c>
      <c r="H1015" s="41">
        <f>AVERAGE(F995:F1014)</f>
        <v/>
      </c>
      <c r="I1015" s="41">
        <f>AVERAGE(F966:F1014)</f>
        <v/>
      </c>
      <c r="J1015" s="41">
        <f>AVERAGE(F915:F1014)</f>
        <v/>
      </c>
      <c r="K1015" s="41">
        <f>STDEV(F995:F1014)</f>
        <v/>
      </c>
      <c r="L1015" s="41">
        <f>H1015+2*K1015</f>
        <v/>
      </c>
      <c r="M1015" s="41">
        <f>H1015-2*K1015</f>
        <v/>
      </c>
      <c r="N1015" s="41">
        <f>H1015+1.5*K1015</f>
        <v/>
      </c>
      <c r="O1015" s="41">
        <f>H1015-1.5*K1015</f>
        <v/>
      </c>
      <c r="Q1015" s="42">
        <f>(H1014-H985)/H985</f>
        <v/>
      </c>
      <c r="R1015" s="43">
        <f>IF(Q1015&gt;=0.1,1,IF(Q1015&gt;-0.1,0,-1))</f>
        <v/>
      </c>
      <c r="S1015" s="42">
        <f>(I1015-I985)/I985</f>
        <v/>
      </c>
      <c r="T1015" s="43">
        <f>IF(S1015&gt;=0.05,1,IF(S1015&gt;-0.05,0,-1))</f>
        <v/>
      </c>
      <c r="U1015" s="42">
        <f>(J1014-J985)/J985</f>
        <v/>
      </c>
      <c r="V1015" s="43">
        <f>IF(U1015&gt;=0.03,1,IF(U1015&gt;-0.03,0,-1))</f>
        <v/>
      </c>
      <c r="W1015" s="43">
        <f>R1015+T1015+V1015</f>
        <v/>
      </c>
      <c r="Y1015" s="44">
        <f>(H1014-H835)/H835</f>
        <v/>
      </c>
      <c r="Z1015" s="43">
        <f>IF(Y1015&gt;=0.1,1,IF(Y1015&gt;-0.1,0,-1))</f>
        <v/>
      </c>
      <c r="AA1015" s="42">
        <f>(I1014-I835)/I835</f>
        <v/>
      </c>
      <c r="AB1015" s="43">
        <f>IF(AA1015&gt;=0.05,1,IF(AA1015&gt;-0.05,0,-1))</f>
        <v/>
      </c>
      <c r="AC1015" s="42">
        <f>(J1014-J835)/J835</f>
        <v/>
      </c>
      <c r="AD1015" s="43">
        <f>IF(AC1015&gt;=0.03,1,IF(AC1015&gt;-0.03,0,-1))</f>
        <v/>
      </c>
      <c r="AE1015" s="43">
        <f>Z1015+AB1015+AD1015</f>
        <v/>
      </c>
      <c r="AG1015" s="39">
        <f>IF(H1015&gt;I1015,IF(I1015&gt;J1015,4,3),IF(H1015&lt;J1015,IF(I1015&lt;J1015,0,1),2))</f>
        <v/>
      </c>
      <c r="AI1015" s="39">
        <f>IF(D1015&gt;H1015,3,IF(D1015&gt;I1015,2,IF(D1015&gt;J1015,1,0)))</f>
        <v/>
      </c>
      <c r="AK1015" s="39">
        <f>IF(M1015&gt;H1015,3,IF(M1015&gt;I1015,2,IF(M1015&gt;J1015,1,0)))</f>
        <v/>
      </c>
      <c r="AM1015" s="39">
        <f>IF(L1015&gt;H1015,3,IF(L1015&gt;I1015,2,IF(L1015&gt;J1015,1,0)))</f>
        <v/>
      </c>
      <c r="AO1015" s="39">
        <f>IF(C1014&gt;L1014,2,IF(C1014&gt;N1014,1,0))</f>
        <v/>
      </c>
      <c r="AP1015" s="39">
        <f>SUM(AO1011:AO1014)</f>
        <v/>
      </c>
      <c r="AQ1015" s="39">
        <f>AQ1014+1</f>
        <v/>
      </c>
      <c r="AR1015" s="39">
        <f>IF(AP1015&gt;0,AR1014+1,0)</f>
        <v/>
      </c>
      <c r="AS1015" s="39">
        <f>IF(AR1016=0,AR1015,0)</f>
        <v/>
      </c>
      <c r="AT1015" s="41">
        <f>180/SUM(AS835:AS1014)</f>
        <v/>
      </c>
      <c r="AU1015" s="41">
        <f>STDEV(AT995:AT1014)</f>
        <v/>
      </c>
      <c r="AV1015" s="41">
        <f>AT1015-AU1015</f>
        <v/>
      </c>
      <c r="AW1015" s="41">
        <f>AT1015+AU1015</f>
        <v/>
      </c>
      <c r="AY1015" s="39">
        <f>IF(D1014&lt;M1014,-2,IF(D1014&lt;O1014,-1,0))</f>
        <v/>
      </c>
      <c r="AZ1015" s="39">
        <f>SUM(AY1011:AY1014)</f>
        <v/>
      </c>
      <c r="BA1015" s="39">
        <f>BA1014+1</f>
        <v/>
      </c>
      <c r="BB1015" s="39">
        <f>IF(AZ1015&lt;0,BB1014+1,0)</f>
        <v/>
      </c>
      <c r="BC1015" s="39">
        <f>IF(BB1016=0,BB1015,0)</f>
        <v/>
      </c>
      <c r="BD1015" s="41">
        <f>180/SUM(BC835:BC1014)</f>
        <v/>
      </c>
      <c r="BE1015" s="41">
        <f>STDEV(BD995:BD1014)</f>
        <v/>
      </c>
      <c r="BF1015" s="41">
        <f>BD1015-BE1015</f>
        <v/>
      </c>
      <c r="BG1015" s="41">
        <f>BD1015+BE1015</f>
        <v/>
      </c>
    </row>
    <row r="1016">
      <c r="B1016" s="40" t="n">
        <v>43468</v>
      </c>
      <c r="C1016" s="41" t="n">
        <v>13.84</v>
      </c>
      <c r="D1016" s="41" t="n">
        <v>13.63</v>
      </c>
      <c r="E1016" s="41" t="n">
        <v>13.765</v>
      </c>
      <c r="F1016" s="41" t="n">
        <v>13.68</v>
      </c>
      <c r="H1016" s="41">
        <f>AVERAGE(F996:F1015)</f>
        <v/>
      </c>
      <c r="I1016" s="41">
        <f>AVERAGE(F967:F1015)</f>
        <v/>
      </c>
      <c r="J1016" s="41">
        <f>AVERAGE(F916:F1015)</f>
        <v/>
      </c>
      <c r="K1016" s="41">
        <f>STDEV(F996:F1015)</f>
        <v/>
      </c>
      <c r="L1016" s="41">
        <f>H1016+2*K1016</f>
        <v/>
      </c>
      <c r="M1016" s="41">
        <f>H1016-2*K1016</f>
        <v/>
      </c>
      <c r="N1016" s="41">
        <f>H1016+1.5*K1016</f>
        <v/>
      </c>
      <c r="O1016" s="41">
        <f>H1016-1.5*K1016</f>
        <v/>
      </c>
      <c r="Q1016" s="42">
        <f>(H1015-H986)/H986</f>
        <v/>
      </c>
      <c r="R1016" s="43">
        <f>IF(Q1016&gt;=0.1,1,IF(Q1016&gt;-0.1,0,-1))</f>
        <v/>
      </c>
      <c r="S1016" s="42">
        <f>(I1016-I986)/I986</f>
        <v/>
      </c>
      <c r="T1016" s="43">
        <f>IF(S1016&gt;=0.05,1,IF(S1016&gt;-0.05,0,-1))</f>
        <v/>
      </c>
      <c r="U1016" s="42">
        <f>(J1015-J986)/J986</f>
        <v/>
      </c>
      <c r="V1016" s="43">
        <f>IF(U1016&gt;=0.03,1,IF(U1016&gt;-0.03,0,-1))</f>
        <v/>
      </c>
      <c r="W1016" s="43">
        <f>R1016+T1016+V1016</f>
        <v/>
      </c>
      <c r="Y1016" s="44">
        <f>(H1015-H836)/H836</f>
        <v/>
      </c>
      <c r="Z1016" s="43">
        <f>IF(Y1016&gt;=0.1,1,IF(Y1016&gt;-0.1,0,-1))</f>
        <v/>
      </c>
      <c r="AA1016" s="42">
        <f>(I1015-I836)/I836</f>
        <v/>
      </c>
      <c r="AB1016" s="43">
        <f>IF(AA1016&gt;=0.05,1,IF(AA1016&gt;-0.05,0,-1))</f>
        <v/>
      </c>
      <c r="AC1016" s="42">
        <f>(J1015-J836)/J836</f>
        <v/>
      </c>
      <c r="AD1016" s="43">
        <f>IF(AC1016&gt;=0.03,1,IF(AC1016&gt;-0.03,0,-1))</f>
        <v/>
      </c>
      <c r="AE1016" s="43">
        <f>Z1016+AB1016+AD1016</f>
        <v/>
      </c>
      <c r="AG1016" s="39">
        <f>IF(H1016&gt;I1016,IF(I1016&gt;J1016,4,3),IF(H1016&lt;J1016,IF(I1016&lt;J1016,0,1),2))</f>
        <v/>
      </c>
      <c r="AI1016" s="39">
        <f>IF(D1016&gt;H1016,3,IF(D1016&gt;I1016,2,IF(D1016&gt;J1016,1,0)))</f>
        <v/>
      </c>
      <c r="AK1016" s="39">
        <f>IF(M1016&gt;H1016,3,IF(M1016&gt;I1016,2,IF(M1016&gt;J1016,1,0)))</f>
        <v/>
      </c>
      <c r="AM1016" s="39">
        <f>IF(L1016&gt;H1016,3,IF(L1016&gt;I1016,2,IF(L1016&gt;J1016,1,0)))</f>
        <v/>
      </c>
      <c r="AO1016" s="39">
        <f>IF(C1015&gt;L1015,2,IF(C1015&gt;N1015,1,0))</f>
        <v/>
      </c>
      <c r="AP1016" s="39">
        <f>SUM(AO1012:AO1015)</f>
        <v/>
      </c>
      <c r="AQ1016" s="39">
        <f>AQ1015+1</f>
        <v/>
      </c>
      <c r="AR1016" s="39">
        <f>IF(AP1016&gt;0,AR1015+1,0)</f>
        <v/>
      </c>
      <c r="AS1016" s="39">
        <f>IF(AR1017=0,AR1016,0)</f>
        <v/>
      </c>
      <c r="AT1016" s="41">
        <f>180/SUM(AS836:AS1015)</f>
        <v/>
      </c>
      <c r="AU1016" s="41">
        <f>STDEV(AT996:AT1015)</f>
        <v/>
      </c>
      <c r="AV1016" s="41">
        <f>AT1016-AU1016</f>
        <v/>
      </c>
      <c r="AW1016" s="41">
        <f>AT1016+AU1016</f>
        <v/>
      </c>
      <c r="AY1016" s="39">
        <f>IF(D1015&lt;M1015,-2,IF(D1015&lt;O1015,-1,0))</f>
        <v/>
      </c>
      <c r="AZ1016" s="39">
        <f>SUM(AY1012:AY1015)</f>
        <v/>
      </c>
      <c r="BA1016" s="39">
        <f>BA1015+1</f>
        <v/>
      </c>
      <c r="BB1016" s="39">
        <f>IF(AZ1016&lt;0,BB1015+1,0)</f>
        <v/>
      </c>
      <c r="BC1016" s="39">
        <f>IF(BB1017=0,BB1016,0)</f>
        <v/>
      </c>
      <c r="BD1016" s="41">
        <f>180/SUM(BC836:BC1015)</f>
        <v/>
      </c>
      <c r="BE1016" s="41">
        <f>STDEV(BD996:BD1015)</f>
        <v/>
      </c>
      <c r="BF1016" s="41">
        <f>BD1016-BE1016</f>
        <v/>
      </c>
      <c r="BG1016" s="41">
        <f>BD1016+BE1016</f>
        <v/>
      </c>
    </row>
    <row r="1017">
      <c r="B1017" s="40" t="n">
        <v>43469</v>
      </c>
      <c r="C1017" s="41" t="n">
        <v>13.765</v>
      </c>
      <c r="D1017" s="41" t="n">
        <v>13.55</v>
      </c>
      <c r="E1017" s="41" t="n">
        <v>13.7</v>
      </c>
      <c r="F1017" s="41" t="n">
        <v>13.63</v>
      </c>
      <c r="H1017" s="41">
        <f>AVERAGE(F997:F1016)</f>
        <v/>
      </c>
      <c r="I1017" s="41">
        <f>AVERAGE(F968:F1016)</f>
        <v/>
      </c>
      <c r="J1017" s="41">
        <f>AVERAGE(F917:F1016)</f>
        <v/>
      </c>
      <c r="K1017" s="41">
        <f>STDEV(F997:F1016)</f>
        <v/>
      </c>
      <c r="L1017" s="41">
        <f>H1017+2*K1017</f>
        <v/>
      </c>
      <c r="M1017" s="41">
        <f>H1017-2*K1017</f>
        <v/>
      </c>
      <c r="N1017" s="41">
        <f>H1017+1.5*K1017</f>
        <v/>
      </c>
      <c r="O1017" s="41">
        <f>H1017-1.5*K1017</f>
        <v/>
      </c>
      <c r="Q1017" s="42">
        <f>(H1016-H987)/H987</f>
        <v/>
      </c>
      <c r="R1017" s="43">
        <f>IF(Q1017&gt;=0.1,1,IF(Q1017&gt;-0.1,0,-1))</f>
        <v/>
      </c>
      <c r="S1017" s="42">
        <f>(I1017-I987)/I987</f>
        <v/>
      </c>
      <c r="T1017" s="43">
        <f>IF(S1017&gt;=0.05,1,IF(S1017&gt;-0.05,0,-1))</f>
        <v/>
      </c>
      <c r="U1017" s="42">
        <f>(J1016-J987)/J987</f>
        <v/>
      </c>
      <c r="V1017" s="43">
        <f>IF(U1017&gt;=0.03,1,IF(U1017&gt;-0.03,0,-1))</f>
        <v/>
      </c>
      <c r="W1017" s="43">
        <f>R1017+T1017+V1017</f>
        <v/>
      </c>
      <c r="Y1017" s="44">
        <f>(H1016-H837)/H837</f>
        <v/>
      </c>
      <c r="Z1017" s="43">
        <f>IF(Y1017&gt;=0.1,1,IF(Y1017&gt;-0.1,0,-1))</f>
        <v/>
      </c>
      <c r="AA1017" s="42">
        <f>(I1016-I837)/I837</f>
        <v/>
      </c>
      <c r="AB1017" s="43">
        <f>IF(AA1017&gt;=0.05,1,IF(AA1017&gt;-0.05,0,-1))</f>
        <v/>
      </c>
      <c r="AC1017" s="42">
        <f>(J1016-J837)/J837</f>
        <v/>
      </c>
      <c r="AD1017" s="43">
        <f>IF(AC1017&gt;=0.03,1,IF(AC1017&gt;-0.03,0,-1))</f>
        <v/>
      </c>
      <c r="AE1017" s="43">
        <f>Z1017+AB1017+AD1017</f>
        <v/>
      </c>
      <c r="AG1017" s="39">
        <f>IF(H1017&gt;I1017,IF(I1017&gt;J1017,4,3),IF(H1017&lt;J1017,IF(I1017&lt;J1017,0,1),2))</f>
        <v/>
      </c>
      <c r="AI1017" s="39">
        <f>IF(D1017&gt;H1017,3,IF(D1017&gt;I1017,2,IF(D1017&gt;J1017,1,0)))</f>
        <v/>
      </c>
      <c r="AK1017" s="39">
        <f>IF(M1017&gt;H1017,3,IF(M1017&gt;I1017,2,IF(M1017&gt;J1017,1,0)))</f>
        <v/>
      </c>
      <c r="AM1017" s="39">
        <f>IF(L1017&gt;H1017,3,IF(L1017&gt;I1017,2,IF(L1017&gt;J1017,1,0)))</f>
        <v/>
      </c>
      <c r="AO1017" s="39">
        <f>IF(C1016&gt;L1016,2,IF(C1016&gt;N1016,1,0))</f>
        <v/>
      </c>
      <c r="AP1017" s="39">
        <f>SUM(AO1013:AO1016)</f>
        <v/>
      </c>
      <c r="AQ1017" s="39">
        <f>AQ1016+1</f>
        <v/>
      </c>
      <c r="AR1017" s="39">
        <f>IF(AP1017&gt;0,AR1016+1,0)</f>
        <v/>
      </c>
      <c r="AS1017" s="39">
        <f>IF(AR1018=0,AR1017,0)</f>
        <v/>
      </c>
      <c r="AT1017" s="41">
        <f>180/SUM(AS837:AS1016)</f>
        <v/>
      </c>
      <c r="AU1017" s="41">
        <f>STDEV(AT997:AT1016)</f>
        <v/>
      </c>
      <c r="AV1017" s="41">
        <f>AT1017-AU1017</f>
        <v/>
      </c>
      <c r="AW1017" s="41">
        <f>AT1017+AU1017</f>
        <v/>
      </c>
      <c r="AY1017" s="39">
        <f>IF(D1016&lt;M1016,-2,IF(D1016&lt;O1016,-1,0))</f>
        <v/>
      </c>
      <c r="AZ1017" s="39">
        <f>SUM(AY1013:AY1016)</f>
        <v/>
      </c>
      <c r="BA1017" s="39">
        <f>BA1016+1</f>
        <v/>
      </c>
      <c r="BB1017" s="39">
        <f>IF(AZ1017&lt;0,BB1016+1,0)</f>
        <v/>
      </c>
      <c r="BC1017" s="39">
        <f>IF(BB1018=0,BB1017,0)</f>
        <v/>
      </c>
      <c r="BD1017" s="41">
        <f>180/SUM(BC837:BC1016)</f>
        <v/>
      </c>
      <c r="BE1017" s="41">
        <f>STDEV(BD997:BD1016)</f>
        <v/>
      </c>
      <c r="BF1017" s="41">
        <f>BD1017-BE1017</f>
        <v/>
      </c>
      <c r="BG1017" s="41">
        <f>BD1017+BE1017</f>
        <v/>
      </c>
    </row>
    <row r="1018">
      <c r="B1018" s="40" t="n">
        <v>43472</v>
      </c>
      <c r="C1018" s="41" t="n">
        <v>13.73</v>
      </c>
      <c r="D1018" s="41" t="n">
        <v>13.565</v>
      </c>
      <c r="E1018" s="41" t="n">
        <v>13.645</v>
      </c>
      <c r="F1018" s="41" t="n">
        <v>13.685</v>
      </c>
      <c r="H1018" s="41">
        <f>AVERAGE(F998:F1017)</f>
        <v/>
      </c>
      <c r="I1018" s="41">
        <f>AVERAGE(F969:F1017)</f>
        <v/>
      </c>
      <c r="J1018" s="41">
        <f>AVERAGE(F918:F1017)</f>
        <v/>
      </c>
      <c r="K1018" s="41">
        <f>STDEV(F998:F1017)</f>
        <v/>
      </c>
      <c r="L1018" s="41">
        <f>H1018+2*K1018</f>
        <v/>
      </c>
      <c r="M1018" s="41">
        <f>H1018-2*K1018</f>
        <v/>
      </c>
      <c r="N1018" s="41">
        <f>H1018+1.5*K1018</f>
        <v/>
      </c>
      <c r="O1018" s="41">
        <f>H1018-1.5*K1018</f>
        <v/>
      </c>
      <c r="Q1018" s="42">
        <f>(H1017-H988)/H988</f>
        <v/>
      </c>
      <c r="R1018" s="43">
        <f>IF(Q1018&gt;=0.1,1,IF(Q1018&gt;-0.1,0,-1))</f>
        <v/>
      </c>
      <c r="S1018" s="42">
        <f>(I1018-I988)/I988</f>
        <v/>
      </c>
      <c r="T1018" s="43">
        <f>IF(S1018&gt;=0.05,1,IF(S1018&gt;-0.05,0,-1))</f>
        <v/>
      </c>
      <c r="U1018" s="42">
        <f>(J1017-J988)/J988</f>
        <v/>
      </c>
      <c r="V1018" s="43">
        <f>IF(U1018&gt;=0.03,1,IF(U1018&gt;-0.03,0,-1))</f>
        <v/>
      </c>
      <c r="W1018" s="43">
        <f>R1018+T1018+V1018</f>
        <v/>
      </c>
      <c r="Y1018" s="44">
        <f>(H1017-H838)/H838</f>
        <v/>
      </c>
      <c r="Z1018" s="43">
        <f>IF(Y1018&gt;=0.1,1,IF(Y1018&gt;-0.1,0,-1))</f>
        <v/>
      </c>
      <c r="AA1018" s="42">
        <f>(I1017-I838)/I838</f>
        <v/>
      </c>
      <c r="AB1018" s="43">
        <f>IF(AA1018&gt;=0.05,1,IF(AA1018&gt;-0.05,0,-1))</f>
        <v/>
      </c>
      <c r="AC1018" s="42">
        <f>(J1017-J838)/J838</f>
        <v/>
      </c>
      <c r="AD1018" s="43">
        <f>IF(AC1018&gt;=0.03,1,IF(AC1018&gt;-0.03,0,-1))</f>
        <v/>
      </c>
      <c r="AE1018" s="43">
        <f>Z1018+AB1018+AD1018</f>
        <v/>
      </c>
      <c r="AG1018" s="39">
        <f>IF(H1018&gt;I1018,IF(I1018&gt;J1018,4,3),IF(H1018&lt;J1018,IF(I1018&lt;J1018,0,1),2))</f>
        <v/>
      </c>
      <c r="AI1018" s="39">
        <f>IF(D1018&gt;H1018,3,IF(D1018&gt;I1018,2,IF(D1018&gt;J1018,1,0)))</f>
        <v/>
      </c>
      <c r="AK1018" s="39">
        <f>IF(M1018&gt;H1018,3,IF(M1018&gt;I1018,2,IF(M1018&gt;J1018,1,0)))</f>
        <v/>
      </c>
      <c r="AM1018" s="39">
        <f>IF(L1018&gt;H1018,3,IF(L1018&gt;I1018,2,IF(L1018&gt;J1018,1,0)))</f>
        <v/>
      </c>
      <c r="AO1018" s="39">
        <f>IF(C1017&gt;L1017,2,IF(C1017&gt;N1017,1,0))</f>
        <v/>
      </c>
      <c r="AP1018" s="39">
        <f>SUM(AO1014:AO1017)</f>
        <v/>
      </c>
      <c r="AQ1018" s="39">
        <f>AQ1017+1</f>
        <v/>
      </c>
      <c r="AR1018" s="39">
        <f>IF(AP1018&gt;0,AR1017+1,0)</f>
        <v/>
      </c>
      <c r="AS1018" s="39">
        <f>IF(AR1019=0,AR1018,0)</f>
        <v/>
      </c>
      <c r="AT1018" s="41">
        <f>180/SUM(AS838:AS1017)</f>
        <v/>
      </c>
      <c r="AU1018" s="41">
        <f>STDEV(AT998:AT1017)</f>
        <v/>
      </c>
      <c r="AV1018" s="41">
        <f>AT1018-AU1018</f>
        <v/>
      </c>
      <c r="AW1018" s="41">
        <f>AT1018+AU1018</f>
        <v/>
      </c>
      <c r="AY1018" s="39">
        <f>IF(D1017&lt;M1017,-2,IF(D1017&lt;O1017,-1,0))</f>
        <v/>
      </c>
      <c r="AZ1018" s="39">
        <f>SUM(AY1014:AY1017)</f>
        <v/>
      </c>
      <c r="BA1018" s="39">
        <f>BA1017+1</f>
        <v/>
      </c>
      <c r="BB1018" s="39">
        <f>IF(AZ1018&lt;0,BB1017+1,0)</f>
        <v/>
      </c>
      <c r="BC1018" s="39">
        <f>IF(BB1019=0,BB1018,0)</f>
        <v/>
      </c>
      <c r="BD1018" s="41">
        <f>180/SUM(BC838:BC1017)</f>
        <v/>
      </c>
      <c r="BE1018" s="41">
        <f>STDEV(BD998:BD1017)</f>
        <v/>
      </c>
      <c r="BF1018" s="41">
        <f>BD1018-BE1018</f>
        <v/>
      </c>
      <c r="BG1018" s="41">
        <f>BD1018+BE1018</f>
        <v/>
      </c>
    </row>
    <row r="1019">
      <c r="B1019" s="40" t="n">
        <v>43473</v>
      </c>
      <c r="C1019" s="41" t="n">
        <v>13.75</v>
      </c>
      <c r="D1019" s="41" t="n">
        <v>13.56</v>
      </c>
      <c r="E1019" s="41" t="n">
        <v>13.64</v>
      </c>
      <c r="F1019" s="41" t="n">
        <v>13.57</v>
      </c>
      <c r="H1019" s="41">
        <f>AVERAGE(F999:F1018)</f>
        <v/>
      </c>
      <c r="I1019" s="41">
        <f>AVERAGE(F970:F1018)</f>
        <v/>
      </c>
      <c r="J1019" s="41">
        <f>AVERAGE(F919:F1018)</f>
        <v/>
      </c>
      <c r="K1019" s="41">
        <f>STDEV(F999:F1018)</f>
        <v/>
      </c>
      <c r="L1019" s="41">
        <f>H1019+2*K1019</f>
        <v/>
      </c>
      <c r="M1019" s="41">
        <f>H1019-2*K1019</f>
        <v/>
      </c>
      <c r="N1019" s="41">
        <f>H1019+1.5*K1019</f>
        <v/>
      </c>
      <c r="O1019" s="41">
        <f>H1019-1.5*K1019</f>
        <v/>
      </c>
      <c r="Q1019" s="42">
        <f>(H1018-H989)/H989</f>
        <v/>
      </c>
      <c r="R1019" s="43">
        <f>IF(Q1019&gt;=0.1,1,IF(Q1019&gt;-0.1,0,-1))</f>
        <v/>
      </c>
      <c r="S1019" s="42">
        <f>(I1019-I989)/I989</f>
        <v/>
      </c>
      <c r="T1019" s="43">
        <f>IF(S1019&gt;=0.05,1,IF(S1019&gt;-0.05,0,-1))</f>
        <v/>
      </c>
      <c r="U1019" s="42">
        <f>(J1018-J989)/J989</f>
        <v/>
      </c>
      <c r="V1019" s="43">
        <f>IF(U1019&gt;=0.03,1,IF(U1019&gt;-0.03,0,-1))</f>
        <v/>
      </c>
      <c r="W1019" s="43">
        <f>R1019+T1019+V1019</f>
        <v/>
      </c>
      <c r="Y1019" s="44">
        <f>(H1018-H839)/H839</f>
        <v/>
      </c>
      <c r="Z1019" s="43">
        <f>IF(Y1019&gt;=0.1,1,IF(Y1019&gt;-0.1,0,-1))</f>
        <v/>
      </c>
      <c r="AA1019" s="42">
        <f>(I1018-I839)/I839</f>
        <v/>
      </c>
      <c r="AB1019" s="43">
        <f>IF(AA1019&gt;=0.05,1,IF(AA1019&gt;-0.05,0,-1))</f>
        <v/>
      </c>
      <c r="AC1019" s="42">
        <f>(J1018-J839)/J839</f>
        <v/>
      </c>
      <c r="AD1019" s="43">
        <f>IF(AC1019&gt;=0.03,1,IF(AC1019&gt;-0.03,0,-1))</f>
        <v/>
      </c>
      <c r="AE1019" s="43">
        <f>Z1019+AB1019+AD1019</f>
        <v/>
      </c>
      <c r="AG1019" s="39">
        <f>IF(H1019&gt;I1019,IF(I1019&gt;J1019,4,3),IF(H1019&lt;J1019,IF(I1019&lt;J1019,0,1),2))</f>
        <v/>
      </c>
      <c r="AI1019" s="39">
        <f>IF(D1019&gt;H1019,3,IF(D1019&gt;I1019,2,IF(D1019&gt;J1019,1,0)))</f>
        <v/>
      </c>
      <c r="AK1019" s="39">
        <f>IF(M1019&gt;H1019,3,IF(M1019&gt;I1019,2,IF(M1019&gt;J1019,1,0)))</f>
        <v/>
      </c>
      <c r="AM1019" s="39">
        <f>IF(L1019&gt;H1019,3,IF(L1019&gt;I1019,2,IF(L1019&gt;J1019,1,0)))</f>
        <v/>
      </c>
      <c r="AO1019" s="39">
        <f>IF(C1018&gt;L1018,2,IF(C1018&gt;N1018,1,0))</f>
        <v/>
      </c>
      <c r="AP1019" s="39">
        <f>SUM(AO1015:AO1018)</f>
        <v/>
      </c>
      <c r="AQ1019" s="39">
        <f>AQ1018+1</f>
        <v/>
      </c>
      <c r="AR1019" s="39">
        <f>IF(AP1019&gt;0,AR1018+1,0)</f>
        <v/>
      </c>
      <c r="AS1019" s="39">
        <f>IF(AR1020=0,AR1019,0)</f>
        <v/>
      </c>
      <c r="AT1019" s="41">
        <f>180/SUM(AS839:AS1018)</f>
        <v/>
      </c>
      <c r="AU1019" s="41">
        <f>STDEV(AT999:AT1018)</f>
        <v/>
      </c>
      <c r="AV1019" s="41">
        <f>AT1019-AU1019</f>
        <v/>
      </c>
      <c r="AW1019" s="41">
        <f>AT1019+AU1019</f>
        <v/>
      </c>
      <c r="AY1019" s="39">
        <f>IF(D1018&lt;M1018,-2,IF(D1018&lt;O1018,-1,0))</f>
        <v/>
      </c>
      <c r="AZ1019" s="39">
        <f>SUM(AY1015:AY1018)</f>
        <v/>
      </c>
      <c r="BA1019" s="39">
        <f>BA1018+1</f>
        <v/>
      </c>
      <c r="BB1019" s="39">
        <f>IF(AZ1019&lt;0,BB1018+1,0)</f>
        <v/>
      </c>
      <c r="BC1019" s="39">
        <f>IF(BB1020=0,BB1019,0)</f>
        <v/>
      </c>
      <c r="BD1019" s="41">
        <f>180/SUM(BC839:BC1018)</f>
        <v/>
      </c>
      <c r="BE1019" s="41">
        <f>STDEV(BD999:BD1018)</f>
        <v/>
      </c>
      <c r="BF1019" s="41">
        <f>BD1019-BE1019</f>
        <v/>
      </c>
      <c r="BG1019" s="41">
        <f>BD1019+BE1019</f>
        <v/>
      </c>
    </row>
    <row r="1020">
      <c r="B1020" s="40" t="n">
        <v>43474</v>
      </c>
      <c r="C1020" s="41" t="n">
        <v>13.785</v>
      </c>
      <c r="D1020" s="41" t="n">
        <v>13.65</v>
      </c>
      <c r="E1020" s="41" t="n">
        <v>13.69</v>
      </c>
      <c r="F1020" s="41" t="n">
        <v>13.765</v>
      </c>
      <c r="H1020" s="41">
        <f>AVERAGE(F1000:F1019)</f>
        <v/>
      </c>
      <c r="I1020" s="41">
        <f>AVERAGE(F971:F1019)</f>
        <v/>
      </c>
      <c r="J1020" s="41">
        <f>AVERAGE(F920:F1019)</f>
        <v/>
      </c>
      <c r="K1020" s="41">
        <f>STDEV(F1000:F1019)</f>
        <v/>
      </c>
      <c r="L1020" s="41">
        <f>H1020+2*K1020</f>
        <v/>
      </c>
      <c r="M1020" s="41">
        <f>H1020-2*K1020</f>
        <v/>
      </c>
      <c r="N1020" s="41">
        <f>H1020+1.5*K1020</f>
        <v/>
      </c>
      <c r="O1020" s="41">
        <f>H1020-1.5*K1020</f>
        <v/>
      </c>
      <c r="Q1020" s="42">
        <f>(H1019-H990)/H990</f>
        <v/>
      </c>
      <c r="R1020" s="43">
        <f>IF(Q1020&gt;=0.1,1,IF(Q1020&gt;-0.1,0,-1))</f>
        <v/>
      </c>
      <c r="S1020" s="42">
        <f>(I1020-I990)/I990</f>
        <v/>
      </c>
      <c r="T1020" s="43">
        <f>IF(S1020&gt;=0.05,1,IF(S1020&gt;-0.05,0,-1))</f>
        <v/>
      </c>
      <c r="U1020" s="42">
        <f>(J1019-J990)/J990</f>
        <v/>
      </c>
      <c r="V1020" s="43">
        <f>IF(U1020&gt;=0.03,1,IF(U1020&gt;-0.03,0,-1))</f>
        <v/>
      </c>
      <c r="W1020" s="43">
        <f>R1020+T1020+V1020</f>
        <v/>
      </c>
      <c r="Y1020" s="44">
        <f>(H1019-H840)/H840</f>
        <v/>
      </c>
      <c r="Z1020" s="43">
        <f>IF(Y1020&gt;=0.1,1,IF(Y1020&gt;-0.1,0,-1))</f>
        <v/>
      </c>
      <c r="AA1020" s="42">
        <f>(I1019-I840)/I840</f>
        <v/>
      </c>
      <c r="AB1020" s="43">
        <f>IF(AA1020&gt;=0.05,1,IF(AA1020&gt;-0.05,0,-1))</f>
        <v/>
      </c>
      <c r="AC1020" s="42">
        <f>(J1019-J840)/J840</f>
        <v/>
      </c>
      <c r="AD1020" s="43">
        <f>IF(AC1020&gt;=0.03,1,IF(AC1020&gt;-0.03,0,-1))</f>
        <v/>
      </c>
      <c r="AE1020" s="43">
        <f>Z1020+AB1020+AD1020</f>
        <v/>
      </c>
      <c r="AG1020" s="39">
        <f>IF(H1020&gt;I1020,IF(I1020&gt;J1020,4,3),IF(H1020&lt;J1020,IF(I1020&lt;J1020,0,1),2))</f>
        <v/>
      </c>
      <c r="AI1020" s="39">
        <f>IF(D1020&gt;H1020,3,IF(D1020&gt;I1020,2,IF(D1020&gt;J1020,1,0)))</f>
        <v/>
      </c>
      <c r="AK1020" s="39">
        <f>IF(M1020&gt;H1020,3,IF(M1020&gt;I1020,2,IF(M1020&gt;J1020,1,0)))</f>
        <v/>
      </c>
      <c r="AM1020" s="39">
        <f>IF(L1020&gt;H1020,3,IF(L1020&gt;I1020,2,IF(L1020&gt;J1020,1,0)))</f>
        <v/>
      </c>
      <c r="AO1020" s="39">
        <f>IF(C1019&gt;L1019,2,IF(C1019&gt;N1019,1,0))</f>
        <v/>
      </c>
      <c r="AP1020" s="39">
        <f>SUM(AO1016:AO1019)</f>
        <v/>
      </c>
      <c r="AQ1020" s="39">
        <f>AQ1019+1</f>
        <v/>
      </c>
      <c r="AR1020" s="39">
        <f>IF(AP1020&gt;0,AR1019+1,0)</f>
        <v/>
      </c>
      <c r="AS1020" s="39">
        <f>IF(AR1021=0,AR1020,0)</f>
        <v/>
      </c>
      <c r="AT1020" s="41">
        <f>180/SUM(AS840:AS1019)</f>
        <v/>
      </c>
      <c r="AU1020" s="41">
        <f>STDEV(AT1000:AT1019)</f>
        <v/>
      </c>
      <c r="AV1020" s="41">
        <f>AT1020-AU1020</f>
        <v/>
      </c>
      <c r="AW1020" s="41">
        <f>AT1020+AU1020</f>
        <v/>
      </c>
      <c r="AY1020" s="39">
        <f>IF(D1019&lt;M1019,-2,IF(D1019&lt;O1019,-1,0))</f>
        <v/>
      </c>
      <c r="AZ1020" s="39">
        <f>SUM(AY1016:AY1019)</f>
        <v/>
      </c>
      <c r="BA1020" s="39">
        <f>BA1019+1</f>
        <v/>
      </c>
      <c r="BB1020" s="39">
        <f>IF(AZ1020&lt;0,BB1019+1,0)</f>
        <v/>
      </c>
      <c r="BC1020" s="39">
        <f>IF(BB1021=0,BB1020,0)</f>
        <v/>
      </c>
      <c r="BD1020" s="41">
        <f>180/SUM(BC840:BC1019)</f>
        <v/>
      </c>
      <c r="BE1020" s="41">
        <f>STDEV(BD1000:BD1019)</f>
        <v/>
      </c>
      <c r="BF1020" s="41">
        <f>BD1020-BE1020</f>
        <v/>
      </c>
      <c r="BG1020" s="41">
        <f>BD1020+BE1020</f>
        <v/>
      </c>
    </row>
    <row r="1021">
      <c r="B1021" s="40" t="n">
        <v>43475</v>
      </c>
      <c r="C1021" s="41" t="n">
        <v>13.975</v>
      </c>
      <c r="D1021" s="41" t="n">
        <v>13.745</v>
      </c>
      <c r="E1021" s="41" t="n">
        <v>13.745</v>
      </c>
      <c r="F1021" s="41" t="n">
        <v>13.895</v>
      </c>
      <c r="H1021" s="41">
        <f>AVERAGE(F1001:F1020)</f>
        <v/>
      </c>
      <c r="I1021" s="41">
        <f>AVERAGE(F972:F1020)</f>
        <v/>
      </c>
      <c r="J1021" s="41">
        <f>AVERAGE(F921:F1020)</f>
        <v/>
      </c>
      <c r="K1021" s="41">
        <f>STDEV(F1001:F1020)</f>
        <v/>
      </c>
      <c r="L1021" s="41">
        <f>H1021+2*K1021</f>
        <v/>
      </c>
      <c r="M1021" s="41">
        <f>H1021-2*K1021</f>
        <v/>
      </c>
      <c r="N1021" s="41">
        <f>H1021+1.5*K1021</f>
        <v/>
      </c>
      <c r="O1021" s="41">
        <f>H1021-1.5*K1021</f>
        <v/>
      </c>
      <c r="Q1021" s="42">
        <f>(H1020-H991)/H991</f>
        <v/>
      </c>
      <c r="R1021" s="43">
        <f>IF(Q1021&gt;=0.1,1,IF(Q1021&gt;-0.1,0,-1))</f>
        <v/>
      </c>
      <c r="S1021" s="42">
        <f>(I1021-I991)/I991</f>
        <v/>
      </c>
      <c r="T1021" s="43">
        <f>IF(S1021&gt;=0.05,1,IF(S1021&gt;-0.05,0,-1))</f>
        <v/>
      </c>
      <c r="U1021" s="42">
        <f>(J1020-J991)/J991</f>
        <v/>
      </c>
      <c r="V1021" s="43">
        <f>IF(U1021&gt;=0.03,1,IF(U1021&gt;-0.03,0,-1))</f>
        <v/>
      </c>
      <c r="W1021" s="43">
        <f>R1021+T1021+V1021</f>
        <v/>
      </c>
      <c r="Y1021" s="44">
        <f>(H1020-H841)/H841</f>
        <v/>
      </c>
      <c r="Z1021" s="43">
        <f>IF(Y1021&gt;=0.1,1,IF(Y1021&gt;-0.1,0,-1))</f>
        <v/>
      </c>
      <c r="AA1021" s="42">
        <f>(I1020-I841)/I841</f>
        <v/>
      </c>
      <c r="AB1021" s="43">
        <f>IF(AA1021&gt;=0.05,1,IF(AA1021&gt;-0.05,0,-1))</f>
        <v/>
      </c>
      <c r="AC1021" s="42">
        <f>(J1020-J841)/J841</f>
        <v/>
      </c>
      <c r="AD1021" s="43">
        <f>IF(AC1021&gt;=0.03,1,IF(AC1021&gt;-0.03,0,-1))</f>
        <v/>
      </c>
      <c r="AE1021" s="43">
        <f>Z1021+AB1021+AD1021</f>
        <v/>
      </c>
      <c r="AG1021" s="39">
        <f>IF(H1021&gt;I1021,IF(I1021&gt;J1021,4,3),IF(H1021&lt;J1021,IF(I1021&lt;J1021,0,1),2))</f>
        <v/>
      </c>
      <c r="AI1021" s="39">
        <f>IF(D1021&gt;H1021,3,IF(D1021&gt;I1021,2,IF(D1021&gt;J1021,1,0)))</f>
        <v/>
      </c>
      <c r="AK1021" s="39">
        <f>IF(M1021&gt;H1021,3,IF(M1021&gt;I1021,2,IF(M1021&gt;J1021,1,0)))</f>
        <v/>
      </c>
      <c r="AM1021" s="39">
        <f>IF(L1021&gt;H1021,3,IF(L1021&gt;I1021,2,IF(L1021&gt;J1021,1,0)))</f>
        <v/>
      </c>
      <c r="AO1021" s="39">
        <f>IF(C1020&gt;L1020,2,IF(C1020&gt;N1020,1,0))</f>
        <v/>
      </c>
      <c r="AP1021" s="39">
        <f>SUM(AO1017:AO1020)</f>
        <v/>
      </c>
      <c r="AQ1021" s="39">
        <f>AQ1020+1</f>
        <v/>
      </c>
      <c r="AR1021" s="39">
        <f>IF(AP1021&gt;0,AR1020+1,0)</f>
        <v/>
      </c>
      <c r="AS1021" s="39">
        <f>IF(AR1022=0,AR1021,0)</f>
        <v/>
      </c>
      <c r="AT1021" s="41">
        <f>180/SUM(AS841:AS1020)</f>
        <v/>
      </c>
      <c r="AU1021" s="41">
        <f>STDEV(AT1001:AT1020)</f>
        <v/>
      </c>
      <c r="AV1021" s="41">
        <f>AT1021-AU1021</f>
        <v/>
      </c>
      <c r="AW1021" s="41">
        <f>AT1021+AU1021</f>
        <v/>
      </c>
      <c r="AY1021" s="39">
        <f>IF(D1020&lt;M1020,-2,IF(D1020&lt;O1020,-1,0))</f>
        <v/>
      </c>
      <c r="AZ1021" s="39">
        <f>SUM(AY1017:AY1020)</f>
        <v/>
      </c>
      <c r="BA1021" s="39">
        <f>BA1020+1</f>
        <v/>
      </c>
      <c r="BB1021" s="39">
        <f>IF(AZ1021&lt;0,BB1020+1,0)</f>
        <v/>
      </c>
      <c r="BC1021" s="39">
        <f>IF(BB1022=0,BB1021,0)</f>
        <v/>
      </c>
      <c r="BD1021" s="41">
        <f>180/SUM(BC841:BC1020)</f>
        <v/>
      </c>
      <c r="BE1021" s="41">
        <f>STDEV(BD1001:BD1020)</f>
        <v/>
      </c>
      <c r="BF1021" s="41">
        <f>BD1021-BE1021</f>
        <v/>
      </c>
      <c r="BG1021" s="41">
        <f>BD1021+BE1021</f>
        <v/>
      </c>
    </row>
    <row r="1022">
      <c r="B1022" s="40" t="n">
        <v>43476</v>
      </c>
      <c r="C1022" s="41" t="n">
        <v>14.005</v>
      </c>
      <c r="D1022" s="41" t="n">
        <v>13.845</v>
      </c>
      <c r="E1022" s="41" t="n">
        <v>13.85</v>
      </c>
      <c r="F1022" s="41" t="n">
        <v>13.99</v>
      </c>
      <c r="H1022" s="41">
        <f>AVERAGE(F1002:F1021)</f>
        <v/>
      </c>
      <c r="I1022" s="41">
        <f>AVERAGE(F973:F1021)</f>
        <v/>
      </c>
      <c r="J1022" s="41">
        <f>AVERAGE(F922:F1021)</f>
        <v/>
      </c>
      <c r="K1022" s="41">
        <f>STDEV(F1002:F1021)</f>
        <v/>
      </c>
      <c r="L1022" s="41">
        <f>H1022+2*K1022</f>
        <v/>
      </c>
      <c r="M1022" s="41">
        <f>H1022-2*K1022</f>
        <v/>
      </c>
      <c r="N1022" s="41">
        <f>H1022+1.5*K1022</f>
        <v/>
      </c>
      <c r="O1022" s="41">
        <f>H1022-1.5*K1022</f>
        <v/>
      </c>
      <c r="Q1022" s="42">
        <f>(H1021-H992)/H992</f>
        <v/>
      </c>
      <c r="R1022" s="43">
        <f>IF(Q1022&gt;=0.1,1,IF(Q1022&gt;-0.1,0,-1))</f>
        <v/>
      </c>
      <c r="S1022" s="42">
        <f>(I1022-I992)/I992</f>
        <v/>
      </c>
      <c r="T1022" s="43">
        <f>IF(S1022&gt;=0.05,1,IF(S1022&gt;-0.05,0,-1))</f>
        <v/>
      </c>
      <c r="U1022" s="42">
        <f>(J1021-J992)/J992</f>
        <v/>
      </c>
      <c r="V1022" s="43">
        <f>IF(U1022&gt;=0.03,1,IF(U1022&gt;-0.03,0,-1))</f>
        <v/>
      </c>
      <c r="W1022" s="43">
        <f>R1022+T1022+V1022</f>
        <v/>
      </c>
      <c r="Y1022" s="44">
        <f>(H1021-H842)/H842</f>
        <v/>
      </c>
      <c r="Z1022" s="43">
        <f>IF(Y1022&gt;=0.1,1,IF(Y1022&gt;-0.1,0,-1))</f>
        <v/>
      </c>
      <c r="AA1022" s="42">
        <f>(I1021-I842)/I842</f>
        <v/>
      </c>
      <c r="AB1022" s="43">
        <f>IF(AA1022&gt;=0.05,1,IF(AA1022&gt;-0.05,0,-1))</f>
        <v/>
      </c>
      <c r="AC1022" s="42">
        <f>(J1021-J842)/J842</f>
        <v/>
      </c>
      <c r="AD1022" s="43">
        <f>IF(AC1022&gt;=0.03,1,IF(AC1022&gt;-0.03,0,-1))</f>
        <v/>
      </c>
      <c r="AE1022" s="43">
        <f>Z1022+AB1022+AD1022</f>
        <v/>
      </c>
      <c r="AG1022" s="39">
        <f>IF(H1022&gt;I1022,IF(I1022&gt;J1022,4,3),IF(H1022&lt;J1022,IF(I1022&lt;J1022,0,1),2))</f>
        <v/>
      </c>
      <c r="AI1022" s="39">
        <f>IF(D1022&gt;H1022,3,IF(D1022&gt;I1022,2,IF(D1022&gt;J1022,1,0)))</f>
        <v/>
      </c>
      <c r="AK1022" s="39">
        <f>IF(M1022&gt;H1022,3,IF(M1022&gt;I1022,2,IF(M1022&gt;J1022,1,0)))</f>
        <v/>
      </c>
      <c r="AM1022" s="39">
        <f>IF(L1022&gt;H1022,3,IF(L1022&gt;I1022,2,IF(L1022&gt;J1022,1,0)))</f>
        <v/>
      </c>
      <c r="AO1022" s="39">
        <f>IF(C1021&gt;L1021,2,IF(C1021&gt;N1021,1,0))</f>
        <v/>
      </c>
      <c r="AP1022" s="39">
        <f>SUM(AO1018:AO1021)</f>
        <v/>
      </c>
      <c r="AQ1022" s="39">
        <f>AQ1021+1</f>
        <v/>
      </c>
      <c r="AR1022" s="39">
        <f>IF(AP1022&gt;0,AR1021+1,0)</f>
        <v/>
      </c>
      <c r="AS1022" s="39">
        <f>IF(AR1023=0,AR1022,0)</f>
        <v/>
      </c>
      <c r="AT1022" s="41">
        <f>180/SUM(AS842:AS1021)</f>
        <v/>
      </c>
      <c r="AU1022" s="41">
        <f>STDEV(AT1002:AT1021)</f>
        <v/>
      </c>
      <c r="AV1022" s="41">
        <f>AT1022-AU1022</f>
        <v/>
      </c>
      <c r="AW1022" s="41">
        <f>AT1022+AU1022</f>
        <v/>
      </c>
      <c r="AY1022" s="39">
        <f>IF(D1021&lt;M1021,-2,IF(D1021&lt;O1021,-1,0))</f>
        <v/>
      </c>
      <c r="AZ1022" s="39">
        <f>SUM(AY1018:AY1021)</f>
        <v/>
      </c>
      <c r="BA1022" s="39">
        <f>BA1021+1</f>
        <v/>
      </c>
      <c r="BB1022" s="39">
        <f>IF(AZ1022&lt;0,BB1021+1,0)</f>
        <v/>
      </c>
      <c r="BC1022" s="39">
        <f>IF(BB1023=0,BB1022,0)</f>
        <v/>
      </c>
      <c r="BD1022" s="41">
        <f>180/SUM(BC842:BC1021)</f>
        <v/>
      </c>
      <c r="BE1022" s="41">
        <f>STDEV(BD1002:BD1021)</f>
        <v/>
      </c>
      <c r="BF1022" s="41">
        <f>BD1022-BE1022</f>
        <v/>
      </c>
      <c r="BG1022" s="41">
        <f>BD1022+BE1022</f>
        <v/>
      </c>
    </row>
    <row r="1023">
      <c r="B1023" s="40" t="n">
        <v>43479</v>
      </c>
      <c r="C1023" s="41" t="n">
        <v>13.98</v>
      </c>
      <c r="D1023" s="41" t="n">
        <v>13.73</v>
      </c>
      <c r="E1023" s="41" t="n">
        <v>13.905</v>
      </c>
      <c r="F1023" s="41" t="n">
        <v>13.76</v>
      </c>
      <c r="H1023" s="41">
        <f>AVERAGE(F1003:F1022)</f>
        <v/>
      </c>
      <c r="I1023" s="41">
        <f>AVERAGE(F974:F1022)</f>
        <v/>
      </c>
      <c r="J1023" s="41">
        <f>AVERAGE(F923:F1022)</f>
        <v/>
      </c>
      <c r="K1023" s="41">
        <f>STDEV(F1003:F1022)</f>
        <v/>
      </c>
      <c r="L1023" s="41">
        <f>H1023+2*K1023</f>
        <v/>
      </c>
      <c r="M1023" s="41">
        <f>H1023-2*K1023</f>
        <v/>
      </c>
      <c r="N1023" s="41">
        <f>H1023+1.5*K1023</f>
        <v/>
      </c>
      <c r="O1023" s="41">
        <f>H1023-1.5*K1023</f>
        <v/>
      </c>
      <c r="Q1023" s="42">
        <f>(H1022-H993)/H993</f>
        <v/>
      </c>
      <c r="R1023" s="43">
        <f>IF(Q1023&gt;=0.1,1,IF(Q1023&gt;-0.1,0,-1))</f>
        <v/>
      </c>
      <c r="S1023" s="42">
        <f>(I1023-I993)/I993</f>
        <v/>
      </c>
      <c r="T1023" s="43">
        <f>IF(S1023&gt;=0.05,1,IF(S1023&gt;-0.05,0,-1))</f>
        <v/>
      </c>
      <c r="U1023" s="42">
        <f>(J1022-J993)/J993</f>
        <v/>
      </c>
      <c r="V1023" s="43">
        <f>IF(U1023&gt;=0.03,1,IF(U1023&gt;-0.03,0,-1))</f>
        <v/>
      </c>
      <c r="W1023" s="43">
        <f>R1023+T1023+V1023</f>
        <v/>
      </c>
      <c r="Y1023" s="44">
        <f>(H1022-H843)/H843</f>
        <v/>
      </c>
      <c r="Z1023" s="43">
        <f>IF(Y1023&gt;=0.1,1,IF(Y1023&gt;-0.1,0,-1))</f>
        <v/>
      </c>
      <c r="AA1023" s="42">
        <f>(I1022-I843)/I843</f>
        <v/>
      </c>
      <c r="AB1023" s="43">
        <f>IF(AA1023&gt;=0.05,1,IF(AA1023&gt;-0.05,0,-1))</f>
        <v/>
      </c>
      <c r="AC1023" s="42">
        <f>(J1022-J843)/J843</f>
        <v/>
      </c>
      <c r="AD1023" s="43">
        <f>IF(AC1023&gt;=0.03,1,IF(AC1023&gt;-0.03,0,-1))</f>
        <v/>
      </c>
      <c r="AE1023" s="43">
        <f>Z1023+AB1023+AD1023</f>
        <v/>
      </c>
      <c r="AG1023" s="39">
        <f>IF(H1023&gt;I1023,IF(I1023&gt;J1023,4,3),IF(H1023&lt;J1023,IF(I1023&lt;J1023,0,1),2))</f>
        <v/>
      </c>
      <c r="AI1023" s="39">
        <f>IF(D1023&gt;H1023,3,IF(D1023&gt;I1023,2,IF(D1023&gt;J1023,1,0)))</f>
        <v/>
      </c>
      <c r="AK1023" s="39">
        <f>IF(M1023&gt;H1023,3,IF(M1023&gt;I1023,2,IF(M1023&gt;J1023,1,0)))</f>
        <v/>
      </c>
      <c r="AM1023" s="39">
        <f>IF(L1023&gt;H1023,3,IF(L1023&gt;I1023,2,IF(L1023&gt;J1023,1,0)))</f>
        <v/>
      </c>
      <c r="AO1023" s="39">
        <f>IF(C1022&gt;L1022,2,IF(C1022&gt;N1022,1,0))</f>
        <v/>
      </c>
      <c r="AP1023" s="39">
        <f>SUM(AO1019:AO1022)</f>
        <v/>
      </c>
      <c r="AQ1023" s="39">
        <f>AQ1022+1</f>
        <v/>
      </c>
      <c r="AR1023" s="39">
        <f>IF(AP1023&gt;0,AR1022+1,0)</f>
        <v/>
      </c>
      <c r="AS1023" s="39">
        <f>IF(AR1024=0,AR1023,0)</f>
        <v/>
      </c>
      <c r="AT1023" s="41">
        <f>180/SUM(AS843:AS1022)</f>
        <v/>
      </c>
      <c r="AU1023" s="41">
        <f>STDEV(AT1003:AT1022)</f>
        <v/>
      </c>
      <c r="AV1023" s="41">
        <f>AT1023-AU1023</f>
        <v/>
      </c>
      <c r="AW1023" s="41">
        <f>AT1023+AU1023</f>
        <v/>
      </c>
      <c r="AY1023" s="39">
        <f>IF(D1022&lt;M1022,-2,IF(D1022&lt;O1022,-1,0))</f>
        <v/>
      </c>
      <c r="AZ1023" s="39">
        <f>SUM(AY1019:AY1022)</f>
        <v/>
      </c>
      <c r="BA1023" s="39">
        <f>BA1022+1</f>
        <v/>
      </c>
      <c r="BB1023" s="39">
        <f>IF(AZ1023&lt;0,BB1022+1,0)</f>
        <v/>
      </c>
      <c r="BC1023" s="39">
        <f>IF(BB1024=0,BB1023,0)</f>
        <v/>
      </c>
      <c r="BD1023" s="41">
        <f>180/SUM(BC843:BC1022)</f>
        <v/>
      </c>
      <c r="BE1023" s="41">
        <f>STDEV(BD1003:BD1022)</f>
        <v/>
      </c>
      <c r="BF1023" s="41">
        <f>BD1023-BE1023</f>
        <v/>
      </c>
      <c r="BG1023" s="41">
        <f>BD1023+BE1023</f>
        <v/>
      </c>
    </row>
    <row r="1024">
      <c r="B1024" s="40" t="n">
        <v>43480</v>
      </c>
      <c r="C1024" s="41" t="n">
        <v>13.95</v>
      </c>
      <c r="D1024" s="41" t="n">
        <v>13.815</v>
      </c>
      <c r="E1024" s="41" t="n">
        <v>13.89</v>
      </c>
      <c r="F1024" s="41" t="n">
        <v>13.945</v>
      </c>
      <c r="H1024" s="41">
        <f>AVERAGE(F1004:F1023)</f>
        <v/>
      </c>
      <c r="I1024" s="41">
        <f>AVERAGE(F975:F1023)</f>
        <v/>
      </c>
      <c r="J1024" s="41">
        <f>AVERAGE(F924:F1023)</f>
        <v/>
      </c>
      <c r="K1024" s="41">
        <f>STDEV(F1004:F1023)</f>
        <v/>
      </c>
      <c r="L1024" s="41">
        <f>H1024+2*K1024</f>
        <v/>
      </c>
      <c r="M1024" s="41">
        <f>H1024-2*K1024</f>
        <v/>
      </c>
      <c r="N1024" s="41">
        <f>H1024+1.5*K1024</f>
        <v/>
      </c>
      <c r="O1024" s="41">
        <f>H1024-1.5*K1024</f>
        <v/>
      </c>
      <c r="Q1024" s="42">
        <f>(H1023-H994)/H994</f>
        <v/>
      </c>
      <c r="R1024" s="43">
        <f>IF(Q1024&gt;=0.1,1,IF(Q1024&gt;-0.1,0,-1))</f>
        <v/>
      </c>
      <c r="S1024" s="42">
        <f>(I1024-I994)/I994</f>
        <v/>
      </c>
      <c r="T1024" s="43">
        <f>IF(S1024&gt;=0.05,1,IF(S1024&gt;-0.05,0,-1))</f>
        <v/>
      </c>
      <c r="U1024" s="42">
        <f>(J1023-J994)/J994</f>
        <v/>
      </c>
      <c r="V1024" s="43">
        <f>IF(U1024&gt;=0.03,1,IF(U1024&gt;-0.03,0,-1))</f>
        <v/>
      </c>
      <c r="W1024" s="43">
        <f>R1024+T1024+V1024</f>
        <v/>
      </c>
      <c r="Y1024" s="44">
        <f>(H1023-H844)/H844</f>
        <v/>
      </c>
      <c r="Z1024" s="43">
        <f>IF(Y1024&gt;=0.1,1,IF(Y1024&gt;-0.1,0,-1))</f>
        <v/>
      </c>
      <c r="AA1024" s="42">
        <f>(I1023-I844)/I844</f>
        <v/>
      </c>
      <c r="AB1024" s="43">
        <f>IF(AA1024&gt;=0.05,1,IF(AA1024&gt;-0.05,0,-1))</f>
        <v/>
      </c>
      <c r="AC1024" s="42">
        <f>(J1023-J844)/J844</f>
        <v/>
      </c>
      <c r="AD1024" s="43">
        <f>IF(AC1024&gt;=0.03,1,IF(AC1024&gt;-0.03,0,-1))</f>
        <v/>
      </c>
      <c r="AE1024" s="43">
        <f>Z1024+AB1024+AD1024</f>
        <v/>
      </c>
      <c r="AG1024" s="39">
        <f>IF(H1024&gt;I1024,IF(I1024&gt;J1024,4,3),IF(H1024&lt;J1024,IF(I1024&lt;J1024,0,1),2))</f>
        <v/>
      </c>
      <c r="AI1024" s="39">
        <f>IF(D1024&gt;H1024,3,IF(D1024&gt;I1024,2,IF(D1024&gt;J1024,1,0)))</f>
        <v/>
      </c>
      <c r="AK1024" s="39">
        <f>IF(M1024&gt;H1024,3,IF(M1024&gt;I1024,2,IF(M1024&gt;J1024,1,0)))</f>
        <v/>
      </c>
      <c r="AM1024" s="39">
        <f>IF(L1024&gt;H1024,3,IF(L1024&gt;I1024,2,IF(L1024&gt;J1024,1,0)))</f>
        <v/>
      </c>
      <c r="AO1024" s="39">
        <f>IF(C1023&gt;L1023,2,IF(C1023&gt;N1023,1,0))</f>
        <v/>
      </c>
      <c r="AP1024" s="39">
        <f>SUM(AO1020:AO1023)</f>
        <v/>
      </c>
      <c r="AQ1024" s="39">
        <f>AQ1023+1</f>
        <v/>
      </c>
      <c r="AR1024" s="39">
        <f>IF(AP1024&gt;0,AR1023+1,0)</f>
        <v/>
      </c>
      <c r="AS1024" s="39">
        <f>IF(AR1025=0,AR1024,0)</f>
        <v/>
      </c>
      <c r="AT1024" s="41">
        <f>180/SUM(AS844:AS1023)</f>
        <v/>
      </c>
      <c r="AU1024" s="41">
        <f>STDEV(AT1004:AT1023)</f>
        <v/>
      </c>
      <c r="AV1024" s="41">
        <f>AT1024-AU1024</f>
        <v/>
      </c>
      <c r="AW1024" s="41">
        <f>AT1024+AU1024</f>
        <v/>
      </c>
      <c r="AY1024" s="39">
        <f>IF(D1023&lt;M1023,-2,IF(D1023&lt;O1023,-1,0))</f>
        <v/>
      </c>
      <c r="AZ1024" s="39">
        <f>SUM(AY1020:AY1023)</f>
        <v/>
      </c>
      <c r="BA1024" s="39">
        <f>BA1023+1</f>
        <v/>
      </c>
      <c r="BB1024" s="39">
        <f>IF(AZ1024&lt;0,BB1023+1,0)</f>
        <v/>
      </c>
      <c r="BC1024" s="39">
        <f>IF(BB1025=0,BB1024,0)</f>
        <v/>
      </c>
      <c r="BD1024" s="41">
        <f>180/SUM(BC844:BC1023)</f>
        <v/>
      </c>
      <c r="BE1024" s="41">
        <f>STDEV(BD1004:BD1023)</f>
        <v/>
      </c>
      <c r="BF1024" s="41">
        <f>BD1024-BE1024</f>
        <v/>
      </c>
      <c r="BG1024" s="41">
        <f>BD1024+BE1024</f>
        <v/>
      </c>
    </row>
    <row r="1025">
      <c r="B1025" s="40" t="n">
        <v>43481</v>
      </c>
      <c r="C1025" s="41" t="n">
        <v>13.95</v>
      </c>
      <c r="D1025" s="41" t="n">
        <v>13.585</v>
      </c>
      <c r="E1025" s="41" t="n">
        <v>13.915</v>
      </c>
      <c r="F1025" s="41" t="n">
        <v>13.7</v>
      </c>
      <c r="H1025" s="41">
        <f>AVERAGE(F1005:F1024)</f>
        <v/>
      </c>
      <c r="I1025" s="41">
        <f>AVERAGE(F976:F1024)</f>
        <v/>
      </c>
      <c r="J1025" s="41">
        <f>AVERAGE(F925:F1024)</f>
        <v/>
      </c>
      <c r="K1025" s="41">
        <f>STDEV(F1005:F1024)</f>
        <v/>
      </c>
      <c r="L1025" s="41">
        <f>H1025+2*K1025</f>
        <v/>
      </c>
      <c r="M1025" s="41">
        <f>H1025-2*K1025</f>
        <v/>
      </c>
      <c r="N1025" s="41">
        <f>H1025+1.5*K1025</f>
        <v/>
      </c>
      <c r="O1025" s="41">
        <f>H1025-1.5*K1025</f>
        <v/>
      </c>
      <c r="Q1025" s="42">
        <f>(H1024-H995)/H995</f>
        <v/>
      </c>
      <c r="R1025" s="43">
        <f>IF(Q1025&gt;=0.1,1,IF(Q1025&gt;-0.1,0,-1))</f>
        <v/>
      </c>
      <c r="S1025" s="42">
        <f>(I1025-I995)/I995</f>
        <v/>
      </c>
      <c r="T1025" s="43">
        <f>IF(S1025&gt;=0.05,1,IF(S1025&gt;-0.05,0,-1))</f>
        <v/>
      </c>
      <c r="U1025" s="42">
        <f>(J1024-J995)/J995</f>
        <v/>
      </c>
      <c r="V1025" s="43">
        <f>IF(U1025&gt;=0.03,1,IF(U1025&gt;-0.03,0,-1))</f>
        <v/>
      </c>
      <c r="W1025" s="43">
        <f>R1025+T1025+V1025</f>
        <v/>
      </c>
      <c r="Y1025" s="44">
        <f>(H1024-H845)/H845</f>
        <v/>
      </c>
      <c r="Z1025" s="43">
        <f>IF(Y1025&gt;=0.1,1,IF(Y1025&gt;-0.1,0,-1))</f>
        <v/>
      </c>
      <c r="AA1025" s="42">
        <f>(I1024-I845)/I845</f>
        <v/>
      </c>
      <c r="AB1025" s="43">
        <f>IF(AA1025&gt;=0.05,1,IF(AA1025&gt;-0.05,0,-1))</f>
        <v/>
      </c>
      <c r="AC1025" s="42">
        <f>(J1024-J845)/J845</f>
        <v/>
      </c>
      <c r="AD1025" s="43">
        <f>IF(AC1025&gt;=0.03,1,IF(AC1025&gt;-0.03,0,-1))</f>
        <v/>
      </c>
      <c r="AE1025" s="43">
        <f>Z1025+AB1025+AD1025</f>
        <v/>
      </c>
      <c r="AG1025" s="39">
        <f>IF(H1025&gt;I1025,IF(I1025&gt;J1025,4,3),IF(H1025&lt;J1025,IF(I1025&lt;J1025,0,1),2))</f>
        <v/>
      </c>
      <c r="AI1025" s="39">
        <f>IF(D1025&gt;H1025,3,IF(D1025&gt;I1025,2,IF(D1025&gt;J1025,1,0)))</f>
        <v/>
      </c>
      <c r="AK1025" s="39">
        <f>IF(M1025&gt;H1025,3,IF(M1025&gt;I1025,2,IF(M1025&gt;J1025,1,0)))</f>
        <v/>
      </c>
      <c r="AM1025" s="39">
        <f>IF(L1025&gt;H1025,3,IF(L1025&gt;I1025,2,IF(L1025&gt;J1025,1,0)))</f>
        <v/>
      </c>
      <c r="AO1025" s="39">
        <f>IF(C1024&gt;L1024,2,IF(C1024&gt;N1024,1,0))</f>
        <v/>
      </c>
      <c r="AP1025" s="39">
        <f>SUM(AO1021:AO1024)</f>
        <v/>
      </c>
      <c r="AQ1025" s="39">
        <f>AQ1024+1</f>
        <v/>
      </c>
      <c r="AR1025" s="39">
        <f>IF(AP1025&gt;0,AR1024+1,0)</f>
        <v/>
      </c>
      <c r="AS1025" s="39">
        <f>IF(AR1026=0,AR1025,0)</f>
        <v/>
      </c>
      <c r="AT1025" s="41">
        <f>180/SUM(AS845:AS1024)</f>
        <v/>
      </c>
      <c r="AU1025" s="41">
        <f>STDEV(AT1005:AT1024)</f>
        <v/>
      </c>
      <c r="AV1025" s="41">
        <f>AT1025-AU1025</f>
        <v/>
      </c>
      <c r="AW1025" s="41">
        <f>AT1025+AU1025</f>
        <v/>
      </c>
      <c r="AY1025" s="39">
        <f>IF(D1024&lt;M1024,-2,IF(D1024&lt;O1024,-1,0))</f>
        <v/>
      </c>
      <c r="AZ1025" s="39">
        <f>SUM(AY1021:AY1024)</f>
        <v/>
      </c>
      <c r="BA1025" s="39">
        <f>BA1024+1</f>
        <v/>
      </c>
      <c r="BB1025" s="39">
        <f>IF(AZ1025&lt;0,BB1024+1,0)</f>
        <v/>
      </c>
      <c r="BC1025" s="39">
        <f>IF(BB1026=0,BB1025,0)</f>
        <v/>
      </c>
      <c r="BD1025" s="41">
        <f>180/SUM(BC845:BC1024)</f>
        <v/>
      </c>
      <c r="BE1025" s="41">
        <f>STDEV(BD1005:BD1024)</f>
        <v/>
      </c>
      <c r="BF1025" s="41">
        <f>BD1025-BE1025</f>
        <v/>
      </c>
      <c r="BG1025" s="41">
        <f>BD1025+BE1025</f>
        <v/>
      </c>
    </row>
    <row r="1026">
      <c r="B1026" s="40" t="n">
        <v>43482</v>
      </c>
      <c r="C1026" s="41" t="n">
        <v>13.87</v>
      </c>
      <c r="D1026" s="41" t="n">
        <v>13.615</v>
      </c>
      <c r="E1026" s="41" t="n">
        <v>13.65</v>
      </c>
      <c r="F1026" s="41" t="n">
        <v>13.825</v>
      </c>
      <c r="H1026" s="41">
        <f>AVERAGE(F1006:F1025)</f>
        <v/>
      </c>
      <c r="I1026" s="41">
        <f>AVERAGE(F977:F1025)</f>
        <v/>
      </c>
      <c r="J1026" s="41">
        <f>AVERAGE(F926:F1025)</f>
        <v/>
      </c>
      <c r="K1026" s="41">
        <f>STDEV(F1006:F1025)</f>
        <v/>
      </c>
      <c r="L1026" s="41">
        <f>H1026+2*K1026</f>
        <v/>
      </c>
      <c r="M1026" s="41">
        <f>H1026-2*K1026</f>
        <v/>
      </c>
      <c r="N1026" s="41">
        <f>H1026+1.5*K1026</f>
        <v/>
      </c>
      <c r="O1026" s="41">
        <f>H1026-1.5*K1026</f>
        <v/>
      </c>
      <c r="Q1026" s="42">
        <f>(H1025-H996)/H996</f>
        <v/>
      </c>
      <c r="R1026" s="43">
        <f>IF(Q1026&gt;=0.1,1,IF(Q1026&gt;-0.1,0,-1))</f>
        <v/>
      </c>
      <c r="S1026" s="42">
        <f>(I1026-I996)/I996</f>
        <v/>
      </c>
      <c r="T1026" s="43">
        <f>IF(S1026&gt;=0.05,1,IF(S1026&gt;-0.05,0,-1))</f>
        <v/>
      </c>
      <c r="U1026" s="42">
        <f>(J1025-J996)/J996</f>
        <v/>
      </c>
      <c r="V1026" s="43">
        <f>IF(U1026&gt;=0.03,1,IF(U1026&gt;-0.03,0,-1))</f>
        <v/>
      </c>
      <c r="W1026" s="43">
        <f>R1026+T1026+V1026</f>
        <v/>
      </c>
      <c r="Y1026" s="44">
        <f>(H1025-H846)/H846</f>
        <v/>
      </c>
      <c r="Z1026" s="43">
        <f>IF(Y1026&gt;=0.1,1,IF(Y1026&gt;-0.1,0,-1))</f>
        <v/>
      </c>
      <c r="AA1026" s="42">
        <f>(I1025-I846)/I846</f>
        <v/>
      </c>
      <c r="AB1026" s="43">
        <f>IF(AA1026&gt;=0.05,1,IF(AA1026&gt;-0.05,0,-1))</f>
        <v/>
      </c>
      <c r="AC1026" s="42">
        <f>(J1025-J846)/J846</f>
        <v/>
      </c>
      <c r="AD1026" s="43">
        <f>IF(AC1026&gt;=0.03,1,IF(AC1026&gt;-0.03,0,-1))</f>
        <v/>
      </c>
      <c r="AE1026" s="43">
        <f>Z1026+AB1026+AD1026</f>
        <v/>
      </c>
      <c r="AG1026" s="39">
        <f>IF(H1026&gt;I1026,IF(I1026&gt;J1026,4,3),IF(H1026&lt;J1026,IF(I1026&lt;J1026,0,1),2))</f>
        <v/>
      </c>
      <c r="AI1026" s="39">
        <f>IF(D1026&gt;H1026,3,IF(D1026&gt;I1026,2,IF(D1026&gt;J1026,1,0)))</f>
        <v/>
      </c>
      <c r="AK1026" s="39">
        <f>IF(M1026&gt;H1026,3,IF(M1026&gt;I1026,2,IF(M1026&gt;J1026,1,0)))</f>
        <v/>
      </c>
      <c r="AM1026" s="39">
        <f>IF(L1026&gt;H1026,3,IF(L1026&gt;I1026,2,IF(L1026&gt;J1026,1,0)))</f>
        <v/>
      </c>
      <c r="AO1026" s="39">
        <f>IF(C1025&gt;L1025,2,IF(C1025&gt;N1025,1,0))</f>
        <v/>
      </c>
      <c r="AP1026" s="39">
        <f>SUM(AO1022:AO1025)</f>
        <v/>
      </c>
      <c r="AQ1026" s="39">
        <f>AQ1025+1</f>
        <v/>
      </c>
      <c r="AR1026" s="39">
        <f>IF(AP1026&gt;0,AR1025+1,0)</f>
        <v/>
      </c>
      <c r="AS1026" s="39">
        <f>IF(AR1027=0,AR1026,0)</f>
        <v/>
      </c>
      <c r="AT1026" s="41">
        <f>180/SUM(AS846:AS1025)</f>
        <v/>
      </c>
      <c r="AU1026" s="41">
        <f>STDEV(AT1006:AT1025)</f>
        <v/>
      </c>
      <c r="AV1026" s="41">
        <f>AT1026-AU1026</f>
        <v/>
      </c>
      <c r="AW1026" s="41">
        <f>AT1026+AU1026</f>
        <v/>
      </c>
      <c r="AY1026" s="39">
        <f>IF(D1025&lt;M1025,-2,IF(D1025&lt;O1025,-1,0))</f>
        <v/>
      </c>
      <c r="AZ1026" s="39">
        <f>SUM(AY1022:AY1025)</f>
        <v/>
      </c>
      <c r="BA1026" s="39">
        <f>BA1025+1</f>
        <v/>
      </c>
      <c r="BB1026" s="39">
        <f>IF(AZ1026&lt;0,BB1025+1,0)</f>
        <v/>
      </c>
      <c r="BC1026" s="39">
        <f>IF(BB1027=0,BB1026,0)</f>
        <v/>
      </c>
      <c r="BD1026" s="41">
        <f>180/SUM(BC846:BC1025)</f>
        <v/>
      </c>
      <c r="BE1026" s="41">
        <f>STDEV(BD1006:BD1025)</f>
        <v/>
      </c>
      <c r="BF1026" s="41">
        <f>BD1026-BE1026</f>
        <v/>
      </c>
      <c r="BG1026" s="41">
        <f>BD1026+BE1026</f>
        <v/>
      </c>
    </row>
    <row r="1027">
      <c r="B1027" s="40" t="n">
        <v>43483</v>
      </c>
      <c r="C1027" s="41" t="n">
        <v>14.31</v>
      </c>
      <c r="D1027" s="41" t="n">
        <v>13.855</v>
      </c>
      <c r="E1027" s="41" t="n">
        <v>13.895</v>
      </c>
      <c r="F1027" s="41" t="n">
        <v>14.305</v>
      </c>
      <c r="H1027" s="41">
        <f>AVERAGE(F1007:F1026)</f>
        <v/>
      </c>
      <c r="I1027" s="41">
        <f>AVERAGE(F978:F1026)</f>
        <v/>
      </c>
      <c r="J1027" s="41">
        <f>AVERAGE(F927:F1026)</f>
        <v/>
      </c>
      <c r="K1027" s="41">
        <f>STDEV(F1007:F1026)</f>
        <v/>
      </c>
      <c r="L1027" s="41">
        <f>H1027+2*K1027</f>
        <v/>
      </c>
      <c r="M1027" s="41">
        <f>H1027-2*K1027</f>
        <v/>
      </c>
      <c r="N1027" s="41">
        <f>H1027+1.5*K1027</f>
        <v/>
      </c>
      <c r="O1027" s="41">
        <f>H1027-1.5*K1027</f>
        <v/>
      </c>
      <c r="Q1027" s="42">
        <f>(H1026-H997)/H997</f>
        <v/>
      </c>
      <c r="R1027" s="43">
        <f>IF(Q1027&gt;=0.1,1,IF(Q1027&gt;-0.1,0,-1))</f>
        <v/>
      </c>
      <c r="S1027" s="42">
        <f>(I1027-I997)/I997</f>
        <v/>
      </c>
      <c r="T1027" s="43">
        <f>IF(S1027&gt;=0.05,1,IF(S1027&gt;-0.05,0,-1))</f>
        <v/>
      </c>
      <c r="U1027" s="42">
        <f>(J1026-J997)/J997</f>
        <v/>
      </c>
      <c r="V1027" s="43">
        <f>IF(U1027&gt;=0.03,1,IF(U1027&gt;-0.03,0,-1))</f>
        <v/>
      </c>
      <c r="W1027" s="43">
        <f>R1027+T1027+V1027</f>
        <v/>
      </c>
      <c r="Y1027" s="44">
        <f>(H1026-H847)/H847</f>
        <v/>
      </c>
      <c r="Z1027" s="43">
        <f>IF(Y1027&gt;=0.1,1,IF(Y1027&gt;-0.1,0,-1))</f>
        <v/>
      </c>
      <c r="AA1027" s="42">
        <f>(I1026-I847)/I847</f>
        <v/>
      </c>
      <c r="AB1027" s="43">
        <f>IF(AA1027&gt;=0.05,1,IF(AA1027&gt;-0.05,0,-1))</f>
        <v/>
      </c>
      <c r="AC1027" s="42">
        <f>(J1026-J847)/J847</f>
        <v/>
      </c>
      <c r="AD1027" s="43">
        <f>IF(AC1027&gt;=0.03,1,IF(AC1027&gt;-0.03,0,-1))</f>
        <v/>
      </c>
      <c r="AE1027" s="43">
        <f>Z1027+AB1027+AD1027</f>
        <v/>
      </c>
      <c r="AG1027" s="39">
        <f>IF(H1027&gt;I1027,IF(I1027&gt;J1027,4,3),IF(H1027&lt;J1027,IF(I1027&lt;J1027,0,1),2))</f>
        <v/>
      </c>
      <c r="AI1027" s="39">
        <f>IF(D1027&gt;H1027,3,IF(D1027&gt;I1027,2,IF(D1027&gt;J1027,1,0)))</f>
        <v/>
      </c>
      <c r="AK1027" s="39">
        <f>IF(M1027&gt;H1027,3,IF(M1027&gt;I1027,2,IF(M1027&gt;J1027,1,0)))</f>
        <v/>
      </c>
      <c r="AM1027" s="39">
        <f>IF(L1027&gt;H1027,3,IF(L1027&gt;I1027,2,IF(L1027&gt;J1027,1,0)))</f>
        <v/>
      </c>
      <c r="AO1027" s="39">
        <f>IF(C1026&gt;L1026,2,IF(C1026&gt;N1026,1,0))</f>
        <v/>
      </c>
      <c r="AP1027" s="39">
        <f>SUM(AO1023:AO1026)</f>
        <v/>
      </c>
      <c r="AQ1027" s="39">
        <f>AQ1026+1</f>
        <v/>
      </c>
      <c r="AR1027" s="39">
        <f>IF(AP1027&gt;0,AR1026+1,0)</f>
        <v/>
      </c>
      <c r="AS1027" s="39">
        <f>IF(AR1028=0,AR1027,0)</f>
        <v/>
      </c>
      <c r="AT1027" s="41">
        <f>180/SUM(AS847:AS1026)</f>
        <v/>
      </c>
      <c r="AU1027" s="41">
        <f>STDEV(AT1007:AT1026)</f>
        <v/>
      </c>
      <c r="AV1027" s="41">
        <f>AT1027-AU1027</f>
        <v/>
      </c>
      <c r="AW1027" s="41">
        <f>AT1027+AU1027</f>
        <v/>
      </c>
      <c r="AY1027" s="39">
        <f>IF(D1026&lt;M1026,-2,IF(D1026&lt;O1026,-1,0))</f>
        <v/>
      </c>
      <c r="AZ1027" s="39">
        <f>SUM(AY1023:AY1026)</f>
        <v/>
      </c>
      <c r="BA1027" s="39">
        <f>BA1026+1</f>
        <v/>
      </c>
      <c r="BB1027" s="39">
        <f>IF(AZ1027&lt;0,BB1026+1,0)</f>
        <v/>
      </c>
      <c r="BC1027" s="39">
        <f>IF(BB1028=0,BB1027,0)</f>
        <v/>
      </c>
      <c r="BD1027" s="41">
        <f>180/SUM(BC847:BC1026)</f>
        <v/>
      </c>
      <c r="BE1027" s="41">
        <f>STDEV(BD1007:BD1026)</f>
        <v/>
      </c>
      <c r="BF1027" s="41">
        <f>BD1027-BE1027</f>
        <v/>
      </c>
      <c r="BG1027" s="41">
        <f>BD1027+BE1027</f>
        <v/>
      </c>
    </row>
    <row r="1028">
      <c r="B1028" s="40" t="n">
        <v>43486</v>
      </c>
      <c r="C1028" s="41" t="n">
        <v>14.42</v>
      </c>
      <c r="D1028" s="41" t="n">
        <v>14.1</v>
      </c>
      <c r="E1028" s="41" t="n">
        <v>14.32</v>
      </c>
      <c r="F1028" s="41" t="n">
        <v>14.105</v>
      </c>
      <c r="H1028" s="41">
        <f>AVERAGE(F1008:F1027)</f>
        <v/>
      </c>
      <c r="I1028" s="41">
        <f>AVERAGE(F979:F1027)</f>
        <v/>
      </c>
      <c r="J1028" s="41">
        <f>AVERAGE(F928:F1027)</f>
        <v/>
      </c>
      <c r="K1028" s="41">
        <f>STDEV(F1008:F1027)</f>
        <v/>
      </c>
      <c r="L1028" s="41">
        <f>H1028+2*K1028</f>
        <v/>
      </c>
      <c r="M1028" s="41">
        <f>H1028-2*K1028</f>
        <v/>
      </c>
      <c r="N1028" s="41">
        <f>H1028+1.5*K1028</f>
        <v/>
      </c>
      <c r="O1028" s="41">
        <f>H1028-1.5*K1028</f>
        <v/>
      </c>
      <c r="Q1028" s="42">
        <f>(H1027-H998)/H998</f>
        <v/>
      </c>
      <c r="R1028" s="43">
        <f>IF(Q1028&gt;=0.1,1,IF(Q1028&gt;-0.1,0,-1))</f>
        <v/>
      </c>
      <c r="S1028" s="42">
        <f>(I1028-I998)/I998</f>
        <v/>
      </c>
      <c r="T1028" s="43">
        <f>IF(S1028&gt;=0.05,1,IF(S1028&gt;-0.05,0,-1))</f>
        <v/>
      </c>
      <c r="U1028" s="42">
        <f>(J1027-J998)/J998</f>
        <v/>
      </c>
      <c r="V1028" s="43">
        <f>IF(U1028&gt;=0.03,1,IF(U1028&gt;-0.03,0,-1))</f>
        <v/>
      </c>
      <c r="W1028" s="43">
        <f>R1028+T1028+V1028</f>
        <v/>
      </c>
      <c r="Y1028" s="44">
        <f>(H1027-H848)/H848</f>
        <v/>
      </c>
      <c r="Z1028" s="43">
        <f>IF(Y1028&gt;=0.1,1,IF(Y1028&gt;-0.1,0,-1))</f>
        <v/>
      </c>
      <c r="AA1028" s="42">
        <f>(I1027-I848)/I848</f>
        <v/>
      </c>
      <c r="AB1028" s="43">
        <f>IF(AA1028&gt;=0.05,1,IF(AA1028&gt;-0.05,0,-1))</f>
        <v/>
      </c>
      <c r="AC1028" s="42">
        <f>(J1027-J848)/J848</f>
        <v/>
      </c>
      <c r="AD1028" s="43">
        <f>IF(AC1028&gt;=0.03,1,IF(AC1028&gt;-0.03,0,-1))</f>
        <v/>
      </c>
      <c r="AE1028" s="43">
        <f>Z1028+AB1028+AD1028</f>
        <v/>
      </c>
      <c r="AG1028" s="39">
        <f>IF(H1028&gt;I1028,IF(I1028&gt;J1028,4,3),IF(H1028&lt;J1028,IF(I1028&lt;J1028,0,1),2))</f>
        <v/>
      </c>
      <c r="AI1028" s="39">
        <f>IF(D1028&gt;H1028,3,IF(D1028&gt;I1028,2,IF(D1028&gt;J1028,1,0)))</f>
        <v/>
      </c>
      <c r="AK1028" s="39">
        <f>IF(M1028&gt;H1028,3,IF(M1028&gt;I1028,2,IF(M1028&gt;J1028,1,0)))</f>
        <v/>
      </c>
      <c r="AM1028" s="39">
        <f>IF(L1028&gt;H1028,3,IF(L1028&gt;I1028,2,IF(L1028&gt;J1028,1,0)))</f>
        <v/>
      </c>
      <c r="AO1028" s="39">
        <f>IF(C1027&gt;L1027,2,IF(C1027&gt;N1027,1,0))</f>
        <v/>
      </c>
      <c r="AP1028" s="39">
        <f>SUM(AO1024:AO1027)</f>
        <v/>
      </c>
      <c r="AQ1028" s="39">
        <f>AQ1027+1</f>
        <v/>
      </c>
      <c r="AR1028" s="39">
        <f>IF(AP1028&gt;0,AR1027+1,0)</f>
        <v/>
      </c>
      <c r="AS1028" s="39">
        <f>IF(AR1029=0,AR1028,0)</f>
        <v/>
      </c>
      <c r="AT1028" s="41">
        <f>180/SUM(AS848:AS1027)</f>
        <v/>
      </c>
      <c r="AU1028" s="41">
        <f>STDEV(AT1008:AT1027)</f>
        <v/>
      </c>
      <c r="AV1028" s="41">
        <f>AT1028-AU1028</f>
        <v/>
      </c>
      <c r="AW1028" s="41">
        <f>AT1028+AU1028</f>
        <v/>
      </c>
      <c r="AY1028" s="39">
        <f>IF(D1027&lt;M1027,-2,IF(D1027&lt;O1027,-1,0))</f>
        <v/>
      </c>
      <c r="AZ1028" s="39">
        <f>SUM(AY1024:AY1027)</f>
        <v/>
      </c>
      <c r="BA1028" s="39">
        <f>BA1027+1</f>
        <v/>
      </c>
      <c r="BB1028" s="39">
        <f>IF(AZ1028&lt;0,BB1027+1,0)</f>
        <v/>
      </c>
      <c r="BC1028" s="39">
        <f>IF(BB1029=0,BB1028,0)</f>
        <v/>
      </c>
      <c r="BD1028" s="41">
        <f>180/SUM(BC848:BC1027)</f>
        <v/>
      </c>
      <c r="BE1028" s="41">
        <f>STDEV(BD1008:BD1027)</f>
        <v/>
      </c>
      <c r="BF1028" s="41">
        <f>BD1028-BE1028</f>
        <v/>
      </c>
      <c r="BG1028" s="41">
        <f>BD1028+BE1028</f>
        <v/>
      </c>
    </row>
    <row r="1029">
      <c r="B1029" s="40" t="n">
        <v>43487</v>
      </c>
      <c r="C1029" s="41" t="n">
        <v>14.125</v>
      </c>
      <c r="D1029" s="41" t="n">
        <v>13.975</v>
      </c>
      <c r="E1029" s="41" t="n">
        <v>14.1</v>
      </c>
      <c r="F1029" s="41" t="n">
        <v>14.055</v>
      </c>
      <c r="H1029" s="41">
        <f>AVERAGE(F1009:F1028)</f>
        <v/>
      </c>
      <c r="I1029" s="41">
        <f>AVERAGE(F980:F1028)</f>
        <v/>
      </c>
      <c r="J1029" s="41">
        <f>AVERAGE(F929:F1028)</f>
        <v/>
      </c>
      <c r="K1029" s="41">
        <f>STDEV(F1009:F1028)</f>
        <v/>
      </c>
      <c r="L1029" s="41">
        <f>H1029+2*K1029</f>
        <v/>
      </c>
      <c r="M1029" s="41">
        <f>H1029-2*K1029</f>
        <v/>
      </c>
      <c r="N1029" s="41">
        <f>H1029+1.5*K1029</f>
        <v/>
      </c>
      <c r="O1029" s="41">
        <f>H1029-1.5*K1029</f>
        <v/>
      </c>
      <c r="Q1029" s="42">
        <f>(H1028-H999)/H999</f>
        <v/>
      </c>
      <c r="R1029" s="43">
        <f>IF(Q1029&gt;=0.1,1,IF(Q1029&gt;-0.1,0,-1))</f>
        <v/>
      </c>
      <c r="S1029" s="42">
        <f>(I1029-I999)/I999</f>
        <v/>
      </c>
      <c r="T1029" s="43">
        <f>IF(S1029&gt;=0.05,1,IF(S1029&gt;-0.05,0,-1))</f>
        <v/>
      </c>
      <c r="U1029" s="42">
        <f>(J1028-J999)/J999</f>
        <v/>
      </c>
      <c r="V1029" s="43">
        <f>IF(U1029&gt;=0.03,1,IF(U1029&gt;-0.03,0,-1))</f>
        <v/>
      </c>
      <c r="W1029" s="43">
        <f>R1029+T1029+V1029</f>
        <v/>
      </c>
      <c r="Y1029" s="44">
        <f>(H1028-H849)/H849</f>
        <v/>
      </c>
      <c r="Z1029" s="43">
        <f>IF(Y1029&gt;=0.1,1,IF(Y1029&gt;-0.1,0,-1))</f>
        <v/>
      </c>
      <c r="AA1029" s="42">
        <f>(I1028-I849)/I849</f>
        <v/>
      </c>
      <c r="AB1029" s="43">
        <f>IF(AA1029&gt;=0.05,1,IF(AA1029&gt;-0.05,0,-1))</f>
        <v/>
      </c>
      <c r="AC1029" s="42">
        <f>(J1028-J849)/J849</f>
        <v/>
      </c>
      <c r="AD1029" s="43">
        <f>IF(AC1029&gt;=0.03,1,IF(AC1029&gt;-0.03,0,-1))</f>
        <v/>
      </c>
      <c r="AE1029" s="43">
        <f>Z1029+AB1029+AD1029</f>
        <v/>
      </c>
      <c r="AG1029" s="39">
        <f>IF(H1029&gt;I1029,IF(I1029&gt;J1029,4,3),IF(H1029&lt;J1029,IF(I1029&lt;J1029,0,1),2))</f>
        <v/>
      </c>
      <c r="AI1029" s="39">
        <f>IF(D1029&gt;H1029,3,IF(D1029&gt;I1029,2,IF(D1029&gt;J1029,1,0)))</f>
        <v/>
      </c>
      <c r="AK1029" s="39">
        <f>IF(M1029&gt;H1029,3,IF(M1029&gt;I1029,2,IF(M1029&gt;J1029,1,0)))</f>
        <v/>
      </c>
      <c r="AM1029" s="39">
        <f>IF(L1029&gt;H1029,3,IF(L1029&gt;I1029,2,IF(L1029&gt;J1029,1,0)))</f>
        <v/>
      </c>
      <c r="AO1029" s="39">
        <f>IF(C1028&gt;L1028,2,IF(C1028&gt;N1028,1,0))</f>
        <v/>
      </c>
      <c r="AP1029" s="39">
        <f>SUM(AO1025:AO1028)</f>
        <v/>
      </c>
      <c r="AQ1029" s="39">
        <f>AQ1028+1</f>
        <v/>
      </c>
      <c r="AR1029" s="39">
        <f>IF(AP1029&gt;0,AR1028+1,0)</f>
        <v/>
      </c>
      <c r="AS1029" s="39">
        <f>IF(AR1030=0,AR1029,0)</f>
        <v/>
      </c>
      <c r="AT1029" s="41">
        <f>180/SUM(AS849:AS1028)</f>
        <v/>
      </c>
      <c r="AU1029" s="41">
        <f>STDEV(AT1009:AT1028)</f>
        <v/>
      </c>
      <c r="AV1029" s="41">
        <f>AT1029-AU1029</f>
        <v/>
      </c>
      <c r="AW1029" s="41">
        <f>AT1029+AU1029</f>
        <v/>
      </c>
      <c r="AY1029" s="39">
        <f>IF(D1028&lt;M1028,-2,IF(D1028&lt;O1028,-1,0))</f>
        <v/>
      </c>
      <c r="AZ1029" s="39">
        <f>SUM(AY1025:AY1028)</f>
        <v/>
      </c>
      <c r="BA1029" s="39">
        <f>BA1028+1</f>
        <v/>
      </c>
      <c r="BB1029" s="39">
        <f>IF(AZ1029&lt;0,BB1028+1,0)</f>
        <v/>
      </c>
      <c r="BC1029" s="39">
        <f>IF(BB1030=0,BB1029,0)</f>
        <v/>
      </c>
      <c r="BD1029" s="41">
        <f>180/SUM(BC849:BC1028)</f>
        <v/>
      </c>
      <c r="BE1029" s="41">
        <f>STDEV(BD1009:BD1028)</f>
        <v/>
      </c>
      <c r="BF1029" s="41">
        <f>BD1029-BE1029</f>
        <v/>
      </c>
      <c r="BG1029" s="41">
        <f>BD1029+BE1029</f>
        <v/>
      </c>
    </row>
    <row r="1030">
      <c r="B1030" s="40" t="n">
        <v>43488</v>
      </c>
      <c r="C1030" s="41" t="n">
        <v>14.275</v>
      </c>
      <c r="D1030" s="41" t="n">
        <v>14.005</v>
      </c>
      <c r="E1030" s="41" t="n">
        <v>14.025</v>
      </c>
      <c r="F1030" s="41" t="n">
        <v>14.045</v>
      </c>
      <c r="H1030" s="41">
        <f>AVERAGE(F1010:F1029)</f>
        <v/>
      </c>
      <c r="I1030" s="41">
        <f>AVERAGE(F981:F1029)</f>
        <v/>
      </c>
      <c r="J1030" s="41">
        <f>AVERAGE(F930:F1029)</f>
        <v/>
      </c>
      <c r="K1030" s="41">
        <f>STDEV(F1010:F1029)</f>
        <v/>
      </c>
      <c r="L1030" s="41">
        <f>H1030+2*K1030</f>
        <v/>
      </c>
      <c r="M1030" s="41">
        <f>H1030-2*K1030</f>
        <v/>
      </c>
      <c r="N1030" s="41">
        <f>H1030+1.5*K1030</f>
        <v/>
      </c>
      <c r="O1030" s="41">
        <f>H1030-1.5*K1030</f>
        <v/>
      </c>
      <c r="Q1030" s="42">
        <f>(H1029-H1000)/H1000</f>
        <v/>
      </c>
      <c r="R1030" s="43">
        <f>IF(Q1030&gt;=0.1,1,IF(Q1030&gt;-0.1,0,-1))</f>
        <v/>
      </c>
      <c r="S1030" s="42">
        <f>(I1030-I1000)/I1000</f>
        <v/>
      </c>
      <c r="T1030" s="43">
        <f>IF(S1030&gt;=0.05,1,IF(S1030&gt;-0.05,0,-1))</f>
        <v/>
      </c>
      <c r="U1030" s="42">
        <f>(J1029-J1000)/J1000</f>
        <v/>
      </c>
      <c r="V1030" s="43">
        <f>IF(U1030&gt;=0.03,1,IF(U1030&gt;-0.03,0,-1))</f>
        <v/>
      </c>
      <c r="W1030" s="43">
        <f>R1030+T1030+V1030</f>
        <v/>
      </c>
      <c r="Y1030" s="44">
        <f>(H1029-H850)/H850</f>
        <v/>
      </c>
      <c r="Z1030" s="43">
        <f>IF(Y1030&gt;=0.1,1,IF(Y1030&gt;-0.1,0,-1))</f>
        <v/>
      </c>
      <c r="AA1030" s="42">
        <f>(I1029-I850)/I850</f>
        <v/>
      </c>
      <c r="AB1030" s="43">
        <f>IF(AA1030&gt;=0.05,1,IF(AA1030&gt;-0.05,0,-1))</f>
        <v/>
      </c>
      <c r="AC1030" s="42">
        <f>(J1029-J850)/J850</f>
        <v/>
      </c>
      <c r="AD1030" s="43">
        <f>IF(AC1030&gt;=0.03,1,IF(AC1030&gt;-0.03,0,-1))</f>
        <v/>
      </c>
      <c r="AE1030" s="43">
        <f>Z1030+AB1030+AD1030</f>
        <v/>
      </c>
      <c r="AG1030" s="39">
        <f>IF(H1030&gt;I1030,IF(I1030&gt;J1030,4,3),IF(H1030&lt;J1030,IF(I1030&lt;J1030,0,1),2))</f>
        <v/>
      </c>
      <c r="AI1030" s="39">
        <f>IF(D1030&gt;H1030,3,IF(D1030&gt;I1030,2,IF(D1030&gt;J1030,1,0)))</f>
        <v/>
      </c>
      <c r="AK1030" s="39">
        <f>IF(M1030&gt;H1030,3,IF(M1030&gt;I1030,2,IF(M1030&gt;J1030,1,0)))</f>
        <v/>
      </c>
      <c r="AM1030" s="39">
        <f>IF(L1030&gt;H1030,3,IF(L1030&gt;I1030,2,IF(L1030&gt;J1030,1,0)))</f>
        <v/>
      </c>
      <c r="AO1030" s="39">
        <f>IF(C1029&gt;L1029,2,IF(C1029&gt;N1029,1,0))</f>
        <v/>
      </c>
      <c r="AP1030" s="39">
        <f>SUM(AO1026:AO1029)</f>
        <v/>
      </c>
      <c r="AQ1030" s="39">
        <f>AQ1029+1</f>
        <v/>
      </c>
      <c r="AR1030" s="39">
        <f>IF(AP1030&gt;0,AR1029+1,0)</f>
        <v/>
      </c>
      <c r="AS1030" s="39">
        <f>IF(AR1031=0,AR1030,0)</f>
        <v/>
      </c>
      <c r="AT1030" s="41">
        <f>180/SUM(AS850:AS1029)</f>
        <v/>
      </c>
      <c r="AU1030" s="41">
        <f>STDEV(AT1010:AT1029)</f>
        <v/>
      </c>
      <c r="AV1030" s="41">
        <f>AT1030-AU1030</f>
        <v/>
      </c>
      <c r="AW1030" s="41">
        <f>AT1030+AU1030</f>
        <v/>
      </c>
      <c r="AY1030" s="39">
        <f>IF(D1029&lt;M1029,-2,IF(D1029&lt;O1029,-1,0))</f>
        <v/>
      </c>
      <c r="AZ1030" s="39">
        <f>SUM(AY1026:AY1029)</f>
        <v/>
      </c>
      <c r="BA1030" s="39">
        <f>BA1029+1</f>
        <v/>
      </c>
      <c r="BB1030" s="39">
        <f>IF(AZ1030&lt;0,BB1029+1,0)</f>
        <v/>
      </c>
      <c r="BC1030" s="39">
        <f>IF(BB1031=0,BB1030,0)</f>
        <v/>
      </c>
      <c r="BD1030" s="41">
        <f>180/SUM(BC850:BC1029)</f>
        <v/>
      </c>
      <c r="BE1030" s="41">
        <f>STDEV(BD1010:BD1029)</f>
        <v/>
      </c>
      <c r="BF1030" s="41">
        <f>BD1030-BE1030</f>
        <v/>
      </c>
      <c r="BG1030" s="41">
        <f>BD1030+BE1030</f>
        <v/>
      </c>
    </row>
    <row r="1031">
      <c r="B1031" s="40" t="n">
        <v>43489</v>
      </c>
      <c r="C1031" s="41" t="n">
        <v>14.3</v>
      </c>
      <c r="D1031" s="41" t="n">
        <v>14.015</v>
      </c>
      <c r="E1031" s="41" t="n">
        <v>14.025</v>
      </c>
      <c r="F1031" s="41" t="n">
        <v>14.3</v>
      </c>
      <c r="H1031" s="41">
        <f>AVERAGE(F1011:F1030)</f>
        <v/>
      </c>
      <c r="I1031" s="41">
        <f>AVERAGE(F982:F1030)</f>
        <v/>
      </c>
      <c r="J1031" s="41">
        <f>AVERAGE(F931:F1030)</f>
        <v/>
      </c>
      <c r="K1031" s="41">
        <f>STDEV(F1011:F1030)</f>
        <v/>
      </c>
      <c r="L1031" s="41">
        <f>H1031+2*K1031</f>
        <v/>
      </c>
      <c r="M1031" s="41">
        <f>H1031-2*K1031</f>
        <v/>
      </c>
      <c r="N1031" s="41">
        <f>H1031+1.5*K1031</f>
        <v/>
      </c>
      <c r="O1031" s="41">
        <f>H1031-1.5*K1031</f>
        <v/>
      </c>
      <c r="Q1031" s="42">
        <f>(H1030-H1001)/H1001</f>
        <v/>
      </c>
      <c r="R1031" s="43">
        <f>IF(Q1031&gt;=0.1,1,IF(Q1031&gt;-0.1,0,-1))</f>
        <v/>
      </c>
      <c r="S1031" s="42">
        <f>(I1031-I1001)/I1001</f>
        <v/>
      </c>
      <c r="T1031" s="43">
        <f>IF(S1031&gt;=0.05,1,IF(S1031&gt;-0.05,0,-1))</f>
        <v/>
      </c>
      <c r="U1031" s="42">
        <f>(J1030-J1001)/J1001</f>
        <v/>
      </c>
      <c r="V1031" s="43">
        <f>IF(U1031&gt;=0.03,1,IF(U1031&gt;-0.03,0,-1))</f>
        <v/>
      </c>
      <c r="W1031" s="43">
        <f>R1031+T1031+V1031</f>
        <v/>
      </c>
      <c r="Y1031" s="44">
        <f>(H1030-H851)/H851</f>
        <v/>
      </c>
      <c r="Z1031" s="43">
        <f>IF(Y1031&gt;=0.1,1,IF(Y1031&gt;-0.1,0,-1))</f>
        <v/>
      </c>
      <c r="AA1031" s="42">
        <f>(I1030-I851)/I851</f>
        <v/>
      </c>
      <c r="AB1031" s="43">
        <f>IF(AA1031&gt;=0.05,1,IF(AA1031&gt;-0.05,0,-1))</f>
        <v/>
      </c>
      <c r="AC1031" s="42">
        <f>(J1030-J851)/J851</f>
        <v/>
      </c>
      <c r="AD1031" s="43">
        <f>IF(AC1031&gt;=0.03,1,IF(AC1031&gt;-0.03,0,-1))</f>
        <v/>
      </c>
      <c r="AE1031" s="43">
        <f>Z1031+AB1031+AD1031</f>
        <v/>
      </c>
      <c r="AG1031" s="39">
        <f>IF(H1031&gt;I1031,IF(I1031&gt;J1031,4,3),IF(H1031&lt;J1031,IF(I1031&lt;J1031,0,1),2))</f>
        <v/>
      </c>
      <c r="AI1031" s="39">
        <f>IF(D1031&gt;H1031,3,IF(D1031&gt;I1031,2,IF(D1031&gt;J1031,1,0)))</f>
        <v/>
      </c>
      <c r="AK1031" s="39">
        <f>IF(M1031&gt;H1031,3,IF(M1031&gt;I1031,2,IF(M1031&gt;J1031,1,0)))</f>
        <v/>
      </c>
      <c r="AM1031" s="39">
        <f>IF(L1031&gt;H1031,3,IF(L1031&gt;I1031,2,IF(L1031&gt;J1031,1,0)))</f>
        <v/>
      </c>
      <c r="AO1031" s="39">
        <f>IF(C1030&gt;L1030,2,IF(C1030&gt;N1030,1,0))</f>
        <v/>
      </c>
      <c r="AP1031" s="39">
        <f>SUM(AO1027:AO1030)</f>
        <v/>
      </c>
      <c r="AQ1031" s="39">
        <f>AQ1030+1</f>
        <v/>
      </c>
      <c r="AR1031" s="39">
        <f>IF(AP1031&gt;0,AR1030+1,0)</f>
        <v/>
      </c>
      <c r="AS1031" s="39">
        <f>IF(AR1032=0,AR1031,0)</f>
        <v/>
      </c>
      <c r="AT1031" s="41">
        <f>180/SUM(AS851:AS1030)</f>
        <v/>
      </c>
      <c r="AU1031" s="41">
        <f>STDEV(AT1011:AT1030)</f>
        <v/>
      </c>
      <c r="AV1031" s="41">
        <f>AT1031-AU1031</f>
        <v/>
      </c>
      <c r="AW1031" s="41">
        <f>AT1031+AU1031</f>
        <v/>
      </c>
      <c r="AY1031" s="39">
        <f>IF(D1030&lt;M1030,-2,IF(D1030&lt;O1030,-1,0))</f>
        <v/>
      </c>
      <c r="AZ1031" s="39">
        <f>SUM(AY1027:AY1030)</f>
        <v/>
      </c>
      <c r="BA1031" s="39">
        <f>BA1030+1</f>
        <v/>
      </c>
      <c r="BB1031" s="39">
        <f>IF(AZ1031&lt;0,BB1030+1,0)</f>
        <v/>
      </c>
      <c r="BC1031" s="39">
        <f>IF(BB1032=0,BB1031,0)</f>
        <v/>
      </c>
      <c r="BD1031" s="41">
        <f>180/SUM(BC851:BC1030)</f>
        <v/>
      </c>
      <c r="BE1031" s="41">
        <f>STDEV(BD1011:BD1030)</f>
        <v/>
      </c>
      <c r="BF1031" s="41">
        <f>BD1031-BE1031</f>
        <v/>
      </c>
      <c r="BG1031" s="41">
        <f>BD1031+BE1031</f>
        <v/>
      </c>
    </row>
    <row r="1032">
      <c r="B1032" s="40" t="n">
        <v>43490</v>
      </c>
      <c r="C1032" s="41" t="n">
        <v>14.355</v>
      </c>
      <c r="D1032" s="41" t="n">
        <v>13.98</v>
      </c>
      <c r="E1032" s="41" t="n">
        <v>14.3</v>
      </c>
      <c r="F1032" s="41" t="n">
        <v>14.07</v>
      </c>
      <c r="H1032" s="41">
        <f>AVERAGE(F1012:F1031)</f>
        <v/>
      </c>
      <c r="I1032" s="41">
        <f>AVERAGE(F983:F1031)</f>
        <v/>
      </c>
      <c r="J1032" s="41">
        <f>AVERAGE(F932:F1031)</f>
        <v/>
      </c>
      <c r="K1032" s="41">
        <f>STDEV(F1012:F1031)</f>
        <v/>
      </c>
      <c r="L1032" s="41">
        <f>H1032+2*K1032</f>
        <v/>
      </c>
      <c r="M1032" s="41">
        <f>H1032-2*K1032</f>
        <v/>
      </c>
      <c r="N1032" s="41">
        <f>H1032+1.5*K1032</f>
        <v/>
      </c>
      <c r="O1032" s="41">
        <f>H1032-1.5*K1032</f>
        <v/>
      </c>
      <c r="Q1032" s="42">
        <f>(H1031-H1002)/H1002</f>
        <v/>
      </c>
      <c r="R1032" s="43">
        <f>IF(Q1032&gt;=0.1,1,IF(Q1032&gt;-0.1,0,-1))</f>
        <v/>
      </c>
      <c r="S1032" s="42">
        <f>(I1032-I1002)/I1002</f>
        <v/>
      </c>
      <c r="T1032" s="43">
        <f>IF(S1032&gt;=0.05,1,IF(S1032&gt;-0.05,0,-1))</f>
        <v/>
      </c>
      <c r="U1032" s="42">
        <f>(J1031-J1002)/J1002</f>
        <v/>
      </c>
      <c r="V1032" s="43">
        <f>IF(U1032&gt;=0.03,1,IF(U1032&gt;-0.03,0,-1))</f>
        <v/>
      </c>
      <c r="W1032" s="43">
        <f>R1032+T1032+V1032</f>
        <v/>
      </c>
      <c r="Y1032" s="44">
        <f>(H1031-H852)/H852</f>
        <v/>
      </c>
      <c r="Z1032" s="43">
        <f>IF(Y1032&gt;=0.1,1,IF(Y1032&gt;-0.1,0,-1))</f>
        <v/>
      </c>
      <c r="AA1032" s="42">
        <f>(I1031-I852)/I852</f>
        <v/>
      </c>
      <c r="AB1032" s="43">
        <f>IF(AA1032&gt;=0.05,1,IF(AA1032&gt;-0.05,0,-1))</f>
        <v/>
      </c>
      <c r="AC1032" s="42">
        <f>(J1031-J852)/J852</f>
        <v/>
      </c>
      <c r="AD1032" s="43">
        <f>IF(AC1032&gt;=0.03,1,IF(AC1032&gt;-0.03,0,-1))</f>
        <v/>
      </c>
      <c r="AE1032" s="43">
        <f>Z1032+AB1032+AD1032</f>
        <v/>
      </c>
      <c r="AG1032" s="39">
        <f>IF(H1032&gt;I1032,IF(I1032&gt;J1032,4,3),IF(H1032&lt;J1032,IF(I1032&lt;J1032,0,1),2))</f>
        <v/>
      </c>
      <c r="AI1032" s="39">
        <f>IF(D1032&gt;H1032,3,IF(D1032&gt;I1032,2,IF(D1032&gt;J1032,1,0)))</f>
        <v/>
      </c>
      <c r="AK1032" s="39">
        <f>IF(M1032&gt;H1032,3,IF(M1032&gt;I1032,2,IF(M1032&gt;J1032,1,0)))</f>
        <v/>
      </c>
      <c r="AM1032" s="39">
        <f>IF(L1032&gt;H1032,3,IF(L1032&gt;I1032,2,IF(L1032&gt;J1032,1,0)))</f>
        <v/>
      </c>
      <c r="AO1032" s="39">
        <f>IF(C1031&gt;L1031,2,IF(C1031&gt;N1031,1,0))</f>
        <v/>
      </c>
      <c r="AP1032" s="39">
        <f>SUM(AO1028:AO1031)</f>
        <v/>
      </c>
      <c r="AQ1032" s="39">
        <f>AQ1031+1</f>
        <v/>
      </c>
      <c r="AR1032" s="39">
        <f>IF(AP1032&gt;0,AR1031+1,0)</f>
        <v/>
      </c>
      <c r="AS1032" s="39">
        <f>IF(AR1033=0,AR1032,0)</f>
        <v/>
      </c>
      <c r="AT1032" s="41">
        <f>180/SUM(AS852:AS1031)</f>
        <v/>
      </c>
      <c r="AU1032" s="41">
        <f>STDEV(AT1012:AT1031)</f>
        <v/>
      </c>
      <c r="AV1032" s="41">
        <f>AT1032-AU1032</f>
        <v/>
      </c>
      <c r="AW1032" s="41">
        <f>AT1032+AU1032</f>
        <v/>
      </c>
      <c r="AY1032" s="39">
        <f>IF(D1031&lt;M1031,-2,IF(D1031&lt;O1031,-1,0))</f>
        <v/>
      </c>
      <c r="AZ1032" s="39">
        <f>SUM(AY1028:AY1031)</f>
        <v/>
      </c>
      <c r="BA1032" s="39">
        <f>BA1031+1</f>
        <v/>
      </c>
      <c r="BB1032" s="39">
        <f>IF(AZ1032&lt;0,BB1031+1,0)</f>
        <v/>
      </c>
      <c r="BC1032" s="39">
        <f>IF(BB1033=0,BB1032,0)</f>
        <v/>
      </c>
      <c r="BD1032" s="41">
        <f>180/SUM(BC852:BC1031)</f>
        <v/>
      </c>
      <c r="BE1032" s="41">
        <f>STDEV(BD1012:BD1031)</f>
        <v/>
      </c>
      <c r="BF1032" s="41">
        <f>BD1032-BE1032</f>
        <v/>
      </c>
      <c r="BG1032" s="41">
        <f>BD1032+BE1032</f>
        <v/>
      </c>
    </row>
    <row r="1033">
      <c r="B1033" s="40" t="n">
        <v>43493</v>
      </c>
      <c r="C1033" s="41" t="n">
        <v>14.115</v>
      </c>
      <c r="D1033" s="41" t="n">
        <v>13.885</v>
      </c>
      <c r="E1033" s="41" t="n">
        <v>13.98</v>
      </c>
      <c r="F1033" s="41" t="n">
        <v>13.975</v>
      </c>
      <c r="H1033" s="41">
        <f>AVERAGE(F1013:F1032)</f>
        <v/>
      </c>
      <c r="I1033" s="41">
        <f>AVERAGE(F984:F1032)</f>
        <v/>
      </c>
      <c r="J1033" s="41">
        <f>AVERAGE(F933:F1032)</f>
        <v/>
      </c>
      <c r="K1033" s="41">
        <f>STDEV(F1013:F1032)</f>
        <v/>
      </c>
      <c r="L1033" s="41">
        <f>H1033+2*K1033</f>
        <v/>
      </c>
      <c r="M1033" s="41">
        <f>H1033-2*K1033</f>
        <v/>
      </c>
      <c r="N1033" s="41">
        <f>H1033+1.5*K1033</f>
        <v/>
      </c>
      <c r="O1033" s="41">
        <f>H1033-1.5*K1033</f>
        <v/>
      </c>
      <c r="Q1033" s="42">
        <f>(H1032-H1003)/H1003</f>
        <v/>
      </c>
      <c r="R1033" s="43">
        <f>IF(Q1033&gt;=0.1,1,IF(Q1033&gt;-0.1,0,-1))</f>
        <v/>
      </c>
      <c r="S1033" s="42">
        <f>(I1033-I1003)/I1003</f>
        <v/>
      </c>
      <c r="T1033" s="43">
        <f>IF(S1033&gt;=0.05,1,IF(S1033&gt;-0.05,0,-1))</f>
        <v/>
      </c>
      <c r="U1033" s="42">
        <f>(J1032-J1003)/J1003</f>
        <v/>
      </c>
      <c r="V1033" s="43">
        <f>IF(U1033&gt;=0.03,1,IF(U1033&gt;-0.03,0,-1))</f>
        <v/>
      </c>
      <c r="W1033" s="43">
        <f>R1033+T1033+V1033</f>
        <v/>
      </c>
      <c r="Y1033" s="44">
        <f>(H1032-H853)/H853</f>
        <v/>
      </c>
      <c r="Z1033" s="43">
        <f>IF(Y1033&gt;=0.1,1,IF(Y1033&gt;-0.1,0,-1))</f>
        <v/>
      </c>
      <c r="AA1033" s="42">
        <f>(I1032-I853)/I853</f>
        <v/>
      </c>
      <c r="AB1033" s="43">
        <f>IF(AA1033&gt;=0.05,1,IF(AA1033&gt;-0.05,0,-1))</f>
        <v/>
      </c>
      <c r="AC1033" s="42">
        <f>(J1032-J853)/J853</f>
        <v/>
      </c>
      <c r="AD1033" s="43">
        <f>IF(AC1033&gt;=0.03,1,IF(AC1033&gt;-0.03,0,-1))</f>
        <v/>
      </c>
      <c r="AE1033" s="43">
        <f>Z1033+AB1033+AD1033</f>
        <v/>
      </c>
      <c r="AG1033" s="39">
        <f>IF(H1033&gt;I1033,IF(I1033&gt;J1033,4,3),IF(H1033&lt;J1033,IF(I1033&lt;J1033,0,1),2))</f>
        <v/>
      </c>
      <c r="AI1033" s="39">
        <f>IF(D1033&gt;H1033,3,IF(D1033&gt;I1033,2,IF(D1033&gt;J1033,1,0)))</f>
        <v/>
      </c>
      <c r="AK1033" s="39">
        <f>IF(M1033&gt;H1033,3,IF(M1033&gt;I1033,2,IF(M1033&gt;J1033,1,0)))</f>
        <v/>
      </c>
      <c r="AM1033" s="39">
        <f>IF(L1033&gt;H1033,3,IF(L1033&gt;I1033,2,IF(L1033&gt;J1033,1,0)))</f>
        <v/>
      </c>
      <c r="AO1033" s="39">
        <f>IF(C1032&gt;L1032,2,IF(C1032&gt;N1032,1,0))</f>
        <v/>
      </c>
      <c r="AP1033" s="39">
        <f>SUM(AO1029:AO1032)</f>
        <v/>
      </c>
      <c r="AQ1033" s="39">
        <f>AQ1032+1</f>
        <v/>
      </c>
      <c r="AR1033" s="39">
        <f>IF(AP1033&gt;0,AR1032+1,0)</f>
        <v/>
      </c>
      <c r="AS1033" s="39">
        <f>IF(AR1034=0,AR1033,0)</f>
        <v/>
      </c>
      <c r="AT1033" s="41">
        <f>180/SUM(AS853:AS1032)</f>
        <v/>
      </c>
      <c r="AU1033" s="41">
        <f>STDEV(AT1013:AT1032)</f>
        <v/>
      </c>
      <c r="AV1033" s="41">
        <f>AT1033-AU1033</f>
        <v/>
      </c>
      <c r="AW1033" s="41">
        <f>AT1033+AU1033</f>
        <v/>
      </c>
      <c r="AY1033" s="39">
        <f>IF(D1032&lt;M1032,-2,IF(D1032&lt;O1032,-1,0))</f>
        <v/>
      </c>
      <c r="AZ1033" s="39">
        <f>SUM(AY1029:AY1032)</f>
        <v/>
      </c>
      <c r="BA1033" s="39">
        <f>BA1032+1</f>
        <v/>
      </c>
      <c r="BB1033" s="39">
        <f>IF(AZ1033&lt;0,BB1032+1,0)</f>
        <v/>
      </c>
      <c r="BC1033" s="39">
        <f>IF(BB1034=0,BB1033,0)</f>
        <v/>
      </c>
      <c r="BD1033" s="41">
        <f>180/SUM(BC853:BC1032)</f>
        <v/>
      </c>
      <c r="BE1033" s="41">
        <f>STDEV(BD1013:BD1032)</f>
        <v/>
      </c>
      <c r="BF1033" s="41">
        <f>BD1033-BE1033</f>
        <v/>
      </c>
      <c r="BG1033" s="41">
        <f>BD1033+BE1033</f>
        <v/>
      </c>
    </row>
    <row r="1034">
      <c r="B1034" s="40" t="n">
        <v>43494</v>
      </c>
      <c r="C1034" s="41" t="n">
        <v>14.125</v>
      </c>
      <c r="D1034" s="41" t="n">
        <v>13.875</v>
      </c>
      <c r="E1034" s="41" t="n">
        <v>14</v>
      </c>
      <c r="F1034" s="41" t="n">
        <v>14.005</v>
      </c>
      <c r="H1034" s="41">
        <f>AVERAGE(F1014:F1033)</f>
        <v/>
      </c>
      <c r="I1034" s="41">
        <f>AVERAGE(F985:F1033)</f>
        <v/>
      </c>
      <c r="J1034" s="41">
        <f>AVERAGE(F934:F1033)</f>
        <v/>
      </c>
      <c r="K1034" s="41">
        <f>STDEV(F1014:F1033)</f>
        <v/>
      </c>
      <c r="L1034" s="41">
        <f>H1034+2*K1034</f>
        <v/>
      </c>
      <c r="M1034" s="41">
        <f>H1034-2*K1034</f>
        <v/>
      </c>
      <c r="N1034" s="41">
        <f>H1034+1.5*K1034</f>
        <v/>
      </c>
      <c r="O1034" s="41">
        <f>H1034-1.5*K1034</f>
        <v/>
      </c>
      <c r="Q1034" s="42">
        <f>(H1033-H1004)/H1004</f>
        <v/>
      </c>
      <c r="R1034" s="43">
        <f>IF(Q1034&gt;=0.1,1,IF(Q1034&gt;-0.1,0,-1))</f>
        <v/>
      </c>
      <c r="S1034" s="42">
        <f>(I1034-I1004)/I1004</f>
        <v/>
      </c>
      <c r="T1034" s="43">
        <f>IF(S1034&gt;=0.05,1,IF(S1034&gt;-0.05,0,-1))</f>
        <v/>
      </c>
      <c r="U1034" s="42">
        <f>(J1033-J1004)/J1004</f>
        <v/>
      </c>
      <c r="V1034" s="43">
        <f>IF(U1034&gt;=0.03,1,IF(U1034&gt;-0.03,0,-1))</f>
        <v/>
      </c>
      <c r="W1034" s="43">
        <f>R1034+T1034+V1034</f>
        <v/>
      </c>
      <c r="Y1034" s="44">
        <f>(H1033-H854)/H854</f>
        <v/>
      </c>
      <c r="Z1034" s="43">
        <f>IF(Y1034&gt;=0.1,1,IF(Y1034&gt;-0.1,0,-1))</f>
        <v/>
      </c>
      <c r="AA1034" s="42">
        <f>(I1033-I854)/I854</f>
        <v/>
      </c>
      <c r="AB1034" s="43">
        <f>IF(AA1034&gt;=0.05,1,IF(AA1034&gt;-0.05,0,-1))</f>
        <v/>
      </c>
      <c r="AC1034" s="42">
        <f>(J1033-J854)/J854</f>
        <v/>
      </c>
      <c r="AD1034" s="43">
        <f>IF(AC1034&gt;=0.03,1,IF(AC1034&gt;-0.03,0,-1))</f>
        <v/>
      </c>
      <c r="AE1034" s="43">
        <f>Z1034+AB1034+AD1034</f>
        <v/>
      </c>
      <c r="AG1034" s="39">
        <f>IF(H1034&gt;I1034,IF(I1034&gt;J1034,4,3),IF(H1034&lt;J1034,IF(I1034&lt;J1034,0,1),2))</f>
        <v/>
      </c>
      <c r="AI1034" s="39">
        <f>IF(D1034&gt;H1034,3,IF(D1034&gt;I1034,2,IF(D1034&gt;J1034,1,0)))</f>
        <v/>
      </c>
      <c r="AK1034" s="39">
        <f>IF(M1034&gt;H1034,3,IF(M1034&gt;I1034,2,IF(M1034&gt;J1034,1,0)))</f>
        <v/>
      </c>
      <c r="AM1034" s="39">
        <f>IF(L1034&gt;H1034,3,IF(L1034&gt;I1034,2,IF(L1034&gt;J1034,1,0)))</f>
        <v/>
      </c>
      <c r="AO1034" s="39">
        <f>IF(C1033&gt;L1033,2,IF(C1033&gt;N1033,1,0))</f>
        <v/>
      </c>
      <c r="AP1034" s="39">
        <f>SUM(AO1030:AO1033)</f>
        <v/>
      </c>
      <c r="AQ1034" s="39">
        <f>AQ1033+1</f>
        <v/>
      </c>
      <c r="AR1034" s="39">
        <f>IF(AP1034&gt;0,AR1033+1,0)</f>
        <v/>
      </c>
      <c r="AS1034" s="39">
        <f>IF(AR1035=0,AR1034,0)</f>
        <v/>
      </c>
      <c r="AT1034" s="41">
        <f>180/SUM(AS854:AS1033)</f>
        <v/>
      </c>
      <c r="AU1034" s="41">
        <f>STDEV(AT1014:AT1033)</f>
        <v/>
      </c>
      <c r="AV1034" s="41">
        <f>AT1034-AU1034</f>
        <v/>
      </c>
      <c r="AW1034" s="41">
        <f>AT1034+AU1034</f>
        <v/>
      </c>
      <c r="AY1034" s="39">
        <f>IF(D1033&lt;M1033,-2,IF(D1033&lt;O1033,-1,0))</f>
        <v/>
      </c>
      <c r="AZ1034" s="39">
        <f>SUM(AY1030:AY1033)</f>
        <v/>
      </c>
      <c r="BA1034" s="39">
        <f>BA1033+1</f>
        <v/>
      </c>
      <c r="BB1034" s="39">
        <f>IF(AZ1034&lt;0,BB1033+1,0)</f>
        <v/>
      </c>
      <c r="BC1034" s="39">
        <f>IF(BB1035=0,BB1034,0)</f>
        <v/>
      </c>
      <c r="BD1034" s="41">
        <f>180/SUM(BC854:BC1033)</f>
        <v/>
      </c>
      <c r="BE1034" s="41">
        <f>STDEV(BD1014:BD1033)</f>
        <v/>
      </c>
      <c r="BF1034" s="41">
        <f>BD1034-BE1034</f>
        <v/>
      </c>
      <c r="BG1034" s="41">
        <f>BD1034+BE1034</f>
        <v/>
      </c>
    </row>
    <row r="1035">
      <c r="B1035" s="40" t="n">
        <v>43495</v>
      </c>
      <c r="C1035" s="41" t="n">
        <v>14.525</v>
      </c>
      <c r="D1035" s="41" t="n">
        <v>13.955</v>
      </c>
      <c r="E1035" s="41" t="n">
        <v>13.955</v>
      </c>
      <c r="F1035" s="41" t="n">
        <v>14.415</v>
      </c>
      <c r="H1035" s="41">
        <f>AVERAGE(F1015:F1034)</f>
        <v/>
      </c>
      <c r="I1035" s="41">
        <f>AVERAGE(F986:F1034)</f>
        <v/>
      </c>
      <c r="J1035" s="41">
        <f>AVERAGE(F935:F1034)</f>
        <v/>
      </c>
      <c r="K1035" s="41">
        <f>STDEV(F1015:F1034)</f>
        <v/>
      </c>
      <c r="L1035" s="41">
        <f>H1035+2*K1035</f>
        <v/>
      </c>
      <c r="M1035" s="41">
        <f>H1035-2*K1035</f>
        <v/>
      </c>
      <c r="N1035" s="41">
        <f>H1035+1.5*K1035</f>
        <v/>
      </c>
      <c r="O1035" s="41">
        <f>H1035-1.5*K1035</f>
        <v/>
      </c>
      <c r="Q1035" s="42">
        <f>(H1034-H1005)/H1005</f>
        <v/>
      </c>
      <c r="R1035" s="43">
        <f>IF(Q1035&gt;=0.1,1,IF(Q1035&gt;-0.1,0,-1))</f>
        <v/>
      </c>
      <c r="S1035" s="42">
        <f>(I1035-I1005)/I1005</f>
        <v/>
      </c>
      <c r="T1035" s="43">
        <f>IF(S1035&gt;=0.05,1,IF(S1035&gt;-0.05,0,-1))</f>
        <v/>
      </c>
      <c r="U1035" s="42">
        <f>(J1034-J1005)/J1005</f>
        <v/>
      </c>
      <c r="V1035" s="43">
        <f>IF(U1035&gt;=0.03,1,IF(U1035&gt;-0.03,0,-1))</f>
        <v/>
      </c>
      <c r="W1035" s="43">
        <f>R1035+T1035+V1035</f>
        <v/>
      </c>
      <c r="Y1035" s="44">
        <f>(H1034-H855)/H855</f>
        <v/>
      </c>
      <c r="Z1035" s="43">
        <f>IF(Y1035&gt;=0.1,1,IF(Y1035&gt;-0.1,0,-1))</f>
        <v/>
      </c>
      <c r="AA1035" s="42">
        <f>(I1034-I855)/I855</f>
        <v/>
      </c>
      <c r="AB1035" s="43">
        <f>IF(AA1035&gt;=0.05,1,IF(AA1035&gt;-0.05,0,-1))</f>
        <v/>
      </c>
      <c r="AC1035" s="42">
        <f>(J1034-J855)/J855</f>
        <v/>
      </c>
      <c r="AD1035" s="43">
        <f>IF(AC1035&gt;=0.03,1,IF(AC1035&gt;-0.03,0,-1))</f>
        <v/>
      </c>
      <c r="AE1035" s="43">
        <f>Z1035+AB1035+AD1035</f>
        <v/>
      </c>
      <c r="AG1035" s="39">
        <f>IF(H1035&gt;I1035,IF(I1035&gt;J1035,4,3),IF(H1035&lt;J1035,IF(I1035&lt;J1035,0,1),2))</f>
        <v/>
      </c>
      <c r="AI1035" s="39">
        <f>IF(D1035&gt;H1035,3,IF(D1035&gt;I1035,2,IF(D1035&gt;J1035,1,0)))</f>
        <v/>
      </c>
      <c r="AK1035" s="39">
        <f>IF(M1035&gt;H1035,3,IF(M1035&gt;I1035,2,IF(M1035&gt;J1035,1,0)))</f>
        <v/>
      </c>
      <c r="AM1035" s="39">
        <f>IF(L1035&gt;H1035,3,IF(L1035&gt;I1035,2,IF(L1035&gt;J1035,1,0)))</f>
        <v/>
      </c>
      <c r="AO1035" s="39">
        <f>IF(C1034&gt;L1034,2,IF(C1034&gt;N1034,1,0))</f>
        <v/>
      </c>
      <c r="AP1035" s="39">
        <f>SUM(AO1031:AO1034)</f>
        <v/>
      </c>
      <c r="AQ1035" s="39">
        <f>AQ1034+1</f>
        <v/>
      </c>
      <c r="AR1035" s="39">
        <f>IF(AP1035&gt;0,AR1034+1,0)</f>
        <v/>
      </c>
      <c r="AS1035" s="39">
        <f>IF(AR1036=0,AR1035,0)</f>
        <v/>
      </c>
      <c r="AT1035" s="41">
        <f>180/SUM(AS855:AS1034)</f>
        <v/>
      </c>
      <c r="AU1035" s="41">
        <f>STDEV(AT1015:AT1034)</f>
        <v/>
      </c>
      <c r="AV1035" s="41">
        <f>AT1035-AU1035</f>
        <v/>
      </c>
      <c r="AW1035" s="41">
        <f>AT1035+AU1035</f>
        <v/>
      </c>
      <c r="AY1035" s="39">
        <f>IF(D1034&lt;M1034,-2,IF(D1034&lt;O1034,-1,0))</f>
        <v/>
      </c>
      <c r="AZ1035" s="39">
        <f>SUM(AY1031:AY1034)</f>
        <v/>
      </c>
      <c r="BA1035" s="39">
        <f>BA1034+1</f>
        <v/>
      </c>
      <c r="BB1035" s="39">
        <f>IF(AZ1035&lt;0,BB1034+1,0)</f>
        <v/>
      </c>
      <c r="BC1035" s="39">
        <f>IF(BB1036=0,BB1035,0)</f>
        <v/>
      </c>
      <c r="BD1035" s="41">
        <f>180/SUM(BC855:BC1034)</f>
        <v/>
      </c>
      <c r="BE1035" s="41">
        <f>STDEV(BD1015:BD1034)</f>
        <v/>
      </c>
      <c r="BF1035" s="41">
        <f>BD1035-BE1035</f>
        <v/>
      </c>
      <c r="BG1035" s="41">
        <f>BD1035+BE1035</f>
        <v/>
      </c>
    </row>
    <row r="1036">
      <c r="B1036" s="40" t="n">
        <v>43496</v>
      </c>
      <c r="C1036" s="41" t="n">
        <v>14.495</v>
      </c>
      <c r="D1036" s="41" t="n">
        <v>14.245</v>
      </c>
      <c r="E1036" s="41" t="n">
        <v>14.485</v>
      </c>
      <c r="F1036" s="41" t="n">
        <v>14.43</v>
      </c>
      <c r="H1036" s="41">
        <f>AVERAGE(F1016:F1035)</f>
        <v/>
      </c>
      <c r="I1036" s="41">
        <f>AVERAGE(F987:F1035)</f>
        <v/>
      </c>
      <c r="J1036" s="41">
        <f>AVERAGE(F936:F1035)</f>
        <v/>
      </c>
      <c r="K1036" s="41">
        <f>STDEV(F1016:F1035)</f>
        <v/>
      </c>
      <c r="L1036" s="41">
        <f>H1036+2*K1036</f>
        <v/>
      </c>
      <c r="M1036" s="41">
        <f>H1036-2*K1036</f>
        <v/>
      </c>
      <c r="N1036" s="41">
        <f>H1036+1.5*K1036</f>
        <v/>
      </c>
      <c r="O1036" s="41">
        <f>H1036-1.5*K1036</f>
        <v/>
      </c>
      <c r="Q1036" s="42">
        <f>(H1035-H1006)/H1006</f>
        <v/>
      </c>
      <c r="R1036" s="43">
        <f>IF(Q1036&gt;=0.1,1,IF(Q1036&gt;-0.1,0,-1))</f>
        <v/>
      </c>
      <c r="S1036" s="42">
        <f>(I1036-I1006)/I1006</f>
        <v/>
      </c>
      <c r="T1036" s="43">
        <f>IF(S1036&gt;=0.05,1,IF(S1036&gt;-0.05,0,-1))</f>
        <v/>
      </c>
      <c r="U1036" s="42">
        <f>(J1035-J1006)/J1006</f>
        <v/>
      </c>
      <c r="V1036" s="43">
        <f>IF(U1036&gt;=0.03,1,IF(U1036&gt;-0.03,0,-1))</f>
        <v/>
      </c>
      <c r="W1036" s="43">
        <f>R1036+T1036+V1036</f>
        <v/>
      </c>
      <c r="Y1036" s="44">
        <f>(H1035-H856)/H856</f>
        <v/>
      </c>
      <c r="Z1036" s="43">
        <f>IF(Y1036&gt;=0.1,1,IF(Y1036&gt;-0.1,0,-1))</f>
        <v/>
      </c>
      <c r="AA1036" s="42">
        <f>(I1035-I856)/I856</f>
        <v/>
      </c>
      <c r="AB1036" s="43">
        <f>IF(AA1036&gt;=0.05,1,IF(AA1036&gt;-0.05,0,-1))</f>
        <v/>
      </c>
      <c r="AC1036" s="42">
        <f>(J1035-J856)/J856</f>
        <v/>
      </c>
      <c r="AD1036" s="43">
        <f>IF(AC1036&gt;=0.03,1,IF(AC1036&gt;-0.03,0,-1))</f>
        <v/>
      </c>
      <c r="AE1036" s="43">
        <f>Z1036+AB1036+AD1036</f>
        <v/>
      </c>
      <c r="AG1036" s="39">
        <f>IF(H1036&gt;I1036,IF(I1036&gt;J1036,4,3),IF(H1036&lt;J1036,IF(I1036&lt;J1036,0,1),2))</f>
        <v/>
      </c>
      <c r="AI1036" s="39">
        <f>IF(D1036&gt;H1036,3,IF(D1036&gt;I1036,2,IF(D1036&gt;J1036,1,0)))</f>
        <v/>
      </c>
      <c r="AK1036" s="39">
        <f>IF(M1036&gt;H1036,3,IF(M1036&gt;I1036,2,IF(M1036&gt;J1036,1,0)))</f>
        <v/>
      </c>
      <c r="AM1036" s="39">
        <f>IF(L1036&gt;H1036,3,IF(L1036&gt;I1036,2,IF(L1036&gt;J1036,1,0)))</f>
        <v/>
      </c>
      <c r="AO1036" s="39">
        <f>IF(C1035&gt;L1035,2,IF(C1035&gt;N1035,1,0))</f>
        <v/>
      </c>
      <c r="AP1036" s="39">
        <f>SUM(AO1032:AO1035)</f>
        <v/>
      </c>
      <c r="AQ1036" s="39">
        <f>AQ1035+1</f>
        <v/>
      </c>
      <c r="AR1036" s="39">
        <f>IF(AP1036&gt;0,AR1035+1,0)</f>
        <v/>
      </c>
      <c r="AS1036" s="39">
        <f>IF(AR1037=0,AR1036,0)</f>
        <v/>
      </c>
      <c r="AT1036" s="41">
        <f>180/SUM(AS856:AS1035)</f>
        <v/>
      </c>
      <c r="AU1036" s="41">
        <f>STDEV(AT1016:AT1035)</f>
        <v/>
      </c>
      <c r="AV1036" s="41">
        <f>AT1036-AU1036</f>
        <v/>
      </c>
      <c r="AW1036" s="41">
        <f>AT1036+AU1036</f>
        <v/>
      </c>
      <c r="AY1036" s="39">
        <f>IF(D1035&lt;M1035,-2,IF(D1035&lt;O1035,-1,0))</f>
        <v/>
      </c>
      <c r="AZ1036" s="39">
        <f>SUM(AY1032:AY1035)</f>
        <v/>
      </c>
      <c r="BA1036" s="39">
        <f>BA1035+1</f>
        <v/>
      </c>
      <c r="BB1036" s="39">
        <f>IF(AZ1036&lt;0,BB1035+1,0)</f>
        <v/>
      </c>
      <c r="BC1036" s="39">
        <f>IF(BB1037=0,BB1036,0)</f>
        <v/>
      </c>
      <c r="BD1036" s="41">
        <f>180/SUM(BC856:BC1035)</f>
        <v/>
      </c>
      <c r="BE1036" s="41">
        <f>STDEV(BD1016:BD1035)</f>
        <v/>
      </c>
      <c r="BF1036" s="41">
        <f>BD1036-BE1036</f>
        <v/>
      </c>
      <c r="BG1036" s="41">
        <f>BD1036+BE1036</f>
        <v/>
      </c>
    </row>
    <row r="1037">
      <c r="B1037" s="40" t="n">
        <v>43497</v>
      </c>
      <c r="C1037" s="41" t="n">
        <v>14.485</v>
      </c>
      <c r="D1037" s="41" t="n">
        <v>14.305</v>
      </c>
      <c r="E1037" s="41" t="n">
        <v>14.485</v>
      </c>
      <c r="F1037" s="41" t="n">
        <v>14.475</v>
      </c>
      <c r="H1037" s="41">
        <f>AVERAGE(F1017:F1036)</f>
        <v/>
      </c>
      <c r="I1037" s="41">
        <f>AVERAGE(F988:F1036)</f>
        <v/>
      </c>
      <c r="J1037" s="41">
        <f>AVERAGE(F937:F1036)</f>
        <v/>
      </c>
      <c r="K1037" s="41">
        <f>STDEV(F1017:F1036)</f>
        <v/>
      </c>
      <c r="L1037" s="41">
        <f>H1037+2*K1037</f>
        <v/>
      </c>
      <c r="M1037" s="41">
        <f>H1037-2*K1037</f>
        <v/>
      </c>
      <c r="N1037" s="41">
        <f>H1037+1.5*K1037</f>
        <v/>
      </c>
      <c r="O1037" s="41">
        <f>H1037-1.5*K1037</f>
        <v/>
      </c>
      <c r="Q1037" s="42">
        <f>(H1036-H1007)/H1007</f>
        <v/>
      </c>
      <c r="R1037" s="43">
        <f>IF(Q1037&gt;=0.1,1,IF(Q1037&gt;-0.1,0,-1))</f>
        <v/>
      </c>
      <c r="S1037" s="42">
        <f>(I1037-I1007)/I1007</f>
        <v/>
      </c>
      <c r="T1037" s="43">
        <f>IF(S1037&gt;=0.05,1,IF(S1037&gt;-0.05,0,-1))</f>
        <v/>
      </c>
      <c r="U1037" s="42">
        <f>(J1036-J1007)/J1007</f>
        <v/>
      </c>
      <c r="V1037" s="43">
        <f>IF(U1037&gt;=0.03,1,IF(U1037&gt;-0.03,0,-1))</f>
        <v/>
      </c>
      <c r="W1037" s="43">
        <f>R1037+T1037+V1037</f>
        <v/>
      </c>
      <c r="Y1037" s="44">
        <f>(H1036-H857)/H857</f>
        <v/>
      </c>
      <c r="Z1037" s="43">
        <f>IF(Y1037&gt;=0.1,1,IF(Y1037&gt;-0.1,0,-1))</f>
        <v/>
      </c>
      <c r="AA1037" s="42">
        <f>(I1036-I857)/I857</f>
        <v/>
      </c>
      <c r="AB1037" s="43">
        <f>IF(AA1037&gt;=0.05,1,IF(AA1037&gt;-0.05,0,-1))</f>
        <v/>
      </c>
      <c r="AC1037" s="42">
        <f>(J1036-J857)/J857</f>
        <v/>
      </c>
      <c r="AD1037" s="43">
        <f>IF(AC1037&gt;=0.03,1,IF(AC1037&gt;-0.03,0,-1))</f>
        <v/>
      </c>
      <c r="AE1037" s="43">
        <f>Z1037+AB1037+AD1037</f>
        <v/>
      </c>
      <c r="AG1037" s="39">
        <f>IF(H1037&gt;I1037,IF(I1037&gt;J1037,4,3),IF(H1037&lt;J1037,IF(I1037&lt;J1037,0,1),2))</f>
        <v/>
      </c>
      <c r="AI1037" s="39">
        <f>IF(D1037&gt;H1037,3,IF(D1037&gt;I1037,2,IF(D1037&gt;J1037,1,0)))</f>
        <v/>
      </c>
      <c r="AK1037" s="39">
        <f>IF(M1037&gt;H1037,3,IF(M1037&gt;I1037,2,IF(M1037&gt;J1037,1,0)))</f>
        <v/>
      </c>
      <c r="AM1037" s="39">
        <f>IF(L1037&gt;H1037,3,IF(L1037&gt;I1037,2,IF(L1037&gt;J1037,1,0)))</f>
        <v/>
      </c>
      <c r="AO1037" s="39">
        <f>IF(C1036&gt;L1036,2,IF(C1036&gt;N1036,1,0))</f>
        <v/>
      </c>
      <c r="AP1037" s="39">
        <f>SUM(AO1033:AO1036)</f>
        <v/>
      </c>
      <c r="AQ1037" s="39">
        <f>AQ1036+1</f>
        <v/>
      </c>
      <c r="AR1037" s="39">
        <f>IF(AP1037&gt;0,AR1036+1,0)</f>
        <v/>
      </c>
      <c r="AS1037" s="39">
        <f>IF(AR1038=0,AR1037,0)</f>
        <v/>
      </c>
      <c r="AT1037" s="41">
        <f>180/SUM(AS857:AS1036)</f>
        <v/>
      </c>
      <c r="AU1037" s="41">
        <f>STDEV(AT1017:AT1036)</f>
        <v/>
      </c>
      <c r="AV1037" s="41">
        <f>AT1037-AU1037</f>
        <v/>
      </c>
      <c r="AW1037" s="41">
        <f>AT1037+AU1037</f>
        <v/>
      </c>
      <c r="AY1037" s="39">
        <f>IF(D1036&lt;M1036,-2,IF(D1036&lt;O1036,-1,0))</f>
        <v/>
      </c>
      <c r="AZ1037" s="39">
        <f>SUM(AY1033:AY1036)</f>
        <v/>
      </c>
      <c r="BA1037" s="39">
        <f>BA1036+1</f>
        <v/>
      </c>
      <c r="BB1037" s="39">
        <f>IF(AZ1037&lt;0,BB1036+1,0)</f>
        <v/>
      </c>
      <c r="BC1037" s="39">
        <f>IF(BB1038=0,BB1037,0)</f>
        <v/>
      </c>
      <c r="BD1037" s="41">
        <f>180/SUM(BC857:BC1036)</f>
        <v/>
      </c>
      <c r="BE1037" s="41">
        <f>STDEV(BD1017:BD1036)</f>
        <v/>
      </c>
      <c r="BF1037" s="41">
        <f>BD1037-BE1037</f>
        <v/>
      </c>
      <c r="BG1037" s="41">
        <f>BD1037+BE1037</f>
        <v/>
      </c>
    </row>
    <row r="1038">
      <c r="B1038" s="40" t="n">
        <v>43500</v>
      </c>
      <c r="C1038" s="41" t="n">
        <v>14.64</v>
      </c>
      <c r="D1038" s="41" t="n">
        <v>14.33</v>
      </c>
      <c r="E1038" s="41" t="n">
        <v>14.455</v>
      </c>
      <c r="F1038" s="41" t="n">
        <v>14.565</v>
      </c>
      <c r="H1038" s="41">
        <f>AVERAGE(F1018:F1037)</f>
        <v/>
      </c>
      <c r="I1038" s="41">
        <f>AVERAGE(F989:F1037)</f>
        <v/>
      </c>
      <c r="J1038" s="41">
        <f>AVERAGE(F938:F1037)</f>
        <v/>
      </c>
      <c r="K1038" s="41">
        <f>STDEV(F1018:F1037)</f>
        <v/>
      </c>
      <c r="L1038" s="41">
        <f>H1038+2*K1038</f>
        <v/>
      </c>
      <c r="M1038" s="41">
        <f>H1038-2*K1038</f>
        <v/>
      </c>
      <c r="N1038" s="41">
        <f>H1038+1.5*K1038</f>
        <v/>
      </c>
      <c r="O1038" s="41">
        <f>H1038-1.5*K1038</f>
        <v/>
      </c>
      <c r="Q1038" s="42">
        <f>(H1037-H1008)/H1008</f>
        <v/>
      </c>
      <c r="R1038" s="43">
        <f>IF(Q1038&gt;=0.1,1,IF(Q1038&gt;-0.1,0,-1))</f>
        <v/>
      </c>
      <c r="S1038" s="42">
        <f>(I1038-I1008)/I1008</f>
        <v/>
      </c>
      <c r="T1038" s="43">
        <f>IF(S1038&gt;=0.05,1,IF(S1038&gt;-0.05,0,-1))</f>
        <v/>
      </c>
      <c r="U1038" s="42">
        <f>(J1037-J1008)/J1008</f>
        <v/>
      </c>
      <c r="V1038" s="43">
        <f>IF(U1038&gt;=0.03,1,IF(U1038&gt;-0.03,0,-1))</f>
        <v/>
      </c>
      <c r="W1038" s="43">
        <f>R1038+T1038+V1038</f>
        <v/>
      </c>
      <c r="Y1038" s="44">
        <f>(H1037-H858)/H858</f>
        <v/>
      </c>
      <c r="Z1038" s="43">
        <f>IF(Y1038&gt;=0.1,1,IF(Y1038&gt;-0.1,0,-1))</f>
        <v/>
      </c>
      <c r="AA1038" s="42">
        <f>(I1037-I858)/I858</f>
        <v/>
      </c>
      <c r="AB1038" s="43">
        <f>IF(AA1038&gt;=0.05,1,IF(AA1038&gt;-0.05,0,-1))</f>
        <v/>
      </c>
      <c r="AC1038" s="42">
        <f>(J1037-J858)/J858</f>
        <v/>
      </c>
      <c r="AD1038" s="43">
        <f>IF(AC1038&gt;=0.03,1,IF(AC1038&gt;-0.03,0,-1))</f>
        <v/>
      </c>
      <c r="AE1038" s="43">
        <f>Z1038+AB1038+AD1038</f>
        <v/>
      </c>
      <c r="AG1038" s="39">
        <f>IF(H1038&gt;I1038,IF(I1038&gt;J1038,4,3),IF(H1038&lt;J1038,IF(I1038&lt;J1038,0,1),2))</f>
        <v/>
      </c>
      <c r="AI1038" s="39">
        <f>IF(D1038&gt;H1038,3,IF(D1038&gt;I1038,2,IF(D1038&gt;J1038,1,0)))</f>
        <v/>
      </c>
      <c r="AK1038" s="39">
        <f>IF(M1038&gt;H1038,3,IF(M1038&gt;I1038,2,IF(M1038&gt;J1038,1,0)))</f>
        <v/>
      </c>
      <c r="AM1038" s="39">
        <f>IF(L1038&gt;H1038,3,IF(L1038&gt;I1038,2,IF(L1038&gt;J1038,1,0)))</f>
        <v/>
      </c>
      <c r="AO1038" s="39">
        <f>IF(C1037&gt;L1037,2,IF(C1037&gt;N1037,1,0))</f>
        <v/>
      </c>
      <c r="AP1038" s="39">
        <f>SUM(AO1034:AO1037)</f>
        <v/>
      </c>
      <c r="AQ1038" s="39">
        <f>AQ1037+1</f>
        <v/>
      </c>
      <c r="AR1038" s="39">
        <f>IF(AP1038&gt;0,AR1037+1,0)</f>
        <v/>
      </c>
      <c r="AS1038" s="39">
        <f>IF(AR1039=0,AR1038,0)</f>
        <v/>
      </c>
      <c r="AT1038" s="41">
        <f>180/SUM(AS858:AS1037)</f>
        <v/>
      </c>
      <c r="AU1038" s="41">
        <f>STDEV(AT1018:AT1037)</f>
        <v/>
      </c>
      <c r="AV1038" s="41">
        <f>AT1038-AU1038</f>
        <v/>
      </c>
      <c r="AW1038" s="41">
        <f>AT1038+AU1038</f>
        <v/>
      </c>
      <c r="AY1038" s="39">
        <f>IF(D1037&lt;M1037,-2,IF(D1037&lt;O1037,-1,0))</f>
        <v/>
      </c>
      <c r="AZ1038" s="39">
        <f>SUM(AY1034:AY1037)</f>
        <v/>
      </c>
      <c r="BA1038" s="39">
        <f>BA1037+1</f>
        <v/>
      </c>
      <c r="BB1038" s="39">
        <f>IF(AZ1038&lt;0,BB1037+1,0)</f>
        <v/>
      </c>
      <c r="BC1038" s="39">
        <f>IF(BB1039=0,BB1038,0)</f>
        <v/>
      </c>
      <c r="BD1038" s="41">
        <f>180/SUM(BC858:BC1037)</f>
        <v/>
      </c>
      <c r="BE1038" s="41">
        <f>STDEV(BD1018:BD1037)</f>
        <v/>
      </c>
      <c r="BF1038" s="41">
        <f>BD1038-BE1038</f>
        <v/>
      </c>
      <c r="BG1038" s="41">
        <f>BD1038+BE1038</f>
        <v/>
      </c>
    </row>
    <row r="1039">
      <c r="B1039" s="40" t="n">
        <v>43501</v>
      </c>
      <c r="C1039" s="41" t="n">
        <v>14.9</v>
      </c>
      <c r="D1039" s="41" t="n">
        <v>14.525</v>
      </c>
      <c r="E1039" s="41" t="n">
        <v>14.6</v>
      </c>
      <c r="F1039" s="41" t="n">
        <v>14.9</v>
      </c>
      <c r="H1039" s="41">
        <f>AVERAGE(F1019:F1038)</f>
        <v/>
      </c>
      <c r="I1039" s="41">
        <f>AVERAGE(F990:F1038)</f>
        <v/>
      </c>
      <c r="J1039" s="41">
        <f>AVERAGE(F939:F1038)</f>
        <v/>
      </c>
      <c r="K1039" s="41">
        <f>STDEV(F1019:F1038)</f>
        <v/>
      </c>
      <c r="L1039" s="41">
        <f>H1039+2*K1039</f>
        <v/>
      </c>
      <c r="M1039" s="41">
        <f>H1039-2*K1039</f>
        <v/>
      </c>
      <c r="N1039" s="41">
        <f>H1039+1.5*K1039</f>
        <v/>
      </c>
      <c r="O1039" s="41">
        <f>H1039-1.5*K1039</f>
        <v/>
      </c>
      <c r="Q1039" s="42">
        <f>(H1038-H1009)/H1009</f>
        <v/>
      </c>
      <c r="R1039" s="43">
        <f>IF(Q1039&gt;=0.1,1,IF(Q1039&gt;-0.1,0,-1))</f>
        <v/>
      </c>
      <c r="S1039" s="42">
        <f>(I1039-I1009)/I1009</f>
        <v/>
      </c>
      <c r="T1039" s="43">
        <f>IF(S1039&gt;=0.05,1,IF(S1039&gt;-0.05,0,-1))</f>
        <v/>
      </c>
      <c r="U1039" s="42">
        <f>(J1038-J1009)/J1009</f>
        <v/>
      </c>
      <c r="V1039" s="43">
        <f>IF(U1039&gt;=0.03,1,IF(U1039&gt;-0.03,0,-1))</f>
        <v/>
      </c>
      <c r="W1039" s="43">
        <f>R1039+T1039+V1039</f>
        <v/>
      </c>
      <c r="Y1039" s="44">
        <f>(H1038-H859)/H859</f>
        <v/>
      </c>
      <c r="Z1039" s="43">
        <f>IF(Y1039&gt;=0.1,1,IF(Y1039&gt;-0.1,0,-1))</f>
        <v/>
      </c>
      <c r="AA1039" s="42">
        <f>(I1038-I859)/I859</f>
        <v/>
      </c>
      <c r="AB1039" s="43">
        <f>IF(AA1039&gt;=0.05,1,IF(AA1039&gt;-0.05,0,-1))</f>
        <v/>
      </c>
      <c r="AC1039" s="42">
        <f>(J1038-J859)/J859</f>
        <v/>
      </c>
      <c r="AD1039" s="43">
        <f>IF(AC1039&gt;=0.03,1,IF(AC1039&gt;-0.03,0,-1))</f>
        <v/>
      </c>
      <c r="AE1039" s="43">
        <f>Z1039+AB1039+AD1039</f>
        <v/>
      </c>
      <c r="AG1039" s="39">
        <f>IF(H1039&gt;I1039,IF(I1039&gt;J1039,4,3),IF(H1039&lt;J1039,IF(I1039&lt;J1039,0,1),2))</f>
        <v/>
      </c>
      <c r="AI1039" s="39">
        <f>IF(D1039&gt;H1039,3,IF(D1039&gt;I1039,2,IF(D1039&gt;J1039,1,0)))</f>
        <v/>
      </c>
      <c r="AK1039" s="39">
        <f>IF(M1039&gt;H1039,3,IF(M1039&gt;I1039,2,IF(M1039&gt;J1039,1,0)))</f>
        <v/>
      </c>
      <c r="AM1039" s="39">
        <f>IF(L1039&gt;H1039,3,IF(L1039&gt;I1039,2,IF(L1039&gt;J1039,1,0)))</f>
        <v/>
      </c>
      <c r="AO1039" s="39">
        <f>IF(C1038&gt;L1038,2,IF(C1038&gt;N1038,1,0))</f>
        <v/>
      </c>
      <c r="AP1039" s="39">
        <f>SUM(AO1035:AO1038)</f>
        <v/>
      </c>
      <c r="AQ1039" s="39">
        <f>AQ1038+1</f>
        <v/>
      </c>
      <c r="AR1039" s="39">
        <f>IF(AP1039&gt;0,AR1038+1,0)</f>
        <v/>
      </c>
      <c r="AS1039" s="39">
        <f>IF(AR1040=0,AR1039,0)</f>
        <v/>
      </c>
      <c r="AT1039" s="41">
        <f>180/SUM(AS859:AS1038)</f>
        <v/>
      </c>
      <c r="AU1039" s="41">
        <f>STDEV(AT1019:AT1038)</f>
        <v/>
      </c>
      <c r="AV1039" s="41">
        <f>AT1039-AU1039</f>
        <v/>
      </c>
      <c r="AW1039" s="41">
        <f>AT1039+AU1039</f>
        <v/>
      </c>
      <c r="AY1039" s="39">
        <f>IF(D1038&lt;M1038,-2,IF(D1038&lt;O1038,-1,0))</f>
        <v/>
      </c>
      <c r="AZ1039" s="39">
        <f>SUM(AY1035:AY1038)</f>
        <v/>
      </c>
      <c r="BA1039" s="39">
        <f>BA1038+1</f>
        <v/>
      </c>
      <c r="BB1039" s="39">
        <f>IF(AZ1039&lt;0,BB1038+1,0)</f>
        <v/>
      </c>
      <c r="BC1039" s="39">
        <f>IF(BB1040=0,BB1039,0)</f>
        <v/>
      </c>
      <c r="BD1039" s="41">
        <f>180/SUM(BC859:BC1038)</f>
        <v/>
      </c>
      <c r="BE1039" s="41">
        <f>STDEV(BD1019:BD1038)</f>
        <v/>
      </c>
      <c r="BF1039" s="41">
        <f>BD1039-BE1039</f>
        <v/>
      </c>
      <c r="BG1039" s="41">
        <f>BD1039+BE1039</f>
        <v/>
      </c>
    </row>
    <row r="1040">
      <c r="B1040" s="40" t="n">
        <v>43502</v>
      </c>
      <c r="C1040" s="41" t="n">
        <v>15.03</v>
      </c>
      <c r="D1040" s="41" t="n">
        <v>14.8</v>
      </c>
      <c r="E1040" s="41" t="n">
        <v>14.85</v>
      </c>
      <c r="F1040" s="41" t="n">
        <v>15.01</v>
      </c>
      <c r="H1040" s="41">
        <f>AVERAGE(F1020:F1039)</f>
        <v/>
      </c>
      <c r="I1040" s="41">
        <f>AVERAGE(F991:F1039)</f>
        <v/>
      </c>
      <c r="J1040" s="41">
        <f>AVERAGE(F940:F1039)</f>
        <v/>
      </c>
      <c r="K1040" s="41">
        <f>STDEV(F1020:F1039)</f>
        <v/>
      </c>
      <c r="L1040" s="41">
        <f>H1040+2*K1040</f>
        <v/>
      </c>
      <c r="M1040" s="41">
        <f>H1040-2*K1040</f>
        <v/>
      </c>
      <c r="N1040" s="41">
        <f>H1040+1.5*K1040</f>
        <v/>
      </c>
      <c r="O1040" s="41">
        <f>H1040-1.5*K1040</f>
        <v/>
      </c>
      <c r="Q1040" s="42">
        <f>(H1039-H1010)/H1010</f>
        <v/>
      </c>
      <c r="R1040" s="43">
        <f>IF(Q1040&gt;=0.1,1,IF(Q1040&gt;-0.1,0,-1))</f>
        <v/>
      </c>
      <c r="S1040" s="42">
        <f>(I1040-I1010)/I1010</f>
        <v/>
      </c>
      <c r="T1040" s="43">
        <f>IF(S1040&gt;=0.05,1,IF(S1040&gt;-0.05,0,-1))</f>
        <v/>
      </c>
      <c r="U1040" s="42">
        <f>(J1039-J1010)/J1010</f>
        <v/>
      </c>
      <c r="V1040" s="43">
        <f>IF(U1040&gt;=0.03,1,IF(U1040&gt;-0.03,0,-1))</f>
        <v/>
      </c>
      <c r="W1040" s="43">
        <f>R1040+T1040+V1040</f>
        <v/>
      </c>
      <c r="Y1040" s="44">
        <f>(H1039-H860)/H860</f>
        <v/>
      </c>
      <c r="Z1040" s="43">
        <f>IF(Y1040&gt;=0.1,1,IF(Y1040&gt;-0.1,0,-1))</f>
        <v/>
      </c>
      <c r="AA1040" s="42">
        <f>(I1039-I860)/I860</f>
        <v/>
      </c>
      <c r="AB1040" s="43">
        <f>IF(AA1040&gt;=0.05,1,IF(AA1040&gt;-0.05,0,-1))</f>
        <v/>
      </c>
      <c r="AC1040" s="42">
        <f>(J1039-J860)/J860</f>
        <v/>
      </c>
      <c r="AD1040" s="43">
        <f>IF(AC1040&gt;=0.03,1,IF(AC1040&gt;-0.03,0,-1))</f>
        <v/>
      </c>
      <c r="AE1040" s="43">
        <f>Z1040+AB1040+AD1040</f>
        <v/>
      </c>
      <c r="AG1040" s="39">
        <f>IF(H1040&gt;I1040,IF(I1040&gt;J1040,4,3),IF(H1040&lt;J1040,IF(I1040&lt;J1040,0,1),2))</f>
        <v/>
      </c>
      <c r="AI1040" s="39">
        <f>IF(D1040&gt;H1040,3,IF(D1040&gt;I1040,2,IF(D1040&gt;J1040,1,0)))</f>
        <v/>
      </c>
      <c r="AK1040" s="39">
        <f>IF(M1040&gt;H1040,3,IF(M1040&gt;I1040,2,IF(M1040&gt;J1040,1,0)))</f>
        <v/>
      </c>
      <c r="AM1040" s="39">
        <f>IF(L1040&gt;H1040,3,IF(L1040&gt;I1040,2,IF(L1040&gt;J1040,1,0)))</f>
        <v/>
      </c>
      <c r="AO1040" s="39">
        <f>IF(C1039&gt;L1039,2,IF(C1039&gt;N1039,1,0))</f>
        <v/>
      </c>
      <c r="AP1040" s="39">
        <f>SUM(AO1036:AO1039)</f>
        <v/>
      </c>
      <c r="AQ1040" s="39">
        <f>AQ1039+1</f>
        <v/>
      </c>
      <c r="AR1040" s="39">
        <f>IF(AP1040&gt;0,AR1039+1,0)</f>
        <v/>
      </c>
      <c r="AS1040" s="39">
        <f>IF(AR1041=0,AR1040,0)</f>
        <v/>
      </c>
      <c r="AT1040" s="41">
        <f>180/SUM(AS860:AS1039)</f>
        <v/>
      </c>
      <c r="AU1040" s="41">
        <f>STDEV(AT1020:AT1039)</f>
        <v/>
      </c>
      <c r="AV1040" s="41">
        <f>AT1040-AU1040</f>
        <v/>
      </c>
      <c r="AW1040" s="41">
        <f>AT1040+AU1040</f>
        <v/>
      </c>
      <c r="AY1040" s="39">
        <f>IF(D1039&lt;M1039,-2,IF(D1039&lt;O1039,-1,0))</f>
        <v/>
      </c>
      <c r="AZ1040" s="39">
        <f>SUM(AY1036:AY1039)</f>
        <v/>
      </c>
      <c r="BA1040" s="39">
        <f>BA1039+1</f>
        <v/>
      </c>
      <c r="BB1040" s="39">
        <f>IF(AZ1040&lt;0,BB1039+1,0)</f>
        <v/>
      </c>
      <c r="BC1040" s="39">
        <f>IF(BB1041=0,BB1040,0)</f>
        <v/>
      </c>
      <c r="BD1040" s="41">
        <f>180/SUM(BC860:BC1039)</f>
        <v/>
      </c>
      <c r="BE1040" s="41">
        <f>STDEV(BD1020:BD1039)</f>
        <v/>
      </c>
      <c r="BF1040" s="41">
        <f>BD1040-BE1040</f>
        <v/>
      </c>
      <c r="BG1040" s="41">
        <f>BD1040+BE1040</f>
        <v/>
      </c>
    </row>
    <row r="1041">
      <c r="B1041" s="40" t="n">
        <v>43503</v>
      </c>
      <c r="C1041" s="41" t="n">
        <v>15.05</v>
      </c>
      <c r="D1041" s="41" t="n">
        <v>14.87</v>
      </c>
      <c r="E1041" s="41" t="n">
        <v>15</v>
      </c>
      <c r="F1041" s="41" t="n">
        <v>14.945</v>
      </c>
      <c r="H1041" s="41">
        <f>AVERAGE(F1021:F1040)</f>
        <v/>
      </c>
      <c r="I1041" s="41">
        <f>AVERAGE(F992:F1040)</f>
        <v/>
      </c>
      <c r="J1041" s="41">
        <f>AVERAGE(F941:F1040)</f>
        <v/>
      </c>
      <c r="K1041" s="41">
        <f>STDEV(F1021:F1040)</f>
        <v/>
      </c>
      <c r="L1041" s="41">
        <f>H1041+2*K1041</f>
        <v/>
      </c>
      <c r="M1041" s="41">
        <f>H1041-2*K1041</f>
        <v/>
      </c>
      <c r="N1041" s="41">
        <f>H1041+1.5*K1041</f>
        <v/>
      </c>
      <c r="O1041" s="41">
        <f>H1041-1.5*K1041</f>
        <v/>
      </c>
      <c r="Q1041" s="42">
        <f>(H1040-H1011)/H1011</f>
        <v/>
      </c>
      <c r="R1041" s="43">
        <f>IF(Q1041&gt;=0.1,1,IF(Q1041&gt;-0.1,0,-1))</f>
        <v/>
      </c>
      <c r="S1041" s="42">
        <f>(I1041-I1011)/I1011</f>
        <v/>
      </c>
      <c r="T1041" s="43">
        <f>IF(S1041&gt;=0.05,1,IF(S1041&gt;-0.05,0,-1))</f>
        <v/>
      </c>
      <c r="U1041" s="42">
        <f>(J1040-J1011)/J1011</f>
        <v/>
      </c>
      <c r="V1041" s="43">
        <f>IF(U1041&gt;=0.03,1,IF(U1041&gt;-0.03,0,-1))</f>
        <v/>
      </c>
      <c r="W1041" s="43">
        <f>R1041+T1041+V1041</f>
        <v/>
      </c>
      <c r="Y1041" s="44">
        <f>(H1040-H861)/H861</f>
        <v/>
      </c>
      <c r="Z1041" s="43">
        <f>IF(Y1041&gt;=0.1,1,IF(Y1041&gt;-0.1,0,-1))</f>
        <v/>
      </c>
      <c r="AA1041" s="42">
        <f>(I1040-I861)/I861</f>
        <v/>
      </c>
      <c r="AB1041" s="43">
        <f>IF(AA1041&gt;=0.05,1,IF(AA1041&gt;-0.05,0,-1))</f>
        <v/>
      </c>
      <c r="AC1041" s="42">
        <f>(J1040-J861)/J861</f>
        <v/>
      </c>
      <c r="AD1041" s="43">
        <f>IF(AC1041&gt;=0.03,1,IF(AC1041&gt;-0.03,0,-1))</f>
        <v/>
      </c>
      <c r="AE1041" s="43">
        <f>Z1041+AB1041+AD1041</f>
        <v/>
      </c>
      <c r="AG1041" s="39">
        <f>IF(H1041&gt;I1041,IF(I1041&gt;J1041,4,3),IF(H1041&lt;J1041,IF(I1041&lt;J1041,0,1),2))</f>
        <v/>
      </c>
      <c r="AI1041" s="39">
        <f>IF(D1041&gt;H1041,3,IF(D1041&gt;I1041,2,IF(D1041&gt;J1041,1,0)))</f>
        <v/>
      </c>
      <c r="AK1041" s="39">
        <f>IF(M1041&gt;H1041,3,IF(M1041&gt;I1041,2,IF(M1041&gt;J1041,1,0)))</f>
        <v/>
      </c>
      <c r="AM1041" s="39">
        <f>IF(L1041&gt;H1041,3,IF(L1041&gt;I1041,2,IF(L1041&gt;J1041,1,0)))</f>
        <v/>
      </c>
      <c r="AO1041" s="39">
        <f>IF(C1040&gt;L1040,2,IF(C1040&gt;N1040,1,0))</f>
        <v/>
      </c>
      <c r="AP1041" s="39">
        <f>SUM(AO1037:AO1040)</f>
        <v/>
      </c>
      <c r="AQ1041" s="39">
        <f>AQ1040+1</f>
        <v/>
      </c>
      <c r="AR1041" s="39">
        <f>IF(AP1041&gt;0,AR1040+1,0)</f>
        <v/>
      </c>
      <c r="AS1041" s="39">
        <f>IF(AR1042=0,AR1041,0)</f>
        <v/>
      </c>
      <c r="AT1041" s="41">
        <f>180/SUM(AS861:AS1040)</f>
        <v/>
      </c>
      <c r="AU1041" s="41">
        <f>STDEV(AT1021:AT1040)</f>
        <v/>
      </c>
      <c r="AV1041" s="41">
        <f>AT1041-AU1041</f>
        <v/>
      </c>
      <c r="AW1041" s="41">
        <f>AT1041+AU1041</f>
        <v/>
      </c>
      <c r="AY1041" s="39">
        <f>IF(D1040&lt;M1040,-2,IF(D1040&lt;O1040,-1,0))</f>
        <v/>
      </c>
      <c r="AZ1041" s="39">
        <f>SUM(AY1037:AY1040)</f>
        <v/>
      </c>
      <c r="BA1041" s="39">
        <f>BA1040+1</f>
        <v/>
      </c>
      <c r="BB1041" s="39">
        <f>IF(AZ1041&lt;0,BB1040+1,0)</f>
        <v/>
      </c>
      <c r="BC1041" s="39">
        <f>IF(BB1042=0,BB1041,0)</f>
        <v/>
      </c>
      <c r="BD1041" s="41">
        <f>180/SUM(BC861:BC1040)</f>
        <v/>
      </c>
      <c r="BE1041" s="41">
        <f>STDEV(BD1021:BD1040)</f>
        <v/>
      </c>
      <c r="BF1041" s="41">
        <f>BD1041-BE1041</f>
        <v/>
      </c>
      <c r="BG1041" s="41">
        <f>BD1041+BE1041</f>
        <v/>
      </c>
    </row>
    <row r="1042">
      <c r="B1042" s="40" t="n">
        <v>43504</v>
      </c>
      <c r="C1042" s="41" t="n">
        <v>15.02</v>
      </c>
      <c r="D1042" s="41" t="n">
        <v>14.65</v>
      </c>
      <c r="E1042" s="41" t="n">
        <v>14.915</v>
      </c>
      <c r="F1042" s="41" t="n">
        <v>14.7</v>
      </c>
      <c r="H1042" s="41">
        <f>AVERAGE(F1022:F1041)</f>
        <v/>
      </c>
      <c r="I1042" s="41">
        <f>AVERAGE(F993:F1041)</f>
        <v/>
      </c>
      <c r="J1042" s="41">
        <f>AVERAGE(F942:F1041)</f>
        <v/>
      </c>
      <c r="K1042" s="41">
        <f>STDEV(F1022:F1041)</f>
        <v/>
      </c>
      <c r="L1042" s="41">
        <f>H1042+2*K1042</f>
        <v/>
      </c>
      <c r="M1042" s="41">
        <f>H1042-2*K1042</f>
        <v/>
      </c>
      <c r="N1042" s="41">
        <f>H1042+1.5*K1042</f>
        <v/>
      </c>
      <c r="O1042" s="41">
        <f>H1042-1.5*K1042</f>
        <v/>
      </c>
      <c r="Q1042" s="42">
        <f>(H1041-H1012)/H1012</f>
        <v/>
      </c>
      <c r="R1042" s="43">
        <f>IF(Q1042&gt;=0.1,1,IF(Q1042&gt;-0.1,0,-1))</f>
        <v/>
      </c>
      <c r="S1042" s="42">
        <f>(I1042-I1012)/I1012</f>
        <v/>
      </c>
      <c r="T1042" s="43">
        <f>IF(S1042&gt;=0.05,1,IF(S1042&gt;-0.05,0,-1))</f>
        <v/>
      </c>
      <c r="U1042" s="42">
        <f>(J1041-J1012)/J1012</f>
        <v/>
      </c>
      <c r="V1042" s="43">
        <f>IF(U1042&gt;=0.03,1,IF(U1042&gt;-0.03,0,-1))</f>
        <v/>
      </c>
      <c r="W1042" s="43">
        <f>R1042+T1042+V1042</f>
        <v/>
      </c>
      <c r="Y1042" s="44">
        <f>(H1041-H862)/H862</f>
        <v/>
      </c>
      <c r="Z1042" s="43">
        <f>IF(Y1042&gt;=0.1,1,IF(Y1042&gt;-0.1,0,-1))</f>
        <v/>
      </c>
      <c r="AA1042" s="42">
        <f>(I1041-I862)/I862</f>
        <v/>
      </c>
      <c r="AB1042" s="43">
        <f>IF(AA1042&gt;=0.05,1,IF(AA1042&gt;-0.05,0,-1))</f>
        <v/>
      </c>
      <c r="AC1042" s="42">
        <f>(J1041-J862)/J862</f>
        <v/>
      </c>
      <c r="AD1042" s="43">
        <f>IF(AC1042&gt;=0.03,1,IF(AC1042&gt;-0.03,0,-1))</f>
        <v/>
      </c>
      <c r="AE1042" s="43">
        <f>Z1042+AB1042+AD1042</f>
        <v/>
      </c>
      <c r="AG1042" s="39">
        <f>IF(H1042&gt;I1042,IF(I1042&gt;J1042,4,3),IF(H1042&lt;J1042,IF(I1042&lt;J1042,0,1),2))</f>
        <v/>
      </c>
      <c r="AI1042" s="39">
        <f>IF(D1042&gt;H1042,3,IF(D1042&gt;I1042,2,IF(D1042&gt;J1042,1,0)))</f>
        <v/>
      </c>
      <c r="AK1042" s="39">
        <f>IF(M1042&gt;H1042,3,IF(M1042&gt;I1042,2,IF(M1042&gt;J1042,1,0)))</f>
        <v/>
      </c>
      <c r="AM1042" s="39">
        <f>IF(L1042&gt;H1042,3,IF(L1042&gt;I1042,2,IF(L1042&gt;J1042,1,0)))</f>
        <v/>
      </c>
      <c r="AO1042" s="39">
        <f>IF(C1041&gt;L1041,2,IF(C1041&gt;N1041,1,0))</f>
        <v/>
      </c>
      <c r="AP1042" s="39">
        <f>SUM(AO1038:AO1041)</f>
        <v/>
      </c>
      <c r="AQ1042" s="39">
        <f>AQ1041+1</f>
        <v/>
      </c>
      <c r="AR1042" s="39">
        <f>IF(AP1042&gt;0,AR1041+1,0)</f>
        <v/>
      </c>
      <c r="AS1042" s="39">
        <f>IF(AR1043=0,AR1042,0)</f>
        <v/>
      </c>
      <c r="AT1042" s="41">
        <f>180/SUM(AS862:AS1041)</f>
        <v/>
      </c>
      <c r="AU1042" s="41">
        <f>STDEV(AT1022:AT1041)</f>
        <v/>
      </c>
      <c r="AV1042" s="41">
        <f>AT1042-AU1042</f>
        <v/>
      </c>
      <c r="AW1042" s="41">
        <f>AT1042+AU1042</f>
        <v/>
      </c>
      <c r="AY1042" s="39">
        <f>IF(D1041&lt;M1041,-2,IF(D1041&lt;O1041,-1,0))</f>
        <v/>
      </c>
      <c r="AZ1042" s="39">
        <f>SUM(AY1038:AY1041)</f>
        <v/>
      </c>
      <c r="BA1042" s="39">
        <f>BA1041+1</f>
        <v/>
      </c>
      <c r="BB1042" s="39">
        <f>IF(AZ1042&lt;0,BB1041+1,0)</f>
        <v/>
      </c>
      <c r="BC1042" s="39">
        <f>IF(BB1043=0,BB1042,0)</f>
        <v/>
      </c>
      <c r="BD1042" s="41">
        <f>180/SUM(BC862:BC1041)</f>
        <v/>
      </c>
      <c r="BE1042" s="41">
        <f>STDEV(BD1022:BD1041)</f>
        <v/>
      </c>
      <c r="BF1042" s="41">
        <f>BD1042-BE1042</f>
        <v/>
      </c>
      <c r="BG1042" s="41">
        <f>BD1042+BE1042</f>
        <v/>
      </c>
    </row>
    <row r="1043">
      <c r="B1043" s="40" t="n">
        <v>43507</v>
      </c>
      <c r="C1043" s="41" t="n">
        <v>14.8</v>
      </c>
      <c r="D1043" s="41" t="n">
        <v>14.55</v>
      </c>
      <c r="E1043" s="41" t="n">
        <v>14.64</v>
      </c>
      <c r="F1043" s="41" t="n">
        <v>14.625</v>
      </c>
      <c r="H1043" s="41">
        <f>AVERAGE(F1023:F1042)</f>
        <v/>
      </c>
      <c r="I1043" s="41">
        <f>AVERAGE(F994:F1042)</f>
        <v/>
      </c>
      <c r="J1043" s="41">
        <f>AVERAGE(F943:F1042)</f>
        <v/>
      </c>
      <c r="K1043" s="41">
        <f>STDEV(F1023:F1042)</f>
        <v/>
      </c>
      <c r="L1043" s="41">
        <f>H1043+2*K1043</f>
        <v/>
      </c>
      <c r="M1043" s="41">
        <f>H1043-2*K1043</f>
        <v/>
      </c>
      <c r="N1043" s="41">
        <f>H1043+1.5*K1043</f>
        <v/>
      </c>
      <c r="O1043" s="41">
        <f>H1043-1.5*K1043</f>
        <v/>
      </c>
      <c r="Q1043" s="42">
        <f>(H1042-H1013)/H1013</f>
        <v/>
      </c>
      <c r="R1043" s="43">
        <f>IF(Q1043&gt;=0.1,1,IF(Q1043&gt;-0.1,0,-1))</f>
        <v/>
      </c>
      <c r="S1043" s="42">
        <f>(I1043-I1013)/I1013</f>
        <v/>
      </c>
      <c r="T1043" s="43">
        <f>IF(S1043&gt;=0.05,1,IF(S1043&gt;-0.05,0,-1))</f>
        <v/>
      </c>
      <c r="U1043" s="42">
        <f>(J1042-J1013)/J1013</f>
        <v/>
      </c>
      <c r="V1043" s="43">
        <f>IF(U1043&gt;=0.03,1,IF(U1043&gt;-0.03,0,-1))</f>
        <v/>
      </c>
      <c r="W1043" s="43">
        <f>R1043+T1043+V1043</f>
        <v/>
      </c>
      <c r="Y1043" s="44">
        <f>(H1042-H863)/H863</f>
        <v/>
      </c>
      <c r="Z1043" s="43">
        <f>IF(Y1043&gt;=0.1,1,IF(Y1043&gt;-0.1,0,-1))</f>
        <v/>
      </c>
      <c r="AA1043" s="42">
        <f>(I1042-I863)/I863</f>
        <v/>
      </c>
      <c r="AB1043" s="43">
        <f>IF(AA1043&gt;=0.05,1,IF(AA1043&gt;-0.05,0,-1))</f>
        <v/>
      </c>
      <c r="AC1043" s="42">
        <f>(J1042-J863)/J863</f>
        <v/>
      </c>
      <c r="AD1043" s="43">
        <f>IF(AC1043&gt;=0.03,1,IF(AC1043&gt;-0.03,0,-1))</f>
        <v/>
      </c>
      <c r="AE1043" s="43">
        <f>Z1043+AB1043+AD1043</f>
        <v/>
      </c>
      <c r="AG1043" s="39">
        <f>IF(H1043&gt;I1043,IF(I1043&gt;J1043,4,3),IF(H1043&lt;J1043,IF(I1043&lt;J1043,0,1),2))</f>
        <v/>
      </c>
      <c r="AI1043" s="39">
        <f>IF(D1043&gt;H1043,3,IF(D1043&gt;I1043,2,IF(D1043&gt;J1043,1,0)))</f>
        <v/>
      </c>
      <c r="AK1043" s="39">
        <f>IF(M1043&gt;H1043,3,IF(M1043&gt;I1043,2,IF(M1043&gt;J1043,1,0)))</f>
        <v/>
      </c>
      <c r="AM1043" s="39">
        <f>IF(L1043&gt;H1043,3,IF(L1043&gt;I1043,2,IF(L1043&gt;J1043,1,0)))</f>
        <v/>
      </c>
      <c r="AO1043" s="39">
        <f>IF(C1042&gt;L1042,2,IF(C1042&gt;N1042,1,0))</f>
        <v/>
      </c>
      <c r="AP1043" s="39">
        <f>SUM(AO1039:AO1042)</f>
        <v/>
      </c>
      <c r="AQ1043" s="39">
        <f>AQ1042+1</f>
        <v/>
      </c>
      <c r="AR1043" s="39">
        <f>IF(AP1043&gt;0,AR1042+1,0)</f>
        <v/>
      </c>
      <c r="AS1043" s="39">
        <f>IF(AR1044=0,AR1043,0)</f>
        <v/>
      </c>
      <c r="AT1043" s="41">
        <f>180/SUM(AS863:AS1042)</f>
        <v/>
      </c>
      <c r="AU1043" s="41">
        <f>STDEV(AT1023:AT1042)</f>
        <v/>
      </c>
      <c r="AV1043" s="41">
        <f>AT1043-AU1043</f>
        <v/>
      </c>
      <c r="AW1043" s="41">
        <f>AT1043+AU1043</f>
        <v/>
      </c>
      <c r="AY1043" s="39">
        <f>IF(D1042&lt;M1042,-2,IF(D1042&lt;O1042,-1,0))</f>
        <v/>
      </c>
      <c r="AZ1043" s="39">
        <f>SUM(AY1039:AY1042)</f>
        <v/>
      </c>
      <c r="BA1043" s="39">
        <f>BA1042+1</f>
        <v/>
      </c>
      <c r="BB1043" s="39">
        <f>IF(AZ1043&lt;0,BB1042+1,0)</f>
        <v/>
      </c>
      <c r="BC1043" s="39">
        <f>IF(BB1044=0,BB1043,0)</f>
        <v/>
      </c>
      <c r="BD1043" s="41">
        <f>180/SUM(BC863:BC1042)</f>
        <v/>
      </c>
      <c r="BE1043" s="41">
        <f>STDEV(BD1023:BD1042)</f>
        <v/>
      </c>
      <c r="BF1043" s="41">
        <f>BD1043-BE1043</f>
        <v/>
      </c>
      <c r="BG1043" s="41">
        <f>BD1043+BE1043</f>
        <v/>
      </c>
    </row>
    <row r="1044">
      <c r="B1044" s="40" t="n">
        <v>43508</v>
      </c>
      <c r="C1044" s="41" t="n">
        <v>14.79</v>
      </c>
      <c r="D1044" s="41" t="n">
        <v>14.475</v>
      </c>
      <c r="E1044" s="41" t="n">
        <v>14.69</v>
      </c>
      <c r="F1044" s="41" t="n">
        <v>14.475</v>
      </c>
      <c r="H1044" s="41">
        <f>AVERAGE(F1024:F1043)</f>
        <v/>
      </c>
      <c r="I1044" s="41">
        <f>AVERAGE(F995:F1043)</f>
        <v/>
      </c>
      <c r="J1044" s="41">
        <f>AVERAGE(F944:F1043)</f>
        <v/>
      </c>
      <c r="K1044" s="41">
        <f>STDEV(F1024:F1043)</f>
        <v/>
      </c>
      <c r="L1044" s="41">
        <f>H1044+2*K1044</f>
        <v/>
      </c>
      <c r="M1044" s="41">
        <f>H1044-2*K1044</f>
        <v/>
      </c>
      <c r="N1044" s="41">
        <f>H1044+1.5*K1044</f>
        <v/>
      </c>
      <c r="O1044" s="41">
        <f>H1044-1.5*K1044</f>
        <v/>
      </c>
      <c r="Q1044" s="42">
        <f>(H1043-H1014)/H1014</f>
        <v/>
      </c>
      <c r="R1044" s="43">
        <f>IF(Q1044&gt;=0.1,1,IF(Q1044&gt;-0.1,0,-1))</f>
        <v/>
      </c>
      <c r="S1044" s="42">
        <f>(I1044-I1014)/I1014</f>
        <v/>
      </c>
      <c r="T1044" s="43">
        <f>IF(S1044&gt;=0.05,1,IF(S1044&gt;-0.05,0,-1))</f>
        <v/>
      </c>
      <c r="U1044" s="42">
        <f>(J1043-J1014)/J1014</f>
        <v/>
      </c>
      <c r="V1044" s="43">
        <f>IF(U1044&gt;=0.03,1,IF(U1044&gt;-0.03,0,-1))</f>
        <v/>
      </c>
      <c r="W1044" s="43">
        <f>R1044+T1044+V1044</f>
        <v/>
      </c>
      <c r="Y1044" s="44">
        <f>(H1043-H864)/H864</f>
        <v/>
      </c>
      <c r="Z1044" s="43">
        <f>IF(Y1044&gt;=0.1,1,IF(Y1044&gt;-0.1,0,-1))</f>
        <v/>
      </c>
      <c r="AA1044" s="42">
        <f>(I1043-I864)/I864</f>
        <v/>
      </c>
      <c r="AB1044" s="43">
        <f>IF(AA1044&gt;=0.05,1,IF(AA1044&gt;-0.05,0,-1))</f>
        <v/>
      </c>
      <c r="AC1044" s="42">
        <f>(J1043-J864)/J864</f>
        <v/>
      </c>
      <c r="AD1044" s="43">
        <f>IF(AC1044&gt;=0.03,1,IF(AC1044&gt;-0.03,0,-1))</f>
        <v/>
      </c>
      <c r="AE1044" s="43">
        <f>Z1044+AB1044+AD1044</f>
        <v/>
      </c>
      <c r="AG1044" s="39">
        <f>IF(H1044&gt;I1044,IF(I1044&gt;J1044,4,3),IF(H1044&lt;J1044,IF(I1044&lt;J1044,0,1),2))</f>
        <v/>
      </c>
      <c r="AI1044" s="39">
        <f>IF(D1044&gt;H1044,3,IF(D1044&gt;I1044,2,IF(D1044&gt;J1044,1,0)))</f>
        <v/>
      </c>
      <c r="AK1044" s="39">
        <f>IF(M1044&gt;H1044,3,IF(M1044&gt;I1044,2,IF(M1044&gt;J1044,1,0)))</f>
        <v/>
      </c>
      <c r="AM1044" s="39">
        <f>IF(L1044&gt;H1044,3,IF(L1044&gt;I1044,2,IF(L1044&gt;J1044,1,0)))</f>
        <v/>
      </c>
      <c r="AO1044" s="39">
        <f>IF(C1043&gt;L1043,2,IF(C1043&gt;N1043,1,0))</f>
        <v/>
      </c>
      <c r="AP1044" s="39">
        <f>SUM(AO1040:AO1043)</f>
        <v/>
      </c>
      <c r="AQ1044" s="39">
        <f>AQ1043+1</f>
        <v/>
      </c>
      <c r="AR1044" s="39">
        <f>IF(AP1044&gt;0,AR1043+1,0)</f>
        <v/>
      </c>
      <c r="AS1044" s="39">
        <f>IF(AR1045=0,AR1044,0)</f>
        <v/>
      </c>
      <c r="AT1044" s="41">
        <f>180/SUM(AS864:AS1043)</f>
        <v/>
      </c>
      <c r="AU1044" s="41">
        <f>STDEV(AT1024:AT1043)</f>
        <v/>
      </c>
      <c r="AV1044" s="41">
        <f>AT1044-AU1044</f>
        <v/>
      </c>
      <c r="AW1044" s="41">
        <f>AT1044+AU1044</f>
        <v/>
      </c>
      <c r="AY1044" s="39">
        <f>IF(D1043&lt;M1043,-2,IF(D1043&lt;O1043,-1,0))</f>
        <v/>
      </c>
      <c r="AZ1044" s="39">
        <f>SUM(AY1040:AY1043)</f>
        <v/>
      </c>
      <c r="BA1044" s="39">
        <f>BA1043+1</f>
        <v/>
      </c>
      <c r="BB1044" s="39">
        <f>IF(AZ1044&lt;0,BB1043+1,0)</f>
        <v/>
      </c>
      <c r="BC1044" s="39">
        <f>IF(BB1045=0,BB1044,0)</f>
        <v/>
      </c>
      <c r="BD1044" s="41">
        <f>180/SUM(BC864:BC1043)</f>
        <v/>
      </c>
      <c r="BE1044" s="41">
        <f>STDEV(BD1024:BD1043)</f>
        <v/>
      </c>
      <c r="BF1044" s="41">
        <f>BD1044-BE1044</f>
        <v/>
      </c>
      <c r="BG1044" s="41">
        <f>BD1044+BE1044</f>
        <v/>
      </c>
    </row>
    <row r="1045">
      <c r="B1045" s="40" t="n">
        <v>43509</v>
      </c>
      <c r="C1045" s="41" t="n">
        <v>15.475</v>
      </c>
      <c r="D1045" s="41" t="n">
        <v>14.2</v>
      </c>
      <c r="E1045" s="41" t="n">
        <v>14.47</v>
      </c>
      <c r="F1045" s="41" t="n">
        <v>14.735</v>
      </c>
      <c r="H1045" s="41">
        <f>AVERAGE(F1025:F1044)</f>
        <v/>
      </c>
      <c r="I1045" s="41">
        <f>AVERAGE(F996:F1044)</f>
        <v/>
      </c>
      <c r="J1045" s="41">
        <f>AVERAGE(F945:F1044)</f>
        <v/>
      </c>
      <c r="K1045" s="41">
        <f>STDEV(F1025:F1044)</f>
        <v/>
      </c>
      <c r="L1045" s="41">
        <f>H1045+2*K1045</f>
        <v/>
      </c>
      <c r="M1045" s="41">
        <f>H1045-2*K1045</f>
        <v/>
      </c>
      <c r="N1045" s="41">
        <f>H1045+1.5*K1045</f>
        <v/>
      </c>
      <c r="O1045" s="41">
        <f>H1045-1.5*K1045</f>
        <v/>
      </c>
      <c r="Q1045" s="42">
        <f>(H1044-H1015)/H1015</f>
        <v/>
      </c>
      <c r="R1045" s="43">
        <f>IF(Q1045&gt;=0.1,1,IF(Q1045&gt;-0.1,0,-1))</f>
        <v/>
      </c>
      <c r="S1045" s="42">
        <f>(I1045-I1015)/I1015</f>
        <v/>
      </c>
      <c r="T1045" s="43">
        <f>IF(S1045&gt;=0.05,1,IF(S1045&gt;-0.05,0,-1))</f>
        <v/>
      </c>
      <c r="U1045" s="42">
        <f>(J1044-J1015)/J1015</f>
        <v/>
      </c>
      <c r="V1045" s="43">
        <f>IF(U1045&gt;=0.03,1,IF(U1045&gt;-0.03,0,-1))</f>
        <v/>
      </c>
      <c r="W1045" s="43">
        <f>R1045+T1045+V1045</f>
        <v/>
      </c>
      <c r="Y1045" s="44">
        <f>(H1044-H865)/H865</f>
        <v/>
      </c>
      <c r="Z1045" s="43">
        <f>IF(Y1045&gt;=0.1,1,IF(Y1045&gt;-0.1,0,-1))</f>
        <v/>
      </c>
      <c r="AA1045" s="42">
        <f>(I1044-I865)/I865</f>
        <v/>
      </c>
      <c r="AB1045" s="43">
        <f>IF(AA1045&gt;=0.05,1,IF(AA1045&gt;-0.05,0,-1))</f>
        <v/>
      </c>
      <c r="AC1045" s="42">
        <f>(J1044-J865)/J865</f>
        <v/>
      </c>
      <c r="AD1045" s="43">
        <f>IF(AC1045&gt;=0.03,1,IF(AC1045&gt;-0.03,0,-1))</f>
        <v/>
      </c>
      <c r="AE1045" s="43">
        <f>Z1045+AB1045+AD1045</f>
        <v/>
      </c>
      <c r="AG1045" s="39">
        <f>IF(H1045&gt;I1045,IF(I1045&gt;J1045,4,3),IF(H1045&lt;J1045,IF(I1045&lt;J1045,0,1),2))</f>
        <v/>
      </c>
      <c r="AI1045" s="39">
        <f>IF(D1045&gt;H1045,3,IF(D1045&gt;I1045,2,IF(D1045&gt;J1045,1,0)))</f>
        <v/>
      </c>
      <c r="AK1045" s="39">
        <f>IF(M1045&gt;H1045,3,IF(M1045&gt;I1045,2,IF(M1045&gt;J1045,1,0)))</f>
        <v/>
      </c>
      <c r="AM1045" s="39">
        <f>IF(L1045&gt;H1045,3,IF(L1045&gt;I1045,2,IF(L1045&gt;J1045,1,0)))</f>
        <v/>
      </c>
      <c r="AO1045" s="39">
        <f>IF(C1044&gt;L1044,2,IF(C1044&gt;N1044,1,0))</f>
        <v/>
      </c>
      <c r="AP1045" s="39">
        <f>SUM(AO1041:AO1044)</f>
        <v/>
      </c>
      <c r="AQ1045" s="39">
        <f>AQ1044+1</f>
        <v/>
      </c>
      <c r="AR1045" s="39">
        <f>IF(AP1045&gt;0,AR1044+1,0)</f>
        <v/>
      </c>
      <c r="AS1045" s="39">
        <f>IF(AR1046=0,AR1045,0)</f>
        <v/>
      </c>
      <c r="AT1045" s="41">
        <f>180/SUM(AS865:AS1044)</f>
        <v/>
      </c>
      <c r="AU1045" s="41">
        <f>STDEV(AT1025:AT1044)</f>
        <v/>
      </c>
      <c r="AV1045" s="41">
        <f>AT1045-AU1045</f>
        <v/>
      </c>
      <c r="AW1045" s="41">
        <f>AT1045+AU1045</f>
        <v/>
      </c>
      <c r="AY1045" s="39">
        <f>IF(D1044&lt;M1044,-2,IF(D1044&lt;O1044,-1,0))</f>
        <v/>
      </c>
      <c r="AZ1045" s="39">
        <f>SUM(AY1041:AY1044)</f>
        <v/>
      </c>
      <c r="BA1045" s="39">
        <f>BA1044+1</f>
        <v/>
      </c>
      <c r="BB1045" s="39">
        <f>IF(AZ1045&lt;0,BB1044+1,0)</f>
        <v/>
      </c>
      <c r="BC1045" s="39">
        <f>IF(BB1046=0,BB1045,0)</f>
        <v/>
      </c>
      <c r="BD1045" s="41">
        <f>180/SUM(BC865:BC1044)</f>
        <v/>
      </c>
      <c r="BE1045" s="41">
        <f>STDEV(BD1025:BD1044)</f>
        <v/>
      </c>
      <c r="BF1045" s="41">
        <f>BD1045-BE1045</f>
        <v/>
      </c>
      <c r="BG1045" s="41">
        <f>BD1045+BE1045</f>
        <v/>
      </c>
    </row>
    <row r="1046">
      <c r="B1046" s="40" t="n">
        <v>43510</v>
      </c>
      <c r="C1046" s="41" t="n">
        <v>15.1</v>
      </c>
      <c r="D1046" s="41" t="n">
        <v>14.845</v>
      </c>
      <c r="E1046" s="41" t="n">
        <v>14.88</v>
      </c>
      <c r="F1046" s="41" t="n">
        <v>14.845</v>
      </c>
      <c r="H1046" s="41">
        <f>AVERAGE(F1026:F1045)</f>
        <v/>
      </c>
      <c r="I1046" s="41">
        <f>AVERAGE(F997:F1045)</f>
        <v/>
      </c>
      <c r="J1046" s="41">
        <f>AVERAGE(F946:F1045)</f>
        <v/>
      </c>
      <c r="K1046" s="41">
        <f>STDEV(F1026:F1045)</f>
        <v/>
      </c>
      <c r="L1046" s="41">
        <f>H1046+2*K1046</f>
        <v/>
      </c>
      <c r="M1046" s="41">
        <f>H1046-2*K1046</f>
        <v/>
      </c>
      <c r="N1046" s="41">
        <f>H1046+1.5*K1046</f>
        <v/>
      </c>
      <c r="O1046" s="41">
        <f>H1046-1.5*K1046</f>
        <v/>
      </c>
      <c r="Q1046" s="42">
        <f>(H1045-H1016)/H1016</f>
        <v/>
      </c>
      <c r="R1046" s="43">
        <f>IF(Q1046&gt;=0.1,1,IF(Q1046&gt;-0.1,0,-1))</f>
        <v/>
      </c>
      <c r="S1046" s="42">
        <f>(I1046-I1016)/I1016</f>
        <v/>
      </c>
      <c r="T1046" s="43">
        <f>IF(S1046&gt;=0.05,1,IF(S1046&gt;-0.05,0,-1))</f>
        <v/>
      </c>
      <c r="U1046" s="42">
        <f>(J1045-J1016)/J1016</f>
        <v/>
      </c>
      <c r="V1046" s="43">
        <f>IF(U1046&gt;=0.03,1,IF(U1046&gt;-0.03,0,-1))</f>
        <v/>
      </c>
      <c r="W1046" s="43">
        <f>R1046+T1046+V1046</f>
        <v/>
      </c>
      <c r="Y1046" s="44">
        <f>(H1045-H866)/H866</f>
        <v/>
      </c>
      <c r="Z1046" s="43">
        <f>IF(Y1046&gt;=0.1,1,IF(Y1046&gt;-0.1,0,-1))</f>
        <v/>
      </c>
      <c r="AA1046" s="42">
        <f>(I1045-I866)/I866</f>
        <v/>
      </c>
      <c r="AB1046" s="43">
        <f>IF(AA1046&gt;=0.05,1,IF(AA1046&gt;-0.05,0,-1))</f>
        <v/>
      </c>
      <c r="AC1046" s="42">
        <f>(J1045-J866)/J866</f>
        <v/>
      </c>
      <c r="AD1046" s="43">
        <f>IF(AC1046&gt;=0.03,1,IF(AC1046&gt;-0.03,0,-1))</f>
        <v/>
      </c>
      <c r="AE1046" s="43">
        <f>Z1046+AB1046+AD1046</f>
        <v/>
      </c>
      <c r="AG1046" s="39">
        <f>IF(H1046&gt;I1046,IF(I1046&gt;J1046,4,3),IF(H1046&lt;J1046,IF(I1046&lt;J1046,0,1),2))</f>
        <v/>
      </c>
      <c r="AI1046" s="39">
        <f>IF(D1046&gt;H1046,3,IF(D1046&gt;I1046,2,IF(D1046&gt;J1046,1,0)))</f>
        <v/>
      </c>
      <c r="AK1046" s="39">
        <f>IF(M1046&gt;H1046,3,IF(M1046&gt;I1046,2,IF(M1046&gt;J1046,1,0)))</f>
        <v/>
      </c>
      <c r="AM1046" s="39">
        <f>IF(L1046&gt;H1046,3,IF(L1046&gt;I1046,2,IF(L1046&gt;J1046,1,0)))</f>
        <v/>
      </c>
      <c r="AO1046" s="39">
        <f>IF(C1045&gt;L1045,2,IF(C1045&gt;N1045,1,0))</f>
        <v/>
      </c>
      <c r="AP1046" s="39">
        <f>SUM(AO1042:AO1045)</f>
        <v/>
      </c>
      <c r="AQ1046" s="39">
        <f>AQ1045+1</f>
        <v/>
      </c>
      <c r="AR1046" s="39">
        <f>IF(AP1046&gt;0,AR1045+1,0)</f>
        <v/>
      </c>
      <c r="AS1046" s="39">
        <f>IF(AR1047=0,AR1046,0)</f>
        <v/>
      </c>
      <c r="AT1046" s="41">
        <f>180/SUM(AS866:AS1045)</f>
        <v/>
      </c>
      <c r="AU1046" s="41">
        <f>STDEV(AT1026:AT1045)</f>
        <v/>
      </c>
      <c r="AV1046" s="41">
        <f>AT1046-AU1046</f>
        <v/>
      </c>
      <c r="AW1046" s="41">
        <f>AT1046+AU1046</f>
        <v/>
      </c>
      <c r="AY1046" s="39">
        <f>IF(D1045&lt;M1045,-2,IF(D1045&lt;O1045,-1,0))</f>
        <v/>
      </c>
      <c r="AZ1046" s="39">
        <f>SUM(AY1042:AY1045)</f>
        <v/>
      </c>
      <c r="BA1046" s="39">
        <f>BA1045+1</f>
        <v/>
      </c>
      <c r="BB1046" s="39">
        <f>IF(AZ1046&lt;0,BB1045+1,0)</f>
        <v/>
      </c>
      <c r="BC1046" s="39">
        <f>IF(BB1047=0,BB1046,0)</f>
        <v/>
      </c>
      <c r="BD1046" s="41">
        <f>180/SUM(BC866:BC1045)</f>
        <v/>
      </c>
      <c r="BE1046" s="41">
        <f>STDEV(BD1026:BD1045)</f>
        <v/>
      </c>
      <c r="BF1046" s="41">
        <f>BD1046-BE1046</f>
        <v/>
      </c>
      <c r="BG1046" s="41">
        <f>BD1046+BE1046</f>
        <v/>
      </c>
    </row>
    <row r="1047">
      <c r="B1047" s="40" t="n">
        <v>43511</v>
      </c>
      <c r="C1047" s="41" t="n">
        <v>14.73</v>
      </c>
      <c r="D1047" s="41" t="n">
        <v>13.875</v>
      </c>
      <c r="E1047" s="41" t="n">
        <v>14.68</v>
      </c>
      <c r="F1047" s="41" t="n">
        <v>13.99</v>
      </c>
      <c r="H1047" s="41">
        <f>AVERAGE(F1027:F1046)</f>
        <v/>
      </c>
      <c r="I1047" s="41">
        <f>AVERAGE(F998:F1046)</f>
        <v/>
      </c>
      <c r="J1047" s="41">
        <f>AVERAGE(F947:F1046)</f>
        <v/>
      </c>
      <c r="K1047" s="41">
        <f>STDEV(F1027:F1046)</f>
        <v/>
      </c>
      <c r="L1047" s="41">
        <f>H1047+2*K1047</f>
        <v/>
      </c>
      <c r="M1047" s="41">
        <f>H1047-2*K1047</f>
        <v/>
      </c>
      <c r="N1047" s="41">
        <f>H1047+1.5*K1047</f>
        <v/>
      </c>
      <c r="O1047" s="41">
        <f>H1047-1.5*K1047</f>
        <v/>
      </c>
      <c r="Q1047" s="42">
        <f>(H1046-H1017)/H1017</f>
        <v/>
      </c>
      <c r="R1047" s="43">
        <f>IF(Q1047&gt;=0.1,1,IF(Q1047&gt;-0.1,0,-1))</f>
        <v/>
      </c>
      <c r="S1047" s="42">
        <f>(I1047-I1017)/I1017</f>
        <v/>
      </c>
      <c r="T1047" s="43">
        <f>IF(S1047&gt;=0.05,1,IF(S1047&gt;-0.05,0,-1))</f>
        <v/>
      </c>
      <c r="U1047" s="42">
        <f>(J1046-J1017)/J1017</f>
        <v/>
      </c>
      <c r="V1047" s="43">
        <f>IF(U1047&gt;=0.03,1,IF(U1047&gt;-0.03,0,-1))</f>
        <v/>
      </c>
      <c r="W1047" s="43">
        <f>R1047+T1047+V1047</f>
        <v/>
      </c>
      <c r="Y1047" s="44">
        <f>(H1046-H867)/H867</f>
        <v/>
      </c>
      <c r="Z1047" s="43">
        <f>IF(Y1047&gt;=0.1,1,IF(Y1047&gt;-0.1,0,-1))</f>
        <v/>
      </c>
      <c r="AA1047" s="42">
        <f>(I1046-I867)/I867</f>
        <v/>
      </c>
      <c r="AB1047" s="43">
        <f>IF(AA1047&gt;=0.05,1,IF(AA1047&gt;-0.05,0,-1))</f>
        <v/>
      </c>
      <c r="AC1047" s="42">
        <f>(J1046-J867)/J867</f>
        <v/>
      </c>
      <c r="AD1047" s="43">
        <f>IF(AC1047&gt;=0.03,1,IF(AC1047&gt;-0.03,0,-1))</f>
        <v/>
      </c>
      <c r="AE1047" s="43">
        <f>Z1047+AB1047+AD1047</f>
        <v/>
      </c>
      <c r="AG1047" s="39">
        <f>IF(H1047&gt;I1047,IF(I1047&gt;J1047,4,3),IF(H1047&lt;J1047,IF(I1047&lt;J1047,0,1),2))</f>
        <v/>
      </c>
      <c r="AI1047" s="39">
        <f>IF(D1047&gt;H1047,3,IF(D1047&gt;I1047,2,IF(D1047&gt;J1047,1,0)))</f>
        <v/>
      </c>
      <c r="AK1047" s="39">
        <f>IF(M1047&gt;H1047,3,IF(M1047&gt;I1047,2,IF(M1047&gt;J1047,1,0)))</f>
        <v/>
      </c>
      <c r="AM1047" s="39">
        <f>IF(L1047&gt;H1047,3,IF(L1047&gt;I1047,2,IF(L1047&gt;J1047,1,0)))</f>
        <v/>
      </c>
      <c r="AO1047" s="39">
        <f>IF(C1046&gt;L1046,2,IF(C1046&gt;N1046,1,0))</f>
        <v/>
      </c>
      <c r="AP1047" s="39">
        <f>SUM(AO1043:AO1046)</f>
        <v/>
      </c>
      <c r="AQ1047" s="39">
        <f>AQ1046+1</f>
        <v/>
      </c>
      <c r="AR1047" s="39">
        <f>IF(AP1047&gt;0,AR1046+1,0)</f>
        <v/>
      </c>
      <c r="AS1047" s="39">
        <f>IF(AR1048=0,AR1047,0)</f>
        <v/>
      </c>
      <c r="AT1047" s="41">
        <f>180/SUM(AS867:AS1046)</f>
        <v/>
      </c>
      <c r="AU1047" s="41">
        <f>STDEV(AT1027:AT1046)</f>
        <v/>
      </c>
      <c r="AV1047" s="41">
        <f>AT1047-AU1047</f>
        <v/>
      </c>
      <c r="AW1047" s="41">
        <f>AT1047+AU1047</f>
        <v/>
      </c>
      <c r="AY1047" s="39">
        <f>IF(D1046&lt;M1046,-2,IF(D1046&lt;O1046,-1,0))</f>
        <v/>
      </c>
      <c r="AZ1047" s="39">
        <f>SUM(AY1043:AY1046)</f>
        <v/>
      </c>
      <c r="BA1047" s="39">
        <f>BA1046+1</f>
        <v/>
      </c>
      <c r="BB1047" s="39">
        <f>IF(AZ1047&lt;0,BB1046+1,0)</f>
        <v/>
      </c>
      <c r="BC1047" s="39">
        <f>IF(BB1048=0,BB1047,0)</f>
        <v/>
      </c>
      <c r="BD1047" s="41">
        <f>180/SUM(BC867:BC1046)</f>
        <v/>
      </c>
      <c r="BE1047" s="41">
        <f>STDEV(BD1027:BD1046)</f>
        <v/>
      </c>
      <c r="BF1047" s="41">
        <f>BD1047-BE1047</f>
        <v/>
      </c>
      <c r="BG1047" s="41">
        <f>BD1047+BE1047</f>
        <v/>
      </c>
    </row>
    <row r="1048">
      <c r="B1048" s="40" t="n">
        <v>43514</v>
      </c>
      <c r="C1048" s="41" t="n">
        <v>13.935</v>
      </c>
      <c r="D1048" s="41" t="n">
        <v>13.5</v>
      </c>
      <c r="E1048" s="41" t="n">
        <v>13.935</v>
      </c>
      <c r="F1048" s="41" t="n">
        <v>13.6</v>
      </c>
      <c r="H1048" s="41">
        <f>AVERAGE(F1028:F1047)</f>
        <v/>
      </c>
      <c r="I1048" s="41">
        <f>AVERAGE(F999:F1047)</f>
        <v/>
      </c>
      <c r="J1048" s="41">
        <f>AVERAGE(F948:F1047)</f>
        <v/>
      </c>
      <c r="K1048" s="41">
        <f>STDEV(F1028:F1047)</f>
        <v/>
      </c>
      <c r="L1048" s="41">
        <f>H1048+2*K1048</f>
        <v/>
      </c>
      <c r="M1048" s="41">
        <f>H1048-2*K1048</f>
        <v/>
      </c>
      <c r="N1048" s="41">
        <f>H1048+1.5*K1048</f>
        <v/>
      </c>
      <c r="O1048" s="41">
        <f>H1048-1.5*K1048</f>
        <v/>
      </c>
      <c r="Q1048" s="42">
        <f>(H1047-H1018)/H1018</f>
        <v/>
      </c>
      <c r="R1048" s="43">
        <f>IF(Q1048&gt;=0.1,1,IF(Q1048&gt;-0.1,0,-1))</f>
        <v/>
      </c>
      <c r="S1048" s="42">
        <f>(I1048-I1018)/I1018</f>
        <v/>
      </c>
      <c r="T1048" s="43">
        <f>IF(S1048&gt;=0.05,1,IF(S1048&gt;-0.05,0,-1))</f>
        <v/>
      </c>
      <c r="U1048" s="42">
        <f>(J1047-J1018)/J1018</f>
        <v/>
      </c>
      <c r="V1048" s="43">
        <f>IF(U1048&gt;=0.03,1,IF(U1048&gt;-0.03,0,-1))</f>
        <v/>
      </c>
      <c r="W1048" s="43">
        <f>R1048+T1048+V1048</f>
        <v/>
      </c>
      <c r="Y1048" s="44">
        <f>(H1047-H868)/H868</f>
        <v/>
      </c>
      <c r="Z1048" s="43">
        <f>IF(Y1048&gt;=0.1,1,IF(Y1048&gt;-0.1,0,-1))</f>
        <v/>
      </c>
      <c r="AA1048" s="42">
        <f>(I1047-I868)/I868</f>
        <v/>
      </c>
      <c r="AB1048" s="43">
        <f>IF(AA1048&gt;=0.05,1,IF(AA1048&gt;-0.05,0,-1))</f>
        <v/>
      </c>
      <c r="AC1048" s="42">
        <f>(J1047-J868)/J868</f>
        <v/>
      </c>
      <c r="AD1048" s="43">
        <f>IF(AC1048&gt;=0.03,1,IF(AC1048&gt;-0.03,0,-1))</f>
        <v/>
      </c>
      <c r="AE1048" s="43">
        <f>Z1048+AB1048+AD1048</f>
        <v/>
      </c>
      <c r="AG1048" s="39">
        <f>IF(H1048&gt;I1048,IF(I1048&gt;J1048,4,3),IF(H1048&lt;J1048,IF(I1048&lt;J1048,0,1),2))</f>
        <v/>
      </c>
      <c r="AI1048" s="39">
        <f>IF(D1048&gt;H1048,3,IF(D1048&gt;I1048,2,IF(D1048&gt;J1048,1,0)))</f>
        <v/>
      </c>
      <c r="AK1048" s="39">
        <f>IF(M1048&gt;H1048,3,IF(M1048&gt;I1048,2,IF(M1048&gt;J1048,1,0)))</f>
        <v/>
      </c>
      <c r="AM1048" s="39">
        <f>IF(L1048&gt;H1048,3,IF(L1048&gt;I1048,2,IF(L1048&gt;J1048,1,0)))</f>
        <v/>
      </c>
      <c r="AO1048" s="39">
        <f>IF(C1047&gt;L1047,2,IF(C1047&gt;N1047,1,0))</f>
        <v/>
      </c>
      <c r="AP1048" s="39">
        <f>SUM(AO1044:AO1047)</f>
        <v/>
      </c>
      <c r="AQ1048" s="39">
        <f>AQ1047+1</f>
        <v/>
      </c>
      <c r="AR1048" s="39">
        <f>IF(AP1048&gt;0,AR1047+1,0)</f>
        <v/>
      </c>
      <c r="AS1048" s="39">
        <f>IF(AR1049=0,AR1048,0)</f>
        <v/>
      </c>
      <c r="AT1048" s="41">
        <f>180/SUM(AS868:AS1047)</f>
        <v/>
      </c>
      <c r="AU1048" s="41">
        <f>STDEV(AT1028:AT1047)</f>
        <v/>
      </c>
      <c r="AV1048" s="41">
        <f>AT1048-AU1048</f>
        <v/>
      </c>
      <c r="AW1048" s="41">
        <f>AT1048+AU1048</f>
        <v/>
      </c>
      <c r="AY1048" s="39">
        <f>IF(D1047&lt;M1047,-2,IF(D1047&lt;O1047,-1,0))</f>
        <v/>
      </c>
      <c r="AZ1048" s="39">
        <f>SUM(AY1044:AY1047)</f>
        <v/>
      </c>
      <c r="BA1048" s="39">
        <f>BA1047+1</f>
        <v/>
      </c>
      <c r="BB1048" s="39">
        <f>IF(AZ1048&lt;0,BB1047+1,0)</f>
        <v/>
      </c>
      <c r="BC1048" s="39">
        <f>IF(BB1049=0,BB1048,0)</f>
        <v/>
      </c>
      <c r="BD1048" s="41">
        <f>180/SUM(BC868:BC1047)</f>
        <v/>
      </c>
      <c r="BE1048" s="41">
        <f>STDEV(BD1028:BD1047)</f>
        <v/>
      </c>
      <c r="BF1048" s="41">
        <f>BD1048-BE1048</f>
        <v/>
      </c>
      <c r="BG1048" s="41">
        <f>BD1048+BE1048</f>
        <v/>
      </c>
    </row>
    <row r="1049">
      <c r="B1049" s="40" t="n">
        <v>43515</v>
      </c>
      <c r="C1049" s="41" t="n">
        <v>13.675</v>
      </c>
      <c r="D1049" s="41" t="n">
        <v>13.3</v>
      </c>
      <c r="E1049" s="41" t="n">
        <v>13.595</v>
      </c>
      <c r="F1049" s="41" t="n">
        <v>13.39</v>
      </c>
      <c r="H1049" s="41">
        <f>AVERAGE(F1029:F1048)</f>
        <v/>
      </c>
      <c r="I1049" s="41">
        <f>AVERAGE(F1000:F1048)</f>
        <v/>
      </c>
      <c r="J1049" s="41">
        <f>AVERAGE(F949:F1048)</f>
        <v/>
      </c>
      <c r="K1049" s="41">
        <f>STDEV(F1029:F1048)</f>
        <v/>
      </c>
      <c r="L1049" s="41">
        <f>H1049+2*K1049</f>
        <v/>
      </c>
      <c r="M1049" s="41">
        <f>H1049-2*K1049</f>
        <v/>
      </c>
      <c r="N1049" s="41">
        <f>H1049+1.5*K1049</f>
        <v/>
      </c>
      <c r="O1049" s="41">
        <f>H1049-1.5*K1049</f>
        <v/>
      </c>
      <c r="Q1049" s="42">
        <f>(H1048-H1019)/H1019</f>
        <v/>
      </c>
      <c r="R1049" s="43">
        <f>IF(Q1049&gt;=0.1,1,IF(Q1049&gt;-0.1,0,-1))</f>
        <v/>
      </c>
      <c r="S1049" s="42">
        <f>(I1049-I1019)/I1019</f>
        <v/>
      </c>
      <c r="T1049" s="43">
        <f>IF(S1049&gt;=0.05,1,IF(S1049&gt;-0.05,0,-1))</f>
        <v/>
      </c>
      <c r="U1049" s="42">
        <f>(J1048-J1019)/J1019</f>
        <v/>
      </c>
      <c r="V1049" s="43">
        <f>IF(U1049&gt;=0.03,1,IF(U1049&gt;-0.03,0,-1))</f>
        <v/>
      </c>
      <c r="W1049" s="43">
        <f>R1049+T1049+V1049</f>
        <v/>
      </c>
      <c r="Y1049" s="44">
        <f>(H1048-H869)/H869</f>
        <v/>
      </c>
      <c r="Z1049" s="43">
        <f>IF(Y1049&gt;=0.1,1,IF(Y1049&gt;-0.1,0,-1))</f>
        <v/>
      </c>
      <c r="AA1049" s="42">
        <f>(I1048-I869)/I869</f>
        <v/>
      </c>
      <c r="AB1049" s="43">
        <f>IF(AA1049&gt;=0.05,1,IF(AA1049&gt;-0.05,0,-1))</f>
        <v/>
      </c>
      <c r="AC1049" s="42">
        <f>(J1048-J869)/J869</f>
        <v/>
      </c>
      <c r="AD1049" s="43">
        <f>IF(AC1049&gt;=0.03,1,IF(AC1049&gt;-0.03,0,-1))</f>
        <v/>
      </c>
      <c r="AE1049" s="43">
        <f>Z1049+AB1049+AD1049</f>
        <v/>
      </c>
      <c r="AG1049" s="39">
        <f>IF(H1049&gt;I1049,IF(I1049&gt;J1049,4,3),IF(H1049&lt;J1049,IF(I1049&lt;J1049,0,1),2))</f>
        <v/>
      </c>
      <c r="AI1049" s="39">
        <f>IF(D1049&gt;H1049,3,IF(D1049&gt;I1049,2,IF(D1049&gt;J1049,1,0)))</f>
        <v/>
      </c>
      <c r="AK1049" s="39">
        <f>IF(M1049&gt;H1049,3,IF(M1049&gt;I1049,2,IF(M1049&gt;J1049,1,0)))</f>
        <v/>
      </c>
      <c r="AM1049" s="39">
        <f>IF(L1049&gt;H1049,3,IF(L1049&gt;I1049,2,IF(L1049&gt;J1049,1,0)))</f>
        <v/>
      </c>
      <c r="AO1049" s="39">
        <f>IF(C1048&gt;L1048,2,IF(C1048&gt;N1048,1,0))</f>
        <v/>
      </c>
      <c r="AP1049" s="39">
        <f>SUM(AO1045:AO1048)</f>
        <v/>
      </c>
      <c r="AQ1049" s="39">
        <f>AQ1048+1</f>
        <v/>
      </c>
      <c r="AR1049" s="39">
        <f>IF(AP1049&gt;0,AR1048+1,0)</f>
        <v/>
      </c>
      <c r="AS1049" s="39">
        <f>IF(AR1050=0,AR1049,0)</f>
        <v/>
      </c>
      <c r="AT1049" s="41">
        <f>180/SUM(AS869:AS1048)</f>
        <v/>
      </c>
      <c r="AU1049" s="41">
        <f>STDEV(AT1029:AT1048)</f>
        <v/>
      </c>
      <c r="AV1049" s="41">
        <f>AT1049-AU1049</f>
        <v/>
      </c>
      <c r="AW1049" s="41">
        <f>AT1049+AU1049</f>
        <v/>
      </c>
      <c r="AY1049" s="39">
        <f>IF(D1048&lt;M1048,-2,IF(D1048&lt;O1048,-1,0))</f>
        <v/>
      </c>
      <c r="AZ1049" s="39">
        <f>SUM(AY1045:AY1048)</f>
        <v/>
      </c>
      <c r="BA1049" s="39">
        <f>BA1048+1</f>
        <v/>
      </c>
      <c r="BB1049" s="39">
        <f>IF(AZ1049&lt;0,BB1048+1,0)</f>
        <v/>
      </c>
      <c r="BC1049" s="39">
        <f>IF(BB1050=0,BB1049,0)</f>
        <v/>
      </c>
      <c r="BD1049" s="41">
        <f>180/SUM(BC869:BC1048)</f>
        <v/>
      </c>
      <c r="BE1049" s="41">
        <f>STDEV(BD1029:BD1048)</f>
        <v/>
      </c>
      <c r="BF1049" s="41">
        <f>BD1049-BE1049</f>
        <v/>
      </c>
      <c r="BG1049" s="41">
        <f>BD1049+BE1049</f>
        <v/>
      </c>
    </row>
    <row r="1050">
      <c r="B1050" s="40" t="n">
        <v>43516</v>
      </c>
      <c r="C1050" s="41" t="n">
        <v>13.48</v>
      </c>
      <c r="D1050" s="41" t="n">
        <v>13.32</v>
      </c>
      <c r="E1050" s="41" t="n">
        <v>13.39</v>
      </c>
      <c r="F1050" s="41" t="n">
        <v>13.44</v>
      </c>
      <c r="H1050" s="41">
        <f>AVERAGE(F1030:F1049)</f>
        <v/>
      </c>
      <c r="I1050" s="41">
        <f>AVERAGE(F1001:F1049)</f>
        <v/>
      </c>
      <c r="J1050" s="41">
        <f>AVERAGE(F950:F1049)</f>
        <v/>
      </c>
      <c r="K1050" s="41">
        <f>STDEV(F1030:F1049)</f>
        <v/>
      </c>
      <c r="L1050" s="41">
        <f>H1050+2*K1050</f>
        <v/>
      </c>
      <c r="M1050" s="41">
        <f>H1050-2*K1050</f>
        <v/>
      </c>
      <c r="N1050" s="41">
        <f>H1050+1.5*K1050</f>
        <v/>
      </c>
      <c r="O1050" s="41">
        <f>H1050-1.5*K1050</f>
        <v/>
      </c>
      <c r="Q1050" s="42">
        <f>(H1049-H1020)/H1020</f>
        <v/>
      </c>
      <c r="R1050" s="43">
        <f>IF(Q1050&gt;=0.1,1,IF(Q1050&gt;-0.1,0,-1))</f>
        <v/>
      </c>
      <c r="S1050" s="42">
        <f>(I1050-I1020)/I1020</f>
        <v/>
      </c>
      <c r="T1050" s="43">
        <f>IF(S1050&gt;=0.05,1,IF(S1050&gt;-0.05,0,-1))</f>
        <v/>
      </c>
      <c r="U1050" s="42">
        <f>(J1049-J1020)/J1020</f>
        <v/>
      </c>
      <c r="V1050" s="43">
        <f>IF(U1050&gt;=0.03,1,IF(U1050&gt;-0.03,0,-1))</f>
        <v/>
      </c>
      <c r="W1050" s="43">
        <f>R1050+T1050+V1050</f>
        <v/>
      </c>
      <c r="Y1050" s="44">
        <f>(H1049-H870)/H870</f>
        <v/>
      </c>
      <c r="Z1050" s="43">
        <f>IF(Y1050&gt;=0.1,1,IF(Y1050&gt;-0.1,0,-1))</f>
        <v/>
      </c>
      <c r="AA1050" s="42">
        <f>(I1049-I870)/I870</f>
        <v/>
      </c>
      <c r="AB1050" s="43">
        <f>IF(AA1050&gt;=0.05,1,IF(AA1050&gt;-0.05,0,-1))</f>
        <v/>
      </c>
      <c r="AC1050" s="42">
        <f>(J1049-J870)/J870</f>
        <v/>
      </c>
      <c r="AD1050" s="43">
        <f>IF(AC1050&gt;=0.03,1,IF(AC1050&gt;-0.03,0,-1))</f>
        <v/>
      </c>
      <c r="AE1050" s="43">
        <f>Z1050+AB1050+AD1050</f>
        <v/>
      </c>
      <c r="AG1050" s="39">
        <f>IF(H1050&gt;I1050,IF(I1050&gt;J1050,4,3),IF(H1050&lt;J1050,IF(I1050&lt;J1050,0,1),2))</f>
        <v/>
      </c>
      <c r="AI1050" s="39">
        <f>IF(D1050&gt;H1050,3,IF(D1050&gt;I1050,2,IF(D1050&gt;J1050,1,0)))</f>
        <v/>
      </c>
      <c r="AK1050" s="39">
        <f>IF(M1050&gt;H1050,3,IF(M1050&gt;I1050,2,IF(M1050&gt;J1050,1,0)))</f>
        <v/>
      </c>
      <c r="AM1050" s="39">
        <f>IF(L1050&gt;H1050,3,IF(L1050&gt;I1050,2,IF(L1050&gt;J1050,1,0)))</f>
        <v/>
      </c>
      <c r="AO1050" s="39">
        <f>IF(C1049&gt;L1049,2,IF(C1049&gt;N1049,1,0))</f>
        <v/>
      </c>
      <c r="AP1050" s="39">
        <f>SUM(AO1046:AO1049)</f>
        <v/>
      </c>
      <c r="AQ1050" s="39">
        <f>AQ1049+1</f>
        <v/>
      </c>
      <c r="AR1050" s="39">
        <f>IF(AP1050&gt;0,AR1049+1,0)</f>
        <v/>
      </c>
      <c r="AS1050" s="39">
        <f>IF(AR1051=0,AR1050,0)</f>
        <v/>
      </c>
      <c r="AT1050" s="41">
        <f>180/SUM(AS870:AS1049)</f>
        <v/>
      </c>
      <c r="AU1050" s="41">
        <f>STDEV(AT1030:AT1049)</f>
        <v/>
      </c>
      <c r="AV1050" s="41">
        <f>AT1050-AU1050</f>
        <v/>
      </c>
      <c r="AW1050" s="41">
        <f>AT1050+AU1050</f>
        <v/>
      </c>
      <c r="AY1050" s="39">
        <f>IF(D1049&lt;M1049,-2,IF(D1049&lt;O1049,-1,0))</f>
        <v/>
      </c>
      <c r="AZ1050" s="39">
        <f>SUM(AY1046:AY1049)</f>
        <v/>
      </c>
      <c r="BA1050" s="39">
        <f>BA1049+1</f>
        <v/>
      </c>
      <c r="BB1050" s="39">
        <f>IF(AZ1050&lt;0,BB1049+1,0)</f>
        <v/>
      </c>
      <c r="BC1050" s="39">
        <f>IF(BB1051=0,BB1050,0)</f>
        <v/>
      </c>
      <c r="BD1050" s="41">
        <f>180/SUM(BC870:BC1049)</f>
        <v/>
      </c>
      <c r="BE1050" s="41">
        <f>STDEV(BD1030:BD1049)</f>
        <v/>
      </c>
      <c r="BF1050" s="41">
        <f>BD1050-BE1050</f>
        <v/>
      </c>
      <c r="BG1050" s="41">
        <f>BD1050+BE1050</f>
        <v/>
      </c>
    </row>
    <row r="1051">
      <c r="B1051" s="40" t="n">
        <v>43517</v>
      </c>
      <c r="C1051" s="41" t="n">
        <v>13.465</v>
      </c>
      <c r="D1051" s="41" t="n">
        <v>12.91</v>
      </c>
      <c r="E1051" s="41" t="n">
        <v>13.405</v>
      </c>
      <c r="F1051" s="41" t="n">
        <v>13.08</v>
      </c>
      <c r="H1051" s="41">
        <f>AVERAGE(F1031:F1050)</f>
        <v/>
      </c>
      <c r="I1051" s="41">
        <f>AVERAGE(F1002:F1050)</f>
        <v/>
      </c>
      <c r="J1051" s="41">
        <f>AVERAGE(F951:F1050)</f>
        <v/>
      </c>
      <c r="K1051" s="41">
        <f>STDEV(F1031:F1050)</f>
        <v/>
      </c>
      <c r="L1051" s="41">
        <f>H1051+2*K1051</f>
        <v/>
      </c>
      <c r="M1051" s="41">
        <f>H1051-2*K1051</f>
        <v/>
      </c>
      <c r="N1051" s="41">
        <f>H1051+1.5*K1051</f>
        <v/>
      </c>
      <c r="O1051" s="41">
        <f>H1051-1.5*K1051</f>
        <v/>
      </c>
      <c r="Q1051" s="42">
        <f>(H1050-H1021)/H1021</f>
        <v/>
      </c>
      <c r="R1051" s="43">
        <f>IF(Q1051&gt;=0.1,1,IF(Q1051&gt;-0.1,0,-1))</f>
        <v/>
      </c>
      <c r="S1051" s="42">
        <f>(I1051-I1021)/I1021</f>
        <v/>
      </c>
      <c r="T1051" s="43">
        <f>IF(S1051&gt;=0.05,1,IF(S1051&gt;-0.05,0,-1))</f>
        <v/>
      </c>
      <c r="U1051" s="42">
        <f>(J1050-J1021)/J1021</f>
        <v/>
      </c>
      <c r="V1051" s="43">
        <f>IF(U1051&gt;=0.03,1,IF(U1051&gt;-0.03,0,-1))</f>
        <v/>
      </c>
      <c r="W1051" s="43">
        <f>R1051+T1051+V1051</f>
        <v/>
      </c>
      <c r="Y1051" s="44">
        <f>(H1050-H871)/H871</f>
        <v/>
      </c>
      <c r="Z1051" s="43">
        <f>IF(Y1051&gt;=0.1,1,IF(Y1051&gt;-0.1,0,-1))</f>
        <v/>
      </c>
      <c r="AA1051" s="42">
        <f>(I1050-I871)/I871</f>
        <v/>
      </c>
      <c r="AB1051" s="43">
        <f>IF(AA1051&gt;=0.05,1,IF(AA1051&gt;-0.05,0,-1))</f>
        <v/>
      </c>
      <c r="AC1051" s="42">
        <f>(J1050-J871)/J871</f>
        <v/>
      </c>
      <c r="AD1051" s="43">
        <f>IF(AC1051&gt;=0.03,1,IF(AC1051&gt;-0.03,0,-1))</f>
        <v/>
      </c>
      <c r="AE1051" s="43">
        <f>Z1051+AB1051+AD1051</f>
        <v/>
      </c>
      <c r="AG1051" s="39">
        <f>IF(H1051&gt;I1051,IF(I1051&gt;J1051,4,3),IF(H1051&lt;J1051,IF(I1051&lt;J1051,0,1),2))</f>
        <v/>
      </c>
      <c r="AI1051" s="39">
        <f>IF(D1051&gt;H1051,3,IF(D1051&gt;I1051,2,IF(D1051&gt;J1051,1,0)))</f>
        <v/>
      </c>
      <c r="AK1051" s="39">
        <f>IF(M1051&gt;H1051,3,IF(M1051&gt;I1051,2,IF(M1051&gt;J1051,1,0)))</f>
        <v/>
      </c>
      <c r="AM1051" s="39">
        <f>IF(L1051&gt;H1051,3,IF(L1051&gt;I1051,2,IF(L1051&gt;J1051,1,0)))</f>
        <v/>
      </c>
      <c r="AO1051" s="39">
        <f>IF(C1050&gt;L1050,2,IF(C1050&gt;N1050,1,0))</f>
        <v/>
      </c>
      <c r="AP1051" s="39">
        <f>SUM(AO1047:AO1050)</f>
        <v/>
      </c>
      <c r="AQ1051" s="39">
        <f>AQ1050+1</f>
        <v/>
      </c>
      <c r="AR1051" s="39">
        <f>IF(AP1051&gt;0,AR1050+1,0)</f>
        <v/>
      </c>
      <c r="AS1051" s="39">
        <f>IF(AR1052=0,AR1051,0)</f>
        <v/>
      </c>
      <c r="AT1051" s="41">
        <f>180/SUM(AS871:AS1050)</f>
        <v/>
      </c>
      <c r="AU1051" s="41">
        <f>STDEV(AT1031:AT1050)</f>
        <v/>
      </c>
      <c r="AV1051" s="41">
        <f>AT1051-AU1051</f>
        <v/>
      </c>
      <c r="AW1051" s="41">
        <f>AT1051+AU1051</f>
        <v/>
      </c>
      <c r="AY1051" s="39">
        <f>IF(D1050&lt;M1050,-2,IF(D1050&lt;O1050,-1,0))</f>
        <v/>
      </c>
      <c r="AZ1051" s="39">
        <f>SUM(AY1047:AY1050)</f>
        <v/>
      </c>
      <c r="BA1051" s="39">
        <f>BA1050+1</f>
        <v/>
      </c>
      <c r="BB1051" s="39">
        <f>IF(AZ1051&lt;0,BB1050+1,0)</f>
        <v/>
      </c>
      <c r="BC1051" s="39">
        <f>IF(BB1052=0,BB1051,0)</f>
        <v/>
      </c>
      <c r="BD1051" s="41">
        <f>180/SUM(BC871:BC1050)</f>
        <v/>
      </c>
      <c r="BE1051" s="41">
        <f>STDEV(BD1031:BD1050)</f>
        <v/>
      </c>
      <c r="BF1051" s="41">
        <f>BD1051-BE1051</f>
        <v/>
      </c>
      <c r="BG1051" s="41">
        <f>BD1051+BE1051</f>
        <v/>
      </c>
    </row>
    <row r="1052">
      <c r="B1052" s="40" t="n">
        <v>43518</v>
      </c>
      <c r="C1052" s="41" t="n">
        <v>12.93</v>
      </c>
      <c r="D1052" s="41" t="n">
        <v>12.615</v>
      </c>
      <c r="E1052" s="41" t="n">
        <v>12.69</v>
      </c>
      <c r="F1052" s="41" t="n">
        <v>12.715</v>
      </c>
      <c r="H1052" s="41">
        <f>AVERAGE(F1032:F1051)</f>
        <v/>
      </c>
      <c r="I1052" s="41">
        <f>AVERAGE(F1003:F1051)</f>
        <v/>
      </c>
      <c r="J1052" s="41">
        <f>AVERAGE(F952:F1051)</f>
        <v/>
      </c>
      <c r="K1052" s="41">
        <f>STDEV(F1032:F1051)</f>
        <v/>
      </c>
      <c r="L1052" s="41">
        <f>H1052+2*K1052</f>
        <v/>
      </c>
      <c r="M1052" s="41">
        <f>H1052-2*K1052</f>
        <v/>
      </c>
      <c r="N1052" s="41">
        <f>H1052+1.5*K1052</f>
        <v/>
      </c>
      <c r="O1052" s="41">
        <f>H1052-1.5*K1052</f>
        <v/>
      </c>
      <c r="Q1052" s="42">
        <f>(H1051-H1022)/H1022</f>
        <v/>
      </c>
      <c r="R1052" s="43">
        <f>IF(Q1052&gt;=0.1,1,IF(Q1052&gt;-0.1,0,-1))</f>
        <v/>
      </c>
      <c r="S1052" s="42">
        <f>(I1052-I1022)/I1022</f>
        <v/>
      </c>
      <c r="T1052" s="43">
        <f>IF(S1052&gt;=0.05,1,IF(S1052&gt;-0.05,0,-1))</f>
        <v/>
      </c>
      <c r="U1052" s="42">
        <f>(J1051-J1022)/J1022</f>
        <v/>
      </c>
      <c r="V1052" s="43">
        <f>IF(U1052&gt;=0.03,1,IF(U1052&gt;-0.03,0,-1))</f>
        <v/>
      </c>
      <c r="W1052" s="43">
        <f>R1052+T1052+V1052</f>
        <v/>
      </c>
      <c r="Y1052" s="44">
        <f>(H1051-H872)/H872</f>
        <v/>
      </c>
      <c r="Z1052" s="43">
        <f>IF(Y1052&gt;=0.1,1,IF(Y1052&gt;-0.1,0,-1))</f>
        <v/>
      </c>
      <c r="AA1052" s="42">
        <f>(I1051-I872)/I872</f>
        <v/>
      </c>
      <c r="AB1052" s="43">
        <f>IF(AA1052&gt;=0.05,1,IF(AA1052&gt;-0.05,0,-1))</f>
        <v/>
      </c>
      <c r="AC1052" s="42">
        <f>(J1051-J872)/J872</f>
        <v/>
      </c>
      <c r="AD1052" s="43">
        <f>IF(AC1052&gt;=0.03,1,IF(AC1052&gt;-0.03,0,-1))</f>
        <v/>
      </c>
      <c r="AE1052" s="43">
        <f>Z1052+AB1052+AD1052</f>
        <v/>
      </c>
      <c r="AG1052" s="39">
        <f>IF(H1052&gt;I1052,IF(I1052&gt;J1052,4,3),IF(H1052&lt;J1052,IF(I1052&lt;J1052,0,1),2))</f>
        <v/>
      </c>
      <c r="AI1052" s="39">
        <f>IF(D1052&gt;H1052,3,IF(D1052&gt;I1052,2,IF(D1052&gt;J1052,1,0)))</f>
        <v/>
      </c>
      <c r="AK1052" s="39">
        <f>IF(M1052&gt;H1052,3,IF(M1052&gt;I1052,2,IF(M1052&gt;J1052,1,0)))</f>
        <v/>
      </c>
      <c r="AM1052" s="39">
        <f>IF(L1052&gt;H1052,3,IF(L1052&gt;I1052,2,IF(L1052&gt;J1052,1,0)))</f>
        <v/>
      </c>
      <c r="AO1052" s="39">
        <f>IF(C1051&gt;L1051,2,IF(C1051&gt;N1051,1,0))</f>
        <v/>
      </c>
      <c r="AP1052" s="39">
        <f>SUM(AO1048:AO1051)</f>
        <v/>
      </c>
      <c r="AQ1052" s="39">
        <f>AQ1051+1</f>
        <v/>
      </c>
      <c r="AR1052" s="39">
        <f>IF(AP1052&gt;0,AR1051+1,0)</f>
        <v/>
      </c>
      <c r="AS1052" s="39">
        <f>IF(AR1053=0,AR1052,0)</f>
        <v/>
      </c>
      <c r="AT1052" s="41">
        <f>180/SUM(AS872:AS1051)</f>
        <v/>
      </c>
      <c r="AU1052" s="41">
        <f>STDEV(AT1032:AT1051)</f>
        <v/>
      </c>
      <c r="AV1052" s="41">
        <f>AT1052-AU1052</f>
        <v/>
      </c>
      <c r="AW1052" s="41">
        <f>AT1052+AU1052</f>
        <v/>
      </c>
      <c r="AY1052" s="39">
        <f>IF(D1051&lt;M1051,-2,IF(D1051&lt;O1051,-1,0))</f>
        <v/>
      </c>
      <c r="AZ1052" s="39">
        <f>SUM(AY1048:AY1051)</f>
        <v/>
      </c>
      <c r="BA1052" s="39">
        <f>BA1051+1</f>
        <v/>
      </c>
      <c r="BB1052" s="39">
        <f>IF(AZ1052&lt;0,BB1051+1,0)</f>
        <v/>
      </c>
      <c r="BC1052" s="39">
        <f>IF(BB1053=0,BB1052,0)</f>
        <v/>
      </c>
      <c r="BD1052" s="41">
        <f>180/SUM(BC872:BC1051)</f>
        <v/>
      </c>
      <c r="BE1052" s="41">
        <f>STDEV(BD1032:BD1051)</f>
        <v/>
      </c>
      <c r="BF1052" s="41">
        <f>BD1052-BE1052</f>
        <v/>
      </c>
      <c r="BG1052" s="41">
        <f>BD1052+BE1052</f>
        <v/>
      </c>
    </row>
    <row r="1053">
      <c r="B1053" s="40" t="n">
        <v>43521</v>
      </c>
      <c r="C1053" s="41" t="n">
        <v>12.835</v>
      </c>
      <c r="D1053" s="41" t="n">
        <v>12.675</v>
      </c>
      <c r="E1053" s="41" t="n">
        <v>12.76</v>
      </c>
      <c r="F1053" s="41" t="n">
        <v>12.805</v>
      </c>
      <c r="H1053" s="41">
        <f>AVERAGE(F1033:F1052)</f>
        <v/>
      </c>
      <c r="I1053" s="41">
        <f>AVERAGE(F1004:F1052)</f>
        <v/>
      </c>
      <c r="J1053" s="41">
        <f>AVERAGE(F953:F1052)</f>
        <v/>
      </c>
      <c r="K1053" s="41">
        <f>STDEV(F1033:F1052)</f>
        <v/>
      </c>
      <c r="L1053" s="41">
        <f>H1053+2*K1053</f>
        <v/>
      </c>
      <c r="M1053" s="41">
        <f>H1053-2*K1053</f>
        <v/>
      </c>
      <c r="N1053" s="41">
        <f>H1053+1.5*K1053</f>
        <v/>
      </c>
      <c r="O1053" s="41">
        <f>H1053-1.5*K1053</f>
        <v/>
      </c>
      <c r="Q1053" s="42">
        <f>(H1052-H1023)/H1023</f>
        <v/>
      </c>
      <c r="R1053" s="43">
        <f>IF(Q1053&gt;=0.1,1,IF(Q1053&gt;-0.1,0,-1))</f>
        <v/>
      </c>
      <c r="S1053" s="42">
        <f>(I1053-I1023)/I1023</f>
        <v/>
      </c>
      <c r="T1053" s="43">
        <f>IF(S1053&gt;=0.05,1,IF(S1053&gt;-0.05,0,-1))</f>
        <v/>
      </c>
      <c r="U1053" s="42">
        <f>(J1052-J1023)/J1023</f>
        <v/>
      </c>
      <c r="V1053" s="43">
        <f>IF(U1053&gt;=0.03,1,IF(U1053&gt;-0.03,0,-1))</f>
        <v/>
      </c>
      <c r="W1053" s="43">
        <f>R1053+T1053+V1053</f>
        <v/>
      </c>
      <c r="Y1053" s="44">
        <f>(H1052-H873)/H873</f>
        <v/>
      </c>
      <c r="Z1053" s="43">
        <f>IF(Y1053&gt;=0.1,1,IF(Y1053&gt;-0.1,0,-1))</f>
        <v/>
      </c>
      <c r="AA1053" s="42">
        <f>(I1052-I873)/I873</f>
        <v/>
      </c>
      <c r="AB1053" s="43">
        <f>IF(AA1053&gt;=0.05,1,IF(AA1053&gt;-0.05,0,-1))</f>
        <v/>
      </c>
      <c r="AC1053" s="42">
        <f>(J1052-J873)/J873</f>
        <v/>
      </c>
      <c r="AD1053" s="43">
        <f>IF(AC1053&gt;=0.03,1,IF(AC1053&gt;-0.03,0,-1))</f>
        <v/>
      </c>
      <c r="AE1053" s="43">
        <f>Z1053+AB1053+AD1053</f>
        <v/>
      </c>
      <c r="AG1053" s="39">
        <f>IF(H1053&gt;I1053,IF(I1053&gt;J1053,4,3),IF(H1053&lt;J1053,IF(I1053&lt;J1053,0,1),2))</f>
        <v/>
      </c>
      <c r="AI1053" s="39">
        <f>IF(D1053&gt;H1053,3,IF(D1053&gt;I1053,2,IF(D1053&gt;J1053,1,0)))</f>
        <v/>
      </c>
      <c r="AK1053" s="39">
        <f>IF(M1053&gt;H1053,3,IF(M1053&gt;I1053,2,IF(M1053&gt;J1053,1,0)))</f>
        <v/>
      </c>
      <c r="AM1053" s="39">
        <f>IF(L1053&gt;H1053,3,IF(L1053&gt;I1053,2,IF(L1053&gt;J1053,1,0)))</f>
        <v/>
      </c>
      <c r="AO1053" s="39">
        <f>IF(C1052&gt;L1052,2,IF(C1052&gt;N1052,1,0))</f>
        <v/>
      </c>
      <c r="AP1053" s="39">
        <f>SUM(AO1049:AO1052)</f>
        <v/>
      </c>
      <c r="AQ1053" s="39">
        <f>AQ1052+1</f>
        <v/>
      </c>
      <c r="AR1053" s="39">
        <f>IF(AP1053&gt;0,AR1052+1,0)</f>
        <v/>
      </c>
      <c r="AS1053" s="39">
        <f>IF(AR1054=0,AR1053,0)</f>
        <v/>
      </c>
      <c r="AT1053" s="41">
        <f>180/SUM(AS873:AS1052)</f>
        <v/>
      </c>
      <c r="AU1053" s="41">
        <f>STDEV(AT1033:AT1052)</f>
        <v/>
      </c>
      <c r="AV1053" s="41">
        <f>AT1053-AU1053</f>
        <v/>
      </c>
      <c r="AW1053" s="41">
        <f>AT1053+AU1053</f>
        <v/>
      </c>
      <c r="AY1053" s="39">
        <f>IF(D1052&lt;M1052,-2,IF(D1052&lt;O1052,-1,0))</f>
        <v/>
      </c>
      <c r="AZ1053" s="39">
        <f>SUM(AY1049:AY1052)</f>
        <v/>
      </c>
      <c r="BA1053" s="39">
        <f>BA1052+1</f>
        <v/>
      </c>
      <c r="BB1053" s="39">
        <f>IF(AZ1053&lt;0,BB1052+1,0)</f>
        <v/>
      </c>
      <c r="BC1053" s="39">
        <f>IF(BB1054=0,BB1053,0)</f>
        <v/>
      </c>
      <c r="BD1053" s="41">
        <f>180/SUM(BC873:BC1052)</f>
        <v/>
      </c>
      <c r="BE1053" s="41">
        <f>STDEV(BD1033:BD1052)</f>
        <v/>
      </c>
      <c r="BF1053" s="41">
        <f>BD1053-BE1053</f>
        <v/>
      </c>
      <c r="BG1053" s="41">
        <f>BD1053+BE1053</f>
        <v/>
      </c>
    </row>
    <row r="1054">
      <c r="B1054" s="40" t="n">
        <v>43522</v>
      </c>
      <c r="C1054" s="41" t="n">
        <v>12.84</v>
      </c>
      <c r="D1054" s="41" t="n">
        <v>12.645</v>
      </c>
      <c r="E1054" s="41" t="n">
        <v>12.75</v>
      </c>
      <c r="F1054" s="41" t="n">
        <v>12.77</v>
      </c>
      <c r="H1054" s="41">
        <f>AVERAGE(F1034:F1053)</f>
        <v/>
      </c>
      <c r="I1054" s="41">
        <f>AVERAGE(F1005:F1053)</f>
        <v/>
      </c>
      <c r="J1054" s="41">
        <f>AVERAGE(F954:F1053)</f>
        <v/>
      </c>
      <c r="K1054" s="41">
        <f>STDEV(F1034:F1053)</f>
        <v/>
      </c>
      <c r="L1054" s="41">
        <f>H1054+2*K1054</f>
        <v/>
      </c>
      <c r="M1054" s="41">
        <f>H1054-2*K1054</f>
        <v/>
      </c>
      <c r="N1054" s="41">
        <f>H1054+1.5*K1054</f>
        <v/>
      </c>
      <c r="O1054" s="41">
        <f>H1054-1.5*K1054</f>
        <v/>
      </c>
      <c r="Q1054" s="42">
        <f>(H1053-H1024)/H1024</f>
        <v/>
      </c>
      <c r="R1054" s="43">
        <f>IF(Q1054&gt;=0.1,1,IF(Q1054&gt;-0.1,0,-1))</f>
        <v/>
      </c>
      <c r="S1054" s="42">
        <f>(I1054-I1024)/I1024</f>
        <v/>
      </c>
      <c r="T1054" s="43">
        <f>IF(S1054&gt;=0.05,1,IF(S1054&gt;-0.05,0,-1))</f>
        <v/>
      </c>
      <c r="U1054" s="42">
        <f>(J1053-J1024)/J1024</f>
        <v/>
      </c>
      <c r="V1054" s="43">
        <f>IF(U1054&gt;=0.03,1,IF(U1054&gt;-0.03,0,-1))</f>
        <v/>
      </c>
      <c r="W1054" s="43">
        <f>R1054+T1054+V1054</f>
        <v/>
      </c>
      <c r="Y1054" s="44">
        <f>(H1053-H874)/H874</f>
        <v/>
      </c>
      <c r="Z1054" s="43">
        <f>IF(Y1054&gt;=0.1,1,IF(Y1054&gt;-0.1,0,-1))</f>
        <v/>
      </c>
      <c r="AA1054" s="42">
        <f>(I1053-I874)/I874</f>
        <v/>
      </c>
      <c r="AB1054" s="43">
        <f>IF(AA1054&gt;=0.05,1,IF(AA1054&gt;-0.05,0,-1))</f>
        <v/>
      </c>
      <c r="AC1054" s="42">
        <f>(J1053-J874)/J874</f>
        <v/>
      </c>
      <c r="AD1054" s="43">
        <f>IF(AC1054&gt;=0.03,1,IF(AC1054&gt;-0.03,0,-1))</f>
        <v/>
      </c>
      <c r="AE1054" s="43">
        <f>Z1054+AB1054+AD1054</f>
        <v/>
      </c>
      <c r="AG1054" s="39">
        <f>IF(H1054&gt;I1054,IF(I1054&gt;J1054,4,3),IF(H1054&lt;J1054,IF(I1054&lt;J1054,0,1),2))</f>
        <v/>
      </c>
      <c r="AI1054" s="39">
        <f>IF(D1054&gt;H1054,3,IF(D1054&gt;I1054,2,IF(D1054&gt;J1054,1,0)))</f>
        <v/>
      </c>
      <c r="AK1054" s="39">
        <f>IF(M1054&gt;H1054,3,IF(M1054&gt;I1054,2,IF(M1054&gt;J1054,1,0)))</f>
        <v/>
      </c>
      <c r="AM1054" s="39">
        <f>IF(L1054&gt;H1054,3,IF(L1054&gt;I1054,2,IF(L1054&gt;J1054,1,0)))</f>
        <v/>
      </c>
      <c r="AO1054" s="39">
        <f>IF(C1053&gt;L1053,2,IF(C1053&gt;N1053,1,0))</f>
        <v/>
      </c>
      <c r="AP1054" s="39">
        <f>SUM(AO1050:AO1053)</f>
        <v/>
      </c>
      <c r="AQ1054" s="39">
        <f>AQ1053+1</f>
        <v/>
      </c>
      <c r="AR1054" s="39">
        <f>IF(AP1054&gt;0,AR1053+1,0)</f>
        <v/>
      </c>
      <c r="AS1054" s="39">
        <f>IF(AR1055=0,AR1054,0)</f>
        <v/>
      </c>
      <c r="AT1054" s="41">
        <f>180/SUM(AS874:AS1053)</f>
        <v/>
      </c>
      <c r="AU1054" s="41">
        <f>STDEV(AT1034:AT1053)</f>
        <v/>
      </c>
      <c r="AV1054" s="41">
        <f>AT1054-AU1054</f>
        <v/>
      </c>
      <c r="AW1054" s="41">
        <f>AT1054+AU1054</f>
        <v/>
      </c>
      <c r="AY1054" s="39">
        <f>IF(D1053&lt;M1053,-2,IF(D1053&lt;O1053,-1,0))</f>
        <v/>
      </c>
      <c r="AZ1054" s="39">
        <f>SUM(AY1050:AY1053)</f>
        <v/>
      </c>
      <c r="BA1054" s="39">
        <f>BA1053+1</f>
        <v/>
      </c>
      <c r="BB1054" s="39">
        <f>IF(AZ1054&lt;0,BB1053+1,0)</f>
        <v/>
      </c>
      <c r="BC1054" s="39">
        <f>IF(BB1055=0,BB1054,0)</f>
        <v/>
      </c>
      <c r="BD1054" s="41">
        <f>180/SUM(BC874:BC1053)</f>
        <v/>
      </c>
      <c r="BE1054" s="41">
        <f>STDEV(BD1034:BD1053)</f>
        <v/>
      </c>
      <c r="BF1054" s="41">
        <f>BD1054-BE1054</f>
        <v/>
      </c>
      <c r="BG1054" s="41">
        <f>BD1054+BE1054</f>
        <v/>
      </c>
    </row>
    <row r="1055">
      <c r="B1055" s="40" t="n">
        <v>43523</v>
      </c>
      <c r="C1055" s="41" t="n">
        <v>13</v>
      </c>
      <c r="D1055" s="41" t="n">
        <v>12.685</v>
      </c>
      <c r="E1055" s="41" t="n">
        <v>12.74</v>
      </c>
      <c r="F1055" s="41" t="n">
        <v>12.905</v>
      </c>
      <c r="H1055" s="41">
        <f>AVERAGE(F1035:F1054)</f>
        <v/>
      </c>
      <c r="I1055" s="41">
        <f>AVERAGE(F1006:F1054)</f>
        <v/>
      </c>
      <c r="J1055" s="41">
        <f>AVERAGE(F955:F1054)</f>
        <v/>
      </c>
      <c r="K1055" s="41">
        <f>STDEV(F1035:F1054)</f>
        <v/>
      </c>
      <c r="L1055" s="41">
        <f>H1055+2*K1055</f>
        <v/>
      </c>
      <c r="M1055" s="41">
        <f>H1055-2*K1055</f>
        <v/>
      </c>
      <c r="N1055" s="41">
        <f>H1055+1.5*K1055</f>
        <v/>
      </c>
      <c r="O1055" s="41">
        <f>H1055-1.5*K1055</f>
        <v/>
      </c>
      <c r="Q1055" s="42">
        <f>(H1054-H1025)/H1025</f>
        <v/>
      </c>
      <c r="R1055" s="43">
        <f>IF(Q1055&gt;=0.1,1,IF(Q1055&gt;-0.1,0,-1))</f>
        <v/>
      </c>
      <c r="S1055" s="42">
        <f>(I1055-I1025)/I1025</f>
        <v/>
      </c>
      <c r="T1055" s="43">
        <f>IF(S1055&gt;=0.05,1,IF(S1055&gt;-0.05,0,-1))</f>
        <v/>
      </c>
      <c r="U1055" s="42">
        <f>(J1054-J1025)/J1025</f>
        <v/>
      </c>
      <c r="V1055" s="43">
        <f>IF(U1055&gt;=0.03,1,IF(U1055&gt;-0.03,0,-1))</f>
        <v/>
      </c>
      <c r="W1055" s="43">
        <f>R1055+T1055+V1055</f>
        <v/>
      </c>
      <c r="Y1055" s="44">
        <f>(H1054-H875)/H875</f>
        <v/>
      </c>
      <c r="Z1055" s="43">
        <f>IF(Y1055&gt;=0.1,1,IF(Y1055&gt;-0.1,0,-1))</f>
        <v/>
      </c>
      <c r="AA1055" s="42">
        <f>(I1054-I875)/I875</f>
        <v/>
      </c>
      <c r="AB1055" s="43">
        <f>IF(AA1055&gt;=0.05,1,IF(AA1055&gt;-0.05,0,-1))</f>
        <v/>
      </c>
      <c r="AC1055" s="42">
        <f>(J1054-J875)/J875</f>
        <v/>
      </c>
      <c r="AD1055" s="43">
        <f>IF(AC1055&gt;=0.03,1,IF(AC1055&gt;-0.03,0,-1))</f>
        <v/>
      </c>
      <c r="AE1055" s="43">
        <f>Z1055+AB1055+AD1055</f>
        <v/>
      </c>
      <c r="AG1055" s="39">
        <f>IF(H1055&gt;I1055,IF(I1055&gt;J1055,4,3),IF(H1055&lt;J1055,IF(I1055&lt;J1055,0,1),2))</f>
        <v/>
      </c>
      <c r="AI1055" s="39">
        <f>IF(D1055&gt;H1055,3,IF(D1055&gt;I1055,2,IF(D1055&gt;J1055,1,0)))</f>
        <v/>
      </c>
      <c r="AK1055" s="39">
        <f>IF(M1055&gt;H1055,3,IF(M1055&gt;I1055,2,IF(M1055&gt;J1055,1,0)))</f>
        <v/>
      </c>
      <c r="AM1055" s="39">
        <f>IF(L1055&gt;H1055,3,IF(L1055&gt;I1055,2,IF(L1055&gt;J1055,1,0)))</f>
        <v/>
      </c>
      <c r="AO1055" s="39">
        <f>IF(C1054&gt;L1054,2,IF(C1054&gt;N1054,1,0))</f>
        <v/>
      </c>
      <c r="AP1055" s="39">
        <f>SUM(AO1051:AO1054)</f>
        <v/>
      </c>
      <c r="AQ1055" s="39">
        <f>AQ1054+1</f>
        <v/>
      </c>
      <c r="AR1055" s="39">
        <f>IF(AP1055&gt;0,AR1054+1,0)</f>
        <v/>
      </c>
      <c r="AS1055" s="39">
        <f>IF(AR1056=0,AR1055,0)</f>
        <v/>
      </c>
      <c r="AT1055" s="41">
        <f>180/SUM(AS875:AS1054)</f>
        <v/>
      </c>
      <c r="AU1055" s="41">
        <f>STDEV(AT1035:AT1054)</f>
        <v/>
      </c>
      <c r="AV1055" s="41">
        <f>AT1055-AU1055</f>
        <v/>
      </c>
      <c r="AW1055" s="41">
        <f>AT1055+AU1055</f>
        <v/>
      </c>
      <c r="AY1055" s="39">
        <f>IF(D1054&lt;M1054,-2,IF(D1054&lt;O1054,-1,0))</f>
        <v/>
      </c>
      <c r="AZ1055" s="39">
        <f>SUM(AY1051:AY1054)</f>
        <v/>
      </c>
      <c r="BA1055" s="39">
        <f>BA1054+1</f>
        <v/>
      </c>
      <c r="BB1055" s="39">
        <f>IF(AZ1055&lt;0,BB1054+1,0)</f>
        <v/>
      </c>
      <c r="BC1055" s="39">
        <f>IF(BB1056=0,BB1055,0)</f>
        <v/>
      </c>
      <c r="BD1055" s="41">
        <f>180/SUM(BC875:BC1054)</f>
        <v/>
      </c>
      <c r="BE1055" s="41">
        <f>STDEV(BD1035:BD1054)</f>
        <v/>
      </c>
      <c r="BF1055" s="41">
        <f>BD1055-BE1055</f>
        <v/>
      </c>
      <c r="BG1055" s="41">
        <f>BD1055+BE1055</f>
        <v/>
      </c>
    </row>
    <row r="1056">
      <c r="B1056" s="40" t="n">
        <v>43524</v>
      </c>
      <c r="C1056" s="41" t="n">
        <v>12.865</v>
      </c>
      <c r="D1056" s="41" t="n">
        <v>12.63</v>
      </c>
      <c r="E1056" s="41" t="n">
        <v>12.82</v>
      </c>
      <c r="F1056" s="41" t="n">
        <v>12.77</v>
      </c>
      <c r="H1056" s="41">
        <f>AVERAGE(F1036:F1055)</f>
        <v/>
      </c>
      <c r="I1056" s="41">
        <f>AVERAGE(F1007:F1055)</f>
        <v/>
      </c>
      <c r="J1056" s="41">
        <f>AVERAGE(F956:F1055)</f>
        <v/>
      </c>
      <c r="K1056" s="41">
        <f>STDEV(F1036:F1055)</f>
        <v/>
      </c>
      <c r="L1056" s="41">
        <f>H1056+2*K1056</f>
        <v/>
      </c>
      <c r="M1056" s="41">
        <f>H1056-2*K1056</f>
        <v/>
      </c>
      <c r="N1056" s="41">
        <f>H1056+1.5*K1056</f>
        <v/>
      </c>
      <c r="O1056" s="41">
        <f>H1056-1.5*K1056</f>
        <v/>
      </c>
      <c r="Q1056" s="42">
        <f>(H1055-H1026)/H1026</f>
        <v/>
      </c>
      <c r="R1056" s="43">
        <f>IF(Q1056&gt;=0.1,1,IF(Q1056&gt;-0.1,0,-1))</f>
        <v/>
      </c>
      <c r="S1056" s="42">
        <f>(I1056-I1026)/I1026</f>
        <v/>
      </c>
      <c r="T1056" s="43">
        <f>IF(S1056&gt;=0.05,1,IF(S1056&gt;-0.05,0,-1))</f>
        <v/>
      </c>
      <c r="U1056" s="42">
        <f>(J1055-J1026)/J1026</f>
        <v/>
      </c>
      <c r="V1056" s="43">
        <f>IF(U1056&gt;=0.03,1,IF(U1056&gt;-0.03,0,-1))</f>
        <v/>
      </c>
      <c r="W1056" s="43">
        <f>R1056+T1056+V1056</f>
        <v/>
      </c>
      <c r="Y1056" s="44">
        <f>(H1055-H876)/H876</f>
        <v/>
      </c>
      <c r="Z1056" s="43">
        <f>IF(Y1056&gt;=0.1,1,IF(Y1056&gt;-0.1,0,-1))</f>
        <v/>
      </c>
      <c r="AA1056" s="42">
        <f>(I1055-I876)/I876</f>
        <v/>
      </c>
      <c r="AB1056" s="43">
        <f>IF(AA1056&gt;=0.05,1,IF(AA1056&gt;-0.05,0,-1))</f>
        <v/>
      </c>
      <c r="AC1056" s="42">
        <f>(J1055-J876)/J876</f>
        <v/>
      </c>
      <c r="AD1056" s="43">
        <f>IF(AC1056&gt;=0.03,1,IF(AC1056&gt;-0.03,0,-1))</f>
        <v/>
      </c>
      <c r="AE1056" s="43">
        <f>Z1056+AB1056+AD1056</f>
        <v/>
      </c>
      <c r="AG1056" s="39">
        <f>IF(H1056&gt;I1056,IF(I1056&gt;J1056,4,3),IF(H1056&lt;J1056,IF(I1056&lt;J1056,0,1),2))</f>
        <v/>
      </c>
      <c r="AI1056" s="39">
        <f>IF(D1056&gt;H1056,3,IF(D1056&gt;I1056,2,IF(D1056&gt;J1056,1,0)))</f>
        <v/>
      </c>
      <c r="AK1056" s="39">
        <f>IF(M1056&gt;H1056,3,IF(M1056&gt;I1056,2,IF(M1056&gt;J1056,1,0)))</f>
        <v/>
      </c>
      <c r="AM1056" s="39">
        <f>IF(L1056&gt;H1056,3,IF(L1056&gt;I1056,2,IF(L1056&gt;J1056,1,0)))</f>
        <v/>
      </c>
      <c r="AO1056" s="39">
        <f>IF(C1055&gt;L1055,2,IF(C1055&gt;N1055,1,0))</f>
        <v/>
      </c>
      <c r="AP1056" s="39">
        <f>SUM(AO1052:AO1055)</f>
        <v/>
      </c>
      <c r="AQ1056" s="39">
        <f>AQ1055+1</f>
        <v/>
      </c>
      <c r="AR1056" s="39">
        <f>IF(AP1056&gt;0,AR1055+1,0)</f>
        <v/>
      </c>
      <c r="AS1056" s="39">
        <f>IF(AR1057=0,AR1056,0)</f>
        <v/>
      </c>
      <c r="AT1056" s="41">
        <f>180/SUM(AS876:AS1055)</f>
        <v/>
      </c>
      <c r="AU1056" s="41">
        <f>STDEV(AT1036:AT1055)</f>
        <v/>
      </c>
      <c r="AV1056" s="41">
        <f>AT1056-AU1056</f>
        <v/>
      </c>
      <c r="AW1056" s="41">
        <f>AT1056+AU1056</f>
        <v/>
      </c>
      <c r="AY1056" s="39">
        <f>IF(D1055&lt;M1055,-2,IF(D1055&lt;O1055,-1,0))</f>
        <v/>
      </c>
      <c r="AZ1056" s="39">
        <f>SUM(AY1052:AY1055)</f>
        <v/>
      </c>
      <c r="BA1056" s="39">
        <f>BA1055+1</f>
        <v/>
      </c>
      <c r="BB1056" s="39">
        <f>IF(AZ1056&lt;0,BB1055+1,0)</f>
        <v/>
      </c>
      <c r="BC1056" s="39">
        <f>IF(BB1057=0,BB1056,0)</f>
        <v/>
      </c>
      <c r="BD1056" s="41">
        <f>180/SUM(BC876:BC1055)</f>
        <v/>
      </c>
      <c r="BE1056" s="41">
        <f>STDEV(BD1036:BD1055)</f>
        <v/>
      </c>
      <c r="BF1056" s="41">
        <f>BD1056-BE1056</f>
        <v/>
      </c>
      <c r="BG1056" s="41">
        <f>BD1056+BE1056</f>
        <v/>
      </c>
    </row>
    <row r="1057">
      <c r="B1057" s="40" t="n">
        <v>43525</v>
      </c>
      <c r="C1057" s="41" t="n">
        <v>12.925</v>
      </c>
      <c r="D1057" s="41" t="n">
        <v>12.685</v>
      </c>
      <c r="E1057" s="41" t="n">
        <v>12.8</v>
      </c>
      <c r="F1057" s="41" t="n">
        <v>12.805</v>
      </c>
      <c r="H1057" s="41">
        <f>AVERAGE(F1037:F1056)</f>
        <v/>
      </c>
      <c r="I1057" s="41">
        <f>AVERAGE(F1008:F1056)</f>
        <v/>
      </c>
      <c r="J1057" s="41">
        <f>AVERAGE(F957:F1056)</f>
        <v/>
      </c>
      <c r="K1057" s="41">
        <f>STDEV(F1037:F1056)</f>
        <v/>
      </c>
      <c r="L1057" s="41">
        <f>H1057+2*K1057</f>
        <v/>
      </c>
      <c r="M1057" s="41">
        <f>H1057-2*K1057</f>
        <v/>
      </c>
      <c r="N1057" s="41">
        <f>H1057+1.5*K1057</f>
        <v/>
      </c>
      <c r="O1057" s="41">
        <f>H1057-1.5*K1057</f>
        <v/>
      </c>
      <c r="Q1057" s="42">
        <f>(H1056-H1027)/H1027</f>
        <v/>
      </c>
      <c r="R1057" s="43">
        <f>IF(Q1057&gt;=0.1,1,IF(Q1057&gt;-0.1,0,-1))</f>
        <v/>
      </c>
      <c r="S1057" s="42">
        <f>(I1057-I1027)/I1027</f>
        <v/>
      </c>
      <c r="T1057" s="43">
        <f>IF(S1057&gt;=0.05,1,IF(S1057&gt;-0.05,0,-1))</f>
        <v/>
      </c>
      <c r="U1057" s="42">
        <f>(J1056-J1027)/J1027</f>
        <v/>
      </c>
      <c r="V1057" s="43">
        <f>IF(U1057&gt;=0.03,1,IF(U1057&gt;-0.03,0,-1))</f>
        <v/>
      </c>
      <c r="W1057" s="43">
        <f>R1057+T1057+V1057</f>
        <v/>
      </c>
      <c r="Y1057" s="44">
        <f>(H1056-H877)/H877</f>
        <v/>
      </c>
      <c r="Z1057" s="43">
        <f>IF(Y1057&gt;=0.1,1,IF(Y1057&gt;-0.1,0,-1))</f>
        <v/>
      </c>
      <c r="AA1057" s="42">
        <f>(I1056-I877)/I877</f>
        <v/>
      </c>
      <c r="AB1057" s="43">
        <f>IF(AA1057&gt;=0.05,1,IF(AA1057&gt;-0.05,0,-1))</f>
        <v/>
      </c>
      <c r="AC1057" s="42">
        <f>(J1056-J877)/J877</f>
        <v/>
      </c>
      <c r="AD1057" s="43">
        <f>IF(AC1057&gt;=0.03,1,IF(AC1057&gt;-0.03,0,-1))</f>
        <v/>
      </c>
      <c r="AE1057" s="43">
        <f>Z1057+AB1057+AD1057</f>
        <v/>
      </c>
      <c r="AG1057" s="39">
        <f>IF(H1057&gt;I1057,IF(I1057&gt;J1057,4,3),IF(H1057&lt;J1057,IF(I1057&lt;J1057,0,1),2))</f>
        <v/>
      </c>
      <c r="AI1057" s="39">
        <f>IF(D1057&gt;H1057,3,IF(D1057&gt;I1057,2,IF(D1057&gt;J1057,1,0)))</f>
        <v/>
      </c>
      <c r="AK1057" s="39">
        <f>IF(M1057&gt;H1057,3,IF(M1057&gt;I1057,2,IF(M1057&gt;J1057,1,0)))</f>
        <v/>
      </c>
      <c r="AM1057" s="39">
        <f>IF(L1057&gt;H1057,3,IF(L1057&gt;I1057,2,IF(L1057&gt;J1057,1,0)))</f>
        <v/>
      </c>
      <c r="AO1057" s="39">
        <f>IF(C1056&gt;L1056,2,IF(C1056&gt;N1056,1,0))</f>
        <v/>
      </c>
      <c r="AP1057" s="39">
        <f>SUM(AO1053:AO1056)</f>
        <v/>
      </c>
      <c r="AQ1057" s="39">
        <f>AQ1056+1</f>
        <v/>
      </c>
      <c r="AR1057" s="39">
        <f>IF(AP1057&gt;0,AR1056+1,0)</f>
        <v/>
      </c>
      <c r="AS1057" s="39">
        <f>IF(AR1058=0,AR1057,0)</f>
        <v/>
      </c>
      <c r="AT1057" s="41">
        <f>180/SUM(AS877:AS1056)</f>
        <v/>
      </c>
      <c r="AU1057" s="41">
        <f>STDEV(AT1037:AT1056)</f>
        <v/>
      </c>
      <c r="AV1057" s="41">
        <f>AT1057-AU1057</f>
        <v/>
      </c>
      <c r="AW1057" s="41">
        <f>AT1057+AU1057</f>
        <v/>
      </c>
      <c r="AY1057" s="39">
        <f>IF(D1056&lt;M1056,-2,IF(D1056&lt;O1056,-1,0))</f>
        <v/>
      </c>
      <c r="AZ1057" s="39">
        <f>SUM(AY1053:AY1056)</f>
        <v/>
      </c>
      <c r="BA1057" s="39">
        <f>BA1056+1</f>
        <v/>
      </c>
      <c r="BB1057" s="39">
        <f>IF(AZ1057&lt;0,BB1056+1,0)</f>
        <v/>
      </c>
      <c r="BC1057" s="39">
        <f>IF(BB1058=0,BB1057,0)</f>
        <v/>
      </c>
      <c r="BD1057" s="41">
        <f>180/SUM(BC877:BC1056)</f>
        <v/>
      </c>
      <c r="BE1057" s="41">
        <f>STDEV(BD1037:BD1056)</f>
        <v/>
      </c>
      <c r="BF1057" s="41">
        <f>BD1057-BE1057</f>
        <v/>
      </c>
      <c r="BG1057" s="41">
        <f>BD1057+BE1057</f>
        <v/>
      </c>
    </row>
    <row r="1058">
      <c r="B1058" s="40" t="n">
        <v>43528</v>
      </c>
      <c r="C1058" s="41" t="n">
        <v>12.825</v>
      </c>
      <c r="D1058" s="41" t="n">
        <v>12.635</v>
      </c>
      <c r="E1058" s="41" t="n">
        <v>12.795</v>
      </c>
      <c r="F1058" s="41" t="n">
        <v>12.75</v>
      </c>
      <c r="H1058" s="41">
        <f>AVERAGE(F1038:F1057)</f>
        <v/>
      </c>
      <c r="I1058" s="41">
        <f>AVERAGE(F1009:F1057)</f>
        <v/>
      </c>
      <c r="J1058" s="41">
        <f>AVERAGE(F958:F1057)</f>
        <v/>
      </c>
      <c r="K1058" s="41">
        <f>STDEV(F1038:F1057)</f>
        <v/>
      </c>
      <c r="L1058" s="41">
        <f>H1058+2*K1058</f>
        <v/>
      </c>
      <c r="M1058" s="41">
        <f>H1058-2*K1058</f>
        <v/>
      </c>
      <c r="N1058" s="41">
        <f>H1058+1.5*K1058</f>
        <v/>
      </c>
      <c r="O1058" s="41">
        <f>H1058-1.5*K1058</f>
        <v/>
      </c>
      <c r="Q1058" s="42">
        <f>(H1057-H1028)/H1028</f>
        <v/>
      </c>
      <c r="R1058" s="43">
        <f>IF(Q1058&gt;=0.1,1,IF(Q1058&gt;-0.1,0,-1))</f>
        <v/>
      </c>
      <c r="S1058" s="42">
        <f>(I1058-I1028)/I1028</f>
        <v/>
      </c>
      <c r="T1058" s="43">
        <f>IF(S1058&gt;=0.05,1,IF(S1058&gt;-0.05,0,-1))</f>
        <v/>
      </c>
      <c r="U1058" s="42">
        <f>(J1057-J1028)/J1028</f>
        <v/>
      </c>
      <c r="V1058" s="43">
        <f>IF(U1058&gt;=0.03,1,IF(U1058&gt;-0.03,0,-1))</f>
        <v/>
      </c>
      <c r="W1058" s="43">
        <f>R1058+T1058+V1058</f>
        <v/>
      </c>
      <c r="Y1058" s="44">
        <f>(H1057-H878)/H878</f>
        <v/>
      </c>
      <c r="Z1058" s="43">
        <f>IF(Y1058&gt;=0.1,1,IF(Y1058&gt;-0.1,0,-1))</f>
        <v/>
      </c>
      <c r="AA1058" s="42">
        <f>(I1057-I878)/I878</f>
        <v/>
      </c>
      <c r="AB1058" s="43">
        <f>IF(AA1058&gt;=0.05,1,IF(AA1058&gt;-0.05,0,-1))</f>
        <v/>
      </c>
      <c r="AC1058" s="42">
        <f>(J1057-J878)/J878</f>
        <v/>
      </c>
      <c r="AD1058" s="43">
        <f>IF(AC1058&gt;=0.03,1,IF(AC1058&gt;-0.03,0,-1))</f>
        <v/>
      </c>
      <c r="AE1058" s="43">
        <f>Z1058+AB1058+AD1058</f>
        <v/>
      </c>
      <c r="AG1058" s="39">
        <f>IF(H1058&gt;I1058,IF(I1058&gt;J1058,4,3),IF(H1058&lt;J1058,IF(I1058&lt;J1058,0,1),2))</f>
        <v/>
      </c>
      <c r="AI1058" s="39">
        <f>IF(D1058&gt;H1058,3,IF(D1058&gt;I1058,2,IF(D1058&gt;J1058,1,0)))</f>
        <v/>
      </c>
      <c r="AK1058" s="39">
        <f>IF(M1058&gt;H1058,3,IF(M1058&gt;I1058,2,IF(M1058&gt;J1058,1,0)))</f>
        <v/>
      </c>
      <c r="AM1058" s="39">
        <f>IF(L1058&gt;H1058,3,IF(L1058&gt;I1058,2,IF(L1058&gt;J1058,1,0)))</f>
        <v/>
      </c>
      <c r="AO1058" s="39">
        <f>IF(C1057&gt;L1057,2,IF(C1057&gt;N1057,1,0))</f>
        <v/>
      </c>
      <c r="AP1058" s="39">
        <f>SUM(AO1054:AO1057)</f>
        <v/>
      </c>
      <c r="AQ1058" s="39">
        <f>AQ1057+1</f>
        <v/>
      </c>
      <c r="AR1058" s="39">
        <f>IF(AP1058&gt;0,AR1057+1,0)</f>
        <v/>
      </c>
      <c r="AS1058" s="39">
        <f>IF(AR1059=0,AR1058,0)</f>
        <v/>
      </c>
      <c r="AT1058" s="41">
        <f>180/SUM(AS878:AS1057)</f>
        <v/>
      </c>
      <c r="AU1058" s="41">
        <f>STDEV(AT1038:AT1057)</f>
        <v/>
      </c>
      <c r="AV1058" s="41">
        <f>AT1058-AU1058</f>
        <v/>
      </c>
      <c r="AW1058" s="41">
        <f>AT1058+AU1058</f>
        <v/>
      </c>
      <c r="AY1058" s="39">
        <f>IF(D1057&lt;M1057,-2,IF(D1057&lt;O1057,-1,0))</f>
        <v/>
      </c>
      <c r="AZ1058" s="39">
        <f>SUM(AY1054:AY1057)</f>
        <v/>
      </c>
      <c r="BA1058" s="39">
        <f>BA1057+1</f>
        <v/>
      </c>
      <c r="BB1058" s="39">
        <f>IF(AZ1058&lt;0,BB1057+1,0)</f>
        <v/>
      </c>
      <c r="BC1058" s="39">
        <f>IF(BB1059=0,BB1058,0)</f>
        <v/>
      </c>
      <c r="BD1058" s="41">
        <f>180/SUM(BC878:BC1057)</f>
        <v/>
      </c>
      <c r="BE1058" s="41">
        <f>STDEV(BD1038:BD1057)</f>
        <v/>
      </c>
      <c r="BF1058" s="41">
        <f>BD1058-BE1058</f>
        <v/>
      </c>
      <c r="BG1058" s="41">
        <f>BD1058+BE1058</f>
        <v/>
      </c>
    </row>
    <row r="1059">
      <c r="B1059" s="40" t="n">
        <v>43529</v>
      </c>
      <c r="C1059" s="41" t="n">
        <v>12.955</v>
      </c>
      <c r="D1059" s="41" t="n">
        <v>12.7</v>
      </c>
      <c r="E1059" s="41" t="n">
        <v>12.725</v>
      </c>
      <c r="F1059" s="41" t="n">
        <v>12.815</v>
      </c>
      <c r="H1059" s="41">
        <f>AVERAGE(F1039:F1058)</f>
        <v/>
      </c>
      <c r="I1059" s="41">
        <f>AVERAGE(F1010:F1058)</f>
        <v/>
      </c>
      <c r="J1059" s="41">
        <f>AVERAGE(F959:F1058)</f>
        <v/>
      </c>
      <c r="K1059" s="41">
        <f>STDEV(F1039:F1058)</f>
        <v/>
      </c>
      <c r="L1059" s="41">
        <f>H1059+2*K1059</f>
        <v/>
      </c>
      <c r="M1059" s="41">
        <f>H1059-2*K1059</f>
        <v/>
      </c>
      <c r="N1059" s="41">
        <f>H1059+1.5*K1059</f>
        <v/>
      </c>
      <c r="O1059" s="41">
        <f>H1059-1.5*K1059</f>
        <v/>
      </c>
      <c r="Q1059" s="42">
        <f>(H1058-H1029)/H1029</f>
        <v/>
      </c>
      <c r="R1059" s="43">
        <f>IF(Q1059&gt;=0.1,1,IF(Q1059&gt;-0.1,0,-1))</f>
        <v/>
      </c>
      <c r="S1059" s="42">
        <f>(I1059-I1029)/I1029</f>
        <v/>
      </c>
      <c r="T1059" s="43">
        <f>IF(S1059&gt;=0.05,1,IF(S1059&gt;-0.05,0,-1))</f>
        <v/>
      </c>
      <c r="U1059" s="42">
        <f>(J1058-J1029)/J1029</f>
        <v/>
      </c>
      <c r="V1059" s="43">
        <f>IF(U1059&gt;=0.03,1,IF(U1059&gt;-0.03,0,-1))</f>
        <v/>
      </c>
      <c r="W1059" s="43">
        <f>R1059+T1059+V1059</f>
        <v/>
      </c>
      <c r="Y1059" s="44">
        <f>(H1058-H879)/H879</f>
        <v/>
      </c>
      <c r="Z1059" s="43">
        <f>IF(Y1059&gt;=0.1,1,IF(Y1059&gt;-0.1,0,-1))</f>
        <v/>
      </c>
      <c r="AA1059" s="42">
        <f>(I1058-I879)/I879</f>
        <v/>
      </c>
      <c r="AB1059" s="43">
        <f>IF(AA1059&gt;=0.05,1,IF(AA1059&gt;-0.05,0,-1))</f>
        <v/>
      </c>
      <c r="AC1059" s="42">
        <f>(J1058-J879)/J879</f>
        <v/>
      </c>
      <c r="AD1059" s="43">
        <f>IF(AC1059&gt;=0.03,1,IF(AC1059&gt;-0.03,0,-1))</f>
        <v/>
      </c>
      <c r="AE1059" s="43">
        <f>Z1059+AB1059+AD1059</f>
        <v/>
      </c>
      <c r="AG1059" s="39">
        <f>IF(H1059&gt;I1059,IF(I1059&gt;J1059,4,3),IF(H1059&lt;J1059,IF(I1059&lt;J1059,0,1),2))</f>
        <v/>
      </c>
      <c r="AI1059" s="39">
        <f>IF(D1059&gt;H1059,3,IF(D1059&gt;I1059,2,IF(D1059&gt;J1059,1,0)))</f>
        <v/>
      </c>
      <c r="AK1059" s="39">
        <f>IF(M1059&gt;H1059,3,IF(M1059&gt;I1059,2,IF(M1059&gt;J1059,1,0)))</f>
        <v/>
      </c>
      <c r="AM1059" s="39">
        <f>IF(L1059&gt;H1059,3,IF(L1059&gt;I1059,2,IF(L1059&gt;J1059,1,0)))</f>
        <v/>
      </c>
      <c r="AO1059" s="39">
        <f>IF(C1058&gt;L1058,2,IF(C1058&gt;N1058,1,0))</f>
        <v/>
      </c>
      <c r="AP1059" s="39">
        <f>SUM(AO1055:AO1058)</f>
        <v/>
      </c>
      <c r="AQ1059" s="39">
        <f>AQ1058+1</f>
        <v/>
      </c>
      <c r="AR1059" s="39">
        <f>IF(AP1059&gt;0,AR1058+1,0)</f>
        <v/>
      </c>
      <c r="AS1059" s="39">
        <f>IF(AR1060=0,AR1059,0)</f>
        <v/>
      </c>
      <c r="AT1059" s="41">
        <f>180/SUM(AS879:AS1058)</f>
        <v/>
      </c>
      <c r="AU1059" s="41">
        <f>STDEV(AT1039:AT1058)</f>
        <v/>
      </c>
      <c r="AV1059" s="41">
        <f>AT1059-AU1059</f>
        <v/>
      </c>
      <c r="AW1059" s="41">
        <f>AT1059+AU1059</f>
        <v/>
      </c>
      <c r="AY1059" s="39">
        <f>IF(D1058&lt;M1058,-2,IF(D1058&lt;O1058,-1,0))</f>
        <v/>
      </c>
      <c r="AZ1059" s="39">
        <f>SUM(AY1055:AY1058)</f>
        <v/>
      </c>
      <c r="BA1059" s="39">
        <f>BA1058+1</f>
        <v/>
      </c>
      <c r="BB1059" s="39">
        <f>IF(AZ1059&lt;0,BB1058+1,0)</f>
        <v/>
      </c>
      <c r="BC1059" s="39">
        <f>IF(BB1060=0,BB1059,0)</f>
        <v/>
      </c>
      <c r="BD1059" s="41">
        <f>180/SUM(BC879:BC1058)</f>
        <v/>
      </c>
      <c r="BE1059" s="41">
        <f>STDEV(BD1039:BD1058)</f>
        <v/>
      </c>
      <c r="BF1059" s="41">
        <f>BD1059-BE1059</f>
        <v/>
      </c>
      <c r="BG1059" s="41">
        <f>BD1059+BE1059</f>
        <v/>
      </c>
    </row>
    <row r="1060">
      <c r="B1060" s="40" t="n">
        <v>43530</v>
      </c>
      <c r="C1060" s="41" t="n">
        <v>12.815</v>
      </c>
      <c r="D1060" s="41" t="n">
        <v>12.535</v>
      </c>
      <c r="E1060" s="41" t="n">
        <v>12.79</v>
      </c>
      <c r="F1060" s="41" t="n">
        <v>12.54</v>
      </c>
      <c r="H1060" s="41">
        <f>AVERAGE(F1040:F1059)</f>
        <v/>
      </c>
      <c r="I1060" s="41">
        <f>AVERAGE(F1011:F1059)</f>
        <v/>
      </c>
      <c r="J1060" s="41">
        <f>AVERAGE(F960:F1059)</f>
        <v/>
      </c>
      <c r="K1060" s="41">
        <f>STDEV(F1040:F1059)</f>
        <v/>
      </c>
      <c r="L1060" s="41">
        <f>H1060+2*K1060</f>
        <v/>
      </c>
      <c r="M1060" s="41">
        <f>H1060-2*K1060</f>
        <v/>
      </c>
      <c r="N1060" s="41">
        <f>H1060+1.5*K1060</f>
        <v/>
      </c>
      <c r="O1060" s="41">
        <f>H1060-1.5*K1060</f>
        <v/>
      </c>
      <c r="Q1060" s="42">
        <f>(H1059-H1030)/H1030</f>
        <v/>
      </c>
      <c r="R1060" s="43">
        <f>IF(Q1060&gt;=0.1,1,IF(Q1060&gt;-0.1,0,-1))</f>
        <v/>
      </c>
      <c r="S1060" s="42">
        <f>(I1060-I1030)/I1030</f>
        <v/>
      </c>
      <c r="T1060" s="43">
        <f>IF(S1060&gt;=0.05,1,IF(S1060&gt;-0.05,0,-1))</f>
        <v/>
      </c>
      <c r="U1060" s="42">
        <f>(J1059-J1030)/J1030</f>
        <v/>
      </c>
      <c r="V1060" s="43">
        <f>IF(U1060&gt;=0.03,1,IF(U1060&gt;-0.03,0,-1))</f>
        <v/>
      </c>
      <c r="W1060" s="43">
        <f>R1060+T1060+V1060</f>
        <v/>
      </c>
      <c r="Y1060" s="44">
        <f>(H1059-H880)/H880</f>
        <v/>
      </c>
      <c r="Z1060" s="43">
        <f>IF(Y1060&gt;=0.1,1,IF(Y1060&gt;-0.1,0,-1))</f>
        <v/>
      </c>
      <c r="AA1060" s="42">
        <f>(I1059-I880)/I880</f>
        <v/>
      </c>
      <c r="AB1060" s="43">
        <f>IF(AA1060&gt;=0.05,1,IF(AA1060&gt;-0.05,0,-1))</f>
        <v/>
      </c>
      <c r="AC1060" s="42">
        <f>(J1059-J880)/J880</f>
        <v/>
      </c>
      <c r="AD1060" s="43">
        <f>IF(AC1060&gt;=0.03,1,IF(AC1060&gt;-0.03,0,-1))</f>
        <v/>
      </c>
      <c r="AE1060" s="43">
        <f>Z1060+AB1060+AD1060</f>
        <v/>
      </c>
      <c r="AG1060" s="39">
        <f>IF(H1060&gt;I1060,IF(I1060&gt;J1060,4,3),IF(H1060&lt;J1060,IF(I1060&lt;J1060,0,1),2))</f>
        <v/>
      </c>
      <c r="AI1060" s="39">
        <f>IF(D1060&gt;H1060,3,IF(D1060&gt;I1060,2,IF(D1060&gt;J1060,1,0)))</f>
        <v/>
      </c>
      <c r="AK1060" s="39">
        <f>IF(M1060&gt;H1060,3,IF(M1060&gt;I1060,2,IF(M1060&gt;J1060,1,0)))</f>
        <v/>
      </c>
      <c r="AM1060" s="39">
        <f>IF(L1060&gt;H1060,3,IF(L1060&gt;I1060,2,IF(L1060&gt;J1060,1,0)))</f>
        <v/>
      </c>
      <c r="AO1060" s="39">
        <f>IF(C1059&gt;L1059,2,IF(C1059&gt;N1059,1,0))</f>
        <v/>
      </c>
      <c r="AP1060" s="39">
        <f>SUM(AO1056:AO1059)</f>
        <v/>
      </c>
      <c r="AQ1060" s="39">
        <f>AQ1059+1</f>
        <v/>
      </c>
      <c r="AR1060" s="39">
        <f>IF(AP1060&gt;0,AR1059+1,0)</f>
        <v/>
      </c>
      <c r="AS1060" s="39">
        <f>IF(AR1061=0,AR1060,0)</f>
        <v/>
      </c>
      <c r="AT1060" s="41">
        <f>180/SUM(AS880:AS1059)</f>
        <v/>
      </c>
      <c r="AU1060" s="41">
        <f>STDEV(AT1040:AT1059)</f>
        <v/>
      </c>
      <c r="AV1060" s="41">
        <f>AT1060-AU1060</f>
        <v/>
      </c>
      <c r="AW1060" s="41">
        <f>AT1060+AU1060</f>
        <v/>
      </c>
      <c r="AY1060" s="39">
        <f>IF(D1059&lt;M1059,-2,IF(D1059&lt;O1059,-1,0))</f>
        <v/>
      </c>
      <c r="AZ1060" s="39">
        <f>SUM(AY1056:AY1059)</f>
        <v/>
      </c>
      <c r="BA1060" s="39">
        <f>BA1059+1</f>
        <v/>
      </c>
      <c r="BB1060" s="39">
        <f>IF(AZ1060&lt;0,BB1059+1,0)</f>
        <v/>
      </c>
      <c r="BC1060" s="39">
        <f>IF(BB1061=0,BB1060,0)</f>
        <v/>
      </c>
      <c r="BD1060" s="41">
        <f>180/SUM(BC880:BC1059)</f>
        <v/>
      </c>
      <c r="BE1060" s="41">
        <f>STDEV(BD1040:BD1059)</f>
        <v/>
      </c>
      <c r="BF1060" s="41">
        <f>BD1060-BE1060</f>
        <v/>
      </c>
      <c r="BG1060" s="41">
        <f>BD1060+BE1060</f>
        <v/>
      </c>
    </row>
    <row r="1061">
      <c r="B1061" s="40" t="n">
        <v>43531</v>
      </c>
      <c r="C1061" s="41" t="n">
        <v>12.62</v>
      </c>
      <c r="D1061" s="41" t="n">
        <v>12.375</v>
      </c>
      <c r="E1061" s="41" t="n">
        <v>12.54</v>
      </c>
      <c r="F1061" s="41" t="n">
        <v>12.4</v>
      </c>
      <c r="H1061" s="41">
        <f>AVERAGE(F1041:F1060)</f>
        <v/>
      </c>
      <c r="I1061" s="41">
        <f>AVERAGE(F1012:F1060)</f>
        <v/>
      </c>
      <c r="J1061" s="41">
        <f>AVERAGE(F961:F1060)</f>
        <v/>
      </c>
      <c r="K1061" s="41">
        <f>STDEV(F1041:F1060)</f>
        <v/>
      </c>
      <c r="L1061" s="41">
        <f>H1061+2*K1061</f>
        <v/>
      </c>
      <c r="M1061" s="41">
        <f>H1061-2*K1061</f>
        <v/>
      </c>
      <c r="N1061" s="41">
        <f>H1061+1.5*K1061</f>
        <v/>
      </c>
      <c r="O1061" s="41">
        <f>H1061-1.5*K1061</f>
        <v/>
      </c>
      <c r="Q1061" s="42">
        <f>(H1060-H1031)/H1031</f>
        <v/>
      </c>
      <c r="R1061" s="43">
        <f>IF(Q1061&gt;=0.1,1,IF(Q1061&gt;-0.1,0,-1))</f>
        <v/>
      </c>
      <c r="S1061" s="42">
        <f>(I1061-I1031)/I1031</f>
        <v/>
      </c>
      <c r="T1061" s="43">
        <f>IF(S1061&gt;=0.05,1,IF(S1061&gt;-0.05,0,-1))</f>
        <v/>
      </c>
      <c r="U1061" s="42">
        <f>(J1060-J1031)/J1031</f>
        <v/>
      </c>
      <c r="V1061" s="43">
        <f>IF(U1061&gt;=0.03,1,IF(U1061&gt;-0.03,0,-1))</f>
        <v/>
      </c>
      <c r="W1061" s="43">
        <f>R1061+T1061+V1061</f>
        <v/>
      </c>
      <c r="Y1061" s="44">
        <f>(H1060-H881)/H881</f>
        <v/>
      </c>
      <c r="Z1061" s="43">
        <f>IF(Y1061&gt;=0.1,1,IF(Y1061&gt;-0.1,0,-1))</f>
        <v/>
      </c>
      <c r="AA1061" s="42">
        <f>(I1060-I881)/I881</f>
        <v/>
      </c>
      <c r="AB1061" s="43">
        <f>IF(AA1061&gt;=0.05,1,IF(AA1061&gt;-0.05,0,-1))</f>
        <v/>
      </c>
      <c r="AC1061" s="42">
        <f>(J1060-J881)/J881</f>
        <v/>
      </c>
      <c r="AD1061" s="43">
        <f>IF(AC1061&gt;=0.03,1,IF(AC1061&gt;-0.03,0,-1))</f>
        <v/>
      </c>
      <c r="AE1061" s="43">
        <f>Z1061+AB1061+AD1061</f>
        <v/>
      </c>
      <c r="AG1061" s="39">
        <f>IF(H1061&gt;I1061,IF(I1061&gt;J1061,4,3),IF(H1061&lt;J1061,IF(I1061&lt;J1061,0,1),2))</f>
        <v/>
      </c>
      <c r="AI1061" s="39">
        <f>IF(D1061&gt;H1061,3,IF(D1061&gt;I1061,2,IF(D1061&gt;J1061,1,0)))</f>
        <v/>
      </c>
      <c r="AK1061" s="39">
        <f>IF(M1061&gt;H1061,3,IF(M1061&gt;I1061,2,IF(M1061&gt;J1061,1,0)))</f>
        <v/>
      </c>
      <c r="AM1061" s="39">
        <f>IF(L1061&gt;H1061,3,IF(L1061&gt;I1061,2,IF(L1061&gt;J1061,1,0)))</f>
        <v/>
      </c>
      <c r="AO1061" s="39">
        <f>IF(C1060&gt;L1060,2,IF(C1060&gt;N1060,1,0))</f>
        <v/>
      </c>
      <c r="AP1061" s="39">
        <f>SUM(AO1057:AO1060)</f>
        <v/>
      </c>
      <c r="AQ1061" s="39">
        <f>AQ1060+1</f>
        <v/>
      </c>
      <c r="AR1061" s="39">
        <f>IF(AP1061&gt;0,AR1060+1,0)</f>
        <v/>
      </c>
      <c r="AS1061" s="39">
        <f>IF(AR1062=0,AR1061,0)</f>
        <v/>
      </c>
      <c r="AT1061" s="41">
        <f>180/SUM(AS881:AS1060)</f>
        <v/>
      </c>
      <c r="AU1061" s="41">
        <f>STDEV(AT1041:AT1060)</f>
        <v/>
      </c>
      <c r="AV1061" s="41">
        <f>AT1061-AU1061</f>
        <v/>
      </c>
      <c r="AW1061" s="41">
        <f>AT1061+AU1061</f>
        <v/>
      </c>
      <c r="AY1061" s="39">
        <f>IF(D1060&lt;M1060,-2,IF(D1060&lt;O1060,-1,0))</f>
        <v/>
      </c>
      <c r="AZ1061" s="39">
        <f>SUM(AY1057:AY1060)</f>
        <v/>
      </c>
      <c r="BA1061" s="39">
        <f>BA1060+1</f>
        <v/>
      </c>
      <c r="BB1061" s="39">
        <f>IF(AZ1061&lt;0,BB1060+1,0)</f>
        <v/>
      </c>
      <c r="BC1061" s="39">
        <f>IF(BB1062=0,BB1061,0)</f>
        <v/>
      </c>
      <c r="BD1061" s="41">
        <f>180/SUM(BC881:BC1060)</f>
        <v/>
      </c>
      <c r="BE1061" s="41">
        <f>STDEV(BD1041:BD1060)</f>
        <v/>
      </c>
      <c r="BF1061" s="41">
        <f>BD1061-BE1061</f>
        <v/>
      </c>
      <c r="BG1061" s="41">
        <f>BD1061+BE1061</f>
        <v/>
      </c>
    </row>
    <row r="1062">
      <c r="B1062" s="40" t="n">
        <v>43532</v>
      </c>
      <c r="C1062" s="41" t="n">
        <v>12.425</v>
      </c>
      <c r="D1062" s="41" t="n">
        <v>12.175</v>
      </c>
      <c r="E1062" s="41" t="n">
        <v>12.31</v>
      </c>
      <c r="F1062" s="41" t="n">
        <v>12.28</v>
      </c>
      <c r="H1062" s="41">
        <f>AVERAGE(F1042:F1061)</f>
        <v/>
      </c>
      <c r="I1062" s="41">
        <f>AVERAGE(F1013:F1061)</f>
        <v/>
      </c>
      <c r="J1062" s="41">
        <f>AVERAGE(F962:F1061)</f>
        <v/>
      </c>
      <c r="K1062" s="41">
        <f>STDEV(F1042:F1061)</f>
        <v/>
      </c>
      <c r="L1062" s="41">
        <f>H1062+2*K1062</f>
        <v/>
      </c>
      <c r="M1062" s="41">
        <f>H1062-2*K1062</f>
        <v/>
      </c>
      <c r="N1062" s="41">
        <f>H1062+1.5*K1062</f>
        <v/>
      </c>
      <c r="O1062" s="41">
        <f>H1062-1.5*K1062</f>
        <v/>
      </c>
      <c r="Q1062" s="42">
        <f>(H1061-H1032)/H1032</f>
        <v/>
      </c>
      <c r="R1062" s="43">
        <f>IF(Q1062&gt;=0.1,1,IF(Q1062&gt;-0.1,0,-1))</f>
        <v/>
      </c>
      <c r="S1062" s="42">
        <f>(I1062-I1032)/I1032</f>
        <v/>
      </c>
      <c r="T1062" s="43">
        <f>IF(S1062&gt;=0.05,1,IF(S1062&gt;-0.05,0,-1))</f>
        <v/>
      </c>
      <c r="U1062" s="42">
        <f>(J1061-J1032)/J1032</f>
        <v/>
      </c>
      <c r="V1062" s="43">
        <f>IF(U1062&gt;=0.03,1,IF(U1062&gt;-0.03,0,-1))</f>
        <v/>
      </c>
      <c r="W1062" s="43">
        <f>R1062+T1062+V1062</f>
        <v/>
      </c>
      <c r="Y1062" s="44">
        <f>(H1061-H882)/H882</f>
        <v/>
      </c>
      <c r="Z1062" s="43">
        <f>IF(Y1062&gt;=0.1,1,IF(Y1062&gt;-0.1,0,-1))</f>
        <v/>
      </c>
      <c r="AA1062" s="42">
        <f>(I1061-I882)/I882</f>
        <v/>
      </c>
      <c r="AB1062" s="43">
        <f>IF(AA1062&gt;=0.05,1,IF(AA1062&gt;-0.05,0,-1))</f>
        <v/>
      </c>
      <c r="AC1062" s="42">
        <f>(J1061-J882)/J882</f>
        <v/>
      </c>
      <c r="AD1062" s="43">
        <f>IF(AC1062&gt;=0.03,1,IF(AC1062&gt;-0.03,0,-1))</f>
        <v/>
      </c>
      <c r="AE1062" s="43">
        <f>Z1062+AB1062+AD1062</f>
        <v/>
      </c>
      <c r="AG1062" s="39">
        <f>IF(H1062&gt;I1062,IF(I1062&gt;J1062,4,3),IF(H1062&lt;J1062,IF(I1062&lt;J1062,0,1),2))</f>
        <v/>
      </c>
      <c r="AI1062" s="39">
        <f>IF(D1062&gt;H1062,3,IF(D1062&gt;I1062,2,IF(D1062&gt;J1062,1,0)))</f>
        <v/>
      </c>
      <c r="AK1062" s="39">
        <f>IF(M1062&gt;H1062,3,IF(M1062&gt;I1062,2,IF(M1062&gt;J1062,1,0)))</f>
        <v/>
      </c>
      <c r="AM1062" s="39">
        <f>IF(L1062&gt;H1062,3,IF(L1062&gt;I1062,2,IF(L1062&gt;J1062,1,0)))</f>
        <v/>
      </c>
      <c r="AO1062" s="39">
        <f>IF(C1061&gt;L1061,2,IF(C1061&gt;N1061,1,0))</f>
        <v/>
      </c>
      <c r="AP1062" s="39">
        <f>SUM(AO1058:AO1061)</f>
        <v/>
      </c>
      <c r="AQ1062" s="39">
        <f>AQ1061+1</f>
        <v/>
      </c>
      <c r="AR1062" s="39">
        <f>IF(AP1062&gt;0,AR1061+1,0)</f>
        <v/>
      </c>
      <c r="AS1062" s="39">
        <f>IF(AR1063=0,AR1062,0)</f>
        <v/>
      </c>
      <c r="AT1062" s="41">
        <f>180/SUM(AS882:AS1061)</f>
        <v/>
      </c>
      <c r="AU1062" s="41">
        <f>STDEV(AT1042:AT1061)</f>
        <v/>
      </c>
      <c r="AV1062" s="41">
        <f>AT1062-AU1062</f>
        <v/>
      </c>
      <c r="AW1062" s="41">
        <f>AT1062+AU1062</f>
        <v/>
      </c>
      <c r="AY1062" s="39">
        <f>IF(D1061&lt;M1061,-2,IF(D1061&lt;O1061,-1,0))</f>
        <v/>
      </c>
      <c r="AZ1062" s="39">
        <f>SUM(AY1058:AY1061)</f>
        <v/>
      </c>
      <c r="BA1062" s="39">
        <f>BA1061+1</f>
        <v/>
      </c>
      <c r="BB1062" s="39">
        <f>IF(AZ1062&lt;0,BB1061+1,0)</f>
        <v/>
      </c>
      <c r="BC1062" s="39">
        <f>IF(BB1063=0,BB1062,0)</f>
        <v/>
      </c>
      <c r="BD1062" s="41">
        <f>180/SUM(BC882:BC1061)</f>
        <v/>
      </c>
      <c r="BE1062" s="41">
        <f>STDEV(BD1042:BD1061)</f>
        <v/>
      </c>
      <c r="BF1062" s="41">
        <f>BD1062-BE1062</f>
        <v/>
      </c>
      <c r="BG1062" s="41">
        <f>BD1062+BE1062</f>
        <v/>
      </c>
    </row>
    <row r="1063">
      <c r="B1063" s="40" t="n">
        <v>43535</v>
      </c>
      <c r="C1063" s="41" t="n">
        <v>12.45</v>
      </c>
      <c r="D1063" s="41" t="n">
        <v>12.205</v>
      </c>
      <c r="E1063" s="41" t="n">
        <v>12.3</v>
      </c>
      <c r="F1063" s="41" t="n">
        <v>12.395</v>
      </c>
      <c r="H1063" s="41">
        <f>AVERAGE(F1043:F1062)</f>
        <v/>
      </c>
      <c r="I1063" s="41">
        <f>AVERAGE(F1014:F1062)</f>
        <v/>
      </c>
      <c r="J1063" s="41">
        <f>AVERAGE(F963:F1062)</f>
        <v/>
      </c>
      <c r="K1063" s="41">
        <f>STDEV(F1043:F1062)</f>
        <v/>
      </c>
      <c r="L1063" s="41">
        <f>H1063+2*K1063</f>
        <v/>
      </c>
      <c r="M1063" s="41">
        <f>H1063-2*K1063</f>
        <v/>
      </c>
      <c r="N1063" s="41">
        <f>H1063+1.5*K1063</f>
        <v/>
      </c>
      <c r="O1063" s="41">
        <f>H1063-1.5*K1063</f>
        <v/>
      </c>
      <c r="Q1063" s="42">
        <f>(H1062-H1033)/H1033</f>
        <v/>
      </c>
      <c r="R1063" s="43">
        <f>IF(Q1063&gt;=0.1,1,IF(Q1063&gt;-0.1,0,-1))</f>
        <v/>
      </c>
      <c r="S1063" s="42">
        <f>(I1063-I1033)/I1033</f>
        <v/>
      </c>
      <c r="T1063" s="43">
        <f>IF(S1063&gt;=0.05,1,IF(S1063&gt;-0.05,0,-1))</f>
        <v/>
      </c>
      <c r="U1063" s="42">
        <f>(J1062-J1033)/J1033</f>
        <v/>
      </c>
      <c r="V1063" s="43">
        <f>IF(U1063&gt;=0.03,1,IF(U1063&gt;-0.03,0,-1))</f>
        <v/>
      </c>
      <c r="W1063" s="43">
        <f>R1063+T1063+V1063</f>
        <v/>
      </c>
      <c r="Y1063" s="44">
        <f>(H1062-H883)/H883</f>
        <v/>
      </c>
      <c r="Z1063" s="43">
        <f>IF(Y1063&gt;=0.1,1,IF(Y1063&gt;-0.1,0,-1))</f>
        <v/>
      </c>
      <c r="AA1063" s="42">
        <f>(I1062-I883)/I883</f>
        <v/>
      </c>
      <c r="AB1063" s="43">
        <f>IF(AA1063&gt;=0.05,1,IF(AA1063&gt;-0.05,0,-1))</f>
        <v/>
      </c>
      <c r="AC1063" s="42">
        <f>(J1062-J883)/J883</f>
        <v/>
      </c>
      <c r="AD1063" s="43">
        <f>IF(AC1063&gt;=0.03,1,IF(AC1063&gt;-0.03,0,-1))</f>
        <v/>
      </c>
      <c r="AE1063" s="43">
        <f>Z1063+AB1063+AD1063</f>
        <v/>
      </c>
      <c r="AG1063" s="39">
        <f>IF(H1063&gt;I1063,IF(I1063&gt;J1063,4,3),IF(H1063&lt;J1063,IF(I1063&lt;J1063,0,1),2))</f>
        <v/>
      </c>
      <c r="AI1063" s="39">
        <f>IF(D1063&gt;H1063,3,IF(D1063&gt;I1063,2,IF(D1063&gt;J1063,1,0)))</f>
        <v/>
      </c>
      <c r="AK1063" s="39">
        <f>IF(M1063&gt;H1063,3,IF(M1063&gt;I1063,2,IF(M1063&gt;J1063,1,0)))</f>
        <v/>
      </c>
      <c r="AM1063" s="39">
        <f>IF(L1063&gt;H1063,3,IF(L1063&gt;I1063,2,IF(L1063&gt;J1063,1,0)))</f>
        <v/>
      </c>
      <c r="AO1063" s="39">
        <f>IF(C1062&gt;L1062,2,IF(C1062&gt;N1062,1,0))</f>
        <v/>
      </c>
      <c r="AP1063" s="39">
        <f>SUM(AO1059:AO1062)</f>
        <v/>
      </c>
      <c r="AQ1063" s="39">
        <f>AQ1062+1</f>
        <v/>
      </c>
      <c r="AR1063" s="39">
        <f>IF(AP1063&gt;0,AR1062+1,0)</f>
        <v/>
      </c>
      <c r="AS1063" s="39">
        <f>IF(AR1064=0,AR1063,0)</f>
        <v/>
      </c>
      <c r="AT1063" s="41">
        <f>180/SUM(AS883:AS1062)</f>
        <v/>
      </c>
      <c r="AU1063" s="41">
        <f>STDEV(AT1043:AT1062)</f>
        <v/>
      </c>
      <c r="AV1063" s="41">
        <f>AT1063-AU1063</f>
        <v/>
      </c>
      <c r="AW1063" s="41">
        <f>AT1063+AU1063</f>
        <v/>
      </c>
      <c r="AY1063" s="39">
        <f>IF(D1062&lt;M1062,-2,IF(D1062&lt;O1062,-1,0))</f>
        <v/>
      </c>
      <c r="AZ1063" s="39">
        <f>SUM(AY1059:AY1062)</f>
        <v/>
      </c>
      <c r="BA1063" s="39">
        <f>BA1062+1</f>
        <v/>
      </c>
      <c r="BB1063" s="39">
        <f>IF(AZ1063&lt;0,BB1062+1,0)</f>
        <v/>
      </c>
      <c r="BC1063" s="39">
        <f>IF(BB1064=0,BB1063,0)</f>
        <v/>
      </c>
      <c r="BD1063" s="41">
        <f>180/SUM(BC883:BC1062)</f>
        <v/>
      </c>
      <c r="BE1063" s="41">
        <f>STDEV(BD1043:BD1062)</f>
        <v/>
      </c>
      <c r="BF1063" s="41">
        <f>BD1063-BE1063</f>
        <v/>
      </c>
      <c r="BG1063" s="41">
        <f>BD1063+BE1063</f>
        <v/>
      </c>
    </row>
    <row r="1064">
      <c r="B1064" s="40" t="n">
        <v>43536</v>
      </c>
      <c r="C1064" s="41" t="n">
        <v>12.7</v>
      </c>
      <c r="D1064" s="41" t="n">
        <v>12.395</v>
      </c>
      <c r="E1064" s="41" t="n">
        <v>12.415</v>
      </c>
      <c r="F1064" s="41" t="n">
        <v>12.6</v>
      </c>
      <c r="H1064" s="41">
        <f>AVERAGE(F1044:F1063)</f>
        <v/>
      </c>
      <c r="I1064" s="41">
        <f>AVERAGE(F1015:F1063)</f>
        <v/>
      </c>
      <c r="J1064" s="41">
        <f>AVERAGE(F964:F1063)</f>
        <v/>
      </c>
      <c r="K1064" s="41">
        <f>STDEV(F1044:F1063)</f>
        <v/>
      </c>
      <c r="L1064" s="41">
        <f>H1064+2*K1064</f>
        <v/>
      </c>
      <c r="M1064" s="41">
        <f>H1064-2*K1064</f>
        <v/>
      </c>
      <c r="N1064" s="41">
        <f>H1064+1.5*K1064</f>
        <v/>
      </c>
      <c r="O1064" s="41">
        <f>H1064-1.5*K1064</f>
        <v/>
      </c>
      <c r="Q1064" s="42">
        <f>(H1063-H1034)/H1034</f>
        <v/>
      </c>
      <c r="R1064" s="43">
        <f>IF(Q1064&gt;=0.1,1,IF(Q1064&gt;-0.1,0,-1))</f>
        <v/>
      </c>
      <c r="S1064" s="42">
        <f>(I1064-I1034)/I1034</f>
        <v/>
      </c>
      <c r="T1064" s="43">
        <f>IF(S1064&gt;=0.05,1,IF(S1064&gt;-0.05,0,-1))</f>
        <v/>
      </c>
      <c r="U1064" s="42">
        <f>(J1063-J1034)/J1034</f>
        <v/>
      </c>
      <c r="V1064" s="43">
        <f>IF(U1064&gt;=0.03,1,IF(U1064&gt;-0.03,0,-1))</f>
        <v/>
      </c>
      <c r="W1064" s="43">
        <f>R1064+T1064+V1064</f>
        <v/>
      </c>
      <c r="Y1064" s="44">
        <f>(H1063-H884)/H884</f>
        <v/>
      </c>
      <c r="Z1064" s="43">
        <f>IF(Y1064&gt;=0.1,1,IF(Y1064&gt;-0.1,0,-1))</f>
        <v/>
      </c>
      <c r="AA1064" s="42">
        <f>(I1063-I884)/I884</f>
        <v/>
      </c>
      <c r="AB1064" s="43">
        <f>IF(AA1064&gt;=0.05,1,IF(AA1064&gt;-0.05,0,-1))</f>
        <v/>
      </c>
      <c r="AC1064" s="42">
        <f>(J1063-J884)/J884</f>
        <v/>
      </c>
      <c r="AD1064" s="43">
        <f>IF(AC1064&gt;=0.03,1,IF(AC1064&gt;-0.03,0,-1))</f>
        <v/>
      </c>
      <c r="AE1064" s="43">
        <f>Z1064+AB1064+AD1064</f>
        <v/>
      </c>
      <c r="AG1064" s="39">
        <f>IF(H1064&gt;I1064,IF(I1064&gt;J1064,4,3),IF(H1064&lt;J1064,IF(I1064&lt;J1064,0,1),2))</f>
        <v/>
      </c>
      <c r="AI1064" s="39">
        <f>IF(D1064&gt;H1064,3,IF(D1064&gt;I1064,2,IF(D1064&gt;J1064,1,0)))</f>
        <v/>
      </c>
      <c r="AK1064" s="39">
        <f>IF(M1064&gt;H1064,3,IF(M1064&gt;I1064,2,IF(M1064&gt;J1064,1,0)))</f>
        <v/>
      </c>
      <c r="AM1064" s="39">
        <f>IF(L1064&gt;H1064,3,IF(L1064&gt;I1064,2,IF(L1064&gt;J1064,1,0)))</f>
        <v/>
      </c>
      <c r="AO1064" s="39">
        <f>IF(C1063&gt;L1063,2,IF(C1063&gt;N1063,1,0))</f>
        <v/>
      </c>
      <c r="AP1064" s="39">
        <f>SUM(AO1060:AO1063)</f>
        <v/>
      </c>
      <c r="AQ1064" s="39">
        <f>AQ1063+1</f>
        <v/>
      </c>
      <c r="AR1064" s="39">
        <f>IF(AP1064&gt;0,AR1063+1,0)</f>
        <v/>
      </c>
      <c r="AS1064" s="39">
        <f>IF(AR1065=0,AR1064,0)</f>
        <v/>
      </c>
      <c r="AT1064" s="41">
        <f>180/SUM(AS884:AS1063)</f>
        <v/>
      </c>
      <c r="AU1064" s="41">
        <f>STDEV(AT1044:AT1063)</f>
        <v/>
      </c>
      <c r="AV1064" s="41">
        <f>AT1064-AU1064</f>
        <v/>
      </c>
      <c r="AW1064" s="41">
        <f>AT1064+AU1064</f>
        <v/>
      </c>
      <c r="AY1064" s="39">
        <f>IF(D1063&lt;M1063,-2,IF(D1063&lt;O1063,-1,0))</f>
        <v/>
      </c>
      <c r="AZ1064" s="39">
        <f>SUM(AY1060:AY1063)</f>
        <v/>
      </c>
      <c r="BA1064" s="39">
        <f>BA1063+1</f>
        <v/>
      </c>
      <c r="BB1064" s="39">
        <f>IF(AZ1064&lt;0,BB1063+1,0)</f>
        <v/>
      </c>
      <c r="BC1064" s="39">
        <f>IF(BB1065=0,BB1064,0)</f>
        <v/>
      </c>
      <c r="BD1064" s="41">
        <f>180/SUM(BC884:BC1063)</f>
        <v/>
      </c>
      <c r="BE1064" s="41">
        <f>STDEV(BD1044:BD1063)</f>
        <v/>
      </c>
      <c r="BF1064" s="41">
        <f>BD1064-BE1064</f>
        <v/>
      </c>
      <c r="BG1064" s="41">
        <f>BD1064+BE1064</f>
        <v/>
      </c>
    </row>
    <row r="1065">
      <c r="B1065" s="40" t="n">
        <v>43537</v>
      </c>
      <c r="C1065" s="41" t="n">
        <v>12.715</v>
      </c>
      <c r="D1065" s="41" t="n">
        <v>12.41</v>
      </c>
      <c r="E1065" s="41" t="n">
        <v>12.675</v>
      </c>
      <c r="F1065" s="41" t="n">
        <v>12.41</v>
      </c>
      <c r="H1065" s="41">
        <f>AVERAGE(F1045:F1064)</f>
        <v/>
      </c>
      <c r="I1065" s="41">
        <f>AVERAGE(F1016:F1064)</f>
        <v/>
      </c>
      <c r="J1065" s="41">
        <f>AVERAGE(F965:F1064)</f>
        <v/>
      </c>
      <c r="K1065" s="41">
        <f>STDEV(F1045:F1064)</f>
        <v/>
      </c>
      <c r="L1065" s="41">
        <f>H1065+2*K1065</f>
        <v/>
      </c>
      <c r="M1065" s="41">
        <f>H1065-2*K1065</f>
        <v/>
      </c>
      <c r="N1065" s="41">
        <f>H1065+1.5*K1065</f>
        <v/>
      </c>
      <c r="O1065" s="41">
        <f>H1065-1.5*K1065</f>
        <v/>
      </c>
      <c r="Q1065" s="42">
        <f>(H1064-H1035)/H1035</f>
        <v/>
      </c>
      <c r="R1065" s="43">
        <f>IF(Q1065&gt;=0.1,1,IF(Q1065&gt;-0.1,0,-1))</f>
        <v/>
      </c>
      <c r="S1065" s="42">
        <f>(I1065-I1035)/I1035</f>
        <v/>
      </c>
      <c r="T1065" s="43">
        <f>IF(S1065&gt;=0.05,1,IF(S1065&gt;-0.05,0,-1))</f>
        <v/>
      </c>
      <c r="U1065" s="42">
        <f>(J1064-J1035)/J1035</f>
        <v/>
      </c>
      <c r="V1065" s="43">
        <f>IF(U1065&gt;=0.03,1,IF(U1065&gt;-0.03,0,-1))</f>
        <v/>
      </c>
      <c r="W1065" s="43">
        <f>R1065+T1065+V1065</f>
        <v/>
      </c>
      <c r="Y1065" s="44">
        <f>(H1064-H885)/H885</f>
        <v/>
      </c>
      <c r="Z1065" s="43">
        <f>IF(Y1065&gt;=0.1,1,IF(Y1065&gt;-0.1,0,-1))</f>
        <v/>
      </c>
      <c r="AA1065" s="42">
        <f>(I1064-I885)/I885</f>
        <v/>
      </c>
      <c r="AB1065" s="43">
        <f>IF(AA1065&gt;=0.05,1,IF(AA1065&gt;-0.05,0,-1))</f>
        <v/>
      </c>
      <c r="AC1065" s="42">
        <f>(J1064-J885)/J885</f>
        <v/>
      </c>
      <c r="AD1065" s="43">
        <f>IF(AC1065&gt;=0.03,1,IF(AC1065&gt;-0.03,0,-1))</f>
        <v/>
      </c>
      <c r="AE1065" s="43">
        <f>Z1065+AB1065+AD1065</f>
        <v/>
      </c>
      <c r="AG1065" s="39">
        <f>IF(H1065&gt;I1065,IF(I1065&gt;J1065,4,3),IF(H1065&lt;J1065,IF(I1065&lt;J1065,0,1),2))</f>
        <v/>
      </c>
      <c r="AI1065" s="39">
        <f>IF(D1065&gt;H1065,3,IF(D1065&gt;I1065,2,IF(D1065&gt;J1065,1,0)))</f>
        <v/>
      </c>
      <c r="AK1065" s="39">
        <f>IF(M1065&gt;H1065,3,IF(M1065&gt;I1065,2,IF(M1065&gt;J1065,1,0)))</f>
        <v/>
      </c>
      <c r="AM1065" s="39">
        <f>IF(L1065&gt;H1065,3,IF(L1065&gt;I1065,2,IF(L1065&gt;J1065,1,0)))</f>
        <v/>
      </c>
      <c r="AO1065" s="39">
        <f>IF(C1064&gt;L1064,2,IF(C1064&gt;N1064,1,0))</f>
        <v/>
      </c>
      <c r="AP1065" s="39">
        <f>SUM(AO1061:AO1064)</f>
        <v/>
      </c>
      <c r="AQ1065" s="39">
        <f>AQ1064+1</f>
        <v/>
      </c>
      <c r="AR1065" s="39">
        <f>IF(AP1065&gt;0,AR1064+1,0)</f>
        <v/>
      </c>
      <c r="AS1065" s="39">
        <f>IF(AR1066=0,AR1065,0)</f>
        <v/>
      </c>
      <c r="AT1065" s="41">
        <f>180/SUM(AS885:AS1064)</f>
        <v/>
      </c>
      <c r="AU1065" s="41">
        <f>STDEV(AT1045:AT1064)</f>
        <v/>
      </c>
      <c r="AV1065" s="41">
        <f>AT1065-AU1065</f>
        <v/>
      </c>
      <c r="AW1065" s="41">
        <f>AT1065+AU1065</f>
        <v/>
      </c>
      <c r="AY1065" s="39">
        <f>IF(D1064&lt;M1064,-2,IF(D1064&lt;O1064,-1,0))</f>
        <v/>
      </c>
      <c r="AZ1065" s="39">
        <f>SUM(AY1061:AY1064)</f>
        <v/>
      </c>
      <c r="BA1065" s="39">
        <f>BA1064+1</f>
        <v/>
      </c>
      <c r="BB1065" s="39">
        <f>IF(AZ1065&lt;0,BB1064+1,0)</f>
        <v/>
      </c>
      <c r="BC1065" s="39">
        <f>IF(BB1066=0,BB1065,0)</f>
        <v/>
      </c>
      <c r="BD1065" s="41">
        <f>180/SUM(BC885:BC1064)</f>
        <v/>
      </c>
      <c r="BE1065" s="41">
        <f>STDEV(BD1045:BD1064)</f>
        <v/>
      </c>
      <c r="BF1065" s="41">
        <f>BD1065-BE1065</f>
        <v/>
      </c>
      <c r="BG1065" s="41">
        <f>BD1065+BE1065</f>
        <v/>
      </c>
    </row>
    <row r="1066">
      <c r="B1066" s="40" t="n">
        <v>43538</v>
      </c>
      <c r="C1066" s="41" t="n">
        <v>12.965</v>
      </c>
      <c r="D1066" s="41" t="n">
        <v>12.57</v>
      </c>
      <c r="E1066" s="41" t="n">
        <v>12.61</v>
      </c>
      <c r="F1066" s="41" t="n">
        <v>12.965</v>
      </c>
      <c r="H1066" s="41">
        <f>AVERAGE(F1046:F1065)</f>
        <v/>
      </c>
      <c r="I1066" s="41">
        <f>AVERAGE(F1017:F1065)</f>
        <v/>
      </c>
      <c r="J1066" s="41">
        <f>AVERAGE(F966:F1065)</f>
        <v/>
      </c>
      <c r="K1066" s="41">
        <f>STDEV(F1046:F1065)</f>
        <v/>
      </c>
      <c r="L1066" s="41">
        <f>H1066+2*K1066</f>
        <v/>
      </c>
      <c r="M1066" s="41">
        <f>H1066-2*K1066</f>
        <v/>
      </c>
      <c r="N1066" s="41">
        <f>H1066+1.5*K1066</f>
        <v/>
      </c>
      <c r="O1066" s="41">
        <f>H1066-1.5*K1066</f>
        <v/>
      </c>
      <c r="Q1066" s="42">
        <f>(H1065-H1036)/H1036</f>
        <v/>
      </c>
      <c r="R1066" s="43">
        <f>IF(Q1066&gt;=0.1,1,IF(Q1066&gt;-0.1,0,-1))</f>
        <v/>
      </c>
      <c r="S1066" s="42">
        <f>(I1066-I1036)/I1036</f>
        <v/>
      </c>
      <c r="T1066" s="43">
        <f>IF(S1066&gt;=0.05,1,IF(S1066&gt;-0.05,0,-1))</f>
        <v/>
      </c>
      <c r="U1066" s="42">
        <f>(J1065-J1036)/J1036</f>
        <v/>
      </c>
      <c r="V1066" s="43">
        <f>IF(U1066&gt;=0.03,1,IF(U1066&gt;-0.03,0,-1))</f>
        <v/>
      </c>
      <c r="W1066" s="43">
        <f>R1066+T1066+V1066</f>
        <v/>
      </c>
      <c r="Y1066" s="44">
        <f>(H1065-H886)/H886</f>
        <v/>
      </c>
      <c r="Z1066" s="43">
        <f>IF(Y1066&gt;=0.1,1,IF(Y1066&gt;-0.1,0,-1))</f>
        <v/>
      </c>
      <c r="AA1066" s="42">
        <f>(I1065-I886)/I886</f>
        <v/>
      </c>
      <c r="AB1066" s="43">
        <f>IF(AA1066&gt;=0.05,1,IF(AA1066&gt;-0.05,0,-1))</f>
        <v/>
      </c>
      <c r="AC1066" s="42">
        <f>(J1065-J886)/J886</f>
        <v/>
      </c>
      <c r="AD1066" s="43">
        <f>IF(AC1066&gt;=0.03,1,IF(AC1066&gt;-0.03,0,-1))</f>
        <v/>
      </c>
      <c r="AE1066" s="43">
        <f>Z1066+AB1066+AD1066</f>
        <v/>
      </c>
      <c r="AG1066" s="39">
        <f>IF(H1066&gt;I1066,IF(I1066&gt;J1066,4,3),IF(H1066&lt;J1066,IF(I1066&lt;J1066,0,1),2))</f>
        <v/>
      </c>
      <c r="AI1066" s="39">
        <f>IF(D1066&gt;H1066,3,IF(D1066&gt;I1066,2,IF(D1066&gt;J1066,1,0)))</f>
        <v/>
      </c>
      <c r="AK1066" s="39">
        <f>IF(M1066&gt;H1066,3,IF(M1066&gt;I1066,2,IF(M1066&gt;J1066,1,0)))</f>
        <v/>
      </c>
      <c r="AM1066" s="39">
        <f>IF(L1066&gt;H1066,3,IF(L1066&gt;I1066,2,IF(L1066&gt;J1066,1,0)))</f>
        <v/>
      </c>
      <c r="AO1066" s="39">
        <f>IF(C1065&gt;L1065,2,IF(C1065&gt;N1065,1,0))</f>
        <v/>
      </c>
      <c r="AP1066" s="39">
        <f>SUM(AO1062:AO1065)</f>
        <v/>
      </c>
      <c r="AQ1066" s="39">
        <f>AQ1065+1</f>
        <v/>
      </c>
      <c r="AR1066" s="39">
        <f>IF(AP1066&gt;0,AR1065+1,0)</f>
        <v/>
      </c>
      <c r="AS1066" s="39">
        <f>IF(AR1067=0,AR1066,0)</f>
        <v/>
      </c>
      <c r="AT1066" s="41">
        <f>180/SUM(AS886:AS1065)</f>
        <v/>
      </c>
      <c r="AU1066" s="41">
        <f>STDEV(AT1046:AT1065)</f>
        <v/>
      </c>
      <c r="AV1066" s="41">
        <f>AT1066-AU1066</f>
        <v/>
      </c>
      <c r="AW1066" s="41">
        <f>AT1066+AU1066</f>
        <v/>
      </c>
      <c r="AY1066" s="39">
        <f>IF(D1065&lt;M1065,-2,IF(D1065&lt;O1065,-1,0))</f>
        <v/>
      </c>
      <c r="AZ1066" s="39">
        <f>SUM(AY1062:AY1065)</f>
        <v/>
      </c>
      <c r="BA1066" s="39">
        <f>BA1065+1</f>
        <v/>
      </c>
      <c r="BB1066" s="39">
        <f>IF(AZ1066&lt;0,BB1065+1,0)</f>
        <v/>
      </c>
      <c r="BC1066" s="39">
        <f>IF(BB1067=0,BB1066,0)</f>
        <v/>
      </c>
      <c r="BD1066" s="41">
        <f>180/SUM(BC886:BC1065)</f>
        <v/>
      </c>
      <c r="BE1066" s="41">
        <f>STDEV(BD1046:BD1065)</f>
        <v/>
      </c>
      <c r="BF1066" s="41">
        <f>BD1066-BE1066</f>
        <v/>
      </c>
      <c r="BG1066" s="41">
        <f>BD1066+BE1066</f>
        <v/>
      </c>
    </row>
    <row r="1067">
      <c r="B1067" s="40" t="n">
        <v>43539</v>
      </c>
      <c r="C1067" s="41" t="n">
        <v>13.115</v>
      </c>
      <c r="D1067" s="41" t="n">
        <v>12.745</v>
      </c>
      <c r="E1067" s="41" t="n">
        <v>12.94</v>
      </c>
      <c r="F1067" s="41" t="n">
        <v>12.93</v>
      </c>
      <c r="H1067" s="41">
        <f>AVERAGE(F1047:F1066)</f>
        <v/>
      </c>
      <c r="I1067" s="41">
        <f>AVERAGE(F1018:F1066)</f>
        <v/>
      </c>
      <c r="J1067" s="41">
        <f>AVERAGE(F967:F1066)</f>
        <v/>
      </c>
      <c r="K1067" s="41">
        <f>STDEV(F1047:F1066)</f>
        <v/>
      </c>
      <c r="L1067" s="41">
        <f>H1067+2*K1067</f>
        <v/>
      </c>
      <c r="M1067" s="41">
        <f>H1067-2*K1067</f>
        <v/>
      </c>
      <c r="N1067" s="41">
        <f>H1067+1.5*K1067</f>
        <v/>
      </c>
      <c r="O1067" s="41">
        <f>H1067-1.5*K1067</f>
        <v/>
      </c>
      <c r="Q1067" s="42">
        <f>(H1066-H1037)/H1037</f>
        <v/>
      </c>
      <c r="R1067" s="43">
        <f>IF(Q1067&gt;=0.1,1,IF(Q1067&gt;-0.1,0,-1))</f>
        <v/>
      </c>
      <c r="S1067" s="42">
        <f>(I1067-I1037)/I1037</f>
        <v/>
      </c>
      <c r="T1067" s="43">
        <f>IF(S1067&gt;=0.05,1,IF(S1067&gt;-0.05,0,-1))</f>
        <v/>
      </c>
      <c r="U1067" s="42">
        <f>(J1066-J1037)/J1037</f>
        <v/>
      </c>
      <c r="V1067" s="43">
        <f>IF(U1067&gt;=0.03,1,IF(U1067&gt;-0.03,0,-1))</f>
        <v/>
      </c>
      <c r="W1067" s="43">
        <f>R1067+T1067+V1067</f>
        <v/>
      </c>
      <c r="Y1067" s="44">
        <f>(H1066-H887)/H887</f>
        <v/>
      </c>
      <c r="Z1067" s="43">
        <f>IF(Y1067&gt;=0.1,1,IF(Y1067&gt;-0.1,0,-1))</f>
        <v/>
      </c>
      <c r="AA1067" s="42">
        <f>(I1066-I887)/I887</f>
        <v/>
      </c>
      <c r="AB1067" s="43">
        <f>IF(AA1067&gt;=0.05,1,IF(AA1067&gt;-0.05,0,-1))</f>
        <v/>
      </c>
      <c r="AC1067" s="42">
        <f>(J1066-J887)/J887</f>
        <v/>
      </c>
      <c r="AD1067" s="43">
        <f>IF(AC1067&gt;=0.03,1,IF(AC1067&gt;-0.03,0,-1))</f>
        <v/>
      </c>
      <c r="AE1067" s="43">
        <f>Z1067+AB1067+AD1067</f>
        <v/>
      </c>
      <c r="AG1067" s="39">
        <f>IF(H1067&gt;I1067,IF(I1067&gt;J1067,4,3),IF(H1067&lt;J1067,IF(I1067&lt;J1067,0,1),2))</f>
        <v/>
      </c>
      <c r="AI1067" s="39">
        <f>IF(D1067&gt;H1067,3,IF(D1067&gt;I1067,2,IF(D1067&gt;J1067,1,0)))</f>
        <v/>
      </c>
      <c r="AK1067" s="39">
        <f>IF(M1067&gt;H1067,3,IF(M1067&gt;I1067,2,IF(M1067&gt;J1067,1,0)))</f>
        <v/>
      </c>
      <c r="AM1067" s="39">
        <f>IF(L1067&gt;H1067,3,IF(L1067&gt;I1067,2,IF(L1067&gt;J1067,1,0)))</f>
        <v/>
      </c>
      <c r="AO1067" s="39">
        <f>IF(C1066&gt;L1066,2,IF(C1066&gt;N1066,1,0))</f>
        <v/>
      </c>
      <c r="AP1067" s="39">
        <f>SUM(AO1063:AO1066)</f>
        <v/>
      </c>
      <c r="AQ1067" s="39">
        <f>AQ1066+1</f>
        <v/>
      </c>
      <c r="AR1067" s="39">
        <f>IF(AP1067&gt;0,AR1066+1,0)</f>
        <v/>
      </c>
      <c r="AS1067" s="39">
        <f>IF(AR1068=0,AR1067,0)</f>
        <v/>
      </c>
      <c r="AT1067" s="41">
        <f>180/SUM(AS887:AS1066)</f>
        <v/>
      </c>
      <c r="AU1067" s="41">
        <f>STDEV(AT1047:AT1066)</f>
        <v/>
      </c>
      <c r="AV1067" s="41">
        <f>AT1067-AU1067</f>
        <v/>
      </c>
      <c r="AW1067" s="41">
        <f>AT1067+AU1067</f>
        <v/>
      </c>
      <c r="AY1067" s="39">
        <f>IF(D1066&lt;M1066,-2,IF(D1066&lt;O1066,-1,0))</f>
        <v/>
      </c>
      <c r="AZ1067" s="39">
        <f>SUM(AY1063:AY1066)</f>
        <v/>
      </c>
      <c r="BA1067" s="39">
        <f>BA1066+1</f>
        <v/>
      </c>
      <c r="BB1067" s="39">
        <f>IF(AZ1067&lt;0,BB1066+1,0)</f>
        <v/>
      </c>
      <c r="BC1067" s="39">
        <f>IF(BB1068=0,BB1067,0)</f>
        <v/>
      </c>
      <c r="BD1067" s="41">
        <f>180/SUM(BC887:BC1066)</f>
        <v/>
      </c>
      <c r="BE1067" s="41">
        <f>STDEV(BD1047:BD1066)</f>
        <v/>
      </c>
      <c r="BF1067" s="41">
        <f>BD1067-BE1067</f>
        <v/>
      </c>
      <c r="BG1067" s="41">
        <f>BD1067+BE1067</f>
        <v/>
      </c>
    </row>
    <row r="1068">
      <c r="B1068" s="40" t="n">
        <v>43542</v>
      </c>
      <c r="C1068" s="41" t="n">
        <v>12.865</v>
      </c>
      <c r="D1068" s="41" t="n">
        <v>12.63</v>
      </c>
      <c r="E1068" s="41" t="n">
        <v>12.71</v>
      </c>
      <c r="F1068" s="41" t="n">
        <v>12.825</v>
      </c>
      <c r="H1068" s="41">
        <f>AVERAGE(F1048:F1067)</f>
        <v/>
      </c>
      <c r="I1068" s="41">
        <f>AVERAGE(F1019:F1067)</f>
        <v/>
      </c>
      <c r="J1068" s="41">
        <f>AVERAGE(F968:F1067)</f>
        <v/>
      </c>
      <c r="K1068" s="41">
        <f>STDEV(F1048:F1067)</f>
        <v/>
      </c>
      <c r="L1068" s="41">
        <f>H1068+2*K1068</f>
        <v/>
      </c>
      <c r="M1068" s="41">
        <f>H1068-2*K1068</f>
        <v/>
      </c>
      <c r="N1068" s="41">
        <f>H1068+1.5*K1068</f>
        <v/>
      </c>
      <c r="O1068" s="41">
        <f>H1068-1.5*K1068</f>
        <v/>
      </c>
      <c r="Q1068" s="42">
        <f>(H1067-H1038)/H1038</f>
        <v/>
      </c>
      <c r="R1068" s="43">
        <f>IF(Q1068&gt;=0.1,1,IF(Q1068&gt;-0.1,0,-1))</f>
        <v/>
      </c>
      <c r="S1068" s="42">
        <f>(I1068-I1038)/I1038</f>
        <v/>
      </c>
      <c r="T1068" s="43">
        <f>IF(S1068&gt;=0.05,1,IF(S1068&gt;-0.05,0,-1))</f>
        <v/>
      </c>
      <c r="U1068" s="42">
        <f>(J1067-J1038)/J1038</f>
        <v/>
      </c>
      <c r="V1068" s="43">
        <f>IF(U1068&gt;=0.03,1,IF(U1068&gt;-0.03,0,-1))</f>
        <v/>
      </c>
      <c r="W1068" s="43">
        <f>R1068+T1068+V1068</f>
        <v/>
      </c>
      <c r="Y1068" s="44">
        <f>(H1067-H888)/H888</f>
        <v/>
      </c>
      <c r="Z1068" s="43">
        <f>IF(Y1068&gt;=0.1,1,IF(Y1068&gt;-0.1,0,-1))</f>
        <v/>
      </c>
      <c r="AA1068" s="42">
        <f>(I1067-I888)/I888</f>
        <v/>
      </c>
      <c r="AB1068" s="43">
        <f>IF(AA1068&gt;=0.05,1,IF(AA1068&gt;-0.05,0,-1))</f>
        <v/>
      </c>
      <c r="AC1068" s="42">
        <f>(J1067-J888)/J888</f>
        <v/>
      </c>
      <c r="AD1068" s="43">
        <f>IF(AC1068&gt;=0.03,1,IF(AC1068&gt;-0.03,0,-1))</f>
        <v/>
      </c>
      <c r="AE1068" s="43">
        <f>Z1068+AB1068+AD1068</f>
        <v/>
      </c>
      <c r="AG1068" s="39">
        <f>IF(H1068&gt;I1068,IF(I1068&gt;J1068,4,3),IF(H1068&lt;J1068,IF(I1068&lt;J1068,0,1),2))</f>
        <v/>
      </c>
      <c r="AI1068" s="39">
        <f>IF(D1068&gt;H1068,3,IF(D1068&gt;I1068,2,IF(D1068&gt;J1068,1,0)))</f>
        <v/>
      </c>
      <c r="AK1068" s="39">
        <f>IF(M1068&gt;H1068,3,IF(M1068&gt;I1068,2,IF(M1068&gt;J1068,1,0)))</f>
        <v/>
      </c>
      <c r="AM1068" s="39">
        <f>IF(L1068&gt;H1068,3,IF(L1068&gt;I1068,2,IF(L1068&gt;J1068,1,0)))</f>
        <v/>
      </c>
      <c r="AO1068" s="39">
        <f>IF(C1067&gt;L1067,2,IF(C1067&gt;N1067,1,0))</f>
        <v/>
      </c>
      <c r="AP1068" s="39">
        <f>SUM(AO1064:AO1067)</f>
        <v/>
      </c>
      <c r="AQ1068" s="39">
        <f>AQ1067+1</f>
        <v/>
      </c>
      <c r="AR1068" s="39">
        <f>IF(AP1068&gt;0,AR1067+1,0)</f>
        <v/>
      </c>
      <c r="AS1068" s="39">
        <f>IF(AR1069=0,AR1068,0)</f>
        <v/>
      </c>
      <c r="AT1068" s="41">
        <f>180/SUM(AS888:AS1067)</f>
        <v/>
      </c>
      <c r="AU1068" s="41">
        <f>STDEV(AT1048:AT1067)</f>
        <v/>
      </c>
      <c r="AV1068" s="41">
        <f>AT1068-AU1068</f>
        <v/>
      </c>
      <c r="AW1068" s="41">
        <f>AT1068+AU1068</f>
        <v/>
      </c>
      <c r="AY1068" s="39">
        <f>IF(D1067&lt;M1067,-2,IF(D1067&lt;O1067,-1,0))</f>
        <v/>
      </c>
      <c r="AZ1068" s="39">
        <f>SUM(AY1064:AY1067)</f>
        <v/>
      </c>
      <c r="BA1068" s="39">
        <f>BA1067+1</f>
        <v/>
      </c>
      <c r="BB1068" s="39">
        <f>IF(AZ1068&lt;0,BB1067+1,0)</f>
        <v/>
      </c>
      <c r="BC1068" s="39">
        <f>IF(BB1069=0,BB1068,0)</f>
        <v/>
      </c>
      <c r="BD1068" s="41">
        <f>180/SUM(BC888:BC1067)</f>
        <v/>
      </c>
      <c r="BE1068" s="41">
        <f>STDEV(BD1048:BD1067)</f>
        <v/>
      </c>
      <c r="BF1068" s="41">
        <f>BD1068-BE1068</f>
        <v/>
      </c>
      <c r="BG1068" s="41">
        <f>BD1068+BE1068</f>
        <v/>
      </c>
    </row>
    <row r="1069">
      <c r="B1069" s="40" t="n">
        <v>43543</v>
      </c>
      <c r="C1069" s="41" t="n">
        <v>12.85</v>
      </c>
      <c r="D1069" s="41" t="n">
        <v>12.65</v>
      </c>
      <c r="E1069" s="41" t="n">
        <v>12.8</v>
      </c>
      <c r="F1069" s="41" t="n">
        <v>12.7</v>
      </c>
      <c r="H1069" s="41">
        <f>AVERAGE(F1049:F1068)</f>
        <v/>
      </c>
      <c r="I1069" s="41">
        <f>AVERAGE(F1020:F1068)</f>
        <v/>
      </c>
      <c r="J1069" s="41">
        <f>AVERAGE(F969:F1068)</f>
        <v/>
      </c>
      <c r="K1069" s="41">
        <f>STDEV(F1049:F1068)</f>
        <v/>
      </c>
      <c r="L1069" s="41">
        <f>H1069+2*K1069</f>
        <v/>
      </c>
      <c r="M1069" s="41">
        <f>H1069-2*K1069</f>
        <v/>
      </c>
      <c r="N1069" s="41">
        <f>H1069+1.5*K1069</f>
        <v/>
      </c>
      <c r="O1069" s="41">
        <f>H1069-1.5*K1069</f>
        <v/>
      </c>
      <c r="Q1069" s="42">
        <f>(H1068-H1039)/H1039</f>
        <v/>
      </c>
      <c r="R1069" s="43">
        <f>IF(Q1069&gt;=0.1,1,IF(Q1069&gt;-0.1,0,-1))</f>
        <v/>
      </c>
      <c r="S1069" s="42">
        <f>(I1069-I1039)/I1039</f>
        <v/>
      </c>
      <c r="T1069" s="43">
        <f>IF(S1069&gt;=0.05,1,IF(S1069&gt;-0.05,0,-1))</f>
        <v/>
      </c>
      <c r="U1069" s="42">
        <f>(J1068-J1039)/J1039</f>
        <v/>
      </c>
      <c r="V1069" s="43">
        <f>IF(U1069&gt;=0.03,1,IF(U1069&gt;-0.03,0,-1))</f>
        <v/>
      </c>
      <c r="W1069" s="43">
        <f>R1069+T1069+V1069</f>
        <v/>
      </c>
      <c r="Y1069" s="44">
        <f>(H1068-H889)/H889</f>
        <v/>
      </c>
      <c r="Z1069" s="43">
        <f>IF(Y1069&gt;=0.1,1,IF(Y1069&gt;-0.1,0,-1))</f>
        <v/>
      </c>
      <c r="AA1069" s="42">
        <f>(I1068-I889)/I889</f>
        <v/>
      </c>
      <c r="AB1069" s="43">
        <f>IF(AA1069&gt;=0.05,1,IF(AA1069&gt;-0.05,0,-1))</f>
        <v/>
      </c>
      <c r="AC1069" s="42">
        <f>(J1068-J889)/J889</f>
        <v/>
      </c>
      <c r="AD1069" s="43">
        <f>IF(AC1069&gt;=0.03,1,IF(AC1069&gt;-0.03,0,-1))</f>
        <v/>
      </c>
      <c r="AE1069" s="43">
        <f>Z1069+AB1069+AD1069</f>
        <v/>
      </c>
      <c r="AG1069" s="39">
        <f>IF(H1069&gt;I1069,IF(I1069&gt;J1069,4,3),IF(H1069&lt;J1069,IF(I1069&lt;J1069,0,1),2))</f>
        <v/>
      </c>
      <c r="AI1069" s="39">
        <f>IF(D1069&gt;H1069,3,IF(D1069&gt;I1069,2,IF(D1069&gt;J1069,1,0)))</f>
        <v/>
      </c>
      <c r="AK1069" s="39">
        <f>IF(M1069&gt;H1069,3,IF(M1069&gt;I1069,2,IF(M1069&gt;J1069,1,0)))</f>
        <v/>
      </c>
      <c r="AM1069" s="39">
        <f>IF(L1069&gt;H1069,3,IF(L1069&gt;I1069,2,IF(L1069&gt;J1069,1,0)))</f>
        <v/>
      </c>
      <c r="AO1069" s="39">
        <f>IF(C1068&gt;L1068,2,IF(C1068&gt;N1068,1,0))</f>
        <v/>
      </c>
      <c r="AP1069" s="39">
        <f>SUM(AO1065:AO1068)</f>
        <v/>
      </c>
      <c r="AQ1069" s="39">
        <f>AQ1068+1</f>
        <v/>
      </c>
      <c r="AR1069" s="39">
        <f>IF(AP1069&gt;0,AR1068+1,0)</f>
        <v/>
      </c>
      <c r="AS1069" s="39">
        <f>IF(AR1070=0,AR1069,0)</f>
        <v/>
      </c>
      <c r="AT1069" s="41">
        <f>180/SUM(AS889:AS1068)</f>
        <v/>
      </c>
      <c r="AU1069" s="41">
        <f>STDEV(AT1049:AT1068)</f>
        <v/>
      </c>
      <c r="AV1069" s="41">
        <f>AT1069-AU1069</f>
        <v/>
      </c>
      <c r="AW1069" s="41">
        <f>AT1069+AU1069</f>
        <v/>
      </c>
      <c r="AY1069" s="39">
        <f>IF(D1068&lt;M1068,-2,IF(D1068&lt;O1068,-1,0))</f>
        <v/>
      </c>
      <c r="AZ1069" s="39">
        <f>SUM(AY1065:AY1068)</f>
        <v/>
      </c>
      <c r="BA1069" s="39">
        <f>BA1068+1</f>
        <v/>
      </c>
      <c r="BB1069" s="39">
        <f>IF(AZ1069&lt;0,BB1068+1,0)</f>
        <v/>
      </c>
      <c r="BC1069" s="39">
        <f>IF(BB1070=0,BB1069,0)</f>
        <v/>
      </c>
      <c r="BD1069" s="41">
        <f>180/SUM(BC889:BC1068)</f>
        <v/>
      </c>
      <c r="BE1069" s="41">
        <f>STDEV(BD1049:BD1068)</f>
        <v/>
      </c>
      <c r="BF1069" s="41">
        <f>BD1069-BE1069</f>
        <v/>
      </c>
      <c r="BG1069" s="41">
        <f>BD1069+BE1069</f>
        <v/>
      </c>
    </row>
    <row r="1070">
      <c r="B1070" s="40" t="n">
        <v>43544</v>
      </c>
      <c r="C1070" s="41" t="n">
        <v>12.68</v>
      </c>
      <c r="D1070" s="41" t="n">
        <v>12.475</v>
      </c>
      <c r="E1070" s="41" t="n">
        <v>12.675</v>
      </c>
      <c r="F1070" s="41" t="n">
        <v>12.53</v>
      </c>
      <c r="H1070" s="41">
        <f>AVERAGE(F1050:F1069)</f>
        <v/>
      </c>
      <c r="I1070" s="41">
        <f>AVERAGE(F1021:F1069)</f>
        <v/>
      </c>
      <c r="J1070" s="41">
        <f>AVERAGE(F970:F1069)</f>
        <v/>
      </c>
      <c r="K1070" s="41">
        <f>STDEV(F1050:F1069)</f>
        <v/>
      </c>
      <c r="L1070" s="41">
        <f>H1070+2*K1070</f>
        <v/>
      </c>
      <c r="M1070" s="41">
        <f>H1070-2*K1070</f>
        <v/>
      </c>
      <c r="N1070" s="41">
        <f>H1070+1.5*K1070</f>
        <v/>
      </c>
      <c r="O1070" s="41">
        <f>H1070-1.5*K1070</f>
        <v/>
      </c>
      <c r="Q1070" s="42">
        <f>(H1069-H1040)/H1040</f>
        <v/>
      </c>
      <c r="R1070" s="43">
        <f>IF(Q1070&gt;=0.1,1,IF(Q1070&gt;-0.1,0,-1))</f>
        <v/>
      </c>
      <c r="S1070" s="42">
        <f>(I1070-I1040)/I1040</f>
        <v/>
      </c>
      <c r="T1070" s="43">
        <f>IF(S1070&gt;=0.05,1,IF(S1070&gt;-0.05,0,-1))</f>
        <v/>
      </c>
      <c r="U1070" s="42">
        <f>(J1069-J1040)/J1040</f>
        <v/>
      </c>
      <c r="V1070" s="43">
        <f>IF(U1070&gt;=0.03,1,IF(U1070&gt;-0.03,0,-1))</f>
        <v/>
      </c>
      <c r="W1070" s="43">
        <f>R1070+T1070+V1070</f>
        <v/>
      </c>
      <c r="Y1070" s="44">
        <f>(H1069-H890)/H890</f>
        <v/>
      </c>
      <c r="Z1070" s="43">
        <f>IF(Y1070&gt;=0.1,1,IF(Y1070&gt;-0.1,0,-1))</f>
        <v/>
      </c>
      <c r="AA1070" s="42">
        <f>(I1069-I890)/I890</f>
        <v/>
      </c>
      <c r="AB1070" s="43">
        <f>IF(AA1070&gt;=0.05,1,IF(AA1070&gt;-0.05,0,-1))</f>
        <v/>
      </c>
      <c r="AC1070" s="42">
        <f>(J1069-J890)/J890</f>
        <v/>
      </c>
      <c r="AD1070" s="43">
        <f>IF(AC1070&gt;=0.03,1,IF(AC1070&gt;-0.03,0,-1))</f>
        <v/>
      </c>
      <c r="AE1070" s="43">
        <f>Z1070+AB1070+AD1070</f>
        <v/>
      </c>
      <c r="AG1070" s="39">
        <f>IF(H1070&gt;I1070,IF(I1070&gt;J1070,4,3),IF(H1070&lt;J1070,IF(I1070&lt;J1070,0,1),2))</f>
        <v/>
      </c>
      <c r="AI1070" s="39">
        <f>IF(D1070&gt;H1070,3,IF(D1070&gt;I1070,2,IF(D1070&gt;J1070,1,0)))</f>
        <v/>
      </c>
      <c r="AK1070" s="39">
        <f>IF(M1070&gt;H1070,3,IF(M1070&gt;I1070,2,IF(M1070&gt;J1070,1,0)))</f>
        <v/>
      </c>
      <c r="AM1070" s="39">
        <f>IF(L1070&gt;H1070,3,IF(L1070&gt;I1070,2,IF(L1070&gt;J1070,1,0)))</f>
        <v/>
      </c>
      <c r="AO1070" s="39">
        <f>IF(C1069&gt;L1069,2,IF(C1069&gt;N1069,1,0))</f>
        <v/>
      </c>
      <c r="AP1070" s="39">
        <f>SUM(AO1066:AO1069)</f>
        <v/>
      </c>
      <c r="AQ1070" s="39">
        <f>AQ1069+1</f>
        <v/>
      </c>
      <c r="AR1070" s="39">
        <f>IF(AP1070&gt;0,AR1069+1,0)</f>
        <v/>
      </c>
      <c r="AS1070" s="39">
        <f>IF(AR1071=0,AR1070,0)</f>
        <v/>
      </c>
      <c r="AT1070" s="41">
        <f>180/SUM(AS890:AS1069)</f>
        <v/>
      </c>
      <c r="AU1070" s="41">
        <f>STDEV(AT1050:AT1069)</f>
        <v/>
      </c>
      <c r="AV1070" s="41">
        <f>AT1070-AU1070</f>
        <v/>
      </c>
      <c r="AW1070" s="41">
        <f>AT1070+AU1070</f>
        <v/>
      </c>
      <c r="AY1070" s="39">
        <f>IF(D1069&lt;M1069,-2,IF(D1069&lt;O1069,-1,0))</f>
        <v/>
      </c>
      <c r="AZ1070" s="39">
        <f>SUM(AY1066:AY1069)</f>
        <v/>
      </c>
      <c r="BA1070" s="39">
        <f>BA1069+1</f>
        <v/>
      </c>
      <c r="BB1070" s="39">
        <f>IF(AZ1070&lt;0,BB1069+1,0)</f>
        <v/>
      </c>
      <c r="BC1070" s="39">
        <f>IF(BB1071=0,BB1070,0)</f>
        <v/>
      </c>
      <c r="BD1070" s="41">
        <f>180/SUM(BC890:BC1069)</f>
        <v/>
      </c>
      <c r="BE1070" s="41">
        <f>STDEV(BD1050:BD1069)</f>
        <v/>
      </c>
      <c r="BF1070" s="41">
        <f>BD1070-BE1070</f>
        <v/>
      </c>
      <c r="BG1070" s="41">
        <f>BD1070+BE1070</f>
        <v/>
      </c>
    </row>
    <row r="1071">
      <c r="B1071" s="40" t="n">
        <v>43545</v>
      </c>
      <c r="C1071" s="41" t="n">
        <v>12.635</v>
      </c>
      <c r="D1071" s="41" t="n">
        <v>12.505</v>
      </c>
      <c r="E1071" s="41" t="n">
        <v>12.505</v>
      </c>
      <c r="F1071" s="41" t="n">
        <v>12.58</v>
      </c>
      <c r="H1071" s="41">
        <f>AVERAGE(F1051:F1070)</f>
        <v/>
      </c>
      <c r="I1071" s="41">
        <f>AVERAGE(F1022:F1070)</f>
        <v/>
      </c>
      <c r="J1071" s="41">
        <f>AVERAGE(F971:F1070)</f>
        <v/>
      </c>
      <c r="K1071" s="41">
        <f>STDEV(F1051:F1070)</f>
        <v/>
      </c>
      <c r="L1071" s="41">
        <f>H1071+2*K1071</f>
        <v/>
      </c>
      <c r="M1071" s="41">
        <f>H1071-2*K1071</f>
        <v/>
      </c>
      <c r="N1071" s="41">
        <f>H1071+1.5*K1071</f>
        <v/>
      </c>
      <c r="O1071" s="41">
        <f>H1071-1.5*K1071</f>
        <v/>
      </c>
      <c r="Q1071" s="42">
        <f>(H1070-H1041)/H1041</f>
        <v/>
      </c>
      <c r="R1071" s="43">
        <f>IF(Q1071&gt;=0.1,1,IF(Q1071&gt;-0.1,0,-1))</f>
        <v/>
      </c>
      <c r="S1071" s="42">
        <f>(I1071-I1041)/I1041</f>
        <v/>
      </c>
      <c r="T1071" s="43">
        <f>IF(S1071&gt;=0.05,1,IF(S1071&gt;-0.05,0,-1))</f>
        <v/>
      </c>
      <c r="U1071" s="42">
        <f>(J1070-J1041)/J1041</f>
        <v/>
      </c>
      <c r="V1071" s="43">
        <f>IF(U1071&gt;=0.03,1,IF(U1071&gt;-0.03,0,-1))</f>
        <v/>
      </c>
      <c r="W1071" s="43">
        <f>R1071+T1071+V1071</f>
        <v/>
      </c>
      <c r="Y1071" s="44">
        <f>(H1070-H891)/H891</f>
        <v/>
      </c>
      <c r="Z1071" s="43">
        <f>IF(Y1071&gt;=0.1,1,IF(Y1071&gt;-0.1,0,-1))</f>
        <v/>
      </c>
      <c r="AA1071" s="42">
        <f>(I1070-I891)/I891</f>
        <v/>
      </c>
      <c r="AB1071" s="43">
        <f>IF(AA1071&gt;=0.05,1,IF(AA1071&gt;-0.05,0,-1))</f>
        <v/>
      </c>
      <c r="AC1071" s="42">
        <f>(J1070-J891)/J891</f>
        <v/>
      </c>
      <c r="AD1071" s="43">
        <f>IF(AC1071&gt;=0.03,1,IF(AC1071&gt;-0.03,0,-1))</f>
        <v/>
      </c>
      <c r="AE1071" s="43">
        <f>Z1071+AB1071+AD1071</f>
        <v/>
      </c>
      <c r="AG1071" s="39">
        <f>IF(H1071&gt;I1071,IF(I1071&gt;J1071,4,3),IF(H1071&lt;J1071,IF(I1071&lt;J1071,0,1),2))</f>
        <v/>
      </c>
      <c r="AI1071" s="39">
        <f>IF(D1071&gt;H1071,3,IF(D1071&gt;I1071,2,IF(D1071&gt;J1071,1,0)))</f>
        <v/>
      </c>
      <c r="AK1071" s="39">
        <f>IF(M1071&gt;H1071,3,IF(M1071&gt;I1071,2,IF(M1071&gt;J1071,1,0)))</f>
        <v/>
      </c>
      <c r="AM1071" s="39">
        <f>IF(L1071&gt;H1071,3,IF(L1071&gt;I1071,2,IF(L1071&gt;J1071,1,0)))</f>
        <v/>
      </c>
      <c r="AO1071" s="39">
        <f>IF(C1070&gt;L1070,2,IF(C1070&gt;N1070,1,0))</f>
        <v/>
      </c>
      <c r="AP1071" s="39">
        <f>SUM(AO1067:AO1070)</f>
        <v/>
      </c>
      <c r="AQ1071" s="39">
        <f>AQ1070+1</f>
        <v/>
      </c>
      <c r="AR1071" s="39">
        <f>IF(AP1071&gt;0,AR1070+1,0)</f>
        <v/>
      </c>
      <c r="AS1071" s="39">
        <f>IF(AR1072=0,AR1071,0)</f>
        <v/>
      </c>
      <c r="AT1071" s="41">
        <f>180/SUM(AS891:AS1070)</f>
        <v/>
      </c>
      <c r="AU1071" s="41">
        <f>STDEV(AT1051:AT1070)</f>
        <v/>
      </c>
      <c r="AV1071" s="41">
        <f>AT1071-AU1071</f>
        <v/>
      </c>
      <c r="AW1071" s="41">
        <f>AT1071+AU1071</f>
        <v/>
      </c>
      <c r="AY1071" s="39">
        <f>IF(D1070&lt;M1070,-2,IF(D1070&lt;O1070,-1,0))</f>
        <v/>
      </c>
      <c r="AZ1071" s="39">
        <f>SUM(AY1067:AY1070)</f>
        <v/>
      </c>
      <c r="BA1071" s="39">
        <f>BA1070+1</f>
        <v/>
      </c>
      <c r="BB1071" s="39">
        <f>IF(AZ1071&lt;0,BB1070+1,0)</f>
        <v/>
      </c>
      <c r="BC1071" s="39">
        <f>IF(BB1072=0,BB1071,0)</f>
        <v/>
      </c>
      <c r="BD1071" s="41">
        <f>180/SUM(BC891:BC1070)</f>
        <v/>
      </c>
      <c r="BE1071" s="41">
        <f>STDEV(BD1051:BD1070)</f>
        <v/>
      </c>
      <c r="BF1071" s="41">
        <f>BD1071-BE1071</f>
        <v/>
      </c>
      <c r="BG1071" s="41">
        <f>BD1071+BE1071</f>
        <v/>
      </c>
    </row>
    <row r="1072">
      <c r="B1072" s="40" t="n">
        <v>43546</v>
      </c>
      <c r="C1072" s="41" t="n">
        <v>12.78</v>
      </c>
      <c r="D1072" s="41" t="n">
        <v>12.455</v>
      </c>
      <c r="E1072" s="41" t="n">
        <v>12.645</v>
      </c>
      <c r="F1072" s="41" t="n">
        <v>12.47</v>
      </c>
      <c r="H1072" s="41">
        <f>AVERAGE(F1052:F1071)</f>
        <v/>
      </c>
      <c r="I1072" s="41">
        <f>AVERAGE(F1023:F1071)</f>
        <v/>
      </c>
      <c r="J1072" s="41">
        <f>AVERAGE(F972:F1071)</f>
        <v/>
      </c>
      <c r="K1072" s="41">
        <f>STDEV(F1052:F1071)</f>
        <v/>
      </c>
      <c r="L1072" s="41">
        <f>H1072+2*K1072</f>
        <v/>
      </c>
      <c r="M1072" s="41">
        <f>H1072-2*K1072</f>
        <v/>
      </c>
      <c r="N1072" s="41">
        <f>H1072+1.5*K1072</f>
        <v/>
      </c>
      <c r="O1072" s="41">
        <f>H1072-1.5*K1072</f>
        <v/>
      </c>
      <c r="Q1072" s="42">
        <f>(H1071-H1042)/H1042</f>
        <v/>
      </c>
      <c r="R1072" s="43">
        <f>IF(Q1072&gt;=0.1,1,IF(Q1072&gt;-0.1,0,-1))</f>
        <v/>
      </c>
      <c r="S1072" s="42">
        <f>(I1072-I1042)/I1042</f>
        <v/>
      </c>
      <c r="T1072" s="43">
        <f>IF(S1072&gt;=0.05,1,IF(S1072&gt;-0.05,0,-1))</f>
        <v/>
      </c>
      <c r="U1072" s="42">
        <f>(J1071-J1042)/J1042</f>
        <v/>
      </c>
      <c r="V1072" s="43">
        <f>IF(U1072&gt;=0.03,1,IF(U1072&gt;-0.03,0,-1))</f>
        <v/>
      </c>
      <c r="W1072" s="43">
        <f>R1072+T1072+V1072</f>
        <v/>
      </c>
      <c r="Y1072" s="44">
        <f>(H1071-H892)/H892</f>
        <v/>
      </c>
      <c r="Z1072" s="43">
        <f>IF(Y1072&gt;=0.1,1,IF(Y1072&gt;-0.1,0,-1))</f>
        <v/>
      </c>
      <c r="AA1072" s="42">
        <f>(I1071-I892)/I892</f>
        <v/>
      </c>
      <c r="AB1072" s="43">
        <f>IF(AA1072&gt;=0.05,1,IF(AA1072&gt;-0.05,0,-1))</f>
        <v/>
      </c>
      <c r="AC1072" s="42">
        <f>(J1071-J892)/J892</f>
        <v/>
      </c>
      <c r="AD1072" s="43">
        <f>IF(AC1072&gt;=0.03,1,IF(AC1072&gt;-0.03,0,-1))</f>
        <v/>
      </c>
      <c r="AE1072" s="43">
        <f>Z1072+AB1072+AD1072</f>
        <v/>
      </c>
      <c r="AG1072" s="39">
        <f>IF(H1072&gt;I1072,IF(I1072&gt;J1072,4,3),IF(H1072&lt;J1072,IF(I1072&lt;J1072,0,1),2))</f>
        <v/>
      </c>
      <c r="AI1072" s="39">
        <f>IF(D1072&gt;H1072,3,IF(D1072&gt;I1072,2,IF(D1072&gt;J1072,1,0)))</f>
        <v/>
      </c>
      <c r="AK1072" s="39">
        <f>IF(M1072&gt;H1072,3,IF(M1072&gt;I1072,2,IF(M1072&gt;J1072,1,0)))</f>
        <v/>
      </c>
      <c r="AM1072" s="39">
        <f>IF(L1072&gt;H1072,3,IF(L1072&gt;I1072,2,IF(L1072&gt;J1072,1,0)))</f>
        <v/>
      </c>
      <c r="AO1072" s="39">
        <f>IF(C1071&gt;L1071,2,IF(C1071&gt;N1071,1,0))</f>
        <v/>
      </c>
      <c r="AP1072" s="39">
        <f>SUM(AO1068:AO1071)</f>
        <v/>
      </c>
      <c r="AQ1072" s="39">
        <f>AQ1071+1</f>
        <v/>
      </c>
      <c r="AR1072" s="39">
        <f>IF(AP1072&gt;0,AR1071+1,0)</f>
        <v/>
      </c>
      <c r="AS1072" s="39">
        <f>IF(AR1073=0,AR1072,0)</f>
        <v/>
      </c>
      <c r="AT1072" s="41">
        <f>180/SUM(AS892:AS1071)</f>
        <v/>
      </c>
      <c r="AU1072" s="41">
        <f>STDEV(AT1052:AT1071)</f>
        <v/>
      </c>
      <c r="AV1072" s="41">
        <f>AT1072-AU1072</f>
        <v/>
      </c>
      <c r="AW1072" s="41">
        <f>AT1072+AU1072</f>
        <v/>
      </c>
      <c r="AY1072" s="39">
        <f>IF(D1071&lt;M1071,-2,IF(D1071&lt;O1071,-1,0))</f>
        <v/>
      </c>
      <c r="AZ1072" s="39">
        <f>SUM(AY1068:AY1071)</f>
        <v/>
      </c>
      <c r="BA1072" s="39">
        <f>BA1071+1</f>
        <v/>
      </c>
      <c r="BB1072" s="39">
        <f>IF(AZ1072&lt;0,BB1071+1,0)</f>
        <v/>
      </c>
      <c r="BC1072" s="39">
        <f>IF(BB1073=0,BB1072,0)</f>
        <v/>
      </c>
      <c r="BD1072" s="41">
        <f>180/SUM(BC892:BC1071)</f>
        <v/>
      </c>
      <c r="BE1072" s="41">
        <f>STDEV(BD1052:BD1071)</f>
        <v/>
      </c>
      <c r="BF1072" s="41">
        <f>BD1072-BE1072</f>
        <v/>
      </c>
      <c r="BG1072" s="41">
        <f>BD1072+BE1072</f>
        <v/>
      </c>
    </row>
    <row r="1073">
      <c r="B1073" s="40" t="n">
        <v>43549</v>
      </c>
      <c r="C1073" s="41" t="n">
        <v>12.52</v>
      </c>
      <c r="D1073" s="41" t="n">
        <v>12.23</v>
      </c>
      <c r="E1073" s="41" t="n">
        <v>12.445</v>
      </c>
      <c r="F1073" s="41" t="n">
        <v>12.28</v>
      </c>
      <c r="H1073" s="41">
        <f>AVERAGE(F1053:F1072)</f>
        <v/>
      </c>
      <c r="I1073" s="41">
        <f>AVERAGE(F1024:F1072)</f>
        <v/>
      </c>
      <c r="J1073" s="41">
        <f>AVERAGE(F973:F1072)</f>
        <v/>
      </c>
      <c r="K1073" s="41">
        <f>STDEV(F1053:F1072)</f>
        <v/>
      </c>
      <c r="L1073" s="41">
        <f>H1073+2*K1073</f>
        <v/>
      </c>
      <c r="M1073" s="41">
        <f>H1073-2*K1073</f>
        <v/>
      </c>
      <c r="N1073" s="41">
        <f>H1073+1.5*K1073</f>
        <v/>
      </c>
      <c r="O1073" s="41">
        <f>H1073-1.5*K1073</f>
        <v/>
      </c>
      <c r="Q1073" s="42">
        <f>(H1072-H1043)/H1043</f>
        <v/>
      </c>
      <c r="R1073" s="43">
        <f>IF(Q1073&gt;=0.1,1,IF(Q1073&gt;-0.1,0,-1))</f>
        <v/>
      </c>
      <c r="S1073" s="42">
        <f>(I1073-I1043)/I1043</f>
        <v/>
      </c>
      <c r="T1073" s="43">
        <f>IF(S1073&gt;=0.05,1,IF(S1073&gt;-0.05,0,-1))</f>
        <v/>
      </c>
      <c r="U1073" s="42">
        <f>(J1072-J1043)/J1043</f>
        <v/>
      </c>
      <c r="V1073" s="43">
        <f>IF(U1073&gt;=0.03,1,IF(U1073&gt;-0.03,0,-1))</f>
        <v/>
      </c>
      <c r="W1073" s="43">
        <f>R1073+T1073+V1073</f>
        <v/>
      </c>
      <c r="Y1073" s="44">
        <f>(H1072-H893)/H893</f>
        <v/>
      </c>
      <c r="Z1073" s="43">
        <f>IF(Y1073&gt;=0.1,1,IF(Y1073&gt;-0.1,0,-1))</f>
        <v/>
      </c>
      <c r="AA1073" s="42">
        <f>(I1072-I893)/I893</f>
        <v/>
      </c>
      <c r="AB1073" s="43">
        <f>IF(AA1073&gt;=0.05,1,IF(AA1073&gt;-0.05,0,-1))</f>
        <v/>
      </c>
      <c r="AC1073" s="42">
        <f>(J1072-J893)/J893</f>
        <v/>
      </c>
      <c r="AD1073" s="43">
        <f>IF(AC1073&gt;=0.03,1,IF(AC1073&gt;-0.03,0,-1))</f>
        <v/>
      </c>
      <c r="AE1073" s="43">
        <f>Z1073+AB1073+AD1073</f>
        <v/>
      </c>
      <c r="AG1073" s="39">
        <f>IF(H1073&gt;I1073,IF(I1073&gt;J1073,4,3),IF(H1073&lt;J1073,IF(I1073&lt;J1073,0,1),2))</f>
        <v/>
      </c>
      <c r="AI1073" s="39">
        <f>IF(D1073&gt;H1073,3,IF(D1073&gt;I1073,2,IF(D1073&gt;J1073,1,0)))</f>
        <v/>
      </c>
      <c r="AK1073" s="39">
        <f>IF(M1073&gt;H1073,3,IF(M1073&gt;I1073,2,IF(M1073&gt;J1073,1,0)))</f>
        <v/>
      </c>
      <c r="AM1073" s="39">
        <f>IF(L1073&gt;H1073,3,IF(L1073&gt;I1073,2,IF(L1073&gt;J1073,1,0)))</f>
        <v/>
      </c>
      <c r="AO1073" s="39">
        <f>IF(C1072&gt;L1072,2,IF(C1072&gt;N1072,1,0))</f>
        <v/>
      </c>
      <c r="AP1073" s="39">
        <f>SUM(AO1069:AO1072)</f>
        <v/>
      </c>
      <c r="AQ1073" s="39">
        <f>AQ1072+1</f>
        <v/>
      </c>
      <c r="AR1073" s="39">
        <f>IF(AP1073&gt;0,AR1072+1,0)</f>
        <v/>
      </c>
      <c r="AS1073" s="39">
        <f>IF(AR1074=0,AR1073,0)</f>
        <v/>
      </c>
      <c r="AT1073" s="41">
        <f>180/SUM(AS893:AS1072)</f>
        <v/>
      </c>
      <c r="AU1073" s="41">
        <f>STDEV(AT1053:AT1072)</f>
        <v/>
      </c>
      <c r="AV1073" s="41">
        <f>AT1073-AU1073</f>
        <v/>
      </c>
      <c r="AW1073" s="41">
        <f>AT1073+AU1073</f>
        <v/>
      </c>
      <c r="AY1073" s="39">
        <f>IF(D1072&lt;M1072,-2,IF(D1072&lt;O1072,-1,0))</f>
        <v/>
      </c>
      <c r="AZ1073" s="39">
        <f>SUM(AY1069:AY1072)</f>
        <v/>
      </c>
      <c r="BA1073" s="39">
        <f>BA1072+1</f>
        <v/>
      </c>
      <c r="BB1073" s="39">
        <f>IF(AZ1073&lt;0,BB1072+1,0)</f>
        <v/>
      </c>
      <c r="BC1073" s="39">
        <f>IF(BB1074=0,BB1073,0)</f>
        <v/>
      </c>
      <c r="BD1073" s="41">
        <f>180/SUM(BC893:BC1072)</f>
        <v/>
      </c>
      <c r="BE1073" s="41">
        <f>STDEV(BD1053:BD1072)</f>
        <v/>
      </c>
      <c r="BF1073" s="41">
        <f>BD1073-BE1073</f>
        <v/>
      </c>
      <c r="BG1073" s="41">
        <f>BD1073+BE1073</f>
        <v/>
      </c>
    </row>
    <row r="1074">
      <c r="B1074" s="40" t="n">
        <v>43550</v>
      </c>
      <c r="C1074" s="41" t="n">
        <v>12.37</v>
      </c>
      <c r="D1074" s="41" t="n">
        <v>12.225</v>
      </c>
      <c r="E1074" s="41" t="n">
        <v>12.265</v>
      </c>
      <c r="F1074" s="41" t="n">
        <v>12.265</v>
      </c>
      <c r="H1074" s="41">
        <f>AVERAGE(F1054:F1073)</f>
        <v/>
      </c>
      <c r="I1074" s="41">
        <f>AVERAGE(F1025:F1073)</f>
        <v/>
      </c>
      <c r="J1074" s="41">
        <f>AVERAGE(F974:F1073)</f>
        <v/>
      </c>
      <c r="K1074" s="41">
        <f>STDEV(F1054:F1073)</f>
        <v/>
      </c>
      <c r="L1074" s="41">
        <f>H1074+2*K1074</f>
        <v/>
      </c>
      <c r="M1074" s="41">
        <f>H1074-2*K1074</f>
        <v/>
      </c>
      <c r="N1074" s="41">
        <f>H1074+1.5*K1074</f>
        <v/>
      </c>
      <c r="O1074" s="41">
        <f>H1074-1.5*K1074</f>
        <v/>
      </c>
      <c r="Q1074" s="42">
        <f>(H1073-H1044)/H1044</f>
        <v/>
      </c>
      <c r="R1074" s="43">
        <f>IF(Q1074&gt;=0.1,1,IF(Q1074&gt;-0.1,0,-1))</f>
        <v/>
      </c>
      <c r="S1074" s="42">
        <f>(I1074-I1044)/I1044</f>
        <v/>
      </c>
      <c r="T1074" s="43">
        <f>IF(S1074&gt;=0.05,1,IF(S1074&gt;-0.05,0,-1))</f>
        <v/>
      </c>
      <c r="U1074" s="42">
        <f>(J1073-J1044)/J1044</f>
        <v/>
      </c>
      <c r="V1074" s="43">
        <f>IF(U1074&gt;=0.03,1,IF(U1074&gt;-0.03,0,-1))</f>
        <v/>
      </c>
      <c r="W1074" s="43">
        <f>R1074+T1074+V1074</f>
        <v/>
      </c>
      <c r="Y1074" s="44">
        <f>(H1073-H894)/H894</f>
        <v/>
      </c>
      <c r="Z1074" s="43">
        <f>IF(Y1074&gt;=0.1,1,IF(Y1074&gt;-0.1,0,-1))</f>
        <v/>
      </c>
      <c r="AA1074" s="42">
        <f>(I1073-I894)/I894</f>
        <v/>
      </c>
      <c r="AB1074" s="43">
        <f>IF(AA1074&gt;=0.05,1,IF(AA1074&gt;-0.05,0,-1))</f>
        <v/>
      </c>
      <c r="AC1074" s="42">
        <f>(J1073-J894)/J894</f>
        <v/>
      </c>
      <c r="AD1074" s="43">
        <f>IF(AC1074&gt;=0.03,1,IF(AC1074&gt;-0.03,0,-1))</f>
        <v/>
      </c>
      <c r="AE1074" s="43">
        <f>Z1074+AB1074+AD1074</f>
        <v/>
      </c>
      <c r="AG1074" s="39">
        <f>IF(H1074&gt;I1074,IF(I1074&gt;J1074,4,3),IF(H1074&lt;J1074,IF(I1074&lt;J1074,0,1),2))</f>
        <v/>
      </c>
      <c r="AI1074" s="39">
        <f>IF(D1074&gt;H1074,3,IF(D1074&gt;I1074,2,IF(D1074&gt;J1074,1,0)))</f>
        <v/>
      </c>
      <c r="AK1074" s="39">
        <f>IF(M1074&gt;H1074,3,IF(M1074&gt;I1074,2,IF(M1074&gt;J1074,1,0)))</f>
        <v/>
      </c>
      <c r="AM1074" s="39">
        <f>IF(L1074&gt;H1074,3,IF(L1074&gt;I1074,2,IF(L1074&gt;J1074,1,0)))</f>
        <v/>
      </c>
      <c r="AO1074" s="39">
        <f>IF(C1073&gt;L1073,2,IF(C1073&gt;N1073,1,0))</f>
        <v/>
      </c>
      <c r="AP1074" s="39">
        <f>SUM(AO1070:AO1073)</f>
        <v/>
      </c>
      <c r="AQ1074" s="39">
        <f>AQ1073+1</f>
        <v/>
      </c>
      <c r="AR1074" s="39">
        <f>IF(AP1074&gt;0,AR1073+1,0)</f>
        <v/>
      </c>
      <c r="AS1074" s="39">
        <f>IF(AR1075=0,AR1074,0)</f>
        <v/>
      </c>
      <c r="AT1074" s="41">
        <f>180/SUM(AS894:AS1073)</f>
        <v/>
      </c>
      <c r="AU1074" s="41">
        <f>STDEV(AT1054:AT1073)</f>
        <v/>
      </c>
      <c r="AV1074" s="41">
        <f>AT1074-AU1074</f>
        <v/>
      </c>
      <c r="AW1074" s="41">
        <f>AT1074+AU1074</f>
        <v/>
      </c>
      <c r="AY1074" s="39">
        <f>IF(D1073&lt;M1073,-2,IF(D1073&lt;O1073,-1,0))</f>
        <v/>
      </c>
      <c r="AZ1074" s="39">
        <f>SUM(AY1070:AY1073)</f>
        <v/>
      </c>
      <c r="BA1074" s="39">
        <f>BA1073+1</f>
        <v/>
      </c>
      <c r="BB1074" s="39">
        <f>IF(AZ1074&lt;0,BB1073+1,0)</f>
        <v/>
      </c>
      <c r="BC1074" s="39">
        <f>IF(BB1075=0,BB1074,0)</f>
        <v/>
      </c>
      <c r="BD1074" s="41">
        <f>180/SUM(BC894:BC1073)</f>
        <v/>
      </c>
      <c r="BE1074" s="41">
        <f>STDEV(BD1054:BD1073)</f>
        <v/>
      </c>
      <c r="BF1074" s="41">
        <f>BD1074-BE1074</f>
        <v/>
      </c>
      <c r="BG1074" s="41">
        <f>BD1074+BE1074</f>
        <v/>
      </c>
    </row>
    <row r="1075">
      <c r="B1075" s="40" t="n">
        <v>43551</v>
      </c>
      <c r="C1075" s="41" t="n">
        <v>12.44</v>
      </c>
      <c r="D1075" s="41" t="n">
        <v>12.03</v>
      </c>
      <c r="E1075" s="41" t="n">
        <v>12.155</v>
      </c>
      <c r="F1075" s="41" t="n">
        <v>12.34</v>
      </c>
      <c r="H1075" s="41">
        <f>AVERAGE(F1055:F1074)</f>
        <v/>
      </c>
      <c r="I1075" s="41">
        <f>AVERAGE(F1026:F1074)</f>
        <v/>
      </c>
      <c r="J1075" s="41">
        <f>AVERAGE(F975:F1074)</f>
        <v/>
      </c>
      <c r="K1075" s="41">
        <f>STDEV(F1055:F1074)</f>
        <v/>
      </c>
      <c r="L1075" s="41">
        <f>H1075+2*K1075</f>
        <v/>
      </c>
      <c r="M1075" s="41">
        <f>H1075-2*K1075</f>
        <v/>
      </c>
      <c r="N1075" s="41">
        <f>H1075+1.5*K1075</f>
        <v/>
      </c>
      <c r="O1075" s="41">
        <f>H1075-1.5*K1075</f>
        <v/>
      </c>
      <c r="Q1075" s="42">
        <f>(H1074-H1045)/H1045</f>
        <v/>
      </c>
      <c r="R1075" s="43">
        <f>IF(Q1075&gt;=0.1,1,IF(Q1075&gt;-0.1,0,-1))</f>
        <v/>
      </c>
      <c r="S1075" s="42">
        <f>(I1075-I1045)/I1045</f>
        <v/>
      </c>
      <c r="T1075" s="43">
        <f>IF(S1075&gt;=0.05,1,IF(S1075&gt;-0.05,0,-1))</f>
        <v/>
      </c>
      <c r="U1075" s="42">
        <f>(J1074-J1045)/J1045</f>
        <v/>
      </c>
      <c r="V1075" s="43">
        <f>IF(U1075&gt;=0.03,1,IF(U1075&gt;-0.03,0,-1))</f>
        <v/>
      </c>
      <c r="W1075" s="43">
        <f>R1075+T1075+V1075</f>
        <v/>
      </c>
      <c r="Y1075" s="44">
        <f>(H1074-H895)/H895</f>
        <v/>
      </c>
      <c r="Z1075" s="43">
        <f>IF(Y1075&gt;=0.1,1,IF(Y1075&gt;-0.1,0,-1))</f>
        <v/>
      </c>
      <c r="AA1075" s="42">
        <f>(I1074-I895)/I895</f>
        <v/>
      </c>
      <c r="AB1075" s="43">
        <f>IF(AA1075&gt;=0.05,1,IF(AA1075&gt;-0.05,0,-1))</f>
        <v/>
      </c>
      <c r="AC1075" s="42">
        <f>(J1074-J895)/J895</f>
        <v/>
      </c>
      <c r="AD1075" s="43">
        <f>IF(AC1075&gt;=0.03,1,IF(AC1075&gt;-0.03,0,-1))</f>
        <v/>
      </c>
      <c r="AE1075" s="43">
        <f>Z1075+AB1075+AD1075</f>
        <v/>
      </c>
      <c r="AG1075" s="39">
        <f>IF(H1075&gt;I1075,IF(I1075&gt;J1075,4,3),IF(H1075&lt;J1075,IF(I1075&lt;J1075,0,1),2))</f>
        <v/>
      </c>
      <c r="AI1075" s="39">
        <f>IF(D1075&gt;H1075,3,IF(D1075&gt;I1075,2,IF(D1075&gt;J1075,1,0)))</f>
        <v/>
      </c>
      <c r="AK1075" s="39">
        <f>IF(M1075&gt;H1075,3,IF(M1075&gt;I1075,2,IF(M1075&gt;J1075,1,0)))</f>
        <v/>
      </c>
      <c r="AM1075" s="39">
        <f>IF(L1075&gt;H1075,3,IF(L1075&gt;I1075,2,IF(L1075&gt;J1075,1,0)))</f>
        <v/>
      </c>
      <c r="AO1075" s="39">
        <f>IF(C1074&gt;L1074,2,IF(C1074&gt;N1074,1,0))</f>
        <v/>
      </c>
      <c r="AP1075" s="39">
        <f>SUM(AO1071:AO1074)</f>
        <v/>
      </c>
      <c r="AQ1075" s="39">
        <f>AQ1074+1</f>
        <v/>
      </c>
      <c r="AR1075" s="39">
        <f>IF(AP1075&gt;0,AR1074+1,0)</f>
        <v/>
      </c>
      <c r="AS1075" s="39">
        <f>IF(AR1076=0,AR1075,0)</f>
        <v/>
      </c>
      <c r="AT1075" s="41">
        <f>180/SUM(AS895:AS1074)</f>
        <v/>
      </c>
      <c r="AU1075" s="41">
        <f>STDEV(AT1055:AT1074)</f>
        <v/>
      </c>
      <c r="AV1075" s="41">
        <f>AT1075-AU1075</f>
        <v/>
      </c>
      <c r="AW1075" s="41">
        <f>AT1075+AU1075</f>
        <v/>
      </c>
      <c r="AY1075" s="39">
        <f>IF(D1074&lt;M1074,-2,IF(D1074&lt;O1074,-1,0))</f>
        <v/>
      </c>
      <c r="AZ1075" s="39">
        <f>SUM(AY1071:AY1074)</f>
        <v/>
      </c>
      <c r="BA1075" s="39">
        <f>BA1074+1</f>
        <v/>
      </c>
      <c r="BB1075" s="39">
        <f>IF(AZ1075&lt;0,BB1074+1,0)</f>
        <v/>
      </c>
      <c r="BC1075" s="39">
        <f>IF(BB1076=0,BB1075,0)</f>
        <v/>
      </c>
      <c r="BD1075" s="41">
        <f>180/SUM(BC895:BC1074)</f>
        <v/>
      </c>
      <c r="BE1075" s="41">
        <f>STDEV(BD1055:BD1074)</f>
        <v/>
      </c>
      <c r="BF1075" s="41">
        <f>BD1075-BE1075</f>
        <v/>
      </c>
      <c r="BG1075" s="41">
        <f>BD1075+BE1075</f>
        <v/>
      </c>
    </row>
    <row r="1076">
      <c r="B1076" s="40" t="n">
        <v>43552</v>
      </c>
      <c r="C1076" s="41" t="n">
        <v>12.4</v>
      </c>
      <c r="D1076" s="41" t="n">
        <v>12.065</v>
      </c>
      <c r="E1076" s="41" t="n">
        <v>12.315</v>
      </c>
      <c r="F1076" s="41" t="n">
        <v>12.065</v>
      </c>
      <c r="H1076" s="41">
        <f>AVERAGE(F1056:F1075)</f>
        <v/>
      </c>
      <c r="I1076" s="41">
        <f>AVERAGE(F1027:F1075)</f>
        <v/>
      </c>
      <c r="J1076" s="41">
        <f>AVERAGE(F976:F1075)</f>
        <v/>
      </c>
      <c r="K1076" s="41">
        <f>STDEV(F1056:F1075)</f>
        <v/>
      </c>
      <c r="L1076" s="41">
        <f>H1076+2*K1076</f>
        <v/>
      </c>
      <c r="M1076" s="41">
        <f>H1076-2*K1076</f>
        <v/>
      </c>
      <c r="N1076" s="41">
        <f>H1076+1.5*K1076</f>
        <v/>
      </c>
      <c r="O1076" s="41">
        <f>H1076-1.5*K1076</f>
        <v/>
      </c>
      <c r="Q1076" s="42">
        <f>(H1075-H1046)/H1046</f>
        <v/>
      </c>
      <c r="R1076" s="43">
        <f>IF(Q1076&gt;=0.1,1,IF(Q1076&gt;-0.1,0,-1))</f>
        <v/>
      </c>
      <c r="S1076" s="42">
        <f>(I1076-I1046)/I1046</f>
        <v/>
      </c>
      <c r="T1076" s="43">
        <f>IF(S1076&gt;=0.05,1,IF(S1076&gt;-0.05,0,-1))</f>
        <v/>
      </c>
      <c r="U1076" s="42">
        <f>(J1075-J1046)/J1046</f>
        <v/>
      </c>
      <c r="V1076" s="43">
        <f>IF(U1076&gt;=0.03,1,IF(U1076&gt;-0.03,0,-1))</f>
        <v/>
      </c>
      <c r="W1076" s="43">
        <f>R1076+T1076+V1076</f>
        <v/>
      </c>
      <c r="Y1076" s="44">
        <f>(H1075-H896)/H896</f>
        <v/>
      </c>
      <c r="Z1076" s="43">
        <f>IF(Y1076&gt;=0.1,1,IF(Y1076&gt;-0.1,0,-1))</f>
        <v/>
      </c>
      <c r="AA1076" s="42">
        <f>(I1075-I896)/I896</f>
        <v/>
      </c>
      <c r="AB1076" s="43">
        <f>IF(AA1076&gt;=0.05,1,IF(AA1076&gt;-0.05,0,-1))</f>
        <v/>
      </c>
      <c r="AC1076" s="42">
        <f>(J1075-J896)/J896</f>
        <v/>
      </c>
      <c r="AD1076" s="43">
        <f>IF(AC1076&gt;=0.03,1,IF(AC1076&gt;-0.03,0,-1))</f>
        <v/>
      </c>
      <c r="AE1076" s="43">
        <f>Z1076+AB1076+AD1076</f>
        <v/>
      </c>
      <c r="AG1076" s="39">
        <f>IF(H1076&gt;I1076,IF(I1076&gt;J1076,4,3),IF(H1076&lt;J1076,IF(I1076&lt;J1076,0,1),2))</f>
        <v/>
      </c>
      <c r="AI1076" s="39">
        <f>IF(D1076&gt;H1076,3,IF(D1076&gt;I1076,2,IF(D1076&gt;J1076,1,0)))</f>
        <v/>
      </c>
      <c r="AK1076" s="39">
        <f>IF(M1076&gt;H1076,3,IF(M1076&gt;I1076,2,IF(M1076&gt;J1076,1,0)))</f>
        <v/>
      </c>
      <c r="AM1076" s="39">
        <f>IF(L1076&gt;H1076,3,IF(L1076&gt;I1076,2,IF(L1076&gt;J1076,1,0)))</f>
        <v/>
      </c>
      <c r="AO1076" s="39">
        <f>IF(C1075&gt;L1075,2,IF(C1075&gt;N1075,1,0))</f>
        <v/>
      </c>
      <c r="AP1076" s="39">
        <f>SUM(AO1072:AO1075)</f>
        <v/>
      </c>
      <c r="AQ1076" s="39">
        <f>AQ1075+1</f>
        <v/>
      </c>
      <c r="AR1076" s="39">
        <f>IF(AP1076&gt;0,AR1075+1,0)</f>
        <v/>
      </c>
      <c r="AS1076" s="39">
        <f>IF(AR1077=0,AR1076,0)</f>
        <v/>
      </c>
      <c r="AT1076" s="41">
        <f>180/SUM(AS896:AS1075)</f>
        <v/>
      </c>
      <c r="AU1076" s="41">
        <f>STDEV(AT1056:AT1075)</f>
        <v/>
      </c>
      <c r="AV1076" s="41">
        <f>AT1076-AU1076</f>
        <v/>
      </c>
      <c r="AW1076" s="41">
        <f>AT1076+AU1076</f>
        <v/>
      </c>
      <c r="AY1076" s="39">
        <f>IF(D1075&lt;M1075,-2,IF(D1075&lt;O1075,-1,0))</f>
        <v/>
      </c>
      <c r="AZ1076" s="39">
        <f>SUM(AY1072:AY1075)</f>
        <v/>
      </c>
      <c r="BA1076" s="39">
        <f>BA1075+1</f>
        <v/>
      </c>
      <c r="BB1076" s="39">
        <f>IF(AZ1076&lt;0,BB1075+1,0)</f>
        <v/>
      </c>
      <c r="BC1076" s="39">
        <f>IF(BB1077=0,BB1076,0)</f>
        <v/>
      </c>
      <c r="BD1076" s="41">
        <f>180/SUM(BC896:BC1075)</f>
        <v/>
      </c>
      <c r="BE1076" s="41">
        <f>STDEV(BD1056:BD1075)</f>
        <v/>
      </c>
      <c r="BF1076" s="41">
        <f>BD1076-BE1076</f>
        <v/>
      </c>
      <c r="BG1076" s="41">
        <f>BD1076+BE1076</f>
        <v/>
      </c>
    </row>
    <row r="1077">
      <c r="B1077" s="40" t="n">
        <v>43553</v>
      </c>
      <c r="C1077" s="41" t="n">
        <v>12.21</v>
      </c>
      <c r="D1077" s="41" t="n">
        <v>11.93</v>
      </c>
      <c r="E1077" s="41" t="n">
        <v>12.1</v>
      </c>
      <c r="F1077" s="41" t="n">
        <v>12.19</v>
      </c>
      <c r="H1077" s="41">
        <f>AVERAGE(F1057:F1076)</f>
        <v/>
      </c>
      <c r="I1077" s="41">
        <f>AVERAGE(F1028:F1076)</f>
        <v/>
      </c>
      <c r="J1077" s="41">
        <f>AVERAGE(F977:F1076)</f>
        <v/>
      </c>
      <c r="K1077" s="41">
        <f>STDEV(F1057:F1076)</f>
        <v/>
      </c>
      <c r="L1077" s="41">
        <f>H1077+2*K1077</f>
        <v/>
      </c>
      <c r="M1077" s="41">
        <f>H1077-2*K1077</f>
        <v/>
      </c>
      <c r="N1077" s="41">
        <f>H1077+1.5*K1077</f>
        <v/>
      </c>
      <c r="O1077" s="41">
        <f>H1077-1.5*K1077</f>
        <v/>
      </c>
      <c r="Q1077" s="42">
        <f>(H1076-H1047)/H1047</f>
        <v/>
      </c>
      <c r="R1077" s="43">
        <f>IF(Q1077&gt;=0.1,1,IF(Q1077&gt;-0.1,0,-1))</f>
        <v/>
      </c>
      <c r="S1077" s="42">
        <f>(I1077-I1047)/I1047</f>
        <v/>
      </c>
      <c r="T1077" s="43">
        <f>IF(S1077&gt;=0.05,1,IF(S1077&gt;-0.05,0,-1))</f>
        <v/>
      </c>
      <c r="U1077" s="42">
        <f>(J1076-J1047)/J1047</f>
        <v/>
      </c>
      <c r="V1077" s="43">
        <f>IF(U1077&gt;=0.03,1,IF(U1077&gt;-0.03,0,-1))</f>
        <v/>
      </c>
      <c r="W1077" s="43">
        <f>R1077+T1077+V1077</f>
        <v/>
      </c>
      <c r="Y1077" s="44">
        <f>(H1076-H897)/H897</f>
        <v/>
      </c>
      <c r="Z1077" s="43">
        <f>IF(Y1077&gt;=0.1,1,IF(Y1077&gt;-0.1,0,-1))</f>
        <v/>
      </c>
      <c r="AA1077" s="42">
        <f>(I1076-I897)/I897</f>
        <v/>
      </c>
      <c r="AB1077" s="43">
        <f>IF(AA1077&gt;=0.05,1,IF(AA1077&gt;-0.05,0,-1))</f>
        <v/>
      </c>
      <c r="AC1077" s="42">
        <f>(J1076-J897)/J897</f>
        <v/>
      </c>
      <c r="AD1077" s="43">
        <f>IF(AC1077&gt;=0.03,1,IF(AC1077&gt;-0.03,0,-1))</f>
        <v/>
      </c>
      <c r="AE1077" s="43">
        <f>Z1077+AB1077+AD1077</f>
        <v/>
      </c>
      <c r="AG1077" s="39">
        <f>IF(H1077&gt;I1077,IF(I1077&gt;J1077,4,3),IF(H1077&lt;J1077,IF(I1077&lt;J1077,0,1),2))</f>
        <v/>
      </c>
      <c r="AI1077" s="39">
        <f>IF(D1077&gt;H1077,3,IF(D1077&gt;I1077,2,IF(D1077&gt;J1077,1,0)))</f>
        <v/>
      </c>
      <c r="AK1077" s="39">
        <f>IF(M1077&gt;H1077,3,IF(M1077&gt;I1077,2,IF(M1077&gt;J1077,1,0)))</f>
        <v/>
      </c>
      <c r="AM1077" s="39">
        <f>IF(L1077&gt;H1077,3,IF(L1077&gt;I1077,2,IF(L1077&gt;J1077,1,0)))</f>
        <v/>
      </c>
      <c r="AO1077" s="39">
        <f>IF(C1076&gt;L1076,2,IF(C1076&gt;N1076,1,0))</f>
        <v/>
      </c>
      <c r="AP1077" s="39">
        <f>SUM(AO1073:AO1076)</f>
        <v/>
      </c>
      <c r="AQ1077" s="39">
        <f>AQ1076+1</f>
        <v/>
      </c>
      <c r="AR1077" s="39">
        <f>IF(AP1077&gt;0,AR1076+1,0)</f>
        <v/>
      </c>
      <c r="AS1077" s="39">
        <f>IF(AR1078=0,AR1077,0)</f>
        <v/>
      </c>
      <c r="AT1077" s="41">
        <f>180/SUM(AS897:AS1076)</f>
        <v/>
      </c>
      <c r="AU1077" s="41">
        <f>STDEV(AT1057:AT1076)</f>
        <v/>
      </c>
      <c r="AV1077" s="41">
        <f>AT1077-AU1077</f>
        <v/>
      </c>
      <c r="AW1077" s="41">
        <f>AT1077+AU1077</f>
        <v/>
      </c>
      <c r="AY1077" s="39">
        <f>IF(D1076&lt;M1076,-2,IF(D1076&lt;O1076,-1,0))</f>
        <v/>
      </c>
      <c r="AZ1077" s="39">
        <f>SUM(AY1073:AY1076)</f>
        <v/>
      </c>
      <c r="BA1077" s="39">
        <f>BA1076+1</f>
        <v/>
      </c>
      <c r="BB1077" s="39">
        <f>IF(AZ1077&lt;0,BB1076+1,0)</f>
        <v/>
      </c>
      <c r="BC1077" s="39">
        <f>IF(BB1078=0,BB1077,0)</f>
        <v/>
      </c>
      <c r="BD1077" s="41">
        <f>180/SUM(BC897:BC1076)</f>
        <v/>
      </c>
      <c r="BE1077" s="41">
        <f>STDEV(BD1057:BD1076)</f>
        <v/>
      </c>
      <c r="BF1077" s="41">
        <f>BD1077-BE1077</f>
        <v/>
      </c>
      <c r="BG1077" s="41">
        <f>BD1077+BE1077</f>
        <v/>
      </c>
    </row>
    <row r="1078">
      <c r="B1078" s="40" t="n">
        <v>43556</v>
      </c>
      <c r="C1078" s="41" t="n">
        <v>12.365</v>
      </c>
      <c r="D1078" s="41" t="n">
        <v>12.075</v>
      </c>
      <c r="E1078" s="41" t="n">
        <v>12.3</v>
      </c>
      <c r="F1078" s="41" t="n">
        <v>12.325</v>
      </c>
      <c r="H1078" s="41">
        <f>AVERAGE(F1058:F1077)</f>
        <v/>
      </c>
      <c r="I1078" s="41">
        <f>AVERAGE(F1029:F1077)</f>
        <v/>
      </c>
      <c r="J1078" s="41">
        <f>AVERAGE(F978:F1077)</f>
        <v/>
      </c>
      <c r="K1078" s="41">
        <f>STDEV(F1058:F1077)</f>
        <v/>
      </c>
      <c r="L1078" s="41">
        <f>H1078+2*K1078</f>
        <v/>
      </c>
      <c r="M1078" s="41">
        <f>H1078-2*K1078</f>
        <v/>
      </c>
      <c r="N1078" s="41">
        <f>H1078+1.5*K1078</f>
        <v/>
      </c>
      <c r="O1078" s="41">
        <f>H1078-1.5*K1078</f>
        <v/>
      </c>
      <c r="Q1078" s="42">
        <f>(H1077-H1048)/H1048</f>
        <v/>
      </c>
      <c r="R1078" s="43">
        <f>IF(Q1078&gt;=0.1,1,IF(Q1078&gt;-0.1,0,-1))</f>
        <v/>
      </c>
      <c r="S1078" s="42">
        <f>(I1078-I1048)/I1048</f>
        <v/>
      </c>
      <c r="T1078" s="43">
        <f>IF(S1078&gt;=0.05,1,IF(S1078&gt;-0.05,0,-1))</f>
        <v/>
      </c>
      <c r="U1078" s="42">
        <f>(J1077-J1048)/J1048</f>
        <v/>
      </c>
      <c r="V1078" s="43">
        <f>IF(U1078&gt;=0.03,1,IF(U1078&gt;-0.03,0,-1))</f>
        <v/>
      </c>
      <c r="W1078" s="43">
        <f>R1078+T1078+V1078</f>
        <v/>
      </c>
      <c r="Y1078" s="44">
        <f>(H1077-H898)/H898</f>
        <v/>
      </c>
      <c r="Z1078" s="43">
        <f>IF(Y1078&gt;=0.1,1,IF(Y1078&gt;-0.1,0,-1))</f>
        <v/>
      </c>
      <c r="AA1078" s="42">
        <f>(I1077-I898)/I898</f>
        <v/>
      </c>
      <c r="AB1078" s="43">
        <f>IF(AA1078&gt;=0.05,1,IF(AA1078&gt;-0.05,0,-1))</f>
        <v/>
      </c>
      <c r="AC1078" s="42">
        <f>(J1077-J898)/J898</f>
        <v/>
      </c>
      <c r="AD1078" s="43">
        <f>IF(AC1078&gt;=0.03,1,IF(AC1078&gt;-0.03,0,-1))</f>
        <v/>
      </c>
      <c r="AE1078" s="43">
        <f>Z1078+AB1078+AD1078</f>
        <v/>
      </c>
      <c r="AG1078" s="39">
        <f>IF(H1078&gt;I1078,IF(I1078&gt;J1078,4,3),IF(H1078&lt;J1078,IF(I1078&lt;J1078,0,1),2))</f>
        <v/>
      </c>
      <c r="AI1078" s="39">
        <f>IF(D1078&gt;H1078,3,IF(D1078&gt;I1078,2,IF(D1078&gt;J1078,1,0)))</f>
        <v/>
      </c>
      <c r="AK1078" s="39">
        <f>IF(M1078&gt;H1078,3,IF(M1078&gt;I1078,2,IF(M1078&gt;J1078,1,0)))</f>
        <v/>
      </c>
      <c r="AM1078" s="39">
        <f>IF(L1078&gt;H1078,3,IF(L1078&gt;I1078,2,IF(L1078&gt;J1078,1,0)))</f>
        <v/>
      </c>
      <c r="AO1078" s="39">
        <f>IF(C1077&gt;L1077,2,IF(C1077&gt;N1077,1,0))</f>
        <v/>
      </c>
      <c r="AP1078" s="39">
        <f>SUM(AO1074:AO1077)</f>
        <v/>
      </c>
      <c r="AQ1078" s="39">
        <f>AQ1077+1</f>
        <v/>
      </c>
      <c r="AR1078" s="39">
        <f>IF(AP1078&gt;0,AR1077+1,0)</f>
        <v/>
      </c>
      <c r="AS1078" s="39">
        <f>IF(AR1079=0,AR1078,0)</f>
        <v/>
      </c>
      <c r="AT1078" s="41">
        <f>180/SUM(AS898:AS1077)</f>
        <v/>
      </c>
      <c r="AU1078" s="41">
        <f>STDEV(AT1058:AT1077)</f>
        <v/>
      </c>
      <c r="AV1078" s="41">
        <f>AT1078-AU1078</f>
        <v/>
      </c>
      <c r="AW1078" s="41">
        <f>AT1078+AU1078</f>
        <v/>
      </c>
      <c r="AY1078" s="39">
        <f>IF(D1077&lt;M1077,-2,IF(D1077&lt;O1077,-1,0))</f>
        <v/>
      </c>
      <c r="AZ1078" s="39">
        <f>SUM(AY1074:AY1077)</f>
        <v/>
      </c>
      <c r="BA1078" s="39">
        <f>BA1077+1</f>
        <v/>
      </c>
      <c r="BB1078" s="39">
        <f>IF(AZ1078&lt;0,BB1077+1,0)</f>
        <v/>
      </c>
      <c r="BC1078" s="39">
        <f>IF(BB1079=0,BB1078,0)</f>
        <v/>
      </c>
      <c r="BD1078" s="41">
        <f>180/SUM(BC898:BC1077)</f>
        <v/>
      </c>
      <c r="BE1078" s="41">
        <f>STDEV(BD1058:BD1077)</f>
        <v/>
      </c>
      <c r="BF1078" s="41">
        <f>BD1078-BE1078</f>
        <v/>
      </c>
      <c r="BG1078" s="41">
        <f>BD1078+BE1078</f>
        <v/>
      </c>
    </row>
    <row r="1079">
      <c r="B1079" s="40" t="n">
        <v>43557</v>
      </c>
      <c r="C1079" s="41" t="n">
        <v>12.58</v>
      </c>
      <c r="D1079" s="41" t="n">
        <v>12.295</v>
      </c>
      <c r="E1079" s="41" t="n">
        <v>12.295</v>
      </c>
      <c r="F1079" s="41" t="n">
        <v>12.475</v>
      </c>
      <c r="H1079" s="41">
        <f>AVERAGE(F1059:F1078)</f>
        <v/>
      </c>
      <c r="I1079" s="41">
        <f>AVERAGE(F1030:F1078)</f>
        <v/>
      </c>
      <c r="J1079" s="41">
        <f>AVERAGE(F979:F1078)</f>
        <v/>
      </c>
      <c r="K1079" s="41">
        <f>STDEV(F1059:F1078)</f>
        <v/>
      </c>
      <c r="L1079" s="41">
        <f>H1079+2*K1079</f>
        <v/>
      </c>
      <c r="M1079" s="41">
        <f>H1079-2*K1079</f>
        <v/>
      </c>
      <c r="N1079" s="41">
        <f>H1079+1.5*K1079</f>
        <v/>
      </c>
      <c r="O1079" s="41">
        <f>H1079-1.5*K1079</f>
        <v/>
      </c>
      <c r="Q1079" s="42">
        <f>(H1078-H1049)/H1049</f>
        <v/>
      </c>
      <c r="R1079" s="43">
        <f>IF(Q1079&gt;=0.1,1,IF(Q1079&gt;-0.1,0,-1))</f>
        <v/>
      </c>
      <c r="S1079" s="42">
        <f>(I1079-I1049)/I1049</f>
        <v/>
      </c>
      <c r="T1079" s="43">
        <f>IF(S1079&gt;=0.05,1,IF(S1079&gt;-0.05,0,-1))</f>
        <v/>
      </c>
      <c r="U1079" s="42">
        <f>(J1078-J1049)/J1049</f>
        <v/>
      </c>
      <c r="V1079" s="43">
        <f>IF(U1079&gt;=0.03,1,IF(U1079&gt;-0.03,0,-1))</f>
        <v/>
      </c>
      <c r="W1079" s="43">
        <f>R1079+T1079+V1079</f>
        <v/>
      </c>
      <c r="Y1079" s="44">
        <f>(H1078-H899)/H899</f>
        <v/>
      </c>
      <c r="Z1079" s="43">
        <f>IF(Y1079&gt;=0.1,1,IF(Y1079&gt;-0.1,0,-1))</f>
        <v/>
      </c>
      <c r="AA1079" s="42">
        <f>(I1078-I899)/I899</f>
        <v/>
      </c>
      <c r="AB1079" s="43">
        <f>IF(AA1079&gt;=0.05,1,IF(AA1079&gt;-0.05,0,-1))</f>
        <v/>
      </c>
      <c r="AC1079" s="42">
        <f>(J1078-J899)/J899</f>
        <v/>
      </c>
      <c r="AD1079" s="43">
        <f>IF(AC1079&gt;=0.03,1,IF(AC1079&gt;-0.03,0,-1))</f>
        <v/>
      </c>
      <c r="AE1079" s="43">
        <f>Z1079+AB1079+AD1079</f>
        <v/>
      </c>
      <c r="AG1079" s="39">
        <f>IF(H1079&gt;I1079,IF(I1079&gt;J1079,4,3),IF(H1079&lt;J1079,IF(I1079&lt;J1079,0,1),2))</f>
        <v/>
      </c>
      <c r="AI1079" s="39">
        <f>IF(D1079&gt;H1079,3,IF(D1079&gt;I1079,2,IF(D1079&gt;J1079,1,0)))</f>
        <v/>
      </c>
      <c r="AK1079" s="39">
        <f>IF(M1079&gt;H1079,3,IF(M1079&gt;I1079,2,IF(M1079&gt;J1079,1,0)))</f>
        <v/>
      </c>
      <c r="AM1079" s="39">
        <f>IF(L1079&gt;H1079,3,IF(L1079&gt;I1079,2,IF(L1079&gt;J1079,1,0)))</f>
        <v/>
      </c>
      <c r="AO1079" s="39">
        <f>IF(C1078&gt;L1078,2,IF(C1078&gt;N1078,1,0))</f>
        <v/>
      </c>
      <c r="AP1079" s="39">
        <f>SUM(AO1075:AO1078)</f>
        <v/>
      </c>
      <c r="AQ1079" s="39">
        <f>AQ1078+1</f>
        <v/>
      </c>
      <c r="AR1079" s="39">
        <f>IF(AP1079&gt;0,AR1078+1,0)</f>
        <v/>
      </c>
      <c r="AS1079" s="39">
        <f>IF(AR1080=0,AR1079,0)</f>
        <v/>
      </c>
      <c r="AT1079" s="41">
        <f>180/SUM(AS899:AS1078)</f>
        <v/>
      </c>
      <c r="AU1079" s="41">
        <f>STDEV(AT1059:AT1078)</f>
        <v/>
      </c>
      <c r="AV1079" s="41">
        <f>AT1079-AU1079</f>
        <v/>
      </c>
      <c r="AW1079" s="41">
        <f>AT1079+AU1079</f>
        <v/>
      </c>
      <c r="AY1079" s="39">
        <f>IF(D1078&lt;M1078,-2,IF(D1078&lt;O1078,-1,0))</f>
        <v/>
      </c>
      <c r="AZ1079" s="39">
        <f>SUM(AY1075:AY1078)</f>
        <v/>
      </c>
      <c r="BA1079" s="39">
        <f>BA1078+1</f>
        <v/>
      </c>
      <c r="BB1079" s="39">
        <f>IF(AZ1079&lt;0,BB1078+1,0)</f>
        <v/>
      </c>
      <c r="BC1079" s="39">
        <f>IF(BB1080=0,BB1079,0)</f>
        <v/>
      </c>
      <c r="BD1079" s="41">
        <f>180/SUM(BC899:BC1078)</f>
        <v/>
      </c>
      <c r="BE1079" s="41">
        <f>STDEV(BD1059:BD1078)</f>
        <v/>
      </c>
      <c r="BF1079" s="41">
        <f>BD1079-BE1079</f>
        <v/>
      </c>
      <c r="BG1079" s="41">
        <f>BD1079+BE1079</f>
        <v/>
      </c>
    </row>
    <row r="1080">
      <c r="B1080" s="40" t="n">
        <v>43558</v>
      </c>
      <c r="C1080" s="41" t="n">
        <v>12.675</v>
      </c>
      <c r="D1080" s="41" t="n">
        <v>12.4</v>
      </c>
      <c r="E1080" s="41" t="n">
        <v>12.57</v>
      </c>
      <c r="F1080" s="41" t="n">
        <v>12.405</v>
      </c>
      <c r="H1080" s="41">
        <f>AVERAGE(F1060:F1079)</f>
        <v/>
      </c>
      <c r="I1080" s="41">
        <f>AVERAGE(F1031:F1079)</f>
        <v/>
      </c>
      <c r="J1080" s="41">
        <f>AVERAGE(F980:F1079)</f>
        <v/>
      </c>
      <c r="K1080" s="41">
        <f>STDEV(F1060:F1079)</f>
        <v/>
      </c>
      <c r="L1080" s="41">
        <f>H1080+2*K1080</f>
        <v/>
      </c>
      <c r="M1080" s="41">
        <f>H1080-2*K1080</f>
        <v/>
      </c>
      <c r="N1080" s="41">
        <f>H1080+1.5*K1080</f>
        <v/>
      </c>
      <c r="O1080" s="41">
        <f>H1080-1.5*K1080</f>
        <v/>
      </c>
      <c r="Q1080" s="42">
        <f>(H1079-H1050)/H1050</f>
        <v/>
      </c>
      <c r="R1080" s="43">
        <f>IF(Q1080&gt;=0.1,1,IF(Q1080&gt;-0.1,0,-1))</f>
        <v/>
      </c>
      <c r="S1080" s="42">
        <f>(I1080-I1050)/I1050</f>
        <v/>
      </c>
      <c r="T1080" s="43">
        <f>IF(S1080&gt;=0.05,1,IF(S1080&gt;-0.05,0,-1))</f>
        <v/>
      </c>
      <c r="U1080" s="42">
        <f>(J1079-J1050)/J1050</f>
        <v/>
      </c>
      <c r="V1080" s="43">
        <f>IF(U1080&gt;=0.03,1,IF(U1080&gt;-0.03,0,-1))</f>
        <v/>
      </c>
      <c r="W1080" s="43">
        <f>R1080+T1080+V1080</f>
        <v/>
      </c>
      <c r="Y1080" s="44">
        <f>(H1079-H900)/H900</f>
        <v/>
      </c>
      <c r="Z1080" s="43">
        <f>IF(Y1080&gt;=0.1,1,IF(Y1080&gt;-0.1,0,-1))</f>
        <v/>
      </c>
      <c r="AA1080" s="42">
        <f>(I1079-I900)/I900</f>
        <v/>
      </c>
      <c r="AB1080" s="43">
        <f>IF(AA1080&gt;=0.05,1,IF(AA1080&gt;-0.05,0,-1))</f>
        <v/>
      </c>
      <c r="AC1080" s="42">
        <f>(J1079-J900)/J900</f>
        <v/>
      </c>
      <c r="AD1080" s="43">
        <f>IF(AC1080&gt;=0.03,1,IF(AC1080&gt;-0.03,0,-1))</f>
        <v/>
      </c>
      <c r="AE1080" s="43">
        <f>Z1080+AB1080+AD1080</f>
        <v/>
      </c>
      <c r="AG1080" s="39">
        <f>IF(H1080&gt;I1080,IF(I1080&gt;J1080,4,3),IF(H1080&lt;J1080,IF(I1080&lt;J1080,0,1),2))</f>
        <v/>
      </c>
      <c r="AI1080" s="39">
        <f>IF(D1080&gt;H1080,3,IF(D1080&gt;I1080,2,IF(D1080&gt;J1080,1,0)))</f>
        <v/>
      </c>
      <c r="AK1080" s="39">
        <f>IF(M1080&gt;H1080,3,IF(M1080&gt;I1080,2,IF(M1080&gt;J1080,1,0)))</f>
        <v/>
      </c>
      <c r="AM1080" s="39">
        <f>IF(L1080&gt;H1080,3,IF(L1080&gt;I1080,2,IF(L1080&gt;J1080,1,0)))</f>
        <v/>
      </c>
      <c r="AO1080" s="39">
        <f>IF(C1079&gt;L1079,2,IF(C1079&gt;N1079,1,0))</f>
        <v/>
      </c>
      <c r="AP1080" s="39">
        <f>SUM(AO1076:AO1079)</f>
        <v/>
      </c>
      <c r="AQ1080" s="39">
        <f>AQ1079+1</f>
        <v/>
      </c>
      <c r="AR1080" s="39">
        <f>IF(AP1080&gt;0,AR1079+1,0)</f>
        <v/>
      </c>
      <c r="AS1080" s="39">
        <f>IF(AR1081=0,AR1080,0)</f>
        <v/>
      </c>
      <c r="AT1080" s="41">
        <f>180/SUM(AS900:AS1079)</f>
        <v/>
      </c>
      <c r="AU1080" s="41">
        <f>STDEV(AT1060:AT1079)</f>
        <v/>
      </c>
      <c r="AV1080" s="41">
        <f>AT1080-AU1080</f>
        <v/>
      </c>
      <c r="AW1080" s="41">
        <f>AT1080+AU1080</f>
        <v/>
      </c>
      <c r="AY1080" s="39">
        <f>IF(D1079&lt;M1079,-2,IF(D1079&lt;O1079,-1,0))</f>
        <v/>
      </c>
      <c r="AZ1080" s="39">
        <f>SUM(AY1076:AY1079)</f>
        <v/>
      </c>
      <c r="BA1080" s="39">
        <f>BA1079+1</f>
        <v/>
      </c>
      <c r="BB1080" s="39">
        <f>IF(AZ1080&lt;0,BB1079+1,0)</f>
        <v/>
      </c>
      <c r="BC1080" s="39">
        <f>IF(BB1081=0,BB1080,0)</f>
        <v/>
      </c>
      <c r="BD1080" s="41">
        <f>180/SUM(BC900:BC1079)</f>
        <v/>
      </c>
      <c r="BE1080" s="41">
        <f>STDEV(BD1060:BD1079)</f>
        <v/>
      </c>
      <c r="BF1080" s="41">
        <f>BD1080-BE1080</f>
        <v/>
      </c>
      <c r="BG1080" s="41">
        <f>BD1080+BE1080</f>
        <v/>
      </c>
    </row>
    <row r="1081">
      <c r="B1081" s="40" t="n">
        <v>43559</v>
      </c>
      <c r="C1081" s="41" t="n">
        <v>12.395</v>
      </c>
      <c r="D1081" s="41" t="n">
        <v>12.005</v>
      </c>
      <c r="E1081" s="41" t="n">
        <v>12.37</v>
      </c>
      <c r="F1081" s="41" t="n">
        <v>12.005</v>
      </c>
      <c r="H1081" s="41">
        <f>AVERAGE(F1061:F1080)</f>
        <v/>
      </c>
      <c r="I1081" s="41">
        <f>AVERAGE(F1032:F1080)</f>
        <v/>
      </c>
      <c r="J1081" s="41">
        <f>AVERAGE(F981:F1080)</f>
        <v/>
      </c>
      <c r="K1081" s="41">
        <f>STDEV(F1061:F1080)</f>
        <v/>
      </c>
      <c r="L1081" s="41">
        <f>H1081+2*K1081</f>
        <v/>
      </c>
      <c r="M1081" s="41">
        <f>H1081-2*K1081</f>
        <v/>
      </c>
      <c r="N1081" s="41">
        <f>H1081+1.5*K1081</f>
        <v/>
      </c>
      <c r="O1081" s="41">
        <f>H1081-1.5*K1081</f>
        <v/>
      </c>
      <c r="Q1081" s="42">
        <f>(H1080-H1051)/H1051</f>
        <v/>
      </c>
      <c r="R1081" s="43">
        <f>IF(Q1081&gt;=0.1,1,IF(Q1081&gt;-0.1,0,-1))</f>
        <v/>
      </c>
      <c r="S1081" s="42">
        <f>(I1081-I1051)/I1051</f>
        <v/>
      </c>
      <c r="T1081" s="43">
        <f>IF(S1081&gt;=0.05,1,IF(S1081&gt;-0.05,0,-1))</f>
        <v/>
      </c>
      <c r="U1081" s="42">
        <f>(J1080-J1051)/J1051</f>
        <v/>
      </c>
      <c r="V1081" s="43">
        <f>IF(U1081&gt;=0.03,1,IF(U1081&gt;-0.03,0,-1))</f>
        <v/>
      </c>
      <c r="W1081" s="43">
        <f>R1081+T1081+V1081</f>
        <v/>
      </c>
      <c r="Y1081" s="44">
        <f>(H1080-H901)/H901</f>
        <v/>
      </c>
      <c r="Z1081" s="43">
        <f>IF(Y1081&gt;=0.1,1,IF(Y1081&gt;-0.1,0,-1))</f>
        <v/>
      </c>
      <c r="AA1081" s="42">
        <f>(I1080-I901)/I901</f>
        <v/>
      </c>
      <c r="AB1081" s="43">
        <f>IF(AA1081&gt;=0.05,1,IF(AA1081&gt;-0.05,0,-1))</f>
        <v/>
      </c>
      <c r="AC1081" s="42">
        <f>(J1080-J901)/J901</f>
        <v/>
      </c>
      <c r="AD1081" s="43">
        <f>IF(AC1081&gt;=0.03,1,IF(AC1081&gt;-0.03,0,-1))</f>
        <v/>
      </c>
      <c r="AE1081" s="43">
        <f>Z1081+AB1081+AD1081</f>
        <v/>
      </c>
      <c r="AG1081" s="39">
        <f>IF(H1081&gt;I1081,IF(I1081&gt;J1081,4,3),IF(H1081&lt;J1081,IF(I1081&lt;J1081,0,1),2))</f>
        <v/>
      </c>
      <c r="AI1081" s="39">
        <f>IF(D1081&gt;H1081,3,IF(D1081&gt;I1081,2,IF(D1081&gt;J1081,1,0)))</f>
        <v/>
      </c>
      <c r="AK1081" s="39">
        <f>IF(M1081&gt;H1081,3,IF(M1081&gt;I1081,2,IF(M1081&gt;J1081,1,0)))</f>
        <v/>
      </c>
      <c r="AM1081" s="39">
        <f>IF(L1081&gt;H1081,3,IF(L1081&gt;I1081,2,IF(L1081&gt;J1081,1,0)))</f>
        <v/>
      </c>
      <c r="AO1081" s="39">
        <f>IF(C1080&gt;L1080,2,IF(C1080&gt;N1080,1,0))</f>
        <v/>
      </c>
      <c r="AP1081" s="39">
        <f>SUM(AO1077:AO1080)</f>
        <v/>
      </c>
      <c r="AQ1081" s="39">
        <f>AQ1080+1</f>
        <v/>
      </c>
      <c r="AR1081" s="39">
        <f>IF(AP1081&gt;0,AR1080+1,0)</f>
        <v/>
      </c>
      <c r="AS1081" s="39">
        <f>IF(AR1082=0,AR1081,0)</f>
        <v/>
      </c>
      <c r="AT1081" s="41">
        <f>180/SUM(AS901:AS1080)</f>
        <v/>
      </c>
      <c r="AU1081" s="41">
        <f>STDEV(AT1061:AT1080)</f>
        <v/>
      </c>
      <c r="AV1081" s="41">
        <f>AT1081-AU1081</f>
        <v/>
      </c>
      <c r="AW1081" s="41">
        <f>AT1081+AU1081</f>
        <v/>
      </c>
      <c r="AY1081" s="39">
        <f>IF(D1080&lt;M1080,-2,IF(D1080&lt;O1080,-1,0))</f>
        <v/>
      </c>
      <c r="AZ1081" s="39">
        <f>SUM(AY1077:AY1080)</f>
        <v/>
      </c>
      <c r="BA1081" s="39">
        <f>BA1080+1</f>
        <v/>
      </c>
      <c r="BB1081" s="39">
        <f>IF(AZ1081&lt;0,BB1080+1,0)</f>
        <v/>
      </c>
      <c r="BC1081" s="39">
        <f>IF(BB1082=0,BB1081,0)</f>
        <v/>
      </c>
      <c r="BD1081" s="41">
        <f>180/SUM(BC901:BC1080)</f>
        <v/>
      </c>
      <c r="BE1081" s="41">
        <f>STDEV(BD1061:BD1080)</f>
        <v/>
      </c>
      <c r="BF1081" s="41">
        <f>BD1081-BE1081</f>
        <v/>
      </c>
      <c r="BG1081" s="41">
        <f>BD1081+BE1081</f>
        <v/>
      </c>
    </row>
    <row r="1082">
      <c r="B1082" s="40" t="n">
        <v>43560</v>
      </c>
      <c r="C1082" s="41" t="n">
        <v>12.245</v>
      </c>
      <c r="D1082" s="41" t="n">
        <v>12.005</v>
      </c>
      <c r="E1082" s="41" t="n">
        <v>12.005</v>
      </c>
      <c r="F1082" s="41" t="n">
        <v>12.18</v>
      </c>
      <c r="H1082" s="41">
        <f>AVERAGE(F1062:F1081)</f>
        <v/>
      </c>
      <c r="I1082" s="41">
        <f>AVERAGE(F1033:F1081)</f>
        <v/>
      </c>
      <c r="J1082" s="41">
        <f>AVERAGE(F982:F1081)</f>
        <v/>
      </c>
      <c r="K1082" s="41">
        <f>STDEV(F1062:F1081)</f>
        <v/>
      </c>
      <c r="L1082" s="41">
        <f>H1082+2*K1082</f>
        <v/>
      </c>
      <c r="M1082" s="41">
        <f>H1082-2*K1082</f>
        <v/>
      </c>
      <c r="N1082" s="41">
        <f>H1082+1.5*K1082</f>
        <v/>
      </c>
      <c r="O1082" s="41">
        <f>H1082-1.5*K1082</f>
        <v/>
      </c>
      <c r="Q1082" s="42">
        <f>(H1081-H1052)/H1052</f>
        <v/>
      </c>
      <c r="R1082" s="43">
        <f>IF(Q1082&gt;=0.1,1,IF(Q1082&gt;-0.1,0,-1))</f>
        <v/>
      </c>
      <c r="S1082" s="42">
        <f>(I1082-I1052)/I1052</f>
        <v/>
      </c>
      <c r="T1082" s="43">
        <f>IF(S1082&gt;=0.05,1,IF(S1082&gt;-0.05,0,-1))</f>
        <v/>
      </c>
      <c r="U1082" s="42">
        <f>(J1081-J1052)/J1052</f>
        <v/>
      </c>
      <c r="V1082" s="43">
        <f>IF(U1082&gt;=0.03,1,IF(U1082&gt;-0.03,0,-1))</f>
        <v/>
      </c>
      <c r="W1082" s="43">
        <f>R1082+T1082+V1082</f>
        <v/>
      </c>
      <c r="Y1082" s="44">
        <f>(H1081-H902)/H902</f>
        <v/>
      </c>
      <c r="Z1082" s="43">
        <f>IF(Y1082&gt;=0.1,1,IF(Y1082&gt;-0.1,0,-1))</f>
        <v/>
      </c>
      <c r="AA1082" s="42">
        <f>(I1081-I902)/I902</f>
        <v/>
      </c>
      <c r="AB1082" s="43">
        <f>IF(AA1082&gt;=0.05,1,IF(AA1082&gt;-0.05,0,-1))</f>
        <v/>
      </c>
      <c r="AC1082" s="42">
        <f>(J1081-J902)/J902</f>
        <v/>
      </c>
      <c r="AD1082" s="43">
        <f>IF(AC1082&gt;=0.03,1,IF(AC1082&gt;-0.03,0,-1))</f>
        <v/>
      </c>
      <c r="AE1082" s="43">
        <f>Z1082+AB1082+AD1082</f>
        <v/>
      </c>
      <c r="AG1082" s="39">
        <f>IF(H1082&gt;I1082,IF(I1082&gt;J1082,4,3),IF(H1082&lt;J1082,IF(I1082&lt;J1082,0,1),2))</f>
        <v/>
      </c>
      <c r="AI1082" s="39">
        <f>IF(D1082&gt;H1082,3,IF(D1082&gt;I1082,2,IF(D1082&gt;J1082,1,0)))</f>
        <v/>
      </c>
      <c r="AK1082" s="39">
        <f>IF(M1082&gt;H1082,3,IF(M1082&gt;I1082,2,IF(M1082&gt;J1082,1,0)))</f>
        <v/>
      </c>
      <c r="AM1082" s="39">
        <f>IF(L1082&gt;H1082,3,IF(L1082&gt;I1082,2,IF(L1082&gt;J1082,1,0)))</f>
        <v/>
      </c>
      <c r="AO1082" s="39">
        <f>IF(C1081&gt;L1081,2,IF(C1081&gt;N1081,1,0))</f>
        <v/>
      </c>
      <c r="AP1082" s="39">
        <f>SUM(AO1078:AO1081)</f>
        <v/>
      </c>
      <c r="AQ1082" s="39">
        <f>AQ1081+1</f>
        <v/>
      </c>
      <c r="AR1082" s="39">
        <f>IF(AP1082&gt;0,AR1081+1,0)</f>
        <v/>
      </c>
      <c r="AS1082" s="39">
        <f>IF(AR1083=0,AR1082,0)</f>
        <v/>
      </c>
      <c r="AT1082" s="41">
        <f>180/SUM(AS902:AS1081)</f>
        <v/>
      </c>
      <c r="AU1082" s="41">
        <f>STDEV(AT1062:AT1081)</f>
        <v/>
      </c>
      <c r="AV1082" s="41">
        <f>AT1082-AU1082</f>
        <v/>
      </c>
      <c r="AW1082" s="41">
        <f>AT1082+AU1082</f>
        <v/>
      </c>
      <c r="AY1082" s="39">
        <f>IF(D1081&lt;M1081,-2,IF(D1081&lt;O1081,-1,0))</f>
        <v/>
      </c>
      <c r="AZ1082" s="39">
        <f>SUM(AY1078:AY1081)</f>
        <v/>
      </c>
      <c r="BA1082" s="39">
        <f>BA1081+1</f>
        <v/>
      </c>
      <c r="BB1082" s="39">
        <f>IF(AZ1082&lt;0,BB1081+1,0)</f>
        <v/>
      </c>
      <c r="BC1082" s="39">
        <f>IF(BB1083=0,BB1082,0)</f>
        <v/>
      </c>
      <c r="BD1082" s="41">
        <f>180/SUM(BC902:BC1081)</f>
        <v/>
      </c>
      <c r="BE1082" s="41">
        <f>STDEV(BD1062:BD1081)</f>
        <v/>
      </c>
      <c r="BF1082" s="41">
        <f>BD1082-BE1082</f>
        <v/>
      </c>
      <c r="BG1082" s="41">
        <f>BD1082+BE1082</f>
        <v/>
      </c>
    </row>
    <row r="1083">
      <c r="B1083" s="40" t="n">
        <v>43563</v>
      </c>
      <c r="C1083" s="41" t="n">
        <v>12.28</v>
      </c>
      <c r="D1083" s="41" t="n">
        <v>11.95</v>
      </c>
      <c r="E1083" s="41" t="n">
        <v>12.09</v>
      </c>
      <c r="F1083" s="41" t="n">
        <v>11.95</v>
      </c>
      <c r="H1083" s="41">
        <f>AVERAGE(F1063:F1082)</f>
        <v/>
      </c>
      <c r="I1083" s="41">
        <f>AVERAGE(F1034:F1082)</f>
        <v/>
      </c>
      <c r="J1083" s="41">
        <f>AVERAGE(F983:F1082)</f>
        <v/>
      </c>
      <c r="K1083" s="41">
        <f>STDEV(F1063:F1082)</f>
        <v/>
      </c>
      <c r="L1083" s="41">
        <f>H1083+2*K1083</f>
        <v/>
      </c>
      <c r="M1083" s="41">
        <f>H1083-2*K1083</f>
        <v/>
      </c>
      <c r="N1083" s="41">
        <f>H1083+1.5*K1083</f>
        <v/>
      </c>
      <c r="O1083" s="41">
        <f>H1083-1.5*K1083</f>
        <v/>
      </c>
      <c r="Q1083" s="42">
        <f>(H1082-H1053)/H1053</f>
        <v/>
      </c>
      <c r="R1083" s="43">
        <f>IF(Q1083&gt;=0.1,1,IF(Q1083&gt;-0.1,0,-1))</f>
        <v/>
      </c>
      <c r="S1083" s="42">
        <f>(I1083-I1053)/I1053</f>
        <v/>
      </c>
      <c r="T1083" s="43">
        <f>IF(S1083&gt;=0.05,1,IF(S1083&gt;-0.05,0,-1))</f>
        <v/>
      </c>
      <c r="U1083" s="42">
        <f>(J1082-J1053)/J1053</f>
        <v/>
      </c>
      <c r="V1083" s="43">
        <f>IF(U1083&gt;=0.03,1,IF(U1083&gt;-0.03,0,-1))</f>
        <v/>
      </c>
      <c r="W1083" s="43">
        <f>R1083+T1083+V1083</f>
        <v/>
      </c>
      <c r="Y1083" s="44">
        <f>(H1082-H903)/H903</f>
        <v/>
      </c>
      <c r="Z1083" s="43">
        <f>IF(Y1083&gt;=0.1,1,IF(Y1083&gt;-0.1,0,-1))</f>
        <v/>
      </c>
      <c r="AA1083" s="42">
        <f>(I1082-I903)/I903</f>
        <v/>
      </c>
      <c r="AB1083" s="43">
        <f>IF(AA1083&gt;=0.05,1,IF(AA1083&gt;-0.05,0,-1))</f>
        <v/>
      </c>
      <c r="AC1083" s="42">
        <f>(J1082-J903)/J903</f>
        <v/>
      </c>
      <c r="AD1083" s="43">
        <f>IF(AC1083&gt;=0.03,1,IF(AC1083&gt;-0.03,0,-1))</f>
        <v/>
      </c>
      <c r="AE1083" s="43">
        <f>Z1083+AB1083+AD1083</f>
        <v/>
      </c>
      <c r="AG1083" s="39">
        <f>IF(H1083&gt;I1083,IF(I1083&gt;J1083,4,3),IF(H1083&lt;J1083,IF(I1083&lt;J1083,0,1),2))</f>
        <v/>
      </c>
      <c r="AI1083" s="39">
        <f>IF(D1083&gt;H1083,3,IF(D1083&gt;I1083,2,IF(D1083&gt;J1083,1,0)))</f>
        <v/>
      </c>
      <c r="AK1083" s="39">
        <f>IF(M1083&gt;H1083,3,IF(M1083&gt;I1083,2,IF(M1083&gt;J1083,1,0)))</f>
        <v/>
      </c>
      <c r="AM1083" s="39">
        <f>IF(L1083&gt;H1083,3,IF(L1083&gt;I1083,2,IF(L1083&gt;J1083,1,0)))</f>
        <v/>
      </c>
      <c r="AO1083" s="39">
        <f>IF(C1082&gt;L1082,2,IF(C1082&gt;N1082,1,0))</f>
        <v/>
      </c>
      <c r="AP1083" s="39">
        <f>SUM(AO1079:AO1082)</f>
        <v/>
      </c>
      <c r="AQ1083" s="39">
        <f>AQ1082+1</f>
        <v/>
      </c>
      <c r="AR1083" s="39">
        <f>IF(AP1083&gt;0,AR1082+1,0)</f>
        <v/>
      </c>
      <c r="AS1083" s="39">
        <f>IF(AR1084=0,AR1083,0)</f>
        <v/>
      </c>
      <c r="AT1083" s="41">
        <f>180/SUM(AS903:AS1082)</f>
        <v/>
      </c>
      <c r="AU1083" s="41">
        <f>STDEV(AT1063:AT1082)</f>
        <v/>
      </c>
      <c r="AV1083" s="41">
        <f>AT1083-AU1083</f>
        <v/>
      </c>
      <c r="AW1083" s="41">
        <f>AT1083+AU1083</f>
        <v/>
      </c>
      <c r="AY1083" s="39">
        <f>IF(D1082&lt;M1082,-2,IF(D1082&lt;O1082,-1,0))</f>
        <v/>
      </c>
      <c r="AZ1083" s="39">
        <f>SUM(AY1079:AY1082)</f>
        <v/>
      </c>
      <c r="BA1083" s="39">
        <f>BA1082+1</f>
        <v/>
      </c>
      <c r="BB1083" s="39">
        <f>IF(AZ1083&lt;0,BB1082+1,0)</f>
        <v/>
      </c>
      <c r="BC1083" s="39">
        <f>IF(BB1084=0,BB1083,0)</f>
        <v/>
      </c>
      <c r="BD1083" s="41">
        <f>180/SUM(BC903:BC1082)</f>
        <v/>
      </c>
      <c r="BE1083" s="41">
        <f>STDEV(BD1063:BD1082)</f>
        <v/>
      </c>
      <c r="BF1083" s="41">
        <f>BD1083-BE1083</f>
        <v/>
      </c>
      <c r="BG1083" s="41">
        <f>BD1083+BE1083</f>
        <v/>
      </c>
    </row>
    <row r="1084">
      <c r="B1084" s="40" t="n">
        <v>43564</v>
      </c>
      <c r="C1084" s="41" t="n">
        <v>12.075</v>
      </c>
      <c r="D1084" s="41" t="n">
        <v>11.895</v>
      </c>
      <c r="E1084" s="41" t="n">
        <v>11.95</v>
      </c>
      <c r="F1084" s="41" t="n">
        <v>11.92</v>
      </c>
      <c r="H1084" s="41">
        <f>AVERAGE(F1064:F1083)</f>
        <v/>
      </c>
      <c r="I1084" s="41">
        <f>AVERAGE(F1035:F1083)</f>
        <v/>
      </c>
      <c r="J1084" s="41">
        <f>AVERAGE(F984:F1083)</f>
        <v/>
      </c>
      <c r="K1084" s="41">
        <f>STDEV(F1064:F1083)</f>
        <v/>
      </c>
      <c r="L1084" s="41">
        <f>H1084+2*K1084</f>
        <v/>
      </c>
      <c r="M1084" s="41">
        <f>H1084-2*K1084</f>
        <v/>
      </c>
      <c r="N1084" s="41">
        <f>H1084+1.5*K1084</f>
        <v/>
      </c>
      <c r="O1084" s="41">
        <f>H1084-1.5*K1084</f>
        <v/>
      </c>
      <c r="Q1084" s="42">
        <f>(H1083-H1054)/H1054</f>
        <v/>
      </c>
      <c r="R1084" s="43">
        <f>IF(Q1084&gt;=0.1,1,IF(Q1084&gt;-0.1,0,-1))</f>
        <v/>
      </c>
      <c r="S1084" s="42">
        <f>(I1084-I1054)/I1054</f>
        <v/>
      </c>
      <c r="T1084" s="43">
        <f>IF(S1084&gt;=0.05,1,IF(S1084&gt;-0.05,0,-1))</f>
        <v/>
      </c>
      <c r="U1084" s="42">
        <f>(J1083-J1054)/J1054</f>
        <v/>
      </c>
      <c r="V1084" s="43">
        <f>IF(U1084&gt;=0.03,1,IF(U1084&gt;-0.03,0,-1))</f>
        <v/>
      </c>
      <c r="W1084" s="43">
        <f>R1084+T1084+V1084</f>
        <v/>
      </c>
      <c r="Y1084" s="44">
        <f>(H1083-H904)/H904</f>
        <v/>
      </c>
      <c r="Z1084" s="43">
        <f>IF(Y1084&gt;=0.1,1,IF(Y1084&gt;-0.1,0,-1))</f>
        <v/>
      </c>
      <c r="AA1084" s="42">
        <f>(I1083-I904)/I904</f>
        <v/>
      </c>
      <c r="AB1084" s="43">
        <f>IF(AA1084&gt;=0.05,1,IF(AA1084&gt;-0.05,0,-1))</f>
        <v/>
      </c>
      <c r="AC1084" s="42">
        <f>(J1083-J904)/J904</f>
        <v/>
      </c>
      <c r="AD1084" s="43">
        <f>IF(AC1084&gt;=0.03,1,IF(AC1084&gt;-0.03,0,-1))</f>
        <v/>
      </c>
      <c r="AE1084" s="43">
        <f>Z1084+AB1084+AD1084</f>
        <v/>
      </c>
      <c r="AG1084" s="39">
        <f>IF(H1084&gt;I1084,IF(I1084&gt;J1084,4,3),IF(H1084&lt;J1084,IF(I1084&lt;J1084,0,1),2))</f>
        <v/>
      </c>
      <c r="AI1084" s="39">
        <f>IF(D1084&gt;H1084,3,IF(D1084&gt;I1084,2,IF(D1084&gt;J1084,1,0)))</f>
        <v/>
      </c>
      <c r="AK1084" s="39">
        <f>IF(M1084&gt;H1084,3,IF(M1084&gt;I1084,2,IF(M1084&gt;J1084,1,0)))</f>
        <v/>
      </c>
      <c r="AM1084" s="39">
        <f>IF(L1084&gt;H1084,3,IF(L1084&gt;I1084,2,IF(L1084&gt;J1084,1,0)))</f>
        <v/>
      </c>
      <c r="AO1084" s="39">
        <f>IF(C1083&gt;L1083,2,IF(C1083&gt;N1083,1,0))</f>
        <v/>
      </c>
      <c r="AP1084" s="39">
        <f>SUM(AO1080:AO1083)</f>
        <v/>
      </c>
      <c r="AQ1084" s="39">
        <f>AQ1083+1</f>
        <v/>
      </c>
      <c r="AR1084" s="39">
        <f>IF(AP1084&gt;0,AR1083+1,0)</f>
        <v/>
      </c>
      <c r="AS1084" s="39">
        <f>IF(AR1085=0,AR1084,0)</f>
        <v/>
      </c>
      <c r="AT1084" s="41">
        <f>180/SUM(AS904:AS1083)</f>
        <v/>
      </c>
      <c r="AU1084" s="41">
        <f>STDEV(AT1064:AT1083)</f>
        <v/>
      </c>
      <c r="AV1084" s="41">
        <f>AT1084-AU1084</f>
        <v/>
      </c>
      <c r="AW1084" s="41">
        <f>AT1084+AU1084</f>
        <v/>
      </c>
      <c r="AY1084" s="39">
        <f>IF(D1083&lt;M1083,-2,IF(D1083&lt;O1083,-1,0))</f>
        <v/>
      </c>
      <c r="AZ1084" s="39">
        <f>SUM(AY1080:AY1083)</f>
        <v/>
      </c>
      <c r="BA1084" s="39">
        <f>BA1083+1</f>
        <v/>
      </c>
      <c r="BB1084" s="39">
        <f>IF(AZ1084&lt;0,BB1083+1,0)</f>
        <v/>
      </c>
      <c r="BC1084" s="39">
        <f>IF(BB1085=0,BB1084,0)</f>
        <v/>
      </c>
      <c r="BD1084" s="41">
        <f>180/SUM(BC904:BC1083)</f>
        <v/>
      </c>
      <c r="BE1084" s="41">
        <f>STDEV(BD1064:BD1083)</f>
        <v/>
      </c>
      <c r="BF1084" s="41">
        <f>BD1084-BE1084</f>
        <v/>
      </c>
      <c r="BG1084" s="41">
        <f>BD1084+BE1084</f>
        <v/>
      </c>
    </row>
    <row r="1085">
      <c r="B1085" s="40" t="n">
        <v>43565</v>
      </c>
      <c r="C1085" s="41" t="n">
        <v>12.475</v>
      </c>
      <c r="D1085" s="41" t="n">
        <v>11.94</v>
      </c>
      <c r="E1085" s="41" t="n">
        <v>11.97</v>
      </c>
      <c r="F1085" s="41" t="n">
        <v>12.36</v>
      </c>
      <c r="H1085" s="41">
        <f>AVERAGE(F1065:F1084)</f>
        <v/>
      </c>
      <c r="I1085" s="41">
        <f>AVERAGE(F1036:F1084)</f>
        <v/>
      </c>
      <c r="J1085" s="41">
        <f>AVERAGE(F985:F1084)</f>
        <v/>
      </c>
      <c r="K1085" s="41">
        <f>STDEV(F1065:F1084)</f>
        <v/>
      </c>
      <c r="L1085" s="41">
        <f>H1085+2*K1085</f>
        <v/>
      </c>
      <c r="M1085" s="41">
        <f>H1085-2*K1085</f>
        <v/>
      </c>
      <c r="N1085" s="41">
        <f>H1085+1.5*K1085</f>
        <v/>
      </c>
      <c r="O1085" s="41">
        <f>H1085-1.5*K1085</f>
        <v/>
      </c>
      <c r="Q1085" s="42">
        <f>(H1084-H1055)/H1055</f>
        <v/>
      </c>
      <c r="R1085" s="43">
        <f>IF(Q1085&gt;=0.1,1,IF(Q1085&gt;-0.1,0,-1))</f>
        <v/>
      </c>
      <c r="S1085" s="42">
        <f>(I1085-I1055)/I1055</f>
        <v/>
      </c>
      <c r="T1085" s="43">
        <f>IF(S1085&gt;=0.05,1,IF(S1085&gt;-0.05,0,-1))</f>
        <v/>
      </c>
      <c r="U1085" s="42">
        <f>(J1084-J1055)/J1055</f>
        <v/>
      </c>
      <c r="V1085" s="43">
        <f>IF(U1085&gt;=0.03,1,IF(U1085&gt;-0.03,0,-1))</f>
        <v/>
      </c>
      <c r="W1085" s="43">
        <f>R1085+T1085+V1085</f>
        <v/>
      </c>
      <c r="Y1085" s="44">
        <f>(H1084-H905)/H905</f>
        <v/>
      </c>
      <c r="Z1085" s="43">
        <f>IF(Y1085&gt;=0.1,1,IF(Y1085&gt;-0.1,0,-1))</f>
        <v/>
      </c>
      <c r="AA1085" s="42">
        <f>(I1084-I905)/I905</f>
        <v/>
      </c>
      <c r="AB1085" s="43">
        <f>IF(AA1085&gt;=0.05,1,IF(AA1085&gt;-0.05,0,-1))</f>
        <v/>
      </c>
      <c r="AC1085" s="42">
        <f>(J1084-J905)/J905</f>
        <v/>
      </c>
      <c r="AD1085" s="43">
        <f>IF(AC1085&gt;=0.03,1,IF(AC1085&gt;-0.03,0,-1))</f>
        <v/>
      </c>
      <c r="AE1085" s="43">
        <f>Z1085+AB1085+AD1085</f>
        <v/>
      </c>
      <c r="AG1085" s="39">
        <f>IF(H1085&gt;I1085,IF(I1085&gt;J1085,4,3),IF(H1085&lt;J1085,IF(I1085&lt;J1085,0,1),2))</f>
        <v/>
      </c>
      <c r="AI1085" s="39">
        <f>IF(D1085&gt;H1085,3,IF(D1085&gt;I1085,2,IF(D1085&gt;J1085,1,0)))</f>
        <v/>
      </c>
      <c r="AK1085" s="39">
        <f>IF(M1085&gt;H1085,3,IF(M1085&gt;I1085,2,IF(M1085&gt;J1085,1,0)))</f>
        <v/>
      </c>
      <c r="AM1085" s="39">
        <f>IF(L1085&gt;H1085,3,IF(L1085&gt;I1085,2,IF(L1085&gt;J1085,1,0)))</f>
        <v/>
      </c>
      <c r="AO1085" s="39">
        <f>IF(C1084&gt;L1084,2,IF(C1084&gt;N1084,1,0))</f>
        <v/>
      </c>
      <c r="AP1085" s="39">
        <f>SUM(AO1081:AO1084)</f>
        <v/>
      </c>
      <c r="AQ1085" s="39">
        <f>AQ1084+1</f>
        <v/>
      </c>
      <c r="AR1085" s="39">
        <f>IF(AP1085&gt;0,AR1084+1,0)</f>
        <v/>
      </c>
      <c r="AS1085" s="39">
        <f>IF(AR1086=0,AR1085,0)</f>
        <v/>
      </c>
      <c r="AT1085" s="41">
        <f>180/SUM(AS905:AS1084)</f>
        <v/>
      </c>
      <c r="AU1085" s="41">
        <f>STDEV(AT1065:AT1084)</f>
        <v/>
      </c>
      <c r="AV1085" s="41">
        <f>AT1085-AU1085</f>
        <v/>
      </c>
      <c r="AW1085" s="41">
        <f>AT1085+AU1085</f>
        <v/>
      </c>
      <c r="AY1085" s="39">
        <f>IF(D1084&lt;M1084,-2,IF(D1084&lt;O1084,-1,0))</f>
        <v/>
      </c>
      <c r="AZ1085" s="39">
        <f>SUM(AY1081:AY1084)</f>
        <v/>
      </c>
      <c r="BA1085" s="39">
        <f>BA1084+1</f>
        <v/>
      </c>
      <c r="BB1085" s="39">
        <f>IF(AZ1085&lt;0,BB1084+1,0)</f>
        <v/>
      </c>
      <c r="BC1085" s="39">
        <f>IF(BB1086=0,BB1085,0)</f>
        <v/>
      </c>
      <c r="BD1085" s="41">
        <f>180/SUM(BC905:BC1084)</f>
        <v/>
      </c>
      <c r="BE1085" s="41">
        <f>STDEV(BD1065:BD1084)</f>
        <v/>
      </c>
      <c r="BF1085" s="41">
        <f>BD1085-BE1085</f>
        <v/>
      </c>
      <c r="BG1085" s="41">
        <f>BD1085+BE1085</f>
        <v/>
      </c>
    </row>
    <row r="1086">
      <c r="B1086" s="40" t="n">
        <v>43566</v>
      </c>
      <c r="C1086" s="41" t="n">
        <v>12.445</v>
      </c>
      <c r="D1086" s="41" t="n">
        <v>12.15</v>
      </c>
      <c r="E1086" s="41" t="n">
        <v>12.305</v>
      </c>
      <c r="F1086" s="41" t="n">
        <v>12.27</v>
      </c>
      <c r="H1086" s="41">
        <f>AVERAGE(F1066:F1085)</f>
        <v/>
      </c>
      <c r="I1086" s="41">
        <f>AVERAGE(F1037:F1085)</f>
        <v/>
      </c>
      <c r="J1086" s="41">
        <f>AVERAGE(F986:F1085)</f>
        <v/>
      </c>
      <c r="K1086" s="41">
        <f>STDEV(F1066:F1085)</f>
        <v/>
      </c>
      <c r="L1086" s="41">
        <f>H1086+2*K1086</f>
        <v/>
      </c>
      <c r="M1086" s="41">
        <f>H1086-2*K1086</f>
        <v/>
      </c>
      <c r="N1086" s="41">
        <f>H1086+1.5*K1086</f>
        <v/>
      </c>
      <c r="O1086" s="41">
        <f>H1086-1.5*K1086</f>
        <v/>
      </c>
      <c r="Q1086" s="42">
        <f>(H1085-H1056)/H1056</f>
        <v/>
      </c>
      <c r="R1086" s="43">
        <f>IF(Q1086&gt;=0.1,1,IF(Q1086&gt;-0.1,0,-1))</f>
        <v/>
      </c>
      <c r="S1086" s="42">
        <f>(I1086-I1056)/I1056</f>
        <v/>
      </c>
      <c r="T1086" s="43">
        <f>IF(S1086&gt;=0.05,1,IF(S1086&gt;-0.05,0,-1))</f>
        <v/>
      </c>
      <c r="U1086" s="42">
        <f>(J1085-J1056)/J1056</f>
        <v/>
      </c>
      <c r="V1086" s="43">
        <f>IF(U1086&gt;=0.03,1,IF(U1086&gt;-0.03,0,-1))</f>
        <v/>
      </c>
      <c r="W1086" s="43">
        <f>R1086+T1086+V1086</f>
        <v/>
      </c>
      <c r="Y1086" s="44">
        <f>(H1085-H906)/H906</f>
        <v/>
      </c>
      <c r="Z1086" s="43">
        <f>IF(Y1086&gt;=0.1,1,IF(Y1086&gt;-0.1,0,-1))</f>
        <v/>
      </c>
      <c r="AA1086" s="42">
        <f>(I1085-I906)/I906</f>
        <v/>
      </c>
      <c r="AB1086" s="43">
        <f>IF(AA1086&gt;=0.05,1,IF(AA1086&gt;-0.05,0,-1))</f>
        <v/>
      </c>
      <c r="AC1086" s="42">
        <f>(J1085-J906)/J906</f>
        <v/>
      </c>
      <c r="AD1086" s="43">
        <f>IF(AC1086&gt;=0.03,1,IF(AC1086&gt;-0.03,0,-1))</f>
        <v/>
      </c>
      <c r="AE1086" s="43">
        <f>Z1086+AB1086+AD1086</f>
        <v/>
      </c>
      <c r="AG1086" s="39">
        <f>IF(H1086&gt;I1086,IF(I1086&gt;J1086,4,3),IF(H1086&lt;J1086,IF(I1086&lt;J1086,0,1),2))</f>
        <v/>
      </c>
      <c r="AI1086" s="39">
        <f>IF(D1086&gt;H1086,3,IF(D1086&gt;I1086,2,IF(D1086&gt;J1086,1,0)))</f>
        <v/>
      </c>
      <c r="AK1086" s="39">
        <f>IF(M1086&gt;H1086,3,IF(M1086&gt;I1086,2,IF(M1086&gt;J1086,1,0)))</f>
        <v/>
      </c>
      <c r="AM1086" s="39">
        <f>IF(L1086&gt;H1086,3,IF(L1086&gt;I1086,2,IF(L1086&gt;J1086,1,0)))</f>
        <v/>
      </c>
      <c r="AO1086" s="39">
        <f>IF(C1085&gt;L1085,2,IF(C1085&gt;N1085,1,0))</f>
        <v/>
      </c>
      <c r="AP1086" s="39">
        <f>SUM(AO1082:AO1085)</f>
        <v/>
      </c>
      <c r="AQ1086" s="39">
        <f>AQ1085+1</f>
        <v/>
      </c>
      <c r="AR1086" s="39">
        <f>IF(AP1086&gt;0,AR1085+1,0)</f>
        <v/>
      </c>
      <c r="AS1086" s="39">
        <f>IF(AR1087=0,AR1086,0)</f>
        <v/>
      </c>
      <c r="AT1086" s="41">
        <f>180/SUM(AS906:AS1085)</f>
        <v/>
      </c>
      <c r="AU1086" s="41">
        <f>STDEV(AT1066:AT1085)</f>
        <v/>
      </c>
      <c r="AV1086" s="41">
        <f>AT1086-AU1086</f>
        <v/>
      </c>
      <c r="AW1086" s="41">
        <f>AT1086+AU1086</f>
        <v/>
      </c>
      <c r="AY1086" s="39">
        <f>IF(D1085&lt;M1085,-2,IF(D1085&lt;O1085,-1,0))</f>
        <v/>
      </c>
      <c r="AZ1086" s="39">
        <f>SUM(AY1082:AY1085)</f>
        <v/>
      </c>
      <c r="BA1086" s="39">
        <f>BA1085+1</f>
        <v/>
      </c>
      <c r="BB1086" s="39">
        <f>IF(AZ1086&lt;0,BB1085+1,0)</f>
        <v/>
      </c>
      <c r="BC1086" s="39">
        <f>IF(BB1087=0,BB1086,0)</f>
        <v/>
      </c>
      <c r="BD1086" s="41">
        <f>180/SUM(BC906:BC1085)</f>
        <v/>
      </c>
      <c r="BE1086" s="41">
        <f>STDEV(BD1066:BD1085)</f>
        <v/>
      </c>
      <c r="BF1086" s="41">
        <f>BD1086-BE1086</f>
        <v/>
      </c>
      <c r="BG1086" s="41">
        <f>BD1086+BE1086</f>
        <v/>
      </c>
    </row>
    <row r="1087">
      <c r="B1087" s="40" t="n">
        <v>43567</v>
      </c>
      <c r="C1087" s="41" t="n">
        <v>12.275</v>
      </c>
      <c r="D1087" s="41" t="n">
        <v>12.065</v>
      </c>
      <c r="E1087" s="41" t="n">
        <v>12.215</v>
      </c>
      <c r="F1087" s="41" t="n">
        <v>12.115</v>
      </c>
      <c r="H1087" s="41">
        <f>AVERAGE(F1067:F1086)</f>
        <v/>
      </c>
      <c r="I1087" s="41">
        <f>AVERAGE(F1038:F1086)</f>
        <v/>
      </c>
      <c r="J1087" s="41">
        <f>AVERAGE(F987:F1086)</f>
        <v/>
      </c>
      <c r="K1087" s="41">
        <f>STDEV(F1067:F1086)</f>
        <v/>
      </c>
      <c r="L1087" s="41">
        <f>H1087+2*K1087</f>
        <v/>
      </c>
      <c r="M1087" s="41">
        <f>H1087-2*K1087</f>
        <v/>
      </c>
      <c r="N1087" s="41">
        <f>H1087+1.5*K1087</f>
        <v/>
      </c>
      <c r="O1087" s="41">
        <f>H1087-1.5*K1087</f>
        <v/>
      </c>
      <c r="Q1087" s="42">
        <f>(H1086-H1057)/H1057</f>
        <v/>
      </c>
      <c r="R1087" s="43">
        <f>IF(Q1087&gt;=0.1,1,IF(Q1087&gt;-0.1,0,-1))</f>
        <v/>
      </c>
      <c r="S1087" s="42">
        <f>(I1087-I1057)/I1057</f>
        <v/>
      </c>
      <c r="T1087" s="43">
        <f>IF(S1087&gt;=0.05,1,IF(S1087&gt;-0.05,0,-1))</f>
        <v/>
      </c>
      <c r="U1087" s="42">
        <f>(J1086-J1057)/J1057</f>
        <v/>
      </c>
      <c r="V1087" s="43">
        <f>IF(U1087&gt;=0.03,1,IF(U1087&gt;-0.03,0,-1))</f>
        <v/>
      </c>
      <c r="W1087" s="43">
        <f>R1087+T1087+V1087</f>
        <v/>
      </c>
      <c r="Y1087" s="44">
        <f>(H1086-H907)/H907</f>
        <v/>
      </c>
      <c r="Z1087" s="43">
        <f>IF(Y1087&gt;=0.1,1,IF(Y1087&gt;-0.1,0,-1))</f>
        <v/>
      </c>
      <c r="AA1087" s="42">
        <f>(I1086-I907)/I907</f>
        <v/>
      </c>
      <c r="AB1087" s="43">
        <f>IF(AA1087&gt;=0.05,1,IF(AA1087&gt;-0.05,0,-1))</f>
        <v/>
      </c>
      <c r="AC1087" s="42">
        <f>(J1086-J907)/J907</f>
        <v/>
      </c>
      <c r="AD1087" s="43">
        <f>IF(AC1087&gt;=0.03,1,IF(AC1087&gt;-0.03,0,-1))</f>
        <v/>
      </c>
      <c r="AE1087" s="43">
        <f>Z1087+AB1087+AD1087</f>
        <v/>
      </c>
      <c r="AG1087" s="39">
        <f>IF(H1087&gt;I1087,IF(I1087&gt;J1087,4,3),IF(H1087&lt;J1087,IF(I1087&lt;J1087,0,1),2))</f>
        <v/>
      </c>
      <c r="AI1087" s="39">
        <f>IF(D1087&gt;H1087,3,IF(D1087&gt;I1087,2,IF(D1087&gt;J1087,1,0)))</f>
        <v/>
      </c>
      <c r="AK1087" s="39">
        <f>IF(M1087&gt;H1087,3,IF(M1087&gt;I1087,2,IF(M1087&gt;J1087,1,0)))</f>
        <v/>
      </c>
      <c r="AM1087" s="39">
        <f>IF(L1087&gt;H1087,3,IF(L1087&gt;I1087,2,IF(L1087&gt;J1087,1,0)))</f>
        <v/>
      </c>
      <c r="AO1087" s="39">
        <f>IF(C1086&gt;L1086,2,IF(C1086&gt;N1086,1,0))</f>
        <v/>
      </c>
      <c r="AP1087" s="39">
        <f>SUM(AO1083:AO1086)</f>
        <v/>
      </c>
      <c r="AQ1087" s="39">
        <f>AQ1086+1</f>
        <v/>
      </c>
      <c r="AR1087" s="39">
        <f>IF(AP1087&gt;0,AR1086+1,0)</f>
        <v/>
      </c>
      <c r="AS1087" s="39">
        <f>IF(AR1088=0,AR1087,0)</f>
        <v/>
      </c>
      <c r="AT1087" s="41">
        <f>180/SUM(AS907:AS1086)</f>
        <v/>
      </c>
      <c r="AU1087" s="41">
        <f>STDEV(AT1067:AT1086)</f>
        <v/>
      </c>
      <c r="AV1087" s="41">
        <f>AT1087-AU1087</f>
        <v/>
      </c>
      <c r="AW1087" s="41">
        <f>AT1087+AU1087</f>
        <v/>
      </c>
      <c r="AY1087" s="39">
        <f>IF(D1086&lt;M1086,-2,IF(D1086&lt;O1086,-1,0))</f>
        <v/>
      </c>
      <c r="AZ1087" s="39">
        <f>SUM(AY1083:AY1086)</f>
        <v/>
      </c>
      <c r="BA1087" s="39">
        <f>BA1086+1</f>
        <v/>
      </c>
      <c r="BB1087" s="39">
        <f>IF(AZ1087&lt;0,BB1086+1,0)</f>
        <v/>
      </c>
      <c r="BC1087" s="39">
        <f>IF(BB1088=0,BB1087,0)</f>
        <v/>
      </c>
      <c r="BD1087" s="41">
        <f>180/SUM(BC907:BC1086)</f>
        <v/>
      </c>
      <c r="BE1087" s="41">
        <f>STDEV(BD1067:BD1086)</f>
        <v/>
      </c>
      <c r="BF1087" s="41">
        <f>BD1087-BE1087</f>
        <v/>
      </c>
      <c r="BG1087" s="41">
        <f>BD1087+BE1087</f>
        <v/>
      </c>
    </row>
    <row r="1088">
      <c r="B1088" s="40" t="n">
        <v>43570</v>
      </c>
      <c r="C1088" s="41" t="n">
        <v>12.645</v>
      </c>
      <c r="D1088" s="41" t="n">
        <v>12.3</v>
      </c>
      <c r="E1088" s="41" t="n">
        <v>12.45</v>
      </c>
      <c r="F1088" s="41" t="n">
        <v>12.48</v>
      </c>
      <c r="H1088" s="41">
        <f>AVERAGE(F1068:F1087)</f>
        <v/>
      </c>
      <c r="I1088" s="41">
        <f>AVERAGE(F1039:F1087)</f>
        <v/>
      </c>
      <c r="J1088" s="41">
        <f>AVERAGE(F988:F1087)</f>
        <v/>
      </c>
      <c r="K1088" s="41">
        <f>STDEV(F1068:F1087)</f>
        <v/>
      </c>
      <c r="L1088" s="41">
        <f>H1088+2*K1088</f>
        <v/>
      </c>
      <c r="M1088" s="41">
        <f>H1088-2*K1088</f>
        <v/>
      </c>
      <c r="N1088" s="41">
        <f>H1088+1.5*K1088</f>
        <v/>
      </c>
      <c r="O1088" s="41">
        <f>H1088-1.5*K1088</f>
        <v/>
      </c>
      <c r="Q1088" s="42">
        <f>(H1087-H1058)/H1058</f>
        <v/>
      </c>
      <c r="R1088" s="43">
        <f>IF(Q1088&gt;=0.1,1,IF(Q1088&gt;-0.1,0,-1))</f>
        <v/>
      </c>
      <c r="S1088" s="42">
        <f>(I1088-I1058)/I1058</f>
        <v/>
      </c>
      <c r="T1088" s="43">
        <f>IF(S1088&gt;=0.05,1,IF(S1088&gt;-0.05,0,-1))</f>
        <v/>
      </c>
      <c r="U1088" s="42">
        <f>(J1087-J1058)/J1058</f>
        <v/>
      </c>
      <c r="V1088" s="43">
        <f>IF(U1088&gt;=0.03,1,IF(U1088&gt;-0.03,0,-1))</f>
        <v/>
      </c>
      <c r="W1088" s="43">
        <f>R1088+T1088+V1088</f>
        <v/>
      </c>
      <c r="Y1088" s="44">
        <f>(H1087-H908)/H908</f>
        <v/>
      </c>
      <c r="Z1088" s="43">
        <f>IF(Y1088&gt;=0.1,1,IF(Y1088&gt;-0.1,0,-1))</f>
        <v/>
      </c>
      <c r="AA1088" s="42">
        <f>(I1087-I908)/I908</f>
        <v/>
      </c>
      <c r="AB1088" s="43">
        <f>IF(AA1088&gt;=0.05,1,IF(AA1088&gt;-0.05,0,-1))</f>
        <v/>
      </c>
      <c r="AC1088" s="42">
        <f>(J1087-J908)/J908</f>
        <v/>
      </c>
      <c r="AD1088" s="43">
        <f>IF(AC1088&gt;=0.03,1,IF(AC1088&gt;-0.03,0,-1))</f>
        <v/>
      </c>
      <c r="AE1088" s="43">
        <f>Z1088+AB1088+AD1088</f>
        <v/>
      </c>
      <c r="AG1088" s="39">
        <f>IF(H1088&gt;I1088,IF(I1088&gt;J1088,4,3),IF(H1088&lt;J1088,IF(I1088&lt;J1088,0,1),2))</f>
        <v/>
      </c>
      <c r="AI1088" s="39">
        <f>IF(D1088&gt;H1088,3,IF(D1088&gt;I1088,2,IF(D1088&gt;J1088,1,0)))</f>
        <v/>
      </c>
      <c r="AK1088" s="39">
        <f>IF(M1088&gt;H1088,3,IF(M1088&gt;I1088,2,IF(M1088&gt;J1088,1,0)))</f>
        <v/>
      </c>
      <c r="AM1088" s="39">
        <f>IF(L1088&gt;H1088,3,IF(L1088&gt;I1088,2,IF(L1088&gt;J1088,1,0)))</f>
        <v/>
      </c>
      <c r="AO1088" s="39">
        <f>IF(C1087&gt;L1087,2,IF(C1087&gt;N1087,1,0))</f>
        <v/>
      </c>
      <c r="AP1088" s="39">
        <f>SUM(AO1084:AO1087)</f>
        <v/>
      </c>
      <c r="AQ1088" s="39">
        <f>AQ1087+1</f>
        <v/>
      </c>
      <c r="AR1088" s="39">
        <f>IF(AP1088&gt;0,AR1087+1,0)</f>
        <v/>
      </c>
      <c r="AS1088" s="39">
        <f>IF(AR1089=0,AR1088,0)</f>
        <v/>
      </c>
      <c r="AT1088" s="41">
        <f>180/SUM(AS908:AS1087)</f>
        <v/>
      </c>
      <c r="AU1088" s="41">
        <f>STDEV(AT1068:AT1087)</f>
        <v/>
      </c>
      <c r="AV1088" s="41">
        <f>AT1088-AU1088</f>
        <v/>
      </c>
      <c r="AW1088" s="41">
        <f>AT1088+AU1088</f>
        <v/>
      </c>
      <c r="AY1088" s="39">
        <f>IF(D1087&lt;M1087,-2,IF(D1087&lt;O1087,-1,0))</f>
        <v/>
      </c>
      <c r="AZ1088" s="39">
        <f>SUM(AY1084:AY1087)</f>
        <v/>
      </c>
      <c r="BA1088" s="39">
        <f>BA1087+1</f>
        <v/>
      </c>
      <c r="BB1088" s="39">
        <f>IF(AZ1088&lt;0,BB1087+1,0)</f>
        <v/>
      </c>
      <c r="BC1088" s="39">
        <f>IF(BB1089=0,BB1088,0)</f>
        <v/>
      </c>
      <c r="BD1088" s="41">
        <f>180/SUM(BC908:BC1087)</f>
        <v/>
      </c>
      <c r="BE1088" s="41">
        <f>STDEV(BD1068:BD1087)</f>
        <v/>
      </c>
      <c r="BF1088" s="41">
        <f>BD1088-BE1088</f>
        <v/>
      </c>
      <c r="BG1088" s="41">
        <f>BD1088+BE1088</f>
        <v/>
      </c>
    </row>
    <row r="1089">
      <c r="B1089" s="40" t="n">
        <v>43571</v>
      </c>
      <c r="C1089" s="41" t="n">
        <v>12.76</v>
      </c>
      <c r="D1089" s="41" t="n">
        <v>12.49</v>
      </c>
      <c r="E1089" s="41" t="n">
        <v>12.49</v>
      </c>
      <c r="F1089" s="41" t="n">
        <v>12.64</v>
      </c>
      <c r="H1089" s="41">
        <f>AVERAGE(F1069:F1088)</f>
        <v/>
      </c>
      <c r="I1089" s="41">
        <f>AVERAGE(F1040:F1088)</f>
        <v/>
      </c>
      <c r="J1089" s="41">
        <f>AVERAGE(F989:F1088)</f>
        <v/>
      </c>
      <c r="K1089" s="41">
        <f>STDEV(F1069:F1088)</f>
        <v/>
      </c>
      <c r="L1089" s="41">
        <f>H1089+2*K1089</f>
        <v/>
      </c>
      <c r="M1089" s="41">
        <f>H1089-2*K1089</f>
        <v/>
      </c>
      <c r="N1089" s="41">
        <f>H1089+1.5*K1089</f>
        <v/>
      </c>
      <c r="O1089" s="41">
        <f>H1089-1.5*K1089</f>
        <v/>
      </c>
      <c r="Q1089" s="42">
        <f>(H1088-H1059)/H1059</f>
        <v/>
      </c>
      <c r="R1089" s="43">
        <f>IF(Q1089&gt;=0.1,1,IF(Q1089&gt;-0.1,0,-1))</f>
        <v/>
      </c>
      <c r="S1089" s="42">
        <f>(I1089-I1059)/I1059</f>
        <v/>
      </c>
      <c r="T1089" s="43">
        <f>IF(S1089&gt;=0.05,1,IF(S1089&gt;-0.05,0,-1))</f>
        <v/>
      </c>
      <c r="U1089" s="42">
        <f>(J1088-J1059)/J1059</f>
        <v/>
      </c>
      <c r="V1089" s="43">
        <f>IF(U1089&gt;=0.03,1,IF(U1089&gt;-0.03,0,-1))</f>
        <v/>
      </c>
      <c r="W1089" s="43">
        <f>R1089+T1089+V1089</f>
        <v/>
      </c>
      <c r="Y1089" s="44">
        <f>(H1088-H909)/H909</f>
        <v/>
      </c>
      <c r="Z1089" s="43">
        <f>IF(Y1089&gt;=0.1,1,IF(Y1089&gt;-0.1,0,-1))</f>
        <v/>
      </c>
      <c r="AA1089" s="42">
        <f>(I1088-I909)/I909</f>
        <v/>
      </c>
      <c r="AB1089" s="43">
        <f>IF(AA1089&gt;=0.05,1,IF(AA1089&gt;-0.05,0,-1))</f>
        <v/>
      </c>
      <c r="AC1089" s="42">
        <f>(J1088-J909)/J909</f>
        <v/>
      </c>
      <c r="AD1089" s="43">
        <f>IF(AC1089&gt;=0.03,1,IF(AC1089&gt;-0.03,0,-1))</f>
        <v/>
      </c>
      <c r="AE1089" s="43">
        <f>Z1089+AB1089+AD1089</f>
        <v/>
      </c>
      <c r="AG1089" s="39">
        <f>IF(H1089&gt;I1089,IF(I1089&gt;J1089,4,3),IF(H1089&lt;J1089,IF(I1089&lt;J1089,0,1),2))</f>
        <v/>
      </c>
      <c r="AI1089" s="39">
        <f>IF(D1089&gt;H1089,3,IF(D1089&gt;I1089,2,IF(D1089&gt;J1089,1,0)))</f>
        <v/>
      </c>
      <c r="AK1089" s="39">
        <f>IF(M1089&gt;H1089,3,IF(M1089&gt;I1089,2,IF(M1089&gt;J1089,1,0)))</f>
        <v/>
      </c>
      <c r="AM1089" s="39">
        <f>IF(L1089&gt;H1089,3,IF(L1089&gt;I1089,2,IF(L1089&gt;J1089,1,0)))</f>
        <v/>
      </c>
      <c r="AO1089" s="39">
        <f>IF(C1088&gt;L1088,2,IF(C1088&gt;N1088,1,0))</f>
        <v/>
      </c>
      <c r="AP1089" s="39">
        <f>SUM(AO1085:AO1088)</f>
        <v/>
      </c>
      <c r="AQ1089" s="39">
        <f>AQ1088+1</f>
        <v/>
      </c>
      <c r="AR1089" s="39">
        <f>IF(AP1089&gt;0,AR1088+1,0)</f>
        <v/>
      </c>
      <c r="AS1089" s="39">
        <f>IF(AR1090=0,AR1089,0)</f>
        <v/>
      </c>
      <c r="AT1089" s="41">
        <f>180/SUM(AS909:AS1088)</f>
        <v/>
      </c>
      <c r="AU1089" s="41">
        <f>STDEV(AT1069:AT1088)</f>
        <v/>
      </c>
      <c r="AV1089" s="41">
        <f>AT1089-AU1089</f>
        <v/>
      </c>
      <c r="AW1089" s="41">
        <f>AT1089+AU1089</f>
        <v/>
      </c>
      <c r="AY1089" s="39">
        <f>IF(D1088&lt;M1088,-2,IF(D1088&lt;O1088,-1,0))</f>
        <v/>
      </c>
      <c r="AZ1089" s="39">
        <f>SUM(AY1085:AY1088)</f>
        <v/>
      </c>
      <c r="BA1089" s="39">
        <f>BA1088+1</f>
        <v/>
      </c>
      <c r="BB1089" s="39">
        <f>IF(AZ1089&lt;0,BB1088+1,0)</f>
        <v/>
      </c>
      <c r="BC1089" s="39">
        <f>IF(BB1090=0,BB1089,0)</f>
        <v/>
      </c>
      <c r="BD1089" s="41">
        <f>180/SUM(BC909:BC1088)</f>
        <v/>
      </c>
      <c r="BE1089" s="41">
        <f>STDEV(BD1069:BD1088)</f>
        <v/>
      </c>
      <c r="BF1089" s="41">
        <f>BD1089-BE1089</f>
        <v/>
      </c>
      <c r="BG1089" s="41">
        <f>BD1089+BE1089</f>
        <v/>
      </c>
    </row>
    <row r="1090">
      <c r="B1090" s="40" t="n">
        <v>43572</v>
      </c>
      <c r="C1090" s="41" t="n">
        <v>12.88</v>
      </c>
      <c r="D1090" s="41" t="n">
        <v>12.445</v>
      </c>
      <c r="E1090" s="41" t="n">
        <v>12.6</v>
      </c>
      <c r="F1090" s="41" t="n">
        <v>12.85</v>
      </c>
      <c r="H1090" s="41">
        <f>AVERAGE(F1070:F1089)</f>
        <v/>
      </c>
      <c r="I1090" s="41">
        <f>AVERAGE(F1041:F1089)</f>
        <v/>
      </c>
      <c r="J1090" s="41">
        <f>AVERAGE(F990:F1089)</f>
        <v/>
      </c>
      <c r="K1090" s="41">
        <f>STDEV(F1070:F1089)</f>
        <v/>
      </c>
      <c r="L1090" s="41">
        <f>H1090+2*K1090</f>
        <v/>
      </c>
      <c r="M1090" s="41">
        <f>H1090-2*K1090</f>
        <v/>
      </c>
      <c r="N1090" s="41">
        <f>H1090+1.5*K1090</f>
        <v/>
      </c>
      <c r="O1090" s="41">
        <f>H1090-1.5*K1090</f>
        <v/>
      </c>
      <c r="Q1090" s="42">
        <f>(H1089-H1060)/H1060</f>
        <v/>
      </c>
      <c r="R1090" s="43">
        <f>IF(Q1090&gt;=0.1,1,IF(Q1090&gt;-0.1,0,-1))</f>
        <v/>
      </c>
      <c r="S1090" s="42">
        <f>(I1090-I1060)/I1060</f>
        <v/>
      </c>
      <c r="T1090" s="43">
        <f>IF(S1090&gt;=0.05,1,IF(S1090&gt;-0.05,0,-1))</f>
        <v/>
      </c>
      <c r="U1090" s="42">
        <f>(J1089-J1060)/J1060</f>
        <v/>
      </c>
      <c r="V1090" s="43">
        <f>IF(U1090&gt;=0.03,1,IF(U1090&gt;-0.03,0,-1))</f>
        <v/>
      </c>
      <c r="W1090" s="43">
        <f>R1090+T1090+V1090</f>
        <v/>
      </c>
      <c r="Y1090" s="44">
        <f>(H1089-H910)/H910</f>
        <v/>
      </c>
      <c r="Z1090" s="43">
        <f>IF(Y1090&gt;=0.1,1,IF(Y1090&gt;-0.1,0,-1))</f>
        <v/>
      </c>
      <c r="AA1090" s="42">
        <f>(I1089-I910)/I910</f>
        <v/>
      </c>
      <c r="AB1090" s="43">
        <f>IF(AA1090&gt;=0.05,1,IF(AA1090&gt;-0.05,0,-1))</f>
        <v/>
      </c>
      <c r="AC1090" s="42">
        <f>(J1089-J910)/J910</f>
        <v/>
      </c>
      <c r="AD1090" s="43">
        <f>IF(AC1090&gt;=0.03,1,IF(AC1090&gt;-0.03,0,-1))</f>
        <v/>
      </c>
      <c r="AE1090" s="43">
        <f>Z1090+AB1090+AD1090</f>
        <v/>
      </c>
      <c r="AG1090" s="39">
        <f>IF(H1090&gt;I1090,IF(I1090&gt;J1090,4,3),IF(H1090&lt;J1090,IF(I1090&lt;J1090,0,1),2))</f>
        <v/>
      </c>
      <c r="AI1090" s="39">
        <f>IF(D1090&gt;H1090,3,IF(D1090&gt;I1090,2,IF(D1090&gt;J1090,1,0)))</f>
        <v/>
      </c>
      <c r="AK1090" s="39">
        <f>IF(M1090&gt;H1090,3,IF(M1090&gt;I1090,2,IF(M1090&gt;J1090,1,0)))</f>
        <v/>
      </c>
      <c r="AM1090" s="39">
        <f>IF(L1090&gt;H1090,3,IF(L1090&gt;I1090,2,IF(L1090&gt;J1090,1,0)))</f>
        <v/>
      </c>
      <c r="AO1090" s="39">
        <f>IF(C1089&gt;L1089,2,IF(C1089&gt;N1089,1,0))</f>
        <v/>
      </c>
      <c r="AP1090" s="39">
        <f>SUM(AO1086:AO1089)</f>
        <v/>
      </c>
      <c r="AQ1090" s="39">
        <f>AQ1089+1</f>
        <v/>
      </c>
      <c r="AR1090" s="39">
        <f>IF(AP1090&gt;0,AR1089+1,0)</f>
        <v/>
      </c>
      <c r="AS1090" s="39">
        <f>IF(AR1091=0,AR1090,0)</f>
        <v/>
      </c>
      <c r="AT1090" s="41">
        <f>180/SUM(AS910:AS1089)</f>
        <v/>
      </c>
      <c r="AU1090" s="41">
        <f>STDEV(AT1070:AT1089)</f>
        <v/>
      </c>
      <c r="AV1090" s="41">
        <f>AT1090-AU1090</f>
        <v/>
      </c>
      <c r="AW1090" s="41">
        <f>AT1090+AU1090</f>
        <v/>
      </c>
      <c r="AY1090" s="39">
        <f>IF(D1089&lt;M1089,-2,IF(D1089&lt;O1089,-1,0))</f>
        <v/>
      </c>
      <c r="AZ1090" s="39">
        <f>SUM(AY1086:AY1089)</f>
        <v/>
      </c>
      <c r="BA1090" s="39">
        <f>BA1089+1</f>
        <v/>
      </c>
      <c r="BB1090" s="39">
        <f>IF(AZ1090&lt;0,BB1089+1,0)</f>
        <v/>
      </c>
      <c r="BC1090" s="39">
        <f>IF(BB1091=0,BB1090,0)</f>
        <v/>
      </c>
      <c r="BD1090" s="41">
        <f>180/SUM(BC910:BC1089)</f>
        <v/>
      </c>
      <c r="BE1090" s="41">
        <f>STDEV(BD1070:BD1089)</f>
        <v/>
      </c>
      <c r="BF1090" s="41">
        <f>BD1090-BE1090</f>
        <v/>
      </c>
      <c r="BG1090" s="41">
        <f>BD1090+BE1090</f>
        <v/>
      </c>
    </row>
    <row r="1091">
      <c r="B1091" s="40" t="n">
        <v>43573</v>
      </c>
      <c r="C1091" s="41" t="n">
        <v>12.895</v>
      </c>
      <c r="D1091" s="41" t="n">
        <v>12.6</v>
      </c>
      <c r="E1091" s="41" t="n">
        <v>12.79</v>
      </c>
      <c r="F1091" s="41" t="n">
        <v>12.83</v>
      </c>
      <c r="H1091" s="41">
        <f>AVERAGE(F1071:F1090)</f>
        <v/>
      </c>
      <c r="I1091" s="41">
        <f>AVERAGE(F1042:F1090)</f>
        <v/>
      </c>
      <c r="J1091" s="41">
        <f>AVERAGE(F991:F1090)</f>
        <v/>
      </c>
      <c r="K1091" s="41">
        <f>STDEV(F1071:F1090)</f>
        <v/>
      </c>
      <c r="L1091" s="41">
        <f>H1091+2*K1091</f>
        <v/>
      </c>
      <c r="M1091" s="41">
        <f>H1091-2*K1091</f>
        <v/>
      </c>
      <c r="N1091" s="41">
        <f>H1091+1.5*K1091</f>
        <v/>
      </c>
      <c r="O1091" s="41">
        <f>H1091-1.5*K1091</f>
        <v/>
      </c>
      <c r="Q1091" s="42">
        <f>(H1090-H1061)/H1061</f>
        <v/>
      </c>
      <c r="R1091" s="43">
        <f>IF(Q1091&gt;=0.1,1,IF(Q1091&gt;-0.1,0,-1))</f>
        <v/>
      </c>
      <c r="S1091" s="42">
        <f>(I1091-I1061)/I1061</f>
        <v/>
      </c>
      <c r="T1091" s="43">
        <f>IF(S1091&gt;=0.05,1,IF(S1091&gt;-0.05,0,-1))</f>
        <v/>
      </c>
      <c r="U1091" s="42">
        <f>(J1090-J1061)/J1061</f>
        <v/>
      </c>
      <c r="V1091" s="43">
        <f>IF(U1091&gt;=0.03,1,IF(U1091&gt;-0.03,0,-1))</f>
        <v/>
      </c>
      <c r="W1091" s="43">
        <f>R1091+T1091+V1091</f>
        <v/>
      </c>
      <c r="Y1091" s="44">
        <f>(H1090-H911)/H911</f>
        <v/>
      </c>
      <c r="Z1091" s="43">
        <f>IF(Y1091&gt;=0.1,1,IF(Y1091&gt;-0.1,0,-1))</f>
        <v/>
      </c>
      <c r="AA1091" s="42">
        <f>(I1090-I911)/I911</f>
        <v/>
      </c>
      <c r="AB1091" s="43">
        <f>IF(AA1091&gt;=0.05,1,IF(AA1091&gt;-0.05,0,-1))</f>
        <v/>
      </c>
      <c r="AC1091" s="42">
        <f>(J1090-J911)/J911</f>
        <v/>
      </c>
      <c r="AD1091" s="43">
        <f>IF(AC1091&gt;=0.03,1,IF(AC1091&gt;-0.03,0,-1))</f>
        <v/>
      </c>
      <c r="AE1091" s="43">
        <f>Z1091+AB1091+AD1091</f>
        <v/>
      </c>
      <c r="AG1091" s="39">
        <f>IF(H1091&gt;I1091,IF(I1091&gt;J1091,4,3),IF(H1091&lt;J1091,IF(I1091&lt;J1091,0,1),2))</f>
        <v/>
      </c>
      <c r="AI1091" s="39">
        <f>IF(D1091&gt;H1091,3,IF(D1091&gt;I1091,2,IF(D1091&gt;J1091,1,0)))</f>
        <v/>
      </c>
      <c r="AK1091" s="39">
        <f>IF(M1091&gt;H1091,3,IF(M1091&gt;I1091,2,IF(M1091&gt;J1091,1,0)))</f>
        <v/>
      </c>
      <c r="AM1091" s="39">
        <f>IF(L1091&gt;H1091,3,IF(L1091&gt;I1091,2,IF(L1091&gt;J1091,1,0)))</f>
        <v/>
      </c>
      <c r="AO1091" s="39">
        <f>IF(C1090&gt;L1090,2,IF(C1090&gt;N1090,1,0))</f>
        <v/>
      </c>
      <c r="AP1091" s="39">
        <f>SUM(AO1087:AO1090)</f>
        <v/>
      </c>
      <c r="AQ1091" s="39">
        <f>AQ1090+1</f>
        <v/>
      </c>
      <c r="AR1091" s="39">
        <f>IF(AP1091&gt;0,AR1090+1,0)</f>
        <v/>
      </c>
      <c r="AS1091" s="39">
        <f>IF(AR1092=0,AR1091,0)</f>
        <v/>
      </c>
      <c r="AT1091" s="41">
        <f>180/SUM(AS911:AS1090)</f>
        <v/>
      </c>
      <c r="AU1091" s="41">
        <f>STDEV(AT1071:AT1090)</f>
        <v/>
      </c>
      <c r="AV1091" s="41">
        <f>AT1091-AU1091</f>
        <v/>
      </c>
      <c r="AW1091" s="41">
        <f>AT1091+AU1091</f>
        <v/>
      </c>
      <c r="AY1091" s="39">
        <f>IF(D1090&lt;M1090,-2,IF(D1090&lt;O1090,-1,0))</f>
        <v/>
      </c>
      <c r="AZ1091" s="39">
        <f>SUM(AY1087:AY1090)</f>
        <v/>
      </c>
      <c r="BA1091" s="39">
        <f>BA1090+1</f>
        <v/>
      </c>
      <c r="BB1091" s="39">
        <f>IF(AZ1091&lt;0,BB1090+1,0)</f>
        <v/>
      </c>
      <c r="BC1091" s="39">
        <f>IF(BB1092=0,BB1091,0)</f>
        <v/>
      </c>
      <c r="BD1091" s="41">
        <f>180/SUM(BC911:BC1090)</f>
        <v/>
      </c>
      <c r="BE1091" s="41">
        <f>STDEV(BD1071:BD1090)</f>
        <v/>
      </c>
      <c r="BF1091" s="41">
        <f>BD1091-BE1091</f>
        <v/>
      </c>
      <c r="BG1091" s="41">
        <f>BD1091+BE1091</f>
        <v/>
      </c>
    </row>
    <row r="1092">
      <c r="B1092" s="40" t="n">
        <v>43578</v>
      </c>
      <c r="C1092" s="41" t="n">
        <v>12.87</v>
      </c>
      <c r="D1092" s="41" t="n">
        <v>12.69</v>
      </c>
      <c r="E1092" s="41" t="n">
        <v>12.805</v>
      </c>
      <c r="F1092" s="41" t="n">
        <v>12.7</v>
      </c>
      <c r="H1092" s="41">
        <f>AVERAGE(F1072:F1091)</f>
        <v/>
      </c>
      <c r="I1092" s="41">
        <f>AVERAGE(F1043:F1091)</f>
        <v/>
      </c>
      <c r="J1092" s="41">
        <f>AVERAGE(F992:F1091)</f>
        <v/>
      </c>
      <c r="K1092" s="41">
        <f>STDEV(F1072:F1091)</f>
        <v/>
      </c>
      <c r="L1092" s="41">
        <f>H1092+2*K1092</f>
        <v/>
      </c>
      <c r="M1092" s="41">
        <f>H1092-2*K1092</f>
        <v/>
      </c>
      <c r="N1092" s="41">
        <f>H1092+1.5*K1092</f>
        <v/>
      </c>
      <c r="O1092" s="41">
        <f>H1092-1.5*K1092</f>
        <v/>
      </c>
      <c r="Q1092" s="42">
        <f>(H1091-H1062)/H1062</f>
        <v/>
      </c>
      <c r="R1092" s="43">
        <f>IF(Q1092&gt;=0.1,1,IF(Q1092&gt;-0.1,0,-1))</f>
        <v/>
      </c>
      <c r="S1092" s="42">
        <f>(I1092-I1062)/I1062</f>
        <v/>
      </c>
      <c r="T1092" s="43">
        <f>IF(S1092&gt;=0.05,1,IF(S1092&gt;-0.05,0,-1))</f>
        <v/>
      </c>
      <c r="U1092" s="42">
        <f>(J1091-J1062)/J1062</f>
        <v/>
      </c>
      <c r="V1092" s="43">
        <f>IF(U1092&gt;=0.03,1,IF(U1092&gt;-0.03,0,-1))</f>
        <v/>
      </c>
      <c r="W1092" s="43">
        <f>R1092+T1092+V1092</f>
        <v/>
      </c>
      <c r="Y1092" s="44">
        <f>(H1091-H912)/H912</f>
        <v/>
      </c>
      <c r="Z1092" s="43">
        <f>IF(Y1092&gt;=0.1,1,IF(Y1092&gt;-0.1,0,-1))</f>
        <v/>
      </c>
      <c r="AA1092" s="42">
        <f>(I1091-I912)/I912</f>
        <v/>
      </c>
      <c r="AB1092" s="43">
        <f>IF(AA1092&gt;=0.05,1,IF(AA1092&gt;-0.05,0,-1))</f>
        <v/>
      </c>
      <c r="AC1092" s="42">
        <f>(J1091-J912)/J912</f>
        <v/>
      </c>
      <c r="AD1092" s="43">
        <f>IF(AC1092&gt;=0.03,1,IF(AC1092&gt;-0.03,0,-1))</f>
        <v/>
      </c>
      <c r="AE1092" s="43">
        <f>Z1092+AB1092+AD1092</f>
        <v/>
      </c>
      <c r="AG1092" s="39">
        <f>IF(H1092&gt;I1092,IF(I1092&gt;J1092,4,3),IF(H1092&lt;J1092,IF(I1092&lt;J1092,0,1),2))</f>
        <v/>
      </c>
      <c r="AI1092" s="39">
        <f>IF(D1092&gt;H1092,3,IF(D1092&gt;I1092,2,IF(D1092&gt;J1092,1,0)))</f>
        <v/>
      </c>
      <c r="AK1092" s="39">
        <f>IF(M1092&gt;H1092,3,IF(M1092&gt;I1092,2,IF(M1092&gt;J1092,1,0)))</f>
        <v/>
      </c>
      <c r="AM1092" s="39">
        <f>IF(L1092&gt;H1092,3,IF(L1092&gt;I1092,2,IF(L1092&gt;J1092,1,0)))</f>
        <v/>
      </c>
      <c r="AO1092" s="39">
        <f>IF(C1091&gt;L1091,2,IF(C1091&gt;N1091,1,0))</f>
        <v/>
      </c>
      <c r="AP1092" s="39">
        <f>SUM(AO1088:AO1091)</f>
        <v/>
      </c>
      <c r="AQ1092" s="39">
        <f>AQ1091+1</f>
        <v/>
      </c>
      <c r="AR1092" s="39">
        <f>IF(AP1092&gt;0,AR1091+1,0)</f>
        <v/>
      </c>
      <c r="AS1092" s="39">
        <f>IF(AR1093=0,AR1092,0)</f>
        <v/>
      </c>
      <c r="AT1092" s="41">
        <f>180/SUM(AS912:AS1091)</f>
        <v/>
      </c>
      <c r="AU1092" s="41">
        <f>STDEV(AT1072:AT1091)</f>
        <v/>
      </c>
      <c r="AV1092" s="41">
        <f>AT1092-AU1092</f>
        <v/>
      </c>
      <c r="AW1092" s="41">
        <f>AT1092+AU1092</f>
        <v/>
      </c>
      <c r="AY1092" s="39">
        <f>IF(D1091&lt;M1091,-2,IF(D1091&lt;O1091,-1,0))</f>
        <v/>
      </c>
      <c r="AZ1092" s="39">
        <f>SUM(AY1088:AY1091)</f>
        <v/>
      </c>
      <c r="BA1092" s="39">
        <f>BA1091+1</f>
        <v/>
      </c>
      <c r="BB1092" s="39">
        <f>IF(AZ1092&lt;0,BB1091+1,0)</f>
        <v/>
      </c>
      <c r="BC1092" s="39">
        <f>IF(BB1093=0,BB1092,0)</f>
        <v/>
      </c>
      <c r="BD1092" s="41">
        <f>180/SUM(BC912:BC1091)</f>
        <v/>
      </c>
      <c r="BE1092" s="41">
        <f>STDEV(BD1072:BD1091)</f>
        <v/>
      </c>
      <c r="BF1092" s="41">
        <f>BD1092-BE1092</f>
        <v/>
      </c>
      <c r="BG1092" s="41">
        <f>BD1092+BE1092</f>
        <v/>
      </c>
    </row>
    <row r="1093">
      <c r="B1093" s="40" t="n">
        <v>43579</v>
      </c>
      <c r="C1093" s="41" t="n">
        <v>12.715</v>
      </c>
      <c r="D1093" s="41" t="n">
        <v>12.455</v>
      </c>
      <c r="E1093" s="41" t="n">
        <v>12.68</v>
      </c>
      <c r="F1093" s="41" t="n">
        <v>12.465</v>
      </c>
      <c r="H1093" s="41">
        <f>AVERAGE(F1073:F1092)</f>
        <v/>
      </c>
      <c r="I1093" s="41">
        <f>AVERAGE(F1044:F1092)</f>
        <v/>
      </c>
      <c r="J1093" s="41">
        <f>AVERAGE(F993:F1092)</f>
        <v/>
      </c>
      <c r="K1093" s="41">
        <f>STDEV(F1073:F1092)</f>
        <v/>
      </c>
      <c r="L1093" s="41">
        <f>H1093+2*K1093</f>
        <v/>
      </c>
      <c r="M1093" s="41">
        <f>H1093-2*K1093</f>
        <v/>
      </c>
      <c r="N1093" s="41">
        <f>H1093+1.5*K1093</f>
        <v/>
      </c>
      <c r="O1093" s="41">
        <f>H1093-1.5*K1093</f>
        <v/>
      </c>
      <c r="Q1093" s="42">
        <f>(H1092-H1063)/H1063</f>
        <v/>
      </c>
      <c r="R1093" s="43">
        <f>IF(Q1093&gt;=0.1,1,IF(Q1093&gt;-0.1,0,-1))</f>
        <v/>
      </c>
      <c r="S1093" s="42">
        <f>(I1093-I1063)/I1063</f>
        <v/>
      </c>
      <c r="T1093" s="43">
        <f>IF(S1093&gt;=0.05,1,IF(S1093&gt;-0.05,0,-1))</f>
        <v/>
      </c>
      <c r="U1093" s="42">
        <f>(J1092-J1063)/J1063</f>
        <v/>
      </c>
      <c r="V1093" s="43">
        <f>IF(U1093&gt;=0.03,1,IF(U1093&gt;-0.03,0,-1))</f>
        <v/>
      </c>
      <c r="W1093" s="43">
        <f>R1093+T1093+V1093</f>
        <v/>
      </c>
      <c r="Y1093" s="44">
        <f>(H1092-H913)/H913</f>
        <v/>
      </c>
      <c r="Z1093" s="43">
        <f>IF(Y1093&gt;=0.1,1,IF(Y1093&gt;-0.1,0,-1))</f>
        <v/>
      </c>
      <c r="AA1093" s="42">
        <f>(I1092-I913)/I913</f>
        <v/>
      </c>
      <c r="AB1093" s="43">
        <f>IF(AA1093&gt;=0.05,1,IF(AA1093&gt;-0.05,0,-1))</f>
        <v/>
      </c>
      <c r="AC1093" s="42">
        <f>(J1092-J913)/J913</f>
        <v/>
      </c>
      <c r="AD1093" s="43">
        <f>IF(AC1093&gt;=0.03,1,IF(AC1093&gt;-0.03,0,-1))</f>
        <v/>
      </c>
      <c r="AE1093" s="43">
        <f>Z1093+AB1093+AD1093</f>
        <v/>
      </c>
      <c r="AG1093" s="39">
        <f>IF(H1093&gt;I1093,IF(I1093&gt;J1093,4,3),IF(H1093&lt;J1093,IF(I1093&lt;J1093,0,1),2))</f>
        <v/>
      </c>
      <c r="AI1093" s="39">
        <f>IF(D1093&gt;H1093,3,IF(D1093&gt;I1093,2,IF(D1093&gt;J1093,1,0)))</f>
        <v/>
      </c>
      <c r="AK1093" s="39">
        <f>IF(M1093&gt;H1093,3,IF(M1093&gt;I1093,2,IF(M1093&gt;J1093,1,0)))</f>
        <v/>
      </c>
      <c r="AM1093" s="39">
        <f>IF(L1093&gt;H1093,3,IF(L1093&gt;I1093,2,IF(L1093&gt;J1093,1,0)))</f>
        <v/>
      </c>
      <c r="AO1093" s="39">
        <f>IF(C1092&gt;L1092,2,IF(C1092&gt;N1092,1,0))</f>
        <v/>
      </c>
      <c r="AP1093" s="39">
        <f>SUM(AO1089:AO1092)</f>
        <v/>
      </c>
      <c r="AQ1093" s="39">
        <f>AQ1092+1</f>
        <v/>
      </c>
      <c r="AR1093" s="39">
        <f>IF(AP1093&gt;0,AR1092+1,0)</f>
        <v/>
      </c>
      <c r="AS1093" s="39">
        <f>IF(AR1094=0,AR1093,0)</f>
        <v/>
      </c>
      <c r="AT1093" s="41">
        <f>180/SUM(AS913:AS1092)</f>
        <v/>
      </c>
      <c r="AU1093" s="41">
        <f>STDEV(AT1073:AT1092)</f>
        <v/>
      </c>
      <c r="AV1093" s="41">
        <f>AT1093-AU1093</f>
        <v/>
      </c>
      <c r="AW1093" s="41">
        <f>AT1093+AU1093</f>
        <v/>
      </c>
      <c r="AY1093" s="39">
        <f>IF(D1092&lt;M1092,-2,IF(D1092&lt;O1092,-1,0))</f>
        <v/>
      </c>
      <c r="AZ1093" s="39">
        <f>SUM(AY1089:AY1092)</f>
        <v/>
      </c>
      <c r="BA1093" s="39">
        <f>BA1092+1</f>
        <v/>
      </c>
      <c r="BB1093" s="39">
        <f>IF(AZ1093&lt;0,BB1092+1,0)</f>
        <v/>
      </c>
      <c r="BC1093" s="39">
        <f>IF(BB1094=0,BB1093,0)</f>
        <v/>
      </c>
      <c r="BD1093" s="41">
        <f>180/SUM(BC913:BC1092)</f>
        <v/>
      </c>
      <c r="BE1093" s="41">
        <f>STDEV(BD1073:BD1092)</f>
        <v/>
      </c>
      <c r="BF1093" s="41">
        <f>BD1093-BE1093</f>
        <v/>
      </c>
      <c r="BG1093" s="41">
        <f>BD1093+BE1093</f>
        <v/>
      </c>
    </row>
    <row r="1094">
      <c r="B1094" s="40" t="n">
        <v>43580</v>
      </c>
      <c r="C1094" s="41" t="n">
        <v>12.5</v>
      </c>
      <c r="D1094" s="41" t="n">
        <v>12.31</v>
      </c>
      <c r="E1094" s="41" t="n">
        <v>12.455</v>
      </c>
      <c r="F1094" s="41" t="n">
        <v>12.4</v>
      </c>
      <c r="H1094" s="41">
        <f>AVERAGE(F1074:F1093)</f>
        <v/>
      </c>
      <c r="I1094" s="41">
        <f>AVERAGE(F1045:F1093)</f>
        <v/>
      </c>
      <c r="J1094" s="41">
        <f>AVERAGE(F994:F1093)</f>
        <v/>
      </c>
      <c r="K1094" s="41">
        <f>STDEV(F1074:F1093)</f>
        <v/>
      </c>
      <c r="L1094" s="41">
        <f>H1094+2*K1094</f>
        <v/>
      </c>
      <c r="M1094" s="41">
        <f>H1094-2*K1094</f>
        <v/>
      </c>
      <c r="N1094" s="41">
        <f>H1094+1.5*K1094</f>
        <v/>
      </c>
      <c r="O1094" s="41">
        <f>H1094-1.5*K1094</f>
        <v/>
      </c>
      <c r="Q1094" s="42">
        <f>(H1093-H1064)/H1064</f>
        <v/>
      </c>
      <c r="R1094" s="43">
        <f>IF(Q1094&gt;=0.1,1,IF(Q1094&gt;-0.1,0,-1))</f>
        <v/>
      </c>
      <c r="S1094" s="42">
        <f>(I1094-I1064)/I1064</f>
        <v/>
      </c>
      <c r="T1094" s="43">
        <f>IF(S1094&gt;=0.05,1,IF(S1094&gt;-0.05,0,-1))</f>
        <v/>
      </c>
      <c r="U1094" s="42">
        <f>(J1093-J1064)/J1064</f>
        <v/>
      </c>
      <c r="V1094" s="43">
        <f>IF(U1094&gt;=0.03,1,IF(U1094&gt;-0.03,0,-1))</f>
        <v/>
      </c>
      <c r="W1094" s="43">
        <f>R1094+T1094+V1094</f>
        <v/>
      </c>
      <c r="Y1094" s="44">
        <f>(H1093-H914)/H914</f>
        <v/>
      </c>
      <c r="Z1094" s="43">
        <f>IF(Y1094&gt;=0.1,1,IF(Y1094&gt;-0.1,0,-1))</f>
        <v/>
      </c>
      <c r="AA1094" s="42">
        <f>(I1093-I914)/I914</f>
        <v/>
      </c>
      <c r="AB1094" s="43">
        <f>IF(AA1094&gt;=0.05,1,IF(AA1094&gt;-0.05,0,-1))</f>
        <v/>
      </c>
      <c r="AC1094" s="42">
        <f>(J1093-J914)/J914</f>
        <v/>
      </c>
      <c r="AD1094" s="43">
        <f>IF(AC1094&gt;=0.03,1,IF(AC1094&gt;-0.03,0,-1))</f>
        <v/>
      </c>
      <c r="AE1094" s="43">
        <f>Z1094+AB1094+AD1094</f>
        <v/>
      </c>
      <c r="AG1094" s="39">
        <f>IF(H1094&gt;I1094,IF(I1094&gt;J1094,4,3),IF(H1094&lt;J1094,IF(I1094&lt;J1094,0,1),2))</f>
        <v/>
      </c>
      <c r="AI1094" s="39">
        <f>IF(D1094&gt;H1094,3,IF(D1094&gt;I1094,2,IF(D1094&gt;J1094,1,0)))</f>
        <v/>
      </c>
      <c r="AK1094" s="39">
        <f>IF(M1094&gt;H1094,3,IF(M1094&gt;I1094,2,IF(M1094&gt;J1094,1,0)))</f>
        <v/>
      </c>
      <c r="AM1094" s="39">
        <f>IF(L1094&gt;H1094,3,IF(L1094&gt;I1094,2,IF(L1094&gt;J1094,1,0)))</f>
        <v/>
      </c>
      <c r="AO1094" s="39">
        <f>IF(C1093&gt;L1093,2,IF(C1093&gt;N1093,1,0))</f>
        <v/>
      </c>
      <c r="AP1094" s="39">
        <f>SUM(AO1090:AO1093)</f>
        <v/>
      </c>
      <c r="AQ1094" s="39">
        <f>AQ1093+1</f>
        <v/>
      </c>
      <c r="AR1094" s="39">
        <f>IF(AP1094&gt;0,AR1093+1,0)</f>
        <v/>
      </c>
      <c r="AS1094" s="39">
        <f>IF(AR1095=0,AR1094,0)</f>
        <v/>
      </c>
      <c r="AT1094" s="41">
        <f>180/SUM(AS914:AS1093)</f>
        <v/>
      </c>
      <c r="AU1094" s="41">
        <f>STDEV(AT1074:AT1093)</f>
        <v/>
      </c>
      <c r="AV1094" s="41">
        <f>AT1094-AU1094</f>
        <v/>
      </c>
      <c r="AW1094" s="41">
        <f>AT1094+AU1094</f>
        <v/>
      </c>
      <c r="AY1094" s="39">
        <f>IF(D1093&lt;M1093,-2,IF(D1093&lt;O1093,-1,0))</f>
        <v/>
      </c>
      <c r="AZ1094" s="39">
        <f>SUM(AY1090:AY1093)</f>
        <v/>
      </c>
      <c r="BA1094" s="39">
        <f>BA1093+1</f>
        <v/>
      </c>
      <c r="BB1094" s="39">
        <f>IF(AZ1094&lt;0,BB1093+1,0)</f>
        <v/>
      </c>
      <c r="BC1094" s="39">
        <f>IF(BB1095=0,BB1094,0)</f>
        <v/>
      </c>
      <c r="BD1094" s="41">
        <f>180/SUM(BC914:BC1093)</f>
        <v/>
      </c>
      <c r="BE1094" s="41">
        <f>STDEV(BD1074:BD1093)</f>
        <v/>
      </c>
      <c r="BF1094" s="41">
        <f>BD1094-BE1094</f>
        <v/>
      </c>
      <c r="BG1094" s="41">
        <f>BD1094+BE1094</f>
        <v/>
      </c>
    </row>
    <row r="1095">
      <c r="B1095" s="40" t="n">
        <v>43581</v>
      </c>
      <c r="C1095" s="41" t="n">
        <v>12.535</v>
      </c>
      <c r="D1095" s="41" t="n">
        <v>12.3</v>
      </c>
      <c r="E1095" s="41" t="n">
        <v>12.36</v>
      </c>
      <c r="F1095" s="41" t="n">
        <v>12.51</v>
      </c>
      <c r="H1095" s="41">
        <f>AVERAGE(F1075:F1094)</f>
        <v/>
      </c>
      <c r="I1095" s="41">
        <f>AVERAGE(F1046:F1094)</f>
        <v/>
      </c>
      <c r="J1095" s="41">
        <f>AVERAGE(F995:F1094)</f>
        <v/>
      </c>
      <c r="K1095" s="41">
        <f>STDEV(F1075:F1094)</f>
        <v/>
      </c>
      <c r="L1095" s="41">
        <f>H1095+2*K1095</f>
        <v/>
      </c>
      <c r="M1095" s="41">
        <f>H1095-2*K1095</f>
        <v/>
      </c>
      <c r="N1095" s="41">
        <f>H1095+1.5*K1095</f>
        <v/>
      </c>
      <c r="O1095" s="41">
        <f>H1095-1.5*K1095</f>
        <v/>
      </c>
      <c r="Q1095" s="42">
        <f>(H1094-H1065)/H1065</f>
        <v/>
      </c>
      <c r="R1095" s="43">
        <f>IF(Q1095&gt;=0.1,1,IF(Q1095&gt;-0.1,0,-1))</f>
        <v/>
      </c>
      <c r="S1095" s="42">
        <f>(I1095-I1065)/I1065</f>
        <v/>
      </c>
      <c r="T1095" s="43">
        <f>IF(S1095&gt;=0.05,1,IF(S1095&gt;-0.05,0,-1))</f>
        <v/>
      </c>
      <c r="U1095" s="42">
        <f>(J1094-J1065)/J1065</f>
        <v/>
      </c>
      <c r="V1095" s="43">
        <f>IF(U1095&gt;=0.03,1,IF(U1095&gt;-0.03,0,-1))</f>
        <v/>
      </c>
      <c r="W1095" s="43">
        <f>R1095+T1095+V1095</f>
        <v/>
      </c>
      <c r="Y1095" s="44">
        <f>(H1094-H915)/H915</f>
        <v/>
      </c>
      <c r="Z1095" s="43">
        <f>IF(Y1095&gt;=0.1,1,IF(Y1095&gt;-0.1,0,-1))</f>
        <v/>
      </c>
      <c r="AA1095" s="42">
        <f>(I1094-I915)/I915</f>
        <v/>
      </c>
      <c r="AB1095" s="43">
        <f>IF(AA1095&gt;=0.05,1,IF(AA1095&gt;-0.05,0,-1))</f>
        <v/>
      </c>
      <c r="AC1095" s="42">
        <f>(J1094-J915)/J915</f>
        <v/>
      </c>
      <c r="AD1095" s="43">
        <f>IF(AC1095&gt;=0.03,1,IF(AC1095&gt;-0.03,0,-1))</f>
        <v/>
      </c>
      <c r="AE1095" s="43">
        <f>Z1095+AB1095+AD1095</f>
        <v/>
      </c>
      <c r="AG1095" s="39">
        <f>IF(H1095&gt;I1095,IF(I1095&gt;J1095,4,3),IF(H1095&lt;J1095,IF(I1095&lt;J1095,0,1),2))</f>
        <v/>
      </c>
      <c r="AI1095" s="39">
        <f>IF(D1095&gt;H1095,3,IF(D1095&gt;I1095,2,IF(D1095&gt;J1095,1,0)))</f>
        <v/>
      </c>
      <c r="AK1095" s="39">
        <f>IF(M1095&gt;H1095,3,IF(M1095&gt;I1095,2,IF(M1095&gt;J1095,1,0)))</f>
        <v/>
      </c>
      <c r="AM1095" s="39">
        <f>IF(L1095&gt;H1095,3,IF(L1095&gt;I1095,2,IF(L1095&gt;J1095,1,0)))</f>
        <v/>
      </c>
      <c r="AO1095" s="39">
        <f>IF(C1094&gt;L1094,2,IF(C1094&gt;N1094,1,0))</f>
        <v/>
      </c>
      <c r="AP1095" s="39">
        <f>SUM(AO1091:AO1094)</f>
        <v/>
      </c>
      <c r="AQ1095" s="39">
        <f>AQ1094+1</f>
        <v/>
      </c>
      <c r="AR1095" s="39">
        <f>IF(AP1095&gt;0,AR1094+1,0)</f>
        <v/>
      </c>
      <c r="AS1095" s="39">
        <f>IF(AR1096=0,AR1095,0)</f>
        <v/>
      </c>
      <c r="AT1095" s="41">
        <f>180/SUM(AS915:AS1094)</f>
        <v/>
      </c>
      <c r="AU1095" s="41">
        <f>STDEV(AT1075:AT1094)</f>
        <v/>
      </c>
      <c r="AV1095" s="41">
        <f>AT1095-AU1095</f>
        <v/>
      </c>
      <c r="AW1095" s="41">
        <f>AT1095+AU1095</f>
        <v/>
      </c>
      <c r="AY1095" s="39">
        <f>IF(D1094&lt;M1094,-2,IF(D1094&lt;O1094,-1,0))</f>
        <v/>
      </c>
      <c r="AZ1095" s="39">
        <f>SUM(AY1091:AY1094)</f>
        <v/>
      </c>
      <c r="BA1095" s="39">
        <f>BA1094+1</f>
        <v/>
      </c>
      <c r="BB1095" s="39">
        <f>IF(AZ1095&lt;0,BB1094+1,0)</f>
        <v/>
      </c>
      <c r="BC1095" s="39">
        <f>IF(BB1096=0,BB1095,0)</f>
        <v/>
      </c>
      <c r="BD1095" s="41">
        <f>180/SUM(BC915:BC1094)</f>
        <v/>
      </c>
      <c r="BE1095" s="41">
        <f>STDEV(BD1075:BD1094)</f>
        <v/>
      </c>
      <c r="BF1095" s="41">
        <f>BD1095-BE1095</f>
        <v/>
      </c>
      <c r="BG1095" s="41">
        <f>BD1095+BE1095</f>
        <v/>
      </c>
    </row>
    <row r="1096">
      <c r="B1096" s="40" t="n">
        <v>43584</v>
      </c>
      <c r="C1096" s="41" t="n">
        <v>12.595</v>
      </c>
      <c r="D1096" s="41" t="n">
        <v>12.42</v>
      </c>
      <c r="E1096" s="41" t="n">
        <v>12.46</v>
      </c>
      <c r="F1096" s="41" t="n">
        <v>12.595</v>
      </c>
      <c r="H1096" s="41">
        <f>AVERAGE(F1076:F1095)</f>
        <v/>
      </c>
      <c r="I1096" s="41">
        <f>AVERAGE(F1047:F1095)</f>
        <v/>
      </c>
      <c r="J1096" s="41">
        <f>AVERAGE(F996:F1095)</f>
        <v/>
      </c>
      <c r="K1096" s="41">
        <f>STDEV(F1076:F1095)</f>
        <v/>
      </c>
      <c r="L1096" s="41">
        <f>H1096+2*K1096</f>
        <v/>
      </c>
      <c r="M1096" s="41">
        <f>H1096-2*K1096</f>
        <v/>
      </c>
      <c r="N1096" s="41">
        <f>H1096+1.5*K1096</f>
        <v/>
      </c>
      <c r="O1096" s="41">
        <f>H1096-1.5*K1096</f>
        <v/>
      </c>
      <c r="Q1096" s="42">
        <f>(H1095-H1066)/H1066</f>
        <v/>
      </c>
      <c r="R1096" s="43">
        <f>IF(Q1096&gt;=0.1,1,IF(Q1096&gt;-0.1,0,-1))</f>
        <v/>
      </c>
      <c r="S1096" s="42">
        <f>(I1096-I1066)/I1066</f>
        <v/>
      </c>
      <c r="T1096" s="43">
        <f>IF(S1096&gt;=0.05,1,IF(S1096&gt;-0.05,0,-1))</f>
        <v/>
      </c>
      <c r="U1096" s="42">
        <f>(J1095-J1066)/J1066</f>
        <v/>
      </c>
      <c r="V1096" s="43">
        <f>IF(U1096&gt;=0.03,1,IF(U1096&gt;-0.03,0,-1))</f>
        <v/>
      </c>
      <c r="W1096" s="43">
        <f>R1096+T1096+V1096</f>
        <v/>
      </c>
      <c r="Y1096" s="44">
        <f>(H1095-H916)/H916</f>
        <v/>
      </c>
      <c r="Z1096" s="43">
        <f>IF(Y1096&gt;=0.1,1,IF(Y1096&gt;-0.1,0,-1))</f>
        <v/>
      </c>
      <c r="AA1096" s="42">
        <f>(I1095-I916)/I916</f>
        <v/>
      </c>
      <c r="AB1096" s="43">
        <f>IF(AA1096&gt;=0.05,1,IF(AA1096&gt;-0.05,0,-1))</f>
        <v/>
      </c>
      <c r="AC1096" s="42">
        <f>(J1095-J916)/J916</f>
        <v/>
      </c>
      <c r="AD1096" s="43">
        <f>IF(AC1096&gt;=0.03,1,IF(AC1096&gt;-0.03,0,-1))</f>
        <v/>
      </c>
      <c r="AE1096" s="43">
        <f>Z1096+AB1096+AD1096</f>
        <v/>
      </c>
      <c r="AG1096" s="39">
        <f>IF(H1096&gt;I1096,IF(I1096&gt;J1096,4,3),IF(H1096&lt;J1096,IF(I1096&lt;J1096,0,1),2))</f>
        <v/>
      </c>
      <c r="AI1096" s="39">
        <f>IF(D1096&gt;H1096,3,IF(D1096&gt;I1096,2,IF(D1096&gt;J1096,1,0)))</f>
        <v/>
      </c>
      <c r="AK1096" s="39">
        <f>IF(M1096&gt;H1096,3,IF(M1096&gt;I1096,2,IF(M1096&gt;J1096,1,0)))</f>
        <v/>
      </c>
      <c r="AM1096" s="39">
        <f>IF(L1096&gt;H1096,3,IF(L1096&gt;I1096,2,IF(L1096&gt;J1096,1,0)))</f>
        <v/>
      </c>
      <c r="AO1096" s="39">
        <f>IF(C1095&gt;L1095,2,IF(C1095&gt;N1095,1,0))</f>
        <v/>
      </c>
      <c r="AP1096" s="39">
        <f>SUM(AO1092:AO1095)</f>
        <v/>
      </c>
      <c r="AQ1096" s="39">
        <f>AQ1095+1</f>
        <v/>
      </c>
      <c r="AR1096" s="39">
        <f>IF(AP1096&gt;0,AR1095+1,0)</f>
        <v/>
      </c>
      <c r="AS1096" s="39">
        <f>IF(AR1097=0,AR1096,0)</f>
        <v/>
      </c>
      <c r="AT1096" s="41">
        <f>180/SUM(AS916:AS1095)</f>
        <v/>
      </c>
      <c r="AU1096" s="41">
        <f>STDEV(AT1076:AT1095)</f>
        <v/>
      </c>
      <c r="AV1096" s="41">
        <f>AT1096-AU1096</f>
        <v/>
      </c>
      <c r="AW1096" s="41">
        <f>AT1096+AU1096</f>
        <v/>
      </c>
      <c r="AY1096" s="39">
        <f>IF(D1095&lt;M1095,-2,IF(D1095&lt;O1095,-1,0))</f>
        <v/>
      </c>
      <c r="AZ1096" s="39">
        <f>SUM(AY1092:AY1095)</f>
        <v/>
      </c>
      <c r="BA1096" s="39">
        <f>BA1095+1</f>
        <v/>
      </c>
      <c r="BB1096" s="39">
        <f>IF(AZ1096&lt;0,BB1095+1,0)</f>
        <v/>
      </c>
      <c r="BC1096" s="39">
        <f>IF(BB1097=0,BB1096,0)</f>
        <v/>
      </c>
      <c r="BD1096" s="41">
        <f>180/SUM(BC916:BC1095)</f>
        <v/>
      </c>
      <c r="BE1096" s="41">
        <f>STDEV(BD1076:BD1095)</f>
        <v/>
      </c>
      <c r="BF1096" s="41">
        <f>BD1096-BE1096</f>
        <v/>
      </c>
      <c r="BG1096" s="41">
        <f>BD1096+BE1096</f>
        <v/>
      </c>
    </row>
    <row r="1097">
      <c r="B1097" s="40" t="n">
        <v>43585</v>
      </c>
      <c r="C1097" s="41" t="n">
        <v>12.89</v>
      </c>
      <c r="D1097" s="41" t="n">
        <v>12.565</v>
      </c>
      <c r="E1097" s="41" t="n">
        <v>12.595</v>
      </c>
      <c r="F1097" s="41" t="n">
        <v>12.84</v>
      </c>
      <c r="H1097" s="41">
        <f>AVERAGE(F1077:F1096)</f>
        <v/>
      </c>
      <c r="I1097" s="41">
        <f>AVERAGE(F1048:F1096)</f>
        <v/>
      </c>
      <c r="J1097" s="41">
        <f>AVERAGE(F997:F1096)</f>
        <v/>
      </c>
      <c r="K1097" s="41">
        <f>STDEV(F1077:F1096)</f>
        <v/>
      </c>
      <c r="L1097" s="41">
        <f>H1097+2*K1097</f>
        <v/>
      </c>
      <c r="M1097" s="41">
        <f>H1097-2*K1097</f>
        <v/>
      </c>
      <c r="N1097" s="41">
        <f>H1097+1.5*K1097</f>
        <v/>
      </c>
      <c r="O1097" s="41">
        <f>H1097-1.5*K1097</f>
        <v/>
      </c>
      <c r="Q1097" s="42">
        <f>(H1096-H1067)/H1067</f>
        <v/>
      </c>
      <c r="R1097" s="43">
        <f>IF(Q1097&gt;=0.1,1,IF(Q1097&gt;-0.1,0,-1))</f>
        <v/>
      </c>
      <c r="S1097" s="42">
        <f>(I1097-I1067)/I1067</f>
        <v/>
      </c>
      <c r="T1097" s="43">
        <f>IF(S1097&gt;=0.05,1,IF(S1097&gt;-0.05,0,-1))</f>
        <v/>
      </c>
      <c r="U1097" s="42">
        <f>(J1096-J1067)/J1067</f>
        <v/>
      </c>
      <c r="V1097" s="43">
        <f>IF(U1097&gt;=0.03,1,IF(U1097&gt;-0.03,0,-1))</f>
        <v/>
      </c>
      <c r="W1097" s="43">
        <f>R1097+T1097+V1097</f>
        <v/>
      </c>
      <c r="Y1097" s="44">
        <f>(H1096-H917)/H917</f>
        <v/>
      </c>
      <c r="Z1097" s="43">
        <f>IF(Y1097&gt;=0.1,1,IF(Y1097&gt;-0.1,0,-1))</f>
        <v/>
      </c>
      <c r="AA1097" s="42">
        <f>(I1096-I917)/I917</f>
        <v/>
      </c>
      <c r="AB1097" s="43">
        <f>IF(AA1097&gt;=0.05,1,IF(AA1097&gt;-0.05,0,-1))</f>
        <v/>
      </c>
      <c r="AC1097" s="42">
        <f>(J1096-J917)/J917</f>
        <v/>
      </c>
      <c r="AD1097" s="43">
        <f>IF(AC1097&gt;=0.03,1,IF(AC1097&gt;-0.03,0,-1))</f>
        <v/>
      </c>
      <c r="AE1097" s="43">
        <f>Z1097+AB1097+AD1097</f>
        <v/>
      </c>
      <c r="AG1097" s="39">
        <f>IF(H1097&gt;I1097,IF(I1097&gt;J1097,4,3),IF(H1097&lt;J1097,IF(I1097&lt;J1097,0,1),2))</f>
        <v/>
      </c>
      <c r="AI1097" s="39">
        <f>IF(D1097&gt;H1097,3,IF(D1097&gt;I1097,2,IF(D1097&gt;J1097,1,0)))</f>
        <v/>
      </c>
      <c r="AK1097" s="39">
        <f>IF(M1097&gt;H1097,3,IF(M1097&gt;I1097,2,IF(M1097&gt;J1097,1,0)))</f>
        <v/>
      </c>
      <c r="AM1097" s="39">
        <f>IF(L1097&gt;H1097,3,IF(L1097&gt;I1097,2,IF(L1097&gt;J1097,1,0)))</f>
        <v/>
      </c>
      <c r="AO1097" s="39">
        <f>IF(C1096&gt;L1096,2,IF(C1096&gt;N1096,1,0))</f>
        <v/>
      </c>
      <c r="AP1097" s="39">
        <f>SUM(AO1093:AO1096)</f>
        <v/>
      </c>
      <c r="AQ1097" s="39">
        <f>AQ1096+1</f>
        <v/>
      </c>
      <c r="AR1097" s="39">
        <f>IF(AP1097&gt;0,AR1096+1,0)</f>
        <v/>
      </c>
      <c r="AS1097" s="39">
        <f>IF(AR1098=0,AR1097,0)</f>
        <v/>
      </c>
      <c r="AT1097" s="41">
        <f>180/SUM(AS917:AS1096)</f>
        <v/>
      </c>
      <c r="AU1097" s="41">
        <f>STDEV(AT1077:AT1096)</f>
        <v/>
      </c>
      <c r="AV1097" s="41">
        <f>AT1097-AU1097</f>
        <v/>
      </c>
      <c r="AW1097" s="41">
        <f>AT1097+AU1097</f>
        <v/>
      </c>
      <c r="AY1097" s="39">
        <f>IF(D1096&lt;M1096,-2,IF(D1096&lt;O1096,-1,0))</f>
        <v/>
      </c>
      <c r="AZ1097" s="39">
        <f>SUM(AY1093:AY1096)</f>
        <v/>
      </c>
      <c r="BA1097" s="39">
        <f>BA1096+1</f>
        <v/>
      </c>
      <c r="BB1097" s="39">
        <f>IF(AZ1097&lt;0,BB1096+1,0)</f>
        <v/>
      </c>
      <c r="BC1097" s="39">
        <f>IF(BB1098=0,BB1097,0)</f>
        <v/>
      </c>
      <c r="BD1097" s="41">
        <f>180/SUM(BC917:BC1096)</f>
        <v/>
      </c>
      <c r="BE1097" s="41">
        <f>STDEV(BD1077:BD1096)</f>
        <v/>
      </c>
      <c r="BF1097" s="41">
        <f>BD1097-BE1097</f>
        <v/>
      </c>
      <c r="BG1097" s="41">
        <f>BD1097+BE1097</f>
        <v/>
      </c>
    </row>
    <row r="1098">
      <c r="B1098" s="40" t="n">
        <v>43587</v>
      </c>
      <c r="C1098" s="41" t="n">
        <v>12.885</v>
      </c>
      <c r="D1098" s="41" t="n">
        <v>12.59</v>
      </c>
      <c r="E1098" s="41" t="n">
        <v>12.815</v>
      </c>
      <c r="F1098" s="41" t="n">
        <v>12.59</v>
      </c>
      <c r="H1098" s="41">
        <f>AVERAGE(F1078:F1097)</f>
        <v/>
      </c>
      <c r="I1098" s="41">
        <f>AVERAGE(F1049:F1097)</f>
        <v/>
      </c>
      <c r="J1098" s="41">
        <f>AVERAGE(F998:F1097)</f>
        <v/>
      </c>
      <c r="K1098" s="41">
        <f>STDEV(F1078:F1097)</f>
        <v/>
      </c>
      <c r="L1098" s="41">
        <f>H1098+2*K1098</f>
        <v/>
      </c>
      <c r="M1098" s="41">
        <f>H1098-2*K1098</f>
        <v/>
      </c>
      <c r="N1098" s="41">
        <f>H1098+1.5*K1098</f>
        <v/>
      </c>
      <c r="O1098" s="41">
        <f>H1098-1.5*K1098</f>
        <v/>
      </c>
      <c r="Q1098" s="42">
        <f>(H1097-H1068)/H1068</f>
        <v/>
      </c>
      <c r="R1098" s="43">
        <f>IF(Q1098&gt;=0.1,1,IF(Q1098&gt;-0.1,0,-1))</f>
        <v/>
      </c>
      <c r="S1098" s="42">
        <f>(I1098-I1068)/I1068</f>
        <v/>
      </c>
      <c r="T1098" s="43">
        <f>IF(S1098&gt;=0.05,1,IF(S1098&gt;-0.05,0,-1))</f>
        <v/>
      </c>
      <c r="U1098" s="42">
        <f>(J1097-J1068)/J1068</f>
        <v/>
      </c>
      <c r="V1098" s="43">
        <f>IF(U1098&gt;=0.03,1,IF(U1098&gt;-0.03,0,-1))</f>
        <v/>
      </c>
      <c r="W1098" s="43">
        <f>R1098+T1098+V1098</f>
        <v/>
      </c>
      <c r="Y1098" s="44">
        <f>(H1097-H918)/H918</f>
        <v/>
      </c>
      <c r="Z1098" s="43">
        <f>IF(Y1098&gt;=0.1,1,IF(Y1098&gt;-0.1,0,-1))</f>
        <v/>
      </c>
      <c r="AA1098" s="42">
        <f>(I1097-I918)/I918</f>
        <v/>
      </c>
      <c r="AB1098" s="43">
        <f>IF(AA1098&gt;=0.05,1,IF(AA1098&gt;-0.05,0,-1))</f>
        <v/>
      </c>
      <c r="AC1098" s="42">
        <f>(J1097-J918)/J918</f>
        <v/>
      </c>
      <c r="AD1098" s="43">
        <f>IF(AC1098&gt;=0.03,1,IF(AC1098&gt;-0.03,0,-1))</f>
        <v/>
      </c>
      <c r="AE1098" s="43">
        <f>Z1098+AB1098+AD1098</f>
        <v/>
      </c>
      <c r="AG1098" s="39">
        <f>IF(H1098&gt;I1098,IF(I1098&gt;J1098,4,3),IF(H1098&lt;J1098,IF(I1098&lt;J1098,0,1),2))</f>
        <v/>
      </c>
      <c r="AI1098" s="39">
        <f>IF(D1098&gt;H1098,3,IF(D1098&gt;I1098,2,IF(D1098&gt;J1098,1,0)))</f>
        <v/>
      </c>
      <c r="AK1098" s="39">
        <f>IF(M1098&gt;H1098,3,IF(M1098&gt;I1098,2,IF(M1098&gt;J1098,1,0)))</f>
        <v/>
      </c>
      <c r="AM1098" s="39">
        <f>IF(L1098&gt;H1098,3,IF(L1098&gt;I1098,2,IF(L1098&gt;J1098,1,0)))</f>
        <v/>
      </c>
      <c r="AO1098" s="39">
        <f>IF(C1097&gt;L1097,2,IF(C1097&gt;N1097,1,0))</f>
        <v/>
      </c>
      <c r="AP1098" s="39">
        <f>SUM(AO1094:AO1097)</f>
        <v/>
      </c>
      <c r="AQ1098" s="39">
        <f>AQ1097+1</f>
        <v/>
      </c>
      <c r="AR1098" s="39">
        <f>IF(AP1098&gt;0,AR1097+1,0)</f>
        <v/>
      </c>
      <c r="AS1098" s="39">
        <f>IF(AR1099=0,AR1098,0)</f>
        <v/>
      </c>
      <c r="AT1098" s="41">
        <f>180/SUM(AS918:AS1097)</f>
        <v/>
      </c>
      <c r="AU1098" s="41">
        <f>STDEV(AT1078:AT1097)</f>
        <v/>
      </c>
      <c r="AV1098" s="41">
        <f>AT1098-AU1098</f>
        <v/>
      </c>
      <c r="AW1098" s="41">
        <f>AT1098+AU1098</f>
        <v/>
      </c>
      <c r="AY1098" s="39">
        <f>IF(D1097&lt;M1097,-2,IF(D1097&lt;O1097,-1,0))</f>
        <v/>
      </c>
      <c r="AZ1098" s="39">
        <f>SUM(AY1094:AY1097)</f>
        <v/>
      </c>
      <c r="BA1098" s="39">
        <f>BA1097+1</f>
        <v/>
      </c>
      <c r="BB1098" s="39">
        <f>IF(AZ1098&lt;0,BB1097+1,0)</f>
        <v/>
      </c>
      <c r="BC1098" s="39">
        <f>IF(BB1099=0,BB1098,0)</f>
        <v/>
      </c>
      <c r="BD1098" s="41">
        <f>180/SUM(BC918:BC1097)</f>
        <v/>
      </c>
      <c r="BE1098" s="41">
        <f>STDEV(BD1078:BD1097)</f>
        <v/>
      </c>
      <c r="BF1098" s="41">
        <f>BD1098-BE1098</f>
        <v/>
      </c>
      <c r="BG1098" s="41">
        <f>BD1098+BE1098</f>
        <v/>
      </c>
    </row>
    <row r="1099">
      <c r="B1099" s="40" t="n">
        <v>43588</v>
      </c>
      <c r="C1099" s="41" t="n">
        <v>12.65</v>
      </c>
      <c r="D1099" s="41" t="n">
        <v>12.46</v>
      </c>
      <c r="E1099" s="41" t="n">
        <v>12.53</v>
      </c>
      <c r="F1099" s="41" t="n">
        <v>12.495</v>
      </c>
      <c r="H1099" s="41">
        <f>AVERAGE(F1079:F1098)</f>
        <v/>
      </c>
      <c r="I1099" s="41">
        <f>AVERAGE(F1050:F1098)</f>
        <v/>
      </c>
      <c r="J1099" s="41">
        <f>AVERAGE(F999:F1098)</f>
        <v/>
      </c>
      <c r="K1099" s="41">
        <f>STDEV(F1079:F1098)</f>
        <v/>
      </c>
      <c r="L1099" s="41">
        <f>H1099+2*K1099</f>
        <v/>
      </c>
      <c r="M1099" s="41">
        <f>H1099-2*K1099</f>
        <v/>
      </c>
      <c r="N1099" s="41">
        <f>H1099+1.5*K1099</f>
        <v/>
      </c>
      <c r="O1099" s="41">
        <f>H1099-1.5*K1099</f>
        <v/>
      </c>
      <c r="Q1099" s="42">
        <f>(H1098-H1069)/H1069</f>
        <v/>
      </c>
      <c r="R1099" s="43">
        <f>IF(Q1099&gt;=0.1,1,IF(Q1099&gt;-0.1,0,-1))</f>
        <v/>
      </c>
      <c r="S1099" s="42">
        <f>(I1099-I1069)/I1069</f>
        <v/>
      </c>
      <c r="T1099" s="43">
        <f>IF(S1099&gt;=0.05,1,IF(S1099&gt;-0.05,0,-1))</f>
        <v/>
      </c>
      <c r="U1099" s="42">
        <f>(J1098-J1069)/J1069</f>
        <v/>
      </c>
      <c r="V1099" s="43">
        <f>IF(U1099&gt;=0.03,1,IF(U1099&gt;-0.03,0,-1))</f>
        <v/>
      </c>
      <c r="W1099" s="43">
        <f>R1099+T1099+V1099</f>
        <v/>
      </c>
      <c r="Y1099" s="44">
        <f>(H1098-H919)/H919</f>
        <v/>
      </c>
      <c r="Z1099" s="43">
        <f>IF(Y1099&gt;=0.1,1,IF(Y1099&gt;-0.1,0,-1))</f>
        <v/>
      </c>
      <c r="AA1099" s="42">
        <f>(I1098-I919)/I919</f>
        <v/>
      </c>
      <c r="AB1099" s="43">
        <f>IF(AA1099&gt;=0.05,1,IF(AA1099&gt;-0.05,0,-1))</f>
        <v/>
      </c>
      <c r="AC1099" s="42">
        <f>(J1098-J919)/J919</f>
        <v/>
      </c>
      <c r="AD1099" s="43">
        <f>IF(AC1099&gt;=0.03,1,IF(AC1099&gt;-0.03,0,-1))</f>
        <v/>
      </c>
      <c r="AE1099" s="43">
        <f>Z1099+AB1099+AD1099</f>
        <v/>
      </c>
      <c r="AG1099" s="39">
        <f>IF(H1099&gt;I1099,IF(I1099&gt;J1099,4,3),IF(H1099&lt;J1099,IF(I1099&lt;J1099,0,1),2))</f>
        <v/>
      </c>
      <c r="AI1099" s="39">
        <f>IF(D1099&gt;H1099,3,IF(D1099&gt;I1099,2,IF(D1099&gt;J1099,1,0)))</f>
        <v/>
      </c>
      <c r="AK1099" s="39">
        <f>IF(M1099&gt;H1099,3,IF(M1099&gt;I1099,2,IF(M1099&gt;J1099,1,0)))</f>
        <v/>
      </c>
      <c r="AM1099" s="39">
        <f>IF(L1099&gt;H1099,3,IF(L1099&gt;I1099,2,IF(L1099&gt;J1099,1,0)))</f>
        <v/>
      </c>
      <c r="AO1099" s="39">
        <f>IF(C1098&gt;L1098,2,IF(C1098&gt;N1098,1,0))</f>
        <v/>
      </c>
      <c r="AP1099" s="39">
        <f>SUM(AO1095:AO1098)</f>
        <v/>
      </c>
      <c r="AQ1099" s="39">
        <f>AQ1098+1</f>
        <v/>
      </c>
      <c r="AR1099" s="39">
        <f>IF(AP1099&gt;0,AR1098+1,0)</f>
        <v/>
      </c>
      <c r="AS1099" s="39">
        <f>IF(AR1100=0,AR1099,0)</f>
        <v/>
      </c>
      <c r="AT1099" s="41">
        <f>180/SUM(AS919:AS1098)</f>
        <v/>
      </c>
      <c r="AU1099" s="41">
        <f>STDEV(AT1079:AT1098)</f>
        <v/>
      </c>
      <c r="AV1099" s="41">
        <f>AT1099-AU1099</f>
        <v/>
      </c>
      <c r="AW1099" s="41">
        <f>AT1099+AU1099</f>
        <v/>
      </c>
      <c r="AY1099" s="39">
        <f>IF(D1098&lt;M1098,-2,IF(D1098&lt;O1098,-1,0))</f>
        <v/>
      </c>
      <c r="AZ1099" s="39">
        <f>SUM(AY1095:AY1098)</f>
        <v/>
      </c>
      <c r="BA1099" s="39">
        <f>BA1098+1</f>
        <v/>
      </c>
      <c r="BB1099" s="39">
        <f>IF(AZ1099&lt;0,BB1098+1,0)</f>
        <v/>
      </c>
      <c r="BC1099" s="39">
        <f>IF(BB1100=0,BB1099,0)</f>
        <v/>
      </c>
      <c r="BD1099" s="41">
        <f>180/SUM(BC919:BC1098)</f>
        <v/>
      </c>
      <c r="BE1099" s="41">
        <f>STDEV(BD1079:BD1098)</f>
        <v/>
      </c>
      <c r="BF1099" s="41">
        <f>BD1099-BE1099</f>
        <v/>
      </c>
      <c r="BG1099" s="41">
        <f>BD1099+BE1099</f>
        <v/>
      </c>
    </row>
    <row r="1100">
      <c r="B1100" s="40" t="n">
        <v>43591</v>
      </c>
      <c r="C1100" s="41" t="n">
        <v>12.475</v>
      </c>
      <c r="D1100" s="41" t="n">
        <v>12.31</v>
      </c>
      <c r="E1100" s="41" t="n">
        <v>12.37</v>
      </c>
      <c r="F1100" s="41" t="n">
        <v>12.37</v>
      </c>
      <c r="H1100" s="41">
        <f>AVERAGE(F1080:F1099)</f>
        <v/>
      </c>
      <c r="I1100" s="41">
        <f>AVERAGE(F1051:F1099)</f>
        <v/>
      </c>
      <c r="J1100" s="41">
        <f>AVERAGE(F1000:F1099)</f>
        <v/>
      </c>
      <c r="K1100" s="41">
        <f>STDEV(F1080:F1099)</f>
        <v/>
      </c>
      <c r="L1100" s="41">
        <f>H1100+2*K1100</f>
        <v/>
      </c>
      <c r="M1100" s="41">
        <f>H1100-2*K1100</f>
        <v/>
      </c>
      <c r="N1100" s="41">
        <f>H1100+1.5*K1100</f>
        <v/>
      </c>
      <c r="O1100" s="41">
        <f>H1100-1.5*K1100</f>
        <v/>
      </c>
      <c r="Q1100" s="42">
        <f>(H1099-H1070)/H1070</f>
        <v/>
      </c>
      <c r="R1100" s="43">
        <f>IF(Q1100&gt;=0.1,1,IF(Q1100&gt;-0.1,0,-1))</f>
        <v/>
      </c>
      <c r="S1100" s="42">
        <f>(I1100-I1070)/I1070</f>
        <v/>
      </c>
      <c r="T1100" s="43">
        <f>IF(S1100&gt;=0.05,1,IF(S1100&gt;-0.05,0,-1))</f>
        <v/>
      </c>
      <c r="U1100" s="42">
        <f>(J1099-J1070)/J1070</f>
        <v/>
      </c>
      <c r="V1100" s="43">
        <f>IF(U1100&gt;=0.03,1,IF(U1100&gt;-0.03,0,-1))</f>
        <v/>
      </c>
      <c r="W1100" s="43">
        <f>R1100+T1100+V1100</f>
        <v/>
      </c>
      <c r="Y1100" s="44">
        <f>(H1099-H920)/H920</f>
        <v/>
      </c>
      <c r="Z1100" s="43">
        <f>IF(Y1100&gt;=0.1,1,IF(Y1100&gt;-0.1,0,-1))</f>
        <v/>
      </c>
      <c r="AA1100" s="42">
        <f>(I1099-I920)/I920</f>
        <v/>
      </c>
      <c r="AB1100" s="43">
        <f>IF(AA1100&gt;=0.05,1,IF(AA1100&gt;-0.05,0,-1))</f>
        <v/>
      </c>
      <c r="AC1100" s="42">
        <f>(J1099-J920)/J920</f>
        <v/>
      </c>
      <c r="AD1100" s="43">
        <f>IF(AC1100&gt;=0.03,1,IF(AC1100&gt;-0.03,0,-1))</f>
        <v/>
      </c>
      <c r="AE1100" s="43">
        <f>Z1100+AB1100+AD1100</f>
        <v/>
      </c>
      <c r="AG1100" s="39">
        <f>IF(H1100&gt;I1100,IF(I1100&gt;J1100,4,3),IF(H1100&lt;J1100,IF(I1100&lt;J1100,0,1),2))</f>
        <v/>
      </c>
      <c r="AI1100" s="39">
        <f>IF(D1100&gt;H1100,3,IF(D1100&gt;I1100,2,IF(D1100&gt;J1100,1,0)))</f>
        <v/>
      </c>
      <c r="AK1100" s="39">
        <f>IF(M1100&gt;H1100,3,IF(M1100&gt;I1100,2,IF(M1100&gt;J1100,1,0)))</f>
        <v/>
      </c>
      <c r="AM1100" s="39">
        <f>IF(L1100&gt;H1100,3,IF(L1100&gt;I1100,2,IF(L1100&gt;J1100,1,0)))</f>
        <v/>
      </c>
      <c r="AO1100" s="39">
        <f>IF(C1099&gt;L1099,2,IF(C1099&gt;N1099,1,0))</f>
        <v/>
      </c>
      <c r="AP1100" s="39">
        <f>SUM(AO1096:AO1099)</f>
        <v/>
      </c>
      <c r="AQ1100" s="39">
        <f>AQ1099+1</f>
        <v/>
      </c>
      <c r="AR1100" s="39">
        <f>IF(AP1100&gt;0,AR1099+1,0)</f>
        <v/>
      </c>
      <c r="AS1100" s="39">
        <f>IF(AR1101=0,AR1100,0)</f>
        <v/>
      </c>
      <c r="AT1100" s="41">
        <f>180/SUM(AS920:AS1099)</f>
        <v/>
      </c>
      <c r="AU1100" s="41">
        <f>STDEV(AT1080:AT1099)</f>
        <v/>
      </c>
      <c r="AV1100" s="41">
        <f>AT1100-AU1100</f>
        <v/>
      </c>
      <c r="AW1100" s="41">
        <f>AT1100+AU1100</f>
        <v/>
      </c>
      <c r="AY1100" s="39">
        <f>IF(D1099&lt;M1099,-2,IF(D1099&lt;O1099,-1,0))</f>
        <v/>
      </c>
      <c r="AZ1100" s="39">
        <f>SUM(AY1096:AY1099)</f>
        <v/>
      </c>
      <c r="BA1100" s="39">
        <f>BA1099+1</f>
        <v/>
      </c>
      <c r="BB1100" s="39">
        <f>IF(AZ1100&lt;0,BB1099+1,0)</f>
        <v/>
      </c>
      <c r="BC1100" s="39">
        <f>IF(BB1101=0,BB1100,0)</f>
        <v/>
      </c>
      <c r="BD1100" s="41">
        <f>180/SUM(BC920:BC1099)</f>
        <v/>
      </c>
      <c r="BE1100" s="41">
        <f>STDEV(BD1080:BD1099)</f>
        <v/>
      </c>
      <c r="BF1100" s="41">
        <f>BD1100-BE1100</f>
        <v/>
      </c>
      <c r="BG1100" s="41">
        <f>BD1100+BE1100</f>
        <v/>
      </c>
    </row>
    <row r="1101">
      <c r="B1101" s="40" t="n">
        <v>43592</v>
      </c>
      <c r="C1101" s="41" t="n">
        <v>12.58</v>
      </c>
      <c r="D1101" s="41" t="n">
        <v>12.335</v>
      </c>
      <c r="E1101" s="41" t="n">
        <v>12.36</v>
      </c>
      <c r="F1101" s="41" t="n">
        <v>12.555</v>
      </c>
      <c r="H1101" s="41">
        <f>AVERAGE(F1081:F1100)</f>
        <v/>
      </c>
      <c r="I1101" s="41">
        <f>AVERAGE(F1052:F1100)</f>
        <v/>
      </c>
      <c r="J1101" s="41">
        <f>AVERAGE(F1001:F1100)</f>
        <v/>
      </c>
      <c r="K1101" s="41">
        <f>STDEV(F1081:F1100)</f>
        <v/>
      </c>
      <c r="L1101" s="41">
        <f>H1101+2*K1101</f>
        <v/>
      </c>
      <c r="M1101" s="41">
        <f>H1101-2*K1101</f>
        <v/>
      </c>
      <c r="N1101" s="41">
        <f>H1101+1.5*K1101</f>
        <v/>
      </c>
      <c r="O1101" s="41">
        <f>H1101-1.5*K1101</f>
        <v/>
      </c>
      <c r="Q1101" s="42">
        <f>(H1100-H1071)/H1071</f>
        <v/>
      </c>
      <c r="R1101" s="43">
        <f>IF(Q1101&gt;=0.1,1,IF(Q1101&gt;-0.1,0,-1))</f>
        <v/>
      </c>
      <c r="S1101" s="42">
        <f>(I1101-I1071)/I1071</f>
        <v/>
      </c>
      <c r="T1101" s="43">
        <f>IF(S1101&gt;=0.05,1,IF(S1101&gt;-0.05,0,-1))</f>
        <v/>
      </c>
      <c r="U1101" s="42">
        <f>(J1100-J1071)/J1071</f>
        <v/>
      </c>
      <c r="V1101" s="43">
        <f>IF(U1101&gt;=0.03,1,IF(U1101&gt;-0.03,0,-1))</f>
        <v/>
      </c>
      <c r="W1101" s="43">
        <f>R1101+T1101+V1101</f>
        <v/>
      </c>
      <c r="Y1101" s="44">
        <f>(H1100-H921)/H921</f>
        <v/>
      </c>
      <c r="Z1101" s="43">
        <f>IF(Y1101&gt;=0.1,1,IF(Y1101&gt;-0.1,0,-1))</f>
        <v/>
      </c>
      <c r="AA1101" s="42">
        <f>(I1100-I921)/I921</f>
        <v/>
      </c>
      <c r="AB1101" s="43">
        <f>IF(AA1101&gt;=0.05,1,IF(AA1101&gt;-0.05,0,-1))</f>
        <v/>
      </c>
      <c r="AC1101" s="42">
        <f>(J1100-J921)/J921</f>
        <v/>
      </c>
      <c r="AD1101" s="43">
        <f>IF(AC1101&gt;=0.03,1,IF(AC1101&gt;-0.03,0,-1))</f>
        <v/>
      </c>
      <c r="AE1101" s="43">
        <f>Z1101+AB1101+AD1101</f>
        <v/>
      </c>
      <c r="AG1101" s="39">
        <f>IF(H1101&gt;I1101,IF(I1101&gt;J1101,4,3),IF(H1101&lt;J1101,IF(I1101&lt;J1101,0,1),2))</f>
        <v/>
      </c>
      <c r="AI1101" s="39">
        <f>IF(D1101&gt;H1101,3,IF(D1101&gt;I1101,2,IF(D1101&gt;J1101,1,0)))</f>
        <v/>
      </c>
      <c r="AK1101" s="39">
        <f>IF(M1101&gt;H1101,3,IF(M1101&gt;I1101,2,IF(M1101&gt;J1101,1,0)))</f>
        <v/>
      </c>
      <c r="AM1101" s="39">
        <f>IF(L1101&gt;H1101,3,IF(L1101&gt;I1101,2,IF(L1101&gt;J1101,1,0)))</f>
        <v/>
      </c>
      <c r="AO1101" s="39">
        <f>IF(C1100&gt;L1100,2,IF(C1100&gt;N1100,1,0))</f>
        <v/>
      </c>
      <c r="AP1101" s="39">
        <f>SUM(AO1097:AO1100)</f>
        <v/>
      </c>
      <c r="AQ1101" s="39">
        <f>AQ1100+1</f>
        <v/>
      </c>
      <c r="AR1101" s="39">
        <f>IF(AP1101&gt;0,AR1100+1,0)</f>
        <v/>
      </c>
      <c r="AS1101" s="39">
        <f>IF(AR1102=0,AR1101,0)</f>
        <v/>
      </c>
      <c r="AT1101" s="41">
        <f>180/SUM(AS921:AS1100)</f>
        <v/>
      </c>
      <c r="AU1101" s="41">
        <f>STDEV(AT1081:AT1100)</f>
        <v/>
      </c>
      <c r="AV1101" s="41">
        <f>AT1101-AU1101</f>
        <v/>
      </c>
      <c r="AW1101" s="41">
        <f>AT1101+AU1101</f>
        <v/>
      </c>
      <c r="AY1101" s="39">
        <f>IF(D1100&lt;M1100,-2,IF(D1100&lt;O1100,-1,0))</f>
        <v/>
      </c>
      <c r="AZ1101" s="39">
        <f>SUM(AY1097:AY1100)</f>
        <v/>
      </c>
      <c r="BA1101" s="39">
        <f>BA1100+1</f>
        <v/>
      </c>
      <c r="BB1101" s="39">
        <f>IF(AZ1101&lt;0,BB1100+1,0)</f>
        <v/>
      </c>
      <c r="BC1101" s="39">
        <f>IF(BB1102=0,BB1101,0)</f>
        <v/>
      </c>
      <c r="BD1101" s="41">
        <f>180/SUM(BC921:BC1100)</f>
        <v/>
      </c>
      <c r="BE1101" s="41">
        <f>STDEV(BD1081:BD1100)</f>
        <v/>
      </c>
      <c r="BF1101" s="41">
        <f>BD1101-BE1101</f>
        <v/>
      </c>
      <c r="BG1101" s="41">
        <f>BD1101+BE1101</f>
        <v/>
      </c>
    </row>
    <row r="1102">
      <c r="B1102" s="40" t="n">
        <v>43593</v>
      </c>
      <c r="C1102" s="41" t="n">
        <v>12.58</v>
      </c>
      <c r="D1102" s="41" t="n">
        <v>12.255</v>
      </c>
      <c r="E1102" s="41" t="n">
        <v>12.53</v>
      </c>
      <c r="F1102" s="41" t="n">
        <v>12.375</v>
      </c>
      <c r="H1102" s="41">
        <f>AVERAGE(F1082:F1101)</f>
        <v/>
      </c>
      <c r="I1102" s="41">
        <f>AVERAGE(F1053:F1101)</f>
        <v/>
      </c>
      <c r="J1102" s="41">
        <f>AVERAGE(F1002:F1101)</f>
        <v/>
      </c>
      <c r="K1102" s="41">
        <f>STDEV(F1082:F1101)</f>
        <v/>
      </c>
      <c r="L1102" s="41">
        <f>H1102+2*K1102</f>
        <v/>
      </c>
      <c r="M1102" s="41">
        <f>H1102-2*K1102</f>
        <v/>
      </c>
      <c r="N1102" s="41">
        <f>H1102+1.5*K1102</f>
        <v/>
      </c>
      <c r="O1102" s="41">
        <f>H1102-1.5*K1102</f>
        <v/>
      </c>
      <c r="Q1102" s="42">
        <f>(H1101-H1072)/H1072</f>
        <v/>
      </c>
      <c r="R1102" s="43">
        <f>IF(Q1102&gt;=0.1,1,IF(Q1102&gt;-0.1,0,-1))</f>
        <v/>
      </c>
      <c r="S1102" s="42">
        <f>(I1102-I1072)/I1072</f>
        <v/>
      </c>
      <c r="T1102" s="43">
        <f>IF(S1102&gt;=0.05,1,IF(S1102&gt;-0.05,0,-1))</f>
        <v/>
      </c>
      <c r="U1102" s="42">
        <f>(J1101-J1072)/J1072</f>
        <v/>
      </c>
      <c r="V1102" s="43">
        <f>IF(U1102&gt;=0.03,1,IF(U1102&gt;-0.03,0,-1))</f>
        <v/>
      </c>
      <c r="W1102" s="43">
        <f>R1102+T1102+V1102</f>
        <v/>
      </c>
      <c r="Y1102" s="44">
        <f>(H1101-H922)/H922</f>
        <v/>
      </c>
      <c r="Z1102" s="43">
        <f>IF(Y1102&gt;=0.1,1,IF(Y1102&gt;-0.1,0,-1))</f>
        <v/>
      </c>
      <c r="AA1102" s="42">
        <f>(I1101-I922)/I922</f>
        <v/>
      </c>
      <c r="AB1102" s="43">
        <f>IF(AA1102&gt;=0.05,1,IF(AA1102&gt;-0.05,0,-1))</f>
        <v/>
      </c>
      <c r="AC1102" s="42">
        <f>(J1101-J922)/J922</f>
        <v/>
      </c>
      <c r="AD1102" s="43">
        <f>IF(AC1102&gt;=0.03,1,IF(AC1102&gt;-0.03,0,-1))</f>
        <v/>
      </c>
      <c r="AE1102" s="43">
        <f>Z1102+AB1102+AD1102</f>
        <v/>
      </c>
      <c r="AG1102" s="39">
        <f>IF(H1102&gt;I1102,IF(I1102&gt;J1102,4,3),IF(H1102&lt;J1102,IF(I1102&lt;J1102,0,1),2))</f>
        <v/>
      </c>
      <c r="AI1102" s="39">
        <f>IF(D1102&gt;H1102,3,IF(D1102&gt;I1102,2,IF(D1102&gt;J1102,1,0)))</f>
        <v/>
      </c>
      <c r="AK1102" s="39">
        <f>IF(M1102&gt;H1102,3,IF(M1102&gt;I1102,2,IF(M1102&gt;J1102,1,0)))</f>
        <v/>
      </c>
      <c r="AM1102" s="39">
        <f>IF(L1102&gt;H1102,3,IF(L1102&gt;I1102,2,IF(L1102&gt;J1102,1,0)))</f>
        <v/>
      </c>
      <c r="AO1102" s="39">
        <f>IF(C1101&gt;L1101,2,IF(C1101&gt;N1101,1,0))</f>
        <v/>
      </c>
      <c r="AP1102" s="39">
        <f>SUM(AO1098:AO1101)</f>
        <v/>
      </c>
      <c r="AQ1102" s="39">
        <f>AQ1101+1</f>
        <v/>
      </c>
      <c r="AR1102" s="39">
        <f>IF(AP1102&gt;0,AR1101+1,0)</f>
        <v/>
      </c>
      <c r="AS1102" s="39">
        <f>IF(AR1103=0,AR1102,0)</f>
        <v/>
      </c>
      <c r="AT1102" s="41">
        <f>180/SUM(AS922:AS1101)</f>
        <v/>
      </c>
      <c r="AU1102" s="41">
        <f>STDEV(AT1082:AT1101)</f>
        <v/>
      </c>
      <c r="AV1102" s="41">
        <f>AT1102-AU1102</f>
        <v/>
      </c>
      <c r="AW1102" s="41">
        <f>AT1102+AU1102</f>
        <v/>
      </c>
      <c r="AY1102" s="39">
        <f>IF(D1101&lt;M1101,-2,IF(D1101&lt;O1101,-1,0))</f>
        <v/>
      </c>
      <c r="AZ1102" s="39">
        <f>SUM(AY1098:AY1101)</f>
        <v/>
      </c>
      <c r="BA1102" s="39">
        <f>BA1101+1</f>
        <v/>
      </c>
      <c r="BB1102" s="39">
        <f>IF(AZ1102&lt;0,BB1101+1,0)</f>
        <v/>
      </c>
      <c r="BC1102" s="39">
        <f>IF(BB1103=0,BB1102,0)</f>
        <v/>
      </c>
      <c r="BD1102" s="41">
        <f>180/SUM(BC922:BC1101)</f>
        <v/>
      </c>
      <c r="BE1102" s="41">
        <f>STDEV(BD1082:BD1101)</f>
        <v/>
      </c>
      <c r="BF1102" s="41">
        <f>BD1102-BE1102</f>
        <v/>
      </c>
      <c r="BG1102" s="41">
        <f>BD1102+BE1102</f>
        <v/>
      </c>
    </row>
    <row r="1103">
      <c r="B1103" s="40" t="n">
        <v>43594</v>
      </c>
      <c r="C1103" s="41" t="n">
        <v>12.425</v>
      </c>
      <c r="D1103" s="41" t="n">
        <v>12.145</v>
      </c>
      <c r="E1103" s="41" t="n">
        <v>12.25</v>
      </c>
      <c r="F1103" s="41" t="n">
        <v>12.19</v>
      </c>
      <c r="H1103" s="41">
        <f>AVERAGE(F1083:F1102)</f>
        <v/>
      </c>
      <c r="I1103" s="41">
        <f>AVERAGE(F1054:F1102)</f>
        <v/>
      </c>
      <c r="J1103" s="41">
        <f>AVERAGE(F1003:F1102)</f>
        <v/>
      </c>
      <c r="K1103" s="41">
        <f>STDEV(F1083:F1102)</f>
        <v/>
      </c>
      <c r="L1103" s="41">
        <f>H1103+2*K1103</f>
        <v/>
      </c>
      <c r="M1103" s="41">
        <f>H1103-2*K1103</f>
        <v/>
      </c>
      <c r="N1103" s="41">
        <f>H1103+1.5*K1103</f>
        <v/>
      </c>
      <c r="O1103" s="41">
        <f>H1103-1.5*K1103</f>
        <v/>
      </c>
      <c r="Q1103" s="42">
        <f>(H1102-H1073)/H1073</f>
        <v/>
      </c>
      <c r="R1103" s="43">
        <f>IF(Q1103&gt;=0.1,1,IF(Q1103&gt;-0.1,0,-1))</f>
        <v/>
      </c>
      <c r="S1103" s="42">
        <f>(I1103-I1073)/I1073</f>
        <v/>
      </c>
      <c r="T1103" s="43">
        <f>IF(S1103&gt;=0.05,1,IF(S1103&gt;-0.05,0,-1))</f>
        <v/>
      </c>
      <c r="U1103" s="42">
        <f>(J1102-J1073)/J1073</f>
        <v/>
      </c>
      <c r="V1103" s="43">
        <f>IF(U1103&gt;=0.03,1,IF(U1103&gt;-0.03,0,-1))</f>
        <v/>
      </c>
      <c r="W1103" s="43">
        <f>R1103+T1103+V1103</f>
        <v/>
      </c>
      <c r="Y1103" s="44">
        <f>(H1102-H923)/H923</f>
        <v/>
      </c>
      <c r="Z1103" s="43">
        <f>IF(Y1103&gt;=0.1,1,IF(Y1103&gt;-0.1,0,-1))</f>
        <v/>
      </c>
      <c r="AA1103" s="42">
        <f>(I1102-I923)/I923</f>
        <v/>
      </c>
      <c r="AB1103" s="43">
        <f>IF(AA1103&gt;=0.05,1,IF(AA1103&gt;-0.05,0,-1))</f>
        <v/>
      </c>
      <c r="AC1103" s="42">
        <f>(J1102-J923)/J923</f>
        <v/>
      </c>
      <c r="AD1103" s="43">
        <f>IF(AC1103&gt;=0.03,1,IF(AC1103&gt;-0.03,0,-1))</f>
        <v/>
      </c>
      <c r="AE1103" s="43">
        <f>Z1103+AB1103+AD1103</f>
        <v/>
      </c>
      <c r="AG1103" s="39">
        <f>IF(H1103&gt;I1103,IF(I1103&gt;J1103,4,3),IF(H1103&lt;J1103,IF(I1103&lt;J1103,0,1),2))</f>
        <v/>
      </c>
      <c r="AI1103" s="39">
        <f>IF(D1103&gt;H1103,3,IF(D1103&gt;I1103,2,IF(D1103&gt;J1103,1,0)))</f>
        <v/>
      </c>
      <c r="AK1103" s="39">
        <f>IF(M1103&gt;H1103,3,IF(M1103&gt;I1103,2,IF(M1103&gt;J1103,1,0)))</f>
        <v/>
      </c>
      <c r="AM1103" s="39">
        <f>IF(L1103&gt;H1103,3,IF(L1103&gt;I1103,2,IF(L1103&gt;J1103,1,0)))</f>
        <v/>
      </c>
      <c r="AO1103" s="39">
        <f>IF(C1102&gt;L1102,2,IF(C1102&gt;N1102,1,0))</f>
        <v/>
      </c>
      <c r="AP1103" s="39">
        <f>SUM(AO1099:AO1102)</f>
        <v/>
      </c>
      <c r="AQ1103" s="39">
        <f>AQ1102+1</f>
        <v/>
      </c>
      <c r="AR1103" s="39">
        <f>IF(AP1103&gt;0,AR1102+1,0)</f>
        <v/>
      </c>
      <c r="AS1103" s="39">
        <f>IF(AR1104=0,AR1103,0)</f>
        <v/>
      </c>
      <c r="AT1103" s="41">
        <f>180/SUM(AS923:AS1102)</f>
        <v/>
      </c>
      <c r="AU1103" s="41">
        <f>STDEV(AT1083:AT1102)</f>
        <v/>
      </c>
      <c r="AV1103" s="41">
        <f>AT1103-AU1103</f>
        <v/>
      </c>
      <c r="AW1103" s="41">
        <f>AT1103+AU1103</f>
        <v/>
      </c>
      <c r="AY1103" s="39">
        <f>IF(D1102&lt;M1102,-2,IF(D1102&lt;O1102,-1,0))</f>
        <v/>
      </c>
      <c r="AZ1103" s="39">
        <f>SUM(AY1099:AY1102)</f>
        <v/>
      </c>
      <c r="BA1103" s="39">
        <f>BA1102+1</f>
        <v/>
      </c>
      <c r="BB1103" s="39">
        <f>IF(AZ1103&lt;0,BB1102+1,0)</f>
        <v/>
      </c>
      <c r="BC1103" s="39">
        <f>IF(BB1104=0,BB1103,0)</f>
        <v/>
      </c>
      <c r="BD1103" s="41">
        <f>180/SUM(BC923:BC1102)</f>
        <v/>
      </c>
      <c r="BE1103" s="41">
        <f>STDEV(BD1083:BD1102)</f>
        <v/>
      </c>
      <c r="BF1103" s="41">
        <f>BD1103-BE1103</f>
        <v/>
      </c>
      <c r="BG1103" s="41">
        <f>BD1103+BE1103</f>
        <v/>
      </c>
    </row>
    <row r="1104">
      <c r="B1104" s="40" t="n">
        <v>43595</v>
      </c>
      <c r="C1104" s="41" t="n">
        <v>12.375</v>
      </c>
      <c r="D1104" s="41" t="n">
        <v>12.16</v>
      </c>
      <c r="E1104" s="41" t="n">
        <v>12.305</v>
      </c>
      <c r="F1104" s="41" t="n">
        <v>12.16</v>
      </c>
      <c r="H1104" s="41">
        <f>AVERAGE(F1084:F1103)</f>
        <v/>
      </c>
      <c r="I1104" s="41">
        <f>AVERAGE(F1055:F1103)</f>
        <v/>
      </c>
      <c r="J1104" s="41">
        <f>AVERAGE(F1004:F1103)</f>
        <v/>
      </c>
      <c r="K1104" s="41">
        <f>STDEV(F1084:F1103)</f>
        <v/>
      </c>
      <c r="L1104" s="41">
        <f>H1104+2*K1104</f>
        <v/>
      </c>
      <c r="M1104" s="41">
        <f>H1104-2*K1104</f>
        <v/>
      </c>
      <c r="N1104" s="41">
        <f>H1104+1.5*K1104</f>
        <v/>
      </c>
      <c r="O1104" s="41">
        <f>H1104-1.5*K1104</f>
        <v/>
      </c>
      <c r="Q1104" s="42">
        <f>(H1103-H1074)/H1074</f>
        <v/>
      </c>
      <c r="R1104" s="43">
        <f>IF(Q1104&gt;=0.1,1,IF(Q1104&gt;-0.1,0,-1))</f>
        <v/>
      </c>
      <c r="S1104" s="42">
        <f>(I1104-I1074)/I1074</f>
        <v/>
      </c>
      <c r="T1104" s="43">
        <f>IF(S1104&gt;=0.05,1,IF(S1104&gt;-0.05,0,-1))</f>
        <v/>
      </c>
      <c r="U1104" s="42">
        <f>(J1103-J1074)/J1074</f>
        <v/>
      </c>
      <c r="V1104" s="43">
        <f>IF(U1104&gt;=0.03,1,IF(U1104&gt;-0.03,0,-1))</f>
        <v/>
      </c>
      <c r="W1104" s="43">
        <f>R1104+T1104+V1104</f>
        <v/>
      </c>
      <c r="Y1104" s="44">
        <f>(H1103-H924)/H924</f>
        <v/>
      </c>
      <c r="Z1104" s="43">
        <f>IF(Y1104&gt;=0.1,1,IF(Y1104&gt;-0.1,0,-1))</f>
        <v/>
      </c>
      <c r="AA1104" s="42">
        <f>(I1103-I924)/I924</f>
        <v/>
      </c>
      <c r="AB1104" s="43">
        <f>IF(AA1104&gt;=0.05,1,IF(AA1104&gt;-0.05,0,-1))</f>
        <v/>
      </c>
      <c r="AC1104" s="42">
        <f>(J1103-J924)/J924</f>
        <v/>
      </c>
      <c r="AD1104" s="43">
        <f>IF(AC1104&gt;=0.03,1,IF(AC1104&gt;-0.03,0,-1))</f>
        <v/>
      </c>
      <c r="AE1104" s="43">
        <f>Z1104+AB1104+AD1104</f>
        <v/>
      </c>
      <c r="AG1104" s="39">
        <f>IF(H1104&gt;I1104,IF(I1104&gt;J1104,4,3),IF(H1104&lt;J1104,IF(I1104&lt;J1104,0,1),2))</f>
        <v/>
      </c>
      <c r="AI1104" s="39">
        <f>IF(D1104&gt;H1104,3,IF(D1104&gt;I1104,2,IF(D1104&gt;J1104,1,0)))</f>
        <v/>
      </c>
      <c r="AK1104" s="39">
        <f>IF(M1104&gt;H1104,3,IF(M1104&gt;I1104,2,IF(M1104&gt;J1104,1,0)))</f>
        <v/>
      </c>
      <c r="AM1104" s="39">
        <f>IF(L1104&gt;H1104,3,IF(L1104&gt;I1104,2,IF(L1104&gt;J1104,1,0)))</f>
        <v/>
      </c>
      <c r="AO1104" s="39">
        <f>IF(C1103&gt;L1103,2,IF(C1103&gt;N1103,1,0))</f>
        <v/>
      </c>
      <c r="AP1104" s="39">
        <f>SUM(AO1100:AO1103)</f>
        <v/>
      </c>
      <c r="AQ1104" s="39">
        <f>AQ1103+1</f>
        <v/>
      </c>
      <c r="AR1104" s="39">
        <f>IF(AP1104&gt;0,AR1103+1,0)</f>
        <v/>
      </c>
      <c r="AS1104" s="39">
        <f>IF(AR1105=0,AR1104,0)</f>
        <v/>
      </c>
      <c r="AT1104" s="41">
        <f>180/SUM(AS924:AS1103)</f>
        <v/>
      </c>
      <c r="AU1104" s="41">
        <f>STDEV(AT1084:AT1103)</f>
        <v/>
      </c>
      <c r="AV1104" s="41">
        <f>AT1104-AU1104</f>
        <v/>
      </c>
      <c r="AW1104" s="41">
        <f>AT1104+AU1104</f>
        <v/>
      </c>
      <c r="AY1104" s="39">
        <f>IF(D1103&lt;M1103,-2,IF(D1103&lt;O1103,-1,0))</f>
        <v/>
      </c>
      <c r="AZ1104" s="39">
        <f>SUM(AY1100:AY1103)</f>
        <v/>
      </c>
      <c r="BA1104" s="39">
        <f>BA1103+1</f>
        <v/>
      </c>
      <c r="BB1104" s="39">
        <f>IF(AZ1104&lt;0,BB1103+1,0)</f>
        <v/>
      </c>
      <c r="BC1104" s="39">
        <f>IF(BB1105=0,BB1104,0)</f>
        <v/>
      </c>
      <c r="BD1104" s="41">
        <f>180/SUM(BC924:BC1103)</f>
        <v/>
      </c>
      <c r="BE1104" s="41">
        <f>STDEV(BD1084:BD1103)</f>
        <v/>
      </c>
      <c r="BF1104" s="41">
        <f>BD1104-BE1104</f>
        <v/>
      </c>
      <c r="BG1104" s="41">
        <f>BD1104+BE1104</f>
        <v/>
      </c>
    </row>
    <row r="1105">
      <c r="B1105" s="40" t="n">
        <v>43598</v>
      </c>
      <c r="C1105" s="41" t="n">
        <v>12.175</v>
      </c>
      <c r="D1105" s="41" t="n">
        <v>12.005</v>
      </c>
      <c r="E1105" s="41" t="n">
        <v>12.15</v>
      </c>
      <c r="F1105" s="41" t="n">
        <v>12.15</v>
      </c>
      <c r="H1105" s="41">
        <f>AVERAGE(F1085:F1104)</f>
        <v/>
      </c>
      <c r="I1105" s="41">
        <f>AVERAGE(F1056:F1104)</f>
        <v/>
      </c>
      <c r="J1105" s="41">
        <f>AVERAGE(F1005:F1104)</f>
        <v/>
      </c>
      <c r="K1105" s="41">
        <f>STDEV(F1085:F1104)</f>
        <v/>
      </c>
      <c r="L1105" s="41">
        <f>H1105+2*K1105</f>
        <v/>
      </c>
      <c r="M1105" s="41">
        <f>H1105-2*K1105</f>
        <v/>
      </c>
      <c r="N1105" s="41">
        <f>H1105+1.5*K1105</f>
        <v/>
      </c>
      <c r="O1105" s="41">
        <f>H1105-1.5*K1105</f>
        <v/>
      </c>
      <c r="Q1105" s="42">
        <f>(H1104-H1075)/H1075</f>
        <v/>
      </c>
      <c r="R1105" s="43">
        <f>IF(Q1105&gt;=0.1,1,IF(Q1105&gt;-0.1,0,-1))</f>
        <v/>
      </c>
      <c r="S1105" s="42">
        <f>(I1105-I1075)/I1075</f>
        <v/>
      </c>
      <c r="T1105" s="43">
        <f>IF(S1105&gt;=0.05,1,IF(S1105&gt;-0.05,0,-1))</f>
        <v/>
      </c>
      <c r="U1105" s="42">
        <f>(J1104-J1075)/J1075</f>
        <v/>
      </c>
      <c r="V1105" s="43">
        <f>IF(U1105&gt;=0.03,1,IF(U1105&gt;-0.03,0,-1))</f>
        <v/>
      </c>
      <c r="W1105" s="43">
        <f>R1105+T1105+V1105</f>
        <v/>
      </c>
      <c r="Y1105" s="44">
        <f>(H1104-H925)/H925</f>
        <v/>
      </c>
      <c r="Z1105" s="43">
        <f>IF(Y1105&gt;=0.1,1,IF(Y1105&gt;-0.1,0,-1))</f>
        <v/>
      </c>
      <c r="AA1105" s="42">
        <f>(I1104-I925)/I925</f>
        <v/>
      </c>
      <c r="AB1105" s="43">
        <f>IF(AA1105&gt;=0.05,1,IF(AA1105&gt;-0.05,0,-1))</f>
        <v/>
      </c>
      <c r="AC1105" s="42">
        <f>(J1104-J925)/J925</f>
        <v/>
      </c>
      <c r="AD1105" s="43">
        <f>IF(AC1105&gt;=0.03,1,IF(AC1105&gt;-0.03,0,-1))</f>
        <v/>
      </c>
      <c r="AE1105" s="43">
        <f>Z1105+AB1105+AD1105</f>
        <v/>
      </c>
      <c r="AG1105" s="39">
        <f>IF(H1105&gt;I1105,IF(I1105&gt;J1105,4,3),IF(H1105&lt;J1105,IF(I1105&lt;J1105,0,1),2))</f>
        <v/>
      </c>
      <c r="AI1105" s="39">
        <f>IF(D1105&gt;H1105,3,IF(D1105&gt;I1105,2,IF(D1105&gt;J1105,1,0)))</f>
        <v/>
      </c>
      <c r="AK1105" s="39">
        <f>IF(M1105&gt;H1105,3,IF(M1105&gt;I1105,2,IF(M1105&gt;J1105,1,0)))</f>
        <v/>
      </c>
      <c r="AM1105" s="39">
        <f>IF(L1105&gt;H1105,3,IF(L1105&gt;I1105,2,IF(L1105&gt;J1105,1,0)))</f>
        <v/>
      </c>
      <c r="AO1105" s="39">
        <f>IF(C1104&gt;L1104,2,IF(C1104&gt;N1104,1,0))</f>
        <v/>
      </c>
      <c r="AP1105" s="39">
        <f>SUM(AO1101:AO1104)</f>
        <v/>
      </c>
      <c r="AQ1105" s="39">
        <f>AQ1104+1</f>
        <v/>
      </c>
      <c r="AR1105" s="39">
        <f>IF(AP1105&gt;0,AR1104+1,0)</f>
        <v/>
      </c>
      <c r="AS1105" s="39">
        <f>IF(AR1106=0,AR1105,0)</f>
        <v/>
      </c>
      <c r="AT1105" s="41">
        <f>180/SUM(AS925:AS1104)</f>
        <v/>
      </c>
      <c r="AU1105" s="41">
        <f>STDEV(AT1085:AT1104)</f>
        <v/>
      </c>
      <c r="AV1105" s="41">
        <f>AT1105-AU1105</f>
        <v/>
      </c>
      <c r="AW1105" s="41">
        <f>AT1105+AU1105</f>
        <v/>
      </c>
      <c r="AY1105" s="39">
        <f>IF(D1104&lt;M1104,-2,IF(D1104&lt;O1104,-1,0))</f>
        <v/>
      </c>
      <c r="AZ1105" s="39">
        <f>SUM(AY1101:AY1104)</f>
        <v/>
      </c>
      <c r="BA1105" s="39">
        <f>BA1104+1</f>
        <v/>
      </c>
      <c r="BB1105" s="39">
        <f>IF(AZ1105&lt;0,BB1104+1,0)</f>
        <v/>
      </c>
      <c r="BC1105" s="39">
        <f>IF(BB1106=0,BB1105,0)</f>
        <v/>
      </c>
      <c r="BD1105" s="41">
        <f>180/SUM(BC925:BC1104)</f>
        <v/>
      </c>
      <c r="BE1105" s="41">
        <f>STDEV(BD1085:BD1104)</f>
        <v/>
      </c>
      <c r="BF1105" s="41">
        <f>BD1105-BE1105</f>
        <v/>
      </c>
      <c r="BG1105" s="41">
        <f>BD1105+BE1105</f>
        <v/>
      </c>
    </row>
    <row r="1106">
      <c r="B1106" s="40" t="n">
        <v>43599</v>
      </c>
      <c r="C1106" s="41" t="n">
        <v>12.56</v>
      </c>
      <c r="D1106" s="41" t="n">
        <v>12.245</v>
      </c>
      <c r="E1106" s="41" t="n">
        <v>12.275</v>
      </c>
      <c r="F1106" s="41" t="n">
        <v>12.545</v>
      </c>
      <c r="H1106" s="41">
        <f>AVERAGE(F1086:F1105)</f>
        <v/>
      </c>
      <c r="I1106" s="41">
        <f>AVERAGE(F1057:F1105)</f>
        <v/>
      </c>
      <c r="J1106" s="41">
        <f>AVERAGE(F1006:F1105)</f>
        <v/>
      </c>
      <c r="K1106" s="41">
        <f>STDEV(F1086:F1105)</f>
        <v/>
      </c>
      <c r="L1106" s="41">
        <f>H1106+2*K1106</f>
        <v/>
      </c>
      <c r="M1106" s="41">
        <f>H1106-2*K1106</f>
        <v/>
      </c>
      <c r="N1106" s="41">
        <f>H1106+1.5*K1106</f>
        <v/>
      </c>
      <c r="O1106" s="41">
        <f>H1106-1.5*K1106</f>
        <v/>
      </c>
      <c r="Q1106" s="42">
        <f>(H1105-H1076)/H1076</f>
        <v/>
      </c>
      <c r="R1106" s="43">
        <f>IF(Q1106&gt;=0.1,1,IF(Q1106&gt;-0.1,0,-1))</f>
        <v/>
      </c>
      <c r="S1106" s="42">
        <f>(I1106-I1076)/I1076</f>
        <v/>
      </c>
      <c r="T1106" s="43">
        <f>IF(S1106&gt;=0.05,1,IF(S1106&gt;-0.05,0,-1))</f>
        <v/>
      </c>
      <c r="U1106" s="42">
        <f>(J1105-J1076)/J1076</f>
        <v/>
      </c>
      <c r="V1106" s="43">
        <f>IF(U1106&gt;=0.03,1,IF(U1106&gt;-0.03,0,-1))</f>
        <v/>
      </c>
      <c r="W1106" s="43">
        <f>R1106+T1106+V1106</f>
        <v/>
      </c>
      <c r="Y1106" s="44">
        <f>(H1105-H926)/H926</f>
        <v/>
      </c>
      <c r="Z1106" s="43">
        <f>IF(Y1106&gt;=0.1,1,IF(Y1106&gt;-0.1,0,-1))</f>
        <v/>
      </c>
      <c r="AA1106" s="42">
        <f>(I1105-I926)/I926</f>
        <v/>
      </c>
      <c r="AB1106" s="43">
        <f>IF(AA1106&gt;=0.05,1,IF(AA1106&gt;-0.05,0,-1))</f>
        <v/>
      </c>
      <c r="AC1106" s="42">
        <f>(J1105-J926)/J926</f>
        <v/>
      </c>
      <c r="AD1106" s="43">
        <f>IF(AC1106&gt;=0.03,1,IF(AC1106&gt;-0.03,0,-1))</f>
        <v/>
      </c>
      <c r="AE1106" s="43">
        <f>Z1106+AB1106+AD1106</f>
        <v/>
      </c>
      <c r="AG1106" s="39">
        <f>IF(H1106&gt;I1106,IF(I1106&gt;J1106,4,3),IF(H1106&lt;J1106,IF(I1106&lt;J1106,0,1),2))</f>
        <v/>
      </c>
      <c r="AI1106" s="39">
        <f>IF(D1106&gt;H1106,3,IF(D1106&gt;I1106,2,IF(D1106&gt;J1106,1,0)))</f>
        <v/>
      </c>
      <c r="AK1106" s="39">
        <f>IF(M1106&gt;H1106,3,IF(M1106&gt;I1106,2,IF(M1106&gt;J1106,1,0)))</f>
        <v/>
      </c>
      <c r="AM1106" s="39">
        <f>IF(L1106&gt;H1106,3,IF(L1106&gt;I1106,2,IF(L1106&gt;J1106,1,0)))</f>
        <v/>
      </c>
      <c r="AO1106" s="39">
        <f>IF(C1105&gt;L1105,2,IF(C1105&gt;N1105,1,0))</f>
        <v/>
      </c>
      <c r="AP1106" s="39">
        <f>SUM(AO1102:AO1105)</f>
        <v/>
      </c>
      <c r="AQ1106" s="39">
        <f>AQ1105+1</f>
        <v/>
      </c>
      <c r="AR1106" s="39">
        <f>IF(AP1106&gt;0,AR1105+1,0)</f>
        <v/>
      </c>
      <c r="AS1106" s="39">
        <f>IF(AR1107=0,AR1106,0)</f>
        <v/>
      </c>
      <c r="AT1106" s="41">
        <f>180/SUM(AS926:AS1105)</f>
        <v/>
      </c>
      <c r="AU1106" s="41">
        <f>STDEV(AT1086:AT1105)</f>
        <v/>
      </c>
      <c r="AV1106" s="41">
        <f>AT1106-AU1106</f>
        <v/>
      </c>
      <c r="AW1106" s="41">
        <f>AT1106+AU1106</f>
        <v/>
      </c>
      <c r="AY1106" s="39">
        <f>IF(D1105&lt;M1105,-2,IF(D1105&lt;O1105,-1,0))</f>
        <v/>
      </c>
      <c r="AZ1106" s="39">
        <f>SUM(AY1102:AY1105)</f>
        <v/>
      </c>
      <c r="BA1106" s="39">
        <f>BA1105+1</f>
        <v/>
      </c>
      <c r="BB1106" s="39">
        <f>IF(AZ1106&lt;0,BB1105+1,0)</f>
        <v/>
      </c>
      <c r="BC1106" s="39">
        <f>IF(BB1107=0,BB1106,0)</f>
        <v/>
      </c>
      <c r="BD1106" s="41">
        <f>180/SUM(BC926:BC1105)</f>
        <v/>
      </c>
      <c r="BE1106" s="41">
        <f>STDEV(BD1086:BD1105)</f>
        <v/>
      </c>
      <c r="BF1106" s="41">
        <f>BD1106-BE1106</f>
        <v/>
      </c>
      <c r="BG1106" s="41">
        <f>BD1106+BE1106</f>
        <v/>
      </c>
    </row>
    <row r="1107">
      <c r="B1107" s="40" t="n">
        <v>43600</v>
      </c>
      <c r="C1107" s="41" t="n">
        <v>12.765</v>
      </c>
      <c r="D1107" s="41" t="n">
        <v>12.55</v>
      </c>
      <c r="E1107" s="41" t="n">
        <v>12.55</v>
      </c>
      <c r="F1107" s="41" t="n">
        <v>12.725</v>
      </c>
      <c r="H1107" s="41">
        <f>AVERAGE(F1087:F1106)</f>
        <v/>
      </c>
      <c r="I1107" s="41">
        <f>AVERAGE(F1058:F1106)</f>
        <v/>
      </c>
      <c r="J1107" s="41">
        <f>AVERAGE(F1007:F1106)</f>
        <v/>
      </c>
      <c r="K1107" s="41">
        <f>STDEV(F1087:F1106)</f>
        <v/>
      </c>
      <c r="L1107" s="41">
        <f>H1107+2*K1107</f>
        <v/>
      </c>
      <c r="M1107" s="41">
        <f>H1107-2*K1107</f>
        <v/>
      </c>
      <c r="N1107" s="41">
        <f>H1107+1.5*K1107</f>
        <v/>
      </c>
      <c r="O1107" s="41">
        <f>H1107-1.5*K1107</f>
        <v/>
      </c>
      <c r="Q1107" s="42">
        <f>(H1106-H1077)/H1077</f>
        <v/>
      </c>
      <c r="R1107" s="43">
        <f>IF(Q1107&gt;=0.1,1,IF(Q1107&gt;-0.1,0,-1))</f>
        <v/>
      </c>
      <c r="S1107" s="42">
        <f>(I1107-I1077)/I1077</f>
        <v/>
      </c>
      <c r="T1107" s="43">
        <f>IF(S1107&gt;=0.05,1,IF(S1107&gt;-0.05,0,-1))</f>
        <v/>
      </c>
      <c r="U1107" s="42">
        <f>(J1106-J1077)/J1077</f>
        <v/>
      </c>
      <c r="V1107" s="43">
        <f>IF(U1107&gt;=0.03,1,IF(U1107&gt;-0.03,0,-1))</f>
        <v/>
      </c>
      <c r="W1107" s="43">
        <f>R1107+T1107+V1107</f>
        <v/>
      </c>
      <c r="Y1107" s="44">
        <f>(H1106-H927)/H927</f>
        <v/>
      </c>
      <c r="Z1107" s="43">
        <f>IF(Y1107&gt;=0.1,1,IF(Y1107&gt;-0.1,0,-1))</f>
        <v/>
      </c>
      <c r="AA1107" s="42">
        <f>(I1106-I927)/I927</f>
        <v/>
      </c>
      <c r="AB1107" s="43">
        <f>IF(AA1107&gt;=0.05,1,IF(AA1107&gt;-0.05,0,-1))</f>
        <v/>
      </c>
      <c r="AC1107" s="42">
        <f>(J1106-J927)/J927</f>
        <v/>
      </c>
      <c r="AD1107" s="43">
        <f>IF(AC1107&gt;=0.03,1,IF(AC1107&gt;-0.03,0,-1))</f>
        <v/>
      </c>
      <c r="AE1107" s="43">
        <f>Z1107+AB1107+AD1107</f>
        <v/>
      </c>
      <c r="AG1107" s="39">
        <f>IF(H1107&gt;I1107,IF(I1107&gt;J1107,4,3),IF(H1107&lt;J1107,IF(I1107&lt;J1107,0,1),2))</f>
        <v/>
      </c>
      <c r="AI1107" s="39">
        <f>IF(D1107&gt;H1107,3,IF(D1107&gt;I1107,2,IF(D1107&gt;J1107,1,0)))</f>
        <v/>
      </c>
      <c r="AK1107" s="39">
        <f>IF(M1107&gt;H1107,3,IF(M1107&gt;I1107,2,IF(M1107&gt;J1107,1,0)))</f>
        <v/>
      </c>
      <c r="AM1107" s="39">
        <f>IF(L1107&gt;H1107,3,IF(L1107&gt;I1107,2,IF(L1107&gt;J1107,1,0)))</f>
        <v/>
      </c>
      <c r="AO1107" s="39">
        <f>IF(C1106&gt;L1106,2,IF(C1106&gt;N1106,1,0))</f>
        <v/>
      </c>
      <c r="AP1107" s="39">
        <f>SUM(AO1103:AO1106)</f>
        <v/>
      </c>
      <c r="AQ1107" s="39">
        <f>AQ1106+1</f>
        <v/>
      </c>
      <c r="AR1107" s="39">
        <f>IF(AP1107&gt;0,AR1106+1,0)</f>
        <v/>
      </c>
      <c r="AS1107" s="39">
        <f>IF(AR1108=0,AR1107,0)</f>
        <v/>
      </c>
      <c r="AT1107" s="41">
        <f>180/SUM(AS927:AS1106)</f>
        <v/>
      </c>
      <c r="AU1107" s="41">
        <f>STDEV(AT1087:AT1106)</f>
        <v/>
      </c>
      <c r="AV1107" s="41">
        <f>AT1107-AU1107</f>
        <v/>
      </c>
      <c r="AW1107" s="41">
        <f>AT1107+AU1107</f>
        <v/>
      </c>
      <c r="AY1107" s="39">
        <f>IF(D1106&lt;M1106,-2,IF(D1106&lt;O1106,-1,0))</f>
        <v/>
      </c>
      <c r="AZ1107" s="39">
        <f>SUM(AY1103:AY1106)</f>
        <v/>
      </c>
      <c r="BA1107" s="39">
        <f>BA1106+1</f>
        <v/>
      </c>
      <c r="BB1107" s="39">
        <f>IF(AZ1107&lt;0,BB1106+1,0)</f>
        <v/>
      </c>
      <c r="BC1107" s="39">
        <f>IF(BB1108=0,BB1107,0)</f>
        <v/>
      </c>
      <c r="BD1107" s="41">
        <f>180/SUM(BC927:BC1106)</f>
        <v/>
      </c>
      <c r="BE1107" s="41">
        <f>STDEV(BD1087:BD1106)</f>
        <v/>
      </c>
      <c r="BF1107" s="41">
        <f>BD1107-BE1107</f>
        <v/>
      </c>
      <c r="BG1107" s="41">
        <f>BD1107+BE1107</f>
        <v/>
      </c>
    </row>
    <row r="1108">
      <c r="B1108" s="40" t="n">
        <v>43601</v>
      </c>
      <c r="C1108" s="41" t="n">
        <v>12.995</v>
      </c>
      <c r="D1108" s="41" t="n">
        <v>12.7</v>
      </c>
      <c r="E1108" s="41" t="n">
        <v>12.7</v>
      </c>
      <c r="F1108" s="41" t="n">
        <v>12.725</v>
      </c>
      <c r="H1108" s="41">
        <f>AVERAGE(F1088:F1107)</f>
        <v/>
      </c>
      <c r="I1108" s="41">
        <f>AVERAGE(F1059:F1107)</f>
        <v/>
      </c>
      <c r="J1108" s="41">
        <f>AVERAGE(F1008:F1107)</f>
        <v/>
      </c>
      <c r="K1108" s="41">
        <f>STDEV(F1088:F1107)</f>
        <v/>
      </c>
      <c r="L1108" s="41">
        <f>H1108+2*K1108</f>
        <v/>
      </c>
      <c r="M1108" s="41">
        <f>H1108-2*K1108</f>
        <v/>
      </c>
      <c r="N1108" s="41">
        <f>H1108+1.5*K1108</f>
        <v/>
      </c>
      <c r="O1108" s="41">
        <f>H1108-1.5*K1108</f>
        <v/>
      </c>
      <c r="Q1108" s="42">
        <f>(H1107-H1078)/H1078</f>
        <v/>
      </c>
      <c r="R1108" s="43">
        <f>IF(Q1108&gt;=0.1,1,IF(Q1108&gt;-0.1,0,-1))</f>
        <v/>
      </c>
      <c r="S1108" s="42">
        <f>(I1108-I1078)/I1078</f>
        <v/>
      </c>
      <c r="T1108" s="43">
        <f>IF(S1108&gt;=0.05,1,IF(S1108&gt;-0.05,0,-1))</f>
        <v/>
      </c>
      <c r="U1108" s="42">
        <f>(J1107-J1078)/J1078</f>
        <v/>
      </c>
      <c r="V1108" s="43">
        <f>IF(U1108&gt;=0.03,1,IF(U1108&gt;-0.03,0,-1))</f>
        <v/>
      </c>
      <c r="W1108" s="43">
        <f>R1108+T1108+V1108</f>
        <v/>
      </c>
      <c r="Y1108" s="44">
        <f>(H1107-H928)/H928</f>
        <v/>
      </c>
      <c r="Z1108" s="43">
        <f>IF(Y1108&gt;=0.1,1,IF(Y1108&gt;-0.1,0,-1))</f>
        <v/>
      </c>
      <c r="AA1108" s="42">
        <f>(I1107-I928)/I928</f>
        <v/>
      </c>
      <c r="AB1108" s="43">
        <f>IF(AA1108&gt;=0.05,1,IF(AA1108&gt;-0.05,0,-1))</f>
        <v/>
      </c>
      <c r="AC1108" s="42">
        <f>(J1107-J928)/J928</f>
        <v/>
      </c>
      <c r="AD1108" s="43">
        <f>IF(AC1108&gt;=0.03,1,IF(AC1108&gt;-0.03,0,-1))</f>
        <v/>
      </c>
      <c r="AE1108" s="43">
        <f>Z1108+AB1108+AD1108</f>
        <v/>
      </c>
      <c r="AG1108" s="39">
        <f>IF(H1108&gt;I1108,IF(I1108&gt;J1108,4,3),IF(H1108&lt;J1108,IF(I1108&lt;J1108,0,1),2))</f>
        <v/>
      </c>
      <c r="AI1108" s="39">
        <f>IF(D1108&gt;H1108,3,IF(D1108&gt;I1108,2,IF(D1108&gt;J1108,1,0)))</f>
        <v/>
      </c>
      <c r="AK1108" s="39">
        <f>IF(M1108&gt;H1108,3,IF(M1108&gt;I1108,2,IF(M1108&gt;J1108,1,0)))</f>
        <v/>
      </c>
      <c r="AM1108" s="39">
        <f>IF(L1108&gt;H1108,3,IF(L1108&gt;I1108,2,IF(L1108&gt;J1108,1,0)))</f>
        <v/>
      </c>
      <c r="AO1108" s="39">
        <f>IF(C1107&gt;L1107,2,IF(C1107&gt;N1107,1,0))</f>
        <v/>
      </c>
      <c r="AP1108" s="39">
        <f>SUM(AO1104:AO1107)</f>
        <v/>
      </c>
      <c r="AQ1108" s="39">
        <f>AQ1107+1</f>
        <v/>
      </c>
      <c r="AR1108" s="39">
        <f>IF(AP1108&gt;0,AR1107+1,0)</f>
        <v/>
      </c>
      <c r="AS1108" s="39">
        <f>IF(AR1109=0,AR1108,0)</f>
        <v/>
      </c>
      <c r="AT1108" s="41">
        <f>180/SUM(AS928:AS1107)</f>
        <v/>
      </c>
      <c r="AU1108" s="41">
        <f>STDEV(AT1088:AT1107)</f>
        <v/>
      </c>
      <c r="AV1108" s="41">
        <f>AT1108-AU1108</f>
        <v/>
      </c>
      <c r="AW1108" s="41">
        <f>AT1108+AU1108</f>
        <v/>
      </c>
      <c r="AY1108" s="39">
        <f>IF(D1107&lt;M1107,-2,IF(D1107&lt;O1107,-1,0))</f>
        <v/>
      </c>
      <c r="AZ1108" s="39">
        <f>SUM(AY1104:AY1107)</f>
        <v/>
      </c>
      <c r="BA1108" s="39">
        <f>BA1107+1</f>
        <v/>
      </c>
      <c r="BB1108" s="39">
        <f>IF(AZ1108&lt;0,BB1107+1,0)</f>
        <v/>
      </c>
      <c r="BC1108" s="39">
        <f>IF(BB1109=0,BB1108,0)</f>
        <v/>
      </c>
      <c r="BD1108" s="41">
        <f>180/SUM(BC928:BC1107)</f>
        <v/>
      </c>
      <c r="BE1108" s="41">
        <f>STDEV(BD1088:BD1107)</f>
        <v/>
      </c>
      <c r="BF1108" s="41">
        <f>BD1108-BE1108</f>
        <v/>
      </c>
      <c r="BG1108" s="41">
        <f>BD1108+BE1108</f>
        <v/>
      </c>
    </row>
    <row r="1109">
      <c r="B1109" s="40" t="n">
        <v>43602</v>
      </c>
      <c r="C1109" s="41" t="n">
        <v>12.795</v>
      </c>
      <c r="D1109" s="41" t="n">
        <v>12.55</v>
      </c>
      <c r="E1109" s="41" t="n">
        <v>12.76</v>
      </c>
      <c r="F1109" s="41" t="n">
        <v>12.745</v>
      </c>
      <c r="H1109" s="41">
        <f>AVERAGE(F1089:F1108)</f>
        <v/>
      </c>
      <c r="I1109" s="41">
        <f>AVERAGE(F1060:F1108)</f>
        <v/>
      </c>
      <c r="J1109" s="41">
        <f>AVERAGE(F1009:F1108)</f>
        <v/>
      </c>
      <c r="K1109" s="41">
        <f>STDEV(F1089:F1108)</f>
        <v/>
      </c>
      <c r="L1109" s="41">
        <f>H1109+2*K1109</f>
        <v/>
      </c>
      <c r="M1109" s="41">
        <f>H1109-2*K1109</f>
        <v/>
      </c>
      <c r="N1109" s="41">
        <f>H1109+1.5*K1109</f>
        <v/>
      </c>
      <c r="O1109" s="41">
        <f>H1109-1.5*K1109</f>
        <v/>
      </c>
      <c r="Q1109" s="42">
        <f>(H1108-H1079)/H1079</f>
        <v/>
      </c>
      <c r="R1109" s="43">
        <f>IF(Q1109&gt;=0.1,1,IF(Q1109&gt;-0.1,0,-1))</f>
        <v/>
      </c>
      <c r="S1109" s="42">
        <f>(I1109-I1079)/I1079</f>
        <v/>
      </c>
      <c r="T1109" s="43">
        <f>IF(S1109&gt;=0.05,1,IF(S1109&gt;-0.05,0,-1))</f>
        <v/>
      </c>
      <c r="U1109" s="42">
        <f>(J1108-J1079)/J1079</f>
        <v/>
      </c>
      <c r="V1109" s="43">
        <f>IF(U1109&gt;=0.03,1,IF(U1109&gt;-0.03,0,-1))</f>
        <v/>
      </c>
      <c r="W1109" s="43">
        <f>R1109+T1109+V1109</f>
        <v/>
      </c>
      <c r="Y1109" s="44">
        <f>(H1108-H929)/H929</f>
        <v/>
      </c>
      <c r="Z1109" s="43">
        <f>IF(Y1109&gt;=0.1,1,IF(Y1109&gt;-0.1,0,-1))</f>
        <v/>
      </c>
      <c r="AA1109" s="42">
        <f>(I1108-I929)/I929</f>
        <v/>
      </c>
      <c r="AB1109" s="43">
        <f>IF(AA1109&gt;=0.05,1,IF(AA1109&gt;-0.05,0,-1))</f>
        <v/>
      </c>
      <c r="AC1109" s="42">
        <f>(J1108-J929)/J929</f>
        <v/>
      </c>
      <c r="AD1109" s="43">
        <f>IF(AC1109&gt;=0.03,1,IF(AC1109&gt;-0.03,0,-1))</f>
        <v/>
      </c>
      <c r="AE1109" s="43">
        <f>Z1109+AB1109+AD1109</f>
        <v/>
      </c>
      <c r="AG1109" s="39">
        <f>IF(H1109&gt;I1109,IF(I1109&gt;J1109,4,3),IF(H1109&lt;J1109,IF(I1109&lt;J1109,0,1),2))</f>
        <v/>
      </c>
      <c r="AI1109" s="39">
        <f>IF(D1109&gt;H1109,3,IF(D1109&gt;I1109,2,IF(D1109&gt;J1109,1,0)))</f>
        <v/>
      </c>
      <c r="AK1109" s="39">
        <f>IF(M1109&gt;H1109,3,IF(M1109&gt;I1109,2,IF(M1109&gt;J1109,1,0)))</f>
        <v/>
      </c>
      <c r="AM1109" s="39">
        <f>IF(L1109&gt;H1109,3,IF(L1109&gt;I1109,2,IF(L1109&gt;J1109,1,0)))</f>
        <v/>
      </c>
      <c r="AO1109" s="39">
        <f>IF(C1108&gt;L1108,2,IF(C1108&gt;N1108,1,0))</f>
        <v/>
      </c>
      <c r="AP1109" s="39">
        <f>SUM(AO1105:AO1108)</f>
        <v/>
      </c>
      <c r="AQ1109" s="39">
        <f>AQ1108+1</f>
        <v/>
      </c>
      <c r="AR1109" s="39">
        <f>IF(AP1109&gt;0,AR1108+1,0)</f>
        <v/>
      </c>
      <c r="AS1109" s="39">
        <f>IF(AR1110=0,AR1109,0)</f>
        <v/>
      </c>
      <c r="AT1109" s="41">
        <f>180/SUM(AS929:AS1108)</f>
        <v/>
      </c>
      <c r="AU1109" s="41">
        <f>STDEV(AT1089:AT1108)</f>
        <v/>
      </c>
      <c r="AV1109" s="41">
        <f>AT1109-AU1109</f>
        <v/>
      </c>
      <c r="AW1109" s="41">
        <f>AT1109+AU1109</f>
        <v/>
      </c>
      <c r="AY1109" s="39">
        <f>IF(D1108&lt;M1108,-2,IF(D1108&lt;O1108,-1,0))</f>
        <v/>
      </c>
      <c r="AZ1109" s="39">
        <f>SUM(AY1105:AY1108)</f>
        <v/>
      </c>
      <c r="BA1109" s="39">
        <f>BA1108+1</f>
        <v/>
      </c>
      <c r="BB1109" s="39">
        <f>IF(AZ1109&lt;0,BB1108+1,0)</f>
        <v/>
      </c>
      <c r="BC1109" s="39">
        <f>IF(BB1110=0,BB1109,0)</f>
        <v/>
      </c>
      <c r="BD1109" s="41">
        <f>180/SUM(BC929:BC1108)</f>
        <v/>
      </c>
      <c r="BE1109" s="41">
        <f>STDEV(BD1089:BD1108)</f>
        <v/>
      </c>
      <c r="BF1109" s="41">
        <f>BD1109-BE1109</f>
        <v/>
      </c>
      <c r="BG1109" s="41">
        <f>BD1109+BE1109</f>
        <v/>
      </c>
    </row>
    <row r="1110">
      <c r="B1110" s="40" t="n">
        <v>43605</v>
      </c>
      <c r="C1110" s="41" t="n">
        <v>12.825</v>
      </c>
      <c r="D1110" s="41" t="n">
        <v>12.44</v>
      </c>
      <c r="E1110" s="41" t="n">
        <v>12.725</v>
      </c>
      <c r="F1110" s="41" t="n">
        <v>12.52</v>
      </c>
      <c r="H1110" s="41">
        <f>AVERAGE(F1090:F1109)</f>
        <v/>
      </c>
      <c r="I1110" s="41">
        <f>AVERAGE(F1061:F1109)</f>
        <v/>
      </c>
      <c r="J1110" s="41">
        <f>AVERAGE(F1010:F1109)</f>
        <v/>
      </c>
      <c r="K1110" s="41">
        <f>STDEV(F1090:F1109)</f>
        <v/>
      </c>
      <c r="L1110" s="41">
        <f>H1110+2*K1110</f>
        <v/>
      </c>
      <c r="M1110" s="41">
        <f>H1110-2*K1110</f>
        <v/>
      </c>
      <c r="N1110" s="41">
        <f>H1110+1.5*K1110</f>
        <v/>
      </c>
      <c r="O1110" s="41">
        <f>H1110-1.5*K1110</f>
        <v/>
      </c>
      <c r="Q1110" s="42">
        <f>(H1109-H1080)/H1080</f>
        <v/>
      </c>
      <c r="R1110" s="43">
        <f>IF(Q1110&gt;=0.1,1,IF(Q1110&gt;-0.1,0,-1))</f>
        <v/>
      </c>
      <c r="S1110" s="42">
        <f>(I1110-I1080)/I1080</f>
        <v/>
      </c>
      <c r="T1110" s="43">
        <f>IF(S1110&gt;=0.05,1,IF(S1110&gt;-0.05,0,-1))</f>
        <v/>
      </c>
      <c r="U1110" s="42">
        <f>(J1109-J1080)/J1080</f>
        <v/>
      </c>
      <c r="V1110" s="43">
        <f>IF(U1110&gt;=0.03,1,IF(U1110&gt;-0.03,0,-1))</f>
        <v/>
      </c>
      <c r="W1110" s="43">
        <f>R1110+T1110+V1110</f>
        <v/>
      </c>
      <c r="Y1110" s="44">
        <f>(H1109-H930)/H930</f>
        <v/>
      </c>
      <c r="Z1110" s="43">
        <f>IF(Y1110&gt;=0.1,1,IF(Y1110&gt;-0.1,0,-1))</f>
        <v/>
      </c>
      <c r="AA1110" s="42">
        <f>(I1109-I930)/I930</f>
        <v/>
      </c>
      <c r="AB1110" s="43">
        <f>IF(AA1110&gt;=0.05,1,IF(AA1110&gt;-0.05,0,-1))</f>
        <v/>
      </c>
      <c r="AC1110" s="42">
        <f>(J1109-J930)/J930</f>
        <v/>
      </c>
      <c r="AD1110" s="43">
        <f>IF(AC1110&gt;=0.03,1,IF(AC1110&gt;-0.03,0,-1))</f>
        <v/>
      </c>
      <c r="AE1110" s="43">
        <f>Z1110+AB1110+AD1110</f>
        <v/>
      </c>
      <c r="AG1110" s="39">
        <f>IF(H1110&gt;I1110,IF(I1110&gt;J1110,4,3),IF(H1110&lt;J1110,IF(I1110&lt;J1110,0,1),2))</f>
        <v/>
      </c>
      <c r="AI1110" s="39">
        <f>IF(D1110&gt;H1110,3,IF(D1110&gt;I1110,2,IF(D1110&gt;J1110,1,0)))</f>
        <v/>
      </c>
      <c r="AK1110" s="39">
        <f>IF(M1110&gt;H1110,3,IF(M1110&gt;I1110,2,IF(M1110&gt;J1110,1,0)))</f>
        <v/>
      </c>
      <c r="AM1110" s="39">
        <f>IF(L1110&gt;H1110,3,IF(L1110&gt;I1110,2,IF(L1110&gt;J1110,1,0)))</f>
        <v/>
      </c>
      <c r="AO1110" s="39">
        <f>IF(C1109&gt;L1109,2,IF(C1109&gt;N1109,1,0))</f>
        <v/>
      </c>
      <c r="AP1110" s="39">
        <f>SUM(AO1106:AO1109)</f>
        <v/>
      </c>
      <c r="AQ1110" s="39">
        <f>AQ1109+1</f>
        <v/>
      </c>
      <c r="AR1110" s="39">
        <f>IF(AP1110&gt;0,AR1109+1,0)</f>
        <v/>
      </c>
      <c r="AS1110" s="39">
        <f>IF(AR1111=0,AR1110,0)</f>
        <v/>
      </c>
      <c r="AT1110" s="41">
        <f>180/SUM(AS930:AS1109)</f>
        <v/>
      </c>
      <c r="AU1110" s="41">
        <f>STDEV(AT1090:AT1109)</f>
        <v/>
      </c>
      <c r="AV1110" s="41">
        <f>AT1110-AU1110</f>
        <v/>
      </c>
      <c r="AW1110" s="41">
        <f>AT1110+AU1110</f>
        <v/>
      </c>
      <c r="AY1110" s="39">
        <f>IF(D1109&lt;M1109,-2,IF(D1109&lt;O1109,-1,0))</f>
        <v/>
      </c>
      <c r="AZ1110" s="39">
        <f>SUM(AY1106:AY1109)</f>
        <v/>
      </c>
      <c r="BA1110" s="39">
        <f>BA1109+1</f>
        <v/>
      </c>
      <c r="BB1110" s="39">
        <f>IF(AZ1110&lt;0,BB1109+1,0)</f>
        <v/>
      </c>
      <c r="BC1110" s="39">
        <f>IF(BB1111=0,BB1110,0)</f>
        <v/>
      </c>
      <c r="BD1110" s="41">
        <f>180/SUM(BC930:BC1109)</f>
        <v/>
      </c>
      <c r="BE1110" s="41">
        <f>STDEV(BD1090:BD1109)</f>
        <v/>
      </c>
      <c r="BF1110" s="41">
        <f>BD1110-BE1110</f>
        <v/>
      </c>
      <c r="BG1110" s="41">
        <f>BD1110+BE1110</f>
        <v/>
      </c>
    </row>
    <row r="1111">
      <c r="B1111" s="40" t="n">
        <v>43606</v>
      </c>
      <c r="C1111" s="41" t="n">
        <v>12.66</v>
      </c>
      <c r="D1111" s="41" t="n">
        <v>12.48</v>
      </c>
      <c r="E1111" s="41" t="n">
        <v>12.515</v>
      </c>
      <c r="F1111" s="41" t="n">
        <v>12.55</v>
      </c>
      <c r="H1111" s="41">
        <f>AVERAGE(F1091:F1110)</f>
        <v/>
      </c>
      <c r="I1111" s="41">
        <f>AVERAGE(F1062:F1110)</f>
        <v/>
      </c>
      <c r="J1111" s="41">
        <f>AVERAGE(F1011:F1110)</f>
        <v/>
      </c>
      <c r="K1111" s="41">
        <f>STDEV(F1091:F1110)</f>
        <v/>
      </c>
      <c r="L1111" s="41">
        <f>H1111+2*K1111</f>
        <v/>
      </c>
      <c r="M1111" s="41">
        <f>H1111-2*K1111</f>
        <v/>
      </c>
      <c r="N1111" s="41">
        <f>H1111+1.5*K1111</f>
        <v/>
      </c>
      <c r="O1111" s="41">
        <f>H1111-1.5*K1111</f>
        <v/>
      </c>
      <c r="Q1111" s="42">
        <f>(H1110-H1081)/H1081</f>
        <v/>
      </c>
      <c r="R1111" s="43">
        <f>IF(Q1111&gt;=0.1,1,IF(Q1111&gt;-0.1,0,-1))</f>
        <v/>
      </c>
      <c r="S1111" s="42">
        <f>(I1111-I1081)/I1081</f>
        <v/>
      </c>
      <c r="T1111" s="43">
        <f>IF(S1111&gt;=0.05,1,IF(S1111&gt;-0.05,0,-1))</f>
        <v/>
      </c>
      <c r="U1111" s="42">
        <f>(J1110-J1081)/J1081</f>
        <v/>
      </c>
      <c r="V1111" s="43">
        <f>IF(U1111&gt;=0.03,1,IF(U1111&gt;-0.03,0,-1))</f>
        <v/>
      </c>
      <c r="W1111" s="43">
        <f>R1111+T1111+V1111</f>
        <v/>
      </c>
      <c r="Y1111" s="44">
        <f>(H1110-H931)/H931</f>
        <v/>
      </c>
      <c r="Z1111" s="43">
        <f>IF(Y1111&gt;=0.1,1,IF(Y1111&gt;-0.1,0,-1))</f>
        <v/>
      </c>
      <c r="AA1111" s="42">
        <f>(I1110-I931)/I931</f>
        <v/>
      </c>
      <c r="AB1111" s="43">
        <f>IF(AA1111&gt;=0.05,1,IF(AA1111&gt;-0.05,0,-1))</f>
        <v/>
      </c>
      <c r="AC1111" s="42">
        <f>(J1110-J931)/J931</f>
        <v/>
      </c>
      <c r="AD1111" s="43">
        <f>IF(AC1111&gt;=0.03,1,IF(AC1111&gt;-0.03,0,-1))</f>
        <v/>
      </c>
      <c r="AE1111" s="43">
        <f>Z1111+AB1111+AD1111</f>
        <v/>
      </c>
      <c r="AG1111" s="39">
        <f>IF(H1111&gt;I1111,IF(I1111&gt;J1111,4,3),IF(H1111&lt;J1111,IF(I1111&lt;J1111,0,1),2))</f>
        <v/>
      </c>
      <c r="AI1111" s="39">
        <f>IF(D1111&gt;H1111,3,IF(D1111&gt;I1111,2,IF(D1111&gt;J1111,1,0)))</f>
        <v/>
      </c>
      <c r="AK1111" s="39">
        <f>IF(M1111&gt;H1111,3,IF(M1111&gt;I1111,2,IF(M1111&gt;J1111,1,0)))</f>
        <v/>
      </c>
      <c r="AM1111" s="39">
        <f>IF(L1111&gt;H1111,3,IF(L1111&gt;I1111,2,IF(L1111&gt;J1111,1,0)))</f>
        <v/>
      </c>
      <c r="AO1111" s="39">
        <f>IF(C1110&gt;L1110,2,IF(C1110&gt;N1110,1,0))</f>
        <v/>
      </c>
      <c r="AP1111" s="39">
        <f>SUM(AO1107:AO1110)</f>
        <v/>
      </c>
      <c r="AQ1111" s="39">
        <f>AQ1110+1</f>
        <v/>
      </c>
      <c r="AR1111" s="39">
        <f>IF(AP1111&gt;0,AR1110+1,0)</f>
        <v/>
      </c>
      <c r="AS1111" s="39">
        <f>IF(AR1112=0,AR1111,0)</f>
        <v/>
      </c>
      <c r="AT1111" s="41">
        <f>180/SUM(AS931:AS1110)</f>
        <v/>
      </c>
      <c r="AU1111" s="41">
        <f>STDEV(AT1091:AT1110)</f>
        <v/>
      </c>
      <c r="AV1111" s="41">
        <f>AT1111-AU1111</f>
        <v/>
      </c>
      <c r="AW1111" s="41">
        <f>AT1111+AU1111</f>
        <v/>
      </c>
      <c r="AY1111" s="39">
        <f>IF(D1110&lt;M1110,-2,IF(D1110&lt;O1110,-1,0))</f>
        <v/>
      </c>
      <c r="AZ1111" s="39">
        <f>SUM(AY1107:AY1110)</f>
        <v/>
      </c>
      <c r="BA1111" s="39">
        <f>BA1110+1</f>
        <v/>
      </c>
      <c r="BB1111" s="39">
        <f>IF(AZ1111&lt;0,BB1110+1,0)</f>
        <v/>
      </c>
      <c r="BC1111" s="39">
        <f>IF(BB1112=0,BB1111,0)</f>
        <v/>
      </c>
      <c r="BD1111" s="41">
        <f>180/SUM(BC931:BC1110)</f>
        <v/>
      </c>
      <c r="BE1111" s="41">
        <f>STDEV(BD1091:BD1110)</f>
        <v/>
      </c>
      <c r="BF1111" s="41">
        <f>BD1111-BE1111</f>
        <v/>
      </c>
      <c r="BG1111" s="41">
        <f>BD1111+BE1111</f>
        <v/>
      </c>
    </row>
    <row r="1112">
      <c r="B1112" s="40" t="n">
        <v>43607</v>
      </c>
      <c r="C1112" s="41" t="n">
        <v>12.435</v>
      </c>
      <c r="D1112" s="41" t="n">
        <v>12.155</v>
      </c>
      <c r="E1112" s="41" t="n">
        <v>12.38</v>
      </c>
      <c r="F1112" s="41" t="n">
        <v>12.32</v>
      </c>
      <c r="H1112" s="41">
        <f>AVERAGE(F1092:F1111)</f>
        <v/>
      </c>
      <c r="I1112" s="41">
        <f>AVERAGE(F1063:F1111)</f>
        <v/>
      </c>
      <c r="J1112" s="41">
        <f>AVERAGE(F1012:F1111)</f>
        <v/>
      </c>
      <c r="K1112" s="41">
        <f>STDEV(F1092:F1111)</f>
        <v/>
      </c>
      <c r="L1112" s="41">
        <f>H1112+2*K1112</f>
        <v/>
      </c>
      <c r="M1112" s="41">
        <f>H1112-2*K1112</f>
        <v/>
      </c>
      <c r="N1112" s="41">
        <f>H1112+1.5*K1112</f>
        <v/>
      </c>
      <c r="O1112" s="41">
        <f>H1112-1.5*K1112</f>
        <v/>
      </c>
      <c r="Q1112" s="42">
        <f>(H1111-H1082)/H1082</f>
        <v/>
      </c>
      <c r="R1112" s="43">
        <f>IF(Q1112&gt;=0.1,1,IF(Q1112&gt;-0.1,0,-1))</f>
        <v/>
      </c>
      <c r="S1112" s="42">
        <f>(I1112-I1082)/I1082</f>
        <v/>
      </c>
      <c r="T1112" s="43">
        <f>IF(S1112&gt;=0.05,1,IF(S1112&gt;-0.05,0,-1))</f>
        <v/>
      </c>
      <c r="U1112" s="42">
        <f>(J1111-J1082)/J1082</f>
        <v/>
      </c>
      <c r="V1112" s="43">
        <f>IF(U1112&gt;=0.03,1,IF(U1112&gt;-0.03,0,-1))</f>
        <v/>
      </c>
      <c r="W1112" s="43">
        <f>R1112+T1112+V1112</f>
        <v/>
      </c>
      <c r="Y1112" s="44">
        <f>(H1111-H932)/H932</f>
        <v/>
      </c>
      <c r="Z1112" s="43">
        <f>IF(Y1112&gt;=0.1,1,IF(Y1112&gt;-0.1,0,-1))</f>
        <v/>
      </c>
      <c r="AA1112" s="42">
        <f>(I1111-I932)/I932</f>
        <v/>
      </c>
      <c r="AB1112" s="43">
        <f>IF(AA1112&gt;=0.05,1,IF(AA1112&gt;-0.05,0,-1))</f>
        <v/>
      </c>
      <c r="AC1112" s="42">
        <f>(J1111-J932)/J932</f>
        <v/>
      </c>
      <c r="AD1112" s="43">
        <f>IF(AC1112&gt;=0.03,1,IF(AC1112&gt;-0.03,0,-1))</f>
        <v/>
      </c>
      <c r="AE1112" s="43">
        <f>Z1112+AB1112+AD1112</f>
        <v/>
      </c>
      <c r="AG1112" s="39">
        <f>IF(H1112&gt;I1112,IF(I1112&gt;J1112,4,3),IF(H1112&lt;J1112,IF(I1112&lt;J1112,0,1),2))</f>
        <v/>
      </c>
      <c r="AI1112" s="39">
        <f>IF(D1112&gt;H1112,3,IF(D1112&gt;I1112,2,IF(D1112&gt;J1112,1,0)))</f>
        <v/>
      </c>
      <c r="AK1112" s="39">
        <f>IF(M1112&gt;H1112,3,IF(M1112&gt;I1112,2,IF(M1112&gt;J1112,1,0)))</f>
        <v/>
      </c>
      <c r="AM1112" s="39">
        <f>IF(L1112&gt;H1112,3,IF(L1112&gt;I1112,2,IF(L1112&gt;J1112,1,0)))</f>
        <v/>
      </c>
      <c r="AO1112" s="39">
        <f>IF(C1111&gt;L1111,2,IF(C1111&gt;N1111,1,0))</f>
        <v/>
      </c>
      <c r="AP1112" s="39">
        <f>SUM(AO1108:AO1111)</f>
        <v/>
      </c>
      <c r="AQ1112" s="39">
        <f>AQ1111+1</f>
        <v/>
      </c>
      <c r="AR1112" s="39">
        <f>IF(AP1112&gt;0,AR1111+1,0)</f>
        <v/>
      </c>
      <c r="AS1112" s="39">
        <f>IF(AR1113=0,AR1112,0)</f>
        <v/>
      </c>
      <c r="AT1112" s="41">
        <f>180/SUM(AS932:AS1111)</f>
        <v/>
      </c>
      <c r="AU1112" s="41">
        <f>STDEV(AT1092:AT1111)</f>
        <v/>
      </c>
      <c r="AV1112" s="41">
        <f>AT1112-AU1112</f>
        <v/>
      </c>
      <c r="AW1112" s="41">
        <f>AT1112+AU1112</f>
        <v/>
      </c>
      <c r="AY1112" s="39">
        <f>IF(D1111&lt;M1111,-2,IF(D1111&lt;O1111,-1,0))</f>
        <v/>
      </c>
      <c r="AZ1112" s="39">
        <f>SUM(AY1108:AY1111)</f>
        <v/>
      </c>
      <c r="BA1112" s="39">
        <f>BA1111+1</f>
        <v/>
      </c>
      <c r="BB1112" s="39">
        <f>IF(AZ1112&lt;0,BB1111+1,0)</f>
        <v/>
      </c>
      <c r="BC1112" s="39">
        <f>IF(BB1113=0,BB1112,0)</f>
        <v/>
      </c>
      <c r="BD1112" s="41">
        <f>180/SUM(BC932:BC1111)</f>
        <v/>
      </c>
      <c r="BE1112" s="41">
        <f>STDEV(BD1092:BD1111)</f>
        <v/>
      </c>
      <c r="BF1112" s="41">
        <f>BD1112-BE1112</f>
        <v/>
      </c>
      <c r="BG1112" s="41">
        <f>BD1112+BE1112</f>
        <v/>
      </c>
    </row>
    <row r="1113">
      <c r="B1113" s="40" t="n">
        <v>43608</v>
      </c>
      <c r="C1113" s="41" t="n">
        <v>12.265</v>
      </c>
      <c r="D1113" s="41" t="n">
        <v>11.97</v>
      </c>
      <c r="E1113" s="41" t="n">
        <v>12.26</v>
      </c>
      <c r="F1113" s="41" t="n">
        <v>12.02</v>
      </c>
      <c r="H1113" s="41">
        <f>AVERAGE(F1093:F1112)</f>
        <v/>
      </c>
      <c r="I1113" s="41">
        <f>AVERAGE(F1064:F1112)</f>
        <v/>
      </c>
      <c r="J1113" s="41">
        <f>AVERAGE(F1013:F1112)</f>
        <v/>
      </c>
      <c r="K1113" s="41">
        <f>STDEV(F1093:F1112)</f>
        <v/>
      </c>
      <c r="L1113" s="41">
        <f>H1113+2*K1113</f>
        <v/>
      </c>
      <c r="M1113" s="41">
        <f>H1113-2*K1113</f>
        <v/>
      </c>
      <c r="N1113" s="41">
        <f>H1113+1.5*K1113</f>
        <v/>
      </c>
      <c r="O1113" s="41">
        <f>H1113-1.5*K1113</f>
        <v/>
      </c>
      <c r="Q1113" s="42">
        <f>(H1112-H1083)/H1083</f>
        <v/>
      </c>
      <c r="R1113" s="43">
        <f>IF(Q1113&gt;=0.1,1,IF(Q1113&gt;-0.1,0,-1))</f>
        <v/>
      </c>
      <c r="S1113" s="42">
        <f>(I1113-I1083)/I1083</f>
        <v/>
      </c>
      <c r="T1113" s="43">
        <f>IF(S1113&gt;=0.05,1,IF(S1113&gt;-0.05,0,-1))</f>
        <v/>
      </c>
      <c r="U1113" s="42">
        <f>(J1112-J1083)/J1083</f>
        <v/>
      </c>
      <c r="V1113" s="43">
        <f>IF(U1113&gt;=0.03,1,IF(U1113&gt;-0.03,0,-1))</f>
        <v/>
      </c>
      <c r="W1113" s="43">
        <f>R1113+T1113+V1113</f>
        <v/>
      </c>
      <c r="Y1113" s="44">
        <f>(H1112-H933)/H933</f>
        <v/>
      </c>
      <c r="Z1113" s="43">
        <f>IF(Y1113&gt;=0.1,1,IF(Y1113&gt;-0.1,0,-1))</f>
        <v/>
      </c>
      <c r="AA1113" s="42">
        <f>(I1112-I933)/I933</f>
        <v/>
      </c>
      <c r="AB1113" s="43">
        <f>IF(AA1113&gt;=0.05,1,IF(AA1113&gt;-0.05,0,-1))</f>
        <v/>
      </c>
      <c r="AC1113" s="42">
        <f>(J1112-J933)/J933</f>
        <v/>
      </c>
      <c r="AD1113" s="43">
        <f>IF(AC1113&gt;=0.03,1,IF(AC1113&gt;-0.03,0,-1))</f>
        <v/>
      </c>
      <c r="AE1113" s="43">
        <f>Z1113+AB1113+AD1113</f>
        <v/>
      </c>
      <c r="AG1113" s="39">
        <f>IF(H1113&gt;I1113,IF(I1113&gt;J1113,4,3),IF(H1113&lt;J1113,IF(I1113&lt;J1113,0,1),2))</f>
        <v/>
      </c>
      <c r="AI1113" s="39">
        <f>IF(D1113&gt;H1113,3,IF(D1113&gt;I1113,2,IF(D1113&gt;J1113,1,0)))</f>
        <v/>
      </c>
      <c r="AK1113" s="39">
        <f>IF(M1113&gt;H1113,3,IF(M1113&gt;I1113,2,IF(M1113&gt;J1113,1,0)))</f>
        <v/>
      </c>
      <c r="AM1113" s="39">
        <f>IF(L1113&gt;H1113,3,IF(L1113&gt;I1113,2,IF(L1113&gt;J1113,1,0)))</f>
        <v/>
      </c>
      <c r="AO1113" s="39">
        <f>IF(C1112&gt;L1112,2,IF(C1112&gt;N1112,1,0))</f>
        <v/>
      </c>
      <c r="AP1113" s="39">
        <f>SUM(AO1109:AO1112)</f>
        <v/>
      </c>
      <c r="AQ1113" s="39">
        <f>AQ1112+1</f>
        <v/>
      </c>
      <c r="AR1113" s="39">
        <f>IF(AP1113&gt;0,AR1112+1,0)</f>
        <v/>
      </c>
      <c r="AS1113" s="39">
        <f>IF(AR1114=0,AR1113,0)</f>
        <v/>
      </c>
      <c r="AT1113" s="41">
        <f>180/SUM(AS933:AS1112)</f>
        <v/>
      </c>
      <c r="AU1113" s="41">
        <f>STDEV(AT1093:AT1112)</f>
        <v/>
      </c>
      <c r="AV1113" s="41">
        <f>AT1113-AU1113</f>
        <v/>
      </c>
      <c r="AW1113" s="41">
        <f>AT1113+AU1113</f>
        <v/>
      </c>
      <c r="AY1113" s="39">
        <f>IF(D1112&lt;M1112,-2,IF(D1112&lt;O1112,-1,0))</f>
        <v/>
      </c>
      <c r="AZ1113" s="39">
        <f>SUM(AY1109:AY1112)</f>
        <v/>
      </c>
      <c r="BA1113" s="39">
        <f>BA1112+1</f>
        <v/>
      </c>
      <c r="BB1113" s="39">
        <f>IF(AZ1113&lt;0,BB1112+1,0)</f>
        <v/>
      </c>
      <c r="BC1113" s="39">
        <f>IF(BB1114=0,BB1113,0)</f>
        <v/>
      </c>
      <c r="BD1113" s="41">
        <f>180/SUM(BC933:BC1112)</f>
        <v/>
      </c>
      <c r="BE1113" s="41">
        <f>STDEV(BD1093:BD1112)</f>
        <v/>
      </c>
      <c r="BF1113" s="41">
        <f>BD1113-BE1113</f>
        <v/>
      </c>
      <c r="BG1113" s="41">
        <f>BD1113+BE1113</f>
        <v/>
      </c>
    </row>
    <row r="1114">
      <c r="B1114" s="40" t="n">
        <v>43609</v>
      </c>
      <c r="C1114" s="41" t="n">
        <v>12.17</v>
      </c>
      <c r="D1114" s="41" t="n">
        <v>11.965</v>
      </c>
      <c r="E1114" s="41" t="n">
        <v>12.075</v>
      </c>
      <c r="F1114" s="41" t="n">
        <v>12.075</v>
      </c>
      <c r="H1114" s="41">
        <f>AVERAGE(F1094:F1113)</f>
        <v/>
      </c>
      <c r="I1114" s="41">
        <f>AVERAGE(F1065:F1113)</f>
        <v/>
      </c>
      <c r="J1114" s="41">
        <f>AVERAGE(F1014:F1113)</f>
        <v/>
      </c>
      <c r="K1114" s="41">
        <f>STDEV(F1094:F1113)</f>
        <v/>
      </c>
      <c r="L1114" s="41">
        <f>H1114+2*K1114</f>
        <v/>
      </c>
      <c r="M1114" s="41">
        <f>H1114-2*K1114</f>
        <v/>
      </c>
      <c r="N1114" s="41">
        <f>H1114+1.5*K1114</f>
        <v/>
      </c>
      <c r="O1114" s="41">
        <f>H1114-1.5*K1114</f>
        <v/>
      </c>
      <c r="Q1114" s="42">
        <f>(H1113-H1084)/H1084</f>
        <v/>
      </c>
      <c r="R1114" s="43">
        <f>IF(Q1114&gt;=0.1,1,IF(Q1114&gt;-0.1,0,-1))</f>
        <v/>
      </c>
      <c r="S1114" s="42">
        <f>(I1114-I1084)/I1084</f>
        <v/>
      </c>
      <c r="T1114" s="43">
        <f>IF(S1114&gt;=0.05,1,IF(S1114&gt;-0.05,0,-1))</f>
        <v/>
      </c>
      <c r="U1114" s="42">
        <f>(J1113-J1084)/J1084</f>
        <v/>
      </c>
      <c r="V1114" s="43">
        <f>IF(U1114&gt;=0.03,1,IF(U1114&gt;-0.03,0,-1))</f>
        <v/>
      </c>
      <c r="W1114" s="43">
        <f>R1114+T1114+V1114</f>
        <v/>
      </c>
      <c r="Y1114" s="44">
        <f>(H1113-H934)/H934</f>
        <v/>
      </c>
      <c r="Z1114" s="43">
        <f>IF(Y1114&gt;=0.1,1,IF(Y1114&gt;-0.1,0,-1))</f>
        <v/>
      </c>
      <c r="AA1114" s="42">
        <f>(I1113-I934)/I934</f>
        <v/>
      </c>
      <c r="AB1114" s="43">
        <f>IF(AA1114&gt;=0.05,1,IF(AA1114&gt;-0.05,0,-1))</f>
        <v/>
      </c>
      <c r="AC1114" s="42">
        <f>(J1113-J934)/J934</f>
        <v/>
      </c>
      <c r="AD1114" s="43">
        <f>IF(AC1114&gt;=0.03,1,IF(AC1114&gt;-0.03,0,-1))</f>
        <v/>
      </c>
      <c r="AE1114" s="43">
        <f>Z1114+AB1114+AD1114</f>
        <v/>
      </c>
      <c r="AG1114" s="39">
        <f>IF(H1114&gt;I1114,IF(I1114&gt;J1114,4,3),IF(H1114&lt;J1114,IF(I1114&lt;J1114,0,1),2))</f>
        <v/>
      </c>
      <c r="AI1114" s="39">
        <f>IF(D1114&gt;H1114,3,IF(D1114&gt;I1114,2,IF(D1114&gt;J1114,1,0)))</f>
        <v/>
      </c>
      <c r="AK1114" s="39">
        <f>IF(M1114&gt;H1114,3,IF(M1114&gt;I1114,2,IF(M1114&gt;J1114,1,0)))</f>
        <v/>
      </c>
      <c r="AM1114" s="39">
        <f>IF(L1114&gt;H1114,3,IF(L1114&gt;I1114,2,IF(L1114&gt;J1114,1,0)))</f>
        <v/>
      </c>
      <c r="AO1114" s="39">
        <f>IF(C1113&gt;L1113,2,IF(C1113&gt;N1113,1,0))</f>
        <v/>
      </c>
      <c r="AP1114" s="39">
        <f>SUM(AO1110:AO1113)</f>
        <v/>
      </c>
      <c r="AQ1114" s="39">
        <f>AQ1113+1</f>
        <v/>
      </c>
      <c r="AR1114" s="39">
        <f>IF(AP1114&gt;0,AR1113+1,0)</f>
        <v/>
      </c>
      <c r="AS1114" s="39">
        <f>IF(AR1115=0,AR1114,0)</f>
        <v/>
      </c>
      <c r="AT1114" s="41">
        <f>180/SUM(AS934:AS1113)</f>
        <v/>
      </c>
      <c r="AU1114" s="41">
        <f>STDEV(AT1094:AT1113)</f>
        <v/>
      </c>
      <c r="AV1114" s="41">
        <f>AT1114-AU1114</f>
        <v/>
      </c>
      <c r="AW1114" s="41">
        <f>AT1114+AU1114</f>
        <v/>
      </c>
      <c r="AY1114" s="39">
        <f>IF(D1113&lt;M1113,-2,IF(D1113&lt;O1113,-1,0))</f>
        <v/>
      </c>
      <c r="AZ1114" s="39">
        <f>SUM(AY1110:AY1113)</f>
        <v/>
      </c>
      <c r="BA1114" s="39">
        <f>BA1113+1</f>
        <v/>
      </c>
      <c r="BB1114" s="39">
        <f>IF(AZ1114&lt;0,BB1113+1,0)</f>
        <v/>
      </c>
      <c r="BC1114" s="39">
        <f>IF(BB1115=0,BB1114,0)</f>
        <v/>
      </c>
      <c r="BD1114" s="41">
        <f>180/SUM(BC934:BC1113)</f>
        <v/>
      </c>
      <c r="BE1114" s="41">
        <f>STDEV(BD1094:BD1113)</f>
        <v/>
      </c>
      <c r="BF1114" s="41">
        <f>BD1114-BE1114</f>
        <v/>
      </c>
      <c r="BG1114" s="41">
        <f>BD1114+BE1114</f>
        <v/>
      </c>
    </row>
    <row r="1115">
      <c r="B1115" s="40" t="n">
        <v>43612</v>
      </c>
      <c r="C1115" s="41" t="n">
        <v>12.31</v>
      </c>
      <c r="D1115" s="41" t="n">
        <v>12.105</v>
      </c>
      <c r="E1115" s="41" t="n">
        <v>12.125</v>
      </c>
      <c r="F1115" s="41" t="n">
        <v>12.22</v>
      </c>
      <c r="H1115" s="41">
        <f>AVERAGE(F1095:F1114)</f>
        <v/>
      </c>
      <c r="I1115" s="41">
        <f>AVERAGE(F1066:F1114)</f>
        <v/>
      </c>
      <c r="J1115" s="41">
        <f>AVERAGE(F1015:F1114)</f>
        <v/>
      </c>
      <c r="K1115" s="41">
        <f>STDEV(F1095:F1114)</f>
        <v/>
      </c>
      <c r="L1115" s="41">
        <f>H1115+2*K1115</f>
        <v/>
      </c>
      <c r="M1115" s="41">
        <f>H1115-2*K1115</f>
        <v/>
      </c>
      <c r="N1115" s="41">
        <f>H1115+1.5*K1115</f>
        <v/>
      </c>
      <c r="O1115" s="41">
        <f>H1115-1.5*K1115</f>
        <v/>
      </c>
      <c r="Q1115" s="42">
        <f>(H1114-H1085)/H1085</f>
        <v/>
      </c>
      <c r="R1115" s="43">
        <f>IF(Q1115&gt;=0.1,1,IF(Q1115&gt;-0.1,0,-1))</f>
        <v/>
      </c>
      <c r="S1115" s="42">
        <f>(I1115-I1085)/I1085</f>
        <v/>
      </c>
      <c r="T1115" s="43">
        <f>IF(S1115&gt;=0.05,1,IF(S1115&gt;-0.05,0,-1))</f>
        <v/>
      </c>
      <c r="U1115" s="42">
        <f>(J1114-J1085)/J1085</f>
        <v/>
      </c>
      <c r="V1115" s="43">
        <f>IF(U1115&gt;=0.03,1,IF(U1115&gt;-0.03,0,-1))</f>
        <v/>
      </c>
      <c r="W1115" s="43">
        <f>R1115+T1115+V1115</f>
        <v/>
      </c>
      <c r="Y1115" s="44">
        <f>(H1114-H935)/H935</f>
        <v/>
      </c>
      <c r="Z1115" s="43">
        <f>IF(Y1115&gt;=0.1,1,IF(Y1115&gt;-0.1,0,-1))</f>
        <v/>
      </c>
      <c r="AA1115" s="42">
        <f>(I1114-I935)/I935</f>
        <v/>
      </c>
      <c r="AB1115" s="43">
        <f>IF(AA1115&gt;=0.05,1,IF(AA1115&gt;-0.05,0,-1))</f>
        <v/>
      </c>
      <c r="AC1115" s="42">
        <f>(J1114-J935)/J935</f>
        <v/>
      </c>
      <c r="AD1115" s="43">
        <f>IF(AC1115&gt;=0.03,1,IF(AC1115&gt;-0.03,0,-1))</f>
        <v/>
      </c>
      <c r="AE1115" s="43">
        <f>Z1115+AB1115+AD1115</f>
        <v/>
      </c>
      <c r="AG1115" s="39">
        <f>IF(H1115&gt;I1115,IF(I1115&gt;J1115,4,3),IF(H1115&lt;J1115,IF(I1115&lt;J1115,0,1),2))</f>
        <v/>
      </c>
      <c r="AI1115" s="39">
        <f>IF(D1115&gt;H1115,3,IF(D1115&gt;I1115,2,IF(D1115&gt;J1115,1,0)))</f>
        <v/>
      </c>
      <c r="AK1115" s="39">
        <f>IF(M1115&gt;H1115,3,IF(M1115&gt;I1115,2,IF(M1115&gt;J1115,1,0)))</f>
        <v/>
      </c>
      <c r="AM1115" s="39">
        <f>IF(L1115&gt;H1115,3,IF(L1115&gt;I1115,2,IF(L1115&gt;J1115,1,0)))</f>
        <v/>
      </c>
      <c r="AO1115" s="39">
        <f>IF(C1114&gt;L1114,2,IF(C1114&gt;N1114,1,0))</f>
        <v/>
      </c>
      <c r="AP1115" s="39">
        <f>SUM(AO1111:AO1114)</f>
        <v/>
      </c>
      <c r="AQ1115" s="39">
        <f>AQ1114+1</f>
        <v/>
      </c>
      <c r="AR1115" s="39">
        <f>IF(AP1115&gt;0,AR1114+1,0)</f>
        <v/>
      </c>
      <c r="AS1115" s="39">
        <f>IF(AR1116=0,AR1115,0)</f>
        <v/>
      </c>
      <c r="AT1115" s="41">
        <f>180/SUM(AS935:AS1114)</f>
        <v/>
      </c>
      <c r="AU1115" s="41">
        <f>STDEV(AT1095:AT1114)</f>
        <v/>
      </c>
      <c r="AV1115" s="41">
        <f>AT1115-AU1115</f>
        <v/>
      </c>
      <c r="AW1115" s="41">
        <f>AT1115+AU1115</f>
        <v/>
      </c>
      <c r="AY1115" s="39">
        <f>IF(D1114&lt;M1114,-2,IF(D1114&lt;O1114,-1,0))</f>
        <v/>
      </c>
      <c r="AZ1115" s="39">
        <f>SUM(AY1111:AY1114)</f>
        <v/>
      </c>
      <c r="BA1115" s="39">
        <f>BA1114+1</f>
        <v/>
      </c>
      <c r="BB1115" s="39">
        <f>IF(AZ1115&lt;0,BB1114+1,0)</f>
        <v/>
      </c>
      <c r="BC1115" s="39">
        <f>IF(BB1116=0,BB1115,0)</f>
        <v/>
      </c>
      <c r="BD1115" s="41">
        <f>180/SUM(BC935:BC1114)</f>
        <v/>
      </c>
      <c r="BE1115" s="41">
        <f>STDEV(BD1095:BD1114)</f>
        <v/>
      </c>
      <c r="BF1115" s="41">
        <f>BD1115-BE1115</f>
        <v/>
      </c>
      <c r="BG1115" s="41">
        <f>BD1115+BE1115</f>
        <v/>
      </c>
    </row>
    <row r="1116">
      <c r="B1116" s="40" t="n">
        <v>43613</v>
      </c>
      <c r="C1116" s="41" t="n">
        <v>12.27</v>
      </c>
      <c r="D1116" s="41" t="n">
        <v>12</v>
      </c>
      <c r="E1116" s="41" t="n">
        <v>12.2</v>
      </c>
      <c r="F1116" s="41" t="n">
        <v>12.015</v>
      </c>
      <c r="H1116" s="41">
        <f>AVERAGE(F1096:F1115)</f>
        <v/>
      </c>
      <c r="I1116" s="41">
        <f>AVERAGE(F1067:F1115)</f>
        <v/>
      </c>
      <c r="J1116" s="41">
        <f>AVERAGE(F1016:F1115)</f>
        <v/>
      </c>
      <c r="K1116" s="41">
        <f>STDEV(F1096:F1115)</f>
        <v/>
      </c>
      <c r="L1116" s="41">
        <f>H1116+2*K1116</f>
        <v/>
      </c>
      <c r="M1116" s="41">
        <f>H1116-2*K1116</f>
        <v/>
      </c>
      <c r="N1116" s="41">
        <f>H1116+1.5*K1116</f>
        <v/>
      </c>
      <c r="O1116" s="41">
        <f>H1116-1.5*K1116</f>
        <v/>
      </c>
      <c r="Q1116" s="42">
        <f>(H1115-H1086)/H1086</f>
        <v/>
      </c>
      <c r="R1116" s="43">
        <f>IF(Q1116&gt;=0.1,1,IF(Q1116&gt;-0.1,0,-1))</f>
        <v/>
      </c>
      <c r="S1116" s="42">
        <f>(I1116-I1086)/I1086</f>
        <v/>
      </c>
      <c r="T1116" s="43">
        <f>IF(S1116&gt;=0.05,1,IF(S1116&gt;-0.05,0,-1))</f>
        <v/>
      </c>
      <c r="U1116" s="42">
        <f>(J1115-J1086)/J1086</f>
        <v/>
      </c>
      <c r="V1116" s="43">
        <f>IF(U1116&gt;=0.03,1,IF(U1116&gt;-0.03,0,-1))</f>
        <v/>
      </c>
      <c r="W1116" s="43">
        <f>R1116+T1116+V1116</f>
        <v/>
      </c>
      <c r="Y1116" s="44">
        <f>(H1115-H936)/H936</f>
        <v/>
      </c>
      <c r="Z1116" s="43">
        <f>IF(Y1116&gt;=0.1,1,IF(Y1116&gt;-0.1,0,-1))</f>
        <v/>
      </c>
      <c r="AA1116" s="42">
        <f>(I1115-I936)/I936</f>
        <v/>
      </c>
      <c r="AB1116" s="43">
        <f>IF(AA1116&gt;=0.05,1,IF(AA1116&gt;-0.05,0,-1))</f>
        <v/>
      </c>
      <c r="AC1116" s="42">
        <f>(J1115-J936)/J936</f>
        <v/>
      </c>
      <c r="AD1116" s="43">
        <f>IF(AC1116&gt;=0.03,1,IF(AC1116&gt;-0.03,0,-1))</f>
        <v/>
      </c>
      <c r="AE1116" s="43">
        <f>Z1116+AB1116+AD1116</f>
        <v/>
      </c>
      <c r="AG1116" s="39">
        <f>IF(H1116&gt;I1116,IF(I1116&gt;J1116,4,3),IF(H1116&lt;J1116,IF(I1116&lt;J1116,0,1),2))</f>
        <v/>
      </c>
      <c r="AI1116" s="39">
        <f>IF(D1116&gt;H1116,3,IF(D1116&gt;I1116,2,IF(D1116&gt;J1116,1,0)))</f>
        <v/>
      </c>
      <c r="AK1116" s="39">
        <f>IF(M1116&gt;H1116,3,IF(M1116&gt;I1116,2,IF(M1116&gt;J1116,1,0)))</f>
        <v/>
      </c>
      <c r="AM1116" s="39">
        <f>IF(L1116&gt;H1116,3,IF(L1116&gt;I1116,2,IF(L1116&gt;J1116,1,0)))</f>
        <v/>
      </c>
      <c r="AO1116" s="39">
        <f>IF(C1115&gt;L1115,2,IF(C1115&gt;N1115,1,0))</f>
        <v/>
      </c>
      <c r="AP1116" s="39">
        <f>SUM(AO1112:AO1115)</f>
        <v/>
      </c>
      <c r="AQ1116" s="39">
        <f>AQ1115+1</f>
        <v/>
      </c>
      <c r="AR1116" s="39">
        <f>IF(AP1116&gt;0,AR1115+1,0)</f>
        <v/>
      </c>
      <c r="AS1116" s="39">
        <f>IF(AR1117=0,AR1116,0)</f>
        <v/>
      </c>
      <c r="AT1116" s="41">
        <f>180/SUM(AS936:AS1115)</f>
        <v/>
      </c>
      <c r="AU1116" s="41">
        <f>STDEV(AT1096:AT1115)</f>
        <v/>
      </c>
      <c r="AV1116" s="41">
        <f>AT1116-AU1116</f>
        <v/>
      </c>
      <c r="AW1116" s="41">
        <f>AT1116+AU1116</f>
        <v/>
      </c>
      <c r="AY1116" s="39">
        <f>IF(D1115&lt;M1115,-2,IF(D1115&lt;O1115,-1,0))</f>
        <v/>
      </c>
      <c r="AZ1116" s="39">
        <f>SUM(AY1112:AY1115)</f>
        <v/>
      </c>
      <c r="BA1116" s="39">
        <f>BA1115+1</f>
        <v/>
      </c>
      <c r="BB1116" s="39">
        <f>IF(AZ1116&lt;0,BB1115+1,0)</f>
        <v/>
      </c>
      <c r="BC1116" s="39">
        <f>IF(BB1117=0,BB1116,0)</f>
        <v/>
      </c>
      <c r="BD1116" s="41">
        <f>180/SUM(BC936:BC1115)</f>
        <v/>
      </c>
      <c r="BE1116" s="41">
        <f>STDEV(BD1096:BD1115)</f>
        <v/>
      </c>
      <c r="BF1116" s="41">
        <f>BD1116-BE1116</f>
        <v/>
      </c>
      <c r="BG1116" s="41">
        <f>BD1116+BE1116</f>
        <v/>
      </c>
    </row>
    <row r="1117">
      <c r="B1117" s="40" t="n">
        <v>43614</v>
      </c>
      <c r="C1117" s="41" t="n">
        <v>12.52</v>
      </c>
      <c r="D1117" s="41" t="n">
        <v>11.905</v>
      </c>
      <c r="E1117" s="41" t="n">
        <v>11.98</v>
      </c>
      <c r="F1117" s="41" t="n">
        <v>12.335</v>
      </c>
      <c r="H1117" s="41">
        <f>AVERAGE(F1097:F1116)</f>
        <v/>
      </c>
      <c r="I1117" s="41">
        <f>AVERAGE(F1068:F1116)</f>
        <v/>
      </c>
      <c r="J1117" s="41">
        <f>AVERAGE(F1017:F1116)</f>
        <v/>
      </c>
      <c r="K1117" s="41">
        <f>STDEV(F1097:F1116)</f>
        <v/>
      </c>
      <c r="L1117" s="41">
        <f>H1117+2*K1117</f>
        <v/>
      </c>
      <c r="M1117" s="41">
        <f>H1117-2*K1117</f>
        <v/>
      </c>
      <c r="N1117" s="41">
        <f>H1117+1.5*K1117</f>
        <v/>
      </c>
      <c r="O1117" s="41">
        <f>H1117-1.5*K1117</f>
        <v/>
      </c>
      <c r="Q1117" s="42">
        <f>(H1116-H1087)/H1087</f>
        <v/>
      </c>
      <c r="R1117" s="43">
        <f>IF(Q1117&gt;=0.1,1,IF(Q1117&gt;-0.1,0,-1))</f>
        <v/>
      </c>
      <c r="S1117" s="42">
        <f>(I1117-I1087)/I1087</f>
        <v/>
      </c>
      <c r="T1117" s="43">
        <f>IF(S1117&gt;=0.05,1,IF(S1117&gt;-0.05,0,-1))</f>
        <v/>
      </c>
      <c r="U1117" s="42">
        <f>(J1116-J1087)/J1087</f>
        <v/>
      </c>
      <c r="V1117" s="43">
        <f>IF(U1117&gt;=0.03,1,IF(U1117&gt;-0.03,0,-1))</f>
        <v/>
      </c>
      <c r="W1117" s="43">
        <f>R1117+T1117+V1117</f>
        <v/>
      </c>
      <c r="Y1117" s="44">
        <f>(H1116-H937)/H937</f>
        <v/>
      </c>
      <c r="Z1117" s="43">
        <f>IF(Y1117&gt;=0.1,1,IF(Y1117&gt;-0.1,0,-1))</f>
        <v/>
      </c>
      <c r="AA1117" s="42">
        <f>(I1116-I937)/I937</f>
        <v/>
      </c>
      <c r="AB1117" s="43">
        <f>IF(AA1117&gt;=0.05,1,IF(AA1117&gt;-0.05,0,-1))</f>
        <v/>
      </c>
      <c r="AC1117" s="42">
        <f>(J1116-J937)/J937</f>
        <v/>
      </c>
      <c r="AD1117" s="43">
        <f>IF(AC1117&gt;=0.03,1,IF(AC1117&gt;-0.03,0,-1))</f>
        <v/>
      </c>
      <c r="AE1117" s="43">
        <f>Z1117+AB1117+AD1117</f>
        <v/>
      </c>
      <c r="AG1117" s="39">
        <f>IF(H1117&gt;I1117,IF(I1117&gt;J1117,4,3),IF(H1117&lt;J1117,IF(I1117&lt;J1117,0,1),2))</f>
        <v/>
      </c>
      <c r="AI1117" s="39">
        <f>IF(D1117&gt;H1117,3,IF(D1117&gt;I1117,2,IF(D1117&gt;J1117,1,0)))</f>
        <v/>
      </c>
      <c r="AK1117" s="39">
        <f>IF(M1117&gt;H1117,3,IF(M1117&gt;I1117,2,IF(M1117&gt;J1117,1,0)))</f>
        <v/>
      </c>
      <c r="AM1117" s="39">
        <f>IF(L1117&gt;H1117,3,IF(L1117&gt;I1117,2,IF(L1117&gt;J1117,1,0)))</f>
        <v/>
      </c>
      <c r="AO1117" s="39">
        <f>IF(C1116&gt;L1116,2,IF(C1116&gt;N1116,1,0))</f>
        <v/>
      </c>
      <c r="AP1117" s="39">
        <f>SUM(AO1113:AO1116)</f>
        <v/>
      </c>
      <c r="AQ1117" s="39">
        <f>AQ1116+1</f>
        <v/>
      </c>
      <c r="AR1117" s="39">
        <f>IF(AP1117&gt;0,AR1116+1,0)</f>
        <v/>
      </c>
      <c r="AS1117" s="39">
        <f>IF(AR1118=0,AR1117,0)</f>
        <v/>
      </c>
      <c r="AT1117" s="41">
        <f>180/SUM(AS937:AS1116)</f>
        <v/>
      </c>
      <c r="AU1117" s="41">
        <f>STDEV(AT1097:AT1116)</f>
        <v/>
      </c>
      <c r="AV1117" s="41">
        <f>AT1117-AU1117</f>
        <v/>
      </c>
      <c r="AW1117" s="41">
        <f>AT1117+AU1117</f>
        <v/>
      </c>
      <c r="AY1117" s="39">
        <f>IF(D1116&lt;M1116,-2,IF(D1116&lt;O1116,-1,0))</f>
        <v/>
      </c>
      <c r="AZ1117" s="39">
        <f>SUM(AY1113:AY1116)</f>
        <v/>
      </c>
      <c r="BA1117" s="39">
        <f>BA1116+1</f>
        <v/>
      </c>
      <c r="BB1117" s="39">
        <f>IF(AZ1117&lt;0,BB1116+1,0)</f>
        <v/>
      </c>
      <c r="BC1117" s="39">
        <f>IF(BB1118=0,BB1117,0)</f>
        <v/>
      </c>
      <c r="BD1117" s="41">
        <f>180/SUM(BC937:BC1116)</f>
        <v/>
      </c>
      <c r="BE1117" s="41">
        <f>STDEV(BD1097:BD1116)</f>
        <v/>
      </c>
      <c r="BF1117" s="41">
        <f>BD1117-BE1117</f>
        <v/>
      </c>
      <c r="BG1117" s="41">
        <f>BD1117+BE1117</f>
        <v/>
      </c>
    </row>
    <row r="1118">
      <c r="B1118" s="40" t="n">
        <v>43615</v>
      </c>
      <c r="C1118" s="41" t="n">
        <v>12.46</v>
      </c>
      <c r="D1118" s="41" t="n">
        <v>12.235</v>
      </c>
      <c r="E1118" s="41" t="n">
        <v>12.315</v>
      </c>
      <c r="F1118" s="41" t="n">
        <v>12.285</v>
      </c>
      <c r="H1118" s="41">
        <f>AVERAGE(F1098:F1117)</f>
        <v/>
      </c>
      <c r="I1118" s="41">
        <f>AVERAGE(F1069:F1117)</f>
        <v/>
      </c>
      <c r="J1118" s="41">
        <f>AVERAGE(F1018:F1117)</f>
        <v/>
      </c>
      <c r="K1118" s="41">
        <f>STDEV(F1098:F1117)</f>
        <v/>
      </c>
      <c r="L1118" s="41">
        <f>H1118+2*K1118</f>
        <v/>
      </c>
      <c r="M1118" s="41">
        <f>H1118-2*K1118</f>
        <v/>
      </c>
      <c r="N1118" s="41">
        <f>H1118+1.5*K1118</f>
        <v/>
      </c>
      <c r="O1118" s="41">
        <f>H1118-1.5*K1118</f>
        <v/>
      </c>
      <c r="Q1118" s="42">
        <f>(H1117-H1088)/H1088</f>
        <v/>
      </c>
      <c r="R1118" s="43">
        <f>IF(Q1118&gt;=0.1,1,IF(Q1118&gt;-0.1,0,-1))</f>
        <v/>
      </c>
      <c r="S1118" s="42">
        <f>(I1118-I1088)/I1088</f>
        <v/>
      </c>
      <c r="T1118" s="43">
        <f>IF(S1118&gt;=0.05,1,IF(S1118&gt;-0.05,0,-1))</f>
        <v/>
      </c>
      <c r="U1118" s="42">
        <f>(J1117-J1088)/J1088</f>
        <v/>
      </c>
      <c r="V1118" s="43">
        <f>IF(U1118&gt;=0.03,1,IF(U1118&gt;-0.03,0,-1))</f>
        <v/>
      </c>
      <c r="W1118" s="43">
        <f>R1118+T1118+V1118</f>
        <v/>
      </c>
      <c r="Y1118" s="44">
        <f>(H1117-H938)/H938</f>
        <v/>
      </c>
      <c r="Z1118" s="43">
        <f>IF(Y1118&gt;=0.1,1,IF(Y1118&gt;-0.1,0,-1))</f>
        <v/>
      </c>
      <c r="AA1118" s="42">
        <f>(I1117-I938)/I938</f>
        <v/>
      </c>
      <c r="AB1118" s="43">
        <f>IF(AA1118&gt;=0.05,1,IF(AA1118&gt;-0.05,0,-1))</f>
        <v/>
      </c>
      <c r="AC1118" s="42">
        <f>(J1117-J938)/J938</f>
        <v/>
      </c>
      <c r="AD1118" s="43">
        <f>IF(AC1118&gt;=0.03,1,IF(AC1118&gt;-0.03,0,-1))</f>
        <v/>
      </c>
      <c r="AE1118" s="43">
        <f>Z1118+AB1118+AD1118</f>
        <v/>
      </c>
      <c r="AG1118" s="39">
        <f>IF(H1118&gt;I1118,IF(I1118&gt;J1118,4,3),IF(H1118&lt;J1118,IF(I1118&lt;J1118,0,1),2))</f>
        <v/>
      </c>
      <c r="AI1118" s="39">
        <f>IF(D1118&gt;H1118,3,IF(D1118&gt;I1118,2,IF(D1118&gt;J1118,1,0)))</f>
        <v/>
      </c>
      <c r="AK1118" s="39">
        <f>IF(M1118&gt;H1118,3,IF(M1118&gt;I1118,2,IF(M1118&gt;J1118,1,0)))</f>
        <v/>
      </c>
      <c r="AM1118" s="39">
        <f>IF(L1118&gt;H1118,3,IF(L1118&gt;I1118,2,IF(L1118&gt;J1118,1,0)))</f>
        <v/>
      </c>
      <c r="AO1118" s="39">
        <f>IF(C1117&gt;L1117,2,IF(C1117&gt;N1117,1,0))</f>
        <v/>
      </c>
      <c r="AP1118" s="39">
        <f>SUM(AO1114:AO1117)</f>
        <v/>
      </c>
      <c r="AQ1118" s="39">
        <f>AQ1117+1</f>
        <v/>
      </c>
      <c r="AR1118" s="39">
        <f>IF(AP1118&gt;0,AR1117+1,0)</f>
        <v/>
      </c>
      <c r="AS1118" s="39">
        <f>IF(AR1119=0,AR1118,0)</f>
        <v/>
      </c>
      <c r="AT1118" s="41">
        <f>180/SUM(AS938:AS1117)</f>
        <v/>
      </c>
      <c r="AU1118" s="41">
        <f>STDEV(AT1098:AT1117)</f>
        <v/>
      </c>
      <c r="AV1118" s="41">
        <f>AT1118-AU1118</f>
        <v/>
      </c>
      <c r="AW1118" s="41">
        <f>AT1118+AU1118</f>
        <v/>
      </c>
      <c r="AY1118" s="39">
        <f>IF(D1117&lt;M1117,-2,IF(D1117&lt;O1117,-1,0))</f>
        <v/>
      </c>
      <c r="AZ1118" s="39">
        <f>SUM(AY1114:AY1117)</f>
        <v/>
      </c>
      <c r="BA1118" s="39">
        <f>BA1117+1</f>
        <v/>
      </c>
      <c r="BB1118" s="39">
        <f>IF(AZ1118&lt;0,BB1117+1,0)</f>
        <v/>
      </c>
      <c r="BC1118" s="39">
        <f>IF(BB1119=0,BB1118,0)</f>
        <v/>
      </c>
      <c r="BD1118" s="41">
        <f>180/SUM(BC938:BC1117)</f>
        <v/>
      </c>
      <c r="BE1118" s="41">
        <f>STDEV(BD1098:BD1117)</f>
        <v/>
      </c>
      <c r="BF1118" s="41">
        <f>BD1118-BE1118</f>
        <v/>
      </c>
      <c r="BG1118" s="41">
        <f>BD1118+BE1118</f>
        <v/>
      </c>
    </row>
    <row r="1119">
      <c r="B1119" s="40" t="n">
        <v>43616</v>
      </c>
      <c r="C1119" s="41" t="n">
        <v>12.57</v>
      </c>
      <c r="D1119" s="41" t="n">
        <v>12.125</v>
      </c>
      <c r="E1119" s="41" t="n">
        <v>12.205</v>
      </c>
      <c r="F1119" s="41" t="n">
        <v>12.56</v>
      </c>
      <c r="H1119" s="41">
        <f>AVERAGE(F1099:F1118)</f>
        <v/>
      </c>
      <c r="I1119" s="41">
        <f>AVERAGE(F1070:F1118)</f>
        <v/>
      </c>
      <c r="J1119" s="41">
        <f>AVERAGE(F1019:F1118)</f>
        <v/>
      </c>
      <c r="K1119" s="41">
        <f>STDEV(F1099:F1118)</f>
        <v/>
      </c>
      <c r="L1119" s="41">
        <f>H1119+2*K1119</f>
        <v/>
      </c>
      <c r="M1119" s="41">
        <f>H1119-2*K1119</f>
        <v/>
      </c>
      <c r="N1119" s="41">
        <f>H1119+1.5*K1119</f>
        <v/>
      </c>
      <c r="O1119" s="41">
        <f>H1119-1.5*K1119</f>
        <v/>
      </c>
      <c r="Q1119" s="42">
        <f>(H1118-H1089)/H1089</f>
        <v/>
      </c>
      <c r="R1119" s="43">
        <f>IF(Q1119&gt;=0.1,1,IF(Q1119&gt;-0.1,0,-1))</f>
        <v/>
      </c>
      <c r="S1119" s="42">
        <f>(I1119-I1089)/I1089</f>
        <v/>
      </c>
      <c r="T1119" s="43">
        <f>IF(S1119&gt;=0.05,1,IF(S1119&gt;-0.05,0,-1))</f>
        <v/>
      </c>
      <c r="U1119" s="42">
        <f>(J1118-J1089)/J1089</f>
        <v/>
      </c>
      <c r="V1119" s="43">
        <f>IF(U1119&gt;=0.03,1,IF(U1119&gt;-0.03,0,-1))</f>
        <v/>
      </c>
      <c r="W1119" s="43">
        <f>R1119+T1119+V1119</f>
        <v/>
      </c>
      <c r="Y1119" s="44">
        <f>(H1118-H939)/H939</f>
        <v/>
      </c>
      <c r="Z1119" s="43">
        <f>IF(Y1119&gt;=0.1,1,IF(Y1119&gt;-0.1,0,-1))</f>
        <v/>
      </c>
      <c r="AA1119" s="42">
        <f>(I1118-I939)/I939</f>
        <v/>
      </c>
      <c r="AB1119" s="43">
        <f>IF(AA1119&gt;=0.05,1,IF(AA1119&gt;-0.05,0,-1))</f>
        <v/>
      </c>
      <c r="AC1119" s="42">
        <f>(J1118-J939)/J939</f>
        <v/>
      </c>
      <c r="AD1119" s="43">
        <f>IF(AC1119&gt;=0.03,1,IF(AC1119&gt;-0.03,0,-1))</f>
        <v/>
      </c>
      <c r="AE1119" s="43">
        <f>Z1119+AB1119+AD1119</f>
        <v/>
      </c>
      <c r="AG1119" s="39">
        <f>IF(H1119&gt;I1119,IF(I1119&gt;J1119,4,3),IF(H1119&lt;J1119,IF(I1119&lt;J1119,0,1),2))</f>
        <v/>
      </c>
      <c r="AI1119" s="39">
        <f>IF(D1119&gt;H1119,3,IF(D1119&gt;I1119,2,IF(D1119&gt;J1119,1,0)))</f>
        <v/>
      </c>
      <c r="AK1119" s="39">
        <f>IF(M1119&gt;H1119,3,IF(M1119&gt;I1119,2,IF(M1119&gt;J1119,1,0)))</f>
        <v/>
      </c>
      <c r="AM1119" s="39">
        <f>IF(L1119&gt;H1119,3,IF(L1119&gt;I1119,2,IF(L1119&gt;J1119,1,0)))</f>
        <v/>
      </c>
      <c r="AO1119" s="39">
        <f>IF(C1118&gt;L1118,2,IF(C1118&gt;N1118,1,0))</f>
        <v/>
      </c>
      <c r="AP1119" s="39">
        <f>SUM(AO1115:AO1118)</f>
        <v/>
      </c>
      <c r="AQ1119" s="39">
        <f>AQ1118+1</f>
        <v/>
      </c>
      <c r="AR1119" s="39">
        <f>IF(AP1119&gt;0,AR1118+1,0)</f>
        <v/>
      </c>
      <c r="AS1119" s="39">
        <f>IF(AR1120=0,AR1119,0)</f>
        <v/>
      </c>
      <c r="AT1119" s="41">
        <f>180/SUM(AS939:AS1118)</f>
        <v/>
      </c>
      <c r="AU1119" s="41">
        <f>STDEV(AT1099:AT1118)</f>
        <v/>
      </c>
      <c r="AV1119" s="41">
        <f>AT1119-AU1119</f>
        <v/>
      </c>
      <c r="AW1119" s="41">
        <f>AT1119+AU1119</f>
        <v/>
      </c>
      <c r="AY1119" s="39">
        <f>IF(D1118&lt;M1118,-2,IF(D1118&lt;O1118,-1,0))</f>
        <v/>
      </c>
      <c r="AZ1119" s="39">
        <f>SUM(AY1115:AY1118)</f>
        <v/>
      </c>
      <c r="BA1119" s="39">
        <f>BA1118+1</f>
        <v/>
      </c>
      <c r="BB1119" s="39">
        <f>IF(AZ1119&lt;0,BB1118+1,0)</f>
        <v/>
      </c>
      <c r="BC1119" s="39">
        <f>IF(BB1120=0,BB1119,0)</f>
        <v/>
      </c>
      <c r="BD1119" s="41">
        <f>180/SUM(BC939:BC1118)</f>
        <v/>
      </c>
      <c r="BE1119" s="41">
        <f>STDEV(BD1099:BD1118)</f>
        <v/>
      </c>
      <c r="BF1119" s="41">
        <f>BD1119-BE1119</f>
        <v/>
      </c>
      <c r="BG1119" s="41">
        <f>BD1119+BE1119</f>
        <v/>
      </c>
    </row>
    <row r="1120">
      <c r="B1120" s="40" t="n">
        <v>43619</v>
      </c>
      <c r="C1120" s="41" t="n">
        <v>12.705</v>
      </c>
      <c r="D1120" s="41" t="n">
        <v>12.45</v>
      </c>
      <c r="E1120" s="41" t="n">
        <v>12.48</v>
      </c>
      <c r="F1120" s="41" t="n">
        <v>12.705</v>
      </c>
      <c r="H1120" s="41">
        <f>AVERAGE(F1100:F1119)</f>
        <v/>
      </c>
      <c r="I1120" s="41">
        <f>AVERAGE(F1071:F1119)</f>
        <v/>
      </c>
      <c r="J1120" s="41">
        <f>AVERAGE(F1020:F1119)</f>
        <v/>
      </c>
      <c r="K1120" s="41">
        <f>STDEV(F1100:F1119)</f>
        <v/>
      </c>
      <c r="L1120" s="41">
        <f>H1120+2*K1120</f>
        <v/>
      </c>
      <c r="M1120" s="41">
        <f>H1120-2*K1120</f>
        <v/>
      </c>
      <c r="N1120" s="41">
        <f>H1120+1.5*K1120</f>
        <v/>
      </c>
      <c r="O1120" s="41">
        <f>H1120-1.5*K1120</f>
        <v/>
      </c>
      <c r="Q1120" s="42">
        <f>(H1119-H1090)/H1090</f>
        <v/>
      </c>
      <c r="R1120" s="43">
        <f>IF(Q1120&gt;=0.1,1,IF(Q1120&gt;-0.1,0,-1))</f>
        <v/>
      </c>
      <c r="S1120" s="42">
        <f>(I1120-I1090)/I1090</f>
        <v/>
      </c>
      <c r="T1120" s="43">
        <f>IF(S1120&gt;=0.05,1,IF(S1120&gt;-0.05,0,-1))</f>
        <v/>
      </c>
      <c r="U1120" s="42">
        <f>(J1119-J1090)/J1090</f>
        <v/>
      </c>
      <c r="V1120" s="43">
        <f>IF(U1120&gt;=0.03,1,IF(U1120&gt;-0.03,0,-1))</f>
        <v/>
      </c>
      <c r="W1120" s="43">
        <f>R1120+T1120+V1120</f>
        <v/>
      </c>
      <c r="Y1120" s="44">
        <f>(H1119-H940)/H940</f>
        <v/>
      </c>
      <c r="Z1120" s="43">
        <f>IF(Y1120&gt;=0.1,1,IF(Y1120&gt;-0.1,0,-1))</f>
        <v/>
      </c>
      <c r="AA1120" s="42">
        <f>(I1119-I940)/I940</f>
        <v/>
      </c>
      <c r="AB1120" s="43">
        <f>IF(AA1120&gt;=0.05,1,IF(AA1120&gt;-0.05,0,-1))</f>
        <v/>
      </c>
      <c r="AC1120" s="42">
        <f>(J1119-J940)/J940</f>
        <v/>
      </c>
      <c r="AD1120" s="43">
        <f>IF(AC1120&gt;=0.03,1,IF(AC1120&gt;-0.03,0,-1))</f>
        <v/>
      </c>
      <c r="AE1120" s="43">
        <f>Z1120+AB1120+AD1120</f>
        <v/>
      </c>
      <c r="AG1120" s="39">
        <f>IF(H1120&gt;I1120,IF(I1120&gt;J1120,4,3),IF(H1120&lt;J1120,IF(I1120&lt;J1120,0,1),2))</f>
        <v/>
      </c>
      <c r="AI1120" s="39">
        <f>IF(D1120&gt;H1120,3,IF(D1120&gt;I1120,2,IF(D1120&gt;J1120,1,0)))</f>
        <v/>
      </c>
      <c r="AK1120" s="39">
        <f>IF(M1120&gt;H1120,3,IF(M1120&gt;I1120,2,IF(M1120&gt;J1120,1,0)))</f>
        <v/>
      </c>
      <c r="AM1120" s="39">
        <f>IF(L1120&gt;H1120,3,IF(L1120&gt;I1120,2,IF(L1120&gt;J1120,1,0)))</f>
        <v/>
      </c>
      <c r="AO1120" s="39">
        <f>IF(C1119&gt;L1119,2,IF(C1119&gt;N1119,1,0))</f>
        <v/>
      </c>
      <c r="AP1120" s="39">
        <f>SUM(AO1116:AO1119)</f>
        <v/>
      </c>
      <c r="AQ1120" s="39">
        <f>AQ1119+1</f>
        <v/>
      </c>
      <c r="AR1120" s="39">
        <f>IF(AP1120&gt;0,AR1119+1,0)</f>
        <v/>
      </c>
      <c r="AS1120" s="39">
        <f>IF(AR1121=0,AR1120,0)</f>
        <v/>
      </c>
      <c r="AT1120" s="41">
        <f>180/SUM(AS940:AS1119)</f>
        <v/>
      </c>
      <c r="AU1120" s="41">
        <f>STDEV(AT1100:AT1119)</f>
        <v/>
      </c>
      <c r="AV1120" s="41">
        <f>AT1120-AU1120</f>
        <v/>
      </c>
      <c r="AW1120" s="41">
        <f>AT1120+AU1120</f>
        <v/>
      </c>
      <c r="AY1120" s="39">
        <f>IF(D1119&lt;M1119,-2,IF(D1119&lt;O1119,-1,0))</f>
        <v/>
      </c>
      <c r="AZ1120" s="39">
        <f>SUM(AY1116:AY1119)</f>
        <v/>
      </c>
      <c r="BA1120" s="39">
        <f>BA1119+1</f>
        <v/>
      </c>
      <c r="BB1120" s="39">
        <f>IF(AZ1120&lt;0,BB1119+1,0)</f>
        <v/>
      </c>
      <c r="BC1120" s="39">
        <f>IF(BB1121=0,BB1120,0)</f>
        <v/>
      </c>
      <c r="BD1120" s="41">
        <f>180/SUM(BC940:BC1119)</f>
        <v/>
      </c>
      <c r="BE1120" s="41">
        <f>STDEV(BD1100:BD1119)</f>
        <v/>
      </c>
      <c r="BF1120" s="41">
        <f>BD1120-BE1120</f>
        <v/>
      </c>
      <c r="BG1120" s="41">
        <f>BD1120+BE1120</f>
        <v/>
      </c>
    </row>
    <row r="1121">
      <c r="B1121" s="40" t="n">
        <v>43620</v>
      </c>
      <c r="C1121" s="41" t="n">
        <v>12.7</v>
      </c>
      <c r="D1121" s="41" t="n">
        <v>12.375</v>
      </c>
      <c r="E1121" s="41" t="n">
        <v>12.62</v>
      </c>
      <c r="F1121" s="41" t="n">
        <v>12.44</v>
      </c>
      <c r="H1121" s="41">
        <f>AVERAGE(F1101:F1120)</f>
        <v/>
      </c>
      <c r="I1121" s="41">
        <f>AVERAGE(F1072:F1120)</f>
        <v/>
      </c>
      <c r="J1121" s="41">
        <f>AVERAGE(F1021:F1120)</f>
        <v/>
      </c>
      <c r="K1121" s="41">
        <f>STDEV(F1101:F1120)</f>
        <v/>
      </c>
      <c r="L1121" s="41">
        <f>H1121+2*K1121</f>
        <v/>
      </c>
      <c r="M1121" s="41">
        <f>H1121-2*K1121</f>
        <v/>
      </c>
      <c r="N1121" s="41">
        <f>H1121+1.5*K1121</f>
        <v/>
      </c>
      <c r="O1121" s="41">
        <f>H1121-1.5*K1121</f>
        <v/>
      </c>
      <c r="Q1121" s="42">
        <f>(H1120-H1091)/H1091</f>
        <v/>
      </c>
      <c r="R1121" s="43">
        <f>IF(Q1121&gt;=0.1,1,IF(Q1121&gt;-0.1,0,-1))</f>
        <v/>
      </c>
      <c r="S1121" s="42">
        <f>(I1121-I1091)/I1091</f>
        <v/>
      </c>
      <c r="T1121" s="43">
        <f>IF(S1121&gt;=0.05,1,IF(S1121&gt;-0.05,0,-1))</f>
        <v/>
      </c>
      <c r="U1121" s="42">
        <f>(J1120-J1091)/J1091</f>
        <v/>
      </c>
      <c r="V1121" s="43">
        <f>IF(U1121&gt;=0.03,1,IF(U1121&gt;-0.03,0,-1))</f>
        <v/>
      </c>
      <c r="W1121" s="43">
        <f>R1121+T1121+V1121</f>
        <v/>
      </c>
      <c r="Y1121" s="44">
        <f>(H1120-H941)/H941</f>
        <v/>
      </c>
      <c r="Z1121" s="43">
        <f>IF(Y1121&gt;=0.1,1,IF(Y1121&gt;-0.1,0,-1))</f>
        <v/>
      </c>
      <c r="AA1121" s="42">
        <f>(I1120-I941)/I941</f>
        <v/>
      </c>
      <c r="AB1121" s="43">
        <f>IF(AA1121&gt;=0.05,1,IF(AA1121&gt;-0.05,0,-1))</f>
        <v/>
      </c>
      <c r="AC1121" s="42">
        <f>(J1120-J941)/J941</f>
        <v/>
      </c>
      <c r="AD1121" s="43">
        <f>IF(AC1121&gt;=0.03,1,IF(AC1121&gt;-0.03,0,-1))</f>
        <v/>
      </c>
      <c r="AE1121" s="43">
        <f>Z1121+AB1121+AD1121</f>
        <v/>
      </c>
      <c r="AG1121" s="39">
        <f>IF(H1121&gt;I1121,IF(I1121&gt;J1121,4,3),IF(H1121&lt;J1121,IF(I1121&lt;J1121,0,1),2))</f>
        <v/>
      </c>
      <c r="AI1121" s="39">
        <f>IF(D1121&gt;H1121,3,IF(D1121&gt;I1121,2,IF(D1121&gt;J1121,1,0)))</f>
        <v/>
      </c>
      <c r="AK1121" s="39">
        <f>IF(M1121&gt;H1121,3,IF(M1121&gt;I1121,2,IF(M1121&gt;J1121,1,0)))</f>
        <v/>
      </c>
      <c r="AM1121" s="39">
        <f>IF(L1121&gt;H1121,3,IF(L1121&gt;I1121,2,IF(L1121&gt;J1121,1,0)))</f>
        <v/>
      </c>
      <c r="AO1121" s="39">
        <f>IF(C1120&gt;L1120,2,IF(C1120&gt;N1120,1,0))</f>
        <v/>
      </c>
      <c r="AP1121" s="39">
        <f>SUM(AO1117:AO1120)</f>
        <v/>
      </c>
      <c r="AQ1121" s="39">
        <f>AQ1120+1</f>
        <v/>
      </c>
      <c r="AR1121" s="39">
        <f>IF(AP1121&gt;0,AR1120+1,0)</f>
        <v/>
      </c>
      <c r="AS1121" s="39">
        <f>IF(AR1122=0,AR1121,0)</f>
        <v/>
      </c>
      <c r="AT1121" s="41">
        <f>180/SUM(AS941:AS1120)</f>
        <v/>
      </c>
      <c r="AU1121" s="41">
        <f>STDEV(AT1101:AT1120)</f>
        <v/>
      </c>
      <c r="AV1121" s="41">
        <f>AT1121-AU1121</f>
        <v/>
      </c>
      <c r="AW1121" s="41">
        <f>AT1121+AU1121</f>
        <v/>
      </c>
      <c r="AY1121" s="39">
        <f>IF(D1120&lt;M1120,-2,IF(D1120&lt;O1120,-1,0))</f>
        <v/>
      </c>
      <c r="AZ1121" s="39">
        <f>SUM(AY1117:AY1120)</f>
        <v/>
      </c>
      <c r="BA1121" s="39">
        <f>BA1120+1</f>
        <v/>
      </c>
      <c r="BB1121" s="39">
        <f>IF(AZ1121&lt;0,BB1120+1,0)</f>
        <v/>
      </c>
      <c r="BC1121" s="39">
        <f>IF(BB1122=0,BB1121,0)</f>
        <v/>
      </c>
      <c r="BD1121" s="41">
        <f>180/SUM(BC941:BC1120)</f>
        <v/>
      </c>
      <c r="BE1121" s="41">
        <f>STDEV(BD1101:BD1120)</f>
        <v/>
      </c>
      <c r="BF1121" s="41">
        <f>BD1121-BE1121</f>
        <v/>
      </c>
      <c r="BG1121" s="41">
        <f>BD1121+BE1121</f>
        <v/>
      </c>
    </row>
    <row r="1122">
      <c r="B1122" s="40" t="n">
        <v>43621</v>
      </c>
      <c r="C1122" s="41" t="n">
        <v>12.595</v>
      </c>
      <c r="D1122" s="41" t="n">
        <v>12.43</v>
      </c>
      <c r="E1122" s="41" t="n">
        <v>12.47</v>
      </c>
      <c r="F1122" s="41" t="n">
        <v>12.585</v>
      </c>
      <c r="H1122" s="41">
        <f>AVERAGE(F1102:F1121)</f>
        <v/>
      </c>
      <c r="I1122" s="41">
        <f>AVERAGE(F1073:F1121)</f>
        <v/>
      </c>
      <c r="J1122" s="41">
        <f>AVERAGE(F1022:F1121)</f>
        <v/>
      </c>
      <c r="K1122" s="41">
        <f>STDEV(F1102:F1121)</f>
        <v/>
      </c>
      <c r="L1122" s="41">
        <f>H1122+2*K1122</f>
        <v/>
      </c>
      <c r="M1122" s="41">
        <f>H1122-2*K1122</f>
        <v/>
      </c>
      <c r="N1122" s="41">
        <f>H1122+1.5*K1122</f>
        <v/>
      </c>
      <c r="O1122" s="41">
        <f>H1122-1.5*K1122</f>
        <v/>
      </c>
      <c r="Q1122" s="42">
        <f>(H1121-H1092)/H1092</f>
        <v/>
      </c>
      <c r="R1122" s="43">
        <f>IF(Q1122&gt;=0.1,1,IF(Q1122&gt;-0.1,0,-1))</f>
        <v/>
      </c>
      <c r="S1122" s="42">
        <f>(I1122-I1092)/I1092</f>
        <v/>
      </c>
      <c r="T1122" s="43">
        <f>IF(S1122&gt;=0.05,1,IF(S1122&gt;-0.05,0,-1))</f>
        <v/>
      </c>
      <c r="U1122" s="42">
        <f>(J1121-J1092)/J1092</f>
        <v/>
      </c>
      <c r="V1122" s="43">
        <f>IF(U1122&gt;=0.03,1,IF(U1122&gt;-0.03,0,-1))</f>
        <v/>
      </c>
      <c r="W1122" s="43">
        <f>R1122+T1122+V1122</f>
        <v/>
      </c>
      <c r="Y1122" s="44">
        <f>(H1121-H942)/H942</f>
        <v/>
      </c>
      <c r="Z1122" s="43">
        <f>IF(Y1122&gt;=0.1,1,IF(Y1122&gt;-0.1,0,-1))</f>
        <v/>
      </c>
      <c r="AA1122" s="42">
        <f>(I1121-I942)/I942</f>
        <v/>
      </c>
      <c r="AB1122" s="43">
        <f>IF(AA1122&gt;=0.05,1,IF(AA1122&gt;-0.05,0,-1))</f>
        <v/>
      </c>
      <c r="AC1122" s="42">
        <f>(J1121-J942)/J942</f>
        <v/>
      </c>
      <c r="AD1122" s="43">
        <f>IF(AC1122&gt;=0.03,1,IF(AC1122&gt;-0.03,0,-1))</f>
        <v/>
      </c>
      <c r="AE1122" s="43">
        <f>Z1122+AB1122+AD1122</f>
        <v/>
      </c>
      <c r="AG1122" s="39">
        <f>IF(H1122&gt;I1122,IF(I1122&gt;J1122,4,3),IF(H1122&lt;J1122,IF(I1122&lt;J1122,0,1),2))</f>
        <v/>
      </c>
      <c r="AI1122" s="39">
        <f>IF(D1122&gt;H1122,3,IF(D1122&gt;I1122,2,IF(D1122&gt;J1122,1,0)))</f>
        <v/>
      </c>
      <c r="AK1122" s="39">
        <f>IF(M1122&gt;H1122,3,IF(M1122&gt;I1122,2,IF(M1122&gt;J1122,1,0)))</f>
        <v/>
      </c>
      <c r="AM1122" s="39">
        <f>IF(L1122&gt;H1122,3,IF(L1122&gt;I1122,2,IF(L1122&gt;J1122,1,0)))</f>
        <v/>
      </c>
      <c r="AO1122" s="39">
        <f>IF(C1121&gt;L1121,2,IF(C1121&gt;N1121,1,0))</f>
        <v/>
      </c>
      <c r="AP1122" s="39">
        <f>SUM(AO1118:AO1121)</f>
        <v/>
      </c>
      <c r="AQ1122" s="39">
        <f>AQ1121+1</f>
        <v/>
      </c>
      <c r="AR1122" s="39">
        <f>IF(AP1122&gt;0,AR1121+1,0)</f>
        <v/>
      </c>
      <c r="AS1122" s="39">
        <f>IF(AR1123=0,AR1122,0)</f>
        <v/>
      </c>
      <c r="AT1122" s="41">
        <f>180/SUM(AS942:AS1121)</f>
        <v/>
      </c>
      <c r="AU1122" s="41">
        <f>STDEV(AT1102:AT1121)</f>
        <v/>
      </c>
      <c r="AV1122" s="41">
        <f>AT1122-AU1122</f>
        <v/>
      </c>
      <c r="AW1122" s="41">
        <f>AT1122+AU1122</f>
        <v/>
      </c>
      <c r="AY1122" s="39">
        <f>IF(D1121&lt;M1121,-2,IF(D1121&lt;O1121,-1,0))</f>
        <v/>
      </c>
      <c r="AZ1122" s="39">
        <f>SUM(AY1118:AY1121)</f>
        <v/>
      </c>
      <c r="BA1122" s="39">
        <f>BA1121+1</f>
        <v/>
      </c>
      <c r="BB1122" s="39">
        <f>IF(AZ1122&lt;0,BB1121+1,0)</f>
        <v/>
      </c>
      <c r="BC1122" s="39">
        <f>IF(BB1123=0,BB1122,0)</f>
        <v/>
      </c>
      <c r="BD1122" s="41">
        <f>180/SUM(BC942:BC1121)</f>
        <v/>
      </c>
      <c r="BE1122" s="41">
        <f>STDEV(BD1102:BD1121)</f>
        <v/>
      </c>
      <c r="BF1122" s="41">
        <f>BD1122-BE1122</f>
        <v/>
      </c>
      <c r="BG1122" s="41">
        <f>BD1122+BE1122</f>
        <v/>
      </c>
    </row>
    <row r="1123">
      <c r="B1123" s="40" t="n">
        <v>43622</v>
      </c>
      <c r="C1123" s="41" t="n">
        <v>12.725</v>
      </c>
      <c r="D1123" s="41" t="n">
        <v>12.215</v>
      </c>
      <c r="E1123" s="41" t="n">
        <v>12.56</v>
      </c>
      <c r="F1123" s="41" t="n">
        <v>12.285</v>
      </c>
      <c r="H1123" s="41">
        <f>AVERAGE(F1103:F1122)</f>
        <v/>
      </c>
      <c r="I1123" s="41">
        <f>AVERAGE(F1074:F1122)</f>
        <v/>
      </c>
      <c r="J1123" s="41">
        <f>AVERAGE(F1023:F1122)</f>
        <v/>
      </c>
      <c r="K1123" s="41">
        <f>STDEV(F1103:F1122)</f>
        <v/>
      </c>
      <c r="L1123" s="41">
        <f>H1123+2*K1123</f>
        <v/>
      </c>
      <c r="M1123" s="41">
        <f>H1123-2*K1123</f>
        <v/>
      </c>
      <c r="N1123" s="41">
        <f>H1123+1.5*K1123</f>
        <v/>
      </c>
      <c r="O1123" s="41">
        <f>H1123-1.5*K1123</f>
        <v/>
      </c>
      <c r="Q1123" s="42">
        <f>(H1122-H1093)/H1093</f>
        <v/>
      </c>
      <c r="R1123" s="43">
        <f>IF(Q1123&gt;=0.1,1,IF(Q1123&gt;-0.1,0,-1))</f>
        <v/>
      </c>
      <c r="S1123" s="42">
        <f>(I1123-I1093)/I1093</f>
        <v/>
      </c>
      <c r="T1123" s="43">
        <f>IF(S1123&gt;=0.05,1,IF(S1123&gt;-0.05,0,-1))</f>
        <v/>
      </c>
      <c r="U1123" s="42">
        <f>(J1122-J1093)/J1093</f>
        <v/>
      </c>
      <c r="V1123" s="43">
        <f>IF(U1123&gt;=0.03,1,IF(U1123&gt;-0.03,0,-1))</f>
        <v/>
      </c>
      <c r="W1123" s="43">
        <f>R1123+T1123+V1123</f>
        <v/>
      </c>
      <c r="Y1123" s="44">
        <f>(H1122-H943)/H943</f>
        <v/>
      </c>
      <c r="Z1123" s="43">
        <f>IF(Y1123&gt;=0.1,1,IF(Y1123&gt;-0.1,0,-1))</f>
        <v/>
      </c>
      <c r="AA1123" s="42">
        <f>(I1122-I943)/I943</f>
        <v/>
      </c>
      <c r="AB1123" s="43">
        <f>IF(AA1123&gt;=0.05,1,IF(AA1123&gt;-0.05,0,-1))</f>
        <v/>
      </c>
      <c r="AC1123" s="42">
        <f>(J1122-J943)/J943</f>
        <v/>
      </c>
      <c r="AD1123" s="43">
        <f>IF(AC1123&gt;=0.03,1,IF(AC1123&gt;-0.03,0,-1))</f>
        <v/>
      </c>
      <c r="AE1123" s="43">
        <f>Z1123+AB1123+AD1123</f>
        <v/>
      </c>
      <c r="AG1123" s="39">
        <f>IF(H1123&gt;I1123,IF(I1123&gt;J1123,4,3),IF(H1123&lt;J1123,IF(I1123&lt;J1123,0,1),2))</f>
        <v/>
      </c>
      <c r="AI1123" s="39">
        <f>IF(D1123&gt;H1123,3,IF(D1123&gt;I1123,2,IF(D1123&gt;J1123,1,0)))</f>
        <v/>
      </c>
      <c r="AK1123" s="39">
        <f>IF(M1123&gt;H1123,3,IF(M1123&gt;I1123,2,IF(M1123&gt;J1123,1,0)))</f>
        <v/>
      </c>
      <c r="AM1123" s="39">
        <f>IF(L1123&gt;H1123,3,IF(L1123&gt;I1123,2,IF(L1123&gt;J1123,1,0)))</f>
        <v/>
      </c>
      <c r="AO1123" s="39">
        <f>IF(C1122&gt;L1122,2,IF(C1122&gt;N1122,1,0))</f>
        <v/>
      </c>
      <c r="AP1123" s="39">
        <f>SUM(AO1119:AO1122)</f>
        <v/>
      </c>
      <c r="AQ1123" s="39">
        <f>AQ1122+1</f>
        <v/>
      </c>
      <c r="AR1123" s="39">
        <f>IF(AP1123&gt;0,AR1122+1,0)</f>
        <v/>
      </c>
      <c r="AS1123" s="39">
        <f>IF(AR1124=0,AR1123,0)</f>
        <v/>
      </c>
      <c r="AT1123" s="41">
        <f>180/SUM(AS943:AS1122)</f>
        <v/>
      </c>
      <c r="AU1123" s="41">
        <f>STDEV(AT1103:AT1122)</f>
        <v/>
      </c>
      <c r="AV1123" s="41">
        <f>AT1123-AU1123</f>
        <v/>
      </c>
      <c r="AW1123" s="41">
        <f>AT1123+AU1123</f>
        <v/>
      </c>
      <c r="AY1123" s="39">
        <f>IF(D1122&lt;M1122,-2,IF(D1122&lt;O1122,-1,0))</f>
        <v/>
      </c>
      <c r="AZ1123" s="39">
        <f>SUM(AY1119:AY1122)</f>
        <v/>
      </c>
      <c r="BA1123" s="39">
        <f>BA1122+1</f>
        <v/>
      </c>
      <c r="BB1123" s="39">
        <f>IF(AZ1123&lt;0,BB1122+1,0)</f>
        <v/>
      </c>
      <c r="BC1123" s="39">
        <f>IF(BB1124=0,BB1123,0)</f>
        <v/>
      </c>
      <c r="BD1123" s="41">
        <f>180/SUM(BC943:BC1122)</f>
        <v/>
      </c>
      <c r="BE1123" s="41">
        <f>STDEV(BD1103:BD1122)</f>
        <v/>
      </c>
      <c r="BF1123" s="41">
        <f>BD1123-BE1123</f>
        <v/>
      </c>
      <c r="BG1123" s="41">
        <f>BD1123+BE1123</f>
        <v/>
      </c>
    </row>
    <row r="1124">
      <c r="B1124" s="40" t="n">
        <v>43623</v>
      </c>
      <c r="C1124" s="41" t="n">
        <v>12.65</v>
      </c>
      <c r="D1124" s="41" t="n">
        <v>12.29</v>
      </c>
      <c r="E1124" s="41" t="n">
        <v>12.305</v>
      </c>
      <c r="F1124" s="41" t="n">
        <v>12.65</v>
      </c>
      <c r="H1124" s="41">
        <f>AVERAGE(F1104:F1123)</f>
        <v/>
      </c>
      <c r="I1124" s="41">
        <f>AVERAGE(F1075:F1123)</f>
        <v/>
      </c>
      <c r="J1124" s="41">
        <f>AVERAGE(F1024:F1123)</f>
        <v/>
      </c>
      <c r="K1124" s="41">
        <f>STDEV(F1104:F1123)</f>
        <v/>
      </c>
      <c r="L1124" s="41">
        <f>H1124+2*K1124</f>
        <v/>
      </c>
      <c r="M1124" s="41">
        <f>H1124-2*K1124</f>
        <v/>
      </c>
      <c r="N1124" s="41">
        <f>H1124+1.5*K1124</f>
        <v/>
      </c>
      <c r="O1124" s="41">
        <f>H1124-1.5*K1124</f>
        <v/>
      </c>
      <c r="Q1124" s="42">
        <f>(H1123-H1094)/H1094</f>
        <v/>
      </c>
      <c r="R1124" s="43">
        <f>IF(Q1124&gt;=0.1,1,IF(Q1124&gt;-0.1,0,-1))</f>
        <v/>
      </c>
      <c r="S1124" s="42">
        <f>(I1124-I1094)/I1094</f>
        <v/>
      </c>
      <c r="T1124" s="43">
        <f>IF(S1124&gt;=0.05,1,IF(S1124&gt;-0.05,0,-1))</f>
        <v/>
      </c>
      <c r="U1124" s="42">
        <f>(J1123-J1094)/J1094</f>
        <v/>
      </c>
      <c r="V1124" s="43">
        <f>IF(U1124&gt;=0.03,1,IF(U1124&gt;-0.03,0,-1))</f>
        <v/>
      </c>
      <c r="W1124" s="43">
        <f>R1124+T1124+V1124</f>
        <v/>
      </c>
      <c r="Y1124" s="44">
        <f>(H1123-H944)/H944</f>
        <v/>
      </c>
      <c r="Z1124" s="43">
        <f>IF(Y1124&gt;=0.1,1,IF(Y1124&gt;-0.1,0,-1))</f>
        <v/>
      </c>
      <c r="AA1124" s="42">
        <f>(I1123-I944)/I944</f>
        <v/>
      </c>
      <c r="AB1124" s="43">
        <f>IF(AA1124&gt;=0.05,1,IF(AA1124&gt;-0.05,0,-1))</f>
        <v/>
      </c>
      <c r="AC1124" s="42">
        <f>(J1123-J944)/J944</f>
        <v/>
      </c>
      <c r="AD1124" s="43">
        <f>IF(AC1124&gt;=0.03,1,IF(AC1124&gt;-0.03,0,-1))</f>
        <v/>
      </c>
      <c r="AE1124" s="43">
        <f>Z1124+AB1124+AD1124</f>
        <v/>
      </c>
      <c r="AG1124" s="39">
        <f>IF(H1124&gt;I1124,IF(I1124&gt;J1124,4,3),IF(H1124&lt;J1124,IF(I1124&lt;J1124,0,1),2))</f>
        <v/>
      </c>
      <c r="AI1124" s="39">
        <f>IF(D1124&gt;H1124,3,IF(D1124&gt;I1124,2,IF(D1124&gt;J1124,1,0)))</f>
        <v/>
      </c>
      <c r="AK1124" s="39">
        <f>IF(M1124&gt;H1124,3,IF(M1124&gt;I1124,2,IF(M1124&gt;J1124,1,0)))</f>
        <v/>
      </c>
      <c r="AM1124" s="39">
        <f>IF(L1124&gt;H1124,3,IF(L1124&gt;I1124,2,IF(L1124&gt;J1124,1,0)))</f>
        <v/>
      </c>
      <c r="AO1124" s="39">
        <f>IF(C1123&gt;L1123,2,IF(C1123&gt;N1123,1,0))</f>
        <v/>
      </c>
      <c r="AP1124" s="39">
        <f>SUM(AO1120:AO1123)</f>
        <v/>
      </c>
      <c r="AQ1124" s="39">
        <f>AQ1123+1</f>
        <v/>
      </c>
      <c r="AR1124" s="39">
        <f>IF(AP1124&gt;0,AR1123+1,0)</f>
        <v/>
      </c>
      <c r="AS1124" s="39">
        <f>IF(AR1125=0,AR1124,0)</f>
        <v/>
      </c>
      <c r="AT1124" s="41">
        <f>180/SUM(AS944:AS1123)</f>
        <v/>
      </c>
      <c r="AU1124" s="41">
        <f>STDEV(AT1104:AT1123)</f>
        <v/>
      </c>
      <c r="AV1124" s="41">
        <f>AT1124-AU1124</f>
        <v/>
      </c>
      <c r="AW1124" s="41">
        <f>AT1124+AU1124</f>
        <v/>
      </c>
      <c r="AY1124" s="39">
        <f>IF(D1123&lt;M1123,-2,IF(D1123&lt;O1123,-1,0))</f>
        <v/>
      </c>
      <c r="AZ1124" s="39">
        <f>SUM(AY1120:AY1123)</f>
        <v/>
      </c>
      <c r="BA1124" s="39">
        <f>BA1123+1</f>
        <v/>
      </c>
      <c r="BB1124" s="39">
        <f>IF(AZ1124&lt;0,BB1123+1,0)</f>
        <v/>
      </c>
      <c r="BC1124" s="39">
        <f>IF(BB1125=0,BB1124,0)</f>
        <v/>
      </c>
      <c r="BD1124" s="41">
        <f>180/SUM(BC944:BC1123)</f>
        <v/>
      </c>
      <c r="BE1124" s="41">
        <f>STDEV(BD1104:BD1123)</f>
        <v/>
      </c>
      <c r="BF1124" s="41">
        <f>BD1124-BE1124</f>
        <v/>
      </c>
      <c r="BG1124" s="41">
        <f>BD1124+BE1124</f>
        <v/>
      </c>
    </row>
    <row r="1125">
      <c r="B1125" s="40" t="n">
        <v>43626</v>
      </c>
      <c r="C1125" s="41" t="n">
        <v>12.76</v>
      </c>
      <c r="D1125" s="41" t="n">
        <v>12.565</v>
      </c>
      <c r="E1125" s="41" t="n">
        <v>12.63</v>
      </c>
      <c r="F1125" s="41" t="n">
        <v>12.6</v>
      </c>
      <c r="H1125" s="41">
        <f>AVERAGE(F1105:F1124)</f>
        <v/>
      </c>
      <c r="I1125" s="41">
        <f>AVERAGE(F1076:F1124)</f>
        <v/>
      </c>
      <c r="J1125" s="41">
        <f>AVERAGE(F1025:F1124)</f>
        <v/>
      </c>
      <c r="K1125" s="41">
        <f>STDEV(F1105:F1124)</f>
        <v/>
      </c>
      <c r="L1125" s="41">
        <f>H1125+2*K1125</f>
        <v/>
      </c>
      <c r="M1125" s="41">
        <f>H1125-2*K1125</f>
        <v/>
      </c>
      <c r="N1125" s="41">
        <f>H1125+1.5*K1125</f>
        <v/>
      </c>
      <c r="O1125" s="41">
        <f>H1125-1.5*K1125</f>
        <v/>
      </c>
      <c r="Q1125" s="42">
        <f>(H1124-H1095)/H1095</f>
        <v/>
      </c>
      <c r="R1125" s="43">
        <f>IF(Q1125&gt;=0.1,1,IF(Q1125&gt;-0.1,0,-1))</f>
        <v/>
      </c>
      <c r="S1125" s="42">
        <f>(I1125-I1095)/I1095</f>
        <v/>
      </c>
      <c r="T1125" s="43">
        <f>IF(S1125&gt;=0.05,1,IF(S1125&gt;-0.05,0,-1))</f>
        <v/>
      </c>
      <c r="U1125" s="42">
        <f>(J1124-J1095)/J1095</f>
        <v/>
      </c>
      <c r="V1125" s="43">
        <f>IF(U1125&gt;=0.03,1,IF(U1125&gt;-0.03,0,-1))</f>
        <v/>
      </c>
      <c r="W1125" s="43">
        <f>R1125+T1125+V1125</f>
        <v/>
      </c>
      <c r="Y1125" s="44">
        <f>(H1124-H945)/H945</f>
        <v/>
      </c>
      <c r="Z1125" s="43">
        <f>IF(Y1125&gt;=0.1,1,IF(Y1125&gt;-0.1,0,-1))</f>
        <v/>
      </c>
      <c r="AA1125" s="42">
        <f>(I1124-I945)/I945</f>
        <v/>
      </c>
      <c r="AB1125" s="43">
        <f>IF(AA1125&gt;=0.05,1,IF(AA1125&gt;-0.05,0,-1))</f>
        <v/>
      </c>
      <c r="AC1125" s="42">
        <f>(J1124-J945)/J945</f>
        <v/>
      </c>
      <c r="AD1125" s="43">
        <f>IF(AC1125&gt;=0.03,1,IF(AC1125&gt;-0.03,0,-1))</f>
        <v/>
      </c>
      <c r="AE1125" s="43">
        <f>Z1125+AB1125+AD1125</f>
        <v/>
      </c>
      <c r="AG1125" s="39">
        <f>IF(H1125&gt;I1125,IF(I1125&gt;J1125,4,3),IF(H1125&lt;J1125,IF(I1125&lt;J1125,0,1),2))</f>
        <v/>
      </c>
      <c r="AI1125" s="39">
        <f>IF(D1125&gt;H1125,3,IF(D1125&gt;I1125,2,IF(D1125&gt;J1125,1,0)))</f>
        <v/>
      </c>
      <c r="AK1125" s="39">
        <f>IF(M1125&gt;H1125,3,IF(M1125&gt;I1125,2,IF(M1125&gt;J1125,1,0)))</f>
        <v/>
      </c>
      <c r="AM1125" s="39">
        <f>IF(L1125&gt;H1125,3,IF(L1125&gt;I1125,2,IF(L1125&gt;J1125,1,0)))</f>
        <v/>
      </c>
      <c r="AO1125" s="39">
        <f>IF(C1124&gt;L1124,2,IF(C1124&gt;N1124,1,0))</f>
        <v/>
      </c>
      <c r="AP1125" s="39">
        <f>SUM(AO1121:AO1124)</f>
        <v/>
      </c>
      <c r="AQ1125" s="39">
        <f>AQ1124+1</f>
        <v/>
      </c>
      <c r="AR1125" s="39">
        <f>IF(AP1125&gt;0,AR1124+1,0)</f>
        <v/>
      </c>
      <c r="AS1125" s="39">
        <f>IF(AR1126=0,AR1125,0)</f>
        <v/>
      </c>
      <c r="AT1125" s="41">
        <f>180/SUM(AS945:AS1124)</f>
        <v/>
      </c>
      <c r="AU1125" s="41">
        <f>STDEV(AT1105:AT1124)</f>
        <v/>
      </c>
      <c r="AV1125" s="41">
        <f>AT1125-AU1125</f>
        <v/>
      </c>
      <c r="AW1125" s="41">
        <f>AT1125+AU1125</f>
        <v/>
      </c>
      <c r="AY1125" s="39">
        <f>IF(D1124&lt;M1124,-2,IF(D1124&lt;O1124,-1,0))</f>
        <v/>
      </c>
      <c r="AZ1125" s="39">
        <f>SUM(AY1121:AY1124)</f>
        <v/>
      </c>
      <c r="BA1125" s="39">
        <f>BA1124+1</f>
        <v/>
      </c>
      <c r="BB1125" s="39">
        <f>IF(AZ1125&lt;0,BB1124+1,0)</f>
        <v/>
      </c>
      <c r="BC1125" s="39">
        <f>IF(BB1126=0,BB1125,0)</f>
        <v/>
      </c>
      <c r="BD1125" s="41">
        <f>180/SUM(BC945:BC1124)</f>
        <v/>
      </c>
      <c r="BE1125" s="41">
        <f>STDEV(BD1105:BD1124)</f>
        <v/>
      </c>
      <c r="BF1125" s="41">
        <f>BD1125-BE1125</f>
        <v/>
      </c>
      <c r="BG1125" s="41">
        <f>BD1125+BE1125</f>
        <v/>
      </c>
    </row>
    <row r="1126">
      <c r="B1126" s="40" t="n">
        <v>43627</v>
      </c>
      <c r="C1126" s="41" t="n">
        <v>12.615</v>
      </c>
      <c r="D1126" s="41" t="n">
        <v>12.405</v>
      </c>
      <c r="E1126" s="41" t="n">
        <v>12.58</v>
      </c>
      <c r="F1126" s="41" t="n">
        <v>12.455</v>
      </c>
      <c r="H1126" s="41">
        <f>AVERAGE(F1106:F1125)</f>
        <v/>
      </c>
      <c r="I1126" s="41">
        <f>AVERAGE(F1077:F1125)</f>
        <v/>
      </c>
      <c r="J1126" s="41">
        <f>AVERAGE(F1026:F1125)</f>
        <v/>
      </c>
      <c r="K1126" s="41">
        <f>STDEV(F1106:F1125)</f>
        <v/>
      </c>
      <c r="L1126" s="41">
        <f>H1126+2*K1126</f>
        <v/>
      </c>
      <c r="M1126" s="41">
        <f>H1126-2*K1126</f>
        <v/>
      </c>
      <c r="N1126" s="41">
        <f>H1126+1.5*K1126</f>
        <v/>
      </c>
      <c r="O1126" s="41">
        <f>H1126-1.5*K1126</f>
        <v/>
      </c>
      <c r="Q1126" s="42">
        <f>(H1125-H1096)/H1096</f>
        <v/>
      </c>
      <c r="R1126" s="43">
        <f>IF(Q1126&gt;=0.1,1,IF(Q1126&gt;-0.1,0,-1))</f>
        <v/>
      </c>
      <c r="S1126" s="42">
        <f>(I1126-I1096)/I1096</f>
        <v/>
      </c>
      <c r="T1126" s="43">
        <f>IF(S1126&gt;=0.05,1,IF(S1126&gt;-0.05,0,-1))</f>
        <v/>
      </c>
      <c r="U1126" s="42">
        <f>(J1125-J1096)/J1096</f>
        <v/>
      </c>
      <c r="V1126" s="43">
        <f>IF(U1126&gt;=0.03,1,IF(U1126&gt;-0.03,0,-1))</f>
        <v/>
      </c>
      <c r="W1126" s="43">
        <f>R1126+T1126+V1126</f>
        <v/>
      </c>
      <c r="Y1126" s="44">
        <f>(H1125-H946)/H946</f>
        <v/>
      </c>
      <c r="Z1126" s="43">
        <f>IF(Y1126&gt;=0.1,1,IF(Y1126&gt;-0.1,0,-1))</f>
        <v/>
      </c>
      <c r="AA1126" s="42">
        <f>(I1125-I946)/I946</f>
        <v/>
      </c>
      <c r="AB1126" s="43">
        <f>IF(AA1126&gt;=0.05,1,IF(AA1126&gt;-0.05,0,-1))</f>
        <v/>
      </c>
      <c r="AC1126" s="42">
        <f>(J1125-J946)/J946</f>
        <v/>
      </c>
      <c r="AD1126" s="43">
        <f>IF(AC1126&gt;=0.03,1,IF(AC1126&gt;-0.03,0,-1))</f>
        <v/>
      </c>
      <c r="AE1126" s="43">
        <f>Z1126+AB1126+AD1126</f>
        <v/>
      </c>
      <c r="AG1126" s="39">
        <f>IF(H1126&gt;I1126,IF(I1126&gt;J1126,4,3),IF(H1126&lt;J1126,IF(I1126&lt;J1126,0,1),2))</f>
        <v/>
      </c>
      <c r="AI1126" s="39">
        <f>IF(D1126&gt;H1126,3,IF(D1126&gt;I1126,2,IF(D1126&gt;J1126,1,0)))</f>
        <v/>
      </c>
      <c r="AK1126" s="39">
        <f>IF(M1126&gt;H1126,3,IF(M1126&gt;I1126,2,IF(M1126&gt;J1126,1,0)))</f>
        <v/>
      </c>
      <c r="AM1126" s="39">
        <f>IF(L1126&gt;H1126,3,IF(L1126&gt;I1126,2,IF(L1126&gt;J1126,1,0)))</f>
        <v/>
      </c>
      <c r="AO1126" s="39">
        <f>IF(C1125&gt;L1125,2,IF(C1125&gt;N1125,1,0))</f>
        <v/>
      </c>
      <c r="AP1126" s="39">
        <f>SUM(AO1122:AO1125)</f>
        <v/>
      </c>
      <c r="AQ1126" s="39">
        <f>AQ1125+1</f>
        <v/>
      </c>
      <c r="AR1126" s="39">
        <f>IF(AP1126&gt;0,AR1125+1,0)</f>
        <v/>
      </c>
      <c r="AS1126" s="39">
        <f>IF(AR1127=0,AR1126,0)</f>
        <v/>
      </c>
      <c r="AT1126" s="41">
        <f>180/SUM(AS946:AS1125)</f>
        <v/>
      </c>
      <c r="AU1126" s="41">
        <f>STDEV(AT1106:AT1125)</f>
        <v/>
      </c>
      <c r="AV1126" s="41">
        <f>AT1126-AU1126</f>
        <v/>
      </c>
      <c r="AW1126" s="41">
        <f>AT1126+AU1126</f>
        <v/>
      </c>
      <c r="AY1126" s="39">
        <f>IF(D1125&lt;M1125,-2,IF(D1125&lt;O1125,-1,0))</f>
        <v/>
      </c>
      <c r="AZ1126" s="39">
        <f>SUM(AY1122:AY1125)</f>
        <v/>
      </c>
      <c r="BA1126" s="39">
        <f>BA1125+1</f>
        <v/>
      </c>
      <c r="BB1126" s="39">
        <f>IF(AZ1126&lt;0,BB1125+1,0)</f>
        <v/>
      </c>
      <c r="BC1126" s="39">
        <f>IF(BB1127=0,BB1126,0)</f>
        <v/>
      </c>
      <c r="BD1126" s="41">
        <f>180/SUM(BC946:BC1125)</f>
        <v/>
      </c>
      <c r="BE1126" s="41">
        <f>STDEV(BD1106:BD1125)</f>
        <v/>
      </c>
      <c r="BF1126" s="41">
        <f>BD1126-BE1126</f>
        <v/>
      </c>
      <c r="BG1126" s="41">
        <f>BD1126+BE1126</f>
        <v/>
      </c>
    </row>
    <row r="1127">
      <c r="B1127" s="40" t="n">
        <v>43628</v>
      </c>
      <c r="C1127" s="41" t="n">
        <v>12.43</v>
      </c>
      <c r="D1127" s="41" t="n">
        <v>12.06</v>
      </c>
      <c r="E1127" s="41" t="n">
        <v>12.43</v>
      </c>
      <c r="F1127" s="41" t="n">
        <v>12.145</v>
      </c>
      <c r="H1127" s="41">
        <f>AVERAGE(F1107:F1126)</f>
        <v/>
      </c>
      <c r="I1127" s="41">
        <f>AVERAGE(F1078:F1126)</f>
        <v/>
      </c>
      <c r="J1127" s="41">
        <f>AVERAGE(F1027:F1126)</f>
        <v/>
      </c>
      <c r="K1127" s="41">
        <f>STDEV(F1107:F1126)</f>
        <v/>
      </c>
      <c r="L1127" s="41">
        <f>H1127+2*K1127</f>
        <v/>
      </c>
      <c r="M1127" s="41">
        <f>H1127-2*K1127</f>
        <v/>
      </c>
      <c r="N1127" s="41">
        <f>H1127+1.5*K1127</f>
        <v/>
      </c>
      <c r="O1127" s="41">
        <f>H1127-1.5*K1127</f>
        <v/>
      </c>
      <c r="Q1127" s="42">
        <f>(H1126-H1097)/H1097</f>
        <v/>
      </c>
      <c r="R1127" s="43">
        <f>IF(Q1127&gt;=0.1,1,IF(Q1127&gt;-0.1,0,-1))</f>
        <v/>
      </c>
      <c r="S1127" s="42">
        <f>(I1127-I1097)/I1097</f>
        <v/>
      </c>
      <c r="T1127" s="43">
        <f>IF(S1127&gt;=0.05,1,IF(S1127&gt;-0.05,0,-1))</f>
        <v/>
      </c>
      <c r="U1127" s="42">
        <f>(J1126-J1097)/J1097</f>
        <v/>
      </c>
      <c r="V1127" s="43">
        <f>IF(U1127&gt;=0.03,1,IF(U1127&gt;-0.03,0,-1))</f>
        <v/>
      </c>
      <c r="W1127" s="43">
        <f>R1127+T1127+V1127</f>
        <v/>
      </c>
      <c r="Y1127" s="44">
        <f>(H1126-H947)/H947</f>
        <v/>
      </c>
      <c r="Z1127" s="43">
        <f>IF(Y1127&gt;=0.1,1,IF(Y1127&gt;-0.1,0,-1))</f>
        <v/>
      </c>
      <c r="AA1127" s="42">
        <f>(I1126-I947)/I947</f>
        <v/>
      </c>
      <c r="AB1127" s="43">
        <f>IF(AA1127&gt;=0.05,1,IF(AA1127&gt;-0.05,0,-1))</f>
        <v/>
      </c>
      <c r="AC1127" s="42">
        <f>(J1126-J947)/J947</f>
        <v/>
      </c>
      <c r="AD1127" s="43">
        <f>IF(AC1127&gt;=0.03,1,IF(AC1127&gt;-0.03,0,-1))</f>
        <v/>
      </c>
      <c r="AE1127" s="43">
        <f>Z1127+AB1127+AD1127</f>
        <v/>
      </c>
      <c r="AG1127" s="39">
        <f>IF(H1127&gt;I1127,IF(I1127&gt;J1127,4,3),IF(H1127&lt;J1127,IF(I1127&lt;J1127,0,1),2))</f>
        <v/>
      </c>
      <c r="AI1127" s="39">
        <f>IF(D1127&gt;H1127,3,IF(D1127&gt;I1127,2,IF(D1127&gt;J1127,1,0)))</f>
        <v/>
      </c>
      <c r="AK1127" s="39">
        <f>IF(M1127&gt;H1127,3,IF(M1127&gt;I1127,2,IF(M1127&gt;J1127,1,0)))</f>
        <v/>
      </c>
      <c r="AM1127" s="39">
        <f>IF(L1127&gt;H1127,3,IF(L1127&gt;I1127,2,IF(L1127&gt;J1127,1,0)))</f>
        <v/>
      </c>
      <c r="AO1127" s="39">
        <f>IF(C1126&gt;L1126,2,IF(C1126&gt;N1126,1,0))</f>
        <v/>
      </c>
      <c r="AP1127" s="39">
        <f>SUM(AO1123:AO1126)</f>
        <v/>
      </c>
      <c r="AQ1127" s="39">
        <f>AQ1126+1</f>
        <v/>
      </c>
      <c r="AR1127" s="39">
        <f>IF(AP1127&gt;0,AR1126+1,0)</f>
        <v/>
      </c>
      <c r="AS1127" s="39">
        <f>IF(AR1128=0,AR1127,0)</f>
        <v/>
      </c>
      <c r="AT1127" s="41">
        <f>180/SUM(AS947:AS1126)</f>
        <v/>
      </c>
      <c r="AU1127" s="41">
        <f>STDEV(AT1107:AT1126)</f>
        <v/>
      </c>
      <c r="AV1127" s="41">
        <f>AT1127-AU1127</f>
        <v/>
      </c>
      <c r="AW1127" s="41">
        <f>AT1127+AU1127</f>
        <v/>
      </c>
      <c r="AY1127" s="39">
        <f>IF(D1126&lt;M1126,-2,IF(D1126&lt;O1126,-1,0))</f>
        <v/>
      </c>
      <c r="AZ1127" s="39">
        <f>SUM(AY1123:AY1126)</f>
        <v/>
      </c>
      <c r="BA1127" s="39">
        <f>BA1126+1</f>
        <v/>
      </c>
      <c r="BB1127" s="39">
        <f>IF(AZ1127&lt;0,BB1126+1,0)</f>
        <v/>
      </c>
      <c r="BC1127" s="39">
        <f>IF(BB1128=0,BB1127,0)</f>
        <v/>
      </c>
      <c r="BD1127" s="41">
        <f>180/SUM(BC947:BC1126)</f>
        <v/>
      </c>
      <c r="BE1127" s="41">
        <f>STDEV(BD1107:BD1126)</f>
        <v/>
      </c>
      <c r="BF1127" s="41">
        <f>BD1127-BE1127</f>
        <v/>
      </c>
      <c r="BG1127" s="41">
        <f>BD1127+BE1127</f>
        <v/>
      </c>
    </row>
    <row r="1128">
      <c r="B1128" s="40" t="n">
        <v>43629</v>
      </c>
      <c r="C1128" s="41" t="n">
        <v>12.405</v>
      </c>
      <c r="D1128" s="41" t="n">
        <v>11.755</v>
      </c>
      <c r="E1128" s="41" t="n">
        <v>12.11</v>
      </c>
      <c r="F1128" s="41" t="n">
        <v>11.91</v>
      </c>
      <c r="H1128" s="41">
        <f>AVERAGE(F1108:F1127)</f>
        <v/>
      </c>
      <c r="I1128" s="41">
        <f>AVERAGE(F1079:F1127)</f>
        <v/>
      </c>
      <c r="J1128" s="41">
        <f>AVERAGE(F1028:F1127)</f>
        <v/>
      </c>
      <c r="K1128" s="41">
        <f>STDEV(F1108:F1127)</f>
        <v/>
      </c>
      <c r="L1128" s="41">
        <f>H1128+2*K1128</f>
        <v/>
      </c>
      <c r="M1128" s="41">
        <f>H1128-2*K1128</f>
        <v/>
      </c>
      <c r="N1128" s="41">
        <f>H1128+1.5*K1128</f>
        <v/>
      </c>
      <c r="O1128" s="41">
        <f>H1128-1.5*K1128</f>
        <v/>
      </c>
      <c r="Q1128" s="42">
        <f>(H1127-H1098)/H1098</f>
        <v/>
      </c>
      <c r="R1128" s="43">
        <f>IF(Q1128&gt;=0.1,1,IF(Q1128&gt;-0.1,0,-1))</f>
        <v/>
      </c>
      <c r="S1128" s="42">
        <f>(I1128-I1098)/I1098</f>
        <v/>
      </c>
      <c r="T1128" s="43">
        <f>IF(S1128&gt;=0.05,1,IF(S1128&gt;-0.05,0,-1))</f>
        <v/>
      </c>
      <c r="U1128" s="42">
        <f>(J1127-J1098)/J1098</f>
        <v/>
      </c>
      <c r="V1128" s="43">
        <f>IF(U1128&gt;=0.03,1,IF(U1128&gt;-0.03,0,-1))</f>
        <v/>
      </c>
      <c r="W1128" s="43">
        <f>R1128+T1128+V1128</f>
        <v/>
      </c>
      <c r="Y1128" s="44">
        <f>(H1127-H948)/H948</f>
        <v/>
      </c>
      <c r="Z1128" s="43">
        <f>IF(Y1128&gt;=0.1,1,IF(Y1128&gt;-0.1,0,-1))</f>
        <v/>
      </c>
      <c r="AA1128" s="42">
        <f>(I1127-I948)/I948</f>
        <v/>
      </c>
      <c r="AB1128" s="43">
        <f>IF(AA1128&gt;=0.05,1,IF(AA1128&gt;-0.05,0,-1))</f>
        <v/>
      </c>
      <c r="AC1128" s="42">
        <f>(J1127-J948)/J948</f>
        <v/>
      </c>
      <c r="AD1128" s="43">
        <f>IF(AC1128&gt;=0.03,1,IF(AC1128&gt;-0.03,0,-1))</f>
        <v/>
      </c>
      <c r="AE1128" s="43">
        <f>Z1128+AB1128+AD1128</f>
        <v/>
      </c>
      <c r="AG1128" s="39">
        <f>IF(H1128&gt;I1128,IF(I1128&gt;J1128,4,3),IF(H1128&lt;J1128,IF(I1128&lt;J1128,0,1),2))</f>
        <v/>
      </c>
      <c r="AI1128" s="39">
        <f>IF(D1128&gt;H1128,3,IF(D1128&gt;I1128,2,IF(D1128&gt;J1128,1,0)))</f>
        <v/>
      </c>
      <c r="AK1128" s="39">
        <f>IF(M1128&gt;H1128,3,IF(M1128&gt;I1128,2,IF(M1128&gt;J1128,1,0)))</f>
        <v/>
      </c>
      <c r="AM1128" s="39">
        <f>IF(L1128&gt;H1128,3,IF(L1128&gt;I1128,2,IF(L1128&gt;J1128,1,0)))</f>
        <v/>
      </c>
      <c r="AO1128" s="39">
        <f>IF(C1127&gt;L1127,2,IF(C1127&gt;N1127,1,0))</f>
        <v/>
      </c>
      <c r="AP1128" s="39">
        <f>SUM(AO1124:AO1127)</f>
        <v/>
      </c>
      <c r="AQ1128" s="39">
        <f>AQ1127+1</f>
        <v/>
      </c>
      <c r="AR1128" s="39">
        <f>IF(AP1128&gt;0,AR1127+1,0)</f>
        <v/>
      </c>
      <c r="AS1128" s="39">
        <f>IF(AR1129=0,AR1128,0)</f>
        <v/>
      </c>
      <c r="AT1128" s="41">
        <f>180/SUM(AS948:AS1127)</f>
        <v/>
      </c>
      <c r="AU1128" s="41">
        <f>STDEV(AT1108:AT1127)</f>
        <v/>
      </c>
      <c r="AV1128" s="41">
        <f>AT1128-AU1128</f>
        <v/>
      </c>
      <c r="AW1128" s="41">
        <f>AT1128+AU1128</f>
        <v/>
      </c>
      <c r="AY1128" s="39">
        <f>IF(D1127&lt;M1127,-2,IF(D1127&lt;O1127,-1,0))</f>
        <v/>
      </c>
      <c r="AZ1128" s="39">
        <f>SUM(AY1124:AY1127)</f>
        <v/>
      </c>
      <c r="BA1128" s="39">
        <f>BA1127+1</f>
        <v/>
      </c>
      <c r="BB1128" s="39">
        <f>IF(AZ1128&lt;0,BB1127+1,0)</f>
        <v/>
      </c>
      <c r="BC1128" s="39">
        <f>IF(BB1129=0,BB1128,0)</f>
        <v/>
      </c>
      <c r="BD1128" s="41">
        <f>180/SUM(BC948:BC1127)</f>
        <v/>
      </c>
      <c r="BE1128" s="41">
        <f>STDEV(BD1108:BD1127)</f>
        <v/>
      </c>
      <c r="BF1128" s="41">
        <f>BD1128-BE1128</f>
        <v/>
      </c>
      <c r="BG1128" s="41">
        <f>BD1128+BE1128</f>
        <v/>
      </c>
    </row>
    <row r="1129">
      <c r="B1129" s="40" t="n">
        <v>43630</v>
      </c>
      <c r="C1129" s="41" t="n">
        <v>11.945</v>
      </c>
      <c r="D1129" s="41" t="n">
        <v>11.78</v>
      </c>
      <c r="E1129" s="41" t="n">
        <v>11.925</v>
      </c>
      <c r="F1129" s="41" t="n">
        <v>11.78</v>
      </c>
      <c r="H1129" s="41">
        <f>AVERAGE(F1109:F1128)</f>
        <v/>
      </c>
      <c r="I1129" s="41">
        <f>AVERAGE(F1080:F1128)</f>
        <v/>
      </c>
      <c r="J1129" s="41">
        <f>AVERAGE(F1029:F1128)</f>
        <v/>
      </c>
      <c r="K1129" s="41">
        <f>STDEV(F1109:F1128)</f>
        <v/>
      </c>
      <c r="L1129" s="41">
        <f>H1129+2*K1129</f>
        <v/>
      </c>
      <c r="M1129" s="41">
        <f>H1129-2*K1129</f>
        <v/>
      </c>
      <c r="N1129" s="41">
        <f>H1129+1.5*K1129</f>
        <v/>
      </c>
      <c r="O1129" s="41">
        <f>H1129-1.5*K1129</f>
        <v/>
      </c>
      <c r="Q1129" s="42">
        <f>(H1128-H1099)/H1099</f>
        <v/>
      </c>
      <c r="R1129" s="43">
        <f>IF(Q1129&gt;=0.1,1,IF(Q1129&gt;-0.1,0,-1))</f>
        <v/>
      </c>
      <c r="S1129" s="42">
        <f>(I1129-I1099)/I1099</f>
        <v/>
      </c>
      <c r="T1129" s="43">
        <f>IF(S1129&gt;=0.05,1,IF(S1129&gt;-0.05,0,-1))</f>
        <v/>
      </c>
      <c r="U1129" s="42">
        <f>(J1128-J1099)/J1099</f>
        <v/>
      </c>
      <c r="V1129" s="43">
        <f>IF(U1129&gt;=0.03,1,IF(U1129&gt;-0.03,0,-1))</f>
        <v/>
      </c>
      <c r="W1129" s="43">
        <f>R1129+T1129+V1129</f>
        <v/>
      </c>
      <c r="Y1129" s="44">
        <f>(H1128-H949)/H949</f>
        <v/>
      </c>
      <c r="Z1129" s="43">
        <f>IF(Y1129&gt;=0.1,1,IF(Y1129&gt;-0.1,0,-1))</f>
        <v/>
      </c>
      <c r="AA1129" s="42">
        <f>(I1128-I949)/I949</f>
        <v/>
      </c>
      <c r="AB1129" s="43">
        <f>IF(AA1129&gt;=0.05,1,IF(AA1129&gt;-0.05,0,-1))</f>
        <v/>
      </c>
      <c r="AC1129" s="42">
        <f>(J1128-J949)/J949</f>
        <v/>
      </c>
      <c r="AD1129" s="43">
        <f>IF(AC1129&gt;=0.03,1,IF(AC1129&gt;-0.03,0,-1))</f>
        <v/>
      </c>
      <c r="AE1129" s="43">
        <f>Z1129+AB1129+AD1129</f>
        <v/>
      </c>
      <c r="AG1129" s="39">
        <f>IF(H1129&gt;I1129,IF(I1129&gt;J1129,4,3),IF(H1129&lt;J1129,IF(I1129&lt;J1129,0,1),2))</f>
        <v/>
      </c>
      <c r="AI1129" s="39">
        <f>IF(D1129&gt;H1129,3,IF(D1129&gt;I1129,2,IF(D1129&gt;J1129,1,0)))</f>
        <v/>
      </c>
      <c r="AK1129" s="39">
        <f>IF(M1129&gt;H1129,3,IF(M1129&gt;I1129,2,IF(M1129&gt;J1129,1,0)))</f>
        <v/>
      </c>
      <c r="AM1129" s="39">
        <f>IF(L1129&gt;H1129,3,IF(L1129&gt;I1129,2,IF(L1129&gt;J1129,1,0)))</f>
        <v/>
      </c>
      <c r="AO1129" s="39">
        <f>IF(C1128&gt;L1128,2,IF(C1128&gt;N1128,1,0))</f>
        <v/>
      </c>
      <c r="AP1129" s="39">
        <f>SUM(AO1125:AO1128)</f>
        <v/>
      </c>
      <c r="AQ1129" s="39">
        <f>AQ1128+1</f>
        <v/>
      </c>
      <c r="AR1129" s="39">
        <f>IF(AP1129&gt;0,AR1128+1,0)</f>
        <v/>
      </c>
      <c r="AS1129" s="39">
        <f>IF(AR1130=0,AR1129,0)</f>
        <v/>
      </c>
      <c r="AT1129" s="41">
        <f>180/SUM(AS949:AS1128)</f>
        <v/>
      </c>
      <c r="AU1129" s="41">
        <f>STDEV(AT1109:AT1128)</f>
        <v/>
      </c>
      <c r="AV1129" s="41">
        <f>AT1129-AU1129</f>
        <v/>
      </c>
      <c r="AW1129" s="41">
        <f>AT1129+AU1129</f>
        <v/>
      </c>
      <c r="AY1129" s="39">
        <f>IF(D1128&lt;M1128,-2,IF(D1128&lt;O1128,-1,0))</f>
        <v/>
      </c>
      <c r="AZ1129" s="39">
        <f>SUM(AY1125:AY1128)</f>
        <v/>
      </c>
      <c r="BA1129" s="39">
        <f>BA1128+1</f>
        <v/>
      </c>
      <c r="BB1129" s="39">
        <f>IF(AZ1129&lt;0,BB1128+1,0)</f>
        <v/>
      </c>
      <c r="BC1129" s="39">
        <f>IF(BB1130=0,BB1129,0)</f>
        <v/>
      </c>
      <c r="BD1129" s="41">
        <f>180/SUM(BC949:BC1128)</f>
        <v/>
      </c>
      <c r="BE1129" s="41">
        <f>STDEV(BD1109:BD1128)</f>
        <v/>
      </c>
      <c r="BF1129" s="41">
        <f>BD1129-BE1129</f>
        <v/>
      </c>
      <c r="BG1129" s="41">
        <f>BD1129+BE1129</f>
        <v/>
      </c>
    </row>
    <row r="1130">
      <c r="B1130" s="40" t="n">
        <v>43633</v>
      </c>
      <c r="C1130" s="41" t="n">
        <v>11.81</v>
      </c>
      <c r="D1130" s="41" t="n">
        <v>11.695</v>
      </c>
      <c r="E1130" s="41" t="n">
        <v>11.76</v>
      </c>
      <c r="F1130" s="41" t="n">
        <v>11.695</v>
      </c>
      <c r="H1130" s="41">
        <f>AVERAGE(F1110:F1129)</f>
        <v/>
      </c>
      <c r="I1130" s="41">
        <f>AVERAGE(F1081:F1129)</f>
        <v/>
      </c>
      <c r="J1130" s="41">
        <f>AVERAGE(F1030:F1129)</f>
        <v/>
      </c>
      <c r="K1130" s="41">
        <f>STDEV(F1110:F1129)</f>
        <v/>
      </c>
      <c r="L1130" s="41">
        <f>H1130+2*K1130</f>
        <v/>
      </c>
      <c r="M1130" s="41">
        <f>H1130-2*K1130</f>
        <v/>
      </c>
      <c r="N1130" s="41">
        <f>H1130+1.5*K1130</f>
        <v/>
      </c>
      <c r="O1130" s="41">
        <f>H1130-1.5*K1130</f>
        <v/>
      </c>
      <c r="Q1130" s="42">
        <f>(H1129-H1100)/H1100</f>
        <v/>
      </c>
      <c r="R1130" s="43">
        <f>IF(Q1130&gt;=0.1,1,IF(Q1130&gt;-0.1,0,-1))</f>
        <v/>
      </c>
      <c r="S1130" s="42">
        <f>(I1130-I1100)/I1100</f>
        <v/>
      </c>
      <c r="T1130" s="43">
        <f>IF(S1130&gt;=0.05,1,IF(S1130&gt;-0.05,0,-1))</f>
        <v/>
      </c>
      <c r="U1130" s="42">
        <f>(J1129-J1100)/J1100</f>
        <v/>
      </c>
      <c r="V1130" s="43">
        <f>IF(U1130&gt;=0.03,1,IF(U1130&gt;-0.03,0,-1))</f>
        <v/>
      </c>
      <c r="W1130" s="43">
        <f>R1130+T1130+V1130</f>
        <v/>
      </c>
      <c r="Y1130" s="44">
        <f>(H1129-H950)/H950</f>
        <v/>
      </c>
      <c r="Z1130" s="43">
        <f>IF(Y1130&gt;=0.1,1,IF(Y1130&gt;-0.1,0,-1))</f>
        <v/>
      </c>
      <c r="AA1130" s="42">
        <f>(I1129-I950)/I950</f>
        <v/>
      </c>
      <c r="AB1130" s="43">
        <f>IF(AA1130&gt;=0.05,1,IF(AA1130&gt;-0.05,0,-1))</f>
        <v/>
      </c>
      <c r="AC1130" s="42">
        <f>(J1129-J950)/J950</f>
        <v/>
      </c>
      <c r="AD1130" s="43">
        <f>IF(AC1130&gt;=0.03,1,IF(AC1130&gt;-0.03,0,-1))</f>
        <v/>
      </c>
      <c r="AE1130" s="43">
        <f>Z1130+AB1130+AD1130</f>
        <v/>
      </c>
      <c r="AG1130" s="39">
        <f>IF(H1130&gt;I1130,IF(I1130&gt;J1130,4,3),IF(H1130&lt;J1130,IF(I1130&lt;J1130,0,1),2))</f>
        <v/>
      </c>
      <c r="AI1130" s="39">
        <f>IF(D1130&gt;H1130,3,IF(D1130&gt;I1130,2,IF(D1130&gt;J1130,1,0)))</f>
        <v/>
      </c>
      <c r="AK1130" s="39">
        <f>IF(M1130&gt;H1130,3,IF(M1130&gt;I1130,2,IF(M1130&gt;J1130,1,0)))</f>
        <v/>
      </c>
      <c r="AM1130" s="39">
        <f>IF(L1130&gt;H1130,3,IF(L1130&gt;I1130,2,IF(L1130&gt;J1130,1,0)))</f>
        <v/>
      </c>
      <c r="AO1130" s="39">
        <f>IF(C1129&gt;L1129,2,IF(C1129&gt;N1129,1,0))</f>
        <v/>
      </c>
      <c r="AP1130" s="39">
        <f>SUM(AO1126:AO1129)</f>
        <v/>
      </c>
      <c r="AQ1130" s="39">
        <f>AQ1129+1</f>
        <v/>
      </c>
      <c r="AR1130" s="39">
        <f>IF(AP1130&gt;0,AR1129+1,0)</f>
        <v/>
      </c>
      <c r="AS1130" s="39">
        <f>IF(AR1131=0,AR1130,0)</f>
        <v/>
      </c>
      <c r="AT1130" s="41">
        <f>180/SUM(AS950:AS1129)</f>
        <v/>
      </c>
      <c r="AU1130" s="41">
        <f>STDEV(AT1110:AT1129)</f>
        <v/>
      </c>
      <c r="AV1130" s="41">
        <f>AT1130-AU1130</f>
        <v/>
      </c>
      <c r="AW1130" s="41">
        <f>AT1130+AU1130</f>
        <v/>
      </c>
      <c r="AY1130" s="39">
        <f>IF(D1129&lt;M1129,-2,IF(D1129&lt;O1129,-1,0))</f>
        <v/>
      </c>
      <c r="AZ1130" s="39">
        <f>SUM(AY1126:AY1129)</f>
        <v/>
      </c>
      <c r="BA1130" s="39">
        <f>BA1129+1</f>
        <v/>
      </c>
      <c r="BB1130" s="39">
        <f>IF(AZ1130&lt;0,BB1129+1,0)</f>
        <v/>
      </c>
      <c r="BC1130" s="39">
        <f>IF(BB1131=0,BB1130,0)</f>
        <v/>
      </c>
      <c r="BD1130" s="41">
        <f>180/SUM(BC950:BC1129)</f>
        <v/>
      </c>
      <c r="BE1130" s="41">
        <f>STDEV(BD1110:BD1129)</f>
        <v/>
      </c>
      <c r="BF1130" s="41">
        <f>BD1130-BE1130</f>
        <v/>
      </c>
      <c r="BG1130" s="41">
        <f>BD1130+BE1130</f>
        <v/>
      </c>
    </row>
    <row r="1131">
      <c r="B1131" s="40" t="n">
        <v>43634</v>
      </c>
      <c r="C1131" s="41" t="n">
        <v>12.25</v>
      </c>
      <c r="D1131" s="41" t="n">
        <v>11.805</v>
      </c>
      <c r="E1131" s="41" t="n">
        <v>11.9</v>
      </c>
      <c r="F1131" s="41" t="n">
        <v>12.19</v>
      </c>
      <c r="H1131" s="41">
        <f>AVERAGE(F1111:F1130)</f>
        <v/>
      </c>
      <c r="I1131" s="41">
        <f>AVERAGE(F1082:F1130)</f>
        <v/>
      </c>
      <c r="J1131" s="41">
        <f>AVERAGE(F1031:F1130)</f>
        <v/>
      </c>
      <c r="K1131" s="41">
        <f>STDEV(F1111:F1130)</f>
        <v/>
      </c>
      <c r="L1131" s="41">
        <f>H1131+2*K1131</f>
        <v/>
      </c>
      <c r="M1131" s="41">
        <f>H1131-2*K1131</f>
        <v/>
      </c>
      <c r="N1131" s="41">
        <f>H1131+1.5*K1131</f>
        <v/>
      </c>
      <c r="O1131" s="41">
        <f>H1131-1.5*K1131</f>
        <v/>
      </c>
      <c r="Q1131" s="42">
        <f>(H1130-H1101)/H1101</f>
        <v/>
      </c>
      <c r="R1131" s="43">
        <f>IF(Q1131&gt;=0.1,1,IF(Q1131&gt;-0.1,0,-1))</f>
        <v/>
      </c>
      <c r="S1131" s="42">
        <f>(I1131-I1101)/I1101</f>
        <v/>
      </c>
      <c r="T1131" s="43">
        <f>IF(S1131&gt;=0.05,1,IF(S1131&gt;-0.05,0,-1))</f>
        <v/>
      </c>
      <c r="U1131" s="42">
        <f>(J1130-J1101)/J1101</f>
        <v/>
      </c>
      <c r="V1131" s="43">
        <f>IF(U1131&gt;=0.03,1,IF(U1131&gt;-0.03,0,-1))</f>
        <v/>
      </c>
      <c r="W1131" s="43">
        <f>R1131+T1131+V1131</f>
        <v/>
      </c>
      <c r="Y1131" s="44">
        <f>(H1130-H951)/H951</f>
        <v/>
      </c>
      <c r="Z1131" s="43">
        <f>IF(Y1131&gt;=0.1,1,IF(Y1131&gt;-0.1,0,-1))</f>
        <v/>
      </c>
      <c r="AA1131" s="42">
        <f>(I1130-I951)/I951</f>
        <v/>
      </c>
      <c r="AB1131" s="43">
        <f>IF(AA1131&gt;=0.05,1,IF(AA1131&gt;-0.05,0,-1))</f>
        <v/>
      </c>
      <c r="AC1131" s="42">
        <f>(J1130-J951)/J951</f>
        <v/>
      </c>
      <c r="AD1131" s="43">
        <f>IF(AC1131&gt;=0.03,1,IF(AC1131&gt;-0.03,0,-1))</f>
        <v/>
      </c>
      <c r="AE1131" s="43">
        <f>Z1131+AB1131+AD1131</f>
        <v/>
      </c>
      <c r="AG1131" s="39">
        <f>IF(H1131&gt;I1131,IF(I1131&gt;J1131,4,3),IF(H1131&lt;J1131,IF(I1131&lt;J1131,0,1),2))</f>
        <v/>
      </c>
      <c r="AI1131" s="39">
        <f>IF(D1131&gt;H1131,3,IF(D1131&gt;I1131,2,IF(D1131&gt;J1131,1,0)))</f>
        <v/>
      </c>
      <c r="AK1131" s="39">
        <f>IF(M1131&gt;H1131,3,IF(M1131&gt;I1131,2,IF(M1131&gt;J1131,1,0)))</f>
        <v/>
      </c>
      <c r="AM1131" s="39">
        <f>IF(L1131&gt;H1131,3,IF(L1131&gt;I1131,2,IF(L1131&gt;J1131,1,0)))</f>
        <v/>
      </c>
      <c r="AO1131" s="39">
        <f>IF(C1130&gt;L1130,2,IF(C1130&gt;N1130,1,0))</f>
        <v/>
      </c>
      <c r="AP1131" s="39">
        <f>SUM(AO1127:AO1130)</f>
        <v/>
      </c>
      <c r="AQ1131" s="39">
        <f>AQ1130+1</f>
        <v/>
      </c>
      <c r="AR1131" s="39">
        <f>IF(AP1131&gt;0,AR1130+1,0)</f>
        <v/>
      </c>
      <c r="AS1131" s="39">
        <f>IF(AR1132=0,AR1131,0)</f>
        <v/>
      </c>
      <c r="AT1131" s="41">
        <f>180/SUM(AS951:AS1130)</f>
        <v/>
      </c>
      <c r="AU1131" s="41">
        <f>STDEV(AT1111:AT1130)</f>
        <v/>
      </c>
      <c r="AV1131" s="41">
        <f>AT1131-AU1131</f>
        <v/>
      </c>
      <c r="AW1131" s="41">
        <f>AT1131+AU1131</f>
        <v/>
      </c>
      <c r="AY1131" s="39">
        <f>IF(D1130&lt;M1130,-2,IF(D1130&lt;O1130,-1,0))</f>
        <v/>
      </c>
      <c r="AZ1131" s="39">
        <f>SUM(AY1127:AY1130)</f>
        <v/>
      </c>
      <c r="BA1131" s="39">
        <f>BA1130+1</f>
        <v/>
      </c>
      <c r="BB1131" s="39">
        <f>IF(AZ1131&lt;0,BB1130+1,0)</f>
        <v/>
      </c>
      <c r="BC1131" s="39">
        <f>IF(BB1132=0,BB1131,0)</f>
        <v/>
      </c>
      <c r="BD1131" s="41">
        <f>180/SUM(BC951:BC1130)</f>
        <v/>
      </c>
      <c r="BE1131" s="41">
        <f>STDEV(BD1111:BD1130)</f>
        <v/>
      </c>
      <c r="BF1131" s="41">
        <f>BD1131-BE1131</f>
        <v/>
      </c>
      <c r="BG1131" s="41">
        <f>BD1131+BE1131</f>
        <v/>
      </c>
    </row>
    <row r="1132">
      <c r="B1132" s="40" t="n">
        <v>43635</v>
      </c>
      <c r="C1132" s="41" t="n">
        <v>12.235</v>
      </c>
      <c r="D1132" s="41" t="n">
        <v>11.99</v>
      </c>
      <c r="E1132" s="41" t="n">
        <v>12.17</v>
      </c>
      <c r="F1132" s="41" t="n">
        <v>12.055</v>
      </c>
      <c r="H1132" s="41">
        <f>AVERAGE(F1112:F1131)</f>
        <v/>
      </c>
      <c r="I1132" s="41">
        <f>AVERAGE(F1083:F1131)</f>
        <v/>
      </c>
      <c r="J1132" s="41">
        <f>AVERAGE(F1032:F1131)</f>
        <v/>
      </c>
      <c r="K1132" s="41">
        <f>STDEV(F1112:F1131)</f>
        <v/>
      </c>
      <c r="L1132" s="41">
        <f>H1132+2*K1132</f>
        <v/>
      </c>
      <c r="M1132" s="41">
        <f>H1132-2*K1132</f>
        <v/>
      </c>
      <c r="N1132" s="41">
        <f>H1132+1.5*K1132</f>
        <v/>
      </c>
      <c r="O1132" s="41">
        <f>H1132-1.5*K1132</f>
        <v/>
      </c>
      <c r="Q1132" s="42">
        <f>(H1131-H1102)/H1102</f>
        <v/>
      </c>
      <c r="R1132" s="43">
        <f>IF(Q1132&gt;=0.1,1,IF(Q1132&gt;-0.1,0,-1))</f>
        <v/>
      </c>
      <c r="S1132" s="42">
        <f>(I1132-I1102)/I1102</f>
        <v/>
      </c>
      <c r="T1132" s="43">
        <f>IF(S1132&gt;=0.05,1,IF(S1132&gt;-0.05,0,-1))</f>
        <v/>
      </c>
      <c r="U1132" s="42">
        <f>(J1131-J1102)/J1102</f>
        <v/>
      </c>
      <c r="V1132" s="43">
        <f>IF(U1132&gt;=0.03,1,IF(U1132&gt;-0.03,0,-1))</f>
        <v/>
      </c>
      <c r="W1132" s="43">
        <f>R1132+T1132+V1132</f>
        <v/>
      </c>
      <c r="Y1132" s="44">
        <f>(H1131-H952)/H952</f>
        <v/>
      </c>
      <c r="Z1132" s="43">
        <f>IF(Y1132&gt;=0.1,1,IF(Y1132&gt;-0.1,0,-1))</f>
        <v/>
      </c>
      <c r="AA1132" s="42">
        <f>(I1131-I952)/I952</f>
        <v/>
      </c>
      <c r="AB1132" s="43">
        <f>IF(AA1132&gt;=0.05,1,IF(AA1132&gt;-0.05,0,-1))</f>
        <v/>
      </c>
      <c r="AC1132" s="42">
        <f>(J1131-J952)/J952</f>
        <v/>
      </c>
      <c r="AD1132" s="43">
        <f>IF(AC1132&gt;=0.03,1,IF(AC1132&gt;-0.03,0,-1))</f>
        <v/>
      </c>
      <c r="AE1132" s="43">
        <f>Z1132+AB1132+AD1132</f>
        <v/>
      </c>
      <c r="AG1132" s="39">
        <f>IF(H1132&gt;I1132,IF(I1132&gt;J1132,4,3),IF(H1132&lt;J1132,IF(I1132&lt;J1132,0,1),2))</f>
        <v/>
      </c>
      <c r="AI1132" s="39">
        <f>IF(D1132&gt;H1132,3,IF(D1132&gt;I1132,2,IF(D1132&gt;J1132,1,0)))</f>
        <v/>
      </c>
      <c r="AK1132" s="39">
        <f>IF(M1132&gt;H1132,3,IF(M1132&gt;I1132,2,IF(M1132&gt;J1132,1,0)))</f>
        <v/>
      </c>
      <c r="AM1132" s="39">
        <f>IF(L1132&gt;H1132,3,IF(L1132&gt;I1132,2,IF(L1132&gt;J1132,1,0)))</f>
        <v/>
      </c>
      <c r="AO1132" s="39">
        <f>IF(C1131&gt;L1131,2,IF(C1131&gt;N1131,1,0))</f>
        <v/>
      </c>
      <c r="AP1132" s="39">
        <f>SUM(AO1128:AO1131)</f>
        <v/>
      </c>
      <c r="AQ1132" s="39">
        <f>AQ1131+1</f>
        <v/>
      </c>
      <c r="AR1132" s="39">
        <f>IF(AP1132&gt;0,AR1131+1,0)</f>
        <v/>
      </c>
      <c r="AS1132" s="39">
        <f>IF(AR1133=0,AR1132,0)</f>
        <v/>
      </c>
      <c r="AT1132" s="41">
        <f>180/SUM(AS952:AS1131)</f>
        <v/>
      </c>
      <c r="AU1132" s="41">
        <f>STDEV(AT1112:AT1131)</f>
        <v/>
      </c>
      <c r="AV1132" s="41">
        <f>AT1132-AU1132</f>
        <v/>
      </c>
      <c r="AW1132" s="41">
        <f>AT1132+AU1132</f>
        <v/>
      </c>
      <c r="AY1132" s="39">
        <f>IF(D1131&lt;M1131,-2,IF(D1131&lt;O1131,-1,0))</f>
        <v/>
      </c>
      <c r="AZ1132" s="39">
        <f>SUM(AY1128:AY1131)</f>
        <v/>
      </c>
      <c r="BA1132" s="39">
        <f>BA1131+1</f>
        <v/>
      </c>
      <c r="BB1132" s="39">
        <f>IF(AZ1132&lt;0,BB1131+1,0)</f>
        <v/>
      </c>
      <c r="BC1132" s="39">
        <f>IF(BB1133=0,BB1132,0)</f>
        <v/>
      </c>
      <c r="BD1132" s="41">
        <f>180/SUM(BC952:BC1131)</f>
        <v/>
      </c>
      <c r="BE1132" s="41">
        <f>STDEV(BD1112:BD1131)</f>
        <v/>
      </c>
      <c r="BF1132" s="41">
        <f>BD1132-BE1132</f>
        <v/>
      </c>
      <c r="BG1132" s="41">
        <f>BD1132+BE1132</f>
        <v/>
      </c>
    </row>
    <row r="1133">
      <c r="B1133" s="40" t="n">
        <v>43636</v>
      </c>
      <c r="C1133" s="41" t="n">
        <v>12.115</v>
      </c>
      <c r="D1133" s="41" t="n">
        <v>11.61</v>
      </c>
      <c r="E1133" s="41" t="n">
        <v>12.055</v>
      </c>
      <c r="F1133" s="41" t="n">
        <v>11.645</v>
      </c>
      <c r="H1133" s="41">
        <f>AVERAGE(F1113:F1132)</f>
        <v/>
      </c>
      <c r="I1133" s="41">
        <f>AVERAGE(F1084:F1132)</f>
        <v/>
      </c>
      <c r="J1133" s="41">
        <f>AVERAGE(F1033:F1132)</f>
        <v/>
      </c>
      <c r="K1133" s="41">
        <f>STDEV(F1113:F1132)</f>
        <v/>
      </c>
      <c r="L1133" s="41">
        <f>H1133+2*K1133</f>
        <v/>
      </c>
      <c r="M1133" s="41">
        <f>H1133-2*K1133</f>
        <v/>
      </c>
      <c r="N1133" s="41">
        <f>H1133+1.5*K1133</f>
        <v/>
      </c>
      <c r="O1133" s="41">
        <f>H1133-1.5*K1133</f>
        <v/>
      </c>
      <c r="Q1133" s="42">
        <f>(H1132-H1103)/H1103</f>
        <v/>
      </c>
      <c r="R1133" s="43">
        <f>IF(Q1133&gt;=0.1,1,IF(Q1133&gt;-0.1,0,-1))</f>
        <v/>
      </c>
      <c r="S1133" s="42">
        <f>(I1133-I1103)/I1103</f>
        <v/>
      </c>
      <c r="T1133" s="43">
        <f>IF(S1133&gt;=0.05,1,IF(S1133&gt;-0.05,0,-1))</f>
        <v/>
      </c>
      <c r="U1133" s="42">
        <f>(J1132-J1103)/J1103</f>
        <v/>
      </c>
      <c r="V1133" s="43">
        <f>IF(U1133&gt;=0.03,1,IF(U1133&gt;-0.03,0,-1))</f>
        <v/>
      </c>
      <c r="W1133" s="43">
        <f>R1133+T1133+V1133</f>
        <v/>
      </c>
      <c r="Y1133" s="44">
        <f>(H1132-H953)/H953</f>
        <v/>
      </c>
      <c r="Z1133" s="43">
        <f>IF(Y1133&gt;=0.1,1,IF(Y1133&gt;-0.1,0,-1))</f>
        <v/>
      </c>
      <c r="AA1133" s="42">
        <f>(I1132-I953)/I953</f>
        <v/>
      </c>
      <c r="AB1133" s="43">
        <f>IF(AA1133&gt;=0.05,1,IF(AA1133&gt;-0.05,0,-1))</f>
        <v/>
      </c>
      <c r="AC1133" s="42">
        <f>(J1132-J953)/J953</f>
        <v/>
      </c>
      <c r="AD1133" s="43">
        <f>IF(AC1133&gt;=0.03,1,IF(AC1133&gt;-0.03,0,-1))</f>
        <v/>
      </c>
      <c r="AE1133" s="43">
        <f>Z1133+AB1133+AD1133</f>
        <v/>
      </c>
      <c r="AG1133" s="39">
        <f>IF(H1133&gt;I1133,IF(I1133&gt;J1133,4,3),IF(H1133&lt;J1133,IF(I1133&lt;J1133,0,1),2))</f>
        <v/>
      </c>
      <c r="AI1133" s="39">
        <f>IF(D1133&gt;H1133,3,IF(D1133&gt;I1133,2,IF(D1133&gt;J1133,1,0)))</f>
        <v/>
      </c>
      <c r="AK1133" s="39">
        <f>IF(M1133&gt;H1133,3,IF(M1133&gt;I1133,2,IF(M1133&gt;J1133,1,0)))</f>
        <v/>
      </c>
      <c r="AM1133" s="39">
        <f>IF(L1133&gt;H1133,3,IF(L1133&gt;I1133,2,IF(L1133&gt;J1133,1,0)))</f>
        <v/>
      </c>
      <c r="AO1133" s="39">
        <f>IF(C1132&gt;L1132,2,IF(C1132&gt;N1132,1,0))</f>
        <v/>
      </c>
      <c r="AP1133" s="39">
        <f>SUM(AO1129:AO1132)</f>
        <v/>
      </c>
      <c r="AQ1133" s="39">
        <f>AQ1132+1</f>
        <v/>
      </c>
      <c r="AR1133" s="39">
        <f>IF(AP1133&gt;0,AR1132+1,0)</f>
        <v/>
      </c>
      <c r="AS1133" s="39">
        <f>IF(AR1134=0,AR1133,0)</f>
        <v/>
      </c>
      <c r="AT1133" s="41">
        <f>180/SUM(AS953:AS1132)</f>
        <v/>
      </c>
      <c r="AU1133" s="41">
        <f>STDEV(AT1113:AT1132)</f>
        <v/>
      </c>
      <c r="AV1133" s="41">
        <f>AT1133-AU1133</f>
        <v/>
      </c>
      <c r="AW1133" s="41">
        <f>AT1133+AU1133</f>
        <v/>
      </c>
      <c r="AY1133" s="39">
        <f>IF(D1132&lt;M1132,-2,IF(D1132&lt;O1132,-1,0))</f>
        <v/>
      </c>
      <c r="AZ1133" s="39">
        <f>SUM(AY1129:AY1132)</f>
        <v/>
      </c>
      <c r="BA1133" s="39">
        <f>BA1132+1</f>
        <v/>
      </c>
      <c r="BB1133" s="39">
        <f>IF(AZ1133&lt;0,BB1132+1,0)</f>
        <v/>
      </c>
      <c r="BC1133" s="39">
        <f>IF(BB1134=0,BB1133,0)</f>
        <v/>
      </c>
      <c r="BD1133" s="41">
        <f>180/SUM(BC953:BC1132)</f>
        <v/>
      </c>
      <c r="BE1133" s="41">
        <f>STDEV(BD1113:BD1132)</f>
        <v/>
      </c>
      <c r="BF1133" s="41">
        <f>BD1133-BE1133</f>
        <v/>
      </c>
      <c r="BG1133" s="41">
        <f>BD1133+BE1133</f>
        <v/>
      </c>
    </row>
    <row r="1134">
      <c r="B1134" s="40" t="n">
        <v>43637</v>
      </c>
      <c r="C1134" s="41" t="n">
        <v>11.65</v>
      </c>
      <c r="D1134" s="41" t="n">
        <v>11.25</v>
      </c>
      <c r="E1134" s="41" t="n">
        <v>11.65</v>
      </c>
      <c r="F1134" s="41" t="n">
        <v>11.395</v>
      </c>
      <c r="H1134" s="41">
        <f>AVERAGE(F1114:F1133)</f>
        <v/>
      </c>
      <c r="I1134" s="41">
        <f>AVERAGE(F1085:F1133)</f>
        <v/>
      </c>
      <c r="J1134" s="41">
        <f>AVERAGE(F1034:F1133)</f>
        <v/>
      </c>
      <c r="K1134" s="41">
        <f>STDEV(F1114:F1133)</f>
        <v/>
      </c>
      <c r="L1134" s="41">
        <f>H1134+2*K1134</f>
        <v/>
      </c>
      <c r="M1134" s="41">
        <f>H1134-2*K1134</f>
        <v/>
      </c>
      <c r="N1134" s="41">
        <f>H1134+1.5*K1134</f>
        <v/>
      </c>
      <c r="O1134" s="41">
        <f>H1134-1.5*K1134</f>
        <v/>
      </c>
      <c r="Q1134" s="42">
        <f>(H1133-H1104)/H1104</f>
        <v/>
      </c>
      <c r="R1134" s="43">
        <f>IF(Q1134&gt;=0.1,1,IF(Q1134&gt;-0.1,0,-1))</f>
        <v/>
      </c>
      <c r="S1134" s="42">
        <f>(I1134-I1104)/I1104</f>
        <v/>
      </c>
      <c r="T1134" s="43">
        <f>IF(S1134&gt;=0.05,1,IF(S1134&gt;-0.05,0,-1))</f>
        <v/>
      </c>
      <c r="U1134" s="42">
        <f>(J1133-J1104)/J1104</f>
        <v/>
      </c>
      <c r="V1134" s="43">
        <f>IF(U1134&gt;=0.03,1,IF(U1134&gt;-0.03,0,-1))</f>
        <v/>
      </c>
      <c r="W1134" s="43">
        <f>R1134+T1134+V1134</f>
        <v/>
      </c>
      <c r="Y1134" s="44">
        <f>(H1133-H954)/H954</f>
        <v/>
      </c>
      <c r="Z1134" s="43">
        <f>IF(Y1134&gt;=0.1,1,IF(Y1134&gt;-0.1,0,-1))</f>
        <v/>
      </c>
      <c r="AA1134" s="42">
        <f>(I1133-I954)/I954</f>
        <v/>
      </c>
      <c r="AB1134" s="43">
        <f>IF(AA1134&gt;=0.05,1,IF(AA1134&gt;-0.05,0,-1))</f>
        <v/>
      </c>
      <c r="AC1134" s="42">
        <f>(J1133-J954)/J954</f>
        <v/>
      </c>
      <c r="AD1134" s="43">
        <f>IF(AC1134&gt;=0.03,1,IF(AC1134&gt;-0.03,0,-1))</f>
        <v/>
      </c>
      <c r="AE1134" s="43">
        <f>Z1134+AB1134+AD1134</f>
        <v/>
      </c>
      <c r="AG1134" s="39">
        <f>IF(H1134&gt;I1134,IF(I1134&gt;J1134,4,3),IF(H1134&lt;J1134,IF(I1134&lt;J1134,0,1),2))</f>
        <v/>
      </c>
      <c r="AI1134" s="39">
        <f>IF(D1134&gt;H1134,3,IF(D1134&gt;I1134,2,IF(D1134&gt;J1134,1,0)))</f>
        <v/>
      </c>
      <c r="AK1134" s="39">
        <f>IF(M1134&gt;H1134,3,IF(M1134&gt;I1134,2,IF(M1134&gt;J1134,1,0)))</f>
        <v/>
      </c>
      <c r="AM1134" s="39">
        <f>IF(L1134&gt;H1134,3,IF(L1134&gt;I1134,2,IF(L1134&gt;J1134,1,0)))</f>
        <v/>
      </c>
      <c r="AO1134" s="39">
        <f>IF(C1133&gt;L1133,2,IF(C1133&gt;N1133,1,0))</f>
        <v/>
      </c>
      <c r="AP1134" s="39">
        <f>SUM(AO1130:AO1133)</f>
        <v/>
      </c>
      <c r="AQ1134" s="39">
        <f>AQ1133+1</f>
        <v/>
      </c>
      <c r="AR1134" s="39">
        <f>IF(AP1134&gt;0,AR1133+1,0)</f>
        <v/>
      </c>
      <c r="AS1134" s="39">
        <f>IF(AR1135=0,AR1134,0)</f>
        <v/>
      </c>
      <c r="AT1134" s="41">
        <f>180/SUM(AS954:AS1133)</f>
        <v/>
      </c>
      <c r="AU1134" s="41">
        <f>STDEV(AT1114:AT1133)</f>
        <v/>
      </c>
      <c r="AV1134" s="41">
        <f>AT1134-AU1134</f>
        <v/>
      </c>
      <c r="AW1134" s="41">
        <f>AT1134+AU1134</f>
        <v/>
      </c>
      <c r="AY1134" s="39">
        <f>IF(D1133&lt;M1133,-2,IF(D1133&lt;O1133,-1,0))</f>
        <v/>
      </c>
      <c r="AZ1134" s="39">
        <f>SUM(AY1130:AY1133)</f>
        <v/>
      </c>
      <c r="BA1134" s="39">
        <f>BA1133+1</f>
        <v/>
      </c>
      <c r="BB1134" s="39">
        <f>IF(AZ1134&lt;0,BB1133+1,0)</f>
        <v/>
      </c>
      <c r="BC1134" s="39">
        <f>IF(BB1135=0,BB1134,0)</f>
        <v/>
      </c>
      <c r="BD1134" s="41">
        <f>180/SUM(BC954:BC1133)</f>
        <v/>
      </c>
      <c r="BE1134" s="41">
        <f>STDEV(BD1114:BD1133)</f>
        <v/>
      </c>
      <c r="BF1134" s="41">
        <f>BD1134-BE1134</f>
        <v/>
      </c>
      <c r="BG1134" s="41">
        <f>BD1134+BE1134</f>
        <v/>
      </c>
    </row>
    <row r="1135">
      <c r="B1135" s="40" t="n">
        <v>43640</v>
      </c>
      <c r="C1135" s="41" t="n">
        <v>11.48</v>
      </c>
      <c r="D1135" s="41" t="n">
        <v>11.075</v>
      </c>
      <c r="E1135" s="41" t="n">
        <v>11.41</v>
      </c>
      <c r="F1135" s="41" t="n">
        <v>11.085</v>
      </c>
      <c r="H1135" s="41">
        <f>AVERAGE(F1115:F1134)</f>
        <v/>
      </c>
      <c r="I1135" s="41">
        <f>AVERAGE(F1086:F1134)</f>
        <v/>
      </c>
      <c r="J1135" s="41">
        <f>AVERAGE(F1035:F1134)</f>
        <v/>
      </c>
      <c r="K1135" s="41">
        <f>STDEV(F1115:F1134)</f>
        <v/>
      </c>
      <c r="L1135" s="41">
        <f>H1135+2*K1135</f>
        <v/>
      </c>
      <c r="M1135" s="41">
        <f>H1135-2*K1135</f>
        <v/>
      </c>
      <c r="N1135" s="41">
        <f>H1135+1.5*K1135</f>
        <v/>
      </c>
      <c r="O1135" s="41">
        <f>H1135-1.5*K1135</f>
        <v/>
      </c>
      <c r="Q1135" s="42">
        <f>(H1134-H1105)/H1105</f>
        <v/>
      </c>
      <c r="R1135" s="43">
        <f>IF(Q1135&gt;=0.1,1,IF(Q1135&gt;-0.1,0,-1))</f>
        <v/>
      </c>
      <c r="S1135" s="42">
        <f>(I1135-I1105)/I1105</f>
        <v/>
      </c>
      <c r="T1135" s="43">
        <f>IF(S1135&gt;=0.05,1,IF(S1135&gt;-0.05,0,-1))</f>
        <v/>
      </c>
      <c r="U1135" s="42">
        <f>(J1134-J1105)/J1105</f>
        <v/>
      </c>
      <c r="V1135" s="43">
        <f>IF(U1135&gt;=0.03,1,IF(U1135&gt;-0.03,0,-1))</f>
        <v/>
      </c>
      <c r="W1135" s="43">
        <f>R1135+T1135+V1135</f>
        <v/>
      </c>
      <c r="Y1135" s="44">
        <f>(H1134-H955)/H955</f>
        <v/>
      </c>
      <c r="Z1135" s="43">
        <f>IF(Y1135&gt;=0.1,1,IF(Y1135&gt;-0.1,0,-1))</f>
        <v/>
      </c>
      <c r="AA1135" s="42">
        <f>(I1134-I955)/I955</f>
        <v/>
      </c>
      <c r="AB1135" s="43">
        <f>IF(AA1135&gt;=0.05,1,IF(AA1135&gt;-0.05,0,-1))</f>
        <v/>
      </c>
      <c r="AC1135" s="42">
        <f>(J1134-J955)/J955</f>
        <v/>
      </c>
      <c r="AD1135" s="43">
        <f>IF(AC1135&gt;=0.03,1,IF(AC1135&gt;-0.03,0,-1))</f>
        <v/>
      </c>
      <c r="AE1135" s="43">
        <f>Z1135+AB1135+AD1135</f>
        <v/>
      </c>
      <c r="AG1135" s="39">
        <f>IF(H1135&gt;I1135,IF(I1135&gt;J1135,4,3),IF(H1135&lt;J1135,IF(I1135&lt;J1135,0,1),2))</f>
        <v/>
      </c>
      <c r="AI1135" s="39">
        <f>IF(D1135&gt;H1135,3,IF(D1135&gt;I1135,2,IF(D1135&gt;J1135,1,0)))</f>
        <v/>
      </c>
      <c r="AK1135" s="39">
        <f>IF(M1135&gt;H1135,3,IF(M1135&gt;I1135,2,IF(M1135&gt;J1135,1,0)))</f>
        <v/>
      </c>
      <c r="AM1135" s="39">
        <f>IF(L1135&gt;H1135,3,IF(L1135&gt;I1135,2,IF(L1135&gt;J1135,1,0)))</f>
        <v/>
      </c>
      <c r="AO1135" s="39">
        <f>IF(C1134&gt;L1134,2,IF(C1134&gt;N1134,1,0))</f>
        <v/>
      </c>
      <c r="AP1135" s="39">
        <f>SUM(AO1131:AO1134)</f>
        <v/>
      </c>
      <c r="AQ1135" s="39">
        <f>AQ1134+1</f>
        <v/>
      </c>
      <c r="AR1135" s="39">
        <f>IF(AP1135&gt;0,AR1134+1,0)</f>
        <v/>
      </c>
      <c r="AS1135" s="39">
        <f>IF(AR1136=0,AR1135,0)</f>
        <v/>
      </c>
      <c r="AT1135" s="41">
        <f>180/SUM(AS955:AS1134)</f>
        <v/>
      </c>
      <c r="AU1135" s="41">
        <f>STDEV(AT1115:AT1134)</f>
        <v/>
      </c>
      <c r="AV1135" s="41">
        <f>AT1135-AU1135</f>
        <v/>
      </c>
      <c r="AW1135" s="41">
        <f>AT1135+AU1135</f>
        <v/>
      </c>
      <c r="AY1135" s="39">
        <f>IF(D1134&lt;M1134,-2,IF(D1134&lt;O1134,-1,0))</f>
        <v/>
      </c>
      <c r="AZ1135" s="39">
        <f>SUM(AY1131:AY1134)</f>
        <v/>
      </c>
      <c r="BA1135" s="39">
        <f>BA1134+1</f>
        <v/>
      </c>
      <c r="BB1135" s="39">
        <f>IF(AZ1135&lt;0,BB1134+1,0)</f>
        <v/>
      </c>
      <c r="BC1135" s="39">
        <f>IF(BB1136=0,BB1135,0)</f>
        <v/>
      </c>
      <c r="BD1135" s="41">
        <f>180/SUM(BC955:BC1134)</f>
        <v/>
      </c>
      <c r="BE1135" s="41">
        <f>STDEV(BD1115:BD1134)</f>
        <v/>
      </c>
      <c r="BF1135" s="41">
        <f>BD1135-BE1135</f>
        <v/>
      </c>
      <c r="BG1135" s="41">
        <f>BD1135+BE1135</f>
        <v/>
      </c>
    </row>
    <row r="1136">
      <c r="B1136" s="40" t="n">
        <v>43641</v>
      </c>
      <c r="C1136" s="41" t="n">
        <v>11.145</v>
      </c>
      <c r="D1136" s="41" t="n">
        <v>10.91</v>
      </c>
      <c r="E1136" s="41" t="n">
        <v>11.065</v>
      </c>
      <c r="F1136" s="41" t="n">
        <v>11.01</v>
      </c>
      <c r="H1136" s="41">
        <f>AVERAGE(F1116:F1135)</f>
        <v/>
      </c>
      <c r="I1136" s="41">
        <f>AVERAGE(F1087:F1135)</f>
        <v/>
      </c>
      <c r="J1136" s="41">
        <f>AVERAGE(F1036:F1135)</f>
        <v/>
      </c>
      <c r="K1136" s="41">
        <f>STDEV(F1116:F1135)</f>
        <v/>
      </c>
      <c r="L1136" s="41">
        <f>H1136+2*K1136</f>
        <v/>
      </c>
      <c r="M1136" s="41">
        <f>H1136-2*K1136</f>
        <v/>
      </c>
      <c r="N1136" s="41">
        <f>H1136+1.5*K1136</f>
        <v/>
      </c>
      <c r="O1136" s="41">
        <f>H1136-1.5*K1136</f>
        <v/>
      </c>
      <c r="Q1136" s="42">
        <f>(H1135-H1106)/H1106</f>
        <v/>
      </c>
      <c r="R1136" s="43">
        <f>IF(Q1136&gt;=0.1,1,IF(Q1136&gt;-0.1,0,-1))</f>
        <v/>
      </c>
      <c r="S1136" s="42">
        <f>(I1136-I1106)/I1106</f>
        <v/>
      </c>
      <c r="T1136" s="43">
        <f>IF(S1136&gt;=0.05,1,IF(S1136&gt;-0.05,0,-1))</f>
        <v/>
      </c>
      <c r="U1136" s="42">
        <f>(J1135-J1106)/J1106</f>
        <v/>
      </c>
      <c r="V1136" s="43">
        <f>IF(U1136&gt;=0.03,1,IF(U1136&gt;-0.03,0,-1))</f>
        <v/>
      </c>
      <c r="W1136" s="43">
        <f>R1136+T1136+V1136</f>
        <v/>
      </c>
      <c r="Y1136" s="44">
        <f>(H1135-H956)/H956</f>
        <v/>
      </c>
      <c r="Z1136" s="43">
        <f>IF(Y1136&gt;=0.1,1,IF(Y1136&gt;-0.1,0,-1))</f>
        <v/>
      </c>
      <c r="AA1136" s="42">
        <f>(I1135-I956)/I956</f>
        <v/>
      </c>
      <c r="AB1136" s="43">
        <f>IF(AA1136&gt;=0.05,1,IF(AA1136&gt;-0.05,0,-1))</f>
        <v/>
      </c>
      <c r="AC1136" s="42">
        <f>(J1135-J956)/J956</f>
        <v/>
      </c>
      <c r="AD1136" s="43">
        <f>IF(AC1136&gt;=0.03,1,IF(AC1136&gt;-0.03,0,-1))</f>
        <v/>
      </c>
      <c r="AE1136" s="43">
        <f>Z1136+AB1136+AD1136</f>
        <v/>
      </c>
      <c r="AG1136" s="39">
        <f>IF(H1136&gt;I1136,IF(I1136&gt;J1136,4,3),IF(H1136&lt;J1136,IF(I1136&lt;J1136,0,1),2))</f>
        <v/>
      </c>
      <c r="AI1136" s="39">
        <f>IF(D1136&gt;H1136,3,IF(D1136&gt;I1136,2,IF(D1136&gt;J1136,1,0)))</f>
        <v/>
      </c>
      <c r="AK1136" s="39">
        <f>IF(M1136&gt;H1136,3,IF(M1136&gt;I1136,2,IF(M1136&gt;J1136,1,0)))</f>
        <v/>
      </c>
      <c r="AM1136" s="39">
        <f>IF(L1136&gt;H1136,3,IF(L1136&gt;I1136,2,IF(L1136&gt;J1136,1,0)))</f>
        <v/>
      </c>
      <c r="AO1136" s="39">
        <f>IF(C1135&gt;L1135,2,IF(C1135&gt;N1135,1,0))</f>
        <v/>
      </c>
      <c r="AP1136" s="39">
        <f>SUM(AO1132:AO1135)</f>
        <v/>
      </c>
      <c r="AQ1136" s="39">
        <f>AQ1135+1</f>
        <v/>
      </c>
      <c r="AR1136" s="39">
        <f>IF(AP1136&gt;0,AR1135+1,0)</f>
        <v/>
      </c>
      <c r="AS1136" s="39">
        <f>IF(AR1137=0,AR1136,0)</f>
        <v/>
      </c>
      <c r="AT1136" s="41">
        <f>180/SUM(AS956:AS1135)</f>
        <v/>
      </c>
      <c r="AU1136" s="41">
        <f>STDEV(AT1116:AT1135)</f>
        <v/>
      </c>
      <c r="AV1136" s="41">
        <f>AT1136-AU1136</f>
        <v/>
      </c>
      <c r="AW1136" s="41">
        <f>AT1136+AU1136</f>
        <v/>
      </c>
      <c r="AY1136" s="39">
        <f>IF(D1135&lt;M1135,-2,IF(D1135&lt;O1135,-1,0))</f>
        <v/>
      </c>
      <c r="AZ1136" s="39">
        <f>SUM(AY1132:AY1135)</f>
        <v/>
      </c>
      <c r="BA1136" s="39">
        <f>BA1135+1</f>
        <v/>
      </c>
      <c r="BB1136" s="39">
        <f>IF(AZ1136&lt;0,BB1135+1,0)</f>
        <v/>
      </c>
      <c r="BC1136" s="39">
        <f>IF(BB1137=0,BB1136,0)</f>
        <v/>
      </c>
      <c r="BD1136" s="41">
        <f>180/SUM(BC956:BC1135)</f>
        <v/>
      </c>
      <c r="BE1136" s="41">
        <f>STDEV(BD1116:BD1135)</f>
        <v/>
      </c>
      <c r="BF1136" s="41">
        <f>BD1136-BE1136</f>
        <v/>
      </c>
      <c r="BG1136" s="41">
        <f>BD1136+BE1136</f>
        <v/>
      </c>
    </row>
    <row r="1137">
      <c r="B1137" s="40" t="n">
        <v>43642</v>
      </c>
      <c r="C1137" s="41" t="n">
        <v>11.025</v>
      </c>
      <c r="D1137" s="41" t="n">
        <v>10.775</v>
      </c>
      <c r="E1137" s="41" t="n">
        <v>11.01</v>
      </c>
      <c r="F1137" s="41" t="n">
        <v>10.85</v>
      </c>
      <c r="H1137" s="41">
        <f>AVERAGE(F1117:F1136)</f>
        <v/>
      </c>
      <c r="I1137" s="41">
        <f>AVERAGE(F1088:F1136)</f>
        <v/>
      </c>
      <c r="J1137" s="41">
        <f>AVERAGE(F1037:F1136)</f>
        <v/>
      </c>
      <c r="K1137" s="41">
        <f>STDEV(F1117:F1136)</f>
        <v/>
      </c>
      <c r="L1137" s="41">
        <f>H1137+2*K1137</f>
        <v/>
      </c>
      <c r="M1137" s="41">
        <f>H1137-2*K1137</f>
        <v/>
      </c>
      <c r="N1137" s="41">
        <f>H1137+1.5*K1137</f>
        <v/>
      </c>
      <c r="O1137" s="41">
        <f>H1137-1.5*K1137</f>
        <v/>
      </c>
      <c r="Q1137" s="42">
        <f>(H1136-H1107)/H1107</f>
        <v/>
      </c>
      <c r="R1137" s="43">
        <f>IF(Q1137&gt;=0.1,1,IF(Q1137&gt;-0.1,0,-1))</f>
        <v/>
      </c>
      <c r="S1137" s="42">
        <f>(I1137-I1107)/I1107</f>
        <v/>
      </c>
      <c r="T1137" s="43">
        <f>IF(S1137&gt;=0.05,1,IF(S1137&gt;-0.05,0,-1))</f>
        <v/>
      </c>
      <c r="U1137" s="42">
        <f>(J1136-J1107)/J1107</f>
        <v/>
      </c>
      <c r="V1137" s="43">
        <f>IF(U1137&gt;=0.03,1,IF(U1137&gt;-0.03,0,-1))</f>
        <v/>
      </c>
      <c r="W1137" s="43">
        <f>R1137+T1137+V1137</f>
        <v/>
      </c>
      <c r="Y1137" s="44">
        <f>(H1136-H957)/H957</f>
        <v/>
      </c>
      <c r="Z1137" s="43">
        <f>IF(Y1137&gt;=0.1,1,IF(Y1137&gt;-0.1,0,-1))</f>
        <v/>
      </c>
      <c r="AA1137" s="42">
        <f>(I1136-I957)/I957</f>
        <v/>
      </c>
      <c r="AB1137" s="43">
        <f>IF(AA1137&gt;=0.05,1,IF(AA1137&gt;-0.05,0,-1))</f>
        <v/>
      </c>
      <c r="AC1137" s="42">
        <f>(J1136-J957)/J957</f>
        <v/>
      </c>
      <c r="AD1137" s="43">
        <f>IF(AC1137&gt;=0.03,1,IF(AC1137&gt;-0.03,0,-1))</f>
        <v/>
      </c>
      <c r="AE1137" s="43">
        <f>Z1137+AB1137+AD1137</f>
        <v/>
      </c>
      <c r="AG1137" s="39">
        <f>IF(H1137&gt;I1137,IF(I1137&gt;J1137,4,3),IF(H1137&lt;J1137,IF(I1137&lt;J1137,0,1),2))</f>
        <v/>
      </c>
      <c r="AI1137" s="39">
        <f>IF(D1137&gt;H1137,3,IF(D1137&gt;I1137,2,IF(D1137&gt;J1137,1,0)))</f>
        <v/>
      </c>
      <c r="AK1137" s="39">
        <f>IF(M1137&gt;H1137,3,IF(M1137&gt;I1137,2,IF(M1137&gt;J1137,1,0)))</f>
        <v/>
      </c>
      <c r="AM1137" s="39">
        <f>IF(L1137&gt;H1137,3,IF(L1137&gt;I1137,2,IF(L1137&gt;J1137,1,0)))</f>
        <v/>
      </c>
      <c r="AO1137" s="39">
        <f>IF(C1136&gt;L1136,2,IF(C1136&gt;N1136,1,0))</f>
        <v/>
      </c>
      <c r="AP1137" s="39">
        <f>SUM(AO1133:AO1136)</f>
        <v/>
      </c>
      <c r="AQ1137" s="39">
        <f>AQ1136+1</f>
        <v/>
      </c>
      <c r="AR1137" s="39">
        <f>IF(AP1137&gt;0,AR1136+1,0)</f>
        <v/>
      </c>
      <c r="AS1137" s="39">
        <f>IF(AR1138=0,AR1137,0)</f>
        <v/>
      </c>
      <c r="AT1137" s="41">
        <f>180/SUM(AS957:AS1136)</f>
        <v/>
      </c>
      <c r="AU1137" s="41">
        <f>STDEV(AT1117:AT1136)</f>
        <v/>
      </c>
      <c r="AV1137" s="41">
        <f>AT1137-AU1137</f>
        <v/>
      </c>
      <c r="AW1137" s="41">
        <f>AT1137+AU1137</f>
        <v/>
      </c>
      <c r="AY1137" s="39">
        <f>IF(D1136&lt;M1136,-2,IF(D1136&lt;O1136,-1,0))</f>
        <v/>
      </c>
      <c r="AZ1137" s="39">
        <f>SUM(AY1133:AY1136)</f>
        <v/>
      </c>
      <c r="BA1137" s="39">
        <f>BA1136+1</f>
        <v/>
      </c>
      <c r="BB1137" s="39">
        <f>IF(AZ1137&lt;0,BB1136+1,0)</f>
        <v/>
      </c>
      <c r="BC1137" s="39">
        <f>IF(BB1138=0,BB1137,0)</f>
        <v/>
      </c>
      <c r="BD1137" s="41">
        <f>180/SUM(BC957:BC1136)</f>
        <v/>
      </c>
      <c r="BE1137" s="41">
        <f>STDEV(BD1117:BD1136)</f>
        <v/>
      </c>
      <c r="BF1137" s="41">
        <f>BD1137-BE1137</f>
        <v/>
      </c>
      <c r="BG1137" s="41">
        <f>BD1137+BE1137</f>
        <v/>
      </c>
    </row>
    <row r="1138">
      <c r="B1138" s="40" t="n">
        <v>43643</v>
      </c>
      <c r="C1138" s="41" t="n">
        <v>11.205</v>
      </c>
      <c r="D1138" s="41" t="n">
        <v>10.835</v>
      </c>
      <c r="E1138" s="41" t="n">
        <v>10.865</v>
      </c>
      <c r="F1138" s="41" t="n">
        <v>10.95</v>
      </c>
      <c r="H1138" s="41">
        <f>AVERAGE(F1118:F1137)</f>
        <v/>
      </c>
      <c r="I1138" s="41">
        <f>AVERAGE(F1089:F1137)</f>
        <v/>
      </c>
      <c r="J1138" s="41">
        <f>AVERAGE(F1038:F1137)</f>
        <v/>
      </c>
      <c r="K1138" s="41">
        <f>STDEV(F1118:F1137)</f>
        <v/>
      </c>
      <c r="L1138" s="41">
        <f>H1138+2*K1138</f>
        <v/>
      </c>
      <c r="M1138" s="41">
        <f>H1138-2*K1138</f>
        <v/>
      </c>
      <c r="N1138" s="41">
        <f>H1138+1.5*K1138</f>
        <v/>
      </c>
      <c r="O1138" s="41">
        <f>H1138-1.5*K1138</f>
        <v/>
      </c>
      <c r="Q1138" s="42">
        <f>(H1137-H1108)/H1108</f>
        <v/>
      </c>
      <c r="R1138" s="43">
        <f>IF(Q1138&gt;=0.1,1,IF(Q1138&gt;-0.1,0,-1))</f>
        <v/>
      </c>
      <c r="S1138" s="42">
        <f>(I1138-I1108)/I1108</f>
        <v/>
      </c>
      <c r="T1138" s="43">
        <f>IF(S1138&gt;=0.05,1,IF(S1138&gt;-0.05,0,-1))</f>
        <v/>
      </c>
      <c r="U1138" s="42">
        <f>(J1137-J1108)/J1108</f>
        <v/>
      </c>
      <c r="V1138" s="43">
        <f>IF(U1138&gt;=0.03,1,IF(U1138&gt;-0.03,0,-1))</f>
        <v/>
      </c>
      <c r="W1138" s="43">
        <f>R1138+T1138+V1138</f>
        <v/>
      </c>
      <c r="Y1138" s="44">
        <f>(H1137-H958)/H958</f>
        <v/>
      </c>
      <c r="Z1138" s="43">
        <f>IF(Y1138&gt;=0.1,1,IF(Y1138&gt;-0.1,0,-1))</f>
        <v/>
      </c>
      <c r="AA1138" s="42">
        <f>(I1137-I958)/I958</f>
        <v/>
      </c>
      <c r="AB1138" s="43">
        <f>IF(AA1138&gt;=0.05,1,IF(AA1138&gt;-0.05,0,-1))</f>
        <v/>
      </c>
      <c r="AC1138" s="42">
        <f>(J1137-J958)/J958</f>
        <v/>
      </c>
      <c r="AD1138" s="43">
        <f>IF(AC1138&gt;=0.03,1,IF(AC1138&gt;-0.03,0,-1))</f>
        <v/>
      </c>
      <c r="AE1138" s="43">
        <f>Z1138+AB1138+AD1138</f>
        <v/>
      </c>
      <c r="AG1138" s="39">
        <f>IF(H1138&gt;I1138,IF(I1138&gt;J1138,4,3),IF(H1138&lt;J1138,IF(I1138&lt;J1138,0,1),2))</f>
        <v/>
      </c>
      <c r="AI1138" s="39">
        <f>IF(D1138&gt;H1138,3,IF(D1138&gt;I1138,2,IF(D1138&gt;J1138,1,0)))</f>
        <v/>
      </c>
      <c r="AK1138" s="39">
        <f>IF(M1138&gt;H1138,3,IF(M1138&gt;I1138,2,IF(M1138&gt;J1138,1,0)))</f>
        <v/>
      </c>
      <c r="AM1138" s="39">
        <f>IF(L1138&gt;H1138,3,IF(L1138&gt;I1138,2,IF(L1138&gt;J1138,1,0)))</f>
        <v/>
      </c>
      <c r="AO1138" s="39">
        <f>IF(C1137&gt;L1137,2,IF(C1137&gt;N1137,1,0))</f>
        <v/>
      </c>
      <c r="AP1138" s="39">
        <f>SUM(AO1134:AO1137)</f>
        <v/>
      </c>
      <c r="AQ1138" s="39">
        <f>AQ1137+1</f>
        <v/>
      </c>
      <c r="AR1138" s="39">
        <f>IF(AP1138&gt;0,AR1137+1,0)</f>
        <v/>
      </c>
      <c r="AS1138" s="39">
        <f>IF(AR1139=0,AR1138,0)</f>
        <v/>
      </c>
      <c r="AT1138" s="41">
        <f>180/SUM(AS958:AS1137)</f>
        <v/>
      </c>
      <c r="AU1138" s="41">
        <f>STDEV(AT1118:AT1137)</f>
        <v/>
      </c>
      <c r="AV1138" s="41">
        <f>AT1138-AU1138</f>
        <v/>
      </c>
      <c r="AW1138" s="41">
        <f>AT1138+AU1138</f>
        <v/>
      </c>
      <c r="AY1138" s="39">
        <f>IF(D1137&lt;M1137,-2,IF(D1137&lt;O1137,-1,0))</f>
        <v/>
      </c>
      <c r="AZ1138" s="39">
        <f>SUM(AY1134:AY1137)</f>
        <v/>
      </c>
      <c r="BA1138" s="39">
        <f>BA1137+1</f>
        <v/>
      </c>
      <c r="BB1138" s="39">
        <f>IF(AZ1138&lt;0,BB1137+1,0)</f>
        <v/>
      </c>
      <c r="BC1138" s="39">
        <f>IF(BB1139=0,BB1138,0)</f>
        <v/>
      </c>
      <c r="BD1138" s="41">
        <f>180/SUM(BC958:BC1137)</f>
        <v/>
      </c>
      <c r="BE1138" s="41">
        <f>STDEV(BD1118:BD1137)</f>
        <v/>
      </c>
      <c r="BF1138" s="41">
        <f>BD1138-BE1138</f>
        <v/>
      </c>
      <c r="BG1138" s="41">
        <f>BD1138+BE1138</f>
        <v/>
      </c>
    </row>
    <row r="1139">
      <c r="B1139" s="40" t="n">
        <v>43644</v>
      </c>
      <c r="C1139" s="41" t="n">
        <v>11.18</v>
      </c>
      <c r="D1139" s="41" t="n">
        <v>10.96</v>
      </c>
      <c r="E1139" s="41" t="n">
        <v>11.055</v>
      </c>
      <c r="F1139" s="41" t="n">
        <v>11.085</v>
      </c>
      <c r="H1139" s="41">
        <f>AVERAGE(F1119:F1138)</f>
        <v/>
      </c>
      <c r="I1139" s="41">
        <f>AVERAGE(F1090:F1138)</f>
        <v/>
      </c>
      <c r="J1139" s="41">
        <f>AVERAGE(F1039:F1138)</f>
        <v/>
      </c>
      <c r="K1139" s="41">
        <f>STDEV(F1119:F1138)</f>
        <v/>
      </c>
      <c r="L1139" s="41">
        <f>H1139+2*K1139</f>
        <v/>
      </c>
      <c r="M1139" s="41">
        <f>H1139-2*K1139</f>
        <v/>
      </c>
      <c r="N1139" s="41">
        <f>H1139+1.5*K1139</f>
        <v/>
      </c>
      <c r="O1139" s="41">
        <f>H1139-1.5*K1139</f>
        <v/>
      </c>
      <c r="Q1139" s="42">
        <f>(H1138-H1109)/H1109</f>
        <v/>
      </c>
      <c r="R1139" s="43">
        <f>IF(Q1139&gt;=0.1,1,IF(Q1139&gt;-0.1,0,-1))</f>
        <v/>
      </c>
      <c r="S1139" s="42">
        <f>(I1139-I1109)/I1109</f>
        <v/>
      </c>
      <c r="T1139" s="43">
        <f>IF(S1139&gt;=0.05,1,IF(S1139&gt;-0.05,0,-1))</f>
        <v/>
      </c>
      <c r="U1139" s="42">
        <f>(J1138-J1109)/J1109</f>
        <v/>
      </c>
      <c r="V1139" s="43">
        <f>IF(U1139&gt;=0.03,1,IF(U1139&gt;-0.03,0,-1))</f>
        <v/>
      </c>
      <c r="W1139" s="43">
        <f>R1139+T1139+V1139</f>
        <v/>
      </c>
      <c r="Y1139" s="44">
        <f>(H1138-H959)/H959</f>
        <v/>
      </c>
      <c r="Z1139" s="43">
        <f>IF(Y1139&gt;=0.1,1,IF(Y1139&gt;-0.1,0,-1))</f>
        <v/>
      </c>
      <c r="AA1139" s="42">
        <f>(I1138-I959)/I959</f>
        <v/>
      </c>
      <c r="AB1139" s="43">
        <f>IF(AA1139&gt;=0.05,1,IF(AA1139&gt;-0.05,0,-1))</f>
        <v/>
      </c>
      <c r="AC1139" s="42">
        <f>(J1138-J959)/J959</f>
        <v/>
      </c>
      <c r="AD1139" s="43">
        <f>IF(AC1139&gt;=0.03,1,IF(AC1139&gt;-0.03,0,-1))</f>
        <v/>
      </c>
      <c r="AE1139" s="43">
        <f>Z1139+AB1139+AD1139</f>
        <v/>
      </c>
      <c r="AG1139" s="39">
        <f>IF(H1139&gt;I1139,IF(I1139&gt;J1139,4,3),IF(H1139&lt;J1139,IF(I1139&lt;J1139,0,1),2))</f>
        <v/>
      </c>
      <c r="AI1139" s="39">
        <f>IF(D1139&gt;H1139,3,IF(D1139&gt;I1139,2,IF(D1139&gt;J1139,1,0)))</f>
        <v/>
      </c>
      <c r="AK1139" s="39">
        <f>IF(M1139&gt;H1139,3,IF(M1139&gt;I1139,2,IF(M1139&gt;J1139,1,0)))</f>
        <v/>
      </c>
      <c r="AM1139" s="39">
        <f>IF(L1139&gt;H1139,3,IF(L1139&gt;I1139,2,IF(L1139&gt;J1139,1,0)))</f>
        <v/>
      </c>
      <c r="AO1139" s="39">
        <f>IF(C1138&gt;L1138,2,IF(C1138&gt;N1138,1,0))</f>
        <v/>
      </c>
      <c r="AP1139" s="39">
        <f>SUM(AO1135:AO1138)</f>
        <v/>
      </c>
      <c r="AQ1139" s="39">
        <f>AQ1138+1</f>
        <v/>
      </c>
      <c r="AR1139" s="39">
        <f>IF(AP1139&gt;0,AR1138+1,0)</f>
        <v/>
      </c>
      <c r="AS1139" s="39">
        <f>IF(AR1140=0,AR1139,0)</f>
        <v/>
      </c>
      <c r="AT1139" s="41">
        <f>180/SUM(AS959:AS1138)</f>
        <v/>
      </c>
      <c r="AU1139" s="41">
        <f>STDEV(AT1119:AT1138)</f>
        <v/>
      </c>
      <c r="AV1139" s="41">
        <f>AT1139-AU1139</f>
        <v/>
      </c>
      <c r="AW1139" s="41">
        <f>AT1139+AU1139</f>
        <v/>
      </c>
      <c r="AY1139" s="39">
        <f>IF(D1138&lt;M1138,-2,IF(D1138&lt;O1138,-1,0))</f>
        <v/>
      </c>
      <c r="AZ1139" s="39">
        <f>SUM(AY1135:AY1138)</f>
        <v/>
      </c>
      <c r="BA1139" s="39">
        <f>BA1138+1</f>
        <v/>
      </c>
      <c r="BB1139" s="39">
        <f>IF(AZ1139&lt;0,BB1138+1,0)</f>
        <v/>
      </c>
      <c r="BC1139" s="39">
        <f>IF(BB1140=0,BB1139,0)</f>
        <v/>
      </c>
      <c r="BD1139" s="41">
        <f>180/SUM(BC959:BC1138)</f>
        <v/>
      </c>
      <c r="BE1139" s="41">
        <f>STDEV(BD1119:BD1138)</f>
        <v/>
      </c>
      <c r="BF1139" s="41">
        <f>BD1139-BE1139</f>
        <v/>
      </c>
      <c r="BG1139" s="41">
        <f>BD1139+BE1139</f>
        <v/>
      </c>
    </row>
    <row r="1140">
      <c r="B1140" s="40" t="n">
        <v>43647</v>
      </c>
      <c r="C1140" s="41" t="n">
        <v>11.24</v>
      </c>
      <c r="D1140" s="41" t="n">
        <v>10.885</v>
      </c>
      <c r="E1140" s="41" t="n">
        <v>11.24</v>
      </c>
      <c r="F1140" s="41" t="n">
        <v>11.005</v>
      </c>
      <c r="H1140" s="41">
        <f>AVERAGE(F1120:F1139)</f>
        <v/>
      </c>
      <c r="I1140" s="41">
        <f>AVERAGE(F1091:F1139)</f>
        <v/>
      </c>
      <c r="J1140" s="41">
        <f>AVERAGE(F1040:F1139)</f>
        <v/>
      </c>
      <c r="K1140" s="41">
        <f>STDEV(F1120:F1139)</f>
        <v/>
      </c>
      <c r="L1140" s="41">
        <f>H1140+2*K1140</f>
        <v/>
      </c>
      <c r="M1140" s="41">
        <f>H1140-2*K1140</f>
        <v/>
      </c>
      <c r="N1140" s="41">
        <f>H1140+1.5*K1140</f>
        <v/>
      </c>
      <c r="O1140" s="41">
        <f>H1140-1.5*K1140</f>
        <v/>
      </c>
      <c r="Q1140" s="42">
        <f>(H1139-H1110)/H1110</f>
        <v/>
      </c>
      <c r="R1140" s="43">
        <f>IF(Q1140&gt;=0.1,1,IF(Q1140&gt;-0.1,0,-1))</f>
        <v/>
      </c>
      <c r="S1140" s="42">
        <f>(I1140-I1110)/I1110</f>
        <v/>
      </c>
      <c r="T1140" s="43">
        <f>IF(S1140&gt;=0.05,1,IF(S1140&gt;-0.05,0,-1))</f>
        <v/>
      </c>
      <c r="U1140" s="42">
        <f>(J1139-J1110)/J1110</f>
        <v/>
      </c>
      <c r="V1140" s="43">
        <f>IF(U1140&gt;=0.03,1,IF(U1140&gt;-0.03,0,-1))</f>
        <v/>
      </c>
      <c r="W1140" s="43">
        <f>R1140+T1140+V1140</f>
        <v/>
      </c>
      <c r="Y1140" s="44">
        <f>(H1139-H960)/H960</f>
        <v/>
      </c>
      <c r="Z1140" s="43">
        <f>IF(Y1140&gt;=0.1,1,IF(Y1140&gt;-0.1,0,-1))</f>
        <v/>
      </c>
      <c r="AA1140" s="42">
        <f>(I1139-I960)/I960</f>
        <v/>
      </c>
      <c r="AB1140" s="43">
        <f>IF(AA1140&gt;=0.05,1,IF(AA1140&gt;-0.05,0,-1))</f>
        <v/>
      </c>
      <c r="AC1140" s="42">
        <f>(J1139-J960)/J960</f>
        <v/>
      </c>
      <c r="AD1140" s="43">
        <f>IF(AC1140&gt;=0.03,1,IF(AC1140&gt;-0.03,0,-1))</f>
        <v/>
      </c>
      <c r="AE1140" s="43">
        <f>Z1140+AB1140+AD1140</f>
        <v/>
      </c>
      <c r="AG1140" s="39">
        <f>IF(H1140&gt;I1140,IF(I1140&gt;J1140,4,3),IF(H1140&lt;J1140,IF(I1140&lt;J1140,0,1),2))</f>
        <v/>
      </c>
      <c r="AI1140" s="39">
        <f>IF(D1140&gt;H1140,3,IF(D1140&gt;I1140,2,IF(D1140&gt;J1140,1,0)))</f>
        <v/>
      </c>
      <c r="AK1140" s="39">
        <f>IF(M1140&gt;H1140,3,IF(M1140&gt;I1140,2,IF(M1140&gt;J1140,1,0)))</f>
        <v/>
      </c>
      <c r="AM1140" s="39">
        <f>IF(L1140&gt;H1140,3,IF(L1140&gt;I1140,2,IF(L1140&gt;J1140,1,0)))</f>
        <v/>
      </c>
      <c r="AO1140" s="39">
        <f>IF(C1139&gt;L1139,2,IF(C1139&gt;N1139,1,0))</f>
        <v/>
      </c>
      <c r="AP1140" s="39">
        <f>SUM(AO1136:AO1139)</f>
        <v/>
      </c>
      <c r="AQ1140" s="39">
        <f>AQ1139+1</f>
        <v/>
      </c>
      <c r="AR1140" s="39">
        <f>IF(AP1140&gt;0,AR1139+1,0)</f>
        <v/>
      </c>
      <c r="AS1140" s="39">
        <f>IF(AR1141=0,AR1140,0)</f>
        <v/>
      </c>
      <c r="AT1140" s="41">
        <f>180/SUM(AS960:AS1139)</f>
        <v/>
      </c>
      <c r="AU1140" s="41">
        <f>STDEV(AT1120:AT1139)</f>
        <v/>
      </c>
      <c r="AV1140" s="41">
        <f>AT1140-AU1140</f>
        <v/>
      </c>
      <c r="AW1140" s="41">
        <f>AT1140+AU1140</f>
        <v/>
      </c>
      <c r="AY1140" s="39">
        <f>IF(D1139&lt;M1139,-2,IF(D1139&lt;O1139,-1,0))</f>
        <v/>
      </c>
      <c r="AZ1140" s="39">
        <f>SUM(AY1136:AY1139)</f>
        <v/>
      </c>
      <c r="BA1140" s="39">
        <f>BA1139+1</f>
        <v/>
      </c>
      <c r="BB1140" s="39">
        <f>IF(AZ1140&lt;0,BB1139+1,0)</f>
        <v/>
      </c>
      <c r="BC1140" s="39">
        <f>IF(BB1141=0,BB1140,0)</f>
        <v/>
      </c>
      <c r="BD1140" s="41">
        <f>180/SUM(BC960:BC1139)</f>
        <v/>
      </c>
      <c r="BE1140" s="41">
        <f>STDEV(BD1120:BD1139)</f>
        <v/>
      </c>
      <c r="BF1140" s="41">
        <f>BD1140-BE1140</f>
        <v/>
      </c>
      <c r="BG1140" s="41">
        <f>BD1140+BE1140</f>
        <v/>
      </c>
    </row>
    <row r="1141">
      <c r="B1141" s="40" t="n">
        <v>43648</v>
      </c>
      <c r="C1141" s="41" t="n">
        <v>11.145</v>
      </c>
      <c r="D1141" s="41" t="n">
        <v>10.955</v>
      </c>
      <c r="E1141" s="41" t="n">
        <v>11.005</v>
      </c>
      <c r="F1141" s="41" t="n">
        <v>11.09</v>
      </c>
      <c r="H1141" s="41">
        <f>AVERAGE(F1121:F1140)</f>
        <v/>
      </c>
      <c r="I1141" s="41">
        <f>AVERAGE(F1092:F1140)</f>
        <v/>
      </c>
      <c r="J1141" s="41">
        <f>AVERAGE(F1041:F1140)</f>
        <v/>
      </c>
      <c r="K1141" s="41">
        <f>STDEV(F1121:F1140)</f>
        <v/>
      </c>
      <c r="L1141" s="41">
        <f>H1141+2*K1141</f>
        <v/>
      </c>
      <c r="M1141" s="41">
        <f>H1141-2*K1141</f>
        <v/>
      </c>
      <c r="N1141" s="41">
        <f>H1141+1.5*K1141</f>
        <v/>
      </c>
      <c r="O1141" s="41">
        <f>H1141-1.5*K1141</f>
        <v/>
      </c>
      <c r="Q1141" s="42">
        <f>(H1140-H1111)/H1111</f>
        <v/>
      </c>
      <c r="R1141" s="43">
        <f>IF(Q1141&gt;=0.1,1,IF(Q1141&gt;-0.1,0,-1))</f>
        <v/>
      </c>
      <c r="S1141" s="42">
        <f>(I1141-I1111)/I1111</f>
        <v/>
      </c>
      <c r="T1141" s="43">
        <f>IF(S1141&gt;=0.05,1,IF(S1141&gt;-0.05,0,-1))</f>
        <v/>
      </c>
      <c r="U1141" s="42">
        <f>(J1140-J1111)/J1111</f>
        <v/>
      </c>
      <c r="V1141" s="43">
        <f>IF(U1141&gt;=0.03,1,IF(U1141&gt;-0.03,0,-1))</f>
        <v/>
      </c>
      <c r="W1141" s="43">
        <f>R1141+T1141+V1141</f>
        <v/>
      </c>
      <c r="Y1141" s="44">
        <f>(H1140-H961)/H961</f>
        <v/>
      </c>
      <c r="Z1141" s="43">
        <f>IF(Y1141&gt;=0.1,1,IF(Y1141&gt;-0.1,0,-1))</f>
        <v/>
      </c>
      <c r="AA1141" s="42">
        <f>(I1140-I961)/I961</f>
        <v/>
      </c>
      <c r="AB1141" s="43">
        <f>IF(AA1141&gt;=0.05,1,IF(AA1141&gt;-0.05,0,-1))</f>
        <v/>
      </c>
      <c r="AC1141" s="42">
        <f>(J1140-J961)/J961</f>
        <v/>
      </c>
      <c r="AD1141" s="43">
        <f>IF(AC1141&gt;=0.03,1,IF(AC1141&gt;-0.03,0,-1))</f>
        <v/>
      </c>
      <c r="AE1141" s="43">
        <f>Z1141+AB1141+AD1141</f>
        <v/>
      </c>
      <c r="AG1141" s="39">
        <f>IF(H1141&gt;I1141,IF(I1141&gt;J1141,4,3),IF(H1141&lt;J1141,IF(I1141&lt;J1141,0,1),2))</f>
        <v/>
      </c>
      <c r="AI1141" s="39">
        <f>IF(D1141&gt;H1141,3,IF(D1141&gt;I1141,2,IF(D1141&gt;J1141,1,0)))</f>
        <v/>
      </c>
      <c r="AK1141" s="39">
        <f>IF(M1141&gt;H1141,3,IF(M1141&gt;I1141,2,IF(M1141&gt;J1141,1,0)))</f>
        <v/>
      </c>
      <c r="AM1141" s="39">
        <f>IF(L1141&gt;H1141,3,IF(L1141&gt;I1141,2,IF(L1141&gt;J1141,1,0)))</f>
        <v/>
      </c>
      <c r="AO1141" s="39">
        <f>IF(C1140&gt;L1140,2,IF(C1140&gt;N1140,1,0))</f>
        <v/>
      </c>
      <c r="AP1141" s="39">
        <f>SUM(AO1137:AO1140)</f>
        <v/>
      </c>
      <c r="AQ1141" s="39">
        <f>AQ1140+1</f>
        <v/>
      </c>
      <c r="AR1141" s="39">
        <f>IF(AP1141&gt;0,AR1140+1,0)</f>
        <v/>
      </c>
      <c r="AS1141" s="39">
        <f>IF(AR1142=0,AR1141,0)</f>
        <v/>
      </c>
      <c r="AT1141" s="41">
        <f>180/SUM(AS961:AS1140)</f>
        <v/>
      </c>
      <c r="AU1141" s="41">
        <f>STDEV(AT1121:AT1140)</f>
        <v/>
      </c>
      <c r="AV1141" s="41">
        <f>AT1141-AU1141</f>
        <v/>
      </c>
      <c r="AW1141" s="41">
        <f>AT1141+AU1141</f>
        <v/>
      </c>
      <c r="AY1141" s="39">
        <f>IF(D1140&lt;M1140,-2,IF(D1140&lt;O1140,-1,0))</f>
        <v/>
      </c>
      <c r="AZ1141" s="39">
        <f>SUM(AY1137:AY1140)</f>
        <v/>
      </c>
      <c r="BA1141" s="39">
        <f>BA1140+1</f>
        <v/>
      </c>
      <c r="BB1141" s="39">
        <f>IF(AZ1141&lt;0,BB1140+1,0)</f>
        <v/>
      </c>
      <c r="BC1141" s="39">
        <f>IF(BB1142=0,BB1141,0)</f>
        <v/>
      </c>
      <c r="BD1141" s="41">
        <f>180/SUM(BC961:BC1140)</f>
        <v/>
      </c>
      <c r="BE1141" s="41">
        <f>STDEV(BD1121:BD1140)</f>
        <v/>
      </c>
      <c r="BF1141" s="41">
        <f>BD1141-BE1141</f>
        <v/>
      </c>
      <c r="BG1141" s="41">
        <f>BD1141+BE1141</f>
        <v/>
      </c>
    </row>
    <row r="1142">
      <c r="B1142" s="40" t="n">
        <v>43649</v>
      </c>
      <c r="C1142" s="41" t="n">
        <v>11.43</v>
      </c>
      <c r="D1142" s="41" t="n">
        <v>11.185</v>
      </c>
      <c r="E1142" s="41" t="n">
        <v>11.25</v>
      </c>
      <c r="F1142" s="41" t="n">
        <v>11.345</v>
      </c>
      <c r="H1142" s="41">
        <f>AVERAGE(F1122:F1141)</f>
        <v/>
      </c>
      <c r="I1142" s="41">
        <f>AVERAGE(F1093:F1141)</f>
        <v/>
      </c>
      <c r="J1142" s="41">
        <f>AVERAGE(F1042:F1141)</f>
        <v/>
      </c>
      <c r="K1142" s="41">
        <f>STDEV(F1122:F1141)</f>
        <v/>
      </c>
      <c r="L1142" s="41">
        <f>H1142+2*K1142</f>
        <v/>
      </c>
      <c r="M1142" s="41">
        <f>H1142-2*K1142</f>
        <v/>
      </c>
      <c r="N1142" s="41">
        <f>H1142+1.5*K1142</f>
        <v/>
      </c>
      <c r="O1142" s="41">
        <f>H1142-1.5*K1142</f>
        <v/>
      </c>
      <c r="Q1142" s="42">
        <f>(H1141-H1112)/H1112</f>
        <v/>
      </c>
      <c r="R1142" s="43">
        <f>IF(Q1142&gt;=0.1,1,IF(Q1142&gt;-0.1,0,-1))</f>
        <v/>
      </c>
      <c r="S1142" s="42">
        <f>(I1142-I1112)/I1112</f>
        <v/>
      </c>
      <c r="T1142" s="43">
        <f>IF(S1142&gt;=0.05,1,IF(S1142&gt;-0.05,0,-1))</f>
        <v/>
      </c>
      <c r="U1142" s="42">
        <f>(J1141-J1112)/J1112</f>
        <v/>
      </c>
      <c r="V1142" s="43">
        <f>IF(U1142&gt;=0.03,1,IF(U1142&gt;-0.03,0,-1))</f>
        <v/>
      </c>
      <c r="W1142" s="43">
        <f>R1142+T1142+V1142</f>
        <v/>
      </c>
      <c r="Y1142" s="44">
        <f>(H1141-H962)/H962</f>
        <v/>
      </c>
      <c r="Z1142" s="43">
        <f>IF(Y1142&gt;=0.1,1,IF(Y1142&gt;-0.1,0,-1))</f>
        <v/>
      </c>
      <c r="AA1142" s="42">
        <f>(I1141-I962)/I962</f>
        <v/>
      </c>
      <c r="AB1142" s="43">
        <f>IF(AA1142&gt;=0.05,1,IF(AA1142&gt;-0.05,0,-1))</f>
        <v/>
      </c>
      <c r="AC1142" s="42">
        <f>(J1141-J962)/J962</f>
        <v/>
      </c>
      <c r="AD1142" s="43">
        <f>IF(AC1142&gt;=0.03,1,IF(AC1142&gt;-0.03,0,-1))</f>
        <v/>
      </c>
      <c r="AE1142" s="43">
        <f>Z1142+AB1142+AD1142</f>
        <v/>
      </c>
      <c r="AG1142" s="39">
        <f>IF(H1142&gt;I1142,IF(I1142&gt;J1142,4,3),IF(H1142&lt;J1142,IF(I1142&lt;J1142,0,1),2))</f>
        <v/>
      </c>
      <c r="AI1142" s="39">
        <f>IF(D1142&gt;H1142,3,IF(D1142&gt;I1142,2,IF(D1142&gt;J1142,1,0)))</f>
        <v/>
      </c>
      <c r="AK1142" s="39">
        <f>IF(M1142&gt;H1142,3,IF(M1142&gt;I1142,2,IF(M1142&gt;J1142,1,0)))</f>
        <v/>
      </c>
      <c r="AM1142" s="39">
        <f>IF(L1142&gt;H1142,3,IF(L1142&gt;I1142,2,IF(L1142&gt;J1142,1,0)))</f>
        <v/>
      </c>
      <c r="AO1142" s="39">
        <f>IF(C1141&gt;L1141,2,IF(C1141&gt;N1141,1,0))</f>
        <v/>
      </c>
      <c r="AP1142" s="39">
        <f>SUM(AO1138:AO1141)</f>
        <v/>
      </c>
      <c r="AQ1142" s="39">
        <f>AQ1141+1</f>
        <v/>
      </c>
      <c r="AR1142" s="39">
        <f>IF(AP1142&gt;0,AR1141+1,0)</f>
        <v/>
      </c>
      <c r="AS1142" s="39">
        <f>IF(AR1143=0,AR1142,0)</f>
        <v/>
      </c>
      <c r="AT1142" s="41">
        <f>180/SUM(AS962:AS1141)</f>
        <v/>
      </c>
      <c r="AU1142" s="41">
        <f>STDEV(AT1122:AT1141)</f>
        <v/>
      </c>
      <c r="AV1142" s="41">
        <f>AT1142-AU1142</f>
        <v/>
      </c>
      <c r="AW1142" s="41">
        <f>AT1142+AU1142</f>
        <v/>
      </c>
      <c r="AY1142" s="39">
        <f>IF(D1141&lt;M1141,-2,IF(D1141&lt;O1141,-1,0))</f>
        <v/>
      </c>
      <c r="AZ1142" s="39">
        <f>SUM(AY1138:AY1141)</f>
        <v/>
      </c>
      <c r="BA1142" s="39">
        <f>BA1141+1</f>
        <v/>
      </c>
      <c r="BB1142" s="39">
        <f>IF(AZ1142&lt;0,BB1141+1,0)</f>
        <v/>
      </c>
      <c r="BC1142" s="39">
        <f>IF(BB1143=0,BB1142,0)</f>
        <v/>
      </c>
      <c r="BD1142" s="41">
        <f>180/SUM(BC962:BC1141)</f>
        <v/>
      </c>
      <c r="BE1142" s="41">
        <f>STDEV(BD1122:BD1141)</f>
        <v/>
      </c>
      <c r="BF1142" s="41">
        <f>BD1142-BE1142</f>
        <v/>
      </c>
      <c r="BG1142" s="41">
        <f>BD1142+BE1142</f>
        <v/>
      </c>
    </row>
    <row r="1143">
      <c r="B1143" s="40" t="n">
        <v>43650</v>
      </c>
      <c r="C1143" s="41" t="n">
        <v>11.4</v>
      </c>
      <c r="D1143" s="41" t="n">
        <v>11.16</v>
      </c>
      <c r="E1143" s="41" t="n">
        <v>11.4</v>
      </c>
      <c r="F1143" s="41" t="n">
        <v>11.185</v>
      </c>
      <c r="H1143" s="41">
        <f>AVERAGE(F1123:F1142)</f>
        <v/>
      </c>
      <c r="I1143" s="41">
        <f>AVERAGE(F1094:F1142)</f>
        <v/>
      </c>
      <c r="J1143" s="41">
        <f>AVERAGE(F1043:F1142)</f>
        <v/>
      </c>
      <c r="K1143" s="41">
        <f>STDEV(F1123:F1142)</f>
        <v/>
      </c>
      <c r="L1143" s="41">
        <f>H1143+2*K1143</f>
        <v/>
      </c>
      <c r="M1143" s="41">
        <f>H1143-2*K1143</f>
        <v/>
      </c>
      <c r="N1143" s="41">
        <f>H1143+1.5*K1143</f>
        <v/>
      </c>
      <c r="O1143" s="41">
        <f>H1143-1.5*K1143</f>
        <v/>
      </c>
      <c r="Q1143" s="42">
        <f>(H1142-H1113)/H1113</f>
        <v/>
      </c>
      <c r="R1143" s="43">
        <f>IF(Q1143&gt;=0.1,1,IF(Q1143&gt;-0.1,0,-1))</f>
        <v/>
      </c>
      <c r="S1143" s="42">
        <f>(I1143-I1113)/I1113</f>
        <v/>
      </c>
      <c r="T1143" s="43">
        <f>IF(S1143&gt;=0.05,1,IF(S1143&gt;-0.05,0,-1))</f>
        <v/>
      </c>
      <c r="U1143" s="42">
        <f>(J1142-J1113)/J1113</f>
        <v/>
      </c>
      <c r="V1143" s="43">
        <f>IF(U1143&gt;=0.03,1,IF(U1143&gt;-0.03,0,-1))</f>
        <v/>
      </c>
      <c r="W1143" s="43">
        <f>R1143+T1143+V1143</f>
        <v/>
      </c>
      <c r="Y1143" s="44">
        <f>(H1142-H963)/H963</f>
        <v/>
      </c>
      <c r="Z1143" s="43">
        <f>IF(Y1143&gt;=0.1,1,IF(Y1143&gt;-0.1,0,-1))</f>
        <v/>
      </c>
      <c r="AA1143" s="42">
        <f>(I1142-I963)/I963</f>
        <v/>
      </c>
      <c r="AB1143" s="43">
        <f>IF(AA1143&gt;=0.05,1,IF(AA1143&gt;-0.05,0,-1))</f>
        <v/>
      </c>
      <c r="AC1143" s="42">
        <f>(J1142-J963)/J963</f>
        <v/>
      </c>
      <c r="AD1143" s="43">
        <f>IF(AC1143&gt;=0.03,1,IF(AC1143&gt;-0.03,0,-1))</f>
        <v/>
      </c>
      <c r="AE1143" s="43">
        <f>Z1143+AB1143+AD1143</f>
        <v/>
      </c>
      <c r="AG1143" s="39">
        <f>IF(H1143&gt;I1143,IF(I1143&gt;J1143,4,3),IF(H1143&lt;J1143,IF(I1143&lt;J1143,0,1),2))</f>
        <v/>
      </c>
      <c r="AI1143" s="39">
        <f>IF(D1143&gt;H1143,3,IF(D1143&gt;I1143,2,IF(D1143&gt;J1143,1,0)))</f>
        <v/>
      </c>
      <c r="AK1143" s="39">
        <f>IF(M1143&gt;H1143,3,IF(M1143&gt;I1143,2,IF(M1143&gt;J1143,1,0)))</f>
        <v/>
      </c>
      <c r="AM1143" s="39">
        <f>IF(L1143&gt;H1143,3,IF(L1143&gt;I1143,2,IF(L1143&gt;J1143,1,0)))</f>
        <v/>
      </c>
      <c r="AO1143" s="39">
        <f>IF(C1142&gt;L1142,2,IF(C1142&gt;N1142,1,0))</f>
        <v/>
      </c>
      <c r="AP1143" s="39">
        <f>SUM(AO1139:AO1142)</f>
        <v/>
      </c>
      <c r="AQ1143" s="39">
        <f>AQ1142+1</f>
        <v/>
      </c>
      <c r="AR1143" s="39">
        <f>IF(AP1143&gt;0,AR1142+1,0)</f>
        <v/>
      </c>
      <c r="AS1143" s="39">
        <f>IF(AR1144=0,AR1143,0)</f>
        <v/>
      </c>
      <c r="AT1143" s="41">
        <f>180/SUM(AS963:AS1142)</f>
        <v/>
      </c>
      <c r="AU1143" s="41">
        <f>STDEV(AT1123:AT1142)</f>
        <v/>
      </c>
      <c r="AV1143" s="41">
        <f>AT1143-AU1143</f>
        <v/>
      </c>
      <c r="AW1143" s="41">
        <f>AT1143+AU1143</f>
        <v/>
      </c>
      <c r="AY1143" s="39">
        <f>IF(D1142&lt;M1142,-2,IF(D1142&lt;O1142,-1,0))</f>
        <v/>
      </c>
      <c r="AZ1143" s="39">
        <f>SUM(AY1139:AY1142)</f>
        <v/>
      </c>
      <c r="BA1143" s="39">
        <f>BA1142+1</f>
        <v/>
      </c>
      <c r="BB1143" s="39">
        <f>IF(AZ1143&lt;0,BB1142+1,0)</f>
        <v/>
      </c>
      <c r="BC1143" s="39">
        <f>IF(BB1144=0,BB1143,0)</f>
        <v/>
      </c>
      <c r="BD1143" s="41">
        <f>180/SUM(BC963:BC1142)</f>
        <v/>
      </c>
      <c r="BE1143" s="41">
        <f>STDEV(BD1123:BD1142)</f>
        <v/>
      </c>
      <c r="BF1143" s="41">
        <f>BD1143-BE1143</f>
        <v/>
      </c>
      <c r="BG1143" s="41">
        <f>BD1143+BE1143</f>
        <v/>
      </c>
    </row>
    <row r="1144">
      <c r="B1144" s="40" t="n">
        <v>43651</v>
      </c>
      <c r="C1144" s="41" t="n">
        <v>11.245</v>
      </c>
      <c r="D1144" s="41" t="n">
        <v>10.98</v>
      </c>
      <c r="E1144" s="41" t="n">
        <v>11.19</v>
      </c>
      <c r="F1144" s="41" t="n">
        <v>11.09</v>
      </c>
      <c r="H1144" s="41">
        <f>AVERAGE(F1124:F1143)</f>
        <v/>
      </c>
      <c r="I1144" s="41">
        <f>AVERAGE(F1095:F1143)</f>
        <v/>
      </c>
      <c r="J1144" s="41">
        <f>AVERAGE(F1044:F1143)</f>
        <v/>
      </c>
      <c r="K1144" s="41">
        <f>STDEV(F1124:F1143)</f>
        <v/>
      </c>
      <c r="L1144" s="41">
        <f>H1144+2*K1144</f>
        <v/>
      </c>
      <c r="M1144" s="41">
        <f>H1144-2*K1144</f>
        <v/>
      </c>
      <c r="N1144" s="41">
        <f>H1144+1.5*K1144</f>
        <v/>
      </c>
      <c r="O1144" s="41">
        <f>H1144-1.5*K1144</f>
        <v/>
      </c>
      <c r="Q1144" s="42">
        <f>(H1143-H1114)/H1114</f>
        <v/>
      </c>
      <c r="R1144" s="43">
        <f>IF(Q1144&gt;=0.1,1,IF(Q1144&gt;-0.1,0,-1))</f>
        <v/>
      </c>
      <c r="S1144" s="42">
        <f>(I1144-I1114)/I1114</f>
        <v/>
      </c>
      <c r="T1144" s="43">
        <f>IF(S1144&gt;=0.05,1,IF(S1144&gt;-0.05,0,-1))</f>
        <v/>
      </c>
      <c r="U1144" s="42">
        <f>(J1143-J1114)/J1114</f>
        <v/>
      </c>
      <c r="V1144" s="43">
        <f>IF(U1144&gt;=0.03,1,IF(U1144&gt;-0.03,0,-1))</f>
        <v/>
      </c>
      <c r="W1144" s="43">
        <f>R1144+T1144+V1144</f>
        <v/>
      </c>
      <c r="Y1144" s="44">
        <f>(H1143-H964)/H964</f>
        <v/>
      </c>
      <c r="Z1144" s="43">
        <f>IF(Y1144&gt;=0.1,1,IF(Y1144&gt;-0.1,0,-1))</f>
        <v/>
      </c>
      <c r="AA1144" s="42">
        <f>(I1143-I964)/I964</f>
        <v/>
      </c>
      <c r="AB1144" s="43">
        <f>IF(AA1144&gt;=0.05,1,IF(AA1144&gt;-0.05,0,-1))</f>
        <v/>
      </c>
      <c r="AC1144" s="42">
        <f>(J1143-J964)/J964</f>
        <v/>
      </c>
      <c r="AD1144" s="43">
        <f>IF(AC1144&gt;=0.03,1,IF(AC1144&gt;-0.03,0,-1))</f>
        <v/>
      </c>
      <c r="AE1144" s="43">
        <f>Z1144+AB1144+AD1144</f>
        <v/>
      </c>
      <c r="AG1144" s="39">
        <f>IF(H1144&gt;I1144,IF(I1144&gt;J1144,4,3),IF(H1144&lt;J1144,IF(I1144&lt;J1144,0,1),2))</f>
        <v/>
      </c>
      <c r="AI1144" s="39">
        <f>IF(D1144&gt;H1144,3,IF(D1144&gt;I1144,2,IF(D1144&gt;J1144,1,0)))</f>
        <v/>
      </c>
      <c r="AK1144" s="39">
        <f>IF(M1144&gt;H1144,3,IF(M1144&gt;I1144,2,IF(M1144&gt;J1144,1,0)))</f>
        <v/>
      </c>
      <c r="AM1144" s="39">
        <f>IF(L1144&gt;H1144,3,IF(L1144&gt;I1144,2,IF(L1144&gt;J1144,1,0)))</f>
        <v/>
      </c>
      <c r="AO1144" s="39">
        <f>IF(C1143&gt;L1143,2,IF(C1143&gt;N1143,1,0))</f>
        <v/>
      </c>
      <c r="AP1144" s="39">
        <f>SUM(AO1140:AO1143)</f>
        <v/>
      </c>
      <c r="AQ1144" s="39">
        <f>AQ1143+1</f>
        <v/>
      </c>
      <c r="AR1144" s="39">
        <f>IF(AP1144&gt;0,AR1143+1,0)</f>
        <v/>
      </c>
      <c r="AS1144" s="39">
        <f>IF(AR1145=0,AR1144,0)</f>
        <v/>
      </c>
      <c r="AT1144" s="41">
        <f>180/SUM(AS964:AS1143)</f>
        <v/>
      </c>
      <c r="AU1144" s="41">
        <f>STDEV(AT1124:AT1143)</f>
        <v/>
      </c>
      <c r="AV1144" s="41">
        <f>AT1144-AU1144</f>
        <v/>
      </c>
      <c r="AW1144" s="41">
        <f>AT1144+AU1144</f>
        <v/>
      </c>
      <c r="AY1144" s="39">
        <f>IF(D1143&lt;M1143,-2,IF(D1143&lt;O1143,-1,0))</f>
        <v/>
      </c>
      <c r="AZ1144" s="39">
        <f>SUM(AY1140:AY1143)</f>
        <v/>
      </c>
      <c r="BA1144" s="39">
        <f>BA1143+1</f>
        <v/>
      </c>
      <c r="BB1144" s="39">
        <f>IF(AZ1144&lt;0,BB1143+1,0)</f>
        <v/>
      </c>
      <c r="BC1144" s="39">
        <f>IF(BB1145=0,BB1144,0)</f>
        <v/>
      </c>
      <c r="BD1144" s="41">
        <f>180/SUM(BC964:BC1143)</f>
        <v/>
      </c>
      <c r="BE1144" s="41">
        <f>STDEV(BD1124:BD1143)</f>
        <v/>
      </c>
      <c r="BF1144" s="41">
        <f>BD1144-BE1144</f>
        <v/>
      </c>
      <c r="BG1144" s="41">
        <f>BD1144+BE1144</f>
        <v/>
      </c>
    </row>
    <row r="1145">
      <c r="B1145" s="40" t="n">
        <v>43654</v>
      </c>
      <c r="C1145" s="41" t="n">
        <v>11.225</v>
      </c>
      <c r="D1145" s="41" t="n">
        <v>11.015</v>
      </c>
      <c r="E1145" s="41" t="n">
        <v>11.035</v>
      </c>
      <c r="F1145" s="41" t="n">
        <v>11.085</v>
      </c>
      <c r="H1145" s="41">
        <f>AVERAGE(F1125:F1144)</f>
        <v/>
      </c>
      <c r="I1145" s="41">
        <f>AVERAGE(F1096:F1144)</f>
        <v/>
      </c>
      <c r="J1145" s="41">
        <f>AVERAGE(F1045:F1144)</f>
        <v/>
      </c>
      <c r="K1145" s="41">
        <f>STDEV(F1125:F1144)</f>
        <v/>
      </c>
      <c r="L1145" s="41">
        <f>H1145+2*K1145</f>
        <v/>
      </c>
      <c r="M1145" s="41">
        <f>H1145-2*K1145</f>
        <v/>
      </c>
      <c r="N1145" s="41">
        <f>H1145+1.5*K1145</f>
        <v/>
      </c>
      <c r="O1145" s="41">
        <f>H1145-1.5*K1145</f>
        <v/>
      </c>
      <c r="Q1145" s="42">
        <f>(H1144-H1115)/H1115</f>
        <v/>
      </c>
      <c r="R1145" s="43">
        <f>IF(Q1145&gt;=0.1,1,IF(Q1145&gt;-0.1,0,-1))</f>
        <v/>
      </c>
      <c r="S1145" s="42">
        <f>(I1145-I1115)/I1115</f>
        <v/>
      </c>
      <c r="T1145" s="43">
        <f>IF(S1145&gt;=0.05,1,IF(S1145&gt;-0.05,0,-1))</f>
        <v/>
      </c>
      <c r="U1145" s="42">
        <f>(J1144-J1115)/J1115</f>
        <v/>
      </c>
      <c r="V1145" s="43">
        <f>IF(U1145&gt;=0.03,1,IF(U1145&gt;-0.03,0,-1))</f>
        <v/>
      </c>
      <c r="W1145" s="43">
        <f>R1145+T1145+V1145</f>
        <v/>
      </c>
      <c r="Y1145" s="44">
        <f>(H1144-H965)/H965</f>
        <v/>
      </c>
      <c r="Z1145" s="43">
        <f>IF(Y1145&gt;=0.1,1,IF(Y1145&gt;-0.1,0,-1))</f>
        <v/>
      </c>
      <c r="AA1145" s="42">
        <f>(I1144-I965)/I965</f>
        <v/>
      </c>
      <c r="AB1145" s="43">
        <f>IF(AA1145&gt;=0.05,1,IF(AA1145&gt;-0.05,0,-1))</f>
        <v/>
      </c>
      <c r="AC1145" s="42">
        <f>(J1144-J965)/J965</f>
        <v/>
      </c>
      <c r="AD1145" s="43">
        <f>IF(AC1145&gt;=0.03,1,IF(AC1145&gt;-0.03,0,-1))</f>
        <v/>
      </c>
      <c r="AE1145" s="43">
        <f>Z1145+AB1145+AD1145</f>
        <v/>
      </c>
      <c r="AG1145" s="39">
        <f>IF(H1145&gt;I1145,IF(I1145&gt;J1145,4,3),IF(H1145&lt;J1145,IF(I1145&lt;J1145,0,1),2))</f>
        <v/>
      </c>
      <c r="AI1145" s="39">
        <f>IF(D1145&gt;H1145,3,IF(D1145&gt;I1145,2,IF(D1145&gt;J1145,1,0)))</f>
        <v/>
      </c>
      <c r="AK1145" s="39">
        <f>IF(M1145&gt;H1145,3,IF(M1145&gt;I1145,2,IF(M1145&gt;J1145,1,0)))</f>
        <v/>
      </c>
      <c r="AM1145" s="39">
        <f>IF(L1145&gt;H1145,3,IF(L1145&gt;I1145,2,IF(L1145&gt;J1145,1,0)))</f>
        <v/>
      </c>
      <c r="AO1145" s="39">
        <f>IF(C1144&gt;L1144,2,IF(C1144&gt;N1144,1,0))</f>
        <v/>
      </c>
      <c r="AP1145" s="39">
        <f>SUM(AO1141:AO1144)</f>
        <v/>
      </c>
      <c r="AQ1145" s="39">
        <f>AQ1144+1</f>
        <v/>
      </c>
      <c r="AR1145" s="39">
        <f>IF(AP1145&gt;0,AR1144+1,0)</f>
        <v/>
      </c>
      <c r="AS1145" s="39">
        <f>IF(AR1146=0,AR1145,0)</f>
        <v/>
      </c>
      <c r="AT1145" s="41">
        <f>180/SUM(AS965:AS1144)</f>
        <v/>
      </c>
      <c r="AU1145" s="41">
        <f>STDEV(AT1125:AT1144)</f>
        <v/>
      </c>
      <c r="AV1145" s="41">
        <f>AT1145-AU1145</f>
        <v/>
      </c>
      <c r="AW1145" s="41">
        <f>AT1145+AU1145</f>
        <v/>
      </c>
      <c r="AY1145" s="39">
        <f>IF(D1144&lt;M1144,-2,IF(D1144&lt;O1144,-1,0))</f>
        <v/>
      </c>
      <c r="AZ1145" s="39">
        <f>SUM(AY1141:AY1144)</f>
        <v/>
      </c>
      <c r="BA1145" s="39">
        <f>BA1144+1</f>
        <v/>
      </c>
      <c r="BB1145" s="39">
        <f>IF(AZ1145&lt;0,BB1144+1,0)</f>
        <v/>
      </c>
      <c r="BC1145" s="39">
        <f>IF(BB1146=0,BB1145,0)</f>
        <v/>
      </c>
      <c r="BD1145" s="41">
        <f>180/SUM(BC965:BC1144)</f>
        <v/>
      </c>
      <c r="BE1145" s="41">
        <f>STDEV(BD1125:BD1144)</f>
        <v/>
      </c>
      <c r="BF1145" s="41">
        <f>BD1145-BE1145</f>
        <v/>
      </c>
      <c r="BG1145" s="41">
        <f>BD1145+BE1145</f>
        <v/>
      </c>
    </row>
    <row r="1146">
      <c r="B1146" s="40" t="n">
        <v>43655</v>
      </c>
      <c r="C1146" s="41" t="n">
        <v>11.115</v>
      </c>
      <c r="D1146" s="41" t="n">
        <v>10.965</v>
      </c>
      <c r="E1146" s="41" t="n">
        <v>11.085</v>
      </c>
      <c r="F1146" s="41" t="n">
        <v>11.11</v>
      </c>
      <c r="H1146" s="41">
        <f>AVERAGE(F1126:F1145)</f>
        <v/>
      </c>
      <c r="I1146" s="41">
        <f>AVERAGE(F1097:F1145)</f>
        <v/>
      </c>
      <c r="J1146" s="41">
        <f>AVERAGE(F1046:F1145)</f>
        <v/>
      </c>
      <c r="K1146" s="41">
        <f>STDEV(F1126:F1145)</f>
        <v/>
      </c>
      <c r="L1146" s="41">
        <f>H1146+2*K1146</f>
        <v/>
      </c>
      <c r="M1146" s="41">
        <f>H1146-2*K1146</f>
        <v/>
      </c>
      <c r="N1146" s="41">
        <f>H1146+1.5*K1146</f>
        <v/>
      </c>
      <c r="O1146" s="41">
        <f>H1146-1.5*K1146</f>
        <v/>
      </c>
      <c r="Q1146" s="42">
        <f>(H1145-H1116)/H1116</f>
        <v/>
      </c>
      <c r="R1146" s="43">
        <f>IF(Q1146&gt;=0.1,1,IF(Q1146&gt;-0.1,0,-1))</f>
        <v/>
      </c>
      <c r="S1146" s="42">
        <f>(I1146-I1116)/I1116</f>
        <v/>
      </c>
      <c r="T1146" s="43">
        <f>IF(S1146&gt;=0.05,1,IF(S1146&gt;-0.05,0,-1))</f>
        <v/>
      </c>
      <c r="U1146" s="42">
        <f>(J1145-J1116)/J1116</f>
        <v/>
      </c>
      <c r="V1146" s="43">
        <f>IF(U1146&gt;=0.03,1,IF(U1146&gt;-0.03,0,-1))</f>
        <v/>
      </c>
      <c r="W1146" s="43">
        <f>R1146+T1146+V1146</f>
        <v/>
      </c>
      <c r="Y1146" s="44">
        <f>(H1145-H966)/H966</f>
        <v/>
      </c>
      <c r="Z1146" s="43">
        <f>IF(Y1146&gt;=0.1,1,IF(Y1146&gt;-0.1,0,-1))</f>
        <v/>
      </c>
      <c r="AA1146" s="42">
        <f>(I1145-I966)/I966</f>
        <v/>
      </c>
      <c r="AB1146" s="43">
        <f>IF(AA1146&gt;=0.05,1,IF(AA1146&gt;-0.05,0,-1))</f>
        <v/>
      </c>
      <c r="AC1146" s="42">
        <f>(J1145-J966)/J966</f>
        <v/>
      </c>
      <c r="AD1146" s="43">
        <f>IF(AC1146&gt;=0.03,1,IF(AC1146&gt;-0.03,0,-1))</f>
        <v/>
      </c>
      <c r="AE1146" s="43">
        <f>Z1146+AB1146+AD1146</f>
        <v/>
      </c>
      <c r="AG1146" s="39">
        <f>IF(H1146&gt;I1146,IF(I1146&gt;J1146,4,3),IF(H1146&lt;J1146,IF(I1146&lt;J1146,0,1),2))</f>
        <v/>
      </c>
      <c r="AI1146" s="39">
        <f>IF(D1146&gt;H1146,3,IF(D1146&gt;I1146,2,IF(D1146&gt;J1146,1,0)))</f>
        <v/>
      </c>
      <c r="AK1146" s="39">
        <f>IF(M1146&gt;H1146,3,IF(M1146&gt;I1146,2,IF(M1146&gt;J1146,1,0)))</f>
        <v/>
      </c>
      <c r="AM1146" s="39">
        <f>IF(L1146&gt;H1146,3,IF(L1146&gt;I1146,2,IF(L1146&gt;J1146,1,0)))</f>
        <v/>
      </c>
      <c r="AO1146" s="39">
        <f>IF(C1145&gt;L1145,2,IF(C1145&gt;N1145,1,0))</f>
        <v/>
      </c>
      <c r="AP1146" s="39">
        <f>SUM(AO1142:AO1145)</f>
        <v/>
      </c>
      <c r="AQ1146" s="39">
        <f>AQ1145+1</f>
        <v/>
      </c>
      <c r="AR1146" s="39">
        <f>IF(AP1146&gt;0,AR1145+1,0)</f>
        <v/>
      </c>
      <c r="AS1146" s="39">
        <f>IF(AR1147=0,AR1146,0)</f>
        <v/>
      </c>
      <c r="AT1146" s="41">
        <f>180/SUM(AS966:AS1145)</f>
        <v/>
      </c>
      <c r="AU1146" s="41">
        <f>STDEV(AT1126:AT1145)</f>
        <v/>
      </c>
      <c r="AV1146" s="41">
        <f>AT1146-AU1146</f>
        <v/>
      </c>
      <c r="AW1146" s="41">
        <f>AT1146+AU1146</f>
        <v/>
      </c>
      <c r="AY1146" s="39">
        <f>IF(D1145&lt;M1145,-2,IF(D1145&lt;O1145,-1,0))</f>
        <v/>
      </c>
      <c r="AZ1146" s="39">
        <f>SUM(AY1142:AY1145)</f>
        <v/>
      </c>
      <c r="BA1146" s="39">
        <f>BA1145+1</f>
        <v/>
      </c>
      <c r="BB1146" s="39">
        <f>IF(AZ1146&lt;0,BB1145+1,0)</f>
        <v/>
      </c>
      <c r="BC1146" s="39">
        <f>IF(BB1147=0,BB1146,0)</f>
        <v/>
      </c>
      <c r="BD1146" s="41">
        <f>180/SUM(BC966:BC1145)</f>
        <v/>
      </c>
      <c r="BE1146" s="41">
        <f>STDEV(BD1126:BD1145)</f>
        <v/>
      </c>
      <c r="BF1146" s="41">
        <f>BD1146-BE1146</f>
        <v/>
      </c>
      <c r="BG1146" s="41">
        <f>BD1146+BE1146</f>
        <v/>
      </c>
    </row>
    <row r="1147">
      <c r="B1147" s="40" t="n">
        <v>43656</v>
      </c>
      <c r="C1147" s="41" t="n">
        <v>11.2</v>
      </c>
      <c r="D1147" s="41" t="n">
        <v>11.01</v>
      </c>
      <c r="E1147" s="41" t="n">
        <v>11.08</v>
      </c>
      <c r="F1147" s="41" t="n">
        <v>11.12</v>
      </c>
      <c r="H1147" s="41">
        <f>AVERAGE(F1127:F1146)</f>
        <v/>
      </c>
      <c r="I1147" s="41">
        <f>AVERAGE(F1098:F1146)</f>
        <v/>
      </c>
      <c r="J1147" s="41">
        <f>AVERAGE(F1047:F1146)</f>
        <v/>
      </c>
      <c r="K1147" s="41">
        <f>STDEV(F1127:F1146)</f>
        <v/>
      </c>
      <c r="L1147" s="41">
        <f>H1147+2*K1147</f>
        <v/>
      </c>
      <c r="M1147" s="41">
        <f>H1147-2*K1147</f>
        <v/>
      </c>
      <c r="N1147" s="41">
        <f>H1147+1.5*K1147</f>
        <v/>
      </c>
      <c r="O1147" s="41">
        <f>H1147-1.5*K1147</f>
        <v/>
      </c>
      <c r="Q1147" s="42">
        <f>(H1146-H1117)/H1117</f>
        <v/>
      </c>
      <c r="R1147" s="43">
        <f>IF(Q1147&gt;=0.1,1,IF(Q1147&gt;-0.1,0,-1))</f>
        <v/>
      </c>
      <c r="S1147" s="42">
        <f>(I1147-I1117)/I1117</f>
        <v/>
      </c>
      <c r="T1147" s="43">
        <f>IF(S1147&gt;=0.05,1,IF(S1147&gt;-0.05,0,-1))</f>
        <v/>
      </c>
      <c r="U1147" s="42">
        <f>(J1146-J1117)/J1117</f>
        <v/>
      </c>
      <c r="V1147" s="43">
        <f>IF(U1147&gt;=0.03,1,IF(U1147&gt;-0.03,0,-1))</f>
        <v/>
      </c>
      <c r="W1147" s="43">
        <f>R1147+T1147+V1147</f>
        <v/>
      </c>
      <c r="Y1147" s="44">
        <f>(H1146-H967)/H967</f>
        <v/>
      </c>
      <c r="Z1147" s="43">
        <f>IF(Y1147&gt;=0.1,1,IF(Y1147&gt;-0.1,0,-1))</f>
        <v/>
      </c>
      <c r="AA1147" s="42">
        <f>(I1146-I967)/I967</f>
        <v/>
      </c>
      <c r="AB1147" s="43">
        <f>IF(AA1147&gt;=0.05,1,IF(AA1147&gt;-0.05,0,-1))</f>
        <v/>
      </c>
      <c r="AC1147" s="42">
        <f>(J1146-J967)/J967</f>
        <v/>
      </c>
      <c r="AD1147" s="43">
        <f>IF(AC1147&gt;=0.03,1,IF(AC1147&gt;-0.03,0,-1))</f>
        <v/>
      </c>
      <c r="AE1147" s="43">
        <f>Z1147+AB1147+AD1147</f>
        <v/>
      </c>
      <c r="AG1147" s="39">
        <f>IF(H1147&gt;I1147,IF(I1147&gt;J1147,4,3),IF(H1147&lt;J1147,IF(I1147&lt;J1147,0,1),2))</f>
        <v/>
      </c>
      <c r="AI1147" s="39">
        <f>IF(D1147&gt;H1147,3,IF(D1147&gt;I1147,2,IF(D1147&gt;J1147,1,0)))</f>
        <v/>
      </c>
      <c r="AK1147" s="39">
        <f>IF(M1147&gt;H1147,3,IF(M1147&gt;I1147,2,IF(M1147&gt;J1147,1,0)))</f>
        <v/>
      </c>
      <c r="AM1147" s="39">
        <f>IF(L1147&gt;H1147,3,IF(L1147&gt;I1147,2,IF(L1147&gt;J1147,1,0)))</f>
        <v/>
      </c>
      <c r="AO1147" s="39">
        <f>IF(C1146&gt;L1146,2,IF(C1146&gt;N1146,1,0))</f>
        <v/>
      </c>
      <c r="AP1147" s="39">
        <f>SUM(AO1143:AO1146)</f>
        <v/>
      </c>
      <c r="AQ1147" s="39">
        <f>AQ1146+1</f>
        <v/>
      </c>
      <c r="AR1147" s="39">
        <f>IF(AP1147&gt;0,AR1146+1,0)</f>
        <v/>
      </c>
      <c r="AS1147" s="39">
        <f>IF(AR1148=0,AR1147,0)</f>
        <v/>
      </c>
      <c r="AT1147" s="41">
        <f>180/SUM(AS967:AS1146)</f>
        <v/>
      </c>
      <c r="AU1147" s="41">
        <f>STDEV(AT1127:AT1146)</f>
        <v/>
      </c>
      <c r="AV1147" s="41">
        <f>AT1147-AU1147</f>
        <v/>
      </c>
      <c r="AW1147" s="41">
        <f>AT1147+AU1147</f>
        <v/>
      </c>
      <c r="AY1147" s="39">
        <f>IF(D1146&lt;M1146,-2,IF(D1146&lt;O1146,-1,0))</f>
        <v/>
      </c>
      <c r="AZ1147" s="39">
        <f>SUM(AY1143:AY1146)</f>
        <v/>
      </c>
      <c r="BA1147" s="39">
        <f>BA1146+1</f>
        <v/>
      </c>
      <c r="BB1147" s="39">
        <f>IF(AZ1147&lt;0,BB1146+1,0)</f>
        <v/>
      </c>
      <c r="BC1147" s="39">
        <f>IF(BB1148=0,BB1147,0)</f>
        <v/>
      </c>
      <c r="BD1147" s="41">
        <f>180/SUM(BC967:BC1146)</f>
        <v/>
      </c>
      <c r="BE1147" s="41">
        <f>STDEV(BD1127:BD1146)</f>
        <v/>
      </c>
      <c r="BF1147" s="41">
        <f>BD1147-BE1147</f>
        <v/>
      </c>
      <c r="BG1147" s="41">
        <f>BD1147+BE1147</f>
        <v/>
      </c>
    </row>
    <row r="1148">
      <c r="B1148" s="40" t="n">
        <v>43657</v>
      </c>
      <c r="C1148" s="41" t="n">
        <v>11.295</v>
      </c>
      <c r="D1148" s="41" t="n">
        <v>11.13</v>
      </c>
      <c r="E1148" s="41" t="n">
        <v>11.135</v>
      </c>
      <c r="F1148" s="41" t="n">
        <v>11.13</v>
      </c>
      <c r="H1148" s="41">
        <f>AVERAGE(F1128:F1147)</f>
        <v/>
      </c>
      <c r="I1148" s="41">
        <f>AVERAGE(F1099:F1147)</f>
        <v/>
      </c>
      <c r="J1148" s="41">
        <f>AVERAGE(F1048:F1147)</f>
        <v/>
      </c>
      <c r="K1148" s="41">
        <f>STDEV(F1128:F1147)</f>
        <v/>
      </c>
      <c r="L1148" s="41">
        <f>H1148+2*K1148</f>
        <v/>
      </c>
      <c r="M1148" s="41">
        <f>H1148-2*K1148</f>
        <v/>
      </c>
      <c r="N1148" s="41">
        <f>H1148+1.5*K1148</f>
        <v/>
      </c>
      <c r="O1148" s="41">
        <f>H1148-1.5*K1148</f>
        <v/>
      </c>
      <c r="Q1148" s="42">
        <f>(H1147-H1118)/H1118</f>
        <v/>
      </c>
      <c r="R1148" s="43">
        <f>IF(Q1148&gt;=0.1,1,IF(Q1148&gt;-0.1,0,-1))</f>
        <v/>
      </c>
      <c r="S1148" s="42">
        <f>(I1148-I1118)/I1118</f>
        <v/>
      </c>
      <c r="T1148" s="43">
        <f>IF(S1148&gt;=0.05,1,IF(S1148&gt;-0.05,0,-1))</f>
        <v/>
      </c>
      <c r="U1148" s="42">
        <f>(J1147-J1118)/J1118</f>
        <v/>
      </c>
      <c r="V1148" s="43">
        <f>IF(U1148&gt;=0.03,1,IF(U1148&gt;-0.03,0,-1))</f>
        <v/>
      </c>
      <c r="W1148" s="43">
        <f>R1148+T1148+V1148</f>
        <v/>
      </c>
      <c r="Y1148" s="44">
        <f>(H1147-H968)/H968</f>
        <v/>
      </c>
      <c r="Z1148" s="43">
        <f>IF(Y1148&gt;=0.1,1,IF(Y1148&gt;-0.1,0,-1))</f>
        <v/>
      </c>
      <c r="AA1148" s="42">
        <f>(I1147-I968)/I968</f>
        <v/>
      </c>
      <c r="AB1148" s="43">
        <f>IF(AA1148&gt;=0.05,1,IF(AA1148&gt;-0.05,0,-1))</f>
        <v/>
      </c>
      <c r="AC1148" s="42">
        <f>(J1147-J968)/J968</f>
        <v/>
      </c>
      <c r="AD1148" s="43">
        <f>IF(AC1148&gt;=0.03,1,IF(AC1148&gt;-0.03,0,-1))</f>
        <v/>
      </c>
      <c r="AE1148" s="43">
        <f>Z1148+AB1148+AD1148</f>
        <v/>
      </c>
      <c r="AG1148" s="39">
        <f>IF(H1148&gt;I1148,IF(I1148&gt;J1148,4,3),IF(H1148&lt;J1148,IF(I1148&lt;J1148,0,1),2))</f>
        <v/>
      </c>
      <c r="AI1148" s="39">
        <f>IF(D1148&gt;H1148,3,IF(D1148&gt;I1148,2,IF(D1148&gt;J1148,1,0)))</f>
        <v/>
      </c>
      <c r="AK1148" s="39">
        <f>IF(M1148&gt;H1148,3,IF(M1148&gt;I1148,2,IF(M1148&gt;J1148,1,0)))</f>
        <v/>
      </c>
      <c r="AM1148" s="39">
        <f>IF(L1148&gt;H1148,3,IF(L1148&gt;I1148,2,IF(L1148&gt;J1148,1,0)))</f>
        <v/>
      </c>
      <c r="AO1148" s="39">
        <f>IF(C1147&gt;L1147,2,IF(C1147&gt;N1147,1,0))</f>
        <v/>
      </c>
      <c r="AP1148" s="39">
        <f>SUM(AO1144:AO1147)</f>
        <v/>
      </c>
      <c r="AQ1148" s="39">
        <f>AQ1147+1</f>
        <v/>
      </c>
      <c r="AR1148" s="39">
        <f>IF(AP1148&gt;0,AR1147+1,0)</f>
        <v/>
      </c>
      <c r="AS1148" s="39">
        <f>IF(AR1149=0,AR1148,0)</f>
        <v/>
      </c>
      <c r="AT1148" s="41">
        <f>180/SUM(AS968:AS1147)</f>
        <v/>
      </c>
      <c r="AU1148" s="41">
        <f>STDEV(AT1128:AT1147)</f>
        <v/>
      </c>
      <c r="AV1148" s="41">
        <f>AT1148-AU1148</f>
        <v/>
      </c>
      <c r="AW1148" s="41">
        <f>AT1148+AU1148</f>
        <v/>
      </c>
      <c r="AY1148" s="39">
        <f>IF(D1147&lt;M1147,-2,IF(D1147&lt;O1147,-1,0))</f>
        <v/>
      </c>
      <c r="AZ1148" s="39">
        <f>SUM(AY1144:AY1147)</f>
        <v/>
      </c>
      <c r="BA1148" s="39">
        <f>BA1147+1</f>
        <v/>
      </c>
      <c r="BB1148" s="39">
        <f>IF(AZ1148&lt;0,BB1147+1,0)</f>
        <v/>
      </c>
      <c r="BC1148" s="39">
        <f>IF(BB1149=0,BB1148,0)</f>
        <v/>
      </c>
      <c r="BD1148" s="41">
        <f>180/SUM(BC968:BC1147)</f>
        <v/>
      </c>
      <c r="BE1148" s="41">
        <f>STDEV(BD1128:BD1147)</f>
        <v/>
      </c>
      <c r="BF1148" s="41">
        <f>BD1148-BE1148</f>
        <v/>
      </c>
      <c r="BG1148" s="41">
        <f>BD1148+BE1148</f>
        <v/>
      </c>
    </row>
    <row r="1149">
      <c r="B1149" s="40" t="n">
        <v>43658</v>
      </c>
      <c r="C1149" s="41" t="n">
        <v>11.17</v>
      </c>
      <c r="D1149" s="41" t="n">
        <v>10.99</v>
      </c>
      <c r="E1149" s="41" t="n">
        <v>11.14</v>
      </c>
      <c r="F1149" s="41" t="n">
        <v>11.065</v>
      </c>
      <c r="H1149" s="41">
        <f>AVERAGE(F1129:F1148)</f>
        <v/>
      </c>
      <c r="I1149" s="41">
        <f>AVERAGE(F1100:F1148)</f>
        <v/>
      </c>
      <c r="J1149" s="41">
        <f>AVERAGE(F1049:F1148)</f>
        <v/>
      </c>
      <c r="K1149" s="41">
        <f>STDEV(F1129:F1148)</f>
        <v/>
      </c>
      <c r="L1149" s="41">
        <f>H1149+2*K1149</f>
        <v/>
      </c>
      <c r="M1149" s="41">
        <f>H1149-2*K1149</f>
        <v/>
      </c>
      <c r="N1149" s="41">
        <f>H1149+1.5*K1149</f>
        <v/>
      </c>
      <c r="O1149" s="41">
        <f>H1149-1.5*K1149</f>
        <v/>
      </c>
      <c r="Q1149" s="42">
        <f>(H1148-H1119)/H1119</f>
        <v/>
      </c>
      <c r="R1149" s="43">
        <f>IF(Q1149&gt;=0.1,1,IF(Q1149&gt;-0.1,0,-1))</f>
        <v/>
      </c>
      <c r="S1149" s="42">
        <f>(I1149-I1119)/I1119</f>
        <v/>
      </c>
      <c r="T1149" s="43">
        <f>IF(S1149&gt;=0.05,1,IF(S1149&gt;-0.05,0,-1))</f>
        <v/>
      </c>
      <c r="U1149" s="42">
        <f>(J1148-J1119)/J1119</f>
        <v/>
      </c>
      <c r="V1149" s="43">
        <f>IF(U1149&gt;=0.03,1,IF(U1149&gt;-0.03,0,-1))</f>
        <v/>
      </c>
      <c r="W1149" s="43">
        <f>R1149+T1149+V1149</f>
        <v/>
      </c>
      <c r="Y1149" s="44">
        <f>(H1148-H969)/H969</f>
        <v/>
      </c>
      <c r="Z1149" s="43">
        <f>IF(Y1149&gt;=0.1,1,IF(Y1149&gt;-0.1,0,-1))</f>
        <v/>
      </c>
      <c r="AA1149" s="42">
        <f>(I1148-I969)/I969</f>
        <v/>
      </c>
      <c r="AB1149" s="43">
        <f>IF(AA1149&gt;=0.05,1,IF(AA1149&gt;-0.05,0,-1))</f>
        <v/>
      </c>
      <c r="AC1149" s="42">
        <f>(J1148-J969)/J969</f>
        <v/>
      </c>
      <c r="AD1149" s="43">
        <f>IF(AC1149&gt;=0.03,1,IF(AC1149&gt;-0.03,0,-1))</f>
        <v/>
      </c>
      <c r="AE1149" s="43">
        <f>Z1149+AB1149+AD1149</f>
        <v/>
      </c>
      <c r="AG1149" s="39">
        <f>IF(H1149&gt;I1149,IF(I1149&gt;J1149,4,3),IF(H1149&lt;J1149,IF(I1149&lt;J1149,0,1),2))</f>
        <v/>
      </c>
      <c r="AI1149" s="39">
        <f>IF(D1149&gt;H1149,3,IF(D1149&gt;I1149,2,IF(D1149&gt;J1149,1,0)))</f>
        <v/>
      </c>
      <c r="AK1149" s="39">
        <f>IF(M1149&gt;H1149,3,IF(M1149&gt;I1149,2,IF(M1149&gt;J1149,1,0)))</f>
        <v/>
      </c>
      <c r="AM1149" s="39">
        <f>IF(L1149&gt;H1149,3,IF(L1149&gt;I1149,2,IF(L1149&gt;J1149,1,0)))</f>
        <v/>
      </c>
      <c r="AO1149" s="39">
        <f>IF(C1148&gt;L1148,2,IF(C1148&gt;N1148,1,0))</f>
        <v/>
      </c>
      <c r="AP1149" s="39">
        <f>SUM(AO1145:AO1148)</f>
        <v/>
      </c>
      <c r="AQ1149" s="39">
        <f>AQ1148+1</f>
        <v/>
      </c>
      <c r="AR1149" s="39">
        <f>IF(AP1149&gt;0,AR1148+1,0)</f>
        <v/>
      </c>
      <c r="AS1149" s="39">
        <f>IF(AR1150=0,AR1149,0)</f>
        <v/>
      </c>
      <c r="AT1149" s="41">
        <f>180/SUM(AS969:AS1148)</f>
        <v/>
      </c>
      <c r="AU1149" s="41">
        <f>STDEV(AT1129:AT1148)</f>
        <v/>
      </c>
      <c r="AV1149" s="41">
        <f>AT1149-AU1149</f>
        <v/>
      </c>
      <c r="AW1149" s="41">
        <f>AT1149+AU1149</f>
        <v/>
      </c>
      <c r="AY1149" s="39">
        <f>IF(D1148&lt;M1148,-2,IF(D1148&lt;O1148,-1,0))</f>
        <v/>
      </c>
      <c r="AZ1149" s="39">
        <f>SUM(AY1145:AY1148)</f>
        <v/>
      </c>
      <c r="BA1149" s="39">
        <f>BA1148+1</f>
        <v/>
      </c>
      <c r="BB1149" s="39">
        <f>IF(AZ1149&lt;0,BB1148+1,0)</f>
        <v/>
      </c>
      <c r="BC1149" s="39">
        <f>IF(BB1150=0,BB1149,0)</f>
        <v/>
      </c>
      <c r="BD1149" s="41">
        <f>180/SUM(BC969:BC1148)</f>
        <v/>
      </c>
      <c r="BE1149" s="41">
        <f>STDEV(BD1129:BD1148)</f>
        <v/>
      </c>
      <c r="BF1149" s="41">
        <f>BD1149-BE1149</f>
        <v/>
      </c>
      <c r="BG1149" s="41">
        <f>BD1149+BE1149</f>
        <v/>
      </c>
    </row>
    <row r="1150">
      <c r="B1150" s="40" t="n">
        <v>43661</v>
      </c>
      <c r="C1150" s="41" t="n">
        <v>11.225</v>
      </c>
      <c r="D1150" s="41" t="n">
        <v>11.055</v>
      </c>
      <c r="E1150" s="41" t="n">
        <v>11.065</v>
      </c>
      <c r="F1150" s="41" t="n">
        <v>11.1</v>
      </c>
      <c r="H1150" s="41">
        <f>AVERAGE(F1130:F1149)</f>
        <v/>
      </c>
      <c r="I1150" s="41">
        <f>AVERAGE(F1101:F1149)</f>
        <v/>
      </c>
      <c r="J1150" s="41">
        <f>AVERAGE(F1050:F1149)</f>
        <v/>
      </c>
      <c r="K1150" s="41">
        <f>STDEV(F1130:F1149)</f>
        <v/>
      </c>
      <c r="L1150" s="41">
        <f>H1150+2*K1150</f>
        <v/>
      </c>
      <c r="M1150" s="41">
        <f>H1150-2*K1150</f>
        <v/>
      </c>
      <c r="N1150" s="41">
        <f>H1150+1.5*K1150</f>
        <v/>
      </c>
      <c r="O1150" s="41">
        <f>H1150-1.5*K1150</f>
        <v/>
      </c>
      <c r="Q1150" s="42">
        <f>(H1149-H1120)/H1120</f>
        <v/>
      </c>
      <c r="R1150" s="43">
        <f>IF(Q1150&gt;=0.1,1,IF(Q1150&gt;-0.1,0,-1))</f>
        <v/>
      </c>
      <c r="S1150" s="42">
        <f>(I1150-I1120)/I1120</f>
        <v/>
      </c>
      <c r="T1150" s="43">
        <f>IF(S1150&gt;=0.05,1,IF(S1150&gt;-0.05,0,-1))</f>
        <v/>
      </c>
      <c r="U1150" s="42">
        <f>(J1149-J1120)/J1120</f>
        <v/>
      </c>
      <c r="V1150" s="43">
        <f>IF(U1150&gt;=0.03,1,IF(U1150&gt;-0.03,0,-1))</f>
        <v/>
      </c>
      <c r="W1150" s="43">
        <f>R1150+T1150+V1150</f>
        <v/>
      </c>
      <c r="Y1150" s="44">
        <f>(H1149-H970)/H970</f>
        <v/>
      </c>
      <c r="Z1150" s="43">
        <f>IF(Y1150&gt;=0.1,1,IF(Y1150&gt;-0.1,0,-1))</f>
        <v/>
      </c>
      <c r="AA1150" s="42">
        <f>(I1149-I970)/I970</f>
        <v/>
      </c>
      <c r="AB1150" s="43">
        <f>IF(AA1150&gt;=0.05,1,IF(AA1150&gt;-0.05,0,-1))</f>
        <v/>
      </c>
      <c r="AC1150" s="42">
        <f>(J1149-J970)/J970</f>
        <v/>
      </c>
      <c r="AD1150" s="43">
        <f>IF(AC1150&gt;=0.03,1,IF(AC1150&gt;-0.03,0,-1))</f>
        <v/>
      </c>
      <c r="AE1150" s="43">
        <f>Z1150+AB1150+AD1150</f>
        <v/>
      </c>
      <c r="AG1150" s="39">
        <f>IF(H1150&gt;I1150,IF(I1150&gt;J1150,4,3),IF(H1150&lt;J1150,IF(I1150&lt;J1150,0,1),2))</f>
        <v/>
      </c>
      <c r="AI1150" s="39">
        <f>IF(D1150&gt;H1150,3,IF(D1150&gt;I1150,2,IF(D1150&gt;J1150,1,0)))</f>
        <v/>
      </c>
      <c r="AK1150" s="39">
        <f>IF(M1150&gt;H1150,3,IF(M1150&gt;I1150,2,IF(M1150&gt;J1150,1,0)))</f>
        <v/>
      </c>
      <c r="AM1150" s="39">
        <f>IF(L1150&gt;H1150,3,IF(L1150&gt;I1150,2,IF(L1150&gt;J1150,1,0)))</f>
        <v/>
      </c>
      <c r="AO1150" s="39">
        <f>IF(C1149&gt;L1149,2,IF(C1149&gt;N1149,1,0))</f>
        <v/>
      </c>
      <c r="AP1150" s="39">
        <f>SUM(AO1146:AO1149)</f>
        <v/>
      </c>
      <c r="AQ1150" s="39">
        <f>AQ1149+1</f>
        <v/>
      </c>
      <c r="AR1150" s="39">
        <f>IF(AP1150&gt;0,AR1149+1,0)</f>
        <v/>
      </c>
      <c r="AS1150" s="39">
        <f>IF(AR1151=0,AR1150,0)</f>
        <v/>
      </c>
      <c r="AT1150" s="41">
        <f>180/SUM(AS970:AS1149)</f>
        <v/>
      </c>
      <c r="AU1150" s="41">
        <f>STDEV(AT1130:AT1149)</f>
        <v/>
      </c>
      <c r="AV1150" s="41">
        <f>AT1150-AU1150</f>
        <v/>
      </c>
      <c r="AW1150" s="41">
        <f>AT1150+AU1150</f>
        <v/>
      </c>
      <c r="AY1150" s="39">
        <f>IF(D1149&lt;M1149,-2,IF(D1149&lt;O1149,-1,0))</f>
        <v/>
      </c>
      <c r="AZ1150" s="39">
        <f>SUM(AY1146:AY1149)</f>
        <v/>
      </c>
      <c r="BA1150" s="39">
        <f>BA1149+1</f>
        <v/>
      </c>
      <c r="BB1150" s="39">
        <f>IF(AZ1150&lt;0,BB1149+1,0)</f>
        <v/>
      </c>
      <c r="BC1150" s="39">
        <f>IF(BB1151=0,BB1150,0)</f>
        <v/>
      </c>
      <c r="BD1150" s="41">
        <f>180/SUM(BC970:BC1149)</f>
        <v/>
      </c>
      <c r="BE1150" s="41">
        <f>STDEV(BD1130:BD1149)</f>
        <v/>
      </c>
      <c r="BF1150" s="41">
        <f>BD1150-BE1150</f>
        <v/>
      </c>
      <c r="BG1150" s="41">
        <f>BD1150+BE1150</f>
        <v/>
      </c>
    </row>
    <row r="1151">
      <c r="B1151" s="40" t="n">
        <v>43662</v>
      </c>
      <c r="C1151" s="41" t="n">
        <v>11.145</v>
      </c>
      <c r="D1151" s="41" t="n">
        <v>11.03</v>
      </c>
      <c r="E1151" s="41" t="n">
        <v>11.105</v>
      </c>
      <c r="F1151" s="41" t="n">
        <v>11.055</v>
      </c>
      <c r="H1151" s="41">
        <f>AVERAGE(F1131:F1150)</f>
        <v/>
      </c>
      <c r="I1151" s="41">
        <f>AVERAGE(F1102:F1150)</f>
        <v/>
      </c>
      <c r="J1151" s="41">
        <f>AVERAGE(F1051:F1150)</f>
        <v/>
      </c>
      <c r="K1151" s="41">
        <f>STDEV(F1131:F1150)</f>
        <v/>
      </c>
      <c r="L1151" s="41">
        <f>H1151+2*K1151</f>
        <v/>
      </c>
      <c r="M1151" s="41">
        <f>H1151-2*K1151</f>
        <v/>
      </c>
      <c r="N1151" s="41">
        <f>H1151+1.5*K1151</f>
        <v/>
      </c>
      <c r="O1151" s="41">
        <f>H1151-1.5*K1151</f>
        <v/>
      </c>
      <c r="Q1151" s="42">
        <f>(H1150-H1121)/H1121</f>
        <v/>
      </c>
      <c r="R1151" s="43">
        <f>IF(Q1151&gt;=0.1,1,IF(Q1151&gt;-0.1,0,-1))</f>
        <v/>
      </c>
      <c r="S1151" s="42">
        <f>(I1151-I1121)/I1121</f>
        <v/>
      </c>
      <c r="T1151" s="43">
        <f>IF(S1151&gt;=0.05,1,IF(S1151&gt;-0.05,0,-1))</f>
        <v/>
      </c>
      <c r="U1151" s="42">
        <f>(J1150-J1121)/J1121</f>
        <v/>
      </c>
      <c r="V1151" s="43">
        <f>IF(U1151&gt;=0.03,1,IF(U1151&gt;-0.03,0,-1))</f>
        <v/>
      </c>
      <c r="W1151" s="43">
        <f>R1151+T1151+V1151</f>
        <v/>
      </c>
      <c r="Y1151" s="44">
        <f>(H1150-H971)/H971</f>
        <v/>
      </c>
      <c r="Z1151" s="43">
        <f>IF(Y1151&gt;=0.1,1,IF(Y1151&gt;-0.1,0,-1))</f>
        <v/>
      </c>
      <c r="AA1151" s="42">
        <f>(I1150-I971)/I971</f>
        <v/>
      </c>
      <c r="AB1151" s="43">
        <f>IF(AA1151&gt;=0.05,1,IF(AA1151&gt;-0.05,0,-1))</f>
        <v/>
      </c>
      <c r="AC1151" s="42">
        <f>(J1150-J971)/J971</f>
        <v/>
      </c>
      <c r="AD1151" s="43">
        <f>IF(AC1151&gt;=0.03,1,IF(AC1151&gt;-0.03,0,-1))</f>
        <v/>
      </c>
      <c r="AE1151" s="43">
        <f>Z1151+AB1151+AD1151</f>
        <v/>
      </c>
      <c r="AG1151" s="39">
        <f>IF(H1151&gt;I1151,IF(I1151&gt;J1151,4,3),IF(H1151&lt;J1151,IF(I1151&lt;J1151,0,1),2))</f>
        <v/>
      </c>
      <c r="AI1151" s="39">
        <f>IF(D1151&gt;H1151,3,IF(D1151&gt;I1151,2,IF(D1151&gt;J1151,1,0)))</f>
        <v/>
      </c>
      <c r="AK1151" s="39">
        <f>IF(M1151&gt;H1151,3,IF(M1151&gt;I1151,2,IF(M1151&gt;J1151,1,0)))</f>
        <v/>
      </c>
      <c r="AM1151" s="39">
        <f>IF(L1151&gt;H1151,3,IF(L1151&gt;I1151,2,IF(L1151&gt;J1151,1,0)))</f>
        <v/>
      </c>
      <c r="AO1151" s="39">
        <f>IF(C1150&gt;L1150,2,IF(C1150&gt;N1150,1,0))</f>
        <v/>
      </c>
      <c r="AP1151" s="39">
        <f>SUM(AO1147:AO1150)</f>
        <v/>
      </c>
      <c r="AQ1151" s="39">
        <f>AQ1150+1</f>
        <v/>
      </c>
      <c r="AR1151" s="39">
        <f>IF(AP1151&gt;0,AR1150+1,0)</f>
        <v/>
      </c>
      <c r="AS1151" s="39">
        <f>IF(AR1152=0,AR1151,0)</f>
        <v/>
      </c>
      <c r="AT1151" s="41">
        <f>180/SUM(AS971:AS1150)</f>
        <v/>
      </c>
      <c r="AU1151" s="41">
        <f>STDEV(AT1131:AT1150)</f>
        <v/>
      </c>
      <c r="AV1151" s="41">
        <f>AT1151-AU1151</f>
        <v/>
      </c>
      <c r="AW1151" s="41">
        <f>AT1151+AU1151</f>
        <v/>
      </c>
      <c r="AY1151" s="39">
        <f>IF(D1150&lt;M1150,-2,IF(D1150&lt;O1150,-1,0))</f>
        <v/>
      </c>
      <c r="AZ1151" s="39">
        <f>SUM(AY1147:AY1150)</f>
        <v/>
      </c>
      <c r="BA1151" s="39">
        <f>BA1150+1</f>
        <v/>
      </c>
      <c r="BB1151" s="39">
        <f>IF(AZ1151&lt;0,BB1150+1,0)</f>
        <v/>
      </c>
      <c r="BC1151" s="39">
        <f>IF(BB1152=0,BB1151,0)</f>
        <v/>
      </c>
      <c r="BD1151" s="41">
        <f>180/SUM(BC971:BC1150)</f>
        <v/>
      </c>
      <c r="BE1151" s="41">
        <f>STDEV(BD1131:BD1150)</f>
        <v/>
      </c>
      <c r="BF1151" s="41">
        <f>BD1151-BE1151</f>
        <v/>
      </c>
      <c r="BG1151" s="41">
        <f>BD1151+BE1151</f>
        <v/>
      </c>
    </row>
    <row r="1152">
      <c r="B1152" s="40" t="n">
        <v>43663</v>
      </c>
      <c r="C1152" s="41" t="n">
        <v>11.025</v>
      </c>
      <c r="D1152" s="41" t="n">
        <v>10.9</v>
      </c>
      <c r="E1152" s="41" t="n">
        <v>11.025</v>
      </c>
      <c r="F1152" s="41" t="n">
        <v>10.95</v>
      </c>
      <c r="H1152" s="41">
        <f>AVERAGE(F1132:F1151)</f>
        <v/>
      </c>
      <c r="I1152" s="41">
        <f>AVERAGE(F1103:F1151)</f>
        <v/>
      </c>
      <c r="J1152" s="41">
        <f>AVERAGE(F1052:F1151)</f>
        <v/>
      </c>
      <c r="K1152" s="41">
        <f>STDEV(F1132:F1151)</f>
        <v/>
      </c>
      <c r="L1152" s="41">
        <f>H1152+2*K1152</f>
        <v/>
      </c>
      <c r="M1152" s="41">
        <f>H1152-2*K1152</f>
        <v/>
      </c>
      <c r="N1152" s="41">
        <f>H1152+1.5*K1152</f>
        <v/>
      </c>
      <c r="O1152" s="41">
        <f>H1152-1.5*K1152</f>
        <v/>
      </c>
      <c r="Q1152" s="42">
        <f>(H1151-H1122)/H1122</f>
        <v/>
      </c>
      <c r="R1152" s="43">
        <f>IF(Q1152&gt;=0.1,1,IF(Q1152&gt;-0.1,0,-1))</f>
        <v/>
      </c>
      <c r="S1152" s="42">
        <f>(I1152-I1122)/I1122</f>
        <v/>
      </c>
      <c r="T1152" s="43">
        <f>IF(S1152&gt;=0.05,1,IF(S1152&gt;-0.05,0,-1))</f>
        <v/>
      </c>
      <c r="U1152" s="42">
        <f>(J1151-J1122)/J1122</f>
        <v/>
      </c>
      <c r="V1152" s="43">
        <f>IF(U1152&gt;=0.03,1,IF(U1152&gt;-0.03,0,-1))</f>
        <v/>
      </c>
      <c r="W1152" s="43">
        <f>R1152+T1152+V1152</f>
        <v/>
      </c>
      <c r="Y1152" s="44">
        <f>(H1151-H972)/H972</f>
        <v/>
      </c>
      <c r="Z1152" s="43">
        <f>IF(Y1152&gt;=0.1,1,IF(Y1152&gt;-0.1,0,-1))</f>
        <v/>
      </c>
      <c r="AA1152" s="42">
        <f>(I1151-I972)/I972</f>
        <v/>
      </c>
      <c r="AB1152" s="43">
        <f>IF(AA1152&gt;=0.05,1,IF(AA1152&gt;-0.05,0,-1))</f>
        <v/>
      </c>
      <c r="AC1152" s="42">
        <f>(J1151-J972)/J972</f>
        <v/>
      </c>
      <c r="AD1152" s="43">
        <f>IF(AC1152&gt;=0.03,1,IF(AC1152&gt;-0.03,0,-1))</f>
        <v/>
      </c>
      <c r="AE1152" s="43">
        <f>Z1152+AB1152+AD1152</f>
        <v/>
      </c>
      <c r="AG1152" s="39">
        <f>IF(H1152&gt;I1152,IF(I1152&gt;J1152,4,3),IF(H1152&lt;J1152,IF(I1152&lt;J1152,0,1),2))</f>
        <v/>
      </c>
      <c r="AI1152" s="39">
        <f>IF(D1152&gt;H1152,3,IF(D1152&gt;I1152,2,IF(D1152&gt;J1152,1,0)))</f>
        <v/>
      </c>
      <c r="AK1152" s="39">
        <f>IF(M1152&gt;H1152,3,IF(M1152&gt;I1152,2,IF(M1152&gt;J1152,1,0)))</f>
        <v/>
      </c>
      <c r="AM1152" s="39">
        <f>IF(L1152&gt;H1152,3,IF(L1152&gt;I1152,2,IF(L1152&gt;J1152,1,0)))</f>
        <v/>
      </c>
      <c r="AO1152" s="39">
        <f>IF(C1151&gt;L1151,2,IF(C1151&gt;N1151,1,0))</f>
        <v/>
      </c>
      <c r="AP1152" s="39">
        <f>SUM(AO1148:AO1151)</f>
        <v/>
      </c>
      <c r="AQ1152" s="39">
        <f>AQ1151+1</f>
        <v/>
      </c>
      <c r="AR1152" s="39">
        <f>IF(AP1152&gt;0,AR1151+1,0)</f>
        <v/>
      </c>
      <c r="AS1152" s="39">
        <f>IF(AR1153=0,AR1152,0)</f>
        <v/>
      </c>
      <c r="AT1152" s="41">
        <f>180/SUM(AS972:AS1151)</f>
        <v/>
      </c>
      <c r="AU1152" s="41">
        <f>STDEV(AT1132:AT1151)</f>
        <v/>
      </c>
      <c r="AV1152" s="41">
        <f>AT1152-AU1152</f>
        <v/>
      </c>
      <c r="AW1152" s="41">
        <f>AT1152+AU1152</f>
        <v/>
      </c>
      <c r="AY1152" s="39">
        <f>IF(D1151&lt;M1151,-2,IF(D1151&lt;O1151,-1,0))</f>
        <v/>
      </c>
      <c r="AZ1152" s="39">
        <f>SUM(AY1148:AY1151)</f>
        <v/>
      </c>
      <c r="BA1152" s="39">
        <f>BA1151+1</f>
        <v/>
      </c>
      <c r="BB1152" s="39">
        <f>IF(AZ1152&lt;0,BB1151+1,0)</f>
        <v/>
      </c>
      <c r="BC1152" s="39">
        <f>IF(BB1153=0,BB1152,0)</f>
        <v/>
      </c>
      <c r="BD1152" s="41">
        <f>180/SUM(BC972:BC1151)</f>
        <v/>
      </c>
      <c r="BE1152" s="41">
        <f>STDEV(BD1132:BD1151)</f>
        <v/>
      </c>
      <c r="BF1152" s="41">
        <f>BD1152-BE1152</f>
        <v/>
      </c>
      <c r="BG1152" s="41">
        <f>BD1152+BE1152</f>
        <v/>
      </c>
    </row>
    <row r="1153">
      <c r="B1153" s="40" t="n">
        <v>43664</v>
      </c>
      <c r="C1153" s="41" t="n">
        <v>11.19</v>
      </c>
      <c r="D1153" s="41" t="n">
        <v>10.915</v>
      </c>
      <c r="E1153" s="41" t="n">
        <v>10.95</v>
      </c>
      <c r="F1153" s="41" t="n">
        <v>11.12</v>
      </c>
      <c r="H1153" s="41">
        <f>AVERAGE(F1133:F1152)</f>
        <v/>
      </c>
      <c r="I1153" s="41">
        <f>AVERAGE(F1104:F1152)</f>
        <v/>
      </c>
      <c r="J1153" s="41">
        <f>AVERAGE(F1053:F1152)</f>
        <v/>
      </c>
      <c r="K1153" s="41">
        <f>STDEV(F1133:F1152)</f>
        <v/>
      </c>
      <c r="L1153" s="41">
        <f>H1153+2*K1153</f>
        <v/>
      </c>
      <c r="M1153" s="41">
        <f>H1153-2*K1153</f>
        <v/>
      </c>
      <c r="N1153" s="41">
        <f>H1153+1.5*K1153</f>
        <v/>
      </c>
      <c r="O1153" s="41">
        <f>H1153-1.5*K1153</f>
        <v/>
      </c>
      <c r="Q1153" s="42">
        <f>(H1152-H1123)/H1123</f>
        <v/>
      </c>
      <c r="R1153" s="43">
        <f>IF(Q1153&gt;=0.1,1,IF(Q1153&gt;-0.1,0,-1))</f>
        <v/>
      </c>
      <c r="S1153" s="42">
        <f>(I1153-I1123)/I1123</f>
        <v/>
      </c>
      <c r="T1153" s="43">
        <f>IF(S1153&gt;=0.05,1,IF(S1153&gt;-0.05,0,-1))</f>
        <v/>
      </c>
      <c r="U1153" s="42">
        <f>(J1152-J1123)/J1123</f>
        <v/>
      </c>
      <c r="V1153" s="43">
        <f>IF(U1153&gt;=0.03,1,IF(U1153&gt;-0.03,0,-1))</f>
        <v/>
      </c>
      <c r="W1153" s="43">
        <f>R1153+T1153+V1153</f>
        <v/>
      </c>
      <c r="Y1153" s="44">
        <f>(H1152-H973)/H973</f>
        <v/>
      </c>
      <c r="Z1153" s="43">
        <f>IF(Y1153&gt;=0.1,1,IF(Y1153&gt;-0.1,0,-1))</f>
        <v/>
      </c>
      <c r="AA1153" s="42">
        <f>(I1152-I973)/I973</f>
        <v/>
      </c>
      <c r="AB1153" s="43">
        <f>IF(AA1153&gt;=0.05,1,IF(AA1153&gt;-0.05,0,-1))</f>
        <v/>
      </c>
      <c r="AC1153" s="42">
        <f>(J1152-J973)/J973</f>
        <v/>
      </c>
      <c r="AD1153" s="43">
        <f>IF(AC1153&gt;=0.03,1,IF(AC1153&gt;-0.03,0,-1))</f>
        <v/>
      </c>
      <c r="AE1153" s="43">
        <f>Z1153+AB1153+AD1153</f>
        <v/>
      </c>
      <c r="AG1153" s="39">
        <f>IF(H1153&gt;I1153,IF(I1153&gt;J1153,4,3),IF(H1153&lt;J1153,IF(I1153&lt;J1153,0,1),2))</f>
        <v/>
      </c>
      <c r="AI1153" s="39">
        <f>IF(D1153&gt;H1153,3,IF(D1153&gt;I1153,2,IF(D1153&gt;J1153,1,0)))</f>
        <v/>
      </c>
      <c r="AK1153" s="39">
        <f>IF(M1153&gt;H1153,3,IF(M1153&gt;I1153,2,IF(M1153&gt;J1153,1,0)))</f>
        <v/>
      </c>
      <c r="AM1153" s="39">
        <f>IF(L1153&gt;H1153,3,IF(L1153&gt;I1153,2,IF(L1153&gt;J1153,1,0)))</f>
        <v/>
      </c>
      <c r="AO1153" s="39">
        <f>IF(C1152&gt;L1152,2,IF(C1152&gt;N1152,1,0))</f>
        <v/>
      </c>
      <c r="AP1153" s="39">
        <f>SUM(AO1149:AO1152)</f>
        <v/>
      </c>
      <c r="AQ1153" s="39">
        <f>AQ1152+1</f>
        <v/>
      </c>
      <c r="AR1153" s="39">
        <f>IF(AP1153&gt;0,AR1152+1,0)</f>
        <v/>
      </c>
      <c r="AS1153" s="39">
        <f>IF(AR1154=0,AR1153,0)</f>
        <v/>
      </c>
      <c r="AT1153" s="41">
        <f>180/SUM(AS973:AS1152)</f>
        <v/>
      </c>
      <c r="AU1153" s="41">
        <f>STDEV(AT1133:AT1152)</f>
        <v/>
      </c>
      <c r="AV1153" s="41">
        <f>AT1153-AU1153</f>
        <v/>
      </c>
      <c r="AW1153" s="41">
        <f>AT1153+AU1153</f>
        <v/>
      </c>
      <c r="AY1153" s="39">
        <f>IF(D1152&lt;M1152,-2,IF(D1152&lt;O1152,-1,0))</f>
        <v/>
      </c>
      <c r="AZ1153" s="39">
        <f>SUM(AY1149:AY1152)</f>
        <v/>
      </c>
      <c r="BA1153" s="39">
        <f>BA1152+1</f>
        <v/>
      </c>
      <c r="BB1153" s="39">
        <f>IF(AZ1153&lt;0,BB1152+1,0)</f>
        <v/>
      </c>
      <c r="BC1153" s="39">
        <f>IF(BB1154=0,BB1153,0)</f>
        <v/>
      </c>
      <c r="BD1153" s="41">
        <f>180/SUM(BC973:BC1152)</f>
        <v/>
      </c>
      <c r="BE1153" s="41">
        <f>STDEV(BD1133:BD1152)</f>
        <v/>
      </c>
      <c r="BF1153" s="41">
        <f>BD1153-BE1153</f>
        <v/>
      </c>
      <c r="BG1153" s="41">
        <f>BD1153+BE1153</f>
        <v/>
      </c>
    </row>
    <row r="1154">
      <c r="B1154" s="40" t="n">
        <v>43665</v>
      </c>
      <c r="C1154" s="41" t="n">
        <v>11.2</v>
      </c>
      <c r="D1154" s="41" t="n">
        <v>10.94</v>
      </c>
      <c r="E1154" s="41" t="n">
        <v>11.115</v>
      </c>
      <c r="F1154" s="41" t="n">
        <v>11.05</v>
      </c>
      <c r="H1154" s="41">
        <f>AVERAGE(F1134:F1153)</f>
        <v/>
      </c>
      <c r="I1154" s="41">
        <f>AVERAGE(F1105:F1153)</f>
        <v/>
      </c>
      <c r="J1154" s="41">
        <f>AVERAGE(F1054:F1153)</f>
        <v/>
      </c>
      <c r="K1154" s="41">
        <f>STDEV(F1134:F1153)</f>
        <v/>
      </c>
      <c r="L1154" s="41">
        <f>H1154+2*K1154</f>
        <v/>
      </c>
      <c r="M1154" s="41">
        <f>H1154-2*K1154</f>
        <v/>
      </c>
      <c r="N1154" s="41">
        <f>H1154+1.5*K1154</f>
        <v/>
      </c>
      <c r="O1154" s="41">
        <f>H1154-1.5*K1154</f>
        <v/>
      </c>
      <c r="Q1154" s="42">
        <f>(H1153-H1124)/H1124</f>
        <v/>
      </c>
      <c r="R1154" s="43">
        <f>IF(Q1154&gt;=0.1,1,IF(Q1154&gt;-0.1,0,-1))</f>
        <v/>
      </c>
      <c r="S1154" s="42">
        <f>(I1154-I1124)/I1124</f>
        <v/>
      </c>
      <c r="T1154" s="43">
        <f>IF(S1154&gt;=0.05,1,IF(S1154&gt;-0.05,0,-1))</f>
        <v/>
      </c>
      <c r="U1154" s="42">
        <f>(J1153-J1124)/J1124</f>
        <v/>
      </c>
      <c r="V1154" s="43">
        <f>IF(U1154&gt;=0.03,1,IF(U1154&gt;-0.03,0,-1))</f>
        <v/>
      </c>
      <c r="W1154" s="43">
        <f>R1154+T1154+V1154</f>
        <v/>
      </c>
      <c r="Y1154" s="44">
        <f>(H1153-H974)/H974</f>
        <v/>
      </c>
      <c r="Z1154" s="43">
        <f>IF(Y1154&gt;=0.1,1,IF(Y1154&gt;-0.1,0,-1))</f>
        <v/>
      </c>
      <c r="AA1154" s="42">
        <f>(I1153-I974)/I974</f>
        <v/>
      </c>
      <c r="AB1154" s="43">
        <f>IF(AA1154&gt;=0.05,1,IF(AA1154&gt;-0.05,0,-1))</f>
        <v/>
      </c>
      <c r="AC1154" s="42">
        <f>(J1153-J974)/J974</f>
        <v/>
      </c>
      <c r="AD1154" s="43">
        <f>IF(AC1154&gt;=0.03,1,IF(AC1154&gt;-0.03,0,-1))</f>
        <v/>
      </c>
      <c r="AE1154" s="43">
        <f>Z1154+AB1154+AD1154</f>
        <v/>
      </c>
      <c r="AG1154" s="39">
        <f>IF(H1154&gt;I1154,IF(I1154&gt;J1154,4,3),IF(H1154&lt;J1154,IF(I1154&lt;J1154,0,1),2))</f>
        <v/>
      </c>
      <c r="AI1154" s="39">
        <f>IF(D1154&gt;H1154,3,IF(D1154&gt;I1154,2,IF(D1154&gt;J1154,1,0)))</f>
        <v/>
      </c>
      <c r="AK1154" s="39">
        <f>IF(M1154&gt;H1154,3,IF(M1154&gt;I1154,2,IF(M1154&gt;J1154,1,0)))</f>
        <v/>
      </c>
      <c r="AM1154" s="39">
        <f>IF(L1154&gt;H1154,3,IF(L1154&gt;I1154,2,IF(L1154&gt;J1154,1,0)))</f>
        <v/>
      </c>
      <c r="AO1154" s="39">
        <f>IF(C1153&gt;L1153,2,IF(C1153&gt;N1153,1,0))</f>
        <v/>
      </c>
      <c r="AP1154" s="39">
        <f>SUM(AO1150:AO1153)</f>
        <v/>
      </c>
      <c r="AQ1154" s="39">
        <f>AQ1153+1</f>
        <v/>
      </c>
      <c r="AR1154" s="39">
        <f>IF(AP1154&gt;0,AR1153+1,0)</f>
        <v/>
      </c>
      <c r="AS1154" s="39">
        <f>IF(AR1155=0,AR1154,0)</f>
        <v/>
      </c>
      <c r="AT1154" s="41">
        <f>180/SUM(AS974:AS1153)</f>
        <v/>
      </c>
      <c r="AU1154" s="41">
        <f>STDEV(AT1134:AT1153)</f>
        <v/>
      </c>
      <c r="AV1154" s="41">
        <f>AT1154-AU1154</f>
        <v/>
      </c>
      <c r="AW1154" s="41">
        <f>AT1154+AU1154</f>
        <v/>
      </c>
      <c r="AY1154" s="39">
        <f>IF(D1153&lt;M1153,-2,IF(D1153&lt;O1153,-1,0))</f>
        <v/>
      </c>
      <c r="AZ1154" s="39">
        <f>SUM(AY1150:AY1153)</f>
        <v/>
      </c>
      <c r="BA1154" s="39">
        <f>BA1153+1</f>
        <v/>
      </c>
      <c r="BB1154" s="39">
        <f>IF(AZ1154&lt;0,BB1153+1,0)</f>
        <v/>
      </c>
      <c r="BC1154" s="39">
        <f>IF(BB1155=0,BB1154,0)</f>
        <v/>
      </c>
      <c r="BD1154" s="41">
        <f>180/SUM(BC974:BC1153)</f>
        <v/>
      </c>
      <c r="BE1154" s="41">
        <f>STDEV(BD1134:BD1153)</f>
        <v/>
      </c>
      <c r="BF1154" s="41">
        <f>BD1154-BE1154</f>
        <v/>
      </c>
      <c r="BG1154" s="41">
        <f>BD1154+BE1154</f>
        <v/>
      </c>
    </row>
    <row r="1155">
      <c r="B1155" s="40" t="n">
        <v>43668</v>
      </c>
      <c r="C1155" s="41" t="n">
        <v>11.09</v>
      </c>
      <c r="D1155" s="41" t="n">
        <v>10.94</v>
      </c>
      <c r="E1155" s="41" t="n">
        <v>11.035</v>
      </c>
      <c r="F1155" s="41" t="n">
        <v>11</v>
      </c>
      <c r="H1155" s="41">
        <f>AVERAGE(F1135:F1154)</f>
        <v/>
      </c>
      <c r="I1155" s="41">
        <f>AVERAGE(F1106:F1154)</f>
        <v/>
      </c>
      <c r="J1155" s="41">
        <f>AVERAGE(F1055:F1154)</f>
        <v/>
      </c>
      <c r="K1155" s="41">
        <f>STDEV(F1135:F1154)</f>
        <v/>
      </c>
      <c r="L1155" s="41">
        <f>H1155+2*K1155</f>
        <v/>
      </c>
      <c r="M1155" s="41">
        <f>H1155-2*K1155</f>
        <v/>
      </c>
      <c r="N1155" s="41">
        <f>H1155+1.5*K1155</f>
        <v/>
      </c>
      <c r="O1155" s="41">
        <f>H1155-1.5*K1155</f>
        <v/>
      </c>
      <c r="Q1155" s="42">
        <f>(H1154-H1125)/H1125</f>
        <v/>
      </c>
      <c r="R1155" s="43">
        <f>IF(Q1155&gt;=0.1,1,IF(Q1155&gt;-0.1,0,-1))</f>
        <v/>
      </c>
      <c r="S1155" s="42">
        <f>(I1155-I1125)/I1125</f>
        <v/>
      </c>
      <c r="T1155" s="43">
        <f>IF(S1155&gt;=0.05,1,IF(S1155&gt;-0.05,0,-1))</f>
        <v/>
      </c>
      <c r="U1155" s="42">
        <f>(J1154-J1125)/J1125</f>
        <v/>
      </c>
      <c r="V1155" s="43">
        <f>IF(U1155&gt;=0.03,1,IF(U1155&gt;-0.03,0,-1))</f>
        <v/>
      </c>
      <c r="W1155" s="43">
        <f>R1155+T1155+V1155</f>
        <v/>
      </c>
      <c r="Y1155" s="44">
        <f>(H1154-H975)/H975</f>
        <v/>
      </c>
      <c r="Z1155" s="43">
        <f>IF(Y1155&gt;=0.1,1,IF(Y1155&gt;-0.1,0,-1))</f>
        <v/>
      </c>
      <c r="AA1155" s="42">
        <f>(I1154-I975)/I975</f>
        <v/>
      </c>
      <c r="AB1155" s="43">
        <f>IF(AA1155&gt;=0.05,1,IF(AA1155&gt;-0.05,0,-1))</f>
        <v/>
      </c>
      <c r="AC1155" s="42">
        <f>(J1154-J975)/J975</f>
        <v/>
      </c>
      <c r="AD1155" s="43">
        <f>IF(AC1155&gt;=0.03,1,IF(AC1155&gt;-0.03,0,-1))</f>
        <v/>
      </c>
      <c r="AE1155" s="43">
        <f>Z1155+AB1155+AD1155</f>
        <v/>
      </c>
      <c r="AG1155" s="39">
        <f>IF(H1155&gt;I1155,IF(I1155&gt;J1155,4,3),IF(H1155&lt;J1155,IF(I1155&lt;J1155,0,1),2))</f>
        <v/>
      </c>
      <c r="AI1155" s="39">
        <f>IF(D1155&gt;H1155,3,IF(D1155&gt;I1155,2,IF(D1155&gt;J1155,1,0)))</f>
        <v/>
      </c>
      <c r="AK1155" s="39">
        <f>IF(M1155&gt;H1155,3,IF(M1155&gt;I1155,2,IF(M1155&gt;J1155,1,0)))</f>
        <v/>
      </c>
      <c r="AM1155" s="39">
        <f>IF(L1155&gt;H1155,3,IF(L1155&gt;I1155,2,IF(L1155&gt;J1155,1,0)))</f>
        <v/>
      </c>
      <c r="AO1155" s="39">
        <f>IF(C1154&gt;L1154,2,IF(C1154&gt;N1154,1,0))</f>
        <v/>
      </c>
      <c r="AP1155" s="39">
        <f>SUM(AO1151:AO1154)</f>
        <v/>
      </c>
      <c r="AQ1155" s="39">
        <f>AQ1154+1</f>
        <v/>
      </c>
      <c r="AR1155" s="39">
        <f>IF(AP1155&gt;0,AR1154+1,0)</f>
        <v/>
      </c>
      <c r="AS1155" s="39">
        <f>IF(AR1156=0,AR1155,0)</f>
        <v/>
      </c>
      <c r="AT1155" s="41">
        <f>180/SUM(AS975:AS1154)</f>
        <v/>
      </c>
      <c r="AU1155" s="41">
        <f>STDEV(AT1135:AT1154)</f>
        <v/>
      </c>
      <c r="AV1155" s="41">
        <f>AT1155-AU1155</f>
        <v/>
      </c>
      <c r="AW1155" s="41">
        <f>AT1155+AU1155</f>
        <v/>
      </c>
      <c r="AY1155" s="39">
        <f>IF(D1154&lt;M1154,-2,IF(D1154&lt;O1154,-1,0))</f>
        <v/>
      </c>
      <c r="AZ1155" s="39">
        <f>SUM(AY1151:AY1154)</f>
        <v/>
      </c>
      <c r="BA1155" s="39">
        <f>BA1154+1</f>
        <v/>
      </c>
      <c r="BB1155" s="39">
        <f>IF(AZ1155&lt;0,BB1154+1,0)</f>
        <v/>
      </c>
      <c r="BC1155" s="39">
        <f>IF(BB1156=0,BB1155,0)</f>
        <v/>
      </c>
      <c r="BD1155" s="41">
        <f>180/SUM(BC975:BC1154)</f>
        <v/>
      </c>
      <c r="BE1155" s="41">
        <f>STDEV(BD1135:BD1154)</f>
        <v/>
      </c>
      <c r="BF1155" s="41">
        <f>BD1155-BE1155</f>
        <v/>
      </c>
      <c r="BG1155" s="41">
        <f>BD1155+BE1155</f>
        <v/>
      </c>
    </row>
    <row r="1156">
      <c r="B1156" s="40" t="n">
        <v>43669</v>
      </c>
      <c r="C1156" s="41" t="n">
        <v>11.045</v>
      </c>
      <c r="D1156" s="41" t="n">
        <v>10.805</v>
      </c>
      <c r="E1156" s="41" t="n">
        <v>11.02</v>
      </c>
      <c r="F1156" s="41" t="n">
        <v>10.955</v>
      </c>
      <c r="H1156" s="41">
        <f>AVERAGE(F1136:F1155)</f>
        <v/>
      </c>
      <c r="I1156" s="41">
        <f>AVERAGE(F1107:F1155)</f>
        <v/>
      </c>
      <c r="J1156" s="41">
        <f>AVERAGE(F1056:F1155)</f>
        <v/>
      </c>
      <c r="K1156" s="41">
        <f>STDEV(F1136:F1155)</f>
        <v/>
      </c>
      <c r="L1156" s="41">
        <f>H1156+2*K1156</f>
        <v/>
      </c>
      <c r="M1156" s="41">
        <f>H1156-2*K1156</f>
        <v/>
      </c>
      <c r="N1156" s="41">
        <f>H1156+1.5*K1156</f>
        <v/>
      </c>
      <c r="O1156" s="41">
        <f>H1156-1.5*K1156</f>
        <v/>
      </c>
      <c r="Q1156" s="42">
        <f>(H1155-H1126)/H1126</f>
        <v/>
      </c>
      <c r="R1156" s="43">
        <f>IF(Q1156&gt;=0.1,1,IF(Q1156&gt;-0.1,0,-1))</f>
        <v/>
      </c>
      <c r="S1156" s="42">
        <f>(I1156-I1126)/I1126</f>
        <v/>
      </c>
      <c r="T1156" s="43">
        <f>IF(S1156&gt;=0.05,1,IF(S1156&gt;-0.05,0,-1))</f>
        <v/>
      </c>
      <c r="U1156" s="42">
        <f>(J1155-J1126)/J1126</f>
        <v/>
      </c>
      <c r="V1156" s="43">
        <f>IF(U1156&gt;=0.03,1,IF(U1156&gt;-0.03,0,-1))</f>
        <v/>
      </c>
      <c r="W1156" s="43">
        <f>R1156+T1156+V1156</f>
        <v/>
      </c>
      <c r="Y1156" s="44">
        <f>(H1155-H976)/H976</f>
        <v/>
      </c>
      <c r="Z1156" s="43">
        <f>IF(Y1156&gt;=0.1,1,IF(Y1156&gt;-0.1,0,-1))</f>
        <v/>
      </c>
      <c r="AA1156" s="42">
        <f>(I1155-I976)/I976</f>
        <v/>
      </c>
      <c r="AB1156" s="43">
        <f>IF(AA1156&gt;=0.05,1,IF(AA1156&gt;-0.05,0,-1))</f>
        <v/>
      </c>
      <c r="AC1156" s="42">
        <f>(J1155-J976)/J976</f>
        <v/>
      </c>
      <c r="AD1156" s="43">
        <f>IF(AC1156&gt;=0.03,1,IF(AC1156&gt;-0.03,0,-1))</f>
        <v/>
      </c>
      <c r="AE1156" s="43">
        <f>Z1156+AB1156+AD1156</f>
        <v/>
      </c>
      <c r="AG1156" s="39">
        <f>IF(H1156&gt;I1156,IF(I1156&gt;J1156,4,3),IF(H1156&lt;J1156,IF(I1156&lt;J1156,0,1),2))</f>
        <v/>
      </c>
      <c r="AI1156" s="39">
        <f>IF(D1156&gt;H1156,3,IF(D1156&gt;I1156,2,IF(D1156&gt;J1156,1,0)))</f>
        <v/>
      </c>
      <c r="AK1156" s="39">
        <f>IF(M1156&gt;H1156,3,IF(M1156&gt;I1156,2,IF(M1156&gt;J1156,1,0)))</f>
        <v/>
      </c>
      <c r="AM1156" s="39">
        <f>IF(L1156&gt;H1156,3,IF(L1156&gt;I1156,2,IF(L1156&gt;J1156,1,0)))</f>
        <v/>
      </c>
      <c r="AO1156" s="39">
        <f>IF(C1155&gt;L1155,2,IF(C1155&gt;N1155,1,0))</f>
        <v/>
      </c>
      <c r="AP1156" s="39">
        <f>SUM(AO1152:AO1155)</f>
        <v/>
      </c>
      <c r="AQ1156" s="39">
        <f>AQ1155+1</f>
        <v/>
      </c>
      <c r="AR1156" s="39">
        <f>IF(AP1156&gt;0,AR1155+1,0)</f>
        <v/>
      </c>
      <c r="AS1156" s="39">
        <f>IF(AR1157=0,AR1156,0)</f>
        <v/>
      </c>
      <c r="AT1156" s="41">
        <f>180/SUM(AS976:AS1155)</f>
        <v/>
      </c>
      <c r="AU1156" s="41">
        <f>STDEV(AT1136:AT1155)</f>
        <v/>
      </c>
      <c r="AV1156" s="41">
        <f>AT1156-AU1156</f>
        <v/>
      </c>
      <c r="AW1156" s="41">
        <f>AT1156+AU1156</f>
        <v/>
      </c>
      <c r="AY1156" s="39">
        <f>IF(D1155&lt;M1155,-2,IF(D1155&lt;O1155,-1,0))</f>
        <v/>
      </c>
      <c r="AZ1156" s="39">
        <f>SUM(AY1152:AY1155)</f>
        <v/>
      </c>
      <c r="BA1156" s="39">
        <f>BA1155+1</f>
        <v/>
      </c>
      <c r="BB1156" s="39">
        <f>IF(AZ1156&lt;0,BB1155+1,0)</f>
        <v/>
      </c>
      <c r="BC1156" s="39">
        <f>IF(BB1157=0,BB1156,0)</f>
        <v/>
      </c>
      <c r="BD1156" s="41">
        <f>180/SUM(BC976:BC1155)</f>
        <v/>
      </c>
      <c r="BE1156" s="41">
        <f>STDEV(BD1136:BD1155)</f>
        <v/>
      </c>
      <c r="BF1156" s="41">
        <f>BD1156-BE1156</f>
        <v/>
      </c>
      <c r="BG1156" s="41">
        <f>BD1156+BE1156</f>
        <v/>
      </c>
    </row>
    <row r="1157">
      <c r="B1157" s="40" t="n">
        <v>43670</v>
      </c>
      <c r="C1157" s="41" t="n">
        <v>11.1</v>
      </c>
      <c r="D1157" s="41" t="n">
        <v>10.92</v>
      </c>
      <c r="E1157" s="41" t="n">
        <v>10.92</v>
      </c>
      <c r="F1157" s="41" t="n">
        <v>11.02</v>
      </c>
      <c r="H1157" s="41">
        <f>AVERAGE(F1137:F1156)</f>
        <v/>
      </c>
      <c r="I1157" s="41">
        <f>AVERAGE(F1108:F1156)</f>
        <v/>
      </c>
      <c r="J1157" s="41">
        <f>AVERAGE(F1057:F1156)</f>
        <v/>
      </c>
      <c r="K1157" s="41">
        <f>STDEV(F1137:F1156)</f>
        <v/>
      </c>
      <c r="L1157" s="41">
        <f>H1157+2*K1157</f>
        <v/>
      </c>
      <c r="M1157" s="41">
        <f>H1157-2*K1157</f>
        <v/>
      </c>
      <c r="N1157" s="41">
        <f>H1157+1.5*K1157</f>
        <v/>
      </c>
      <c r="O1157" s="41">
        <f>H1157-1.5*K1157</f>
        <v/>
      </c>
      <c r="Q1157" s="42">
        <f>(H1156-H1127)/H1127</f>
        <v/>
      </c>
      <c r="R1157" s="43">
        <f>IF(Q1157&gt;=0.1,1,IF(Q1157&gt;-0.1,0,-1))</f>
        <v/>
      </c>
      <c r="S1157" s="42">
        <f>(I1157-I1127)/I1127</f>
        <v/>
      </c>
      <c r="T1157" s="43">
        <f>IF(S1157&gt;=0.05,1,IF(S1157&gt;-0.05,0,-1))</f>
        <v/>
      </c>
      <c r="U1157" s="42">
        <f>(J1156-J1127)/J1127</f>
        <v/>
      </c>
      <c r="V1157" s="43">
        <f>IF(U1157&gt;=0.03,1,IF(U1157&gt;-0.03,0,-1))</f>
        <v/>
      </c>
      <c r="W1157" s="43">
        <f>R1157+T1157+V1157</f>
        <v/>
      </c>
      <c r="Y1157" s="44">
        <f>(H1156-H977)/H977</f>
        <v/>
      </c>
      <c r="Z1157" s="43">
        <f>IF(Y1157&gt;=0.1,1,IF(Y1157&gt;-0.1,0,-1))</f>
        <v/>
      </c>
      <c r="AA1157" s="42">
        <f>(I1156-I977)/I977</f>
        <v/>
      </c>
      <c r="AB1157" s="43">
        <f>IF(AA1157&gt;=0.05,1,IF(AA1157&gt;-0.05,0,-1))</f>
        <v/>
      </c>
      <c r="AC1157" s="42">
        <f>(J1156-J977)/J977</f>
        <v/>
      </c>
      <c r="AD1157" s="43">
        <f>IF(AC1157&gt;=0.03,1,IF(AC1157&gt;-0.03,0,-1))</f>
        <v/>
      </c>
      <c r="AE1157" s="43">
        <f>Z1157+AB1157+AD1157</f>
        <v/>
      </c>
      <c r="AG1157" s="39">
        <f>IF(H1157&gt;I1157,IF(I1157&gt;J1157,4,3),IF(H1157&lt;J1157,IF(I1157&lt;J1157,0,1),2))</f>
        <v/>
      </c>
      <c r="AI1157" s="39">
        <f>IF(D1157&gt;H1157,3,IF(D1157&gt;I1157,2,IF(D1157&gt;J1157,1,0)))</f>
        <v/>
      </c>
      <c r="AK1157" s="39">
        <f>IF(M1157&gt;H1157,3,IF(M1157&gt;I1157,2,IF(M1157&gt;J1157,1,0)))</f>
        <v/>
      </c>
      <c r="AM1157" s="39">
        <f>IF(L1157&gt;H1157,3,IF(L1157&gt;I1157,2,IF(L1157&gt;J1157,1,0)))</f>
        <v/>
      </c>
      <c r="AO1157" s="39">
        <f>IF(C1156&gt;L1156,2,IF(C1156&gt;N1156,1,0))</f>
        <v/>
      </c>
      <c r="AP1157" s="39">
        <f>SUM(AO1153:AO1156)</f>
        <v/>
      </c>
      <c r="AQ1157" s="39">
        <f>AQ1156+1</f>
        <v/>
      </c>
      <c r="AR1157" s="39">
        <f>IF(AP1157&gt;0,AR1156+1,0)</f>
        <v/>
      </c>
      <c r="AS1157" s="39">
        <f>IF(AR1158=0,AR1157,0)</f>
        <v/>
      </c>
      <c r="AT1157" s="41">
        <f>180/SUM(AS977:AS1156)</f>
        <v/>
      </c>
      <c r="AU1157" s="41">
        <f>STDEV(AT1137:AT1156)</f>
        <v/>
      </c>
      <c r="AV1157" s="41">
        <f>AT1157-AU1157</f>
        <v/>
      </c>
      <c r="AW1157" s="41">
        <f>AT1157+AU1157</f>
        <v/>
      </c>
      <c r="AY1157" s="39">
        <f>IF(D1156&lt;M1156,-2,IF(D1156&lt;O1156,-1,0))</f>
        <v/>
      </c>
      <c r="AZ1157" s="39">
        <f>SUM(AY1153:AY1156)</f>
        <v/>
      </c>
      <c r="BA1157" s="39">
        <f>BA1156+1</f>
        <v/>
      </c>
      <c r="BB1157" s="39">
        <f>IF(AZ1157&lt;0,BB1156+1,0)</f>
        <v/>
      </c>
      <c r="BC1157" s="39">
        <f>IF(BB1158=0,BB1157,0)</f>
        <v/>
      </c>
      <c r="BD1157" s="41">
        <f>180/SUM(BC977:BC1156)</f>
        <v/>
      </c>
      <c r="BE1157" s="41">
        <f>STDEV(BD1137:BD1156)</f>
        <v/>
      </c>
      <c r="BF1157" s="41">
        <f>BD1157-BE1157</f>
        <v/>
      </c>
      <c r="BG1157" s="41">
        <f>BD1157+BE1157</f>
        <v/>
      </c>
    </row>
    <row r="1158">
      <c r="B1158" s="40" t="n">
        <v>43671</v>
      </c>
      <c r="C1158" s="41" t="n">
        <v>11.17</v>
      </c>
      <c r="D1158" s="41" t="n">
        <v>10.965</v>
      </c>
      <c r="E1158" s="41" t="n">
        <v>11.03</v>
      </c>
      <c r="F1158" s="41" t="n">
        <v>10.975</v>
      </c>
      <c r="H1158" s="41">
        <f>AVERAGE(F1138:F1157)</f>
        <v/>
      </c>
      <c r="I1158" s="41">
        <f>AVERAGE(F1109:F1157)</f>
        <v/>
      </c>
      <c r="J1158" s="41">
        <f>AVERAGE(F1058:F1157)</f>
        <v/>
      </c>
      <c r="K1158" s="41">
        <f>STDEV(F1138:F1157)</f>
        <v/>
      </c>
      <c r="L1158" s="41">
        <f>H1158+2*K1158</f>
        <v/>
      </c>
      <c r="M1158" s="41">
        <f>H1158-2*K1158</f>
        <v/>
      </c>
      <c r="N1158" s="41">
        <f>H1158+1.5*K1158</f>
        <v/>
      </c>
      <c r="O1158" s="41">
        <f>H1158-1.5*K1158</f>
        <v/>
      </c>
      <c r="Q1158" s="42">
        <f>(H1157-H1128)/H1128</f>
        <v/>
      </c>
      <c r="R1158" s="43">
        <f>IF(Q1158&gt;=0.1,1,IF(Q1158&gt;-0.1,0,-1))</f>
        <v/>
      </c>
      <c r="S1158" s="42">
        <f>(I1158-I1128)/I1128</f>
        <v/>
      </c>
      <c r="T1158" s="43">
        <f>IF(S1158&gt;=0.05,1,IF(S1158&gt;-0.05,0,-1))</f>
        <v/>
      </c>
      <c r="U1158" s="42">
        <f>(J1157-J1128)/J1128</f>
        <v/>
      </c>
      <c r="V1158" s="43">
        <f>IF(U1158&gt;=0.03,1,IF(U1158&gt;-0.03,0,-1))</f>
        <v/>
      </c>
      <c r="W1158" s="43">
        <f>R1158+T1158+V1158</f>
        <v/>
      </c>
      <c r="Y1158" s="44">
        <f>(H1157-H978)/H978</f>
        <v/>
      </c>
      <c r="Z1158" s="43">
        <f>IF(Y1158&gt;=0.1,1,IF(Y1158&gt;-0.1,0,-1))</f>
        <v/>
      </c>
      <c r="AA1158" s="42">
        <f>(I1157-I978)/I978</f>
        <v/>
      </c>
      <c r="AB1158" s="43">
        <f>IF(AA1158&gt;=0.05,1,IF(AA1158&gt;-0.05,0,-1))</f>
        <v/>
      </c>
      <c r="AC1158" s="42">
        <f>(J1157-J978)/J978</f>
        <v/>
      </c>
      <c r="AD1158" s="43">
        <f>IF(AC1158&gt;=0.03,1,IF(AC1158&gt;-0.03,0,-1))</f>
        <v/>
      </c>
      <c r="AE1158" s="43">
        <f>Z1158+AB1158+AD1158</f>
        <v/>
      </c>
      <c r="AG1158" s="39">
        <f>IF(H1158&gt;I1158,IF(I1158&gt;J1158,4,3),IF(H1158&lt;J1158,IF(I1158&lt;J1158,0,1),2))</f>
        <v/>
      </c>
      <c r="AI1158" s="39">
        <f>IF(D1158&gt;H1158,3,IF(D1158&gt;I1158,2,IF(D1158&gt;J1158,1,0)))</f>
        <v/>
      </c>
      <c r="AK1158" s="39">
        <f>IF(M1158&gt;H1158,3,IF(M1158&gt;I1158,2,IF(M1158&gt;J1158,1,0)))</f>
        <v/>
      </c>
      <c r="AM1158" s="39">
        <f>IF(L1158&gt;H1158,3,IF(L1158&gt;I1158,2,IF(L1158&gt;J1158,1,0)))</f>
        <v/>
      </c>
      <c r="AO1158" s="39">
        <f>IF(C1157&gt;L1157,2,IF(C1157&gt;N1157,1,0))</f>
        <v/>
      </c>
      <c r="AP1158" s="39">
        <f>SUM(AO1154:AO1157)</f>
        <v/>
      </c>
      <c r="AQ1158" s="39">
        <f>AQ1157+1</f>
        <v/>
      </c>
      <c r="AR1158" s="39">
        <f>IF(AP1158&gt;0,AR1157+1,0)</f>
        <v/>
      </c>
      <c r="AS1158" s="39">
        <f>IF(AR1159=0,AR1158,0)</f>
        <v/>
      </c>
      <c r="AT1158" s="41">
        <f>180/SUM(AS978:AS1157)</f>
        <v/>
      </c>
      <c r="AU1158" s="41">
        <f>STDEV(AT1138:AT1157)</f>
        <v/>
      </c>
      <c r="AV1158" s="41">
        <f>AT1158-AU1158</f>
        <v/>
      </c>
      <c r="AW1158" s="41">
        <f>AT1158+AU1158</f>
        <v/>
      </c>
      <c r="AY1158" s="39">
        <f>IF(D1157&lt;M1157,-2,IF(D1157&lt;O1157,-1,0))</f>
        <v/>
      </c>
      <c r="AZ1158" s="39">
        <f>SUM(AY1154:AY1157)</f>
        <v/>
      </c>
      <c r="BA1158" s="39">
        <f>BA1157+1</f>
        <v/>
      </c>
      <c r="BB1158" s="39">
        <f>IF(AZ1158&lt;0,BB1157+1,0)</f>
        <v/>
      </c>
      <c r="BC1158" s="39">
        <f>IF(BB1159=0,BB1158,0)</f>
        <v/>
      </c>
      <c r="BD1158" s="41">
        <f>180/SUM(BC978:BC1157)</f>
        <v/>
      </c>
      <c r="BE1158" s="41">
        <f>STDEV(BD1138:BD1157)</f>
        <v/>
      </c>
      <c r="BF1158" s="41">
        <f>BD1158-BE1158</f>
        <v/>
      </c>
      <c r="BG1158" s="41">
        <f>BD1158+BE1158</f>
        <v/>
      </c>
    </row>
    <row r="1159">
      <c r="B1159" s="40" t="n">
        <v>43672</v>
      </c>
      <c r="C1159" s="41" t="n">
        <v>11.39</v>
      </c>
      <c r="D1159" s="41" t="n">
        <v>11</v>
      </c>
      <c r="E1159" s="41" t="n">
        <v>11</v>
      </c>
      <c r="F1159" s="41" t="n">
        <v>11.285</v>
      </c>
      <c r="H1159" s="41">
        <f>AVERAGE(F1139:F1158)</f>
        <v/>
      </c>
      <c r="I1159" s="41">
        <f>AVERAGE(F1110:F1158)</f>
        <v/>
      </c>
      <c r="J1159" s="41">
        <f>AVERAGE(F1059:F1158)</f>
        <v/>
      </c>
      <c r="K1159" s="41">
        <f>STDEV(F1139:F1158)</f>
        <v/>
      </c>
      <c r="L1159" s="41">
        <f>H1159+2*K1159</f>
        <v/>
      </c>
      <c r="M1159" s="41">
        <f>H1159-2*K1159</f>
        <v/>
      </c>
      <c r="N1159" s="41">
        <f>H1159+1.5*K1159</f>
        <v/>
      </c>
      <c r="O1159" s="41">
        <f>H1159-1.5*K1159</f>
        <v/>
      </c>
      <c r="Q1159" s="42">
        <f>(H1158-H1129)/H1129</f>
        <v/>
      </c>
      <c r="R1159" s="43">
        <f>IF(Q1159&gt;=0.1,1,IF(Q1159&gt;-0.1,0,-1))</f>
        <v/>
      </c>
      <c r="S1159" s="42">
        <f>(I1159-I1129)/I1129</f>
        <v/>
      </c>
      <c r="T1159" s="43">
        <f>IF(S1159&gt;=0.05,1,IF(S1159&gt;-0.05,0,-1))</f>
        <v/>
      </c>
      <c r="U1159" s="42">
        <f>(J1158-J1129)/J1129</f>
        <v/>
      </c>
      <c r="V1159" s="43">
        <f>IF(U1159&gt;=0.03,1,IF(U1159&gt;-0.03,0,-1))</f>
        <v/>
      </c>
      <c r="W1159" s="43">
        <f>R1159+T1159+V1159</f>
        <v/>
      </c>
      <c r="Y1159" s="44">
        <f>(H1158-H979)/H979</f>
        <v/>
      </c>
      <c r="Z1159" s="43">
        <f>IF(Y1159&gt;=0.1,1,IF(Y1159&gt;-0.1,0,-1))</f>
        <v/>
      </c>
      <c r="AA1159" s="42">
        <f>(I1158-I979)/I979</f>
        <v/>
      </c>
      <c r="AB1159" s="43">
        <f>IF(AA1159&gt;=0.05,1,IF(AA1159&gt;-0.05,0,-1))</f>
        <v/>
      </c>
      <c r="AC1159" s="42">
        <f>(J1158-J979)/J979</f>
        <v/>
      </c>
      <c r="AD1159" s="43">
        <f>IF(AC1159&gt;=0.03,1,IF(AC1159&gt;-0.03,0,-1))</f>
        <v/>
      </c>
      <c r="AE1159" s="43">
        <f>Z1159+AB1159+AD1159</f>
        <v/>
      </c>
      <c r="AG1159" s="39">
        <f>IF(H1159&gt;I1159,IF(I1159&gt;J1159,4,3),IF(H1159&lt;J1159,IF(I1159&lt;J1159,0,1),2))</f>
        <v/>
      </c>
      <c r="AI1159" s="39">
        <f>IF(D1159&gt;H1159,3,IF(D1159&gt;I1159,2,IF(D1159&gt;J1159,1,0)))</f>
        <v/>
      </c>
      <c r="AK1159" s="39">
        <f>IF(M1159&gt;H1159,3,IF(M1159&gt;I1159,2,IF(M1159&gt;J1159,1,0)))</f>
        <v/>
      </c>
      <c r="AM1159" s="39">
        <f>IF(L1159&gt;H1159,3,IF(L1159&gt;I1159,2,IF(L1159&gt;J1159,1,0)))</f>
        <v/>
      </c>
      <c r="AO1159" s="39">
        <f>IF(C1158&gt;L1158,2,IF(C1158&gt;N1158,1,0))</f>
        <v/>
      </c>
      <c r="AP1159" s="39">
        <f>SUM(AO1155:AO1158)</f>
        <v/>
      </c>
      <c r="AQ1159" s="39">
        <f>AQ1158+1</f>
        <v/>
      </c>
      <c r="AR1159" s="39">
        <f>IF(AP1159&gt;0,AR1158+1,0)</f>
        <v/>
      </c>
      <c r="AS1159" s="39">
        <f>IF(AR1160=0,AR1159,0)</f>
        <v/>
      </c>
      <c r="AT1159" s="41">
        <f>180/SUM(AS979:AS1158)</f>
        <v/>
      </c>
      <c r="AU1159" s="41">
        <f>STDEV(AT1139:AT1158)</f>
        <v/>
      </c>
      <c r="AV1159" s="41">
        <f>AT1159-AU1159</f>
        <v/>
      </c>
      <c r="AW1159" s="41">
        <f>AT1159+AU1159</f>
        <v/>
      </c>
      <c r="AY1159" s="39">
        <f>IF(D1158&lt;M1158,-2,IF(D1158&lt;O1158,-1,0))</f>
        <v/>
      </c>
      <c r="AZ1159" s="39">
        <f>SUM(AY1155:AY1158)</f>
        <v/>
      </c>
      <c r="BA1159" s="39">
        <f>BA1158+1</f>
        <v/>
      </c>
      <c r="BB1159" s="39">
        <f>IF(AZ1159&lt;0,BB1158+1,0)</f>
        <v/>
      </c>
      <c r="BC1159" s="39">
        <f>IF(BB1160=0,BB1159,0)</f>
        <v/>
      </c>
      <c r="BD1159" s="41">
        <f>180/SUM(BC979:BC1158)</f>
        <v/>
      </c>
      <c r="BE1159" s="41">
        <f>STDEV(BD1139:BD1158)</f>
        <v/>
      </c>
      <c r="BF1159" s="41">
        <f>BD1159-BE1159</f>
        <v/>
      </c>
      <c r="BG1159" s="41">
        <f>BD1159+BE1159</f>
        <v/>
      </c>
    </row>
    <row r="1160">
      <c r="B1160" s="40" t="n">
        <v>43675</v>
      </c>
      <c r="C1160" s="41" t="n">
        <v>11.34</v>
      </c>
      <c r="D1160" s="41" t="n">
        <v>11.11</v>
      </c>
      <c r="E1160" s="41" t="n">
        <v>11.235</v>
      </c>
      <c r="F1160" s="41" t="n">
        <v>11.275</v>
      </c>
      <c r="H1160" s="41">
        <f>AVERAGE(F1140:F1159)</f>
        <v/>
      </c>
      <c r="I1160" s="41">
        <f>AVERAGE(F1111:F1159)</f>
        <v/>
      </c>
      <c r="J1160" s="41">
        <f>AVERAGE(F1060:F1159)</f>
        <v/>
      </c>
      <c r="K1160" s="41">
        <f>STDEV(F1140:F1159)</f>
        <v/>
      </c>
      <c r="L1160" s="41">
        <f>H1160+2*K1160</f>
        <v/>
      </c>
      <c r="M1160" s="41">
        <f>H1160-2*K1160</f>
        <v/>
      </c>
      <c r="N1160" s="41">
        <f>H1160+1.5*K1160</f>
        <v/>
      </c>
      <c r="O1160" s="41">
        <f>H1160-1.5*K1160</f>
        <v/>
      </c>
      <c r="Q1160" s="42">
        <f>(H1159-H1130)/H1130</f>
        <v/>
      </c>
      <c r="R1160" s="43">
        <f>IF(Q1160&gt;=0.1,1,IF(Q1160&gt;-0.1,0,-1))</f>
        <v/>
      </c>
      <c r="S1160" s="42">
        <f>(I1160-I1130)/I1130</f>
        <v/>
      </c>
      <c r="T1160" s="43">
        <f>IF(S1160&gt;=0.05,1,IF(S1160&gt;-0.05,0,-1))</f>
        <v/>
      </c>
      <c r="U1160" s="42">
        <f>(J1159-J1130)/J1130</f>
        <v/>
      </c>
      <c r="V1160" s="43">
        <f>IF(U1160&gt;=0.03,1,IF(U1160&gt;-0.03,0,-1))</f>
        <v/>
      </c>
      <c r="W1160" s="43">
        <f>R1160+T1160+V1160</f>
        <v/>
      </c>
      <c r="Y1160" s="44">
        <f>(H1159-H980)/H980</f>
        <v/>
      </c>
      <c r="Z1160" s="43">
        <f>IF(Y1160&gt;=0.1,1,IF(Y1160&gt;-0.1,0,-1))</f>
        <v/>
      </c>
      <c r="AA1160" s="42">
        <f>(I1159-I980)/I980</f>
        <v/>
      </c>
      <c r="AB1160" s="43">
        <f>IF(AA1160&gt;=0.05,1,IF(AA1160&gt;-0.05,0,-1))</f>
        <v/>
      </c>
      <c r="AC1160" s="42">
        <f>(J1159-J980)/J980</f>
        <v/>
      </c>
      <c r="AD1160" s="43">
        <f>IF(AC1160&gt;=0.03,1,IF(AC1160&gt;-0.03,0,-1))</f>
        <v/>
      </c>
      <c r="AE1160" s="43">
        <f>Z1160+AB1160+AD1160</f>
        <v/>
      </c>
      <c r="AG1160" s="39">
        <f>IF(H1160&gt;I1160,IF(I1160&gt;J1160,4,3),IF(H1160&lt;J1160,IF(I1160&lt;J1160,0,1),2))</f>
        <v/>
      </c>
      <c r="AI1160" s="39">
        <f>IF(D1160&gt;H1160,3,IF(D1160&gt;I1160,2,IF(D1160&gt;J1160,1,0)))</f>
        <v/>
      </c>
      <c r="AK1160" s="39">
        <f>IF(M1160&gt;H1160,3,IF(M1160&gt;I1160,2,IF(M1160&gt;J1160,1,0)))</f>
        <v/>
      </c>
      <c r="AM1160" s="39">
        <f>IF(L1160&gt;H1160,3,IF(L1160&gt;I1160,2,IF(L1160&gt;J1160,1,0)))</f>
        <v/>
      </c>
      <c r="AO1160" s="39">
        <f>IF(C1159&gt;L1159,2,IF(C1159&gt;N1159,1,0))</f>
        <v/>
      </c>
      <c r="AP1160" s="39">
        <f>SUM(AO1156:AO1159)</f>
        <v/>
      </c>
      <c r="AQ1160" s="39">
        <f>AQ1159+1</f>
        <v/>
      </c>
      <c r="AR1160" s="39">
        <f>IF(AP1160&gt;0,AR1159+1,0)</f>
        <v/>
      </c>
      <c r="AS1160" s="39">
        <f>IF(AR1161=0,AR1160,0)</f>
        <v/>
      </c>
      <c r="AT1160" s="41">
        <f>180/SUM(AS980:AS1159)</f>
        <v/>
      </c>
      <c r="AU1160" s="41">
        <f>STDEV(AT1140:AT1159)</f>
        <v/>
      </c>
      <c r="AV1160" s="41">
        <f>AT1160-AU1160</f>
        <v/>
      </c>
      <c r="AW1160" s="41">
        <f>AT1160+AU1160</f>
        <v/>
      </c>
      <c r="AY1160" s="39">
        <f>IF(D1159&lt;M1159,-2,IF(D1159&lt;O1159,-1,0))</f>
        <v/>
      </c>
      <c r="AZ1160" s="39">
        <f>SUM(AY1156:AY1159)</f>
        <v/>
      </c>
      <c r="BA1160" s="39">
        <f>BA1159+1</f>
        <v/>
      </c>
      <c r="BB1160" s="39">
        <f>IF(AZ1160&lt;0,BB1159+1,0)</f>
        <v/>
      </c>
      <c r="BC1160" s="39">
        <f>IF(BB1161=0,BB1160,0)</f>
        <v/>
      </c>
      <c r="BD1160" s="41">
        <f>180/SUM(BC980:BC1159)</f>
        <v/>
      </c>
      <c r="BE1160" s="41">
        <f>STDEV(BD1140:BD1159)</f>
        <v/>
      </c>
      <c r="BF1160" s="41">
        <f>BD1160-BE1160</f>
        <v/>
      </c>
      <c r="BG1160" s="41">
        <f>BD1160+BE1160</f>
        <v/>
      </c>
    </row>
    <row r="1161">
      <c r="B1161" s="40" t="n">
        <v>43676</v>
      </c>
      <c r="C1161" s="41" t="n">
        <v>11.27</v>
      </c>
      <c r="D1161" s="41" t="n">
        <v>10.96</v>
      </c>
      <c r="E1161" s="41" t="n">
        <v>11.255</v>
      </c>
      <c r="F1161" s="41" t="n">
        <v>11.045</v>
      </c>
      <c r="H1161" s="41">
        <f>AVERAGE(F1141:F1160)</f>
        <v/>
      </c>
      <c r="I1161" s="41">
        <f>AVERAGE(F1112:F1160)</f>
        <v/>
      </c>
      <c r="J1161" s="41">
        <f>AVERAGE(F1061:F1160)</f>
        <v/>
      </c>
      <c r="K1161" s="41">
        <f>STDEV(F1141:F1160)</f>
        <v/>
      </c>
      <c r="L1161" s="41">
        <f>H1161+2*K1161</f>
        <v/>
      </c>
      <c r="M1161" s="41">
        <f>H1161-2*K1161</f>
        <v/>
      </c>
      <c r="N1161" s="41">
        <f>H1161+1.5*K1161</f>
        <v/>
      </c>
      <c r="O1161" s="41">
        <f>H1161-1.5*K1161</f>
        <v/>
      </c>
      <c r="Q1161" s="42">
        <f>(H1160-H1131)/H1131</f>
        <v/>
      </c>
      <c r="R1161" s="43">
        <f>IF(Q1161&gt;=0.1,1,IF(Q1161&gt;-0.1,0,-1))</f>
        <v/>
      </c>
      <c r="S1161" s="42">
        <f>(I1161-I1131)/I1131</f>
        <v/>
      </c>
      <c r="T1161" s="43">
        <f>IF(S1161&gt;=0.05,1,IF(S1161&gt;-0.05,0,-1))</f>
        <v/>
      </c>
      <c r="U1161" s="42">
        <f>(J1160-J1131)/J1131</f>
        <v/>
      </c>
      <c r="V1161" s="43">
        <f>IF(U1161&gt;=0.03,1,IF(U1161&gt;-0.03,0,-1))</f>
        <v/>
      </c>
      <c r="W1161" s="43">
        <f>R1161+T1161+V1161</f>
        <v/>
      </c>
      <c r="Y1161" s="44">
        <f>(H1160-H981)/H981</f>
        <v/>
      </c>
      <c r="Z1161" s="43">
        <f>IF(Y1161&gt;=0.1,1,IF(Y1161&gt;-0.1,0,-1))</f>
        <v/>
      </c>
      <c r="AA1161" s="42">
        <f>(I1160-I981)/I981</f>
        <v/>
      </c>
      <c r="AB1161" s="43">
        <f>IF(AA1161&gt;=0.05,1,IF(AA1161&gt;-0.05,0,-1))</f>
        <v/>
      </c>
      <c r="AC1161" s="42">
        <f>(J1160-J981)/J981</f>
        <v/>
      </c>
      <c r="AD1161" s="43">
        <f>IF(AC1161&gt;=0.03,1,IF(AC1161&gt;-0.03,0,-1))</f>
        <v/>
      </c>
      <c r="AE1161" s="43">
        <f>Z1161+AB1161+AD1161</f>
        <v/>
      </c>
      <c r="AG1161" s="39">
        <f>IF(H1161&gt;I1161,IF(I1161&gt;J1161,4,3),IF(H1161&lt;J1161,IF(I1161&lt;J1161,0,1),2))</f>
        <v/>
      </c>
      <c r="AI1161" s="39">
        <f>IF(D1161&gt;H1161,3,IF(D1161&gt;I1161,2,IF(D1161&gt;J1161,1,0)))</f>
        <v/>
      </c>
      <c r="AK1161" s="39">
        <f>IF(M1161&gt;H1161,3,IF(M1161&gt;I1161,2,IF(M1161&gt;J1161,1,0)))</f>
        <v/>
      </c>
      <c r="AM1161" s="39">
        <f>IF(L1161&gt;H1161,3,IF(L1161&gt;I1161,2,IF(L1161&gt;J1161,1,0)))</f>
        <v/>
      </c>
      <c r="AO1161" s="39">
        <f>IF(C1160&gt;L1160,2,IF(C1160&gt;N1160,1,0))</f>
        <v/>
      </c>
      <c r="AP1161" s="39">
        <f>SUM(AO1157:AO1160)</f>
        <v/>
      </c>
      <c r="AQ1161" s="39">
        <f>AQ1160+1</f>
        <v/>
      </c>
      <c r="AR1161" s="39">
        <f>IF(AP1161&gt;0,AR1160+1,0)</f>
        <v/>
      </c>
      <c r="AS1161" s="39">
        <f>IF(AR1162=0,AR1161,0)</f>
        <v/>
      </c>
      <c r="AT1161" s="41">
        <f>180/SUM(AS981:AS1160)</f>
        <v/>
      </c>
      <c r="AU1161" s="41">
        <f>STDEV(AT1141:AT1160)</f>
        <v/>
      </c>
      <c r="AV1161" s="41">
        <f>AT1161-AU1161</f>
        <v/>
      </c>
      <c r="AW1161" s="41">
        <f>AT1161+AU1161</f>
        <v/>
      </c>
      <c r="AY1161" s="39">
        <f>IF(D1160&lt;M1160,-2,IF(D1160&lt;O1160,-1,0))</f>
        <v/>
      </c>
      <c r="AZ1161" s="39">
        <f>SUM(AY1157:AY1160)</f>
        <v/>
      </c>
      <c r="BA1161" s="39">
        <f>BA1160+1</f>
        <v/>
      </c>
      <c r="BB1161" s="39">
        <f>IF(AZ1161&lt;0,BB1160+1,0)</f>
        <v/>
      </c>
      <c r="BC1161" s="39">
        <f>IF(BB1162=0,BB1161,0)</f>
        <v/>
      </c>
      <c r="BD1161" s="41">
        <f>180/SUM(BC981:BC1160)</f>
        <v/>
      </c>
      <c r="BE1161" s="41">
        <f>STDEV(BD1141:BD1160)</f>
        <v/>
      </c>
      <c r="BF1161" s="41">
        <f>BD1161-BE1161</f>
        <v/>
      </c>
      <c r="BG1161" s="41">
        <f>BD1161+BE1161</f>
        <v/>
      </c>
    </row>
    <row r="1162">
      <c r="B1162" s="40" t="n">
        <v>43677</v>
      </c>
      <c r="C1162" s="41" t="n">
        <v>11.215</v>
      </c>
      <c r="D1162" s="41" t="n">
        <v>10.9</v>
      </c>
      <c r="E1162" s="41" t="n">
        <v>11.045</v>
      </c>
      <c r="F1162" s="41" t="n">
        <v>11.215</v>
      </c>
      <c r="H1162" s="41">
        <f>AVERAGE(F1142:F1161)</f>
        <v/>
      </c>
      <c r="I1162" s="41">
        <f>AVERAGE(F1113:F1161)</f>
        <v/>
      </c>
      <c r="J1162" s="41">
        <f>AVERAGE(F1062:F1161)</f>
        <v/>
      </c>
      <c r="K1162" s="41">
        <f>STDEV(F1142:F1161)</f>
        <v/>
      </c>
      <c r="L1162" s="41">
        <f>H1162+2*K1162</f>
        <v/>
      </c>
      <c r="M1162" s="41">
        <f>H1162-2*K1162</f>
        <v/>
      </c>
      <c r="N1162" s="41">
        <f>H1162+1.5*K1162</f>
        <v/>
      </c>
      <c r="O1162" s="41">
        <f>H1162-1.5*K1162</f>
        <v/>
      </c>
      <c r="Q1162" s="42">
        <f>(H1161-H1132)/H1132</f>
        <v/>
      </c>
      <c r="R1162" s="43">
        <f>IF(Q1162&gt;=0.1,1,IF(Q1162&gt;-0.1,0,-1))</f>
        <v/>
      </c>
      <c r="S1162" s="42">
        <f>(I1162-I1132)/I1132</f>
        <v/>
      </c>
      <c r="T1162" s="43">
        <f>IF(S1162&gt;=0.05,1,IF(S1162&gt;-0.05,0,-1))</f>
        <v/>
      </c>
      <c r="U1162" s="42">
        <f>(J1161-J1132)/J1132</f>
        <v/>
      </c>
      <c r="V1162" s="43">
        <f>IF(U1162&gt;=0.03,1,IF(U1162&gt;-0.03,0,-1))</f>
        <v/>
      </c>
      <c r="W1162" s="43">
        <f>R1162+T1162+V1162</f>
        <v/>
      </c>
      <c r="Y1162" s="44">
        <f>(H1161-H982)/H982</f>
        <v/>
      </c>
      <c r="Z1162" s="43">
        <f>IF(Y1162&gt;=0.1,1,IF(Y1162&gt;-0.1,0,-1))</f>
        <v/>
      </c>
      <c r="AA1162" s="42">
        <f>(I1161-I982)/I982</f>
        <v/>
      </c>
      <c r="AB1162" s="43">
        <f>IF(AA1162&gt;=0.05,1,IF(AA1162&gt;-0.05,0,-1))</f>
        <v/>
      </c>
      <c r="AC1162" s="42">
        <f>(J1161-J982)/J982</f>
        <v/>
      </c>
      <c r="AD1162" s="43">
        <f>IF(AC1162&gt;=0.03,1,IF(AC1162&gt;-0.03,0,-1))</f>
        <v/>
      </c>
      <c r="AE1162" s="43">
        <f>Z1162+AB1162+AD1162</f>
        <v/>
      </c>
      <c r="AG1162" s="39">
        <f>IF(H1162&gt;I1162,IF(I1162&gt;J1162,4,3),IF(H1162&lt;J1162,IF(I1162&lt;J1162,0,1),2))</f>
        <v/>
      </c>
      <c r="AI1162" s="39">
        <f>IF(D1162&gt;H1162,3,IF(D1162&gt;I1162,2,IF(D1162&gt;J1162,1,0)))</f>
        <v/>
      </c>
      <c r="AK1162" s="39">
        <f>IF(M1162&gt;H1162,3,IF(M1162&gt;I1162,2,IF(M1162&gt;J1162,1,0)))</f>
        <v/>
      </c>
      <c r="AM1162" s="39">
        <f>IF(L1162&gt;H1162,3,IF(L1162&gt;I1162,2,IF(L1162&gt;J1162,1,0)))</f>
        <v/>
      </c>
      <c r="AO1162" s="39">
        <f>IF(C1161&gt;L1161,2,IF(C1161&gt;N1161,1,0))</f>
        <v/>
      </c>
      <c r="AP1162" s="39">
        <f>SUM(AO1158:AO1161)</f>
        <v/>
      </c>
      <c r="AQ1162" s="39">
        <f>AQ1161+1</f>
        <v/>
      </c>
      <c r="AR1162" s="39">
        <f>IF(AP1162&gt;0,AR1161+1,0)</f>
        <v/>
      </c>
      <c r="AS1162" s="39">
        <f>IF(AR1163=0,AR1162,0)</f>
        <v/>
      </c>
      <c r="AT1162" s="41">
        <f>180/SUM(AS982:AS1161)</f>
        <v/>
      </c>
      <c r="AU1162" s="41">
        <f>STDEV(AT1142:AT1161)</f>
        <v/>
      </c>
      <c r="AV1162" s="41">
        <f>AT1162-AU1162</f>
        <v/>
      </c>
      <c r="AW1162" s="41">
        <f>AT1162+AU1162</f>
        <v/>
      </c>
      <c r="AY1162" s="39">
        <f>IF(D1161&lt;M1161,-2,IF(D1161&lt;O1161,-1,0))</f>
        <v/>
      </c>
      <c r="AZ1162" s="39">
        <f>SUM(AY1158:AY1161)</f>
        <v/>
      </c>
      <c r="BA1162" s="39">
        <f>BA1161+1</f>
        <v/>
      </c>
      <c r="BB1162" s="39">
        <f>IF(AZ1162&lt;0,BB1161+1,0)</f>
        <v/>
      </c>
      <c r="BC1162" s="39">
        <f>IF(BB1163=0,BB1162,0)</f>
        <v/>
      </c>
      <c r="BD1162" s="41">
        <f>180/SUM(BC982:BC1161)</f>
        <v/>
      </c>
      <c r="BE1162" s="41">
        <f>STDEV(BD1142:BD1161)</f>
        <v/>
      </c>
      <c r="BF1162" s="41">
        <f>BD1162-BE1162</f>
        <v/>
      </c>
      <c r="BG1162" s="41">
        <f>BD1162+BE1162</f>
        <v/>
      </c>
    </row>
    <row r="1163">
      <c r="B1163" s="40" t="n">
        <v>43678</v>
      </c>
      <c r="C1163" s="41" t="n">
        <v>11.215</v>
      </c>
      <c r="D1163" s="41" t="n">
        <v>11.025</v>
      </c>
      <c r="E1163" s="41" t="n">
        <v>11.17</v>
      </c>
      <c r="F1163" s="41" t="n">
        <v>11.165</v>
      </c>
      <c r="H1163" s="41">
        <f>AVERAGE(F1143:F1162)</f>
        <v/>
      </c>
      <c r="I1163" s="41">
        <f>AVERAGE(F1114:F1162)</f>
        <v/>
      </c>
      <c r="J1163" s="41">
        <f>AVERAGE(F1063:F1162)</f>
        <v/>
      </c>
      <c r="K1163" s="41">
        <f>STDEV(F1143:F1162)</f>
        <v/>
      </c>
      <c r="L1163" s="41">
        <f>H1163+2*K1163</f>
        <v/>
      </c>
      <c r="M1163" s="41">
        <f>H1163-2*K1163</f>
        <v/>
      </c>
      <c r="N1163" s="41">
        <f>H1163+1.5*K1163</f>
        <v/>
      </c>
      <c r="O1163" s="41">
        <f>H1163-1.5*K1163</f>
        <v/>
      </c>
      <c r="Q1163" s="42">
        <f>(H1162-H1133)/H1133</f>
        <v/>
      </c>
      <c r="R1163" s="43">
        <f>IF(Q1163&gt;=0.1,1,IF(Q1163&gt;-0.1,0,-1))</f>
        <v/>
      </c>
      <c r="S1163" s="42">
        <f>(I1163-I1133)/I1133</f>
        <v/>
      </c>
      <c r="T1163" s="43">
        <f>IF(S1163&gt;=0.05,1,IF(S1163&gt;-0.05,0,-1))</f>
        <v/>
      </c>
      <c r="U1163" s="42">
        <f>(J1162-J1133)/J1133</f>
        <v/>
      </c>
      <c r="V1163" s="43">
        <f>IF(U1163&gt;=0.03,1,IF(U1163&gt;-0.03,0,-1))</f>
        <v/>
      </c>
      <c r="W1163" s="43">
        <f>R1163+T1163+V1163</f>
        <v/>
      </c>
      <c r="Y1163" s="44">
        <f>(H1162-H983)/H983</f>
        <v/>
      </c>
      <c r="Z1163" s="43">
        <f>IF(Y1163&gt;=0.1,1,IF(Y1163&gt;-0.1,0,-1))</f>
        <v/>
      </c>
      <c r="AA1163" s="42">
        <f>(I1162-I983)/I983</f>
        <v/>
      </c>
      <c r="AB1163" s="43">
        <f>IF(AA1163&gt;=0.05,1,IF(AA1163&gt;-0.05,0,-1))</f>
        <v/>
      </c>
      <c r="AC1163" s="42">
        <f>(J1162-J983)/J983</f>
        <v/>
      </c>
      <c r="AD1163" s="43">
        <f>IF(AC1163&gt;=0.03,1,IF(AC1163&gt;-0.03,0,-1))</f>
        <v/>
      </c>
      <c r="AE1163" s="43">
        <f>Z1163+AB1163+AD1163</f>
        <v/>
      </c>
      <c r="AG1163" s="39">
        <f>IF(H1163&gt;I1163,IF(I1163&gt;J1163,4,3),IF(H1163&lt;J1163,IF(I1163&lt;J1163,0,1),2))</f>
        <v/>
      </c>
      <c r="AI1163" s="39">
        <f>IF(D1163&gt;H1163,3,IF(D1163&gt;I1163,2,IF(D1163&gt;J1163,1,0)))</f>
        <v/>
      </c>
      <c r="AK1163" s="39">
        <f>IF(M1163&gt;H1163,3,IF(M1163&gt;I1163,2,IF(M1163&gt;J1163,1,0)))</f>
        <v/>
      </c>
      <c r="AM1163" s="39">
        <f>IF(L1163&gt;H1163,3,IF(L1163&gt;I1163,2,IF(L1163&gt;J1163,1,0)))</f>
        <v/>
      </c>
      <c r="AO1163" s="39">
        <f>IF(C1162&gt;L1162,2,IF(C1162&gt;N1162,1,0))</f>
        <v/>
      </c>
      <c r="AP1163" s="39">
        <f>SUM(AO1159:AO1162)</f>
        <v/>
      </c>
      <c r="AQ1163" s="39">
        <f>AQ1162+1</f>
        <v/>
      </c>
      <c r="AR1163" s="39">
        <f>IF(AP1163&gt;0,AR1162+1,0)</f>
        <v/>
      </c>
      <c r="AS1163" s="39">
        <f>IF(AR1164=0,AR1163,0)</f>
        <v/>
      </c>
      <c r="AT1163" s="41">
        <f>180/SUM(AS983:AS1162)</f>
        <v/>
      </c>
      <c r="AU1163" s="41">
        <f>STDEV(AT1143:AT1162)</f>
        <v/>
      </c>
      <c r="AV1163" s="41">
        <f>AT1163-AU1163</f>
        <v/>
      </c>
      <c r="AW1163" s="41">
        <f>AT1163+AU1163</f>
        <v/>
      </c>
      <c r="AY1163" s="39">
        <f>IF(D1162&lt;M1162,-2,IF(D1162&lt;O1162,-1,0))</f>
        <v/>
      </c>
      <c r="AZ1163" s="39">
        <f>SUM(AY1159:AY1162)</f>
        <v/>
      </c>
      <c r="BA1163" s="39">
        <f>BA1162+1</f>
        <v/>
      </c>
      <c r="BB1163" s="39">
        <f>IF(AZ1163&lt;0,BB1162+1,0)</f>
        <v/>
      </c>
      <c r="BC1163" s="39">
        <f>IF(BB1164=0,BB1163,0)</f>
        <v/>
      </c>
      <c r="BD1163" s="41">
        <f>180/SUM(BC983:BC1162)</f>
        <v/>
      </c>
      <c r="BE1163" s="41">
        <f>STDEV(BD1143:BD1162)</f>
        <v/>
      </c>
      <c r="BF1163" s="41">
        <f>BD1163-BE1163</f>
        <v/>
      </c>
      <c r="BG1163" s="41">
        <f>BD1163+BE1163</f>
        <v/>
      </c>
    </row>
    <row r="1164">
      <c r="B1164" s="40" t="n">
        <v>43679</v>
      </c>
      <c r="C1164" s="41" t="n">
        <v>11.145</v>
      </c>
      <c r="D1164" s="41" t="n">
        <v>10.93</v>
      </c>
      <c r="E1164" s="41" t="n">
        <v>11</v>
      </c>
      <c r="F1164" s="41" t="n">
        <v>10.985</v>
      </c>
      <c r="H1164" s="41">
        <f>AVERAGE(F1144:F1163)</f>
        <v/>
      </c>
      <c r="I1164" s="41">
        <f>AVERAGE(F1115:F1163)</f>
        <v/>
      </c>
      <c r="J1164" s="41">
        <f>AVERAGE(F1064:F1163)</f>
        <v/>
      </c>
      <c r="K1164" s="41">
        <f>STDEV(F1144:F1163)</f>
        <v/>
      </c>
      <c r="L1164" s="41">
        <f>H1164+2*K1164</f>
        <v/>
      </c>
      <c r="M1164" s="41">
        <f>H1164-2*K1164</f>
        <v/>
      </c>
      <c r="N1164" s="41">
        <f>H1164+1.5*K1164</f>
        <v/>
      </c>
      <c r="O1164" s="41">
        <f>H1164-1.5*K1164</f>
        <v/>
      </c>
      <c r="Q1164" s="42">
        <f>(H1163-H1134)/H1134</f>
        <v/>
      </c>
      <c r="R1164" s="43">
        <f>IF(Q1164&gt;=0.1,1,IF(Q1164&gt;-0.1,0,-1))</f>
        <v/>
      </c>
      <c r="S1164" s="42">
        <f>(I1164-I1134)/I1134</f>
        <v/>
      </c>
      <c r="T1164" s="43">
        <f>IF(S1164&gt;=0.05,1,IF(S1164&gt;-0.05,0,-1))</f>
        <v/>
      </c>
      <c r="U1164" s="42">
        <f>(J1163-J1134)/J1134</f>
        <v/>
      </c>
      <c r="V1164" s="43">
        <f>IF(U1164&gt;=0.03,1,IF(U1164&gt;-0.03,0,-1))</f>
        <v/>
      </c>
      <c r="W1164" s="43">
        <f>R1164+T1164+V1164</f>
        <v/>
      </c>
      <c r="Y1164" s="44">
        <f>(H1163-H984)/H984</f>
        <v/>
      </c>
      <c r="Z1164" s="43">
        <f>IF(Y1164&gt;=0.1,1,IF(Y1164&gt;-0.1,0,-1))</f>
        <v/>
      </c>
      <c r="AA1164" s="42">
        <f>(I1163-I984)/I984</f>
        <v/>
      </c>
      <c r="AB1164" s="43">
        <f>IF(AA1164&gt;=0.05,1,IF(AA1164&gt;-0.05,0,-1))</f>
        <v/>
      </c>
      <c r="AC1164" s="42">
        <f>(J1163-J984)/J984</f>
        <v/>
      </c>
      <c r="AD1164" s="43">
        <f>IF(AC1164&gt;=0.03,1,IF(AC1164&gt;-0.03,0,-1))</f>
        <v/>
      </c>
      <c r="AE1164" s="43">
        <f>Z1164+AB1164+AD1164</f>
        <v/>
      </c>
      <c r="AG1164" s="39">
        <f>IF(H1164&gt;I1164,IF(I1164&gt;J1164,4,3),IF(H1164&lt;J1164,IF(I1164&lt;J1164,0,1),2))</f>
        <v/>
      </c>
      <c r="AI1164" s="39">
        <f>IF(D1164&gt;H1164,3,IF(D1164&gt;I1164,2,IF(D1164&gt;J1164,1,0)))</f>
        <v/>
      </c>
      <c r="AK1164" s="39">
        <f>IF(M1164&gt;H1164,3,IF(M1164&gt;I1164,2,IF(M1164&gt;J1164,1,0)))</f>
        <v/>
      </c>
      <c r="AM1164" s="39">
        <f>IF(L1164&gt;H1164,3,IF(L1164&gt;I1164,2,IF(L1164&gt;J1164,1,0)))</f>
        <v/>
      </c>
      <c r="AO1164" s="39">
        <f>IF(C1163&gt;L1163,2,IF(C1163&gt;N1163,1,0))</f>
        <v/>
      </c>
      <c r="AP1164" s="39">
        <f>SUM(AO1160:AO1163)</f>
        <v/>
      </c>
      <c r="AQ1164" s="39">
        <f>AQ1163+1</f>
        <v/>
      </c>
      <c r="AR1164" s="39">
        <f>IF(AP1164&gt;0,AR1163+1,0)</f>
        <v/>
      </c>
      <c r="AS1164" s="39">
        <f>IF(AR1165=0,AR1164,0)</f>
        <v/>
      </c>
      <c r="AT1164" s="41">
        <f>180/SUM(AS984:AS1163)</f>
        <v/>
      </c>
      <c r="AU1164" s="41">
        <f>STDEV(AT1144:AT1163)</f>
        <v/>
      </c>
      <c r="AV1164" s="41">
        <f>AT1164-AU1164</f>
        <v/>
      </c>
      <c r="AW1164" s="41">
        <f>AT1164+AU1164</f>
        <v/>
      </c>
      <c r="AY1164" s="39">
        <f>IF(D1163&lt;M1163,-2,IF(D1163&lt;O1163,-1,0))</f>
        <v/>
      </c>
      <c r="AZ1164" s="39">
        <f>SUM(AY1160:AY1163)</f>
        <v/>
      </c>
      <c r="BA1164" s="39">
        <f>BA1163+1</f>
        <v/>
      </c>
      <c r="BB1164" s="39">
        <f>IF(AZ1164&lt;0,BB1163+1,0)</f>
        <v/>
      </c>
      <c r="BC1164" s="39">
        <f>IF(BB1165=0,BB1164,0)</f>
        <v/>
      </c>
      <c r="BD1164" s="41">
        <f>180/SUM(BC984:BC1163)</f>
        <v/>
      </c>
      <c r="BE1164" s="41">
        <f>STDEV(BD1144:BD1163)</f>
        <v/>
      </c>
      <c r="BF1164" s="41">
        <f>BD1164-BE1164</f>
        <v/>
      </c>
      <c r="BG1164" s="41">
        <f>BD1164+BE1164</f>
        <v/>
      </c>
    </row>
    <row r="1165">
      <c r="B1165" s="40" t="n">
        <v>43682</v>
      </c>
      <c r="C1165" s="41" t="n">
        <v>10.925</v>
      </c>
      <c r="D1165" s="41" t="n">
        <v>10.56</v>
      </c>
      <c r="E1165" s="41" t="n">
        <v>10.91</v>
      </c>
      <c r="F1165" s="41" t="n">
        <v>10.57</v>
      </c>
      <c r="H1165" s="41">
        <f>AVERAGE(F1145:F1164)</f>
        <v/>
      </c>
      <c r="I1165" s="41">
        <f>AVERAGE(F1116:F1164)</f>
        <v/>
      </c>
      <c r="J1165" s="41">
        <f>AVERAGE(F1065:F1164)</f>
        <v/>
      </c>
      <c r="K1165" s="41">
        <f>STDEV(F1145:F1164)</f>
        <v/>
      </c>
      <c r="L1165" s="41">
        <f>H1165+2*K1165</f>
        <v/>
      </c>
      <c r="M1165" s="41">
        <f>H1165-2*K1165</f>
        <v/>
      </c>
      <c r="N1165" s="41">
        <f>H1165+1.5*K1165</f>
        <v/>
      </c>
      <c r="O1165" s="41">
        <f>H1165-1.5*K1165</f>
        <v/>
      </c>
      <c r="Q1165" s="42">
        <f>(H1164-H1135)/H1135</f>
        <v/>
      </c>
      <c r="R1165" s="43">
        <f>IF(Q1165&gt;=0.1,1,IF(Q1165&gt;-0.1,0,-1))</f>
        <v/>
      </c>
      <c r="S1165" s="42">
        <f>(I1165-I1135)/I1135</f>
        <v/>
      </c>
      <c r="T1165" s="43">
        <f>IF(S1165&gt;=0.05,1,IF(S1165&gt;-0.05,0,-1))</f>
        <v/>
      </c>
      <c r="U1165" s="42">
        <f>(J1164-J1135)/J1135</f>
        <v/>
      </c>
      <c r="V1165" s="43">
        <f>IF(U1165&gt;=0.03,1,IF(U1165&gt;-0.03,0,-1))</f>
        <v/>
      </c>
      <c r="W1165" s="43">
        <f>R1165+T1165+V1165</f>
        <v/>
      </c>
      <c r="Y1165" s="44">
        <f>(H1164-H985)/H985</f>
        <v/>
      </c>
      <c r="Z1165" s="43">
        <f>IF(Y1165&gt;=0.1,1,IF(Y1165&gt;-0.1,0,-1))</f>
        <v/>
      </c>
      <c r="AA1165" s="42">
        <f>(I1164-I985)/I985</f>
        <v/>
      </c>
      <c r="AB1165" s="43">
        <f>IF(AA1165&gt;=0.05,1,IF(AA1165&gt;-0.05,0,-1))</f>
        <v/>
      </c>
      <c r="AC1165" s="42">
        <f>(J1164-J985)/J985</f>
        <v/>
      </c>
      <c r="AD1165" s="43">
        <f>IF(AC1165&gt;=0.03,1,IF(AC1165&gt;-0.03,0,-1))</f>
        <v/>
      </c>
      <c r="AE1165" s="43">
        <f>Z1165+AB1165+AD1165</f>
        <v/>
      </c>
      <c r="AG1165" s="39">
        <f>IF(H1165&gt;I1165,IF(I1165&gt;J1165,4,3),IF(H1165&lt;J1165,IF(I1165&lt;J1165,0,1),2))</f>
        <v/>
      </c>
      <c r="AI1165" s="39">
        <f>IF(D1165&gt;H1165,3,IF(D1165&gt;I1165,2,IF(D1165&gt;J1165,1,0)))</f>
        <v/>
      </c>
      <c r="AK1165" s="39">
        <f>IF(M1165&gt;H1165,3,IF(M1165&gt;I1165,2,IF(M1165&gt;J1165,1,0)))</f>
        <v/>
      </c>
      <c r="AM1165" s="39">
        <f>IF(L1165&gt;H1165,3,IF(L1165&gt;I1165,2,IF(L1165&gt;J1165,1,0)))</f>
        <v/>
      </c>
      <c r="AO1165" s="39">
        <f>IF(C1164&gt;L1164,2,IF(C1164&gt;N1164,1,0))</f>
        <v/>
      </c>
      <c r="AP1165" s="39">
        <f>SUM(AO1161:AO1164)</f>
        <v/>
      </c>
      <c r="AQ1165" s="39">
        <f>AQ1164+1</f>
        <v/>
      </c>
      <c r="AR1165" s="39">
        <f>IF(AP1165&gt;0,AR1164+1,0)</f>
        <v/>
      </c>
      <c r="AS1165" s="39">
        <f>IF(AR1166=0,AR1165,0)</f>
        <v/>
      </c>
      <c r="AT1165" s="41">
        <f>180/SUM(AS985:AS1164)</f>
        <v/>
      </c>
      <c r="AU1165" s="41">
        <f>STDEV(AT1145:AT1164)</f>
        <v/>
      </c>
      <c r="AV1165" s="41">
        <f>AT1165-AU1165</f>
        <v/>
      </c>
      <c r="AW1165" s="41">
        <f>AT1165+AU1165</f>
        <v/>
      </c>
      <c r="AY1165" s="39">
        <f>IF(D1164&lt;M1164,-2,IF(D1164&lt;O1164,-1,0))</f>
        <v/>
      </c>
      <c r="AZ1165" s="39">
        <f>SUM(AY1161:AY1164)</f>
        <v/>
      </c>
      <c r="BA1165" s="39">
        <f>BA1164+1</f>
        <v/>
      </c>
      <c r="BB1165" s="39">
        <f>IF(AZ1165&lt;0,BB1164+1,0)</f>
        <v/>
      </c>
      <c r="BC1165" s="39">
        <f>IF(BB1166=0,BB1165,0)</f>
        <v/>
      </c>
      <c r="BD1165" s="41">
        <f>180/SUM(BC985:BC1164)</f>
        <v/>
      </c>
      <c r="BE1165" s="41">
        <f>STDEV(BD1145:BD1164)</f>
        <v/>
      </c>
      <c r="BF1165" s="41">
        <f>BD1165-BE1165</f>
        <v/>
      </c>
      <c r="BG1165" s="41">
        <f>BD1165+BE1165</f>
        <v/>
      </c>
    </row>
    <row r="1166">
      <c r="B1166" s="40" t="n">
        <v>43683</v>
      </c>
      <c r="C1166" s="41" t="n">
        <v>10.74</v>
      </c>
      <c r="D1166" s="41" t="n">
        <v>10.405</v>
      </c>
      <c r="E1166" s="41" t="n">
        <v>10.545</v>
      </c>
      <c r="F1166" s="41" t="n">
        <v>10.56</v>
      </c>
      <c r="H1166" s="41">
        <f>AVERAGE(F1146:F1165)</f>
        <v/>
      </c>
      <c r="I1166" s="41">
        <f>AVERAGE(F1117:F1165)</f>
        <v/>
      </c>
      <c r="J1166" s="41">
        <f>AVERAGE(F1066:F1165)</f>
        <v/>
      </c>
      <c r="K1166" s="41">
        <f>STDEV(F1146:F1165)</f>
        <v/>
      </c>
      <c r="L1166" s="41">
        <f>H1166+2*K1166</f>
        <v/>
      </c>
      <c r="M1166" s="41">
        <f>H1166-2*K1166</f>
        <v/>
      </c>
      <c r="N1166" s="41">
        <f>H1166+1.5*K1166</f>
        <v/>
      </c>
      <c r="O1166" s="41">
        <f>H1166-1.5*K1166</f>
        <v/>
      </c>
      <c r="Q1166" s="42">
        <f>(H1165-H1136)/H1136</f>
        <v/>
      </c>
      <c r="R1166" s="43">
        <f>IF(Q1166&gt;=0.1,1,IF(Q1166&gt;-0.1,0,-1))</f>
        <v/>
      </c>
      <c r="S1166" s="42">
        <f>(I1166-I1136)/I1136</f>
        <v/>
      </c>
      <c r="T1166" s="43">
        <f>IF(S1166&gt;=0.05,1,IF(S1166&gt;-0.05,0,-1))</f>
        <v/>
      </c>
      <c r="U1166" s="42">
        <f>(J1165-J1136)/J1136</f>
        <v/>
      </c>
      <c r="V1166" s="43">
        <f>IF(U1166&gt;=0.03,1,IF(U1166&gt;-0.03,0,-1))</f>
        <v/>
      </c>
      <c r="W1166" s="43">
        <f>R1166+T1166+V1166</f>
        <v/>
      </c>
      <c r="Y1166" s="44">
        <f>(H1165-H986)/H986</f>
        <v/>
      </c>
      <c r="Z1166" s="43">
        <f>IF(Y1166&gt;=0.1,1,IF(Y1166&gt;-0.1,0,-1))</f>
        <v/>
      </c>
      <c r="AA1166" s="42">
        <f>(I1165-I986)/I986</f>
        <v/>
      </c>
      <c r="AB1166" s="43">
        <f>IF(AA1166&gt;=0.05,1,IF(AA1166&gt;-0.05,0,-1))</f>
        <v/>
      </c>
      <c r="AC1166" s="42">
        <f>(J1165-J986)/J986</f>
        <v/>
      </c>
      <c r="AD1166" s="43">
        <f>IF(AC1166&gt;=0.03,1,IF(AC1166&gt;-0.03,0,-1))</f>
        <v/>
      </c>
      <c r="AE1166" s="43">
        <f>Z1166+AB1166+AD1166</f>
        <v/>
      </c>
      <c r="AG1166" s="39">
        <f>IF(H1166&gt;I1166,IF(I1166&gt;J1166,4,3),IF(H1166&lt;J1166,IF(I1166&lt;J1166,0,1),2))</f>
        <v/>
      </c>
      <c r="AI1166" s="39">
        <f>IF(D1166&gt;H1166,3,IF(D1166&gt;I1166,2,IF(D1166&gt;J1166,1,0)))</f>
        <v/>
      </c>
      <c r="AK1166" s="39">
        <f>IF(M1166&gt;H1166,3,IF(M1166&gt;I1166,2,IF(M1166&gt;J1166,1,0)))</f>
        <v/>
      </c>
      <c r="AM1166" s="39">
        <f>IF(L1166&gt;H1166,3,IF(L1166&gt;I1166,2,IF(L1166&gt;J1166,1,0)))</f>
        <v/>
      </c>
      <c r="AO1166" s="39">
        <f>IF(C1165&gt;L1165,2,IF(C1165&gt;N1165,1,0))</f>
        <v/>
      </c>
      <c r="AP1166" s="39">
        <f>SUM(AO1162:AO1165)</f>
        <v/>
      </c>
      <c r="AQ1166" s="39">
        <f>AQ1165+1</f>
        <v/>
      </c>
      <c r="AR1166" s="39">
        <f>IF(AP1166&gt;0,AR1165+1,0)</f>
        <v/>
      </c>
      <c r="AS1166" s="39">
        <f>IF(AR1167=0,AR1166,0)</f>
        <v/>
      </c>
      <c r="AT1166" s="41">
        <f>180/SUM(AS986:AS1165)</f>
        <v/>
      </c>
      <c r="AU1166" s="41">
        <f>STDEV(AT1146:AT1165)</f>
        <v/>
      </c>
      <c r="AV1166" s="41">
        <f>AT1166-AU1166</f>
        <v/>
      </c>
      <c r="AW1166" s="41">
        <f>AT1166+AU1166</f>
        <v/>
      </c>
      <c r="AY1166" s="39">
        <f>IF(D1165&lt;M1165,-2,IF(D1165&lt;O1165,-1,0))</f>
        <v/>
      </c>
      <c r="AZ1166" s="39">
        <f>SUM(AY1162:AY1165)</f>
        <v/>
      </c>
      <c r="BA1166" s="39">
        <f>BA1165+1</f>
        <v/>
      </c>
      <c r="BB1166" s="39">
        <f>IF(AZ1166&lt;0,BB1165+1,0)</f>
        <v/>
      </c>
      <c r="BC1166" s="39">
        <f>IF(BB1167=0,BB1166,0)</f>
        <v/>
      </c>
      <c r="BD1166" s="41">
        <f>180/SUM(BC986:BC1165)</f>
        <v/>
      </c>
      <c r="BE1166" s="41">
        <f>STDEV(BD1146:BD1165)</f>
        <v/>
      </c>
      <c r="BF1166" s="41">
        <f>BD1166-BE1166</f>
        <v/>
      </c>
      <c r="BG1166" s="41">
        <f>BD1166+BE1166</f>
        <v/>
      </c>
    </row>
    <row r="1167">
      <c r="B1167" s="40" t="n">
        <v>43684</v>
      </c>
      <c r="C1167" s="41" t="n">
        <v>10.735</v>
      </c>
      <c r="D1167" s="41" t="n">
        <v>10.555</v>
      </c>
      <c r="E1167" s="41" t="n">
        <v>10.665</v>
      </c>
      <c r="F1167" s="41" t="n">
        <v>10.57</v>
      </c>
      <c r="H1167" s="41">
        <f>AVERAGE(F1147:F1166)</f>
        <v/>
      </c>
      <c r="I1167" s="41">
        <f>AVERAGE(F1118:F1166)</f>
        <v/>
      </c>
      <c r="J1167" s="41">
        <f>AVERAGE(F1067:F1166)</f>
        <v/>
      </c>
      <c r="K1167" s="41">
        <f>STDEV(F1147:F1166)</f>
        <v/>
      </c>
      <c r="L1167" s="41">
        <f>H1167+2*K1167</f>
        <v/>
      </c>
      <c r="M1167" s="41">
        <f>H1167-2*K1167</f>
        <v/>
      </c>
      <c r="N1167" s="41">
        <f>H1167+1.5*K1167</f>
        <v/>
      </c>
      <c r="O1167" s="41">
        <f>H1167-1.5*K1167</f>
        <v/>
      </c>
      <c r="Q1167" s="42">
        <f>(H1166-H1137)/H1137</f>
        <v/>
      </c>
      <c r="R1167" s="43">
        <f>IF(Q1167&gt;=0.1,1,IF(Q1167&gt;-0.1,0,-1))</f>
        <v/>
      </c>
      <c r="S1167" s="42">
        <f>(I1167-I1137)/I1137</f>
        <v/>
      </c>
      <c r="T1167" s="43">
        <f>IF(S1167&gt;=0.05,1,IF(S1167&gt;-0.05,0,-1))</f>
        <v/>
      </c>
      <c r="U1167" s="42">
        <f>(J1166-J1137)/J1137</f>
        <v/>
      </c>
      <c r="V1167" s="43">
        <f>IF(U1167&gt;=0.03,1,IF(U1167&gt;-0.03,0,-1))</f>
        <v/>
      </c>
      <c r="W1167" s="43">
        <f>R1167+T1167+V1167</f>
        <v/>
      </c>
      <c r="Y1167" s="44">
        <f>(H1166-H987)/H987</f>
        <v/>
      </c>
      <c r="Z1167" s="43">
        <f>IF(Y1167&gt;=0.1,1,IF(Y1167&gt;-0.1,0,-1))</f>
        <v/>
      </c>
      <c r="AA1167" s="42">
        <f>(I1166-I987)/I987</f>
        <v/>
      </c>
      <c r="AB1167" s="43">
        <f>IF(AA1167&gt;=0.05,1,IF(AA1167&gt;-0.05,0,-1))</f>
        <v/>
      </c>
      <c r="AC1167" s="42">
        <f>(J1166-J987)/J987</f>
        <v/>
      </c>
      <c r="AD1167" s="43">
        <f>IF(AC1167&gt;=0.03,1,IF(AC1167&gt;-0.03,0,-1))</f>
        <v/>
      </c>
      <c r="AE1167" s="43">
        <f>Z1167+AB1167+AD1167</f>
        <v/>
      </c>
      <c r="AG1167" s="39">
        <f>IF(H1167&gt;I1167,IF(I1167&gt;J1167,4,3),IF(H1167&lt;J1167,IF(I1167&lt;J1167,0,1),2))</f>
        <v/>
      </c>
      <c r="AI1167" s="39">
        <f>IF(D1167&gt;H1167,3,IF(D1167&gt;I1167,2,IF(D1167&gt;J1167,1,0)))</f>
        <v/>
      </c>
      <c r="AK1167" s="39">
        <f>IF(M1167&gt;H1167,3,IF(M1167&gt;I1167,2,IF(M1167&gt;J1167,1,0)))</f>
        <v/>
      </c>
      <c r="AM1167" s="39">
        <f>IF(L1167&gt;H1167,3,IF(L1167&gt;I1167,2,IF(L1167&gt;J1167,1,0)))</f>
        <v/>
      </c>
      <c r="AO1167" s="39">
        <f>IF(C1166&gt;L1166,2,IF(C1166&gt;N1166,1,0))</f>
        <v/>
      </c>
      <c r="AP1167" s="39">
        <f>SUM(AO1163:AO1166)</f>
        <v/>
      </c>
      <c r="AQ1167" s="39">
        <f>AQ1166+1</f>
        <v/>
      </c>
      <c r="AR1167" s="39">
        <f>IF(AP1167&gt;0,AR1166+1,0)</f>
        <v/>
      </c>
      <c r="AS1167" s="39">
        <f>IF(AR1168=0,AR1167,0)</f>
        <v/>
      </c>
      <c r="AT1167" s="41">
        <f>180/SUM(AS987:AS1166)</f>
        <v/>
      </c>
      <c r="AU1167" s="41">
        <f>STDEV(AT1147:AT1166)</f>
        <v/>
      </c>
      <c r="AV1167" s="41">
        <f>AT1167-AU1167</f>
        <v/>
      </c>
      <c r="AW1167" s="41">
        <f>AT1167+AU1167</f>
        <v/>
      </c>
      <c r="AY1167" s="39">
        <f>IF(D1166&lt;M1166,-2,IF(D1166&lt;O1166,-1,0))</f>
        <v/>
      </c>
      <c r="AZ1167" s="39">
        <f>SUM(AY1163:AY1166)</f>
        <v/>
      </c>
      <c r="BA1167" s="39">
        <f>BA1166+1</f>
        <v/>
      </c>
      <c r="BB1167" s="39">
        <f>IF(AZ1167&lt;0,BB1166+1,0)</f>
        <v/>
      </c>
      <c r="BC1167" s="39">
        <f>IF(BB1168=0,BB1167,0)</f>
        <v/>
      </c>
      <c r="BD1167" s="41">
        <f>180/SUM(BC987:BC1166)</f>
        <v/>
      </c>
      <c r="BE1167" s="41">
        <f>STDEV(BD1147:BD1166)</f>
        <v/>
      </c>
      <c r="BF1167" s="41">
        <f>BD1167-BE1167</f>
        <v/>
      </c>
      <c r="BG1167" s="41">
        <f>BD1167+BE1167</f>
        <v/>
      </c>
    </row>
    <row r="1168">
      <c r="B1168" s="40" t="n">
        <v>43685</v>
      </c>
      <c r="C1168" s="41" t="n">
        <v>10.725</v>
      </c>
      <c r="D1168" s="41" t="n">
        <v>10.48</v>
      </c>
      <c r="E1168" s="41" t="n">
        <v>10.645</v>
      </c>
      <c r="F1168" s="41" t="n">
        <v>10.725</v>
      </c>
      <c r="H1168" s="41">
        <f>AVERAGE(F1148:F1167)</f>
        <v/>
      </c>
      <c r="I1168" s="41">
        <f>AVERAGE(F1119:F1167)</f>
        <v/>
      </c>
      <c r="J1168" s="41">
        <f>AVERAGE(F1068:F1167)</f>
        <v/>
      </c>
      <c r="K1168" s="41">
        <f>STDEV(F1148:F1167)</f>
        <v/>
      </c>
      <c r="L1168" s="41">
        <f>H1168+2*K1168</f>
        <v/>
      </c>
      <c r="M1168" s="41">
        <f>H1168-2*K1168</f>
        <v/>
      </c>
      <c r="N1168" s="41">
        <f>H1168+1.5*K1168</f>
        <v/>
      </c>
      <c r="O1168" s="41">
        <f>H1168-1.5*K1168</f>
        <v/>
      </c>
      <c r="Q1168" s="42">
        <f>(H1167-H1138)/H1138</f>
        <v/>
      </c>
      <c r="R1168" s="43">
        <f>IF(Q1168&gt;=0.1,1,IF(Q1168&gt;-0.1,0,-1))</f>
        <v/>
      </c>
      <c r="S1168" s="42">
        <f>(I1168-I1138)/I1138</f>
        <v/>
      </c>
      <c r="T1168" s="43">
        <f>IF(S1168&gt;=0.05,1,IF(S1168&gt;-0.05,0,-1))</f>
        <v/>
      </c>
      <c r="U1168" s="42">
        <f>(J1167-J1138)/J1138</f>
        <v/>
      </c>
      <c r="V1168" s="43">
        <f>IF(U1168&gt;=0.03,1,IF(U1168&gt;-0.03,0,-1))</f>
        <v/>
      </c>
      <c r="W1168" s="43">
        <f>R1168+T1168+V1168</f>
        <v/>
      </c>
      <c r="Y1168" s="44">
        <f>(H1167-H988)/H988</f>
        <v/>
      </c>
      <c r="Z1168" s="43">
        <f>IF(Y1168&gt;=0.1,1,IF(Y1168&gt;-0.1,0,-1))</f>
        <v/>
      </c>
      <c r="AA1168" s="42">
        <f>(I1167-I988)/I988</f>
        <v/>
      </c>
      <c r="AB1168" s="43">
        <f>IF(AA1168&gt;=0.05,1,IF(AA1168&gt;-0.05,0,-1))</f>
        <v/>
      </c>
      <c r="AC1168" s="42">
        <f>(J1167-J988)/J988</f>
        <v/>
      </c>
      <c r="AD1168" s="43">
        <f>IF(AC1168&gt;=0.03,1,IF(AC1168&gt;-0.03,0,-1))</f>
        <v/>
      </c>
      <c r="AE1168" s="43">
        <f>Z1168+AB1168+AD1168</f>
        <v/>
      </c>
      <c r="AG1168" s="39">
        <f>IF(H1168&gt;I1168,IF(I1168&gt;J1168,4,3),IF(H1168&lt;J1168,IF(I1168&lt;J1168,0,1),2))</f>
        <v/>
      </c>
      <c r="AI1168" s="39">
        <f>IF(D1168&gt;H1168,3,IF(D1168&gt;I1168,2,IF(D1168&gt;J1168,1,0)))</f>
        <v/>
      </c>
      <c r="AK1168" s="39">
        <f>IF(M1168&gt;H1168,3,IF(M1168&gt;I1168,2,IF(M1168&gt;J1168,1,0)))</f>
        <v/>
      </c>
      <c r="AM1168" s="39">
        <f>IF(L1168&gt;H1168,3,IF(L1168&gt;I1168,2,IF(L1168&gt;J1168,1,0)))</f>
        <v/>
      </c>
      <c r="AO1168" s="39">
        <f>IF(C1167&gt;L1167,2,IF(C1167&gt;N1167,1,0))</f>
        <v/>
      </c>
      <c r="AP1168" s="39">
        <f>SUM(AO1164:AO1167)</f>
        <v/>
      </c>
      <c r="AQ1168" s="39">
        <f>AQ1167+1</f>
        <v/>
      </c>
      <c r="AR1168" s="39">
        <f>IF(AP1168&gt;0,AR1167+1,0)</f>
        <v/>
      </c>
      <c r="AS1168" s="39">
        <f>IF(AR1169=0,AR1168,0)</f>
        <v/>
      </c>
      <c r="AT1168" s="41">
        <f>180/SUM(AS988:AS1167)</f>
        <v/>
      </c>
      <c r="AU1168" s="41">
        <f>STDEV(AT1148:AT1167)</f>
        <v/>
      </c>
      <c r="AV1168" s="41">
        <f>AT1168-AU1168</f>
        <v/>
      </c>
      <c r="AW1168" s="41">
        <f>AT1168+AU1168</f>
        <v/>
      </c>
      <c r="AY1168" s="39">
        <f>IF(D1167&lt;M1167,-2,IF(D1167&lt;O1167,-1,0))</f>
        <v/>
      </c>
      <c r="AZ1168" s="39">
        <f>SUM(AY1164:AY1167)</f>
        <v/>
      </c>
      <c r="BA1168" s="39">
        <f>BA1167+1</f>
        <v/>
      </c>
      <c r="BB1168" s="39">
        <f>IF(AZ1168&lt;0,BB1167+1,0)</f>
        <v/>
      </c>
      <c r="BC1168" s="39">
        <f>IF(BB1169=0,BB1168,0)</f>
        <v/>
      </c>
      <c r="BD1168" s="41">
        <f>180/SUM(BC988:BC1167)</f>
        <v/>
      </c>
      <c r="BE1168" s="41">
        <f>STDEV(BD1148:BD1167)</f>
        <v/>
      </c>
      <c r="BF1168" s="41">
        <f>BD1168-BE1168</f>
        <v/>
      </c>
      <c r="BG1168" s="41">
        <f>BD1168+BE1168</f>
        <v/>
      </c>
    </row>
    <row r="1169">
      <c r="B1169" s="40" t="n">
        <v>43686</v>
      </c>
      <c r="C1169" s="41" t="n">
        <v>10.765</v>
      </c>
      <c r="D1169" s="41" t="n">
        <v>10.54</v>
      </c>
      <c r="E1169" s="41" t="n">
        <v>10.67</v>
      </c>
      <c r="F1169" s="41" t="n">
        <v>10.54</v>
      </c>
      <c r="H1169" s="41">
        <f>AVERAGE(F1149:F1168)</f>
        <v/>
      </c>
      <c r="I1169" s="41">
        <f>AVERAGE(F1120:F1168)</f>
        <v/>
      </c>
      <c r="J1169" s="41">
        <f>AVERAGE(F1069:F1168)</f>
        <v/>
      </c>
      <c r="K1169" s="41">
        <f>STDEV(F1149:F1168)</f>
        <v/>
      </c>
      <c r="L1169" s="41">
        <f>H1169+2*K1169</f>
        <v/>
      </c>
      <c r="M1169" s="41">
        <f>H1169-2*K1169</f>
        <v/>
      </c>
      <c r="N1169" s="41">
        <f>H1169+1.5*K1169</f>
        <v/>
      </c>
      <c r="O1169" s="41">
        <f>H1169-1.5*K1169</f>
        <v/>
      </c>
      <c r="Q1169" s="42">
        <f>(H1168-H1139)/H1139</f>
        <v/>
      </c>
      <c r="R1169" s="43">
        <f>IF(Q1169&gt;=0.1,1,IF(Q1169&gt;-0.1,0,-1))</f>
        <v/>
      </c>
      <c r="S1169" s="42">
        <f>(I1169-I1139)/I1139</f>
        <v/>
      </c>
      <c r="T1169" s="43">
        <f>IF(S1169&gt;=0.05,1,IF(S1169&gt;-0.05,0,-1))</f>
        <v/>
      </c>
      <c r="U1169" s="42">
        <f>(J1168-J1139)/J1139</f>
        <v/>
      </c>
      <c r="V1169" s="43">
        <f>IF(U1169&gt;=0.03,1,IF(U1169&gt;-0.03,0,-1))</f>
        <v/>
      </c>
      <c r="W1169" s="43">
        <f>R1169+T1169+V1169</f>
        <v/>
      </c>
      <c r="Y1169" s="44">
        <f>(H1168-H989)/H989</f>
        <v/>
      </c>
      <c r="Z1169" s="43">
        <f>IF(Y1169&gt;=0.1,1,IF(Y1169&gt;-0.1,0,-1))</f>
        <v/>
      </c>
      <c r="AA1169" s="42">
        <f>(I1168-I989)/I989</f>
        <v/>
      </c>
      <c r="AB1169" s="43">
        <f>IF(AA1169&gt;=0.05,1,IF(AA1169&gt;-0.05,0,-1))</f>
        <v/>
      </c>
      <c r="AC1169" s="42">
        <f>(J1168-J989)/J989</f>
        <v/>
      </c>
      <c r="AD1169" s="43">
        <f>IF(AC1169&gt;=0.03,1,IF(AC1169&gt;-0.03,0,-1))</f>
        <v/>
      </c>
      <c r="AE1169" s="43">
        <f>Z1169+AB1169+AD1169</f>
        <v/>
      </c>
      <c r="AG1169" s="39">
        <f>IF(H1169&gt;I1169,IF(I1169&gt;J1169,4,3),IF(H1169&lt;J1169,IF(I1169&lt;J1169,0,1),2))</f>
        <v/>
      </c>
      <c r="AI1169" s="39">
        <f>IF(D1169&gt;H1169,3,IF(D1169&gt;I1169,2,IF(D1169&gt;J1169,1,0)))</f>
        <v/>
      </c>
      <c r="AK1169" s="39">
        <f>IF(M1169&gt;H1169,3,IF(M1169&gt;I1169,2,IF(M1169&gt;J1169,1,0)))</f>
        <v/>
      </c>
      <c r="AM1169" s="39">
        <f>IF(L1169&gt;H1169,3,IF(L1169&gt;I1169,2,IF(L1169&gt;J1169,1,0)))</f>
        <v/>
      </c>
      <c r="AO1169" s="39">
        <f>IF(C1168&gt;L1168,2,IF(C1168&gt;N1168,1,0))</f>
        <v/>
      </c>
      <c r="AP1169" s="39">
        <f>SUM(AO1165:AO1168)</f>
        <v/>
      </c>
      <c r="AQ1169" s="39">
        <f>AQ1168+1</f>
        <v/>
      </c>
      <c r="AR1169" s="39">
        <f>IF(AP1169&gt;0,AR1168+1,0)</f>
        <v/>
      </c>
      <c r="AS1169" s="39">
        <f>IF(AR1170=0,AR1169,0)</f>
        <v/>
      </c>
      <c r="AT1169" s="41">
        <f>180/SUM(AS989:AS1168)</f>
        <v/>
      </c>
      <c r="AU1169" s="41">
        <f>STDEV(AT1149:AT1168)</f>
        <v/>
      </c>
      <c r="AV1169" s="41">
        <f>AT1169-AU1169</f>
        <v/>
      </c>
      <c r="AW1169" s="41">
        <f>AT1169+AU1169</f>
        <v/>
      </c>
      <c r="AY1169" s="39">
        <f>IF(D1168&lt;M1168,-2,IF(D1168&lt;O1168,-1,0))</f>
        <v/>
      </c>
      <c r="AZ1169" s="39">
        <f>SUM(AY1165:AY1168)</f>
        <v/>
      </c>
      <c r="BA1169" s="39">
        <f>BA1168+1</f>
        <v/>
      </c>
      <c r="BB1169" s="39">
        <f>IF(AZ1169&lt;0,BB1168+1,0)</f>
        <v/>
      </c>
      <c r="BC1169" s="39">
        <f>IF(BB1170=0,BB1169,0)</f>
        <v/>
      </c>
      <c r="BD1169" s="41">
        <f>180/SUM(BC989:BC1168)</f>
        <v/>
      </c>
      <c r="BE1169" s="41">
        <f>STDEV(BD1149:BD1168)</f>
        <v/>
      </c>
      <c r="BF1169" s="41">
        <f>BD1169-BE1169</f>
        <v/>
      </c>
      <c r="BG1169" s="41">
        <f>BD1169+BE1169</f>
        <v/>
      </c>
    </row>
    <row r="1170">
      <c r="B1170" s="40" t="n">
        <v>43689</v>
      </c>
      <c r="C1170" s="41" t="n">
        <v>10.655</v>
      </c>
      <c r="D1170" s="41" t="n">
        <v>10.445</v>
      </c>
      <c r="E1170" s="41" t="n">
        <v>10.56</v>
      </c>
      <c r="F1170" s="41" t="n">
        <v>10.5</v>
      </c>
      <c r="H1170" s="41">
        <f>AVERAGE(F1150:F1169)</f>
        <v/>
      </c>
      <c r="I1170" s="41">
        <f>AVERAGE(F1121:F1169)</f>
        <v/>
      </c>
      <c r="J1170" s="41">
        <f>AVERAGE(F1070:F1169)</f>
        <v/>
      </c>
      <c r="K1170" s="41">
        <f>STDEV(F1150:F1169)</f>
        <v/>
      </c>
      <c r="L1170" s="41">
        <f>H1170+2*K1170</f>
        <v/>
      </c>
      <c r="M1170" s="41">
        <f>H1170-2*K1170</f>
        <v/>
      </c>
      <c r="N1170" s="41">
        <f>H1170+1.5*K1170</f>
        <v/>
      </c>
      <c r="O1170" s="41">
        <f>H1170-1.5*K1170</f>
        <v/>
      </c>
      <c r="Q1170" s="42">
        <f>(H1169-H1140)/H1140</f>
        <v/>
      </c>
      <c r="R1170" s="43">
        <f>IF(Q1170&gt;=0.1,1,IF(Q1170&gt;-0.1,0,-1))</f>
        <v/>
      </c>
      <c r="S1170" s="42">
        <f>(I1170-I1140)/I1140</f>
        <v/>
      </c>
      <c r="T1170" s="43">
        <f>IF(S1170&gt;=0.05,1,IF(S1170&gt;-0.05,0,-1))</f>
        <v/>
      </c>
      <c r="U1170" s="42">
        <f>(J1169-J1140)/J1140</f>
        <v/>
      </c>
      <c r="V1170" s="43">
        <f>IF(U1170&gt;=0.03,1,IF(U1170&gt;-0.03,0,-1))</f>
        <v/>
      </c>
      <c r="W1170" s="43">
        <f>R1170+T1170+V1170</f>
        <v/>
      </c>
      <c r="Y1170" s="44">
        <f>(H1169-H990)/H990</f>
        <v/>
      </c>
      <c r="Z1170" s="43">
        <f>IF(Y1170&gt;=0.1,1,IF(Y1170&gt;-0.1,0,-1))</f>
        <v/>
      </c>
      <c r="AA1170" s="42">
        <f>(I1169-I990)/I990</f>
        <v/>
      </c>
      <c r="AB1170" s="43">
        <f>IF(AA1170&gt;=0.05,1,IF(AA1170&gt;-0.05,0,-1))</f>
        <v/>
      </c>
      <c r="AC1170" s="42">
        <f>(J1169-J990)/J990</f>
        <v/>
      </c>
      <c r="AD1170" s="43">
        <f>IF(AC1170&gt;=0.03,1,IF(AC1170&gt;-0.03,0,-1))</f>
        <v/>
      </c>
      <c r="AE1170" s="43">
        <f>Z1170+AB1170+AD1170</f>
        <v/>
      </c>
      <c r="AG1170" s="39">
        <f>IF(H1170&gt;I1170,IF(I1170&gt;J1170,4,3),IF(H1170&lt;J1170,IF(I1170&lt;J1170,0,1),2))</f>
        <v/>
      </c>
      <c r="AI1170" s="39">
        <f>IF(D1170&gt;H1170,3,IF(D1170&gt;I1170,2,IF(D1170&gt;J1170,1,0)))</f>
        <v/>
      </c>
      <c r="AK1170" s="39">
        <f>IF(M1170&gt;H1170,3,IF(M1170&gt;I1170,2,IF(M1170&gt;J1170,1,0)))</f>
        <v/>
      </c>
      <c r="AM1170" s="39">
        <f>IF(L1170&gt;H1170,3,IF(L1170&gt;I1170,2,IF(L1170&gt;J1170,1,0)))</f>
        <v/>
      </c>
      <c r="AO1170" s="39">
        <f>IF(C1169&gt;L1169,2,IF(C1169&gt;N1169,1,0))</f>
        <v/>
      </c>
      <c r="AP1170" s="39">
        <f>SUM(AO1166:AO1169)</f>
        <v/>
      </c>
      <c r="AQ1170" s="39">
        <f>AQ1169+1</f>
        <v/>
      </c>
      <c r="AR1170" s="39">
        <f>IF(AP1170&gt;0,AR1169+1,0)</f>
        <v/>
      </c>
      <c r="AS1170" s="39">
        <f>IF(AR1171=0,AR1170,0)</f>
        <v/>
      </c>
      <c r="AT1170" s="41">
        <f>180/SUM(AS990:AS1169)</f>
        <v/>
      </c>
      <c r="AU1170" s="41">
        <f>STDEV(AT1150:AT1169)</f>
        <v/>
      </c>
      <c r="AV1170" s="41">
        <f>AT1170-AU1170</f>
        <v/>
      </c>
      <c r="AW1170" s="41">
        <f>AT1170+AU1170</f>
        <v/>
      </c>
      <c r="AY1170" s="39">
        <f>IF(D1169&lt;M1169,-2,IF(D1169&lt;O1169,-1,0))</f>
        <v/>
      </c>
      <c r="AZ1170" s="39">
        <f>SUM(AY1166:AY1169)</f>
        <v/>
      </c>
      <c r="BA1170" s="39">
        <f>BA1169+1</f>
        <v/>
      </c>
      <c r="BB1170" s="39">
        <f>IF(AZ1170&lt;0,BB1169+1,0)</f>
        <v/>
      </c>
      <c r="BC1170" s="39">
        <f>IF(BB1171=0,BB1170,0)</f>
        <v/>
      </c>
      <c r="BD1170" s="41">
        <f>180/SUM(BC990:BC1169)</f>
        <v/>
      </c>
      <c r="BE1170" s="41">
        <f>STDEV(BD1150:BD1169)</f>
        <v/>
      </c>
      <c r="BF1170" s="41">
        <f>BD1170-BE1170</f>
        <v/>
      </c>
      <c r="BG1170" s="41">
        <f>BD1170+BE1170</f>
        <v/>
      </c>
    </row>
    <row r="1171">
      <c r="B1171" s="40" t="n">
        <v>43690</v>
      </c>
      <c r="C1171" s="41" t="n">
        <v>10.6</v>
      </c>
      <c r="D1171" s="41" t="n">
        <v>10.34</v>
      </c>
      <c r="E1171" s="41" t="n">
        <v>10.45</v>
      </c>
      <c r="F1171" s="41" t="n">
        <v>10.545</v>
      </c>
      <c r="H1171" s="41">
        <f>AVERAGE(F1151:F1170)</f>
        <v/>
      </c>
      <c r="I1171" s="41">
        <f>AVERAGE(F1122:F1170)</f>
        <v/>
      </c>
      <c r="J1171" s="41">
        <f>AVERAGE(F1071:F1170)</f>
        <v/>
      </c>
      <c r="K1171" s="41">
        <f>STDEV(F1151:F1170)</f>
        <v/>
      </c>
      <c r="L1171" s="41">
        <f>H1171+2*K1171</f>
        <v/>
      </c>
      <c r="M1171" s="41">
        <f>H1171-2*K1171</f>
        <v/>
      </c>
      <c r="N1171" s="41">
        <f>H1171+1.5*K1171</f>
        <v/>
      </c>
      <c r="O1171" s="41">
        <f>H1171-1.5*K1171</f>
        <v/>
      </c>
      <c r="Q1171" s="42">
        <f>(H1170-H1141)/H1141</f>
        <v/>
      </c>
      <c r="R1171" s="43">
        <f>IF(Q1171&gt;=0.1,1,IF(Q1171&gt;-0.1,0,-1))</f>
        <v/>
      </c>
      <c r="S1171" s="42">
        <f>(I1171-I1141)/I1141</f>
        <v/>
      </c>
      <c r="T1171" s="43">
        <f>IF(S1171&gt;=0.05,1,IF(S1171&gt;-0.05,0,-1))</f>
        <v/>
      </c>
      <c r="U1171" s="42">
        <f>(J1170-J1141)/J1141</f>
        <v/>
      </c>
      <c r="V1171" s="43">
        <f>IF(U1171&gt;=0.03,1,IF(U1171&gt;-0.03,0,-1))</f>
        <v/>
      </c>
      <c r="W1171" s="43">
        <f>R1171+T1171+V1171</f>
        <v/>
      </c>
      <c r="Y1171" s="44">
        <f>(H1170-H991)/H991</f>
        <v/>
      </c>
      <c r="Z1171" s="43">
        <f>IF(Y1171&gt;=0.1,1,IF(Y1171&gt;-0.1,0,-1))</f>
        <v/>
      </c>
      <c r="AA1171" s="42">
        <f>(I1170-I991)/I991</f>
        <v/>
      </c>
      <c r="AB1171" s="43">
        <f>IF(AA1171&gt;=0.05,1,IF(AA1171&gt;-0.05,0,-1))</f>
        <v/>
      </c>
      <c r="AC1171" s="42">
        <f>(J1170-J991)/J991</f>
        <v/>
      </c>
      <c r="AD1171" s="43">
        <f>IF(AC1171&gt;=0.03,1,IF(AC1171&gt;-0.03,0,-1))</f>
        <v/>
      </c>
      <c r="AE1171" s="43">
        <f>Z1171+AB1171+AD1171</f>
        <v/>
      </c>
      <c r="AG1171" s="39">
        <f>IF(H1171&gt;I1171,IF(I1171&gt;J1171,4,3),IF(H1171&lt;J1171,IF(I1171&lt;J1171,0,1),2))</f>
        <v/>
      </c>
      <c r="AI1171" s="39">
        <f>IF(D1171&gt;H1171,3,IF(D1171&gt;I1171,2,IF(D1171&gt;J1171,1,0)))</f>
        <v/>
      </c>
      <c r="AK1171" s="39">
        <f>IF(M1171&gt;H1171,3,IF(M1171&gt;I1171,2,IF(M1171&gt;J1171,1,0)))</f>
        <v/>
      </c>
      <c r="AM1171" s="39">
        <f>IF(L1171&gt;H1171,3,IF(L1171&gt;I1171,2,IF(L1171&gt;J1171,1,0)))</f>
        <v/>
      </c>
      <c r="AO1171" s="39">
        <f>IF(C1170&gt;L1170,2,IF(C1170&gt;N1170,1,0))</f>
        <v/>
      </c>
      <c r="AP1171" s="39">
        <f>SUM(AO1167:AO1170)</f>
        <v/>
      </c>
      <c r="AQ1171" s="39">
        <f>AQ1170+1</f>
        <v/>
      </c>
      <c r="AR1171" s="39">
        <f>IF(AP1171&gt;0,AR1170+1,0)</f>
        <v/>
      </c>
      <c r="AS1171" s="39">
        <f>IF(AR1172=0,AR1171,0)</f>
        <v/>
      </c>
      <c r="AT1171" s="41">
        <f>180/SUM(AS991:AS1170)</f>
        <v/>
      </c>
      <c r="AU1171" s="41">
        <f>STDEV(AT1151:AT1170)</f>
        <v/>
      </c>
      <c r="AV1171" s="41">
        <f>AT1171-AU1171</f>
        <v/>
      </c>
      <c r="AW1171" s="41">
        <f>AT1171+AU1171</f>
        <v/>
      </c>
      <c r="AY1171" s="39">
        <f>IF(D1170&lt;M1170,-2,IF(D1170&lt;O1170,-1,0))</f>
        <v/>
      </c>
      <c r="AZ1171" s="39">
        <f>SUM(AY1167:AY1170)</f>
        <v/>
      </c>
      <c r="BA1171" s="39">
        <f>BA1170+1</f>
        <v/>
      </c>
      <c r="BB1171" s="39">
        <f>IF(AZ1171&lt;0,BB1170+1,0)</f>
        <v/>
      </c>
      <c r="BC1171" s="39">
        <f>IF(BB1172=0,BB1171,0)</f>
        <v/>
      </c>
      <c r="BD1171" s="41">
        <f>180/SUM(BC991:BC1170)</f>
        <v/>
      </c>
      <c r="BE1171" s="41">
        <f>STDEV(BD1151:BD1170)</f>
        <v/>
      </c>
      <c r="BF1171" s="41">
        <f>BD1171-BE1171</f>
        <v/>
      </c>
      <c r="BG1171" s="41">
        <f>BD1171+BE1171</f>
        <v/>
      </c>
    </row>
    <row r="1172">
      <c r="B1172" s="40" t="n">
        <v>43691</v>
      </c>
      <c r="C1172" s="41" t="n">
        <v>10.65</v>
      </c>
      <c r="D1172" s="41" t="n">
        <v>10.445</v>
      </c>
      <c r="E1172" s="41" t="n">
        <v>10.53</v>
      </c>
      <c r="F1172" s="41" t="n">
        <v>10.445</v>
      </c>
      <c r="H1172" s="41">
        <f>AVERAGE(F1152:F1171)</f>
        <v/>
      </c>
      <c r="I1172" s="41">
        <f>AVERAGE(F1123:F1171)</f>
        <v/>
      </c>
      <c r="J1172" s="41">
        <f>AVERAGE(F1072:F1171)</f>
        <v/>
      </c>
      <c r="K1172" s="41">
        <f>STDEV(F1152:F1171)</f>
        <v/>
      </c>
      <c r="L1172" s="41">
        <f>H1172+2*K1172</f>
        <v/>
      </c>
      <c r="M1172" s="41">
        <f>H1172-2*K1172</f>
        <v/>
      </c>
      <c r="N1172" s="41">
        <f>H1172+1.5*K1172</f>
        <v/>
      </c>
      <c r="O1172" s="41">
        <f>H1172-1.5*K1172</f>
        <v/>
      </c>
      <c r="Q1172" s="42">
        <f>(H1171-H1142)/H1142</f>
        <v/>
      </c>
      <c r="R1172" s="43">
        <f>IF(Q1172&gt;=0.1,1,IF(Q1172&gt;-0.1,0,-1))</f>
        <v/>
      </c>
      <c r="S1172" s="42">
        <f>(I1172-I1142)/I1142</f>
        <v/>
      </c>
      <c r="T1172" s="43">
        <f>IF(S1172&gt;=0.05,1,IF(S1172&gt;-0.05,0,-1))</f>
        <v/>
      </c>
      <c r="U1172" s="42">
        <f>(J1171-J1142)/J1142</f>
        <v/>
      </c>
      <c r="V1172" s="43">
        <f>IF(U1172&gt;=0.03,1,IF(U1172&gt;-0.03,0,-1))</f>
        <v/>
      </c>
      <c r="W1172" s="43">
        <f>R1172+T1172+V1172</f>
        <v/>
      </c>
      <c r="Y1172" s="44">
        <f>(H1171-H992)/H992</f>
        <v/>
      </c>
      <c r="Z1172" s="43">
        <f>IF(Y1172&gt;=0.1,1,IF(Y1172&gt;-0.1,0,-1))</f>
        <v/>
      </c>
      <c r="AA1172" s="42">
        <f>(I1171-I992)/I992</f>
        <v/>
      </c>
      <c r="AB1172" s="43">
        <f>IF(AA1172&gt;=0.05,1,IF(AA1172&gt;-0.05,0,-1))</f>
        <v/>
      </c>
      <c r="AC1172" s="42">
        <f>(J1171-J992)/J992</f>
        <v/>
      </c>
      <c r="AD1172" s="43">
        <f>IF(AC1172&gt;=0.03,1,IF(AC1172&gt;-0.03,0,-1))</f>
        <v/>
      </c>
      <c r="AE1172" s="43">
        <f>Z1172+AB1172+AD1172</f>
        <v/>
      </c>
      <c r="AG1172" s="39">
        <f>IF(H1172&gt;I1172,IF(I1172&gt;J1172,4,3),IF(H1172&lt;J1172,IF(I1172&lt;J1172,0,1),2))</f>
        <v/>
      </c>
      <c r="AI1172" s="39">
        <f>IF(D1172&gt;H1172,3,IF(D1172&gt;I1172,2,IF(D1172&gt;J1172,1,0)))</f>
        <v/>
      </c>
      <c r="AK1172" s="39">
        <f>IF(M1172&gt;H1172,3,IF(M1172&gt;I1172,2,IF(M1172&gt;J1172,1,0)))</f>
        <v/>
      </c>
      <c r="AM1172" s="39">
        <f>IF(L1172&gt;H1172,3,IF(L1172&gt;I1172,2,IF(L1172&gt;J1172,1,0)))</f>
        <v/>
      </c>
      <c r="AO1172" s="39">
        <f>IF(C1171&gt;L1171,2,IF(C1171&gt;N1171,1,0))</f>
        <v/>
      </c>
      <c r="AP1172" s="39">
        <f>SUM(AO1168:AO1171)</f>
        <v/>
      </c>
      <c r="AQ1172" s="39">
        <f>AQ1171+1</f>
        <v/>
      </c>
      <c r="AR1172" s="39">
        <f>IF(AP1172&gt;0,AR1171+1,0)</f>
        <v/>
      </c>
      <c r="AS1172" s="39">
        <f>IF(AR1173=0,AR1172,0)</f>
        <v/>
      </c>
      <c r="AT1172" s="41">
        <f>180/SUM(AS992:AS1171)</f>
        <v/>
      </c>
      <c r="AU1172" s="41">
        <f>STDEV(AT1152:AT1171)</f>
        <v/>
      </c>
      <c r="AV1172" s="41">
        <f>AT1172-AU1172</f>
        <v/>
      </c>
      <c r="AW1172" s="41">
        <f>AT1172+AU1172</f>
        <v/>
      </c>
      <c r="AY1172" s="39">
        <f>IF(D1171&lt;M1171,-2,IF(D1171&lt;O1171,-1,0))</f>
        <v/>
      </c>
      <c r="AZ1172" s="39">
        <f>SUM(AY1168:AY1171)</f>
        <v/>
      </c>
      <c r="BA1172" s="39">
        <f>BA1171+1</f>
        <v/>
      </c>
      <c r="BB1172" s="39">
        <f>IF(AZ1172&lt;0,BB1171+1,0)</f>
        <v/>
      </c>
      <c r="BC1172" s="39">
        <f>IF(BB1173=0,BB1172,0)</f>
        <v/>
      </c>
      <c r="BD1172" s="41">
        <f>180/SUM(BC992:BC1171)</f>
        <v/>
      </c>
      <c r="BE1172" s="41">
        <f>STDEV(BD1152:BD1171)</f>
        <v/>
      </c>
      <c r="BF1172" s="41">
        <f>BD1172-BE1172</f>
        <v/>
      </c>
      <c r="BG1172" s="41">
        <f>BD1172+BE1172</f>
        <v/>
      </c>
    </row>
    <row r="1173">
      <c r="B1173" s="40" t="n">
        <v>43692</v>
      </c>
      <c r="C1173" s="41" t="n">
        <v>10.5</v>
      </c>
      <c r="D1173" s="41" t="n">
        <v>10.23</v>
      </c>
      <c r="E1173" s="41" t="n">
        <v>10.435</v>
      </c>
      <c r="F1173" s="41" t="n">
        <v>10.305</v>
      </c>
      <c r="H1173" s="41">
        <f>AVERAGE(F1153:F1172)</f>
        <v/>
      </c>
      <c r="I1173" s="41">
        <f>AVERAGE(F1124:F1172)</f>
        <v/>
      </c>
      <c r="J1173" s="41">
        <f>AVERAGE(F1073:F1172)</f>
        <v/>
      </c>
      <c r="K1173" s="41">
        <f>STDEV(F1153:F1172)</f>
        <v/>
      </c>
      <c r="L1173" s="41">
        <f>H1173+2*K1173</f>
        <v/>
      </c>
      <c r="M1173" s="41">
        <f>H1173-2*K1173</f>
        <v/>
      </c>
      <c r="N1173" s="41">
        <f>H1173+1.5*K1173</f>
        <v/>
      </c>
      <c r="O1173" s="41">
        <f>H1173-1.5*K1173</f>
        <v/>
      </c>
      <c r="Q1173" s="42">
        <f>(H1172-H1143)/H1143</f>
        <v/>
      </c>
      <c r="R1173" s="43">
        <f>IF(Q1173&gt;=0.1,1,IF(Q1173&gt;-0.1,0,-1))</f>
        <v/>
      </c>
      <c r="S1173" s="42">
        <f>(I1173-I1143)/I1143</f>
        <v/>
      </c>
      <c r="T1173" s="43">
        <f>IF(S1173&gt;=0.05,1,IF(S1173&gt;-0.05,0,-1))</f>
        <v/>
      </c>
      <c r="U1173" s="42">
        <f>(J1172-J1143)/J1143</f>
        <v/>
      </c>
      <c r="V1173" s="43">
        <f>IF(U1173&gt;=0.03,1,IF(U1173&gt;-0.03,0,-1))</f>
        <v/>
      </c>
      <c r="W1173" s="43">
        <f>R1173+T1173+V1173</f>
        <v/>
      </c>
      <c r="Y1173" s="44">
        <f>(H1172-H993)/H993</f>
        <v/>
      </c>
      <c r="Z1173" s="43">
        <f>IF(Y1173&gt;=0.1,1,IF(Y1173&gt;-0.1,0,-1))</f>
        <v/>
      </c>
      <c r="AA1173" s="42">
        <f>(I1172-I993)/I993</f>
        <v/>
      </c>
      <c r="AB1173" s="43">
        <f>IF(AA1173&gt;=0.05,1,IF(AA1173&gt;-0.05,0,-1))</f>
        <v/>
      </c>
      <c r="AC1173" s="42">
        <f>(J1172-J993)/J993</f>
        <v/>
      </c>
      <c r="AD1173" s="43">
        <f>IF(AC1173&gt;=0.03,1,IF(AC1173&gt;-0.03,0,-1))</f>
        <v/>
      </c>
      <c r="AE1173" s="43">
        <f>Z1173+AB1173+AD1173</f>
        <v/>
      </c>
      <c r="AG1173" s="39">
        <f>IF(H1173&gt;I1173,IF(I1173&gt;J1173,4,3),IF(H1173&lt;J1173,IF(I1173&lt;J1173,0,1),2))</f>
        <v/>
      </c>
      <c r="AI1173" s="39">
        <f>IF(D1173&gt;H1173,3,IF(D1173&gt;I1173,2,IF(D1173&gt;J1173,1,0)))</f>
        <v/>
      </c>
      <c r="AK1173" s="39">
        <f>IF(M1173&gt;H1173,3,IF(M1173&gt;I1173,2,IF(M1173&gt;J1173,1,0)))</f>
        <v/>
      </c>
      <c r="AM1173" s="39">
        <f>IF(L1173&gt;H1173,3,IF(L1173&gt;I1173,2,IF(L1173&gt;J1173,1,0)))</f>
        <v/>
      </c>
      <c r="AO1173" s="39">
        <f>IF(C1172&gt;L1172,2,IF(C1172&gt;N1172,1,0))</f>
        <v/>
      </c>
      <c r="AP1173" s="39">
        <f>SUM(AO1169:AO1172)</f>
        <v/>
      </c>
      <c r="AQ1173" s="39">
        <f>AQ1172+1</f>
        <v/>
      </c>
      <c r="AR1173" s="39">
        <f>IF(AP1173&gt;0,AR1172+1,0)</f>
        <v/>
      </c>
      <c r="AS1173" s="39">
        <f>IF(AR1174=0,AR1173,0)</f>
        <v/>
      </c>
      <c r="AT1173" s="41">
        <f>180/SUM(AS993:AS1172)</f>
        <v/>
      </c>
      <c r="AU1173" s="41">
        <f>STDEV(AT1153:AT1172)</f>
        <v/>
      </c>
      <c r="AV1173" s="41">
        <f>AT1173-AU1173</f>
        <v/>
      </c>
      <c r="AW1173" s="41">
        <f>AT1173+AU1173</f>
        <v/>
      </c>
      <c r="AY1173" s="39">
        <f>IF(D1172&lt;M1172,-2,IF(D1172&lt;O1172,-1,0))</f>
        <v/>
      </c>
      <c r="AZ1173" s="39">
        <f>SUM(AY1169:AY1172)</f>
        <v/>
      </c>
      <c r="BA1173" s="39">
        <f>BA1172+1</f>
        <v/>
      </c>
      <c r="BB1173" s="39">
        <f>IF(AZ1173&lt;0,BB1172+1,0)</f>
        <v/>
      </c>
      <c r="BC1173" s="39">
        <f>IF(BB1174=0,BB1173,0)</f>
        <v/>
      </c>
      <c r="BD1173" s="41">
        <f>180/SUM(BC993:BC1172)</f>
        <v/>
      </c>
      <c r="BE1173" s="41">
        <f>STDEV(BD1153:BD1172)</f>
        <v/>
      </c>
      <c r="BF1173" s="41">
        <f>BD1173-BE1173</f>
        <v/>
      </c>
      <c r="BG1173" s="41">
        <f>BD1173+BE1173</f>
        <v/>
      </c>
    </row>
    <row r="1174">
      <c r="B1174" s="40" t="n">
        <v>43693</v>
      </c>
      <c r="C1174" s="41" t="n">
        <v>10.57</v>
      </c>
      <c r="D1174" s="41" t="n">
        <v>10.31</v>
      </c>
      <c r="E1174" s="41" t="n">
        <v>10.31</v>
      </c>
      <c r="F1174" s="41" t="n">
        <v>10.54</v>
      </c>
      <c r="H1174" s="41">
        <f>AVERAGE(F1154:F1173)</f>
        <v/>
      </c>
      <c r="I1174" s="41">
        <f>AVERAGE(F1125:F1173)</f>
        <v/>
      </c>
      <c r="J1174" s="41">
        <f>AVERAGE(F1074:F1173)</f>
        <v/>
      </c>
      <c r="K1174" s="41">
        <f>STDEV(F1154:F1173)</f>
        <v/>
      </c>
      <c r="L1174" s="41">
        <f>H1174+2*K1174</f>
        <v/>
      </c>
      <c r="M1174" s="41">
        <f>H1174-2*K1174</f>
        <v/>
      </c>
      <c r="N1174" s="41">
        <f>H1174+1.5*K1174</f>
        <v/>
      </c>
      <c r="O1174" s="41">
        <f>H1174-1.5*K1174</f>
        <v/>
      </c>
      <c r="Q1174" s="42">
        <f>(H1173-H1144)/H1144</f>
        <v/>
      </c>
      <c r="R1174" s="43">
        <f>IF(Q1174&gt;=0.1,1,IF(Q1174&gt;-0.1,0,-1))</f>
        <v/>
      </c>
      <c r="S1174" s="42">
        <f>(I1174-I1144)/I1144</f>
        <v/>
      </c>
      <c r="T1174" s="43">
        <f>IF(S1174&gt;=0.05,1,IF(S1174&gt;-0.05,0,-1))</f>
        <v/>
      </c>
      <c r="U1174" s="42">
        <f>(J1173-J1144)/J1144</f>
        <v/>
      </c>
      <c r="V1174" s="43">
        <f>IF(U1174&gt;=0.03,1,IF(U1174&gt;-0.03,0,-1))</f>
        <v/>
      </c>
      <c r="W1174" s="43">
        <f>R1174+T1174+V1174</f>
        <v/>
      </c>
      <c r="Y1174" s="44">
        <f>(H1173-H994)/H994</f>
        <v/>
      </c>
      <c r="Z1174" s="43">
        <f>IF(Y1174&gt;=0.1,1,IF(Y1174&gt;-0.1,0,-1))</f>
        <v/>
      </c>
      <c r="AA1174" s="42">
        <f>(I1173-I994)/I994</f>
        <v/>
      </c>
      <c r="AB1174" s="43">
        <f>IF(AA1174&gt;=0.05,1,IF(AA1174&gt;-0.05,0,-1))</f>
        <v/>
      </c>
      <c r="AC1174" s="42">
        <f>(J1173-J994)/J994</f>
        <v/>
      </c>
      <c r="AD1174" s="43">
        <f>IF(AC1174&gt;=0.03,1,IF(AC1174&gt;-0.03,0,-1))</f>
        <v/>
      </c>
      <c r="AE1174" s="43">
        <f>Z1174+AB1174+AD1174</f>
        <v/>
      </c>
      <c r="AG1174" s="39">
        <f>IF(H1174&gt;I1174,IF(I1174&gt;J1174,4,3),IF(H1174&lt;J1174,IF(I1174&lt;J1174,0,1),2))</f>
        <v/>
      </c>
      <c r="AI1174" s="39">
        <f>IF(D1174&gt;H1174,3,IF(D1174&gt;I1174,2,IF(D1174&gt;J1174,1,0)))</f>
        <v/>
      </c>
      <c r="AK1174" s="39">
        <f>IF(M1174&gt;H1174,3,IF(M1174&gt;I1174,2,IF(M1174&gt;J1174,1,0)))</f>
        <v/>
      </c>
      <c r="AM1174" s="39">
        <f>IF(L1174&gt;H1174,3,IF(L1174&gt;I1174,2,IF(L1174&gt;J1174,1,0)))</f>
        <v/>
      </c>
      <c r="AO1174" s="39">
        <f>IF(C1173&gt;L1173,2,IF(C1173&gt;N1173,1,0))</f>
        <v/>
      </c>
      <c r="AP1174" s="39">
        <f>SUM(AO1170:AO1173)</f>
        <v/>
      </c>
      <c r="AQ1174" s="39">
        <f>AQ1173+1</f>
        <v/>
      </c>
      <c r="AR1174" s="39">
        <f>IF(AP1174&gt;0,AR1173+1,0)</f>
        <v/>
      </c>
      <c r="AS1174" s="39">
        <f>IF(AR1175=0,AR1174,0)</f>
        <v/>
      </c>
      <c r="AT1174" s="41">
        <f>180/SUM(AS994:AS1173)</f>
        <v/>
      </c>
      <c r="AU1174" s="41">
        <f>STDEV(AT1154:AT1173)</f>
        <v/>
      </c>
      <c r="AV1174" s="41">
        <f>AT1174-AU1174</f>
        <v/>
      </c>
      <c r="AW1174" s="41">
        <f>AT1174+AU1174</f>
        <v/>
      </c>
      <c r="AY1174" s="39">
        <f>IF(D1173&lt;M1173,-2,IF(D1173&lt;O1173,-1,0))</f>
        <v/>
      </c>
      <c r="AZ1174" s="39">
        <f>SUM(AY1170:AY1173)</f>
        <v/>
      </c>
      <c r="BA1174" s="39">
        <f>BA1173+1</f>
        <v/>
      </c>
      <c r="BB1174" s="39">
        <f>IF(AZ1174&lt;0,BB1173+1,0)</f>
        <v/>
      </c>
      <c r="BC1174" s="39">
        <f>IF(BB1175=0,BB1174,0)</f>
        <v/>
      </c>
      <c r="BD1174" s="41">
        <f>180/SUM(BC994:BC1173)</f>
        <v/>
      </c>
      <c r="BE1174" s="41">
        <f>STDEV(BD1154:BD1173)</f>
        <v/>
      </c>
      <c r="BF1174" s="41">
        <f>BD1174-BE1174</f>
        <v/>
      </c>
      <c r="BG1174" s="41">
        <f>BD1174+BE1174</f>
        <v/>
      </c>
    </row>
    <row r="1175">
      <c r="B1175" s="40" t="n">
        <v>43696</v>
      </c>
      <c r="C1175" s="41" t="n">
        <v>10.785</v>
      </c>
      <c r="D1175" s="41" t="n">
        <v>10.57</v>
      </c>
      <c r="E1175" s="41" t="n">
        <v>10.61</v>
      </c>
      <c r="F1175" s="41" t="n">
        <v>10.785</v>
      </c>
      <c r="H1175" s="41">
        <f>AVERAGE(F1155:F1174)</f>
        <v/>
      </c>
      <c r="I1175" s="41">
        <f>AVERAGE(F1126:F1174)</f>
        <v/>
      </c>
      <c r="J1175" s="41">
        <f>AVERAGE(F1075:F1174)</f>
        <v/>
      </c>
      <c r="K1175" s="41">
        <f>STDEV(F1155:F1174)</f>
        <v/>
      </c>
      <c r="L1175" s="41">
        <f>H1175+2*K1175</f>
        <v/>
      </c>
      <c r="M1175" s="41">
        <f>H1175-2*K1175</f>
        <v/>
      </c>
      <c r="N1175" s="41">
        <f>H1175+1.5*K1175</f>
        <v/>
      </c>
      <c r="O1175" s="41">
        <f>H1175-1.5*K1175</f>
        <v/>
      </c>
      <c r="Q1175" s="42">
        <f>(H1174-H1145)/H1145</f>
        <v/>
      </c>
      <c r="R1175" s="43">
        <f>IF(Q1175&gt;=0.1,1,IF(Q1175&gt;-0.1,0,-1))</f>
        <v/>
      </c>
      <c r="S1175" s="42">
        <f>(I1175-I1145)/I1145</f>
        <v/>
      </c>
      <c r="T1175" s="43">
        <f>IF(S1175&gt;=0.05,1,IF(S1175&gt;-0.05,0,-1))</f>
        <v/>
      </c>
      <c r="U1175" s="42">
        <f>(J1174-J1145)/J1145</f>
        <v/>
      </c>
      <c r="V1175" s="43">
        <f>IF(U1175&gt;=0.03,1,IF(U1175&gt;-0.03,0,-1))</f>
        <v/>
      </c>
      <c r="W1175" s="43">
        <f>R1175+T1175+V1175</f>
        <v/>
      </c>
      <c r="Y1175" s="44">
        <f>(H1174-H995)/H995</f>
        <v/>
      </c>
      <c r="Z1175" s="43">
        <f>IF(Y1175&gt;=0.1,1,IF(Y1175&gt;-0.1,0,-1))</f>
        <v/>
      </c>
      <c r="AA1175" s="42">
        <f>(I1174-I995)/I995</f>
        <v/>
      </c>
      <c r="AB1175" s="43">
        <f>IF(AA1175&gt;=0.05,1,IF(AA1175&gt;-0.05,0,-1))</f>
        <v/>
      </c>
      <c r="AC1175" s="42">
        <f>(J1174-J995)/J995</f>
        <v/>
      </c>
      <c r="AD1175" s="43">
        <f>IF(AC1175&gt;=0.03,1,IF(AC1175&gt;-0.03,0,-1))</f>
        <v/>
      </c>
      <c r="AE1175" s="43">
        <f>Z1175+AB1175+AD1175</f>
        <v/>
      </c>
      <c r="AG1175" s="39">
        <f>IF(H1175&gt;I1175,IF(I1175&gt;J1175,4,3),IF(H1175&lt;J1175,IF(I1175&lt;J1175,0,1),2))</f>
        <v/>
      </c>
      <c r="AI1175" s="39">
        <f>IF(D1175&gt;H1175,3,IF(D1175&gt;I1175,2,IF(D1175&gt;J1175,1,0)))</f>
        <v/>
      </c>
      <c r="AK1175" s="39">
        <f>IF(M1175&gt;H1175,3,IF(M1175&gt;I1175,2,IF(M1175&gt;J1175,1,0)))</f>
        <v/>
      </c>
      <c r="AM1175" s="39">
        <f>IF(L1175&gt;H1175,3,IF(L1175&gt;I1175,2,IF(L1175&gt;J1175,1,0)))</f>
        <v/>
      </c>
      <c r="AO1175" s="39">
        <f>IF(C1174&gt;L1174,2,IF(C1174&gt;N1174,1,0))</f>
        <v/>
      </c>
      <c r="AP1175" s="39">
        <f>SUM(AO1171:AO1174)</f>
        <v/>
      </c>
      <c r="AQ1175" s="39">
        <f>AQ1174+1</f>
        <v/>
      </c>
      <c r="AR1175" s="39">
        <f>IF(AP1175&gt;0,AR1174+1,0)</f>
        <v/>
      </c>
      <c r="AS1175" s="39">
        <f>IF(AR1176=0,AR1175,0)</f>
        <v/>
      </c>
      <c r="AT1175" s="41">
        <f>180/SUM(AS995:AS1174)</f>
        <v/>
      </c>
      <c r="AU1175" s="41">
        <f>STDEV(AT1155:AT1174)</f>
        <v/>
      </c>
      <c r="AV1175" s="41">
        <f>AT1175-AU1175</f>
        <v/>
      </c>
      <c r="AW1175" s="41">
        <f>AT1175+AU1175</f>
        <v/>
      </c>
      <c r="AY1175" s="39">
        <f>IF(D1174&lt;M1174,-2,IF(D1174&lt;O1174,-1,0))</f>
        <v/>
      </c>
      <c r="AZ1175" s="39">
        <f>SUM(AY1171:AY1174)</f>
        <v/>
      </c>
      <c r="BA1175" s="39">
        <f>BA1174+1</f>
        <v/>
      </c>
      <c r="BB1175" s="39">
        <f>IF(AZ1175&lt;0,BB1174+1,0)</f>
        <v/>
      </c>
      <c r="BC1175" s="39">
        <f>IF(BB1176=0,BB1175,0)</f>
        <v/>
      </c>
      <c r="BD1175" s="41">
        <f>180/SUM(BC995:BC1174)</f>
        <v/>
      </c>
      <c r="BE1175" s="41">
        <f>STDEV(BD1155:BD1174)</f>
        <v/>
      </c>
      <c r="BF1175" s="41">
        <f>BD1175-BE1175</f>
        <v/>
      </c>
      <c r="BG1175" s="41">
        <f>BD1175+BE1175</f>
        <v/>
      </c>
    </row>
    <row r="1176">
      <c r="B1176" s="40" t="n">
        <v>43697</v>
      </c>
      <c r="C1176" s="41" t="n">
        <v>10.795</v>
      </c>
      <c r="D1176" s="41" t="n">
        <v>10.46</v>
      </c>
      <c r="E1176" s="41" t="n">
        <v>10.765</v>
      </c>
      <c r="F1176" s="41" t="n">
        <v>10.46</v>
      </c>
      <c r="H1176" s="41">
        <f>AVERAGE(F1156:F1175)</f>
        <v/>
      </c>
      <c r="I1176" s="41">
        <f>AVERAGE(F1127:F1175)</f>
        <v/>
      </c>
      <c r="J1176" s="41">
        <f>AVERAGE(F1076:F1175)</f>
        <v/>
      </c>
      <c r="K1176" s="41">
        <f>STDEV(F1156:F1175)</f>
        <v/>
      </c>
      <c r="L1176" s="41">
        <f>H1176+2*K1176</f>
        <v/>
      </c>
      <c r="M1176" s="41">
        <f>H1176-2*K1176</f>
        <v/>
      </c>
      <c r="N1176" s="41">
        <f>H1176+1.5*K1176</f>
        <v/>
      </c>
      <c r="O1176" s="41">
        <f>H1176-1.5*K1176</f>
        <v/>
      </c>
      <c r="Q1176" s="42">
        <f>(H1175-H1146)/H1146</f>
        <v/>
      </c>
      <c r="R1176" s="43">
        <f>IF(Q1176&gt;=0.1,1,IF(Q1176&gt;-0.1,0,-1))</f>
        <v/>
      </c>
      <c r="S1176" s="42">
        <f>(I1176-I1146)/I1146</f>
        <v/>
      </c>
      <c r="T1176" s="43">
        <f>IF(S1176&gt;=0.05,1,IF(S1176&gt;-0.05,0,-1))</f>
        <v/>
      </c>
      <c r="U1176" s="42">
        <f>(J1175-J1146)/J1146</f>
        <v/>
      </c>
      <c r="V1176" s="43">
        <f>IF(U1176&gt;=0.03,1,IF(U1176&gt;-0.03,0,-1))</f>
        <v/>
      </c>
      <c r="W1176" s="43">
        <f>R1176+T1176+V1176</f>
        <v/>
      </c>
      <c r="Y1176" s="44">
        <f>(H1175-H996)/H996</f>
        <v/>
      </c>
      <c r="Z1176" s="43">
        <f>IF(Y1176&gt;=0.1,1,IF(Y1176&gt;-0.1,0,-1))</f>
        <v/>
      </c>
      <c r="AA1176" s="42">
        <f>(I1175-I996)/I996</f>
        <v/>
      </c>
      <c r="AB1176" s="43">
        <f>IF(AA1176&gt;=0.05,1,IF(AA1176&gt;-0.05,0,-1))</f>
        <v/>
      </c>
      <c r="AC1176" s="42">
        <f>(J1175-J996)/J996</f>
        <v/>
      </c>
      <c r="AD1176" s="43">
        <f>IF(AC1176&gt;=0.03,1,IF(AC1176&gt;-0.03,0,-1))</f>
        <v/>
      </c>
      <c r="AE1176" s="43">
        <f>Z1176+AB1176+AD1176</f>
        <v/>
      </c>
      <c r="AG1176" s="39">
        <f>IF(H1176&gt;I1176,IF(I1176&gt;J1176,4,3),IF(H1176&lt;J1176,IF(I1176&lt;J1176,0,1),2))</f>
        <v/>
      </c>
      <c r="AI1176" s="39">
        <f>IF(D1176&gt;H1176,3,IF(D1176&gt;I1176,2,IF(D1176&gt;J1176,1,0)))</f>
        <v/>
      </c>
      <c r="AK1176" s="39">
        <f>IF(M1176&gt;H1176,3,IF(M1176&gt;I1176,2,IF(M1176&gt;J1176,1,0)))</f>
        <v/>
      </c>
      <c r="AM1176" s="39">
        <f>IF(L1176&gt;H1176,3,IF(L1176&gt;I1176,2,IF(L1176&gt;J1176,1,0)))</f>
        <v/>
      </c>
      <c r="AO1176" s="39">
        <f>IF(C1175&gt;L1175,2,IF(C1175&gt;N1175,1,0))</f>
        <v/>
      </c>
      <c r="AP1176" s="39">
        <f>SUM(AO1172:AO1175)</f>
        <v/>
      </c>
      <c r="AQ1176" s="39">
        <f>AQ1175+1</f>
        <v/>
      </c>
      <c r="AR1176" s="39">
        <f>IF(AP1176&gt;0,AR1175+1,0)</f>
        <v/>
      </c>
      <c r="AS1176" s="39">
        <f>IF(AR1177=0,AR1176,0)</f>
        <v/>
      </c>
      <c r="AT1176" s="41">
        <f>180/SUM(AS996:AS1175)</f>
        <v/>
      </c>
      <c r="AU1176" s="41">
        <f>STDEV(AT1156:AT1175)</f>
        <v/>
      </c>
      <c r="AV1176" s="41">
        <f>AT1176-AU1176</f>
        <v/>
      </c>
      <c r="AW1176" s="41">
        <f>AT1176+AU1176</f>
        <v/>
      </c>
      <c r="AY1176" s="39">
        <f>IF(D1175&lt;M1175,-2,IF(D1175&lt;O1175,-1,0))</f>
        <v/>
      </c>
      <c r="AZ1176" s="39">
        <f>SUM(AY1172:AY1175)</f>
        <v/>
      </c>
      <c r="BA1176" s="39">
        <f>BA1175+1</f>
        <v/>
      </c>
      <c r="BB1176" s="39">
        <f>IF(AZ1176&lt;0,BB1175+1,0)</f>
        <v/>
      </c>
      <c r="BC1176" s="39">
        <f>IF(BB1177=0,BB1176,0)</f>
        <v/>
      </c>
      <c r="BD1176" s="41">
        <f>180/SUM(BC996:BC1175)</f>
        <v/>
      </c>
      <c r="BE1176" s="41">
        <f>STDEV(BD1156:BD1175)</f>
        <v/>
      </c>
      <c r="BF1176" s="41">
        <f>BD1176-BE1176</f>
        <v/>
      </c>
      <c r="BG1176" s="41">
        <f>BD1176+BE1176</f>
        <v/>
      </c>
    </row>
    <row r="1177">
      <c r="B1177" s="40" t="n">
        <v>43698</v>
      </c>
      <c r="C1177" s="41" t="n">
        <v>10.585</v>
      </c>
      <c r="D1177" s="41" t="n">
        <v>10.445</v>
      </c>
      <c r="E1177" s="41" t="n">
        <v>10.475</v>
      </c>
      <c r="F1177" s="41" t="n">
        <v>10.55</v>
      </c>
      <c r="H1177" s="41">
        <f>AVERAGE(F1157:F1176)</f>
        <v/>
      </c>
      <c r="I1177" s="41">
        <f>AVERAGE(F1128:F1176)</f>
        <v/>
      </c>
      <c r="J1177" s="41">
        <f>AVERAGE(F1077:F1176)</f>
        <v/>
      </c>
      <c r="K1177" s="41">
        <f>STDEV(F1157:F1176)</f>
        <v/>
      </c>
      <c r="L1177" s="41">
        <f>H1177+2*K1177</f>
        <v/>
      </c>
      <c r="M1177" s="41">
        <f>H1177-2*K1177</f>
        <v/>
      </c>
      <c r="N1177" s="41">
        <f>H1177+1.5*K1177</f>
        <v/>
      </c>
      <c r="O1177" s="41">
        <f>H1177-1.5*K1177</f>
        <v/>
      </c>
      <c r="Q1177" s="42">
        <f>(H1176-H1147)/H1147</f>
        <v/>
      </c>
      <c r="R1177" s="43">
        <f>IF(Q1177&gt;=0.1,1,IF(Q1177&gt;-0.1,0,-1))</f>
        <v/>
      </c>
      <c r="S1177" s="42">
        <f>(I1177-I1147)/I1147</f>
        <v/>
      </c>
      <c r="T1177" s="43">
        <f>IF(S1177&gt;=0.05,1,IF(S1177&gt;-0.05,0,-1))</f>
        <v/>
      </c>
      <c r="U1177" s="42">
        <f>(J1176-J1147)/J1147</f>
        <v/>
      </c>
      <c r="V1177" s="43">
        <f>IF(U1177&gt;=0.03,1,IF(U1177&gt;-0.03,0,-1))</f>
        <v/>
      </c>
      <c r="W1177" s="43">
        <f>R1177+T1177+V1177</f>
        <v/>
      </c>
      <c r="Y1177" s="44">
        <f>(H1176-H997)/H997</f>
        <v/>
      </c>
      <c r="Z1177" s="43">
        <f>IF(Y1177&gt;=0.1,1,IF(Y1177&gt;-0.1,0,-1))</f>
        <v/>
      </c>
      <c r="AA1177" s="42">
        <f>(I1176-I997)/I997</f>
        <v/>
      </c>
      <c r="AB1177" s="43">
        <f>IF(AA1177&gt;=0.05,1,IF(AA1177&gt;-0.05,0,-1))</f>
        <v/>
      </c>
      <c r="AC1177" s="42">
        <f>(J1176-J997)/J997</f>
        <v/>
      </c>
      <c r="AD1177" s="43">
        <f>IF(AC1177&gt;=0.03,1,IF(AC1177&gt;-0.03,0,-1))</f>
        <v/>
      </c>
      <c r="AE1177" s="43">
        <f>Z1177+AB1177+AD1177</f>
        <v/>
      </c>
      <c r="AG1177" s="39">
        <f>IF(H1177&gt;I1177,IF(I1177&gt;J1177,4,3),IF(H1177&lt;J1177,IF(I1177&lt;J1177,0,1),2))</f>
        <v/>
      </c>
      <c r="AI1177" s="39">
        <f>IF(D1177&gt;H1177,3,IF(D1177&gt;I1177,2,IF(D1177&gt;J1177,1,0)))</f>
        <v/>
      </c>
      <c r="AK1177" s="39">
        <f>IF(M1177&gt;H1177,3,IF(M1177&gt;I1177,2,IF(M1177&gt;J1177,1,0)))</f>
        <v/>
      </c>
      <c r="AM1177" s="39">
        <f>IF(L1177&gt;H1177,3,IF(L1177&gt;I1177,2,IF(L1177&gt;J1177,1,0)))</f>
        <v/>
      </c>
      <c r="AO1177" s="39">
        <f>IF(C1176&gt;L1176,2,IF(C1176&gt;N1176,1,0))</f>
        <v/>
      </c>
      <c r="AP1177" s="39">
        <f>SUM(AO1173:AO1176)</f>
        <v/>
      </c>
      <c r="AQ1177" s="39">
        <f>AQ1176+1</f>
        <v/>
      </c>
      <c r="AR1177" s="39">
        <f>IF(AP1177&gt;0,AR1176+1,0)</f>
        <v/>
      </c>
      <c r="AS1177" s="39">
        <f>IF(AR1178=0,AR1177,0)</f>
        <v/>
      </c>
      <c r="AT1177" s="41">
        <f>180/SUM(AS997:AS1176)</f>
        <v/>
      </c>
      <c r="AU1177" s="41">
        <f>STDEV(AT1157:AT1176)</f>
        <v/>
      </c>
      <c r="AV1177" s="41">
        <f>AT1177-AU1177</f>
        <v/>
      </c>
      <c r="AW1177" s="41">
        <f>AT1177+AU1177</f>
        <v/>
      </c>
      <c r="AY1177" s="39">
        <f>IF(D1176&lt;M1176,-2,IF(D1176&lt;O1176,-1,0))</f>
        <v/>
      </c>
      <c r="AZ1177" s="39">
        <f>SUM(AY1173:AY1176)</f>
        <v/>
      </c>
      <c r="BA1177" s="39">
        <f>BA1176+1</f>
        <v/>
      </c>
      <c r="BB1177" s="39">
        <f>IF(AZ1177&lt;0,BB1176+1,0)</f>
        <v/>
      </c>
      <c r="BC1177" s="39">
        <f>IF(BB1178=0,BB1177,0)</f>
        <v/>
      </c>
      <c r="BD1177" s="41">
        <f>180/SUM(BC997:BC1176)</f>
        <v/>
      </c>
      <c r="BE1177" s="41">
        <f>STDEV(BD1157:BD1176)</f>
        <v/>
      </c>
      <c r="BF1177" s="41">
        <f>BD1177-BE1177</f>
        <v/>
      </c>
      <c r="BG1177" s="41">
        <f>BD1177+BE1177</f>
        <v/>
      </c>
    </row>
    <row r="1178">
      <c r="B1178" s="40" t="n">
        <v>43699</v>
      </c>
      <c r="C1178" s="41" t="n">
        <v>10.6</v>
      </c>
      <c r="D1178" s="41" t="n">
        <v>10.435</v>
      </c>
      <c r="E1178" s="41" t="n">
        <v>10.545</v>
      </c>
      <c r="F1178" s="41" t="n">
        <v>10.435</v>
      </c>
      <c r="H1178" s="41">
        <f>AVERAGE(F1158:F1177)</f>
        <v/>
      </c>
      <c r="I1178" s="41">
        <f>AVERAGE(F1129:F1177)</f>
        <v/>
      </c>
      <c r="J1178" s="41">
        <f>AVERAGE(F1078:F1177)</f>
        <v/>
      </c>
      <c r="K1178" s="41">
        <f>STDEV(F1158:F1177)</f>
        <v/>
      </c>
      <c r="L1178" s="41">
        <f>H1178+2*K1178</f>
        <v/>
      </c>
      <c r="M1178" s="41">
        <f>H1178-2*K1178</f>
        <v/>
      </c>
      <c r="N1178" s="41">
        <f>H1178+1.5*K1178</f>
        <v/>
      </c>
      <c r="O1178" s="41">
        <f>H1178-1.5*K1178</f>
        <v/>
      </c>
      <c r="Q1178" s="42">
        <f>(H1177-H1148)/H1148</f>
        <v/>
      </c>
      <c r="R1178" s="43">
        <f>IF(Q1178&gt;=0.1,1,IF(Q1178&gt;-0.1,0,-1))</f>
        <v/>
      </c>
      <c r="S1178" s="42">
        <f>(I1178-I1148)/I1148</f>
        <v/>
      </c>
      <c r="T1178" s="43">
        <f>IF(S1178&gt;=0.05,1,IF(S1178&gt;-0.05,0,-1))</f>
        <v/>
      </c>
      <c r="U1178" s="42">
        <f>(J1177-J1148)/J1148</f>
        <v/>
      </c>
      <c r="V1178" s="43">
        <f>IF(U1178&gt;=0.03,1,IF(U1178&gt;-0.03,0,-1))</f>
        <v/>
      </c>
      <c r="W1178" s="43">
        <f>R1178+T1178+V1178</f>
        <v/>
      </c>
      <c r="Y1178" s="44">
        <f>(H1177-H998)/H998</f>
        <v/>
      </c>
      <c r="Z1178" s="43">
        <f>IF(Y1178&gt;=0.1,1,IF(Y1178&gt;-0.1,0,-1))</f>
        <v/>
      </c>
      <c r="AA1178" s="42">
        <f>(I1177-I998)/I998</f>
        <v/>
      </c>
      <c r="AB1178" s="43">
        <f>IF(AA1178&gt;=0.05,1,IF(AA1178&gt;-0.05,0,-1))</f>
        <v/>
      </c>
      <c r="AC1178" s="42">
        <f>(J1177-J998)/J998</f>
        <v/>
      </c>
      <c r="AD1178" s="43">
        <f>IF(AC1178&gt;=0.03,1,IF(AC1178&gt;-0.03,0,-1))</f>
        <v/>
      </c>
      <c r="AE1178" s="43">
        <f>Z1178+AB1178+AD1178</f>
        <v/>
      </c>
      <c r="AG1178" s="39">
        <f>IF(H1178&gt;I1178,IF(I1178&gt;J1178,4,3),IF(H1178&lt;J1178,IF(I1178&lt;J1178,0,1),2))</f>
        <v/>
      </c>
      <c r="AI1178" s="39">
        <f>IF(D1178&gt;H1178,3,IF(D1178&gt;I1178,2,IF(D1178&gt;J1178,1,0)))</f>
        <v/>
      </c>
      <c r="AK1178" s="39">
        <f>IF(M1178&gt;H1178,3,IF(M1178&gt;I1178,2,IF(M1178&gt;J1178,1,0)))</f>
        <v/>
      </c>
      <c r="AM1178" s="39">
        <f>IF(L1178&gt;H1178,3,IF(L1178&gt;I1178,2,IF(L1178&gt;J1178,1,0)))</f>
        <v/>
      </c>
      <c r="AO1178" s="39">
        <f>IF(C1177&gt;L1177,2,IF(C1177&gt;N1177,1,0))</f>
        <v/>
      </c>
      <c r="AP1178" s="39">
        <f>SUM(AO1174:AO1177)</f>
        <v/>
      </c>
      <c r="AQ1178" s="39">
        <f>AQ1177+1</f>
        <v/>
      </c>
      <c r="AR1178" s="39">
        <f>IF(AP1178&gt;0,AR1177+1,0)</f>
        <v/>
      </c>
      <c r="AS1178" s="39">
        <f>IF(AR1179=0,AR1178,0)</f>
        <v/>
      </c>
      <c r="AT1178" s="41">
        <f>180/SUM(AS998:AS1177)</f>
        <v/>
      </c>
      <c r="AU1178" s="41">
        <f>STDEV(AT1158:AT1177)</f>
        <v/>
      </c>
      <c r="AV1178" s="41">
        <f>AT1178-AU1178</f>
        <v/>
      </c>
      <c r="AW1178" s="41">
        <f>AT1178+AU1178</f>
        <v/>
      </c>
      <c r="AY1178" s="39">
        <f>IF(D1177&lt;M1177,-2,IF(D1177&lt;O1177,-1,0))</f>
        <v/>
      </c>
      <c r="AZ1178" s="39">
        <f>SUM(AY1174:AY1177)</f>
        <v/>
      </c>
      <c r="BA1178" s="39">
        <f>BA1177+1</f>
        <v/>
      </c>
      <c r="BB1178" s="39">
        <f>IF(AZ1178&lt;0,BB1177+1,0)</f>
        <v/>
      </c>
      <c r="BC1178" s="39">
        <f>IF(BB1179=0,BB1178,0)</f>
        <v/>
      </c>
      <c r="BD1178" s="41">
        <f>180/SUM(BC998:BC1177)</f>
        <v/>
      </c>
      <c r="BE1178" s="41">
        <f>STDEV(BD1158:BD1177)</f>
        <v/>
      </c>
      <c r="BF1178" s="41">
        <f>BD1178-BE1178</f>
        <v/>
      </c>
      <c r="BG1178" s="41">
        <f>BD1178+BE1178</f>
        <v/>
      </c>
    </row>
    <row r="1179">
      <c r="B1179" s="40" t="n">
        <v>43700</v>
      </c>
      <c r="C1179" s="41" t="n">
        <v>10.59</v>
      </c>
      <c r="D1179" s="41" t="n">
        <v>10.415</v>
      </c>
      <c r="E1179" s="41" t="n">
        <v>10.48</v>
      </c>
      <c r="F1179" s="41" t="n">
        <v>10.415</v>
      </c>
      <c r="H1179" s="41">
        <f>AVERAGE(F1159:F1178)</f>
        <v/>
      </c>
      <c r="I1179" s="41">
        <f>AVERAGE(F1130:F1178)</f>
        <v/>
      </c>
      <c r="J1179" s="41">
        <f>AVERAGE(F1079:F1178)</f>
        <v/>
      </c>
      <c r="K1179" s="41">
        <f>STDEV(F1159:F1178)</f>
        <v/>
      </c>
      <c r="L1179" s="41">
        <f>H1179+2*K1179</f>
        <v/>
      </c>
      <c r="M1179" s="41">
        <f>H1179-2*K1179</f>
        <v/>
      </c>
      <c r="N1179" s="41">
        <f>H1179+1.5*K1179</f>
        <v/>
      </c>
      <c r="O1179" s="41">
        <f>H1179-1.5*K1179</f>
        <v/>
      </c>
      <c r="Q1179" s="42">
        <f>(H1178-H1149)/H1149</f>
        <v/>
      </c>
      <c r="R1179" s="43">
        <f>IF(Q1179&gt;=0.1,1,IF(Q1179&gt;-0.1,0,-1))</f>
        <v/>
      </c>
      <c r="S1179" s="42">
        <f>(I1179-I1149)/I1149</f>
        <v/>
      </c>
      <c r="T1179" s="43">
        <f>IF(S1179&gt;=0.05,1,IF(S1179&gt;-0.05,0,-1))</f>
        <v/>
      </c>
      <c r="U1179" s="42">
        <f>(J1178-J1149)/J1149</f>
        <v/>
      </c>
      <c r="V1179" s="43">
        <f>IF(U1179&gt;=0.03,1,IF(U1179&gt;-0.03,0,-1))</f>
        <v/>
      </c>
      <c r="W1179" s="43">
        <f>R1179+T1179+V1179</f>
        <v/>
      </c>
      <c r="Y1179" s="44">
        <f>(H1178-H999)/H999</f>
        <v/>
      </c>
      <c r="Z1179" s="43">
        <f>IF(Y1179&gt;=0.1,1,IF(Y1179&gt;-0.1,0,-1))</f>
        <v/>
      </c>
      <c r="AA1179" s="42">
        <f>(I1178-I999)/I999</f>
        <v/>
      </c>
      <c r="AB1179" s="43">
        <f>IF(AA1179&gt;=0.05,1,IF(AA1179&gt;-0.05,0,-1))</f>
        <v/>
      </c>
      <c r="AC1179" s="42">
        <f>(J1178-J999)/J999</f>
        <v/>
      </c>
      <c r="AD1179" s="43">
        <f>IF(AC1179&gt;=0.03,1,IF(AC1179&gt;-0.03,0,-1))</f>
        <v/>
      </c>
      <c r="AE1179" s="43">
        <f>Z1179+AB1179+AD1179</f>
        <v/>
      </c>
      <c r="AG1179" s="39">
        <f>IF(H1179&gt;I1179,IF(I1179&gt;J1179,4,3),IF(H1179&lt;J1179,IF(I1179&lt;J1179,0,1),2))</f>
        <v/>
      </c>
      <c r="AI1179" s="39">
        <f>IF(D1179&gt;H1179,3,IF(D1179&gt;I1179,2,IF(D1179&gt;J1179,1,0)))</f>
        <v/>
      </c>
      <c r="AK1179" s="39">
        <f>IF(M1179&gt;H1179,3,IF(M1179&gt;I1179,2,IF(M1179&gt;J1179,1,0)))</f>
        <v/>
      </c>
      <c r="AM1179" s="39">
        <f>IF(L1179&gt;H1179,3,IF(L1179&gt;I1179,2,IF(L1179&gt;J1179,1,0)))</f>
        <v/>
      </c>
      <c r="AO1179" s="39">
        <f>IF(C1178&gt;L1178,2,IF(C1178&gt;N1178,1,0))</f>
        <v/>
      </c>
      <c r="AP1179" s="39">
        <f>SUM(AO1175:AO1178)</f>
        <v/>
      </c>
      <c r="AQ1179" s="39">
        <f>AQ1178+1</f>
        <v/>
      </c>
      <c r="AR1179" s="39">
        <f>IF(AP1179&gt;0,AR1178+1,0)</f>
        <v/>
      </c>
      <c r="AS1179" s="39">
        <f>IF(AR1180=0,AR1179,0)</f>
        <v/>
      </c>
      <c r="AT1179" s="41">
        <f>180/SUM(AS999:AS1178)</f>
        <v/>
      </c>
      <c r="AU1179" s="41">
        <f>STDEV(AT1159:AT1178)</f>
        <v/>
      </c>
      <c r="AV1179" s="41">
        <f>AT1179-AU1179</f>
        <v/>
      </c>
      <c r="AW1179" s="41">
        <f>AT1179+AU1179</f>
        <v/>
      </c>
      <c r="AY1179" s="39">
        <f>IF(D1178&lt;M1178,-2,IF(D1178&lt;O1178,-1,0))</f>
        <v/>
      </c>
      <c r="AZ1179" s="39">
        <f>SUM(AY1175:AY1178)</f>
        <v/>
      </c>
      <c r="BA1179" s="39">
        <f>BA1178+1</f>
        <v/>
      </c>
      <c r="BB1179" s="39">
        <f>IF(AZ1179&lt;0,BB1178+1,0)</f>
        <v/>
      </c>
      <c r="BC1179" s="39">
        <f>IF(BB1180=0,BB1179,0)</f>
        <v/>
      </c>
      <c r="BD1179" s="41">
        <f>180/SUM(BC999:BC1178)</f>
        <v/>
      </c>
      <c r="BE1179" s="41">
        <f>STDEV(BD1159:BD1178)</f>
        <v/>
      </c>
      <c r="BF1179" s="41">
        <f>BD1179-BE1179</f>
        <v/>
      </c>
      <c r="BG1179" s="41">
        <f>BD1179+BE1179</f>
        <v/>
      </c>
    </row>
    <row r="1180">
      <c r="B1180" s="40" t="n">
        <v>43703</v>
      </c>
      <c r="C1180" s="41" t="n">
        <v>10.46</v>
      </c>
      <c r="D1180" s="41" t="n">
        <v>10.235</v>
      </c>
      <c r="E1180" s="41" t="n">
        <v>10.385</v>
      </c>
      <c r="F1180" s="41" t="n">
        <v>10.45</v>
      </c>
      <c r="H1180" s="41">
        <f>AVERAGE(F1160:F1179)</f>
        <v/>
      </c>
      <c r="I1180" s="41">
        <f>AVERAGE(F1131:F1179)</f>
        <v/>
      </c>
      <c r="J1180" s="41">
        <f>AVERAGE(F1080:F1179)</f>
        <v/>
      </c>
      <c r="K1180" s="41">
        <f>STDEV(F1160:F1179)</f>
        <v/>
      </c>
      <c r="L1180" s="41">
        <f>H1180+2*K1180</f>
        <v/>
      </c>
      <c r="M1180" s="41">
        <f>H1180-2*K1180</f>
        <v/>
      </c>
      <c r="N1180" s="41">
        <f>H1180+1.5*K1180</f>
        <v/>
      </c>
      <c r="O1180" s="41">
        <f>H1180-1.5*K1180</f>
        <v/>
      </c>
      <c r="Q1180" s="42">
        <f>(H1179-H1150)/H1150</f>
        <v/>
      </c>
      <c r="R1180" s="43">
        <f>IF(Q1180&gt;=0.1,1,IF(Q1180&gt;-0.1,0,-1))</f>
        <v/>
      </c>
      <c r="S1180" s="42">
        <f>(I1180-I1150)/I1150</f>
        <v/>
      </c>
      <c r="T1180" s="43">
        <f>IF(S1180&gt;=0.05,1,IF(S1180&gt;-0.05,0,-1))</f>
        <v/>
      </c>
      <c r="U1180" s="42">
        <f>(J1179-J1150)/J1150</f>
        <v/>
      </c>
      <c r="V1180" s="43">
        <f>IF(U1180&gt;=0.03,1,IF(U1180&gt;-0.03,0,-1))</f>
        <v/>
      </c>
      <c r="W1180" s="43">
        <f>R1180+T1180+V1180</f>
        <v/>
      </c>
      <c r="Y1180" s="44">
        <f>(H1179-H1000)/H1000</f>
        <v/>
      </c>
      <c r="Z1180" s="43">
        <f>IF(Y1180&gt;=0.1,1,IF(Y1180&gt;-0.1,0,-1))</f>
        <v/>
      </c>
      <c r="AA1180" s="42">
        <f>(I1179-I1000)/I1000</f>
        <v/>
      </c>
      <c r="AB1180" s="43">
        <f>IF(AA1180&gt;=0.05,1,IF(AA1180&gt;-0.05,0,-1))</f>
        <v/>
      </c>
      <c r="AC1180" s="42">
        <f>(J1179-J1000)/J1000</f>
        <v/>
      </c>
      <c r="AD1180" s="43">
        <f>IF(AC1180&gt;=0.03,1,IF(AC1180&gt;-0.03,0,-1))</f>
        <v/>
      </c>
      <c r="AE1180" s="43">
        <f>Z1180+AB1180+AD1180</f>
        <v/>
      </c>
      <c r="AG1180" s="39">
        <f>IF(H1180&gt;I1180,IF(I1180&gt;J1180,4,3),IF(H1180&lt;J1180,IF(I1180&lt;J1180,0,1),2))</f>
        <v/>
      </c>
      <c r="AI1180" s="39">
        <f>IF(D1180&gt;H1180,3,IF(D1180&gt;I1180,2,IF(D1180&gt;J1180,1,0)))</f>
        <v/>
      </c>
      <c r="AK1180" s="39">
        <f>IF(M1180&gt;H1180,3,IF(M1180&gt;I1180,2,IF(M1180&gt;J1180,1,0)))</f>
        <v/>
      </c>
      <c r="AM1180" s="39">
        <f>IF(L1180&gt;H1180,3,IF(L1180&gt;I1180,2,IF(L1180&gt;J1180,1,0)))</f>
        <v/>
      </c>
      <c r="AO1180" s="39">
        <f>IF(C1179&gt;L1179,2,IF(C1179&gt;N1179,1,0))</f>
        <v/>
      </c>
      <c r="AP1180" s="39">
        <f>SUM(AO1176:AO1179)</f>
        <v/>
      </c>
      <c r="AQ1180" s="39">
        <f>AQ1179+1</f>
        <v/>
      </c>
      <c r="AR1180" s="39">
        <f>IF(AP1180&gt;0,AR1179+1,0)</f>
        <v/>
      </c>
      <c r="AS1180" s="39">
        <f>IF(AR1181=0,AR1180,0)</f>
        <v/>
      </c>
      <c r="AT1180" s="41">
        <f>180/SUM(AS1000:AS1179)</f>
        <v/>
      </c>
      <c r="AU1180" s="41">
        <f>STDEV(AT1160:AT1179)</f>
        <v/>
      </c>
      <c r="AV1180" s="41">
        <f>AT1180-AU1180</f>
        <v/>
      </c>
      <c r="AW1180" s="41">
        <f>AT1180+AU1180</f>
        <v/>
      </c>
      <c r="AY1180" s="39">
        <f>IF(D1179&lt;M1179,-2,IF(D1179&lt;O1179,-1,0))</f>
        <v/>
      </c>
      <c r="AZ1180" s="39">
        <f>SUM(AY1176:AY1179)</f>
        <v/>
      </c>
      <c r="BA1180" s="39">
        <f>BA1179+1</f>
        <v/>
      </c>
      <c r="BB1180" s="39">
        <f>IF(AZ1180&lt;0,BB1179+1,0)</f>
        <v/>
      </c>
      <c r="BC1180" s="39">
        <f>IF(BB1181=0,BB1180,0)</f>
        <v/>
      </c>
      <c r="BD1180" s="41">
        <f>180/SUM(BC1000:BC1179)</f>
        <v/>
      </c>
      <c r="BE1180" s="41">
        <f>STDEV(BD1160:BD1179)</f>
        <v/>
      </c>
      <c r="BF1180" s="41">
        <f>BD1180-BE1180</f>
        <v/>
      </c>
      <c r="BG1180" s="41">
        <f>BD1180+BE1180</f>
        <v/>
      </c>
    </row>
    <row r="1181">
      <c r="B1181" s="40" t="n">
        <v>43704</v>
      </c>
      <c r="C1181" s="41" t="n">
        <v>10.615</v>
      </c>
      <c r="D1181" s="41" t="n">
        <v>10.375</v>
      </c>
      <c r="E1181" s="41" t="n">
        <v>10.445</v>
      </c>
      <c r="F1181" s="41" t="n">
        <v>10.58</v>
      </c>
      <c r="H1181" s="41">
        <f>AVERAGE(F1161:F1180)</f>
        <v/>
      </c>
      <c r="I1181" s="41">
        <f>AVERAGE(F1132:F1180)</f>
        <v/>
      </c>
      <c r="J1181" s="41">
        <f>AVERAGE(F1081:F1180)</f>
        <v/>
      </c>
      <c r="K1181" s="41">
        <f>STDEV(F1161:F1180)</f>
        <v/>
      </c>
      <c r="L1181" s="41">
        <f>H1181+2*K1181</f>
        <v/>
      </c>
      <c r="M1181" s="41">
        <f>H1181-2*K1181</f>
        <v/>
      </c>
      <c r="N1181" s="41">
        <f>H1181+1.5*K1181</f>
        <v/>
      </c>
      <c r="O1181" s="41">
        <f>H1181-1.5*K1181</f>
        <v/>
      </c>
      <c r="Q1181" s="42">
        <f>(H1180-H1151)/H1151</f>
        <v/>
      </c>
      <c r="R1181" s="43">
        <f>IF(Q1181&gt;=0.1,1,IF(Q1181&gt;-0.1,0,-1))</f>
        <v/>
      </c>
      <c r="S1181" s="42">
        <f>(I1181-I1151)/I1151</f>
        <v/>
      </c>
      <c r="T1181" s="43">
        <f>IF(S1181&gt;=0.05,1,IF(S1181&gt;-0.05,0,-1))</f>
        <v/>
      </c>
      <c r="U1181" s="42">
        <f>(J1180-J1151)/J1151</f>
        <v/>
      </c>
      <c r="V1181" s="43">
        <f>IF(U1181&gt;=0.03,1,IF(U1181&gt;-0.03,0,-1))</f>
        <v/>
      </c>
      <c r="W1181" s="43">
        <f>R1181+T1181+V1181</f>
        <v/>
      </c>
      <c r="Y1181" s="44">
        <f>(H1180-H1001)/H1001</f>
        <v/>
      </c>
      <c r="Z1181" s="43">
        <f>IF(Y1181&gt;=0.1,1,IF(Y1181&gt;-0.1,0,-1))</f>
        <v/>
      </c>
      <c r="AA1181" s="42">
        <f>(I1180-I1001)/I1001</f>
        <v/>
      </c>
      <c r="AB1181" s="43">
        <f>IF(AA1181&gt;=0.05,1,IF(AA1181&gt;-0.05,0,-1))</f>
        <v/>
      </c>
      <c r="AC1181" s="42">
        <f>(J1180-J1001)/J1001</f>
        <v/>
      </c>
      <c r="AD1181" s="43">
        <f>IF(AC1181&gt;=0.03,1,IF(AC1181&gt;-0.03,0,-1))</f>
        <v/>
      </c>
      <c r="AE1181" s="43">
        <f>Z1181+AB1181+AD1181</f>
        <v/>
      </c>
      <c r="AG1181" s="39">
        <f>IF(H1181&gt;I1181,IF(I1181&gt;J1181,4,3),IF(H1181&lt;J1181,IF(I1181&lt;J1181,0,1),2))</f>
        <v/>
      </c>
      <c r="AI1181" s="39">
        <f>IF(D1181&gt;H1181,3,IF(D1181&gt;I1181,2,IF(D1181&gt;J1181,1,0)))</f>
        <v/>
      </c>
      <c r="AK1181" s="39">
        <f>IF(M1181&gt;H1181,3,IF(M1181&gt;I1181,2,IF(M1181&gt;J1181,1,0)))</f>
        <v/>
      </c>
      <c r="AM1181" s="39">
        <f>IF(L1181&gt;H1181,3,IF(L1181&gt;I1181,2,IF(L1181&gt;J1181,1,0)))</f>
        <v/>
      </c>
      <c r="AO1181" s="39">
        <f>IF(C1180&gt;L1180,2,IF(C1180&gt;N1180,1,0))</f>
        <v/>
      </c>
      <c r="AP1181" s="39">
        <f>SUM(AO1177:AO1180)</f>
        <v/>
      </c>
      <c r="AQ1181" s="39">
        <f>AQ1180+1</f>
        <v/>
      </c>
      <c r="AR1181" s="39">
        <f>IF(AP1181&gt;0,AR1180+1,0)</f>
        <v/>
      </c>
      <c r="AS1181" s="39">
        <f>IF(AR1182=0,AR1181,0)</f>
        <v/>
      </c>
      <c r="AT1181" s="41">
        <f>180/SUM(AS1001:AS1180)</f>
        <v/>
      </c>
      <c r="AU1181" s="41">
        <f>STDEV(AT1161:AT1180)</f>
        <v/>
      </c>
      <c r="AV1181" s="41">
        <f>AT1181-AU1181</f>
        <v/>
      </c>
      <c r="AW1181" s="41">
        <f>AT1181+AU1181</f>
        <v/>
      </c>
      <c r="AY1181" s="39">
        <f>IF(D1180&lt;M1180,-2,IF(D1180&lt;O1180,-1,0))</f>
        <v/>
      </c>
      <c r="AZ1181" s="39">
        <f>SUM(AY1177:AY1180)</f>
        <v/>
      </c>
      <c r="BA1181" s="39">
        <f>BA1180+1</f>
        <v/>
      </c>
      <c r="BB1181" s="39">
        <f>IF(AZ1181&lt;0,BB1180+1,0)</f>
        <v/>
      </c>
      <c r="BC1181" s="39">
        <f>IF(BB1182=0,BB1181,0)</f>
        <v/>
      </c>
      <c r="BD1181" s="41">
        <f>180/SUM(BC1001:BC1180)</f>
        <v/>
      </c>
      <c r="BE1181" s="41">
        <f>STDEV(BD1161:BD1180)</f>
        <v/>
      </c>
      <c r="BF1181" s="41">
        <f>BD1181-BE1181</f>
        <v/>
      </c>
      <c r="BG1181" s="41">
        <f>BD1181+BE1181</f>
        <v/>
      </c>
    </row>
    <row r="1182">
      <c r="B1182" s="40" t="n">
        <v>43705</v>
      </c>
      <c r="C1182" s="41" t="n">
        <v>10.71</v>
      </c>
      <c r="D1182" s="41" t="n">
        <v>10.565</v>
      </c>
      <c r="E1182" s="41" t="n">
        <v>10.59</v>
      </c>
      <c r="F1182" s="41" t="n">
        <v>10.635</v>
      </c>
      <c r="H1182" s="41">
        <f>AVERAGE(F1162:F1181)</f>
        <v/>
      </c>
      <c r="I1182" s="41">
        <f>AVERAGE(F1133:F1181)</f>
        <v/>
      </c>
      <c r="J1182" s="41">
        <f>AVERAGE(F1082:F1181)</f>
        <v/>
      </c>
      <c r="K1182" s="41">
        <f>STDEV(F1162:F1181)</f>
        <v/>
      </c>
      <c r="L1182" s="41">
        <f>H1182+2*K1182</f>
        <v/>
      </c>
      <c r="M1182" s="41">
        <f>H1182-2*K1182</f>
        <v/>
      </c>
      <c r="N1182" s="41">
        <f>H1182+1.5*K1182</f>
        <v/>
      </c>
      <c r="O1182" s="41">
        <f>H1182-1.5*K1182</f>
        <v/>
      </c>
      <c r="Q1182" s="42">
        <f>(H1181-H1152)/H1152</f>
        <v/>
      </c>
      <c r="R1182" s="43">
        <f>IF(Q1182&gt;=0.1,1,IF(Q1182&gt;-0.1,0,-1))</f>
        <v/>
      </c>
      <c r="S1182" s="42">
        <f>(I1182-I1152)/I1152</f>
        <v/>
      </c>
      <c r="T1182" s="43">
        <f>IF(S1182&gt;=0.05,1,IF(S1182&gt;-0.05,0,-1))</f>
        <v/>
      </c>
      <c r="U1182" s="42">
        <f>(J1181-J1152)/J1152</f>
        <v/>
      </c>
      <c r="V1182" s="43">
        <f>IF(U1182&gt;=0.03,1,IF(U1182&gt;-0.03,0,-1))</f>
        <v/>
      </c>
      <c r="W1182" s="43">
        <f>R1182+T1182+V1182</f>
        <v/>
      </c>
      <c r="Y1182" s="44">
        <f>(H1181-H1002)/H1002</f>
        <v/>
      </c>
      <c r="Z1182" s="43">
        <f>IF(Y1182&gt;=0.1,1,IF(Y1182&gt;-0.1,0,-1))</f>
        <v/>
      </c>
      <c r="AA1182" s="42">
        <f>(I1181-I1002)/I1002</f>
        <v/>
      </c>
      <c r="AB1182" s="43">
        <f>IF(AA1182&gt;=0.05,1,IF(AA1182&gt;-0.05,0,-1))</f>
        <v/>
      </c>
      <c r="AC1182" s="42">
        <f>(J1181-J1002)/J1002</f>
        <v/>
      </c>
      <c r="AD1182" s="43">
        <f>IF(AC1182&gt;=0.03,1,IF(AC1182&gt;-0.03,0,-1))</f>
        <v/>
      </c>
      <c r="AE1182" s="43">
        <f>Z1182+AB1182+AD1182</f>
        <v/>
      </c>
      <c r="AG1182" s="39">
        <f>IF(H1182&gt;I1182,IF(I1182&gt;J1182,4,3),IF(H1182&lt;J1182,IF(I1182&lt;J1182,0,1),2))</f>
        <v/>
      </c>
      <c r="AI1182" s="39">
        <f>IF(D1182&gt;H1182,3,IF(D1182&gt;I1182,2,IF(D1182&gt;J1182,1,0)))</f>
        <v/>
      </c>
      <c r="AK1182" s="39">
        <f>IF(M1182&gt;H1182,3,IF(M1182&gt;I1182,2,IF(M1182&gt;J1182,1,0)))</f>
        <v/>
      </c>
      <c r="AM1182" s="39">
        <f>IF(L1182&gt;H1182,3,IF(L1182&gt;I1182,2,IF(L1182&gt;J1182,1,0)))</f>
        <v/>
      </c>
      <c r="AO1182" s="39">
        <f>IF(C1181&gt;L1181,2,IF(C1181&gt;N1181,1,0))</f>
        <v/>
      </c>
      <c r="AP1182" s="39">
        <f>SUM(AO1178:AO1181)</f>
        <v/>
      </c>
      <c r="AQ1182" s="39">
        <f>AQ1181+1</f>
        <v/>
      </c>
      <c r="AR1182" s="39">
        <f>IF(AP1182&gt;0,AR1181+1,0)</f>
        <v/>
      </c>
      <c r="AS1182" s="39">
        <f>IF(AR1183=0,AR1182,0)</f>
        <v/>
      </c>
      <c r="AT1182" s="41">
        <f>180/SUM(AS1002:AS1181)</f>
        <v/>
      </c>
      <c r="AU1182" s="41">
        <f>STDEV(AT1162:AT1181)</f>
        <v/>
      </c>
      <c r="AV1182" s="41">
        <f>AT1182-AU1182</f>
        <v/>
      </c>
      <c r="AW1182" s="41">
        <f>AT1182+AU1182</f>
        <v/>
      </c>
      <c r="AY1182" s="39">
        <f>IF(D1181&lt;M1181,-2,IF(D1181&lt;O1181,-1,0))</f>
        <v/>
      </c>
      <c r="AZ1182" s="39">
        <f>SUM(AY1178:AY1181)</f>
        <v/>
      </c>
      <c r="BA1182" s="39">
        <f>BA1181+1</f>
        <v/>
      </c>
      <c r="BB1182" s="39">
        <f>IF(AZ1182&lt;0,BB1181+1,0)</f>
        <v/>
      </c>
      <c r="BC1182" s="39">
        <f>IF(BB1183=0,BB1182,0)</f>
        <v/>
      </c>
      <c r="BD1182" s="41">
        <f>180/SUM(BC1002:BC1181)</f>
        <v/>
      </c>
      <c r="BE1182" s="41">
        <f>STDEV(BD1162:BD1181)</f>
        <v/>
      </c>
      <c r="BF1182" s="41">
        <f>BD1182-BE1182</f>
        <v/>
      </c>
      <c r="BG1182" s="41">
        <f>BD1182+BE1182</f>
        <v/>
      </c>
    </row>
    <row r="1183">
      <c r="B1183" s="40" t="n">
        <v>43706</v>
      </c>
      <c r="C1183" s="41" t="n">
        <v>10.845</v>
      </c>
      <c r="D1183" s="41" t="n">
        <v>10.565</v>
      </c>
      <c r="E1183" s="41" t="n">
        <v>10.615</v>
      </c>
      <c r="F1183" s="41" t="n">
        <v>10.805</v>
      </c>
      <c r="H1183" s="41">
        <f>AVERAGE(F1163:F1182)</f>
        <v/>
      </c>
      <c r="I1183" s="41">
        <f>AVERAGE(F1134:F1182)</f>
        <v/>
      </c>
      <c r="J1183" s="41">
        <f>AVERAGE(F1083:F1182)</f>
        <v/>
      </c>
      <c r="K1183" s="41">
        <f>STDEV(F1163:F1182)</f>
        <v/>
      </c>
      <c r="L1183" s="41">
        <f>H1183+2*K1183</f>
        <v/>
      </c>
      <c r="M1183" s="41">
        <f>H1183-2*K1183</f>
        <v/>
      </c>
      <c r="N1183" s="41">
        <f>H1183+1.5*K1183</f>
        <v/>
      </c>
      <c r="O1183" s="41">
        <f>H1183-1.5*K1183</f>
        <v/>
      </c>
      <c r="Q1183" s="42">
        <f>(H1182-H1153)/H1153</f>
        <v/>
      </c>
      <c r="R1183" s="43">
        <f>IF(Q1183&gt;=0.1,1,IF(Q1183&gt;-0.1,0,-1))</f>
        <v/>
      </c>
      <c r="S1183" s="42">
        <f>(I1183-I1153)/I1153</f>
        <v/>
      </c>
      <c r="T1183" s="43">
        <f>IF(S1183&gt;=0.05,1,IF(S1183&gt;-0.05,0,-1))</f>
        <v/>
      </c>
      <c r="U1183" s="42">
        <f>(J1182-J1153)/J1153</f>
        <v/>
      </c>
      <c r="V1183" s="43">
        <f>IF(U1183&gt;=0.03,1,IF(U1183&gt;-0.03,0,-1))</f>
        <v/>
      </c>
      <c r="W1183" s="43">
        <f>R1183+T1183+V1183</f>
        <v/>
      </c>
      <c r="Y1183" s="44">
        <f>(H1182-H1003)/H1003</f>
        <v/>
      </c>
      <c r="Z1183" s="43">
        <f>IF(Y1183&gt;=0.1,1,IF(Y1183&gt;-0.1,0,-1))</f>
        <v/>
      </c>
      <c r="AA1183" s="42">
        <f>(I1182-I1003)/I1003</f>
        <v/>
      </c>
      <c r="AB1183" s="43">
        <f>IF(AA1183&gt;=0.05,1,IF(AA1183&gt;-0.05,0,-1))</f>
        <v/>
      </c>
      <c r="AC1183" s="42">
        <f>(J1182-J1003)/J1003</f>
        <v/>
      </c>
      <c r="AD1183" s="43">
        <f>IF(AC1183&gt;=0.03,1,IF(AC1183&gt;-0.03,0,-1))</f>
        <v/>
      </c>
      <c r="AE1183" s="43">
        <f>Z1183+AB1183+AD1183</f>
        <v/>
      </c>
      <c r="AG1183" s="39">
        <f>IF(H1183&gt;I1183,IF(I1183&gt;J1183,4,3),IF(H1183&lt;J1183,IF(I1183&lt;J1183,0,1),2))</f>
        <v/>
      </c>
      <c r="AI1183" s="39">
        <f>IF(D1183&gt;H1183,3,IF(D1183&gt;I1183,2,IF(D1183&gt;J1183,1,0)))</f>
        <v/>
      </c>
      <c r="AK1183" s="39">
        <f>IF(M1183&gt;H1183,3,IF(M1183&gt;I1183,2,IF(M1183&gt;J1183,1,0)))</f>
        <v/>
      </c>
      <c r="AM1183" s="39">
        <f>IF(L1183&gt;H1183,3,IF(L1183&gt;I1183,2,IF(L1183&gt;J1183,1,0)))</f>
        <v/>
      </c>
      <c r="AO1183" s="39">
        <f>IF(C1182&gt;L1182,2,IF(C1182&gt;N1182,1,0))</f>
        <v/>
      </c>
      <c r="AP1183" s="39">
        <f>SUM(AO1179:AO1182)</f>
        <v/>
      </c>
      <c r="AQ1183" s="39">
        <f>AQ1182+1</f>
        <v/>
      </c>
      <c r="AR1183" s="39">
        <f>IF(AP1183&gt;0,AR1182+1,0)</f>
        <v/>
      </c>
      <c r="AS1183" s="39">
        <f>IF(AR1184=0,AR1183,0)</f>
        <v/>
      </c>
      <c r="AT1183" s="41">
        <f>180/SUM(AS1003:AS1182)</f>
        <v/>
      </c>
      <c r="AU1183" s="41">
        <f>STDEV(AT1163:AT1182)</f>
        <v/>
      </c>
      <c r="AV1183" s="41">
        <f>AT1183-AU1183</f>
        <v/>
      </c>
      <c r="AW1183" s="41">
        <f>AT1183+AU1183</f>
        <v/>
      </c>
      <c r="AY1183" s="39">
        <f>IF(D1182&lt;M1182,-2,IF(D1182&lt;O1182,-1,0))</f>
        <v/>
      </c>
      <c r="AZ1183" s="39">
        <f>SUM(AY1179:AY1182)</f>
        <v/>
      </c>
      <c r="BA1183" s="39">
        <f>BA1182+1</f>
        <v/>
      </c>
      <c r="BB1183" s="39">
        <f>IF(AZ1183&lt;0,BB1182+1,0)</f>
        <v/>
      </c>
      <c r="BC1183" s="39">
        <f>IF(BB1184=0,BB1183,0)</f>
        <v/>
      </c>
      <c r="BD1183" s="41">
        <f>180/SUM(BC1003:BC1182)</f>
        <v/>
      </c>
      <c r="BE1183" s="41">
        <f>STDEV(BD1163:BD1182)</f>
        <v/>
      </c>
      <c r="BF1183" s="41">
        <f>BD1183-BE1183</f>
        <v/>
      </c>
      <c r="BG1183" s="41">
        <f>BD1183+BE1183</f>
        <v/>
      </c>
    </row>
    <row r="1184">
      <c r="B1184" s="40" t="n">
        <v>43707</v>
      </c>
      <c r="C1184" s="41" t="n">
        <v>11.145</v>
      </c>
      <c r="D1184" s="41" t="n">
        <v>10.83</v>
      </c>
      <c r="E1184" s="41" t="n">
        <v>10.88</v>
      </c>
      <c r="F1184" s="41" t="n">
        <v>11.065</v>
      </c>
      <c r="H1184" s="41">
        <f>AVERAGE(F1164:F1183)</f>
        <v/>
      </c>
      <c r="I1184" s="41">
        <f>AVERAGE(F1135:F1183)</f>
        <v/>
      </c>
      <c r="J1184" s="41">
        <f>AVERAGE(F1084:F1183)</f>
        <v/>
      </c>
      <c r="K1184" s="41">
        <f>STDEV(F1164:F1183)</f>
        <v/>
      </c>
      <c r="L1184" s="41">
        <f>H1184+2*K1184</f>
        <v/>
      </c>
      <c r="M1184" s="41">
        <f>H1184-2*K1184</f>
        <v/>
      </c>
      <c r="N1184" s="41">
        <f>H1184+1.5*K1184</f>
        <v/>
      </c>
      <c r="O1184" s="41">
        <f>H1184-1.5*K1184</f>
        <v/>
      </c>
      <c r="Q1184" s="42">
        <f>(H1183-H1154)/H1154</f>
        <v/>
      </c>
      <c r="R1184" s="43">
        <f>IF(Q1184&gt;=0.1,1,IF(Q1184&gt;-0.1,0,-1))</f>
        <v/>
      </c>
      <c r="S1184" s="42">
        <f>(I1184-I1154)/I1154</f>
        <v/>
      </c>
      <c r="T1184" s="43">
        <f>IF(S1184&gt;=0.05,1,IF(S1184&gt;-0.05,0,-1))</f>
        <v/>
      </c>
      <c r="U1184" s="42">
        <f>(J1183-J1154)/J1154</f>
        <v/>
      </c>
      <c r="V1184" s="43">
        <f>IF(U1184&gt;=0.03,1,IF(U1184&gt;-0.03,0,-1))</f>
        <v/>
      </c>
      <c r="W1184" s="43">
        <f>R1184+T1184+V1184</f>
        <v/>
      </c>
      <c r="Y1184" s="44">
        <f>(H1183-H1004)/H1004</f>
        <v/>
      </c>
      <c r="Z1184" s="43">
        <f>IF(Y1184&gt;=0.1,1,IF(Y1184&gt;-0.1,0,-1))</f>
        <v/>
      </c>
      <c r="AA1184" s="42">
        <f>(I1183-I1004)/I1004</f>
        <v/>
      </c>
      <c r="AB1184" s="43">
        <f>IF(AA1184&gt;=0.05,1,IF(AA1184&gt;-0.05,0,-1))</f>
        <v/>
      </c>
      <c r="AC1184" s="42">
        <f>(J1183-J1004)/J1004</f>
        <v/>
      </c>
      <c r="AD1184" s="43">
        <f>IF(AC1184&gt;=0.03,1,IF(AC1184&gt;-0.03,0,-1))</f>
        <v/>
      </c>
      <c r="AE1184" s="43">
        <f>Z1184+AB1184+AD1184</f>
        <v/>
      </c>
      <c r="AG1184" s="39">
        <f>IF(H1184&gt;I1184,IF(I1184&gt;J1184,4,3),IF(H1184&lt;J1184,IF(I1184&lt;J1184,0,1),2))</f>
        <v/>
      </c>
      <c r="AI1184" s="39">
        <f>IF(D1184&gt;H1184,3,IF(D1184&gt;I1184,2,IF(D1184&gt;J1184,1,0)))</f>
        <v/>
      </c>
      <c r="AK1184" s="39">
        <f>IF(M1184&gt;H1184,3,IF(M1184&gt;I1184,2,IF(M1184&gt;J1184,1,0)))</f>
        <v/>
      </c>
      <c r="AM1184" s="39">
        <f>IF(L1184&gt;H1184,3,IF(L1184&gt;I1184,2,IF(L1184&gt;J1184,1,0)))</f>
        <v/>
      </c>
      <c r="AO1184" s="39">
        <f>IF(C1183&gt;L1183,2,IF(C1183&gt;N1183,1,0))</f>
        <v/>
      </c>
      <c r="AP1184" s="39">
        <f>SUM(AO1180:AO1183)</f>
        <v/>
      </c>
      <c r="AQ1184" s="39">
        <f>AQ1183+1</f>
        <v/>
      </c>
      <c r="AR1184" s="39">
        <f>IF(AP1184&gt;0,AR1183+1,0)</f>
        <v/>
      </c>
      <c r="AS1184" s="39">
        <f>IF(AR1185=0,AR1184,0)</f>
        <v/>
      </c>
      <c r="AT1184" s="41">
        <f>180/SUM(AS1004:AS1183)</f>
        <v/>
      </c>
      <c r="AU1184" s="41">
        <f>STDEV(AT1164:AT1183)</f>
        <v/>
      </c>
      <c r="AV1184" s="41">
        <f>AT1184-AU1184</f>
        <v/>
      </c>
      <c r="AW1184" s="41">
        <f>AT1184+AU1184</f>
        <v/>
      </c>
      <c r="AY1184" s="39">
        <f>IF(D1183&lt;M1183,-2,IF(D1183&lt;O1183,-1,0))</f>
        <v/>
      </c>
      <c r="AZ1184" s="39">
        <f>SUM(AY1180:AY1183)</f>
        <v/>
      </c>
      <c r="BA1184" s="39">
        <f>BA1183+1</f>
        <v/>
      </c>
      <c r="BB1184" s="39">
        <f>IF(AZ1184&lt;0,BB1183+1,0)</f>
        <v/>
      </c>
      <c r="BC1184" s="39">
        <f>IF(BB1185=0,BB1184,0)</f>
        <v/>
      </c>
      <c r="BD1184" s="41">
        <f>180/SUM(BC1004:BC1183)</f>
        <v/>
      </c>
      <c r="BE1184" s="41">
        <f>STDEV(BD1164:BD1183)</f>
        <v/>
      </c>
      <c r="BF1184" s="41">
        <f>BD1184-BE1184</f>
        <v/>
      </c>
      <c r="BG1184" s="41">
        <f>BD1184+BE1184</f>
        <v/>
      </c>
    </row>
    <row r="1185">
      <c r="B1185" s="40" t="n">
        <v>43710</v>
      </c>
      <c r="C1185" s="41" t="n">
        <v>11.17</v>
      </c>
      <c r="D1185" s="41" t="n">
        <v>11</v>
      </c>
      <c r="E1185" s="41" t="n">
        <v>11.045</v>
      </c>
      <c r="F1185" s="41" t="n">
        <v>11.095</v>
      </c>
      <c r="H1185" s="41">
        <f>AVERAGE(F1165:F1184)</f>
        <v/>
      </c>
      <c r="I1185" s="41">
        <f>AVERAGE(F1136:F1184)</f>
        <v/>
      </c>
      <c r="J1185" s="41">
        <f>AVERAGE(F1085:F1184)</f>
        <v/>
      </c>
      <c r="K1185" s="41">
        <f>STDEV(F1165:F1184)</f>
        <v/>
      </c>
      <c r="L1185" s="41">
        <f>H1185+2*K1185</f>
        <v/>
      </c>
      <c r="M1185" s="41">
        <f>H1185-2*K1185</f>
        <v/>
      </c>
      <c r="N1185" s="41">
        <f>H1185+1.5*K1185</f>
        <v/>
      </c>
      <c r="O1185" s="41">
        <f>H1185-1.5*K1185</f>
        <v/>
      </c>
      <c r="Q1185" s="42">
        <f>(H1184-H1155)/H1155</f>
        <v/>
      </c>
      <c r="R1185" s="43">
        <f>IF(Q1185&gt;=0.1,1,IF(Q1185&gt;-0.1,0,-1))</f>
        <v/>
      </c>
      <c r="S1185" s="42">
        <f>(I1185-I1155)/I1155</f>
        <v/>
      </c>
      <c r="T1185" s="43">
        <f>IF(S1185&gt;=0.05,1,IF(S1185&gt;-0.05,0,-1))</f>
        <v/>
      </c>
      <c r="U1185" s="42">
        <f>(J1184-J1155)/J1155</f>
        <v/>
      </c>
      <c r="V1185" s="43">
        <f>IF(U1185&gt;=0.03,1,IF(U1185&gt;-0.03,0,-1))</f>
        <v/>
      </c>
      <c r="W1185" s="43">
        <f>R1185+T1185+V1185</f>
        <v/>
      </c>
      <c r="Y1185" s="44">
        <f>(H1184-H1005)/H1005</f>
        <v/>
      </c>
      <c r="Z1185" s="43">
        <f>IF(Y1185&gt;=0.1,1,IF(Y1185&gt;-0.1,0,-1))</f>
        <v/>
      </c>
      <c r="AA1185" s="42">
        <f>(I1184-I1005)/I1005</f>
        <v/>
      </c>
      <c r="AB1185" s="43">
        <f>IF(AA1185&gt;=0.05,1,IF(AA1185&gt;-0.05,0,-1))</f>
        <v/>
      </c>
      <c r="AC1185" s="42">
        <f>(J1184-J1005)/J1005</f>
        <v/>
      </c>
      <c r="AD1185" s="43">
        <f>IF(AC1185&gt;=0.03,1,IF(AC1185&gt;-0.03,0,-1))</f>
        <v/>
      </c>
      <c r="AE1185" s="43">
        <f>Z1185+AB1185+AD1185</f>
        <v/>
      </c>
      <c r="AG1185" s="39">
        <f>IF(H1185&gt;I1185,IF(I1185&gt;J1185,4,3),IF(H1185&lt;J1185,IF(I1185&lt;J1185,0,1),2))</f>
        <v/>
      </c>
      <c r="AI1185" s="39">
        <f>IF(D1185&gt;H1185,3,IF(D1185&gt;I1185,2,IF(D1185&gt;J1185,1,0)))</f>
        <v/>
      </c>
      <c r="AK1185" s="39">
        <f>IF(M1185&gt;H1185,3,IF(M1185&gt;I1185,2,IF(M1185&gt;J1185,1,0)))</f>
        <v/>
      </c>
      <c r="AM1185" s="39">
        <f>IF(L1185&gt;H1185,3,IF(L1185&gt;I1185,2,IF(L1185&gt;J1185,1,0)))</f>
        <v/>
      </c>
      <c r="AO1185" s="39">
        <f>IF(C1184&gt;L1184,2,IF(C1184&gt;N1184,1,0))</f>
        <v/>
      </c>
      <c r="AP1185" s="39">
        <f>SUM(AO1181:AO1184)</f>
        <v/>
      </c>
      <c r="AQ1185" s="39">
        <f>AQ1184+1</f>
        <v/>
      </c>
      <c r="AR1185" s="39">
        <f>IF(AP1185&gt;0,AR1184+1,0)</f>
        <v/>
      </c>
      <c r="AS1185" s="39">
        <f>IF(AR1186=0,AR1185,0)</f>
        <v/>
      </c>
      <c r="AT1185" s="41">
        <f>180/SUM(AS1005:AS1184)</f>
        <v/>
      </c>
      <c r="AU1185" s="41">
        <f>STDEV(AT1165:AT1184)</f>
        <v/>
      </c>
      <c r="AV1185" s="41">
        <f>AT1185-AU1185</f>
        <v/>
      </c>
      <c r="AW1185" s="41">
        <f>AT1185+AU1185</f>
        <v/>
      </c>
      <c r="AY1185" s="39">
        <f>IF(D1184&lt;M1184,-2,IF(D1184&lt;O1184,-1,0))</f>
        <v/>
      </c>
      <c r="AZ1185" s="39">
        <f>SUM(AY1181:AY1184)</f>
        <v/>
      </c>
      <c r="BA1185" s="39">
        <f>BA1184+1</f>
        <v/>
      </c>
      <c r="BB1185" s="39">
        <f>IF(AZ1185&lt;0,BB1184+1,0)</f>
        <v/>
      </c>
      <c r="BC1185" s="39">
        <f>IF(BB1186=0,BB1185,0)</f>
        <v/>
      </c>
      <c r="BD1185" s="41">
        <f>180/SUM(BC1005:BC1184)</f>
        <v/>
      </c>
      <c r="BE1185" s="41">
        <f>STDEV(BD1165:BD1184)</f>
        <v/>
      </c>
      <c r="BF1185" s="41">
        <f>BD1185-BE1185</f>
        <v/>
      </c>
      <c r="BG1185" s="41">
        <f>BD1185+BE1185</f>
        <v/>
      </c>
    </row>
    <row r="1186">
      <c r="B1186" s="40" t="n">
        <v>43711</v>
      </c>
      <c r="C1186" s="41" t="n">
        <v>11.13</v>
      </c>
      <c r="D1186" s="41" t="n">
        <v>10.99</v>
      </c>
      <c r="E1186" s="41" t="n">
        <v>11.07</v>
      </c>
      <c r="F1186" s="41" t="n">
        <v>11.105</v>
      </c>
      <c r="H1186" s="41">
        <f>AVERAGE(F1166:F1185)</f>
        <v/>
      </c>
      <c r="I1186" s="41">
        <f>AVERAGE(F1137:F1185)</f>
        <v/>
      </c>
      <c r="J1186" s="41">
        <f>AVERAGE(F1086:F1185)</f>
        <v/>
      </c>
      <c r="K1186" s="41">
        <f>STDEV(F1166:F1185)</f>
        <v/>
      </c>
      <c r="L1186" s="41">
        <f>H1186+2*K1186</f>
        <v/>
      </c>
      <c r="M1186" s="41">
        <f>H1186-2*K1186</f>
        <v/>
      </c>
      <c r="N1186" s="41">
        <f>H1186+1.5*K1186</f>
        <v/>
      </c>
      <c r="O1186" s="41">
        <f>H1186-1.5*K1186</f>
        <v/>
      </c>
      <c r="Q1186" s="42">
        <f>(H1185-H1156)/H1156</f>
        <v/>
      </c>
      <c r="R1186" s="43">
        <f>IF(Q1186&gt;=0.1,1,IF(Q1186&gt;-0.1,0,-1))</f>
        <v/>
      </c>
      <c r="S1186" s="42">
        <f>(I1186-I1156)/I1156</f>
        <v/>
      </c>
      <c r="T1186" s="43">
        <f>IF(S1186&gt;=0.05,1,IF(S1186&gt;-0.05,0,-1))</f>
        <v/>
      </c>
      <c r="U1186" s="42">
        <f>(J1185-J1156)/J1156</f>
        <v/>
      </c>
      <c r="V1186" s="43">
        <f>IF(U1186&gt;=0.03,1,IF(U1186&gt;-0.03,0,-1))</f>
        <v/>
      </c>
      <c r="W1186" s="43">
        <f>R1186+T1186+V1186</f>
        <v/>
      </c>
      <c r="Y1186" s="44">
        <f>(H1185-H1006)/H1006</f>
        <v/>
      </c>
      <c r="Z1186" s="43">
        <f>IF(Y1186&gt;=0.1,1,IF(Y1186&gt;-0.1,0,-1))</f>
        <v/>
      </c>
      <c r="AA1186" s="42">
        <f>(I1185-I1006)/I1006</f>
        <v/>
      </c>
      <c r="AB1186" s="43">
        <f>IF(AA1186&gt;=0.05,1,IF(AA1186&gt;-0.05,0,-1))</f>
        <v/>
      </c>
      <c r="AC1186" s="42">
        <f>(J1185-J1006)/J1006</f>
        <v/>
      </c>
      <c r="AD1186" s="43">
        <f>IF(AC1186&gt;=0.03,1,IF(AC1186&gt;-0.03,0,-1))</f>
        <v/>
      </c>
      <c r="AE1186" s="43">
        <f>Z1186+AB1186+AD1186</f>
        <v/>
      </c>
      <c r="AG1186" s="39">
        <f>IF(H1186&gt;I1186,IF(I1186&gt;J1186,4,3),IF(H1186&lt;J1186,IF(I1186&lt;J1186,0,1),2))</f>
        <v/>
      </c>
      <c r="AI1186" s="39">
        <f>IF(D1186&gt;H1186,3,IF(D1186&gt;I1186,2,IF(D1186&gt;J1186,1,0)))</f>
        <v/>
      </c>
      <c r="AK1186" s="39">
        <f>IF(M1186&gt;H1186,3,IF(M1186&gt;I1186,2,IF(M1186&gt;J1186,1,0)))</f>
        <v/>
      </c>
      <c r="AM1186" s="39">
        <f>IF(L1186&gt;H1186,3,IF(L1186&gt;I1186,2,IF(L1186&gt;J1186,1,0)))</f>
        <v/>
      </c>
      <c r="AO1186" s="39">
        <f>IF(C1185&gt;L1185,2,IF(C1185&gt;N1185,1,0))</f>
        <v/>
      </c>
      <c r="AP1186" s="39">
        <f>SUM(AO1182:AO1185)</f>
        <v/>
      </c>
      <c r="AQ1186" s="39">
        <f>AQ1185+1</f>
        <v/>
      </c>
      <c r="AR1186" s="39">
        <f>IF(AP1186&gt;0,AR1185+1,0)</f>
        <v/>
      </c>
      <c r="AS1186" s="39">
        <f>IF(AR1187=0,AR1186,0)</f>
        <v/>
      </c>
      <c r="AT1186" s="41">
        <f>180/SUM(AS1006:AS1185)</f>
        <v/>
      </c>
      <c r="AU1186" s="41">
        <f>STDEV(AT1166:AT1185)</f>
        <v/>
      </c>
      <c r="AV1186" s="41">
        <f>AT1186-AU1186</f>
        <v/>
      </c>
      <c r="AW1186" s="41">
        <f>AT1186+AU1186</f>
        <v/>
      </c>
      <c r="AY1186" s="39">
        <f>IF(D1185&lt;M1185,-2,IF(D1185&lt;O1185,-1,0))</f>
        <v/>
      </c>
      <c r="AZ1186" s="39">
        <f>SUM(AY1182:AY1185)</f>
        <v/>
      </c>
      <c r="BA1186" s="39">
        <f>BA1185+1</f>
        <v/>
      </c>
      <c r="BB1186" s="39">
        <f>IF(AZ1186&lt;0,BB1185+1,0)</f>
        <v/>
      </c>
      <c r="BC1186" s="39">
        <f>IF(BB1187=0,BB1186,0)</f>
        <v/>
      </c>
      <c r="BD1186" s="41">
        <f>180/SUM(BC1006:BC1185)</f>
        <v/>
      </c>
      <c r="BE1186" s="41">
        <f>STDEV(BD1166:BD1185)</f>
        <v/>
      </c>
      <c r="BF1186" s="41">
        <f>BD1186-BE1186</f>
        <v/>
      </c>
      <c r="BG1186" s="41">
        <f>BD1186+BE1186</f>
        <v/>
      </c>
    </row>
    <row r="1187">
      <c r="B1187" s="40" t="n">
        <v>43712</v>
      </c>
      <c r="C1187" s="41" t="n">
        <v>11.205</v>
      </c>
      <c r="D1187" s="41" t="n">
        <v>11.075</v>
      </c>
      <c r="E1187" s="41" t="n">
        <v>11.15</v>
      </c>
      <c r="F1187" s="41" t="n">
        <v>11.18</v>
      </c>
      <c r="H1187" s="41">
        <f>AVERAGE(F1167:F1186)</f>
        <v/>
      </c>
      <c r="I1187" s="41">
        <f>AVERAGE(F1138:F1186)</f>
        <v/>
      </c>
      <c r="J1187" s="41">
        <f>AVERAGE(F1087:F1186)</f>
        <v/>
      </c>
      <c r="K1187" s="41">
        <f>STDEV(F1167:F1186)</f>
        <v/>
      </c>
      <c r="L1187" s="41">
        <f>H1187+2*K1187</f>
        <v/>
      </c>
      <c r="M1187" s="41">
        <f>H1187-2*K1187</f>
        <v/>
      </c>
      <c r="N1187" s="41">
        <f>H1187+1.5*K1187</f>
        <v/>
      </c>
      <c r="O1187" s="41">
        <f>H1187-1.5*K1187</f>
        <v/>
      </c>
      <c r="Q1187" s="42">
        <f>(H1186-H1157)/H1157</f>
        <v/>
      </c>
      <c r="R1187" s="43">
        <f>IF(Q1187&gt;=0.1,1,IF(Q1187&gt;-0.1,0,-1))</f>
        <v/>
      </c>
      <c r="S1187" s="42">
        <f>(I1187-I1157)/I1157</f>
        <v/>
      </c>
      <c r="T1187" s="43">
        <f>IF(S1187&gt;=0.05,1,IF(S1187&gt;-0.05,0,-1))</f>
        <v/>
      </c>
      <c r="U1187" s="42">
        <f>(J1186-J1157)/J1157</f>
        <v/>
      </c>
      <c r="V1187" s="43">
        <f>IF(U1187&gt;=0.03,1,IF(U1187&gt;-0.03,0,-1))</f>
        <v/>
      </c>
      <c r="W1187" s="43">
        <f>R1187+T1187+V1187</f>
        <v/>
      </c>
      <c r="Y1187" s="44">
        <f>(H1186-H1007)/H1007</f>
        <v/>
      </c>
      <c r="Z1187" s="43">
        <f>IF(Y1187&gt;=0.1,1,IF(Y1187&gt;-0.1,0,-1))</f>
        <v/>
      </c>
      <c r="AA1187" s="42">
        <f>(I1186-I1007)/I1007</f>
        <v/>
      </c>
      <c r="AB1187" s="43">
        <f>IF(AA1187&gt;=0.05,1,IF(AA1187&gt;-0.05,0,-1))</f>
        <v/>
      </c>
      <c r="AC1187" s="42">
        <f>(J1186-J1007)/J1007</f>
        <v/>
      </c>
      <c r="AD1187" s="43">
        <f>IF(AC1187&gt;=0.03,1,IF(AC1187&gt;-0.03,0,-1))</f>
        <v/>
      </c>
      <c r="AE1187" s="43">
        <f>Z1187+AB1187+AD1187</f>
        <v/>
      </c>
      <c r="AG1187" s="39">
        <f>IF(H1187&gt;I1187,IF(I1187&gt;J1187,4,3),IF(H1187&lt;J1187,IF(I1187&lt;J1187,0,1),2))</f>
        <v/>
      </c>
      <c r="AI1187" s="39">
        <f>IF(D1187&gt;H1187,3,IF(D1187&gt;I1187,2,IF(D1187&gt;J1187,1,0)))</f>
        <v/>
      </c>
      <c r="AK1187" s="39">
        <f>IF(M1187&gt;H1187,3,IF(M1187&gt;I1187,2,IF(M1187&gt;J1187,1,0)))</f>
        <v/>
      </c>
      <c r="AM1187" s="39">
        <f>IF(L1187&gt;H1187,3,IF(L1187&gt;I1187,2,IF(L1187&gt;J1187,1,0)))</f>
        <v/>
      </c>
      <c r="AO1187" s="39">
        <f>IF(C1186&gt;L1186,2,IF(C1186&gt;N1186,1,0))</f>
        <v/>
      </c>
      <c r="AP1187" s="39">
        <f>SUM(AO1183:AO1186)</f>
        <v/>
      </c>
      <c r="AQ1187" s="39">
        <f>AQ1186+1</f>
        <v/>
      </c>
      <c r="AR1187" s="39">
        <f>IF(AP1187&gt;0,AR1186+1,0)</f>
        <v/>
      </c>
      <c r="AS1187" s="39">
        <f>IF(AR1188=0,AR1187,0)</f>
        <v/>
      </c>
      <c r="AT1187" s="41">
        <f>180/SUM(AS1007:AS1186)</f>
        <v/>
      </c>
      <c r="AU1187" s="41">
        <f>STDEV(AT1167:AT1186)</f>
        <v/>
      </c>
      <c r="AV1187" s="41">
        <f>AT1187-AU1187</f>
        <v/>
      </c>
      <c r="AW1187" s="41">
        <f>AT1187+AU1187</f>
        <v/>
      </c>
      <c r="AY1187" s="39">
        <f>IF(D1186&lt;M1186,-2,IF(D1186&lt;O1186,-1,0))</f>
        <v/>
      </c>
      <c r="AZ1187" s="39">
        <f>SUM(AY1183:AY1186)</f>
        <v/>
      </c>
      <c r="BA1187" s="39">
        <f>BA1186+1</f>
        <v/>
      </c>
      <c r="BB1187" s="39">
        <f>IF(AZ1187&lt;0,BB1186+1,0)</f>
        <v/>
      </c>
      <c r="BC1187" s="39">
        <f>IF(BB1188=0,BB1187,0)</f>
        <v/>
      </c>
      <c r="BD1187" s="41">
        <f>180/SUM(BC1007:BC1186)</f>
        <v/>
      </c>
      <c r="BE1187" s="41">
        <f>STDEV(BD1167:BD1186)</f>
        <v/>
      </c>
      <c r="BF1187" s="41">
        <f>BD1187-BE1187</f>
        <v/>
      </c>
      <c r="BG1187" s="41">
        <f>BD1187+BE1187</f>
        <v/>
      </c>
    </row>
    <row r="1188">
      <c r="B1188" s="40" t="n">
        <v>43713</v>
      </c>
      <c r="C1188" s="41" t="n">
        <v>11.23</v>
      </c>
      <c r="D1188" s="41" t="n">
        <v>11.11</v>
      </c>
      <c r="E1188" s="41" t="n">
        <v>11.18</v>
      </c>
      <c r="F1188" s="41" t="n">
        <v>11.195</v>
      </c>
      <c r="H1188" s="41">
        <f>AVERAGE(F1168:F1187)</f>
        <v/>
      </c>
      <c r="I1188" s="41">
        <f>AVERAGE(F1139:F1187)</f>
        <v/>
      </c>
      <c r="J1188" s="41">
        <f>AVERAGE(F1088:F1187)</f>
        <v/>
      </c>
      <c r="K1188" s="41">
        <f>STDEV(F1168:F1187)</f>
        <v/>
      </c>
      <c r="L1188" s="41">
        <f>H1188+2*K1188</f>
        <v/>
      </c>
      <c r="M1188" s="41">
        <f>H1188-2*K1188</f>
        <v/>
      </c>
      <c r="N1188" s="41">
        <f>H1188+1.5*K1188</f>
        <v/>
      </c>
      <c r="O1188" s="41">
        <f>H1188-1.5*K1188</f>
        <v/>
      </c>
      <c r="Q1188" s="42">
        <f>(H1187-H1158)/H1158</f>
        <v/>
      </c>
      <c r="R1188" s="43">
        <f>IF(Q1188&gt;=0.1,1,IF(Q1188&gt;-0.1,0,-1))</f>
        <v/>
      </c>
      <c r="S1188" s="42">
        <f>(I1188-I1158)/I1158</f>
        <v/>
      </c>
      <c r="T1188" s="43">
        <f>IF(S1188&gt;=0.05,1,IF(S1188&gt;-0.05,0,-1))</f>
        <v/>
      </c>
      <c r="U1188" s="42">
        <f>(J1187-J1158)/J1158</f>
        <v/>
      </c>
      <c r="V1188" s="43">
        <f>IF(U1188&gt;=0.03,1,IF(U1188&gt;-0.03,0,-1))</f>
        <v/>
      </c>
      <c r="W1188" s="43">
        <f>R1188+T1188+V1188</f>
        <v/>
      </c>
      <c r="Y1188" s="44">
        <f>(H1187-H1008)/H1008</f>
        <v/>
      </c>
      <c r="Z1188" s="43">
        <f>IF(Y1188&gt;=0.1,1,IF(Y1188&gt;-0.1,0,-1))</f>
        <v/>
      </c>
      <c r="AA1188" s="42">
        <f>(I1187-I1008)/I1008</f>
        <v/>
      </c>
      <c r="AB1188" s="43">
        <f>IF(AA1188&gt;=0.05,1,IF(AA1188&gt;-0.05,0,-1))</f>
        <v/>
      </c>
      <c r="AC1188" s="42">
        <f>(J1187-J1008)/J1008</f>
        <v/>
      </c>
      <c r="AD1188" s="43">
        <f>IF(AC1188&gt;=0.03,1,IF(AC1188&gt;-0.03,0,-1))</f>
        <v/>
      </c>
      <c r="AE1188" s="43">
        <f>Z1188+AB1188+AD1188</f>
        <v/>
      </c>
      <c r="AG1188" s="39">
        <f>IF(H1188&gt;I1188,IF(I1188&gt;J1188,4,3),IF(H1188&lt;J1188,IF(I1188&lt;J1188,0,1),2))</f>
        <v/>
      </c>
      <c r="AI1188" s="39">
        <f>IF(D1188&gt;H1188,3,IF(D1188&gt;I1188,2,IF(D1188&gt;J1188,1,0)))</f>
        <v/>
      </c>
      <c r="AK1188" s="39">
        <f>IF(M1188&gt;H1188,3,IF(M1188&gt;I1188,2,IF(M1188&gt;J1188,1,0)))</f>
        <v/>
      </c>
      <c r="AM1188" s="39">
        <f>IF(L1188&gt;H1188,3,IF(L1188&gt;I1188,2,IF(L1188&gt;J1188,1,0)))</f>
        <v/>
      </c>
      <c r="AO1188" s="39">
        <f>IF(C1187&gt;L1187,2,IF(C1187&gt;N1187,1,0))</f>
        <v/>
      </c>
      <c r="AP1188" s="39">
        <f>SUM(AO1184:AO1187)</f>
        <v/>
      </c>
      <c r="AQ1188" s="39">
        <f>AQ1187+1</f>
        <v/>
      </c>
      <c r="AR1188" s="39">
        <f>IF(AP1188&gt;0,AR1187+1,0)</f>
        <v/>
      </c>
      <c r="AS1188" s="39">
        <f>IF(AR1189=0,AR1188,0)</f>
        <v/>
      </c>
      <c r="AT1188" s="41">
        <f>180/SUM(AS1008:AS1187)</f>
        <v/>
      </c>
      <c r="AU1188" s="41">
        <f>STDEV(AT1168:AT1187)</f>
        <v/>
      </c>
      <c r="AV1188" s="41">
        <f>AT1188-AU1188</f>
        <v/>
      </c>
      <c r="AW1188" s="41">
        <f>AT1188+AU1188</f>
        <v/>
      </c>
      <c r="AY1188" s="39">
        <f>IF(D1187&lt;M1187,-2,IF(D1187&lt;O1187,-1,0))</f>
        <v/>
      </c>
      <c r="AZ1188" s="39">
        <f>SUM(AY1184:AY1187)</f>
        <v/>
      </c>
      <c r="BA1188" s="39">
        <f>BA1187+1</f>
        <v/>
      </c>
      <c r="BB1188" s="39">
        <f>IF(AZ1188&lt;0,BB1187+1,0)</f>
        <v/>
      </c>
      <c r="BC1188" s="39">
        <f>IF(BB1189=0,BB1188,0)</f>
        <v/>
      </c>
      <c r="BD1188" s="41">
        <f>180/SUM(BC1008:BC1187)</f>
        <v/>
      </c>
      <c r="BE1188" s="41">
        <f>STDEV(BD1168:BD1187)</f>
        <v/>
      </c>
      <c r="BF1188" s="41">
        <f>BD1188-BE1188</f>
        <v/>
      </c>
      <c r="BG1188" s="41">
        <f>BD1188+BE1188</f>
        <v/>
      </c>
    </row>
    <row r="1189">
      <c r="B1189" s="40" t="n">
        <v>43714</v>
      </c>
      <c r="C1189" s="41" t="n">
        <v>11.175</v>
      </c>
      <c r="D1189" s="41" t="n">
        <v>10.925</v>
      </c>
      <c r="E1189" s="41" t="n">
        <v>11.175</v>
      </c>
      <c r="F1189" s="41" t="n">
        <v>10.995</v>
      </c>
      <c r="H1189" s="41">
        <f>AVERAGE(F1169:F1188)</f>
        <v/>
      </c>
      <c r="I1189" s="41">
        <f>AVERAGE(F1140:F1188)</f>
        <v/>
      </c>
      <c r="J1189" s="41">
        <f>AVERAGE(F1089:F1188)</f>
        <v/>
      </c>
      <c r="K1189" s="41">
        <f>STDEV(F1169:F1188)</f>
        <v/>
      </c>
      <c r="L1189" s="41">
        <f>H1189+2*K1189</f>
        <v/>
      </c>
      <c r="M1189" s="41">
        <f>H1189-2*K1189</f>
        <v/>
      </c>
      <c r="N1189" s="41">
        <f>H1189+1.5*K1189</f>
        <v/>
      </c>
      <c r="O1189" s="41">
        <f>H1189-1.5*K1189</f>
        <v/>
      </c>
      <c r="Q1189" s="42">
        <f>(H1188-H1159)/H1159</f>
        <v/>
      </c>
      <c r="R1189" s="43">
        <f>IF(Q1189&gt;=0.1,1,IF(Q1189&gt;-0.1,0,-1))</f>
        <v/>
      </c>
      <c r="S1189" s="42">
        <f>(I1189-I1159)/I1159</f>
        <v/>
      </c>
      <c r="T1189" s="43">
        <f>IF(S1189&gt;=0.05,1,IF(S1189&gt;-0.05,0,-1))</f>
        <v/>
      </c>
      <c r="U1189" s="42">
        <f>(J1188-J1159)/J1159</f>
        <v/>
      </c>
      <c r="V1189" s="43">
        <f>IF(U1189&gt;=0.03,1,IF(U1189&gt;-0.03,0,-1))</f>
        <v/>
      </c>
      <c r="W1189" s="43">
        <f>R1189+T1189+V1189</f>
        <v/>
      </c>
      <c r="Y1189" s="44">
        <f>(H1188-H1009)/H1009</f>
        <v/>
      </c>
      <c r="Z1189" s="43">
        <f>IF(Y1189&gt;=0.1,1,IF(Y1189&gt;-0.1,0,-1))</f>
        <v/>
      </c>
      <c r="AA1189" s="42">
        <f>(I1188-I1009)/I1009</f>
        <v/>
      </c>
      <c r="AB1189" s="43">
        <f>IF(AA1189&gt;=0.05,1,IF(AA1189&gt;-0.05,0,-1))</f>
        <v/>
      </c>
      <c r="AC1189" s="42">
        <f>(J1188-J1009)/J1009</f>
        <v/>
      </c>
      <c r="AD1189" s="43">
        <f>IF(AC1189&gt;=0.03,1,IF(AC1189&gt;-0.03,0,-1))</f>
        <v/>
      </c>
      <c r="AE1189" s="43">
        <f>Z1189+AB1189+AD1189</f>
        <v/>
      </c>
      <c r="AG1189" s="39">
        <f>IF(H1189&gt;I1189,IF(I1189&gt;J1189,4,3),IF(H1189&lt;J1189,IF(I1189&lt;J1189,0,1),2))</f>
        <v/>
      </c>
      <c r="AI1189" s="39">
        <f>IF(D1189&gt;H1189,3,IF(D1189&gt;I1189,2,IF(D1189&gt;J1189,1,0)))</f>
        <v/>
      </c>
      <c r="AK1189" s="39">
        <f>IF(M1189&gt;H1189,3,IF(M1189&gt;I1189,2,IF(M1189&gt;J1189,1,0)))</f>
        <v/>
      </c>
      <c r="AM1189" s="39">
        <f>IF(L1189&gt;H1189,3,IF(L1189&gt;I1189,2,IF(L1189&gt;J1189,1,0)))</f>
        <v/>
      </c>
      <c r="AO1189" s="39">
        <f>IF(C1188&gt;L1188,2,IF(C1188&gt;N1188,1,0))</f>
        <v/>
      </c>
      <c r="AP1189" s="39">
        <f>SUM(AO1185:AO1188)</f>
        <v/>
      </c>
      <c r="AQ1189" s="39">
        <f>AQ1188+1</f>
        <v/>
      </c>
      <c r="AR1189" s="39">
        <f>IF(AP1189&gt;0,AR1188+1,0)</f>
        <v/>
      </c>
      <c r="AS1189" s="39">
        <f>IF(AR1190=0,AR1189,0)</f>
        <v/>
      </c>
      <c r="AT1189" s="41">
        <f>180/SUM(AS1009:AS1188)</f>
        <v/>
      </c>
      <c r="AU1189" s="41">
        <f>STDEV(AT1169:AT1188)</f>
        <v/>
      </c>
      <c r="AV1189" s="41">
        <f>AT1189-AU1189</f>
        <v/>
      </c>
      <c r="AW1189" s="41">
        <f>AT1189+AU1189</f>
        <v/>
      </c>
      <c r="AY1189" s="39">
        <f>IF(D1188&lt;M1188,-2,IF(D1188&lt;O1188,-1,0))</f>
        <v/>
      </c>
      <c r="AZ1189" s="39">
        <f>SUM(AY1185:AY1188)</f>
        <v/>
      </c>
      <c r="BA1189" s="39">
        <f>BA1188+1</f>
        <v/>
      </c>
      <c r="BB1189" s="39">
        <f>IF(AZ1189&lt;0,BB1188+1,0)</f>
        <v/>
      </c>
      <c r="BC1189" s="39">
        <f>IF(BB1190=0,BB1189,0)</f>
        <v/>
      </c>
      <c r="BD1189" s="41">
        <f>180/SUM(BC1009:BC1188)</f>
        <v/>
      </c>
      <c r="BE1189" s="41">
        <f>STDEV(BD1169:BD1188)</f>
        <v/>
      </c>
      <c r="BF1189" s="41">
        <f>BD1189-BE1189</f>
        <v/>
      </c>
      <c r="BG1189" s="41">
        <f>BD1189+BE1189</f>
        <v/>
      </c>
    </row>
    <row r="1190">
      <c r="B1190" s="40" t="n">
        <v>43717</v>
      </c>
      <c r="C1190" s="41" t="n">
        <v>10.975</v>
      </c>
      <c r="D1190" s="41" t="n">
        <v>10.735</v>
      </c>
      <c r="E1190" s="41" t="n">
        <v>10.97</v>
      </c>
      <c r="F1190" s="41" t="n">
        <v>10.85</v>
      </c>
      <c r="H1190" s="41">
        <f>AVERAGE(F1170:F1189)</f>
        <v/>
      </c>
      <c r="I1190" s="41">
        <f>AVERAGE(F1141:F1189)</f>
        <v/>
      </c>
      <c r="J1190" s="41">
        <f>AVERAGE(F1090:F1189)</f>
        <v/>
      </c>
      <c r="K1190" s="41">
        <f>STDEV(F1170:F1189)</f>
        <v/>
      </c>
      <c r="L1190" s="41">
        <f>H1190+2*K1190</f>
        <v/>
      </c>
      <c r="M1190" s="41">
        <f>H1190-2*K1190</f>
        <v/>
      </c>
      <c r="N1190" s="41">
        <f>H1190+1.5*K1190</f>
        <v/>
      </c>
      <c r="O1190" s="41">
        <f>H1190-1.5*K1190</f>
        <v/>
      </c>
      <c r="Q1190" s="42">
        <f>(H1189-H1160)/H1160</f>
        <v/>
      </c>
      <c r="R1190" s="43">
        <f>IF(Q1190&gt;=0.1,1,IF(Q1190&gt;-0.1,0,-1))</f>
        <v/>
      </c>
      <c r="S1190" s="42">
        <f>(I1190-I1160)/I1160</f>
        <v/>
      </c>
      <c r="T1190" s="43">
        <f>IF(S1190&gt;=0.05,1,IF(S1190&gt;-0.05,0,-1))</f>
        <v/>
      </c>
      <c r="U1190" s="42">
        <f>(J1189-J1160)/J1160</f>
        <v/>
      </c>
      <c r="V1190" s="43">
        <f>IF(U1190&gt;=0.03,1,IF(U1190&gt;-0.03,0,-1))</f>
        <v/>
      </c>
      <c r="W1190" s="43">
        <f>R1190+T1190+V1190</f>
        <v/>
      </c>
      <c r="Y1190" s="44">
        <f>(H1189-H1010)/H1010</f>
        <v/>
      </c>
      <c r="Z1190" s="43">
        <f>IF(Y1190&gt;=0.1,1,IF(Y1190&gt;-0.1,0,-1))</f>
        <v/>
      </c>
      <c r="AA1190" s="42">
        <f>(I1189-I1010)/I1010</f>
        <v/>
      </c>
      <c r="AB1190" s="43">
        <f>IF(AA1190&gt;=0.05,1,IF(AA1190&gt;-0.05,0,-1))</f>
        <v/>
      </c>
      <c r="AC1190" s="42">
        <f>(J1189-J1010)/J1010</f>
        <v/>
      </c>
      <c r="AD1190" s="43">
        <f>IF(AC1190&gt;=0.03,1,IF(AC1190&gt;-0.03,0,-1))</f>
        <v/>
      </c>
      <c r="AE1190" s="43">
        <f>Z1190+AB1190+AD1190</f>
        <v/>
      </c>
      <c r="AG1190" s="39">
        <f>IF(H1190&gt;I1190,IF(I1190&gt;J1190,4,3),IF(H1190&lt;J1190,IF(I1190&lt;J1190,0,1),2))</f>
        <v/>
      </c>
      <c r="AI1190" s="39">
        <f>IF(D1190&gt;H1190,3,IF(D1190&gt;I1190,2,IF(D1190&gt;J1190,1,0)))</f>
        <v/>
      </c>
      <c r="AK1190" s="39">
        <f>IF(M1190&gt;H1190,3,IF(M1190&gt;I1190,2,IF(M1190&gt;J1190,1,0)))</f>
        <v/>
      </c>
      <c r="AM1190" s="39">
        <f>IF(L1190&gt;H1190,3,IF(L1190&gt;I1190,2,IF(L1190&gt;J1190,1,0)))</f>
        <v/>
      </c>
      <c r="AO1190" s="39">
        <f>IF(C1189&gt;L1189,2,IF(C1189&gt;N1189,1,0))</f>
        <v/>
      </c>
      <c r="AP1190" s="39">
        <f>SUM(AO1186:AO1189)</f>
        <v/>
      </c>
      <c r="AQ1190" s="39">
        <f>AQ1189+1</f>
        <v/>
      </c>
      <c r="AR1190" s="39">
        <f>IF(AP1190&gt;0,AR1189+1,0)</f>
        <v/>
      </c>
      <c r="AS1190" s="39">
        <f>IF(AR1191=0,AR1190,0)</f>
        <v/>
      </c>
      <c r="AT1190" s="41">
        <f>180/SUM(AS1010:AS1189)</f>
        <v/>
      </c>
      <c r="AU1190" s="41">
        <f>STDEV(AT1170:AT1189)</f>
        <v/>
      </c>
      <c r="AV1190" s="41">
        <f>AT1190-AU1190</f>
        <v/>
      </c>
      <c r="AW1190" s="41">
        <f>AT1190+AU1190</f>
        <v/>
      </c>
      <c r="AY1190" s="39">
        <f>IF(D1189&lt;M1189,-2,IF(D1189&lt;O1189,-1,0))</f>
        <v/>
      </c>
      <c r="AZ1190" s="39">
        <f>SUM(AY1186:AY1189)</f>
        <v/>
      </c>
      <c r="BA1190" s="39">
        <f>BA1189+1</f>
        <v/>
      </c>
      <c r="BB1190" s="39">
        <f>IF(AZ1190&lt;0,BB1189+1,0)</f>
        <v/>
      </c>
      <c r="BC1190" s="39">
        <f>IF(BB1191=0,BB1190,0)</f>
        <v/>
      </c>
      <c r="BD1190" s="41">
        <f>180/SUM(BC1010:BC1189)</f>
        <v/>
      </c>
      <c r="BE1190" s="41">
        <f>STDEV(BD1170:BD1189)</f>
        <v/>
      </c>
      <c r="BF1190" s="41">
        <f>BD1190-BE1190</f>
        <v/>
      </c>
      <c r="BG1190" s="41">
        <f>BD1190+BE1190</f>
        <v/>
      </c>
    </row>
    <row r="1191">
      <c r="B1191" s="40" t="n">
        <v>43718</v>
      </c>
      <c r="C1191" s="41" t="n">
        <v>10.7</v>
      </c>
      <c r="D1191" s="41" t="n">
        <v>9.888</v>
      </c>
      <c r="E1191" s="41" t="n">
        <v>10.7</v>
      </c>
      <c r="F1191" s="41" t="n">
        <v>10.115</v>
      </c>
      <c r="H1191" s="41">
        <f>AVERAGE(F1171:F1190)</f>
        <v/>
      </c>
      <c r="I1191" s="41">
        <f>AVERAGE(F1142:F1190)</f>
        <v/>
      </c>
      <c r="J1191" s="41">
        <f>AVERAGE(F1091:F1190)</f>
        <v/>
      </c>
      <c r="K1191" s="41">
        <f>STDEV(F1171:F1190)</f>
        <v/>
      </c>
      <c r="L1191" s="41">
        <f>H1191+2*K1191</f>
        <v/>
      </c>
      <c r="M1191" s="41">
        <f>H1191-2*K1191</f>
        <v/>
      </c>
      <c r="N1191" s="41">
        <f>H1191+1.5*K1191</f>
        <v/>
      </c>
      <c r="O1191" s="41">
        <f>H1191-1.5*K1191</f>
        <v/>
      </c>
      <c r="Q1191" s="42">
        <f>(H1190-H1161)/H1161</f>
        <v/>
      </c>
      <c r="R1191" s="43">
        <f>IF(Q1191&gt;=0.1,1,IF(Q1191&gt;-0.1,0,-1))</f>
        <v/>
      </c>
      <c r="S1191" s="42">
        <f>(I1191-I1161)/I1161</f>
        <v/>
      </c>
      <c r="T1191" s="43">
        <f>IF(S1191&gt;=0.05,1,IF(S1191&gt;-0.05,0,-1))</f>
        <v/>
      </c>
      <c r="U1191" s="42">
        <f>(J1190-J1161)/J1161</f>
        <v/>
      </c>
      <c r="V1191" s="43">
        <f>IF(U1191&gt;=0.03,1,IF(U1191&gt;-0.03,0,-1))</f>
        <v/>
      </c>
      <c r="W1191" s="43">
        <f>R1191+T1191+V1191</f>
        <v/>
      </c>
      <c r="Y1191" s="44">
        <f>(H1190-H1011)/H1011</f>
        <v/>
      </c>
      <c r="Z1191" s="43">
        <f>IF(Y1191&gt;=0.1,1,IF(Y1191&gt;-0.1,0,-1))</f>
        <v/>
      </c>
      <c r="AA1191" s="42">
        <f>(I1190-I1011)/I1011</f>
        <v/>
      </c>
      <c r="AB1191" s="43">
        <f>IF(AA1191&gt;=0.05,1,IF(AA1191&gt;-0.05,0,-1))</f>
        <v/>
      </c>
      <c r="AC1191" s="42">
        <f>(J1190-J1011)/J1011</f>
        <v/>
      </c>
      <c r="AD1191" s="43">
        <f>IF(AC1191&gt;=0.03,1,IF(AC1191&gt;-0.03,0,-1))</f>
        <v/>
      </c>
      <c r="AE1191" s="43">
        <f>Z1191+AB1191+AD1191</f>
        <v/>
      </c>
      <c r="AG1191" s="39">
        <f>IF(H1191&gt;I1191,IF(I1191&gt;J1191,4,3),IF(H1191&lt;J1191,IF(I1191&lt;J1191,0,1),2))</f>
        <v/>
      </c>
      <c r="AI1191" s="39">
        <f>IF(D1191&gt;H1191,3,IF(D1191&gt;I1191,2,IF(D1191&gt;J1191,1,0)))</f>
        <v/>
      </c>
      <c r="AK1191" s="39">
        <f>IF(M1191&gt;H1191,3,IF(M1191&gt;I1191,2,IF(M1191&gt;J1191,1,0)))</f>
        <v/>
      </c>
      <c r="AM1191" s="39">
        <f>IF(L1191&gt;H1191,3,IF(L1191&gt;I1191,2,IF(L1191&gt;J1191,1,0)))</f>
        <v/>
      </c>
      <c r="AO1191" s="39">
        <f>IF(C1190&gt;L1190,2,IF(C1190&gt;N1190,1,0))</f>
        <v/>
      </c>
      <c r="AP1191" s="39">
        <f>SUM(AO1187:AO1190)</f>
        <v/>
      </c>
      <c r="AQ1191" s="39">
        <f>AQ1190+1</f>
        <v/>
      </c>
      <c r="AR1191" s="39">
        <f>IF(AP1191&gt;0,AR1190+1,0)</f>
        <v/>
      </c>
      <c r="AS1191" s="39">
        <f>IF(AR1192=0,AR1191,0)</f>
        <v/>
      </c>
      <c r="AT1191" s="41">
        <f>180/SUM(AS1011:AS1190)</f>
        <v/>
      </c>
      <c r="AU1191" s="41">
        <f>STDEV(AT1171:AT1190)</f>
        <v/>
      </c>
      <c r="AV1191" s="41">
        <f>AT1191-AU1191</f>
        <v/>
      </c>
      <c r="AW1191" s="41">
        <f>AT1191+AU1191</f>
        <v/>
      </c>
      <c r="AY1191" s="39">
        <f>IF(D1190&lt;M1190,-2,IF(D1190&lt;O1190,-1,0))</f>
        <v/>
      </c>
      <c r="AZ1191" s="39">
        <f>SUM(AY1187:AY1190)</f>
        <v/>
      </c>
      <c r="BA1191" s="39">
        <f>BA1190+1</f>
        <v/>
      </c>
      <c r="BB1191" s="39">
        <f>IF(AZ1191&lt;0,BB1190+1,0)</f>
        <v/>
      </c>
      <c r="BC1191" s="39">
        <f>IF(BB1192=0,BB1191,0)</f>
        <v/>
      </c>
      <c r="BD1191" s="41">
        <f>180/SUM(BC1011:BC1190)</f>
        <v/>
      </c>
      <c r="BE1191" s="41">
        <f>STDEV(BD1171:BD1190)</f>
        <v/>
      </c>
      <c r="BF1191" s="41">
        <f>BD1191-BE1191</f>
        <v/>
      </c>
      <c r="BG1191" s="41">
        <f>BD1191+BE1191</f>
        <v/>
      </c>
    </row>
    <row r="1192">
      <c r="B1192" s="40" t="n">
        <v>43719</v>
      </c>
      <c r="C1192" s="41" t="n">
        <v>10.68</v>
      </c>
      <c r="D1192" s="41" t="n">
        <v>10.08</v>
      </c>
      <c r="E1192" s="41" t="n">
        <v>10.095</v>
      </c>
      <c r="F1192" s="41" t="n">
        <v>10.55</v>
      </c>
      <c r="H1192" s="41">
        <f>AVERAGE(F1172:F1191)</f>
        <v/>
      </c>
      <c r="I1192" s="41">
        <f>AVERAGE(F1143:F1191)</f>
        <v/>
      </c>
      <c r="J1192" s="41">
        <f>AVERAGE(F1092:F1191)</f>
        <v/>
      </c>
      <c r="K1192" s="41">
        <f>STDEV(F1172:F1191)</f>
        <v/>
      </c>
      <c r="L1192" s="41">
        <f>H1192+2*K1192</f>
        <v/>
      </c>
      <c r="M1192" s="41">
        <f>H1192-2*K1192</f>
        <v/>
      </c>
      <c r="N1192" s="41">
        <f>H1192+1.5*K1192</f>
        <v/>
      </c>
      <c r="O1192" s="41">
        <f>H1192-1.5*K1192</f>
        <v/>
      </c>
      <c r="Q1192" s="42">
        <f>(H1191-H1162)/H1162</f>
        <v/>
      </c>
      <c r="R1192" s="43">
        <f>IF(Q1192&gt;=0.1,1,IF(Q1192&gt;-0.1,0,-1))</f>
        <v/>
      </c>
      <c r="S1192" s="42">
        <f>(I1192-I1162)/I1162</f>
        <v/>
      </c>
      <c r="T1192" s="43">
        <f>IF(S1192&gt;=0.05,1,IF(S1192&gt;-0.05,0,-1))</f>
        <v/>
      </c>
      <c r="U1192" s="42">
        <f>(J1191-J1162)/J1162</f>
        <v/>
      </c>
      <c r="V1192" s="43">
        <f>IF(U1192&gt;=0.03,1,IF(U1192&gt;-0.03,0,-1))</f>
        <v/>
      </c>
      <c r="W1192" s="43">
        <f>R1192+T1192+V1192</f>
        <v/>
      </c>
      <c r="Y1192" s="44">
        <f>(H1191-H1012)/H1012</f>
        <v/>
      </c>
      <c r="Z1192" s="43">
        <f>IF(Y1192&gt;=0.1,1,IF(Y1192&gt;-0.1,0,-1))</f>
        <v/>
      </c>
      <c r="AA1192" s="42">
        <f>(I1191-I1012)/I1012</f>
        <v/>
      </c>
      <c r="AB1192" s="43">
        <f>IF(AA1192&gt;=0.05,1,IF(AA1192&gt;-0.05,0,-1))</f>
        <v/>
      </c>
      <c r="AC1192" s="42">
        <f>(J1191-J1012)/J1012</f>
        <v/>
      </c>
      <c r="AD1192" s="43">
        <f>IF(AC1192&gt;=0.03,1,IF(AC1192&gt;-0.03,0,-1))</f>
        <v/>
      </c>
      <c r="AE1192" s="43">
        <f>Z1192+AB1192+AD1192</f>
        <v/>
      </c>
      <c r="AG1192" s="39">
        <f>IF(H1192&gt;I1192,IF(I1192&gt;J1192,4,3),IF(H1192&lt;J1192,IF(I1192&lt;J1192,0,1),2))</f>
        <v/>
      </c>
      <c r="AI1192" s="39">
        <f>IF(D1192&gt;H1192,3,IF(D1192&gt;I1192,2,IF(D1192&gt;J1192,1,0)))</f>
        <v/>
      </c>
      <c r="AK1192" s="39">
        <f>IF(M1192&gt;H1192,3,IF(M1192&gt;I1192,2,IF(M1192&gt;J1192,1,0)))</f>
        <v/>
      </c>
      <c r="AM1192" s="39">
        <f>IF(L1192&gt;H1192,3,IF(L1192&gt;I1192,2,IF(L1192&gt;J1192,1,0)))</f>
        <v/>
      </c>
      <c r="AO1192" s="39">
        <f>IF(C1191&gt;L1191,2,IF(C1191&gt;N1191,1,0))</f>
        <v/>
      </c>
      <c r="AP1192" s="39">
        <f>SUM(AO1188:AO1191)</f>
        <v/>
      </c>
      <c r="AQ1192" s="39">
        <f>AQ1191+1</f>
        <v/>
      </c>
      <c r="AR1192" s="39">
        <f>IF(AP1192&gt;0,AR1191+1,0)</f>
        <v/>
      </c>
      <c r="AS1192" s="39">
        <f>IF(AR1193=0,AR1192,0)</f>
        <v/>
      </c>
      <c r="AT1192" s="41">
        <f>180/SUM(AS1012:AS1191)</f>
        <v/>
      </c>
      <c r="AU1192" s="41">
        <f>STDEV(AT1172:AT1191)</f>
        <v/>
      </c>
      <c r="AV1192" s="41">
        <f>AT1192-AU1192</f>
        <v/>
      </c>
      <c r="AW1192" s="41">
        <f>AT1192+AU1192</f>
        <v/>
      </c>
      <c r="AY1192" s="39">
        <f>IF(D1191&lt;M1191,-2,IF(D1191&lt;O1191,-1,0))</f>
        <v/>
      </c>
      <c r="AZ1192" s="39">
        <f>SUM(AY1188:AY1191)</f>
        <v/>
      </c>
      <c r="BA1192" s="39">
        <f>BA1191+1</f>
        <v/>
      </c>
      <c r="BB1192" s="39">
        <f>IF(AZ1192&lt;0,BB1191+1,0)</f>
        <v/>
      </c>
      <c r="BC1192" s="39">
        <f>IF(BB1193=0,BB1192,0)</f>
        <v/>
      </c>
      <c r="BD1192" s="41">
        <f>180/SUM(BC1012:BC1191)</f>
        <v/>
      </c>
      <c r="BE1192" s="41">
        <f>STDEV(BD1172:BD1191)</f>
        <v/>
      </c>
      <c r="BF1192" s="41">
        <f>BD1192-BE1192</f>
        <v/>
      </c>
      <c r="BG1192" s="41">
        <f>BD1192+BE1192</f>
        <v/>
      </c>
    </row>
    <row r="1193">
      <c r="B1193" s="40" t="n">
        <v>43720</v>
      </c>
      <c r="C1193" s="41" t="n">
        <v>10.705</v>
      </c>
      <c r="D1193" s="41" t="n">
        <v>10.32</v>
      </c>
      <c r="E1193" s="41" t="n">
        <v>10.5</v>
      </c>
      <c r="F1193" s="41" t="n">
        <v>10.625</v>
      </c>
      <c r="H1193" s="41">
        <f>AVERAGE(F1173:F1192)</f>
        <v/>
      </c>
      <c r="I1193" s="41">
        <f>AVERAGE(F1144:F1192)</f>
        <v/>
      </c>
      <c r="J1193" s="41">
        <f>AVERAGE(F1093:F1192)</f>
        <v/>
      </c>
      <c r="K1193" s="41">
        <f>STDEV(F1173:F1192)</f>
        <v/>
      </c>
      <c r="L1193" s="41">
        <f>H1193+2*K1193</f>
        <v/>
      </c>
      <c r="M1193" s="41">
        <f>H1193-2*K1193</f>
        <v/>
      </c>
      <c r="N1193" s="41">
        <f>H1193+1.5*K1193</f>
        <v/>
      </c>
      <c r="O1193" s="41">
        <f>H1193-1.5*K1193</f>
        <v/>
      </c>
      <c r="Q1193" s="42">
        <f>(H1192-H1163)/H1163</f>
        <v/>
      </c>
      <c r="R1193" s="43">
        <f>IF(Q1193&gt;=0.1,1,IF(Q1193&gt;-0.1,0,-1))</f>
        <v/>
      </c>
      <c r="S1193" s="42">
        <f>(I1193-I1163)/I1163</f>
        <v/>
      </c>
      <c r="T1193" s="43">
        <f>IF(S1193&gt;=0.05,1,IF(S1193&gt;-0.05,0,-1))</f>
        <v/>
      </c>
      <c r="U1193" s="42">
        <f>(J1192-J1163)/J1163</f>
        <v/>
      </c>
      <c r="V1193" s="43">
        <f>IF(U1193&gt;=0.03,1,IF(U1193&gt;-0.03,0,-1))</f>
        <v/>
      </c>
      <c r="W1193" s="43">
        <f>R1193+T1193+V1193</f>
        <v/>
      </c>
      <c r="Y1193" s="44">
        <f>(H1192-H1013)/H1013</f>
        <v/>
      </c>
      <c r="Z1193" s="43">
        <f>IF(Y1193&gt;=0.1,1,IF(Y1193&gt;-0.1,0,-1))</f>
        <v/>
      </c>
      <c r="AA1193" s="42">
        <f>(I1192-I1013)/I1013</f>
        <v/>
      </c>
      <c r="AB1193" s="43">
        <f>IF(AA1193&gt;=0.05,1,IF(AA1193&gt;-0.05,0,-1))</f>
        <v/>
      </c>
      <c r="AC1193" s="42">
        <f>(J1192-J1013)/J1013</f>
        <v/>
      </c>
      <c r="AD1193" s="43">
        <f>IF(AC1193&gt;=0.03,1,IF(AC1193&gt;-0.03,0,-1))</f>
        <v/>
      </c>
      <c r="AE1193" s="43">
        <f>Z1193+AB1193+AD1193</f>
        <v/>
      </c>
      <c r="AG1193" s="39">
        <f>IF(H1193&gt;I1193,IF(I1193&gt;J1193,4,3),IF(H1193&lt;J1193,IF(I1193&lt;J1193,0,1),2))</f>
        <v/>
      </c>
      <c r="AI1193" s="39">
        <f>IF(D1193&gt;H1193,3,IF(D1193&gt;I1193,2,IF(D1193&gt;J1193,1,0)))</f>
        <v/>
      </c>
      <c r="AK1193" s="39">
        <f>IF(M1193&gt;H1193,3,IF(M1193&gt;I1193,2,IF(M1193&gt;J1193,1,0)))</f>
        <v/>
      </c>
      <c r="AM1193" s="39">
        <f>IF(L1193&gt;H1193,3,IF(L1193&gt;I1193,2,IF(L1193&gt;J1193,1,0)))</f>
        <v/>
      </c>
      <c r="AO1193" s="39">
        <f>IF(C1192&gt;L1192,2,IF(C1192&gt;N1192,1,0))</f>
        <v/>
      </c>
      <c r="AP1193" s="39">
        <f>SUM(AO1189:AO1192)</f>
        <v/>
      </c>
      <c r="AQ1193" s="39">
        <f>AQ1192+1</f>
        <v/>
      </c>
      <c r="AR1193" s="39">
        <f>IF(AP1193&gt;0,AR1192+1,0)</f>
        <v/>
      </c>
      <c r="AS1193" s="39">
        <f>IF(AR1194=0,AR1193,0)</f>
        <v/>
      </c>
      <c r="AT1193" s="41">
        <f>180/SUM(AS1013:AS1192)</f>
        <v/>
      </c>
      <c r="AU1193" s="41">
        <f>STDEV(AT1173:AT1192)</f>
        <v/>
      </c>
      <c r="AV1193" s="41">
        <f>AT1193-AU1193</f>
        <v/>
      </c>
      <c r="AW1193" s="41">
        <f>AT1193+AU1193</f>
        <v/>
      </c>
      <c r="AY1193" s="39">
        <f>IF(D1192&lt;M1192,-2,IF(D1192&lt;O1192,-1,0))</f>
        <v/>
      </c>
      <c r="AZ1193" s="39">
        <f>SUM(AY1189:AY1192)</f>
        <v/>
      </c>
      <c r="BA1193" s="39">
        <f>BA1192+1</f>
        <v/>
      </c>
      <c r="BB1193" s="39">
        <f>IF(AZ1193&lt;0,BB1192+1,0)</f>
        <v/>
      </c>
      <c r="BC1193" s="39">
        <f>IF(BB1194=0,BB1193,0)</f>
        <v/>
      </c>
      <c r="BD1193" s="41">
        <f>180/SUM(BC1013:BC1192)</f>
        <v/>
      </c>
      <c r="BE1193" s="41">
        <f>STDEV(BD1173:BD1192)</f>
        <v/>
      </c>
      <c r="BF1193" s="41">
        <f>BD1193-BE1193</f>
        <v/>
      </c>
      <c r="BG1193" s="41">
        <f>BD1193+BE1193</f>
        <v/>
      </c>
    </row>
    <row r="1194">
      <c r="B1194" s="40" t="n">
        <v>43721</v>
      </c>
      <c r="C1194" s="41" t="n">
        <v>10.62</v>
      </c>
      <c r="D1194" s="41" t="n">
        <v>10.435</v>
      </c>
      <c r="E1194" s="41" t="n">
        <v>10.61</v>
      </c>
      <c r="F1194" s="41" t="n">
        <v>10.435</v>
      </c>
      <c r="H1194" s="41">
        <f>AVERAGE(F1174:F1193)</f>
        <v/>
      </c>
      <c r="I1194" s="41">
        <f>AVERAGE(F1145:F1193)</f>
        <v/>
      </c>
      <c r="J1194" s="41">
        <f>AVERAGE(F1094:F1193)</f>
        <v/>
      </c>
      <c r="K1194" s="41">
        <f>STDEV(F1174:F1193)</f>
        <v/>
      </c>
      <c r="L1194" s="41">
        <f>H1194+2*K1194</f>
        <v/>
      </c>
      <c r="M1194" s="41">
        <f>H1194-2*K1194</f>
        <v/>
      </c>
      <c r="N1194" s="41">
        <f>H1194+1.5*K1194</f>
        <v/>
      </c>
      <c r="O1194" s="41">
        <f>H1194-1.5*K1194</f>
        <v/>
      </c>
      <c r="Q1194" s="42">
        <f>(H1193-H1164)/H1164</f>
        <v/>
      </c>
      <c r="R1194" s="43">
        <f>IF(Q1194&gt;=0.1,1,IF(Q1194&gt;-0.1,0,-1))</f>
        <v/>
      </c>
      <c r="S1194" s="42">
        <f>(I1194-I1164)/I1164</f>
        <v/>
      </c>
      <c r="T1194" s="43">
        <f>IF(S1194&gt;=0.05,1,IF(S1194&gt;-0.05,0,-1))</f>
        <v/>
      </c>
      <c r="U1194" s="42">
        <f>(J1193-J1164)/J1164</f>
        <v/>
      </c>
      <c r="V1194" s="43">
        <f>IF(U1194&gt;=0.03,1,IF(U1194&gt;-0.03,0,-1))</f>
        <v/>
      </c>
      <c r="W1194" s="43">
        <f>R1194+T1194+V1194</f>
        <v/>
      </c>
      <c r="Y1194" s="44">
        <f>(H1193-H1014)/H1014</f>
        <v/>
      </c>
      <c r="Z1194" s="43">
        <f>IF(Y1194&gt;=0.1,1,IF(Y1194&gt;-0.1,0,-1))</f>
        <v/>
      </c>
      <c r="AA1194" s="42">
        <f>(I1193-I1014)/I1014</f>
        <v/>
      </c>
      <c r="AB1194" s="43">
        <f>IF(AA1194&gt;=0.05,1,IF(AA1194&gt;-0.05,0,-1))</f>
        <v/>
      </c>
      <c r="AC1194" s="42">
        <f>(J1193-J1014)/J1014</f>
        <v/>
      </c>
      <c r="AD1194" s="43">
        <f>IF(AC1194&gt;=0.03,1,IF(AC1194&gt;-0.03,0,-1))</f>
        <v/>
      </c>
      <c r="AE1194" s="43">
        <f>Z1194+AB1194+AD1194</f>
        <v/>
      </c>
      <c r="AG1194" s="39">
        <f>IF(H1194&gt;I1194,IF(I1194&gt;J1194,4,3),IF(H1194&lt;J1194,IF(I1194&lt;J1194,0,1),2))</f>
        <v/>
      </c>
      <c r="AI1194" s="39">
        <f>IF(D1194&gt;H1194,3,IF(D1194&gt;I1194,2,IF(D1194&gt;J1194,1,0)))</f>
        <v/>
      </c>
      <c r="AK1194" s="39">
        <f>IF(M1194&gt;H1194,3,IF(M1194&gt;I1194,2,IF(M1194&gt;J1194,1,0)))</f>
        <v/>
      </c>
      <c r="AM1194" s="39">
        <f>IF(L1194&gt;H1194,3,IF(L1194&gt;I1194,2,IF(L1194&gt;J1194,1,0)))</f>
        <v/>
      </c>
      <c r="AO1194" s="39">
        <f>IF(C1193&gt;L1193,2,IF(C1193&gt;N1193,1,0))</f>
        <v/>
      </c>
      <c r="AP1194" s="39">
        <f>SUM(AO1190:AO1193)</f>
        <v/>
      </c>
      <c r="AQ1194" s="39">
        <f>AQ1193+1</f>
        <v/>
      </c>
      <c r="AR1194" s="39">
        <f>IF(AP1194&gt;0,AR1193+1,0)</f>
        <v/>
      </c>
      <c r="AS1194" s="39">
        <f>IF(AR1195=0,AR1194,0)</f>
        <v/>
      </c>
      <c r="AT1194" s="41">
        <f>180/SUM(AS1014:AS1193)</f>
        <v/>
      </c>
      <c r="AU1194" s="41">
        <f>STDEV(AT1174:AT1193)</f>
        <v/>
      </c>
      <c r="AV1194" s="41">
        <f>AT1194-AU1194</f>
        <v/>
      </c>
      <c r="AW1194" s="41">
        <f>AT1194+AU1194</f>
        <v/>
      </c>
      <c r="AY1194" s="39">
        <f>IF(D1193&lt;M1193,-2,IF(D1193&lt;O1193,-1,0))</f>
        <v/>
      </c>
      <c r="AZ1194" s="39">
        <f>SUM(AY1190:AY1193)</f>
        <v/>
      </c>
      <c r="BA1194" s="39">
        <f>BA1193+1</f>
        <v/>
      </c>
      <c r="BB1194" s="39">
        <f>IF(AZ1194&lt;0,BB1193+1,0)</f>
        <v/>
      </c>
      <c r="BC1194" s="39">
        <f>IF(BB1195=0,BB1194,0)</f>
        <v/>
      </c>
      <c r="BD1194" s="41">
        <f>180/SUM(BC1014:BC1193)</f>
        <v/>
      </c>
      <c r="BE1194" s="41">
        <f>STDEV(BD1174:BD1193)</f>
        <v/>
      </c>
      <c r="BF1194" s="41">
        <f>BD1194-BE1194</f>
        <v/>
      </c>
      <c r="BG1194" s="41">
        <f>BD1194+BE1194</f>
        <v/>
      </c>
    </row>
    <row r="1195">
      <c r="B1195" s="40" t="n">
        <v>43724</v>
      </c>
      <c r="C1195" s="41" t="n">
        <v>10.57</v>
      </c>
      <c r="D1195" s="41" t="n">
        <v>10.34</v>
      </c>
      <c r="E1195" s="41" t="n">
        <v>10.485</v>
      </c>
      <c r="F1195" s="41" t="n">
        <v>10.455</v>
      </c>
      <c r="H1195" s="41">
        <f>AVERAGE(F1175:F1194)</f>
        <v/>
      </c>
      <c r="I1195" s="41">
        <f>AVERAGE(F1146:F1194)</f>
        <v/>
      </c>
      <c r="J1195" s="41">
        <f>AVERAGE(F1095:F1194)</f>
        <v/>
      </c>
      <c r="K1195" s="41">
        <f>STDEV(F1175:F1194)</f>
        <v/>
      </c>
      <c r="L1195" s="41">
        <f>H1195+2*K1195</f>
        <v/>
      </c>
      <c r="M1195" s="41">
        <f>H1195-2*K1195</f>
        <v/>
      </c>
      <c r="N1195" s="41">
        <f>H1195+1.5*K1195</f>
        <v/>
      </c>
      <c r="O1195" s="41">
        <f>H1195-1.5*K1195</f>
        <v/>
      </c>
      <c r="Q1195" s="42">
        <f>(H1194-H1165)/H1165</f>
        <v/>
      </c>
      <c r="R1195" s="43">
        <f>IF(Q1195&gt;=0.1,1,IF(Q1195&gt;-0.1,0,-1))</f>
        <v/>
      </c>
      <c r="S1195" s="42">
        <f>(I1195-I1165)/I1165</f>
        <v/>
      </c>
      <c r="T1195" s="43">
        <f>IF(S1195&gt;=0.05,1,IF(S1195&gt;-0.05,0,-1))</f>
        <v/>
      </c>
      <c r="U1195" s="42">
        <f>(J1194-J1165)/J1165</f>
        <v/>
      </c>
      <c r="V1195" s="43">
        <f>IF(U1195&gt;=0.03,1,IF(U1195&gt;-0.03,0,-1))</f>
        <v/>
      </c>
      <c r="W1195" s="43">
        <f>R1195+T1195+V1195</f>
        <v/>
      </c>
      <c r="Y1195" s="44">
        <f>(H1194-H1015)/H1015</f>
        <v/>
      </c>
      <c r="Z1195" s="43">
        <f>IF(Y1195&gt;=0.1,1,IF(Y1195&gt;-0.1,0,-1))</f>
        <v/>
      </c>
      <c r="AA1195" s="42">
        <f>(I1194-I1015)/I1015</f>
        <v/>
      </c>
      <c r="AB1195" s="43">
        <f>IF(AA1195&gt;=0.05,1,IF(AA1195&gt;-0.05,0,-1))</f>
        <v/>
      </c>
      <c r="AC1195" s="42">
        <f>(J1194-J1015)/J1015</f>
        <v/>
      </c>
      <c r="AD1195" s="43">
        <f>IF(AC1195&gt;=0.03,1,IF(AC1195&gt;-0.03,0,-1))</f>
        <v/>
      </c>
      <c r="AE1195" s="43">
        <f>Z1195+AB1195+AD1195</f>
        <v/>
      </c>
      <c r="AG1195" s="39">
        <f>IF(H1195&gt;I1195,IF(I1195&gt;J1195,4,3),IF(H1195&lt;J1195,IF(I1195&lt;J1195,0,1),2))</f>
        <v/>
      </c>
      <c r="AI1195" s="39">
        <f>IF(D1195&gt;H1195,3,IF(D1195&gt;I1195,2,IF(D1195&gt;J1195,1,0)))</f>
        <v/>
      </c>
      <c r="AK1195" s="39">
        <f>IF(M1195&gt;H1195,3,IF(M1195&gt;I1195,2,IF(M1195&gt;J1195,1,0)))</f>
        <v/>
      </c>
      <c r="AM1195" s="39">
        <f>IF(L1195&gt;H1195,3,IF(L1195&gt;I1195,2,IF(L1195&gt;J1195,1,0)))</f>
        <v/>
      </c>
      <c r="AO1195" s="39">
        <f>IF(C1194&gt;L1194,2,IF(C1194&gt;N1194,1,0))</f>
        <v/>
      </c>
      <c r="AP1195" s="39">
        <f>SUM(AO1191:AO1194)</f>
        <v/>
      </c>
      <c r="AQ1195" s="39">
        <f>AQ1194+1</f>
        <v/>
      </c>
      <c r="AR1195" s="39">
        <f>IF(AP1195&gt;0,AR1194+1,0)</f>
        <v/>
      </c>
      <c r="AS1195" s="39">
        <f>IF(AR1196=0,AR1195,0)</f>
        <v/>
      </c>
      <c r="AT1195" s="41">
        <f>180/SUM(AS1015:AS1194)</f>
        <v/>
      </c>
      <c r="AU1195" s="41">
        <f>STDEV(AT1175:AT1194)</f>
        <v/>
      </c>
      <c r="AV1195" s="41">
        <f>AT1195-AU1195</f>
        <v/>
      </c>
      <c r="AW1195" s="41">
        <f>AT1195+AU1195</f>
        <v/>
      </c>
      <c r="AY1195" s="39">
        <f>IF(D1194&lt;M1194,-2,IF(D1194&lt;O1194,-1,0))</f>
        <v/>
      </c>
      <c r="AZ1195" s="39">
        <f>SUM(AY1191:AY1194)</f>
        <v/>
      </c>
      <c r="BA1195" s="39">
        <f>BA1194+1</f>
        <v/>
      </c>
      <c r="BB1195" s="39">
        <f>IF(AZ1195&lt;0,BB1194+1,0)</f>
        <v/>
      </c>
      <c r="BC1195" s="39">
        <f>IF(BB1196=0,BB1195,0)</f>
        <v/>
      </c>
      <c r="BD1195" s="41">
        <f>180/SUM(BC1015:BC1194)</f>
        <v/>
      </c>
      <c r="BE1195" s="41">
        <f>STDEV(BD1175:BD1194)</f>
        <v/>
      </c>
      <c r="BF1195" s="41">
        <f>BD1195-BE1195</f>
        <v/>
      </c>
      <c r="BG1195" s="41">
        <f>BD1195+BE1195</f>
        <v/>
      </c>
    </row>
    <row r="1196">
      <c r="B1196" s="40" t="n">
        <v>43725</v>
      </c>
      <c r="C1196" s="41" t="n">
        <v>10.44</v>
      </c>
      <c r="D1196" s="41" t="n">
        <v>10.28</v>
      </c>
      <c r="E1196" s="41" t="n">
        <v>10.42</v>
      </c>
      <c r="F1196" s="41" t="n">
        <v>10.365</v>
      </c>
      <c r="H1196" s="41">
        <f>AVERAGE(F1176:F1195)</f>
        <v/>
      </c>
      <c r="I1196" s="41">
        <f>AVERAGE(F1147:F1195)</f>
        <v/>
      </c>
      <c r="J1196" s="41">
        <f>AVERAGE(F1096:F1195)</f>
        <v/>
      </c>
      <c r="K1196" s="41">
        <f>STDEV(F1176:F1195)</f>
        <v/>
      </c>
      <c r="L1196" s="41">
        <f>H1196+2*K1196</f>
        <v/>
      </c>
      <c r="M1196" s="41">
        <f>H1196-2*K1196</f>
        <v/>
      </c>
      <c r="N1196" s="41">
        <f>H1196+1.5*K1196</f>
        <v/>
      </c>
      <c r="O1196" s="41">
        <f>H1196-1.5*K1196</f>
        <v/>
      </c>
      <c r="Q1196" s="42">
        <f>(H1195-H1166)/H1166</f>
        <v/>
      </c>
      <c r="R1196" s="43">
        <f>IF(Q1196&gt;=0.1,1,IF(Q1196&gt;-0.1,0,-1))</f>
        <v/>
      </c>
      <c r="S1196" s="42">
        <f>(I1196-I1166)/I1166</f>
        <v/>
      </c>
      <c r="T1196" s="43">
        <f>IF(S1196&gt;=0.05,1,IF(S1196&gt;-0.05,0,-1))</f>
        <v/>
      </c>
      <c r="U1196" s="42">
        <f>(J1195-J1166)/J1166</f>
        <v/>
      </c>
      <c r="V1196" s="43">
        <f>IF(U1196&gt;=0.03,1,IF(U1196&gt;-0.03,0,-1))</f>
        <v/>
      </c>
      <c r="W1196" s="43">
        <f>R1196+T1196+V1196</f>
        <v/>
      </c>
      <c r="Y1196" s="44">
        <f>(H1195-H1016)/H1016</f>
        <v/>
      </c>
      <c r="Z1196" s="43">
        <f>IF(Y1196&gt;=0.1,1,IF(Y1196&gt;-0.1,0,-1))</f>
        <v/>
      </c>
      <c r="AA1196" s="42">
        <f>(I1195-I1016)/I1016</f>
        <v/>
      </c>
      <c r="AB1196" s="43">
        <f>IF(AA1196&gt;=0.05,1,IF(AA1196&gt;-0.05,0,-1))</f>
        <v/>
      </c>
      <c r="AC1196" s="42">
        <f>(J1195-J1016)/J1016</f>
        <v/>
      </c>
      <c r="AD1196" s="43">
        <f>IF(AC1196&gt;=0.03,1,IF(AC1196&gt;-0.03,0,-1))</f>
        <v/>
      </c>
      <c r="AE1196" s="43">
        <f>Z1196+AB1196+AD1196</f>
        <v/>
      </c>
      <c r="AG1196" s="39">
        <f>IF(H1196&gt;I1196,IF(I1196&gt;J1196,4,3),IF(H1196&lt;J1196,IF(I1196&lt;J1196,0,1),2))</f>
        <v/>
      </c>
      <c r="AI1196" s="39">
        <f>IF(D1196&gt;H1196,3,IF(D1196&gt;I1196,2,IF(D1196&gt;J1196,1,0)))</f>
        <v/>
      </c>
      <c r="AK1196" s="39">
        <f>IF(M1196&gt;H1196,3,IF(M1196&gt;I1196,2,IF(M1196&gt;J1196,1,0)))</f>
        <v/>
      </c>
      <c r="AM1196" s="39">
        <f>IF(L1196&gt;H1196,3,IF(L1196&gt;I1196,2,IF(L1196&gt;J1196,1,0)))</f>
        <v/>
      </c>
      <c r="AO1196" s="39">
        <f>IF(C1195&gt;L1195,2,IF(C1195&gt;N1195,1,0))</f>
        <v/>
      </c>
      <c r="AP1196" s="39">
        <f>SUM(AO1192:AO1195)</f>
        <v/>
      </c>
      <c r="AQ1196" s="39">
        <f>AQ1195+1</f>
        <v/>
      </c>
      <c r="AR1196" s="39">
        <f>IF(AP1196&gt;0,AR1195+1,0)</f>
        <v/>
      </c>
      <c r="AS1196" s="39">
        <f>IF(AR1197=0,AR1196,0)</f>
        <v/>
      </c>
      <c r="AT1196" s="41">
        <f>180/SUM(AS1016:AS1195)</f>
        <v/>
      </c>
      <c r="AU1196" s="41">
        <f>STDEV(AT1176:AT1195)</f>
        <v/>
      </c>
      <c r="AV1196" s="41">
        <f>AT1196-AU1196</f>
        <v/>
      </c>
      <c r="AW1196" s="41">
        <f>AT1196+AU1196</f>
        <v/>
      </c>
      <c r="AY1196" s="39">
        <f>IF(D1195&lt;M1195,-2,IF(D1195&lt;O1195,-1,0))</f>
        <v/>
      </c>
      <c r="AZ1196" s="39">
        <f>SUM(AY1192:AY1195)</f>
        <v/>
      </c>
      <c r="BA1196" s="39">
        <f>BA1195+1</f>
        <v/>
      </c>
      <c r="BB1196" s="39">
        <f>IF(AZ1196&lt;0,BB1195+1,0)</f>
        <v/>
      </c>
      <c r="BC1196" s="39">
        <f>IF(BB1197=0,BB1196,0)</f>
        <v/>
      </c>
      <c r="BD1196" s="41">
        <f>180/SUM(BC1016:BC1195)</f>
        <v/>
      </c>
      <c r="BE1196" s="41">
        <f>STDEV(BD1176:BD1195)</f>
        <v/>
      </c>
      <c r="BF1196" s="41">
        <f>BD1196-BE1196</f>
        <v/>
      </c>
      <c r="BG1196" s="41">
        <f>BD1196+BE1196</f>
        <v/>
      </c>
    </row>
    <row r="1197">
      <c r="B1197" s="40" t="n">
        <v>43726</v>
      </c>
      <c r="C1197" s="41" t="n">
        <v>10.78</v>
      </c>
      <c r="D1197" s="41" t="n">
        <v>10.465</v>
      </c>
      <c r="E1197" s="41" t="n">
        <v>10.465</v>
      </c>
      <c r="F1197" s="41" t="n">
        <v>10.695</v>
      </c>
      <c r="H1197" s="41">
        <f>AVERAGE(F1177:F1196)</f>
        <v/>
      </c>
      <c r="I1197" s="41">
        <f>AVERAGE(F1148:F1196)</f>
        <v/>
      </c>
      <c r="J1197" s="41">
        <f>AVERAGE(F1097:F1196)</f>
        <v/>
      </c>
      <c r="K1197" s="41">
        <f>STDEV(F1177:F1196)</f>
        <v/>
      </c>
      <c r="L1197" s="41">
        <f>H1197+2*K1197</f>
        <v/>
      </c>
      <c r="M1197" s="41">
        <f>H1197-2*K1197</f>
        <v/>
      </c>
      <c r="N1197" s="41">
        <f>H1197+1.5*K1197</f>
        <v/>
      </c>
      <c r="O1197" s="41">
        <f>H1197-1.5*K1197</f>
        <v/>
      </c>
      <c r="Q1197" s="42">
        <f>(H1196-H1167)/H1167</f>
        <v/>
      </c>
      <c r="R1197" s="43">
        <f>IF(Q1197&gt;=0.1,1,IF(Q1197&gt;-0.1,0,-1))</f>
        <v/>
      </c>
      <c r="S1197" s="42">
        <f>(I1197-I1167)/I1167</f>
        <v/>
      </c>
      <c r="T1197" s="43">
        <f>IF(S1197&gt;=0.05,1,IF(S1197&gt;-0.05,0,-1))</f>
        <v/>
      </c>
      <c r="U1197" s="42">
        <f>(J1196-J1167)/J1167</f>
        <v/>
      </c>
      <c r="V1197" s="43">
        <f>IF(U1197&gt;=0.03,1,IF(U1197&gt;-0.03,0,-1))</f>
        <v/>
      </c>
      <c r="W1197" s="43">
        <f>R1197+T1197+V1197</f>
        <v/>
      </c>
      <c r="Y1197" s="44">
        <f>(H1196-H1017)/H1017</f>
        <v/>
      </c>
      <c r="Z1197" s="43">
        <f>IF(Y1197&gt;=0.1,1,IF(Y1197&gt;-0.1,0,-1))</f>
        <v/>
      </c>
      <c r="AA1197" s="42">
        <f>(I1196-I1017)/I1017</f>
        <v/>
      </c>
      <c r="AB1197" s="43">
        <f>IF(AA1197&gt;=0.05,1,IF(AA1197&gt;-0.05,0,-1))</f>
        <v/>
      </c>
      <c r="AC1197" s="42">
        <f>(J1196-J1017)/J1017</f>
        <v/>
      </c>
      <c r="AD1197" s="43">
        <f>IF(AC1197&gt;=0.03,1,IF(AC1197&gt;-0.03,0,-1))</f>
        <v/>
      </c>
      <c r="AE1197" s="43">
        <f>Z1197+AB1197+AD1197</f>
        <v/>
      </c>
      <c r="AG1197" s="39">
        <f>IF(H1197&gt;I1197,IF(I1197&gt;J1197,4,3),IF(H1197&lt;J1197,IF(I1197&lt;J1197,0,1),2))</f>
        <v/>
      </c>
      <c r="AI1197" s="39">
        <f>IF(D1197&gt;H1197,3,IF(D1197&gt;I1197,2,IF(D1197&gt;J1197,1,0)))</f>
        <v/>
      </c>
      <c r="AK1197" s="39">
        <f>IF(M1197&gt;H1197,3,IF(M1197&gt;I1197,2,IF(M1197&gt;J1197,1,0)))</f>
        <v/>
      </c>
      <c r="AM1197" s="39">
        <f>IF(L1197&gt;H1197,3,IF(L1197&gt;I1197,2,IF(L1197&gt;J1197,1,0)))</f>
        <v/>
      </c>
      <c r="AO1197" s="39">
        <f>IF(C1196&gt;L1196,2,IF(C1196&gt;N1196,1,0))</f>
        <v/>
      </c>
      <c r="AP1197" s="39">
        <f>SUM(AO1193:AO1196)</f>
        <v/>
      </c>
      <c r="AQ1197" s="39">
        <f>AQ1196+1</f>
        <v/>
      </c>
      <c r="AR1197" s="39">
        <f>IF(AP1197&gt;0,AR1196+1,0)</f>
        <v/>
      </c>
      <c r="AS1197" s="39">
        <f>IF(AR1198=0,AR1197,0)</f>
        <v/>
      </c>
      <c r="AT1197" s="41">
        <f>180/SUM(AS1017:AS1196)</f>
        <v/>
      </c>
      <c r="AU1197" s="41">
        <f>STDEV(AT1177:AT1196)</f>
        <v/>
      </c>
      <c r="AV1197" s="41">
        <f>AT1197-AU1197</f>
        <v/>
      </c>
      <c r="AW1197" s="41">
        <f>AT1197+AU1197</f>
        <v/>
      </c>
      <c r="AY1197" s="39">
        <f>IF(D1196&lt;M1196,-2,IF(D1196&lt;O1196,-1,0))</f>
        <v/>
      </c>
      <c r="AZ1197" s="39">
        <f>SUM(AY1193:AY1196)</f>
        <v/>
      </c>
      <c r="BA1197" s="39">
        <f>BA1196+1</f>
        <v/>
      </c>
      <c r="BB1197" s="39">
        <f>IF(AZ1197&lt;0,BB1196+1,0)</f>
        <v/>
      </c>
      <c r="BC1197" s="39">
        <f>IF(BB1198=0,BB1197,0)</f>
        <v/>
      </c>
      <c r="BD1197" s="41">
        <f>180/SUM(BC1017:BC1196)</f>
        <v/>
      </c>
      <c r="BE1197" s="41">
        <f>STDEV(BD1177:BD1196)</f>
        <v/>
      </c>
      <c r="BF1197" s="41">
        <f>BD1197-BE1197</f>
        <v/>
      </c>
      <c r="BG1197" s="41">
        <f>BD1197+BE1197</f>
        <v/>
      </c>
    </row>
    <row r="1198">
      <c r="B1198" s="40" t="n">
        <v>43727</v>
      </c>
      <c r="C1198" s="41" t="n">
        <v>10.8</v>
      </c>
      <c r="D1198" s="41" t="n">
        <v>10.635</v>
      </c>
      <c r="E1198" s="41" t="n">
        <v>10.66</v>
      </c>
      <c r="F1198" s="41" t="n">
        <v>10.79</v>
      </c>
      <c r="H1198" s="41">
        <f>AVERAGE(F1178:F1197)</f>
        <v/>
      </c>
      <c r="I1198" s="41">
        <f>AVERAGE(F1149:F1197)</f>
        <v/>
      </c>
      <c r="J1198" s="41">
        <f>AVERAGE(F1098:F1197)</f>
        <v/>
      </c>
      <c r="K1198" s="41">
        <f>STDEV(F1178:F1197)</f>
        <v/>
      </c>
      <c r="L1198" s="41">
        <f>H1198+2*K1198</f>
        <v/>
      </c>
      <c r="M1198" s="41">
        <f>H1198-2*K1198</f>
        <v/>
      </c>
      <c r="N1198" s="41">
        <f>H1198+1.5*K1198</f>
        <v/>
      </c>
      <c r="O1198" s="41">
        <f>H1198-1.5*K1198</f>
        <v/>
      </c>
      <c r="Q1198" s="42">
        <f>(H1197-H1168)/H1168</f>
        <v/>
      </c>
      <c r="R1198" s="43">
        <f>IF(Q1198&gt;=0.1,1,IF(Q1198&gt;-0.1,0,-1))</f>
        <v/>
      </c>
      <c r="S1198" s="42">
        <f>(I1198-I1168)/I1168</f>
        <v/>
      </c>
      <c r="T1198" s="43">
        <f>IF(S1198&gt;=0.05,1,IF(S1198&gt;-0.05,0,-1))</f>
        <v/>
      </c>
      <c r="U1198" s="42">
        <f>(J1197-J1168)/J1168</f>
        <v/>
      </c>
      <c r="V1198" s="43">
        <f>IF(U1198&gt;=0.03,1,IF(U1198&gt;-0.03,0,-1))</f>
        <v/>
      </c>
      <c r="W1198" s="43">
        <f>R1198+T1198+V1198</f>
        <v/>
      </c>
      <c r="Y1198" s="44">
        <f>(H1197-H1018)/H1018</f>
        <v/>
      </c>
      <c r="Z1198" s="43">
        <f>IF(Y1198&gt;=0.1,1,IF(Y1198&gt;-0.1,0,-1))</f>
        <v/>
      </c>
      <c r="AA1198" s="42">
        <f>(I1197-I1018)/I1018</f>
        <v/>
      </c>
      <c r="AB1198" s="43">
        <f>IF(AA1198&gt;=0.05,1,IF(AA1198&gt;-0.05,0,-1))</f>
        <v/>
      </c>
      <c r="AC1198" s="42">
        <f>(J1197-J1018)/J1018</f>
        <v/>
      </c>
      <c r="AD1198" s="43">
        <f>IF(AC1198&gt;=0.03,1,IF(AC1198&gt;-0.03,0,-1))</f>
        <v/>
      </c>
      <c r="AE1198" s="43">
        <f>Z1198+AB1198+AD1198</f>
        <v/>
      </c>
      <c r="AG1198" s="39">
        <f>IF(H1198&gt;I1198,IF(I1198&gt;J1198,4,3),IF(H1198&lt;J1198,IF(I1198&lt;J1198,0,1),2))</f>
        <v/>
      </c>
      <c r="AI1198" s="39">
        <f>IF(D1198&gt;H1198,3,IF(D1198&gt;I1198,2,IF(D1198&gt;J1198,1,0)))</f>
        <v/>
      </c>
      <c r="AK1198" s="39">
        <f>IF(M1198&gt;H1198,3,IF(M1198&gt;I1198,2,IF(M1198&gt;J1198,1,0)))</f>
        <v/>
      </c>
      <c r="AM1198" s="39">
        <f>IF(L1198&gt;H1198,3,IF(L1198&gt;I1198,2,IF(L1198&gt;J1198,1,0)))</f>
        <v/>
      </c>
      <c r="AO1198" s="39">
        <f>IF(C1197&gt;L1197,2,IF(C1197&gt;N1197,1,0))</f>
        <v/>
      </c>
      <c r="AP1198" s="39">
        <f>SUM(AO1194:AO1197)</f>
        <v/>
      </c>
      <c r="AQ1198" s="39">
        <f>AQ1197+1</f>
        <v/>
      </c>
      <c r="AR1198" s="39">
        <f>IF(AP1198&gt;0,AR1197+1,0)</f>
        <v/>
      </c>
      <c r="AS1198" s="39">
        <f>IF(AR1199=0,AR1198,0)</f>
        <v/>
      </c>
      <c r="AT1198" s="41">
        <f>180/SUM(AS1018:AS1197)</f>
        <v/>
      </c>
      <c r="AU1198" s="41">
        <f>STDEV(AT1178:AT1197)</f>
        <v/>
      </c>
      <c r="AV1198" s="41">
        <f>AT1198-AU1198</f>
        <v/>
      </c>
      <c r="AW1198" s="41">
        <f>AT1198+AU1198</f>
        <v/>
      </c>
      <c r="AY1198" s="39">
        <f>IF(D1197&lt;M1197,-2,IF(D1197&lt;O1197,-1,0))</f>
        <v/>
      </c>
      <c r="AZ1198" s="39">
        <f>SUM(AY1194:AY1197)</f>
        <v/>
      </c>
      <c r="BA1198" s="39">
        <f>BA1197+1</f>
        <v/>
      </c>
      <c r="BB1198" s="39">
        <f>IF(AZ1198&lt;0,BB1197+1,0)</f>
        <v/>
      </c>
      <c r="BC1198" s="39">
        <f>IF(BB1199=0,BB1198,0)</f>
        <v/>
      </c>
      <c r="BD1198" s="41">
        <f>180/SUM(BC1018:BC1197)</f>
        <v/>
      </c>
      <c r="BE1198" s="41">
        <f>STDEV(BD1178:BD1197)</f>
        <v/>
      </c>
      <c r="BF1198" s="41">
        <f>BD1198-BE1198</f>
        <v/>
      </c>
      <c r="BG1198" s="41">
        <f>BD1198+BE1198</f>
        <v/>
      </c>
    </row>
    <row r="1199">
      <c r="B1199" s="40" t="n">
        <v>43728</v>
      </c>
      <c r="C1199" s="41" t="n">
        <v>10.87</v>
      </c>
      <c r="D1199" s="41" t="n">
        <v>10.705</v>
      </c>
      <c r="E1199" s="41" t="n">
        <v>10.81</v>
      </c>
      <c r="F1199" s="41" t="n">
        <v>10.865</v>
      </c>
      <c r="H1199" s="41">
        <f>AVERAGE(F1179:F1198)</f>
        <v/>
      </c>
      <c r="I1199" s="41">
        <f>AVERAGE(F1150:F1198)</f>
        <v/>
      </c>
      <c r="J1199" s="41">
        <f>AVERAGE(F1099:F1198)</f>
        <v/>
      </c>
      <c r="K1199" s="41">
        <f>STDEV(F1179:F1198)</f>
        <v/>
      </c>
      <c r="L1199" s="41">
        <f>H1199+2*K1199</f>
        <v/>
      </c>
      <c r="M1199" s="41">
        <f>H1199-2*K1199</f>
        <v/>
      </c>
      <c r="N1199" s="41">
        <f>H1199+1.5*K1199</f>
        <v/>
      </c>
      <c r="O1199" s="41">
        <f>H1199-1.5*K1199</f>
        <v/>
      </c>
      <c r="Q1199" s="42">
        <f>(H1198-H1169)/H1169</f>
        <v/>
      </c>
      <c r="R1199" s="43">
        <f>IF(Q1199&gt;=0.1,1,IF(Q1199&gt;-0.1,0,-1))</f>
        <v/>
      </c>
      <c r="S1199" s="42">
        <f>(I1199-I1169)/I1169</f>
        <v/>
      </c>
      <c r="T1199" s="43">
        <f>IF(S1199&gt;=0.05,1,IF(S1199&gt;-0.05,0,-1))</f>
        <v/>
      </c>
      <c r="U1199" s="42">
        <f>(J1198-J1169)/J1169</f>
        <v/>
      </c>
      <c r="V1199" s="43">
        <f>IF(U1199&gt;=0.03,1,IF(U1199&gt;-0.03,0,-1))</f>
        <v/>
      </c>
      <c r="W1199" s="43">
        <f>R1199+T1199+V1199</f>
        <v/>
      </c>
      <c r="Y1199" s="44">
        <f>(H1198-H1019)/H1019</f>
        <v/>
      </c>
      <c r="Z1199" s="43">
        <f>IF(Y1199&gt;=0.1,1,IF(Y1199&gt;-0.1,0,-1))</f>
        <v/>
      </c>
      <c r="AA1199" s="42">
        <f>(I1198-I1019)/I1019</f>
        <v/>
      </c>
      <c r="AB1199" s="43">
        <f>IF(AA1199&gt;=0.05,1,IF(AA1199&gt;-0.05,0,-1))</f>
        <v/>
      </c>
      <c r="AC1199" s="42">
        <f>(J1198-J1019)/J1019</f>
        <v/>
      </c>
      <c r="AD1199" s="43">
        <f>IF(AC1199&gt;=0.03,1,IF(AC1199&gt;-0.03,0,-1))</f>
        <v/>
      </c>
      <c r="AE1199" s="43">
        <f>Z1199+AB1199+AD1199</f>
        <v/>
      </c>
      <c r="AG1199" s="39">
        <f>IF(H1199&gt;I1199,IF(I1199&gt;J1199,4,3),IF(H1199&lt;J1199,IF(I1199&lt;J1199,0,1),2))</f>
        <v/>
      </c>
      <c r="AI1199" s="39">
        <f>IF(D1199&gt;H1199,3,IF(D1199&gt;I1199,2,IF(D1199&gt;J1199,1,0)))</f>
        <v/>
      </c>
      <c r="AK1199" s="39">
        <f>IF(M1199&gt;H1199,3,IF(M1199&gt;I1199,2,IF(M1199&gt;J1199,1,0)))</f>
        <v/>
      </c>
      <c r="AM1199" s="39">
        <f>IF(L1199&gt;H1199,3,IF(L1199&gt;I1199,2,IF(L1199&gt;J1199,1,0)))</f>
        <v/>
      </c>
      <c r="AO1199" s="39">
        <f>IF(C1198&gt;L1198,2,IF(C1198&gt;N1198,1,0))</f>
        <v/>
      </c>
      <c r="AP1199" s="39">
        <f>SUM(AO1195:AO1198)</f>
        <v/>
      </c>
      <c r="AQ1199" s="39">
        <f>AQ1198+1</f>
        <v/>
      </c>
      <c r="AR1199" s="39">
        <f>IF(AP1199&gt;0,AR1198+1,0)</f>
        <v/>
      </c>
      <c r="AS1199" s="39">
        <f>IF(AR1200=0,AR1199,0)</f>
        <v/>
      </c>
      <c r="AT1199" s="41">
        <f>180/SUM(AS1019:AS1198)</f>
        <v/>
      </c>
      <c r="AU1199" s="41">
        <f>STDEV(AT1179:AT1198)</f>
        <v/>
      </c>
      <c r="AV1199" s="41">
        <f>AT1199-AU1199</f>
        <v/>
      </c>
      <c r="AW1199" s="41">
        <f>AT1199+AU1199</f>
        <v/>
      </c>
      <c r="AY1199" s="39">
        <f>IF(D1198&lt;M1198,-2,IF(D1198&lt;O1198,-1,0))</f>
        <v/>
      </c>
      <c r="AZ1199" s="39">
        <f>SUM(AY1195:AY1198)</f>
        <v/>
      </c>
      <c r="BA1199" s="39">
        <f>BA1198+1</f>
        <v/>
      </c>
      <c r="BB1199" s="39">
        <f>IF(AZ1199&lt;0,BB1198+1,0)</f>
        <v/>
      </c>
      <c r="BC1199" s="39">
        <f>IF(BB1200=0,BB1199,0)</f>
        <v/>
      </c>
      <c r="BD1199" s="41">
        <f>180/SUM(BC1019:BC1198)</f>
        <v/>
      </c>
      <c r="BE1199" s="41">
        <f>STDEV(BD1179:BD1198)</f>
        <v/>
      </c>
      <c r="BF1199" s="41">
        <f>BD1199-BE1199</f>
        <v/>
      </c>
      <c r="BG1199" s="41">
        <f>BD1199+BE1199</f>
        <v/>
      </c>
    </row>
    <row r="1200">
      <c r="B1200" s="40" t="n">
        <v>43731</v>
      </c>
      <c r="C1200" s="41" t="n">
        <v>10.88</v>
      </c>
      <c r="D1200" s="41" t="n">
        <v>10.6</v>
      </c>
      <c r="E1200" s="41" t="n">
        <v>10.83</v>
      </c>
      <c r="F1200" s="41" t="n">
        <v>10.655</v>
      </c>
      <c r="H1200" s="41">
        <f>AVERAGE(F1180:F1199)</f>
        <v/>
      </c>
      <c r="I1200" s="41">
        <f>AVERAGE(F1151:F1199)</f>
        <v/>
      </c>
      <c r="J1200" s="41">
        <f>AVERAGE(F1100:F1199)</f>
        <v/>
      </c>
      <c r="K1200" s="41">
        <f>STDEV(F1180:F1199)</f>
        <v/>
      </c>
      <c r="L1200" s="41">
        <f>H1200+2*K1200</f>
        <v/>
      </c>
      <c r="M1200" s="41">
        <f>H1200-2*K1200</f>
        <v/>
      </c>
      <c r="N1200" s="41">
        <f>H1200+1.5*K1200</f>
        <v/>
      </c>
      <c r="O1200" s="41">
        <f>H1200-1.5*K1200</f>
        <v/>
      </c>
      <c r="Q1200" s="42">
        <f>(H1199-H1170)/H1170</f>
        <v/>
      </c>
      <c r="R1200" s="43">
        <f>IF(Q1200&gt;=0.1,1,IF(Q1200&gt;-0.1,0,-1))</f>
        <v/>
      </c>
      <c r="S1200" s="42">
        <f>(I1200-I1170)/I1170</f>
        <v/>
      </c>
      <c r="T1200" s="43">
        <f>IF(S1200&gt;=0.05,1,IF(S1200&gt;-0.05,0,-1))</f>
        <v/>
      </c>
      <c r="U1200" s="42">
        <f>(J1199-J1170)/J1170</f>
        <v/>
      </c>
      <c r="V1200" s="43">
        <f>IF(U1200&gt;=0.03,1,IF(U1200&gt;-0.03,0,-1))</f>
        <v/>
      </c>
      <c r="W1200" s="43">
        <f>R1200+T1200+V1200</f>
        <v/>
      </c>
      <c r="Y1200" s="44">
        <f>(H1199-H1020)/H1020</f>
        <v/>
      </c>
      <c r="Z1200" s="43">
        <f>IF(Y1200&gt;=0.1,1,IF(Y1200&gt;-0.1,0,-1))</f>
        <v/>
      </c>
      <c r="AA1200" s="42">
        <f>(I1199-I1020)/I1020</f>
        <v/>
      </c>
      <c r="AB1200" s="43">
        <f>IF(AA1200&gt;=0.05,1,IF(AA1200&gt;-0.05,0,-1))</f>
        <v/>
      </c>
      <c r="AC1200" s="42">
        <f>(J1199-J1020)/J1020</f>
        <v/>
      </c>
      <c r="AD1200" s="43">
        <f>IF(AC1200&gt;=0.03,1,IF(AC1200&gt;-0.03,0,-1))</f>
        <v/>
      </c>
      <c r="AE1200" s="43">
        <f>Z1200+AB1200+AD1200</f>
        <v/>
      </c>
      <c r="AG1200" s="39">
        <f>IF(H1200&gt;I1200,IF(I1200&gt;J1200,4,3),IF(H1200&lt;J1200,IF(I1200&lt;J1200,0,1),2))</f>
        <v/>
      </c>
      <c r="AI1200" s="39">
        <f>IF(D1200&gt;H1200,3,IF(D1200&gt;I1200,2,IF(D1200&gt;J1200,1,0)))</f>
        <v/>
      </c>
      <c r="AK1200" s="39">
        <f>IF(M1200&gt;H1200,3,IF(M1200&gt;I1200,2,IF(M1200&gt;J1200,1,0)))</f>
        <v/>
      </c>
      <c r="AM1200" s="39">
        <f>IF(L1200&gt;H1200,3,IF(L1200&gt;I1200,2,IF(L1200&gt;J1200,1,0)))</f>
        <v/>
      </c>
      <c r="AO1200" s="39">
        <f>IF(C1199&gt;L1199,2,IF(C1199&gt;N1199,1,0))</f>
        <v/>
      </c>
      <c r="AP1200" s="39">
        <f>SUM(AO1196:AO1199)</f>
        <v/>
      </c>
      <c r="AQ1200" s="39">
        <f>AQ1199+1</f>
        <v/>
      </c>
      <c r="AR1200" s="39">
        <f>IF(AP1200&gt;0,AR1199+1,0)</f>
        <v/>
      </c>
      <c r="AS1200" s="39">
        <f>IF(AR1201=0,AR1200,0)</f>
        <v/>
      </c>
      <c r="AT1200" s="41">
        <f>180/SUM(AS1020:AS1199)</f>
        <v/>
      </c>
      <c r="AU1200" s="41">
        <f>STDEV(AT1180:AT1199)</f>
        <v/>
      </c>
      <c r="AV1200" s="41">
        <f>AT1200-AU1200</f>
        <v/>
      </c>
      <c r="AW1200" s="41">
        <f>AT1200+AU1200</f>
        <v/>
      </c>
      <c r="AY1200" s="39">
        <f>IF(D1199&lt;M1199,-2,IF(D1199&lt;O1199,-1,0))</f>
        <v/>
      </c>
      <c r="AZ1200" s="39">
        <f>SUM(AY1196:AY1199)</f>
        <v/>
      </c>
      <c r="BA1200" s="39">
        <f>BA1199+1</f>
        <v/>
      </c>
      <c r="BB1200" s="39">
        <f>IF(AZ1200&lt;0,BB1199+1,0)</f>
        <v/>
      </c>
      <c r="BC1200" s="39">
        <f>IF(BB1201=0,BB1200,0)</f>
        <v/>
      </c>
      <c r="BD1200" s="41">
        <f>180/SUM(BC1020:BC1199)</f>
        <v/>
      </c>
      <c r="BE1200" s="41">
        <f>STDEV(BD1180:BD1199)</f>
        <v/>
      </c>
      <c r="BF1200" s="41">
        <f>BD1200-BE1200</f>
        <v/>
      </c>
      <c r="BG1200" s="41">
        <f>BD1200+BE1200</f>
        <v/>
      </c>
    </row>
    <row r="1201">
      <c r="B1201" s="40" t="n">
        <v>43732</v>
      </c>
      <c r="C1201" s="41" t="n">
        <v>10.785</v>
      </c>
      <c r="D1201" s="41" t="n">
        <v>10.59</v>
      </c>
      <c r="E1201" s="41" t="n">
        <v>10.645</v>
      </c>
      <c r="F1201" s="41" t="n">
        <v>10.705</v>
      </c>
      <c r="H1201" s="41">
        <f>AVERAGE(F1181:F1200)</f>
        <v/>
      </c>
      <c r="I1201" s="41">
        <f>AVERAGE(F1152:F1200)</f>
        <v/>
      </c>
      <c r="J1201" s="41">
        <f>AVERAGE(F1101:F1200)</f>
        <v/>
      </c>
      <c r="K1201" s="41">
        <f>STDEV(F1181:F1200)</f>
        <v/>
      </c>
      <c r="L1201" s="41">
        <f>H1201+2*K1201</f>
        <v/>
      </c>
      <c r="M1201" s="41">
        <f>H1201-2*K1201</f>
        <v/>
      </c>
      <c r="N1201" s="41">
        <f>H1201+1.5*K1201</f>
        <v/>
      </c>
      <c r="O1201" s="41">
        <f>H1201-1.5*K1201</f>
        <v/>
      </c>
      <c r="Q1201" s="42">
        <f>(H1200-H1171)/H1171</f>
        <v/>
      </c>
      <c r="R1201" s="43">
        <f>IF(Q1201&gt;=0.1,1,IF(Q1201&gt;-0.1,0,-1))</f>
        <v/>
      </c>
      <c r="S1201" s="42">
        <f>(I1201-I1171)/I1171</f>
        <v/>
      </c>
      <c r="T1201" s="43">
        <f>IF(S1201&gt;=0.05,1,IF(S1201&gt;-0.05,0,-1))</f>
        <v/>
      </c>
      <c r="U1201" s="42">
        <f>(J1200-J1171)/J1171</f>
        <v/>
      </c>
      <c r="V1201" s="43">
        <f>IF(U1201&gt;=0.03,1,IF(U1201&gt;-0.03,0,-1))</f>
        <v/>
      </c>
      <c r="W1201" s="43">
        <f>R1201+T1201+V1201</f>
        <v/>
      </c>
      <c r="Y1201" s="44">
        <f>(H1200-H1021)/H1021</f>
        <v/>
      </c>
      <c r="Z1201" s="43">
        <f>IF(Y1201&gt;=0.1,1,IF(Y1201&gt;-0.1,0,-1))</f>
        <v/>
      </c>
      <c r="AA1201" s="42">
        <f>(I1200-I1021)/I1021</f>
        <v/>
      </c>
      <c r="AB1201" s="43">
        <f>IF(AA1201&gt;=0.05,1,IF(AA1201&gt;-0.05,0,-1))</f>
        <v/>
      </c>
      <c r="AC1201" s="42">
        <f>(J1200-J1021)/J1021</f>
        <v/>
      </c>
      <c r="AD1201" s="43">
        <f>IF(AC1201&gt;=0.03,1,IF(AC1201&gt;-0.03,0,-1))</f>
        <v/>
      </c>
      <c r="AE1201" s="43">
        <f>Z1201+AB1201+AD1201</f>
        <v/>
      </c>
      <c r="AG1201" s="39">
        <f>IF(H1201&gt;I1201,IF(I1201&gt;J1201,4,3),IF(H1201&lt;J1201,IF(I1201&lt;J1201,0,1),2))</f>
        <v/>
      </c>
      <c r="AI1201" s="39">
        <f>IF(D1201&gt;H1201,3,IF(D1201&gt;I1201,2,IF(D1201&gt;J1201,1,0)))</f>
        <v/>
      </c>
      <c r="AK1201" s="39">
        <f>IF(M1201&gt;H1201,3,IF(M1201&gt;I1201,2,IF(M1201&gt;J1201,1,0)))</f>
        <v/>
      </c>
      <c r="AM1201" s="39">
        <f>IF(L1201&gt;H1201,3,IF(L1201&gt;I1201,2,IF(L1201&gt;J1201,1,0)))</f>
        <v/>
      </c>
      <c r="AO1201" s="39">
        <f>IF(C1200&gt;L1200,2,IF(C1200&gt;N1200,1,0))</f>
        <v/>
      </c>
      <c r="AP1201" s="39">
        <f>SUM(AO1197:AO1200)</f>
        <v/>
      </c>
      <c r="AQ1201" s="39">
        <f>AQ1200+1</f>
        <v/>
      </c>
      <c r="AR1201" s="39">
        <f>IF(AP1201&gt;0,AR1200+1,0)</f>
        <v/>
      </c>
      <c r="AS1201" s="39">
        <f>IF(AR1202=0,AR1201,0)</f>
        <v/>
      </c>
      <c r="AT1201" s="41">
        <f>180/SUM(AS1021:AS1200)</f>
        <v/>
      </c>
      <c r="AU1201" s="41">
        <f>STDEV(AT1181:AT1200)</f>
        <v/>
      </c>
      <c r="AV1201" s="41">
        <f>AT1201-AU1201</f>
        <v/>
      </c>
      <c r="AW1201" s="41">
        <f>AT1201+AU1201</f>
        <v/>
      </c>
      <c r="AY1201" s="39">
        <f>IF(D1200&lt;M1200,-2,IF(D1200&lt;O1200,-1,0))</f>
        <v/>
      </c>
      <c r="AZ1201" s="39">
        <f>SUM(AY1197:AY1200)</f>
        <v/>
      </c>
      <c r="BA1201" s="39">
        <f>BA1200+1</f>
        <v/>
      </c>
      <c r="BB1201" s="39">
        <f>IF(AZ1201&lt;0,BB1200+1,0)</f>
        <v/>
      </c>
      <c r="BC1201" s="39">
        <f>IF(BB1202=0,BB1201,0)</f>
        <v/>
      </c>
      <c r="BD1201" s="41">
        <f>180/SUM(BC1021:BC1200)</f>
        <v/>
      </c>
      <c r="BE1201" s="41">
        <f>STDEV(BD1181:BD1200)</f>
        <v/>
      </c>
      <c r="BF1201" s="41">
        <f>BD1201-BE1201</f>
        <v/>
      </c>
      <c r="BG1201" s="41">
        <f>BD1201+BE1201</f>
        <v/>
      </c>
    </row>
    <row r="1202">
      <c r="B1202" s="40" t="n">
        <v>43733</v>
      </c>
      <c r="C1202" s="41" t="n">
        <v>10.34</v>
      </c>
      <c r="D1202" s="41" t="n">
        <v>9.914</v>
      </c>
      <c r="E1202" s="41" t="n">
        <v>10.2</v>
      </c>
      <c r="F1202" s="41" t="n">
        <v>10</v>
      </c>
      <c r="H1202" s="41">
        <f>AVERAGE(F1182:F1201)</f>
        <v/>
      </c>
      <c r="I1202" s="41">
        <f>AVERAGE(F1153:F1201)</f>
        <v/>
      </c>
      <c r="J1202" s="41">
        <f>AVERAGE(F1102:F1201)</f>
        <v/>
      </c>
      <c r="K1202" s="41">
        <f>STDEV(F1182:F1201)</f>
        <v/>
      </c>
      <c r="L1202" s="41">
        <f>H1202+2*K1202</f>
        <v/>
      </c>
      <c r="M1202" s="41">
        <f>H1202-2*K1202</f>
        <v/>
      </c>
      <c r="N1202" s="41">
        <f>H1202+1.5*K1202</f>
        <v/>
      </c>
      <c r="O1202" s="41">
        <f>H1202-1.5*K1202</f>
        <v/>
      </c>
      <c r="Q1202" s="42">
        <f>(H1201-H1172)/H1172</f>
        <v/>
      </c>
      <c r="R1202" s="43">
        <f>IF(Q1202&gt;=0.1,1,IF(Q1202&gt;-0.1,0,-1))</f>
        <v/>
      </c>
      <c r="S1202" s="42">
        <f>(I1202-I1172)/I1172</f>
        <v/>
      </c>
      <c r="T1202" s="43">
        <f>IF(S1202&gt;=0.05,1,IF(S1202&gt;-0.05,0,-1))</f>
        <v/>
      </c>
      <c r="U1202" s="42">
        <f>(J1201-J1172)/J1172</f>
        <v/>
      </c>
      <c r="V1202" s="43">
        <f>IF(U1202&gt;=0.03,1,IF(U1202&gt;-0.03,0,-1))</f>
        <v/>
      </c>
      <c r="W1202" s="43">
        <f>R1202+T1202+V1202</f>
        <v/>
      </c>
      <c r="Y1202" s="44">
        <f>(H1201-H1022)/H1022</f>
        <v/>
      </c>
      <c r="Z1202" s="43">
        <f>IF(Y1202&gt;=0.1,1,IF(Y1202&gt;-0.1,0,-1))</f>
        <v/>
      </c>
      <c r="AA1202" s="42">
        <f>(I1201-I1022)/I1022</f>
        <v/>
      </c>
      <c r="AB1202" s="43">
        <f>IF(AA1202&gt;=0.05,1,IF(AA1202&gt;-0.05,0,-1))</f>
        <v/>
      </c>
      <c r="AC1202" s="42">
        <f>(J1201-J1022)/J1022</f>
        <v/>
      </c>
      <c r="AD1202" s="43">
        <f>IF(AC1202&gt;=0.03,1,IF(AC1202&gt;-0.03,0,-1))</f>
        <v/>
      </c>
      <c r="AE1202" s="43">
        <f>Z1202+AB1202+AD1202</f>
        <v/>
      </c>
      <c r="AG1202" s="39">
        <f>IF(H1202&gt;I1202,IF(I1202&gt;J1202,4,3),IF(H1202&lt;J1202,IF(I1202&lt;J1202,0,1),2))</f>
        <v/>
      </c>
      <c r="AI1202" s="39">
        <f>IF(D1202&gt;H1202,3,IF(D1202&gt;I1202,2,IF(D1202&gt;J1202,1,0)))</f>
        <v/>
      </c>
      <c r="AK1202" s="39">
        <f>IF(M1202&gt;H1202,3,IF(M1202&gt;I1202,2,IF(M1202&gt;J1202,1,0)))</f>
        <v/>
      </c>
      <c r="AM1202" s="39">
        <f>IF(L1202&gt;H1202,3,IF(L1202&gt;I1202,2,IF(L1202&gt;J1202,1,0)))</f>
        <v/>
      </c>
      <c r="AO1202" s="39">
        <f>IF(C1201&gt;L1201,2,IF(C1201&gt;N1201,1,0))</f>
        <v/>
      </c>
      <c r="AP1202" s="39">
        <f>SUM(AO1198:AO1201)</f>
        <v/>
      </c>
      <c r="AQ1202" s="39">
        <f>AQ1201+1</f>
        <v/>
      </c>
      <c r="AR1202" s="39">
        <f>IF(AP1202&gt;0,AR1201+1,0)</f>
        <v/>
      </c>
      <c r="AS1202" s="39">
        <f>IF(AR1203=0,AR1202,0)</f>
        <v/>
      </c>
      <c r="AT1202" s="41">
        <f>180/SUM(AS1022:AS1201)</f>
        <v/>
      </c>
      <c r="AU1202" s="41">
        <f>STDEV(AT1182:AT1201)</f>
        <v/>
      </c>
      <c r="AV1202" s="41">
        <f>AT1202-AU1202</f>
        <v/>
      </c>
      <c r="AW1202" s="41">
        <f>AT1202+AU1202</f>
        <v/>
      </c>
      <c r="AY1202" s="39">
        <f>IF(D1201&lt;M1201,-2,IF(D1201&lt;O1201,-1,0))</f>
        <v/>
      </c>
      <c r="AZ1202" s="39">
        <f>SUM(AY1198:AY1201)</f>
        <v/>
      </c>
      <c r="BA1202" s="39">
        <f>BA1201+1</f>
        <v/>
      </c>
      <c r="BB1202" s="39">
        <f>IF(AZ1202&lt;0,BB1201+1,0)</f>
        <v/>
      </c>
      <c r="BC1202" s="39">
        <f>IF(BB1203=0,BB1202,0)</f>
        <v/>
      </c>
      <c r="BD1202" s="41">
        <f>180/SUM(BC1022:BC1201)</f>
        <v/>
      </c>
      <c r="BE1202" s="41">
        <f>STDEV(BD1182:BD1201)</f>
        <v/>
      </c>
      <c r="BF1202" s="41">
        <f>BD1202-BE1202</f>
        <v/>
      </c>
      <c r="BG1202" s="41">
        <f>BD1202+BE1202</f>
        <v/>
      </c>
    </row>
    <row r="1203">
      <c r="B1203" s="40" t="n">
        <v>43734</v>
      </c>
      <c r="C1203" s="41" t="n">
        <v>10.1</v>
      </c>
      <c r="D1203" s="41" t="n">
        <v>9.912000000000001</v>
      </c>
      <c r="E1203" s="41" t="n">
        <v>10.07</v>
      </c>
      <c r="F1203" s="41" t="n">
        <v>10</v>
      </c>
      <c r="H1203" s="41">
        <f>AVERAGE(F1183:F1202)</f>
        <v/>
      </c>
      <c r="I1203" s="41">
        <f>AVERAGE(F1154:F1202)</f>
        <v/>
      </c>
      <c r="J1203" s="41">
        <f>AVERAGE(F1103:F1202)</f>
        <v/>
      </c>
      <c r="K1203" s="41">
        <f>STDEV(F1183:F1202)</f>
        <v/>
      </c>
      <c r="L1203" s="41">
        <f>H1203+2*K1203</f>
        <v/>
      </c>
      <c r="M1203" s="41">
        <f>H1203-2*K1203</f>
        <v/>
      </c>
      <c r="N1203" s="41">
        <f>H1203+1.5*K1203</f>
        <v/>
      </c>
      <c r="O1203" s="41">
        <f>H1203-1.5*K1203</f>
        <v/>
      </c>
      <c r="Q1203" s="42">
        <f>(H1202-H1173)/H1173</f>
        <v/>
      </c>
      <c r="R1203" s="43">
        <f>IF(Q1203&gt;=0.1,1,IF(Q1203&gt;-0.1,0,-1))</f>
        <v/>
      </c>
      <c r="S1203" s="42">
        <f>(I1203-I1173)/I1173</f>
        <v/>
      </c>
      <c r="T1203" s="43">
        <f>IF(S1203&gt;=0.05,1,IF(S1203&gt;-0.05,0,-1))</f>
        <v/>
      </c>
      <c r="U1203" s="42">
        <f>(J1202-J1173)/J1173</f>
        <v/>
      </c>
      <c r="V1203" s="43">
        <f>IF(U1203&gt;=0.03,1,IF(U1203&gt;-0.03,0,-1))</f>
        <v/>
      </c>
      <c r="W1203" s="43">
        <f>R1203+T1203+V1203</f>
        <v/>
      </c>
      <c r="Y1203" s="44">
        <f>(H1202-H1023)/H1023</f>
        <v/>
      </c>
      <c r="Z1203" s="43">
        <f>IF(Y1203&gt;=0.1,1,IF(Y1203&gt;-0.1,0,-1))</f>
        <v/>
      </c>
      <c r="AA1203" s="42">
        <f>(I1202-I1023)/I1023</f>
        <v/>
      </c>
      <c r="AB1203" s="43">
        <f>IF(AA1203&gt;=0.05,1,IF(AA1203&gt;-0.05,0,-1))</f>
        <v/>
      </c>
      <c r="AC1203" s="42">
        <f>(J1202-J1023)/J1023</f>
        <v/>
      </c>
      <c r="AD1203" s="43">
        <f>IF(AC1203&gt;=0.03,1,IF(AC1203&gt;-0.03,0,-1))</f>
        <v/>
      </c>
      <c r="AE1203" s="43">
        <f>Z1203+AB1203+AD1203</f>
        <v/>
      </c>
      <c r="AG1203" s="39">
        <f>IF(H1203&gt;I1203,IF(I1203&gt;J1203,4,3),IF(H1203&lt;J1203,IF(I1203&lt;J1203,0,1),2))</f>
        <v/>
      </c>
      <c r="AI1203" s="39">
        <f>IF(D1203&gt;H1203,3,IF(D1203&gt;I1203,2,IF(D1203&gt;J1203,1,0)))</f>
        <v/>
      </c>
      <c r="AK1203" s="39">
        <f>IF(M1203&gt;H1203,3,IF(M1203&gt;I1203,2,IF(M1203&gt;J1203,1,0)))</f>
        <v/>
      </c>
      <c r="AM1203" s="39">
        <f>IF(L1203&gt;H1203,3,IF(L1203&gt;I1203,2,IF(L1203&gt;J1203,1,0)))</f>
        <v/>
      </c>
      <c r="AO1203" s="39">
        <f>IF(C1202&gt;L1202,2,IF(C1202&gt;N1202,1,0))</f>
        <v/>
      </c>
      <c r="AP1203" s="39">
        <f>SUM(AO1199:AO1202)</f>
        <v/>
      </c>
      <c r="AQ1203" s="39">
        <f>AQ1202+1</f>
        <v/>
      </c>
      <c r="AR1203" s="39">
        <f>IF(AP1203&gt;0,AR1202+1,0)</f>
        <v/>
      </c>
      <c r="AS1203" s="39">
        <f>IF(AR1204=0,AR1203,0)</f>
        <v/>
      </c>
      <c r="AT1203" s="41">
        <f>180/SUM(AS1023:AS1202)</f>
        <v/>
      </c>
      <c r="AU1203" s="41">
        <f>STDEV(AT1183:AT1202)</f>
        <v/>
      </c>
      <c r="AV1203" s="41">
        <f>AT1203-AU1203</f>
        <v/>
      </c>
      <c r="AW1203" s="41">
        <f>AT1203+AU1203</f>
        <v/>
      </c>
      <c r="AY1203" s="39">
        <f>IF(D1202&lt;M1202,-2,IF(D1202&lt;O1202,-1,0))</f>
        <v/>
      </c>
      <c r="AZ1203" s="39">
        <f>SUM(AY1199:AY1202)</f>
        <v/>
      </c>
      <c r="BA1203" s="39">
        <f>BA1202+1</f>
        <v/>
      </c>
      <c r="BB1203" s="39">
        <f>IF(AZ1203&lt;0,BB1202+1,0)</f>
        <v/>
      </c>
      <c r="BC1203" s="39">
        <f>IF(BB1204=0,BB1203,0)</f>
        <v/>
      </c>
      <c r="BD1203" s="41">
        <f>180/SUM(BC1023:BC1202)</f>
        <v/>
      </c>
      <c r="BE1203" s="41">
        <f>STDEV(BD1183:BD1202)</f>
        <v/>
      </c>
      <c r="BF1203" s="41">
        <f>BD1203-BE1203</f>
        <v/>
      </c>
      <c r="BG1203" s="41">
        <f>BD1203+BE1203</f>
        <v/>
      </c>
    </row>
    <row r="1204">
      <c r="B1204" s="40" t="n">
        <v>43735</v>
      </c>
      <c r="C1204" s="41" t="n">
        <v>10.145</v>
      </c>
      <c r="D1204" s="41" t="n">
        <v>9.952</v>
      </c>
      <c r="E1204" s="41" t="n">
        <v>9.98</v>
      </c>
      <c r="F1204" s="41" t="n">
        <v>10.08</v>
      </c>
      <c r="H1204" s="41">
        <f>AVERAGE(F1184:F1203)</f>
        <v/>
      </c>
      <c r="I1204" s="41">
        <f>AVERAGE(F1155:F1203)</f>
        <v/>
      </c>
      <c r="J1204" s="41">
        <f>AVERAGE(F1104:F1203)</f>
        <v/>
      </c>
      <c r="K1204" s="41">
        <f>STDEV(F1184:F1203)</f>
        <v/>
      </c>
      <c r="L1204" s="41">
        <f>H1204+2*K1204</f>
        <v/>
      </c>
      <c r="M1204" s="41">
        <f>H1204-2*K1204</f>
        <v/>
      </c>
      <c r="N1204" s="41">
        <f>H1204+1.5*K1204</f>
        <v/>
      </c>
      <c r="O1204" s="41">
        <f>H1204-1.5*K1204</f>
        <v/>
      </c>
      <c r="Q1204" s="42">
        <f>(H1203-H1174)/H1174</f>
        <v/>
      </c>
      <c r="R1204" s="43">
        <f>IF(Q1204&gt;=0.1,1,IF(Q1204&gt;-0.1,0,-1))</f>
        <v/>
      </c>
      <c r="S1204" s="42">
        <f>(I1204-I1174)/I1174</f>
        <v/>
      </c>
      <c r="T1204" s="43">
        <f>IF(S1204&gt;=0.05,1,IF(S1204&gt;-0.05,0,-1))</f>
        <v/>
      </c>
      <c r="U1204" s="42">
        <f>(J1203-J1174)/J1174</f>
        <v/>
      </c>
      <c r="V1204" s="43">
        <f>IF(U1204&gt;=0.03,1,IF(U1204&gt;-0.03,0,-1))</f>
        <v/>
      </c>
      <c r="W1204" s="43">
        <f>R1204+T1204+V1204</f>
        <v/>
      </c>
      <c r="Y1204" s="44">
        <f>(H1203-H1024)/H1024</f>
        <v/>
      </c>
      <c r="Z1204" s="43">
        <f>IF(Y1204&gt;=0.1,1,IF(Y1204&gt;-0.1,0,-1))</f>
        <v/>
      </c>
      <c r="AA1204" s="42">
        <f>(I1203-I1024)/I1024</f>
        <v/>
      </c>
      <c r="AB1204" s="43">
        <f>IF(AA1204&gt;=0.05,1,IF(AA1204&gt;-0.05,0,-1))</f>
        <v/>
      </c>
      <c r="AC1204" s="42">
        <f>(J1203-J1024)/J1024</f>
        <v/>
      </c>
      <c r="AD1204" s="43">
        <f>IF(AC1204&gt;=0.03,1,IF(AC1204&gt;-0.03,0,-1))</f>
        <v/>
      </c>
      <c r="AE1204" s="43">
        <f>Z1204+AB1204+AD1204</f>
        <v/>
      </c>
      <c r="AG1204" s="39">
        <f>IF(H1204&gt;I1204,IF(I1204&gt;J1204,4,3),IF(H1204&lt;J1204,IF(I1204&lt;J1204,0,1),2))</f>
        <v/>
      </c>
      <c r="AI1204" s="39">
        <f>IF(D1204&gt;H1204,3,IF(D1204&gt;I1204,2,IF(D1204&gt;J1204,1,0)))</f>
        <v/>
      </c>
      <c r="AK1204" s="39">
        <f>IF(M1204&gt;H1204,3,IF(M1204&gt;I1204,2,IF(M1204&gt;J1204,1,0)))</f>
        <v/>
      </c>
      <c r="AM1204" s="39">
        <f>IF(L1204&gt;H1204,3,IF(L1204&gt;I1204,2,IF(L1204&gt;J1204,1,0)))</f>
        <v/>
      </c>
      <c r="AO1204" s="39">
        <f>IF(C1203&gt;L1203,2,IF(C1203&gt;N1203,1,0))</f>
        <v/>
      </c>
      <c r="AP1204" s="39">
        <f>SUM(AO1200:AO1203)</f>
        <v/>
      </c>
      <c r="AQ1204" s="39">
        <f>AQ1203+1</f>
        <v/>
      </c>
      <c r="AR1204" s="39">
        <f>IF(AP1204&gt;0,AR1203+1,0)</f>
        <v/>
      </c>
      <c r="AS1204" s="39">
        <f>IF(AR1205=0,AR1204,0)</f>
        <v/>
      </c>
      <c r="AT1204" s="41">
        <f>180/SUM(AS1024:AS1203)</f>
        <v/>
      </c>
      <c r="AU1204" s="41">
        <f>STDEV(AT1184:AT1203)</f>
        <v/>
      </c>
      <c r="AV1204" s="41">
        <f>AT1204-AU1204</f>
        <v/>
      </c>
      <c r="AW1204" s="41">
        <f>AT1204+AU1204</f>
        <v/>
      </c>
      <c r="AY1204" s="39">
        <f>IF(D1203&lt;M1203,-2,IF(D1203&lt;O1203,-1,0))</f>
        <v/>
      </c>
      <c r="AZ1204" s="39">
        <f>SUM(AY1200:AY1203)</f>
        <v/>
      </c>
      <c r="BA1204" s="39">
        <f>BA1203+1</f>
        <v/>
      </c>
      <c r="BB1204" s="39">
        <f>IF(AZ1204&lt;0,BB1203+1,0)</f>
        <v/>
      </c>
      <c r="BC1204" s="39">
        <f>IF(BB1205=0,BB1204,0)</f>
        <v/>
      </c>
      <c r="BD1204" s="41">
        <f>180/SUM(BC1024:BC1203)</f>
        <v/>
      </c>
      <c r="BE1204" s="41">
        <f>STDEV(BD1184:BD1203)</f>
        <v/>
      </c>
      <c r="BF1204" s="41">
        <f>BD1204-BE1204</f>
        <v/>
      </c>
      <c r="BG1204" s="41">
        <f>BD1204+BE1204</f>
        <v/>
      </c>
    </row>
    <row r="1205">
      <c r="B1205" s="40" t="n">
        <v>43738</v>
      </c>
      <c r="C1205" s="41" t="n">
        <v>10.37</v>
      </c>
      <c r="D1205" s="41" t="n">
        <v>10.085</v>
      </c>
      <c r="E1205" s="41" t="n">
        <v>10.1</v>
      </c>
      <c r="F1205" s="41" t="n">
        <v>10.27</v>
      </c>
      <c r="H1205" s="41">
        <f>AVERAGE(F1185:F1204)</f>
        <v/>
      </c>
      <c r="I1205" s="41">
        <f>AVERAGE(F1156:F1204)</f>
        <v/>
      </c>
      <c r="J1205" s="41">
        <f>AVERAGE(F1105:F1204)</f>
        <v/>
      </c>
      <c r="K1205" s="41">
        <f>STDEV(F1185:F1204)</f>
        <v/>
      </c>
      <c r="L1205" s="41">
        <f>H1205+2*K1205</f>
        <v/>
      </c>
      <c r="M1205" s="41">
        <f>H1205-2*K1205</f>
        <v/>
      </c>
      <c r="N1205" s="41">
        <f>H1205+1.5*K1205</f>
        <v/>
      </c>
      <c r="O1205" s="41">
        <f>H1205-1.5*K1205</f>
        <v/>
      </c>
      <c r="Q1205" s="42">
        <f>(H1204-H1175)/H1175</f>
        <v/>
      </c>
      <c r="R1205" s="43">
        <f>IF(Q1205&gt;=0.1,1,IF(Q1205&gt;-0.1,0,-1))</f>
        <v/>
      </c>
      <c r="S1205" s="42">
        <f>(I1205-I1175)/I1175</f>
        <v/>
      </c>
      <c r="T1205" s="43">
        <f>IF(S1205&gt;=0.05,1,IF(S1205&gt;-0.05,0,-1))</f>
        <v/>
      </c>
      <c r="U1205" s="42">
        <f>(J1204-J1175)/J1175</f>
        <v/>
      </c>
      <c r="V1205" s="43">
        <f>IF(U1205&gt;=0.03,1,IF(U1205&gt;-0.03,0,-1))</f>
        <v/>
      </c>
      <c r="W1205" s="43">
        <f>R1205+T1205+V1205</f>
        <v/>
      </c>
      <c r="Y1205" s="44">
        <f>(H1204-H1025)/H1025</f>
        <v/>
      </c>
      <c r="Z1205" s="43">
        <f>IF(Y1205&gt;=0.1,1,IF(Y1205&gt;-0.1,0,-1))</f>
        <v/>
      </c>
      <c r="AA1205" s="42">
        <f>(I1204-I1025)/I1025</f>
        <v/>
      </c>
      <c r="AB1205" s="43">
        <f>IF(AA1205&gt;=0.05,1,IF(AA1205&gt;-0.05,0,-1))</f>
        <v/>
      </c>
      <c r="AC1205" s="42">
        <f>(J1204-J1025)/J1025</f>
        <v/>
      </c>
      <c r="AD1205" s="43">
        <f>IF(AC1205&gt;=0.03,1,IF(AC1205&gt;-0.03,0,-1))</f>
        <v/>
      </c>
      <c r="AE1205" s="43">
        <f>Z1205+AB1205+AD1205</f>
        <v/>
      </c>
      <c r="AG1205" s="39">
        <f>IF(H1205&gt;I1205,IF(I1205&gt;J1205,4,3),IF(H1205&lt;J1205,IF(I1205&lt;J1205,0,1),2))</f>
        <v/>
      </c>
      <c r="AI1205" s="39">
        <f>IF(D1205&gt;H1205,3,IF(D1205&gt;I1205,2,IF(D1205&gt;J1205,1,0)))</f>
        <v/>
      </c>
      <c r="AK1205" s="39">
        <f>IF(M1205&gt;H1205,3,IF(M1205&gt;I1205,2,IF(M1205&gt;J1205,1,0)))</f>
        <v/>
      </c>
      <c r="AM1205" s="39">
        <f>IF(L1205&gt;H1205,3,IF(L1205&gt;I1205,2,IF(L1205&gt;J1205,1,0)))</f>
        <v/>
      </c>
      <c r="AO1205" s="39">
        <f>IF(C1204&gt;L1204,2,IF(C1204&gt;N1204,1,0))</f>
        <v/>
      </c>
      <c r="AP1205" s="39">
        <f>SUM(AO1201:AO1204)</f>
        <v/>
      </c>
      <c r="AQ1205" s="39">
        <f>AQ1204+1</f>
        <v/>
      </c>
      <c r="AR1205" s="39">
        <f>IF(AP1205&gt;0,AR1204+1,0)</f>
        <v/>
      </c>
      <c r="AS1205" s="39">
        <f>IF(AR1206=0,AR1205,0)</f>
        <v/>
      </c>
      <c r="AT1205" s="41">
        <f>180/SUM(AS1025:AS1204)</f>
        <v/>
      </c>
      <c r="AU1205" s="41">
        <f>STDEV(AT1185:AT1204)</f>
        <v/>
      </c>
      <c r="AV1205" s="41">
        <f>AT1205-AU1205</f>
        <v/>
      </c>
      <c r="AW1205" s="41">
        <f>AT1205+AU1205</f>
        <v/>
      </c>
      <c r="AY1205" s="39">
        <f>IF(D1204&lt;M1204,-2,IF(D1204&lt;O1204,-1,0))</f>
        <v/>
      </c>
      <c r="AZ1205" s="39">
        <f>SUM(AY1201:AY1204)</f>
        <v/>
      </c>
      <c r="BA1205" s="39">
        <f>BA1204+1</f>
        <v/>
      </c>
      <c r="BB1205" s="39">
        <f>IF(AZ1205&lt;0,BB1204+1,0)</f>
        <v/>
      </c>
      <c r="BC1205" s="39">
        <f>IF(BB1206=0,BB1205,0)</f>
        <v/>
      </c>
      <c r="BD1205" s="41">
        <f>180/SUM(BC1025:BC1204)</f>
        <v/>
      </c>
      <c r="BE1205" s="41">
        <f>STDEV(BD1185:BD1204)</f>
        <v/>
      </c>
      <c r="BF1205" s="41">
        <f>BD1205-BE1205</f>
        <v/>
      </c>
      <c r="BG1205" s="41">
        <f>BD1205+BE1205</f>
        <v/>
      </c>
    </row>
    <row r="1206">
      <c r="B1206" s="40" t="n">
        <v>43739</v>
      </c>
      <c r="C1206" s="41" t="n">
        <v>10.45</v>
      </c>
      <c r="D1206" s="41" t="n">
        <v>10.28</v>
      </c>
      <c r="E1206" s="41" t="n">
        <v>10.28</v>
      </c>
      <c r="F1206" s="41" t="n">
        <v>10.3</v>
      </c>
      <c r="H1206" s="41">
        <f>AVERAGE(F1186:F1205)</f>
        <v/>
      </c>
      <c r="I1206" s="41">
        <f>AVERAGE(F1157:F1205)</f>
        <v/>
      </c>
      <c r="J1206" s="41">
        <f>AVERAGE(F1106:F1205)</f>
        <v/>
      </c>
      <c r="K1206" s="41">
        <f>STDEV(F1186:F1205)</f>
        <v/>
      </c>
      <c r="L1206" s="41">
        <f>H1206+2*K1206</f>
        <v/>
      </c>
      <c r="M1206" s="41">
        <f>H1206-2*K1206</f>
        <v/>
      </c>
      <c r="N1206" s="41">
        <f>H1206+1.5*K1206</f>
        <v/>
      </c>
      <c r="O1206" s="41">
        <f>H1206-1.5*K1206</f>
        <v/>
      </c>
      <c r="Q1206" s="42">
        <f>(H1205-H1176)/H1176</f>
        <v/>
      </c>
      <c r="R1206" s="43">
        <f>IF(Q1206&gt;=0.1,1,IF(Q1206&gt;-0.1,0,-1))</f>
        <v/>
      </c>
      <c r="S1206" s="42">
        <f>(I1206-I1176)/I1176</f>
        <v/>
      </c>
      <c r="T1206" s="43">
        <f>IF(S1206&gt;=0.05,1,IF(S1206&gt;-0.05,0,-1))</f>
        <v/>
      </c>
      <c r="U1206" s="42">
        <f>(J1205-J1176)/J1176</f>
        <v/>
      </c>
      <c r="V1206" s="43">
        <f>IF(U1206&gt;=0.03,1,IF(U1206&gt;-0.03,0,-1))</f>
        <v/>
      </c>
      <c r="W1206" s="43">
        <f>R1206+T1206+V1206</f>
        <v/>
      </c>
      <c r="Y1206" s="44">
        <f>(H1205-H1026)/H1026</f>
        <v/>
      </c>
      <c r="Z1206" s="43">
        <f>IF(Y1206&gt;=0.1,1,IF(Y1206&gt;-0.1,0,-1))</f>
        <v/>
      </c>
      <c r="AA1206" s="42">
        <f>(I1205-I1026)/I1026</f>
        <v/>
      </c>
      <c r="AB1206" s="43">
        <f>IF(AA1206&gt;=0.05,1,IF(AA1206&gt;-0.05,0,-1))</f>
        <v/>
      </c>
      <c r="AC1206" s="42">
        <f>(J1205-J1026)/J1026</f>
        <v/>
      </c>
      <c r="AD1206" s="43">
        <f>IF(AC1206&gt;=0.03,1,IF(AC1206&gt;-0.03,0,-1))</f>
        <v/>
      </c>
      <c r="AE1206" s="43">
        <f>Z1206+AB1206+AD1206</f>
        <v/>
      </c>
      <c r="AG1206" s="39">
        <f>IF(H1206&gt;I1206,IF(I1206&gt;J1206,4,3),IF(H1206&lt;J1206,IF(I1206&lt;J1206,0,1),2))</f>
        <v/>
      </c>
      <c r="AI1206" s="39">
        <f>IF(D1206&gt;H1206,3,IF(D1206&gt;I1206,2,IF(D1206&gt;J1206,1,0)))</f>
        <v/>
      </c>
      <c r="AK1206" s="39">
        <f>IF(M1206&gt;H1206,3,IF(M1206&gt;I1206,2,IF(M1206&gt;J1206,1,0)))</f>
        <v/>
      </c>
      <c r="AM1206" s="39">
        <f>IF(L1206&gt;H1206,3,IF(L1206&gt;I1206,2,IF(L1206&gt;J1206,1,0)))</f>
        <v/>
      </c>
      <c r="AO1206" s="39">
        <f>IF(C1205&gt;L1205,2,IF(C1205&gt;N1205,1,0))</f>
        <v/>
      </c>
      <c r="AP1206" s="39">
        <f>SUM(AO1202:AO1205)</f>
        <v/>
      </c>
      <c r="AQ1206" s="39">
        <f>AQ1205+1</f>
        <v/>
      </c>
      <c r="AR1206" s="39">
        <f>IF(AP1206&gt;0,AR1205+1,0)</f>
        <v/>
      </c>
      <c r="AS1206" s="39">
        <f>IF(AR1207=0,AR1206,0)</f>
        <v/>
      </c>
      <c r="AT1206" s="41">
        <f>180/SUM(AS1026:AS1205)</f>
        <v/>
      </c>
      <c r="AU1206" s="41">
        <f>STDEV(AT1186:AT1205)</f>
        <v/>
      </c>
      <c r="AV1206" s="41">
        <f>AT1206-AU1206</f>
        <v/>
      </c>
      <c r="AW1206" s="41">
        <f>AT1206+AU1206</f>
        <v/>
      </c>
      <c r="AY1206" s="39">
        <f>IF(D1205&lt;M1205,-2,IF(D1205&lt;O1205,-1,0))</f>
        <v/>
      </c>
      <c r="AZ1206" s="39">
        <f>SUM(AY1202:AY1205)</f>
        <v/>
      </c>
      <c r="BA1206" s="39">
        <f>BA1205+1</f>
        <v/>
      </c>
      <c r="BB1206" s="39">
        <f>IF(AZ1206&lt;0,BB1205+1,0)</f>
        <v/>
      </c>
      <c r="BC1206" s="39">
        <f>IF(BB1207=0,BB1206,0)</f>
        <v/>
      </c>
      <c r="BD1206" s="41">
        <f>180/SUM(BC1026:BC1205)</f>
        <v/>
      </c>
      <c r="BE1206" s="41">
        <f>STDEV(BD1186:BD1205)</f>
        <v/>
      </c>
      <c r="BF1206" s="41">
        <f>BD1206-BE1206</f>
        <v/>
      </c>
      <c r="BG1206" s="41">
        <f>BD1206+BE1206</f>
        <v/>
      </c>
    </row>
    <row r="1207">
      <c r="B1207" s="40" t="n">
        <v>43740</v>
      </c>
      <c r="C1207" s="41" t="n">
        <v>10.31</v>
      </c>
      <c r="D1207" s="41" t="n">
        <v>10.05</v>
      </c>
      <c r="E1207" s="41" t="n">
        <v>10.25</v>
      </c>
      <c r="F1207" s="41" t="n">
        <v>10.09</v>
      </c>
      <c r="H1207" s="41">
        <f>AVERAGE(F1187:F1206)</f>
        <v/>
      </c>
      <c r="I1207" s="41">
        <f>AVERAGE(F1158:F1206)</f>
        <v/>
      </c>
      <c r="J1207" s="41">
        <f>AVERAGE(F1107:F1206)</f>
        <v/>
      </c>
      <c r="K1207" s="41">
        <f>STDEV(F1187:F1206)</f>
        <v/>
      </c>
      <c r="L1207" s="41">
        <f>H1207+2*K1207</f>
        <v/>
      </c>
      <c r="M1207" s="41">
        <f>H1207-2*K1207</f>
        <v/>
      </c>
      <c r="N1207" s="41">
        <f>H1207+1.5*K1207</f>
        <v/>
      </c>
      <c r="O1207" s="41">
        <f>H1207-1.5*K1207</f>
        <v/>
      </c>
      <c r="Q1207" s="42">
        <f>(H1206-H1177)/H1177</f>
        <v/>
      </c>
      <c r="R1207" s="43">
        <f>IF(Q1207&gt;=0.1,1,IF(Q1207&gt;-0.1,0,-1))</f>
        <v/>
      </c>
      <c r="S1207" s="42">
        <f>(I1207-I1177)/I1177</f>
        <v/>
      </c>
      <c r="T1207" s="43">
        <f>IF(S1207&gt;=0.05,1,IF(S1207&gt;-0.05,0,-1))</f>
        <v/>
      </c>
      <c r="U1207" s="42">
        <f>(J1206-J1177)/J1177</f>
        <v/>
      </c>
      <c r="V1207" s="43">
        <f>IF(U1207&gt;=0.03,1,IF(U1207&gt;-0.03,0,-1))</f>
        <v/>
      </c>
      <c r="W1207" s="43">
        <f>R1207+T1207+V1207</f>
        <v/>
      </c>
      <c r="Y1207" s="44">
        <f>(H1206-H1027)/H1027</f>
        <v/>
      </c>
      <c r="Z1207" s="43">
        <f>IF(Y1207&gt;=0.1,1,IF(Y1207&gt;-0.1,0,-1))</f>
        <v/>
      </c>
      <c r="AA1207" s="42">
        <f>(I1206-I1027)/I1027</f>
        <v/>
      </c>
      <c r="AB1207" s="43">
        <f>IF(AA1207&gt;=0.05,1,IF(AA1207&gt;-0.05,0,-1))</f>
        <v/>
      </c>
      <c r="AC1207" s="42">
        <f>(J1206-J1027)/J1027</f>
        <v/>
      </c>
      <c r="AD1207" s="43">
        <f>IF(AC1207&gt;=0.03,1,IF(AC1207&gt;-0.03,0,-1))</f>
        <v/>
      </c>
      <c r="AE1207" s="43">
        <f>Z1207+AB1207+AD1207</f>
        <v/>
      </c>
      <c r="AG1207" s="39">
        <f>IF(H1207&gt;I1207,IF(I1207&gt;J1207,4,3),IF(H1207&lt;J1207,IF(I1207&lt;J1207,0,1),2))</f>
        <v/>
      </c>
      <c r="AI1207" s="39">
        <f>IF(D1207&gt;H1207,3,IF(D1207&gt;I1207,2,IF(D1207&gt;J1207,1,0)))</f>
        <v/>
      </c>
      <c r="AK1207" s="39">
        <f>IF(M1207&gt;H1207,3,IF(M1207&gt;I1207,2,IF(M1207&gt;J1207,1,0)))</f>
        <v/>
      </c>
      <c r="AM1207" s="39">
        <f>IF(L1207&gt;H1207,3,IF(L1207&gt;I1207,2,IF(L1207&gt;J1207,1,0)))</f>
        <v/>
      </c>
      <c r="AO1207" s="39">
        <f>IF(C1206&gt;L1206,2,IF(C1206&gt;N1206,1,0))</f>
        <v/>
      </c>
      <c r="AP1207" s="39">
        <f>SUM(AO1203:AO1206)</f>
        <v/>
      </c>
      <c r="AQ1207" s="39">
        <f>AQ1206+1</f>
        <v/>
      </c>
      <c r="AR1207" s="39">
        <f>IF(AP1207&gt;0,AR1206+1,0)</f>
        <v/>
      </c>
      <c r="AS1207" s="39">
        <f>IF(AR1208=0,AR1207,0)</f>
        <v/>
      </c>
      <c r="AT1207" s="41">
        <f>180/SUM(AS1027:AS1206)</f>
        <v/>
      </c>
      <c r="AU1207" s="41">
        <f>STDEV(AT1187:AT1206)</f>
        <v/>
      </c>
      <c r="AV1207" s="41">
        <f>AT1207-AU1207</f>
        <v/>
      </c>
      <c r="AW1207" s="41">
        <f>AT1207+AU1207</f>
        <v/>
      </c>
      <c r="AY1207" s="39">
        <f>IF(D1206&lt;M1206,-2,IF(D1206&lt;O1206,-1,0))</f>
        <v/>
      </c>
      <c r="AZ1207" s="39">
        <f>SUM(AY1203:AY1206)</f>
        <v/>
      </c>
      <c r="BA1207" s="39">
        <f>BA1206+1</f>
        <v/>
      </c>
      <c r="BB1207" s="39">
        <f>IF(AZ1207&lt;0,BB1206+1,0)</f>
        <v/>
      </c>
      <c r="BC1207" s="39">
        <f>IF(BB1208=0,BB1207,0)</f>
        <v/>
      </c>
      <c r="BD1207" s="41">
        <f>180/SUM(BC1027:BC1206)</f>
        <v/>
      </c>
      <c r="BE1207" s="41">
        <f>STDEV(BD1187:BD1206)</f>
        <v/>
      </c>
      <c r="BF1207" s="41">
        <f>BD1207-BE1207</f>
        <v/>
      </c>
      <c r="BG1207" s="41">
        <f>BD1207+BE1207</f>
        <v/>
      </c>
    </row>
    <row r="1208">
      <c r="B1208" s="40" t="n">
        <v>43741</v>
      </c>
      <c r="C1208" s="41" t="n">
        <v>10.175</v>
      </c>
      <c r="D1208" s="41" t="n">
        <v>9.99</v>
      </c>
      <c r="E1208" s="41" t="n">
        <v>10.075</v>
      </c>
      <c r="F1208" s="41" t="n">
        <v>10.015</v>
      </c>
      <c r="H1208" s="41">
        <f>AVERAGE(F1188:F1207)</f>
        <v/>
      </c>
      <c r="I1208" s="41">
        <f>AVERAGE(F1159:F1207)</f>
        <v/>
      </c>
      <c r="J1208" s="41">
        <f>AVERAGE(F1108:F1207)</f>
        <v/>
      </c>
      <c r="K1208" s="41">
        <f>STDEV(F1188:F1207)</f>
        <v/>
      </c>
      <c r="L1208" s="41">
        <f>H1208+2*K1208</f>
        <v/>
      </c>
      <c r="M1208" s="41">
        <f>H1208-2*K1208</f>
        <v/>
      </c>
      <c r="N1208" s="41">
        <f>H1208+1.5*K1208</f>
        <v/>
      </c>
      <c r="O1208" s="41">
        <f>H1208-1.5*K1208</f>
        <v/>
      </c>
      <c r="Q1208" s="42">
        <f>(H1207-H1178)/H1178</f>
        <v/>
      </c>
      <c r="R1208" s="43">
        <f>IF(Q1208&gt;=0.1,1,IF(Q1208&gt;-0.1,0,-1))</f>
        <v/>
      </c>
      <c r="S1208" s="42">
        <f>(I1208-I1178)/I1178</f>
        <v/>
      </c>
      <c r="T1208" s="43">
        <f>IF(S1208&gt;=0.05,1,IF(S1208&gt;-0.05,0,-1))</f>
        <v/>
      </c>
      <c r="U1208" s="42">
        <f>(J1207-J1178)/J1178</f>
        <v/>
      </c>
      <c r="V1208" s="43">
        <f>IF(U1208&gt;=0.03,1,IF(U1208&gt;-0.03,0,-1))</f>
        <v/>
      </c>
      <c r="W1208" s="43">
        <f>R1208+T1208+V1208</f>
        <v/>
      </c>
      <c r="Y1208" s="44">
        <f>(H1207-H1028)/H1028</f>
        <v/>
      </c>
      <c r="Z1208" s="43">
        <f>IF(Y1208&gt;=0.1,1,IF(Y1208&gt;-0.1,0,-1))</f>
        <v/>
      </c>
      <c r="AA1208" s="42">
        <f>(I1207-I1028)/I1028</f>
        <v/>
      </c>
      <c r="AB1208" s="43">
        <f>IF(AA1208&gt;=0.05,1,IF(AA1208&gt;-0.05,0,-1))</f>
        <v/>
      </c>
      <c r="AC1208" s="42">
        <f>(J1207-J1028)/J1028</f>
        <v/>
      </c>
      <c r="AD1208" s="43">
        <f>IF(AC1208&gt;=0.03,1,IF(AC1208&gt;-0.03,0,-1))</f>
        <v/>
      </c>
      <c r="AE1208" s="43">
        <f>Z1208+AB1208+AD1208</f>
        <v/>
      </c>
      <c r="AG1208" s="39">
        <f>IF(H1208&gt;I1208,IF(I1208&gt;J1208,4,3),IF(H1208&lt;J1208,IF(I1208&lt;J1208,0,1),2))</f>
        <v/>
      </c>
      <c r="AI1208" s="39">
        <f>IF(D1208&gt;H1208,3,IF(D1208&gt;I1208,2,IF(D1208&gt;J1208,1,0)))</f>
        <v/>
      </c>
      <c r="AK1208" s="39">
        <f>IF(M1208&gt;H1208,3,IF(M1208&gt;I1208,2,IF(M1208&gt;J1208,1,0)))</f>
        <v/>
      </c>
      <c r="AM1208" s="39">
        <f>IF(L1208&gt;H1208,3,IF(L1208&gt;I1208,2,IF(L1208&gt;J1208,1,0)))</f>
        <v/>
      </c>
      <c r="AO1208" s="39">
        <f>IF(C1207&gt;L1207,2,IF(C1207&gt;N1207,1,0))</f>
        <v/>
      </c>
      <c r="AP1208" s="39">
        <f>SUM(AO1204:AO1207)</f>
        <v/>
      </c>
      <c r="AQ1208" s="39">
        <f>AQ1207+1</f>
        <v/>
      </c>
      <c r="AR1208" s="39">
        <f>IF(AP1208&gt;0,AR1207+1,0)</f>
        <v/>
      </c>
      <c r="AS1208" s="39">
        <f>IF(AR1209=0,AR1208,0)</f>
        <v/>
      </c>
      <c r="AT1208" s="41">
        <f>180/SUM(AS1028:AS1207)</f>
        <v/>
      </c>
      <c r="AU1208" s="41">
        <f>STDEV(AT1188:AT1207)</f>
        <v/>
      </c>
      <c r="AV1208" s="41">
        <f>AT1208-AU1208</f>
        <v/>
      </c>
      <c r="AW1208" s="41">
        <f>AT1208+AU1208</f>
        <v/>
      </c>
      <c r="AY1208" s="39">
        <f>IF(D1207&lt;M1207,-2,IF(D1207&lt;O1207,-1,0))</f>
        <v/>
      </c>
      <c r="AZ1208" s="39">
        <f>SUM(AY1204:AY1207)</f>
        <v/>
      </c>
      <c r="BA1208" s="39">
        <f>BA1207+1</f>
        <v/>
      </c>
      <c r="BB1208" s="39">
        <f>IF(AZ1208&lt;0,BB1207+1,0)</f>
        <v/>
      </c>
      <c r="BC1208" s="39">
        <f>IF(BB1209=0,BB1208,0)</f>
        <v/>
      </c>
      <c r="BD1208" s="41">
        <f>180/SUM(BC1028:BC1207)</f>
        <v/>
      </c>
      <c r="BE1208" s="41">
        <f>STDEV(BD1188:BD1207)</f>
        <v/>
      </c>
      <c r="BF1208" s="41">
        <f>BD1208-BE1208</f>
        <v/>
      </c>
      <c r="BG1208" s="41">
        <f>BD1208+BE1208</f>
        <v/>
      </c>
    </row>
    <row r="1209">
      <c r="B1209" s="40" t="n">
        <v>43742</v>
      </c>
      <c r="C1209" s="41" t="n">
        <v>10.065</v>
      </c>
      <c r="D1209" s="41" t="n">
        <v>9.715999999999999</v>
      </c>
      <c r="E1209" s="41" t="n">
        <v>10.02</v>
      </c>
      <c r="F1209" s="41" t="n">
        <v>9.82</v>
      </c>
      <c r="H1209" s="41">
        <f>AVERAGE(F1189:F1208)</f>
        <v/>
      </c>
      <c r="I1209" s="41">
        <f>AVERAGE(F1160:F1208)</f>
        <v/>
      </c>
      <c r="J1209" s="41">
        <f>AVERAGE(F1109:F1208)</f>
        <v/>
      </c>
      <c r="K1209" s="41">
        <f>STDEV(F1189:F1208)</f>
        <v/>
      </c>
      <c r="L1209" s="41">
        <f>H1209+2*K1209</f>
        <v/>
      </c>
      <c r="M1209" s="41">
        <f>H1209-2*K1209</f>
        <v/>
      </c>
      <c r="N1209" s="41">
        <f>H1209+1.5*K1209</f>
        <v/>
      </c>
      <c r="O1209" s="41">
        <f>H1209-1.5*K1209</f>
        <v/>
      </c>
      <c r="Q1209" s="42">
        <f>(H1208-H1179)/H1179</f>
        <v/>
      </c>
      <c r="R1209" s="43">
        <f>IF(Q1209&gt;=0.1,1,IF(Q1209&gt;-0.1,0,-1))</f>
        <v/>
      </c>
      <c r="S1209" s="42">
        <f>(I1209-I1179)/I1179</f>
        <v/>
      </c>
      <c r="T1209" s="43">
        <f>IF(S1209&gt;=0.05,1,IF(S1209&gt;-0.05,0,-1))</f>
        <v/>
      </c>
      <c r="U1209" s="42">
        <f>(J1208-J1179)/J1179</f>
        <v/>
      </c>
      <c r="V1209" s="43">
        <f>IF(U1209&gt;=0.03,1,IF(U1209&gt;-0.03,0,-1))</f>
        <v/>
      </c>
      <c r="W1209" s="43">
        <f>R1209+T1209+V1209</f>
        <v/>
      </c>
      <c r="Y1209" s="44">
        <f>(H1208-H1029)/H1029</f>
        <v/>
      </c>
      <c r="Z1209" s="43">
        <f>IF(Y1209&gt;=0.1,1,IF(Y1209&gt;-0.1,0,-1))</f>
        <v/>
      </c>
      <c r="AA1209" s="42">
        <f>(I1208-I1029)/I1029</f>
        <v/>
      </c>
      <c r="AB1209" s="43">
        <f>IF(AA1209&gt;=0.05,1,IF(AA1209&gt;-0.05,0,-1))</f>
        <v/>
      </c>
      <c r="AC1209" s="42">
        <f>(J1208-J1029)/J1029</f>
        <v/>
      </c>
      <c r="AD1209" s="43">
        <f>IF(AC1209&gt;=0.03,1,IF(AC1209&gt;-0.03,0,-1))</f>
        <v/>
      </c>
      <c r="AE1209" s="43">
        <f>Z1209+AB1209+AD1209</f>
        <v/>
      </c>
      <c r="AG1209" s="39">
        <f>IF(H1209&gt;I1209,IF(I1209&gt;J1209,4,3),IF(H1209&lt;J1209,IF(I1209&lt;J1209,0,1),2))</f>
        <v/>
      </c>
      <c r="AI1209" s="39">
        <f>IF(D1209&gt;H1209,3,IF(D1209&gt;I1209,2,IF(D1209&gt;J1209,1,0)))</f>
        <v/>
      </c>
      <c r="AK1209" s="39">
        <f>IF(M1209&gt;H1209,3,IF(M1209&gt;I1209,2,IF(M1209&gt;J1209,1,0)))</f>
        <v/>
      </c>
      <c r="AM1209" s="39">
        <f>IF(L1209&gt;H1209,3,IF(L1209&gt;I1209,2,IF(L1209&gt;J1209,1,0)))</f>
        <v/>
      </c>
      <c r="AO1209" s="39">
        <f>IF(C1208&gt;L1208,2,IF(C1208&gt;N1208,1,0))</f>
        <v/>
      </c>
      <c r="AP1209" s="39">
        <f>SUM(AO1205:AO1208)</f>
        <v/>
      </c>
      <c r="AQ1209" s="39">
        <f>AQ1208+1</f>
        <v/>
      </c>
      <c r="AR1209" s="39">
        <f>IF(AP1209&gt;0,AR1208+1,0)</f>
        <v/>
      </c>
      <c r="AS1209" s="39">
        <f>IF(AR1210=0,AR1209,0)</f>
        <v/>
      </c>
      <c r="AT1209" s="41">
        <f>180/SUM(AS1029:AS1208)</f>
        <v/>
      </c>
      <c r="AU1209" s="41">
        <f>STDEV(AT1189:AT1208)</f>
        <v/>
      </c>
      <c r="AV1209" s="41">
        <f>AT1209-AU1209</f>
        <v/>
      </c>
      <c r="AW1209" s="41">
        <f>AT1209+AU1209</f>
        <v/>
      </c>
      <c r="AY1209" s="39">
        <f>IF(D1208&lt;M1208,-2,IF(D1208&lt;O1208,-1,0))</f>
        <v/>
      </c>
      <c r="AZ1209" s="39">
        <f>SUM(AY1205:AY1208)</f>
        <v/>
      </c>
      <c r="BA1209" s="39">
        <f>BA1208+1</f>
        <v/>
      </c>
      <c r="BB1209" s="39">
        <f>IF(AZ1209&lt;0,BB1208+1,0)</f>
        <v/>
      </c>
      <c r="BC1209" s="39">
        <f>IF(BB1210=0,BB1209,0)</f>
        <v/>
      </c>
      <c r="BD1209" s="41">
        <f>180/SUM(BC1029:BC1208)</f>
        <v/>
      </c>
      <c r="BE1209" s="41">
        <f>STDEV(BD1189:BD1208)</f>
        <v/>
      </c>
      <c r="BF1209" s="41">
        <f>BD1209-BE1209</f>
        <v/>
      </c>
      <c r="BG1209" s="41">
        <f>BD1209+BE1209</f>
        <v/>
      </c>
    </row>
    <row r="1210">
      <c r="B1210" s="40" t="n">
        <v>43745</v>
      </c>
      <c r="C1210" s="41" t="n">
        <v>9.856</v>
      </c>
      <c r="D1210" s="41" t="n">
        <v>9.672000000000001</v>
      </c>
      <c r="E1210" s="41" t="n">
        <v>9.800000000000001</v>
      </c>
      <c r="F1210" s="41" t="n">
        <v>9.805999999999999</v>
      </c>
      <c r="H1210" s="41">
        <f>AVERAGE(F1190:F1209)</f>
        <v/>
      </c>
      <c r="I1210" s="41">
        <f>AVERAGE(F1161:F1209)</f>
        <v/>
      </c>
      <c r="J1210" s="41">
        <f>AVERAGE(F1110:F1209)</f>
        <v/>
      </c>
      <c r="K1210" s="41">
        <f>STDEV(F1190:F1209)</f>
        <v/>
      </c>
      <c r="L1210" s="41">
        <f>H1210+2*K1210</f>
        <v/>
      </c>
      <c r="M1210" s="41">
        <f>H1210-2*K1210</f>
        <v/>
      </c>
      <c r="N1210" s="41">
        <f>H1210+1.5*K1210</f>
        <v/>
      </c>
      <c r="O1210" s="41">
        <f>H1210-1.5*K1210</f>
        <v/>
      </c>
      <c r="Q1210" s="42">
        <f>(H1209-H1180)/H1180</f>
        <v/>
      </c>
      <c r="R1210" s="43">
        <f>IF(Q1210&gt;=0.1,1,IF(Q1210&gt;-0.1,0,-1))</f>
        <v/>
      </c>
      <c r="S1210" s="42">
        <f>(I1210-I1180)/I1180</f>
        <v/>
      </c>
      <c r="T1210" s="43">
        <f>IF(S1210&gt;=0.05,1,IF(S1210&gt;-0.05,0,-1))</f>
        <v/>
      </c>
      <c r="U1210" s="42">
        <f>(J1209-J1180)/J1180</f>
        <v/>
      </c>
      <c r="V1210" s="43">
        <f>IF(U1210&gt;=0.03,1,IF(U1210&gt;-0.03,0,-1))</f>
        <v/>
      </c>
      <c r="W1210" s="43">
        <f>R1210+T1210+V1210</f>
        <v/>
      </c>
      <c r="Y1210" s="44">
        <f>(H1209-H1030)/H1030</f>
        <v/>
      </c>
      <c r="Z1210" s="43">
        <f>IF(Y1210&gt;=0.1,1,IF(Y1210&gt;-0.1,0,-1))</f>
        <v/>
      </c>
      <c r="AA1210" s="42">
        <f>(I1209-I1030)/I1030</f>
        <v/>
      </c>
      <c r="AB1210" s="43">
        <f>IF(AA1210&gt;=0.05,1,IF(AA1210&gt;-0.05,0,-1))</f>
        <v/>
      </c>
      <c r="AC1210" s="42">
        <f>(J1209-J1030)/J1030</f>
        <v/>
      </c>
      <c r="AD1210" s="43">
        <f>IF(AC1210&gt;=0.03,1,IF(AC1210&gt;-0.03,0,-1))</f>
        <v/>
      </c>
      <c r="AE1210" s="43">
        <f>Z1210+AB1210+AD1210</f>
        <v/>
      </c>
      <c r="AG1210" s="39">
        <f>IF(H1210&gt;I1210,IF(I1210&gt;J1210,4,3),IF(H1210&lt;J1210,IF(I1210&lt;J1210,0,1),2))</f>
        <v/>
      </c>
      <c r="AI1210" s="39">
        <f>IF(D1210&gt;H1210,3,IF(D1210&gt;I1210,2,IF(D1210&gt;J1210,1,0)))</f>
        <v/>
      </c>
      <c r="AK1210" s="39">
        <f>IF(M1210&gt;H1210,3,IF(M1210&gt;I1210,2,IF(M1210&gt;J1210,1,0)))</f>
        <v/>
      </c>
      <c r="AM1210" s="39">
        <f>IF(L1210&gt;H1210,3,IF(L1210&gt;I1210,2,IF(L1210&gt;J1210,1,0)))</f>
        <v/>
      </c>
      <c r="AO1210" s="39">
        <f>IF(C1209&gt;L1209,2,IF(C1209&gt;N1209,1,0))</f>
        <v/>
      </c>
      <c r="AP1210" s="39">
        <f>SUM(AO1206:AO1209)</f>
        <v/>
      </c>
      <c r="AQ1210" s="39">
        <f>AQ1209+1</f>
        <v/>
      </c>
      <c r="AR1210" s="39">
        <f>IF(AP1210&gt;0,AR1209+1,0)</f>
        <v/>
      </c>
      <c r="AS1210" s="39">
        <f>IF(AR1211=0,AR1210,0)</f>
        <v/>
      </c>
      <c r="AT1210" s="41">
        <f>180/SUM(AS1030:AS1209)</f>
        <v/>
      </c>
      <c r="AU1210" s="41">
        <f>STDEV(AT1190:AT1209)</f>
        <v/>
      </c>
      <c r="AV1210" s="41">
        <f>AT1210-AU1210</f>
        <v/>
      </c>
      <c r="AW1210" s="41">
        <f>AT1210+AU1210</f>
        <v/>
      </c>
      <c r="AY1210" s="39">
        <f>IF(D1209&lt;M1209,-2,IF(D1209&lt;O1209,-1,0))</f>
        <v/>
      </c>
      <c r="AZ1210" s="39">
        <f>SUM(AY1206:AY1209)</f>
        <v/>
      </c>
      <c r="BA1210" s="39">
        <f>BA1209+1</f>
        <v/>
      </c>
      <c r="BB1210" s="39">
        <f>IF(AZ1210&lt;0,BB1209+1,0)</f>
        <v/>
      </c>
      <c r="BC1210" s="39">
        <f>IF(BB1211=0,BB1210,0)</f>
        <v/>
      </c>
      <c r="BD1210" s="41">
        <f>180/SUM(BC1030:BC1209)</f>
        <v/>
      </c>
      <c r="BE1210" s="41">
        <f>STDEV(BD1190:BD1209)</f>
        <v/>
      </c>
      <c r="BF1210" s="41">
        <f>BD1210-BE1210</f>
        <v/>
      </c>
      <c r="BG1210" s="41">
        <f>BD1210+BE1210</f>
        <v/>
      </c>
    </row>
    <row r="1211">
      <c r="B1211" s="40" t="n">
        <v>43746</v>
      </c>
      <c r="C1211" s="41" t="n">
        <v>9.827999999999999</v>
      </c>
      <c r="D1211" s="41" t="n">
        <v>9.532</v>
      </c>
      <c r="E1211" s="41" t="n">
        <v>9.800000000000001</v>
      </c>
      <c r="F1211" s="41" t="n">
        <v>9.539999999999999</v>
      </c>
      <c r="H1211" s="41">
        <f>AVERAGE(F1191:F1210)</f>
        <v/>
      </c>
      <c r="I1211" s="41">
        <f>AVERAGE(F1162:F1210)</f>
        <v/>
      </c>
      <c r="J1211" s="41">
        <f>AVERAGE(F1111:F1210)</f>
        <v/>
      </c>
      <c r="K1211" s="41">
        <f>STDEV(F1191:F1210)</f>
        <v/>
      </c>
      <c r="L1211" s="41">
        <f>H1211+2*K1211</f>
        <v/>
      </c>
      <c r="M1211" s="41">
        <f>H1211-2*K1211</f>
        <v/>
      </c>
      <c r="N1211" s="41">
        <f>H1211+1.5*K1211</f>
        <v/>
      </c>
      <c r="O1211" s="41">
        <f>H1211-1.5*K1211</f>
        <v/>
      </c>
      <c r="Q1211" s="42">
        <f>(H1210-H1181)/H1181</f>
        <v/>
      </c>
      <c r="R1211" s="43">
        <f>IF(Q1211&gt;=0.1,1,IF(Q1211&gt;-0.1,0,-1))</f>
        <v/>
      </c>
      <c r="S1211" s="42">
        <f>(I1211-I1181)/I1181</f>
        <v/>
      </c>
      <c r="T1211" s="43">
        <f>IF(S1211&gt;=0.05,1,IF(S1211&gt;-0.05,0,-1))</f>
        <v/>
      </c>
      <c r="U1211" s="42">
        <f>(J1210-J1181)/J1181</f>
        <v/>
      </c>
      <c r="V1211" s="43">
        <f>IF(U1211&gt;=0.03,1,IF(U1211&gt;-0.03,0,-1))</f>
        <v/>
      </c>
      <c r="W1211" s="43">
        <f>R1211+T1211+V1211</f>
        <v/>
      </c>
      <c r="Y1211" s="44">
        <f>(H1210-H1031)/H1031</f>
        <v/>
      </c>
      <c r="Z1211" s="43">
        <f>IF(Y1211&gt;=0.1,1,IF(Y1211&gt;-0.1,0,-1))</f>
        <v/>
      </c>
      <c r="AA1211" s="42">
        <f>(I1210-I1031)/I1031</f>
        <v/>
      </c>
      <c r="AB1211" s="43">
        <f>IF(AA1211&gt;=0.05,1,IF(AA1211&gt;-0.05,0,-1))</f>
        <v/>
      </c>
      <c r="AC1211" s="42">
        <f>(J1210-J1031)/J1031</f>
        <v/>
      </c>
      <c r="AD1211" s="43">
        <f>IF(AC1211&gt;=0.03,1,IF(AC1211&gt;-0.03,0,-1))</f>
        <v/>
      </c>
      <c r="AE1211" s="43">
        <f>Z1211+AB1211+AD1211</f>
        <v/>
      </c>
      <c r="AG1211" s="39">
        <f>IF(H1211&gt;I1211,IF(I1211&gt;J1211,4,3),IF(H1211&lt;J1211,IF(I1211&lt;J1211,0,1),2))</f>
        <v/>
      </c>
      <c r="AI1211" s="39">
        <f>IF(D1211&gt;H1211,3,IF(D1211&gt;I1211,2,IF(D1211&gt;J1211,1,0)))</f>
        <v/>
      </c>
      <c r="AK1211" s="39">
        <f>IF(M1211&gt;H1211,3,IF(M1211&gt;I1211,2,IF(M1211&gt;J1211,1,0)))</f>
        <v/>
      </c>
      <c r="AM1211" s="39">
        <f>IF(L1211&gt;H1211,3,IF(L1211&gt;I1211,2,IF(L1211&gt;J1211,1,0)))</f>
        <v/>
      </c>
      <c r="AO1211" s="39">
        <f>IF(C1210&gt;L1210,2,IF(C1210&gt;N1210,1,0))</f>
        <v/>
      </c>
      <c r="AP1211" s="39">
        <f>SUM(AO1207:AO1210)</f>
        <v/>
      </c>
      <c r="AQ1211" s="39">
        <f>AQ1210+1</f>
        <v/>
      </c>
      <c r="AR1211" s="39">
        <f>IF(AP1211&gt;0,AR1210+1,0)</f>
        <v/>
      </c>
      <c r="AS1211" s="39">
        <f>IF(AR1212=0,AR1211,0)</f>
        <v/>
      </c>
      <c r="AT1211" s="41">
        <f>180/SUM(AS1031:AS1210)</f>
        <v/>
      </c>
      <c r="AU1211" s="41">
        <f>STDEV(AT1191:AT1210)</f>
        <v/>
      </c>
      <c r="AV1211" s="41">
        <f>AT1211-AU1211</f>
        <v/>
      </c>
      <c r="AW1211" s="41">
        <f>AT1211+AU1211</f>
        <v/>
      </c>
      <c r="AY1211" s="39">
        <f>IF(D1210&lt;M1210,-2,IF(D1210&lt;O1210,-1,0))</f>
        <v/>
      </c>
      <c r="AZ1211" s="39">
        <f>SUM(AY1207:AY1210)</f>
        <v/>
      </c>
      <c r="BA1211" s="39">
        <f>BA1210+1</f>
        <v/>
      </c>
      <c r="BB1211" s="39">
        <f>IF(AZ1211&lt;0,BB1210+1,0)</f>
        <v/>
      </c>
      <c r="BC1211" s="39">
        <f>IF(BB1212=0,BB1211,0)</f>
        <v/>
      </c>
      <c r="BD1211" s="41">
        <f>180/SUM(BC1031:BC1210)</f>
        <v/>
      </c>
      <c r="BE1211" s="41">
        <f>STDEV(BD1191:BD1210)</f>
        <v/>
      </c>
      <c r="BF1211" s="41">
        <f>BD1211-BE1211</f>
        <v/>
      </c>
      <c r="BG1211" s="41">
        <f>BD1211+BE1211</f>
        <v/>
      </c>
    </row>
    <row r="1212">
      <c r="B1212" s="40" t="n">
        <v>43747</v>
      </c>
      <c r="C1212" s="41" t="n">
        <v>9.57</v>
      </c>
      <c r="D1212" s="41" t="n">
        <v>9.316000000000001</v>
      </c>
      <c r="E1212" s="41" t="n">
        <v>9.5</v>
      </c>
      <c r="F1212" s="41" t="n">
        <v>9.404</v>
      </c>
      <c r="H1212" s="41">
        <f>AVERAGE(F1192:F1211)</f>
        <v/>
      </c>
      <c r="I1212" s="41">
        <f>AVERAGE(F1163:F1211)</f>
        <v/>
      </c>
      <c r="J1212" s="41">
        <f>AVERAGE(F1112:F1211)</f>
        <v/>
      </c>
      <c r="K1212" s="41">
        <f>STDEV(F1192:F1211)</f>
        <v/>
      </c>
      <c r="L1212" s="41">
        <f>H1212+2*K1212</f>
        <v/>
      </c>
      <c r="M1212" s="41">
        <f>H1212-2*K1212</f>
        <v/>
      </c>
      <c r="N1212" s="41">
        <f>H1212+1.5*K1212</f>
        <v/>
      </c>
      <c r="O1212" s="41">
        <f>H1212-1.5*K1212</f>
        <v/>
      </c>
      <c r="Q1212" s="42">
        <f>(H1211-H1182)/H1182</f>
        <v/>
      </c>
      <c r="R1212" s="43">
        <f>IF(Q1212&gt;=0.1,1,IF(Q1212&gt;-0.1,0,-1))</f>
        <v/>
      </c>
      <c r="S1212" s="42">
        <f>(I1212-I1182)/I1182</f>
        <v/>
      </c>
      <c r="T1212" s="43">
        <f>IF(S1212&gt;=0.05,1,IF(S1212&gt;-0.05,0,-1))</f>
        <v/>
      </c>
      <c r="U1212" s="42">
        <f>(J1211-J1182)/J1182</f>
        <v/>
      </c>
      <c r="V1212" s="43">
        <f>IF(U1212&gt;=0.03,1,IF(U1212&gt;-0.03,0,-1))</f>
        <v/>
      </c>
      <c r="W1212" s="43">
        <f>R1212+T1212+V1212</f>
        <v/>
      </c>
      <c r="Y1212" s="44">
        <f>(H1211-H1032)/H1032</f>
        <v/>
      </c>
      <c r="Z1212" s="43">
        <f>IF(Y1212&gt;=0.1,1,IF(Y1212&gt;-0.1,0,-1))</f>
        <v/>
      </c>
      <c r="AA1212" s="42">
        <f>(I1211-I1032)/I1032</f>
        <v/>
      </c>
      <c r="AB1212" s="43">
        <f>IF(AA1212&gt;=0.05,1,IF(AA1212&gt;-0.05,0,-1))</f>
        <v/>
      </c>
      <c r="AC1212" s="42">
        <f>(J1211-J1032)/J1032</f>
        <v/>
      </c>
      <c r="AD1212" s="43">
        <f>IF(AC1212&gt;=0.03,1,IF(AC1212&gt;-0.03,0,-1))</f>
        <v/>
      </c>
      <c r="AE1212" s="43">
        <f>Z1212+AB1212+AD1212</f>
        <v/>
      </c>
      <c r="AG1212" s="39">
        <f>IF(H1212&gt;I1212,IF(I1212&gt;J1212,4,3),IF(H1212&lt;J1212,IF(I1212&lt;J1212,0,1),2))</f>
        <v/>
      </c>
      <c r="AI1212" s="39">
        <f>IF(D1212&gt;H1212,3,IF(D1212&gt;I1212,2,IF(D1212&gt;J1212,1,0)))</f>
        <v/>
      </c>
      <c r="AK1212" s="39">
        <f>IF(M1212&gt;H1212,3,IF(M1212&gt;I1212,2,IF(M1212&gt;J1212,1,0)))</f>
        <v/>
      </c>
      <c r="AM1212" s="39">
        <f>IF(L1212&gt;H1212,3,IF(L1212&gt;I1212,2,IF(L1212&gt;J1212,1,0)))</f>
        <v/>
      </c>
      <c r="AO1212" s="39">
        <f>IF(C1211&gt;L1211,2,IF(C1211&gt;N1211,1,0))</f>
        <v/>
      </c>
      <c r="AP1212" s="39">
        <f>SUM(AO1208:AO1211)</f>
        <v/>
      </c>
      <c r="AQ1212" s="39">
        <f>AQ1211+1</f>
        <v/>
      </c>
      <c r="AR1212" s="39">
        <f>IF(AP1212&gt;0,AR1211+1,0)</f>
        <v/>
      </c>
      <c r="AS1212" s="39">
        <f>IF(AR1213=0,AR1212,0)</f>
        <v/>
      </c>
      <c r="AT1212" s="41">
        <f>180/SUM(AS1032:AS1211)</f>
        <v/>
      </c>
      <c r="AU1212" s="41">
        <f>STDEV(AT1192:AT1211)</f>
        <v/>
      </c>
      <c r="AV1212" s="41">
        <f>AT1212-AU1212</f>
        <v/>
      </c>
      <c r="AW1212" s="41">
        <f>AT1212+AU1212</f>
        <v/>
      </c>
      <c r="AY1212" s="39">
        <f>IF(D1211&lt;M1211,-2,IF(D1211&lt;O1211,-1,0))</f>
        <v/>
      </c>
      <c r="AZ1212" s="39">
        <f>SUM(AY1208:AY1211)</f>
        <v/>
      </c>
      <c r="BA1212" s="39">
        <f>BA1211+1</f>
        <v/>
      </c>
      <c r="BB1212" s="39">
        <f>IF(AZ1212&lt;0,BB1211+1,0)</f>
        <v/>
      </c>
      <c r="BC1212" s="39">
        <f>IF(BB1213=0,BB1212,0)</f>
        <v/>
      </c>
      <c r="BD1212" s="41">
        <f>180/SUM(BC1032:BC1211)</f>
        <v/>
      </c>
      <c r="BE1212" s="41">
        <f>STDEV(BD1192:BD1211)</f>
        <v/>
      </c>
      <c r="BF1212" s="41">
        <f>BD1212-BE1212</f>
        <v/>
      </c>
      <c r="BG1212" s="41">
        <f>BD1212+BE1212</f>
        <v/>
      </c>
    </row>
    <row r="1213">
      <c r="B1213" s="40" t="n">
        <v>43748</v>
      </c>
      <c r="C1213" s="41" t="n">
        <v>9.456</v>
      </c>
      <c r="D1213" s="41" t="n">
        <v>9.324</v>
      </c>
      <c r="E1213" s="41" t="n">
        <v>9.404</v>
      </c>
      <c r="F1213" s="41" t="n">
        <v>9.385999999999999</v>
      </c>
      <c r="H1213" s="41">
        <f>AVERAGE(F1193:F1212)</f>
        <v/>
      </c>
      <c r="I1213" s="41">
        <f>AVERAGE(F1164:F1212)</f>
        <v/>
      </c>
      <c r="J1213" s="41">
        <f>AVERAGE(F1113:F1212)</f>
        <v/>
      </c>
      <c r="K1213" s="41">
        <f>STDEV(F1193:F1212)</f>
        <v/>
      </c>
      <c r="L1213" s="41">
        <f>H1213+2*K1213</f>
        <v/>
      </c>
      <c r="M1213" s="41">
        <f>H1213-2*K1213</f>
        <v/>
      </c>
      <c r="N1213" s="41">
        <f>H1213+1.5*K1213</f>
        <v/>
      </c>
      <c r="O1213" s="41">
        <f>H1213-1.5*K1213</f>
        <v/>
      </c>
      <c r="Q1213" s="42">
        <f>(H1212-H1183)/H1183</f>
        <v/>
      </c>
      <c r="R1213" s="43">
        <f>IF(Q1213&gt;=0.1,1,IF(Q1213&gt;-0.1,0,-1))</f>
        <v/>
      </c>
      <c r="S1213" s="42">
        <f>(I1213-I1183)/I1183</f>
        <v/>
      </c>
      <c r="T1213" s="43">
        <f>IF(S1213&gt;=0.05,1,IF(S1213&gt;-0.05,0,-1))</f>
        <v/>
      </c>
      <c r="U1213" s="42">
        <f>(J1212-J1183)/J1183</f>
        <v/>
      </c>
      <c r="V1213" s="43">
        <f>IF(U1213&gt;=0.03,1,IF(U1213&gt;-0.03,0,-1))</f>
        <v/>
      </c>
      <c r="W1213" s="43">
        <f>R1213+T1213+V1213</f>
        <v/>
      </c>
      <c r="Y1213" s="44">
        <f>(H1212-H1033)/H1033</f>
        <v/>
      </c>
      <c r="Z1213" s="43">
        <f>IF(Y1213&gt;=0.1,1,IF(Y1213&gt;-0.1,0,-1))</f>
        <v/>
      </c>
      <c r="AA1213" s="42">
        <f>(I1212-I1033)/I1033</f>
        <v/>
      </c>
      <c r="AB1213" s="43">
        <f>IF(AA1213&gt;=0.05,1,IF(AA1213&gt;-0.05,0,-1))</f>
        <v/>
      </c>
      <c r="AC1213" s="42">
        <f>(J1212-J1033)/J1033</f>
        <v/>
      </c>
      <c r="AD1213" s="43">
        <f>IF(AC1213&gt;=0.03,1,IF(AC1213&gt;-0.03,0,-1))</f>
        <v/>
      </c>
      <c r="AE1213" s="43">
        <f>Z1213+AB1213+AD1213</f>
        <v/>
      </c>
      <c r="AG1213" s="39">
        <f>IF(H1213&gt;I1213,IF(I1213&gt;J1213,4,3),IF(H1213&lt;J1213,IF(I1213&lt;J1213,0,1),2))</f>
        <v/>
      </c>
      <c r="AI1213" s="39">
        <f>IF(D1213&gt;H1213,3,IF(D1213&gt;I1213,2,IF(D1213&gt;J1213,1,0)))</f>
        <v/>
      </c>
      <c r="AK1213" s="39">
        <f>IF(M1213&gt;H1213,3,IF(M1213&gt;I1213,2,IF(M1213&gt;J1213,1,0)))</f>
        <v/>
      </c>
      <c r="AM1213" s="39">
        <f>IF(L1213&gt;H1213,3,IF(L1213&gt;I1213,2,IF(L1213&gt;J1213,1,0)))</f>
        <v/>
      </c>
      <c r="AO1213" s="39">
        <f>IF(C1212&gt;L1212,2,IF(C1212&gt;N1212,1,0))</f>
        <v/>
      </c>
      <c r="AP1213" s="39">
        <f>SUM(AO1209:AO1212)</f>
        <v/>
      </c>
      <c r="AQ1213" s="39">
        <f>AQ1212+1</f>
        <v/>
      </c>
      <c r="AR1213" s="39">
        <f>IF(AP1213&gt;0,AR1212+1,0)</f>
        <v/>
      </c>
      <c r="AS1213" s="39">
        <f>IF(AR1214=0,AR1213,0)</f>
        <v/>
      </c>
      <c r="AT1213" s="41">
        <f>180/SUM(AS1033:AS1212)</f>
        <v/>
      </c>
      <c r="AU1213" s="41">
        <f>STDEV(AT1193:AT1212)</f>
        <v/>
      </c>
      <c r="AV1213" s="41">
        <f>AT1213-AU1213</f>
        <v/>
      </c>
      <c r="AW1213" s="41">
        <f>AT1213+AU1213</f>
        <v/>
      </c>
      <c r="AY1213" s="39">
        <f>IF(D1212&lt;M1212,-2,IF(D1212&lt;O1212,-1,0))</f>
        <v/>
      </c>
      <c r="AZ1213" s="39">
        <f>SUM(AY1209:AY1212)</f>
        <v/>
      </c>
      <c r="BA1213" s="39">
        <f>BA1212+1</f>
        <v/>
      </c>
      <c r="BB1213" s="39">
        <f>IF(AZ1213&lt;0,BB1212+1,0)</f>
        <v/>
      </c>
      <c r="BC1213" s="39">
        <f>IF(BB1214=0,BB1213,0)</f>
        <v/>
      </c>
      <c r="BD1213" s="41">
        <f>180/SUM(BC1033:BC1212)</f>
        <v/>
      </c>
      <c r="BE1213" s="41">
        <f>STDEV(BD1193:BD1212)</f>
        <v/>
      </c>
      <c r="BF1213" s="41">
        <f>BD1213-BE1213</f>
        <v/>
      </c>
      <c r="BG1213" s="41">
        <f>BD1213+BE1213</f>
        <v/>
      </c>
    </row>
    <row r="1214">
      <c r="B1214" s="40" t="n">
        <v>43749</v>
      </c>
      <c r="C1214" s="41" t="n">
        <v>9.464</v>
      </c>
      <c r="D1214" s="41" t="n">
        <v>9.33</v>
      </c>
      <c r="E1214" s="41" t="n">
        <v>9.368</v>
      </c>
      <c r="F1214" s="41" t="n">
        <v>9.428000000000001</v>
      </c>
      <c r="H1214" s="41">
        <f>AVERAGE(F1194:F1213)</f>
        <v/>
      </c>
      <c r="I1214" s="41">
        <f>AVERAGE(F1165:F1213)</f>
        <v/>
      </c>
      <c r="J1214" s="41">
        <f>AVERAGE(F1114:F1213)</f>
        <v/>
      </c>
      <c r="K1214" s="41">
        <f>STDEV(F1194:F1213)</f>
        <v/>
      </c>
      <c r="L1214" s="41">
        <f>H1214+2*K1214</f>
        <v/>
      </c>
      <c r="M1214" s="41">
        <f>H1214-2*K1214</f>
        <v/>
      </c>
      <c r="N1214" s="41">
        <f>H1214+1.5*K1214</f>
        <v/>
      </c>
      <c r="O1214" s="41">
        <f>H1214-1.5*K1214</f>
        <v/>
      </c>
      <c r="Q1214" s="42">
        <f>(H1213-H1184)/H1184</f>
        <v/>
      </c>
      <c r="R1214" s="43">
        <f>IF(Q1214&gt;=0.1,1,IF(Q1214&gt;-0.1,0,-1))</f>
        <v/>
      </c>
      <c r="S1214" s="42">
        <f>(I1214-I1184)/I1184</f>
        <v/>
      </c>
      <c r="T1214" s="43">
        <f>IF(S1214&gt;=0.05,1,IF(S1214&gt;-0.05,0,-1))</f>
        <v/>
      </c>
      <c r="U1214" s="42">
        <f>(J1213-J1184)/J1184</f>
        <v/>
      </c>
      <c r="V1214" s="43">
        <f>IF(U1214&gt;=0.03,1,IF(U1214&gt;-0.03,0,-1))</f>
        <v/>
      </c>
      <c r="W1214" s="43">
        <f>R1214+T1214+V1214</f>
        <v/>
      </c>
      <c r="Y1214" s="44">
        <f>(H1213-H1034)/H1034</f>
        <v/>
      </c>
      <c r="Z1214" s="43">
        <f>IF(Y1214&gt;=0.1,1,IF(Y1214&gt;-0.1,0,-1))</f>
        <v/>
      </c>
      <c r="AA1214" s="42">
        <f>(I1213-I1034)/I1034</f>
        <v/>
      </c>
      <c r="AB1214" s="43">
        <f>IF(AA1214&gt;=0.05,1,IF(AA1214&gt;-0.05,0,-1))</f>
        <v/>
      </c>
      <c r="AC1214" s="42">
        <f>(J1213-J1034)/J1034</f>
        <v/>
      </c>
      <c r="AD1214" s="43">
        <f>IF(AC1214&gt;=0.03,1,IF(AC1214&gt;-0.03,0,-1))</f>
        <v/>
      </c>
      <c r="AE1214" s="43">
        <f>Z1214+AB1214+AD1214</f>
        <v/>
      </c>
      <c r="AG1214" s="39">
        <f>IF(H1214&gt;I1214,IF(I1214&gt;J1214,4,3),IF(H1214&lt;J1214,IF(I1214&lt;J1214,0,1),2))</f>
        <v/>
      </c>
      <c r="AI1214" s="39">
        <f>IF(D1214&gt;H1214,3,IF(D1214&gt;I1214,2,IF(D1214&gt;J1214,1,0)))</f>
        <v/>
      </c>
      <c r="AK1214" s="39">
        <f>IF(M1214&gt;H1214,3,IF(M1214&gt;I1214,2,IF(M1214&gt;J1214,1,0)))</f>
        <v/>
      </c>
      <c r="AM1214" s="39">
        <f>IF(L1214&gt;H1214,3,IF(L1214&gt;I1214,2,IF(L1214&gt;J1214,1,0)))</f>
        <v/>
      </c>
      <c r="AO1214" s="39">
        <f>IF(C1213&gt;L1213,2,IF(C1213&gt;N1213,1,0))</f>
        <v/>
      </c>
      <c r="AP1214" s="39">
        <f>SUM(AO1210:AO1213)</f>
        <v/>
      </c>
      <c r="AQ1214" s="39">
        <f>AQ1213+1</f>
        <v/>
      </c>
      <c r="AR1214" s="39">
        <f>IF(AP1214&gt;0,AR1213+1,0)</f>
        <v/>
      </c>
      <c r="AS1214" s="39">
        <f>IF(AR1215=0,AR1214,0)</f>
        <v/>
      </c>
      <c r="AT1214" s="41">
        <f>180/SUM(AS1034:AS1213)</f>
        <v/>
      </c>
      <c r="AU1214" s="41">
        <f>STDEV(AT1194:AT1213)</f>
        <v/>
      </c>
      <c r="AV1214" s="41">
        <f>AT1214-AU1214</f>
        <v/>
      </c>
      <c r="AW1214" s="41">
        <f>AT1214+AU1214</f>
        <v/>
      </c>
      <c r="AY1214" s="39">
        <f>IF(D1213&lt;M1213,-2,IF(D1213&lt;O1213,-1,0))</f>
        <v/>
      </c>
      <c r="AZ1214" s="39">
        <f>SUM(AY1210:AY1213)</f>
        <v/>
      </c>
      <c r="BA1214" s="39">
        <f>BA1213+1</f>
        <v/>
      </c>
      <c r="BB1214" s="39">
        <f>IF(AZ1214&lt;0,BB1213+1,0)</f>
        <v/>
      </c>
      <c r="BC1214" s="39">
        <f>IF(BB1215=0,BB1214,0)</f>
        <v/>
      </c>
      <c r="BD1214" s="41">
        <f>180/SUM(BC1034:BC1213)</f>
        <v/>
      </c>
      <c r="BE1214" s="41">
        <f>STDEV(BD1194:BD1213)</f>
        <v/>
      </c>
      <c r="BF1214" s="41">
        <f>BD1214-BE1214</f>
        <v/>
      </c>
      <c r="BG1214" s="41">
        <f>BD1214+BE1214</f>
        <v/>
      </c>
    </row>
    <row r="1215">
      <c r="B1215" s="40" t="n">
        <v>43752</v>
      </c>
      <c r="C1215" s="41" t="n">
        <v>9.484</v>
      </c>
      <c r="D1215" s="41" t="n">
        <v>9.308</v>
      </c>
      <c r="E1215" s="41" t="n">
        <v>9.4</v>
      </c>
      <c r="F1215" s="41" t="n">
        <v>9.423999999999999</v>
      </c>
      <c r="H1215" s="41">
        <f>AVERAGE(F1195:F1214)</f>
        <v/>
      </c>
      <c r="I1215" s="41">
        <f>AVERAGE(F1166:F1214)</f>
        <v/>
      </c>
      <c r="J1215" s="41">
        <f>AVERAGE(F1115:F1214)</f>
        <v/>
      </c>
      <c r="K1215" s="41">
        <f>STDEV(F1195:F1214)</f>
        <v/>
      </c>
      <c r="L1215" s="41">
        <f>H1215+2*K1215</f>
        <v/>
      </c>
      <c r="M1215" s="41">
        <f>H1215-2*K1215</f>
        <v/>
      </c>
      <c r="N1215" s="41">
        <f>H1215+1.5*K1215</f>
        <v/>
      </c>
      <c r="O1215" s="41">
        <f>H1215-1.5*K1215</f>
        <v/>
      </c>
      <c r="Q1215" s="42">
        <f>(H1214-H1185)/H1185</f>
        <v/>
      </c>
      <c r="R1215" s="43">
        <f>IF(Q1215&gt;=0.1,1,IF(Q1215&gt;-0.1,0,-1))</f>
        <v/>
      </c>
      <c r="S1215" s="42">
        <f>(I1215-I1185)/I1185</f>
        <v/>
      </c>
      <c r="T1215" s="43">
        <f>IF(S1215&gt;=0.05,1,IF(S1215&gt;-0.05,0,-1))</f>
        <v/>
      </c>
      <c r="U1215" s="42">
        <f>(J1214-J1185)/J1185</f>
        <v/>
      </c>
      <c r="V1215" s="43">
        <f>IF(U1215&gt;=0.03,1,IF(U1215&gt;-0.03,0,-1))</f>
        <v/>
      </c>
      <c r="W1215" s="43">
        <f>R1215+T1215+V1215</f>
        <v/>
      </c>
      <c r="Y1215" s="44">
        <f>(H1214-H1035)/H1035</f>
        <v/>
      </c>
      <c r="Z1215" s="43">
        <f>IF(Y1215&gt;=0.1,1,IF(Y1215&gt;-0.1,0,-1))</f>
        <v/>
      </c>
      <c r="AA1215" s="42">
        <f>(I1214-I1035)/I1035</f>
        <v/>
      </c>
      <c r="AB1215" s="43">
        <f>IF(AA1215&gt;=0.05,1,IF(AA1215&gt;-0.05,0,-1))</f>
        <v/>
      </c>
      <c r="AC1215" s="42">
        <f>(J1214-J1035)/J1035</f>
        <v/>
      </c>
      <c r="AD1215" s="43">
        <f>IF(AC1215&gt;=0.03,1,IF(AC1215&gt;-0.03,0,-1))</f>
        <v/>
      </c>
      <c r="AE1215" s="43">
        <f>Z1215+AB1215+AD1215</f>
        <v/>
      </c>
      <c r="AG1215" s="39">
        <f>IF(H1215&gt;I1215,IF(I1215&gt;J1215,4,3),IF(H1215&lt;J1215,IF(I1215&lt;J1215,0,1),2))</f>
        <v/>
      </c>
      <c r="AI1215" s="39">
        <f>IF(D1215&gt;H1215,3,IF(D1215&gt;I1215,2,IF(D1215&gt;J1215,1,0)))</f>
        <v/>
      </c>
      <c r="AK1215" s="39">
        <f>IF(M1215&gt;H1215,3,IF(M1215&gt;I1215,2,IF(M1215&gt;J1215,1,0)))</f>
        <v/>
      </c>
      <c r="AM1215" s="39">
        <f>IF(L1215&gt;H1215,3,IF(L1215&gt;I1215,2,IF(L1215&gt;J1215,1,0)))</f>
        <v/>
      </c>
      <c r="AO1215" s="39">
        <f>IF(C1214&gt;L1214,2,IF(C1214&gt;N1214,1,0))</f>
        <v/>
      </c>
      <c r="AP1215" s="39">
        <f>SUM(AO1211:AO1214)</f>
        <v/>
      </c>
      <c r="AQ1215" s="39">
        <f>AQ1214+1</f>
        <v/>
      </c>
      <c r="AR1215" s="39">
        <f>IF(AP1215&gt;0,AR1214+1,0)</f>
        <v/>
      </c>
      <c r="AS1215" s="39">
        <f>IF(AR1216=0,AR1215,0)</f>
        <v/>
      </c>
      <c r="AT1215" s="41">
        <f>180/SUM(AS1035:AS1214)</f>
        <v/>
      </c>
      <c r="AU1215" s="41">
        <f>STDEV(AT1195:AT1214)</f>
        <v/>
      </c>
      <c r="AV1215" s="41">
        <f>AT1215-AU1215</f>
        <v/>
      </c>
      <c r="AW1215" s="41">
        <f>AT1215+AU1215</f>
        <v/>
      </c>
      <c r="AY1215" s="39">
        <f>IF(D1214&lt;M1214,-2,IF(D1214&lt;O1214,-1,0))</f>
        <v/>
      </c>
      <c r="AZ1215" s="39">
        <f>SUM(AY1211:AY1214)</f>
        <v/>
      </c>
      <c r="BA1215" s="39">
        <f>BA1214+1</f>
        <v/>
      </c>
      <c r="BB1215" s="39">
        <f>IF(AZ1215&lt;0,BB1214+1,0)</f>
        <v/>
      </c>
      <c r="BC1215" s="39">
        <f>IF(BB1216=0,BB1215,0)</f>
        <v/>
      </c>
      <c r="BD1215" s="41">
        <f>180/SUM(BC1035:BC1214)</f>
        <v/>
      </c>
      <c r="BE1215" s="41">
        <f>STDEV(BD1195:BD1214)</f>
        <v/>
      </c>
      <c r="BF1215" s="41">
        <f>BD1215-BE1215</f>
        <v/>
      </c>
      <c r="BG1215" s="41">
        <f>BD1215+BE1215</f>
        <v/>
      </c>
    </row>
    <row r="1216">
      <c r="B1216" s="40" t="n">
        <v>43753</v>
      </c>
      <c r="C1216" s="41" t="n">
        <v>9.57</v>
      </c>
      <c r="D1216" s="41" t="n">
        <v>9.380000000000001</v>
      </c>
      <c r="E1216" s="41" t="n">
        <v>9.456</v>
      </c>
      <c r="F1216" s="41" t="n">
        <v>9.43</v>
      </c>
      <c r="H1216" s="41">
        <f>AVERAGE(F1196:F1215)</f>
        <v/>
      </c>
      <c r="I1216" s="41">
        <f>AVERAGE(F1167:F1215)</f>
        <v/>
      </c>
      <c r="J1216" s="41">
        <f>AVERAGE(F1116:F1215)</f>
        <v/>
      </c>
      <c r="K1216" s="41">
        <f>STDEV(F1196:F1215)</f>
        <v/>
      </c>
      <c r="L1216" s="41">
        <f>H1216+2*K1216</f>
        <v/>
      </c>
      <c r="M1216" s="41">
        <f>H1216-2*K1216</f>
        <v/>
      </c>
      <c r="N1216" s="41">
        <f>H1216+1.5*K1216</f>
        <v/>
      </c>
      <c r="O1216" s="41">
        <f>H1216-1.5*K1216</f>
        <v/>
      </c>
      <c r="Q1216" s="42">
        <f>(H1215-H1186)/H1186</f>
        <v/>
      </c>
      <c r="R1216" s="43">
        <f>IF(Q1216&gt;=0.1,1,IF(Q1216&gt;-0.1,0,-1))</f>
        <v/>
      </c>
      <c r="S1216" s="42">
        <f>(I1216-I1186)/I1186</f>
        <v/>
      </c>
      <c r="T1216" s="43">
        <f>IF(S1216&gt;=0.05,1,IF(S1216&gt;-0.05,0,-1))</f>
        <v/>
      </c>
      <c r="U1216" s="42">
        <f>(J1215-J1186)/J1186</f>
        <v/>
      </c>
      <c r="V1216" s="43">
        <f>IF(U1216&gt;=0.03,1,IF(U1216&gt;-0.03,0,-1))</f>
        <v/>
      </c>
      <c r="W1216" s="43">
        <f>R1216+T1216+V1216</f>
        <v/>
      </c>
      <c r="Y1216" s="44">
        <f>(H1215-H1036)/H1036</f>
        <v/>
      </c>
      <c r="Z1216" s="43">
        <f>IF(Y1216&gt;=0.1,1,IF(Y1216&gt;-0.1,0,-1))</f>
        <v/>
      </c>
      <c r="AA1216" s="42">
        <f>(I1215-I1036)/I1036</f>
        <v/>
      </c>
      <c r="AB1216" s="43">
        <f>IF(AA1216&gt;=0.05,1,IF(AA1216&gt;-0.05,0,-1))</f>
        <v/>
      </c>
      <c r="AC1216" s="42">
        <f>(J1215-J1036)/J1036</f>
        <v/>
      </c>
      <c r="AD1216" s="43">
        <f>IF(AC1216&gt;=0.03,1,IF(AC1216&gt;-0.03,0,-1))</f>
        <v/>
      </c>
      <c r="AE1216" s="43">
        <f>Z1216+AB1216+AD1216</f>
        <v/>
      </c>
      <c r="AG1216" s="39">
        <f>IF(H1216&gt;I1216,IF(I1216&gt;J1216,4,3),IF(H1216&lt;J1216,IF(I1216&lt;J1216,0,1),2))</f>
        <v/>
      </c>
      <c r="AI1216" s="39">
        <f>IF(D1216&gt;H1216,3,IF(D1216&gt;I1216,2,IF(D1216&gt;J1216,1,0)))</f>
        <v/>
      </c>
      <c r="AK1216" s="39">
        <f>IF(M1216&gt;H1216,3,IF(M1216&gt;I1216,2,IF(M1216&gt;J1216,1,0)))</f>
        <v/>
      </c>
      <c r="AM1216" s="39">
        <f>IF(L1216&gt;H1216,3,IF(L1216&gt;I1216,2,IF(L1216&gt;J1216,1,0)))</f>
        <v/>
      </c>
      <c r="AO1216" s="39">
        <f>IF(C1215&gt;L1215,2,IF(C1215&gt;N1215,1,0))</f>
        <v/>
      </c>
      <c r="AP1216" s="39">
        <f>SUM(AO1212:AO1215)</f>
        <v/>
      </c>
      <c r="AQ1216" s="39">
        <f>AQ1215+1</f>
        <v/>
      </c>
      <c r="AR1216" s="39">
        <f>IF(AP1216&gt;0,AR1215+1,0)</f>
        <v/>
      </c>
      <c r="AS1216" s="39">
        <f>IF(AR1217=0,AR1216,0)</f>
        <v/>
      </c>
      <c r="AT1216" s="41">
        <f>180/SUM(AS1036:AS1215)</f>
        <v/>
      </c>
      <c r="AU1216" s="41">
        <f>STDEV(AT1196:AT1215)</f>
        <v/>
      </c>
      <c r="AV1216" s="41">
        <f>AT1216-AU1216</f>
        <v/>
      </c>
      <c r="AW1216" s="41">
        <f>AT1216+AU1216</f>
        <v/>
      </c>
      <c r="AY1216" s="39">
        <f>IF(D1215&lt;M1215,-2,IF(D1215&lt;O1215,-1,0))</f>
        <v/>
      </c>
      <c r="AZ1216" s="39">
        <f>SUM(AY1212:AY1215)</f>
        <v/>
      </c>
      <c r="BA1216" s="39">
        <f>BA1215+1</f>
        <v/>
      </c>
      <c r="BB1216" s="39">
        <f>IF(AZ1216&lt;0,BB1215+1,0)</f>
        <v/>
      </c>
      <c r="BC1216" s="39">
        <f>IF(BB1217=0,BB1216,0)</f>
        <v/>
      </c>
      <c r="BD1216" s="41">
        <f>180/SUM(BC1036:BC1215)</f>
        <v/>
      </c>
      <c r="BE1216" s="41">
        <f>STDEV(BD1196:BD1215)</f>
        <v/>
      </c>
      <c r="BF1216" s="41">
        <f>BD1216-BE1216</f>
        <v/>
      </c>
      <c r="BG1216" s="41">
        <f>BD1216+BE1216</f>
        <v/>
      </c>
    </row>
    <row r="1217">
      <c r="B1217" s="40" t="n">
        <v>43754</v>
      </c>
      <c r="C1217" s="41" t="n">
        <v>9.42</v>
      </c>
      <c r="D1217" s="41" t="n">
        <v>9.27</v>
      </c>
      <c r="E1217" s="41" t="n">
        <v>9.42</v>
      </c>
      <c r="F1217" s="41" t="n">
        <v>9.314</v>
      </c>
      <c r="H1217" s="41">
        <f>AVERAGE(F1197:F1216)</f>
        <v/>
      </c>
      <c r="I1217" s="41">
        <f>AVERAGE(F1168:F1216)</f>
        <v/>
      </c>
      <c r="J1217" s="41">
        <f>AVERAGE(F1117:F1216)</f>
        <v/>
      </c>
      <c r="K1217" s="41">
        <f>STDEV(F1197:F1216)</f>
        <v/>
      </c>
      <c r="L1217" s="41">
        <f>H1217+2*K1217</f>
        <v/>
      </c>
      <c r="M1217" s="41">
        <f>H1217-2*K1217</f>
        <v/>
      </c>
      <c r="N1217" s="41">
        <f>H1217+1.5*K1217</f>
        <v/>
      </c>
      <c r="O1217" s="41">
        <f>H1217-1.5*K1217</f>
        <v/>
      </c>
      <c r="Q1217" s="42">
        <f>(H1216-H1187)/H1187</f>
        <v/>
      </c>
      <c r="R1217" s="43">
        <f>IF(Q1217&gt;=0.1,1,IF(Q1217&gt;-0.1,0,-1))</f>
        <v/>
      </c>
      <c r="S1217" s="42">
        <f>(I1217-I1187)/I1187</f>
        <v/>
      </c>
      <c r="T1217" s="43">
        <f>IF(S1217&gt;=0.05,1,IF(S1217&gt;-0.05,0,-1))</f>
        <v/>
      </c>
      <c r="U1217" s="42">
        <f>(J1216-J1187)/J1187</f>
        <v/>
      </c>
      <c r="V1217" s="43">
        <f>IF(U1217&gt;=0.03,1,IF(U1217&gt;-0.03,0,-1))</f>
        <v/>
      </c>
      <c r="W1217" s="43">
        <f>R1217+T1217+V1217</f>
        <v/>
      </c>
      <c r="Y1217" s="44">
        <f>(H1216-H1037)/H1037</f>
        <v/>
      </c>
      <c r="Z1217" s="43">
        <f>IF(Y1217&gt;=0.1,1,IF(Y1217&gt;-0.1,0,-1))</f>
        <v/>
      </c>
      <c r="AA1217" s="42">
        <f>(I1216-I1037)/I1037</f>
        <v/>
      </c>
      <c r="AB1217" s="43">
        <f>IF(AA1217&gt;=0.05,1,IF(AA1217&gt;-0.05,0,-1))</f>
        <v/>
      </c>
      <c r="AC1217" s="42">
        <f>(J1216-J1037)/J1037</f>
        <v/>
      </c>
      <c r="AD1217" s="43">
        <f>IF(AC1217&gt;=0.03,1,IF(AC1217&gt;-0.03,0,-1))</f>
        <v/>
      </c>
      <c r="AE1217" s="43">
        <f>Z1217+AB1217+AD1217</f>
        <v/>
      </c>
      <c r="AG1217" s="39">
        <f>IF(H1217&gt;I1217,IF(I1217&gt;J1217,4,3),IF(H1217&lt;J1217,IF(I1217&lt;J1217,0,1),2))</f>
        <v/>
      </c>
      <c r="AI1217" s="39">
        <f>IF(D1217&gt;H1217,3,IF(D1217&gt;I1217,2,IF(D1217&gt;J1217,1,0)))</f>
        <v/>
      </c>
      <c r="AK1217" s="39">
        <f>IF(M1217&gt;H1217,3,IF(M1217&gt;I1217,2,IF(M1217&gt;J1217,1,0)))</f>
        <v/>
      </c>
      <c r="AM1217" s="39">
        <f>IF(L1217&gt;H1217,3,IF(L1217&gt;I1217,2,IF(L1217&gt;J1217,1,0)))</f>
        <v/>
      </c>
      <c r="AO1217" s="39">
        <f>IF(C1216&gt;L1216,2,IF(C1216&gt;N1216,1,0))</f>
        <v/>
      </c>
      <c r="AP1217" s="39">
        <f>SUM(AO1213:AO1216)</f>
        <v/>
      </c>
      <c r="AQ1217" s="39">
        <f>AQ1216+1</f>
        <v/>
      </c>
      <c r="AR1217" s="39">
        <f>IF(AP1217&gt;0,AR1216+1,0)</f>
        <v/>
      </c>
      <c r="AS1217" s="39">
        <f>IF(AR1218=0,AR1217,0)</f>
        <v/>
      </c>
      <c r="AT1217" s="41">
        <f>180/SUM(AS1037:AS1216)</f>
        <v/>
      </c>
      <c r="AU1217" s="41">
        <f>STDEV(AT1197:AT1216)</f>
        <v/>
      </c>
      <c r="AV1217" s="41">
        <f>AT1217-AU1217</f>
        <v/>
      </c>
      <c r="AW1217" s="41">
        <f>AT1217+AU1217</f>
        <v/>
      </c>
      <c r="AY1217" s="39">
        <f>IF(D1216&lt;M1216,-2,IF(D1216&lt;O1216,-1,0))</f>
        <v/>
      </c>
      <c r="AZ1217" s="39">
        <f>SUM(AY1213:AY1216)</f>
        <v/>
      </c>
      <c r="BA1217" s="39">
        <f>BA1216+1</f>
        <v/>
      </c>
      <c r="BB1217" s="39">
        <f>IF(AZ1217&lt;0,BB1216+1,0)</f>
        <v/>
      </c>
      <c r="BC1217" s="39">
        <f>IF(BB1218=0,BB1217,0)</f>
        <v/>
      </c>
      <c r="BD1217" s="41">
        <f>180/SUM(BC1037:BC1216)</f>
        <v/>
      </c>
      <c r="BE1217" s="41">
        <f>STDEV(BD1197:BD1216)</f>
        <v/>
      </c>
      <c r="BF1217" s="41">
        <f>BD1217-BE1217</f>
        <v/>
      </c>
      <c r="BG1217" s="41">
        <f>BD1217+BE1217</f>
        <v/>
      </c>
    </row>
    <row r="1218">
      <c r="B1218" s="40" t="n">
        <v>43755</v>
      </c>
      <c r="C1218" s="41" t="n">
        <v>9.359999999999999</v>
      </c>
      <c r="D1218" s="41" t="n">
        <v>9.228</v>
      </c>
      <c r="E1218" s="41" t="n">
        <v>9.278</v>
      </c>
      <c r="F1218" s="41" t="n">
        <v>9.228</v>
      </c>
      <c r="H1218" s="41">
        <f>AVERAGE(F1198:F1217)</f>
        <v/>
      </c>
      <c r="I1218" s="41">
        <f>AVERAGE(F1169:F1217)</f>
        <v/>
      </c>
      <c r="J1218" s="41">
        <f>AVERAGE(F1118:F1217)</f>
        <v/>
      </c>
      <c r="K1218" s="41">
        <f>STDEV(F1198:F1217)</f>
        <v/>
      </c>
      <c r="L1218" s="41">
        <f>H1218+2*K1218</f>
        <v/>
      </c>
      <c r="M1218" s="41">
        <f>H1218-2*K1218</f>
        <v/>
      </c>
      <c r="N1218" s="41">
        <f>H1218+1.5*K1218</f>
        <v/>
      </c>
      <c r="O1218" s="41">
        <f>H1218-1.5*K1218</f>
        <v/>
      </c>
      <c r="Q1218" s="42">
        <f>(H1217-H1188)/H1188</f>
        <v/>
      </c>
      <c r="R1218" s="43">
        <f>IF(Q1218&gt;=0.1,1,IF(Q1218&gt;-0.1,0,-1))</f>
        <v/>
      </c>
      <c r="S1218" s="42">
        <f>(I1218-I1188)/I1188</f>
        <v/>
      </c>
      <c r="T1218" s="43">
        <f>IF(S1218&gt;=0.05,1,IF(S1218&gt;-0.05,0,-1))</f>
        <v/>
      </c>
      <c r="U1218" s="42">
        <f>(J1217-J1188)/J1188</f>
        <v/>
      </c>
      <c r="V1218" s="43">
        <f>IF(U1218&gt;=0.03,1,IF(U1218&gt;-0.03,0,-1))</f>
        <v/>
      </c>
      <c r="W1218" s="43">
        <f>R1218+T1218+V1218</f>
        <v/>
      </c>
      <c r="Y1218" s="44">
        <f>(H1217-H1038)/H1038</f>
        <v/>
      </c>
      <c r="Z1218" s="43">
        <f>IF(Y1218&gt;=0.1,1,IF(Y1218&gt;-0.1,0,-1))</f>
        <v/>
      </c>
      <c r="AA1218" s="42">
        <f>(I1217-I1038)/I1038</f>
        <v/>
      </c>
      <c r="AB1218" s="43">
        <f>IF(AA1218&gt;=0.05,1,IF(AA1218&gt;-0.05,0,-1))</f>
        <v/>
      </c>
      <c r="AC1218" s="42">
        <f>(J1217-J1038)/J1038</f>
        <v/>
      </c>
      <c r="AD1218" s="43">
        <f>IF(AC1218&gt;=0.03,1,IF(AC1218&gt;-0.03,0,-1))</f>
        <v/>
      </c>
      <c r="AE1218" s="43">
        <f>Z1218+AB1218+AD1218</f>
        <v/>
      </c>
      <c r="AG1218" s="39">
        <f>IF(H1218&gt;I1218,IF(I1218&gt;J1218,4,3),IF(H1218&lt;J1218,IF(I1218&lt;J1218,0,1),2))</f>
        <v/>
      </c>
      <c r="AI1218" s="39">
        <f>IF(D1218&gt;H1218,3,IF(D1218&gt;I1218,2,IF(D1218&gt;J1218,1,0)))</f>
        <v/>
      </c>
      <c r="AK1218" s="39">
        <f>IF(M1218&gt;H1218,3,IF(M1218&gt;I1218,2,IF(M1218&gt;J1218,1,0)))</f>
        <v/>
      </c>
      <c r="AM1218" s="39">
        <f>IF(L1218&gt;H1218,3,IF(L1218&gt;I1218,2,IF(L1218&gt;J1218,1,0)))</f>
        <v/>
      </c>
      <c r="AO1218" s="39">
        <f>IF(C1217&gt;L1217,2,IF(C1217&gt;N1217,1,0))</f>
        <v/>
      </c>
      <c r="AP1218" s="39">
        <f>SUM(AO1214:AO1217)</f>
        <v/>
      </c>
      <c r="AQ1218" s="39">
        <f>AQ1217+1</f>
        <v/>
      </c>
      <c r="AR1218" s="39">
        <f>IF(AP1218&gt;0,AR1217+1,0)</f>
        <v/>
      </c>
      <c r="AS1218" s="39">
        <f>IF(AR1219=0,AR1218,0)</f>
        <v/>
      </c>
      <c r="AT1218" s="41">
        <f>180/SUM(AS1038:AS1217)</f>
        <v/>
      </c>
      <c r="AU1218" s="41">
        <f>STDEV(AT1198:AT1217)</f>
        <v/>
      </c>
      <c r="AV1218" s="41">
        <f>AT1218-AU1218</f>
        <v/>
      </c>
      <c r="AW1218" s="41">
        <f>AT1218+AU1218</f>
        <v/>
      </c>
      <c r="AY1218" s="39">
        <f>IF(D1217&lt;M1217,-2,IF(D1217&lt;O1217,-1,0))</f>
        <v/>
      </c>
      <c r="AZ1218" s="39">
        <f>SUM(AY1214:AY1217)</f>
        <v/>
      </c>
      <c r="BA1218" s="39">
        <f>BA1217+1</f>
        <v/>
      </c>
      <c r="BB1218" s="39">
        <f>IF(AZ1218&lt;0,BB1217+1,0)</f>
        <v/>
      </c>
      <c r="BC1218" s="39">
        <f>IF(BB1219=0,BB1218,0)</f>
        <v/>
      </c>
      <c r="BD1218" s="41">
        <f>180/SUM(BC1038:BC1217)</f>
        <v/>
      </c>
      <c r="BE1218" s="41">
        <f>STDEV(BD1198:BD1217)</f>
        <v/>
      </c>
      <c r="BF1218" s="41">
        <f>BD1218-BE1218</f>
        <v/>
      </c>
      <c r="BG1218" s="41">
        <f>BD1218+BE1218</f>
        <v/>
      </c>
    </row>
    <row r="1219">
      <c r="B1219" s="40" t="n">
        <v>43756</v>
      </c>
      <c r="C1219" s="41" t="n">
        <v>9.332000000000001</v>
      </c>
      <c r="D1219" s="41" t="n">
        <v>9.18</v>
      </c>
      <c r="E1219" s="41" t="n">
        <v>9.228</v>
      </c>
      <c r="F1219" s="41" t="n">
        <v>9.272</v>
      </c>
      <c r="H1219" s="41">
        <f>AVERAGE(F1199:F1218)</f>
        <v/>
      </c>
      <c r="I1219" s="41">
        <f>AVERAGE(F1170:F1218)</f>
        <v/>
      </c>
      <c r="J1219" s="41">
        <f>AVERAGE(F1119:F1218)</f>
        <v/>
      </c>
      <c r="K1219" s="41">
        <f>STDEV(F1199:F1218)</f>
        <v/>
      </c>
      <c r="L1219" s="41">
        <f>H1219+2*K1219</f>
        <v/>
      </c>
      <c r="M1219" s="41">
        <f>H1219-2*K1219</f>
        <v/>
      </c>
      <c r="N1219" s="41">
        <f>H1219+1.5*K1219</f>
        <v/>
      </c>
      <c r="O1219" s="41">
        <f>H1219-1.5*K1219</f>
        <v/>
      </c>
      <c r="Q1219" s="42">
        <f>(H1218-H1189)/H1189</f>
        <v/>
      </c>
      <c r="R1219" s="43">
        <f>IF(Q1219&gt;=0.1,1,IF(Q1219&gt;-0.1,0,-1))</f>
        <v/>
      </c>
      <c r="S1219" s="42">
        <f>(I1219-I1189)/I1189</f>
        <v/>
      </c>
      <c r="T1219" s="43">
        <f>IF(S1219&gt;=0.05,1,IF(S1219&gt;-0.05,0,-1))</f>
        <v/>
      </c>
      <c r="U1219" s="42">
        <f>(J1218-J1189)/J1189</f>
        <v/>
      </c>
      <c r="V1219" s="43">
        <f>IF(U1219&gt;=0.03,1,IF(U1219&gt;-0.03,0,-1))</f>
        <v/>
      </c>
      <c r="W1219" s="43">
        <f>R1219+T1219+V1219</f>
        <v/>
      </c>
      <c r="Y1219" s="44">
        <f>(H1218-H1039)/H1039</f>
        <v/>
      </c>
      <c r="Z1219" s="43">
        <f>IF(Y1219&gt;=0.1,1,IF(Y1219&gt;-0.1,0,-1))</f>
        <v/>
      </c>
      <c r="AA1219" s="42">
        <f>(I1218-I1039)/I1039</f>
        <v/>
      </c>
      <c r="AB1219" s="43">
        <f>IF(AA1219&gt;=0.05,1,IF(AA1219&gt;-0.05,0,-1))</f>
        <v/>
      </c>
      <c r="AC1219" s="42">
        <f>(J1218-J1039)/J1039</f>
        <v/>
      </c>
      <c r="AD1219" s="43">
        <f>IF(AC1219&gt;=0.03,1,IF(AC1219&gt;-0.03,0,-1))</f>
        <v/>
      </c>
      <c r="AE1219" s="43">
        <f>Z1219+AB1219+AD1219</f>
        <v/>
      </c>
      <c r="AG1219" s="39">
        <f>IF(H1219&gt;I1219,IF(I1219&gt;J1219,4,3),IF(H1219&lt;J1219,IF(I1219&lt;J1219,0,1),2))</f>
        <v/>
      </c>
      <c r="AI1219" s="39">
        <f>IF(D1219&gt;H1219,3,IF(D1219&gt;I1219,2,IF(D1219&gt;J1219,1,0)))</f>
        <v/>
      </c>
      <c r="AK1219" s="39">
        <f>IF(M1219&gt;H1219,3,IF(M1219&gt;I1219,2,IF(M1219&gt;J1219,1,0)))</f>
        <v/>
      </c>
      <c r="AM1219" s="39">
        <f>IF(L1219&gt;H1219,3,IF(L1219&gt;I1219,2,IF(L1219&gt;J1219,1,0)))</f>
        <v/>
      </c>
      <c r="AO1219" s="39">
        <f>IF(C1218&gt;L1218,2,IF(C1218&gt;N1218,1,0))</f>
        <v/>
      </c>
      <c r="AP1219" s="39">
        <f>SUM(AO1215:AO1218)</f>
        <v/>
      </c>
      <c r="AQ1219" s="39">
        <f>AQ1218+1</f>
        <v/>
      </c>
      <c r="AR1219" s="39">
        <f>IF(AP1219&gt;0,AR1218+1,0)</f>
        <v/>
      </c>
      <c r="AS1219" s="39">
        <f>IF(AR1220=0,AR1219,0)</f>
        <v/>
      </c>
      <c r="AT1219" s="41">
        <f>180/SUM(AS1039:AS1218)</f>
        <v/>
      </c>
      <c r="AU1219" s="41">
        <f>STDEV(AT1199:AT1218)</f>
        <v/>
      </c>
      <c r="AV1219" s="41">
        <f>AT1219-AU1219</f>
        <v/>
      </c>
      <c r="AW1219" s="41">
        <f>AT1219+AU1219</f>
        <v/>
      </c>
      <c r="AY1219" s="39">
        <f>IF(D1218&lt;M1218,-2,IF(D1218&lt;O1218,-1,0))</f>
        <v/>
      </c>
      <c r="AZ1219" s="39">
        <f>SUM(AY1215:AY1218)</f>
        <v/>
      </c>
      <c r="BA1219" s="39">
        <f>BA1218+1</f>
        <v/>
      </c>
      <c r="BB1219" s="39">
        <f>IF(AZ1219&lt;0,BB1218+1,0)</f>
        <v/>
      </c>
      <c r="BC1219" s="39">
        <f>IF(BB1220=0,BB1219,0)</f>
        <v/>
      </c>
      <c r="BD1219" s="41">
        <f>180/SUM(BC1039:BC1218)</f>
        <v/>
      </c>
      <c r="BE1219" s="41">
        <f>STDEV(BD1199:BD1218)</f>
        <v/>
      </c>
      <c r="BF1219" s="41">
        <f>BD1219-BE1219</f>
        <v/>
      </c>
      <c r="BG1219" s="41">
        <f>BD1219+BE1219</f>
        <v/>
      </c>
    </row>
    <row r="1220">
      <c r="B1220" s="40" t="n">
        <v>43759</v>
      </c>
      <c r="C1220" s="41" t="n">
        <v>9.31</v>
      </c>
      <c r="D1220" s="41" t="n">
        <v>9.086</v>
      </c>
      <c r="E1220" s="41" t="n">
        <v>9.272</v>
      </c>
      <c r="F1220" s="41" t="n">
        <v>9.130000000000001</v>
      </c>
      <c r="H1220" s="41">
        <f>AVERAGE(F1200:F1219)</f>
        <v/>
      </c>
      <c r="I1220" s="41">
        <f>AVERAGE(F1171:F1219)</f>
        <v/>
      </c>
      <c r="J1220" s="41">
        <f>AVERAGE(F1120:F1219)</f>
        <v/>
      </c>
      <c r="K1220" s="41">
        <f>STDEV(F1200:F1219)</f>
        <v/>
      </c>
      <c r="L1220" s="41">
        <f>H1220+2*K1220</f>
        <v/>
      </c>
      <c r="M1220" s="41">
        <f>H1220-2*K1220</f>
        <v/>
      </c>
      <c r="N1220" s="41">
        <f>H1220+1.5*K1220</f>
        <v/>
      </c>
      <c r="O1220" s="41">
        <f>H1220-1.5*K1220</f>
        <v/>
      </c>
      <c r="Q1220" s="42">
        <f>(H1219-H1190)/H1190</f>
        <v/>
      </c>
      <c r="R1220" s="43">
        <f>IF(Q1220&gt;=0.1,1,IF(Q1220&gt;-0.1,0,-1))</f>
        <v/>
      </c>
      <c r="S1220" s="42">
        <f>(I1220-I1190)/I1190</f>
        <v/>
      </c>
      <c r="T1220" s="43">
        <f>IF(S1220&gt;=0.05,1,IF(S1220&gt;-0.05,0,-1))</f>
        <v/>
      </c>
      <c r="U1220" s="42">
        <f>(J1219-J1190)/J1190</f>
        <v/>
      </c>
      <c r="V1220" s="43">
        <f>IF(U1220&gt;=0.03,1,IF(U1220&gt;-0.03,0,-1))</f>
        <v/>
      </c>
      <c r="W1220" s="43">
        <f>R1220+T1220+V1220</f>
        <v/>
      </c>
      <c r="Y1220" s="44">
        <f>(H1219-H1040)/H1040</f>
        <v/>
      </c>
      <c r="Z1220" s="43">
        <f>IF(Y1220&gt;=0.1,1,IF(Y1220&gt;-0.1,0,-1))</f>
        <v/>
      </c>
      <c r="AA1220" s="42">
        <f>(I1219-I1040)/I1040</f>
        <v/>
      </c>
      <c r="AB1220" s="43">
        <f>IF(AA1220&gt;=0.05,1,IF(AA1220&gt;-0.05,0,-1))</f>
        <v/>
      </c>
      <c r="AC1220" s="42">
        <f>(J1219-J1040)/J1040</f>
        <v/>
      </c>
      <c r="AD1220" s="43">
        <f>IF(AC1220&gt;=0.03,1,IF(AC1220&gt;-0.03,0,-1))</f>
        <v/>
      </c>
      <c r="AE1220" s="43">
        <f>Z1220+AB1220+AD1220</f>
        <v/>
      </c>
      <c r="AG1220" s="39">
        <f>IF(H1220&gt;I1220,IF(I1220&gt;J1220,4,3),IF(H1220&lt;J1220,IF(I1220&lt;J1220,0,1),2))</f>
        <v/>
      </c>
      <c r="AI1220" s="39">
        <f>IF(D1220&gt;H1220,3,IF(D1220&gt;I1220,2,IF(D1220&gt;J1220,1,0)))</f>
        <v/>
      </c>
      <c r="AK1220" s="39">
        <f>IF(M1220&gt;H1220,3,IF(M1220&gt;I1220,2,IF(M1220&gt;J1220,1,0)))</f>
        <v/>
      </c>
      <c r="AM1220" s="39">
        <f>IF(L1220&gt;H1220,3,IF(L1220&gt;I1220,2,IF(L1220&gt;J1220,1,0)))</f>
        <v/>
      </c>
      <c r="AO1220" s="39">
        <f>IF(C1219&gt;L1219,2,IF(C1219&gt;N1219,1,0))</f>
        <v/>
      </c>
      <c r="AP1220" s="39">
        <f>SUM(AO1216:AO1219)</f>
        <v/>
      </c>
      <c r="AQ1220" s="39">
        <f>AQ1219+1</f>
        <v/>
      </c>
      <c r="AR1220" s="39">
        <f>IF(AP1220&gt;0,AR1219+1,0)</f>
        <v/>
      </c>
      <c r="AS1220" s="39">
        <f>IF(AR1221=0,AR1220,0)</f>
        <v/>
      </c>
      <c r="AT1220" s="41">
        <f>180/SUM(AS1040:AS1219)</f>
        <v/>
      </c>
      <c r="AU1220" s="41">
        <f>STDEV(AT1200:AT1219)</f>
        <v/>
      </c>
      <c r="AV1220" s="41">
        <f>AT1220-AU1220</f>
        <v/>
      </c>
      <c r="AW1220" s="41">
        <f>AT1220+AU1220</f>
        <v/>
      </c>
      <c r="AY1220" s="39">
        <f>IF(D1219&lt;M1219,-2,IF(D1219&lt;O1219,-1,0))</f>
        <v/>
      </c>
      <c r="AZ1220" s="39">
        <f>SUM(AY1216:AY1219)</f>
        <v/>
      </c>
      <c r="BA1220" s="39">
        <f>BA1219+1</f>
        <v/>
      </c>
      <c r="BB1220" s="39">
        <f>IF(AZ1220&lt;0,BB1219+1,0)</f>
        <v/>
      </c>
      <c r="BC1220" s="39">
        <f>IF(BB1221=0,BB1220,0)</f>
        <v/>
      </c>
      <c r="BD1220" s="41">
        <f>180/SUM(BC1040:BC1219)</f>
        <v/>
      </c>
      <c r="BE1220" s="41">
        <f>STDEV(BD1200:BD1219)</f>
        <v/>
      </c>
      <c r="BF1220" s="41">
        <f>BD1220-BE1220</f>
        <v/>
      </c>
      <c r="BG1220" s="41">
        <f>BD1220+BE1220</f>
        <v/>
      </c>
    </row>
    <row r="1221">
      <c r="B1221" s="40" t="n">
        <v>43760</v>
      </c>
      <c r="C1221" s="41" t="n">
        <v>9.199999999999999</v>
      </c>
      <c r="D1221" s="41" t="n">
        <v>9.052</v>
      </c>
      <c r="E1221" s="41" t="n">
        <v>9.119999999999999</v>
      </c>
      <c r="F1221" s="41" t="n">
        <v>9.183999999999999</v>
      </c>
      <c r="H1221" s="41">
        <f>AVERAGE(F1201:F1220)</f>
        <v/>
      </c>
      <c r="I1221" s="41">
        <f>AVERAGE(F1172:F1220)</f>
        <v/>
      </c>
      <c r="J1221" s="41">
        <f>AVERAGE(F1121:F1220)</f>
        <v/>
      </c>
      <c r="K1221" s="41">
        <f>STDEV(F1201:F1220)</f>
        <v/>
      </c>
      <c r="L1221" s="41">
        <f>H1221+2*K1221</f>
        <v/>
      </c>
      <c r="M1221" s="41">
        <f>H1221-2*K1221</f>
        <v/>
      </c>
      <c r="N1221" s="41">
        <f>H1221+1.5*K1221</f>
        <v/>
      </c>
      <c r="O1221" s="41">
        <f>H1221-1.5*K1221</f>
        <v/>
      </c>
      <c r="Q1221" s="42">
        <f>(H1220-H1191)/H1191</f>
        <v/>
      </c>
      <c r="R1221" s="43">
        <f>IF(Q1221&gt;=0.1,1,IF(Q1221&gt;-0.1,0,-1))</f>
        <v/>
      </c>
      <c r="S1221" s="42">
        <f>(I1221-I1191)/I1191</f>
        <v/>
      </c>
      <c r="T1221" s="43">
        <f>IF(S1221&gt;=0.05,1,IF(S1221&gt;-0.05,0,-1))</f>
        <v/>
      </c>
      <c r="U1221" s="42">
        <f>(J1220-J1191)/J1191</f>
        <v/>
      </c>
      <c r="V1221" s="43">
        <f>IF(U1221&gt;=0.03,1,IF(U1221&gt;-0.03,0,-1))</f>
        <v/>
      </c>
      <c r="W1221" s="43">
        <f>R1221+T1221+V1221</f>
        <v/>
      </c>
      <c r="Y1221" s="44">
        <f>(H1220-H1041)/H1041</f>
        <v/>
      </c>
      <c r="Z1221" s="43">
        <f>IF(Y1221&gt;=0.1,1,IF(Y1221&gt;-0.1,0,-1))</f>
        <v/>
      </c>
      <c r="AA1221" s="42">
        <f>(I1220-I1041)/I1041</f>
        <v/>
      </c>
      <c r="AB1221" s="43">
        <f>IF(AA1221&gt;=0.05,1,IF(AA1221&gt;-0.05,0,-1))</f>
        <v/>
      </c>
      <c r="AC1221" s="42">
        <f>(J1220-J1041)/J1041</f>
        <v/>
      </c>
      <c r="AD1221" s="43">
        <f>IF(AC1221&gt;=0.03,1,IF(AC1221&gt;-0.03,0,-1))</f>
        <v/>
      </c>
      <c r="AE1221" s="43">
        <f>Z1221+AB1221+AD1221</f>
        <v/>
      </c>
      <c r="AG1221" s="39">
        <f>IF(H1221&gt;I1221,IF(I1221&gt;J1221,4,3),IF(H1221&lt;J1221,IF(I1221&lt;J1221,0,1),2))</f>
        <v/>
      </c>
      <c r="AI1221" s="39">
        <f>IF(D1221&gt;H1221,3,IF(D1221&gt;I1221,2,IF(D1221&gt;J1221,1,0)))</f>
        <v/>
      </c>
      <c r="AK1221" s="39">
        <f>IF(M1221&gt;H1221,3,IF(M1221&gt;I1221,2,IF(M1221&gt;J1221,1,0)))</f>
        <v/>
      </c>
      <c r="AM1221" s="39">
        <f>IF(L1221&gt;H1221,3,IF(L1221&gt;I1221,2,IF(L1221&gt;J1221,1,0)))</f>
        <v/>
      </c>
      <c r="AO1221" s="39">
        <f>IF(C1220&gt;L1220,2,IF(C1220&gt;N1220,1,0))</f>
        <v/>
      </c>
      <c r="AP1221" s="39">
        <f>SUM(AO1217:AO1220)</f>
        <v/>
      </c>
      <c r="AQ1221" s="39">
        <f>AQ1220+1</f>
        <v/>
      </c>
      <c r="AR1221" s="39">
        <f>IF(AP1221&gt;0,AR1220+1,0)</f>
        <v/>
      </c>
      <c r="AS1221" s="39">
        <f>IF(AR1222=0,AR1221,0)</f>
        <v/>
      </c>
      <c r="AT1221" s="41">
        <f>180/SUM(AS1041:AS1220)</f>
        <v/>
      </c>
      <c r="AU1221" s="41">
        <f>STDEV(AT1201:AT1220)</f>
        <v/>
      </c>
      <c r="AV1221" s="41">
        <f>AT1221-AU1221</f>
        <v/>
      </c>
      <c r="AW1221" s="41">
        <f>AT1221+AU1221</f>
        <v/>
      </c>
      <c r="AY1221" s="39">
        <f>IF(D1220&lt;M1220,-2,IF(D1220&lt;O1220,-1,0))</f>
        <v/>
      </c>
      <c r="AZ1221" s="39">
        <f>SUM(AY1217:AY1220)</f>
        <v/>
      </c>
      <c r="BA1221" s="39">
        <f>BA1220+1</f>
        <v/>
      </c>
      <c r="BB1221" s="39">
        <f>IF(AZ1221&lt;0,BB1220+1,0)</f>
        <v/>
      </c>
      <c r="BC1221" s="39">
        <f>IF(BB1222=0,BB1221,0)</f>
        <v/>
      </c>
      <c r="BD1221" s="41">
        <f>180/SUM(BC1041:BC1220)</f>
        <v/>
      </c>
      <c r="BE1221" s="41">
        <f>STDEV(BD1201:BD1220)</f>
        <v/>
      </c>
      <c r="BF1221" s="41">
        <f>BD1221-BE1221</f>
        <v/>
      </c>
      <c r="BG1221" s="41">
        <f>BD1221+BE1221</f>
        <v/>
      </c>
    </row>
    <row r="1222">
      <c r="B1222" s="40" t="n">
        <v>43761</v>
      </c>
      <c r="C1222" s="41" t="n">
        <v>9.236000000000001</v>
      </c>
      <c r="D1222" s="41" t="n">
        <v>9.086</v>
      </c>
      <c r="E1222" s="41" t="n">
        <v>9.141999999999999</v>
      </c>
      <c r="F1222" s="41" t="n">
        <v>9.164</v>
      </c>
      <c r="H1222" s="41">
        <f>AVERAGE(F1202:F1221)</f>
        <v/>
      </c>
      <c r="I1222" s="41">
        <f>AVERAGE(F1173:F1221)</f>
        <v/>
      </c>
      <c r="J1222" s="41">
        <f>AVERAGE(F1122:F1221)</f>
        <v/>
      </c>
      <c r="K1222" s="41">
        <f>STDEV(F1202:F1221)</f>
        <v/>
      </c>
      <c r="L1222" s="41">
        <f>H1222+2*K1222</f>
        <v/>
      </c>
      <c r="M1222" s="41">
        <f>H1222-2*K1222</f>
        <v/>
      </c>
      <c r="N1222" s="41">
        <f>H1222+1.5*K1222</f>
        <v/>
      </c>
      <c r="O1222" s="41">
        <f>H1222-1.5*K1222</f>
        <v/>
      </c>
      <c r="Q1222" s="42">
        <f>(H1221-H1192)/H1192</f>
        <v/>
      </c>
      <c r="R1222" s="43">
        <f>IF(Q1222&gt;=0.1,1,IF(Q1222&gt;-0.1,0,-1))</f>
        <v/>
      </c>
      <c r="S1222" s="42">
        <f>(I1222-I1192)/I1192</f>
        <v/>
      </c>
      <c r="T1222" s="43">
        <f>IF(S1222&gt;=0.05,1,IF(S1222&gt;-0.05,0,-1))</f>
        <v/>
      </c>
      <c r="U1222" s="42">
        <f>(J1221-J1192)/J1192</f>
        <v/>
      </c>
      <c r="V1222" s="43">
        <f>IF(U1222&gt;=0.03,1,IF(U1222&gt;-0.03,0,-1))</f>
        <v/>
      </c>
      <c r="W1222" s="43">
        <f>R1222+T1222+V1222</f>
        <v/>
      </c>
      <c r="Y1222" s="44">
        <f>(H1221-H1042)/H1042</f>
        <v/>
      </c>
      <c r="Z1222" s="43">
        <f>IF(Y1222&gt;=0.1,1,IF(Y1222&gt;-0.1,0,-1))</f>
        <v/>
      </c>
      <c r="AA1222" s="42">
        <f>(I1221-I1042)/I1042</f>
        <v/>
      </c>
      <c r="AB1222" s="43">
        <f>IF(AA1222&gt;=0.05,1,IF(AA1222&gt;-0.05,0,-1))</f>
        <v/>
      </c>
      <c r="AC1222" s="42">
        <f>(J1221-J1042)/J1042</f>
        <v/>
      </c>
      <c r="AD1222" s="43">
        <f>IF(AC1222&gt;=0.03,1,IF(AC1222&gt;-0.03,0,-1))</f>
        <v/>
      </c>
      <c r="AE1222" s="43">
        <f>Z1222+AB1222+AD1222</f>
        <v/>
      </c>
      <c r="AG1222" s="39">
        <f>IF(H1222&gt;I1222,IF(I1222&gt;J1222,4,3),IF(H1222&lt;J1222,IF(I1222&lt;J1222,0,1),2))</f>
        <v/>
      </c>
      <c r="AI1222" s="39">
        <f>IF(D1222&gt;H1222,3,IF(D1222&gt;I1222,2,IF(D1222&gt;J1222,1,0)))</f>
        <v/>
      </c>
      <c r="AK1222" s="39">
        <f>IF(M1222&gt;H1222,3,IF(M1222&gt;I1222,2,IF(M1222&gt;J1222,1,0)))</f>
        <v/>
      </c>
      <c r="AM1222" s="39">
        <f>IF(L1222&gt;H1222,3,IF(L1222&gt;I1222,2,IF(L1222&gt;J1222,1,0)))</f>
        <v/>
      </c>
      <c r="AO1222" s="39">
        <f>IF(C1221&gt;L1221,2,IF(C1221&gt;N1221,1,0))</f>
        <v/>
      </c>
      <c r="AP1222" s="39">
        <f>SUM(AO1218:AO1221)</f>
        <v/>
      </c>
      <c r="AQ1222" s="39">
        <f>AQ1221+1</f>
        <v/>
      </c>
      <c r="AR1222" s="39">
        <f>IF(AP1222&gt;0,AR1221+1,0)</f>
        <v/>
      </c>
      <c r="AS1222" s="39">
        <f>IF(AR1223=0,AR1222,0)</f>
        <v/>
      </c>
      <c r="AT1222" s="41">
        <f>180/SUM(AS1042:AS1221)</f>
        <v/>
      </c>
      <c r="AU1222" s="41">
        <f>STDEV(AT1202:AT1221)</f>
        <v/>
      </c>
      <c r="AV1222" s="41">
        <f>AT1222-AU1222</f>
        <v/>
      </c>
      <c r="AW1222" s="41">
        <f>AT1222+AU1222</f>
        <v/>
      </c>
      <c r="AY1222" s="39">
        <f>IF(D1221&lt;M1221,-2,IF(D1221&lt;O1221,-1,0))</f>
        <v/>
      </c>
      <c r="AZ1222" s="39">
        <f>SUM(AY1218:AY1221)</f>
        <v/>
      </c>
      <c r="BA1222" s="39">
        <f>BA1221+1</f>
        <v/>
      </c>
      <c r="BB1222" s="39">
        <f>IF(AZ1222&lt;0,BB1221+1,0)</f>
        <v/>
      </c>
      <c r="BC1222" s="39">
        <f>IF(BB1223=0,BB1222,0)</f>
        <v/>
      </c>
      <c r="BD1222" s="41">
        <f>180/SUM(BC1042:BC1221)</f>
        <v/>
      </c>
      <c r="BE1222" s="41">
        <f>STDEV(BD1202:BD1221)</f>
        <v/>
      </c>
      <c r="BF1222" s="41">
        <f>BD1222-BE1222</f>
        <v/>
      </c>
      <c r="BG1222" s="41">
        <f>BD1222+BE1222</f>
        <v/>
      </c>
    </row>
    <row r="1223">
      <c r="B1223" s="40" t="n">
        <v>43762</v>
      </c>
      <c r="C1223" s="41" t="n">
        <v>9.484</v>
      </c>
      <c r="D1223" s="41" t="n">
        <v>9.289999999999999</v>
      </c>
      <c r="E1223" s="41" t="n">
        <v>9.390000000000001</v>
      </c>
      <c r="F1223" s="41" t="n">
        <v>9.31</v>
      </c>
      <c r="H1223" s="41">
        <f>AVERAGE(F1203:F1222)</f>
        <v/>
      </c>
      <c r="I1223" s="41">
        <f>AVERAGE(F1174:F1222)</f>
        <v/>
      </c>
      <c r="J1223" s="41">
        <f>AVERAGE(F1123:F1222)</f>
        <v/>
      </c>
      <c r="K1223" s="41">
        <f>STDEV(F1203:F1222)</f>
        <v/>
      </c>
      <c r="L1223" s="41">
        <f>H1223+2*K1223</f>
        <v/>
      </c>
      <c r="M1223" s="41">
        <f>H1223-2*K1223</f>
        <v/>
      </c>
      <c r="N1223" s="41">
        <f>H1223+1.5*K1223</f>
        <v/>
      </c>
      <c r="O1223" s="41">
        <f>H1223-1.5*K1223</f>
        <v/>
      </c>
      <c r="Q1223" s="42">
        <f>(H1222-H1193)/H1193</f>
        <v/>
      </c>
      <c r="R1223" s="43">
        <f>IF(Q1223&gt;=0.1,1,IF(Q1223&gt;-0.1,0,-1))</f>
        <v/>
      </c>
      <c r="S1223" s="42">
        <f>(I1223-I1193)/I1193</f>
        <v/>
      </c>
      <c r="T1223" s="43">
        <f>IF(S1223&gt;=0.05,1,IF(S1223&gt;-0.05,0,-1))</f>
        <v/>
      </c>
      <c r="U1223" s="42">
        <f>(J1222-J1193)/J1193</f>
        <v/>
      </c>
      <c r="V1223" s="43">
        <f>IF(U1223&gt;=0.03,1,IF(U1223&gt;-0.03,0,-1))</f>
        <v/>
      </c>
      <c r="W1223" s="43">
        <f>R1223+T1223+V1223</f>
        <v/>
      </c>
      <c r="Y1223" s="44">
        <f>(H1222-H1043)/H1043</f>
        <v/>
      </c>
      <c r="Z1223" s="43">
        <f>IF(Y1223&gt;=0.1,1,IF(Y1223&gt;-0.1,0,-1))</f>
        <v/>
      </c>
      <c r="AA1223" s="42">
        <f>(I1222-I1043)/I1043</f>
        <v/>
      </c>
      <c r="AB1223" s="43">
        <f>IF(AA1223&gt;=0.05,1,IF(AA1223&gt;-0.05,0,-1))</f>
        <v/>
      </c>
      <c r="AC1223" s="42">
        <f>(J1222-J1043)/J1043</f>
        <v/>
      </c>
      <c r="AD1223" s="43">
        <f>IF(AC1223&gt;=0.03,1,IF(AC1223&gt;-0.03,0,-1))</f>
        <v/>
      </c>
      <c r="AE1223" s="43">
        <f>Z1223+AB1223+AD1223</f>
        <v/>
      </c>
      <c r="AG1223" s="39">
        <f>IF(H1223&gt;I1223,IF(I1223&gt;J1223,4,3),IF(H1223&lt;J1223,IF(I1223&lt;J1223,0,1),2))</f>
        <v/>
      </c>
      <c r="AI1223" s="39">
        <f>IF(D1223&gt;H1223,3,IF(D1223&gt;I1223,2,IF(D1223&gt;J1223,1,0)))</f>
        <v/>
      </c>
      <c r="AK1223" s="39">
        <f>IF(M1223&gt;H1223,3,IF(M1223&gt;I1223,2,IF(M1223&gt;J1223,1,0)))</f>
        <v/>
      </c>
      <c r="AM1223" s="39">
        <f>IF(L1223&gt;H1223,3,IF(L1223&gt;I1223,2,IF(L1223&gt;J1223,1,0)))</f>
        <v/>
      </c>
      <c r="AO1223" s="39">
        <f>IF(C1222&gt;L1222,2,IF(C1222&gt;N1222,1,0))</f>
        <v/>
      </c>
      <c r="AP1223" s="39">
        <f>SUM(AO1219:AO1222)</f>
        <v/>
      </c>
      <c r="AQ1223" s="39">
        <f>AQ1222+1</f>
        <v/>
      </c>
      <c r="AR1223" s="39">
        <f>IF(AP1223&gt;0,AR1222+1,0)</f>
        <v/>
      </c>
      <c r="AS1223" s="39">
        <f>IF(AR1224=0,AR1223,0)</f>
        <v/>
      </c>
      <c r="AT1223" s="41">
        <f>180/SUM(AS1043:AS1222)</f>
        <v/>
      </c>
      <c r="AU1223" s="41">
        <f>STDEV(AT1203:AT1222)</f>
        <v/>
      </c>
      <c r="AV1223" s="41">
        <f>AT1223-AU1223</f>
        <v/>
      </c>
      <c r="AW1223" s="41">
        <f>AT1223+AU1223</f>
        <v/>
      </c>
      <c r="AY1223" s="39">
        <f>IF(D1222&lt;M1222,-2,IF(D1222&lt;O1222,-1,0))</f>
        <v/>
      </c>
      <c r="AZ1223" s="39">
        <f>SUM(AY1219:AY1222)</f>
        <v/>
      </c>
      <c r="BA1223" s="39">
        <f>BA1222+1</f>
        <v/>
      </c>
      <c r="BB1223" s="39">
        <f>IF(AZ1223&lt;0,BB1222+1,0)</f>
        <v/>
      </c>
      <c r="BC1223" s="39">
        <f>IF(BB1224=0,BB1223,0)</f>
        <v/>
      </c>
      <c r="BD1223" s="41">
        <f>180/SUM(BC1043:BC1222)</f>
        <v/>
      </c>
      <c r="BE1223" s="41">
        <f>STDEV(BD1203:BD1222)</f>
        <v/>
      </c>
      <c r="BF1223" s="41">
        <f>BD1223-BE1223</f>
        <v/>
      </c>
      <c r="BG1223" s="41">
        <f>BD1223+BE1223</f>
        <v/>
      </c>
    </row>
    <row r="1224">
      <c r="B1224" s="40" t="n">
        <v>43763</v>
      </c>
      <c r="C1224" s="41" t="n">
        <v>9.417999999999999</v>
      </c>
      <c r="D1224" s="41" t="n">
        <v>9.220000000000001</v>
      </c>
      <c r="E1224" s="41" t="n">
        <v>9.4</v>
      </c>
      <c r="F1224" s="41" t="n">
        <v>9.289999999999999</v>
      </c>
      <c r="H1224" s="41">
        <f>AVERAGE(F1204:F1223)</f>
        <v/>
      </c>
      <c r="I1224" s="41">
        <f>AVERAGE(F1175:F1223)</f>
        <v/>
      </c>
      <c r="J1224" s="41">
        <f>AVERAGE(F1124:F1223)</f>
        <v/>
      </c>
      <c r="K1224" s="41">
        <f>STDEV(F1204:F1223)</f>
        <v/>
      </c>
      <c r="L1224" s="41">
        <f>H1224+2*K1224</f>
        <v/>
      </c>
      <c r="M1224" s="41">
        <f>H1224-2*K1224</f>
        <v/>
      </c>
      <c r="N1224" s="41">
        <f>H1224+1.5*K1224</f>
        <v/>
      </c>
      <c r="O1224" s="41">
        <f>H1224-1.5*K1224</f>
        <v/>
      </c>
      <c r="Q1224" s="42">
        <f>(H1223-H1194)/H1194</f>
        <v/>
      </c>
      <c r="R1224" s="43">
        <f>IF(Q1224&gt;=0.1,1,IF(Q1224&gt;-0.1,0,-1))</f>
        <v/>
      </c>
      <c r="S1224" s="42">
        <f>(I1224-I1194)/I1194</f>
        <v/>
      </c>
      <c r="T1224" s="43">
        <f>IF(S1224&gt;=0.05,1,IF(S1224&gt;-0.05,0,-1))</f>
        <v/>
      </c>
      <c r="U1224" s="42">
        <f>(J1223-J1194)/J1194</f>
        <v/>
      </c>
      <c r="V1224" s="43">
        <f>IF(U1224&gt;=0.03,1,IF(U1224&gt;-0.03,0,-1))</f>
        <v/>
      </c>
      <c r="W1224" s="43">
        <f>R1224+T1224+V1224</f>
        <v/>
      </c>
      <c r="Y1224" s="44">
        <f>(H1223-H1044)/H1044</f>
        <v/>
      </c>
      <c r="Z1224" s="43">
        <f>IF(Y1224&gt;=0.1,1,IF(Y1224&gt;-0.1,0,-1))</f>
        <v/>
      </c>
      <c r="AA1224" s="42">
        <f>(I1223-I1044)/I1044</f>
        <v/>
      </c>
      <c r="AB1224" s="43">
        <f>IF(AA1224&gt;=0.05,1,IF(AA1224&gt;-0.05,0,-1))</f>
        <v/>
      </c>
      <c r="AC1224" s="42">
        <f>(J1223-J1044)/J1044</f>
        <v/>
      </c>
      <c r="AD1224" s="43">
        <f>IF(AC1224&gt;=0.03,1,IF(AC1224&gt;-0.03,0,-1))</f>
        <v/>
      </c>
      <c r="AE1224" s="43">
        <f>Z1224+AB1224+AD1224</f>
        <v/>
      </c>
      <c r="AG1224" s="39">
        <f>IF(H1224&gt;I1224,IF(I1224&gt;J1224,4,3),IF(H1224&lt;J1224,IF(I1224&lt;J1224,0,1),2))</f>
        <v/>
      </c>
      <c r="AI1224" s="39">
        <f>IF(D1224&gt;H1224,3,IF(D1224&gt;I1224,2,IF(D1224&gt;J1224,1,0)))</f>
        <v/>
      </c>
      <c r="AK1224" s="39">
        <f>IF(M1224&gt;H1224,3,IF(M1224&gt;I1224,2,IF(M1224&gt;J1224,1,0)))</f>
        <v/>
      </c>
      <c r="AM1224" s="39">
        <f>IF(L1224&gt;H1224,3,IF(L1224&gt;I1224,2,IF(L1224&gt;J1224,1,0)))</f>
        <v/>
      </c>
      <c r="AO1224" s="39">
        <f>IF(C1223&gt;L1223,2,IF(C1223&gt;N1223,1,0))</f>
        <v/>
      </c>
      <c r="AP1224" s="39">
        <f>SUM(AO1220:AO1223)</f>
        <v/>
      </c>
      <c r="AQ1224" s="39">
        <f>AQ1223+1</f>
        <v/>
      </c>
      <c r="AR1224" s="39">
        <f>IF(AP1224&gt;0,AR1223+1,0)</f>
        <v/>
      </c>
      <c r="AS1224" s="39">
        <f>IF(AR1225=0,AR1224,0)</f>
        <v/>
      </c>
      <c r="AT1224" s="41">
        <f>180/SUM(AS1044:AS1223)</f>
        <v/>
      </c>
      <c r="AU1224" s="41">
        <f>STDEV(AT1204:AT1223)</f>
        <v/>
      </c>
      <c r="AV1224" s="41">
        <f>AT1224-AU1224</f>
        <v/>
      </c>
      <c r="AW1224" s="41">
        <f>AT1224+AU1224</f>
        <v/>
      </c>
      <c r="AY1224" s="39">
        <f>IF(D1223&lt;M1223,-2,IF(D1223&lt;O1223,-1,0))</f>
        <v/>
      </c>
      <c r="AZ1224" s="39">
        <f>SUM(AY1220:AY1223)</f>
        <v/>
      </c>
      <c r="BA1224" s="39">
        <f>BA1223+1</f>
        <v/>
      </c>
      <c r="BB1224" s="39">
        <f>IF(AZ1224&lt;0,BB1223+1,0)</f>
        <v/>
      </c>
      <c r="BC1224" s="39">
        <f>IF(BB1225=0,BB1224,0)</f>
        <v/>
      </c>
      <c r="BD1224" s="41">
        <f>180/SUM(BC1044:BC1223)</f>
        <v/>
      </c>
      <c r="BE1224" s="41">
        <f>STDEV(BD1204:BD1223)</f>
        <v/>
      </c>
      <c r="BF1224" s="41">
        <f>BD1224-BE1224</f>
        <v/>
      </c>
      <c r="BG1224" s="41">
        <f>BD1224+BE1224</f>
        <v/>
      </c>
    </row>
    <row r="1225">
      <c r="B1225" s="40" t="n">
        <v>43766</v>
      </c>
      <c r="C1225" s="41" t="n">
        <v>9.321999999999999</v>
      </c>
      <c r="D1225" s="41" t="n">
        <v>9.198</v>
      </c>
      <c r="E1225" s="41" t="n">
        <v>9.31</v>
      </c>
      <c r="F1225" s="41" t="n">
        <v>9.212</v>
      </c>
      <c r="H1225" s="41">
        <f>AVERAGE(F1205:F1224)</f>
        <v/>
      </c>
      <c r="I1225" s="41">
        <f>AVERAGE(F1176:F1224)</f>
        <v/>
      </c>
      <c r="J1225" s="41">
        <f>AVERAGE(F1125:F1224)</f>
        <v/>
      </c>
      <c r="K1225" s="41">
        <f>STDEV(F1205:F1224)</f>
        <v/>
      </c>
      <c r="L1225" s="41">
        <f>H1225+2*K1225</f>
        <v/>
      </c>
      <c r="M1225" s="41">
        <f>H1225-2*K1225</f>
        <v/>
      </c>
      <c r="N1225" s="41">
        <f>H1225+1.5*K1225</f>
        <v/>
      </c>
      <c r="O1225" s="41">
        <f>H1225-1.5*K1225</f>
        <v/>
      </c>
      <c r="Q1225" s="42">
        <f>(H1224-H1195)/H1195</f>
        <v/>
      </c>
      <c r="R1225" s="43">
        <f>IF(Q1225&gt;=0.1,1,IF(Q1225&gt;-0.1,0,-1))</f>
        <v/>
      </c>
      <c r="S1225" s="42">
        <f>(I1225-I1195)/I1195</f>
        <v/>
      </c>
      <c r="T1225" s="43">
        <f>IF(S1225&gt;=0.05,1,IF(S1225&gt;-0.05,0,-1))</f>
        <v/>
      </c>
      <c r="U1225" s="42">
        <f>(J1224-J1195)/J1195</f>
        <v/>
      </c>
      <c r="V1225" s="43">
        <f>IF(U1225&gt;=0.03,1,IF(U1225&gt;-0.03,0,-1))</f>
        <v/>
      </c>
      <c r="W1225" s="43">
        <f>R1225+T1225+V1225</f>
        <v/>
      </c>
      <c r="Y1225" s="44">
        <f>(H1224-H1045)/H1045</f>
        <v/>
      </c>
      <c r="Z1225" s="43">
        <f>IF(Y1225&gt;=0.1,1,IF(Y1225&gt;-0.1,0,-1))</f>
        <v/>
      </c>
      <c r="AA1225" s="42">
        <f>(I1224-I1045)/I1045</f>
        <v/>
      </c>
      <c r="AB1225" s="43">
        <f>IF(AA1225&gt;=0.05,1,IF(AA1225&gt;-0.05,0,-1))</f>
        <v/>
      </c>
      <c r="AC1225" s="42">
        <f>(J1224-J1045)/J1045</f>
        <v/>
      </c>
      <c r="AD1225" s="43">
        <f>IF(AC1225&gt;=0.03,1,IF(AC1225&gt;-0.03,0,-1))</f>
        <v/>
      </c>
      <c r="AE1225" s="43">
        <f>Z1225+AB1225+AD1225</f>
        <v/>
      </c>
      <c r="AG1225" s="39">
        <f>IF(H1225&gt;I1225,IF(I1225&gt;J1225,4,3),IF(H1225&lt;J1225,IF(I1225&lt;J1225,0,1),2))</f>
        <v/>
      </c>
      <c r="AI1225" s="39">
        <f>IF(D1225&gt;H1225,3,IF(D1225&gt;I1225,2,IF(D1225&gt;J1225,1,0)))</f>
        <v/>
      </c>
      <c r="AK1225" s="39">
        <f>IF(M1225&gt;H1225,3,IF(M1225&gt;I1225,2,IF(M1225&gt;J1225,1,0)))</f>
        <v/>
      </c>
      <c r="AM1225" s="39">
        <f>IF(L1225&gt;H1225,3,IF(L1225&gt;I1225,2,IF(L1225&gt;J1225,1,0)))</f>
        <v/>
      </c>
      <c r="AO1225" s="39">
        <f>IF(C1224&gt;L1224,2,IF(C1224&gt;N1224,1,0))</f>
        <v/>
      </c>
      <c r="AP1225" s="39">
        <f>SUM(AO1221:AO1224)</f>
        <v/>
      </c>
      <c r="AQ1225" s="39">
        <f>AQ1224+1</f>
        <v/>
      </c>
      <c r="AR1225" s="39">
        <f>IF(AP1225&gt;0,AR1224+1,0)</f>
        <v/>
      </c>
      <c r="AS1225" s="39">
        <f>IF(AR1226=0,AR1225,0)</f>
        <v/>
      </c>
      <c r="AT1225" s="41">
        <f>180/SUM(AS1045:AS1224)</f>
        <v/>
      </c>
      <c r="AU1225" s="41">
        <f>STDEV(AT1205:AT1224)</f>
        <v/>
      </c>
      <c r="AV1225" s="41">
        <f>AT1225-AU1225</f>
        <v/>
      </c>
      <c r="AW1225" s="41">
        <f>AT1225+AU1225</f>
        <v/>
      </c>
      <c r="AY1225" s="39">
        <f>IF(D1224&lt;M1224,-2,IF(D1224&lt;O1224,-1,0))</f>
        <v/>
      </c>
      <c r="AZ1225" s="39">
        <f>SUM(AY1221:AY1224)</f>
        <v/>
      </c>
      <c r="BA1225" s="39">
        <f>BA1224+1</f>
        <v/>
      </c>
      <c r="BB1225" s="39">
        <f>IF(AZ1225&lt;0,BB1224+1,0)</f>
        <v/>
      </c>
      <c r="BC1225" s="39">
        <f>IF(BB1226=0,BB1225,0)</f>
        <v/>
      </c>
      <c r="BD1225" s="41">
        <f>180/SUM(BC1045:BC1224)</f>
        <v/>
      </c>
      <c r="BE1225" s="41">
        <f>STDEV(BD1205:BD1224)</f>
        <v/>
      </c>
      <c r="BF1225" s="41">
        <f>BD1225-BE1225</f>
        <v/>
      </c>
      <c r="BG1225" s="41">
        <f>BD1225+BE1225</f>
        <v/>
      </c>
    </row>
    <row r="1226">
      <c r="B1226" s="40" t="n">
        <v>43767</v>
      </c>
      <c r="C1226" s="41" t="n">
        <v>9.206</v>
      </c>
      <c r="D1226" s="41" t="n">
        <v>8.93</v>
      </c>
      <c r="E1226" s="41" t="n">
        <v>9.194000000000001</v>
      </c>
      <c r="F1226" s="41" t="n">
        <v>9.17</v>
      </c>
      <c r="H1226" s="41">
        <f>AVERAGE(F1206:F1225)</f>
        <v/>
      </c>
      <c r="I1226" s="41">
        <f>AVERAGE(F1177:F1225)</f>
        <v/>
      </c>
      <c r="J1226" s="41">
        <f>AVERAGE(F1126:F1225)</f>
        <v/>
      </c>
      <c r="K1226" s="41">
        <f>STDEV(F1206:F1225)</f>
        <v/>
      </c>
      <c r="L1226" s="41">
        <f>H1226+2*K1226</f>
        <v/>
      </c>
      <c r="M1226" s="41">
        <f>H1226-2*K1226</f>
        <v/>
      </c>
      <c r="N1226" s="41">
        <f>H1226+1.5*K1226</f>
        <v/>
      </c>
      <c r="O1226" s="41">
        <f>H1226-1.5*K1226</f>
        <v/>
      </c>
      <c r="Q1226" s="42">
        <f>(H1225-H1196)/H1196</f>
        <v/>
      </c>
      <c r="R1226" s="43">
        <f>IF(Q1226&gt;=0.1,1,IF(Q1226&gt;-0.1,0,-1))</f>
        <v/>
      </c>
      <c r="S1226" s="42">
        <f>(I1226-I1196)/I1196</f>
        <v/>
      </c>
      <c r="T1226" s="43">
        <f>IF(S1226&gt;=0.05,1,IF(S1226&gt;-0.05,0,-1))</f>
        <v/>
      </c>
      <c r="U1226" s="42">
        <f>(J1225-J1196)/J1196</f>
        <v/>
      </c>
      <c r="V1226" s="43">
        <f>IF(U1226&gt;=0.03,1,IF(U1226&gt;-0.03,0,-1))</f>
        <v/>
      </c>
      <c r="W1226" s="43">
        <f>R1226+T1226+V1226</f>
        <v/>
      </c>
      <c r="Y1226" s="44">
        <f>(H1225-H1046)/H1046</f>
        <v/>
      </c>
      <c r="Z1226" s="43">
        <f>IF(Y1226&gt;=0.1,1,IF(Y1226&gt;-0.1,0,-1))</f>
        <v/>
      </c>
      <c r="AA1226" s="42">
        <f>(I1225-I1046)/I1046</f>
        <v/>
      </c>
      <c r="AB1226" s="43">
        <f>IF(AA1226&gt;=0.05,1,IF(AA1226&gt;-0.05,0,-1))</f>
        <v/>
      </c>
      <c r="AC1226" s="42">
        <f>(J1225-J1046)/J1046</f>
        <v/>
      </c>
      <c r="AD1226" s="43">
        <f>IF(AC1226&gt;=0.03,1,IF(AC1226&gt;-0.03,0,-1))</f>
        <v/>
      </c>
      <c r="AE1226" s="43">
        <f>Z1226+AB1226+AD1226</f>
        <v/>
      </c>
      <c r="AG1226" s="39">
        <f>IF(H1226&gt;I1226,IF(I1226&gt;J1226,4,3),IF(H1226&lt;J1226,IF(I1226&lt;J1226,0,1),2))</f>
        <v/>
      </c>
      <c r="AI1226" s="39">
        <f>IF(D1226&gt;H1226,3,IF(D1226&gt;I1226,2,IF(D1226&gt;J1226,1,0)))</f>
        <v/>
      </c>
      <c r="AK1226" s="39">
        <f>IF(M1226&gt;H1226,3,IF(M1226&gt;I1226,2,IF(M1226&gt;J1226,1,0)))</f>
        <v/>
      </c>
      <c r="AM1226" s="39">
        <f>IF(L1226&gt;H1226,3,IF(L1226&gt;I1226,2,IF(L1226&gt;J1226,1,0)))</f>
        <v/>
      </c>
      <c r="AO1226" s="39">
        <f>IF(C1225&gt;L1225,2,IF(C1225&gt;N1225,1,0))</f>
        <v/>
      </c>
      <c r="AP1226" s="39">
        <f>SUM(AO1222:AO1225)</f>
        <v/>
      </c>
      <c r="AQ1226" s="39">
        <f>AQ1225+1</f>
        <v/>
      </c>
      <c r="AR1226" s="39">
        <f>IF(AP1226&gt;0,AR1225+1,0)</f>
        <v/>
      </c>
      <c r="AS1226" s="39">
        <f>IF(AR1227=0,AR1226,0)</f>
        <v/>
      </c>
      <c r="AT1226" s="41">
        <f>180/SUM(AS1046:AS1225)</f>
        <v/>
      </c>
      <c r="AU1226" s="41">
        <f>STDEV(AT1206:AT1225)</f>
        <v/>
      </c>
      <c r="AV1226" s="41">
        <f>AT1226-AU1226</f>
        <v/>
      </c>
      <c r="AW1226" s="41">
        <f>AT1226+AU1226</f>
        <v/>
      </c>
      <c r="AY1226" s="39">
        <f>IF(D1225&lt;M1225,-2,IF(D1225&lt;O1225,-1,0))</f>
        <v/>
      </c>
      <c r="AZ1226" s="39">
        <f>SUM(AY1222:AY1225)</f>
        <v/>
      </c>
      <c r="BA1226" s="39">
        <f>BA1225+1</f>
        <v/>
      </c>
      <c r="BB1226" s="39">
        <f>IF(AZ1226&lt;0,BB1225+1,0)</f>
        <v/>
      </c>
      <c r="BC1226" s="39">
        <f>IF(BB1227=0,BB1226,0)</f>
        <v/>
      </c>
      <c r="BD1226" s="41">
        <f>180/SUM(BC1046:BC1225)</f>
        <v/>
      </c>
      <c r="BE1226" s="41">
        <f>STDEV(BD1206:BD1225)</f>
        <v/>
      </c>
      <c r="BF1226" s="41">
        <f>BD1226-BE1226</f>
        <v/>
      </c>
      <c r="BG1226" s="41">
        <f>BD1226+BE1226</f>
        <v/>
      </c>
    </row>
    <row r="1227">
      <c r="B1227" s="40" t="n">
        <v>43768</v>
      </c>
      <c r="C1227" s="41" t="n">
        <v>9.173999999999999</v>
      </c>
      <c r="D1227" s="41" t="n">
        <v>9.026</v>
      </c>
      <c r="E1227" s="41" t="n">
        <v>9.144</v>
      </c>
      <c r="F1227" s="41" t="n">
        <v>9.119999999999999</v>
      </c>
      <c r="H1227" s="41">
        <f>AVERAGE(F1207:F1226)</f>
        <v/>
      </c>
      <c r="I1227" s="41">
        <f>AVERAGE(F1178:F1226)</f>
        <v/>
      </c>
      <c r="J1227" s="41">
        <f>AVERAGE(F1127:F1226)</f>
        <v/>
      </c>
      <c r="K1227" s="41">
        <f>STDEV(F1207:F1226)</f>
        <v/>
      </c>
      <c r="L1227" s="41">
        <f>H1227+2*K1227</f>
        <v/>
      </c>
      <c r="M1227" s="41">
        <f>H1227-2*K1227</f>
        <v/>
      </c>
      <c r="N1227" s="41">
        <f>H1227+1.5*K1227</f>
        <v/>
      </c>
      <c r="O1227" s="41">
        <f>H1227-1.5*K1227</f>
        <v/>
      </c>
      <c r="Q1227" s="42">
        <f>(H1226-H1197)/H1197</f>
        <v/>
      </c>
      <c r="R1227" s="43">
        <f>IF(Q1227&gt;=0.1,1,IF(Q1227&gt;-0.1,0,-1))</f>
        <v/>
      </c>
      <c r="S1227" s="42">
        <f>(I1227-I1197)/I1197</f>
        <v/>
      </c>
      <c r="T1227" s="43">
        <f>IF(S1227&gt;=0.05,1,IF(S1227&gt;-0.05,0,-1))</f>
        <v/>
      </c>
      <c r="U1227" s="42">
        <f>(J1226-J1197)/J1197</f>
        <v/>
      </c>
      <c r="V1227" s="43">
        <f>IF(U1227&gt;=0.03,1,IF(U1227&gt;-0.03,0,-1))</f>
        <v/>
      </c>
      <c r="W1227" s="43">
        <f>R1227+T1227+V1227</f>
        <v/>
      </c>
      <c r="Y1227" s="44">
        <f>(H1226-H1047)/H1047</f>
        <v/>
      </c>
      <c r="Z1227" s="43">
        <f>IF(Y1227&gt;=0.1,1,IF(Y1227&gt;-0.1,0,-1))</f>
        <v/>
      </c>
      <c r="AA1227" s="42">
        <f>(I1226-I1047)/I1047</f>
        <v/>
      </c>
      <c r="AB1227" s="43">
        <f>IF(AA1227&gt;=0.05,1,IF(AA1227&gt;-0.05,0,-1))</f>
        <v/>
      </c>
      <c r="AC1227" s="42">
        <f>(J1226-J1047)/J1047</f>
        <v/>
      </c>
      <c r="AD1227" s="43">
        <f>IF(AC1227&gt;=0.03,1,IF(AC1227&gt;-0.03,0,-1))</f>
        <v/>
      </c>
      <c r="AE1227" s="43">
        <f>Z1227+AB1227+AD1227</f>
        <v/>
      </c>
      <c r="AG1227" s="39">
        <f>IF(H1227&gt;I1227,IF(I1227&gt;J1227,4,3),IF(H1227&lt;J1227,IF(I1227&lt;J1227,0,1),2))</f>
        <v/>
      </c>
      <c r="AI1227" s="39">
        <f>IF(D1227&gt;H1227,3,IF(D1227&gt;I1227,2,IF(D1227&gt;J1227,1,0)))</f>
        <v/>
      </c>
      <c r="AK1227" s="39">
        <f>IF(M1227&gt;H1227,3,IF(M1227&gt;I1227,2,IF(M1227&gt;J1227,1,0)))</f>
        <v/>
      </c>
      <c r="AM1227" s="39">
        <f>IF(L1227&gt;H1227,3,IF(L1227&gt;I1227,2,IF(L1227&gt;J1227,1,0)))</f>
        <v/>
      </c>
      <c r="AO1227" s="39">
        <f>IF(C1226&gt;L1226,2,IF(C1226&gt;N1226,1,0))</f>
        <v/>
      </c>
      <c r="AP1227" s="39">
        <f>SUM(AO1223:AO1226)</f>
        <v/>
      </c>
      <c r="AQ1227" s="39">
        <f>AQ1226+1</f>
        <v/>
      </c>
      <c r="AR1227" s="39">
        <f>IF(AP1227&gt;0,AR1226+1,0)</f>
        <v/>
      </c>
      <c r="AS1227" s="39">
        <f>IF(AR1228=0,AR1227,0)</f>
        <v/>
      </c>
      <c r="AT1227" s="41">
        <f>180/SUM(AS1047:AS1226)</f>
        <v/>
      </c>
      <c r="AU1227" s="41">
        <f>STDEV(AT1207:AT1226)</f>
        <v/>
      </c>
      <c r="AV1227" s="41">
        <f>AT1227-AU1227</f>
        <v/>
      </c>
      <c r="AW1227" s="41">
        <f>AT1227+AU1227</f>
        <v/>
      </c>
      <c r="AY1227" s="39">
        <f>IF(D1226&lt;M1226,-2,IF(D1226&lt;O1226,-1,0))</f>
        <v/>
      </c>
      <c r="AZ1227" s="39">
        <f>SUM(AY1223:AY1226)</f>
        <v/>
      </c>
      <c r="BA1227" s="39">
        <f>BA1226+1</f>
        <v/>
      </c>
      <c r="BB1227" s="39">
        <f>IF(AZ1227&lt;0,BB1226+1,0)</f>
        <v/>
      </c>
      <c r="BC1227" s="39">
        <f>IF(BB1228=0,BB1227,0)</f>
        <v/>
      </c>
      <c r="BD1227" s="41">
        <f>180/SUM(BC1047:BC1226)</f>
        <v/>
      </c>
      <c r="BE1227" s="41">
        <f>STDEV(BD1207:BD1226)</f>
        <v/>
      </c>
      <c r="BF1227" s="41">
        <f>BD1227-BE1227</f>
        <v/>
      </c>
      <c r="BG1227" s="41">
        <f>BD1227+BE1227</f>
        <v/>
      </c>
    </row>
    <row r="1228">
      <c r="B1228" s="40" t="n">
        <v>43769</v>
      </c>
      <c r="C1228" s="41" t="n">
        <v>9.369999999999999</v>
      </c>
      <c r="D1228" s="41" t="n">
        <v>9.082000000000001</v>
      </c>
      <c r="E1228" s="41" t="n">
        <v>9.106</v>
      </c>
      <c r="F1228" s="41" t="n">
        <v>9.252000000000001</v>
      </c>
      <c r="H1228" s="41">
        <f>AVERAGE(F1208:F1227)</f>
        <v/>
      </c>
      <c r="I1228" s="41">
        <f>AVERAGE(F1179:F1227)</f>
        <v/>
      </c>
      <c r="J1228" s="41">
        <f>AVERAGE(F1128:F1227)</f>
        <v/>
      </c>
      <c r="K1228" s="41">
        <f>STDEV(F1208:F1227)</f>
        <v/>
      </c>
      <c r="L1228" s="41">
        <f>H1228+2*K1228</f>
        <v/>
      </c>
      <c r="M1228" s="41">
        <f>H1228-2*K1228</f>
        <v/>
      </c>
      <c r="N1228" s="41">
        <f>H1228+1.5*K1228</f>
        <v/>
      </c>
      <c r="O1228" s="41">
        <f>H1228-1.5*K1228</f>
        <v/>
      </c>
      <c r="Q1228" s="42">
        <f>(H1227-H1198)/H1198</f>
        <v/>
      </c>
      <c r="R1228" s="43">
        <f>IF(Q1228&gt;=0.1,1,IF(Q1228&gt;-0.1,0,-1))</f>
        <v/>
      </c>
      <c r="S1228" s="42">
        <f>(I1228-I1198)/I1198</f>
        <v/>
      </c>
      <c r="T1228" s="43">
        <f>IF(S1228&gt;=0.05,1,IF(S1228&gt;-0.05,0,-1))</f>
        <v/>
      </c>
      <c r="U1228" s="42">
        <f>(J1227-J1198)/J1198</f>
        <v/>
      </c>
      <c r="V1228" s="43">
        <f>IF(U1228&gt;=0.03,1,IF(U1228&gt;-0.03,0,-1))</f>
        <v/>
      </c>
      <c r="W1228" s="43">
        <f>R1228+T1228+V1228</f>
        <v/>
      </c>
      <c r="Y1228" s="44">
        <f>(H1227-H1048)/H1048</f>
        <v/>
      </c>
      <c r="Z1228" s="43">
        <f>IF(Y1228&gt;=0.1,1,IF(Y1228&gt;-0.1,0,-1))</f>
        <v/>
      </c>
      <c r="AA1228" s="42">
        <f>(I1227-I1048)/I1048</f>
        <v/>
      </c>
      <c r="AB1228" s="43">
        <f>IF(AA1228&gt;=0.05,1,IF(AA1228&gt;-0.05,0,-1))</f>
        <v/>
      </c>
      <c r="AC1228" s="42">
        <f>(J1227-J1048)/J1048</f>
        <v/>
      </c>
      <c r="AD1228" s="43">
        <f>IF(AC1228&gt;=0.03,1,IF(AC1228&gt;-0.03,0,-1))</f>
        <v/>
      </c>
      <c r="AE1228" s="43">
        <f>Z1228+AB1228+AD1228</f>
        <v/>
      </c>
      <c r="AG1228" s="39">
        <f>IF(H1228&gt;I1228,IF(I1228&gt;J1228,4,3),IF(H1228&lt;J1228,IF(I1228&lt;J1228,0,1),2))</f>
        <v/>
      </c>
      <c r="AI1228" s="39">
        <f>IF(D1228&gt;H1228,3,IF(D1228&gt;I1228,2,IF(D1228&gt;J1228,1,0)))</f>
        <v/>
      </c>
      <c r="AK1228" s="39">
        <f>IF(M1228&gt;H1228,3,IF(M1228&gt;I1228,2,IF(M1228&gt;J1228,1,0)))</f>
        <v/>
      </c>
      <c r="AM1228" s="39">
        <f>IF(L1228&gt;H1228,3,IF(L1228&gt;I1228,2,IF(L1228&gt;J1228,1,0)))</f>
        <v/>
      </c>
      <c r="AO1228" s="39">
        <f>IF(C1227&gt;L1227,2,IF(C1227&gt;N1227,1,0))</f>
        <v/>
      </c>
      <c r="AP1228" s="39">
        <f>SUM(AO1224:AO1227)</f>
        <v/>
      </c>
      <c r="AQ1228" s="39">
        <f>AQ1227+1</f>
        <v/>
      </c>
      <c r="AR1228" s="39">
        <f>IF(AP1228&gt;0,AR1227+1,0)</f>
        <v/>
      </c>
      <c r="AS1228" s="39">
        <f>IF(AR1229=0,AR1228,0)</f>
        <v/>
      </c>
      <c r="AT1228" s="41">
        <f>180/SUM(AS1048:AS1227)</f>
        <v/>
      </c>
      <c r="AU1228" s="41">
        <f>STDEV(AT1208:AT1227)</f>
        <v/>
      </c>
      <c r="AV1228" s="41">
        <f>AT1228-AU1228</f>
        <v/>
      </c>
      <c r="AW1228" s="41">
        <f>AT1228+AU1228</f>
        <v/>
      </c>
      <c r="AY1228" s="39">
        <f>IF(D1227&lt;M1227,-2,IF(D1227&lt;O1227,-1,0))</f>
        <v/>
      </c>
      <c r="AZ1228" s="39">
        <f>SUM(AY1224:AY1227)</f>
        <v/>
      </c>
      <c r="BA1228" s="39">
        <f>BA1227+1</f>
        <v/>
      </c>
      <c r="BB1228" s="39">
        <f>IF(AZ1228&lt;0,BB1227+1,0)</f>
        <v/>
      </c>
      <c r="BC1228" s="39">
        <f>IF(BB1229=0,BB1228,0)</f>
        <v/>
      </c>
      <c r="BD1228" s="41">
        <f>180/SUM(BC1048:BC1227)</f>
        <v/>
      </c>
      <c r="BE1228" s="41">
        <f>STDEV(BD1208:BD1227)</f>
        <v/>
      </c>
      <c r="BF1228" s="41">
        <f>BD1228-BE1228</f>
        <v/>
      </c>
      <c r="BG1228" s="41">
        <f>BD1228+BE1228</f>
        <v/>
      </c>
    </row>
    <row r="1229">
      <c r="B1229" s="40" t="n">
        <v>43770</v>
      </c>
      <c r="C1229" s="41" t="n">
        <v>9.25</v>
      </c>
      <c r="D1229" s="41" t="n">
        <v>9.012</v>
      </c>
      <c r="E1229" s="41" t="n">
        <v>9.25</v>
      </c>
      <c r="F1229" s="41" t="n">
        <v>9.167999999999999</v>
      </c>
      <c r="H1229" s="41">
        <f>AVERAGE(F1209:F1228)</f>
        <v/>
      </c>
      <c r="I1229" s="41">
        <f>AVERAGE(F1180:F1228)</f>
        <v/>
      </c>
      <c r="J1229" s="41">
        <f>AVERAGE(F1129:F1228)</f>
        <v/>
      </c>
      <c r="K1229" s="41">
        <f>STDEV(F1209:F1228)</f>
        <v/>
      </c>
      <c r="L1229" s="41">
        <f>H1229+2*K1229</f>
        <v/>
      </c>
      <c r="M1229" s="41">
        <f>H1229-2*K1229</f>
        <v/>
      </c>
      <c r="N1229" s="41">
        <f>H1229+1.5*K1229</f>
        <v/>
      </c>
      <c r="O1229" s="41">
        <f>H1229-1.5*K1229</f>
        <v/>
      </c>
      <c r="Q1229" s="42">
        <f>(H1228-H1199)/H1199</f>
        <v/>
      </c>
      <c r="R1229" s="43">
        <f>IF(Q1229&gt;=0.1,1,IF(Q1229&gt;-0.1,0,-1))</f>
        <v/>
      </c>
      <c r="S1229" s="42">
        <f>(I1229-I1199)/I1199</f>
        <v/>
      </c>
      <c r="T1229" s="43">
        <f>IF(S1229&gt;=0.05,1,IF(S1229&gt;-0.05,0,-1))</f>
        <v/>
      </c>
      <c r="U1229" s="42">
        <f>(J1228-J1199)/J1199</f>
        <v/>
      </c>
      <c r="V1229" s="43">
        <f>IF(U1229&gt;=0.03,1,IF(U1229&gt;-0.03,0,-1))</f>
        <v/>
      </c>
      <c r="W1229" s="43">
        <f>R1229+T1229+V1229</f>
        <v/>
      </c>
      <c r="Y1229" s="44">
        <f>(H1228-H1049)/H1049</f>
        <v/>
      </c>
      <c r="Z1229" s="43">
        <f>IF(Y1229&gt;=0.1,1,IF(Y1229&gt;-0.1,0,-1))</f>
        <v/>
      </c>
      <c r="AA1229" s="42">
        <f>(I1228-I1049)/I1049</f>
        <v/>
      </c>
      <c r="AB1229" s="43">
        <f>IF(AA1229&gt;=0.05,1,IF(AA1229&gt;-0.05,0,-1))</f>
        <v/>
      </c>
      <c r="AC1229" s="42">
        <f>(J1228-J1049)/J1049</f>
        <v/>
      </c>
      <c r="AD1229" s="43">
        <f>IF(AC1229&gt;=0.03,1,IF(AC1229&gt;-0.03,0,-1))</f>
        <v/>
      </c>
      <c r="AE1229" s="43">
        <f>Z1229+AB1229+AD1229</f>
        <v/>
      </c>
      <c r="AG1229" s="39">
        <f>IF(H1229&gt;I1229,IF(I1229&gt;J1229,4,3),IF(H1229&lt;J1229,IF(I1229&lt;J1229,0,1),2))</f>
        <v/>
      </c>
      <c r="AI1229" s="39">
        <f>IF(D1229&gt;H1229,3,IF(D1229&gt;I1229,2,IF(D1229&gt;J1229,1,0)))</f>
        <v/>
      </c>
      <c r="AK1229" s="39">
        <f>IF(M1229&gt;H1229,3,IF(M1229&gt;I1229,2,IF(M1229&gt;J1229,1,0)))</f>
        <v/>
      </c>
      <c r="AM1229" s="39">
        <f>IF(L1229&gt;H1229,3,IF(L1229&gt;I1229,2,IF(L1229&gt;J1229,1,0)))</f>
        <v/>
      </c>
      <c r="AO1229" s="39">
        <f>IF(C1228&gt;L1228,2,IF(C1228&gt;N1228,1,0))</f>
        <v/>
      </c>
      <c r="AP1229" s="39">
        <f>SUM(AO1225:AO1228)</f>
        <v/>
      </c>
      <c r="AQ1229" s="39">
        <f>AQ1228+1</f>
        <v/>
      </c>
      <c r="AR1229" s="39">
        <f>IF(AP1229&gt;0,AR1228+1,0)</f>
        <v/>
      </c>
      <c r="AS1229" s="39">
        <f>IF(AR1230=0,AR1229,0)</f>
        <v/>
      </c>
      <c r="AT1229" s="41">
        <f>180/SUM(AS1049:AS1228)</f>
        <v/>
      </c>
      <c r="AU1229" s="41">
        <f>STDEV(AT1209:AT1228)</f>
        <v/>
      </c>
      <c r="AV1229" s="41">
        <f>AT1229-AU1229</f>
        <v/>
      </c>
      <c r="AW1229" s="41">
        <f>AT1229+AU1229</f>
        <v/>
      </c>
      <c r="AY1229" s="39">
        <f>IF(D1228&lt;M1228,-2,IF(D1228&lt;O1228,-1,0))</f>
        <v/>
      </c>
      <c r="AZ1229" s="39">
        <f>SUM(AY1225:AY1228)</f>
        <v/>
      </c>
      <c r="BA1229" s="39">
        <f>BA1228+1</f>
        <v/>
      </c>
      <c r="BB1229" s="39">
        <f>IF(AZ1229&lt;0,BB1228+1,0)</f>
        <v/>
      </c>
      <c r="BC1229" s="39">
        <f>IF(BB1230=0,BB1229,0)</f>
        <v/>
      </c>
      <c r="BD1229" s="41">
        <f>180/SUM(BC1049:BC1228)</f>
        <v/>
      </c>
      <c r="BE1229" s="41">
        <f>STDEV(BD1209:BD1228)</f>
        <v/>
      </c>
      <c r="BF1229" s="41">
        <f>BD1229-BE1229</f>
        <v/>
      </c>
      <c r="BG1229" s="41">
        <f>BD1229+BE1229</f>
        <v/>
      </c>
    </row>
    <row r="1230">
      <c r="B1230" s="40" t="n">
        <v>43773</v>
      </c>
      <c r="C1230" s="41" t="n">
        <v>9.266</v>
      </c>
      <c r="D1230" s="41" t="n">
        <v>9.141999999999999</v>
      </c>
      <c r="E1230" s="41" t="n">
        <v>9.156000000000001</v>
      </c>
      <c r="F1230" s="41" t="n">
        <v>9.186</v>
      </c>
      <c r="H1230" s="41">
        <f>AVERAGE(F1210:F1229)</f>
        <v/>
      </c>
      <c r="I1230" s="41">
        <f>AVERAGE(F1181:F1229)</f>
        <v/>
      </c>
      <c r="J1230" s="41">
        <f>AVERAGE(F1130:F1229)</f>
        <v/>
      </c>
      <c r="K1230" s="41">
        <f>STDEV(F1210:F1229)</f>
        <v/>
      </c>
      <c r="L1230" s="41">
        <f>H1230+2*K1230</f>
        <v/>
      </c>
      <c r="M1230" s="41">
        <f>H1230-2*K1230</f>
        <v/>
      </c>
      <c r="N1230" s="41">
        <f>H1230+1.5*K1230</f>
        <v/>
      </c>
      <c r="O1230" s="41">
        <f>H1230-1.5*K1230</f>
        <v/>
      </c>
      <c r="Q1230" s="42">
        <f>(H1229-H1200)/H1200</f>
        <v/>
      </c>
      <c r="R1230" s="43">
        <f>IF(Q1230&gt;=0.1,1,IF(Q1230&gt;-0.1,0,-1))</f>
        <v/>
      </c>
      <c r="S1230" s="42">
        <f>(I1230-I1200)/I1200</f>
        <v/>
      </c>
      <c r="T1230" s="43">
        <f>IF(S1230&gt;=0.05,1,IF(S1230&gt;-0.05,0,-1))</f>
        <v/>
      </c>
      <c r="U1230" s="42">
        <f>(J1229-J1200)/J1200</f>
        <v/>
      </c>
      <c r="V1230" s="43">
        <f>IF(U1230&gt;=0.03,1,IF(U1230&gt;-0.03,0,-1))</f>
        <v/>
      </c>
      <c r="W1230" s="43">
        <f>R1230+T1230+V1230</f>
        <v/>
      </c>
      <c r="Y1230" s="44">
        <f>(H1229-H1050)/H1050</f>
        <v/>
      </c>
      <c r="Z1230" s="43">
        <f>IF(Y1230&gt;=0.1,1,IF(Y1230&gt;-0.1,0,-1))</f>
        <v/>
      </c>
      <c r="AA1230" s="42">
        <f>(I1229-I1050)/I1050</f>
        <v/>
      </c>
      <c r="AB1230" s="43">
        <f>IF(AA1230&gt;=0.05,1,IF(AA1230&gt;-0.05,0,-1))</f>
        <v/>
      </c>
      <c r="AC1230" s="42">
        <f>(J1229-J1050)/J1050</f>
        <v/>
      </c>
      <c r="AD1230" s="43">
        <f>IF(AC1230&gt;=0.03,1,IF(AC1230&gt;-0.03,0,-1))</f>
        <v/>
      </c>
      <c r="AE1230" s="43">
        <f>Z1230+AB1230+AD1230</f>
        <v/>
      </c>
      <c r="AG1230" s="39">
        <f>IF(H1230&gt;I1230,IF(I1230&gt;J1230,4,3),IF(H1230&lt;J1230,IF(I1230&lt;J1230,0,1),2))</f>
        <v/>
      </c>
      <c r="AI1230" s="39">
        <f>IF(D1230&gt;H1230,3,IF(D1230&gt;I1230,2,IF(D1230&gt;J1230,1,0)))</f>
        <v/>
      </c>
      <c r="AK1230" s="39">
        <f>IF(M1230&gt;H1230,3,IF(M1230&gt;I1230,2,IF(M1230&gt;J1230,1,0)))</f>
        <v/>
      </c>
      <c r="AM1230" s="39">
        <f>IF(L1230&gt;H1230,3,IF(L1230&gt;I1230,2,IF(L1230&gt;J1230,1,0)))</f>
        <v/>
      </c>
      <c r="AO1230" s="39">
        <f>IF(C1229&gt;L1229,2,IF(C1229&gt;N1229,1,0))</f>
        <v/>
      </c>
      <c r="AP1230" s="39">
        <f>SUM(AO1226:AO1229)</f>
        <v/>
      </c>
      <c r="AQ1230" s="39">
        <f>AQ1229+1</f>
        <v/>
      </c>
      <c r="AR1230" s="39">
        <f>IF(AP1230&gt;0,AR1229+1,0)</f>
        <v/>
      </c>
      <c r="AS1230" s="39">
        <f>IF(AR1231=0,AR1230,0)</f>
        <v/>
      </c>
      <c r="AT1230" s="41">
        <f>180/SUM(AS1050:AS1229)</f>
        <v/>
      </c>
      <c r="AU1230" s="41">
        <f>STDEV(AT1210:AT1229)</f>
        <v/>
      </c>
      <c r="AV1230" s="41">
        <f>AT1230-AU1230</f>
        <v/>
      </c>
      <c r="AW1230" s="41">
        <f>AT1230+AU1230</f>
        <v/>
      </c>
      <c r="AY1230" s="39">
        <f>IF(D1229&lt;M1229,-2,IF(D1229&lt;O1229,-1,0))</f>
        <v/>
      </c>
      <c r="AZ1230" s="39">
        <f>SUM(AY1226:AY1229)</f>
        <v/>
      </c>
      <c r="BA1230" s="39">
        <f>BA1229+1</f>
        <v/>
      </c>
      <c r="BB1230" s="39">
        <f>IF(AZ1230&lt;0,BB1229+1,0)</f>
        <v/>
      </c>
      <c r="BC1230" s="39">
        <f>IF(BB1231=0,BB1230,0)</f>
        <v/>
      </c>
      <c r="BD1230" s="41">
        <f>180/SUM(BC1050:BC1229)</f>
        <v/>
      </c>
      <c r="BE1230" s="41">
        <f>STDEV(BD1210:BD1229)</f>
        <v/>
      </c>
      <c r="BF1230" s="41">
        <f>BD1230-BE1230</f>
        <v/>
      </c>
      <c r="BG1230" s="41">
        <f>BD1230+BE1230</f>
        <v/>
      </c>
    </row>
    <row r="1231">
      <c r="B1231" s="40" t="n">
        <v>43774</v>
      </c>
      <c r="C1231" s="41" t="n">
        <v>9.247999999999999</v>
      </c>
      <c r="D1231" s="41" t="n">
        <v>9.144</v>
      </c>
      <c r="E1231" s="41" t="n">
        <v>9.172000000000001</v>
      </c>
      <c r="F1231" s="41" t="n">
        <v>9.156000000000001</v>
      </c>
      <c r="H1231" s="41">
        <f>AVERAGE(F1211:F1230)</f>
        <v/>
      </c>
      <c r="I1231" s="41">
        <f>AVERAGE(F1182:F1230)</f>
        <v/>
      </c>
      <c r="J1231" s="41">
        <f>AVERAGE(F1131:F1230)</f>
        <v/>
      </c>
      <c r="K1231" s="41">
        <f>STDEV(F1211:F1230)</f>
        <v/>
      </c>
      <c r="L1231" s="41">
        <f>H1231+2*K1231</f>
        <v/>
      </c>
      <c r="M1231" s="41">
        <f>H1231-2*K1231</f>
        <v/>
      </c>
      <c r="N1231" s="41">
        <f>H1231+1.5*K1231</f>
        <v/>
      </c>
      <c r="O1231" s="41">
        <f>H1231-1.5*K1231</f>
        <v/>
      </c>
      <c r="Q1231" s="42">
        <f>(H1230-H1201)/H1201</f>
        <v/>
      </c>
      <c r="R1231" s="43">
        <f>IF(Q1231&gt;=0.1,1,IF(Q1231&gt;-0.1,0,-1))</f>
        <v/>
      </c>
      <c r="S1231" s="42">
        <f>(I1231-I1201)/I1201</f>
        <v/>
      </c>
      <c r="T1231" s="43">
        <f>IF(S1231&gt;=0.05,1,IF(S1231&gt;-0.05,0,-1))</f>
        <v/>
      </c>
      <c r="U1231" s="42">
        <f>(J1230-J1201)/J1201</f>
        <v/>
      </c>
      <c r="V1231" s="43">
        <f>IF(U1231&gt;=0.03,1,IF(U1231&gt;-0.03,0,-1))</f>
        <v/>
      </c>
      <c r="W1231" s="43">
        <f>R1231+T1231+V1231</f>
        <v/>
      </c>
      <c r="Y1231" s="44">
        <f>(H1230-H1051)/H1051</f>
        <v/>
      </c>
      <c r="Z1231" s="43">
        <f>IF(Y1231&gt;=0.1,1,IF(Y1231&gt;-0.1,0,-1))</f>
        <v/>
      </c>
      <c r="AA1231" s="42">
        <f>(I1230-I1051)/I1051</f>
        <v/>
      </c>
      <c r="AB1231" s="43">
        <f>IF(AA1231&gt;=0.05,1,IF(AA1231&gt;-0.05,0,-1))</f>
        <v/>
      </c>
      <c r="AC1231" s="42">
        <f>(J1230-J1051)/J1051</f>
        <v/>
      </c>
      <c r="AD1231" s="43">
        <f>IF(AC1231&gt;=0.03,1,IF(AC1231&gt;-0.03,0,-1))</f>
        <v/>
      </c>
      <c r="AE1231" s="43">
        <f>Z1231+AB1231+AD1231</f>
        <v/>
      </c>
      <c r="AG1231" s="39">
        <f>IF(H1231&gt;I1231,IF(I1231&gt;J1231,4,3),IF(H1231&lt;J1231,IF(I1231&lt;J1231,0,1),2))</f>
        <v/>
      </c>
      <c r="AI1231" s="39">
        <f>IF(D1231&gt;H1231,3,IF(D1231&gt;I1231,2,IF(D1231&gt;J1231,1,0)))</f>
        <v/>
      </c>
      <c r="AK1231" s="39">
        <f>IF(M1231&gt;H1231,3,IF(M1231&gt;I1231,2,IF(M1231&gt;J1231,1,0)))</f>
        <v/>
      </c>
      <c r="AM1231" s="39">
        <f>IF(L1231&gt;H1231,3,IF(L1231&gt;I1231,2,IF(L1231&gt;J1231,1,0)))</f>
        <v/>
      </c>
      <c r="AO1231" s="39">
        <f>IF(C1230&gt;L1230,2,IF(C1230&gt;N1230,1,0))</f>
        <v/>
      </c>
      <c r="AP1231" s="39">
        <f>SUM(AO1227:AO1230)</f>
        <v/>
      </c>
      <c r="AQ1231" s="39">
        <f>AQ1230+1</f>
        <v/>
      </c>
      <c r="AR1231" s="39">
        <f>IF(AP1231&gt;0,AR1230+1,0)</f>
        <v/>
      </c>
      <c r="AS1231" s="39">
        <f>IF(AR1232=0,AR1231,0)</f>
        <v/>
      </c>
      <c r="AT1231" s="41">
        <f>180/SUM(AS1051:AS1230)</f>
        <v/>
      </c>
      <c r="AU1231" s="41">
        <f>STDEV(AT1211:AT1230)</f>
        <v/>
      </c>
      <c r="AV1231" s="41">
        <f>AT1231-AU1231</f>
        <v/>
      </c>
      <c r="AW1231" s="41">
        <f>AT1231+AU1231</f>
        <v/>
      </c>
      <c r="AY1231" s="39">
        <f>IF(D1230&lt;M1230,-2,IF(D1230&lt;O1230,-1,0))</f>
        <v/>
      </c>
      <c r="AZ1231" s="39">
        <f>SUM(AY1227:AY1230)</f>
        <v/>
      </c>
      <c r="BA1231" s="39">
        <f>BA1230+1</f>
        <v/>
      </c>
      <c r="BB1231" s="39">
        <f>IF(AZ1231&lt;0,BB1230+1,0)</f>
        <v/>
      </c>
      <c r="BC1231" s="39">
        <f>IF(BB1232=0,BB1231,0)</f>
        <v/>
      </c>
      <c r="BD1231" s="41">
        <f>180/SUM(BC1051:BC1230)</f>
        <v/>
      </c>
      <c r="BE1231" s="41">
        <f>STDEV(BD1211:BD1230)</f>
        <v/>
      </c>
      <c r="BF1231" s="41">
        <f>BD1231-BE1231</f>
        <v/>
      </c>
      <c r="BG1231" s="41">
        <f>BD1231+BE1231</f>
        <v/>
      </c>
    </row>
    <row r="1232">
      <c r="B1232" s="40" t="n">
        <v>43775</v>
      </c>
      <c r="C1232" s="41" t="n">
        <v>9.369999999999999</v>
      </c>
      <c r="D1232" s="41" t="n">
        <v>9.087999999999999</v>
      </c>
      <c r="E1232" s="41" t="n">
        <v>9.125999999999999</v>
      </c>
      <c r="F1232" s="41" t="n">
        <v>9.25</v>
      </c>
      <c r="H1232" s="41">
        <f>AVERAGE(F1212:F1231)</f>
        <v/>
      </c>
      <c r="I1232" s="41">
        <f>AVERAGE(F1183:F1231)</f>
        <v/>
      </c>
      <c r="J1232" s="41">
        <f>AVERAGE(F1132:F1231)</f>
        <v/>
      </c>
      <c r="K1232" s="41">
        <f>STDEV(F1212:F1231)</f>
        <v/>
      </c>
      <c r="L1232" s="41">
        <f>H1232+2*K1232</f>
        <v/>
      </c>
      <c r="M1232" s="41">
        <f>H1232-2*K1232</f>
        <v/>
      </c>
      <c r="N1232" s="41">
        <f>H1232+1.5*K1232</f>
        <v/>
      </c>
      <c r="O1232" s="41">
        <f>H1232-1.5*K1232</f>
        <v/>
      </c>
      <c r="Q1232" s="42">
        <f>(H1231-H1202)/H1202</f>
        <v/>
      </c>
      <c r="R1232" s="43">
        <f>IF(Q1232&gt;=0.1,1,IF(Q1232&gt;-0.1,0,-1))</f>
        <v/>
      </c>
      <c r="S1232" s="42">
        <f>(I1232-I1202)/I1202</f>
        <v/>
      </c>
      <c r="T1232" s="43">
        <f>IF(S1232&gt;=0.05,1,IF(S1232&gt;-0.05,0,-1))</f>
        <v/>
      </c>
      <c r="U1232" s="42">
        <f>(J1231-J1202)/J1202</f>
        <v/>
      </c>
      <c r="V1232" s="43">
        <f>IF(U1232&gt;=0.03,1,IF(U1232&gt;-0.03,0,-1))</f>
        <v/>
      </c>
      <c r="W1232" s="43">
        <f>R1232+T1232+V1232</f>
        <v/>
      </c>
      <c r="Y1232" s="44">
        <f>(H1231-H1052)/H1052</f>
        <v/>
      </c>
      <c r="Z1232" s="43">
        <f>IF(Y1232&gt;=0.1,1,IF(Y1232&gt;-0.1,0,-1))</f>
        <v/>
      </c>
      <c r="AA1232" s="42">
        <f>(I1231-I1052)/I1052</f>
        <v/>
      </c>
      <c r="AB1232" s="43">
        <f>IF(AA1232&gt;=0.05,1,IF(AA1232&gt;-0.05,0,-1))</f>
        <v/>
      </c>
      <c r="AC1232" s="42">
        <f>(J1231-J1052)/J1052</f>
        <v/>
      </c>
      <c r="AD1232" s="43">
        <f>IF(AC1232&gt;=0.03,1,IF(AC1232&gt;-0.03,0,-1))</f>
        <v/>
      </c>
      <c r="AE1232" s="43">
        <f>Z1232+AB1232+AD1232</f>
        <v/>
      </c>
      <c r="AG1232" s="39">
        <f>IF(H1232&gt;I1232,IF(I1232&gt;J1232,4,3),IF(H1232&lt;J1232,IF(I1232&lt;J1232,0,1),2))</f>
        <v/>
      </c>
      <c r="AI1232" s="39">
        <f>IF(D1232&gt;H1232,3,IF(D1232&gt;I1232,2,IF(D1232&gt;J1232,1,0)))</f>
        <v/>
      </c>
      <c r="AK1232" s="39">
        <f>IF(M1232&gt;H1232,3,IF(M1232&gt;I1232,2,IF(M1232&gt;J1232,1,0)))</f>
        <v/>
      </c>
      <c r="AM1232" s="39">
        <f>IF(L1232&gt;H1232,3,IF(L1232&gt;I1232,2,IF(L1232&gt;J1232,1,0)))</f>
        <v/>
      </c>
      <c r="AO1232" s="39">
        <f>IF(C1231&gt;L1231,2,IF(C1231&gt;N1231,1,0))</f>
        <v/>
      </c>
      <c r="AP1232" s="39">
        <f>SUM(AO1228:AO1231)</f>
        <v/>
      </c>
      <c r="AQ1232" s="39">
        <f>AQ1231+1</f>
        <v/>
      </c>
      <c r="AR1232" s="39">
        <f>IF(AP1232&gt;0,AR1231+1,0)</f>
        <v/>
      </c>
      <c r="AS1232" s="39">
        <f>IF(AR1233=0,AR1232,0)</f>
        <v/>
      </c>
      <c r="AT1232" s="41">
        <f>180/SUM(AS1052:AS1231)</f>
        <v/>
      </c>
      <c r="AU1232" s="41">
        <f>STDEV(AT1212:AT1231)</f>
        <v/>
      </c>
      <c r="AV1232" s="41">
        <f>AT1232-AU1232</f>
        <v/>
      </c>
      <c r="AW1232" s="41">
        <f>AT1232+AU1232</f>
        <v/>
      </c>
      <c r="AY1232" s="39">
        <f>IF(D1231&lt;M1231,-2,IF(D1231&lt;O1231,-1,0))</f>
        <v/>
      </c>
      <c r="AZ1232" s="39">
        <f>SUM(AY1228:AY1231)</f>
        <v/>
      </c>
      <c r="BA1232" s="39">
        <f>BA1231+1</f>
        <v/>
      </c>
      <c r="BB1232" s="39">
        <f>IF(AZ1232&lt;0,BB1231+1,0)</f>
        <v/>
      </c>
      <c r="BC1232" s="39">
        <f>IF(BB1233=0,BB1232,0)</f>
        <v/>
      </c>
      <c r="BD1232" s="41">
        <f>180/SUM(BC1052:BC1231)</f>
        <v/>
      </c>
      <c r="BE1232" s="41">
        <f>STDEV(BD1212:BD1231)</f>
        <v/>
      </c>
      <c r="BF1232" s="41">
        <f>BD1232-BE1232</f>
        <v/>
      </c>
      <c r="BG1232" s="41">
        <f>BD1232+BE1232</f>
        <v/>
      </c>
    </row>
    <row r="1233">
      <c r="B1233" s="40" t="n">
        <v>43776</v>
      </c>
      <c r="C1233" s="41" t="n">
        <v>9.348000000000001</v>
      </c>
      <c r="D1233" s="41" t="n">
        <v>9.18</v>
      </c>
      <c r="E1233" s="41" t="n">
        <v>9.247999999999999</v>
      </c>
      <c r="F1233" s="41" t="n">
        <v>9.194000000000001</v>
      </c>
      <c r="H1233" s="41">
        <f>AVERAGE(F1213:F1232)</f>
        <v/>
      </c>
      <c r="I1233" s="41">
        <f>AVERAGE(F1184:F1232)</f>
        <v/>
      </c>
      <c r="J1233" s="41">
        <f>AVERAGE(F1133:F1232)</f>
        <v/>
      </c>
      <c r="K1233" s="41">
        <f>STDEV(F1213:F1232)</f>
        <v/>
      </c>
      <c r="L1233" s="41">
        <f>H1233+2*K1233</f>
        <v/>
      </c>
      <c r="M1233" s="41">
        <f>H1233-2*K1233</f>
        <v/>
      </c>
      <c r="N1233" s="41">
        <f>H1233+1.5*K1233</f>
        <v/>
      </c>
      <c r="O1233" s="41">
        <f>H1233-1.5*K1233</f>
        <v/>
      </c>
      <c r="Q1233" s="42">
        <f>(H1232-H1203)/H1203</f>
        <v/>
      </c>
      <c r="R1233" s="43">
        <f>IF(Q1233&gt;=0.1,1,IF(Q1233&gt;-0.1,0,-1))</f>
        <v/>
      </c>
      <c r="S1233" s="42">
        <f>(I1233-I1203)/I1203</f>
        <v/>
      </c>
      <c r="T1233" s="43">
        <f>IF(S1233&gt;=0.05,1,IF(S1233&gt;-0.05,0,-1))</f>
        <v/>
      </c>
      <c r="U1233" s="42">
        <f>(J1232-J1203)/J1203</f>
        <v/>
      </c>
      <c r="V1233" s="43">
        <f>IF(U1233&gt;=0.03,1,IF(U1233&gt;-0.03,0,-1))</f>
        <v/>
      </c>
      <c r="W1233" s="43">
        <f>R1233+T1233+V1233</f>
        <v/>
      </c>
      <c r="Y1233" s="44">
        <f>(H1232-H1053)/H1053</f>
        <v/>
      </c>
      <c r="Z1233" s="43">
        <f>IF(Y1233&gt;=0.1,1,IF(Y1233&gt;-0.1,0,-1))</f>
        <v/>
      </c>
      <c r="AA1233" s="42">
        <f>(I1232-I1053)/I1053</f>
        <v/>
      </c>
      <c r="AB1233" s="43">
        <f>IF(AA1233&gt;=0.05,1,IF(AA1233&gt;-0.05,0,-1))</f>
        <v/>
      </c>
      <c r="AC1233" s="42">
        <f>(J1232-J1053)/J1053</f>
        <v/>
      </c>
      <c r="AD1233" s="43">
        <f>IF(AC1233&gt;=0.03,1,IF(AC1233&gt;-0.03,0,-1))</f>
        <v/>
      </c>
      <c r="AE1233" s="43">
        <f>Z1233+AB1233+AD1233</f>
        <v/>
      </c>
      <c r="AG1233" s="39">
        <f>IF(H1233&gt;I1233,IF(I1233&gt;J1233,4,3),IF(H1233&lt;J1233,IF(I1233&lt;J1233,0,1),2))</f>
        <v/>
      </c>
      <c r="AI1233" s="39">
        <f>IF(D1233&gt;H1233,3,IF(D1233&gt;I1233,2,IF(D1233&gt;J1233,1,0)))</f>
        <v/>
      </c>
      <c r="AK1233" s="39">
        <f>IF(M1233&gt;H1233,3,IF(M1233&gt;I1233,2,IF(M1233&gt;J1233,1,0)))</f>
        <v/>
      </c>
      <c r="AM1233" s="39">
        <f>IF(L1233&gt;H1233,3,IF(L1233&gt;I1233,2,IF(L1233&gt;J1233,1,0)))</f>
        <v/>
      </c>
      <c r="AO1233" s="39">
        <f>IF(C1232&gt;L1232,2,IF(C1232&gt;N1232,1,0))</f>
        <v/>
      </c>
      <c r="AP1233" s="39">
        <f>SUM(AO1229:AO1232)</f>
        <v/>
      </c>
      <c r="AQ1233" s="39">
        <f>AQ1232+1</f>
        <v/>
      </c>
      <c r="AR1233" s="39">
        <f>IF(AP1233&gt;0,AR1232+1,0)</f>
        <v/>
      </c>
      <c r="AS1233" s="39">
        <f>IF(AR1234=0,AR1233,0)</f>
        <v/>
      </c>
      <c r="AT1233" s="41">
        <f>180/SUM(AS1053:AS1232)</f>
        <v/>
      </c>
      <c r="AU1233" s="41">
        <f>STDEV(AT1213:AT1232)</f>
        <v/>
      </c>
      <c r="AV1233" s="41">
        <f>AT1233-AU1233</f>
        <v/>
      </c>
      <c r="AW1233" s="41">
        <f>AT1233+AU1233</f>
        <v/>
      </c>
      <c r="AY1233" s="39">
        <f>IF(D1232&lt;M1232,-2,IF(D1232&lt;O1232,-1,0))</f>
        <v/>
      </c>
      <c r="AZ1233" s="39">
        <f>SUM(AY1229:AY1232)</f>
        <v/>
      </c>
      <c r="BA1233" s="39">
        <f>BA1232+1</f>
        <v/>
      </c>
      <c r="BB1233" s="39">
        <f>IF(AZ1233&lt;0,BB1232+1,0)</f>
        <v/>
      </c>
      <c r="BC1233" s="39">
        <f>IF(BB1234=0,BB1233,0)</f>
        <v/>
      </c>
      <c r="BD1233" s="41">
        <f>180/SUM(BC1053:BC1232)</f>
        <v/>
      </c>
      <c r="BE1233" s="41">
        <f>STDEV(BD1213:BD1232)</f>
        <v/>
      </c>
      <c r="BF1233" s="41">
        <f>BD1233-BE1233</f>
        <v/>
      </c>
      <c r="BG1233" s="41">
        <f>BD1233+BE1233</f>
        <v/>
      </c>
    </row>
    <row r="1234">
      <c r="B1234" s="40" t="n">
        <v>43777</v>
      </c>
      <c r="C1234" s="41" t="n">
        <v>9.266</v>
      </c>
      <c r="D1234" s="41" t="n">
        <v>9.125999999999999</v>
      </c>
      <c r="E1234" s="41" t="n">
        <v>9.182</v>
      </c>
      <c r="F1234" s="41" t="n">
        <v>9.183999999999999</v>
      </c>
      <c r="H1234" s="41">
        <f>AVERAGE(F1214:F1233)</f>
        <v/>
      </c>
      <c r="I1234" s="41">
        <f>AVERAGE(F1185:F1233)</f>
        <v/>
      </c>
      <c r="J1234" s="41">
        <f>AVERAGE(F1134:F1233)</f>
        <v/>
      </c>
      <c r="K1234" s="41">
        <f>STDEV(F1214:F1233)</f>
        <v/>
      </c>
      <c r="L1234" s="41">
        <f>H1234+2*K1234</f>
        <v/>
      </c>
      <c r="M1234" s="41">
        <f>H1234-2*K1234</f>
        <v/>
      </c>
      <c r="N1234" s="41">
        <f>H1234+1.5*K1234</f>
        <v/>
      </c>
      <c r="O1234" s="41">
        <f>H1234-1.5*K1234</f>
        <v/>
      </c>
      <c r="Q1234" s="42">
        <f>(H1233-H1204)/H1204</f>
        <v/>
      </c>
      <c r="R1234" s="43">
        <f>IF(Q1234&gt;=0.1,1,IF(Q1234&gt;-0.1,0,-1))</f>
        <v/>
      </c>
      <c r="S1234" s="42">
        <f>(I1234-I1204)/I1204</f>
        <v/>
      </c>
      <c r="T1234" s="43">
        <f>IF(S1234&gt;=0.05,1,IF(S1234&gt;-0.05,0,-1))</f>
        <v/>
      </c>
      <c r="U1234" s="42">
        <f>(J1233-J1204)/J1204</f>
        <v/>
      </c>
      <c r="V1234" s="43">
        <f>IF(U1234&gt;=0.03,1,IF(U1234&gt;-0.03,0,-1))</f>
        <v/>
      </c>
      <c r="W1234" s="43">
        <f>R1234+T1234+V1234</f>
        <v/>
      </c>
      <c r="Y1234" s="44">
        <f>(H1233-H1054)/H1054</f>
        <v/>
      </c>
      <c r="Z1234" s="43">
        <f>IF(Y1234&gt;=0.1,1,IF(Y1234&gt;-0.1,0,-1))</f>
        <v/>
      </c>
      <c r="AA1234" s="42">
        <f>(I1233-I1054)/I1054</f>
        <v/>
      </c>
      <c r="AB1234" s="43">
        <f>IF(AA1234&gt;=0.05,1,IF(AA1234&gt;-0.05,0,-1))</f>
        <v/>
      </c>
      <c r="AC1234" s="42">
        <f>(J1233-J1054)/J1054</f>
        <v/>
      </c>
      <c r="AD1234" s="43">
        <f>IF(AC1234&gt;=0.03,1,IF(AC1234&gt;-0.03,0,-1))</f>
        <v/>
      </c>
      <c r="AE1234" s="43">
        <f>Z1234+AB1234+AD1234</f>
        <v/>
      </c>
      <c r="AG1234" s="39">
        <f>IF(H1234&gt;I1234,IF(I1234&gt;J1234,4,3),IF(H1234&lt;J1234,IF(I1234&lt;J1234,0,1),2))</f>
        <v/>
      </c>
      <c r="AI1234" s="39">
        <f>IF(D1234&gt;H1234,3,IF(D1234&gt;I1234,2,IF(D1234&gt;J1234,1,0)))</f>
        <v/>
      </c>
      <c r="AK1234" s="39">
        <f>IF(M1234&gt;H1234,3,IF(M1234&gt;I1234,2,IF(M1234&gt;J1234,1,0)))</f>
        <v/>
      </c>
      <c r="AM1234" s="39">
        <f>IF(L1234&gt;H1234,3,IF(L1234&gt;I1234,2,IF(L1234&gt;J1234,1,0)))</f>
        <v/>
      </c>
      <c r="AO1234" s="39">
        <f>IF(C1233&gt;L1233,2,IF(C1233&gt;N1233,1,0))</f>
        <v/>
      </c>
      <c r="AP1234" s="39">
        <f>SUM(AO1230:AO1233)</f>
        <v/>
      </c>
      <c r="AQ1234" s="39">
        <f>AQ1233+1</f>
        <v/>
      </c>
      <c r="AR1234" s="39">
        <f>IF(AP1234&gt;0,AR1233+1,0)</f>
        <v/>
      </c>
      <c r="AS1234" s="39">
        <f>IF(AR1235=0,AR1234,0)</f>
        <v/>
      </c>
      <c r="AT1234" s="41">
        <f>180/SUM(AS1054:AS1233)</f>
        <v/>
      </c>
      <c r="AU1234" s="41">
        <f>STDEV(AT1214:AT1233)</f>
        <v/>
      </c>
      <c r="AV1234" s="41">
        <f>AT1234-AU1234</f>
        <v/>
      </c>
      <c r="AW1234" s="41">
        <f>AT1234+AU1234</f>
        <v/>
      </c>
      <c r="AY1234" s="39">
        <f>IF(D1233&lt;M1233,-2,IF(D1233&lt;O1233,-1,0))</f>
        <v/>
      </c>
      <c r="AZ1234" s="39">
        <f>SUM(AY1230:AY1233)</f>
        <v/>
      </c>
      <c r="BA1234" s="39">
        <f>BA1233+1</f>
        <v/>
      </c>
      <c r="BB1234" s="39">
        <f>IF(AZ1234&lt;0,BB1233+1,0)</f>
        <v/>
      </c>
      <c r="BC1234" s="39">
        <f>IF(BB1235=0,BB1234,0)</f>
        <v/>
      </c>
      <c r="BD1234" s="41">
        <f>180/SUM(BC1054:BC1233)</f>
        <v/>
      </c>
      <c r="BE1234" s="41">
        <f>STDEV(BD1214:BD1233)</f>
        <v/>
      </c>
      <c r="BF1234" s="41">
        <f>BD1234-BE1234</f>
        <v/>
      </c>
      <c r="BG1234" s="41">
        <f>BD1234+BE1234</f>
        <v/>
      </c>
    </row>
    <row r="1235">
      <c r="B1235" s="40" t="n">
        <v>43780</v>
      </c>
      <c r="C1235" s="41" t="n">
        <v>9.252000000000001</v>
      </c>
      <c r="D1235" s="41" t="n">
        <v>9.135999999999999</v>
      </c>
      <c r="E1235" s="41" t="n">
        <v>9.17</v>
      </c>
      <c r="F1235" s="41" t="n">
        <v>9.222</v>
      </c>
      <c r="H1235" s="41">
        <f>AVERAGE(F1215:F1234)</f>
        <v/>
      </c>
      <c r="I1235" s="41">
        <f>AVERAGE(F1186:F1234)</f>
        <v/>
      </c>
      <c r="J1235" s="41">
        <f>AVERAGE(F1135:F1234)</f>
        <v/>
      </c>
      <c r="K1235" s="41">
        <f>STDEV(F1215:F1234)</f>
        <v/>
      </c>
      <c r="L1235" s="41">
        <f>H1235+2*K1235</f>
        <v/>
      </c>
      <c r="M1235" s="41">
        <f>H1235-2*K1235</f>
        <v/>
      </c>
      <c r="N1235" s="41">
        <f>H1235+1.5*K1235</f>
        <v/>
      </c>
      <c r="O1235" s="41">
        <f>H1235-1.5*K1235</f>
        <v/>
      </c>
      <c r="Q1235" s="42">
        <f>(H1234-H1205)/H1205</f>
        <v/>
      </c>
      <c r="R1235" s="43">
        <f>IF(Q1235&gt;=0.1,1,IF(Q1235&gt;-0.1,0,-1))</f>
        <v/>
      </c>
      <c r="S1235" s="42">
        <f>(I1235-I1205)/I1205</f>
        <v/>
      </c>
      <c r="T1235" s="43">
        <f>IF(S1235&gt;=0.05,1,IF(S1235&gt;-0.05,0,-1))</f>
        <v/>
      </c>
      <c r="U1235" s="42">
        <f>(J1234-J1205)/J1205</f>
        <v/>
      </c>
      <c r="V1235" s="43">
        <f>IF(U1235&gt;=0.03,1,IF(U1235&gt;-0.03,0,-1))</f>
        <v/>
      </c>
      <c r="W1235" s="43">
        <f>R1235+T1235+V1235</f>
        <v/>
      </c>
      <c r="Y1235" s="44">
        <f>(H1234-H1055)/H1055</f>
        <v/>
      </c>
      <c r="Z1235" s="43">
        <f>IF(Y1235&gt;=0.1,1,IF(Y1235&gt;-0.1,0,-1))</f>
        <v/>
      </c>
      <c r="AA1235" s="42">
        <f>(I1234-I1055)/I1055</f>
        <v/>
      </c>
      <c r="AB1235" s="43">
        <f>IF(AA1235&gt;=0.05,1,IF(AA1235&gt;-0.05,0,-1))</f>
        <v/>
      </c>
      <c r="AC1235" s="42">
        <f>(J1234-J1055)/J1055</f>
        <v/>
      </c>
      <c r="AD1235" s="43">
        <f>IF(AC1235&gt;=0.03,1,IF(AC1235&gt;-0.03,0,-1))</f>
        <v/>
      </c>
      <c r="AE1235" s="43">
        <f>Z1235+AB1235+AD1235</f>
        <v/>
      </c>
      <c r="AG1235" s="39">
        <f>IF(H1235&gt;I1235,IF(I1235&gt;J1235,4,3),IF(H1235&lt;J1235,IF(I1235&lt;J1235,0,1),2))</f>
        <v/>
      </c>
      <c r="AI1235" s="39">
        <f>IF(D1235&gt;H1235,3,IF(D1235&gt;I1235,2,IF(D1235&gt;J1235,1,0)))</f>
        <v/>
      </c>
      <c r="AK1235" s="39">
        <f>IF(M1235&gt;H1235,3,IF(M1235&gt;I1235,2,IF(M1235&gt;J1235,1,0)))</f>
        <v/>
      </c>
      <c r="AM1235" s="39">
        <f>IF(L1235&gt;H1235,3,IF(L1235&gt;I1235,2,IF(L1235&gt;J1235,1,0)))</f>
        <v/>
      </c>
      <c r="AO1235" s="39">
        <f>IF(C1234&gt;L1234,2,IF(C1234&gt;N1234,1,0))</f>
        <v/>
      </c>
      <c r="AP1235" s="39">
        <f>SUM(AO1231:AO1234)</f>
        <v/>
      </c>
      <c r="AQ1235" s="39">
        <f>AQ1234+1</f>
        <v/>
      </c>
      <c r="AR1235" s="39">
        <f>IF(AP1235&gt;0,AR1234+1,0)</f>
        <v/>
      </c>
      <c r="AS1235" s="39">
        <f>IF(AR1236=0,AR1235,0)</f>
        <v/>
      </c>
      <c r="AT1235" s="41">
        <f>180/SUM(AS1055:AS1234)</f>
        <v/>
      </c>
      <c r="AU1235" s="41">
        <f>STDEV(AT1215:AT1234)</f>
        <v/>
      </c>
      <c r="AV1235" s="41">
        <f>AT1235-AU1235</f>
        <v/>
      </c>
      <c r="AW1235" s="41">
        <f>AT1235+AU1235</f>
        <v/>
      </c>
      <c r="AY1235" s="39">
        <f>IF(D1234&lt;M1234,-2,IF(D1234&lt;O1234,-1,0))</f>
        <v/>
      </c>
      <c r="AZ1235" s="39">
        <f>SUM(AY1231:AY1234)</f>
        <v/>
      </c>
      <c r="BA1235" s="39">
        <f>BA1234+1</f>
        <v/>
      </c>
      <c r="BB1235" s="39">
        <f>IF(AZ1235&lt;0,BB1234+1,0)</f>
        <v/>
      </c>
      <c r="BC1235" s="39">
        <f>IF(BB1236=0,BB1235,0)</f>
        <v/>
      </c>
      <c r="BD1235" s="41">
        <f>180/SUM(BC1055:BC1234)</f>
        <v/>
      </c>
      <c r="BE1235" s="41">
        <f>STDEV(BD1215:BD1234)</f>
        <v/>
      </c>
      <c r="BF1235" s="41">
        <f>BD1235-BE1235</f>
        <v/>
      </c>
      <c r="BG1235" s="41">
        <f>BD1235+BE1235</f>
        <v/>
      </c>
    </row>
    <row r="1236">
      <c r="B1236" s="40" t="n">
        <v>43781</v>
      </c>
      <c r="C1236" s="41" t="n">
        <v>9.294</v>
      </c>
      <c r="D1236" s="41" t="n">
        <v>9.130000000000001</v>
      </c>
      <c r="E1236" s="41" t="n">
        <v>9.231999999999999</v>
      </c>
      <c r="F1236" s="41" t="n">
        <v>9.202</v>
      </c>
      <c r="H1236" s="41">
        <f>AVERAGE(F1216:F1235)</f>
        <v/>
      </c>
      <c r="I1236" s="41">
        <f>AVERAGE(F1187:F1235)</f>
        <v/>
      </c>
      <c r="J1236" s="41">
        <f>AVERAGE(F1136:F1235)</f>
        <v/>
      </c>
      <c r="K1236" s="41">
        <f>STDEV(F1216:F1235)</f>
        <v/>
      </c>
      <c r="L1236" s="41">
        <f>H1236+2*K1236</f>
        <v/>
      </c>
      <c r="M1236" s="41">
        <f>H1236-2*K1236</f>
        <v/>
      </c>
      <c r="N1236" s="41">
        <f>H1236+1.5*K1236</f>
        <v/>
      </c>
      <c r="O1236" s="41">
        <f>H1236-1.5*K1236</f>
        <v/>
      </c>
      <c r="Q1236" s="42">
        <f>(H1235-H1206)/H1206</f>
        <v/>
      </c>
      <c r="R1236" s="43">
        <f>IF(Q1236&gt;=0.1,1,IF(Q1236&gt;-0.1,0,-1))</f>
        <v/>
      </c>
      <c r="S1236" s="42">
        <f>(I1236-I1206)/I1206</f>
        <v/>
      </c>
      <c r="T1236" s="43">
        <f>IF(S1236&gt;=0.05,1,IF(S1236&gt;-0.05,0,-1))</f>
        <v/>
      </c>
      <c r="U1236" s="42">
        <f>(J1235-J1206)/J1206</f>
        <v/>
      </c>
      <c r="V1236" s="43">
        <f>IF(U1236&gt;=0.03,1,IF(U1236&gt;-0.03,0,-1))</f>
        <v/>
      </c>
      <c r="W1236" s="43">
        <f>R1236+T1236+V1236</f>
        <v/>
      </c>
      <c r="Y1236" s="44">
        <f>(H1235-H1056)/H1056</f>
        <v/>
      </c>
      <c r="Z1236" s="43">
        <f>IF(Y1236&gt;=0.1,1,IF(Y1236&gt;-0.1,0,-1))</f>
        <v/>
      </c>
      <c r="AA1236" s="42">
        <f>(I1235-I1056)/I1056</f>
        <v/>
      </c>
      <c r="AB1236" s="43">
        <f>IF(AA1236&gt;=0.05,1,IF(AA1236&gt;-0.05,0,-1))</f>
        <v/>
      </c>
      <c r="AC1236" s="42">
        <f>(J1235-J1056)/J1056</f>
        <v/>
      </c>
      <c r="AD1236" s="43">
        <f>IF(AC1236&gt;=0.03,1,IF(AC1236&gt;-0.03,0,-1))</f>
        <v/>
      </c>
      <c r="AE1236" s="43">
        <f>Z1236+AB1236+AD1236</f>
        <v/>
      </c>
      <c r="AG1236" s="39">
        <f>IF(H1236&gt;I1236,IF(I1236&gt;J1236,4,3),IF(H1236&lt;J1236,IF(I1236&lt;J1236,0,1),2))</f>
        <v/>
      </c>
      <c r="AI1236" s="39">
        <f>IF(D1236&gt;H1236,3,IF(D1236&gt;I1236,2,IF(D1236&gt;J1236,1,0)))</f>
        <v/>
      </c>
      <c r="AK1236" s="39">
        <f>IF(M1236&gt;H1236,3,IF(M1236&gt;I1236,2,IF(M1236&gt;J1236,1,0)))</f>
        <v/>
      </c>
      <c r="AM1236" s="39">
        <f>IF(L1236&gt;H1236,3,IF(L1236&gt;I1236,2,IF(L1236&gt;J1236,1,0)))</f>
        <v/>
      </c>
      <c r="AO1236" s="39">
        <f>IF(C1235&gt;L1235,2,IF(C1235&gt;N1235,1,0))</f>
        <v/>
      </c>
      <c r="AP1236" s="39">
        <f>SUM(AO1232:AO1235)</f>
        <v/>
      </c>
      <c r="AQ1236" s="39">
        <f>AQ1235+1</f>
        <v/>
      </c>
      <c r="AR1236" s="39">
        <f>IF(AP1236&gt;0,AR1235+1,0)</f>
        <v/>
      </c>
      <c r="AS1236" s="39">
        <f>IF(AR1237=0,AR1236,0)</f>
        <v/>
      </c>
      <c r="AT1236" s="41">
        <f>180/SUM(AS1056:AS1235)</f>
        <v/>
      </c>
      <c r="AU1236" s="41">
        <f>STDEV(AT1216:AT1235)</f>
        <v/>
      </c>
      <c r="AV1236" s="41">
        <f>AT1236-AU1236</f>
        <v/>
      </c>
      <c r="AW1236" s="41">
        <f>AT1236+AU1236</f>
        <v/>
      </c>
      <c r="AY1236" s="39">
        <f>IF(D1235&lt;M1235,-2,IF(D1235&lt;O1235,-1,0))</f>
        <v/>
      </c>
      <c r="AZ1236" s="39">
        <f>SUM(AY1232:AY1235)</f>
        <v/>
      </c>
      <c r="BA1236" s="39">
        <f>BA1235+1</f>
        <v/>
      </c>
      <c r="BB1236" s="39">
        <f>IF(AZ1236&lt;0,BB1235+1,0)</f>
        <v/>
      </c>
      <c r="BC1236" s="39">
        <f>IF(BB1237=0,BB1236,0)</f>
        <v/>
      </c>
      <c r="BD1236" s="41">
        <f>180/SUM(BC1056:BC1235)</f>
        <v/>
      </c>
      <c r="BE1236" s="41">
        <f>STDEV(BD1216:BD1235)</f>
        <v/>
      </c>
      <c r="BF1236" s="41">
        <f>BD1236-BE1236</f>
        <v/>
      </c>
      <c r="BG1236" s="41">
        <f>BD1236+BE1236</f>
        <v/>
      </c>
    </row>
    <row r="1237">
      <c r="B1237" s="40" t="n">
        <v>43782</v>
      </c>
      <c r="C1237" s="41" t="n">
        <v>9.218</v>
      </c>
      <c r="D1237" s="41" t="n">
        <v>9.023999999999999</v>
      </c>
      <c r="E1237" s="41" t="n">
        <v>9.199999999999999</v>
      </c>
      <c r="F1237" s="41" t="n">
        <v>9.128</v>
      </c>
      <c r="H1237" s="41">
        <f>AVERAGE(F1217:F1236)</f>
        <v/>
      </c>
      <c r="I1237" s="41">
        <f>AVERAGE(F1188:F1236)</f>
        <v/>
      </c>
      <c r="J1237" s="41">
        <f>AVERAGE(F1137:F1236)</f>
        <v/>
      </c>
      <c r="K1237" s="41">
        <f>STDEV(F1217:F1236)</f>
        <v/>
      </c>
      <c r="L1237" s="41">
        <f>H1237+2*K1237</f>
        <v/>
      </c>
      <c r="M1237" s="41">
        <f>H1237-2*K1237</f>
        <v/>
      </c>
      <c r="N1237" s="41">
        <f>H1237+1.5*K1237</f>
        <v/>
      </c>
      <c r="O1237" s="41">
        <f>H1237-1.5*K1237</f>
        <v/>
      </c>
      <c r="Q1237" s="42">
        <f>(H1236-H1207)/H1207</f>
        <v/>
      </c>
      <c r="R1237" s="43">
        <f>IF(Q1237&gt;=0.1,1,IF(Q1237&gt;-0.1,0,-1))</f>
        <v/>
      </c>
      <c r="S1237" s="42">
        <f>(I1237-I1207)/I1207</f>
        <v/>
      </c>
      <c r="T1237" s="43">
        <f>IF(S1237&gt;=0.05,1,IF(S1237&gt;-0.05,0,-1))</f>
        <v/>
      </c>
      <c r="U1237" s="42">
        <f>(J1236-J1207)/J1207</f>
        <v/>
      </c>
      <c r="V1237" s="43">
        <f>IF(U1237&gt;=0.03,1,IF(U1237&gt;-0.03,0,-1))</f>
        <v/>
      </c>
      <c r="W1237" s="43">
        <f>R1237+T1237+V1237</f>
        <v/>
      </c>
      <c r="Y1237" s="44">
        <f>(H1236-H1057)/H1057</f>
        <v/>
      </c>
      <c r="Z1237" s="43">
        <f>IF(Y1237&gt;=0.1,1,IF(Y1237&gt;-0.1,0,-1))</f>
        <v/>
      </c>
      <c r="AA1237" s="42">
        <f>(I1236-I1057)/I1057</f>
        <v/>
      </c>
      <c r="AB1237" s="43">
        <f>IF(AA1237&gt;=0.05,1,IF(AA1237&gt;-0.05,0,-1))</f>
        <v/>
      </c>
      <c r="AC1237" s="42">
        <f>(J1236-J1057)/J1057</f>
        <v/>
      </c>
      <c r="AD1237" s="43">
        <f>IF(AC1237&gt;=0.03,1,IF(AC1237&gt;-0.03,0,-1))</f>
        <v/>
      </c>
      <c r="AE1237" s="43">
        <f>Z1237+AB1237+AD1237</f>
        <v/>
      </c>
      <c r="AG1237" s="39">
        <f>IF(H1237&gt;I1237,IF(I1237&gt;J1237,4,3),IF(H1237&lt;J1237,IF(I1237&lt;J1237,0,1),2))</f>
        <v/>
      </c>
      <c r="AI1237" s="39">
        <f>IF(D1237&gt;H1237,3,IF(D1237&gt;I1237,2,IF(D1237&gt;J1237,1,0)))</f>
        <v/>
      </c>
      <c r="AK1237" s="39">
        <f>IF(M1237&gt;H1237,3,IF(M1237&gt;I1237,2,IF(M1237&gt;J1237,1,0)))</f>
        <v/>
      </c>
      <c r="AM1237" s="39">
        <f>IF(L1237&gt;H1237,3,IF(L1237&gt;I1237,2,IF(L1237&gt;J1237,1,0)))</f>
        <v/>
      </c>
      <c r="AO1237" s="39">
        <f>IF(C1236&gt;L1236,2,IF(C1236&gt;N1236,1,0))</f>
        <v/>
      </c>
      <c r="AP1237" s="39">
        <f>SUM(AO1233:AO1236)</f>
        <v/>
      </c>
      <c r="AQ1237" s="39">
        <f>AQ1236+1</f>
        <v/>
      </c>
      <c r="AR1237" s="39">
        <f>IF(AP1237&gt;0,AR1236+1,0)</f>
        <v/>
      </c>
      <c r="AS1237" s="39">
        <f>IF(AR1238=0,AR1237,0)</f>
        <v/>
      </c>
      <c r="AT1237" s="41">
        <f>180/SUM(AS1057:AS1236)</f>
        <v/>
      </c>
      <c r="AU1237" s="41">
        <f>STDEV(AT1217:AT1236)</f>
        <v/>
      </c>
      <c r="AV1237" s="41">
        <f>AT1237-AU1237</f>
        <v/>
      </c>
      <c r="AW1237" s="41">
        <f>AT1237+AU1237</f>
        <v/>
      </c>
      <c r="AY1237" s="39">
        <f>IF(D1236&lt;M1236,-2,IF(D1236&lt;O1236,-1,0))</f>
        <v/>
      </c>
      <c r="AZ1237" s="39">
        <f>SUM(AY1233:AY1236)</f>
        <v/>
      </c>
      <c r="BA1237" s="39">
        <f>BA1236+1</f>
        <v/>
      </c>
      <c r="BB1237" s="39">
        <f>IF(AZ1237&lt;0,BB1236+1,0)</f>
        <v/>
      </c>
      <c r="BC1237" s="39">
        <f>IF(BB1238=0,BB1237,0)</f>
        <v/>
      </c>
      <c r="BD1237" s="41">
        <f>180/SUM(BC1057:BC1236)</f>
        <v/>
      </c>
      <c r="BE1237" s="41">
        <f>STDEV(BD1217:BD1236)</f>
        <v/>
      </c>
      <c r="BF1237" s="41">
        <f>BD1237-BE1237</f>
        <v/>
      </c>
      <c r="BG1237" s="41">
        <f>BD1237+BE1237</f>
        <v/>
      </c>
    </row>
    <row r="1238">
      <c r="B1238" s="40" t="n">
        <v>43783</v>
      </c>
      <c r="C1238" s="41" t="n">
        <v>9.438000000000001</v>
      </c>
      <c r="D1238" s="41" t="n">
        <v>9.07</v>
      </c>
      <c r="E1238" s="41" t="n">
        <v>9.172000000000001</v>
      </c>
      <c r="F1238" s="41" t="n">
        <v>9.212</v>
      </c>
      <c r="H1238" s="41">
        <f>AVERAGE(F1218:F1237)</f>
        <v/>
      </c>
      <c r="I1238" s="41">
        <f>AVERAGE(F1189:F1237)</f>
        <v/>
      </c>
      <c r="J1238" s="41">
        <f>AVERAGE(F1138:F1237)</f>
        <v/>
      </c>
      <c r="K1238" s="41">
        <f>STDEV(F1218:F1237)</f>
        <v/>
      </c>
      <c r="L1238" s="41">
        <f>H1238+2*K1238</f>
        <v/>
      </c>
      <c r="M1238" s="41">
        <f>H1238-2*K1238</f>
        <v/>
      </c>
      <c r="N1238" s="41">
        <f>H1238+1.5*K1238</f>
        <v/>
      </c>
      <c r="O1238" s="41">
        <f>H1238-1.5*K1238</f>
        <v/>
      </c>
      <c r="Q1238" s="42">
        <f>(H1237-H1208)/H1208</f>
        <v/>
      </c>
      <c r="R1238" s="43">
        <f>IF(Q1238&gt;=0.1,1,IF(Q1238&gt;-0.1,0,-1))</f>
        <v/>
      </c>
      <c r="S1238" s="42">
        <f>(I1238-I1208)/I1208</f>
        <v/>
      </c>
      <c r="T1238" s="43">
        <f>IF(S1238&gt;=0.05,1,IF(S1238&gt;-0.05,0,-1))</f>
        <v/>
      </c>
      <c r="U1238" s="42">
        <f>(J1237-J1208)/J1208</f>
        <v/>
      </c>
      <c r="V1238" s="43">
        <f>IF(U1238&gt;=0.03,1,IF(U1238&gt;-0.03,0,-1))</f>
        <v/>
      </c>
      <c r="W1238" s="43">
        <f>R1238+T1238+V1238</f>
        <v/>
      </c>
      <c r="Y1238" s="44">
        <f>(H1237-H1058)/H1058</f>
        <v/>
      </c>
      <c r="Z1238" s="43">
        <f>IF(Y1238&gt;=0.1,1,IF(Y1238&gt;-0.1,0,-1))</f>
        <v/>
      </c>
      <c r="AA1238" s="42">
        <f>(I1237-I1058)/I1058</f>
        <v/>
      </c>
      <c r="AB1238" s="43">
        <f>IF(AA1238&gt;=0.05,1,IF(AA1238&gt;-0.05,0,-1))</f>
        <v/>
      </c>
      <c r="AC1238" s="42">
        <f>(J1237-J1058)/J1058</f>
        <v/>
      </c>
      <c r="AD1238" s="43">
        <f>IF(AC1238&gt;=0.03,1,IF(AC1238&gt;-0.03,0,-1))</f>
        <v/>
      </c>
      <c r="AE1238" s="43">
        <f>Z1238+AB1238+AD1238</f>
        <v/>
      </c>
      <c r="AG1238" s="39">
        <f>IF(H1238&gt;I1238,IF(I1238&gt;J1238,4,3),IF(H1238&lt;J1238,IF(I1238&lt;J1238,0,1),2))</f>
        <v/>
      </c>
      <c r="AI1238" s="39">
        <f>IF(D1238&gt;H1238,3,IF(D1238&gt;I1238,2,IF(D1238&gt;J1238,1,0)))</f>
        <v/>
      </c>
      <c r="AK1238" s="39">
        <f>IF(M1238&gt;H1238,3,IF(M1238&gt;I1238,2,IF(M1238&gt;J1238,1,0)))</f>
        <v/>
      </c>
      <c r="AM1238" s="39">
        <f>IF(L1238&gt;H1238,3,IF(L1238&gt;I1238,2,IF(L1238&gt;J1238,1,0)))</f>
        <v/>
      </c>
      <c r="AO1238" s="39">
        <f>IF(C1237&gt;L1237,2,IF(C1237&gt;N1237,1,0))</f>
        <v/>
      </c>
      <c r="AP1238" s="39">
        <f>SUM(AO1234:AO1237)</f>
        <v/>
      </c>
      <c r="AQ1238" s="39">
        <f>AQ1237+1</f>
        <v/>
      </c>
      <c r="AR1238" s="39">
        <f>IF(AP1238&gt;0,AR1237+1,0)</f>
        <v/>
      </c>
      <c r="AS1238" s="39">
        <f>IF(AR1239=0,AR1238,0)</f>
        <v/>
      </c>
      <c r="AT1238" s="41">
        <f>180/SUM(AS1058:AS1237)</f>
        <v/>
      </c>
      <c r="AU1238" s="41">
        <f>STDEV(AT1218:AT1237)</f>
        <v/>
      </c>
      <c r="AV1238" s="41">
        <f>AT1238-AU1238</f>
        <v/>
      </c>
      <c r="AW1238" s="41">
        <f>AT1238+AU1238</f>
        <v/>
      </c>
      <c r="AY1238" s="39">
        <f>IF(D1237&lt;M1237,-2,IF(D1237&lt;O1237,-1,0))</f>
        <v/>
      </c>
      <c r="AZ1238" s="39">
        <f>SUM(AY1234:AY1237)</f>
        <v/>
      </c>
      <c r="BA1238" s="39">
        <f>BA1237+1</f>
        <v/>
      </c>
      <c r="BB1238" s="39">
        <f>IF(AZ1238&lt;0,BB1237+1,0)</f>
        <v/>
      </c>
      <c r="BC1238" s="39">
        <f>IF(BB1239=0,BB1238,0)</f>
        <v/>
      </c>
      <c r="BD1238" s="41">
        <f>180/SUM(BC1058:BC1237)</f>
        <v/>
      </c>
      <c r="BE1238" s="41">
        <f>STDEV(BD1218:BD1237)</f>
        <v/>
      </c>
      <c r="BF1238" s="41">
        <f>BD1238-BE1238</f>
        <v/>
      </c>
      <c r="BG1238" s="41">
        <f>BD1238+BE1238</f>
        <v/>
      </c>
    </row>
    <row r="1239">
      <c r="B1239" s="40" t="n">
        <v>43784</v>
      </c>
      <c r="C1239" s="41" t="n">
        <v>9.359999999999999</v>
      </c>
      <c r="D1239" s="41" t="n">
        <v>9.141999999999999</v>
      </c>
      <c r="E1239" s="41" t="n">
        <v>9.25</v>
      </c>
      <c r="F1239" s="41" t="n">
        <v>9.19</v>
      </c>
      <c r="H1239" s="41">
        <f>AVERAGE(F1219:F1238)</f>
        <v/>
      </c>
      <c r="I1239" s="41">
        <f>AVERAGE(F1190:F1238)</f>
        <v/>
      </c>
      <c r="J1239" s="41">
        <f>AVERAGE(F1139:F1238)</f>
        <v/>
      </c>
      <c r="K1239" s="41">
        <f>STDEV(F1219:F1238)</f>
        <v/>
      </c>
      <c r="L1239" s="41">
        <f>H1239+2*K1239</f>
        <v/>
      </c>
      <c r="M1239" s="41">
        <f>H1239-2*K1239</f>
        <v/>
      </c>
      <c r="N1239" s="41">
        <f>H1239+1.5*K1239</f>
        <v/>
      </c>
      <c r="O1239" s="41">
        <f>H1239-1.5*K1239</f>
        <v/>
      </c>
      <c r="Q1239" s="42">
        <f>(H1238-H1209)/H1209</f>
        <v/>
      </c>
      <c r="R1239" s="43">
        <f>IF(Q1239&gt;=0.1,1,IF(Q1239&gt;-0.1,0,-1))</f>
        <v/>
      </c>
      <c r="S1239" s="42">
        <f>(I1239-I1209)/I1209</f>
        <v/>
      </c>
      <c r="T1239" s="43">
        <f>IF(S1239&gt;=0.05,1,IF(S1239&gt;-0.05,0,-1))</f>
        <v/>
      </c>
      <c r="U1239" s="42">
        <f>(J1238-J1209)/J1209</f>
        <v/>
      </c>
      <c r="V1239" s="43">
        <f>IF(U1239&gt;=0.03,1,IF(U1239&gt;-0.03,0,-1))</f>
        <v/>
      </c>
      <c r="W1239" s="43">
        <f>R1239+T1239+V1239</f>
        <v/>
      </c>
      <c r="Y1239" s="44">
        <f>(H1238-H1059)/H1059</f>
        <v/>
      </c>
      <c r="Z1239" s="43">
        <f>IF(Y1239&gt;=0.1,1,IF(Y1239&gt;-0.1,0,-1))</f>
        <v/>
      </c>
      <c r="AA1239" s="42">
        <f>(I1238-I1059)/I1059</f>
        <v/>
      </c>
      <c r="AB1239" s="43">
        <f>IF(AA1239&gt;=0.05,1,IF(AA1239&gt;-0.05,0,-1))</f>
        <v/>
      </c>
      <c r="AC1239" s="42">
        <f>(J1238-J1059)/J1059</f>
        <v/>
      </c>
      <c r="AD1239" s="43">
        <f>IF(AC1239&gt;=0.03,1,IF(AC1239&gt;-0.03,0,-1))</f>
        <v/>
      </c>
      <c r="AE1239" s="43">
        <f>Z1239+AB1239+AD1239</f>
        <v/>
      </c>
      <c r="AG1239" s="39">
        <f>IF(H1239&gt;I1239,IF(I1239&gt;J1239,4,3),IF(H1239&lt;J1239,IF(I1239&lt;J1239,0,1),2))</f>
        <v/>
      </c>
      <c r="AI1239" s="39">
        <f>IF(D1239&gt;H1239,3,IF(D1239&gt;I1239,2,IF(D1239&gt;J1239,1,0)))</f>
        <v/>
      </c>
      <c r="AK1239" s="39">
        <f>IF(M1239&gt;H1239,3,IF(M1239&gt;I1239,2,IF(M1239&gt;J1239,1,0)))</f>
        <v/>
      </c>
      <c r="AM1239" s="39">
        <f>IF(L1239&gt;H1239,3,IF(L1239&gt;I1239,2,IF(L1239&gt;J1239,1,0)))</f>
        <v/>
      </c>
      <c r="AO1239" s="39">
        <f>IF(C1238&gt;L1238,2,IF(C1238&gt;N1238,1,0))</f>
        <v/>
      </c>
      <c r="AP1239" s="39">
        <f>SUM(AO1235:AO1238)</f>
        <v/>
      </c>
      <c r="AQ1239" s="39">
        <f>AQ1238+1</f>
        <v/>
      </c>
      <c r="AR1239" s="39">
        <f>IF(AP1239&gt;0,AR1238+1,0)</f>
        <v/>
      </c>
      <c r="AS1239" s="39">
        <f>IF(AR1240=0,AR1239,0)</f>
        <v/>
      </c>
      <c r="AT1239" s="41">
        <f>180/SUM(AS1059:AS1238)</f>
        <v/>
      </c>
      <c r="AU1239" s="41">
        <f>STDEV(AT1219:AT1238)</f>
        <v/>
      </c>
      <c r="AV1239" s="41">
        <f>AT1239-AU1239</f>
        <v/>
      </c>
      <c r="AW1239" s="41">
        <f>AT1239+AU1239</f>
        <v/>
      </c>
      <c r="AY1239" s="39">
        <f>IF(D1238&lt;M1238,-2,IF(D1238&lt;O1238,-1,0))</f>
        <v/>
      </c>
      <c r="AZ1239" s="39">
        <f>SUM(AY1235:AY1238)</f>
        <v/>
      </c>
      <c r="BA1239" s="39">
        <f>BA1238+1</f>
        <v/>
      </c>
      <c r="BB1239" s="39">
        <f>IF(AZ1239&lt;0,BB1238+1,0)</f>
        <v/>
      </c>
      <c r="BC1239" s="39">
        <f>IF(BB1240=0,BB1239,0)</f>
        <v/>
      </c>
      <c r="BD1239" s="41">
        <f>180/SUM(BC1059:BC1238)</f>
        <v/>
      </c>
      <c r="BE1239" s="41">
        <f>STDEV(BD1219:BD1238)</f>
        <v/>
      </c>
      <c r="BF1239" s="41">
        <f>BD1239-BE1239</f>
        <v/>
      </c>
      <c r="BG1239" s="41">
        <f>BD1239+BE1239</f>
        <v/>
      </c>
    </row>
    <row r="1240">
      <c r="B1240" s="40" t="n">
        <v>43787</v>
      </c>
      <c r="C1240" s="41" t="n">
        <v>9.391999999999999</v>
      </c>
      <c r="D1240" s="41" t="n">
        <v>9.224</v>
      </c>
      <c r="E1240" s="41" t="n">
        <v>9.238</v>
      </c>
      <c r="F1240" s="41" t="n">
        <v>9.35</v>
      </c>
      <c r="H1240" s="41">
        <f>AVERAGE(F1220:F1239)</f>
        <v/>
      </c>
      <c r="I1240" s="41">
        <f>AVERAGE(F1191:F1239)</f>
        <v/>
      </c>
      <c r="J1240" s="41">
        <f>AVERAGE(F1140:F1239)</f>
        <v/>
      </c>
      <c r="K1240" s="41">
        <f>STDEV(F1220:F1239)</f>
        <v/>
      </c>
      <c r="L1240" s="41">
        <f>H1240+2*K1240</f>
        <v/>
      </c>
      <c r="M1240" s="41">
        <f>H1240-2*K1240</f>
        <v/>
      </c>
      <c r="N1240" s="41">
        <f>H1240+1.5*K1240</f>
        <v/>
      </c>
      <c r="O1240" s="41">
        <f>H1240-1.5*K1240</f>
        <v/>
      </c>
      <c r="Q1240" s="42">
        <f>(H1239-H1210)/H1210</f>
        <v/>
      </c>
      <c r="R1240" s="43">
        <f>IF(Q1240&gt;=0.1,1,IF(Q1240&gt;-0.1,0,-1))</f>
        <v/>
      </c>
      <c r="S1240" s="42">
        <f>(I1240-I1210)/I1210</f>
        <v/>
      </c>
      <c r="T1240" s="43">
        <f>IF(S1240&gt;=0.05,1,IF(S1240&gt;-0.05,0,-1))</f>
        <v/>
      </c>
      <c r="U1240" s="42">
        <f>(J1239-J1210)/J1210</f>
        <v/>
      </c>
      <c r="V1240" s="43">
        <f>IF(U1240&gt;=0.03,1,IF(U1240&gt;-0.03,0,-1))</f>
        <v/>
      </c>
      <c r="W1240" s="43">
        <f>R1240+T1240+V1240</f>
        <v/>
      </c>
      <c r="Y1240" s="44">
        <f>(H1239-H1060)/H1060</f>
        <v/>
      </c>
      <c r="Z1240" s="43">
        <f>IF(Y1240&gt;=0.1,1,IF(Y1240&gt;-0.1,0,-1))</f>
        <v/>
      </c>
      <c r="AA1240" s="42">
        <f>(I1239-I1060)/I1060</f>
        <v/>
      </c>
      <c r="AB1240" s="43">
        <f>IF(AA1240&gt;=0.05,1,IF(AA1240&gt;-0.05,0,-1))</f>
        <v/>
      </c>
      <c r="AC1240" s="42">
        <f>(J1239-J1060)/J1060</f>
        <v/>
      </c>
      <c r="AD1240" s="43">
        <f>IF(AC1240&gt;=0.03,1,IF(AC1240&gt;-0.03,0,-1))</f>
        <v/>
      </c>
      <c r="AE1240" s="43">
        <f>Z1240+AB1240+AD1240</f>
        <v/>
      </c>
      <c r="AG1240" s="39">
        <f>IF(H1240&gt;I1240,IF(I1240&gt;J1240,4,3),IF(H1240&lt;J1240,IF(I1240&lt;J1240,0,1),2))</f>
        <v/>
      </c>
      <c r="AI1240" s="39">
        <f>IF(D1240&gt;H1240,3,IF(D1240&gt;I1240,2,IF(D1240&gt;J1240,1,0)))</f>
        <v/>
      </c>
      <c r="AK1240" s="39">
        <f>IF(M1240&gt;H1240,3,IF(M1240&gt;I1240,2,IF(M1240&gt;J1240,1,0)))</f>
        <v/>
      </c>
      <c r="AM1240" s="39">
        <f>IF(L1240&gt;H1240,3,IF(L1240&gt;I1240,2,IF(L1240&gt;J1240,1,0)))</f>
        <v/>
      </c>
      <c r="AO1240" s="39">
        <f>IF(C1239&gt;L1239,2,IF(C1239&gt;N1239,1,0))</f>
        <v/>
      </c>
      <c r="AP1240" s="39">
        <f>SUM(AO1236:AO1239)</f>
        <v/>
      </c>
      <c r="AQ1240" s="39">
        <f>AQ1239+1</f>
        <v/>
      </c>
      <c r="AR1240" s="39">
        <f>IF(AP1240&gt;0,AR1239+1,0)</f>
        <v/>
      </c>
      <c r="AS1240" s="39">
        <f>IF(AR1241=0,AR1240,0)</f>
        <v/>
      </c>
      <c r="AT1240" s="41">
        <f>180/SUM(AS1060:AS1239)</f>
        <v/>
      </c>
      <c r="AU1240" s="41">
        <f>STDEV(AT1220:AT1239)</f>
        <v/>
      </c>
      <c r="AV1240" s="41">
        <f>AT1240-AU1240</f>
        <v/>
      </c>
      <c r="AW1240" s="41">
        <f>AT1240+AU1240</f>
        <v/>
      </c>
      <c r="AY1240" s="39">
        <f>IF(D1239&lt;M1239,-2,IF(D1239&lt;O1239,-1,0))</f>
        <v/>
      </c>
      <c r="AZ1240" s="39">
        <f>SUM(AY1236:AY1239)</f>
        <v/>
      </c>
      <c r="BA1240" s="39">
        <f>BA1239+1</f>
        <v/>
      </c>
      <c r="BB1240" s="39">
        <f>IF(AZ1240&lt;0,BB1239+1,0)</f>
        <v/>
      </c>
      <c r="BC1240" s="39">
        <f>IF(BB1241=0,BB1240,0)</f>
        <v/>
      </c>
      <c r="BD1240" s="41">
        <f>180/SUM(BC1060:BC1239)</f>
        <v/>
      </c>
      <c r="BE1240" s="41">
        <f>STDEV(BD1220:BD1239)</f>
        <v/>
      </c>
      <c r="BF1240" s="41">
        <f>BD1240-BE1240</f>
        <v/>
      </c>
      <c r="BG1240" s="41">
        <f>BD1240+BE1240</f>
        <v/>
      </c>
    </row>
    <row r="1241">
      <c r="B1241" s="40" t="n">
        <v>43788</v>
      </c>
      <c r="C1241" s="41" t="n">
        <v>9.48</v>
      </c>
      <c r="D1241" s="41" t="n">
        <v>9.231999999999999</v>
      </c>
      <c r="E1241" s="41" t="n">
        <v>9.368</v>
      </c>
      <c r="F1241" s="41" t="n">
        <v>9.26</v>
      </c>
      <c r="H1241" s="41">
        <f>AVERAGE(F1221:F1240)</f>
        <v/>
      </c>
      <c r="I1241" s="41">
        <f>AVERAGE(F1192:F1240)</f>
        <v/>
      </c>
      <c r="J1241" s="41">
        <f>AVERAGE(F1141:F1240)</f>
        <v/>
      </c>
      <c r="K1241" s="41">
        <f>STDEV(F1221:F1240)</f>
        <v/>
      </c>
      <c r="L1241" s="41">
        <f>H1241+2*K1241</f>
        <v/>
      </c>
      <c r="M1241" s="41">
        <f>H1241-2*K1241</f>
        <v/>
      </c>
      <c r="N1241" s="41">
        <f>H1241+1.5*K1241</f>
        <v/>
      </c>
      <c r="O1241" s="41">
        <f>H1241-1.5*K1241</f>
        <v/>
      </c>
      <c r="Q1241" s="42">
        <f>(H1240-H1211)/H1211</f>
        <v/>
      </c>
      <c r="R1241" s="43">
        <f>IF(Q1241&gt;=0.1,1,IF(Q1241&gt;-0.1,0,-1))</f>
        <v/>
      </c>
      <c r="S1241" s="42">
        <f>(I1241-I1211)/I1211</f>
        <v/>
      </c>
      <c r="T1241" s="43">
        <f>IF(S1241&gt;=0.05,1,IF(S1241&gt;-0.05,0,-1))</f>
        <v/>
      </c>
      <c r="U1241" s="42">
        <f>(J1240-J1211)/J1211</f>
        <v/>
      </c>
      <c r="V1241" s="43">
        <f>IF(U1241&gt;=0.03,1,IF(U1241&gt;-0.03,0,-1))</f>
        <v/>
      </c>
      <c r="W1241" s="43">
        <f>R1241+T1241+V1241</f>
        <v/>
      </c>
      <c r="Y1241" s="44">
        <f>(H1240-H1061)/H1061</f>
        <v/>
      </c>
      <c r="Z1241" s="43">
        <f>IF(Y1241&gt;=0.1,1,IF(Y1241&gt;-0.1,0,-1))</f>
        <v/>
      </c>
      <c r="AA1241" s="42">
        <f>(I1240-I1061)/I1061</f>
        <v/>
      </c>
      <c r="AB1241" s="43">
        <f>IF(AA1241&gt;=0.05,1,IF(AA1241&gt;-0.05,0,-1))</f>
        <v/>
      </c>
      <c r="AC1241" s="42">
        <f>(J1240-J1061)/J1061</f>
        <v/>
      </c>
      <c r="AD1241" s="43">
        <f>IF(AC1241&gt;=0.03,1,IF(AC1241&gt;-0.03,0,-1))</f>
        <v/>
      </c>
      <c r="AE1241" s="43">
        <f>Z1241+AB1241+AD1241</f>
        <v/>
      </c>
      <c r="AG1241" s="39">
        <f>IF(H1241&gt;I1241,IF(I1241&gt;J1241,4,3),IF(H1241&lt;J1241,IF(I1241&lt;J1241,0,1),2))</f>
        <v/>
      </c>
      <c r="AI1241" s="39">
        <f>IF(D1241&gt;H1241,3,IF(D1241&gt;I1241,2,IF(D1241&gt;J1241,1,0)))</f>
        <v/>
      </c>
      <c r="AK1241" s="39">
        <f>IF(M1241&gt;H1241,3,IF(M1241&gt;I1241,2,IF(M1241&gt;J1241,1,0)))</f>
        <v/>
      </c>
      <c r="AM1241" s="39">
        <f>IF(L1241&gt;H1241,3,IF(L1241&gt;I1241,2,IF(L1241&gt;J1241,1,0)))</f>
        <v/>
      </c>
      <c r="AO1241" s="39">
        <f>IF(C1240&gt;L1240,2,IF(C1240&gt;N1240,1,0))</f>
        <v/>
      </c>
      <c r="AP1241" s="39">
        <f>SUM(AO1237:AO1240)</f>
        <v/>
      </c>
      <c r="AQ1241" s="39">
        <f>AQ1240+1</f>
        <v/>
      </c>
      <c r="AR1241" s="39">
        <f>IF(AP1241&gt;0,AR1240+1,0)</f>
        <v/>
      </c>
      <c r="AS1241" s="39">
        <f>IF(AR1242=0,AR1241,0)</f>
        <v/>
      </c>
      <c r="AT1241" s="41">
        <f>180/SUM(AS1061:AS1240)</f>
        <v/>
      </c>
      <c r="AU1241" s="41">
        <f>STDEV(AT1221:AT1240)</f>
        <v/>
      </c>
      <c r="AV1241" s="41">
        <f>AT1241-AU1241</f>
        <v/>
      </c>
      <c r="AW1241" s="41">
        <f>AT1241+AU1241</f>
        <v/>
      </c>
      <c r="AY1241" s="39">
        <f>IF(D1240&lt;M1240,-2,IF(D1240&lt;O1240,-1,0))</f>
        <v/>
      </c>
      <c r="AZ1241" s="39">
        <f>SUM(AY1237:AY1240)</f>
        <v/>
      </c>
      <c r="BA1241" s="39">
        <f>BA1240+1</f>
        <v/>
      </c>
      <c r="BB1241" s="39">
        <f>IF(AZ1241&lt;0,BB1240+1,0)</f>
        <v/>
      </c>
      <c r="BC1241" s="39">
        <f>IF(BB1242=0,BB1241,0)</f>
        <v/>
      </c>
      <c r="BD1241" s="41">
        <f>180/SUM(BC1061:BC1240)</f>
        <v/>
      </c>
      <c r="BE1241" s="41">
        <f>STDEV(BD1221:BD1240)</f>
        <v/>
      </c>
      <c r="BF1241" s="41">
        <f>BD1241-BE1241</f>
        <v/>
      </c>
      <c r="BG1241" s="41">
        <f>BD1241+BE1241</f>
        <v/>
      </c>
    </row>
    <row r="1242">
      <c r="B1242" s="40" t="n">
        <v>43789</v>
      </c>
      <c r="C1242" s="41" t="n">
        <v>9.257999999999999</v>
      </c>
      <c r="D1242" s="41" t="n">
        <v>9.054</v>
      </c>
      <c r="E1242" s="41" t="n">
        <v>9.246</v>
      </c>
      <c r="F1242" s="41" t="n">
        <v>9.246</v>
      </c>
      <c r="H1242" s="41">
        <f>AVERAGE(F1222:F1241)</f>
        <v/>
      </c>
      <c r="I1242" s="41">
        <f>AVERAGE(F1193:F1241)</f>
        <v/>
      </c>
      <c r="J1242" s="41">
        <f>AVERAGE(F1142:F1241)</f>
        <v/>
      </c>
      <c r="K1242" s="41">
        <f>STDEV(F1222:F1241)</f>
        <v/>
      </c>
      <c r="L1242" s="41">
        <f>H1242+2*K1242</f>
        <v/>
      </c>
      <c r="M1242" s="41">
        <f>H1242-2*K1242</f>
        <v/>
      </c>
      <c r="N1242" s="41">
        <f>H1242+1.5*K1242</f>
        <v/>
      </c>
      <c r="O1242" s="41">
        <f>H1242-1.5*K1242</f>
        <v/>
      </c>
      <c r="Q1242" s="42">
        <f>(H1241-H1212)/H1212</f>
        <v/>
      </c>
      <c r="R1242" s="43">
        <f>IF(Q1242&gt;=0.1,1,IF(Q1242&gt;-0.1,0,-1))</f>
        <v/>
      </c>
      <c r="S1242" s="42">
        <f>(I1242-I1212)/I1212</f>
        <v/>
      </c>
      <c r="T1242" s="43">
        <f>IF(S1242&gt;=0.05,1,IF(S1242&gt;-0.05,0,-1))</f>
        <v/>
      </c>
      <c r="U1242" s="42">
        <f>(J1241-J1212)/J1212</f>
        <v/>
      </c>
      <c r="V1242" s="43">
        <f>IF(U1242&gt;=0.03,1,IF(U1242&gt;-0.03,0,-1))</f>
        <v/>
      </c>
      <c r="W1242" s="43">
        <f>R1242+T1242+V1242</f>
        <v/>
      </c>
      <c r="Y1242" s="44">
        <f>(H1241-H1062)/H1062</f>
        <v/>
      </c>
      <c r="Z1242" s="43">
        <f>IF(Y1242&gt;=0.1,1,IF(Y1242&gt;-0.1,0,-1))</f>
        <v/>
      </c>
      <c r="AA1242" s="42">
        <f>(I1241-I1062)/I1062</f>
        <v/>
      </c>
      <c r="AB1242" s="43">
        <f>IF(AA1242&gt;=0.05,1,IF(AA1242&gt;-0.05,0,-1))</f>
        <v/>
      </c>
      <c r="AC1242" s="42">
        <f>(J1241-J1062)/J1062</f>
        <v/>
      </c>
      <c r="AD1242" s="43">
        <f>IF(AC1242&gt;=0.03,1,IF(AC1242&gt;-0.03,0,-1))</f>
        <v/>
      </c>
      <c r="AE1242" s="43">
        <f>Z1242+AB1242+AD1242</f>
        <v/>
      </c>
      <c r="AG1242" s="39">
        <f>IF(H1242&gt;I1242,IF(I1242&gt;J1242,4,3),IF(H1242&lt;J1242,IF(I1242&lt;J1242,0,1),2))</f>
        <v/>
      </c>
      <c r="AI1242" s="39">
        <f>IF(D1242&gt;H1242,3,IF(D1242&gt;I1242,2,IF(D1242&gt;J1242,1,0)))</f>
        <v/>
      </c>
      <c r="AK1242" s="39">
        <f>IF(M1242&gt;H1242,3,IF(M1242&gt;I1242,2,IF(M1242&gt;J1242,1,0)))</f>
        <v/>
      </c>
      <c r="AM1242" s="39">
        <f>IF(L1242&gt;H1242,3,IF(L1242&gt;I1242,2,IF(L1242&gt;J1242,1,0)))</f>
        <v/>
      </c>
      <c r="AO1242" s="39">
        <f>IF(C1241&gt;L1241,2,IF(C1241&gt;N1241,1,0))</f>
        <v/>
      </c>
      <c r="AP1242" s="39">
        <f>SUM(AO1238:AO1241)</f>
        <v/>
      </c>
      <c r="AQ1242" s="39">
        <f>AQ1241+1</f>
        <v/>
      </c>
      <c r="AR1242" s="39">
        <f>IF(AP1242&gt;0,AR1241+1,0)</f>
        <v/>
      </c>
      <c r="AS1242" s="39">
        <f>IF(AR1243=0,AR1242,0)</f>
        <v/>
      </c>
      <c r="AT1242" s="41">
        <f>180/SUM(AS1062:AS1241)</f>
        <v/>
      </c>
      <c r="AU1242" s="41">
        <f>STDEV(AT1222:AT1241)</f>
        <v/>
      </c>
      <c r="AV1242" s="41">
        <f>AT1242-AU1242</f>
        <v/>
      </c>
      <c r="AW1242" s="41">
        <f>AT1242+AU1242</f>
        <v/>
      </c>
      <c r="AY1242" s="39">
        <f>IF(D1241&lt;M1241,-2,IF(D1241&lt;O1241,-1,0))</f>
        <v/>
      </c>
      <c r="AZ1242" s="39">
        <f>SUM(AY1238:AY1241)</f>
        <v/>
      </c>
      <c r="BA1242" s="39">
        <f>BA1241+1</f>
        <v/>
      </c>
      <c r="BB1242" s="39">
        <f>IF(AZ1242&lt;0,BB1241+1,0)</f>
        <v/>
      </c>
      <c r="BC1242" s="39">
        <f>IF(BB1243=0,BB1242,0)</f>
        <v/>
      </c>
      <c r="BD1242" s="41">
        <f>180/SUM(BC1062:BC1241)</f>
        <v/>
      </c>
      <c r="BE1242" s="41">
        <f>STDEV(BD1222:BD1241)</f>
        <v/>
      </c>
      <c r="BF1242" s="41">
        <f>BD1242-BE1242</f>
        <v/>
      </c>
      <c r="BG1242" s="41">
        <f>BD1242+BE1242</f>
        <v/>
      </c>
    </row>
    <row r="1243">
      <c r="B1243" s="40" t="n">
        <v>43790</v>
      </c>
      <c r="C1243" s="41" t="n">
        <v>9.305999999999999</v>
      </c>
      <c r="D1243" s="41" t="n">
        <v>9.154</v>
      </c>
      <c r="E1243" s="41" t="n">
        <v>9.246</v>
      </c>
      <c r="F1243" s="41" t="n">
        <v>9.246</v>
      </c>
      <c r="H1243" s="41">
        <f>AVERAGE(F1223:F1242)</f>
        <v/>
      </c>
      <c r="I1243" s="41">
        <f>AVERAGE(F1194:F1242)</f>
        <v/>
      </c>
      <c r="J1243" s="41">
        <f>AVERAGE(F1143:F1242)</f>
        <v/>
      </c>
      <c r="K1243" s="41">
        <f>STDEV(F1223:F1242)</f>
        <v/>
      </c>
      <c r="L1243" s="41">
        <f>H1243+2*K1243</f>
        <v/>
      </c>
      <c r="M1243" s="41">
        <f>H1243-2*K1243</f>
        <v/>
      </c>
      <c r="N1243" s="41">
        <f>H1243+1.5*K1243</f>
        <v/>
      </c>
      <c r="O1243" s="41">
        <f>H1243-1.5*K1243</f>
        <v/>
      </c>
      <c r="Q1243" s="42">
        <f>(H1242-H1213)/H1213</f>
        <v/>
      </c>
      <c r="R1243" s="43">
        <f>IF(Q1243&gt;=0.1,1,IF(Q1243&gt;-0.1,0,-1))</f>
        <v/>
      </c>
      <c r="S1243" s="42">
        <f>(I1243-I1213)/I1213</f>
        <v/>
      </c>
      <c r="T1243" s="43">
        <f>IF(S1243&gt;=0.05,1,IF(S1243&gt;-0.05,0,-1))</f>
        <v/>
      </c>
      <c r="U1243" s="42">
        <f>(J1242-J1213)/J1213</f>
        <v/>
      </c>
      <c r="V1243" s="43">
        <f>IF(U1243&gt;=0.03,1,IF(U1243&gt;-0.03,0,-1))</f>
        <v/>
      </c>
      <c r="W1243" s="43">
        <f>R1243+T1243+V1243</f>
        <v/>
      </c>
      <c r="Y1243" s="44">
        <f>(H1242-H1063)/H1063</f>
        <v/>
      </c>
      <c r="Z1243" s="43">
        <f>IF(Y1243&gt;=0.1,1,IF(Y1243&gt;-0.1,0,-1))</f>
        <v/>
      </c>
      <c r="AA1243" s="42">
        <f>(I1242-I1063)/I1063</f>
        <v/>
      </c>
      <c r="AB1243" s="43">
        <f>IF(AA1243&gt;=0.05,1,IF(AA1243&gt;-0.05,0,-1))</f>
        <v/>
      </c>
      <c r="AC1243" s="42">
        <f>(J1242-J1063)/J1063</f>
        <v/>
      </c>
      <c r="AD1243" s="43">
        <f>IF(AC1243&gt;=0.03,1,IF(AC1243&gt;-0.03,0,-1))</f>
        <v/>
      </c>
      <c r="AE1243" s="43">
        <f>Z1243+AB1243+AD1243</f>
        <v/>
      </c>
      <c r="AG1243" s="39">
        <f>IF(H1243&gt;I1243,IF(I1243&gt;J1243,4,3),IF(H1243&lt;J1243,IF(I1243&lt;J1243,0,1),2))</f>
        <v/>
      </c>
      <c r="AI1243" s="39">
        <f>IF(D1243&gt;H1243,3,IF(D1243&gt;I1243,2,IF(D1243&gt;J1243,1,0)))</f>
        <v/>
      </c>
      <c r="AK1243" s="39">
        <f>IF(M1243&gt;H1243,3,IF(M1243&gt;I1243,2,IF(M1243&gt;J1243,1,0)))</f>
        <v/>
      </c>
      <c r="AM1243" s="39">
        <f>IF(L1243&gt;H1243,3,IF(L1243&gt;I1243,2,IF(L1243&gt;J1243,1,0)))</f>
        <v/>
      </c>
      <c r="AO1243" s="39">
        <f>IF(C1242&gt;L1242,2,IF(C1242&gt;N1242,1,0))</f>
        <v/>
      </c>
      <c r="AP1243" s="39">
        <f>SUM(AO1239:AO1242)</f>
        <v/>
      </c>
      <c r="AQ1243" s="39">
        <f>AQ1242+1</f>
        <v/>
      </c>
      <c r="AR1243" s="39">
        <f>IF(AP1243&gt;0,AR1242+1,0)</f>
        <v/>
      </c>
      <c r="AS1243" s="39">
        <f>IF(AR1244=0,AR1243,0)</f>
        <v/>
      </c>
      <c r="AT1243" s="41">
        <f>180/SUM(AS1063:AS1242)</f>
        <v/>
      </c>
      <c r="AU1243" s="41">
        <f>STDEV(AT1223:AT1242)</f>
        <v/>
      </c>
      <c r="AV1243" s="41">
        <f>AT1243-AU1243</f>
        <v/>
      </c>
      <c r="AW1243" s="41">
        <f>AT1243+AU1243</f>
        <v/>
      </c>
      <c r="AY1243" s="39">
        <f>IF(D1242&lt;M1242,-2,IF(D1242&lt;O1242,-1,0))</f>
        <v/>
      </c>
      <c r="AZ1243" s="39">
        <f>SUM(AY1239:AY1242)</f>
        <v/>
      </c>
      <c r="BA1243" s="39">
        <f>BA1242+1</f>
        <v/>
      </c>
      <c r="BB1243" s="39">
        <f>IF(AZ1243&lt;0,BB1242+1,0)</f>
        <v/>
      </c>
      <c r="BC1243" s="39">
        <f>IF(BB1244=0,BB1243,0)</f>
        <v/>
      </c>
      <c r="BD1243" s="41">
        <f>180/SUM(BC1063:BC1242)</f>
        <v/>
      </c>
      <c r="BE1243" s="41">
        <f>STDEV(BD1223:BD1242)</f>
        <v/>
      </c>
      <c r="BF1243" s="41">
        <f>BD1243-BE1243</f>
        <v/>
      </c>
      <c r="BG1243" s="41">
        <f>BD1243+BE1243</f>
        <v/>
      </c>
    </row>
    <row r="1244">
      <c r="B1244" s="40" t="n">
        <v>43791</v>
      </c>
      <c r="C1244" s="41" t="n">
        <v>9.417999999999999</v>
      </c>
      <c r="D1244" s="41" t="n">
        <v>9.212</v>
      </c>
      <c r="E1244" s="41" t="n">
        <v>9.254</v>
      </c>
      <c r="F1244" s="41" t="n">
        <v>9.300000000000001</v>
      </c>
      <c r="H1244" s="41">
        <f>AVERAGE(F1224:F1243)</f>
        <v/>
      </c>
      <c r="I1244" s="41">
        <f>AVERAGE(F1195:F1243)</f>
        <v/>
      </c>
      <c r="J1244" s="41">
        <f>AVERAGE(F1144:F1243)</f>
        <v/>
      </c>
      <c r="K1244" s="41">
        <f>STDEV(F1224:F1243)</f>
        <v/>
      </c>
      <c r="L1244" s="41">
        <f>H1244+2*K1244</f>
        <v/>
      </c>
      <c r="M1244" s="41">
        <f>H1244-2*K1244</f>
        <v/>
      </c>
      <c r="N1244" s="41">
        <f>H1244+1.5*K1244</f>
        <v/>
      </c>
      <c r="O1244" s="41">
        <f>H1244-1.5*K1244</f>
        <v/>
      </c>
      <c r="Q1244" s="42">
        <f>(H1243-H1214)/H1214</f>
        <v/>
      </c>
      <c r="R1244" s="43">
        <f>IF(Q1244&gt;=0.1,1,IF(Q1244&gt;-0.1,0,-1))</f>
        <v/>
      </c>
      <c r="S1244" s="42">
        <f>(I1244-I1214)/I1214</f>
        <v/>
      </c>
      <c r="T1244" s="43">
        <f>IF(S1244&gt;=0.05,1,IF(S1244&gt;-0.05,0,-1))</f>
        <v/>
      </c>
      <c r="U1244" s="42">
        <f>(J1243-J1214)/J1214</f>
        <v/>
      </c>
      <c r="V1244" s="43">
        <f>IF(U1244&gt;=0.03,1,IF(U1244&gt;-0.03,0,-1))</f>
        <v/>
      </c>
      <c r="W1244" s="43">
        <f>R1244+T1244+V1244</f>
        <v/>
      </c>
      <c r="Y1244" s="44">
        <f>(H1243-H1064)/H1064</f>
        <v/>
      </c>
      <c r="Z1244" s="43">
        <f>IF(Y1244&gt;=0.1,1,IF(Y1244&gt;-0.1,0,-1))</f>
        <v/>
      </c>
      <c r="AA1244" s="42">
        <f>(I1243-I1064)/I1064</f>
        <v/>
      </c>
      <c r="AB1244" s="43">
        <f>IF(AA1244&gt;=0.05,1,IF(AA1244&gt;-0.05,0,-1))</f>
        <v/>
      </c>
      <c r="AC1244" s="42">
        <f>(J1243-J1064)/J1064</f>
        <v/>
      </c>
      <c r="AD1244" s="43">
        <f>IF(AC1244&gt;=0.03,1,IF(AC1244&gt;-0.03,0,-1))</f>
        <v/>
      </c>
      <c r="AE1244" s="43">
        <f>Z1244+AB1244+AD1244</f>
        <v/>
      </c>
      <c r="AG1244" s="39">
        <f>IF(H1244&gt;I1244,IF(I1244&gt;J1244,4,3),IF(H1244&lt;J1244,IF(I1244&lt;J1244,0,1),2))</f>
        <v/>
      </c>
      <c r="AI1244" s="39">
        <f>IF(D1244&gt;H1244,3,IF(D1244&gt;I1244,2,IF(D1244&gt;J1244,1,0)))</f>
        <v/>
      </c>
      <c r="AK1244" s="39">
        <f>IF(M1244&gt;H1244,3,IF(M1244&gt;I1244,2,IF(M1244&gt;J1244,1,0)))</f>
        <v/>
      </c>
      <c r="AM1244" s="39">
        <f>IF(L1244&gt;H1244,3,IF(L1244&gt;I1244,2,IF(L1244&gt;J1244,1,0)))</f>
        <v/>
      </c>
      <c r="AO1244" s="39">
        <f>IF(C1243&gt;L1243,2,IF(C1243&gt;N1243,1,0))</f>
        <v/>
      </c>
      <c r="AP1244" s="39">
        <f>SUM(AO1240:AO1243)</f>
        <v/>
      </c>
      <c r="AQ1244" s="39">
        <f>AQ1243+1</f>
        <v/>
      </c>
      <c r="AR1244" s="39">
        <f>IF(AP1244&gt;0,AR1243+1,0)</f>
        <v/>
      </c>
      <c r="AS1244" s="39">
        <f>IF(AR1245=0,AR1244,0)</f>
        <v/>
      </c>
      <c r="AT1244" s="41">
        <f>180/SUM(AS1064:AS1243)</f>
        <v/>
      </c>
      <c r="AU1244" s="41">
        <f>STDEV(AT1224:AT1243)</f>
        <v/>
      </c>
      <c r="AV1244" s="41">
        <f>AT1244-AU1244</f>
        <v/>
      </c>
      <c r="AW1244" s="41">
        <f>AT1244+AU1244</f>
        <v/>
      </c>
      <c r="AY1244" s="39">
        <f>IF(D1243&lt;M1243,-2,IF(D1243&lt;O1243,-1,0))</f>
        <v/>
      </c>
      <c r="AZ1244" s="39">
        <f>SUM(AY1240:AY1243)</f>
        <v/>
      </c>
      <c r="BA1244" s="39">
        <f>BA1243+1</f>
        <v/>
      </c>
      <c r="BB1244" s="39">
        <f>IF(AZ1244&lt;0,BB1243+1,0)</f>
        <v/>
      </c>
      <c r="BC1244" s="39">
        <f>IF(BB1245=0,BB1244,0)</f>
        <v/>
      </c>
      <c r="BD1244" s="41">
        <f>180/SUM(BC1064:BC1243)</f>
        <v/>
      </c>
      <c r="BE1244" s="41">
        <f>STDEV(BD1224:BD1243)</f>
        <v/>
      </c>
      <c r="BF1244" s="41">
        <f>BD1244-BE1244</f>
        <v/>
      </c>
      <c r="BG1244" s="41">
        <f>BD1244+BE1244</f>
        <v/>
      </c>
    </row>
    <row r="1245">
      <c r="B1245" s="40" t="n">
        <v>43794</v>
      </c>
      <c r="C1245" s="41" t="n">
        <v>9.432</v>
      </c>
      <c r="D1245" s="41" t="n">
        <v>9.286</v>
      </c>
      <c r="E1245" s="41" t="n">
        <v>9.34</v>
      </c>
      <c r="F1245" s="41" t="n">
        <v>9.332000000000001</v>
      </c>
      <c r="H1245" s="41">
        <f>AVERAGE(F1225:F1244)</f>
        <v/>
      </c>
      <c r="I1245" s="41">
        <f>AVERAGE(F1196:F1244)</f>
        <v/>
      </c>
      <c r="J1245" s="41">
        <f>AVERAGE(F1145:F1244)</f>
        <v/>
      </c>
      <c r="K1245" s="41">
        <f>STDEV(F1225:F1244)</f>
        <v/>
      </c>
      <c r="L1245" s="41">
        <f>H1245+2*K1245</f>
        <v/>
      </c>
      <c r="M1245" s="41">
        <f>H1245-2*K1245</f>
        <v/>
      </c>
      <c r="N1245" s="41">
        <f>H1245+1.5*K1245</f>
        <v/>
      </c>
      <c r="O1245" s="41">
        <f>H1245-1.5*K1245</f>
        <v/>
      </c>
      <c r="Q1245" s="42">
        <f>(H1244-H1215)/H1215</f>
        <v/>
      </c>
      <c r="R1245" s="43">
        <f>IF(Q1245&gt;=0.1,1,IF(Q1245&gt;-0.1,0,-1))</f>
        <v/>
      </c>
      <c r="S1245" s="42">
        <f>(I1245-I1215)/I1215</f>
        <v/>
      </c>
      <c r="T1245" s="43">
        <f>IF(S1245&gt;=0.05,1,IF(S1245&gt;-0.05,0,-1))</f>
        <v/>
      </c>
      <c r="U1245" s="42">
        <f>(J1244-J1215)/J1215</f>
        <v/>
      </c>
      <c r="V1245" s="43">
        <f>IF(U1245&gt;=0.03,1,IF(U1245&gt;-0.03,0,-1))</f>
        <v/>
      </c>
      <c r="W1245" s="43">
        <f>R1245+T1245+V1245</f>
        <v/>
      </c>
      <c r="Y1245" s="44">
        <f>(H1244-H1065)/H1065</f>
        <v/>
      </c>
      <c r="Z1245" s="43">
        <f>IF(Y1245&gt;=0.1,1,IF(Y1245&gt;-0.1,0,-1))</f>
        <v/>
      </c>
      <c r="AA1245" s="42">
        <f>(I1244-I1065)/I1065</f>
        <v/>
      </c>
      <c r="AB1245" s="43">
        <f>IF(AA1245&gt;=0.05,1,IF(AA1245&gt;-0.05,0,-1))</f>
        <v/>
      </c>
      <c r="AC1245" s="42">
        <f>(J1244-J1065)/J1065</f>
        <v/>
      </c>
      <c r="AD1245" s="43">
        <f>IF(AC1245&gt;=0.03,1,IF(AC1245&gt;-0.03,0,-1))</f>
        <v/>
      </c>
      <c r="AE1245" s="43">
        <f>Z1245+AB1245+AD1245</f>
        <v/>
      </c>
      <c r="AG1245" s="39">
        <f>IF(H1245&gt;I1245,IF(I1245&gt;J1245,4,3),IF(H1245&lt;J1245,IF(I1245&lt;J1245,0,1),2))</f>
        <v/>
      </c>
      <c r="AI1245" s="39">
        <f>IF(D1245&gt;H1245,3,IF(D1245&gt;I1245,2,IF(D1245&gt;J1245,1,0)))</f>
        <v/>
      </c>
      <c r="AK1245" s="39">
        <f>IF(M1245&gt;H1245,3,IF(M1245&gt;I1245,2,IF(M1245&gt;J1245,1,0)))</f>
        <v/>
      </c>
      <c r="AM1245" s="39">
        <f>IF(L1245&gt;H1245,3,IF(L1245&gt;I1245,2,IF(L1245&gt;J1245,1,0)))</f>
        <v/>
      </c>
      <c r="AO1245" s="39">
        <f>IF(C1244&gt;L1244,2,IF(C1244&gt;N1244,1,0))</f>
        <v/>
      </c>
      <c r="AP1245" s="39">
        <f>SUM(AO1241:AO1244)</f>
        <v/>
      </c>
      <c r="AQ1245" s="39">
        <f>AQ1244+1</f>
        <v/>
      </c>
      <c r="AR1245" s="39">
        <f>IF(AP1245&gt;0,AR1244+1,0)</f>
        <v/>
      </c>
      <c r="AS1245" s="39">
        <f>IF(AR1246=0,AR1245,0)</f>
        <v/>
      </c>
      <c r="AT1245" s="41">
        <f>180/SUM(AS1065:AS1244)</f>
        <v/>
      </c>
      <c r="AU1245" s="41">
        <f>STDEV(AT1225:AT1244)</f>
        <v/>
      </c>
      <c r="AV1245" s="41">
        <f>AT1245-AU1245</f>
        <v/>
      </c>
      <c r="AW1245" s="41">
        <f>AT1245+AU1245</f>
        <v/>
      </c>
      <c r="AY1245" s="39">
        <f>IF(D1244&lt;M1244,-2,IF(D1244&lt;O1244,-1,0))</f>
        <v/>
      </c>
      <c r="AZ1245" s="39">
        <f>SUM(AY1241:AY1244)</f>
        <v/>
      </c>
      <c r="BA1245" s="39">
        <f>BA1244+1</f>
        <v/>
      </c>
      <c r="BB1245" s="39">
        <f>IF(AZ1245&lt;0,BB1244+1,0)</f>
        <v/>
      </c>
      <c r="BC1245" s="39">
        <f>IF(BB1246=0,BB1245,0)</f>
        <v/>
      </c>
      <c r="BD1245" s="41">
        <f>180/SUM(BC1065:BC1244)</f>
        <v/>
      </c>
      <c r="BE1245" s="41">
        <f>STDEV(BD1225:BD1244)</f>
        <v/>
      </c>
      <c r="BF1245" s="41">
        <f>BD1245-BE1245</f>
        <v/>
      </c>
      <c r="BG1245" s="41">
        <f>BD1245+BE1245</f>
        <v/>
      </c>
    </row>
    <row r="1246">
      <c r="B1246" s="40" t="n">
        <v>43795</v>
      </c>
      <c r="C1246" s="41" t="n">
        <v>9.27</v>
      </c>
      <c r="D1246" s="41" t="n">
        <v>9.034000000000001</v>
      </c>
      <c r="E1246" s="41" t="n">
        <v>9.27</v>
      </c>
      <c r="F1246" s="41" t="n">
        <v>9.119999999999999</v>
      </c>
      <c r="H1246" s="41">
        <f>AVERAGE(F1226:F1245)</f>
        <v/>
      </c>
      <c r="I1246" s="41">
        <f>AVERAGE(F1197:F1245)</f>
        <v/>
      </c>
      <c r="J1246" s="41">
        <f>AVERAGE(F1146:F1245)</f>
        <v/>
      </c>
      <c r="K1246" s="41">
        <f>STDEV(F1226:F1245)</f>
        <v/>
      </c>
      <c r="L1246" s="41">
        <f>H1246+2*K1246</f>
        <v/>
      </c>
      <c r="M1246" s="41">
        <f>H1246-2*K1246</f>
        <v/>
      </c>
      <c r="N1246" s="41">
        <f>H1246+1.5*K1246</f>
        <v/>
      </c>
      <c r="O1246" s="41">
        <f>H1246-1.5*K1246</f>
        <v/>
      </c>
      <c r="Q1246" s="42">
        <f>(H1245-H1216)/H1216</f>
        <v/>
      </c>
      <c r="R1246" s="43">
        <f>IF(Q1246&gt;=0.1,1,IF(Q1246&gt;-0.1,0,-1))</f>
        <v/>
      </c>
      <c r="S1246" s="42">
        <f>(I1246-I1216)/I1216</f>
        <v/>
      </c>
      <c r="T1246" s="43">
        <f>IF(S1246&gt;=0.05,1,IF(S1246&gt;-0.05,0,-1))</f>
        <v/>
      </c>
      <c r="U1246" s="42">
        <f>(J1245-J1216)/J1216</f>
        <v/>
      </c>
      <c r="V1246" s="43">
        <f>IF(U1246&gt;=0.03,1,IF(U1246&gt;-0.03,0,-1))</f>
        <v/>
      </c>
      <c r="W1246" s="43">
        <f>R1246+T1246+V1246</f>
        <v/>
      </c>
      <c r="Y1246" s="44">
        <f>(H1245-H1066)/H1066</f>
        <v/>
      </c>
      <c r="Z1246" s="43">
        <f>IF(Y1246&gt;=0.1,1,IF(Y1246&gt;-0.1,0,-1))</f>
        <v/>
      </c>
      <c r="AA1246" s="42">
        <f>(I1245-I1066)/I1066</f>
        <v/>
      </c>
      <c r="AB1246" s="43">
        <f>IF(AA1246&gt;=0.05,1,IF(AA1246&gt;-0.05,0,-1))</f>
        <v/>
      </c>
      <c r="AC1246" s="42">
        <f>(J1245-J1066)/J1066</f>
        <v/>
      </c>
      <c r="AD1246" s="43">
        <f>IF(AC1246&gt;=0.03,1,IF(AC1246&gt;-0.03,0,-1))</f>
        <v/>
      </c>
      <c r="AE1246" s="43">
        <f>Z1246+AB1246+AD1246</f>
        <v/>
      </c>
      <c r="AG1246" s="39">
        <f>IF(H1246&gt;I1246,IF(I1246&gt;J1246,4,3),IF(H1246&lt;J1246,IF(I1246&lt;J1246,0,1),2))</f>
        <v/>
      </c>
      <c r="AI1246" s="39">
        <f>IF(D1246&gt;H1246,3,IF(D1246&gt;I1246,2,IF(D1246&gt;J1246,1,0)))</f>
        <v/>
      </c>
      <c r="AK1246" s="39">
        <f>IF(M1246&gt;H1246,3,IF(M1246&gt;I1246,2,IF(M1246&gt;J1246,1,0)))</f>
        <v/>
      </c>
      <c r="AM1246" s="39">
        <f>IF(L1246&gt;H1246,3,IF(L1246&gt;I1246,2,IF(L1246&gt;J1246,1,0)))</f>
        <v/>
      </c>
      <c r="AO1246" s="39">
        <f>IF(C1245&gt;L1245,2,IF(C1245&gt;N1245,1,0))</f>
        <v/>
      </c>
      <c r="AP1246" s="39">
        <f>SUM(AO1242:AO1245)</f>
        <v/>
      </c>
      <c r="AQ1246" s="39">
        <f>AQ1245+1</f>
        <v/>
      </c>
      <c r="AR1246" s="39">
        <f>IF(AP1246&gt;0,AR1245+1,0)</f>
        <v/>
      </c>
      <c r="AS1246" s="39">
        <f>IF(AR1247=0,AR1246,0)</f>
        <v/>
      </c>
      <c r="AT1246" s="41">
        <f>180/SUM(AS1066:AS1245)</f>
        <v/>
      </c>
      <c r="AU1246" s="41">
        <f>STDEV(AT1226:AT1245)</f>
        <v/>
      </c>
      <c r="AV1246" s="41">
        <f>AT1246-AU1246</f>
        <v/>
      </c>
      <c r="AW1246" s="41">
        <f>AT1246+AU1246</f>
        <v/>
      </c>
      <c r="AY1246" s="39">
        <f>IF(D1245&lt;M1245,-2,IF(D1245&lt;O1245,-1,0))</f>
        <v/>
      </c>
      <c r="AZ1246" s="39">
        <f>SUM(AY1242:AY1245)</f>
        <v/>
      </c>
      <c r="BA1246" s="39">
        <f>BA1245+1</f>
        <v/>
      </c>
      <c r="BB1246" s="39">
        <f>IF(AZ1246&lt;0,BB1245+1,0)</f>
        <v/>
      </c>
      <c r="BC1246" s="39">
        <f>IF(BB1247=0,BB1246,0)</f>
        <v/>
      </c>
      <c r="BD1246" s="41">
        <f>180/SUM(BC1066:BC1245)</f>
        <v/>
      </c>
      <c r="BE1246" s="41">
        <f>STDEV(BD1226:BD1245)</f>
        <v/>
      </c>
      <c r="BF1246" s="41">
        <f>BD1246-BE1246</f>
        <v/>
      </c>
      <c r="BG1246" s="41">
        <f>BD1246+BE1246</f>
        <v/>
      </c>
    </row>
    <row r="1247">
      <c r="B1247" s="40" t="n">
        <v>43796</v>
      </c>
      <c r="C1247" s="41" t="n">
        <v>9.268000000000001</v>
      </c>
      <c r="D1247" s="41" t="n">
        <v>9.08</v>
      </c>
      <c r="E1247" s="41" t="n">
        <v>9.141999999999999</v>
      </c>
      <c r="F1247" s="41" t="n">
        <v>9.220000000000001</v>
      </c>
      <c r="H1247" s="41">
        <f>AVERAGE(F1227:F1246)</f>
        <v/>
      </c>
      <c r="I1247" s="41">
        <f>AVERAGE(F1198:F1246)</f>
        <v/>
      </c>
      <c r="J1247" s="41">
        <f>AVERAGE(F1147:F1246)</f>
        <v/>
      </c>
      <c r="K1247" s="41">
        <f>STDEV(F1227:F1246)</f>
        <v/>
      </c>
      <c r="L1247" s="41">
        <f>H1247+2*K1247</f>
        <v/>
      </c>
      <c r="M1247" s="41">
        <f>H1247-2*K1247</f>
        <v/>
      </c>
      <c r="N1247" s="41">
        <f>H1247+1.5*K1247</f>
        <v/>
      </c>
      <c r="O1247" s="41">
        <f>H1247-1.5*K1247</f>
        <v/>
      </c>
      <c r="Q1247" s="42">
        <f>(H1246-H1217)/H1217</f>
        <v/>
      </c>
      <c r="R1247" s="43">
        <f>IF(Q1247&gt;=0.1,1,IF(Q1247&gt;-0.1,0,-1))</f>
        <v/>
      </c>
      <c r="S1247" s="42">
        <f>(I1247-I1217)/I1217</f>
        <v/>
      </c>
      <c r="T1247" s="43">
        <f>IF(S1247&gt;=0.05,1,IF(S1247&gt;-0.05,0,-1))</f>
        <v/>
      </c>
      <c r="U1247" s="42">
        <f>(J1246-J1217)/J1217</f>
        <v/>
      </c>
      <c r="V1247" s="43">
        <f>IF(U1247&gt;=0.03,1,IF(U1247&gt;-0.03,0,-1))</f>
        <v/>
      </c>
      <c r="W1247" s="43">
        <f>R1247+T1247+V1247</f>
        <v/>
      </c>
      <c r="Y1247" s="44">
        <f>(H1246-H1067)/H1067</f>
        <v/>
      </c>
      <c r="Z1247" s="43">
        <f>IF(Y1247&gt;=0.1,1,IF(Y1247&gt;-0.1,0,-1))</f>
        <v/>
      </c>
      <c r="AA1247" s="42">
        <f>(I1246-I1067)/I1067</f>
        <v/>
      </c>
      <c r="AB1247" s="43">
        <f>IF(AA1247&gt;=0.05,1,IF(AA1247&gt;-0.05,0,-1))</f>
        <v/>
      </c>
      <c r="AC1247" s="42">
        <f>(J1246-J1067)/J1067</f>
        <v/>
      </c>
      <c r="AD1247" s="43">
        <f>IF(AC1247&gt;=0.03,1,IF(AC1247&gt;-0.03,0,-1))</f>
        <v/>
      </c>
      <c r="AE1247" s="43">
        <f>Z1247+AB1247+AD1247</f>
        <v/>
      </c>
      <c r="AG1247" s="39">
        <f>IF(H1247&gt;I1247,IF(I1247&gt;J1247,4,3),IF(H1247&lt;J1247,IF(I1247&lt;J1247,0,1),2))</f>
        <v/>
      </c>
      <c r="AI1247" s="39">
        <f>IF(D1247&gt;H1247,3,IF(D1247&gt;I1247,2,IF(D1247&gt;J1247,1,0)))</f>
        <v/>
      </c>
      <c r="AK1247" s="39">
        <f>IF(M1247&gt;H1247,3,IF(M1247&gt;I1247,2,IF(M1247&gt;J1247,1,0)))</f>
        <v/>
      </c>
      <c r="AM1247" s="39">
        <f>IF(L1247&gt;H1247,3,IF(L1247&gt;I1247,2,IF(L1247&gt;J1247,1,0)))</f>
        <v/>
      </c>
      <c r="AO1247" s="39">
        <f>IF(C1246&gt;L1246,2,IF(C1246&gt;N1246,1,0))</f>
        <v/>
      </c>
      <c r="AP1247" s="39">
        <f>SUM(AO1243:AO1246)</f>
        <v/>
      </c>
      <c r="AQ1247" s="39">
        <f>AQ1246+1</f>
        <v/>
      </c>
      <c r="AR1247" s="39">
        <f>IF(AP1247&gt;0,AR1246+1,0)</f>
        <v/>
      </c>
      <c r="AS1247" s="39">
        <f>IF(AR1248=0,AR1247,0)</f>
        <v/>
      </c>
      <c r="AT1247" s="41">
        <f>180/SUM(AS1067:AS1246)</f>
        <v/>
      </c>
      <c r="AU1247" s="41">
        <f>STDEV(AT1227:AT1246)</f>
        <v/>
      </c>
      <c r="AV1247" s="41">
        <f>AT1247-AU1247</f>
        <v/>
      </c>
      <c r="AW1247" s="41">
        <f>AT1247+AU1247</f>
        <v/>
      </c>
      <c r="AY1247" s="39">
        <f>IF(D1246&lt;M1246,-2,IF(D1246&lt;O1246,-1,0))</f>
        <v/>
      </c>
      <c r="AZ1247" s="39">
        <f>SUM(AY1243:AY1246)</f>
        <v/>
      </c>
      <c r="BA1247" s="39">
        <f>BA1246+1</f>
        <v/>
      </c>
      <c r="BB1247" s="39">
        <f>IF(AZ1247&lt;0,BB1246+1,0)</f>
        <v/>
      </c>
      <c r="BC1247" s="39">
        <f>IF(BB1248=0,BB1247,0)</f>
        <v/>
      </c>
      <c r="BD1247" s="41">
        <f>180/SUM(BC1067:BC1246)</f>
        <v/>
      </c>
      <c r="BE1247" s="41">
        <f>STDEV(BD1227:BD1246)</f>
        <v/>
      </c>
      <c r="BF1247" s="41">
        <f>BD1247-BE1247</f>
        <v/>
      </c>
      <c r="BG1247" s="41">
        <f>BD1247+BE1247</f>
        <v/>
      </c>
    </row>
    <row r="1248">
      <c r="B1248" s="40" t="n">
        <v>43797</v>
      </c>
      <c r="C1248" s="41" t="n">
        <v>9.31</v>
      </c>
      <c r="D1248" s="41" t="n">
        <v>9.151999999999999</v>
      </c>
      <c r="E1248" s="41" t="n">
        <v>9.25</v>
      </c>
      <c r="F1248" s="41" t="n">
        <v>9.26</v>
      </c>
      <c r="H1248" s="41">
        <f>AVERAGE(F1228:F1247)</f>
        <v/>
      </c>
      <c r="I1248" s="41">
        <f>AVERAGE(F1199:F1247)</f>
        <v/>
      </c>
      <c r="J1248" s="41">
        <f>AVERAGE(F1148:F1247)</f>
        <v/>
      </c>
      <c r="K1248" s="41">
        <f>STDEV(F1228:F1247)</f>
        <v/>
      </c>
      <c r="L1248" s="41">
        <f>H1248+2*K1248</f>
        <v/>
      </c>
      <c r="M1248" s="41">
        <f>H1248-2*K1248</f>
        <v/>
      </c>
      <c r="N1248" s="41">
        <f>H1248+1.5*K1248</f>
        <v/>
      </c>
      <c r="O1248" s="41">
        <f>H1248-1.5*K1248</f>
        <v/>
      </c>
      <c r="Q1248" s="42">
        <f>(H1247-H1218)/H1218</f>
        <v/>
      </c>
      <c r="R1248" s="43">
        <f>IF(Q1248&gt;=0.1,1,IF(Q1248&gt;-0.1,0,-1))</f>
        <v/>
      </c>
      <c r="S1248" s="42">
        <f>(I1248-I1218)/I1218</f>
        <v/>
      </c>
      <c r="T1248" s="43">
        <f>IF(S1248&gt;=0.05,1,IF(S1248&gt;-0.05,0,-1))</f>
        <v/>
      </c>
      <c r="U1248" s="42">
        <f>(J1247-J1218)/J1218</f>
        <v/>
      </c>
      <c r="V1248" s="43">
        <f>IF(U1248&gt;=0.03,1,IF(U1248&gt;-0.03,0,-1))</f>
        <v/>
      </c>
      <c r="W1248" s="43">
        <f>R1248+T1248+V1248</f>
        <v/>
      </c>
      <c r="Y1248" s="44">
        <f>(H1247-H1068)/H1068</f>
        <v/>
      </c>
      <c r="Z1248" s="43">
        <f>IF(Y1248&gt;=0.1,1,IF(Y1248&gt;-0.1,0,-1))</f>
        <v/>
      </c>
      <c r="AA1248" s="42">
        <f>(I1247-I1068)/I1068</f>
        <v/>
      </c>
      <c r="AB1248" s="43">
        <f>IF(AA1248&gt;=0.05,1,IF(AA1248&gt;-0.05,0,-1))</f>
        <v/>
      </c>
      <c r="AC1248" s="42">
        <f>(J1247-J1068)/J1068</f>
        <v/>
      </c>
      <c r="AD1248" s="43">
        <f>IF(AC1248&gt;=0.03,1,IF(AC1248&gt;-0.03,0,-1))</f>
        <v/>
      </c>
      <c r="AE1248" s="43">
        <f>Z1248+AB1248+AD1248</f>
        <v/>
      </c>
      <c r="AG1248" s="39">
        <f>IF(H1248&gt;I1248,IF(I1248&gt;J1248,4,3),IF(H1248&lt;J1248,IF(I1248&lt;J1248,0,1),2))</f>
        <v/>
      </c>
      <c r="AI1248" s="39">
        <f>IF(D1248&gt;H1248,3,IF(D1248&gt;I1248,2,IF(D1248&gt;J1248,1,0)))</f>
        <v/>
      </c>
      <c r="AK1248" s="39">
        <f>IF(M1248&gt;H1248,3,IF(M1248&gt;I1248,2,IF(M1248&gt;J1248,1,0)))</f>
        <v/>
      </c>
      <c r="AM1248" s="39">
        <f>IF(L1248&gt;H1248,3,IF(L1248&gt;I1248,2,IF(L1248&gt;J1248,1,0)))</f>
        <v/>
      </c>
      <c r="AO1248" s="39">
        <f>IF(C1247&gt;L1247,2,IF(C1247&gt;N1247,1,0))</f>
        <v/>
      </c>
      <c r="AP1248" s="39">
        <f>SUM(AO1244:AO1247)</f>
        <v/>
      </c>
      <c r="AQ1248" s="39">
        <f>AQ1247+1</f>
        <v/>
      </c>
      <c r="AR1248" s="39">
        <f>IF(AP1248&gt;0,AR1247+1,0)</f>
        <v/>
      </c>
      <c r="AS1248" s="39">
        <f>IF(AR1249=0,AR1248,0)</f>
        <v/>
      </c>
      <c r="AT1248" s="41">
        <f>180/SUM(AS1068:AS1247)</f>
        <v/>
      </c>
      <c r="AU1248" s="41">
        <f>STDEV(AT1228:AT1247)</f>
        <v/>
      </c>
      <c r="AV1248" s="41">
        <f>AT1248-AU1248</f>
        <v/>
      </c>
      <c r="AW1248" s="41">
        <f>AT1248+AU1248</f>
        <v/>
      </c>
      <c r="AY1248" s="39">
        <f>IF(D1247&lt;M1247,-2,IF(D1247&lt;O1247,-1,0))</f>
        <v/>
      </c>
      <c r="AZ1248" s="39">
        <f>SUM(AY1244:AY1247)</f>
        <v/>
      </c>
      <c r="BA1248" s="39">
        <f>BA1247+1</f>
        <v/>
      </c>
      <c r="BB1248" s="39">
        <f>IF(AZ1248&lt;0,BB1247+1,0)</f>
        <v/>
      </c>
      <c r="BC1248" s="39">
        <f>IF(BB1249=0,BB1248,0)</f>
        <v/>
      </c>
      <c r="BD1248" s="41">
        <f>180/SUM(BC1068:BC1247)</f>
        <v/>
      </c>
      <c r="BE1248" s="41">
        <f>STDEV(BD1228:BD1247)</f>
        <v/>
      </c>
      <c r="BF1248" s="41">
        <f>BD1248-BE1248</f>
        <v/>
      </c>
      <c r="BG1248" s="41">
        <f>BD1248+BE1248</f>
        <v/>
      </c>
    </row>
    <row r="1249">
      <c r="B1249" s="40" t="n">
        <v>43798</v>
      </c>
      <c r="C1249" s="41" t="n">
        <v>9.43</v>
      </c>
      <c r="D1249" s="41" t="n">
        <v>9.214</v>
      </c>
      <c r="E1249" s="41" t="n">
        <v>9.272</v>
      </c>
      <c r="F1249" s="41" t="n">
        <v>9.324</v>
      </c>
      <c r="H1249" s="41">
        <f>AVERAGE(F1229:F1248)</f>
        <v/>
      </c>
      <c r="I1249" s="41">
        <f>AVERAGE(F1200:F1248)</f>
        <v/>
      </c>
      <c r="J1249" s="41">
        <f>AVERAGE(F1149:F1248)</f>
        <v/>
      </c>
      <c r="K1249" s="41">
        <f>STDEV(F1229:F1248)</f>
        <v/>
      </c>
      <c r="L1249" s="41">
        <f>H1249+2*K1249</f>
        <v/>
      </c>
      <c r="M1249" s="41">
        <f>H1249-2*K1249</f>
        <v/>
      </c>
      <c r="N1249" s="41">
        <f>H1249+1.5*K1249</f>
        <v/>
      </c>
      <c r="O1249" s="41">
        <f>H1249-1.5*K1249</f>
        <v/>
      </c>
      <c r="Q1249" s="42">
        <f>(H1248-H1219)/H1219</f>
        <v/>
      </c>
      <c r="R1249" s="43">
        <f>IF(Q1249&gt;=0.1,1,IF(Q1249&gt;-0.1,0,-1))</f>
        <v/>
      </c>
      <c r="S1249" s="42">
        <f>(I1249-I1219)/I1219</f>
        <v/>
      </c>
      <c r="T1249" s="43">
        <f>IF(S1249&gt;=0.05,1,IF(S1249&gt;-0.05,0,-1))</f>
        <v/>
      </c>
      <c r="U1249" s="42">
        <f>(J1248-J1219)/J1219</f>
        <v/>
      </c>
      <c r="V1249" s="43">
        <f>IF(U1249&gt;=0.03,1,IF(U1249&gt;-0.03,0,-1))</f>
        <v/>
      </c>
      <c r="W1249" s="43">
        <f>R1249+T1249+V1249</f>
        <v/>
      </c>
      <c r="Y1249" s="44">
        <f>(H1248-H1069)/H1069</f>
        <v/>
      </c>
      <c r="Z1249" s="43">
        <f>IF(Y1249&gt;=0.1,1,IF(Y1249&gt;-0.1,0,-1))</f>
        <v/>
      </c>
      <c r="AA1249" s="42">
        <f>(I1248-I1069)/I1069</f>
        <v/>
      </c>
      <c r="AB1249" s="43">
        <f>IF(AA1249&gt;=0.05,1,IF(AA1249&gt;-0.05,0,-1))</f>
        <v/>
      </c>
      <c r="AC1249" s="42">
        <f>(J1248-J1069)/J1069</f>
        <v/>
      </c>
      <c r="AD1249" s="43">
        <f>IF(AC1249&gt;=0.03,1,IF(AC1249&gt;-0.03,0,-1))</f>
        <v/>
      </c>
      <c r="AE1249" s="43">
        <f>Z1249+AB1249+AD1249</f>
        <v/>
      </c>
      <c r="AG1249" s="39">
        <f>IF(H1249&gt;I1249,IF(I1249&gt;J1249,4,3),IF(H1249&lt;J1249,IF(I1249&lt;J1249,0,1),2))</f>
        <v/>
      </c>
      <c r="AI1249" s="39">
        <f>IF(D1249&gt;H1249,3,IF(D1249&gt;I1249,2,IF(D1249&gt;J1249,1,0)))</f>
        <v/>
      </c>
      <c r="AK1249" s="39">
        <f>IF(M1249&gt;H1249,3,IF(M1249&gt;I1249,2,IF(M1249&gt;J1249,1,0)))</f>
        <v/>
      </c>
      <c r="AM1249" s="39">
        <f>IF(L1249&gt;H1249,3,IF(L1249&gt;I1249,2,IF(L1249&gt;J1249,1,0)))</f>
        <v/>
      </c>
      <c r="AO1249" s="39">
        <f>IF(C1248&gt;L1248,2,IF(C1248&gt;N1248,1,0))</f>
        <v/>
      </c>
      <c r="AP1249" s="39">
        <f>SUM(AO1245:AO1248)</f>
        <v/>
      </c>
      <c r="AQ1249" s="39">
        <f>AQ1248+1</f>
        <v/>
      </c>
      <c r="AR1249" s="39">
        <f>IF(AP1249&gt;0,AR1248+1,0)</f>
        <v/>
      </c>
      <c r="AS1249" s="39">
        <f>IF(AR1250=0,AR1249,0)</f>
        <v/>
      </c>
      <c r="AT1249" s="41">
        <f>180/SUM(AS1069:AS1248)</f>
        <v/>
      </c>
      <c r="AU1249" s="41">
        <f>STDEV(AT1229:AT1248)</f>
        <v/>
      </c>
      <c r="AV1249" s="41">
        <f>AT1249-AU1249</f>
        <v/>
      </c>
      <c r="AW1249" s="41">
        <f>AT1249+AU1249</f>
        <v/>
      </c>
      <c r="AY1249" s="39">
        <f>IF(D1248&lt;M1248,-2,IF(D1248&lt;O1248,-1,0))</f>
        <v/>
      </c>
      <c r="AZ1249" s="39">
        <f>SUM(AY1245:AY1248)</f>
        <v/>
      </c>
      <c r="BA1249" s="39">
        <f>BA1248+1</f>
        <v/>
      </c>
      <c r="BB1249" s="39">
        <f>IF(AZ1249&lt;0,BB1248+1,0)</f>
        <v/>
      </c>
      <c r="BC1249" s="39">
        <f>IF(BB1250=0,BB1249,0)</f>
        <v/>
      </c>
      <c r="BD1249" s="41">
        <f>180/SUM(BC1069:BC1248)</f>
        <v/>
      </c>
      <c r="BE1249" s="41">
        <f>STDEV(BD1229:BD1248)</f>
        <v/>
      </c>
      <c r="BF1249" s="41">
        <f>BD1249-BE1249</f>
        <v/>
      </c>
      <c r="BG1249" s="41">
        <f>BD1249+BE1249</f>
        <v/>
      </c>
    </row>
    <row r="1250">
      <c r="B1250" s="40" t="n">
        <v>43801</v>
      </c>
      <c r="C1250" s="41" t="n">
        <v>9.628</v>
      </c>
      <c r="D1250" s="41" t="n">
        <v>9.35</v>
      </c>
      <c r="E1250" s="41" t="n">
        <v>9.470000000000001</v>
      </c>
      <c r="F1250" s="41" t="n">
        <v>9.374000000000001</v>
      </c>
      <c r="H1250" s="41">
        <f>AVERAGE(F1230:F1249)</f>
        <v/>
      </c>
      <c r="I1250" s="41">
        <f>AVERAGE(F1201:F1249)</f>
        <v/>
      </c>
      <c r="J1250" s="41">
        <f>AVERAGE(F1150:F1249)</f>
        <v/>
      </c>
      <c r="K1250" s="41">
        <f>STDEV(F1230:F1249)</f>
        <v/>
      </c>
      <c r="L1250" s="41">
        <f>H1250+2*K1250</f>
        <v/>
      </c>
      <c r="M1250" s="41">
        <f>H1250-2*K1250</f>
        <v/>
      </c>
      <c r="N1250" s="41">
        <f>H1250+1.5*K1250</f>
        <v/>
      </c>
      <c r="O1250" s="41">
        <f>H1250-1.5*K1250</f>
        <v/>
      </c>
      <c r="Q1250" s="42">
        <f>(H1249-H1220)/H1220</f>
        <v/>
      </c>
      <c r="R1250" s="43">
        <f>IF(Q1250&gt;=0.1,1,IF(Q1250&gt;-0.1,0,-1))</f>
        <v/>
      </c>
      <c r="S1250" s="42">
        <f>(I1250-I1220)/I1220</f>
        <v/>
      </c>
      <c r="T1250" s="43">
        <f>IF(S1250&gt;=0.05,1,IF(S1250&gt;-0.05,0,-1))</f>
        <v/>
      </c>
      <c r="U1250" s="42">
        <f>(J1249-J1220)/J1220</f>
        <v/>
      </c>
      <c r="V1250" s="43">
        <f>IF(U1250&gt;=0.03,1,IF(U1250&gt;-0.03,0,-1))</f>
        <v/>
      </c>
      <c r="W1250" s="43">
        <f>R1250+T1250+V1250</f>
        <v/>
      </c>
      <c r="Y1250" s="44">
        <f>(H1249-H1070)/H1070</f>
        <v/>
      </c>
      <c r="Z1250" s="43">
        <f>IF(Y1250&gt;=0.1,1,IF(Y1250&gt;-0.1,0,-1))</f>
        <v/>
      </c>
      <c r="AA1250" s="42">
        <f>(I1249-I1070)/I1070</f>
        <v/>
      </c>
      <c r="AB1250" s="43">
        <f>IF(AA1250&gt;=0.05,1,IF(AA1250&gt;-0.05,0,-1))</f>
        <v/>
      </c>
      <c r="AC1250" s="42">
        <f>(J1249-J1070)/J1070</f>
        <v/>
      </c>
      <c r="AD1250" s="43">
        <f>IF(AC1250&gt;=0.03,1,IF(AC1250&gt;-0.03,0,-1))</f>
        <v/>
      </c>
      <c r="AE1250" s="43">
        <f>Z1250+AB1250+AD1250</f>
        <v/>
      </c>
      <c r="AG1250" s="39">
        <f>IF(H1250&gt;I1250,IF(I1250&gt;J1250,4,3),IF(H1250&lt;J1250,IF(I1250&lt;J1250,0,1),2))</f>
        <v/>
      </c>
      <c r="AI1250" s="39">
        <f>IF(D1250&gt;H1250,3,IF(D1250&gt;I1250,2,IF(D1250&gt;J1250,1,0)))</f>
        <v/>
      </c>
      <c r="AK1250" s="39">
        <f>IF(M1250&gt;H1250,3,IF(M1250&gt;I1250,2,IF(M1250&gt;J1250,1,0)))</f>
        <v/>
      </c>
      <c r="AM1250" s="39">
        <f>IF(L1250&gt;H1250,3,IF(L1250&gt;I1250,2,IF(L1250&gt;J1250,1,0)))</f>
        <v/>
      </c>
      <c r="AO1250" s="39">
        <f>IF(C1249&gt;L1249,2,IF(C1249&gt;N1249,1,0))</f>
        <v/>
      </c>
      <c r="AP1250" s="39">
        <f>SUM(AO1246:AO1249)</f>
        <v/>
      </c>
      <c r="AQ1250" s="39">
        <f>AQ1249+1</f>
        <v/>
      </c>
      <c r="AR1250" s="39">
        <f>IF(AP1250&gt;0,AR1249+1,0)</f>
        <v/>
      </c>
      <c r="AS1250" s="39">
        <f>IF(AR1251=0,AR1250,0)</f>
        <v/>
      </c>
      <c r="AT1250" s="41">
        <f>180/SUM(AS1070:AS1249)</f>
        <v/>
      </c>
      <c r="AU1250" s="41">
        <f>STDEV(AT1230:AT1249)</f>
        <v/>
      </c>
      <c r="AV1250" s="41">
        <f>AT1250-AU1250</f>
        <v/>
      </c>
      <c r="AW1250" s="41">
        <f>AT1250+AU1250</f>
        <v/>
      </c>
      <c r="AY1250" s="39">
        <f>IF(D1249&lt;M1249,-2,IF(D1249&lt;O1249,-1,0))</f>
        <v/>
      </c>
      <c r="AZ1250" s="39">
        <f>SUM(AY1246:AY1249)</f>
        <v/>
      </c>
      <c r="BA1250" s="39">
        <f>BA1249+1</f>
        <v/>
      </c>
      <c r="BB1250" s="39">
        <f>IF(AZ1250&lt;0,BB1249+1,0)</f>
        <v/>
      </c>
      <c r="BC1250" s="39">
        <f>IF(BB1251=0,BB1250,0)</f>
        <v/>
      </c>
      <c r="BD1250" s="41">
        <f>180/SUM(BC1070:BC1249)</f>
        <v/>
      </c>
      <c r="BE1250" s="41">
        <f>STDEV(BD1230:BD1249)</f>
        <v/>
      </c>
      <c r="BF1250" s="41">
        <f>BD1250-BE1250</f>
        <v/>
      </c>
      <c r="BG1250" s="41">
        <f>BD1250+BE1250</f>
        <v/>
      </c>
    </row>
    <row r="1251">
      <c r="B1251" s="40" t="n">
        <v>43802</v>
      </c>
      <c r="C1251" s="41" t="n">
        <v>9.470000000000001</v>
      </c>
      <c r="D1251" s="41" t="n">
        <v>9.215999999999999</v>
      </c>
      <c r="E1251" s="41" t="n">
        <v>9.4</v>
      </c>
      <c r="F1251" s="41" t="n">
        <v>9.279999999999999</v>
      </c>
      <c r="H1251" s="41">
        <f>AVERAGE(F1231:F1250)</f>
        <v/>
      </c>
      <c r="I1251" s="41">
        <f>AVERAGE(F1202:F1250)</f>
        <v/>
      </c>
      <c r="J1251" s="41">
        <f>AVERAGE(F1151:F1250)</f>
        <v/>
      </c>
      <c r="K1251" s="41">
        <f>STDEV(F1231:F1250)</f>
        <v/>
      </c>
      <c r="L1251" s="41">
        <f>H1251+2*K1251</f>
        <v/>
      </c>
      <c r="M1251" s="41">
        <f>H1251-2*K1251</f>
        <v/>
      </c>
      <c r="N1251" s="41">
        <f>H1251+1.5*K1251</f>
        <v/>
      </c>
      <c r="O1251" s="41">
        <f>H1251-1.5*K1251</f>
        <v/>
      </c>
      <c r="Q1251" s="42">
        <f>(H1250-H1221)/H1221</f>
        <v/>
      </c>
      <c r="R1251" s="43">
        <f>IF(Q1251&gt;=0.1,1,IF(Q1251&gt;-0.1,0,-1))</f>
        <v/>
      </c>
      <c r="S1251" s="42">
        <f>(I1251-I1221)/I1221</f>
        <v/>
      </c>
      <c r="T1251" s="43">
        <f>IF(S1251&gt;=0.05,1,IF(S1251&gt;-0.05,0,-1))</f>
        <v/>
      </c>
      <c r="U1251" s="42">
        <f>(J1250-J1221)/J1221</f>
        <v/>
      </c>
      <c r="V1251" s="43">
        <f>IF(U1251&gt;=0.03,1,IF(U1251&gt;-0.03,0,-1))</f>
        <v/>
      </c>
      <c r="W1251" s="43">
        <f>R1251+T1251+V1251</f>
        <v/>
      </c>
      <c r="Y1251" s="44">
        <f>(H1250-H1071)/H1071</f>
        <v/>
      </c>
      <c r="Z1251" s="43">
        <f>IF(Y1251&gt;=0.1,1,IF(Y1251&gt;-0.1,0,-1))</f>
        <v/>
      </c>
      <c r="AA1251" s="42">
        <f>(I1250-I1071)/I1071</f>
        <v/>
      </c>
      <c r="AB1251" s="43">
        <f>IF(AA1251&gt;=0.05,1,IF(AA1251&gt;-0.05,0,-1))</f>
        <v/>
      </c>
      <c r="AC1251" s="42">
        <f>(J1250-J1071)/J1071</f>
        <v/>
      </c>
      <c r="AD1251" s="43">
        <f>IF(AC1251&gt;=0.03,1,IF(AC1251&gt;-0.03,0,-1))</f>
        <v/>
      </c>
      <c r="AE1251" s="43">
        <f>Z1251+AB1251+AD1251</f>
        <v/>
      </c>
      <c r="AG1251" s="39">
        <f>IF(H1251&gt;I1251,IF(I1251&gt;J1251,4,3),IF(H1251&lt;J1251,IF(I1251&lt;J1251,0,1),2))</f>
        <v/>
      </c>
      <c r="AI1251" s="39">
        <f>IF(D1251&gt;H1251,3,IF(D1251&gt;I1251,2,IF(D1251&gt;J1251,1,0)))</f>
        <v/>
      </c>
      <c r="AK1251" s="39">
        <f>IF(M1251&gt;H1251,3,IF(M1251&gt;I1251,2,IF(M1251&gt;J1251,1,0)))</f>
        <v/>
      </c>
      <c r="AM1251" s="39">
        <f>IF(L1251&gt;H1251,3,IF(L1251&gt;I1251,2,IF(L1251&gt;J1251,1,0)))</f>
        <v/>
      </c>
      <c r="AO1251" s="39">
        <f>IF(C1250&gt;L1250,2,IF(C1250&gt;N1250,1,0))</f>
        <v/>
      </c>
      <c r="AP1251" s="39">
        <f>SUM(AO1247:AO1250)</f>
        <v/>
      </c>
      <c r="AQ1251" s="39">
        <f>AQ1250+1</f>
        <v/>
      </c>
      <c r="AR1251" s="39">
        <f>IF(AP1251&gt;0,AR1250+1,0)</f>
        <v/>
      </c>
      <c r="AS1251" s="39">
        <f>IF(AR1252=0,AR1251,0)</f>
        <v/>
      </c>
      <c r="AT1251" s="41">
        <f>180/SUM(AS1071:AS1250)</f>
        <v/>
      </c>
      <c r="AU1251" s="41">
        <f>STDEV(AT1231:AT1250)</f>
        <v/>
      </c>
      <c r="AV1251" s="41">
        <f>AT1251-AU1251</f>
        <v/>
      </c>
      <c r="AW1251" s="41">
        <f>AT1251+AU1251</f>
        <v/>
      </c>
      <c r="AY1251" s="39">
        <f>IF(D1250&lt;M1250,-2,IF(D1250&lt;O1250,-1,0))</f>
        <v/>
      </c>
      <c r="AZ1251" s="39">
        <f>SUM(AY1247:AY1250)</f>
        <v/>
      </c>
      <c r="BA1251" s="39">
        <f>BA1250+1</f>
        <v/>
      </c>
      <c r="BB1251" s="39">
        <f>IF(AZ1251&lt;0,BB1250+1,0)</f>
        <v/>
      </c>
      <c r="BC1251" s="39">
        <f>IF(BB1252=0,BB1251,0)</f>
        <v/>
      </c>
      <c r="BD1251" s="41">
        <f>180/SUM(BC1071:BC1250)</f>
        <v/>
      </c>
      <c r="BE1251" s="41">
        <f>STDEV(BD1231:BD1250)</f>
        <v/>
      </c>
      <c r="BF1251" s="41">
        <f>BD1251-BE1251</f>
        <v/>
      </c>
      <c r="BG1251" s="41">
        <f>BD1251+BE1251</f>
        <v/>
      </c>
    </row>
    <row r="1252">
      <c r="B1252" s="40" t="n">
        <v>43803</v>
      </c>
      <c r="C1252" s="41" t="n">
        <v>9.388</v>
      </c>
      <c r="D1252" s="41" t="n">
        <v>9.238</v>
      </c>
      <c r="E1252" s="41" t="n">
        <v>9.31</v>
      </c>
      <c r="F1252" s="41" t="n">
        <v>9.32</v>
      </c>
      <c r="H1252" s="41">
        <f>AVERAGE(F1232:F1251)</f>
        <v/>
      </c>
      <c r="I1252" s="41">
        <f>AVERAGE(F1203:F1251)</f>
        <v/>
      </c>
      <c r="J1252" s="41">
        <f>AVERAGE(F1152:F1251)</f>
        <v/>
      </c>
      <c r="K1252" s="41">
        <f>STDEV(F1232:F1251)</f>
        <v/>
      </c>
      <c r="L1252" s="41">
        <f>H1252+2*K1252</f>
        <v/>
      </c>
      <c r="M1252" s="41">
        <f>H1252-2*K1252</f>
        <v/>
      </c>
      <c r="N1252" s="41">
        <f>H1252+1.5*K1252</f>
        <v/>
      </c>
      <c r="O1252" s="41">
        <f>H1252-1.5*K1252</f>
        <v/>
      </c>
      <c r="Q1252" s="42">
        <f>(H1251-H1222)/H1222</f>
        <v/>
      </c>
      <c r="R1252" s="43">
        <f>IF(Q1252&gt;=0.1,1,IF(Q1252&gt;-0.1,0,-1))</f>
        <v/>
      </c>
      <c r="S1252" s="42">
        <f>(I1252-I1222)/I1222</f>
        <v/>
      </c>
      <c r="T1252" s="43">
        <f>IF(S1252&gt;=0.05,1,IF(S1252&gt;-0.05,0,-1))</f>
        <v/>
      </c>
      <c r="U1252" s="42">
        <f>(J1251-J1222)/J1222</f>
        <v/>
      </c>
      <c r="V1252" s="43">
        <f>IF(U1252&gt;=0.03,1,IF(U1252&gt;-0.03,0,-1))</f>
        <v/>
      </c>
      <c r="W1252" s="43">
        <f>R1252+T1252+V1252</f>
        <v/>
      </c>
      <c r="Y1252" s="44">
        <f>(H1251-H1072)/H1072</f>
        <v/>
      </c>
      <c r="Z1252" s="43">
        <f>IF(Y1252&gt;=0.1,1,IF(Y1252&gt;-0.1,0,-1))</f>
        <v/>
      </c>
      <c r="AA1252" s="42">
        <f>(I1251-I1072)/I1072</f>
        <v/>
      </c>
      <c r="AB1252" s="43">
        <f>IF(AA1252&gt;=0.05,1,IF(AA1252&gt;-0.05,0,-1))</f>
        <v/>
      </c>
      <c r="AC1252" s="42">
        <f>(J1251-J1072)/J1072</f>
        <v/>
      </c>
      <c r="AD1252" s="43">
        <f>IF(AC1252&gt;=0.03,1,IF(AC1252&gt;-0.03,0,-1))</f>
        <v/>
      </c>
      <c r="AE1252" s="43">
        <f>Z1252+AB1252+AD1252</f>
        <v/>
      </c>
      <c r="AG1252" s="39">
        <f>IF(H1252&gt;I1252,IF(I1252&gt;J1252,4,3),IF(H1252&lt;J1252,IF(I1252&lt;J1252,0,1),2))</f>
        <v/>
      </c>
      <c r="AI1252" s="39">
        <f>IF(D1252&gt;H1252,3,IF(D1252&gt;I1252,2,IF(D1252&gt;J1252,1,0)))</f>
        <v/>
      </c>
      <c r="AK1252" s="39">
        <f>IF(M1252&gt;H1252,3,IF(M1252&gt;I1252,2,IF(M1252&gt;J1252,1,0)))</f>
        <v/>
      </c>
      <c r="AM1252" s="39">
        <f>IF(L1252&gt;H1252,3,IF(L1252&gt;I1252,2,IF(L1252&gt;J1252,1,0)))</f>
        <v/>
      </c>
      <c r="AO1252" s="39">
        <f>IF(C1251&gt;L1251,2,IF(C1251&gt;N1251,1,0))</f>
        <v/>
      </c>
      <c r="AP1252" s="39">
        <f>SUM(AO1248:AO1251)</f>
        <v/>
      </c>
      <c r="AQ1252" s="39">
        <f>AQ1251+1</f>
        <v/>
      </c>
      <c r="AR1252" s="39">
        <f>IF(AP1252&gt;0,AR1251+1,0)</f>
        <v/>
      </c>
      <c r="AS1252" s="39">
        <f>IF(AR1253=0,AR1252,0)</f>
        <v/>
      </c>
      <c r="AT1252" s="41">
        <f>180/SUM(AS1072:AS1251)</f>
        <v/>
      </c>
      <c r="AU1252" s="41">
        <f>STDEV(AT1232:AT1251)</f>
        <v/>
      </c>
      <c r="AV1252" s="41">
        <f>AT1252-AU1252</f>
        <v/>
      </c>
      <c r="AW1252" s="41">
        <f>AT1252+AU1252</f>
        <v/>
      </c>
      <c r="AY1252" s="39">
        <f>IF(D1251&lt;M1251,-2,IF(D1251&lt;O1251,-1,0))</f>
        <v/>
      </c>
      <c r="AZ1252" s="39">
        <f>SUM(AY1248:AY1251)</f>
        <v/>
      </c>
      <c r="BA1252" s="39">
        <f>BA1251+1</f>
        <v/>
      </c>
      <c r="BB1252" s="39">
        <f>IF(AZ1252&lt;0,BB1251+1,0)</f>
        <v/>
      </c>
      <c r="BC1252" s="39">
        <f>IF(BB1253=0,BB1252,0)</f>
        <v/>
      </c>
      <c r="BD1252" s="41">
        <f>180/SUM(BC1072:BC1251)</f>
        <v/>
      </c>
      <c r="BE1252" s="41">
        <f>STDEV(BD1232:BD1251)</f>
        <v/>
      </c>
      <c r="BF1252" s="41">
        <f>BD1252-BE1252</f>
        <v/>
      </c>
      <c r="BG1252" s="41">
        <f>BD1252+BE1252</f>
        <v/>
      </c>
    </row>
    <row r="1253">
      <c r="B1253" s="40" t="n">
        <v>43804</v>
      </c>
      <c r="C1253" s="41" t="n">
        <v>9.442</v>
      </c>
      <c r="D1253" s="41" t="n">
        <v>9.334</v>
      </c>
      <c r="E1253" s="41" t="n">
        <v>9.334</v>
      </c>
      <c r="F1253" s="41" t="n">
        <v>9.378</v>
      </c>
      <c r="H1253" s="41">
        <f>AVERAGE(F1233:F1252)</f>
        <v/>
      </c>
      <c r="I1253" s="41">
        <f>AVERAGE(F1204:F1252)</f>
        <v/>
      </c>
      <c r="J1253" s="41">
        <f>AVERAGE(F1153:F1252)</f>
        <v/>
      </c>
      <c r="K1253" s="41">
        <f>STDEV(F1233:F1252)</f>
        <v/>
      </c>
      <c r="L1253" s="41">
        <f>H1253+2*K1253</f>
        <v/>
      </c>
      <c r="M1253" s="41">
        <f>H1253-2*K1253</f>
        <v/>
      </c>
      <c r="N1253" s="41">
        <f>H1253+1.5*K1253</f>
        <v/>
      </c>
      <c r="O1253" s="41">
        <f>H1253-1.5*K1253</f>
        <v/>
      </c>
      <c r="Q1253" s="42">
        <f>(H1252-H1223)/H1223</f>
        <v/>
      </c>
      <c r="R1253" s="43">
        <f>IF(Q1253&gt;=0.1,1,IF(Q1253&gt;-0.1,0,-1))</f>
        <v/>
      </c>
      <c r="S1253" s="42">
        <f>(I1253-I1223)/I1223</f>
        <v/>
      </c>
      <c r="T1253" s="43">
        <f>IF(S1253&gt;=0.05,1,IF(S1253&gt;-0.05,0,-1))</f>
        <v/>
      </c>
      <c r="U1253" s="42">
        <f>(J1252-J1223)/J1223</f>
        <v/>
      </c>
      <c r="V1253" s="43">
        <f>IF(U1253&gt;=0.03,1,IF(U1253&gt;-0.03,0,-1))</f>
        <v/>
      </c>
      <c r="W1253" s="43">
        <f>R1253+T1253+V1253</f>
        <v/>
      </c>
      <c r="Y1253" s="44">
        <f>(H1252-H1073)/H1073</f>
        <v/>
      </c>
      <c r="Z1253" s="43">
        <f>IF(Y1253&gt;=0.1,1,IF(Y1253&gt;-0.1,0,-1))</f>
        <v/>
      </c>
      <c r="AA1253" s="42">
        <f>(I1252-I1073)/I1073</f>
        <v/>
      </c>
      <c r="AB1253" s="43">
        <f>IF(AA1253&gt;=0.05,1,IF(AA1253&gt;-0.05,0,-1))</f>
        <v/>
      </c>
      <c r="AC1253" s="42">
        <f>(J1252-J1073)/J1073</f>
        <v/>
      </c>
      <c r="AD1253" s="43">
        <f>IF(AC1253&gt;=0.03,1,IF(AC1253&gt;-0.03,0,-1))</f>
        <v/>
      </c>
      <c r="AE1253" s="43">
        <f>Z1253+AB1253+AD1253</f>
        <v/>
      </c>
      <c r="AG1253" s="39">
        <f>IF(H1253&gt;I1253,IF(I1253&gt;J1253,4,3),IF(H1253&lt;J1253,IF(I1253&lt;J1253,0,1),2))</f>
        <v/>
      </c>
      <c r="AI1253" s="39">
        <f>IF(D1253&gt;H1253,3,IF(D1253&gt;I1253,2,IF(D1253&gt;J1253,1,0)))</f>
        <v/>
      </c>
      <c r="AK1253" s="39">
        <f>IF(M1253&gt;H1253,3,IF(M1253&gt;I1253,2,IF(M1253&gt;J1253,1,0)))</f>
        <v/>
      </c>
      <c r="AM1253" s="39">
        <f>IF(L1253&gt;H1253,3,IF(L1253&gt;I1253,2,IF(L1253&gt;J1253,1,0)))</f>
        <v/>
      </c>
      <c r="AO1253" s="39">
        <f>IF(C1252&gt;L1252,2,IF(C1252&gt;N1252,1,0))</f>
        <v/>
      </c>
      <c r="AP1253" s="39">
        <f>SUM(AO1249:AO1252)</f>
        <v/>
      </c>
      <c r="AQ1253" s="39">
        <f>AQ1252+1</f>
        <v/>
      </c>
      <c r="AR1253" s="39">
        <f>IF(AP1253&gt;0,AR1252+1,0)</f>
        <v/>
      </c>
      <c r="AS1253" s="39">
        <f>IF(AR1254=0,AR1253,0)</f>
        <v/>
      </c>
      <c r="AT1253" s="41">
        <f>180/SUM(AS1073:AS1252)</f>
        <v/>
      </c>
      <c r="AU1253" s="41">
        <f>STDEV(AT1233:AT1252)</f>
        <v/>
      </c>
      <c r="AV1253" s="41">
        <f>AT1253-AU1253</f>
        <v/>
      </c>
      <c r="AW1253" s="41">
        <f>AT1253+AU1253</f>
        <v/>
      </c>
      <c r="AY1253" s="39">
        <f>IF(D1252&lt;M1252,-2,IF(D1252&lt;O1252,-1,0))</f>
        <v/>
      </c>
      <c r="AZ1253" s="39">
        <f>SUM(AY1249:AY1252)</f>
        <v/>
      </c>
      <c r="BA1253" s="39">
        <f>BA1252+1</f>
        <v/>
      </c>
      <c r="BB1253" s="39">
        <f>IF(AZ1253&lt;0,BB1252+1,0)</f>
        <v/>
      </c>
      <c r="BC1253" s="39">
        <f>IF(BB1254=0,BB1253,0)</f>
        <v/>
      </c>
      <c r="BD1253" s="41">
        <f>180/SUM(BC1073:BC1252)</f>
        <v/>
      </c>
      <c r="BE1253" s="41">
        <f>STDEV(BD1233:BD1252)</f>
        <v/>
      </c>
      <c r="BF1253" s="41">
        <f>BD1253-BE1253</f>
        <v/>
      </c>
      <c r="BG1253" s="41">
        <f>BD1253+BE1253</f>
        <v/>
      </c>
    </row>
    <row r="1254">
      <c r="B1254" s="40" t="n">
        <v>43805</v>
      </c>
      <c r="C1254" s="41" t="n">
        <v>9.448</v>
      </c>
      <c r="D1254" s="41" t="n">
        <v>9.286</v>
      </c>
      <c r="E1254" s="41" t="n">
        <v>9.448</v>
      </c>
      <c r="F1254" s="41" t="n">
        <v>9.42</v>
      </c>
      <c r="H1254" s="41">
        <f>AVERAGE(F1234:F1253)</f>
        <v/>
      </c>
      <c r="I1254" s="41">
        <f>AVERAGE(F1205:F1253)</f>
        <v/>
      </c>
      <c r="J1254" s="41">
        <f>AVERAGE(F1154:F1253)</f>
        <v/>
      </c>
      <c r="K1254" s="41">
        <f>STDEV(F1234:F1253)</f>
        <v/>
      </c>
      <c r="L1254" s="41">
        <f>H1254+2*K1254</f>
        <v/>
      </c>
      <c r="M1254" s="41">
        <f>H1254-2*K1254</f>
        <v/>
      </c>
      <c r="N1254" s="41">
        <f>H1254+1.5*K1254</f>
        <v/>
      </c>
      <c r="O1254" s="41">
        <f>H1254-1.5*K1254</f>
        <v/>
      </c>
      <c r="Q1254" s="42">
        <f>(H1253-H1224)/H1224</f>
        <v/>
      </c>
      <c r="R1254" s="43">
        <f>IF(Q1254&gt;=0.1,1,IF(Q1254&gt;-0.1,0,-1))</f>
        <v/>
      </c>
      <c r="S1254" s="42">
        <f>(I1254-I1224)/I1224</f>
        <v/>
      </c>
      <c r="T1254" s="43">
        <f>IF(S1254&gt;=0.05,1,IF(S1254&gt;-0.05,0,-1))</f>
        <v/>
      </c>
      <c r="U1254" s="42">
        <f>(J1253-J1224)/J1224</f>
        <v/>
      </c>
      <c r="V1254" s="43">
        <f>IF(U1254&gt;=0.03,1,IF(U1254&gt;-0.03,0,-1))</f>
        <v/>
      </c>
      <c r="W1254" s="43">
        <f>R1254+T1254+V1254</f>
        <v/>
      </c>
      <c r="Y1254" s="44">
        <f>(H1253-H1074)/H1074</f>
        <v/>
      </c>
      <c r="Z1254" s="43">
        <f>IF(Y1254&gt;=0.1,1,IF(Y1254&gt;-0.1,0,-1))</f>
        <v/>
      </c>
      <c r="AA1254" s="42">
        <f>(I1253-I1074)/I1074</f>
        <v/>
      </c>
      <c r="AB1254" s="43">
        <f>IF(AA1254&gt;=0.05,1,IF(AA1254&gt;-0.05,0,-1))</f>
        <v/>
      </c>
      <c r="AC1254" s="42">
        <f>(J1253-J1074)/J1074</f>
        <v/>
      </c>
      <c r="AD1254" s="43">
        <f>IF(AC1254&gt;=0.03,1,IF(AC1254&gt;-0.03,0,-1))</f>
        <v/>
      </c>
      <c r="AE1254" s="43">
        <f>Z1254+AB1254+AD1254</f>
        <v/>
      </c>
      <c r="AG1254" s="39">
        <f>IF(H1254&gt;I1254,IF(I1254&gt;J1254,4,3),IF(H1254&lt;J1254,IF(I1254&lt;J1254,0,1),2))</f>
        <v/>
      </c>
      <c r="AI1254" s="39">
        <f>IF(D1254&gt;H1254,3,IF(D1254&gt;I1254,2,IF(D1254&gt;J1254,1,0)))</f>
        <v/>
      </c>
      <c r="AK1254" s="39">
        <f>IF(M1254&gt;H1254,3,IF(M1254&gt;I1254,2,IF(M1254&gt;J1254,1,0)))</f>
        <v/>
      </c>
      <c r="AM1254" s="39">
        <f>IF(L1254&gt;H1254,3,IF(L1254&gt;I1254,2,IF(L1254&gt;J1254,1,0)))</f>
        <v/>
      </c>
      <c r="AO1254" s="39">
        <f>IF(C1253&gt;L1253,2,IF(C1253&gt;N1253,1,0))</f>
        <v/>
      </c>
      <c r="AP1254" s="39">
        <f>SUM(AO1250:AO1253)</f>
        <v/>
      </c>
      <c r="AQ1254" s="39">
        <f>AQ1253+1</f>
        <v/>
      </c>
      <c r="AR1254" s="39">
        <f>IF(AP1254&gt;0,AR1253+1,0)</f>
        <v/>
      </c>
      <c r="AS1254" s="39">
        <f>IF(AR1255=0,AR1254,0)</f>
        <v/>
      </c>
      <c r="AT1254" s="41">
        <f>180/SUM(AS1074:AS1253)</f>
        <v/>
      </c>
      <c r="AU1254" s="41">
        <f>STDEV(AT1234:AT1253)</f>
        <v/>
      </c>
      <c r="AV1254" s="41">
        <f>AT1254-AU1254</f>
        <v/>
      </c>
      <c r="AW1254" s="41">
        <f>AT1254+AU1254</f>
        <v/>
      </c>
      <c r="AY1254" s="39">
        <f>IF(D1253&lt;M1253,-2,IF(D1253&lt;O1253,-1,0))</f>
        <v/>
      </c>
      <c r="AZ1254" s="39">
        <f>SUM(AY1250:AY1253)</f>
        <v/>
      </c>
      <c r="BA1254" s="39">
        <f>BA1253+1</f>
        <v/>
      </c>
      <c r="BB1254" s="39">
        <f>IF(AZ1254&lt;0,BB1253+1,0)</f>
        <v/>
      </c>
      <c r="BC1254" s="39">
        <f>IF(BB1255=0,BB1254,0)</f>
        <v/>
      </c>
      <c r="BD1254" s="41">
        <f>180/SUM(BC1074:BC1253)</f>
        <v/>
      </c>
      <c r="BE1254" s="41">
        <f>STDEV(BD1234:BD1253)</f>
        <v/>
      </c>
      <c r="BF1254" s="41">
        <f>BD1254-BE1254</f>
        <v/>
      </c>
      <c r="BG1254" s="41">
        <f>BD1254+BE1254</f>
        <v/>
      </c>
    </row>
    <row r="1255">
      <c r="B1255" s="40" t="n">
        <v>43808</v>
      </c>
      <c r="C1255" s="41" t="n">
        <v>9.456</v>
      </c>
      <c r="D1255" s="41" t="n">
        <v>9.305999999999999</v>
      </c>
      <c r="E1255" s="41" t="n">
        <v>9.41</v>
      </c>
      <c r="F1255" s="41" t="n">
        <v>9.358000000000001</v>
      </c>
      <c r="H1255" s="41">
        <f>AVERAGE(F1235:F1254)</f>
        <v/>
      </c>
      <c r="I1255" s="41">
        <f>AVERAGE(F1206:F1254)</f>
        <v/>
      </c>
      <c r="J1255" s="41">
        <f>AVERAGE(F1155:F1254)</f>
        <v/>
      </c>
      <c r="K1255" s="41">
        <f>STDEV(F1235:F1254)</f>
        <v/>
      </c>
      <c r="L1255" s="41">
        <f>H1255+2*K1255</f>
        <v/>
      </c>
      <c r="M1255" s="41">
        <f>H1255-2*K1255</f>
        <v/>
      </c>
      <c r="N1255" s="41">
        <f>H1255+1.5*K1255</f>
        <v/>
      </c>
      <c r="O1255" s="41">
        <f>H1255-1.5*K1255</f>
        <v/>
      </c>
      <c r="Q1255" s="42">
        <f>(H1254-H1225)/H1225</f>
        <v/>
      </c>
      <c r="R1255" s="43">
        <f>IF(Q1255&gt;=0.1,1,IF(Q1255&gt;-0.1,0,-1))</f>
        <v/>
      </c>
      <c r="S1255" s="42">
        <f>(I1255-I1225)/I1225</f>
        <v/>
      </c>
      <c r="T1255" s="43">
        <f>IF(S1255&gt;=0.05,1,IF(S1255&gt;-0.05,0,-1))</f>
        <v/>
      </c>
      <c r="U1255" s="42">
        <f>(J1254-J1225)/J1225</f>
        <v/>
      </c>
      <c r="V1255" s="43">
        <f>IF(U1255&gt;=0.03,1,IF(U1255&gt;-0.03,0,-1))</f>
        <v/>
      </c>
      <c r="W1255" s="43">
        <f>R1255+T1255+V1255</f>
        <v/>
      </c>
      <c r="Y1255" s="44">
        <f>(H1254-H1075)/H1075</f>
        <v/>
      </c>
      <c r="Z1255" s="43">
        <f>IF(Y1255&gt;=0.1,1,IF(Y1255&gt;-0.1,0,-1))</f>
        <v/>
      </c>
      <c r="AA1255" s="42">
        <f>(I1254-I1075)/I1075</f>
        <v/>
      </c>
      <c r="AB1255" s="43">
        <f>IF(AA1255&gt;=0.05,1,IF(AA1255&gt;-0.05,0,-1))</f>
        <v/>
      </c>
      <c r="AC1255" s="42">
        <f>(J1254-J1075)/J1075</f>
        <v/>
      </c>
      <c r="AD1255" s="43">
        <f>IF(AC1255&gt;=0.03,1,IF(AC1255&gt;-0.03,0,-1))</f>
        <v/>
      </c>
      <c r="AE1255" s="43">
        <f>Z1255+AB1255+AD1255</f>
        <v/>
      </c>
      <c r="AG1255" s="39">
        <f>IF(H1255&gt;I1255,IF(I1255&gt;J1255,4,3),IF(H1255&lt;J1255,IF(I1255&lt;J1255,0,1),2))</f>
        <v/>
      </c>
      <c r="AI1255" s="39">
        <f>IF(D1255&gt;H1255,3,IF(D1255&gt;I1255,2,IF(D1255&gt;J1255,1,0)))</f>
        <v/>
      </c>
      <c r="AK1255" s="39">
        <f>IF(M1255&gt;H1255,3,IF(M1255&gt;I1255,2,IF(M1255&gt;J1255,1,0)))</f>
        <v/>
      </c>
      <c r="AM1255" s="39">
        <f>IF(L1255&gt;H1255,3,IF(L1255&gt;I1255,2,IF(L1255&gt;J1255,1,0)))</f>
        <v/>
      </c>
      <c r="AO1255" s="39">
        <f>IF(C1254&gt;L1254,2,IF(C1254&gt;N1254,1,0))</f>
        <v/>
      </c>
      <c r="AP1255" s="39">
        <f>SUM(AO1251:AO1254)</f>
        <v/>
      </c>
      <c r="AQ1255" s="39">
        <f>AQ1254+1</f>
        <v/>
      </c>
      <c r="AR1255" s="39">
        <f>IF(AP1255&gt;0,AR1254+1,0)</f>
        <v/>
      </c>
      <c r="AS1255" s="39">
        <f>IF(AR1256=0,AR1255,0)</f>
        <v/>
      </c>
      <c r="AT1255" s="41">
        <f>180/SUM(AS1075:AS1254)</f>
        <v/>
      </c>
      <c r="AU1255" s="41">
        <f>STDEV(AT1235:AT1254)</f>
        <v/>
      </c>
      <c r="AV1255" s="41">
        <f>AT1255-AU1255</f>
        <v/>
      </c>
      <c r="AW1255" s="41">
        <f>AT1255+AU1255</f>
        <v/>
      </c>
      <c r="AY1255" s="39">
        <f>IF(D1254&lt;M1254,-2,IF(D1254&lt;O1254,-1,0))</f>
        <v/>
      </c>
      <c r="AZ1255" s="39">
        <f>SUM(AY1251:AY1254)</f>
        <v/>
      </c>
      <c r="BA1255" s="39">
        <f>BA1254+1</f>
        <v/>
      </c>
      <c r="BB1255" s="39">
        <f>IF(AZ1255&lt;0,BB1254+1,0)</f>
        <v/>
      </c>
      <c r="BC1255" s="39">
        <f>IF(BB1256=0,BB1255,0)</f>
        <v/>
      </c>
      <c r="BD1255" s="41">
        <f>180/SUM(BC1075:BC1254)</f>
        <v/>
      </c>
      <c r="BE1255" s="41">
        <f>STDEV(BD1235:BD1254)</f>
        <v/>
      </c>
      <c r="BF1255" s="41">
        <f>BD1255-BE1255</f>
        <v/>
      </c>
      <c r="BG1255" s="41">
        <f>BD1255+BE1255</f>
        <v/>
      </c>
    </row>
    <row r="1256">
      <c r="B1256" s="40" t="n">
        <v>43809</v>
      </c>
      <c r="C1256" s="41" t="n">
        <v>9.398</v>
      </c>
      <c r="D1256" s="41" t="n">
        <v>9.266</v>
      </c>
      <c r="E1256" s="41" t="n">
        <v>9.343999999999999</v>
      </c>
      <c r="F1256" s="41" t="n">
        <v>9.372</v>
      </c>
      <c r="H1256" s="41">
        <f>AVERAGE(F1236:F1255)</f>
        <v/>
      </c>
      <c r="I1256" s="41">
        <f>AVERAGE(F1207:F1255)</f>
        <v/>
      </c>
      <c r="J1256" s="41">
        <f>AVERAGE(F1156:F1255)</f>
        <v/>
      </c>
      <c r="K1256" s="41">
        <f>STDEV(F1236:F1255)</f>
        <v/>
      </c>
      <c r="L1256" s="41">
        <f>H1256+2*K1256</f>
        <v/>
      </c>
      <c r="M1256" s="41">
        <f>H1256-2*K1256</f>
        <v/>
      </c>
      <c r="N1256" s="41">
        <f>H1256+1.5*K1256</f>
        <v/>
      </c>
      <c r="O1256" s="41">
        <f>H1256-1.5*K1256</f>
        <v/>
      </c>
      <c r="Q1256" s="42">
        <f>(H1255-H1226)/H1226</f>
        <v/>
      </c>
      <c r="R1256" s="43">
        <f>IF(Q1256&gt;=0.1,1,IF(Q1256&gt;-0.1,0,-1))</f>
        <v/>
      </c>
      <c r="S1256" s="42">
        <f>(I1256-I1226)/I1226</f>
        <v/>
      </c>
      <c r="T1256" s="43">
        <f>IF(S1256&gt;=0.05,1,IF(S1256&gt;-0.05,0,-1))</f>
        <v/>
      </c>
      <c r="U1256" s="42">
        <f>(J1255-J1226)/J1226</f>
        <v/>
      </c>
      <c r="V1256" s="43">
        <f>IF(U1256&gt;=0.03,1,IF(U1256&gt;-0.03,0,-1))</f>
        <v/>
      </c>
      <c r="W1256" s="43">
        <f>R1256+T1256+V1256</f>
        <v/>
      </c>
      <c r="Y1256" s="44">
        <f>(H1255-H1076)/H1076</f>
        <v/>
      </c>
      <c r="Z1256" s="43">
        <f>IF(Y1256&gt;=0.1,1,IF(Y1256&gt;-0.1,0,-1))</f>
        <v/>
      </c>
      <c r="AA1256" s="42">
        <f>(I1255-I1076)/I1076</f>
        <v/>
      </c>
      <c r="AB1256" s="43">
        <f>IF(AA1256&gt;=0.05,1,IF(AA1256&gt;-0.05,0,-1))</f>
        <v/>
      </c>
      <c r="AC1256" s="42">
        <f>(J1255-J1076)/J1076</f>
        <v/>
      </c>
      <c r="AD1256" s="43">
        <f>IF(AC1256&gt;=0.03,1,IF(AC1256&gt;-0.03,0,-1))</f>
        <v/>
      </c>
      <c r="AE1256" s="43">
        <f>Z1256+AB1256+AD1256</f>
        <v/>
      </c>
      <c r="AG1256" s="39">
        <f>IF(H1256&gt;I1256,IF(I1256&gt;J1256,4,3),IF(H1256&lt;J1256,IF(I1256&lt;J1256,0,1),2))</f>
        <v/>
      </c>
      <c r="AI1256" s="39">
        <f>IF(D1256&gt;H1256,3,IF(D1256&gt;I1256,2,IF(D1256&gt;J1256,1,0)))</f>
        <v/>
      </c>
      <c r="AK1256" s="39">
        <f>IF(M1256&gt;H1256,3,IF(M1256&gt;I1256,2,IF(M1256&gt;J1256,1,0)))</f>
        <v/>
      </c>
      <c r="AM1256" s="39">
        <f>IF(L1256&gt;H1256,3,IF(L1256&gt;I1256,2,IF(L1256&gt;J1256,1,0)))</f>
        <v/>
      </c>
      <c r="AO1256" s="39">
        <f>IF(C1255&gt;L1255,2,IF(C1255&gt;N1255,1,0))</f>
        <v/>
      </c>
      <c r="AP1256" s="39">
        <f>SUM(AO1252:AO1255)</f>
        <v/>
      </c>
      <c r="AQ1256" s="39">
        <f>AQ1255+1</f>
        <v/>
      </c>
      <c r="AR1256" s="39">
        <f>IF(AP1256&gt;0,AR1255+1,0)</f>
        <v/>
      </c>
      <c r="AS1256" s="39">
        <f>IF(AR1257=0,AR1256,0)</f>
        <v/>
      </c>
      <c r="AT1256" s="41">
        <f>180/SUM(AS1076:AS1255)</f>
        <v/>
      </c>
      <c r="AU1256" s="41">
        <f>STDEV(AT1236:AT1255)</f>
        <v/>
      </c>
      <c r="AV1256" s="41">
        <f>AT1256-AU1256</f>
        <v/>
      </c>
      <c r="AW1256" s="41">
        <f>AT1256+AU1256</f>
        <v/>
      </c>
      <c r="AY1256" s="39">
        <f>IF(D1255&lt;M1255,-2,IF(D1255&lt;O1255,-1,0))</f>
        <v/>
      </c>
      <c r="AZ1256" s="39">
        <f>SUM(AY1252:AY1255)</f>
        <v/>
      </c>
      <c r="BA1256" s="39">
        <f>BA1255+1</f>
        <v/>
      </c>
      <c r="BB1256" s="39">
        <f>IF(AZ1256&lt;0,BB1255+1,0)</f>
        <v/>
      </c>
      <c r="BC1256" s="39">
        <f>IF(BB1257=0,BB1256,0)</f>
        <v/>
      </c>
      <c r="BD1256" s="41">
        <f>180/SUM(BC1076:BC1255)</f>
        <v/>
      </c>
      <c r="BE1256" s="41">
        <f>STDEV(BD1236:BD1255)</f>
        <v/>
      </c>
      <c r="BF1256" s="41">
        <f>BD1256-BE1256</f>
        <v/>
      </c>
      <c r="BG1256" s="41">
        <f>BD1256+BE1256</f>
        <v/>
      </c>
    </row>
    <row r="1257">
      <c r="B1257" s="40" t="n">
        <v>43810</v>
      </c>
      <c r="C1257" s="41" t="n">
        <v>9.442</v>
      </c>
      <c r="D1257" s="41" t="n">
        <v>9.27</v>
      </c>
      <c r="E1257" s="41" t="n">
        <v>9.378</v>
      </c>
      <c r="F1257" s="41" t="n">
        <v>9.43</v>
      </c>
      <c r="H1257" s="41">
        <f>AVERAGE(F1237:F1256)</f>
        <v/>
      </c>
      <c r="I1257" s="41">
        <f>AVERAGE(F1208:F1256)</f>
        <v/>
      </c>
      <c r="J1257" s="41">
        <f>AVERAGE(F1157:F1256)</f>
        <v/>
      </c>
      <c r="K1257" s="41">
        <f>STDEV(F1237:F1256)</f>
        <v/>
      </c>
      <c r="L1257" s="41">
        <f>H1257+2*K1257</f>
        <v/>
      </c>
      <c r="M1257" s="41">
        <f>H1257-2*K1257</f>
        <v/>
      </c>
      <c r="N1257" s="41">
        <f>H1257+1.5*K1257</f>
        <v/>
      </c>
      <c r="O1257" s="41">
        <f>H1257-1.5*K1257</f>
        <v/>
      </c>
      <c r="Q1257" s="42">
        <f>(H1256-H1227)/H1227</f>
        <v/>
      </c>
      <c r="R1257" s="43">
        <f>IF(Q1257&gt;=0.1,1,IF(Q1257&gt;-0.1,0,-1))</f>
        <v/>
      </c>
      <c r="S1257" s="42">
        <f>(I1257-I1227)/I1227</f>
        <v/>
      </c>
      <c r="T1257" s="43">
        <f>IF(S1257&gt;=0.05,1,IF(S1257&gt;-0.05,0,-1))</f>
        <v/>
      </c>
      <c r="U1257" s="42">
        <f>(J1256-J1227)/J1227</f>
        <v/>
      </c>
      <c r="V1257" s="43">
        <f>IF(U1257&gt;=0.03,1,IF(U1257&gt;-0.03,0,-1))</f>
        <v/>
      </c>
      <c r="W1257" s="43">
        <f>R1257+T1257+V1257</f>
        <v/>
      </c>
      <c r="Y1257" s="44">
        <f>(H1256-H1077)/H1077</f>
        <v/>
      </c>
      <c r="Z1257" s="43">
        <f>IF(Y1257&gt;=0.1,1,IF(Y1257&gt;-0.1,0,-1))</f>
        <v/>
      </c>
      <c r="AA1257" s="42">
        <f>(I1256-I1077)/I1077</f>
        <v/>
      </c>
      <c r="AB1257" s="43">
        <f>IF(AA1257&gt;=0.05,1,IF(AA1257&gt;-0.05,0,-1))</f>
        <v/>
      </c>
      <c r="AC1257" s="42">
        <f>(J1256-J1077)/J1077</f>
        <v/>
      </c>
      <c r="AD1257" s="43">
        <f>IF(AC1257&gt;=0.03,1,IF(AC1257&gt;-0.03,0,-1))</f>
        <v/>
      </c>
      <c r="AE1257" s="43">
        <f>Z1257+AB1257+AD1257</f>
        <v/>
      </c>
      <c r="AG1257" s="39">
        <f>IF(H1257&gt;I1257,IF(I1257&gt;J1257,4,3),IF(H1257&lt;J1257,IF(I1257&lt;J1257,0,1),2))</f>
        <v/>
      </c>
      <c r="AI1257" s="39">
        <f>IF(D1257&gt;H1257,3,IF(D1257&gt;I1257,2,IF(D1257&gt;J1257,1,0)))</f>
        <v/>
      </c>
      <c r="AK1257" s="39">
        <f>IF(M1257&gt;H1257,3,IF(M1257&gt;I1257,2,IF(M1257&gt;J1257,1,0)))</f>
        <v/>
      </c>
      <c r="AM1257" s="39">
        <f>IF(L1257&gt;H1257,3,IF(L1257&gt;I1257,2,IF(L1257&gt;J1257,1,0)))</f>
        <v/>
      </c>
      <c r="AO1257" s="39">
        <f>IF(C1256&gt;L1256,2,IF(C1256&gt;N1256,1,0))</f>
        <v/>
      </c>
      <c r="AP1257" s="39">
        <f>SUM(AO1253:AO1256)</f>
        <v/>
      </c>
      <c r="AQ1257" s="39">
        <f>AQ1256+1</f>
        <v/>
      </c>
      <c r="AR1257" s="39">
        <f>IF(AP1257&gt;0,AR1256+1,0)</f>
        <v/>
      </c>
      <c r="AS1257" s="39">
        <f>IF(AR1258=0,AR1257,0)</f>
        <v/>
      </c>
      <c r="AT1257" s="41">
        <f>180/SUM(AS1077:AS1256)</f>
        <v/>
      </c>
      <c r="AU1257" s="41">
        <f>STDEV(AT1237:AT1256)</f>
        <v/>
      </c>
      <c r="AV1257" s="41">
        <f>AT1257-AU1257</f>
        <v/>
      </c>
      <c r="AW1257" s="41">
        <f>AT1257+AU1257</f>
        <v/>
      </c>
      <c r="AY1257" s="39">
        <f>IF(D1256&lt;M1256,-2,IF(D1256&lt;O1256,-1,0))</f>
        <v/>
      </c>
      <c r="AZ1257" s="39">
        <f>SUM(AY1253:AY1256)</f>
        <v/>
      </c>
      <c r="BA1257" s="39">
        <f>BA1256+1</f>
        <v/>
      </c>
      <c r="BB1257" s="39">
        <f>IF(AZ1257&lt;0,BB1256+1,0)</f>
        <v/>
      </c>
      <c r="BC1257" s="39">
        <f>IF(BB1258=0,BB1257,0)</f>
        <v/>
      </c>
      <c r="BD1257" s="41">
        <f>180/SUM(BC1077:BC1256)</f>
        <v/>
      </c>
      <c r="BE1257" s="41">
        <f>STDEV(BD1237:BD1256)</f>
        <v/>
      </c>
      <c r="BF1257" s="41">
        <f>BD1257-BE1257</f>
        <v/>
      </c>
      <c r="BG1257" s="41">
        <f>BD1257+BE1257</f>
        <v/>
      </c>
    </row>
    <row r="1258">
      <c r="B1258" s="40" t="n">
        <v>43811</v>
      </c>
      <c r="C1258" s="41" t="n">
        <v>9.638</v>
      </c>
      <c r="D1258" s="41" t="n">
        <v>9.449999999999999</v>
      </c>
      <c r="E1258" s="41" t="n">
        <v>9.456</v>
      </c>
      <c r="F1258" s="41" t="n">
        <v>9.534000000000001</v>
      </c>
      <c r="H1258" s="41">
        <f>AVERAGE(F1238:F1257)</f>
        <v/>
      </c>
      <c r="I1258" s="41">
        <f>AVERAGE(F1209:F1257)</f>
        <v/>
      </c>
      <c r="J1258" s="41">
        <f>AVERAGE(F1158:F1257)</f>
        <v/>
      </c>
      <c r="K1258" s="41">
        <f>STDEV(F1238:F1257)</f>
        <v/>
      </c>
      <c r="L1258" s="41">
        <f>H1258+2*K1258</f>
        <v/>
      </c>
      <c r="M1258" s="41">
        <f>H1258-2*K1258</f>
        <v/>
      </c>
      <c r="N1258" s="41">
        <f>H1258+1.5*K1258</f>
        <v/>
      </c>
      <c r="O1258" s="41">
        <f>H1258-1.5*K1258</f>
        <v/>
      </c>
      <c r="Q1258" s="42">
        <f>(H1257-H1228)/H1228</f>
        <v/>
      </c>
      <c r="R1258" s="43">
        <f>IF(Q1258&gt;=0.1,1,IF(Q1258&gt;-0.1,0,-1))</f>
        <v/>
      </c>
      <c r="S1258" s="42">
        <f>(I1258-I1228)/I1228</f>
        <v/>
      </c>
      <c r="T1258" s="43">
        <f>IF(S1258&gt;=0.05,1,IF(S1258&gt;-0.05,0,-1))</f>
        <v/>
      </c>
      <c r="U1258" s="42">
        <f>(J1257-J1228)/J1228</f>
        <v/>
      </c>
      <c r="V1258" s="43">
        <f>IF(U1258&gt;=0.03,1,IF(U1258&gt;-0.03,0,-1))</f>
        <v/>
      </c>
      <c r="W1258" s="43">
        <f>R1258+T1258+V1258</f>
        <v/>
      </c>
      <c r="Y1258" s="44">
        <f>(H1257-H1078)/H1078</f>
        <v/>
      </c>
      <c r="Z1258" s="43">
        <f>IF(Y1258&gt;=0.1,1,IF(Y1258&gt;-0.1,0,-1))</f>
        <v/>
      </c>
      <c r="AA1258" s="42">
        <f>(I1257-I1078)/I1078</f>
        <v/>
      </c>
      <c r="AB1258" s="43">
        <f>IF(AA1258&gt;=0.05,1,IF(AA1258&gt;-0.05,0,-1))</f>
        <v/>
      </c>
      <c r="AC1258" s="42">
        <f>(J1257-J1078)/J1078</f>
        <v/>
      </c>
      <c r="AD1258" s="43">
        <f>IF(AC1258&gt;=0.03,1,IF(AC1258&gt;-0.03,0,-1))</f>
        <v/>
      </c>
      <c r="AE1258" s="43">
        <f>Z1258+AB1258+AD1258</f>
        <v/>
      </c>
      <c r="AG1258" s="39">
        <f>IF(H1258&gt;I1258,IF(I1258&gt;J1258,4,3),IF(H1258&lt;J1258,IF(I1258&lt;J1258,0,1),2))</f>
        <v/>
      </c>
      <c r="AI1258" s="39">
        <f>IF(D1258&gt;H1258,3,IF(D1258&gt;I1258,2,IF(D1258&gt;J1258,1,0)))</f>
        <v/>
      </c>
      <c r="AK1258" s="39">
        <f>IF(M1258&gt;H1258,3,IF(M1258&gt;I1258,2,IF(M1258&gt;J1258,1,0)))</f>
        <v/>
      </c>
      <c r="AM1258" s="39">
        <f>IF(L1258&gt;H1258,3,IF(L1258&gt;I1258,2,IF(L1258&gt;J1258,1,0)))</f>
        <v/>
      </c>
      <c r="AO1258" s="39">
        <f>IF(C1257&gt;L1257,2,IF(C1257&gt;N1257,1,0))</f>
        <v/>
      </c>
      <c r="AP1258" s="39">
        <f>SUM(AO1254:AO1257)</f>
        <v/>
      </c>
      <c r="AQ1258" s="39">
        <f>AQ1257+1</f>
        <v/>
      </c>
      <c r="AR1258" s="39">
        <f>IF(AP1258&gt;0,AR1257+1,0)</f>
        <v/>
      </c>
      <c r="AS1258" s="39">
        <f>IF(AR1259=0,AR1258,0)</f>
        <v/>
      </c>
      <c r="AT1258" s="41">
        <f>180/SUM(AS1078:AS1257)</f>
        <v/>
      </c>
      <c r="AU1258" s="41">
        <f>STDEV(AT1238:AT1257)</f>
        <v/>
      </c>
      <c r="AV1258" s="41">
        <f>AT1258-AU1258</f>
        <v/>
      </c>
      <c r="AW1258" s="41">
        <f>AT1258+AU1258</f>
        <v/>
      </c>
      <c r="AY1258" s="39">
        <f>IF(D1257&lt;M1257,-2,IF(D1257&lt;O1257,-1,0))</f>
        <v/>
      </c>
      <c r="AZ1258" s="39">
        <f>SUM(AY1254:AY1257)</f>
        <v/>
      </c>
      <c r="BA1258" s="39">
        <f>BA1257+1</f>
        <v/>
      </c>
      <c r="BB1258" s="39">
        <f>IF(AZ1258&lt;0,BB1257+1,0)</f>
        <v/>
      </c>
      <c r="BC1258" s="39">
        <f>IF(BB1259=0,BB1258,0)</f>
        <v/>
      </c>
      <c r="BD1258" s="41">
        <f>180/SUM(BC1078:BC1257)</f>
        <v/>
      </c>
      <c r="BE1258" s="41">
        <f>STDEV(BD1238:BD1257)</f>
        <v/>
      </c>
      <c r="BF1258" s="41">
        <f>BD1258-BE1258</f>
        <v/>
      </c>
      <c r="BG1258" s="41">
        <f>BD1258+BE1258</f>
        <v/>
      </c>
    </row>
    <row r="1259">
      <c r="B1259" s="40" t="n">
        <v>43812</v>
      </c>
      <c r="C1259" s="41" t="n">
        <v>9.768000000000001</v>
      </c>
      <c r="D1259" s="41" t="n">
        <v>9.640000000000001</v>
      </c>
      <c r="E1259" s="41" t="n">
        <v>9.65</v>
      </c>
      <c r="F1259" s="41" t="n">
        <v>9.664</v>
      </c>
      <c r="H1259" s="41">
        <f>AVERAGE(F1239:F1258)</f>
        <v/>
      </c>
      <c r="I1259" s="41">
        <f>AVERAGE(F1210:F1258)</f>
        <v/>
      </c>
      <c r="J1259" s="41">
        <f>AVERAGE(F1159:F1258)</f>
        <v/>
      </c>
      <c r="K1259" s="41">
        <f>STDEV(F1239:F1258)</f>
        <v/>
      </c>
      <c r="L1259" s="41">
        <f>H1259+2*K1259</f>
        <v/>
      </c>
      <c r="M1259" s="41">
        <f>H1259-2*K1259</f>
        <v/>
      </c>
      <c r="N1259" s="41">
        <f>H1259+1.5*K1259</f>
        <v/>
      </c>
      <c r="O1259" s="41">
        <f>H1259-1.5*K1259</f>
        <v/>
      </c>
      <c r="Q1259" s="42">
        <f>(H1258-H1229)/H1229</f>
        <v/>
      </c>
      <c r="R1259" s="43">
        <f>IF(Q1259&gt;=0.1,1,IF(Q1259&gt;-0.1,0,-1))</f>
        <v/>
      </c>
      <c r="S1259" s="42">
        <f>(I1259-I1229)/I1229</f>
        <v/>
      </c>
      <c r="T1259" s="43">
        <f>IF(S1259&gt;=0.05,1,IF(S1259&gt;-0.05,0,-1))</f>
        <v/>
      </c>
      <c r="U1259" s="42">
        <f>(J1258-J1229)/J1229</f>
        <v/>
      </c>
      <c r="V1259" s="43">
        <f>IF(U1259&gt;=0.03,1,IF(U1259&gt;-0.03,0,-1))</f>
        <v/>
      </c>
      <c r="W1259" s="43">
        <f>R1259+T1259+V1259</f>
        <v/>
      </c>
      <c r="Y1259" s="44">
        <f>(H1258-H1079)/H1079</f>
        <v/>
      </c>
      <c r="Z1259" s="43">
        <f>IF(Y1259&gt;=0.1,1,IF(Y1259&gt;-0.1,0,-1))</f>
        <v/>
      </c>
      <c r="AA1259" s="42">
        <f>(I1258-I1079)/I1079</f>
        <v/>
      </c>
      <c r="AB1259" s="43">
        <f>IF(AA1259&gt;=0.05,1,IF(AA1259&gt;-0.05,0,-1))</f>
        <v/>
      </c>
      <c r="AC1259" s="42">
        <f>(J1258-J1079)/J1079</f>
        <v/>
      </c>
      <c r="AD1259" s="43">
        <f>IF(AC1259&gt;=0.03,1,IF(AC1259&gt;-0.03,0,-1))</f>
        <v/>
      </c>
      <c r="AE1259" s="43">
        <f>Z1259+AB1259+AD1259</f>
        <v/>
      </c>
      <c r="AG1259" s="39">
        <f>IF(H1259&gt;I1259,IF(I1259&gt;J1259,4,3),IF(H1259&lt;J1259,IF(I1259&lt;J1259,0,1),2))</f>
        <v/>
      </c>
      <c r="AI1259" s="39">
        <f>IF(D1259&gt;H1259,3,IF(D1259&gt;I1259,2,IF(D1259&gt;J1259,1,0)))</f>
        <v/>
      </c>
      <c r="AK1259" s="39">
        <f>IF(M1259&gt;H1259,3,IF(M1259&gt;I1259,2,IF(M1259&gt;J1259,1,0)))</f>
        <v/>
      </c>
      <c r="AM1259" s="39">
        <f>IF(L1259&gt;H1259,3,IF(L1259&gt;I1259,2,IF(L1259&gt;J1259,1,0)))</f>
        <v/>
      </c>
      <c r="AO1259" s="39">
        <f>IF(C1258&gt;L1258,2,IF(C1258&gt;N1258,1,0))</f>
        <v/>
      </c>
      <c r="AP1259" s="39">
        <f>SUM(AO1255:AO1258)</f>
        <v/>
      </c>
      <c r="AQ1259" s="39">
        <f>AQ1258+1</f>
        <v/>
      </c>
      <c r="AR1259" s="39">
        <f>IF(AP1259&gt;0,AR1258+1,0)</f>
        <v/>
      </c>
      <c r="AS1259" s="39">
        <f>IF(AR1260=0,AR1259,0)</f>
        <v/>
      </c>
      <c r="AT1259" s="41">
        <f>180/SUM(AS1079:AS1258)</f>
        <v/>
      </c>
      <c r="AU1259" s="41">
        <f>STDEV(AT1239:AT1258)</f>
        <v/>
      </c>
      <c r="AV1259" s="41">
        <f>AT1259-AU1259</f>
        <v/>
      </c>
      <c r="AW1259" s="41">
        <f>AT1259+AU1259</f>
        <v/>
      </c>
      <c r="AY1259" s="39">
        <f>IF(D1258&lt;M1258,-2,IF(D1258&lt;O1258,-1,0))</f>
        <v/>
      </c>
      <c r="AZ1259" s="39">
        <f>SUM(AY1255:AY1258)</f>
        <v/>
      </c>
      <c r="BA1259" s="39">
        <f>BA1258+1</f>
        <v/>
      </c>
      <c r="BB1259" s="39">
        <f>IF(AZ1259&lt;0,BB1258+1,0)</f>
        <v/>
      </c>
      <c r="BC1259" s="39">
        <f>IF(BB1260=0,BB1259,0)</f>
        <v/>
      </c>
      <c r="BD1259" s="41">
        <f>180/SUM(BC1079:BC1258)</f>
        <v/>
      </c>
      <c r="BE1259" s="41">
        <f>STDEV(BD1239:BD1258)</f>
        <v/>
      </c>
      <c r="BF1259" s="41">
        <f>BD1259-BE1259</f>
        <v/>
      </c>
      <c r="BG1259" s="41">
        <f>BD1259+BE1259</f>
        <v/>
      </c>
    </row>
    <row r="1260">
      <c r="B1260" s="40" t="n">
        <v>43815</v>
      </c>
      <c r="C1260" s="41" t="n">
        <v>9.75</v>
      </c>
      <c r="D1260" s="41" t="n">
        <v>9.539999999999999</v>
      </c>
      <c r="E1260" s="41" t="n">
        <v>9.702</v>
      </c>
      <c r="F1260" s="41" t="n">
        <v>9.67</v>
      </c>
      <c r="H1260" s="41">
        <f>AVERAGE(F1240:F1259)</f>
        <v/>
      </c>
      <c r="I1260" s="41">
        <f>AVERAGE(F1211:F1259)</f>
        <v/>
      </c>
      <c r="J1260" s="41">
        <f>AVERAGE(F1160:F1259)</f>
        <v/>
      </c>
      <c r="K1260" s="41">
        <f>STDEV(F1240:F1259)</f>
        <v/>
      </c>
      <c r="L1260" s="41">
        <f>H1260+2*K1260</f>
        <v/>
      </c>
      <c r="M1260" s="41">
        <f>H1260-2*K1260</f>
        <v/>
      </c>
      <c r="N1260" s="41">
        <f>H1260+1.5*K1260</f>
        <v/>
      </c>
      <c r="O1260" s="41">
        <f>H1260-1.5*K1260</f>
        <v/>
      </c>
      <c r="Q1260" s="42">
        <f>(H1259-H1230)/H1230</f>
        <v/>
      </c>
      <c r="R1260" s="43">
        <f>IF(Q1260&gt;=0.1,1,IF(Q1260&gt;-0.1,0,-1))</f>
        <v/>
      </c>
      <c r="S1260" s="42">
        <f>(I1260-I1230)/I1230</f>
        <v/>
      </c>
      <c r="T1260" s="43">
        <f>IF(S1260&gt;=0.05,1,IF(S1260&gt;-0.05,0,-1))</f>
        <v/>
      </c>
      <c r="U1260" s="42">
        <f>(J1259-J1230)/J1230</f>
        <v/>
      </c>
      <c r="V1260" s="43">
        <f>IF(U1260&gt;=0.03,1,IF(U1260&gt;-0.03,0,-1))</f>
        <v/>
      </c>
      <c r="W1260" s="43">
        <f>R1260+T1260+V1260</f>
        <v/>
      </c>
      <c r="Y1260" s="44">
        <f>(H1259-H1080)/H1080</f>
        <v/>
      </c>
      <c r="Z1260" s="43">
        <f>IF(Y1260&gt;=0.1,1,IF(Y1260&gt;-0.1,0,-1))</f>
        <v/>
      </c>
      <c r="AA1260" s="42">
        <f>(I1259-I1080)/I1080</f>
        <v/>
      </c>
      <c r="AB1260" s="43">
        <f>IF(AA1260&gt;=0.05,1,IF(AA1260&gt;-0.05,0,-1))</f>
        <v/>
      </c>
      <c r="AC1260" s="42">
        <f>(J1259-J1080)/J1080</f>
        <v/>
      </c>
      <c r="AD1260" s="43">
        <f>IF(AC1260&gt;=0.03,1,IF(AC1260&gt;-0.03,0,-1))</f>
        <v/>
      </c>
      <c r="AE1260" s="43">
        <f>Z1260+AB1260+AD1260</f>
        <v/>
      </c>
      <c r="AG1260" s="39">
        <f>IF(H1260&gt;I1260,IF(I1260&gt;J1260,4,3),IF(H1260&lt;J1260,IF(I1260&lt;J1260,0,1),2))</f>
        <v/>
      </c>
      <c r="AI1260" s="39">
        <f>IF(D1260&gt;H1260,3,IF(D1260&gt;I1260,2,IF(D1260&gt;J1260,1,0)))</f>
        <v/>
      </c>
      <c r="AK1260" s="39">
        <f>IF(M1260&gt;H1260,3,IF(M1260&gt;I1260,2,IF(M1260&gt;J1260,1,0)))</f>
        <v/>
      </c>
      <c r="AM1260" s="39">
        <f>IF(L1260&gt;H1260,3,IF(L1260&gt;I1260,2,IF(L1260&gt;J1260,1,0)))</f>
        <v/>
      </c>
      <c r="AO1260" s="39">
        <f>IF(C1259&gt;L1259,2,IF(C1259&gt;N1259,1,0))</f>
        <v/>
      </c>
      <c r="AP1260" s="39">
        <f>SUM(AO1256:AO1259)</f>
        <v/>
      </c>
      <c r="AQ1260" s="39">
        <f>AQ1259+1</f>
        <v/>
      </c>
      <c r="AR1260" s="39">
        <f>IF(AP1260&gt;0,AR1259+1,0)</f>
        <v/>
      </c>
      <c r="AS1260" s="39">
        <f>IF(AR1261=0,AR1260,0)</f>
        <v/>
      </c>
      <c r="AT1260" s="41">
        <f>180/SUM(AS1080:AS1259)</f>
        <v/>
      </c>
      <c r="AU1260" s="41">
        <f>STDEV(AT1240:AT1259)</f>
        <v/>
      </c>
      <c r="AV1260" s="41">
        <f>AT1260-AU1260</f>
        <v/>
      </c>
      <c r="AW1260" s="41">
        <f>AT1260+AU1260</f>
        <v/>
      </c>
      <c r="AY1260" s="39">
        <f>IF(D1259&lt;M1259,-2,IF(D1259&lt;O1259,-1,0))</f>
        <v/>
      </c>
      <c r="AZ1260" s="39">
        <f>SUM(AY1256:AY1259)</f>
        <v/>
      </c>
      <c r="BA1260" s="39">
        <f>BA1259+1</f>
        <v/>
      </c>
      <c r="BB1260" s="39">
        <f>IF(AZ1260&lt;0,BB1259+1,0)</f>
        <v/>
      </c>
      <c r="BC1260" s="39">
        <f>IF(BB1261=0,BB1260,0)</f>
        <v/>
      </c>
      <c r="BD1260" s="41">
        <f>180/SUM(BC1080:BC1259)</f>
        <v/>
      </c>
      <c r="BE1260" s="41">
        <f>STDEV(BD1240:BD1259)</f>
        <v/>
      </c>
      <c r="BF1260" s="41">
        <f>BD1260-BE1260</f>
        <v/>
      </c>
      <c r="BG1260" s="41">
        <f>BD1260+BE1260</f>
        <v/>
      </c>
    </row>
    <row r="1261">
      <c r="B1261" s="40" t="n">
        <v>43816</v>
      </c>
      <c r="C1261" s="41" t="n">
        <v>9.800000000000001</v>
      </c>
      <c r="D1261" s="41" t="n">
        <v>9.648</v>
      </c>
      <c r="E1261" s="41" t="n">
        <v>9.699999999999999</v>
      </c>
      <c r="F1261" s="41" t="n">
        <v>9.74</v>
      </c>
      <c r="H1261" s="41">
        <f>AVERAGE(F1241:F1260)</f>
        <v/>
      </c>
      <c r="I1261" s="41">
        <f>AVERAGE(F1212:F1260)</f>
        <v/>
      </c>
      <c r="J1261" s="41">
        <f>AVERAGE(F1161:F1260)</f>
        <v/>
      </c>
      <c r="K1261" s="41">
        <f>STDEV(F1241:F1260)</f>
        <v/>
      </c>
      <c r="L1261" s="41">
        <f>H1261+2*K1261</f>
        <v/>
      </c>
      <c r="M1261" s="41">
        <f>H1261-2*K1261</f>
        <v/>
      </c>
      <c r="N1261" s="41">
        <f>H1261+1.5*K1261</f>
        <v/>
      </c>
      <c r="O1261" s="41">
        <f>H1261-1.5*K1261</f>
        <v/>
      </c>
      <c r="Q1261" s="42">
        <f>(H1260-H1231)/H1231</f>
        <v/>
      </c>
      <c r="R1261" s="43">
        <f>IF(Q1261&gt;=0.1,1,IF(Q1261&gt;-0.1,0,-1))</f>
        <v/>
      </c>
      <c r="S1261" s="42">
        <f>(I1261-I1231)/I1231</f>
        <v/>
      </c>
      <c r="T1261" s="43">
        <f>IF(S1261&gt;=0.05,1,IF(S1261&gt;-0.05,0,-1))</f>
        <v/>
      </c>
      <c r="U1261" s="42">
        <f>(J1260-J1231)/J1231</f>
        <v/>
      </c>
      <c r="V1261" s="43">
        <f>IF(U1261&gt;=0.03,1,IF(U1261&gt;-0.03,0,-1))</f>
        <v/>
      </c>
      <c r="W1261" s="43">
        <f>R1261+T1261+V1261</f>
        <v/>
      </c>
      <c r="Y1261" s="44">
        <f>(H1260-H1081)/H1081</f>
        <v/>
      </c>
      <c r="Z1261" s="43">
        <f>IF(Y1261&gt;=0.1,1,IF(Y1261&gt;-0.1,0,-1))</f>
        <v/>
      </c>
      <c r="AA1261" s="42">
        <f>(I1260-I1081)/I1081</f>
        <v/>
      </c>
      <c r="AB1261" s="43">
        <f>IF(AA1261&gt;=0.05,1,IF(AA1261&gt;-0.05,0,-1))</f>
        <v/>
      </c>
      <c r="AC1261" s="42">
        <f>(J1260-J1081)/J1081</f>
        <v/>
      </c>
      <c r="AD1261" s="43">
        <f>IF(AC1261&gt;=0.03,1,IF(AC1261&gt;-0.03,0,-1))</f>
        <v/>
      </c>
      <c r="AE1261" s="43">
        <f>Z1261+AB1261+AD1261</f>
        <v/>
      </c>
      <c r="AG1261" s="39">
        <f>IF(H1261&gt;I1261,IF(I1261&gt;J1261,4,3),IF(H1261&lt;J1261,IF(I1261&lt;J1261,0,1),2))</f>
        <v/>
      </c>
      <c r="AI1261" s="39">
        <f>IF(D1261&gt;H1261,3,IF(D1261&gt;I1261,2,IF(D1261&gt;J1261,1,0)))</f>
        <v/>
      </c>
      <c r="AK1261" s="39">
        <f>IF(M1261&gt;H1261,3,IF(M1261&gt;I1261,2,IF(M1261&gt;J1261,1,0)))</f>
        <v/>
      </c>
      <c r="AM1261" s="39">
        <f>IF(L1261&gt;H1261,3,IF(L1261&gt;I1261,2,IF(L1261&gt;J1261,1,0)))</f>
        <v/>
      </c>
      <c r="AO1261" s="39">
        <f>IF(C1260&gt;L1260,2,IF(C1260&gt;N1260,1,0))</f>
        <v/>
      </c>
      <c r="AP1261" s="39">
        <f>SUM(AO1257:AO1260)</f>
        <v/>
      </c>
      <c r="AQ1261" s="39">
        <f>AQ1260+1</f>
        <v/>
      </c>
      <c r="AR1261" s="39">
        <f>IF(AP1261&gt;0,AR1260+1,0)</f>
        <v/>
      </c>
      <c r="AS1261" s="39">
        <f>IF(AR1262=0,AR1261,0)</f>
        <v/>
      </c>
      <c r="AT1261" s="41">
        <f>180/SUM(AS1081:AS1260)</f>
        <v/>
      </c>
      <c r="AU1261" s="41">
        <f>STDEV(AT1241:AT1260)</f>
        <v/>
      </c>
      <c r="AV1261" s="41">
        <f>AT1261-AU1261</f>
        <v/>
      </c>
      <c r="AW1261" s="41">
        <f>AT1261+AU1261</f>
        <v/>
      </c>
      <c r="AY1261" s="39">
        <f>IF(D1260&lt;M1260,-2,IF(D1260&lt;O1260,-1,0))</f>
        <v/>
      </c>
      <c r="AZ1261" s="39">
        <f>SUM(AY1257:AY1260)</f>
        <v/>
      </c>
      <c r="BA1261" s="39">
        <f>BA1260+1</f>
        <v/>
      </c>
      <c r="BB1261" s="39">
        <f>IF(AZ1261&lt;0,BB1260+1,0)</f>
        <v/>
      </c>
      <c r="BC1261" s="39">
        <f>IF(BB1262=0,BB1261,0)</f>
        <v/>
      </c>
      <c r="BD1261" s="41">
        <f>180/SUM(BC1081:BC1260)</f>
        <v/>
      </c>
      <c r="BE1261" s="41">
        <f>STDEV(BD1241:BD1260)</f>
        <v/>
      </c>
      <c r="BF1261" s="41">
        <f>BD1261-BE1261</f>
        <v/>
      </c>
      <c r="BG1261" s="41">
        <f>BD1261+BE1261</f>
        <v/>
      </c>
    </row>
    <row r="1262">
      <c r="B1262" s="40" t="n">
        <v>43817</v>
      </c>
      <c r="C1262" s="41" t="n">
        <v>9.816000000000001</v>
      </c>
      <c r="D1262" s="41" t="n">
        <v>9.673999999999999</v>
      </c>
      <c r="E1262" s="41" t="n">
        <v>9.715999999999999</v>
      </c>
      <c r="F1262" s="41" t="n">
        <v>9.718</v>
      </c>
      <c r="H1262" s="41">
        <f>AVERAGE(F1242:F1261)</f>
        <v/>
      </c>
      <c r="I1262" s="41">
        <f>AVERAGE(F1213:F1261)</f>
        <v/>
      </c>
      <c r="J1262" s="41">
        <f>AVERAGE(F1162:F1261)</f>
        <v/>
      </c>
      <c r="K1262" s="41">
        <f>STDEV(F1242:F1261)</f>
        <v/>
      </c>
      <c r="L1262" s="41">
        <f>H1262+2*K1262</f>
        <v/>
      </c>
      <c r="M1262" s="41">
        <f>H1262-2*K1262</f>
        <v/>
      </c>
      <c r="N1262" s="41">
        <f>H1262+1.5*K1262</f>
        <v/>
      </c>
      <c r="O1262" s="41">
        <f>H1262-1.5*K1262</f>
        <v/>
      </c>
      <c r="Q1262" s="42">
        <f>(H1261-H1232)/H1232</f>
        <v/>
      </c>
      <c r="R1262" s="43">
        <f>IF(Q1262&gt;=0.1,1,IF(Q1262&gt;-0.1,0,-1))</f>
        <v/>
      </c>
      <c r="S1262" s="42">
        <f>(I1262-I1232)/I1232</f>
        <v/>
      </c>
      <c r="T1262" s="43">
        <f>IF(S1262&gt;=0.05,1,IF(S1262&gt;-0.05,0,-1))</f>
        <v/>
      </c>
      <c r="U1262" s="42">
        <f>(J1261-J1232)/J1232</f>
        <v/>
      </c>
      <c r="V1262" s="43">
        <f>IF(U1262&gt;=0.03,1,IF(U1262&gt;-0.03,0,-1))</f>
        <v/>
      </c>
      <c r="W1262" s="43">
        <f>R1262+T1262+V1262</f>
        <v/>
      </c>
      <c r="Y1262" s="44">
        <f>(H1261-H1082)/H1082</f>
        <v/>
      </c>
      <c r="Z1262" s="43">
        <f>IF(Y1262&gt;=0.1,1,IF(Y1262&gt;-0.1,0,-1))</f>
        <v/>
      </c>
      <c r="AA1262" s="42">
        <f>(I1261-I1082)/I1082</f>
        <v/>
      </c>
      <c r="AB1262" s="43">
        <f>IF(AA1262&gt;=0.05,1,IF(AA1262&gt;-0.05,0,-1))</f>
        <v/>
      </c>
      <c r="AC1262" s="42">
        <f>(J1261-J1082)/J1082</f>
        <v/>
      </c>
      <c r="AD1262" s="43">
        <f>IF(AC1262&gt;=0.03,1,IF(AC1262&gt;-0.03,0,-1))</f>
        <v/>
      </c>
      <c r="AE1262" s="43">
        <f>Z1262+AB1262+AD1262</f>
        <v/>
      </c>
      <c r="AG1262" s="39">
        <f>IF(H1262&gt;I1262,IF(I1262&gt;J1262,4,3),IF(H1262&lt;J1262,IF(I1262&lt;J1262,0,1),2))</f>
        <v/>
      </c>
      <c r="AI1262" s="39">
        <f>IF(D1262&gt;H1262,3,IF(D1262&gt;I1262,2,IF(D1262&gt;J1262,1,0)))</f>
        <v/>
      </c>
      <c r="AK1262" s="39">
        <f>IF(M1262&gt;H1262,3,IF(M1262&gt;I1262,2,IF(M1262&gt;J1262,1,0)))</f>
        <v/>
      </c>
      <c r="AM1262" s="39">
        <f>IF(L1262&gt;H1262,3,IF(L1262&gt;I1262,2,IF(L1262&gt;J1262,1,0)))</f>
        <v/>
      </c>
      <c r="AO1262" s="39">
        <f>IF(C1261&gt;L1261,2,IF(C1261&gt;N1261,1,0))</f>
        <v/>
      </c>
      <c r="AP1262" s="39">
        <f>SUM(AO1258:AO1261)</f>
        <v/>
      </c>
      <c r="AQ1262" s="39">
        <f>AQ1261+1</f>
        <v/>
      </c>
      <c r="AR1262" s="39">
        <f>IF(AP1262&gt;0,AR1261+1,0)</f>
        <v/>
      </c>
      <c r="AS1262" s="39">
        <f>IF(AR1263=0,AR1262,0)</f>
        <v/>
      </c>
      <c r="AT1262" s="41">
        <f>180/SUM(AS1082:AS1261)</f>
        <v/>
      </c>
      <c r="AU1262" s="41">
        <f>STDEV(AT1242:AT1261)</f>
        <v/>
      </c>
      <c r="AV1262" s="41">
        <f>AT1262-AU1262</f>
        <v/>
      </c>
      <c r="AW1262" s="41">
        <f>AT1262+AU1262</f>
        <v/>
      </c>
      <c r="AY1262" s="39">
        <f>IF(D1261&lt;M1261,-2,IF(D1261&lt;O1261,-1,0))</f>
        <v/>
      </c>
      <c r="AZ1262" s="39">
        <f>SUM(AY1258:AY1261)</f>
        <v/>
      </c>
      <c r="BA1262" s="39">
        <f>BA1261+1</f>
        <v/>
      </c>
      <c r="BB1262" s="39">
        <f>IF(AZ1262&lt;0,BB1261+1,0)</f>
        <v/>
      </c>
      <c r="BC1262" s="39">
        <f>IF(BB1263=0,BB1262,0)</f>
        <v/>
      </c>
      <c r="BD1262" s="41">
        <f>180/SUM(BC1082:BC1261)</f>
        <v/>
      </c>
      <c r="BE1262" s="41">
        <f>STDEV(BD1242:BD1261)</f>
        <v/>
      </c>
      <c r="BF1262" s="41">
        <f>BD1262-BE1262</f>
        <v/>
      </c>
      <c r="BG1262" s="41">
        <f>BD1262+BE1262</f>
        <v/>
      </c>
    </row>
    <row r="1263">
      <c r="B1263" s="40" t="n">
        <v>43818</v>
      </c>
      <c r="C1263" s="41" t="n">
        <v>9.852</v>
      </c>
      <c r="D1263" s="41" t="n">
        <v>9.646000000000001</v>
      </c>
      <c r="E1263" s="41" t="n">
        <v>9.722</v>
      </c>
      <c r="F1263" s="41" t="n">
        <v>9.852</v>
      </c>
      <c r="H1263" s="41">
        <f>AVERAGE(F1243:F1262)</f>
        <v/>
      </c>
      <c r="I1263" s="41">
        <f>AVERAGE(F1214:F1262)</f>
        <v/>
      </c>
      <c r="J1263" s="41">
        <f>AVERAGE(F1163:F1262)</f>
        <v/>
      </c>
      <c r="K1263" s="41">
        <f>STDEV(F1243:F1262)</f>
        <v/>
      </c>
      <c r="L1263" s="41">
        <f>H1263+2*K1263</f>
        <v/>
      </c>
      <c r="M1263" s="41">
        <f>H1263-2*K1263</f>
        <v/>
      </c>
      <c r="N1263" s="41">
        <f>H1263+1.5*K1263</f>
        <v/>
      </c>
      <c r="O1263" s="41">
        <f>H1263-1.5*K1263</f>
        <v/>
      </c>
      <c r="Q1263" s="42">
        <f>(H1262-H1233)/H1233</f>
        <v/>
      </c>
      <c r="R1263" s="43">
        <f>IF(Q1263&gt;=0.1,1,IF(Q1263&gt;-0.1,0,-1))</f>
        <v/>
      </c>
      <c r="S1263" s="42">
        <f>(I1263-I1233)/I1233</f>
        <v/>
      </c>
      <c r="T1263" s="43">
        <f>IF(S1263&gt;=0.05,1,IF(S1263&gt;-0.05,0,-1))</f>
        <v/>
      </c>
      <c r="U1263" s="42">
        <f>(J1262-J1233)/J1233</f>
        <v/>
      </c>
      <c r="V1263" s="43">
        <f>IF(U1263&gt;=0.03,1,IF(U1263&gt;-0.03,0,-1))</f>
        <v/>
      </c>
      <c r="W1263" s="43">
        <f>R1263+T1263+V1263</f>
        <v/>
      </c>
      <c r="Y1263" s="44">
        <f>(H1262-H1083)/H1083</f>
        <v/>
      </c>
      <c r="Z1263" s="43">
        <f>IF(Y1263&gt;=0.1,1,IF(Y1263&gt;-0.1,0,-1))</f>
        <v/>
      </c>
      <c r="AA1263" s="42">
        <f>(I1262-I1083)/I1083</f>
        <v/>
      </c>
      <c r="AB1263" s="43">
        <f>IF(AA1263&gt;=0.05,1,IF(AA1263&gt;-0.05,0,-1))</f>
        <v/>
      </c>
      <c r="AC1263" s="42">
        <f>(J1262-J1083)/J1083</f>
        <v/>
      </c>
      <c r="AD1263" s="43">
        <f>IF(AC1263&gt;=0.03,1,IF(AC1263&gt;-0.03,0,-1))</f>
        <v/>
      </c>
      <c r="AE1263" s="43">
        <f>Z1263+AB1263+AD1263</f>
        <v/>
      </c>
      <c r="AG1263" s="39">
        <f>IF(H1263&gt;I1263,IF(I1263&gt;J1263,4,3),IF(H1263&lt;J1263,IF(I1263&lt;J1263,0,1),2))</f>
        <v/>
      </c>
      <c r="AI1263" s="39">
        <f>IF(D1263&gt;H1263,3,IF(D1263&gt;I1263,2,IF(D1263&gt;J1263,1,0)))</f>
        <v/>
      </c>
      <c r="AK1263" s="39">
        <f>IF(M1263&gt;H1263,3,IF(M1263&gt;I1263,2,IF(M1263&gt;J1263,1,0)))</f>
        <v/>
      </c>
      <c r="AM1263" s="39">
        <f>IF(L1263&gt;H1263,3,IF(L1263&gt;I1263,2,IF(L1263&gt;J1263,1,0)))</f>
        <v/>
      </c>
      <c r="AO1263" s="39">
        <f>IF(C1262&gt;L1262,2,IF(C1262&gt;N1262,1,0))</f>
        <v/>
      </c>
      <c r="AP1263" s="39">
        <f>SUM(AO1259:AO1262)</f>
        <v/>
      </c>
      <c r="AQ1263" s="39">
        <f>AQ1262+1</f>
        <v/>
      </c>
      <c r="AR1263" s="39">
        <f>IF(AP1263&gt;0,AR1262+1,0)</f>
        <v/>
      </c>
      <c r="AS1263" s="39">
        <f>IF(AR1264=0,AR1263,0)</f>
        <v/>
      </c>
      <c r="AT1263" s="41">
        <f>180/SUM(AS1083:AS1262)</f>
        <v/>
      </c>
      <c r="AU1263" s="41">
        <f>STDEV(AT1243:AT1262)</f>
        <v/>
      </c>
      <c r="AV1263" s="41">
        <f>AT1263-AU1263</f>
        <v/>
      </c>
      <c r="AW1263" s="41">
        <f>AT1263+AU1263</f>
        <v/>
      </c>
      <c r="AY1263" s="39">
        <f>IF(D1262&lt;M1262,-2,IF(D1262&lt;O1262,-1,0))</f>
        <v/>
      </c>
      <c r="AZ1263" s="39">
        <f>SUM(AY1259:AY1262)</f>
        <v/>
      </c>
      <c r="BA1263" s="39">
        <f>BA1262+1</f>
        <v/>
      </c>
      <c r="BB1263" s="39">
        <f>IF(AZ1263&lt;0,BB1262+1,0)</f>
        <v/>
      </c>
      <c r="BC1263" s="39">
        <f>IF(BB1264=0,BB1263,0)</f>
        <v/>
      </c>
      <c r="BD1263" s="41">
        <f>180/SUM(BC1083:BC1262)</f>
        <v/>
      </c>
      <c r="BE1263" s="41">
        <f>STDEV(BD1243:BD1262)</f>
        <v/>
      </c>
      <c r="BF1263" s="41">
        <f>BD1263-BE1263</f>
        <v/>
      </c>
      <c r="BG1263" s="41">
        <f>BD1263+BE1263</f>
        <v/>
      </c>
    </row>
    <row r="1264">
      <c r="B1264" s="40" t="n">
        <v>43819</v>
      </c>
      <c r="C1264" s="41" t="n">
        <v>9.962</v>
      </c>
      <c r="D1264" s="41" t="n">
        <v>9.802</v>
      </c>
      <c r="E1264" s="41" t="n">
        <v>9.880000000000001</v>
      </c>
      <c r="F1264" s="41" t="n">
        <v>9.962</v>
      </c>
      <c r="H1264" s="41">
        <f>AVERAGE(F1244:F1263)</f>
        <v/>
      </c>
      <c r="I1264" s="41">
        <f>AVERAGE(F1215:F1263)</f>
        <v/>
      </c>
      <c r="J1264" s="41">
        <f>AVERAGE(F1164:F1263)</f>
        <v/>
      </c>
      <c r="K1264" s="41">
        <f>STDEV(F1244:F1263)</f>
        <v/>
      </c>
      <c r="L1264" s="41">
        <f>H1264+2*K1264</f>
        <v/>
      </c>
      <c r="M1264" s="41">
        <f>H1264-2*K1264</f>
        <v/>
      </c>
      <c r="N1264" s="41">
        <f>H1264+1.5*K1264</f>
        <v/>
      </c>
      <c r="O1264" s="41">
        <f>H1264-1.5*K1264</f>
        <v/>
      </c>
      <c r="Q1264" s="42">
        <f>(H1263-H1234)/H1234</f>
        <v/>
      </c>
      <c r="R1264" s="43">
        <f>IF(Q1264&gt;=0.1,1,IF(Q1264&gt;-0.1,0,-1))</f>
        <v/>
      </c>
      <c r="S1264" s="42">
        <f>(I1264-I1234)/I1234</f>
        <v/>
      </c>
      <c r="T1264" s="43">
        <f>IF(S1264&gt;=0.05,1,IF(S1264&gt;-0.05,0,-1))</f>
        <v/>
      </c>
      <c r="U1264" s="42">
        <f>(J1263-J1234)/J1234</f>
        <v/>
      </c>
      <c r="V1264" s="43">
        <f>IF(U1264&gt;=0.03,1,IF(U1264&gt;-0.03,0,-1))</f>
        <v/>
      </c>
      <c r="W1264" s="43">
        <f>R1264+T1264+V1264</f>
        <v/>
      </c>
      <c r="Y1264" s="44">
        <f>(H1263-H1084)/H1084</f>
        <v/>
      </c>
      <c r="Z1264" s="43">
        <f>IF(Y1264&gt;=0.1,1,IF(Y1264&gt;-0.1,0,-1))</f>
        <v/>
      </c>
      <c r="AA1264" s="42">
        <f>(I1263-I1084)/I1084</f>
        <v/>
      </c>
      <c r="AB1264" s="43">
        <f>IF(AA1264&gt;=0.05,1,IF(AA1264&gt;-0.05,0,-1))</f>
        <v/>
      </c>
      <c r="AC1264" s="42">
        <f>(J1263-J1084)/J1084</f>
        <v/>
      </c>
      <c r="AD1264" s="43">
        <f>IF(AC1264&gt;=0.03,1,IF(AC1264&gt;-0.03,0,-1))</f>
        <v/>
      </c>
      <c r="AE1264" s="43">
        <f>Z1264+AB1264+AD1264</f>
        <v/>
      </c>
      <c r="AG1264" s="39">
        <f>IF(H1264&gt;I1264,IF(I1264&gt;J1264,4,3),IF(H1264&lt;J1264,IF(I1264&lt;J1264,0,1),2))</f>
        <v/>
      </c>
      <c r="AI1264" s="39">
        <f>IF(D1264&gt;H1264,3,IF(D1264&gt;I1264,2,IF(D1264&gt;J1264,1,0)))</f>
        <v/>
      </c>
      <c r="AK1264" s="39">
        <f>IF(M1264&gt;H1264,3,IF(M1264&gt;I1264,2,IF(M1264&gt;J1264,1,0)))</f>
        <v/>
      </c>
      <c r="AM1264" s="39">
        <f>IF(L1264&gt;H1264,3,IF(L1264&gt;I1264,2,IF(L1264&gt;J1264,1,0)))</f>
        <v/>
      </c>
      <c r="AO1264" s="39">
        <f>IF(C1263&gt;L1263,2,IF(C1263&gt;N1263,1,0))</f>
        <v/>
      </c>
      <c r="AP1264" s="39">
        <f>SUM(AO1260:AO1263)</f>
        <v/>
      </c>
      <c r="AQ1264" s="39">
        <f>AQ1263+1</f>
        <v/>
      </c>
      <c r="AR1264" s="39">
        <f>IF(AP1264&gt;0,AR1263+1,0)</f>
        <v/>
      </c>
      <c r="AS1264" s="39">
        <f>IF(AR1265=0,AR1264,0)</f>
        <v/>
      </c>
      <c r="AT1264" s="41">
        <f>180/SUM(AS1084:AS1263)</f>
        <v/>
      </c>
      <c r="AU1264" s="41">
        <f>STDEV(AT1244:AT1263)</f>
        <v/>
      </c>
      <c r="AV1264" s="41">
        <f>AT1264-AU1264</f>
        <v/>
      </c>
      <c r="AW1264" s="41">
        <f>AT1264+AU1264</f>
        <v/>
      </c>
      <c r="AY1264" s="39">
        <f>IF(D1263&lt;M1263,-2,IF(D1263&lt;O1263,-1,0))</f>
        <v/>
      </c>
      <c r="AZ1264" s="39">
        <f>SUM(AY1260:AY1263)</f>
        <v/>
      </c>
      <c r="BA1264" s="39">
        <f>BA1263+1</f>
        <v/>
      </c>
      <c r="BB1264" s="39">
        <f>IF(AZ1264&lt;0,BB1263+1,0)</f>
        <v/>
      </c>
      <c r="BC1264" s="39">
        <f>IF(BB1265=0,BB1264,0)</f>
        <v/>
      </c>
      <c r="BD1264" s="41">
        <f>180/SUM(BC1084:BC1263)</f>
        <v/>
      </c>
      <c r="BE1264" s="41">
        <f>STDEV(BD1244:BD1263)</f>
        <v/>
      </c>
      <c r="BF1264" s="41">
        <f>BD1264-BE1264</f>
        <v/>
      </c>
      <c r="BG1264" s="41">
        <f>BD1264+BE1264</f>
        <v/>
      </c>
    </row>
    <row r="1265">
      <c r="B1265" s="40" t="n">
        <v>43822</v>
      </c>
      <c r="C1265" s="41" t="n">
        <v>9.952</v>
      </c>
      <c r="D1265" s="41" t="n">
        <v>9.837999999999999</v>
      </c>
      <c r="E1265" s="41" t="n">
        <v>9.952</v>
      </c>
      <c r="F1265" s="41" t="n">
        <v>9.912000000000001</v>
      </c>
      <c r="H1265" s="41">
        <f>AVERAGE(F1245:F1264)</f>
        <v/>
      </c>
      <c r="I1265" s="41">
        <f>AVERAGE(F1216:F1264)</f>
        <v/>
      </c>
      <c r="J1265" s="41">
        <f>AVERAGE(F1165:F1264)</f>
        <v/>
      </c>
      <c r="K1265" s="41">
        <f>STDEV(F1245:F1264)</f>
        <v/>
      </c>
      <c r="L1265" s="41">
        <f>H1265+2*K1265</f>
        <v/>
      </c>
      <c r="M1265" s="41">
        <f>H1265-2*K1265</f>
        <v/>
      </c>
      <c r="N1265" s="41">
        <f>H1265+1.5*K1265</f>
        <v/>
      </c>
      <c r="O1265" s="41">
        <f>H1265-1.5*K1265</f>
        <v/>
      </c>
      <c r="Q1265" s="42">
        <f>(H1264-H1235)/H1235</f>
        <v/>
      </c>
      <c r="R1265" s="43">
        <f>IF(Q1265&gt;=0.1,1,IF(Q1265&gt;-0.1,0,-1))</f>
        <v/>
      </c>
      <c r="S1265" s="42">
        <f>(I1265-I1235)/I1235</f>
        <v/>
      </c>
      <c r="T1265" s="43">
        <f>IF(S1265&gt;=0.05,1,IF(S1265&gt;-0.05,0,-1))</f>
        <v/>
      </c>
      <c r="U1265" s="42">
        <f>(J1264-J1235)/J1235</f>
        <v/>
      </c>
      <c r="V1265" s="43">
        <f>IF(U1265&gt;=0.03,1,IF(U1265&gt;-0.03,0,-1))</f>
        <v/>
      </c>
      <c r="W1265" s="43">
        <f>R1265+T1265+V1265</f>
        <v/>
      </c>
      <c r="Y1265" s="44">
        <f>(H1264-H1085)/H1085</f>
        <v/>
      </c>
      <c r="Z1265" s="43">
        <f>IF(Y1265&gt;=0.1,1,IF(Y1265&gt;-0.1,0,-1))</f>
        <v/>
      </c>
      <c r="AA1265" s="42">
        <f>(I1264-I1085)/I1085</f>
        <v/>
      </c>
      <c r="AB1265" s="43">
        <f>IF(AA1265&gt;=0.05,1,IF(AA1265&gt;-0.05,0,-1))</f>
        <v/>
      </c>
      <c r="AC1265" s="42">
        <f>(J1264-J1085)/J1085</f>
        <v/>
      </c>
      <c r="AD1265" s="43">
        <f>IF(AC1265&gt;=0.03,1,IF(AC1265&gt;-0.03,0,-1))</f>
        <v/>
      </c>
      <c r="AE1265" s="43">
        <f>Z1265+AB1265+AD1265</f>
        <v/>
      </c>
      <c r="AG1265" s="39">
        <f>IF(H1265&gt;I1265,IF(I1265&gt;J1265,4,3),IF(H1265&lt;J1265,IF(I1265&lt;J1265,0,1),2))</f>
        <v/>
      </c>
      <c r="AI1265" s="39">
        <f>IF(D1265&gt;H1265,3,IF(D1265&gt;I1265,2,IF(D1265&gt;J1265,1,0)))</f>
        <v/>
      </c>
      <c r="AK1265" s="39">
        <f>IF(M1265&gt;H1265,3,IF(M1265&gt;I1265,2,IF(M1265&gt;J1265,1,0)))</f>
        <v/>
      </c>
      <c r="AM1265" s="39">
        <f>IF(L1265&gt;H1265,3,IF(L1265&gt;I1265,2,IF(L1265&gt;J1265,1,0)))</f>
        <v/>
      </c>
      <c r="AO1265" s="39">
        <f>IF(C1264&gt;L1264,2,IF(C1264&gt;N1264,1,0))</f>
        <v/>
      </c>
      <c r="AP1265" s="39">
        <f>SUM(AO1261:AO1264)</f>
        <v/>
      </c>
      <c r="AQ1265" s="39">
        <f>AQ1264+1</f>
        <v/>
      </c>
      <c r="AR1265" s="39">
        <f>IF(AP1265&gt;0,AR1264+1,0)</f>
        <v/>
      </c>
      <c r="AS1265" s="39">
        <f>IF(AR1266=0,AR1265,0)</f>
        <v/>
      </c>
      <c r="AT1265" s="41">
        <f>180/SUM(AS1085:AS1264)</f>
        <v/>
      </c>
      <c r="AU1265" s="41">
        <f>STDEV(AT1245:AT1264)</f>
        <v/>
      </c>
      <c r="AV1265" s="41">
        <f>AT1265-AU1265</f>
        <v/>
      </c>
      <c r="AW1265" s="41">
        <f>AT1265+AU1265</f>
        <v/>
      </c>
      <c r="AY1265" s="39">
        <f>IF(D1264&lt;M1264,-2,IF(D1264&lt;O1264,-1,0))</f>
        <v/>
      </c>
      <c r="AZ1265" s="39">
        <f>SUM(AY1261:AY1264)</f>
        <v/>
      </c>
      <c r="BA1265" s="39">
        <f>BA1264+1</f>
        <v/>
      </c>
      <c r="BB1265" s="39">
        <f>IF(AZ1265&lt;0,BB1264+1,0)</f>
        <v/>
      </c>
      <c r="BC1265" s="39">
        <f>IF(BB1266=0,BB1265,0)</f>
        <v/>
      </c>
      <c r="BD1265" s="41">
        <f>180/SUM(BC1085:BC1264)</f>
        <v/>
      </c>
      <c r="BE1265" s="41">
        <f>STDEV(BD1245:BD1264)</f>
        <v/>
      </c>
      <c r="BF1265" s="41">
        <f>BD1265-BE1265</f>
        <v/>
      </c>
      <c r="BG1265" s="41">
        <f>BD1265+BE1265</f>
        <v/>
      </c>
    </row>
    <row r="1266">
      <c r="B1266" s="40" t="n">
        <v>43823</v>
      </c>
      <c r="C1266" s="41" t="n">
        <v>9.984</v>
      </c>
      <c r="D1266" s="41" t="n">
        <v>9.885999999999999</v>
      </c>
      <c r="E1266" s="41" t="n">
        <v>9.890000000000001</v>
      </c>
      <c r="F1266" s="41" t="n">
        <v>9.970000000000001</v>
      </c>
      <c r="H1266" s="41">
        <f>AVERAGE(F1246:F1265)</f>
        <v/>
      </c>
      <c r="I1266" s="41">
        <f>AVERAGE(F1217:F1265)</f>
        <v/>
      </c>
      <c r="J1266" s="41">
        <f>AVERAGE(F1166:F1265)</f>
        <v/>
      </c>
      <c r="K1266" s="41">
        <f>STDEV(F1246:F1265)</f>
        <v/>
      </c>
      <c r="L1266" s="41">
        <f>H1266+2*K1266</f>
        <v/>
      </c>
      <c r="M1266" s="41">
        <f>H1266-2*K1266</f>
        <v/>
      </c>
      <c r="N1266" s="41">
        <f>H1266+1.5*K1266</f>
        <v/>
      </c>
      <c r="O1266" s="41">
        <f>H1266-1.5*K1266</f>
        <v/>
      </c>
      <c r="Q1266" s="42">
        <f>(H1265-H1236)/H1236</f>
        <v/>
      </c>
      <c r="R1266" s="43">
        <f>IF(Q1266&gt;=0.1,1,IF(Q1266&gt;-0.1,0,-1))</f>
        <v/>
      </c>
      <c r="S1266" s="42">
        <f>(I1266-I1236)/I1236</f>
        <v/>
      </c>
      <c r="T1266" s="43">
        <f>IF(S1266&gt;=0.05,1,IF(S1266&gt;-0.05,0,-1))</f>
        <v/>
      </c>
      <c r="U1266" s="42">
        <f>(J1265-J1236)/J1236</f>
        <v/>
      </c>
      <c r="V1266" s="43">
        <f>IF(U1266&gt;=0.03,1,IF(U1266&gt;-0.03,0,-1))</f>
        <v/>
      </c>
      <c r="W1266" s="43">
        <f>R1266+T1266+V1266</f>
        <v/>
      </c>
      <c r="Y1266" s="44">
        <f>(H1265-H1086)/H1086</f>
        <v/>
      </c>
      <c r="Z1266" s="43">
        <f>IF(Y1266&gt;=0.1,1,IF(Y1266&gt;-0.1,0,-1))</f>
        <v/>
      </c>
      <c r="AA1266" s="42">
        <f>(I1265-I1086)/I1086</f>
        <v/>
      </c>
      <c r="AB1266" s="43">
        <f>IF(AA1266&gt;=0.05,1,IF(AA1266&gt;-0.05,0,-1))</f>
        <v/>
      </c>
      <c r="AC1266" s="42">
        <f>(J1265-J1086)/J1086</f>
        <v/>
      </c>
      <c r="AD1266" s="43">
        <f>IF(AC1266&gt;=0.03,1,IF(AC1266&gt;-0.03,0,-1))</f>
        <v/>
      </c>
      <c r="AE1266" s="43">
        <f>Z1266+AB1266+AD1266</f>
        <v/>
      </c>
      <c r="AG1266" s="39">
        <f>IF(H1266&gt;I1266,IF(I1266&gt;J1266,4,3),IF(H1266&lt;J1266,IF(I1266&lt;J1266,0,1),2))</f>
        <v/>
      </c>
      <c r="AI1266" s="39">
        <f>IF(D1266&gt;H1266,3,IF(D1266&gt;I1266,2,IF(D1266&gt;J1266,1,0)))</f>
        <v/>
      </c>
      <c r="AK1266" s="39">
        <f>IF(M1266&gt;H1266,3,IF(M1266&gt;I1266,2,IF(M1266&gt;J1266,1,0)))</f>
        <v/>
      </c>
      <c r="AM1266" s="39">
        <f>IF(L1266&gt;H1266,3,IF(L1266&gt;I1266,2,IF(L1266&gt;J1266,1,0)))</f>
        <v/>
      </c>
      <c r="AO1266" s="39">
        <f>IF(C1265&gt;L1265,2,IF(C1265&gt;N1265,1,0))</f>
        <v/>
      </c>
      <c r="AP1266" s="39">
        <f>SUM(AO1262:AO1265)</f>
        <v/>
      </c>
      <c r="AQ1266" s="39">
        <f>AQ1265+1</f>
        <v/>
      </c>
      <c r="AR1266" s="39">
        <f>IF(AP1266&gt;0,AR1265+1,0)</f>
        <v/>
      </c>
      <c r="AS1266" s="39">
        <f>IF(AR1267=0,AR1266,0)</f>
        <v/>
      </c>
      <c r="AT1266" s="41">
        <f>180/SUM(AS1086:AS1265)</f>
        <v/>
      </c>
      <c r="AU1266" s="41">
        <f>STDEV(AT1246:AT1265)</f>
        <v/>
      </c>
      <c r="AV1266" s="41">
        <f>AT1266-AU1266</f>
        <v/>
      </c>
      <c r="AW1266" s="41">
        <f>AT1266+AU1266</f>
        <v/>
      </c>
      <c r="AY1266" s="39">
        <f>IF(D1265&lt;M1265,-2,IF(D1265&lt;O1265,-1,0))</f>
        <v/>
      </c>
      <c r="AZ1266" s="39">
        <f>SUM(AY1262:AY1265)</f>
        <v/>
      </c>
      <c r="BA1266" s="39">
        <f>BA1265+1</f>
        <v/>
      </c>
      <c r="BB1266" s="39">
        <f>IF(AZ1266&lt;0,BB1265+1,0)</f>
        <v/>
      </c>
      <c r="BC1266" s="39">
        <f>IF(BB1267=0,BB1266,0)</f>
        <v/>
      </c>
      <c r="BD1266" s="41">
        <f>180/SUM(BC1086:BC1265)</f>
        <v/>
      </c>
      <c r="BE1266" s="41">
        <f>STDEV(BD1246:BD1265)</f>
        <v/>
      </c>
      <c r="BF1266" s="41">
        <f>BD1266-BE1266</f>
        <v/>
      </c>
      <c r="BG1266" s="41">
        <f>BD1266+BE1266</f>
        <v/>
      </c>
    </row>
    <row r="1267">
      <c r="B1267" s="40" t="n">
        <v>43826</v>
      </c>
      <c r="C1267" s="41" t="n">
        <v>10.13</v>
      </c>
      <c r="D1267" s="41" t="n">
        <v>9.970000000000001</v>
      </c>
      <c r="E1267" s="41" t="n">
        <v>9.970000000000001</v>
      </c>
      <c r="F1267" s="41" t="n">
        <v>9.992000000000001</v>
      </c>
      <c r="H1267" s="41">
        <f>AVERAGE(F1247:F1266)</f>
        <v/>
      </c>
      <c r="I1267" s="41">
        <f>AVERAGE(F1218:F1266)</f>
        <v/>
      </c>
      <c r="J1267" s="41">
        <f>AVERAGE(F1167:F1266)</f>
        <v/>
      </c>
      <c r="K1267" s="41">
        <f>STDEV(F1247:F1266)</f>
        <v/>
      </c>
      <c r="L1267" s="41">
        <f>H1267+2*K1267</f>
        <v/>
      </c>
      <c r="M1267" s="41">
        <f>H1267-2*K1267</f>
        <v/>
      </c>
      <c r="N1267" s="41">
        <f>H1267+1.5*K1267</f>
        <v/>
      </c>
      <c r="O1267" s="41">
        <f>H1267-1.5*K1267</f>
        <v/>
      </c>
      <c r="Q1267" s="42">
        <f>(H1266-H1237)/H1237</f>
        <v/>
      </c>
      <c r="R1267" s="43">
        <f>IF(Q1267&gt;=0.1,1,IF(Q1267&gt;-0.1,0,-1))</f>
        <v/>
      </c>
      <c r="S1267" s="42">
        <f>(I1267-I1237)/I1237</f>
        <v/>
      </c>
      <c r="T1267" s="43">
        <f>IF(S1267&gt;=0.05,1,IF(S1267&gt;-0.05,0,-1))</f>
        <v/>
      </c>
      <c r="U1267" s="42">
        <f>(J1266-J1237)/J1237</f>
        <v/>
      </c>
      <c r="V1267" s="43">
        <f>IF(U1267&gt;=0.03,1,IF(U1267&gt;-0.03,0,-1))</f>
        <v/>
      </c>
      <c r="W1267" s="43">
        <f>R1267+T1267+V1267</f>
        <v/>
      </c>
      <c r="Y1267" s="44">
        <f>(H1266-H1087)/H1087</f>
        <v/>
      </c>
      <c r="Z1267" s="43">
        <f>IF(Y1267&gt;=0.1,1,IF(Y1267&gt;-0.1,0,-1))</f>
        <v/>
      </c>
      <c r="AA1267" s="42">
        <f>(I1266-I1087)/I1087</f>
        <v/>
      </c>
      <c r="AB1267" s="43">
        <f>IF(AA1267&gt;=0.05,1,IF(AA1267&gt;-0.05,0,-1))</f>
        <v/>
      </c>
      <c r="AC1267" s="42">
        <f>(J1266-J1087)/J1087</f>
        <v/>
      </c>
      <c r="AD1267" s="43">
        <f>IF(AC1267&gt;=0.03,1,IF(AC1267&gt;-0.03,0,-1))</f>
        <v/>
      </c>
      <c r="AE1267" s="43">
        <f>Z1267+AB1267+AD1267</f>
        <v/>
      </c>
      <c r="AG1267" s="39">
        <f>IF(H1267&gt;I1267,IF(I1267&gt;J1267,4,3),IF(H1267&lt;J1267,IF(I1267&lt;J1267,0,1),2))</f>
        <v/>
      </c>
      <c r="AI1267" s="39">
        <f>IF(D1267&gt;H1267,3,IF(D1267&gt;I1267,2,IF(D1267&gt;J1267,1,0)))</f>
        <v/>
      </c>
      <c r="AK1267" s="39">
        <f>IF(M1267&gt;H1267,3,IF(M1267&gt;I1267,2,IF(M1267&gt;J1267,1,0)))</f>
        <v/>
      </c>
      <c r="AM1267" s="39">
        <f>IF(L1267&gt;H1267,3,IF(L1267&gt;I1267,2,IF(L1267&gt;J1267,1,0)))</f>
        <v/>
      </c>
      <c r="AO1267" s="39">
        <f>IF(C1266&gt;L1266,2,IF(C1266&gt;N1266,1,0))</f>
        <v/>
      </c>
      <c r="AP1267" s="39">
        <f>SUM(AO1263:AO1266)</f>
        <v/>
      </c>
      <c r="AQ1267" s="39">
        <f>AQ1266+1</f>
        <v/>
      </c>
      <c r="AR1267" s="39">
        <f>IF(AP1267&gt;0,AR1266+1,0)</f>
        <v/>
      </c>
      <c r="AS1267" s="39">
        <f>IF(AR1268=0,AR1267,0)</f>
        <v/>
      </c>
      <c r="AT1267" s="41">
        <f>180/SUM(AS1087:AS1266)</f>
        <v/>
      </c>
      <c r="AU1267" s="41">
        <f>STDEV(AT1247:AT1266)</f>
        <v/>
      </c>
      <c r="AV1267" s="41">
        <f>AT1267-AU1267</f>
        <v/>
      </c>
      <c r="AW1267" s="41">
        <f>AT1267+AU1267</f>
        <v/>
      </c>
      <c r="AY1267" s="39">
        <f>IF(D1266&lt;M1266,-2,IF(D1266&lt;O1266,-1,0))</f>
        <v/>
      </c>
      <c r="AZ1267" s="39">
        <f>SUM(AY1263:AY1266)</f>
        <v/>
      </c>
      <c r="BA1267" s="39">
        <f>BA1266+1</f>
        <v/>
      </c>
      <c r="BB1267" s="39">
        <f>IF(AZ1267&lt;0,BB1266+1,0)</f>
        <v/>
      </c>
      <c r="BC1267" s="39">
        <f>IF(BB1268=0,BB1267,0)</f>
        <v/>
      </c>
      <c r="BD1267" s="41">
        <f>180/SUM(BC1087:BC1266)</f>
        <v/>
      </c>
      <c r="BE1267" s="41">
        <f>STDEV(BD1247:BD1266)</f>
        <v/>
      </c>
      <c r="BF1267" s="41">
        <f>BD1267-BE1267</f>
        <v/>
      </c>
      <c r="BG1267" s="41">
        <f>BD1267+BE1267</f>
        <v/>
      </c>
    </row>
    <row r="1268">
      <c r="B1268" s="40" t="n">
        <v>43829</v>
      </c>
      <c r="C1268" s="41" t="n">
        <v>10.125</v>
      </c>
      <c r="D1268" s="41" t="n">
        <v>9.917999999999999</v>
      </c>
      <c r="E1268" s="41" t="n">
        <v>9.974</v>
      </c>
      <c r="F1268" s="41" t="n">
        <v>10.03</v>
      </c>
      <c r="H1268" s="41">
        <f>AVERAGE(F1248:F1267)</f>
        <v/>
      </c>
      <c r="I1268" s="41">
        <f>AVERAGE(F1219:F1267)</f>
        <v/>
      </c>
      <c r="J1268" s="41">
        <f>AVERAGE(F1168:F1267)</f>
        <v/>
      </c>
      <c r="K1268" s="41">
        <f>STDEV(F1248:F1267)</f>
        <v/>
      </c>
      <c r="L1268" s="41">
        <f>H1268+2*K1268</f>
        <v/>
      </c>
      <c r="M1268" s="41">
        <f>H1268-2*K1268</f>
        <v/>
      </c>
      <c r="N1268" s="41">
        <f>H1268+1.5*K1268</f>
        <v/>
      </c>
      <c r="O1268" s="41">
        <f>H1268-1.5*K1268</f>
        <v/>
      </c>
      <c r="Q1268" s="42">
        <f>(H1267-H1238)/H1238</f>
        <v/>
      </c>
      <c r="R1268" s="43">
        <f>IF(Q1268&gt;=0.1,1,IF(Q1268&gt;-0.1,0,-1))</f>
        <v/>
      </c>
      <c r="S1268" s="42">
        <f>(I1268-I1238)/I1238</f>
        <v/>
      </c>
      <c r="T1268" s="43">
        <f>IF(S1268&gt;=0.05,1,IF(S1268&gt;-0.05,0,-1))</f>
        <v/>
      </c>
      <c r="U1268" s="42">
        <f>(J1267-J1238)/J1238</f>
        <v/>
      </c>
      <c r="V1268" s="43">
        <f>IF(U1268&gt;=0.03,1,IF(U1268&gt;-0.03,0,-1))</f>
        <v/>
      </c>
      <c r="W1268" s="43">
        <f>R1268+T1268+V1268</f>
        <v/>
      </c>
      <c r="Y1268" s="44">
        <f>(H1267-H1088)/H1088</f>
        <v/>
      </c>
      <c r="Z1268" s="43">
        <f>IF(Y1268&gt;=0.1,1,IF(Y1268&gt;-0.1,0,-1))</f>
        <v/>
      </c>
      <c r="AA1268" s="42">
        <f>(I1267-I1088)/I1088</f>
        <v/>
      </c>
      <c r="AB1268" s="43">
        <f>IF(AA1268&gt;=0.05,1,IF(AA1268&gt;-0.05,0,-1))</f>
        <v/>
      </c>
      <c r="AC1268" s="42">
        <f>(J1267-J1088)/J1088</f>
        <v/>
      </c>
      <c r="AD1268" s="43">
        <f>IF(AC1268&gt;=0.03,1,IF(AC1268&gt;-0.03,0,-1))</f>
        <v/>
      </c>
      <c r="AE1268" s="43">
        <f>Z1268+AB1268+AD1268</f>
        <v/>
      </c>
      <c r="AG1268" s="39">
        <f>IF(H1268&gt;I1268,IF(I1268&gt;J1268,4,3),IF(H1268&lt;J1268,IF(I1268&lt;J1268,0,1),2))</f>
        <v/>
      </c>
      <c r="AI1268" s="39">
        <f>IF(D1268&gt;H1268,3,IF(D1268&gt;I1268,2,IF(D1268&gt;J1268,1,0)))</f>
        <v/>
      </c>
      <c r="AK1268" s="39">
        <f>IF(M1268&gt;H1268,3,IF(M1268&gt;I1268,2,IF(M1268&gt;J1268,1,0)))</f>
        <v/>
      </c>
      <c r="AM1268" s="39">
        <f>IF(L1268&gt;H1268,3,IF(L1268&gt;I1268,2,IF(L1268&gt;J1268,1,0)))</f>
        <v/>
      </c>
      <c r="AO1268" s="39">
        <f>IF(C1267&gt;L1267,2,IF(C1267&gt;N1267,1,0))</f>
        <v/>
      </c>
      <c r="AP1268" s="39">
        <f>SUM(AO1264:AO1267)</f>
        <v/>
      </c>
      <c r="AQ1268" s="39">
        <f>AQ1267+1</f>
        <v/>
      </c>
      <c r="AR1268" s="39">
        <f>IF(AP1268&gt;0,AR1267+1,0)</f>
        <v/>
      </c>
      <c r="AS1268" s="39">
        <f>IF(AR1269=0,AR1268,0)</f>
        <v/>
      </c>
      <c r="AT1268" s="41">
        <f>180/SUM(AS1088:AS1267)</f>
        <v/>
      </c>
      <c r="AU1268" s="41">
        <f>STDEV(AT1248:AT1267)</f>
        <v/>
      </c>
      <c r="AV1268" s="41">
        <f>AT1268-AU1268</f>
        <v/>
      </c>
      <c r="AW1268" s="41">
        <f>AT1268+AU1268</f>
        <v/>
      </c>
      <c r="AY1268" s="39">
        <f>IF(D1267&lt;M1267,-2,IF(D1267&lt;O1267,-1,0))</f>
        <v/>
      </c>
      <c r="AZ1268" s="39">
        <f>SUM(AY1264:AY1267)</f>
        <v/>
      </c>
      <c r="BA1268" s="39">
        <f>BA1267+1</f>
        <v/>
      </c>
      <c r="BB1268" s="39">
        <f>IF(AZ1268&lt;0,BB1267+1,0)</f>
        <v/>
      </c>
      <c r="BC1268" s="39">
        <f>IF(BB1269=0,BB1268,0)</f>
        <v/>
      </c>
      <c r="BD1268" s="41">
        <f>180/SUM(BC1088:BC1267)</f>
        <v/>
      </c>
      <c r="BE1268" s="41">
        <f>STDEV(BD1248:BD1267)</f>
        <v/>
      </c>
      <c r="BF1268" s="41">
        <f>BD1268-BE1268</f>
        <v/>
      </c>
      <c r="BG1268" s="41">
        <f>BD1268+BE1268</f>
        <v/>
      </c>
    </row>
    <row r="1269">
      <c r="B1269" s="40" t="n">
        <v>43830</v>
      </c>
      <c r="C1269" s="41" t="n">
        <v>10.06</v>
      </c>
      <c r="D1269" s="41" t="n">
        <v>9.923999999999999</v>
      </c>
      <c r="E1269" s="41" t="n">
        <v>9.984</v>
      </c>
      <c r="F1269" s="41" t="n">
        <v>9.928000000000001</v>
      </c>
      <c r="H1269" s="41">
        <f>AVERAGE(F1249:F1268)</f>
        <v/>
      </c>
      <c r="I1269" s="41">
        <f>AVERAGE(F1220:F1268)</f>
        <v/>
      </c>
      <c r="J1269" s="41">
        <f>AVERAGE(F1169:F1268)</f>
        <v/>
      </c>
      <c r="K1269" s="41">
        <f>STDEV(F1249:F1268)</f>
        <v/>
      </c>
      <c r="L1269" s="41">
        <f>H1269+2*K1269</f>
        <v/>
      </c>
      <c r="M1269" s="41">
        <f>H1269-2*K1269</f>
        <v/>
      </c>
      <c r="N1269" s="41">
        <f>H1269+1.5*K1269</f>
        <v/>
      </c>
      <c r="O1269" s="41">
        <f>H1269-1.5*K1269</f>
        <v/>
      </c>
      <c r="Q1269" s="42">
        <f>(H1268-H1239)/H1239</f>
        <v/>
      </c>
      <c r="R1269" s="43">
        <f>IF(Q1269&gt;=0.1,1,IF(Q1269&gt;-0.1,0,-1))</f>
        <v/>
      </c>
      <c r="S1269" s="42">
        <f>(I1269-I1239)/I1239</f>
        <v/>
      </c>
      <c r="T1269" s="43">
        <f>IF(S1269&gt;=0.05,1,IF(S1269&gt;-0.05,0,-1))</f>
        <v/>
      </c>
      <c r="U1269" s="42">
        <f>(J1268-J1239)/J1239</f>
        <v/>
      </c>
      <c r="V1269" s="43">
        <f>IF(U1269&gt;=0.03,1,IF(U1269&gt;-0.03,0,-1))</f>
        <v/>
      </c>
      <c r="W1269" s="43">
        <f>R1269+T1269+V1269</f>
        <v/>
      </c>
      <c r="Y1269" s="44">
        <f>(H1268-H1089)/H1089</f>
        <v/>
      </c>
      <c r="Z1269" s="43">
        <f>IF(Y1269&gt;=0.1,1,IF(Y1269&gt;-0.1,0,-1))</f>
        <v/>
      </c>
      <c r="AA1269" s="42">
        <f>(I1268-I1089)/I1089</f>
        <v/>
      </c>
      <c r="AB1269" s="43">
        <f>IF(AA1269&gt;=0.05,1,IF(AA1269&gt;-0.05,0,-1))</f>
        <v/>
      </c>
      <c r="AC1269" s="42">
        <f>(J1268-J1089)/J1089</f>
        <v/>
      </c>
      <c r="AD1269" s="43">
        <f>IF(AC1269&gt;=0.03,1,IF(AC1269&gt;-0.03,0,-1))</f>
        <v/>
      </c>
      <c r="AE1269" s="43">
        <f>Z1269+AB1269+AD1269</f>
        <v/>
      </c>
      <c r="AG1269" s="39">
        <f>IF(H1269&gt;I1269,IF(I1269&gt;J1269,4,3),IF(H1269&lt;J1269,IF(I1269&lt;J1269,0,1),2))</f>
        <v/>
      </c>
      <c r="AI1269" s="39">
        <f>IF(D1269&gt;H1269,3,IF(D1269&gt;I1269,2,IF(D1269&gt;J1269,1,0)))</f>
        <v/>
      </c>
      <c r="AK1269" s="39">
        <f>IF(M1269&gt;H1269,3,IF(M1269&gt;I1269,2,IF(M1269&gt;J1269,1,0)))</f>
        <v/>
      </c>
      <c r="AM1269" s="39">
        <f>IF(L1269&gt;H1269,3,IF(L1269&gt;I1269,2,IF(L1269&gt;J1269,1,0)))</f>
        <v/>
      </c>
      <c r="AO1269" s="39">
        <f>IF(C1268&gt;L1268,2,IF(C1268&gt;N1268,1,0))</f>
        <v/>
      </c>
      <c r="AP1269" s="39">
        <f>SUM(AO1265:AO1268)</f>
        <v/>
      </c>
      <c r="AQ1269" s="39">
        <f>AQ1268+1</f>
        <v/>
      </c>
      <c r="AR1269" s="39">
        <f>IF(AP1269&gt;0,AR1268+1,0)</f>
        <v/>
      </c>
      <c r="AS1269" s="39">
        <f>IF(AR1270=0,AR1269,0)</f>
        <v/>
      </c>
      <c r="AT1269" s="41">
        <f>180/SUM(AS1089:AS1268)</f>
        <v/>
      </c>
      <c r="AU1269" s="41">
        <f>STDEV(AT1249:AT1268)</f>
        <v/>
      </c>
      <c r="AV1269" s="41">
        <f>AT1269-AU1269</f>
        <v/>
      </c>
      <c r="AW1269" s="41">
        <f>AT1269+AU1269</f>
        <v/>
      </c>
      <c r="AY1269" s="39">
        <f>IF(D1268&lt;M1268,-2,IF(D1268&lt;O1268,-1,0))</f>
        <v/>
      </c>
      <c r="AZ1269" s="39">
        <f>SUM(AY1265:AY1268)</f>
        <v/>
      </c>
      <c r="BA1269" s="39">
        <f>BA1268+1</f>
        <v/>
      </c>
      <c r="BB1269" s="39">
        <f>IF(AZ1269&lt;0,BB1268+1,0)</f>
        <v/>
      </c>
      <c r="BC1269" s="39">
        <f>IF(BB1270=0,BB1269,0)</f>
        <v/>
      </c>
      <c r="BD1269" s="41">
        <f>180/SUM(BC1089:BC1268)</f>
        <v/>
      </c>
      <c r="BE1269" s="41">
        <f>STDEV(BD1249:BD1268)</f>
        <v/>
      </c>
      <c r="BF1269" s="41">
        <f>BD1269-BE1269</f>
        <v/>
      </c>
      <c r="BG1269" s="41">
        <f>BD1269+BE1269</f>
        <v/>
      </c>
    </row>
    <row r="1270">
      <c r="B1270" s="40" t="n">
        <v>43832</v>
      </c>
      <c r="C1270" s="41" t="n">
        <v>10.105</v>
      </c>
      <c r="D1270" s="41" t="n">
        <v>9.978</v>
      </c>
      <c r="E1270" s="41" t="n">
        <v>10</v>
      </c>
      <c r="F1270" s="41" t="n">
        <v>10.05</v>
      </c>
      <c r="H1270" s="41">
        <f>AVERAGE(F1250:F1269)</f>
        <v/>
      </c>
      <c r="I1270" s="41">
        <f>AVERAGE(F1221:F1269)</f>
        <v/>
      </c>
      <c r="J1270" s="41">
        <f>AVERAGE(F1170:F1269)</f>
        <v/>
      </c>
      <c r="K1270" s="41">
        <f>STDEV(F1250:F1269)</f>
        <v/>
      </c>
      <c r="L1270" s="41">
        <f>H1270+2*K1270</f>
        <v/>
      </c>
      <c r="M1270" s="41">
        <f>H1270-2*K1270</f>
        <v/>
      </c>
      <c r="N1270" s="41">
        <f>H1270+1.5*K1270</f>
        <v/>
      </c>
      <c r="O1270" s="41">
        <f>H1270-1.5*K1270</f>
        <v/>
      </c>
      <c r="Q1270" s="42">
        <f>(H1269-H1240)/H1240</f>
        <v/>
      </c>
      <c r="R1270" s="43">
        <f>IF(Q1270&gt;=0.1,1,IF(Q1270&gt;-0.1,0,-1))</f>
        <v/>
      </c>
      <c r="S1270" s="42">
        <f>(I1270-I1240)/I1240</f>
        <v/>
      </c>
      <c r="T1270" s="43">
        <f>IF(S1270&gt;=0.05,1,IF(S1270&gt;-0.05,0,-1))</f>
        <v/>
      </c>
      <c r="U1270" s="42">
        <f>(J1269-J1240)/J1240</f>
        <v/>
      </c>
      <c r="V1270" s="43">
        <f>IF(U1270&gt;=0.03,1,IF(U1270&gt;-0.03,0,-1))</f>
        <v/>
      </c>
      <c r="W1270" s="43">
        <f>R1270+T1270+V1270</f>
        <v/>
      </c>
      <c r="Y1270" s="44">
        <f>(H1269-H1090)/H1090</f>
        <v/>
      </c>
      <c r="Z1270" s="43">
        <f>IF(Y1270&gt;=0.1,1,IF(Y1270&gt;-0.1,0,-1))</f>
        <v/>
      </c>
      <c r="AA1270" s="42">
        <f>(I1269-I1090)/I1090</f>
        <v/>
      </c>
      <c r="AB1270" s="43">
        <f>IF(AA1270&gt;=0.05,1,IF(AA1270&gt;-0.05,0,-1))</f>
        <v/>
      </c>
      <c r="AC1270" s="42">
        <f>(J1269-J1090)/J1090</f>
        <v/>
      </c>
      <c r="AD1270" s="43">
        <f>IF(AC1270&gt;=0.03,1,IF(AC1270&gt;-0.03,0,-1))</f>
        <v/>
      </c>
      <c r="AE1270" s="43">
        <f>Z1270+AB1270+AD1270</f>
        <v/>
      </c>
      <c r="AG1270" s="39">
        <f>IF(H1270&gt;I1270,IF(I1270&gt;J1270,4,3),IF(H1270&lt;J1270,IF(I1270&lt;J1270,0,1),2))</f>
        <v/>
      </c>
      <c r="AI1270" s="39">
        <f>IF(D1270&gt;H1270,3,IF(D1270&gt;I1270,2,IF(D1270&gt;J1270,1,0)))</f>
        <v/>
      </c>
      <c r="AK1270" s="39">
        <f>IF(M1270&gt;H1270,3,IF(M1270&gt;I1270,2,IF(M1270&gt;J1270,1,0)))</f>
        <v/>
      </c>
      <c r="AM1270" s="39">
        <f>IF(L1270&gt;H1270,3,IF(L1270&gt;I1270,2,IF(L1270&gt;J1270,1,0)))</f>
        <v/>
      </c>
      <c r="AO1270" s="39">
        <f>IF(C1269&gt;L1269,2,IF(C1269&gt;N1269,1,0))</f>
        <v/>
      </c>
      <c r="AP1270" s="39">
        <f>SUM(AO1266:AO1269)</f>
        <v/>
      </c>
      <c r="AQ1270" s="39">
        <f>AQ1269+1</f>
        <v/>
      </c>
      <c r="AR1270" s="39">
        <f>IF(AP1270&gt;0,AR1269+1,0)</f>
        <v/>
      </c>
      <c r="AS1270" s="39">
        <f>IF(AR1271=0,AR1270,0)</f>
        <v/>
      </c>
      <c r="AT1270" s="41">
        <f>180/SUM(AS1090:AS1269)</f>
        <v/>
      </c>
      <c r="AU1270" s="41">
        <f>STDEV(AT1250:AT1269)</f>
        <v/>
      </c>
      <c r="AV1270" s="41">
        <f>AT1270-AU1270</f>
        <v/>
      </c>
      <c r="AW1270" s="41">
        <f>AT1270+AU1270</f>
        <v/>
      </c>
      <c r="AY1270" s="39">
        <f>IF(D1269&lt;M1269,-2,IF(D1269&lt;O1269,-1,0))</f>
        <v/>
      </c>
      <c r="AZ1270" s="39">
        <f>SUM(AY1266:AY1269)</f>
        <v/>
      </c>
      <c r="BA1270" s="39">
        <f>BA1269+1</f>
        <v/>
      </c>
      <c r="BB1270" s="39">
        <f>IF(AZ1270&lt;0,BB1269+1,0)</f>
        <v/>
      </c>
      <c r="BC1270" s="39">
        <f>IF(BB1271=0,BB1270,0)</f>
        <v/>
      </c>
      <c r="BD1270" s="41">
        <f>180/SUM(BC1090:BC1269)</f>
        <v/>
      </c>
      <c r="BE1270" s="41">
        <f>STDEV(BD1250:BD1269)</f>
        <v/>
      </c>
      <c r="BF1270" s="41">
        <f>BD1270-BE1270</f>
        <v/>
      </c>
      <c r="BG1270" s="41">
        <f>BD1270+BE1270</f>
        <v/>
      </c>
    </row>
    <row r="1271">
      <c r="B1271" s="40" t="n">
        <v>43833</v>
      </c>
      <c r="C1271" s="41" t="n">
        <v>10.045</v>
      </c>
      <c r="D1271" s="41" t="n">
        <v>9.92</v>
      </c>
      <c r="E1271" s="41" t="n">
        <v>10.045</v>
      </c>
      <c r="F1271" s="41" t="n">
        <v>10.02</v>
      </c>
      <c r="H1271" s="41">
        <f>AVERAGE(F1251:F1270)</f>
        <v/>
      </c>
      <c r="I1271" s="41">
        <f>AVERAGE(F1222:F1270)</f>
        <v/>
      </c>
      <c r="J1271" s="41">
        <f>AVERAGE(F1171:F1270)</f>
        <v/>
      </c>
      <c r="K1271" s="41">
        <f>STDEV(F1251:F1270)</f>
        <v/>
      </c>
      <c r="L1271" s="41">
        <f>H1271+2*K1271</f>
        <v/>
      </c>
      <c r="M1271" s="41">
        <f>H1271-2*K1271</f>
        <v/>
      </c>
      <c r="N1271" s="41">
        <f>H1271+1.5*K1271</f>
        <v/>
      </c>
      <c r="O1271" s="41">
        <f>H1271-1.5*K1271</f>
        <v/>
      </c>
      <c r="Q1271" s="42">
        <f>(H1270-H1241)/H1241</f>
        <v/>
      </c>
      <c r="R1271" s="43">
        <f>IF(Q1271&gt;=0.1,1,IF(Q1271&gt;-0.1,0,-1))</f>
        <v/>
      </c>
      <c r="S1271" s="42">
        <f>(I1271-I1241)/I1241</f>
        <v/>
      </c>
      <c r="T1271" s="43">
        <f>IF(S1271&gt;=0.05,1,IF(S1271&gt;-0.05,0,-1))</f>
        <v/>
      </c>
      <c r="U1271" s="42">
        <f>(J1270-J1241)/J1241</f>
        <v/>
      </c>
      <c r="V1271" s="43">
        <f>IF(U1271&gt;=0.03,1,IF(U1271&gt;-0.03,0,-1))</f>
        <v/>
      </c>
      <c r="W1271" s="43">
        <f>R1271+T1271+V1271</f>
        <v/>
      </c>
      <c r="Y1271" s="44">
        <f>(H1270-H1091)/H1091</f>
        <v/>
      </c>
      <c r="Z1271" s="43">
        <f>IF(Y1271&gt;=0.1,1,IF(Y1271&gt;-0.1,0,-1))</f>
        <v/>
      </c>
      <c r="AA1271" s="42">
        <f>(I1270-I1091)/I1091</f>
        <v/>
      </c>
      <c r="AB1271" s="43">
        <f>IF(AA1271&gt;=0.05,1,IF(AA1271&gt;-0.05,0,-1))</f>
        <v/>
      </c>
      <c r="AC1271" s="42">
        <f>(J1270-J1091)/J1091</f>
        <v/>
      </c>
      <c r="AD1271" s="43">
        <f>IF(AC1271&gt;=0.03,1,IF(AC1271&gt;-0.03,0,-1))</f>
        <v/>
      </c>
      <c r="AE1271" s="43">
        <f>Z1271+AB1271+AD1271</f>
        <v/>
      </c>
      <c r="AG1271" s="39">
        <f>IF(H1271&gt;I1271,IF(I1271&gt;J1271,4,3),IF(H1271&lt;J1271,IF(I1271&lt;J1271,0,1),2))</f>
        <v/>
      </c>
      <c r="AI1271" s="39">
        <f>IF(D1271&gt;H1271,3,IF(D1271&gt;I1271,2,IF(D1271&gt;J1271,1,0)))</f>
        <v/>
      </c>
      <c r="AK1271" s="39">
        <f>IF(M1271&gt;H1271,3,IF(M1271&gt;I1271,2,IF(M1271&gt;J1271,1,0)))</f>
        <v/>
      </c>
      <c r="AM1271" s="39">
        <f>IF(L1271&gt;H1271,3,IF(L1271&gt;I1271,2,IF(L1271&gt;J1271,1,0)))</f>
        <v/>
      </c>
      <c r="AO1271" s="39">
        <f>IF(C1270&gt;L1270,2,IF(C1270&gt;N1270,1,0))</f>
        <v/>
      </c>
      <c r="AP1271" s="39">
        <f>SUM(AO1267:AO1270)</f>
        <v/>
      </c>
      <c r="AQ1271" s="39">
        <f>AQ1270+1</f>
        <v/>
      </c>
      <c r="AR1271" s="39">
        <f>IF(AP1271&gt;0,AR1270+1,0)</f>
        <v/>
      </c>
      <c r="AS1271" s="39">
        <f>IF(AR1272=0,AR1271,0)</f>
        <v/>
      </c>
      <c r="AT1271" s="41">
        <f>180/SUM(AS1091:AS1270)</f>
        <v/>
      </c>
      <c r="AU1271" s="41">
        <f>STDEV(AT1251:AT1270)</f>
        <v/>
      </c>
      <c r="AV1271" s="41">
        <f>AT1271-AU1271</f>
        <v/>
      </c>
      <c r="AW1271" s="41">
        <f>AT1271+AU1271</f>
        <v/>
      </c>
      <c r="AY1271" s="39">
        <f>IF(D1270&lt;M1270,-2,IF(D1270&lt;O1270,-1,0))</f>
        <v/>
      </c>
      <c r="AZ1271" s="39">
        <f>SUM(AY1267:AY1270)</f>
        <v/>
      </c>
      <c r="BA1271" s="39">
        <f>BA1270+1</f>
        <v/>
      </c>
      <c r="BB1271" s="39">
        <f>IF(AZ1271&lt;0,BB1270+1,0)</f>
        <v/>
      </c>
      <c r="BC1271" s="39">
        <f>IF(BB1272=0,BB1271,0)</f>
        <v/>
      </c>
      <c r="BD1271" s="41">
        <f>180/SUM(BC1091:BC1270)</f>
        <v/>
      </c>
      <c r="BE1271" s="41">
        <f>STDEV(BD1251:BD1270)</f>
        <v/>
      </c>
      <c r="BF1271" s="41">
        <f>BD1271-BE1271</f>
        <v/>
      </c>
      <c r="BG1271" s="41">
        <f>BD1271+BE1271</f>
        <v/>
      </c>
    </row>
    <row r="1272">
      <c r="B1272" s="40" t="n">
        <v>43836</v>
      </c>
      <c r="C1272" s="41" t="n">
        <v>10.065</v>
      </c>
      <c r="D1272" s="41" t="n">
        <v>9.907999999999999</v>
      </c>
      <c r="E1272" s="41" t="n">
        <v>10.005</v>
      </c>
      <c r="F1272" s="41" t="n">
        <v>9.907999999999999</v>
      </c>
      <c r="H1272" s="41">
        <f>AVERAGE(F1252:F1271)</f>
        <v/>
      </c>
      <c r="I1272" s="41">
        <f>AVERAGE(F1223:F1271)</f>
        <v/>
      </c>
      <c r="J1272" s="41">
        <f>AVERAGE(F1172:F1271)</f>
        <v/>
      </c>
      <c r="K1272" s="41">
        <f>STDEV(F1252:F1271)</f>
        <v/>
      </c>
      <c r="L1272" s="41">
        <f>H1272+2*K1272</f>
        <v/>
      </c>
      <c r="M1272" s="41">
        <f>H1272-2*K1272</f>
        <v/>
      </c>
      <c r="N1272" s="41">
        <f>H1272+1.5*K1272</f>
        <v/>
      </c>
      <c r="O1272" s="41">
        <f>H1272-1.5*K1272</f>
        <v/>
      </c>
      <c r="Q1272" s="42">
        <f>(H1271-H1242)/H1242</f>
        <v/>
      </c>
      <c r="R1272" s="43">
        <f>IF(Q1272&gt;=0.1,1,IF(Q1272&gt;-0.1,0,-1))</f>
        <v/>
      </c>
      <c r="S1272" s="42">
        <f>(I1272-I1242)/I1242</f>
        <v/>
      </c>
      <c r="T1272" s="43">
        <f>IF(S1272&gt;=0.05,1,IF(S1272&gt;-0.05,0,-1))</f>
        <v/>
      </c>
      <c r="U1272" s="42">
        <f>(J1271-J1242)/J1242</f>
        <v/>
      </c>
      <c r="V1272" s="43">
        <f>IF(U1272&gt;=0.03,1,IF(U1272&gt;-0.03,0,-1))</f>
        <v/>
      </c>
      <c r="W1272" s="43">
        <f>R1272+T1272+V1272</f>
        <v/>
      </c>
      <c r="Y1272" s="44">
        <f>(H1271-H1092)/H1092</f>
        <v/>
      </c>
      <c r="Z1272" s="43">
        <f>IF(Y1272&gt;=0.1,1,IF(Y1272&gt;-0.1,0,-1))</f>
        <v/>
      </c>
      <c r="AA1272" s="42">
        <f>(I1271-I1092)/I1092</f>
        <v/>
      </c>
      <c r="AB1272" s="43">
        <f>IF(AA1272&gt;=0.05,1,IF(AA1272&gt;-0.05,0,-1))</f>
        <v/>
      </c>
      <c r="AC1272" s="42">
        <f>(J1271-J1092)/J1092</f>
        <v/>
      </c>
      <c r="AD1272" s="43">
        <f>IF(AC1272&gt;=0.03,1,IF(AC1272&gt;-0.03,0,-1))</f>
        <v/>
      </c>
      <c r="AE1272" s="43">
        <f>Z1272+AB1272+AD1272</f>
        <v/>
      </c>
      <c r="AG1272" s="39">
        <f>IF(H1272&gt;I1272,IF(I1272&gt;J1272,4,3),IF(H1272&lt;J1272,IF(I1272&lt;J1272,0,1),2))</f>
        <v/>
      </c>
      <c r="AI1272" s="39">
        <f>IF(D1272&gt;H1272,3,IF(D1272&gt;I1272,2,IF(D1272&gt;J1272,1,0)))</f>
        <v/>
      </c>
      <c r="AK1272" s="39">
        <f>IF(M1272&gt;H1272,3,IF(M1272&gt;I1272,2,IF(M1272&gt;J1272,1,0)))</f>
        <v/>
      </c>
      <c r="AM1272" s="39">
        <f>IF(L1272&gt;H1272,3,IF(L1272&gt;I1272,2,IF(L1272&gt;J1272,1,0)))</f>
        <v/>
      </c>
      <c r="AO1272" s="39">
        <f>IF(C1271&gt;L1271,2,IF(C1271&gt;N1271,1,0))</f>
        <v/>
      </c>
      <c r="AP1272" s="39">
        <f>SUM(AO1268:AO1271)</f>
        <v/>
      </c>
      <c r="AQ1272" s="39">
        <f>AQ1271+1</f>
        <v/>
      </c>
      <c r="AR1272" s="39">
        <f>IF(AP1272&gt;0,AR1271+1,0)</f>
        <v/>
      </c>
      <c r="AS1272" s="39">
        <f>IF(AR1273=0,AR1272,0)</f>
        <v/>
      </c>
      <c r="AT1272" s="41">
        <f>180/SUM(AS1092:AS1271)</f>
        <v/>
      </c>
      <c r="AU1272" s="41">
        <f>STDEV(AT1252:AT1271)</f>
        <v/>
      </c>
      <c r="AV1272" s="41">
        <f>AT1272-AU1272</f>
        <v/>
      </c>
      <c r="AW1272" s="41">
        <f>AT1272+AU1272</f>
        <v/>
      </c>
      <c r="AY1272" s="39">
        <f>IF(D1271&lt;M1271,-2,IF(D1271&lt;O1271,-1,0))</f>
        <v/>
      </c>
      <c r="AZ1272" s="39">
        <f>SUM(AY1268:AY1271)</f>
        <v/>
      </c>
      <c r="BA1272" s="39">
        <f>BA1271+1</f>
        <v/>
      </c>
      <c r="BB1272" s="39">
        <f>IF(AZ1272&lt;0,BB1271+1,0)</f>
        <v/>
      </c>
      <c r="BC1272" s="39">
        <f>IF(BB1273=0,BB1272,0)</f>
        <v/>
      </c>
      <c r="BD1272" s="41">
        <f>180/SUM(BC1092:BC1271)</f>
        <v/>
      </c>
      <c r="BE1272" s="41">
        <f>STDEV(BD1252:BD1271)</f>
        <v/>
      </c>
      <c r="BF1272" s="41">
        <f>BD1272-BE1272</f>
        <v/>
      </c>
      <c r="BG1272" s="41">
        <f>BD1272+BE1272</f>
        <v/>
      </c>
    </row>
    <row r="1273">
      <c r="B1273" s="40" t="n">
        <v>43837</v>
      </c>
      <c r="C1273" s="41" t="n">
        <v>10.005</v>
      </c>
      <c r="D1273" s="41" t="n">
        <v>9.891999999999999</v>
      </c>
      <c r="E1273" s="41" t="n">
        <v>9.960000000000001</v>
      </c>
      <c r="F1273" s="41" t="n">
        <v>9.891999999999999</v>
      </c>
      <c r="H1273" s="41">
        <f>AVERAGE(F1253:F1272)</f>
        <v/>
      </c>
      <c r="I1273" s="41">
        <f>AVERAGE(F1224:F1272)</f>
        <v/>
      </c>
      <c r="J1273" s="41">
        <f>AVERAGE(F1173:F1272)</f>
        <v/>
      </c>
      <c r="K1273" s="41">
        <f>STDEV(F1253:F1272)</f>
        <v/>
      </c>
      <c r="L1273" s="41">
        <f>H1273+2*K1273</f>
        <v/>
      </c>
      <c r="M1273" s="41">
        <f>H1273-2*K1273</f>
        <v/>
      </c>
      <c r="N1273" s="41">
        <f>H1273+1.5*K1273</f>
        <v/>
      </c>
      <c r="O1273" s="41">
        <f>H1273-1.5*K1273</f>
        <v/>
      </c>
      <c r="Q1273" s="42">
        <f>(H1272-H1243)/H1243</f>
        <v/>
      </c>
      <c r="R1273" s="43">
        <f>IF(Q1273&gt;=0.1,1,IF(Q1273&gt;-0.1,0,-1))</f>
        <v/>
      </c>
      <c r="S1273" s="42">
        <f>(I1273-I1243)/I1243</f>
        <v/>
      </c>
      <c r="T1273" s="43">
        <f>IF(S1273&gt;=0.05,1,IF(S1273&gt;-0.05,0,-1))</f>
        <v/>
      </c>
      <c r="U1273" s="42">
        <f>(J1272-J1243)/J1243</f>
        <v/>
      </c>
      <c r="V1273" s="43">
        <f>IF(U1273&gt;=0.03,1,IF(U1273&gt;-0.03,0,-1))</f>
        <v/>
      </c>
      <c r="W1273" s="43">
        <f>R1273+T1273+V1273</f>
        <v/>
      </c>
      <c r="Y1273" s="44">
        <f>(H1272-H1093)/H1093</f>
        <v/>
      </c>
      <c r="Z1273" s="43">
        <f>IF(Y1273&gt;=0.1,1,IF(Y1273&gt;-0.1,0,-1))</f>
        <v/>
      </c>
      <c r="AA1273" s="42">
        <f>(I1272-I1093)/I1093</f>
        <v/>
      </c>
      <c r="AB1273" s="43">
        <f>IF(AA1273&gt;=0.05,1,IF(AA1273&gt;-0.05,0,-1))</f>
        <v/>
      </c>
      <c r="AC1273" s="42">
        <f>(J1272-J1093)/J1093</f>
        <v/>
      </c>
      <c r="AD1273" s="43">
        <f>IF(AC1273&gt;=0.03,1,IF(AC1273&gt;-0.03,0,-1))</f>
        <v/>
      </c>
      <c r="AE1273" s="43">
        <f>Z1273+AB1273+AD1273</f>
        <v/>
      </c>
      <c r="AG1273" s="39">
        <f>IF(H1273&gt;I1273,IF(I1273&gt;J1273,4,3),IF(H1273&lt;J1273,IF(I1273&lt;J1273,0,1),2))</f>
        <v/>
      </c>
      <c r="AI1273" s="39">
        <f>IF(D1273&gt;H1273,3,IF(D1273&gt;I1273,2,IF(D1273&gt;J1273,1,0)))</f>
        <v/>
      </c>
      <c r="AK1273" s="39">
        <f>IF(M1273&gt;H1273,3,IF(M1273&gt;I1273,2,IF(M1273&gt;J1273,1,0)))</f>
        <v/>
      </c>
      <c r="AM1273" s="39">
        <f>IF(L1273&gt;H1273,3,IF(L1273&gt;I1273,2,IF(L1273&gt;J1273,1,0)))</f>
        <v/>
      </c>
      <c r="AO1273" s="39">
        <f>IF(C1272&gt;L1272,2,IF(C1272&gt;N1272,1,0))</f>
        <v/>
      </c>
      <c r="AP1273" s="39">
        <f>SUM(AO1269:AO1272)</f>
        <v/>
      </c>
      <c r="AQ1273" s="39">
        <f>AQ1272+1</f>
        <v/>
      </c>
      <c r="AR1273" s="39">
        <f>IF(AP1273&gt;0,AR1272+1,0)</f>
        <v/>
      </c>
      <c r="AS1273" s="39">
        <f>IF(AR1274=0,AR1273,0)</f>
        <v/>
      </c>
      <c r="AT1273" s="41">
        <f>180/SUM(AS1093:AS1272)</f>
        <v/>
      </c>
      <c r="AU1273" s="41">
        <f>STDEV(AT1253:AT1272)</f>
        <v/>
      </c>
      <c r="AV1273" s="41">
        <f>AT1273-AU1273</f>
        <v/>
      </c>
      <c r="AW1273" s="41">
        <f>AT1273+AU1273</f>
        <v/>
      </c>
      <c r="AY1273" s="39">
        <f>IF(D1272&lt;M1272,-2,IF(D1272&lt;O1272,-1,0))</f>
        <v/>
      </c>
      <c r="AZ1273" s="39">
        <f>SUM(AY1269:AY1272)</f>
        <v/>
      </c>
      <c r="BA1273" s="39">
        <f>BA1272+1</f>
        <v/>
      </c>
      <c r="BB1273" s="39">
        <f>IF(AZ1273&lt;0,BB1272+1,0)</f>
        <v/>
      </c>
      <c r="BC1273" s="39">
        <f>IF(BB1274=0,BB1273,0)</f>
        <v/>
      </c>
      <c r="BD1273" s="41">
        <f>180/SUM(BC1093:BC1272)</f>
        <v/>
      </c>
      <c r="BE1273" s="41">
        <f>STDEV(BD1253:BD1272)</f>
        <v/>
      </c>
      <c r="BF1273" s="41">
        <f>BD1273-BE1273</f>
        <v/>
      </c>
      <c r="BG1273" s="41">
        <f>BD1273+BE1273</f>
        <v/>
      </c>
    </row>
    <row r="1274">
      <c r="B1274" s="40" t="n">
        <v>43838</v>
      </c>
      <c r="C1274" s="41" t="n">
        <v>9.94</v>
      </c>
      <c r="D1274" s="41" t="n">
        <v>9.752000000000001</v>
      </c>
      <c r="E1274" s="41" t="n">
        <v>9.891999999999999</v>
      </c>
      <c r="F1274" s="41" t="n">
        <v>9.914</v>
      </c>
      <c r="H1274" s="41">
        <f>AVERAGE(F1254:F1273)</f>
        <v/>
      </c>
      <c r="I1274" s="41">
        <f>AVERAGE(F1225:F1273)</f>
        <v/>
      </c>
      <c r="J1274" s="41">
        <f>AVERAGE(F1174:F1273)</f>
        <v/>
      </c>
      <c r="K1274" s="41">
        <f>STDEV(F1254:F1273)</f>
        <v/>
      </c>
      <c r="L1274" s="41">
        <f>H1274+2*K1274</f>
        <v/>
      </c>
      <c r="M1274" s="41">
        <f>H1274-2*K1274</f>
        <v/>
      </c>
      <c r="N1274" s="41">
        <f>H1274+1.5*K1274</f>
        <v/>
      </c>
      <c r="O1274" s="41">
        <f>H1274-1.5*K1274</f>
        <v/>
      </c>
      <c r="Q1274" s="42">
        <f>(H1273-H1244)/H1244</f>
        <v/>
      </c>
      <c r="R1274" s="43">
        <f>IF(Q1274&gt;=0.1,1,IF(Q1274&gt;-0.1,0,-1))</f>
        <v/>
      </c>
      <c r="S1274" s="42">
        <f>(I1274-I1244)/I1244</f>
        <v/>
      </c>
      <c r="T1274" s="43">
        <f>IF(S1274&gt;=0.05,1,IF(S1274&gt;-0.05,0,-1))</f>
        <v/>
      </c>
      <c r="U1274" s="42">
        <f>(J1273-J1244)/J1244</f>
        <v/>
      </c>
      <c r="V1274" s="43">
        <f>IF(U1274&gt;=0.03,1,IF(U1274&gt;-0.03,0,-1))</f>
        <v/>
      </c>
      <c r="W1274" s="43">
        <f>R1274+T1274+V1274</f>
        <v/>
      </c>
      <c r="Y1274" s="44">
        <f>(H1273-H1094)/H1094</f>
        <v/>
      </c>
      <c r="Z1274" s="43">
        <f>IF(Y1274&gt;=0.1,1,IF(Y1274&gt;-0.1,0,-1))</f>
        <v/>
      </c>
      <c r="AA1274" s="42">
        <f>(I1273-I1094)/I1094</f>
        <v/>
      </c>
      <c r="AB1274" s="43">
        <f>IF(AA1274&gt;=0.05,1,IF(AA1274&gt;-0.05,0,-1))</f>
        <v/>
      </c>
      <c r="AC1274" s="42">
        <f>(J1273-J1094)/J1094</f>
        <v/>
      </c>
      <c r="AD1274" s="43">
        <f>IF(AC1274&gt;=0.03,1,IF(AC1274&gt;-0.03,0,-1))</f>
        <v/>
      </c>
      <c r="AE1274" s="43">
        <f>Z1274+AB1274+AD1274</f>
        <v/>
      </c>
      <c r="AG1274" s="39">
        <f>IF(H1274&gt;I1274,IF(I1274&gt;J1274,4,3),IF(H1274&lt;J1274,IF(I1274&lt;J1274,0,1),2))</f>
        <v/>
      </c>
      <c r="AI1274" s="39">
        <f>IF(D1274&gt;H1274,3,IF(D1274&gt;I1274,2,IF(D1274&gt;J1274,1,0)))</f>
        <v/>
      </c>
      <c r="AK1274" s="39">
        <f>IF(M1274&gt;H1274,3,IF(M1274&gt;I1274,2,IF(M1274&gt;J1274,1,0)))</f>
        <v/>
      </c>
      <c r="AM1274" s="39">
        <f>IF(L1274&gt;H1274,3,IF(L1274&gt;I1274,2,IF(L1274&gt;J1274,1,0)))</f>
        <v/>
      </c>
      <c r="AO1274" s="39">
        <f>IF(C1273&gt;L1273,2,IF(C1273&gt;N1273,1,0))</f>
        <v/>
      </c>
      <c r="AP1274" s="39">
        <f>SUM(AO1270:AO1273)</f>
        <v/>
      </c>
      <c r="AQ1274" s="39">
        <f>AQ1273+1</f>
        <v/>
      </c>
      <c r="AR1274" s="39">
        <f>IF(AP1274&gt;0,AR1273+1,0)</f>
        <v/>
      </c>
      <c r="AS1274" s="39">
        <f>IF(AR1275=0,AR1274,0)</f>
        <v/>
      </c>
      <c r="AT1274" s="41">
        <f>180/SUM(AS1094:AS1273)</f>
        <v/>
      </c>
      <c r="AU1274" s="41">
        <f>STDEV(AT1254:AT1273)</f>
        <v/>
      </c>
      <c r="AV1274" s="41">
        <f>AT1274-AU1274</f>
        <v/>
      </c>
      <c r="AW1274" s="41">
        <f>AT1274+AU1274</f>
        <v/>
      </c>
      <c r="AY1274" s="39">
        <f>IF(D1273&lt;M1273,-2,IF(D1273&lt;O1273,-1,0))</f>
        <v/>
      </c>
      <c r="AZ1274" s="39">
        <f>SUM(AY1270:AY1273)</f>
        <v/>
      </c>
      <c r="BA1274" s="39">
        <f>BA1273+1</f>
        <v/>
      </c>
      <c r="BB1274" s="39">
        <f>IF(AZ1274&lt;0,BB1273+1,0)</f>
        <v/>
      </c>
      <c r="BC1274" s="39">
        <f>IF(BB1275=0,BB1274,0)</f>
        <v/>
      </c>
      <c r="BD1274" s="41">
        <f>180/SUM(BC1094:BC1273)</f>
        <v/>
      </c>
      <c r="BE1274" s="41">
        <f>STDEV(BD1254:BD1273)</f>
        <v/>
      </c>
      <c r="BF1274" s="41">
        <f>BD1274-BE1274</f>
        <v/>
      </c>
      <c r="BG1274" s="41">
        <f>BD1274+BE1274</f>
        <v/>
      </c>
    </row>
    <row r="1275">
      <c r="B1275" s="40" t="n">
        <v>43839</v>
      </c>
      <c r="C1275" s="41" t="n">
        <v>10.055</v>
      </c>
      <c r="D1275" s="41" t="n">
        <v>9.882</v>
      </c>
      <c r="E1275" s="41" t="n">
        <v>10.045</v>
      </c>
      <c r="F1275" s="41" t="n">
        <v>9.916</v>
      </c>
      <c r="H1275" s="41">
        <f>AVERAGE(F1255:F1274)</f>
        <v/>
      </c>
      <c r="I1275" s="41">
        <f>AVERAGE(F1226:F1274)</f>
        <v/>
      </c>
      <c r="J1275" s="41">
        <f>AVERAGE(F1175:F1274)</f>
        <v/>
      </c>
      <c r="K1275" s="41">
        <f>STDEV(F1255:F1274)</f>
        <v/>
      </c>
      <c r="L1275" s="41">
        <f>H1275+2*K1275</f>
        <v/>
      </c>
      <c r="M1275" s="41">
        <f>H1275-2*K1275</f>
        <v/>
      </c>
      <c r="N1275" s="41">
        <f>H1275+1.5*K1275</f>
        <v/>
      </c>
      <c r="O1275" s="41">
        <f>H1275-1.5*K1275</f>
        <v/>
      </c>
      <c r="Q1275" s="42">
        <f>(H1274-H1245)/H1245</f>
        <v/>
      </c>
      <c r="R1275" s="43">
        <f>IF(Q1275&gt;=0.1,1,IF(Q1275&gt;-0.1,0,-1))</f>
        <v/>
      </c>
      <c r="S1275" s="42">
        <f>(I1275-I1245)/I1245</f>
        <v/>
      </c>
      <c r="T1275" s="43">
        <f>IF(S1275&gt;=0.05,1,IF(S1275&gt;-0.05,0,-1))</f>
        <v/>
      </c>
      <c r="U1275" s="42">
        <f>(J1274-J1245)/J1245</f>
        <v/>
      </c>
      <c r="V1275" s="43">
        <f>IF(U1275&gt;=0.03,1,IF(U1275&gt;-0.03,0,-1))</f>
        <v/>
      </c>
      <c r="W1275" s="43">
        <f>R1275+T1275+V1275</f>
        <v/>
      </c>
      <c r="Y1275" s="44">
        <f>(H1274-H1095)/H1095</f>
        <v/>
      </c>
      <c r="Z1275" s="43">
        <f>IF(Y1275&gt;=0.1,1,IF(Y1275&gt;-0.1,0,-1))</f>
        <v/>
      </c>
      <c r="AA1275" s="42">
        <f>(I1274-I1095)/I1095</f>
        <v/>
      </c>
      <c r="AB1275" s="43">
        <f>IF(AA1275&gt;=0.05,1,IF(AA1275&gt;-0.05,0,-1))</f>
        <v/>
      </c>
      <c r="AC1275" s="42">
        <f>(J1274-J1095)/J1095</f>
        <v/>
      </c>
      <c r="AD1275" s="43">
        <f>IF(AC1275&gt;=0.03,1,IF(AC1275&gt;-0.03,0,-1))</f>
        <v/>
      </c>
      <c r="AE1275" s="43">
        <f>Z1275+AB1275+AD1275</f>
        <v/>
      </c>
      <c r="AG1275" s="39">
        <f>IF(H1275&gt;I1275,IF(I1275&gt;J1275,4,3),IF(H1275&lt;J1275,IF(I1275&lt;J1275,0,1),2))</f>
        <v/>
      </c>
      <c r="AI1275" s="39">
        <f>IF(D1275&gt;H1275,3,IF(D1275&gt;I1275,2,IF(D1275&gt;J1275,1,0)))</f>
        <v/>
      </c>
      <c r="AK1275" s="39">
        <f>IF(M1275&gt;H1275,3,IF(M1275&gt;I1275,2,IF(M1275&gt;J1275,1,0)))</f>
        <v/>
      </c>
      <c r="AM1275" s="39">
        <f>IF(L1275&gt;H1275,3,IF(L1275&gt;I1275,2,IF(L1275&gt;J1275,1,0)))</f>
        <v/>
      </c>
      <c r="AO1275" s="39">
        <f>IF(C1274&gt;L1274,2,IF(C1274&gt;N1274,1,0))</f>
        <v/>
      </c>
      <c r="AP1275" s="39">
        <f>SUM(AO1271:AO1274)</f>
        <v/>
      </c>
      <c r="AQ1275" s="39">
        <f>AQ1274+1</f>
        <v/>
      </c>
      <c r="AR1275" s="39">
        <f>IF(AP1275&gt;0,AR1274+1,0)</f>
        <v/>
      </c>
      <c r="AS1275" s="39">
        <f>IF(AR1276=0,AR1275,0)</f>
        <v/>
      </c>
      <c r="AT1275" s="41">
        <f>180/SUM(AS1095:AS1274)</f>
        <v/>
      </c>
      <c r="AU1275" s="41">
        <f>STDEV(AT1255:AT1274)</f>
        <v/>
      </c>
      <c r="AV1275" s="41">
        <f>AT1275-AU1275</f>
        <v/>
      </c>
      <c r="AW1275" s="41">
        <f>AT1275+AU1275</f>
        <v/>
      </c>
      <c r="AY1275" s="39">
        <f>IF(D1274&lt;M1274,-2,IF(D1274&lt;O1274,-1,0))</f>
        <v/>
      </c>
      <c r="AZ1275" s="39">
        <f>SUM(AY1271:AY1274)</f>
        <v/>
      </c>
      <c r="BA1275" s="39">
        <f>BA1274+1</f>
        <v/>
      </c>
      <c r="BB1275" s="39">
        <f>IF(AZ1275&lt;0,BB1274+1,0)</f>
        <v/>
      </c>
      <c r="BC1275" s="39">
        <f>IF(BB1276=0,BB1275,0)</f>
        <v/>
      </c>
      <c r="BD1275" s="41">
        <f>180/SUM(BC1095:BC1274)</f>
        <v/>
      </c>
      <c r="BE1275" s="41">
        <f>STDEV(BD1255:BD1274)</f>
        <v/>
      </c>
      <c r="BF1275" s="41">
        <f>BD1275-BE1275</f>
        <v/>
      </c>
      <c r="BG1275" s="41">
        <f>BD1275+BE1275</f>
        <v/>
      </c>
    </row>
    <row r="1276">
      <c r="B1276" s="40" t="n">
        <v>43840</v>
      </c>
      <c r="C1276" s="41" t="n">
        <v>9.875999999999999</v>
      </c>
      <c r="D1276" s="41" t="n">
        <v>9.76</v>
      </c>
      <c r="E1276" s="41" t="n">
        <v>9.82</v>
      </c>
      <c r="F1276" s="41" t="n">
        <v>9.834</v>
      </c>
      <c r="H1276" s="41">
        <f>AVERAGE(F1256:F1275)</f>
        <v/>
      </c>
      <c r="I1276" s="41">
        <f>AVERAGE(F1227:F1275)</f>
        <v/>
      </c>
      <c r="J1276" s="41">
        <f>AVERAGE(F1176:F1275)</f>
        <v/>
      </c>
      <c r="K1276" s="41">
        <f>STDEV(F1256:F1275)</f>
        <v/>
      </c>
      <c r="L1276" s="41">
        <f>H1276+2*K1276</f>
        <v/>
      </c>
      <c r="M1276" s="41">
        <f>H1276-2*K1276</f>
        <v/>
      </c>
      <c r="N1276" s="41">
        <f>H1276+1.5*K1276</f>
        <v/>
      </c>
      <c r="O1276" s="41">
        <f>H1276-1.5*K1276</f>
        <v/>
      </c>
      <c r="Q1276" s="42">
        <f>(H1275-H1246)/H1246</f>
        <v/>
      </c>
      <c r="R1276" s="43">
        <f>IF(Q1276&gt;=0.1,1,IF(Q1276&gt;-0.1,0,-1))</f>
        <v/>
      </c>
      <c r="S1276" s="42">
        <f>(I1276-I1246)/I1246</f>
        <v/>
      </c>
      <c r="T1276" s="43">
        <f>IF(S1276&gt;=0.05,1,IF(S1276&gt;-0.05,0,-1))</f>
        <v/>
      </c>
      <c r="U1276" s="42">
        <f>(J1275-J1246)/J1246</f>
        <v/>
      </c>
      <c r="V1276" s="43">
        <f>IF(U1276&gt;=0.03,1,IF(U1276&gt;-0.03,0,-1))</f>
        <v/>
      </c>
      <c r="W1276" s="43">
        <f>R1276+T1276+V1276</f>
        <v/>
      </c>
      <c r="Y1276" s="44">
        <f>(H1275-H1096)/H1096</f>
        <v/>
      </c>
      <c r="Z1276" s="43">
        <f>IF(Y1276&gt;=0.1,1,IF(Y1276&gt;-0.1,0,-1))</f>
        <v/>
      </c>
      <c r="AA1276" s="42">
        <f>(I1275-I1096)/I1096</f>
        <v/>
      </c>
      <c r="AB1276" s="43">
        <f>IF(AA1276&gt;=0.05,1,IF(AA1276&gt;-0.05,0,-1))</f>
        <v/>
      </c>
      <c r="AC1276" s="42">
        <f>(J1275-J1096)/J1096</f>
        <v/>
      </c>
      <c r="AD1276" s="43">
        <f>IF(AC1276&gt;=0.03,1,IF(AC1276&gt;-0.03,0,-1))</f>
        <v/>
      </c>
      <c r="AE1276" s="43">
        <f>Z1276+AB1276+AD1276</f>
        <v/>
      </c>
      <c r="AG1276" s="39">
        <f>IF(H1276&gt;I1276,IF(I1276&gt;J1276,4,3),IF(H1276&lt;J1276,IF(I1276&lt;J1276,0,1),2))</f>
        <v/>
      </c>
      <c r="AI1276" s="39">
        <f>IF(D1276&gt;H1276,3,IF(D1276&gt;I1276,2,IF(D1276&gt;J1276,1,0)))</f>
        <v/>
      </c>
      <c r="AK1276" s="39">
        <f>IF(M1276&gt;H1276,3,IF(M1276&gt;I1276,2,IF(M1276&gt;J1276,1,0)))</f>
        <v/>
      </c>
      <c r="AM1276" s="39">
        <f>IF(L1276&gt;H1276,3,IF(L1276&gt;I1276,2,IF(L1276&gt;J1276,1,0)))</f>
        <v/>
      </c>
      <c r="AO1276" s="39">
        <f>IF(C1275&gt;L1275,2,IF(C1275&gt;N1275,1,0))</f>
        <v/>
      </c>
      <c r="AP1276" s="39">
        <f>SUM(AO1272:AO1275)</f>
        <v/>
      </c>
      <c r="AQ1276" s="39">
        <f>AQ1275+1</f>
        <v/>
      </c>
      <c r="AR1276" s="39">
        <f>IF(AP1276&gt;0,AR1275+1,0)</f>
        <v/>
      </c>
      <c r="AS1276" s="39">
        <f>IF(AR1277=0,AR1276,0)</f>
        <v/>
      </c>
      <c r="AT1276" s="41">
        <f>180/SUM(AS1096:AS1275)</f>
        <v/>
      </c>
      <c r="AU1276" s="41">
        <f>STDEV(AT1256:AT1275)</f>
        <v/>
      </c>
      <c r="AV1276" s="41">
        <f>AT1276-AU1276</f>
        <v/>
      </c>
      <c r="AW1276" s="41">
        <f>AT1276+AU1276</f>
        <v/>
      </c>
      <c r="AY1276" s="39">
        <f>IF(D1275&lt;M1275,-2,IF(D1275&lt;O1275,-1,0))</f>
        <v/>
      </c>
      <c r="AZ1276" s="39">
        <f>SUM(AY1272:AY1275)</f>
        <v/>
      </c>
      <c r="BA1276" s="39">
        <f>BA1275+1</f>
        <v/>
      </c>
      <c r="BB1276" s="39">
        <f>IF(AZ1276&lt;0,BB1275+1,0)</f>
        <v/>
      </c>
      <c r="BC1276" s="39">
        <f>IF(BB1277=0,BB1276,0)</f>
        <v/>
      </c>
      <c r="BD1276" s="41">
        <f>180/SUM(BC1096:BC1275)</f>
        <v/>
      </c>
      <c r="BE1276" s="41">
        <f>STDEV(BD1256:BD1275)</f>
        <v/>
      </c>
      <c r="BF1276" s="41">
        <f>BD1276-BE1276</f>
        <v/>
      </c>
      <c r="BG1276" s="41">
        <f>BD1276+BE1276</f>
        <v/>
      </c>
    </row>
    <row r="1277">
      <c r="B1277" s="40" t="n">
        <v>43843</v>
      </c>
      <c r="C1277" s="41" t="n">
        <v>9.874000000000001</v>
      </c>
      <c r="D1277" s="41" t="n">
        <v>9.763999999999999</v>
      </c>
      <c r="E1277" s="41" t="n">
        <v>9.816000000000001</v>
      </c>
      <c r="F1277" s="41" t="n">
        <v>9.858000000000001</v>
      </c>
      <c r="H1277" s="41">
        <f>AVERAGE(F1257:F1276)</f>
        <v/>
      </c>
      <c r="I1277" s="41">
        <f>AVERAGE(F1228:F1276)</f>
        <v/>
      </c>
      <c r="J1277" s="41">
        <f>AVERAGE(F1177:F1276)</f>
        <v/>
      </c>
      <c r="K1277" s="41">
        <f>STDEV(F1257:F1276)</f>
        <v/>
      </c>
      <c r="L1277" s="41">
        <f>H1277+2*K1277</f>
        <v/>
      </c>
      <c r="M1277" s="41">
        <f>H1277-2*K1277</f>
        <v/>
      </c>
      <c r="N1277" s="41">
        <f>H1277+1.5*K1277</f>
        <v/>
      </c>
      <c r="O1277" s="41">
        <f>H1277-1.5*K1277</f>
        <v/>
      </c>
      <c r="Q1277" s="42">
        <f>(H1276-H1247)/H1247</f>
        <v/>
      </c>
      <c r="R1277" s="43">
        <f>IF(Q1277&gt;=0.1,1,IF(Q1277&gt;-0.1,0,-1))</f>
        <v/>
      </c>
      <c r="S1277" s="42">
        <f>(I1277-I1247)/I1247</f>
        <v/>
      </c>
      <c r="T1277" s="43">
        <f>IF(S1277&gt;=0.05,1,IF(S1277&gt;-0.05,0,-1))</f>
        <v/>
      </c>
      <c r="U1277" s="42">
        <f>(J1276-J1247)/J1247</f>
        <v/>
      </c>
      <c r="V1277" s="43">
        <f>IF(U1277&gt;=0.03,1,IF(U1277&gt;-0.03,0,-1))</f>
        <v/>
      </c>
      <c r="W1277" s="43">
        <f>R1277+T1277+V1277</f>
        <v/>
      </c>
      <c r="Y1277" s="44">
        <f>(H1276-H1097)/H1097</f>
        <v/>
      </c>
      <c r="Z1277" s="43">
        <f>IF(Y1277&gt;=0.1,1,IF(Y1277&gt;-0.1,0,-1))</f>
        <v/>
      </c>
      <c r="AA1277" s="42">
        <f>(I1276-I1097)/I1097</f>
        <v/>
      </c>
      <c r="AB1277" s="43">
        <f>IF(AA1277&gt;=0.05,1,IF(AA1277&gt;-0.05,0,-1))</f>
        <v/>
      </c>
      <c r="AC1277" s="42">
        <f>(J1276-J1097)/J1097</f>
        <v/>
      </c>
      <c r="AD1277" s="43">
        <f>IF(AC1277&gt;=0.03,1,IF(AC1277&gt;-0.03,0,-1))</f>
        <v/>
      </c>
      <c r="AE1277" s="43">
        <f>Z1277+AB1277+AD1277</f>
        <v/>
      </c>
      <c r="AG1277" s="39">
        <f>IF(H1277&gt;I1277,IF(I1277&gt;J1277,4,3),IF(H1277&lt;J1277,IF(I1277&lt;J1277,0,1),2))</f>
        <v/>
      </c>
      <c r="AI1277" s="39">
        <f>IF(D1277&gt;H1277,3,IF(D1277&gt;I1277,2,IF(D1277&gt;J1277,1,0)))</f>
        <v/>
      </c>
      <c r="AK1277" s="39">
        <f>IF(M1277&gt;H1277,3,IF(M1277&gt;I1277,2,IF(M1277&gt;J1277,1,0)))</f>
        <v/>
      </c>
      <c r="AM1277" s="39">
        <f>IF(L1277&gt;H1277,3,IF(L1277&gt;I1277,2,IF(L1277&gt;J1277,1,0)))</f>
        <v/>
      </c>
      <c r="AO1277" s="39">
        <f>IF(C1276&gt;L1276,2,IF(C1276&gt;N1276,1,0))</f>
        <v/>
      </c>
      <c r="AP1277" s="39">
        <f>SUM(AO1273:AO1276)</f>
        <v/>
      </c>
      <c r="AQ1277" s="39">
        <f>AQ1276+1</f>
        <v/>
      </c>
      <c r="AR1277" s="39">
        <f>IF(AP1277&gt;0,AR1276+1,0)</f>
        <v/>
      </c>
      <c r="AS1277" s="39">
        <f>IF(AR1278=0,AR1277,0)</f>
        <v/>
      </c>
      <c r="AT1277" s="41">
        <f>180/SUM(AS1097:AS1276)</f>
        <v/>
      </c>
      <c r="AU1277" s="41">
        <f>STDEV(AT1257:AT1276)</f>
        <v/>
      </c>
      <c r="AV1277" s="41">
        <f>AT1277-AU1277</f>
        <v/>
      </c>
      <c r="AW1277" s="41">
        <f>AT1277+AU1277</f>
        <v/>
      </c>
      <c r="AY1277" s="39">
        <f>IF(D1276&lt;M1276,-2,IF(D1276&lt;O1276,-1,0))</f>
        <v/>
      </c>
      <c r="AZ1277" s="39">
        <f>SUM(AY1273:AY1276)</f>
        <v/>
      </c>
      <c r="BA1277" s="39">
        <f>BA1276+1</f>
        <v/>
      </c>
      <c r="BB1277" s="39">
        <f>IF(AZ1277&lt;0,BB1276+1,0)</f>
        <v/>
      </c>
      <c r="BC1277" s="39">
        <f>IF(BB1278=0,BB1277,0)</f>
        <v/>
      </c>
      <c r="BD1277" s="41">
        <f>180/SUM(BC1097:BC1276)</f>
        <v/>
      </c>
      <c r="BE1277" s="41">
        <f>STDEV(BD1257:BD1276)</f>
        <v/>
      </c>
      <c r="BF1277" s="41">
        <f>BD1277-BE1277</f>
        <v/>
      </c>
      <c r="BG1277" s="41">
        <f>BD1277+BE1277</f>
        <v/>
      </c>
    </row>
    <row r="1278">
      <c r="B1278" s="40" t="n">
        <v>43844</v>
      </c>
      <c r="C1278" s="41" t="n">
        <v>9.970000000000001</v>
      </c>
      <c r="D1278" s="41" t="n">
        <v>9.798</v>
      </c>
      <c r="E1278" s="41" t="n">
        <v>9.884</v>
      </c>
      <c r="F1278" s="41" t="n">
        <v>9.9</v>
      </c>
      <c r="H1278" s="41">
        <f>AVERAGE(F1258:F1277)</f>
        <v/>
      </c>
      <c r="I1278" s="41">
        <f>AVERAGE(F1229:F1277)</f>
        <v/>
      </c>
      <c r="J1278" s="41">
        <f>AVERAGE(F1178:F1277)</f>
        <v/>
      </c>
      <c r="K1278" s="41">
        <f>STDEV(F1258:F1277)</f>
        <v/>
      </c>
      <c r="L1278" s="41">
        <f>H1278+2*K1278</f>
        <v/>
      </c>
      <c r="M1278" s="41">
        <f>H1278-2*K1278</f>
        <v/>
      </c>
      <c r="N1278" s="41">
        <f>H1278+1.5*K1278</f>
        <v/>
      </c>
      <c r="O1278" s="41">
        <f>H1278-1.5*K1278</f>
        <v/>
      </c>
      <c r="Q1278" s="42">
        <f>(H1277-H1248)/H1248</f>
        <v/>
      </c>
      <c r="R1278" s="43">
        <f>IF(Q1278&gt;=0.1,1,IF(Q1278&gt;-0.1,0,-1))</f>
        <v/>
      </c>
      <c r="S1278" s="42">
        <f>(I1278-I1248)/I1248</f>
        <v/>
      </c>
      <c r="T1278" s="43">
        <f>IF(S1278&gt;=0.05,1,IF(S1278&gt;-0.05,0,-1))</f>
        <v/>
      </c>
      <c r="U1278" s="42">
        <f>(J1277-J1248)/J1248</f>
        <v/>
      </c>
      <c r="V1278" s="43">
        <f>IF(U1278&gt;=0.03,1,IF(U1278&gt;-0.03,0,-1))</f>
        <v/>
      </c>
      <c r="W1278" s="43">
        <f>R1278+T1278+V1278</f>
        <v/>
      </c>
      <c r="Y1278" s="44">
        <f>(H1277-H1098)/H1098</f>
        <v/>
      </c>
      <c r="Z1278" s="43">
        <f>IF(Y1278&gt;=0.1,1,IF(Y1278&gt;-0.1,0,-1))</f>
        <v/>
      </c>
      <c r="AA1278" s="42">
        <f>(I1277-I1098)/I1098</f>
        <v/>
      </c>
      <c r="AB1278" s="43">
        <f>IF(AA1278&gt;=0.05,1,IF(AA1278&gt;-0.05,0,-1))</f>
        <v/>
      </c>
      <c r="AC1278" s="42">
        <f>(J1277-J1098)/J1098</f>
        <v/>
      </c>
      <c r="AD1278" s="43">
        <f>IF(AC1278&gt;=0.03,1,IF(AC1278&gt;-0.03,0,-1))</f>
        <v/>
      </c>
      <c r="AE1278" s="43">
        <f>Z1278+AB1278+AD1278</f>
        <v/>
      </c>
      <c r="AG1278" s="39">
        <f>IF(H1278&gt;I1278,IF(I1278&gt;J1278,4,3),IF(H1278&lt;J1278,IF(I1278&lt;J1278,0,1),2))</f>
        <v/>
      </c>
      <c r="AI1278" s="39">
        <f>IF(D1278&gt;H1278,3,IF(D1278&gt;I1278,2,IF(D1278&gt;J1278,1,0)))</f>
        <v/>
      </c>
      <c r="AK1278" s="39">
        <f>IF(M1278&gt;H1278,3,IF(M1278&gt;I1278,2,IF(M1278&gt;J1278,1,0)))</f>
        <v/>
      </c>
      <c r="AM1278" s="39">
        <f>IF(L1278&gt;H1278,3,IF(L1278&gt;I1278,2,IF(L1278&gt;J1278,1,0)))</f>
        <v/>
      </c>
      <c r="AO1278" s="39">
        <f>IF(C1277&gt;L1277,2,IF(C1277&gt;N1277,1,0))</f>
        <v/>
      </c>
      <c r="AP1278" s="39">
        <f>SUM(AO1274:AO1277)</f>
        <v/>
      </c>
      <c r="AQ1278" s="39">
        <f>AQ1277+1</f>
        <v/>
      </c>
      <c r="AR1278" s="39">
        <f>IF(AP1278&gt;0,AR1277+1,0)</f>
        <v/>
      </c>
      <c r="AS1278" s="39">
        <f>IF(AR1279=0,AR1278,0)</f>
        <v/>
      </c>
      <c r="AT1278" s="41">
        <f>180/SUM(AS1098:AS1277)</f>
        <v/>
      </c>
      <c r="AU1278" s="41">
        <f>STDEV(AT1258:AT1277)</f>
        <v/>
      </c>
      <c r="AV1278" s="41">
        <f>AT1278-AU1278</f>
        <v/>
      </c>
      <c r="AW1278" s="41">
        <f>AT1278+AU1278</f>
        <v/>
      </c>
      <c r="AY1278" s="39">
        <f>IF(D1277&lt;M1277,-2,IF(D1277&lt;O1277,-1,0))</f>
        <v/>
      </c>
      <c r="AZ1278" s="39">
        <f>SUM(AY1274:AY1277)</f>
        <v/>
      </c>
      <c r="BA1278" s="39">
        <f>BA1277+1</f>
        <v/>
      </c>
      <c r="BB1278" s="39">
        <f>IF(AZ1278&lt;0,BB1277+1,0)</f>
        <v/>
      </c>
      <c r="BC1278" s="39">
        <f>IF(BB1279=0,BB1278,0)</f>
        <v/>
      </c>
      <c r="BD1278" s="41">
        <f>180/SUM(BC1098:BC1277)</f>
        <v/>
      </c>
      <c r="BE1278" s="41">
        <f>STDEV(BD1258:BD1277)</f>
        <v/>
      </c>
      <c r="BF1278" s="41">
        <f>BD1278-BE1278</f>
        <v/>
      </c>
      <c r="BG1278" s="41">
        <f>BD1278+BE1278</f>
        <v/>
      </c>
    </row>
    <row r="1279">
      <c r="B1279" s="40" t="n">
        <v>43845</v>
      </c>
      <c r="C1279" s="41" t="n">
        <v>10.05</v>
      </c>
      <c r="D1279" s="41" t="n">
        <v>9.884</v>
      </c>
      <c r="E1279" s="41" t="n">
        <v>9.914</v>
      </c>
      <c r="F1279" s="41" t="n">
        <v>10.05</v>
      </c>
      <c r="H1279" s="41">
        <f>AVERAGE(F1259:F1278)</f>
        <v/>
      </c>
      <c r="I1279" s="41">
        <f>AVERAGE(F1230:F1278)</f>
        <v/>
      </c>
      <c r="J1279" s="41">
        <f>AVERAGE(F1179:F1278)</f>
        <v/>
      </c>
      <c r="K1279" s="41">
        <f>STDEV(F1259:F1278)</f>
        <v/>
      </c>
      <c r="L1279" s="41">
        <f>H1279+2*K1279</f>
        <v/>
      </c>
      <c r="M1279" s="41">
        <f>H1279-2*K1279</f>
        <v/>
      </c>
      <c r="N1279" s="41">
        <f>H1279+1.5*K1279</f>
        <v/>
      </c>
      <c r="O1279" s="41">
        <f>H1279-1.5*K1279</f>
        <v/>
      </c>
      <c r="Q1279" s="42">
        <f>(H1278-H1249)/H1249</f>
        <v/>
      </c>
      <c r="R1279" s="43">
        <f>IF(Q1279&gt;=0.1,1,IF(Q1279&gt;-0.1,0,-1))</f>
        <v/>
      </c>
      <c r="S1279" s="42">
        <f>(I1279-I1249)/I1249</f>
        <v/>
      </c>
      <c r="T1279" s="43">
        <f>IF(S1279&gt;=0.05,1,IF(S1279&gt;-0.05,0,-1))</f>
        <v/>
      </c>
      <c r="U1279" s="42">
        <f>(J1278-J1249)/J1249</f>
        <v/>
      </c>
      <c r="V1279" s="43">
        <f>IF(U1279&gt;=0.03,1,IF(U1279&gt;-0.03,0,-1))</f>
        <v/>
      </c>
      <c r="W1279" s="43">
        <f>R1279+T1279+V1279</f>
        <v/>
      </c>
      <c r="Y1279" s="44">
        <f>(H1278-H1099)/H1099</f>
        <v/>
      </c>
      <c r="Z1279" s="43">
        <f>IF(Y1279&gt;=0.1,1,IF(Y1279&gt;-0.1,0,-1))</f>
        <v/>
      </c>
      <c r="AA1279" s="42">
        <f>(I1278-I1099)/I1099</f>
        <v/>
      </c>
      <c r="AB1279" s="43">
        <f>IF(AA1279&gt;=0.05,1,IF(AA1279&gt;-0.05,0,-1))</f>
        <v/>
      </c>
      <c r="AC1279" s="42">
        <f>(J1278-J1099)/J1099</f>
        <v/>
      </c>
      <c r="AD1279" s="43">
        <f>IF(AC1279&gt;=0.03,1,IF(AC1279&gt;-0.03,0,-1))</f>
        <v/>
      </c>
      <c r="AE1279" s="43">
        <f>Z1279+AB1279+AD1279</f>
        <v/>
      </c>
      <c r="AG1279" s="39">
        <f>IF(H1279&gt;I1279,IF(I1279&gt;J1279,4,3),IF(H1279&lt;J1279,IF(I1279&lt;J1279,0,1),2))</f>
        <v/>
      </c>
      <c r="AI1279" s="39">
        <f>IF(D1279&gt;H1279,3,IF(D1279&gt;I1279,2,IF(D1279&gt;J1279,1,0)))</f>
        <v/>
      </c>
      <c r="AK1279" s="39">
        <f>IF(M1279&gt;H1279,3,IF(M1279&gt;I1279,2,IF(M1279&gt;J1279,1,0)))</f>
        <v/>
      </c>
      <c r="AM1279" s="39">
        <f>IF(L1279&gt;H1279,3,IF(L1279&gt;I1279,2,IF(L1279&gt;J1279,1,0)))</f>
        <v/>
      </c>
      <c r="AO1279" s="39">
        <f>IF(C1278&gt;L1278,2,IF(C1278&gt;N1278,1,0))</f>
        <v/>
      </c>
      <c r="AP1279" s="39">
        <f>SUM(AO1275:AO1278)</f>
        <v/>
      </c>
      <c r="AQ1279" s="39">
        <f>AQ1278+1</f>
        <v/>
      </c>
      <c r="AR1279" s="39">
        <f>IF(AP1279&gt;0,AR1278+1,0)</f>
        <v/>
      </c>
      <c r="AS1279" s="39">
        <f>IF(AR1280=0,AR1279,0)</f>
        <v/>
      </c>
      <c r="AT1279" s="41">
        <f>180/SUM(AS1099:AS1278)</f>
        <v/>
      </c>
      <c r="AU1279" s="41">
        <f>STDEV(AT1259:AT1278)</f>
        <v/>
      </c>
      <c r="AV1279" s="41">
        <f>AT1279-AU1279</f>
        <v/>
      </c>
      <c r="AW1279" s="41">
        <f>AT1279+AU1279</f>
        <v/>
      </c>
      <c r="AY1279" s="39">
        <f>IF(D1278&lt;M1278,-2,IF(D1278&lt;O1278,-1,0))</f>
        <v/>
      </c>
      <c r="AZ1279" s="39">
        <f>SUM(AY1275:AY1278)</f>
        <v/>
      </c>
      <c r="BA1279" s="39">
        <f>BA1278+1</f>
        <v/>
      </c>
      <c r="BB1279" s="39">
        <f>IF(AZ1279&lt;0,BB1278+1,0)</f>
        <v/>
      </c>
      <c r="BC1279" s="39">
        <f>IF(BB1280=0,BB1279,0)</f>
        <v/>
      </c>
      <c r="BD1279" s="41">
        <f>180/SUM(BC1099:BC1278)</f>
        <v/>
      </c>
      <c r="BE1279" s="41">
        <f>STDEV(BD1259:BD1278)</f>
        <v/>
      </c>
      <c r="BF1279" s="41">
        <f>BD1279-BE1279</f>
        <v/>
      </c>
      <c r="BG1279" s="41">
        <f>BD1279+BE1279</f>
        <v/>
      </c>
    </row>
    <row r="1280">
      <c r="B1280" s="40" t="n">
        <v>43846</v>
      </c>
      <c r="C1280" s="41" t="n">
        <v>10.16</v>
      </c>
      <c r="D1280" s="41" t="n">
        <v>9.984</v>
      </c>
      <c r="E1280" s="41" t="n">
        <v>10.05</v>
      </c>
      <c r="F1280" s="41" t="n">
        <v>10.14</v>
      </c>
      <c r="H1280" s="41">
        <f>AVERAGE(F1260:F1279)</f>
        <v/>
      </c>
      <c r="I1280" s="41">
        <f>AVERAGE(F1231:F1279)</f>
        <v/>
      </c>
      <c r="J1280" s="41">
        <f>AVERAGE(F1180:F1279)</f>
        <v/>
      </c>
      <c r="K1280" s="41">
        <f>STDEV(F1260:F1279)</f>
        <v/>
      </c>
      <c r="L1280" s="41">
        <f>H1280+2*K1280</f>
        <v/>
      </c>
      <c r="M1280" s="41">
        <f>H1280-2*K1280</f>
        <v/>
      </c>
      <c r="N1280" s="41">
        <f>H1280+1.5*K1280</f>
        <v/>
      </c>
      <c r="O1280" s="41">
        <f>H1280-1.5*K1280</f>
        <v/>
      </c>
      <c r="Q1280" s="42">
        <f>(H1279-H1250)/H1250</f>
        <v/>
      </c>
      <c r="R1280" s="43">
        <f>IF(Q1280&gt;=0.1,1,IF(Q1280&gt;-0.1,0,-1))</f>
        <v/>
      </c>
      <c r="S1280" s="42">
        <f>(I1280-I1250)/I1250</f>
        <v/>
      </c>
      <c r="T1280" s="43">
        <f>IF(S1280&gt;=0.05,1,IF(S1280&gt;-0.05,0,-1))</f>
        <v/>
      </c>
      <c r="U1280" s="42">
        <f>(J1279-J1250)/J1250</f>
        <v/>
      </c>
      <c r="V1280" s="43">
        <f>IF(U1280&gt;=0.03,1,IF(U1280&gt;-0.03,0,-1))</f>
        <v/>
      </c>
      <c r="W1280" s="43">
        <f>R1280+T1280+V1280</f>
        <v/>
      </c>
      <c r="Y1280" s="44">
        <f>(H1279-H1100)/H1100</f>
        <v/>
      </c>
      <c r="Z1280" s="43">
        <f>IF(Y1280&gt;=0.1,1,IF(Y1280&gt;-0.1,0,-1))</f>
        <v/>
      </c>
      <c r="AA1280" s="42">
        <f>(I1279-I1100)/I1100</f>
        <v/>
      </c>
      <c r="AB1280" s="43">
        <f>IF(AA1280&gt;=0.05,1,IF(AA1280&gt;-0.05,0,-1))</f>
        <v/>
      </c>
      <c r="AC1280" s="42">
        <f>(J1279-J1100)/J1100</f>
        <v/>
      </c>
      <c r="AD1280" s="43">
        <f>IF(AC1280&gt;=0.03,1,IF(AC1280&gt;-0.03,0,-1))</f>
        <v/>
      </c>
      <c r="AE1280" s="43">
        <f>Z1280+AB1280+AD1280</f>
        <v/>
      </c>
      <c r="AG1280" s="39">
        <f>IF(H1280&gt;I1280,IF(I1280&gt;J1280,4,3),IF(H1280&lt;J1280,IF(I1280&lt;J1280,0,1),2))</f>
        <v/>
      </c>
      <c r="AI1280" s="39">
        <f>IF(D1280&gt;H1280,3,IF(D1280&gt;I1280,2,IF(D1280&gt;J1280,1,0)))</f>
        <v/>
      </c>
      <c r="AK1280" s="39">
        <f>IF(M1280&gt;H1280,3,IF(M1280&gt;I1280,2,IF(M1280&gt;J1280,1,0)))</f>
        <v/>
      </c>
      <c r="AM1280" s="39">
        <f>IF(L1280&gt;H1280,3,IF(L1280&gt;I1280,2,IF(L1280&gt;J1280,1,0)))</f>
        <v/>
      </c>
      <c r="AO1280" s="39">
        <f>IF(C1279&gt;L1279,2,IF(C1279&gt;N1279,1,0))</f>
        <v/>
      </c>
      <c r="AP1280" s="39">
        <f>SUM(AO1276:AO1279)</f>
        <v/>
      </c>
      <c r="AQ1280" s="39">
        <f>AQ1279+1</f>
        <v/>
      </c>
      <c r="AR1280" s="39">
        <f>IF(AP1280&gt;0,AR1279+1,0)</f>
        <v/>
      </c>
      <c r="AS1280" s="39">
        <f>IF(AR1281=0,AR1280,0)</f>
        <v/>
      </c>
      <c r="AT1280" s="41">
        <f>180/SUM(AS1100:AS1279)</f>
        <v/>
      </c>
      <c r="AU1280" s="41">
        <f>STDEV(AT1260:AT1279)</f>
        <v/>
      </c>
      <c r="AV1280" s="41">
        <f>AT1280-AU1280</f>
        <v/>
      </c>
      <c r="AW1280" s="41">
        <f>AT1280+AU1280</f>
        <v/>
      </c>
      <c r="AY1280" s="39">
        <f>IF(D1279&lt;M1279,-2,IF(D1279&lt;O1279,-1,0))</f>
        <v/>
      </c>
      <c r="AZ1280" s="39">
        <f>SUM(AY1276:AY1279)</f>
        <v/>
      </c>
      <c r="BA1280" s="39">
        <f>BA1279+1</f>
        <v/>
      </c>
      <c r="BB1280" s="39">
        <f>IF(AZ1280&lt;0,BB1279+1,0)</f>
        <v/>
      </c>
      <c r="BC1280" s="39">
        <f>IF(BB1281=0,BB1280,0)</f>
        <v/>
      </c>
      <c r="BD1280" s="41">
        <f>180/SUM(BC1100:BC1279)</f>
        <v/>
      </c>
      <c r="BE1280" s="41">
        <f>STDEV(BD1260:BD1279)</f>
        <v/>
      </c>
      <c r="BF1280" s="41">
        <f>BD1280-BE1280</f>
        <v/>
      </c>
      <c r="BG1280" s="41">
        <f>BD1280+BE1280</f>
        <v/>
      </c>
    </row>
    <row r="1281">
      <c r="B1281" s="40" t="n">
        <v>43847</v>
      </c>
      <c r="C1281" s="41" t="n">
        <v>11.15</v>
      </c>
      <c r="D1281" s="41" t="n">
        <v>10.4</v>
      </c>
      <c r="E1281" s="41" t="n">
        <v>10.4</v>
      </c>
      <c r="F1281" s="41" t="n">
        <v>11.135</v>
      </c>
      <c r="H1281" s="41">
        <f>AVERAGE(F1261:F1280)</f>
        <v/>
      </c>
      <c r="I1281" s="41">
        <f>AVERAGE(F1232:F1280)</f>
        <v/>
      </c>
      <c r="J1281" s="41">
        <f>AVERAGE(F1181:F1280)</f>
        <v/>
      </c>
      <c r="K1281" s="41">
        <f>STDEV(F1261:F1280)</f>
        <v/>
      </c>
      <c r="L1281" s="41">
        <f>H1281+2*K1281</f>
        <v/>
      </c>
      <c r="M1281" s="41">
        <f>H1281-2*K1281</f>
        <v/>
      </c>
      <c r="N1281" s="41">
        <f>H1281+1.5*K1281</f>
        <v/>
      </c>
      <c r="O1281" s="41">
        <f>H1281-1.5*K1281</f>
        <v/>
      </c>
      <c r="Q1281" s="42">
        <f>(H1280-H1251)/H1251</f>
        <v/>
      </c>
      <c r="R1281" s="43">
        <f>IF(Q1281&gt;=0.1,1,IF(Q1281&gt;-0.1,0,-1))</f>
        <v/>
      </c>
      <c r="S1281" s="42">
        <f>(I1281-I1251)/I1251</f>
        <v/>
      </c>
      <c r="T1281" s="43">
        <f>IF(S1281&gt;=0.05,1,IF(S1281&gt;-0.05,0,-1))</f>
        <v/>
      </c>
      <c r="U1281" s="42">
        <f>(J1280-J1251)/J1251</f>
        <v/>
      </c>
      <c r="V1281" s="43">
        <f>IF(U1281&gt;=0.03,1,IF(U1281&gt;-0.03,0,-1))</f>
        <v/>
      </c>
      <c r="W1281" s="43">
        <f>R1281+T1281+V1281</f>
        <v/>
      </c>
      <c r="Y1281" s="44">
        <f>(H1280-H1101)/H1101</f>
        <v/>
      </c>
      <c r="Z1281" s="43">
        <f>IF(Y1281&gt;=0.1,1,IF(Y1281&gt;-0.1,0,-1))</f>
        <v/>
      </c>
      <c r="AA1281" s="42">
        <f>(I1280-I1101)/I1101</f>
        <v/>
      </c>
      <c r="AB1281" s="43">
        <f>IF(AA1281&gt;=0.05,1,IF(AA1281&gt;-0.05,0,-1))</f>
        <v/>
      </c>
      <c r="AC1281" s="42">
        <f>(J1280-J1101)/J1101</f>
        <v/>
      </c>
      <c r="AD1281" s="43">
        <f>IF(AC1281&gt;=0.03,1,IF(AC1281&gt;-0.03,0,-1))</f>
        <v/>
      </c>
      <c r="AE1281" s="43">
        <f>Z1281+AB1281+AD1281</f>
        <v/>
      </c>
      <c r="AG1281" s="39">
        <f>IF(H1281&gt;I1281,IF(I1281&gt;J1281,4,3),IF(H1281&lt;J1281,IF(I1281&lt;J1281,0,1),2))</f>
        <v/>
      </c>
      <c r="AI1281" s="39">
        <f>IF(D1281&gt;H1281,3,IF(D1281&gt;I1281,2,IF(D1281&gt;J1281,1,0)))</f>
        <v/>
      </c>
      <c r="AK1281" s="39">
        <f>IF(M1281&gt;H1281,3,IF(M1281&gt;I1281,2,IF(M1281&gt;J1281,1,0)))</f>
        <v/>
      </c>
      <c r="AM1281" s="39">
        <f>IF(L1281&gt;H1281,3,IF(L1281&gt;I1281,2,IF(L1281&gt;J1281,1,0)))</f>
        <v/>
      </c>
      <c r="AO1281" s="39">
        <f>IF(C1280&gt;L1280,2,IF(C1280&gt;N1280,1,0))</f>
        <v/>
      </c>
      <c r="AP1281" s="39">
        <f>SUM(AO1277:AO1280)</f>
        <v/>
      </c>
      <c r="AQ1281" s="39">
        <f>AQ1280+1</f>
        <v/>
      </c>
      <c r="AR1281" s="39">
        <f>IF(AP1281&gt;0,AR1280+1,0)</f>
        <v/>
      </c>
      <c r="AS1281" s="39">
        <f>IF(AR1282=0,AR1281,0)</f>
        <v/>
      </c>
      <c r="AT1281" s="41">
        <f>180/SUM(AS1101:AS1280)</f>
        <v/>
      </c>
      <c r="AU1281" s="41">
        <f>STDEV(AT1261:AT1280)</f>
        <v/>
      </c>
      <c r="AV1281" s="41">
        <f>AT1281-AU1281</f>
        <v/>
      </c>
      <c r="AW1281" s="41">
        <f>AT1281+AU1281</f>
        <v/>
      </c>
      <c r="AY1281" s="39">
        <f>IF(D1280&lt;M1280,-2,IF(D1280&lt;O1280,-1,0))</f>
        <v/>
      </c>
      <c r="AZ1281" s="39">
        <f>SUM(AY1277:AY1280)</f>
        <v/>
      </c>
      <c r="BA1281" s="39">
        <f>BA1280+1</f>
        <v/>
      </c>
      <c r="BB1281" s="39">
        <f>IF(AZ1281&lt;0,BB1280+1,0)</f>
        <v/>
      </c>
      <c r="BC1281" s="39">
        <f>IF(BB1282=0,BB1281,0)</f>
        <v/>
      </c>
      <c r="BD1281" s="41">
        <f>180/SUM(BC1101:BC1280)</f>
        <v/>
      </c>
      <c r="BE1281" s="41">
        <f>STDEV(BD1261:BD1280)</f>
        <v/>
      </c>
      <c r="BF1281" s="41">
        <f>BD1281-BE1281</f>
        <v/>
      </c>
      <c r="BG1281" s="41">
        <f>BD1281+BE1281</f>
        <v/>
      </c>
    </row>
    <row r="1282">
      <c r="B1282" s="40" t="n">
        <v>43850</v>
      </c>
      <c r="C1282" s="41" t="n">
        <v>11.345</v>
      </c>
      <c r="D1282" s="41" t="n">
        <v>11.025</v>
      </c>
      <c r="E1282" s="41" t="n">
        <v>11.2</v>
      </c>
      <c r="F1282" s="41" t="n">
        <v>11.27</v>
      </c>
      <c r="H1282" s="41">
        <f>AVERAGE(F1262:F1281)</f>
        <v/>
      </c>
      <c r="I1282" s="41">
        <f>AVERAGE(F1233:F1281)</f>
        <v/>
      </c>
      <c r="J1282" s="41">
        <f>AVERAGE(F1182:F1281)</f>
        <v/>
      </c>
      <c r="K1282" s="41">
        <f>STDEV(F1262:F1281)</f>
        <v/>
      </c>
      <c r="L1282" s="41">
        <f>H1282+2*K1282</f>
        <v/>
      </c>
      <c r="M1282" s="41">
        <f>H1282-2*K1282</f>
        <v/>
      </c>
      <c r="N1282" s="41">
        <f>H1282+1.5*K1282</f>
        <v/>
      </c>
      <c r="O1282" s="41">
        <f>H1282-1.5*K1282</f>
        <v/>
      </c>
      <c r="Q1282" s="42">
        <f>(H1281-H1252)/H1252</f>
        <v/>
      </c>
      <c r="R1282" s="43">
        <f>IF(Q1282&gt;=0.1,1,IF(Q1282&gt;-0.1,0,-1))</f>
        <v/>
      </c>
      <c r="S1282" s="42">
        <f>(I1282-I1252)/I1252</f>
        <v/>
      </c>
      <c r="T1282" s="43">
        <f>IF(S1282&gt;=0.05,1,IF(S1282&gt;-0.05,0,-1))</f>
        <v/>
      </c>
      <c r="U1282" s="42">
        <f>(J1281-J1252)/J1252</f>
        <v/>
      </c>
      <c r="V1282" s="43">
        <f>IF(U1282&gt;=0.03,1,IF(U1282&gt;-0.03,0,-1))</f>
        <v/>
      </c>
      <c r="W1282" s="43">
        <f>R1282+T1282+V1282</f>
        <v/>
      </c>
      <c r="Y1282" s="44">
        <f>(H1281-H1102)/H1102</f>
        <v/>
      </c>
      <c r="Z1282" s="43">
        <f>IF(Y1282&gt;=0.1,1,IF(Y1282&gt;-0.1,0,-1))</f>
        <v/>
      </c>
      <c r="AA1282" s="42">
        <f>(I1281-I1102)/I1102</f>
        <v/>
      </c>
      <c r="AB1282" s="43">
        <f>IF(AA1282&gt;=0.05,1,IF(AA1282&gt;-0.05,0,-1))</f>
        <v/>
      </c>
      <c r="AC1282" s="42">
        <f>(J1281-J1102)/J1102</f>
        <v/>
      </c>
      <c r="AD1282" s="43">
        <f>IF(AC1282&gt;=0.03,1,IF(AC1282&gt;-0.03,0,-1))</f>
        <v/>
      </c>
      <c r="AE1282" s="43">
        <f>Z1282+AB1282+AD1282</f>
        <v/>
      </c>
      <c r="AG1282" s="39">
        <f>IF(H1282&gt;I1282,IF(I1282&gt;J1282,4,3),IF(H1282&lt;J1282,IF(I1282&lt;J1282,0,1),2))</f>
        <v/>
      </c>
      <c r="AI1282" s="39">
        <f>IF(D1282&gt;H1282,3,IF(D1282&gt;I1282,2,IF(D1282&gt;J1282,1,0)))</f>
        <v/>
      </c>
      <c r="AK1282" s="39">
        <f>IF(M1282&gt;H1282,3,IF(M1282&gt;I1282,2,IF(M1282&gt;J1282,1,0)))</f>
        <v/>
      </c>
      <c r="AM1282" s="39">
        <f>IF(L1282&gt;H1282,3,IF(L1282&gt;I1282,2,IF(L1282&gt;J1282,1,0)))</f>
        <v/>
      </c>
      <c r="AO1282" s="39">
        <f>IF(C1281&gt;L1281,2,IF(C1281&gt;N1281,1,0))</f>
        <v/>
      </c>
      <c r="AP1282" s="39">
        <f>SUM(AO1278:AO1281)</f>
        <v/>
      </c>
      <c r="AQ1282" s="39">
        <f>AQ1281+1</f>
        <v/>
      </c>
      <c r="AR1282" s="39">
        <f>IF(AP1282&gt;0,AR1281+1,0)</f>
        <v/>
      </c>
      <c r="AS1282" s="39">
        <f>IF(AR1283=0,AR1282,0)</f>
        <v/>
      </c>
      <c r="AT1282" s="41">
        <f>180/SUM(AS1102:AS1281)</f>
        <v/>
      </c>
      <c r="AU1282" s="41">
        <f>STDEV(AT1262:AT1281)</f>
        <v/>
      </c>
      <c r="AV1282" s="41">
        <f>AT1282-AU1282</f>
        <v/>
      </c>
      <c r="AW1282" s="41">
        <f>AT1282+AU1282</f>
        <v/>
      </c>
      <c r="AY1282" s="39">
        <f>IF(D1281&lt;M1281,-2,IF(D1281&lt;O1281,-1,0))</f>
        <v/>
      </c>
      <c r="AZ1282" s="39">
        <f>SUM(AY1278:AY1281)</f>
        <v/>
      </c>
      <c r="BA1282" s="39">
        <f>BA1281+1</f>
        <v/>
      </c>
      <c r="BB1282" s="39">
        <f>IF(AZ1282&lt;0,BB1281+1,0)</f>
        <v/>
      </c>
      <c r="BC1282" s="39">
        <f>IF(BB1283=0,BB1282,0)</f>
        <v/>
      </c>
      <c r="BD1282" s="41">
        <f>180/SUM(BC1102:BC1281)</f>
        <v/>
      </c>
      <c r="BE1282" s="41">
        <f>STDEV(BD1262:BD1281)</f>
        <v/>
      </c>
      <c r="BF1282" s="41">
        <f>BD1282-BE1282</f>
        <v/>
      </c>
      <c r="BG1282" s="41">
        <f>BD1282+BE1282</f>
        <v/>
      </c>
    </row>
    <row r="1283">
      <c r="B1283" s="40" t="n">
        <v>43851</v>
      </c>
      <c r="C1283" s="41" t="n">
        <v>11.47</v>
      </c>
      <c r="D1283" s="41" t="n">
        <v>11.19</v>
      </c>
      <c r="E1283" s="41" t="n">
        <v>11.25</v>
      </c>
      <c r="F1283" s="41" t="n">
        <v>11.44</v>
      </c>
      <c r="H1283" s="41">
        <f>AVERAGE(F1263:F1282)</f>
        <v/>
      </c>
      <c r="I1283" s="41">
        <f>AVERAGE(F1234:F1282)</f>
        <v/>
      </c>
      <c r="J1283" s="41">
        <f>AVERAGE(F1183:F1282)</f>
        <v/>
      </c>
      <c r="K1283" s="41">
        <f>STDEV(F1263:F1282)</f>
        <v/>
      </c>
      <c r="L1283" s="41">
        <f>H1283+2*K1283</f>
        <v/>
      </c>
      <c r="M1283" s="41">
        <f>H1283-2*K1283</f>
        <v/>
      </c>
      <c r="N1283" s="41">
        <f>H1283+1.5*K1283</f>
        <v/>
      </c>
      <c r="O1283" s="41">
        <f>H1283-1.5*K1283</f>
        <v/>
      </c>
      <c r="Q1283" s="42">
        <f>(H1282-H1253)/H1253</f>
        <v/>
      </c>
      <c r="R1283" s="43">
        <f>IF(Q1283&gt;=0.1,1,IF(Q1283&gt;-0.1,0,-1))</f>
        <v/>
      </c>
      <c r="S1283" s="42">
        <f>(I1283-I1253)/I1253</f>
        <v/>
      </c>
      <c r="T1283" s="43">
        <f>IF(S1283&gt;=0.05,1,IF(S1283&gt;-0.05,0,-1))</f>
        <v/>
      </c>
      <c r="U1283" s="42">
        <f>(J1282-J1253)/J1253</f>
        <v/>
      </c>
      <c r="V1283" s="43">
        <f>IF(U1283&gt;=0.03,1,IF(U1283&gt;-0.03,0,-1))</f>
        <v/>
      </c>
      <c r="W1283" s="43">
        <f>R1283+T1283+V1283</f>
        <v/>
      </c>
      <c r="Y1283" s="44">
        <f>(H1282-H1103)/H1103</f>
        <v/>
      </c>
      <c r="Z1283" s="43">
        <f>IF(Y1283&gt;=0.1,1,IF(Y1283&gt;-0.1,0,-1))</f>
        <v/>
      </c>
      <c r="AA1283" s="42">
        <f>(I1282-I1103)/I1103</f>
        <v/>
      </c>
      <c r="AB1283" s="43">
        <f>IF(AA1283&gt;=0.05,1,IF(AA1283&gt;-0.05,0,-1))</f>
        <v/>
      </c>
      <c r="AC1283" s="42">
        <f>(J1282-J1103)/J1103</f>
        <v/>
      </c>
      <c r="AD1283" s="43">
        <f>IF(AC1283&gt;=0.03,1,IF(AC1283&gt;-0.03,0,-1))</f>
        <v/>
      </c>
      <c r="AE1283" s="43">
        <f>Z1283+AB1283+AD1283</f>
        <v/>
      </c>
      <c r="AG1283" s="39">
        <f>IF(H1283&gt;I1283,IF(I1283&gt;J1283,4,3),IF(H1283&lt;J1283,IF(I1283&lt;J1283,0,1),2))</f>
        <v/>
      </c>
      <c r="AI1283" s="39">
        <f>IF(D1283&gt;H1283,3,IF(D1283&gt;I1283,2,IF(D1283&gt;J1283,1,0)))</f>
        <v/>
      </c>
      <c r="AK1283" s="39">
        <f>IF(M1283&gt;H1283,3,IF(M1283&gt;I1283,2,IF(M1283&gt;J1283,1,0)))</f>
        <v/>
      </c>
      <c r="AM1283" s="39">
        <f>IF(L1283&gt;H1283,3,IF(L1283&gt;I1283,2,IF(L1283&gt;J1283,1,0)))</f>
        <v/>
      </c>
      <c r="AO1283" s="39">
        <f>IF(C1282&gt;L1282,2,IF(C1282&gt;N1282,1,0))</f>
        <v/>
      </c>
      <c r="AP1283" s="39">
        <f>SUM(AO1279:AO1282)</f>
        <v/>
      </c>
      <c r="AQ1283" s="39">
        <f>AQ1282+1</f>
        <v/>
      </c>
      <c r="AR1283" s="39">
        <f>IF(AP1283&gt;0,AR1282+1,0)</f>
        <v/>
      </c>
      <c r="AS1283" s="39">
        <f>IF(AR1284=0,AR1283,0)</f>
        <v/>
      </c>
      <c r="AT1283" s="41">
        <f>180/SUM(AS1103:AS1282)</f>
        <v/>
      </c>
      <c r="AU1283" s="41">
        <f>STDEV(AT1263:AT1282)</f>
        <v/>
      </c>
      <c r="AV1283" s="41">
        <f>AT1283-AU1283</f>
        <v/>
      </c>
      <c r="AW1283" s="41">
        <f>AT1283+AU1283</f>
        <v/>
      </c>
      <c r="AY1283" s="39">
        <f>IF(D1282&lt;M1282,-2,IF(D1282&lt;O1282,-1,0))</f>
        <v/>
      </c>
      <c r="AZ1283" s="39">
        <f>SUM(AY1279:AY1282)</f>
        <v/>
      </c>
      <c r="BA1283" s="39">
        <f>BA1282+1</f>
        <v/>
      </c>
      <c r="BB1283" s="39">
        <f>IF(AZ1283&lt;0,BB1282+1,0)</f>
        <v/>
      </c>
      <c r="BC1283" s="39">
        <f>IF(BB1284=0,BB1283,0)</f>
        <v/>
      </c>
      <c r="BD1283" s="41">
        <f>180/SUM(BC1103:BC1282)</f>
        <v/>
      </c>
      <c r="BE1283" s="41">
        <f>STDEV(BD1263:BD1282)</f>
        <v/>
      </c>
      <c r="BF1283" s="41">
        <f>BD1283-BE1283</f>
        <v/>
      </c>
      <c r="BG1283" s="41">
        <f>BD1283+BE1283</f>
        <v/>
      </c>
    </row>
    <row r="1284">
      <c r="B1284" s="40" t="n">
        <v>43852</v>
      </c>
      <c r="C1284" s="41" t="n">
        <v>11.575</v>
      </c>
      <c r="D1284" s="41" t="n">
        <v>11.37</v>
      </c>
      <c r="E1284" s="41" t="n">
        <v>11.545</v>
      </c>
      <c r="F1284" s="41" t="n">
        <v>11.37</v>
      </c>
      <c r="H1284" s="41">
        <f>AVERAGE(F1264:F1283)</f>
        <v/>
      </c>
      <c r="I1284" s="41">
        <f>AVERAGE(F1235:F1283)</f>
        <v/>
      </c>
      <c r="J1284" s="41">
        <f>AVERAGE(F1184:F1283)</f>
        <v/>
      </c>
      <c r="K1284" s="41">
        <f>STDEV(F1264:F1283)</f>
        <v/>
      </c>
      <c r="L1284" s="41">
        <f>H1284+2*K1284</f>
        <v/>
      </c>
      <c r="M1284" s="41">
        <f>H1284-2*K1284</f>
        <v/>
      </c>
      <c r="N1284" s="41">
        <f>H1284+1.5*K1284</f>
        <v/>
      </c>
      <c r="O1284" s="41">
        <f>H1284-1.5*K1284</f>
        <v/>
      </c>
      <c r="Q1284" s="42">
        <f>(H1283-H1254)/H1254</f>
        <v/>
      </c>
      <c r="R1284" s="43">
        <f>IF(Q1284&gt;=0.1,1,IF(Q1284&gt;-0.1,0,-1))</f>
        <v/>
      </c>
      <c r="S1284" s="42">
        <f>(I1284-I1254)/I1254</f>
        <v/>
      </c>
      <c r="T1284" s="43">
        <f>IF(S1284&gt;=0.05,1,IF(S1284&gt;-0.05,0,-1))</f>
        <v/>
      </c>
      <c r="U1284" s="42">
        <f>(J1283-J1254)/J1254</f>
        <v/>
      </c>
      <c r="V1284" s="43">
        <f>IF(U1284&gt;=0.03,1,IF(U1284&gt;-0.03,0,-1))</f>
        <v/>
      </c>
      <c r="W1284" s="43">
        <f>R1284+T1284+V1284</f>
        <v/>
      </c>
      <c r="Y1284" s="44">
        <f>(H1283-H1104)/H1104</f>
        <v/>
      </c>
      <c r="Z1284" s="43">
        <f>IF(Y1284&gt;=0.1,1,IF(Y1284&gt;-0.1,0,-1))</f>
        <v/>
      </c>
      <c r="AA1284" s="42">
        <f>(I1283-I1104)/I1104</f>
        <v/>
      </c>
      <c r="AB1284" s="43">
        <f>IF(AA1284&gt;=0.05,1,IF(AA1284&gt;-0.05,0,-1))</f>
        <v/>
      </c>
      <c r="AC1284" s="42">
        <f>(J1283-J1104)/J1104</f>
        <v/>
      </c>
      <c r="AD1284" s="43">
        <f>IF(AC1284&gt;=0.03,1,IF(AC1284&gt;-0.03,0,-1))</f>
        <v/>
      </c>
      <c r="AE1284" s="43">
        <f>Z1284+AB1284+AD1284</f>
        <v/>
      </c>
      <c r="AG1284" s="39">
        <f>IF(H1284&gt;I1284,IF(I1284&gt;J1284,4,3),IF(H1284&lt;J1284,IF(I1284&lt;J1284,0,1),2))</f>
        <v/>
      </c>
      <c r="AI1284" s="39">
        <f>IF(D1284&gt;H1284,3,IF(D1284&gt;I1284,2,IF(D1284&gt;J1284,1,0)))</f>
        <v/>
      </c>
      <c r="AK1284" s="39">
        <f>IF(M1284&gt;H1284,3,IF(M1284&gt;I1284,2,IF(M1284&gt;J1284,1,0)))</f>
        <v/>
      </c>
      <c r="AM1284" s="39">
        <f>IF(L1284&gt;H1284,3,IF(L1284&gt;I1284,2,IF(L1284&gt;J1284,1,0)))</f>
        <v/>
      </c>
      <c r="AO1284" s="39">
        <f>IF(C1283&gt;L1283,2,IF(C1283&gt;N1283,1,0))</f>
        <v/>
      </c>
      <c r="AP1284" s="39">
        <f>SUM(AO1280:AO1283)</f>
        <v/>
      </c>
      <c r="AQ1284" s="39">
        <f>AQ1283+1</f>
        <v/>
      </c>
      <c r="AR1284" s="39">
        <f>IF(AP1284&gt;0,AR1283+1,0)</f>
        <v/>
      </c>
      <c r="AS1284" s="39">
        <f>IF(AR1285=0,AR1284,0)</f>
        <v/>
      </c>
      <c r="AT1284" s="41">
        <f>180/SUM(AS1104:AS1283)</f>
        <v/>
      </c>
      <c r="AU1284" s="41">
        <f>STDEV(AT1264:AT1283)</f>
        <v/>
      </c>
      <c r="AV1284" s="41">
        <f>AT1284-AU1284</f>
        <v/>
      </c>
      <c r="AW1284" s="41">
        <f>AT1284+AU1284</f>
        <v/>
      </c>
      <c r="AY1284" s="39">
        <f>IF(D1283&lt;M1283,-2,IF(D1283&lt;O1283,-1,0))</f>
        <v/>
      </c>
      <c r="AZ1284" s="39">
        <f>SUM(AY1280:AY1283)</f>
        <v/>
      </c>
      <c r="BA1284" s="39">
        <f>BA1283+1</f>
        <v/>
      </c>
      <c r="BB1284" s="39">
        <f>IF(AZ1284&lt;0,BB1283+1,0)</f>
        <v/>
      </c>
      <c r="BC1284" s="39">
        <f>IF(BB1285=0,BB1284,0)</f>
        <v/>
      </c>
      <c r="BD1284" s="41">
        <f>180/SUM(BC1104:BC1283)</f>
        <v/>
      </c>
      <c r="BE1284" s="41">
        <f>STDEV(BD1264:BD1283)</f>
        <v/>
      </c>
      <c r="BF1284" s="41">
        <f>BD1284-BE1284</f>
        <v/>
      </c>
      <c r="BG1284" s="41">
        <f>BD1284+BE1284</f>
        <v/>
      </c>
    </row>
    <row r="1285">
      <c r="B1285" s="40" t="n">
        <v>43853</v>
      </c>
      <c r="C1285" s="41" t="n">
        <v>11.385</v>
      </c>
      <c r="D1285" s="41" t="n">
        <v>11.125</v>
      </c>
      <c r="E1285" s="41" t="n">
        <v>11.37</v>
      </c>
      <c r="F1285" s="41" t="n">
        <v>11.375</v>
      </c>
      <c r="H1285" s="41">
        <f>AVERAGE(F1265:F1284)</f>
        <v/>
      </c>
      <c r="I1285" s="41">
        <f>AVERAGE(F1236:F1284)</f>
        <v/>
      </c>
      <c r="J1285" s="41">
        <f>AVERAGE(F1185:F1284)</f>
        <v/>
      </c>
      <c r="K1285" s="41">
        <f>STDEV(F1265:F1284)</f>
        <v/>
      </c>
      <c r="L1285" s="41">
        <f>H1285+2*K1285</f>
        <v/>
      </c>
      <c r="M1285" s="41">
        <f>H1285-2*K1285</f>
        <v/>
      </c>
      <c r="N1285" s="41">
        <f>H1285+1.5*K1285</f>
        <v/>
      </c>
      <c r="O1285" s="41">
        <f>H1285-1.5*K1285</f>
        <v/>
      </c>
      <c r="Q1285" s="42">
        <f>(H1284-H1255)/H1255</f>
        <v/>
      </c>
      <c r="R1285" s="43">
        <f>IF(Q1285&gt;=0.1,1,IF(Q1285&gt;-0.1,0,-1))</f>
        <v/>
      </c>
      <c r="S1285" s="42">
        <f>(I1285-I1255)/I1255</f>
        <v/>
      </c>
      <c r="T1285" s="43">
        <f>IF(S1285&gt;=0.05,1,IF(S1285&gt;-0.05,0,-1))</f>
        <v/>
      </c>
      <c r="U1285" s="42">
        <f>(J1284-J1255)/J1255</f>
        <v/>
      </c>
      <c r="V1285" s="43">
        <f>IF(U1285&gt;=0.03,1,IF(U1285&gt;-0.03,0,-1))</f>
        <v/>
      </c>
      <c r="W1285" s="43">
        <f>R1285+T1285+V1285</f>
        <v/>
      </c>
      <c r="Y1285" s="44">
        <f>(H1284-H1105)/H1105</f>
        <v/>
      </c>
      <c r="Z1285" s="43">
        <f>IF(Y1285&gt;=0.1,1,IF(Y1285&gt;-0.1,0,-1))</f>
        <v/>
      </c>
      <c r="AA1285" s="42">
        <f>(I1284-I1105)/I1105</f>
        <v/>
      </c>
      <c r="AB1285" s="43">
        <f>IF(AA1285&gt;=0.05,1,IF(AA1285&gt;-0.05,0,-1))</f>
        <v/>
      </c>
      <c r="AC1285" s="42">
        <f>(J1284-J1105)/J1105</f>
        <v/>
      </c>
      <c r="AD1285" s="43">
        <f>IF(AC1285&gt;=0.03,1,IF(AC1285&gt;-0.03,0,-1))</f>
        <v/>
      </c>
      <c r="AE1285" s="43">
        <f>Z1285+AB1285+AD1285</f>
        <v/>
      </c>
      <c r="AG1285" s="39">
        <f>IF(H1285&gt;I1285,IF(I1285&gt;J1285,4,3),IF(H1285&lt;J1285,IF(I1285&lt;J1285,0,1),2))</f>
        <v/>
      </c>
      <c r="AI1285" s="39">
        <f>IF(D1285&gt;H1285,3,IF(D1285&gt;I1285,2,IF(D1285&gt;J1285,1,0)))</f>
        <v/>
      </c>
      <c r="AK1285" s="39">
        <f>IF(M1285&gt;H1285,3,IF(M1285&gt;I1285,2,IF(M1285&gt;J1285,1,0)))</f>
        <v/>
      </c>
      <c r="AM1285" s="39">
        <f>IF(L1285&gt;H1285,3,IF(L1285&gt;I1285,2,IF(L1285&gt;J1285,1,0)))</f>
        <v/>
      </c>
      <c r="AO1285" s="39">
        <f>IF(C1284&gt;L1284,2,IF(C1284&gt;N1284,1,0))</f>
        <v/>
      </c>
      <c r="AP1285" s="39">
        <f>SUM(AO1281:AO1284)</f>
        <v/>
      </c>
      <c r="AQ1285" s="39">
        <f>AQ1284+1</f>
        <v/>
      </c>
      <c r="AR1285" s="39">
        <f>IF(AP1285&gt;0,AR1284+1,0)</f>
        <v/>
      </c>
      <c r="AS1285" s="39">
        <f>IF(AR1286=0,AR1285,0)</f>
        <v/>
      </c>
      <c r="AT1285" s="41">
        <f>180/SUM(AS1105:AS1284)</f>
        <v/>
      </c>
      <c r="AU1285" s="41">
        <f>STDEV(AT1265:AT1284)</f>
        <v/>
      </c>
      <c r="AV1285" s="41">
        <f>AT1285-AU1285</f>
        <v/>
      </c>
      <c r="AW1285" s="41">
        <f>AT1285+AU1285</f>
        <v/>
      </c>
      <c r="AY1285" s="39">
        <f>IF(D1284&lt;M1284,-2,IF(D1284&lt;O1284,-1,0))</f>
        <v/>
      </c>
      <c r="AZ1285" s="39">
        <f>SUM(AY1281:AY1284)</f>
        <v/>
      </c>
      <c r="BA1285" s="39">
        <f>BA1284+1</f>
        <v/>
      </c>
      <c r="BB1285" s="39">
        <f>IF(AZ1285&lt;0,BB1284+1,0)</f>
        <v/>
      </c>
      <c r="BC1285" s="39">
        <f>IF(BB1286=0,BB1285,0)</f>
        <v/>
      </c>
      <c r="BD1285" s="41">
        <f>180/SUM(BC1105:BC1284)</f>
        <v/>
      </c>
      <c r="BE1285" s="41">
        <f>STDEV(BD1265:BD1284)</f>
        <v/>
      </c>
      <c r="BF1285" s="41">
        <f>BD1285-BE1285</f>
        <v/>
      </c>
      <c r="BG1285" s="41">
        <f>BD1285+BE1285</f>
        <v/>
      </c>
    </row>
    <row r="1286">
      <c r="B1286" s="40" t="n">
        <v>43854</v>
      </c>
      <c r="C1286" s="41" t="n">
        <v>11.505</v>
      </c>
      <c r="D1286" s="41" t="n">
        <v>11.29</v>
      </c>
      <c r="E1286" s="41" t="n">
        <v>11.35</v>
      </c>
      <c r="F1286" s="41" t="n">
        <v>11.475</v>
      </c>
      <c r="H1286" s="41">
        <f>AVERAGE(F1266:F1285)</f>
        <v/>
      </c>
      <c r="I1286" s="41">
        <f>AVERAGE(F1237:F1285)</f>
        <v/>
      </c>
      <c r="J1286" s="41">
        <f>AVERAGE(F1186:F1285)</f>
        <v/>
      </c>
      <c r="K1286" s="41">
        <f>STDEV(F1266:F1285)</f>
        <v/>
      </c>
      <c r="L1286" s="41">
        <f>H1286+2*K1286</f>
        <v/>
      </c>
      <c r="M1286" s="41">
        <f>H1286-2*K1286</f>
        <v/>
      </c>
      <c r="N1286" s="41">
        <f>H1286+1.5*K1286</f>
        <v/>
      </c>
      <c r="O1286" s="41">
        <f>H1286-1.5*K1286</f>
        <v/>
      </c>
      <c r="Q1286" s="42">
        <f>(H1285-H1256)/H1256</f>
        <v/>
      </c>
      <c r="R1286" s="43">
        <f>IF(Q1286&gt;=0.1,1,IF(Q1286&gt;-0.1,0,-1))</f>
        <v/>
      </c>
      <c r="S1286" s="42">
        <f>(I1286-I1256)/I1256</f>
        <v/>
      </c>
      <c r="T1286" s="43">
        <f>IF(S1286&gt;=0.05,1,IF(S1286&gt;-0.05,0,-1))</f>
        <v/>
      </c>
      <c r="U1286" s="42">
        <f>(J1285-J1256)/J1256</f>
        <v/>
      </c>
      <c r="V1286" s="43">
        <f>IF(U1286&gt;=0.03,1,IF(U1286&gt;-0.03,0,-1))</f>
        <v/>
      </c>
      <c r="W1286" s="43">
        <f>R1286+T1286+V1286</f>
        <v/>
      </c>
      <c r="Y1286" s="44">
        <f>(H1285-H1106)/H1106</f>
        <v/>
      </c>
      <c r="Z1286" s="43">
        <f>IF(Y1286&gt;=0.1,1,IF(Y1286&gt;-0.1,0,-1))</f>
        <v/>
      </c>
      <c r="AA1286" s="42">
        <f>(I1285-I1106)/I1106</f>
        <v/>
      </c>
      <c r="AB1286" s="43">
        <f>IF(AA1286&gt;=0.05,1,IF(AA1286&gt;-0.05,0,-1))</f>
        <v/>
      </c>
      <c r="AC1286" s="42">
        <f>(J1285-J1106)/J1106</f>
        <v/>
      </c>
      <c r="AD1286" s="43">
        <f>IF(AC1286&gt;=0.03,1,IF(AC1286&gt;-0.03,0,-1))</f>
        <v/>
      </c>
      <c r="AE1286" s="43">
        <f>Z1286+AB1286+AD1286</f>
        <v/>
      </c>
      <c r="AG1286" s="39">
        <f>IF(H1286&gt;I1286,IF(I1286&gt;J1286,4,3),IF(H1286&lt;J1286,IF(I1286&lt;J1286,0,1),2))</f>
        <v/>
      </c>
      <c r="AI1286" s="39">
        <f>IF(D1286&gt;H1286,3,IF(D1286&gt;I1286,2,IF(D1286&gt;J1286,1,0)))</f>
        <v/>
      </c>
      <c r="AK1286" s="39">
        <f>IF(M1286&gt;H1286,3,IF(M1286&gt;I1286,2,IF(M1286&gt;J1286,1,0)))</f>
        <v/>
      </c>
      <c r="AM1286" s="39">
        <f>IF(L1286&gt;H1286,3,IF(L1286&gt;I1286,2,IF(L1286&gt;J1286,1,0)))</f>
        <v/>
      </c>
      <c r="AO1286" s="39">
        <f>IF(C1285&gt;L1285,2,IF(C1285&gt;N1285,1,0))</f>
        <v/>
      </c>
      <c r="AP1286" s="39">
        <f>SUM(AO1282:AO1285)</f>
        <v/>
      </c>
      <c r="AQ1286" s="39">
        <f>AQ1285+1</f>
        <v/>
      </c>
      <c r="AR1286" s="39">
        <f>IF(AP1286&gt;0,AR1285+1,0)</f>
        <v/>
      </c>
      <c r="AS1286" s="39">
        <f>IF(AR1287=0,AR1286,0)</f>
        <v/>
      </c>
      <c r="AT1286" s="41">
        <f>180/SUM(AS1106:AS1285)</f>
        <v/>
      </c>
      <c r="AU1286" s="41">
        <f>STDEV(AT1266:AT1285)</f>
        <v/>
      </c>
      <c r="AV1286" s="41">
        <f>AT1286-AU1286</f>
        <v/>
      </c>
      <c r="AW1286" s="41">
        <f>AT1286+AU1286</f>
        <v/>
      </c>
      <c r="AY1286" s="39">
        <f>IF(D1285&lt;M1285,-2,IF(D1285&lt;O1285,-1,0))</f>
        <v/>
      </c>
      <c r="AZ1286" s="39">
        <f>SUM(AY1282:AY1285)</f>
        <v/>
      </c>
      <c r="BA1286" s="39">
        <f>BA1285+1</f>
        <v/>
      </c>
      <c r="BB1286" s="39">
        <f>IF(AZ1286&lt;0,BB1285+1,0)</f>
        <v/>
      </c>
      <c r="BC1286" s="39">
        <f>IF(BB1287=0,BB1286,0)</f>
        <v/>
      </c>
      <c r="BD1286" s="41">
        <f>180/SUM(BC1106:BC1285)</f>
        <v/>
      </c>
      <c r="BE1286" s="41">
        <f>STDEV(BD1266:BD1285)</f>
        <v/>
      </c>
      <c r="BF1286" s="41">
        <f>BD1286-BE1286</f>
        <v/>
      </c>
      <c r="BG1286" s="41">
        <f>BD1286+BE1286</f>
        <v/>
      </c>
    </row>
    <row r="1287">
      <c r="B1287" s="40" t="n">
        <v>43857</v>
      </c>
      <c r="C1287" s="41" t="n">
        <v>11.485</v>
      </c>
      <c r="D1287" s="41" t="n">
        <v>11.325</v>
      </c>
      <c r="E1287" s="41" t="n">
        <v>11.365</v>
      </c>
      <c r="F1287" s="41" t="n">
        <v>11.485</v>
      </c>
      <c r="H1287" s="41">
        <f>AVERAGE(F1267:F1286)</f>
        <v/>
      </c>
      <c r="I1287" s="41">
        <f>AVERAGE(F1238:F1286)</f>
        <v/>
      </c>
      <c r="J1287" s="41">
        <f>AVERAGE(F1187:F1286)</f>
        <v/>
      </c>
      <c r="K1287" s="41">
        <f>STDEV(F1267:F1286)</f>
        <v/>
      </c>
      <c r="L1287" s="41">
        <f>H1287+2*K1287</f>
        <v/>
      </c>
      <c r="M1287" s="41">
        <f>H1287-2*K1287</f>
        <v/>
      </c>
      <c r="N1287" s="41">
        <f>H1287+1.5*K1287</f>
        <v/>
      </c>
      <c r="O1287" s="41">
        <f>H1287-1.5*K1287</f>
        <v/>
      </c>
      <c r="Q1287" s="42">
        <f>(H1286-H1257)/H1257</f>
        <v/>
      </c>
      <c r="R1287" s="43">
        <f>IF(Q1287&gt;=0.1,1,IF(Q1287&gt;-0.1,0,-1))</f>
        <v/>
      </c>
      <c r="S1287" s="42">
        <f>(I1287-I1257)/I1257</f>
        <v/>
      </c>
      <c r="T1287" s="43">
        <f>IF(S1287&gt;=0.05,1,IF(S1287&gt;-0.05,0,-1))</f>
        <v/>
      </c>
      <c r="U1287" s="42">
        <f>(J1286-J1257)/J1257</f>
        <v/>
      </c>
      <c r="V1287" s="43">
        <f>IF(U1287&gt;=0.03,1,IF(U1287&gt;-0.03,0,-1))</f>
        <v/>
      </c>
      <c r="W1287" s="43">
        <f>R1287+T1287+V1287</f>
        <v/>
      </c>
      <c r="Y1287" s="44">
        <f>(H1286-H1107)/H1107</f>
        <v/>
      </c>
      <c r="Z1287" s="43">
        <f>IF(Y1287&gt;=0.1,1,IF(Y1287&gt;-0.1,0,-1))</f>
        <v/>
      </c>
      <c r="AA1287" s="42">
        <f>(I1286-I1107)/I1107</f>
        <v/>
      </c>
      <c r="AB1287" s="43">
        <f>IF(AA1287&gt;=0.05,1,IF(AA1287&gt;-0.05,0,-1))</f>
        <v/>
      </c>
      <c r="AC1287" s="42">
        <f>(J1286-J1107)/J1107</f>
        <v/>
      </c>
      <c r="AD1287" s="43">
        <f>IF(AC1287&gt;=0.03,1,IF(AC1287&gt;-0.03,0,-1))</f>
        <v/>
      </c>
      <c r="AE1287" s="43">
        <f>Z1287+AB1287+AD1287</f>
        <v/>
      </c>
      <c r="AG1287" s="39">
        <f>IF(H1287&gt;I1287,IF(I1287&gt;J1287,4,3),IF(H1287&lt;J1287,IF(I1287&lt;J1287,0,1),2))</f>
        <v/>
      </c>
      <c r="AI1287" s="39">
        <f>IF(D1287&gt;H1287,3,IF(D1287&gt;I1287,2,IF(D1287&gt;J1287,1,0)))</f>
        <v/>
      </c>
      <c r="AK1287" s="39">
        <f>IF(M1287&gt;H1287,3,IF(M1287&gt;I1287,2,IF(M1287&gt;J1287,1,0)))</f>
        <v/>
      </c>
      <c r="AM1287" s="39">
        <f>IF(L1287&gt;H1287,3,IF(L1287&gt;I1287,2,IF(L1287&gt;J1287,1,0)))</f>
        <v/>
      </c>
      <c r="AO1287" s="39">
        <f>IF(C1286&gt;L1286,2,IF(C1286&gt;N1286,1,0))</f>
        <v/>
      </c>
      <c r="AP1287" s="39">
        <f>SUM(AO1283:AO1286)</f>
        <v/>
      </c>
      <c r="AQ1287" s="39">
        <f>AQ1286+1</f>
        <v/>
      </c>
      <c r="AR1287" s="39">
        <f>IF(AP1287&gt;0,AR1286+1,0)</f>
        <v/>
      </c>
      <c r="AS1287" s="39">
        <f>IF(AR1288=0,AR1287,0)</f>
        <v/>
      </c>
      <c r="AT1287" s="41">
        <f>180/SUM(AS1107:AS1286)</f>
        <v/>
      </c>
      <c r="AU1287" s="41">
        <f>STDEV(AT1267:AT1286)</f>
        <v/>
      </c>
      <c r="AV1287" s="41">
        <f>AT1287-AU1287</f>
        <v/>
      </c>
      <c r="AW1287" s="41">
        <f>AT1287+AU1287</f>
        <v/>
      </c>
      <c r="AY1287" s="39">
        <f>IF(D1286&lt;M1286,-2,IF(D1286&lt;O1286,-1,0))</f>
        <v/>
      </c>
      <c r="AZ1287" s="39">
        <f>SUM(AY1283:AY1286)</f>
        <v/>
      </c>
      <c r="BA1287" s="39">
        <f>BA1286+1</f>
        <v/>
      </c>
      <c r="BB1287" s="39">
        <f>IF(AZ1287&lt;0,BB1286+1,0)</f>
        <v/>
      </c>
      <c r="BC1287" s="39">
        <f>IF(BB1288=0,BB1287,0)</f>
        <v/>
      </c>
      <c r="BD1287" s="41">
        <f>180/SUM(BC1107:BC1286)</f>
        <v/>
      </c>
      <c r="BE1287" s="41">
        <f>STDEV(BD1267:BD1286)</f>
        <v/>
      </c>
      <c r="BF1287" s="41">
        <f>BD1287-BE1287</f>
        <v/>
      </c>
      <c r="BG1287" s="41">
        <f>BD1287+BE1287</f>
        <v/>
      </c>
    </row>
    <row r="1288">
      <c r="B1288" s="40" t="n">
        <v>43858</v>
      </c>
      <c r="C1288" s="41" t="n">
        <v>11.545</v>
      </c>
      <c r="D1288" s="41" t="n">
        <v>11.375</v>
      </c>
      <c r="E1288" s="41" t="n">
        <v>11.445</v>
      </c>
      <c r="F1288" s="41" t="n">
        <v>11.4</v>
      </c>
      <c r="H1288" s="41">
        <f>AVERAGE(F1268:F1287)</f>
        <v/>
      </c>
      <c r="I1288" s="41">
        <f>AVERAGE(F1239:F1287)</f>
        <v/>
      </c>
      <c r="J1288" s="41">
        <f>AVERAGE(F1188:F1287)</f>
        <v/>
      </c>
      <c r="K1288" s="41">
        <f>STDEV(F1268:F1287)</f>
        <v/>
      </c>
      <c r="L1288" s="41">
        <f>H1288+2*K1288</f>
        <v/>
      </c>
      <c r="M1288" s="41">
        <f>H1288-2*K1288</f>
        <v/>
      </c>
      <c r="N1288" s="41">
        <f>H1288+1.5*K1288</f>
        <v/>
      </c>
      <c r="O1288" s="41">
        <f>H1288-1.5*K1288</f>
        <v/>
      </c>
      <c r="Q1288" s="42">
        <f>(H1287-H1258)/H1258</f>
        <v/>
      </c>
      <c r="R1288" s="43">
        <f>IF(Q1288&gt;=0.1,1,IF(Q1288&gt;-0.1,0,-1))</f>
        <v/>
      </c>
      <c r="S1288" s="42">
        <f>(I1288-I1258)/I1258</f>
        <v/>
      </c>
      <c r="T1288" s="43">
        <f>IF(S1288&gt;=0.05,1,IF(S1288&gt;-0.05,0,-1))</f>
        <v/>
      </c>
      <c r="U1288" s="42">
        <f>(J1287-J1258)/J1258</f>
        <v/>
      </c>
      <c r="V1288" s="43">
        <f>IF(U1288&gt;=0.03,1,IF(U1288&gt;-0.03,0,-1))</f>
        <v/>
      </c>
      <c r="W1288" s="43">
        <f>R1288+T1288+V1288</f>
        <v/>
      </c>
      <c r="Y1288" s="44">
        <f>(H1287-H1108)/H1108</f>
        <v/>
      </c>
      <c r="Z1288" s="43">
        <f>IF(Y1288&gt;=0.1,1,IF(Y1288&gt;-0.1,0,-1))</f>
        <v/>
      </c>
      <c r="AA1288" s="42">
        <f>(I1287-I1108)/I1108</f>
        <v/>
      </c>
      <c r="AB1288" s="43">
        <f>IF(AA1288&gt;=0.05,1,IF(AA1288&gt;-0.05,0,-1))</f>
        <v/>
      </c>
      <c r="AC1288" s="42">
        <f>(J1287-J1108)/J1108</f>
        <v/>
      </c>
      <c r="AD1288" s="43">
        <f>IF(AC1288&gt;=0.03,1,IF(AC1288&gt;-0.03,0,-1))</f>
        <v/>
      </c>
      <c r="AE1288" s="43">
        <f>Z1288+AB1288+AD1288</f>
        <v/>
      </c>
      <c r="AG1288" s="39">
        <f>IF(H1288&gt;I1288,IF(I1288&gt;J1288,4,3),IF(H1288&lt;J1288,IF(I1288&lt;J1288,0,1),2))</f>
        <v/>
      </c>
      <c r="AI1288" s="39">
        <f>IF(D1288&gt;H1288,3,IF(D1288&gt;I1288,2,IF(D1288&gt;J1288,1,0)))</f>
        <v/>
      </c>
      <c r="AK1288" s="39">
        <f>IF(M1288&gt;H1288,3,IF(M1288&gt;I1288,2,IF(M1288&gt;J1288,1,0)))</f>
        <v/>
      </c>
      <c r="AM1288" s="39">
        <f>IF(L1288&gt;H1288,3,IF(L1288&gt;I1288,2,IF(L1288&gt;J1288,1,0)))</f>
        <v/>
      </c>
      <c r="AO1288" s="39">
        <f>IF(C1287&gt;L1287,2,IF(C1287&gt;N1287,1,0))</f>
        <v/>
      </c>
      <c r="AP1288" s="39">
        <f>SUM(AO1284:AO1287)</f>
        <v/>
      </c>
      <c r="AQ1288" s="39">
        <f>AQ1287+1</f>
        <v/>
      </c>
      <c r="AR1288" s="39">
        <f>IF(AP1288&gt;0,AR1287+1,0)</f>
        <v/>
      </c>
      <c r="AS1288" s="39">
        <f>IF(AR1289=0,AR1288,0)</f>
        <v/>
      </c>
      <c r="AT1288" s="41">
        <f>180/SUM(AS1108:AS1287)</f>
        <v/>
      </c>
      <c r="AU1288" s="41">
        <f>STDEV(AT1268:AT1287)</f>
        <v/>
      </c>
      <c r="AV1288" s="41">
        <f>AT1288-AU1288</f>
        <v/>
      </c>
      <c r="AW1288" s="41">
        <f>AT1288+AU1288</f>
        <v/>
      </c>
      <c r="AY1288" s="39">
        <f>IF(D1287&lt;M1287,-2,IF(D1287&lt;O1287,-1,0))</f>
        <v/>
      </c>
      <c r="AZ1288" s="39">
        <f>SUM(AY1284:AY1287)</f>
        <v/>
      </c>
      <c r="BA1288" s="39">
        <f>BA1287+1</f>
        <v/>
      </c>
      <c r="BB1288" s="39">
        <f>IF(AZ1288&lt;0,BB1287+1,0)</f>
        <v/>
      </c>
      <c r="BC1288" s="39">
        <f>IF(BB1289=0,BB1288,0)</f>
        <v/>
      </c>
      <c r="BD1288" s="41">
        <f>180/SUM(BC1108:BC1287)</f>
        <v/>
      </c>
      <c r="BE1288" s="41">
        <f>STDEV(BD1268:BD1287)</f>
        <v/>
      </c>
      <c r="BF1288" s="41">
        <f>BD1288-BE1288</f>
        <v/>
      </c>
      <c r="BG1288" s="41">
        <f>BD1288+BE1288</f>
        <v/>
      </c>
    </row>
    <row r="1289">
      <c r="B1289" s="40" t="n">
        <v>43859</v>
      </c>
      <c r="C1289" s="41" t="n">
        <v>11.44</v>
      </c>
      <c r="D1289" s="41" t="n">
        <v>11.24</v>
      </c>
      <c r="E1289" s="41" t="n">
        <v>11.395</v>
      </c>
      <c r="F1289" s="41" t="n">
        <v>11.295</v>
      </c>
      <c r="H1289" s="41">
        <f>AVERAGE(F1269:F1288)</f>
        <v/>
      </c>
      <c r="I1289" s="41">
        <f>AVERAGE(F1240:F1288)</f>
        <v/>
      </c>
      <c r="J1289" s="41">
        <f>AVERAGE(F1189:F1288)</f>
        <v/>
      </c>
      <c r="K1289" s="41">
        <f>STDEV(F1269:F1288)</f>
        <v/>
      </c>
      <c r="L1289" s="41">
        <f>H1289+2*K1289</f>
        <v/>
      </c>
      <c r="M1289" s="41">
        <f>H1289-2*K1289</f>
        <v/>
      </c>
      <c r="N1289" s="41">
        <f>H1289+1.5*K1289</f>
        <v/>
      </c>
      <c r="O1289" s="41">
        <f>H1289-1.5*K1289</f>
        <v/>
      </c>
      <c r="Q1289" s="42">
        <f>(H1288-H1259)/H1259</f>
        <v/>
      </c>
      <c r="R1289" s="43">
        <f>IF(Q1289&gt;=0.1,1,IF(Q1289&gt;-0.1,0,-1))</f>
        <v/>
      </c>
      <c r="S1289" s="42">
        <f>(I1289-I1259)/I1259</f>
        <v/>
      </c>
      <c r="T1289" s="43">
        <f>IF(S1289&gt;=0.05,1,IF(S1289&gt;-0.05,0,-1))</f>
        <v/>
      </c>
      <c r="U1289" s="42">
        <f>(J1288-J1259)/J1259</f>
        <v/>
      </c>
      <c r="V1289" s="43">
        <f>IF(U1289&gt;=0.03,1,IF(U1289&gt;-0.03,0,-1))</f>
        <v/>
      </c>
      <c r="W1289" s="43">
        <f>R1289+T1289+V1289</f>
        <v/>
      </c>
      <c r="Y1289" s="44">
        <f>(H1288-H1109)/H1109</f>
        <v/>
      </c>
      <c r="Z1289" s="43">
        <f>IF(Y1289&gt;=0.1,1,IF(Y1289&gt;-0.1,0,-1))</f>
        <v/>
      </c>
      <c r="AA1289" s="42">
        <f>(I1288-I1109)/I1109</f>
        <v/>
      </c>
      <c r="AB1289" s="43">
        <f>IF(AA1289&gt;=0.05,1,IF(AA1289&gt;-0.05,0,-1))</f>
        <v/>
      </c>
      <c r="AC1289" s="42">
        <f>(J1288-J1109)/J1109</f>
        <v/>
      </c>
      <c r="AD1289" s="43">
        <f>IF(AC1289&gt;=0.03,1,IF(AC1289&gt;-0.03,0,-1))</f>
        <v/>
      </c>
      <c r="AE1289" s="43">
        <f>Z1289+AB1289+AD1289</f>
        <v/>
      </c>
      <c r="AG1289" s="39">
        <f>IF(H1289&gt;I1289,IF(I1289&gt;J1289,4,3),IF(H1289&lt;J1289,IF(I1289&lt;J1289,0,1),2))</f>
        <v/>
      </c>
      <c r="AI1289" s="39">
        <f>IF(D1289&gt;H1289,3,IF(D1289&gt;I1289,2,IF(D1289&gt;J1289,1,0)))</f>
        <v/>
      </c>
      <c r="AK1289" s="39">
        <f>IF(M1289&gt;H1289,3,IF(M1289&gt;I1289,2,IF(M1289&gt;J1289,1,0)))</f>
        <v/>
      </c>
      <c r="AM1289" s="39">
        <f>IF(L1289&gt;H1289,3,IF(L1289&gt;I1289,2,IF(L1289&gt;J1289,1,0)))</f>
        <v/>
      </c>
      <c r="AO1289" s="39">
        <f>IF(C1288&gt;L1288,2,IF(C1288&gt;N1288,1,0))</f>
        <v/>
      </c>
      <c r="AP1289" s="39">
        <f>SUM(AO1285:AO1288)</f>
        <v/>
      </c>
      <c r="AQ1289" s="39">
        <f>AQ1288+1</f>
        <v/>
      </c>
      <c r="AR1289" s="39">
        <f>IF(AP1289&gt;0,AR1288+1,0)</f>
        <v/>
      </c>
      <c r="AS1289" s="39">
        <f>IF(AR1290=0,AR1289,0)</f>
        <v/>
      </c>
      <c r="AT1289" s="41">
        <f>180/SUM(AS1109:AS1288)</f>
        <v/>
      </c>
      <c r="AU1289" s="41">
        <f>STDEV(AT1269:AT1288)</f>
        <v/>
      </c>
      <c r="AV1289" s="41">
        <f>AT1289-AU1289</f>
        <v/>
      </c>
      <c r="AW1289" s="41">
        <f>AT1289+AU1289</f>
        <v/>
      </c>
      <c r="AY1289" s="39">
        <f>IF(D1288&lt;M1288,-2,IF(D1288&lt;O1288,-1,0))</f>
        <v/>
      </c>
      <c r="AZ1289" s="39">
        <f>SUM(AY1285:AY1288)</f>
        <v/>
      </c>
      <c r="BA1289" s="39">
        <f>BA1288+1</f>
        <v/>
      </c>
      <c r="BB1289" s="39">
        <f>IF(AZ1289&lt;0,BB1288+1,0)</f>
        <v/>
      </c>
      <c r="BC1289" s="39">
        <f>IF(BB1290=0,BB1289,0)</f>
        <v/>
      </c>
      <c r="BD1289" s="41">
        <f>180/SUM(BC1109:BC1288)</f>
        <v/>
      </c>
      <c r="BE1289" s="41">
        <f>STDEV(BD1269:BD1288)</f>
        <v/>
      </c>
      <c r="BF1289" s="41">
        <f>BD1289-BE1289</f>
        <v/>
      </c>
      <c r="BG1289" s="41">
        <f>BD1289+BE1289</f>
        <v/>
      </c>
    </row>
    <row r="1290">
      <c r="B1290" s="40" t="n">
        <v>43860</v>
      </c>
      <c r="C1290" s="41" t="n">
        <v>11.325</v>
      </c>
      <c r="D1290" s="41" t="n">
        <v>11.125</v>
      </c>
      <c r="E1290" s="41" t="n">
        <v>11.24</v>
      </c>
      <c r="F1290" s="41" t="n">
        <v>11.18</v>
      </c>
      <c r="H1290" s="41">
        <f>AVERAGE(F1270:F1289)</f>
        <v/>
      </c>
      <c r="I1290" s="41">
        <f>AVERAGE(F1241:F1289)</f>
        <v/>
      </c>
      <c r="J1290" s="41">
        <f>AVERAGE(F1190:F1289)</f>
        <v/>
      </c>
      <c r="K1290" s="41">
        <f>STDEV(F1270:F1289)</f>
        <v/>
      </c>
      <c r="L1290" s="41">
        <f>H1290+2*K1290</f>
        <v/>
      </c>
      <c r="M1290" s="41">
        <f>H1290-2*K1290</f>
        <v/>
      </c>
      <c r="N1290" s="41">
        <f>H1290+1.5*K1290</f>
        <v/>
      </c>
      <c r="O1290" s="41">
        <f>H1290-1.5*K1290</f>
        <v/>
      </c>
      <c r="Q1290" s="42">
        <f>(H1289-H1260)/H1260</f>
        <v/>
      </c>
      <c r="R1290" s="43">
        <f>IF(Q1290&gt;=0.1,1,IF(Q1290&gt;-0.1,0,-1))</f>
        <v/>
      </c>
      <c r="S1290" s="42">
        <f>(I1290-I1260)/I1260</f>
        <v/>
      </c>
      <c r="T1290" s="43">
        <f>IF(S1290&gt;=0.05,1,IF(S1290&gt;-0.05,0,-1))</f>
        <v/>
      </c>
      <c r="U1290" s="42">
        <f>(J1289-J1260)/J1260</f>
        <v/>
      </c>
      <c r="V1290" s="43">
        <f>IF(U1290&gt;=0.03,1,IF(U1290&gt;-0.03,0,-1))</f>
        <v/>
      </c>
      <c r="W1290" s="43">
        <f>R1290+T1290+V1290</f>
        <v/>
      </c>
      <c r="Y1290" s="44">
        <f>(H1289-H1110)/H1110</f>
        <v/>
      </c>
      <c r="Z1290" s="43">
        <f>IF(Y1290&gt;=0.1,1,IF(Y1290&gt;-0.1,0,-1))</f>
        <v/>
      </c>
      <c r="AA1290" s="42">
        <f>(I1289-I1110)/I1110</f>
        <v/>
      </c>
      <c r="AB1290" s="43">
        <f>IF(AA1290&gt;=0.05,1,IF(AA1290&gt;-0.05,0,-1))</f>
        <v/>
      </c>
      <c r="AC1290" s="42">
        <f>(J1289-J1110)/J1110</f>
        <v/>
      </c>
      <c r="AD1290" s="43">
        <f>IF(AC1290&gt;=0.03,1,IF(AC1290&gt;-0.03,0,-1))</f>
        <v/>
      </c>
      <c r="AE1290" s="43">
        <f>Z1290+AB1290+AD1290</f>
        <v/>
      </c>
      <c r="AG1290" s="39">
        <f>IF(H1290&gt;I1290,IF(I1290&gt;J1290,4,3),IF(H1290&lt;J1290,IF(I1290&lt;J1290,0,1),2))</f>
        <v/>
      </c>
      <c r="AI1290" s="39">
        <f>IF(D1290&gt;H1290,3,IF(D1290&gt;I1290,2,IF(D1290&gt;J1290,1,0)))</f>
        <v/>
      </c>
      <c r="AK1290" s="39">
        <f>IF(M1290&gt;H1290,3,IF(M1290&gt;I1290,2,IF(M1290&gt;J1290,1,0)))</f>
        <v/>
      </c>
      <c r="AM1290" s="39">
        <f>IF(L1290&gt;H1290,3,IF(L1290&gt;I1290,2,IF(L1290&gt;J1290,1,0)))</f>
        <v/>
      </c>
      <c r="AO1290" s="39">
        <f>IF(C1289&gt;L1289,2,IF(C1289&gt;N1289,1,0))</f>
        <v/>
      </c>
      <c r="AP1290" s="39">
        <f>SUM(AO1286:AO1289)</f>
        <v/>
      </c>
      <c r="AQ1290" s="39">
        <f>AQ1289+1</f>
        <v/>
      </c>
      <c r="AR1290" s="39">
        <f>IF(AP1290&gt;0,AR1289+1,0)</f>
        <v/>
      </c>
      <c r="AS1290" s="39">
        <f>IF(AR1291=0,AR1290,0)</f>
        <v/>
      </c>
      <c r="AT1290" s="41">
        <f>180/SUM(AS1110:AS1289)</f>
        <v/>
      </c>
      <c r="AU1290" s="41">
        <f>STDEV(AT1270:AT1289)</f>
        <v/>
      </c>
      <c r="AV1290" s="41">
        <f>AT1290-AU1290</f>
        <v/>
      </c>
      <c r="AW1290" s="41">
        <f>AT1290+AU1290</f>
        <v/>
      </c>
      <c r="AY1290" s="39">
        <f>IF(D1289&lt;M1289,-2,IF(D1289&lt;O1289,-1,0))</f>
        <v/>
      </c>
      <c r="AZ1290" s="39">
        <f>SUM(AY1286:AY1289)</f>
        <v/>
      </c>
      <c r="BA1290" s="39">
        <f>BA1289+1</f>
        <v/>
      </c>
      <c r="BB1290" s="39">
        <f>IF(AZ1290&lt;0,BB1289+1,0)</f>
        <v/>
      </c>
      <c r="BC1290" s="39">
        <f>IF(BB1291=0,BB1290,0)</f>
        <v/>
      </c>
      <c r="BD1290" s="41">
        <f>180/SUM(BC1110:BC1289)</f>
        <v/>
      </c>
      <c r="BE1290" s="41">
        <f>STDEV(BD1270:BD1289)</f>
        <v/>
      </c>
      <c r="BF1290" s="41">
        <f>BD1290-BE1290</f>
        <v/>
      </c>
      <c r="BG1290" s="41">
        <f>BD1290+BE1290</f>
        <v/>
      </c>
    </row>
    <row r="1291">
      <c r="B1291" s="40" t="n">
        <v>43861</v>
      </c>
      <c r="C1291" s="41" t="n">
        <v>11.2</v>
      </c>
      <c r="D1291" s="41" t="n">
        <v>11.08</v>
      </c>
      <c r="E1291" s="41" t="n">
        <v>11.125</v>
      </c>
      <c r="F1291" s="41" t="n">
        <v>11.155</v>
      </c>
      <c r="H1291" s="41">
        <f>AVERAGE(F1271:F1290)</f>
        <v/>
      </c>
      <c r="I1291" s="41">
        <f>AVERAGE(F1242:F1290)</f>
        <v/>
      </c>
      <c r="J1291" s="41">
        <f>AVERAGE(F1191:F1290)</f>
        <v/>
      </c>
      <c r="K1291" s="41">
        <f>STDEV(F1271:F1290)</f>
        <v/>
      </c>
      <c r="L1291" s="41">
        <f>H1291+2*K1291</f>
        <v/>
      </c>
      <c r="M1291" s="41">
        <f>H1291-2*K1291</f>
        <v/>
      </c>
      <c r="N1291" s="41">
        <f>H1291+1.5*K1291</f>
        <v/>
      </c>
      <c r="O1291" s="41">
        <f>H1291-1.5*K1291</f>
        <v/>
      </c>
      <c r="Q1291" s="42">
        <f>(H1290-H1261)/H1261</f>
        <v/>
      </c>
      <c r="R1291" s="43">
        <f>IF(Q1291&gt;=0.1,1,IF(Q1291&gt;-0.1,0,-1))</f>
        <v/>
      </c>
      <c r="S1291" s="42">
        <f>(I1291-I1261)/I1261</f>
        <v/>
      </c>
      <c r="T1291" s="43">
        <f>IF(S1291&gt;=0.05,1,IF(S1291&gt;-0.05,0,-1))</f>
        <v/>
      </c>
      <c r="U1291" s="42">
        <f>(J1290-J1261)/J1261</f>
        <v/>
      </c>
      <c r="V1291" s="43">
        <f>IF(U1291&gt;=0.03,1,IF(U1291&gt;-0.03,0,-1))</f>
        <v/>
      </c>
      <c r="W1291" s="43">
        <f>R1291+T1291+V1291</f>
        <v/>
      </c>
      <c r="Y1291" s="44">
        <f>(H1290-H1111)/H1111</f>
        <v/>
      </c>
      <c r="Z1291" s="43">
        <f>IF(Y1291&gt;=0.1,1,IF(Y1291&gt;-0.1,0,-1))</f>
        <v/>
      </c>
      <c r="AA1291" s="42">
        <f>(I1290-I1111)/I1111</f>
        <v/>
      </c>
      <c r="AB1291" s="43">
        <f>IF(AA1291&gt;=0.05,1,IF(AA1291&gt;-0.05,0,-1))</f>
        <v/>
      </c>
      <c r="AC1291" s="42">
        <f>(J1290-J1111)/J1111</f>
        <v/>
      </c>
      <c r="AD1291" s="43">
        <f>IF(AC1291&gt;=0.03,1,IF(AC1291&gt;-0.03,0,-1))</f>
        <v/>
      </c>
      <c r="AE1291" s="43">
        <f>Z1291+AB1291+AD1291</f>
        <v/>
      </c>
      <c r="AG1291" s="39">
        <f>IF(H1291&gt;I1291,IF(I1291&gt;J1291,4,3),IF(H1291&lt;J1291,IF(I1291&lt;J1291,0,1),2))</f>
        <v/>
      </c>
      <c r="AI1291" s="39">
        <f>IF(D1291&gt;H1291,3,IF(D1291&gt;I1291,2,IF(D1291&gt;J1291,1,0)))</f>
        <v/>
      </c>
      <c r="AK1291" s="39">
        <f>IF(M1291&gt;H1291,3,IF(M1291&gt;I1291,2,IF(M1291&gt;J1291,1,0)))</f>
        <v/>
      </c>
      <c r="AM1291" s="39">
        <f>IF(L1291&gt;H1291,3,IF(L1291&gt;I1291,2,IF(L1291&gt;J1291,1,0)))</f>
        <v/>
      </c>
      <c r="AO1291" s="39">
        <f>IF(C1290&gt;L1290,2,IF(C1290&gt;N1290,1,0))</f>
        <v/>
      </c>
      <c r="AP1291" s="39">
        <f>SUM(AO1287:AO1290)</f>
        <v/>
      </c>
      <c r="AQ1291" s="39">
        <f>AQ1290+1</f>
        <v/>
      </c>
      <c r="AR1291" s="39">
        <f>IF(AP1291&gt;0,AR1290+1,0)</f>
        <v/>
      </c>
      <c r="AS1291" s="39">
        <f>IF(AR1292=0,AR1291,0)</f>
        <v/>
      </c>
      <c r="AT1291" s="41">
        <f>180/SUM(AS1111:AS1290)</f>
        <v/>
      </c>
      <c r="AU1291" s="41">
        <f>STDEV(AT1271:AT1290)</f>
        <v/>
      </c>
      <c r="AV1291" s="41">
        <f>AT1291-AU1291</f>
        <v/>
      </c>
      <c r="AW1291" s="41">
        <f>AT1291+AU1291</f>
        <v/>
      </c>
      <c r="AY1291" s="39">
        <f>IF(D1290&lt;M1290,-2,IF(D1290&lt;O1290,-1,0))</f>
        <v/>
      </c>
      <c r="AZ1291" s="39">
        <f>SUM(AY1287:AY1290)</f>
        <v/>
      </c>
      <c r="BA1291" s="39">
        <f>BA1290+1</f>
        <v/>
      </c>
      <c r="BB1291" s="39">
        <f>IF(AZ1291&lt;0,BB1290+1,0)</f>
        <v/>
      </c>
      <c r="BC1291" s="39">
        <f>IF(BB1292=0,BB1291,0)</f>
        <v/>
      </c>
      <c r="BD1291" s="41">
        <f>180/SUM(BC1111:BC1290)</f>
        <v/>
      </c>
      <c r="BE1291" s="41">
        <f>STDEV(BD1271:BD1290)</f>
        <v/>
      </c>
      <c r="BF1291" s="41">
        <f>BD1291-BE1291</f>
        <v/>
      </c>
      <c r="BG1291" s="41">
        <f>BD1291+BE1291</f>
        <v/>
      </c>
    </row>
    <row r="1292">
      <c r="B1292" s="40" t="n">
        <v>43864</v>
      </c>
      <c r="C1292" s="41" t="n">
        <v>11.43</v>
      </c>
      <c r="D1292" s="41" t="n">
        <v>11.225</v>
      </c>
      <c r="E1292" s="41" t="n">
        <v>11.25</v>
      </c>
      <c r="F1292" s="41" t="n">
        <v>11.37</v>
      </c>
      <c r="H1292" s="41">
        <f>AVERAGE(F1272:F1291)</f>
        <v/>
      </c>
      <c r="I1292" s="41">
        <f>AVERAGE(F1243:F1291)</f>
        <v/>
      </c>
      <c r="J1292" s="41">
        <f>AVERAGE(F1192:F1291)</f>
        <v/>
      </c>
      <c r="K1292" s="41">
        <f>STDEV(F1272:F1291)</f>
        <v/>
      </c>
      <c r="L1292" s="41">
        <f>H1292+2*K1292</f>
        <v/>
      </c>
      <c r="M1292" s="41">
        <f>H1292-2*K1292</f>
        <v/>
      </c>
      <c r="N1292" s="41">
        <f>H1292+1.5*K1292</f>
        <v/>
      </c>
      <c r="O1292" s="41">
        <f>H1292-1.5*K1292</f>
        <v/>
      </c>
      <c r="Q1292" s="42">
        <f>(H1291-H1262)/H1262</f>
        <v/>
      </c>
      <c r="R1292" s="43">
        <f>IF(Q1292&gt;=0.1,1,IF(Q1292&gt;-0.1,0,-1))</f>
        <v/>
      </c>
      <c r="S1292" s="42">
        <f>(I1292-I1262)/I1262</f>
        <v/>
      </c>
      <c r="T1292" s="43">
        <f>IF(S1292&gt;=0.05,1,IF(S1292&gt;-0.05,0,-1))</f>
        <v/>
      </c>
      <c r="U1292" s="42">
        <f>(J1291-J1262)/J1262</f>
        <v/>
      </c>
      <c r="V1292" s="43">
        <f>IF(U1292&gt;=0.03,1,IF(U1292&gt;-0.03,0,-1))</f>
        <v/>
      </c>
      <c r="W1292" s="43">
        <f>R1292+T1292+V1292</f>
        <v/>
      </c>
      <c r="Y1292" s="44">
        <f>(H1291-H1112)/H1112</f>
        <v/>
      </c>
      <c r="Z1292" s="43">
        <f>IF(Y1292&gt;=0.1,1,IF(Y1292&gt;-0.1,0,-1))</f>
        <v/>
      </c>
      <c r="AA1292" s="42">
        <f>(I1291-I1112)/I1112</f>
        <v/>
      </c>
      <c r="AB1292" s="43">
        <f>IF(AA1292&gt;=0.05,1,IF(AA1292&gt;-0.05,0,-1))</f>
        <v/>
      </c>
      <c r="AC1292" s="42">
        <f>(J1291-J1112)/J1112</f>
        <v/>
      </c>
      <c r="AD1292" s="43">
        <f>IF(AC1292&gt;=0.03,1,IF(AC1292&gt;-0.03,0,-1))</f>
        <v/>
      </c>
      <c r="AE1292" s="43">
        <f>Z1292+AB1292+AD1292</f>
        <v/>
      </c>
      <c r="AG1292" s="39">
        <f>IF(H1292&gt;I1292,IF(I1292&gt;J1292,4,3),IF(H1292&lt;J1292,IF(I1292&lt;J1292,0,1),2))</f>
        <v/>
      </c>
      <c r="AI1292" s="39">
        <f>IF(D1292&gt;H1292,3,IF(D1292&gt;I1292,2,IF(D1292&gt;J1292,1,0)))</f>
        <v/>
      </c>
      <c r="AK1292" s="39">
        <f>IF(M1292&gt;H1292,3,IF(M1292&gt;I1292,2,IF(M1292&gt;J1292,1,0)))</f>
        <v/>
      </c>
      <c r="AM1292" s="39">
        <f>IF(L1292&gt;H1292,3,IF(L1292&gt;I1292,2,IF(L1292&gt;J1292,1,0)))</f>
        <v/>
      </c>
      <c r="AO1292" s="39">
        <f>IF(C1291&gt;L1291,2,IF(C1291&gt;N1291,1,0))</f>
        <v/>
      </c>
      <c r="AP1292" s="39">
        <f>SUM(AO1288:AO1291)</f>
        <v/>
      </c>
      <c r="AQ1292" s="39">
        <f>AQ1291+1</f>
        <v/>
      </c>
      <c r="AR1292" s="39">
        <f>IF(AP1292&gt;0,AR1291+1,0)</f>
        <v/>
      </c>
      <c r="AS1292" s="39">
        <f>IF(AR1293=0,AR1292,0)</f>
        <v/>
      </c>
      <c r="AT1292" s="41">
        <f>180/SUM(AS1112:AS1291)</f>
        <v/>
      </c>
      <c r="AU1292" s="41">
        <f>STDEV(AT1272:AT1291)</f>
        <v/>
      </c>
      <c r="AV1292" s="41">
        <f>AT1292-AU1292</f>
        <v/>
      </c>
      <c r="AW1292" s="41">
        <f>AT1292+AU1292</f>
        <v/>
      </c>
      <c r="AY1292" s="39">
        <f>IF(D1291&lt;M1291,-2,IF(D1291&lt;O1291,-1,0))</f>
        <v/>
      </c>
      <c r="AZ1292" s="39">
        <f>SUM(AY1288:AY1291)</f>
        <v/>
      </c>
      <c r="BA1292" s="39">
        <f>BA1291+1</f>
        <v/>
      </c>
      <c r="BB1292" s="39">
        <f>IF(AZ1292&lt;0,BB1291+1,0)</f>
        <v/>
      </c>
      <c r="BC1292" s="39">
        <f>IF(BB1293=0,BB1292,0)</f>
        <v/>
      </c>
      <c r="BD1292" s="41">
        <f>180/SUM(BC1112:BC1291)</f>
        <v/>
      </c>
      <c r="BE1292" s="41">
        <f>STDEV(BD1272:BD1291)</f>
        <v/>
      </c>
      <c r="BF1292" s="41">
        <f>BD1292-BE1292</f>
        <v/>
      </c>
      <c r="BG1292" s="41">
        <f>BD1292+BE1292</f>
        <v/>
      </c>
    </row>
    <row r="1293">
      <c r="B1293" s="40" t="n">
        <v>43865</v>
      </c>
      <c r="C1293" s="41" t="n">
        <v>11.465</v>
      </c>
      <c r="D1293" s="41" t="n">
        <v>11.285</v>
      </c>
      <c r="E1293" s="41" t="n">
        <v>11.43</v>
      </c>
      <c r="F1293" s="41" t="n">
        <v>11.4</v>
      </c>
      <c r="H1293" s="41">
        <f>AVERAGE(F1273:F1292)</f>
        <v/>
      </c>
      <c r="I1293" s="41">
        <f>AVERAGE(F1244:F1292)</f>
        <v/>
      </c>
      <c r="J1293" s="41">
        <f>AVERAGE(F1193:F1292)</f>
        <v/>
      </c>
      <c r="K1293" s="41">
        <f>STDEV(F1273:F1292)</f>
        <v/>
      </c>
      <c r="L1293" s="41">
        <f>H1293+2*K1293</f>
        <v/>
      </c>
      <c r="M1293" s="41">
        <f>H1293-2*K1293</f>
        <v/>
      </c>
      <c r="N1293" s="41">
        <f>H1293+1.5*K1293</f>
        <v/>
      </c>
      <c r="O1293" s="41">
        <f>H1293-1.5*K1293</f>
        <v/>
      </c>
      <c r="Q1293" s="42">
        <f>(H1292-H1263)/H1263</f>
        <v/>
      </c>
      <c r="R1293" s="43">
        <f>IF(Q1293&gt;=0.1,1,IF(Q1293&gt;-0.1,0,-1))</f>
        <v/>
      </c>
      <c r="S1293" s="42">
        <f>(I1293-I1263)/I1263</f>
        <v/>
      </c>
      <c r="T1293" s="43">
        <f>IF(S1293&gt;=0.05,1,IF(S1293&gt;-0.05,0,-1))</f>
        <v/>
      </c>
      <c r="U1293" s="42">
        <f>(J1292-J1263)/J1263</f>
        <v/>
      </c>
      <c r="V1293" s="43">
        <f>IF(U1293&gt;=0.03,1,IF(U1293&gt;-0.03,0,-1))</f>
        <v/>
      </c>
      <c r="W1293" s="43">
        <f>R1293+T1293+V1293</f>
        <v/>
      </c>
      <c r="Y1293" s="44">
        <f>(H1292-H1113)/H1113</f>
        <v/>
      </c>
      <c r="Z1293" s="43">
        <f>IF(Y1293&gt;=0.1,1,IF(Y1293&gt;-0.1,0,-1))</f>
        <v/>
      </c>
      <c r="AA1293" s="42">
        <f>(I1292-I1113)/I1113</f>
        <v/>
      </c>
      <c r="AB1293" s="43">
        <f>IF(AA1293&gt;=0.05,1,IF(AA1293&gt;-0.05,0,-1))</f>
        <v/>
      </c>
      <c r="AC1293" s="42">
        <f>(J1292-J1113)/J1113</f>
        <v/>
      </c>
      <c r="AD1293" s="43">
        <f>IF(AC1293&gt;=0.03,1,IF(AC1293&gt;-0.03,0,-1))</f>
        <v/>
      </c>
      <c r="AE1293" s="43">
        <f>Z1293+AB1293+AD1293</f>
        <v/>
      </c>
      <c r="AG1293" s="39">
        <f>IF(H1293&gt;I1293,IF(I1293&gt;J1293,4,3),IF(H1293&lt;J1293,IF(I1293&lt;J1293,0,1),2))</f>
        <v/>
      </c>
      <c r="AI1293" s="39">
        <f>IF(D1293&gt;H1293,3,IF(D1293&gt;I1293,2,IF(D1293&gt;J1293,1,0)))</f>
        <v/>
      </c>
      <c r="AK1293" s="39">
        <f>IF(M1293&gt;H1293,3,IF(M1293&gt;I1293,2,IF(M1293&gt;J1293,1,0)))</f>
        <v/>
      </c>
      <c r="AM1293" s="39">
        <f>IF(L1293&gt;H1293,3,IF(L1293&gt;I1293,2,IF(L1293&gt;J1293,1,0)))</f>
        <v/>
      </c>
      <c r="AO1293" s="39">
        <f>IF(C1292&gt;L1292,2,IF(C1292&gt;N1292,1,0))</f>
        <v/>
      </c>
      <c r="AP1293" s="39">
        <f>SUM(AO1289:AO1292)</f>
        <v/>
      </c>
      <c r="AQ1293" s="39">
        <f>AQ1292+1</f>
        <v/>
      </c>
      <c r="AR1293" s="39">
        <f>IF(AP1293&gt;0,AR1292+1,0)</f>
        <v/>
      </c>
      <c r="AS1293" s="39">
        <f>IF(AR1294=0,AR1293,0)</f>
        <v/>
      </c>
      <c r="AT1293" s="41">
        <f>180/SUM(AS1113:AS1292)</f>
        <v/>
      </c>
      <c r="AU1293" s="41">
        <f>STDEV(AT1273:AT1292)</f>
        <v/>
      </c>
      <c r="AV1293" s="41">
        <f>AT1293-AU1293</f>
        <v/>
      </c>
      <c r="AW1293" s="41">
        <f>AT1293+AU1293</f>
        <v/>
      </c>
      <c r="AY1293" s="39">
        <f>IF(D1292&lt;M1292,-2,IF(D1292&lt;O1292,-1,0))</f>
        <v/>
      </c>
      <c r="AZ1293" s="39">
        <f>SUM(AY1289:AY1292)</f>
        <v/>
      </c>
      <c r="BA1293" s="39">
        <f>BA1292+1</f>
        <v/>
      </c>
      <c r="BB1293" s="39">
        <f>IF(AZ1293&lt;0,BB1292+1,0)</f>
        <v/>
      </c>
      <c r="BC1293" s="39">
        <f>IF(BB1294=0,BB1293,0)</f>
        <v/>
      </c>
      <c r="BD1293" s="41">
        <f>180/SUM(BC1113:BC1292)</f>
        <v/>
      </c>
      <c r="BE1293" s="41">
        <f>STDEV(BD1273:BD1292)</f>
        <v/>
      </c>
      <c r="BF1293" s="41">
        <f>BD1293-BE1293</f>
        <v/>
      </c>
      <c r="BG1293" s="41">
        <f>BD1293+BE1293</f>
        <v/>
      </c>
    </row>
    <row r="1294">
      <c r="B1294" s="40" t="n">
        <v>43866</v>
      </c>
      <c r="C1294" s="41" t="n">
        <v>11.545</v>
      </c>
      <c r="D1294" s="41" t="n">
        <v>11.335</v>
      </c>
      <c r="E1294" s="41" t="n">
        <v>11.385</v>
      </c>
      <c r="F1294" s="41" t="n">
        <v>11.5</v>
      </c>
      <c r="H1294" s="41">
        <f>AVERAGE(F1274:F1293)</f>
        <v/>
      </c>
      <c r="I1294" s="41">
        <f>AVERAGE(F1245:F1293)</f>
        <v/>
      </c>
      <c r="J1294" s="41">
        <f>AVERAGE(F1194:F1293)</f>
        <v/>
      </c>
      <c r="K1294" s="41">
        <f>STDEV(F1274:F1293)</f>
        <v/>
      </c>
      <c r="L1294" s="41">
        <f>H1294+2*K1294</f>
        <v/>
      </c>
      <c r="M1294" s="41">
        <f>H1294-2*K1294</f>
        <v/>
      </c>
      <c r="N1294" s="41">
        <f>H1294+1.5*K1294</f>
        <v/>
      </c>
      <c r="O1294" s="41">
        <f>H1294-1.5*K1294</f>
        <v/>
      </c>
      <c r="Q1294" s="42">
        <f>(H1293-H1264)/H1264</f>
        <v/>
      </c>
      <c r="R1294" s="43">
        <f>IF(Q1294&gt;=0.1,1,IF(Q1294&gt;-0.1,0,-1))</f>
        <v/>
      </c>
      <c r="S1294" s="42">
        <f>(I1294-I1264)/I1264</f>
        <v/>
      </c>
      <c r="T1294" s="43">
        <f>IF(S1294&gt;=0.05,1,IF(S1294&gt;-0.05,0,-1))</f>
        <v/>
      </c>
      <c r="U1294" s="42">
        <f>(J1293-J1264)/J1264</f>
        <v/>
      </c>
      <c r="V1294" s="43">
        <f>IF(U1294&gt;=0.03,1,IF(U1294&gt;-0.03,0,-1))</f>
        <v/>
      </c>
      <c r="W1294" s="43">
        <f>R1294+T1294+V1294</f>
        <v/>
      </c>
      <c r="Y1294" s="44">
        <f>(H1293-H1114)/H1114</f>
        <v/>
      </c>
      <c r="Z1294" s="43">
        <f>IF(Y1294&gt;=0.1,1,IF(Y1294&gt;-0.1,0,-1))</f>
        <v/>
      </c>
      <c r="AA1294" s="42">
        <f>(I1293-I1114)/I1114</f>
        <v/>
      </c>
      <c r="AB1294" s="43">
        <f>IF(AA1294&gt;=0.05,1,IF(AA1294&gt;-0.05,0,-1))</f>
        <v/>
      </c>
      <c r="AC1294" s="42">
        <f>(J1293-J1114)/J1114</f>
        <v/>
      </c>
      <c r="AD1294" s="43">
        <f>IF(AC1294&gt;=0.03,1,IF(AC1294&gt;-0.03,0,-1))</f>
        <v/>
      </c>
      <c r="AE1294" s="43">
        <f>Z1294+AB1294+AD1294</f>
        <v/>
      </c>
      <c r="AG1294" s="39">
        <f>IF(H1294&gt;I1294,IF(I1294&gt;J1294,4,3),IF(H1294&lt;J1294,IF(I1294&lt;J1294,0,1),2))</f>
        <v/>
      </c>
      <c r="AI1294" s="39">
        <f>IF(D1294&gt;H1294,3,IF(D1294&gt;I1294,2,IF(D1294&gt;J1294,1,0)))</f>
        <v/>
      </c>
      <c r="AK1294" s="39">
        <f>IF(M1294&gt;H1294,3,IF(M1294&gt;I1294,2,IF(M1294&gt;J1294,1,0)))</f>
        <v/>
      </c>
      <c r="AM1294" s="39">
        <f>IF(L1294&gt;H1294,3,IF(L1294&gt;I1294,2,IF(L1294&gt;J1294,1,0)))</f>
        <v/>
      </c>
      <c r="AO1294" s="39">
        <f>IF(C1293&gt;L1293,2,IF(C1293&gt;N1293,1,0))</f>
        <v/>
      </c>
      <c r="AP1294" s="39">
        <f>SUM(AO1290:AO1293)</f>
        <v/>
      </c>
      <c r="AQ1294" s="39">
        <f>AQ1293+1</f>
        <v/>
      </c>
      <c r="AR1294" s="39">
        <f>IF(AP1294&gt;0,AR1293+1,0)</f>
        <v/>
      </c>
      <c r="AS1294" s="39">
        <f>IF(AR1295=0,AR1294,0)</f>
        <v/>
      </c>
      <c r="AT1294" s="41">
        <f>180/SUM(AS1114:AS1293)</f>
        <v/>
      </c>
      <c r="AU1294" s="41">
        <f>STDEV(AT1274:AT1293)</f>
        <v/>
      </c>
      <c r="AV1294" s="41">
        <f>AT1294-AU1294</f>
        <v/>
      </c>
      <c r="AW1294" s="41">
        <f>AT1294+AU1294</f>
        <v/>
      </c>
      <c r="AY1294" s="39">
        <f>IF(D1293&lt;M1293,-2,IF(D1293&lt;O1293,-1,0))</f>
        <v/>
      </c>
      <c r="AZ1294" s="39">
        <f>SUM(AY1290:AY1293)</f>
        <v/>
      </c>
      <c r="BA1294" s="39">
        <f>BA1293+1</f>
        <v/>
      </c>
      <c r="BB1294" s="39">
        <f>IF(AZ1294&lt;0,BB1293+1,0)</f>
        <v/>
      </c>
      <c r="BC1294" s="39">
        <f>IF(BB1295=0,BB1294,0)</f>
        <v/>
      </c>
      <c r="BD1294" s="41">
        <f>180/SUM(BC1114:BC1293)</f>
        <v/>
      </c>
      <c r="BE1294" s="41">
        <f>STDEV(BD1274:BD1293)</f>
        <v/>
      </c>
      <c r="BF1294" s="41">
        <f>BD1294-BE1294</f>
        <v/>
      </c>
      <c r="BG1294" s="41">
        <f>BD1294+BE1294</f>
        <v/>
      </c>
    </row>
    <row r="1295">
      <c r="B1295" s="40" t="n">
        <v>43867</v>
      </c>
      <c r="C1295" s="41" t="n">
        <v>11.585</v>
      </c>
      <c r="D1295" s="41" t="n">
        <v>11.445</v>
      </c>
      <c r="E1295" s="41" t="n">
        <v>11.515</v>
      </c>
      <c r="F1295" s="41" t="n">
        <v>11.52</v>
      </c>
      <c r="H1295" s="41">
        <f>AVERAGE(F1275:F1294)</f>
        <v/>
      </c>
      <c r="I1295" s="41">
        <f>AVERAGE(F1246:F1294)</f>
        <v/>
      </c>
      <c r="J1295" s="41">
        <f>AVERAGE(F1195:F1294)</f>
        <v/>
      </c>
      <c r="K1295" s="41">
        <f>STDEV(F1275:F1294)</f>
        <v/>
      </c>
      <c r="L1295" s="41">
        <f>H1295+2*K1295</f>
        <v/>
      </c>
      <c r="M1295" s="41">
        <f>H1295-2*K1295</f>
        <v/>
      </c>
      <c r="N1295" s="41">
        <f>H1295+1.5*K1295</f>
        <v/>
      </c>
      <c r="O1295" s="41">
        <f>H1295-1.5*K1295</f>
        <v/>
      </c>
      <c r="Q1295" s="42">
        <f>(H1294-H1265)/H1265</f>
        <v/>
      </c>
      <c r="R1295" s="43">
        <f>IF(Q1295&gt;=0.1,1,IF(Q1295&gt;-0.1,0,-1))</f>
        <v/>
      </c>
      <c r="S1295" s="42">
        <f>(I1295-I1265)/I1265</f>
        <v/>
      </c>
      <c r="T1295" s="43">
        <f>IF(S1295&gt;=0.05,1,IF(S1295&gt;-0.05,0,-1))</f>
        <v/>
      </c>
      <c r="U1295" s="42">
        <f>(J1294-J1265)/J1265</f>
        <v/>
      </c>
      <c r="V1295" s="43">
        <f>IF(U1295&gt;=0.03,1,IF(U1295&gt;-0.03,0,-1))</f>
        <v/>
      </c>
      <c r="W1295" s="43">
        <f>R1295+T1295+V1295</f>
        <v/>
      </c>
      <c r="Y1295" s="44">
        <f>(H1294-H1115)/H1115</f>
        <v/>
      </c>
      <c r="Z1295" s="43">
        <f>IF(Y1295&gt;=0.1,1,IF(Y1295&gt;-0.1,0,-1))</f>
        <v/>
      </c>
      <c r="AA1295" s="42">
        <f>(I1294-I1115)/I1115</f>
        <v/>
      </c>
      <c r="AB1295" s="43">
        <f>IF(AA1295&gt;=0.05,1,IF(AA1295&gt;-0.05,0,-1))</f>
        <v/>
      </c>
      <c r="AC1295" s="42">
        <f>(J1294-J1115)/J1115</f>
        <v/>
      </c>
      <c r="AD1295" s="43">
        <f>IF(AC1295&gt;=0.03,1,IF(AC1295&gt;-0.03,0,-1))</f>
        <v/>
      </c>
      <c r="AE1295" s="43">
        <f>Z1295+AB1295+AD1295</f>
        <v/>
      </c>
      <c r="AG1295" s="39">
        <f>IF(H1295&gt;I1295,IF(I1295&gt;J1295,4,3),IF(H1295&lt;J1295,IF(I1295&lt;J1295,0,1),2))</f>
        <v/>
      </c>
      <c r="AI1295" s="39">
        <f>IF(D1295&gt;H1295,3,IF(D1295&gt;I1295,2,IF(D1295&gt;J1295,1,0)))</f>
        <v/>
      </c>
      <c r="AK1295" s="39">
        <f>IF(M1295&gt;H1295,3,IF(M1295&gt;I1295,2,IF(M1295&gt;J1295,1,0)))</f>
        <v/>
      </c>
      <c r="AM1295" s="39">
        <f>IF(L1295&gt;H1295,3,IF(L1295&gt;I1295,2,IF(L1295&gt;J1295,1,0)))</f>
        <v/>
      </c>
      <c r="AO1295" s="39">
        <f>IF(C1294&gt;L1294,2,IF(C1294&gt;N1294,1,0))</f>
        <v/>
      </c>
      <c r="AP1295" s="39">
        <f>SUM(AO1291:AO1294)</f>
        <v/>
      </c>
      <c r="AQ1295" s="39">
        <f>AQ1294+1</f>
        <v/>
      </c>
      <c r="AR1295" s="39">
        <f>IF(AP1295&gt;0,AR1294+1,0)</f>
        <v/>
      </c>
      <c r="AS1295" s="39">
        <f>IF(AR1296=0,AR1295,0)</f>
        <v/>
      </c>
      <c r="AT1295" s="41">
        <f>180/SUM(AS1115:AS1294)</f>
        <v/>
      </c>
      <c r="AU1295" s="41">
        <f>STDEV(AT1275:AT1294)</f>
        <v/>
      </c>
      <c r="AV1295" s="41">
        <f>AT1295-AU1295</f>
        <v/>
      </c>
      <c r="AW1295" s="41">
        <f>AT1295+AU1295</f>
        <v/>
      </c>
      <c r="AY1295" s="39">
        <f>IF(D1294&lt;M1294,-2,IF(D1294&lt;O1294,-1,0))</f>
        <v/>
      </c>
      <c r="AZ1295" s="39">
        <f>SUM(AY1291:AY1294)</f>
        <v/>
      </c>
      <c r="BA1295" s="39">
        <f>BA1294+1</f>
        <v/>
      </c>
      <c r="BB1295" s="39">
        <f>IF(AZ1295&lt;0,BB1294+1,0)</f>
        <v/>
      </c>
      <c r="BC1295" s="39">
        <f>IF(BB1296=0,BB1295,0)</f>
        <v/>
      </c>
      <c r="BD1295" s="41">
        <f>180/SUM(BC1115:BC1294)</f>
        <v/>
      </c>
      <c r="BE1295" s="41">
        <f>STDEV(BD1275:BD1294)</f>
        <v/>
      </c>
      <c r="BF1295" s="41">
        <f>BD1295-BE1295</f>
        <v/>
      </c>
      <c r="BG1295" s="41">
        <f>BD1295+BE1295</f>
        <v/>
      </c>
    </row>
    <row r="1296">
      <c r="B1296" s="40" t="n">
        <v>43868</v>
      </c>
      <c r="C1296" s="41" t="n">
        <v>11.535</v>
      </c>
      <c r="D1296" s="41" t="n">
        <v>11.405</v>
      </c>
      <c r="E1296" s="41" t="n">
        <v>11.505</v>
      </c>
      <c r="F1296" s="41" t="n">
        <v>11.44</v>
      </c>
      <c r="H1296" s="41">
        <f>AVERAGE(F1276:F1295)</f>
        <v/>
      </c>
      <c r="I1296" s="41">
        <f>AVERAGE(F1247:F1295)</f>
        <v/>
      </c>
      <c r="J1296" s="41">
        <f>AVERAGE(F1196:F1295)</f>
        <v/>
      </c>
      <c r="K1296" s="41">
        <f>STDEV(F1276:F1295)</f>
        <v/>
      </c>
      <c r="L1296" s="41">
        <f>H1296+2*K1296</f>
        <v/>
      </c>
      <c r="M1296" s="41">
        <f>H1296-2*K1296</f>
        <v/>
      </c>
      <c r="N1296" s="41">
        <f>H1296+1.5*K1296</f>
        <v/>
      </c>
      <c r="O1296" s="41">
        <f>H1296-1.5*K1296</f>
        <v/>
      </c>
      <c r="Q1296" s="42">
        <f>(H1295-H1266)/H1266</f>
        <v/>
      </c>
      <c r="R1296" s="43">
        <f>IF(Q1296&gt;=0.1,1,IF(Q1296&gt;-0.1,0,-1))</f>
        <v/>
      </c>
      <c r="S1296" s="42">
        <f>(I1296-I1266)/I1266</f>
        <v/>
      </c>
      <c r="T1296" s="43">
        <f>IF(S1296&gt;=0.05,1,IF(S1296&gt;-0.05,0,-1))</f>
        <v/>
      </c>
      <c r="U1296" s="42">
        <f>(J1295-J1266)/J1266</f>
        <v/>
      </c>
      <c r="V1296" s="43">
        <f>IF(U1296&gt;=0.03,1,IF(U1296&gt;-0.03,0,-1))</f>
        <v/>
      </c>
      <c r="W1296" s="43">
        <f>R1296+T1296+V1296</f>
        <v/>
      </c>
      <c r="Y1296" s="44">
        <f>(H1295-H1116)/H1116</f>
        <v/>
      </c>
      <c r="Z1296" s="43">
        <f>IF(Y1296&gt;=0.1,1,IF(Y1296&gt;-0.1,0,-1))</f>
        <v/>
      </c>
      <c r="AA1296" s="42">
        <f>(I1295-I1116)/I1116</f>
        <v/>
      </c>
      <c r="AB1296" s="43">
        <f>IF(AA1296&gt;=0.05,1,IF(AA1296&gt;-0.05,0,-1))</f>
        <v/>
      </c>
      <c r="AC1296" s="42">
        <f>(J1295-J1116)/J1116</f>
        <v/>
      </c>
      <c r="AD1296" s="43">
        <f>IF(AC1296&gt;=0.03,1,IF(AC1296&gt;-0.03,0,-1))</f>
        <v/>
      </c>
      <c r="AE1296" s="43">
        <f>Z1296+AB1296+AD1296</f>
        <v/>
      </c>
      <c r="AG1296" s="39">
        <f>IF(H1296&gt;I1296,IF(I1296&gt;J1296,4,3),IF(H1296&lt;J1296,IF(I1296&lt;J1296,0,1),2))</f>
        <v/>
      </c>
      <c r="AI1296" s="39">
        <f>IF(D1296&gt;H1296,3,IF(D1296&gt;I1296,2,IF(D1296&gt;J1296,1,0)))</f>
        <v/>
      </c>
      <c r="AK1296" s="39">
        <f>IF(M1296&gt;H1296,3,IF(M1296&gt;I1296,2,IF(M1296&gt;J1296,1,0)))</f>
        <v/>
      </c>
      <c r="AM1296" s="39">
        <f>IF(L1296&gt;H1296,3,IF(L1296&gt;I1296,2,IF(L1296&gt;J1296,1,0)))</f>
        <v/>
      </c>
      <c r="AO1296" s="39">
        <f>IF(C1295&gt;L1295,2,IF(C1295&gt;N1295,1,0))</f>
        <v/>
      </c>
      <c r="AP1296" s="39">
        <f>SUM(AO1292:AO1295)</f>
        <v/>
      </c>
      <c r="AQ1296" s="39">
        <f>AQ1295+1</f>
        <v/>
      </c>
      <c r="AR1296" s="39">
        <f>IF(AP1296&gt;0,AR1295+1,0)</f>
        <v/>
      </c>
      <c r="AS1296" s="39">
        <f>IF(AR1297=0,AR1296,0)</f>
        <v/>
      </c>
      <c r="AT1296" s="41">
        <f>180/SUM(AS1116:AS1295)</f>
        <v/>
      </c>
      <c r="AU1296" s="41">
        <f>STDEV(AT1276:AT1295)</f>
        <v/>
      </c>
      <c r="AV1296" s="41">
        <f>AT1296-AU1296</f>
        <v/>
      </c>
      <c r="AW1296" s="41">
        <f>AT1296+AU1296</f>
        <v/>
      </c>
      <c r="AY1296" s="39">
        <f>IF(D1295&lt;M1295,-2,IF(D1295&lt;O1295,-1,0))</f>
        <v/>
      </c>
      <c r="AZ1296" s="39">
        <f>SUM(AY1292:AY1295)</f>
        <v/>
      </c>
      <c r="BA1296" s="39">
        <f>BA1295+1</f>
        <v/>
      </c>
      <c r="BB1296" s="39">
        <f>IF(AZ1296&lt;0,BB1295+1,0)</f>
        <v/>
      </c>
      <c r="BC1296" s="39">
        <f>IF(BB1297=0,BB1296,0)</f>
        <v/>
      </c>
      <c r="BD1296" s="41">
        <f>180/SUM(BC1116:BC1295)</f>
        <v/>
      </c>
      <c r="BE1296" s="41">
        <f>STDEV(BD1276:BD1295)</f>
        <v/>
      </c>
      <c r="BF1296" s="41">
        <f>BD1296-BE1296</f>
        <v/>
      </c>
      <c r="BG1296" s="41">
        <f>BD1296+BE1296</f>
        <v/>
      </c>
    </row>
    <row r="1297">
      <c r="B1297" s="40" t="n">
        <v>43871</v>
      </c>
      <c r="C1297" s="41" t="n">
        <v>11.49</v>
      </c>
      <c r="D1297" s="41" t="n">
        <v>11.355</v>
      </c>
      <c r="E1297" s="41" t="n">
        <v>11.425</v>
      </c>
      <c r="F1297" s="41" t="n">
        <v>11.49</v>
      </c>
      <c r="H1297" s="41">
        <f>AVERAGE(F1277:F1296)</f>
        <v/>
      </c>
      <c r="I1297" s="41">
        <f>AVERAGE(F1248:F1296)</f>
        <v/>
      </c>
      <c r="J1297" s="41">
        <f>AVERAGE(F1197:F1296)</f>
        <v/>
      </c>
      <c r="K1297" s="41">
        <f>STDEV(F1277:F1296)</f>
        <v/>
      </c>
      <c r="L1297" s="41">
        <f>H1297+2*K1297</f>
        <v/>
      </c>
      <c r="M1297" s="41">
        <f>H1297-2*K1297</f>
        <v/>
      </c>
      <c r="N1297" s="41">
        <f>H1297+1.5*K1297</f>
        <v/>
      </c>
      <c r="O1297" s="41">
        <f>H1297-1.5*K1297</f>
        <v/>
      </c>
      <c r="Q1297" s="42">
        <f>(H1296-H1267)/H1267</f>
        <v/>
      </c>
      <c r="R1297" s="43">
        <f>IF(Q1297&gt;=0.1,1,IF(Q1297&gt;-0.1,0,-1))</f>
        <v/>
      </c>
      <c r="S1297" s="42">
        <f>(I1297-I1267)/I1267</f>
        <v/>
      </c>
      <c r="T1297" s="43">
        <f>IF(S1297&gt;=0.05,1,IF(S1297&gt;-0.05,0,-1))</f>
        <v/>
      </c>
      <c r="U1297" s="42">
        <f>(J1296-J1267)/J1267</f>
        <v/>
      </c>
      <c r="V1297" s="43">
        <f>IF(U1297&gt;=0.03,1,IF(U1297&gt;-0.03,0,-1))</f>
        <v/>
      </c>
      <c r="W1297" s="43">
        <f>R1297+T1297+V1297</f>
        <v/>
      </c>
      <c r="Y1297" s="44">
        <f>(H1296-H1117)/H1117</f>
        <v/>
      </c>
      <c r="Z1297" s="43">
        <f>IF(Y1297&gt;=0.1,1,IF(Y1297&gt;-0.1,0,-1))</f>
        <v/>
      </c>
      <c r="AA1297" s="42">
        <f>(I1296-I1117)/I1117</f>
        <v/>
      </c>
      <c r="AB1297" s="43">
        <f>IF(AA1297&gt;=0.05,1,IF(AA1297&gt;-0.05,0,-1))</f>
        <v/>
      </c>
      <c r="AC1297" s="42">
        <f>(J1296-J1117)/J1117</f>
        <v/>
      </c>
      <c r="AD1297" s="43">
        <f>IF(AC1297&gt;=0.03,1,IF(AC1297&gt;-0.03,0,-1))</f>
        <v/>
      </c>
      <c r="AE1297" s="43">
        <f>Z1297+AB1297+AD1297</f>
        <v/>
      </c>
      <c r="AG1297" s="39">
        <f>IF(H1297&gt;I1297,IF(I1297&gt;J1297,4,3),IF(H1297&lt;J1297,IF(I1297&lt;J1297,0,1),2))</f>
        <v/>
      </c>
      <c r="AI1297" s="39">
        <f>IF(D1297&gt;H1297,3,IF(D1297&gt;I1297,2,IF(D1297&gt;J1297,1,0)))</f>
        <v/>
      </c>
      <c r="AK1297" s="39">
        <f>IF(M1297&gt;H1297,3,IF(M1297&gt;I1297,2,IF(M1297&gt;J1297,1,0)))</f>
        <v/>
      </c>
      <c r="AM1297" s="39">
        <f>IF(L1297&gt;H1297,3,IF(L1297&gt;I1297,2,IF(L1297&gt;J1297,1,0)))</f>
        <v/>
      </c>
      <c r="AO1297" s="39">
        <f>IF(C1296&gt;L1296,2,IF(C1296&gt;N1296,1,0))</f>
        <v/>
      </c>
      <c r="AP1297" s="39">
        <f>SUM(AO1293:AO1296)</f>
        <v/>
      </c>
      <c r="AQ1297" s="39">
        <f>AQ1296+1</f>
        <v/>
      </c>
      <c r="AR1297" s="39">
        <f>IF(AP1297&gt;0,AR1296+1,0)</f>
        <v/>
      </c>
      <c r="AS1297" s="39">
        <f>IF(AR1298=0,AR1297,0)</f>
        <v/>
      </c>
      <c r="AT1297" s="41">
        <f>180/SUM(AS1117:AS1296)</f>
        <v/>
      </c>
      <c r="AU1297" s="41">
        <f>STDEV(AT1277:AT1296)</f>
        <v/>
      </c>
      <c r="AV1297" s="41">
        <f>AT1297-AU1297</f>
        <v/>
      </c>
      <c r="AW1297" s="41">
        <f>AT1297+AU1297</f>
        <v/>
      </c>
      <c r="AY1297" s="39">
        <f>IF(D1296&lt;M1296,-2,IF(D1296&lt;O1296,-1,0))</f>
        <v/>
      </c>
      <c r="AZ1297" s="39">
        <f>SUM(AY1293:AY1296)</f>
        <v/>
      </c>
      <c r="BA1297" s="39">
        <f>BA1296+1</f>
        <v/>
      </c>
      <c r="BB1297" s="39">
        <f>IF(AZ1297&lt;0,BB1296+1,0)</f>
        <v/>
      </c>
      <c r="BC1297" s="39">
        <f>IF(BB1298=0,BB1297,0)</f>
        <v/>
      </c>
      <c r="BD1297" s="41">
        <f>180/SUM(BC1117:BC1296)</f>
        <v/>
      </c>
      <c r="BE1297" s="41">
        <f>STDEV(BD1277:BD1296)</f>
        <v/>
      </c>
      <c r="BF1297" s="41">
        <f>BD1297-BE1297</f>
        <v/>
      </c>
      <c r="BG1297" s="41">
        <f>BD1297+BE1297</f>
        <v/>
      </c>
    </row>
    <row r="1298">
      <c r="B1298" s="40" t="n">
        <v>43872</v>
      </c>
      <c r="C1298" s="41" t="n">
        <v>11.695</v>
      </c>
      <c r="D1298" s="41" t="n">
        <v>11.405</v>
      </c>
      <c r="E1298" s="41" t="n">
        <v>11.535</v>
      </c>
      <c r="F1298" s="41" t="n">
        <v>11.6</v>
      </c>
      <c r="H1298" s="41">
        <f>AVERAGE(F1278:F1297)</f>
        <v/>
      </c>
      <c r="I1298" s="41">
        <f>AVERAGE(F1249:F1297)</f>
        <v/>
      </c>
      <c r="J1298" s="41">
        <f>AVERAGE(F1198:F1297)</f>
        <v/>
      </c>
      <c r="K1298" s="41">
        <f>STDEV(F1278:F1297)</f>
        <v/>
      </c>
      <c r="L1298" s="41">
        <f>H1298+2*K1298</f>
        <v/>
      </c>
      <c r="M1298" s="41">
        <f>H1298-2*K1298</f>
        <v/>
      </c>
      <c r="N1298" s="41">
        <f>H1298+1.5*K1298</f>
        <v/>
      </c>
      <c r="O1298" s="41">
        <f>H1298-1.5*K1298</f>
        <v/>
      </c>
      <c r="Q1298" s="42">
        <f>(H1297-H1268)/H1268</f>
        <v/>
      </c>
      <c r="R1298" s="43">
        <f>IF(Q1298&gt;=0.1,1,IF(Q1298&gt;-0.1,0,-1))</f>
        <v/>
      </c>
      <c r="S1298" s="42">
        <f>(I1298-I1268)/I1268</f>
        <v/>
      </c>
      <c r="T1298" s="43">
        <f>IF(S1298&gt;=0.05,1,IF(S1298&gt;-0.05,0,-1))</f>
        <v/>
      </c>
      <c r="U1298" s="42">
        <f>(J1297-J1268)/J1268</f>
        <v/>
      </c>
      <c r="V1298" s="43">
        <f>IF(U1298&gt;=0.03,1,IF(U1298&gt;-0.03,0,-1))</f>
        <v/>
      </c>
      <c r="W1298" s="43">
        <f>R1298+T1298+V1298</f>
        <v/>
      </c>
      <c r="Y1298" s="44">
        <f>(H1297-H1118)/H1118</f>
        <v/>
      </c>
      <c r="Z1298" s="43">
        <f>IF(Y1298&gt;=0.1,1,IF(Y1298&gt;-0.1,0,-1))</f>
        <v/>
      </c>
      <c r="AA1298" s="42">
        <f>(I1297-I1118)/I1118</f>
        <v/>
      </c>
      <c r="AB1298" s="43">
        <f>IF(AA1298&gt;=0.05,1,IF(AA1298&gt;-0.05,0,-1))</f>
        <v/>
      </c>
      <c r="AC1298" s="42">
        <f>(J1297-J1118)/J1118</f>
        <v/>
      </c>
      <c r="AD1298" s="43">
        <f>IF(AC1298&gt;=0.03,1,IF(AC1298&gt;-0.03,0,-1))</f>
        <v/>
      </c>
      <c r="AE1298" s="43">
        <f>Z1298+AB1298+AD1298</f>
        <v/>
      </c>
      <c r="AG1298" s="39">
        <f>IF(H1298&gt;I1298,IF(I1298&gt;J1298,4,3),IF(H1298&lt;J1298,IF(I1298&lt;J1298,0,1),2))</f>
        <v/>
      </c>
      <c r="AI1298" s="39">
        <f>IF(D1298&gt;H1298,3,IF(D1298&gt;I1298,2,IF(D1298&gt;J1298,1,0)))</f>
        <v/>
      </c>
      <c r="AK1298" s="39">
        <f>IF(M1298&gt;H1298,3,IF(M1298&gt;I1298,2,IF(M1298&gt;J1298,1,0)))</f>
        <v/>
      </c>
      <c r="AM1298" s="39">
        <f>IF(L1298&gt;H1298,3,IF(L1298&gt;I1298,2,IF(L1298&gt;J1298,1,0)))</f>
        <v/>
      </c>
      <c r="AO1298" s="39">
        <f>IF(C1297&gt;L1297,2,IF(C1297&gt;N1297,1,0))</f>
        <v/>
      </c>
      <c r="AP1298" s="39">
        <f>SUM(AO1294:AO1297)</f>
        <v/>
      </c>
      <c r="AQ1298" s="39">
        <f>AQ1297+1</f>
        <v/>
      </c>
      <c r="AR1298" s="39">
        <f>IF(AP1298&gt;0,AR1297+1,0)</f>
        <v/>
      </c>
      <c r="AS1298" s="39">
        <f>IF(AR1299=0,AR1298,0)</f>
        <v/>
      </c>
      <c r="AT1298" s="41">
        <f>180/SUM(AS1118:AS1297)</f>
        <v/>
      </c>
      <c r="AU1298" s="41">
        <f>STDEV(AT1278:AT1297)</f>
        <v/>
      </c>
      <c r="AV1298" s="41">
        <f>AT1298-AU1298</f>
        <v/>
      </c>
      <c r="AW1298" s="41">
        <f>AT1298+AU1298</f>
        <v/>
      </c>
      <c r="AY1298" s="39">
        <f>IF(D1297&lt;M1297,-2,IF(D1297&lt;O1297,-1,0))</f>
        <v/>
      </c>
      <c r="AZ1298" s="39">
        <f>SUM(AY1294:AY1297)</f>
        <v/>
      </c>
      <c r="BA1298" s="39">
        <f>BA1297+1</f>
        <v/>
      </c>
      <c r="BB1298" s="39">
        <f>IF(AZ1298&lt;0,BB1297+1,0)</f>
        <v/>
      </c>
      <c r="BC1298" s="39">
        <f>IF(BB1299=0,BB1298,0)</f>
        <v/>
      </c>
      <c r="BD1298" s="41">
        <f>180/SUM(BC1118:BC1297)</f>
        <v/>
      </c>
      <c r="BE1298" s="41">
        <f>STDEV(BD1278:BD1297)</f>
        <v/>
      </c>
      <c r="BF1298" s="41">
        <f>BD1298-BE1298</f>
        <v/>
      </c>
      <c r="BG1298" s="41">
        <f>BD1298+BE1298</f>
        <v/>
      </c>
    </row>
    <row r="1299">
      <c r="B1299" s="40" t="n">
        <v>43873</v>
      </c>
      <c r="C1299" s="41" t="n">
        <v>11.78</v>
      </c>
      <c r="D1299" s="41" t="n">
        <v>11.54</v>
      </c>
      <c r="E1299" s="41" t="n">
        <v>11.6</v>
      </c>
      <c r="F1299" s="41" t="n">
        <v>11.73</v>
      </c>
      <c r="H1299" s="41">
        <f>AVERAGE(F1279:F1298)</f>
        <v/>
      </c>
      <c r="I1299" s="41">
        <f>AVERAGE(F1250:F1298)</f>
        <v/>
      </c>
      <c r="J1299" s="41">
        <f>AVERAGE(F1199:F1298)</f>
        <v/>
      </c>
      <c r="K1299" s="41">
        <f>STDEV(F1279:F1298)</f>
        <v/>
      </c>
      <c r="L1299" s="41">
        <f>H1299+2*K1299</f>
        <v/>
      </c>
      <c r="M1299" s="41">
        <f>H1299-2*K1299</f>
        <v/>
      </c>
      <c r="N1299" s="41">
        <f>H1299+1.5*K1299</f>
        <v/>
      </c>
      <c r="O1299" s="41">
        <f>H1299-1.5*K1299</f>
        <v/>
      </c>
      <c r="Q1299" s="42">
        <f>(H1298-H1269)/H1269</f>
        <v/>
      </c>
      <c r="R1299" s="43">
        <f>IF(Q1299&gt;=0.1,1,IF(Q1299&gt;-0.1,0,-1))</f>
        <v/>
      </c>
      <c r="S1299" s="42">
        <f>(I1299-I1269)/I1269</f>
        <v/>
      </c>
      <c r="T1299" s="43">
        <f>IF(S1299&gt;=0.05,1,IF(S1299&gt;-0.05,0,-1))</f>
        <v/>
      </c>
      <c r="U1299" s="42">
        <f>(J1298-J1269)/J1269</f>
        <v/>
      </c>
      <c r="V1299" s="43">
        <f>IF(U1299&gt;=0.03,1,IF(U1299&gt;-0.03,0,-1))</f>
        <v/>
      </c>
      <c r="W1299" s="43">
        <f>R1299+T1299+V1299</f>
        <v/>
      </c>
      <c r="Y1299" s="44">
        <f>(H1298-H1119)/H1119</f>
        <v/>
      </c>
      <c r="Z1299" s="43">
        <f>IF(Y1299&gt;=0.1,1,IF(Y1299&gt;-0.1,0,-1))</f>
        <v/>
      </c>
      <c r="AA1299" s="42">
        <f>(I1298-I1119)/I1119</f>
        <v/>
      </c>
      <c r="AB1299" s="43">
        <f>IF(AA1299&gt;=0.05,1,IF(AA1299&gt;-0.05,0,-1))</f>
        <v/>
      </c>
      <c r="AC1299" s="42">
        <f>(J1298-J1119)/J1119</f>
        <v/>
      </c>
      <c r="AD1299" s="43">
        <f>IF(AC1299&gt;=0.03,1,IF(AC1299&gt;-0.03,0,-1))</f>
        <v/>
      </c>
      <c r="AE1299" s="43">
        <f>Z1299+AB1299+AD1299</f>
        <v/>
      </c>
      <c r="AG1299" s="39">
        <f>IF(H1299&gt;I1299,IF(I1299&gt;J1299,4,3),IF(H1299&lt;J1299,IF(I1299&lt;J1299,0,1),2))</f>
        <v/>
      </c>
      <c r="AI1299" s="39">
        <f>IF(D1299&gt;H1299,3,IF(D1299&gt;I1299,2,IF(D1299&gt;J1299,1,0)))</f>
        <v/>
      </c>
      <c r="AK1299" s="39">
        <f>IF(M1299&gt;H1299,3,IF(M1299&gt;I1299,2,IF(M1299&gt;J1299,1,0)))</f>
        <v/>
      </c>
      <c r="AM1299" s="39">
        <f>IF(L1299&gt;H1299,3,IF(L1299&gt;I1299,2,IF(L1299&gt;J1299,1,0)))</f>
        <v/>
      </c>
      <c r="AO1299" s="39">
        <f>IF(C1298&gt;L1298,2,IF(C1298&gt;N1298,1,0))</f>
        <v/>
      </c>
      <c r="AP1299" s="39">
        <f>SUM(AO1295:AO1298)</f>
        <v/>
      </c>
      <c r="AQ1299" s="39">
        <f>AQ1298+1</f>
        <v/>
      </c>
      <c r="AR1299" s="39">
        <f>IF(AP1299&gt;0,AR1298+1,0)</f>
        <v/>
      </c>
      <c r="AS1299" s="39">
        <f>IF(AR1300=0,AR1299,0)</f>
        <v/>
      </c>
      <c r="AT1299" s="41">
        <f>180/SUM(AS1119:AS1298)</f>
        <v/>
      </c>
      <c r="AU1299" s="41">
        <f>STDEV(AT1279:AT1298)</f>
        <v/>
      </c>
      <c r="AV1299" s="41">
        <f>AT1299-AU1299</f>
        <v/>
      </c>
      <c r="AW1299" s="41">
        <f>AT1299+AU1299</f>
        <v/>
      </c>
      <c r="AY1299" s="39">
        <f>IF(D1298&lt;M1298,-2,IF(D1298&lt;O1298,-1,0))</f>
        <v/>
      </c>
      <c r="AZ1299" s="39">
        <f>SUM(AY1295:AY1298)</f>
        <v/>
      </c>
      <c r="BA1299" s="39">
        <f>BA1298+1</f>
        <v/>
      </c>
      <c r="BB1299" s="39">
        <f>IF(AZ1299&lt;0,BB1298+1,0)</f>
        <v/>
      </c>
      <c r="BC1299" s="39">
        <f>IF(BB1300=0,BB1299,0)</f>
        <v/>
      </c>
      <c r="BD1299" s="41">
        <f>180/SUM(BC1119:BC1298)</f>
        <v/>
      </c>
      <c r="BE1299" s="41">
        <f>STDEV(BD1279:BD1298)</f>
        <v/>
      </c>
      <c r="BF1299" s="41">
        <f>BD1299-BE1299</f>
        <v/>
      </c>
      <c r="BG1299" s="41">
        <f>BD1299+BE1299</f>
        <v/>
      </c>
    </row>
    <row r="1300">
      <c r="B1300" s="40" t="n">
        <v>43874</v>
      </c>
      <c r="C1300" s="41" t="n">
        <v>11.83</v>
      </c>
      <c r="D1300" s="41" t="n">
        <v>11.59</v>
      </c>
      <c r="E1300" s="41" t="n">
        <v>11.695</v>
      </c>
      <c r="F1300" s="41" t="n">
        <v>11.73</v>
      </c>
      <c r="H1300" s="41">
        <f>AVERAGE(F1280:F1299)</f>
        <v/>
      </c>
      <c r="I1300" s="41">
        <f>AVERAGE(F1251:F1299)</f>
        <v/>
      </c>
      <c r="J1300" s="41">
        <f>AVERAGE(F1200:F1299)</f>
        <v/>
      </c>
      <c r="K1300" s="41">
        <f>STDEV(F1280:F1299)</f>
        <v/>
      </c>
      <c r="L1300" s="41">
        <f>H1300+2*K1300</f>
        <v/>
      </c>
      <c r="M1300" s="41">
        <f>H1300-2*K1300</f>
        <v/>
      </c>
      <c r="N1300" s="41">
        <f>H1300+1.5*K1300</f>
        <v/>
      </c>
      <c r="O1300" s="41">
        <f>H1300-1.5*K1300</f>
        <v/>
      </c>
      <c r="Q1300" s="42">
        <f>(H1299-H1270)/H1270</f>
        <v/>
      </c>
      <c r="R1300" s="43">
        <f>IF(Q1300&gt;=0.1,1,IF(Q1300&gt;-0.1,0,-1))</f>
        <v/>
      </c>
      <c r="S1300" s="42">
        <f>(I1300-I1270)/I1270</f>
        <v/>
      </c>
      <c r="T1300" s="43">
        <f>IF(S1300&gt;=0.05,1,IF(S1300&gt;-0.05,0,-1))</f>
        <v/>
      </c>
      <c r="U1300" s="42">
        <f>(J1299-J1270)/J1270</f>
        <v/>
      </c>
      <c r="V1300" s="43">
        <f>IF(U1300&gt;=0.03,1,IF(U1300&gt;-0.03,0,-1))</f>
        <v/>
      </c>
      <c r="W1300" s="43">
        <f>R1300+T1300+V1300</f>
        <v/>
      </c>
      <c r="Y1300" s="44">
        <f>(H1299-H1120)/H1120</f>
        <v/>
      </c>
      <c r="Z1300" s="43">
        <f>IF(Y1300&gt;=0.1,1,IF(Y1300&gt;-0.1,0,-1))</f>
        <v/>
      </c>
      <c r="AA1300" s="42">
        <f>(I1299-I1120)/I1120</f>
        <v/>
      </c>
      <c r="AB1300" s="43">
        <f>IF(AA1300&gt;=0.05,1,IF(AA1300&gt;-0.05,0,-1))</f>
        <v/>
      </c>
      <c r="AC1300" s="42">
        <f>(J1299-J1120)/J1120</f>
        <v/>
      </c>
      <c r="AD1300" s="43">
        <f>IF(AC1300&gt;=0.03,1,IF(AC1300&gt;-0.03,0,-1))</f>
        <v/>
      </c>
      <c r="AE1300" s="43">
        <f>Z1300+AB1300+AD1300</f>
        <v/>
      </c>
      <c r="AG1300" s="39">
        <f>IF(H1300&gt;I1300,IF(I1300&gt;J1300,4,3),IF(H1300&lt;J1300,IF(I1300&lt;J1300,0,1),2))</f>
        <v/>
      </c>
      <c r="AI1300" s="39">
        <f>IF(D1300&gt;H1300,3,IF(D1300&gt;I1300,2,IF(D1300&gt;J1300,1,0)))</f>
        <v/>
      </c>
      <c r="AK1300" s="39">
        <f>IF(M1300&gt;H1300,3,IF(M1300&gt;I1300,2,IF(M1300&gt;J1300,1,0)))</f>
        <v/>
      </c>
      <c r="AM1300" s="39">
        <f>IF(L1300&gt;H1300,3,IF(L1300&gt;I1300,2,IF(L1300&gt;J1300,1,0)))</f>
        <v/>
      </c>
      <c r="AO1300" s="39">
        <f>IF(C1299&gt;L1299,2,IF(C1299&gt;N1299,1,0))</f>
        <v/>
      </c>
      <c r="AP1300" s="39">
        <f>SUM(AO1296:AO1299)</f>
        <v/>
      </c>
      <c r="AQ1300" s="39">
        <f>AQ1299+1</f>
        <v/>
      </c>
      <c r="AR1300" s="39">
        <f>IF(AP1300&gt;0,AR1299+1,0)</f>
        <v/>
      </c>
      <c r="AS1300" s="39">
        <f>IF(AR1301=0,AR1300,0)</f>
        <v/>
      </c>
      <c r="AT1300" s="41">
        <f>180/SUM(AS1120:AS1299)</f>
        <v/>
      </c>
      <c r="AU1300" s="41">
        <f>STDEV(AT1280:AT1299)</f>
        <v/>
      </c>
      <c r="AV1300" s="41">
        <f>AT1300-AU1300</f>
        <v/>
      </c>
      <c r="AW1300" s="41">
        <f>AT1300+AU1300</f>
        <v/>
      </c>
      <c r="AY1300" s="39">
        <f>IF(D1299&lt;M1299,-2,IF(D1299&lt;O1299,-1,0))</f>
        <v/>
      </c>
      <c r="AZ1300" s="39">
        <f>SUM(AY1296:AY1299)</f>
        <v/>
      </c>
      <c r="BA1300" s="39">
        <f>BA1299+1</f>
        <v/>
      </c>
      <c r="BB1300" s="39">
        <f>IF(AZ1300&lt;0,BB1299+1,0)</f>
        <v/>
      </c>
      <c r="BC1300" s="39">
        <f>IF(BB1301=0,BB1300,0)</f>
        <v/>
      </c>
      <c r="BD1300" s="41">
        <f>180/SUM(BC1120:BC1299)</f>
        <v/>
      </c>
      <c r="BE1300" s="41">
        <f>STDEV(BD1280:BD1299)</f>
        <v/>
      </c>
      <c r="BF1300" s="41">
        <f>BD1300-BE1300</f>
        <v/>
      </c>
      <c r="BG1300" s="41">
        <f>BD1300+BE1300</f>
        <v/>
      </c>
    </row>
    <row r="1301">
      <c r="B1301" s="40" t="n">
        <v>43875</v>
      </c>
      <c r="C1301" s="41" t="n">
        <v>12.875</v>
      </c>
      <c r="D1301" s="41" t="n">
        <v>12.315</v>
      </c>
      <c r="E1301" s="41" t="n">
        <v>12.51</v>
      </c>
      <c r="F1301" s="41" t="n">
        <v>12.865</v>
      </c>
      <c r="H1301" s="41">
        <f>AVERAGE(F1281:F1300)</f>
        <v/>
      </c>
      <c r="I1301" s="41">
        <f>AVERAGE(F1252:F1300)</f>
        <v/>
      </c>
      <c r="J1301" s="41">
        <f>AVERAGE(F1201:F1300)</f>
        <v/>
      </c>
      <c r="K1301" s="41">
        <f>STDEV(F1281:F1300)</f>
        <v/>
      </c>
      <c r="L1301" s="41">
        <f>H1301+2*K1301</f>
        <v/>
      </c>
      <c r="M1301" s="41">
        <f>H1301-2*K1301</f>
        <v/>
      </c>
      <c r="N1301" s="41">
        <f>H1301+1.5*K1301</f>
        <v/>
      </c>
      <c r="O1301" s="41">
        <f>H1301-1.5*K1301</f>
        <v/>
      </c>
      <c r="Q1301" s="42">
        <f>(H1300-H1271)/H1271</f>
        <v/>
      </c>
      <c r="R1301" s="43">
        <f>IF(Q1301&gt;=0.1,1,IF(Q1301&gt;-0.1,0,-1))</f>
        <v/>
      </c>
      <c r="S1301" s="42">
        <f>(I1301-I1271)/I1271</f>
        <v/>
      </c>
      <c r="T1301" s="43">
        <f>IF(S1301&gt;=0.05,1,IF(S1301&gt;-0.05,0,-1))</f>
        <v/>
      </c>
      <c r="U1301" s="42">
        <f>(J1300-J1271)/J1271</f>
        <v/>
      </c>
      <c r="V1301" s="43">
        <f>IF(U1301&gt;=0.03,1,IF(U1301&gt;-0.03,0,-1))</f>
        <v/>
      </c>
      <c r="W1301" s="43">
        <f>R1301+T1301+V1301</f>
        <v/>
      </c>
      <c r="Y1301" s="44">
        <f>(H1300-H1121)/H1121</f>
        <v/>
      </c>
      <c r="Z1301" s="43">
        <f>IF(Y1301&gt;=0.1,1,IF(Y1301&gt;-0.1,0,-1))</f>
        <v/>
      </c>
      <c r="AA1301" s="42">
        <f>(I1300-I1121)/I1121</f>
        <v/>
      </c>
      <c r="AB1301" s="43">
        <f>IF(AA1301&gt;=0.05,1,IF(AA1301&gt;-0.05,0,-1))</f>
        <v/>
      </c>
      <c r="AC1301" s="42">
        <f>(J1300-J1121)/J1121</f>
        <v/>
      </c>
      <c r="AD1301" s="43">
        <f>IF(AC1301&gt;=0.03,1,IF(AC1301&gt;-0.03,0,-1))</f>
        <v/>
      </c>
      <c r="AE1301" s="43">
        <f>Z1301+AB1301+AD1301</f>
        <v/>
      </c>
      <c r="AG1301" s="39">
        <f>IF(H1301&gt;I1301,IF(I1301&gt;J1301,4,3),IF(H1301&lt;J1301,IF(I1301&lt;J1301,0,1),2))</f>
        <v/>
      </c>
      <c r="AI1301" s="39">
        <f>IF(D1301&gt;H1301,3,IF(D1301&gt;I1301,2,IF(D1301&gt;J1301,1,0)))</f>
        <v/>
      </c>
      <c r="AK1301" s="39">
        <f>IF(M1301&gt;H1301,3,IF(M1301&gt;I1301,2,IF(M1301&gt;J1301,1,0)))</f>
        <v/>
      </c>
      <c r="AM1301" s="39">
        <f>IF(L1301&gt;H1301,3,IF(L1301&gt;I1301,2,IF(L1301&gt;J1301,1,0)))</f>
        <v/>
      </c>
      <c r="AO1301" s="39">
        <f>IF(C1300&gt;L1300,2,IF(C1300&gt;N1300,1,0))</f>
        <v/>
      </c>
      <c r="AP1301" s="39">
        <f>SUM(AO1297:AO1300)</f>
        <v/>
      </c>
      <c r="AQ1301" s="39">
        <f>AQ1300+1</f>
        <v/>
      </c>
      <c r="AR1301" s="39">
        <f>IF(AP1301&gt;0,AR1300+1,0)</f>
        <v/>
      </c>
      <c r="AS1301" s="39">
        <f>IF(AR1302=0,AR1301,0)</f>
        <v/>
      </c>
      <c r="AT1301" s="41">
        <f>180/SUM(AS1121:AS1300)</f>
        <v/>
      </c>
      <c r="AU1301" s="41">
        <f>STDEV(AT1281:AT1300)</f>
        <v/>
      </c>
      <c r="AV1301" s="41">
        <f>AT1301-AU1301</f>
        <v/>
      </c>
      <c r="AW1301" s="41">
        <f>AT1301+AU1301</f>
        <v/>
      </c>
      <c r="AY1301" s="39">
        <f>IF(D1300&lt;M1300,-2,IF(D1300&lt;O1300,-1,0))</f>
        <v/>
      </c>
      <c r="AZ1301" s="39">
        <f>SUM(AY1297:AY1300)</f>
        <v/>
      </c>
      <c r="BA1301" s="39">
        <f>BA1300+1</f>
        <v/>
      </c>
      <c r="BB1301" s="39">
        <f>IF(AZ1301&lt;0,BB1300+1,0)</f>
        <v/>
      </c>
      <c r="BC1301" s="39">
        <f>IF(BB1302=0,BB1301,0)</f>
        <v/>
      </c>
      <c r="BD1301" s="41">
        <f>180/SUM(BC1121:BC1300)</f>
        <v/>
      </c>
      <c r="BE1301" s="41">
        <f>STDEV(BD1281:BD1300)</f>
        <v/>
      </c>
      <c r="BF1301" s="41">
        <f>BD1301-BE1301</f>
        <v/>
      </c>
      <c r="BG1301" s="41">
        <f>BD1301+BE1301</f>
        <v/>
      </c>
    </row>
    <row r="1302">
      <c r="B1302" s="40" t="n">
        <v>43878</v>
      </c>
      <c r="C1302" s="41" t="n">
        <v>13.28</v>
      </c>
      <c r="D1302" s="41" t="n">
        <v>12.9</v>
      </c>
      <c r="E1302" s="41" t="n">
        <v>12.925</v>
      </c>
      <c r="F1302" s="41" t="n">
        <v>13.195</v>
      </c>
      <c r="H1302" s="41">
        <f>AVERAGE(F1282:F1301)</f>
        <v/>
      </c>
      <c r="I1302" s="41">
        <f>AVERAGE(F1253:F1301)</f>
        <v/>
      </c>
      <c r="J1302" s="41">
        <f>AVERAGE(F1202:F1301)</f>
        <v/>
      </c>
      <c r="K1302" s="41">
        <f>STDEV(F1282:F1301)</f>
        <v/>
      </c>
      <c r="L1302" s="41">
        <f>H1302+2*K1302</f>
        <v/>
      </c>
      <c r="M1302" s="41">
        <f>H1302-2*K1302</f>
        <v/>
      </c>
      <c r="N1302" s="41">
        <f>H1302+1.5*K1302</f>
        <v/>
      </c>
      <c r="O1302" s="41">
        <f>H1302-1.5*K1302</f>
        <v/>
      </c>
      <c r="Q1302" s="42">
        <f>(H1301-H1272)/H1272</f>
        <v/>
      </c>
      <c r="R1302" s="43">
        <f>IF(Q1302&gt;=0.1,1,IF(Q1302&gt;-0.1,0,-1))</f>
        <v/>
      </c>
      <c r="S1302" s="42">
        <f>(I1302-I1272)/I1272</f>
        <v/>
      </c>
      <c r="T1302" s="43">
        <f>IF(S1302&gt;=0.05,1,IF(S1302&gt;-0.05,0,-1))</f>
        <v/>
      </c>
      <c r="U1302" s="42">
        <f>(J1301-J1272)/J1272</f>
        <v/>
      </c>
      <c r="V1302" s="43">
        <f>IF(U1302&gt;=0.03,1,IF(U1302&gt;-0.03,0,-1))</f>
        <v/>
      </c>
      <c r="W1302" s="43">
        <f>R1302+T1302+V1302</f>
        <v/>
      </c>
      <c r="Y1302" s="44">
        <f>(H1301-H1122)/H1122</f>
        <v/>
      </c>
      <c r="Z1302" s="43">
        <f>IF(Y1302&gt;=0.1,1,IF(Y1302&gt;-0.1,0,-1))</f>
        <v/>
      </c>
      <c r="AA1302" s="42">
        <f>(I1301-I1122)/I1122</f>
        <v/>
      </c>
      <c r="AB1302" s="43">
        <f>IF(AA1302&gt;=0.05,1,IF(AA1302&gt;-0.05,0,-1))</f>
        <v/>
      </c>
      <c r="AC1302" s="42">
        <f>(J1301-J1122)/J1122</f>
        <v/>
      </c>
      <c r="AD1302" s="43">
        <f>IF(AC1302&gt;=0.03,1,IF(AC1302&gt;-0.03,0,-1))</f>
        <v/>
      </c>
      <c r="AE1302" s="43">
        <f>Z1302+AB1302+AD1302</f>
        <v/>
      </c>
      <c r="AG1302" s="39">
        <f>IF(H1302&gt;I1302,IF(I1302&gt;J1302,4,3),IF(H1302&lt;J1302,IF(I1302&lt;J1302,0,1),2))</f>
        <v/>
      </c>
      <c r="AI1302" s="39">
        <f>IF(D1302&gt;H1302,3,IF(D1302&gt;I1302,2,IF(D1302&gt;J1302,1,0)))</f>
        <v/>
      </c>
      <c r="AK1302" s="39">
        <f>IF(M1302&gt;H1302,3,IF(M1302&gt;I1302,2,IF(M1302&gt;J1302,1,0)))</f>
        <v/>
      </c>
      <c r="AM1302" s="39">
        <f>IF(L1302&gt;H1302,3,IF(L1302&gt;I1302,2,IF(L1302&gt;J1302,1,0)))</f>
        <v/>
      </c>
      <c r="AO1302" s="39">
        <f>IF(C1301&gt;L1301,2,IF(C1301&gt;N1301,1,0))</f>
        <v/>
      </c>
      <c r="AP1302" s="39">
        <f>SUM(AO1298:AO1301)</f>
        <v/>
      </c>
      <c r="AQ1302" s="39">
        <f>AQ1301+1</f>
        <v/>
      </c>
      <c r="AR1302" s="39">
        <f>IF(AP1302&gt;0,AR1301+1,0)</f>
        <v/>
      </c>
      <c r="AS1302" s="39">
        <f>IF(AR1303=0,AR1302,0)</f>
        <v/>
      </c>
      <c r="AT1302" s="41">
        <f>180/SUM(AS1122:AS1301)</f>
        <v/>
      </c>
      <c r="AU1302" s="41">
        <f>STDEV(AT1282:AT1301)</f>
        <v/>
      </c>
      <c r="AV1302" s="41">
        <f>AT1302-AU1302</f>
        <v/>
      </c>
      <c r="AW1302" s="41">
        <f>AT1302+AU1302</f>
        <v/>
      </c>
      <c r="AY1302" s="39">
        <f>IF(D1301&lt;M1301,-2,IF(D1301&lt;O1301,-1,0))</f>
        <v/>
      </c>
      <c r="AZ1302" s="39">
        <f>SUM(AY1298:AY1301)</f>
        <v/>
      </c>
      <c r="BA1302" s="39">
        <f>BA1301+1</f>
        <v/>
      </c>
      <c r="BB1302" s="39">
        <f>IF(AZ1302&lt;0,BB1301+1,0)</f>
        <v/>
      </c>
      <c r="BC1302" s="39">
        <f>IF(BB1303=0,BB1302,0)</f>
        <v/>
      </c>
      <c r="BD1302" s="41">
        <f>180/SUM(BC1122:BC1301)</f>
        <v/>
      </c>
      <c r="BE1302" s="41">
        <f>STDEV(BD1282:BD1301)</f>
        <v/>
      </c>
      <c r="BF1302" s="41">
        <f>BD1302-BE1302</f>
        <v/>
      </c>
      <c r="BG1302" s="41">
        <f>BD1302+BE1302</f>
        <v/>
      </c>
    </row>
    <row r="1303">
      <c r="B1303" s="40" t="n">
        <v>43879</v>
      </c>
      <c r="C1303" s="41" t="n">
        <v>13.54</v>
      </c>
      <c r="D1303" s="41" t="n">
        <v>13.16</v>
      </c>
      <c r="E1303" s="41" t="n">
        <v>13.215</v>
      </c>
      <c r="F1303" s="41" t="n">
        <v>13.54</v>
      </c>
      <c r="H1303" s="41">
        <f>AVERAGE(F1283:F1302)</f>
        <v/>
      </c>
      <c r="I1303" s="41">
        <f>AVERAGE(F1254:F1302)</f>
        <v/>
      </c>
      <c r="J1303" s="41">
        <f>AVERAGE(F1203:F1302)</f>
        <v/>
      </c>
      <c r="K1303" s="41">
        <f>STDEV(F1283:F1302)</f>
        <v/>
      </c>
      <c r="L1303" s="41">
        <f>H1303+2*K1303</f>
        <v/>
      </c>
      <c r="M1303" s="41">
        <f>H1303-2*K1303</f>
        <v/>
      </c>
      <c r="N1303" s="41">
        <f>H1303+1.5*K1303</f>
        <v/>
      </c>
      <c r="O1303" s="41">
        <f>H1303-1.5*K1303</f>
        <v/>
      </c>
      <c r="Q1303" s="42">
        <f>(H1302-H1273)/H1273</f>
        <v/>
      </c>
      <c r="R1303" s="43">
        <f>IF(Q1303&gt;=0.1,1,IF(Q1303&gt;-0.1,0,-1))</f>
        <v/>
      </c>
      <c r="S1303" s="42">
        <f>(I1303-I1273)/I1273</f>
        <v/>
      </c>
      <c r="T1303" s="43">
        <f>IF(S1303&gt;=0.05,1,IF(S1303&gt;-0.05,0,-1))</f>
        <v/>
      </c>
      <c r="U1303" s="42">
        <f>(J1302-J1273)/J1273</f>
        <v/>
      </c>
      <c r="V1303" s="43">
        <f>IF(U1303&gt;=0.03,1,IF(U1303&gt;-0.03,0,-1))</f>
        <v/>
      </c>
      <c r="W1303" s="43">
        <f>R1303+T1303+V1303</f>
        <v/>
      </c>
      <c r="Y1303" s="44">
        <f>(H1302-H1123)/H1123</f>
        <v/>
      </c>
      <c r="Z1303" s="43">
        <f>IF(Y1303&gt;=0.1,1,IF(Y1303&gt;-0.1,0,-1))</f>
        <v/>
      </c>
      <c r="AA1303" s="42">
        <f>(I1302-I1123)/I1123</f>
        <v/>
      </c>
      <c r="AB1303" s="43">
        <f>IF(AA1303&gt;=0.05,1,IF(AA1303&gt;-0.05,0,-1))</f>
        <v/>
      </c>
      <c r="AC1303" s="42">
        <f>(J1302-J1123)/J1123</f>
        <v/>
      </c>
      <c r="AD1303" s="43">
        <f>IF(AC1303&gt;=0.03,1,IF(AC1303&gt;-0.03,0,-1))</f>
        <v/>
      </c>
      <c r="AE1303" s="43">
        <f>Z1303+AB1303+AD1303</f>
        <v/>
      </c>
      <c r="AG1303" s="39">
        <f>IF(H1303&gt;I1303,IF(I1303&gt;J1303,4,3),IF(H1303&lt;J1303,IF(I1303&lt;J1303,0,1),2))</f>
        <v/>
      </c>
      <c r="AI1303" s="39">
        <f>IF(D1303&gt;H1303,3,IF(D1303&gt;I1303,2,IF(D1303&gt;J1303,1,0)))</f>
        <v/>
      </c>
      <c r="AK1303" s="39">
        <f>IF(M1303&gt;H1303,3,IF(M1303&gt;I1303,2,IF(M1303&gt;J1303,1,0)))</f>
        <v/>
      </c>
      <c r="AM1303" s="39">
        <f>IF(L1303&gt;H1303,3,IF(L1303&gt;I1303,2,IF(L1303&gt;J1303,1,0)))</f>
        <v/>
      </c>
      <c r="AO1303" s="39">
        <f>IF(C1302&gt;L1302,2,IF(C1302&gt;N1302,1,0))</f>
        <v/>
      </c>
      <c r="AP1303" s="39">
        <f>SUM(AO1299:AO1302)</f>
        <v/>
      </c>
      <c r="AQ1303" s="39">
        <f>AQ1302+1</f>
        <v/>
      </c>
      <c r="AR1303" s="39">
        <f>IF(AP1303&gt;0,AR1302+1,0)</f>
        <v/>
      </c>
      <c r="AS1303" s="39">
        <f>IF(AR1304=0,AR1303,0)</f>
        <v/>
      </c>
      <c r="AT1303" s="41">
        <f>180/SUM(AS1123:AS1302)</f>
        <v/>
      </c>
      <c r="AU1303" s="41">
        <f>STDEV(AT1283:AT1302)</f>
        <v/>
      </c>
      <c r="AV1303" s="41">
        <f>AT1303-AU1303</f>
        <v/>
      </c>
      <c r="AW1303" s="41">
        <f>AT1303+AU1303</f>
        <v/>
      </c>
      <c r="AY1303" s="39">
        <f>IF(D1302&lt;M1302,-2,IF(D1302&lt;O1302,-1,0))</f>
        <v/>
      </c>
      <c r="AZ1303" s="39">
        <f>SUM(AY1299:AY1302)</f>
        <v/>
      </c>
      <c r="BA1303" s="39">
        <f>BA1302+1</f>
        <v/>
      </c>
      <c r="BB1303" s="39">
        <f>IF(AZ1303&lt;0,BB1302+1,0)</f>
        <v/>
      </c>
      <c r="BC1303" s="39">
        <f>IF(BB1304=0,BB1303,0)</f>
        <v/>
      </c>
      <c r="BD1303" s="41">
        <f>180/SUM(BC1123:BC1302)</f>
        <v/>
      </c>
      <c r="BE1303" s="41">
        <f>STDEV(BD1283:BD1302)</f>
        <v/>
      </c>
      <c r="BF1303" s="41">
        <f>BD1303-BE1303</f>
        <v/>
      </c>
      <c r="BG1303" s="41">
        <f>BD1303+BE1303</f>
        <v/>
      </c>
    </row>
    <row r="1304">
      <c r="B1304" s="40" t="n">
        <v>43880</v>
      </c>
      <c r="C1304" s="41" t="n">
        <v>13.61</v>
      </c>
      <c r="D1304" s="41" t="n">
        <v>13.305</v>
      </c>
      <c r="E1304" s="41" t="n">
        <v>13.6</v>
      </c>
      <c r="F1304" s="41" t="n">
        <v>13.465</v>
      </c>
      <c r="H1304" s="41">
        <f>AVERAGE(F1284:F1303)</f>
        <v/>
      </c>
      <c r="I1304" s="41">
        <f>AVERAGE(F1255:F1303)</f>
        <v/>
      </c>
      <c r="J1304" s="41">
        <f>AVERAGE(F1204:F1303)</f>
        <v/>
      </c>
      <c r="K1304" s="41">
        <f>STDEV(F1284:F1303)</f>
        <v/>
      </c>
      <c r="L1304" s="41">
        <f>H1304+2*K1304</f>
        <v/>
      </c>
      <c r="M1304" s="41">
        <f>H1304-2*K1304</f>
        <v/>
      </c>
      <c r="N1304" s="41">
        <f>H1304+1.5*K1304</f>
        <v/>
      </c>
      <c r="O1304" s="41">
        <f>H1304-1.5*K1304</f>
        <v/>
      </c>
      <c r="Q1304" s="42">
        <f>(H1303-H1274)/H1274</f>
        <v/>
      </c>
      <c r="R1304" s="43">
        <f>IF(Q1304&gt;=0.1,1,IF(Q1304&gt;-0.1,0,-1))</f>
        <v/>
      </c>
      <c r="S1304" s="42">
        <f>(I1304-I1274)/I1274</f>
        <v/>
      </c>
      <c r="T1304" s="43">
        <f>IF(S1304&gt;=0.05,1,IF(S1304&gt;-0.05,0,-1))</f>
        <v/>
      </c>
      <c r="U1304" s="42">
        <f>(J1303-J1274)/J1274</f>
        <v/>
      </c>
      <c r="V1304" s="43">
        <f>IF(U1304&gt;=0.03,1,IF(U1304&gt;-0.03,0,-1))</f>
        <v/>
      </c>
      <c r="W1304" s="43">
        <f>R1304+T1304+V1304</f>
        <v/>
      </c>
      <c r="Y1304" s="44">
        <f>(H1303-H1124)/H1124</f>
        <v/>
      </c>
      <c r="Z1304" s="43">
        <f>IF(Y1304&gt;=0.1,1,IF(Y1304&gt;-0.1,0,-1))</f>
        <v/>
      </c>
      <c r="AA1304" s="42">
        <f>(I1303-I1124)/I1124</f>
        <v/>
      </c>
      <c r="AB1304" s="43">
        <f>IF(AA1304&gt;=0.05,1,IF(AA1304&gt;-0.05,0,-1))</f>
        <v/>
      </c>
      <c r="AC1304" s="42">
        <f>(J1303-J1124)/J1124</f>
        <v/>
      </c>
      <c r="AD1304" s="43">
        <f>IF(AC1304&gt;=0.03,1,IF(AC1304&gt;-0.03,0,-1))</f>
        <v/>
      </c>
      <c r="AE1304" s="43">
        <f>Z1304+AB1304+AD1304</f>
        <v/>
      </c>
      <c r="AG1304" s="39">
        <f>IF(H1304&gt;I1304,IF(I1304&gt;J1304,4,3),IF(H1304&lt;J1304,IF(I1304&lt;J1304,0,1),2))</f>
        <v/>
      </c>
      <c r="AI1304" s="39">
        <f>IF(D1304&gt;H1304,3,IF(D1304&gt;I1304,2,IF(D1304&gt;J1304,1,0)))</f>
        <v/>
      </c>
      <c r="AK1304" s="39">
        <f>IF(M1304&gt;H1304,3,IF(M1304&gt;I1304,2,IF(M1304&gt;J1304,1,0)))</f>
        <v/>
      </c>
      <c r="AM1304" s="39">
        <f>IF(L1304&gt;H1304,3,IF(L1304&gt;I1304,2,IF(L1304&gt;J1304,1,0)))</f>
        <v/>
      </c>
      <c r="AO1304" s="39">
        <f>IF(C1303&gt;L1303,2,IF(C1303&gt;N1303,1,0))</f>
        <v/>
      </c>
      <c r="AP1304" s="39">
        <f>SUM(AO1300:AO1303)</f>
        <v/>
      </c>
      <c r="AQ1304" s="39">
        <f>AQ1303+1</f>
        <v/>
      </c>
      <c r="AR1304" s="39">
        <f>IF(AP1304&gt;0,AR1303+1,0)</f>
        <v/>
      </c>
      <c r="AS1304" s="39">
        <f>IF(AR1305=0,AR1304,0)</f>
        <v/>
      </c>
      <c r="AT1304" s="41">
        <f>180/SUM(AS1124:AS1303)</f>
        <v/>
      </c>
      <c r="AU1304" s="41">
        <f>STDEV(AT1284:AT1303)</f>
        <v/>
      </c>
      <c r="AV1304" s="41">
        <f>AT1304-AU1304</f>
        <v/>
      </c>
      <c r="AW1304" s="41">
        <f>AT1304+AU1304</f>
        <v/>
      </c>
      <c r="AY1304" s="39">
        <f>IF(D1303&lt;M1303,-2,IF(D1303&lt;O1303,-1,0))</f>
        <v/>
      </c>
      <c r="AZ1304" s="39">
        <f>SUM(AY1300:AY1303)</f>
        <v/>
      </c>
      <c r="BA1304" s="39">
        <f>BA1303+1</f>
        <v/>
      </c>
      <c r="BB1304" s="39">
        <f>IF(AZ1304&lt;0,BB1303+1,0)</f>
        <v/>
      </c>
      <c r="BC1304" s="39">
        <f>IF(BB1305=0,BB1304,0)</f>
        <v/>
      </c>
      <c r="BD1304" s="41">
        <f>180/SUM(BC1124:BC1303)</f>
        <v/>
      </c>
      <c r="BE1304" s="41">
        <f>STDEV(BD1284:BD1303)</f>
        <v/>
      </c>
      <c r="BF1304" s="41">
        <f>BD1304-BE1304</f>
        <v/>
      </c>
      <c r="BG1304" s="41">
        <f>BD1304+BE1304</f>
        <v/>
      </c>
    </row>
    <row r="1305">
      <c r="B1305" s="40" t="n">
        <v>43881</v>
      </c>
      <c r="C1305" s="41" t="n">
        <v>13.545</v>
      </c>
      <c r="D1305" s="41" t="n">
        <v>13.405</v>
      </c>
      <c r="E1305" s="41" t="n">
        <v>13.45</v>
      </c>
      <c r="F1305" s="41" t="n">
        <v>13.405</v>
      </c>
      <c r="H1305" s="41">
        <f>AVERAGE(F1285:F1304)</f>
        <v/>
      </c>
      <c r="I1305" s="41">
        <f>AVERAGE(F1256:F1304)</f>
        <v/>
      </c>
      <c r="J1305" s="41">
        <f>AVERAGE(F1205:F1304)</f>
        <v/>
      </c>
      <c r="K1305" s="41">
        <f>STDEV(F1285:F1304)</f>
        <v/>
      </c>
      <c r="L1305" s="41">
        <f>H1305+2*K1305</f>
        <v/>
      </c>
      <c r="M1305" s="41">
        <f>H1305-2*K1305</f>
        <v/>
      </c>
      <c r="N1305" s="41">
        <f>H1305+1.5*K1305</f>
        <v/>
      </c>
      <c r="O1305" s="41">
        <f>H1305-1.5*K1305</f>
        <v/>
      </c>
      <c r="Q1305" s="42">
        <f>(H1304-H1275)/H1275</f>
        <v/>
      </c>
      <c r="R1305" s="43">
        <f>IF(Q1305&gt;=0.1,1,IF(Q1305&gt;-0.1,0,-1))</f>
        <v/>
      </c>
      <c r="S1305" s="42">
        <f>(I1305-I1275)/I1275</f>
        <v/>
      </c>
      <c r="T1305" s="43">
        <f>IF(S1305&gt;=0.05,1,IF(S1305&gt;-0.05,0,-1))</f>
        <v/>
      </c>
      <c r="U1305" s="42">
        <f>(J1304-J1275)/J1275</f>
        <v/>
      </c>
      <c r="V1305" s="43">
        <f>IF(U1305&gt;=0.03,1,IF(U1305&gt;-0.03,0,-1))</f>
        <v/>
      </c>
      <c r="W1305" s="43">
        <f>R1305+T1305+V1305</f>
        <v/>
      </c>
      <c r="Y1305" s="44">
        <f>(H1304-H1125)/H1125</f>
        <v/>
      </c>
      <c r="Z1305" s="43">
        <f>IF(Y1305&gt;=0.1,1,IF(Y1305&gt;-0.1,0,-1))</f>
        <v/>
      </c>
      <c r="AA1305" s="42">
        <f>(I1304-I1125)/I1125</f>
        <v/>
      </c>
      <c r="AB1305" s="43">
        <f>IF(AA1305&gt;=0.05,1,IF(AA1305&gt;-0.05,0,-1))</f>
        <v/>
      </c>
      <c r="AC1305" s="42">
        <f>(J1304-J1125)/J1125</f>
        <v/>
      </c>
      <c r="AD1305" s="43">
        <f>IF(AC1305&gt;=0.03,1,IF(AC1305&gt;-0.03,0,-1))</f>
        <v/>
      </c>
      <c r="AE1305" s="43">
        <f>Z1305+AB1305+AD1305</f>
        <v/>
      </c>
      <c r="AG1305" s="39">
        <f>IF(H1305&gt;I1305,IF(I1305&gt;J1305,4,3),IF(H1305&lt;J1305,IF(I1305&lt;J1305,0,1),2))</f>
        <v/>
      </c>
      <c r="AI1305" s="39">
        <f>IF(D1305&gt;H1305,3,IF(D1305&gt;I1305,2,IF(D1305&gt;J1305,1,0)))</f>
        <v/>
      </c>
      <c r="AK1305" s="39">
        <f>IF(M1305&gt;H1305,3,IF(M1305&gt;I1305,2,IF(M1305&gt;J1305,1,0)))</f>
        <v/>
      </c>
      <c r="AM1305" s="39">
        <f>IF(L1305&gt;H1305,3,IF(L1305&gt;I1305,2,IF(L1305&gt;J1305,1,0)))</f>
        <v/>
      </c>
      <c r="AO1305" s="39">
        <f>IF(C1304&gt;L1304,2,IF(C1304&gt;N1304,1,0))</f>
        <v/>
      </c>
      <c r="AP1305" s="39">
        <f>SUM(AO1301:AO1304)</f>
        <v/>
      </c>
      <c r="AQ1305" s="39">
        <f>AQ1304+1</f>
        <v/>
      </c>
      <c r="AR1305" s="39">
        <f>IF(AP1305&gt;0,AR1304+1,0)</f>
        <v/>
      </c>
      <c r="AS1305" s="39">
        <f>IF(AR1306=0,AR1305,0)</f>
        <v/>
      </c>
      <c r="AT1305" s="41">
        <f>180/SUM(AS1125:AS1304)</f>
        <v/>
      </c>
      <c r="AU1305" s="41">
        <f>STDEV(AT1285:AT1304)</f>
        <v/>
      </c>
      <c r="AV1305" s="41">
        <f>AT1305-AU1305</f>
        <v/>
      </c>
      <c r="AW1305" s="41">
        <f>AT1305+AU1305</f>
        <v/>
      </c>
      <c r="AY1305" s="39">
        <f>IF(D1304&lt;M1304,-2,IF(D1304&lt;O1304,-1,0))</f>
        <v/>
      </c>
      <c r="AZ1305" s="39">
        <f>SUM(AY1301:AY1304)</f>
        <v/>
      </c>
      <c r="BA1305" s="39">
        <f>BA1304+1</f>
        <v/>
      </c>
      <c r="BB1305" s="39">
        <f>IF(AZ1305&lt;0,BB1304+1,0)</f>
        <v/>
      </c>
      <c r="BC1305" s="39">
        <f>IF(BB1306=0,BB1305,0)</f>
        <v/>
      </c>
      <c r="BD1305" s="41">
        <f>180/SUM(BC1125:BC1304)</f>
        <v/>
      </c>
      <c r="BE1305" s="41">
        <f>STDEV(BD1285:BD1304)</f>
        <v/>
      </c>
      <c r="BF1305" s="41">
        <f>BD1305-BE1305</f>
        <v/>
      </c>
      <c r="BG1305" s="41">
        <f>BD1305+BE1305</f>
        <v/>
      </c>
    </row>
    <row r="1306">
      <c r="B1306" s="40" t="n">
        <v>43882</v>
      </c>
      <c r="C1306" s="41" t="n">
        <v>13.58</v>
      </c>
      <c r="D1306" s="41" t="n">
        <v>13.335</v>
      </c>
      <c r="E1306" s="41" t="n">
        <v>13.345</v>
      </c>
      <c r="F1306" s="41" t="n">
        <v>13.55</v>
      </c>
      <c r="H1306" s="41">
        <f>AVERAGE(F1286:F1305)</f>
        <v/>
      </c>
      <c r="I1306" s="41">
        <f>AVERAGE(F1257:F1305)</f>
        <v/>
      </c>
      <c r="J1306" s="41">
        <f>AVERAGE(F1206:F1305)</f>
        <v/>
      </c>
      <c r="K1306" s="41">
        <f>STDEV(F1286:F1305)</f>
        <v/>
      </c>
      <c r="L1306" s="41">
        <f>H1306+2*K1306</f>
        <v/>
      </c>
      <c r="M1306" s="41">
        <f>H1306-2*K1306</f>
        <v/>
      </c>
      <c r="N1306" s="41">
        <f>H1306+1.5*K1306</f>
        <v/>
      </c>
      <c r="O1306" s="41">
        <f>H1306-1.5*K1306</f>
        <v/>
      </c>
      <c r="Q1306" s="42">
        <f>(H1305-H1276)/H1276</f>
        <v/>
      </c>
      <c r="R1306" s="43">
        <f>IF(Q1306&gt;=0.1,1,IF(Q1306&gt;-0.1,0,-1))</f>
        <v/>
      </c>
      <c r="S1306" s="42">
        <f>(I1306-I1276)/I1276</f>
        <v/>
      </c>
      <c r="T1306" s="43">
        <f>IF(S1306&gt;=0.05,1,IF(S1306&gt;-0.05,0,-1))</f>
        <v/>
      </c>
      <c r="U1306" s="42">
        <f>(J1305-J1276)/J1276</f>
        <v/>
      </c>
      <c r="V1306" s="43">
        <f>IF(U1306&gt;=0.03,1,IF(U1306&gt;-0.03,0,-1))</f>
        <v/>
      </c>
      <c r="W1306" s="43">
        <f>R1306+T1306+V1306</f>
        <v/>
      </c>
      <c r="Y1306" s="44">
        <f>(H1305-H1126)/H1126</f>
        <v/>
      </c>
      <c r="Z1306" s="43">
        <f>IF(Y1306&gt;=0.1,1,IF(Y1306&gt;-0.1,0,-1))</f>
        <v/>
      </c>
      <c r="AA1306" s="42">
        <f>(I1305-I1126)/I1126</f>
        <v/>
      </c>
      <c r="AB1306" s="43">
        <f>IF(AA1306&gt;=0.05,1,IF(AA1306&gt;-0.05,0,-1))</f>
        <v/>
      </c>
      <c r="AC1306" s="42">
        <f>(J1305-J1126)/J1126</f>
        <v/>
      </c>
      <c r="AD1306" s="43">
        <f>IF(AC1306&gt;=0.03,1,IF(AC1306&gt;-0.03,0,-1))</f>
        <v/>
      </c>
      <c r="AE1306" s="43">
        <f>Z1306+AB1306+AD1306</f>
        <v/>
      </c>
      <c r="AG1306" s="39">
        <f>IF(H1306&gt;I1306,IF(I1306&gt;J1306,4,3),IF(H1306&lt;J1306,IF(I1306&lt;J1306,0,1),2))</f>
        <v/>
      </c>
      <c r="AI1306" s="39">
        <f>IF(D1306&gt;H1306,3,IF(D1306&gt;I1306,2,IF(D1306&gt;J1306,1,0)))</f>
        <v/>
      </c>
      <c r="AK1306" s="39">
        <f>IF(M1306&gt;H1306,3,IF(M1306&gt;I1306,2,IF(M1306&gt;J1306,1,0)))</f>
        <v/>
      </c>
      <c r="AM1306" s="39">
        <f>IF(L1306&gt;H1306,3,IF(L1306&gt;I1306,2,IF(L1306&gt;J1306,1,0)))</f>
        <v/>
      </c>
      <c r="AO1306" s="39">
        <f>IF(C1305&gt;L1305,2,IF(C1305&gt;N1305,1,0))</f>
        <v/>
      </c>
      <c r="AP1306" s="39">
        <f>SUM(AO1302:AO1305)</f>
        <v/>
      </c>
      <c r="AQ1306" s="39">
        <f>AQ1305+1</f>
        <v/>
      </c>
      <c r="AR1306" s="39">
        <f>IF(AP1306&gt;0,AR1305+1,0)</f>
        <v/>
      </c>
      <c r="AS1306" s="39">
        <f>IF(AR1307=0,AR1306,0)</f>
        <v/>
      </c>
      <c r="AT1306" s="41">
        <f>180/SUM(AS1126:AS1305)</f>
        <v/>
      </c>
      <c r="AU1306" s="41">
        <f>STDEV(AT1286:AT1305)</f>
        <v/>
      </c>
      <c r="AV1306" s="41">
        <f>AT1306-AU1306</f>
        <v/>
      </c>
      <c r="AW1306" s="41">
        <f>AT1306+AU1306</f>
        <v/>
      </c>
      <c r="AY1306" s="39">
        <f>IF(D1305&lt;M1305,-2,IF(D1305&lt;O1305,-1,0))</f>
        <v/>
      </c>
      <c r="AZ1306" s="39">
        <f>SUM(AY1302:AY1305)</f>
        <v/>
      </c>
      <c r="BA1306" s="39">
        <f>BA1305+1</f>
        <v/>
      </c>
      <c r="BB1306" s="39">
        <f>IF(AZ1306&lt;0,BB1305+1,0)</f>
        <v/>
      </c>
      <c r="BC1306" s="39">
        <f>IF(BB1307=0,BB1306,0)</f>
        <v/>
      </c>
      <c r="BD1306" s="41">
        <f>180/SUM(BC1126:BC1305)</f>
        <v/>
      </c>
      <c r="BE1306" s="41">
        <f>STDEV(BD1286:BD1305)</f>
        <v/>
      </c>
      <c r="BF1306" s="41">
        <f>BD1306-BE1306</f>
        <v/>
      </c>
      <c r="BG1306" s="41">
        <f>BD1306+BE1306</f>
        <v/>
      </c>
    </row>
    <row r="1307">
      <c r="B1307" s="40" t="n">
        <v>43885</v>
      </c>
      <c r="C1307" s="41" t="n">
        <v>13.38</v>
      </c>
      <c r="D1307" s="41" t="n">
        <v>13.09</v>
      </c>
      <c r="E1307" s="41" t="n">
        <v>13.3</v>
      </c>
      <c r="F1307" s="41" t="n">
        <v>13.3</v>
      </c>
      <c r="H1307" s="41">
        <f>AVERAGE(F1287:F1306)</f>
        <v/>
      </c>
      <c r="I1307" s="41">
        <f>AVERAGE(F1258:F1306)</f>
        <v/>
      </c>
      <c r="J1307" s="41">
        <f>AVERAGE(F1207:F1306)</f>
        <v/>
      </c>
      <c r="K1307" s="41">
        <f>STDEV(F1287:F1306)</f>
        <v/>
      </c>
      <c r="L1307" s="41">
        <f>H1307+2*K1307</f>
        <v/>
      </c>
      <c r="M1307" s="41">
        <f>H1307-2*K1307</f>
        <v/>
      </c>
      <c r="N1307" s="41">
        <f>H1307+1.5*K1307</f>
        <v/>
      </c>
      <c r="O1307" s="41">
        <f>H1307-1.5*K1307</f>
        <v/>
      </c>
      <c r="Q1307" s="42">
        <f>(H1306-H1277)/H1277</f>
        <v/>
      </c>
      <c r="R1307" s="43">
        <f>IF(Q1307&gt;=0.1,1,IF(Q1307&gt;-0.1,0,-1))</f>
        <v/>
      </c>
      <c r="S1307" s="42">
        <f>(I1307-I1277)/I1277</f>
        <v/>
      </c>
      <c r="T1307" s="43">
        <f>IF(S1307&gt;=0.05,1,IF(S1307&gt;-0.05,0,-1))</f>
        <v/>
      </c>
      <c r="U1307" s="42">
        <f>(J1306-J1277)/J1277</f>
        <v/>
      </c>
      <c r="V1307" s="43">
        <f>IF(U1307&gt;=0.03,1,IF(U1307&gt;-0.03,0,-1))</f>
        <v/>
      </c>
      <c r="W1307" s="43">
        <f>R1307+T1307+V1307</f>
        <v/>
      </c>
      <c r="Y1307" s="44">
        <f>(H1306-H1127)/H1127</f>
        <v/>
      </c>
      <c r="Z1307" s="43">
        <f>IF(Y1307&gt;=0.1,1,IF(Y1307&gt;-0.1,0,-1))</f>
        <v/>
      </c>
      <c r="AA1307" s="42">
        <f>(I1306-I1127)/I1127</f>
        <v/>
      </c>
      <c r="AB1307" s="43">
        <f>IF(AA1307&gt;=0.05,1,IF(AA1307&gt;-0.05,0,-1))</f>
        <v/>
      </c>
      <c r="AC1307" s="42">
        <f>(J1306-J1127)/J1127</f>
        <v/>
      </c>
      <c r="AD1307" s="43">
        <f>IF(AC1307&gt;=0.03,1,IF(AC1307&gt;-0.03,0,-1))</f>
        <v/>
      </c>
      <c r="AE1307" s="43">
        <f>Z1307+AB1307+AD1307</f>
        <v/>
      </c>
      <c r="AG1307" s="39">
        <f>IF(H1307&gt;I1307,IF(I1307&gt;J1307,4,3),IF(H1307&lt;J1307,IF(I1307&lt;J1307,0,1),2))</f>
        <v/>
      </c>
      <c r="AI1307" s="39">
        <f>IF(D1307&gt;H1307,3,IF(D1307&gt;I1307,2,IF(D1307&gt;J1307,1,0)))</f>
        <v/>
      </c>
      <c r="AK1307" s="39">
        <f>IF(M1307&gt;H1307,3,IF(M1307&gt;I1307,2,IF(M1307&gt;J1307,1,0)))</f>
        <v/>
      </c>
      <c r="AM1307" s="39">
        <f>IF(L1307&gt;H1307,3,IF(L1307&gt;I1307,2,IF(L1307&gt;J1307,1,0)))</f>
        <v/>
      </c>
      <c r="AO1307" s="39">
        <f>IF(C1306&gt;L1306,2,IF(C1306&gt;N1306,1,0))</f>
        <v/>
      </c>
      <c r="AP1307" s="39">
        <f>SUM(AO1303:AO1306)</f>
        <v/>
      </c>
      <c r="AQ1307" s="39">
        <f>AQ1306+1</f>
        <v/>
      </c>
      <c r="AR1307" s="39">
        <f>IF(AP1307&gt;0,AR1306+1,0)</f>
        <v/>
      </c>
      <c r="AS1307" s="39">
        <f>IF(AR1308=0,AR1307,0)</f>
        <v/>
      </c>
      <c r="AT1307" s="41">
        <f>180/SUM(AS1127:AS1306)</f>
        <v/>
      </c>
      <c r="AU1307" s="41">
        <f>STDEV(AT1287:AT1306)</f>
        <v/>
      </c>
      <c r="AV1307" s="41">
        <f>AT1307-AU1307</f>
        <v/>
      </c>
      <c r="AW1307" s="41">
        <f>AT1307+AU1307</f>
        <v/>
      </c>
      <c r="AY1307" s="39">
        <f>IF(D1306&lt;M1306,-2,IF(D1306&lt;O1306,-1,0))</f>
        <v/>
      </c>
      <c r="AZ1307" s="39">
        <f>SUM(AY1303:AY1306)</f>
        <v/>
      </c>
      <c r="BA1307" s="39">
        <f>BA1306+1</f>
        <v/>
      </c>
      <c r="BB1307" s="39">
        <f>IF(AZ1307&lt;0,BB1306+1,0)</f>
        <v/>
      </c>
      <c r="BC1307" s="39">
        <f>IF(BB1308=0,BB1307,0)</f>
        <v/>
      </c>
      <c r="BD1307" s="41">
        <f>180/SUM(BC1127:BC1306)</f>
        <v/>
      </c>
      <c r="BE1307" s="41">
        <f>STDEV(BD1287:BD1306)</f>
        <v/>
      </c>
      <c r="BF1307" s="41">
        <f>BD1307-BE1307</f>
        <v/>
      </c>
      <c r="BG1307" s="41">
        <f>BD1307+BE1307</f>
        <v/>
      </c>
    </row>
    <row r="1308">
      <c r="B1308" s="40" t="n">
        <v>43886</v>
      </c>
      <c r="C1308" s="41" t="n">
        <v>13.61</v>
      </c>
      <c r="D1308" s="41" t="n">
        <v>13.1</v>
      </c>
      <c r="E1308" s="41" t="n">
        <v>13.45</v>
      </c>
      <c r="F1308" s="41" t="n">
        <v>13.205</v>
      </c>
      <c r="H1308" s="41">
        <f>AVERAGE(F1288:F1307)</f>
        <v/>
      </c>
      <c r="I1308" s="41">
        <f>AVERAGE(F1259:F1307)</f>
        <v/>
      </c>
      <c r="J1308" s="41">
        <f>AVERAGE(F1208:F1307)</f>
        <v/>
      </c>
      <c r="K1308" s="41">
        <f>STDEV(F1288:F1307)</f>
        <v/>
      </c>
      <c r="L1308" s="41">
        <f>H1308+2*K1308</f>
        <v/>
      </c>
      <c r="M1308" s="41">
        <f>H1308-2*K1308</f>
        <v/>
      </c>
      <c r="N1308" s="41">
        <f>H1308+1.5*K1308</f>
        <v/>
      </c>
      <c r="O1308" s="41">
        <f>H1308-1.5*K1308</f>
        <v/>
      </c>
      <c r="Q1308" s="42">
        <f>(H1307-H1278)/H1278</f>
        <v/>
      </c>
      <c r="R1308" s="43">
        <f>IF(Q1308&gt;=0.1,1,IF(Q1308&gt;-0.1,0,-1))</f>
        <v/>
      </c>
      <c r="S1308" s="42">
        <f>(I1308-I1278)/I1278</f>
        <v/>
      </c>
      <c r="T1308" s="43">
        <f>IF(S1308&gt;=0.05,1,IF(S1308&gt;-0.05,0,-1))</f>
        <v/>
      </c>
      <c r="U1308" s="42">
        <f>(J1307-J1278)/J1278</f>
        <v/>
      </c>
      <c r="V1308" s="43">
        <f>IF(U1308&gt;=0.03,1,IF(U1308&gt;-0.03,0,-1))</f>
        <v/>
      </c>
      <c r="W1308" s="43">
        <f>R1308+T1308+V1308</f>
        <v/>
      </c>
      <c r="Y1308" s="44">
        <f>(H1307-H1128)/H1128</f>
        <v/>
      </c>
      <c r="Z1308" s="43">
        <f>IF(Y1308&gt;=0.1,1,IF(Y1308&gt;-0.1,0,-1))</f>
        <v/>
      </c>
      <c r="AA1308" s="42">
        <f>(I1307-I1128)/I1128</f>
        <v/>
      </c>
      <c r="AB1308" s="43">
        <f>IF(AA1308&gt;=0.05,1,IF(AA1308&gt;-0.05,0,-1))</f>
        <v/>
      </c>
      <c r="AC1308" s="42">
        <f>(J1307-J1128)/J1128</f>
        <v/>
      </c>
      <c r="AD1308" s="43">
        <f>IF(AC1308&gt;=0.03,1,IF(AC1308&gt;-0.03,0,-1))</f>
        <v/>
      </c>
      <c r="AE1308" s="43">
        <f>Z1308+AB1308+AD1308</f>
        <v/>
      </c>
      <c r="AG1308" s="39">
        <f>IF(H1308&gt;I1308,IF(I1308&gt;J1308,4,3),IF(H1308&lt;J1308,IF(I1308&lt;J1308,0,1),2))</f>
        <v/>
      </c>
      <c r="AI1308" s="39">
        <f>IF(D1308&gt;H1308,3,IF(D1308&gt;I1308,2,IF(D1308&gt;J1308,1,0)))</f>
        <v/>
      </c>
      <c r="AK1308" s="39">
        <f>IF(M1308&gt;H1308,3,IF(M1308&gt;I1308,2,IF(M1308&gt;J1308,1,0)))</f>
        <v/>
      </c>
      <c r="AM1308" s="39">
        <f>IF(L1308&gt;H1308,3,IF(L1308&gt;I1308,2,IF(L1308&gt;J1308,1,0)))</f>
        <v/>
      </c>
      <c r="AO1308" s="39">
        <f>IF(C1307&gt;L1307,2,IF(C1307&gt;N1307,1,0))</f>
        <v/>
      </c>
      <c r="AP1308" s="39">
        <f>SUM(AO1304:AO1307)</f>
        <v/>
      </c>
      <c r="AQ1308" s="39">
        <f>AQ1307+1</f>
        <v/>
      </c>
      <c r="AR1308" s="39">
        <f>IF(AP1308&gt;0,AR1307+1,0)</f>
        <v/>
      </c>
      <c r="AS1308" s="39">
        <f>IF(AR1309=0,AR1308,0)</f>
        <v/>
      </c>
      <c r="AT1308" s="41">
        <f>180/SUM(AS1128:AS1307)</f>
        <v/>
      </c>
      <c r="AU1308" s="41">
        <f>STDEV(AT1288:AT1307)</f>
        <v/>
      </c>
      <c r="AV1308" s="41">
        <f>AT1308-AU1308</f>
        <v/>
      </c>
      <c r="AW1308" s="41">
        <f>AT1308+AU1308</f>
        <v/>
      </c>
      <c r="AY1308" s="39">
        <f>IF(D1307&lt;M1307,-2,IF(D1307&lt;O1307,-1,0))</f>
        <v/>
      </c>
      <c r="AZ1308" s="39">
        <f>SUM(AY1304:AY1307)</f>
        <v/>
      </c>
      <c r="BA1308" s="39">
        <f>BA1307+1</f>
        <v/>
      </c>
      <c r="BB1308" s="39">
        <f>IF(AZ1308&lt;0,BB1307+1,0)</f>
        <v/>
      </c>
      <c r="BC1308" s="39">
        <f>IF(BB1309=0,BB1308,0)</f>
        <v/>
      </c>
      <c r="BD1308" s="41">
        <f>180/SUM(BC1128:BC1307)</f>
        <v/>
      </c>
      <c r="BE1308" s="41">
        <f>STDEV(BD1288:BD1307)</f>
        <v/>
      </c>
      <c r="BF1308" s="41">
        <f>BD1308-BE1308</f>
        <v/>
      </c>
      <c r="BG1308" s="41">
        <f>BD1308+BE1308</f>
        <v/>
      </c>
    </row>
    <row r="1309">
      <c r="B1309" s="40" t="n">
        <v>43887</v>
      </c>
      <c r="C1309" s="41" t="n">
        <v>13.24</v>
      </c>
      <c r="D1309" s="41" t="n">
        <v>12.84</v>
      </c>
      <c r="E1309" s="41" t="n">
        <v>13.105</v>
      </c>
      <c r="F1309" s="41" t="n">
        <v>13.2</v>
      </c>
      <c r="H1309" s="41">
        <f>AVERAGE(F1289:F1308)</f>
        <v/>
      </c>
      <c r="I1309" s="41">
        <f>AVERAGE(F1260:F1308)</f>
        <v/>
      </c>
      <c r="J1309" s="41">
        <f>AVERAGE(F1209:F1308)</f>
        <v/>
      </c>
      <c r="K1309" s="41">
        <f>STDEV(F1289:F1308)</f>
        <v/>
      </c>
      <c r="L1309" s="41">
        <f>H1309+2*K1309</f>
        <v/>
      </c>
      <c r="M1309" s="41">
        <f>H1309-2*K1309</f>
        <v/>
      </c>
      <c r="N1309" s="41">
        <f>H1309+1.5*K1309</f>
        <v/>
      </c>
      <c r="O1309" s="41">
        <f>H1309-1.5*K1309</f>
        <v/>
      </c>
      <c r="Q1309" s="42">
        <f>(H1308-H1279)/H1279</f>
        <v/>
      </c>
      <c r="R1309" s="43">
        <f>IF(Q1309&gt;=0.1,1,IF(Q1309&gt;-0.1,0,-1))</f>
        <v/>
      </c>
      <c r="S1309" s="42">
        <f>(I1309-I1279)/I1279</f>
        <v/>
      </c>
      <c r="T1309" s="43">
        <f>IF(S1309&gt;=0.05,1,IF(S1309&gt;-0.05,0,-1))</f>
        <v/>
      </c>
      <c r="U1309" s="42">
        <f>(J1308-J1279)/J1279</f>
        <v/>
      </c>
      <c r="V1309" s="43">
        <f>IF(U1309&gt;=0.03,1,IF(U1309&gt;-0.03,0,-1))</f>
        <v/>
      </c>
      <c r="W1309" s="43">
        <f>R1309+T1309+V1309</f>
        <v/>
      </c>
      <c r="Y1309" s="44">
        <f>(H1308-H1129)/H1129</f>
        <v/>
      </c>
      <c r="Z1309" s="43">
        <f>IF(Y1309&gt;=0.1,1,IF(Y1309&gt;-0.1,0,-1))</f>
        <v/>
      </c>
      <c r="AA1309" s="42">
        <f>(I1308-I1129)/I1129</f>
        <v/>
      </c>
      <c r="AB1309" s="43">
        <f>IF(AA1309&gt;=0.05,1,IF(AA1309&gt;-0.05,0,-1))</f>
        <v/>
      </c>
      <c r="AC1309" s="42">
        <f>(J1308-J1129)/J1129</f>
        <v/>
      </c>
      <c r="AD1309" s="43">
        <f>IF(AC1309&gt;=0.03,1,IF(AC1309&gt;-0.03,0,-1))</f>
        <v/>
      </c>
      <c r="AE1309" s="43">
        <f>Z1309+AB1309+AD1309</f>
        <v/>
      </c>
      <c r="AG1309" s="39">
        <f>IF(H1309&gt;I1309,IF(I1309&gt;J1309,4,3),IF(H1309&lt;J1309,IF(I1309&lt;J1309,0,1),2))</f>
        <v/>
      </c>
      <c r="AI1309" s="39">
        <f>IF(D1309&gt;H1309,3,IF(D1309&gt;I1309,2,IF(D1309&gt;J1309,1,0)))</f>
        <v/>
      </c>
      <c r="AK1309" s="39">
        <f>IF(M1309&gt;H1309,3,IF(M1309&gt;I1309,2,IF(M1309&gt;J1309,1,0)))</f>
        <v/>
      </c>
      <c r="AM1309" s="39">
        <f>IF(L1309&gt;H1309,3,IF(L1309&gt;I1309,2,IF(L1309&gt;J1309,1,0)))</f>
        <v/>
      </c>
      <c r="AO1309" s="39">
        <f>IF(C1308&gt;L1308,2,IF(C1308&gt;N1308,1,0))</f>
        <v/>
      </c>
      <c r="AP1309" s="39">
        <f>SUM(AO1305:AO1308)</f>
        <v/>
      </c>
      <c r="AQ1309" s="39">
        <f>AQ1308+1</f>
        <v/>
      </c>
      <c r="AR1309" s="39">
        <f>IF(AP1309&gt;0,AR1308+1,0)</f>
        <v/>
      </c>
      <c r="AS1309" s="39">
        <f>IF(AR1310=0,AR1309,0)</f>
        <v/>
      </c>
      <c r="AT1309" s="41">
        <f>180/SUM(AS1129:AS1308)</f>
        <v/>
      </c>
      <c r="AU1309" s="41">
        <f>STDEV(AT1289:AT1308)</f>
        <v/>
      </c>
      <c r="AV1309" s="41">
        <f>AT1309-AU1309</f>
        <v/>
      </c>
      <c r="AW1309" s="41">
        <f>AT1309+AU1309</f>
        <v/>
      </c>
      <c r="AY1309" s="39">
        <f>IF(D1308&lt;M1308,-2,IF(D1308&lt;O1308,-1,0))</f>
        <v/>
      </c>
      <c r="AZ1309" s="39">
        <f>SUM(AY1305:AY1308)</f>
        <v/>
      </c>
      <c r="BA1309" s="39">
        <f>BA1308+1</f>
        <v/>
      </c>
      <c r="BB1309" s="39">
        <f>IF(AZ1309&lt;0,BB1308+1,0)</f>
        <v/>
      </c>
      <c r="BC1309" s="39">
        <f>IF(BB1310=0,BB1309,0)</f>
        <v/>
      </c>
      <c r="BD1309" s="41">
        <f>180/SUM(BC1129:BC1308)</f>
        <v/>
      </c>
      <c r="BE1309" s="41">
        <f>STDEV(BD1289:BD1308)</f>
        <v/>
      </c>
      <c r="BF1309" s="41">
        <f>BD1309-BE1309</f>
        <v/>
      </c>
      <c r="BG1309" s="41">
        <f>BD1309+BE1309</f>
        <v/>
      </c>
    </row>
    <row r="1310">
      <c r="B1310" s="40" t="n">
        <v>43888</v>
      </c>
      <c r="C1310" s="41" t="n">
        <v>13.265</v>
      </c>
      <c r="D1310" s="41" t="n">
        <v>12.86</v>
      </c>
      <c r="E1310" s="41" t="n">
        <v>13.14</v>
      </c>
      <c r="F1310" s="41" t="n">
        <v>12.99</v>
      </c>
      <c r="H1310" s="41">
        <f>AVERAGE(F1290:F1309)</f>
        <v/>
      </c>
      <c r="I1310" s="41">
        <f>AVERAGE(F1261:F1309)</f>
        <v/>
      </c>
      <c r="J1310" s="41">
        <f>AVERAGE(F1210:F1309)</f>
        <v/>
      </c>
      <c r="K1310" s="41">
        <f>STDEV(F1290:F1309)</f>
        <v/>
      </c>
      <c r="L1310" s="41">
        <f>H1310+2*K1310</f>
        <v/>
      </c>
      <c r="M1310" s="41">
        <f>H1310-2*K1310</f>
        <v/>
      </c>
      <c r="N1310" s="41">
        <f>H1310+1.5*K1310</f>
        <v/>
      </c>
      <c r="O1310" s="41">
        <f>H1310-1.5*K1310</f>
        <v/>
      </c>
      <c r="Q1310" s="42">
        <f>(H1309-H1280)/H1280</f>
        <v/>
      </c>
      <c r="R1310" s="43">
        <f>IF(Q1310&gt;=0.1,1,IF(Q1310&gt;-0.1,0,-1))</f>
        <v/>
      </c>
      <c r="S1310" s="42">
        <f>(I1310-I1280)/I1280</f>
        <v/>
      </c>
      <c r="T1310" s="43">
        <f>IF(S1310&gt;=0.05,1,IF(S1310&gt;-0.05,0,-1))</f>
        <v/>
      </c>
      <c r="U1310" s="42">
        <f>(J1309-J1280)/J1280</f>
        <v/>
      </c>
      <c r="V1310" s="43">
        <f>IF(U1310&gt;=0.03,1,IF(U1310&gt;-0.03,0,-1))</f>
        <v/>
      </c>
      <c r="W1310" s="43">
        <f>R1310+T1310+V1310</f>
        <v/>
      </c>
      <c r="Y1310" s="44">
        <f>(H1309-H1130)/H1130</f>
        <v/>
      </c>
      <c r="Z1310" s="43">
        <f>IF(Y1310&gt;=0.1,1,IF(Y1310&gt;-0.1,0,-1))</f>
        <v/>
      </c>
      <c r="AA1310" s="42">
        <f>(I1309-I1130)/I1130</f>
        <v/>
      </c>
      <c r="AB1310" s="43">
        <f>IF(AA1310&gt;=0.05,1,IF(AA1310&gt;-0.05,0,-1))</f>
        <v/>
      </c>
      <c r="AC1310" s="42">
        <f>(J1309-J1130)/J1130</f>
        <v/>
      </c>
      <c r="AD1310" s="43">
        <f>IF(AC1310&gt;=0.03,1,IF(AC1310&gt;-0.03,0,-1))</f>
        <v/>
      </c>
      <c r="AE1310" s="43">
        <f>Z1310+AB1310+AD1310</f>
        <v/>
      </c>
      <c r="AG1310" s="39">
        <f>IF(H1310&gt;I1310,IF(I1310&gt;J1310,4,3),IF(H1310&lt;J1310,IF(I1310&lt;J1310,0,1),2))</f>
        <v/>
      </c>
      <c r="AI1310" s="39">
        <f>IF(D1310&gt;H1310,3,IF(D1310&gt;I1310,2,IF(D1310&gt;J1310,1,0)))</f>
        <v/>
      </c>
      <c r="AK1310" s="39">
        <f>IF(M1310&gt;H1310,3,IF(M1310&gt;I1310,2,IF(M1310&gt;J1310,1,0)))</f>
        <v/>
      </c>
      <c r="AM1310" s="39">
        <f>IF(L1310&gt;H1310,3,IF(L1310&gt;I1310,2,IF(L1310&gt;J1310,1,0)))</f>
        <v/>
      </c>
      <c r="AO1310" s="39">
        <f>IF(C1309&gt;L1309,2,IF(C1309&gt;N1309,1,0))</f>
        <v/>
      </c>
      <c r="AP1310" s="39">
        <f>SUM(AO1306:AO1309)</f>
        <v/>
      </c>
      <c r="AQ1310" s="39">
        <f>AQ1309+1</f>
        <v/>
      </c>
      <c r="AR1310" s="39">
        <f>IF(AP1310&gt;0,AR1309+1,0)</f>
        <v/>
      </c>
      <c r="AS1310" s="39">
        <f>IF(AR1311=0,AR1310,0)</f>
        <v/>
      </c>
      <c r="AT1310" s="41">
        <f>180/SUM(AS1130:AS1309)</f>
        <v/>
      </c>
      <c r="AU1310" s="41">
        <f>STDEV(AT1290:AT1309)</f>
        <v/>
      </c>
      <c r="AV1310" s="41">
        <f>AT1310-AU1310</f>
        <v/>
      </c>
      <c r="AW1310" s="41">
        <f>AT1310+AU1310</f>
        <v/>
      </c>
      <c r="AY1310" s="39">
        <f>IF(D1309&lt;M1309,-2,IF(D1309&lt;O1309,-1,0))</f>
        <v/>
      </c>
      <c r="AZ1310" s="39">
        <f>SUM(AY1306:AY1309)</f>
        <v/>
      </c>
      <c r="BA1310" s="39">
        <f>BA1309+1</f>
        <v/>
      </c>
      <c r="BB1310" s="39">
        <f>IF(AZ1310&lt;0,BB1309+1,0)</f>
        <v/>
      </c>
      <c r="BC1310" s="39">
        <f>IF(BB1311=0,BB1310,0)</f>
        <v/>
      </c>
      <c r="BD1310" s="41">
        <f>180/SUM(BC1130:BC1309)</f>
        <v/>
      </c>
      <c r="BE1310" s="41">
        <f>STDEV(BD1290:BD1309)</f>
        <v/>
      </c>
      <c r="BF1310" s="41">
        <f>BD1310-BE1310</f>
        <v/>
      </c>
      <c r="BG1310" s="41">
        <f>BD1310+BE1310</f>
        <v/>
      </c>
    </row>
    <row r="1311">
      <c r="B1311" s="40" t="n">
        <v>43889</v>
      </c>
      <c r="C1311" s="41" t="n">
        <v>12.77</v>
      </c>
      <c r="D1311" s="41" t="n">
        <v>12.315</v>
      </c>
      <c r="E1311" s="41" t="n">
        <v>12.65</v>
      </c>
      <c r="F1311" s="41" t="n">
        <v>12.59</v>
      </c>
      <c r="H1311" s="41">
        <f>AVERAGE(F1291:F1310)</f>
        <v/>
      </c>
      <c r="I1311" s="41">
        <f>AVERAGE(F1262:F1310)</f>
        <v/>
      </c>
      <c r="J1311" s="41">
        <f>AVERAGE(F1211:F1310)</f>
        <v/>
      </c>
      <c r="K1311" s="41">
        <f>STDEV(F1291:F1310)</f>
        <v/>
      </c>
      <c r="L1311" s="41">
        <f>H1311+2*K1311</f>
        <v/>
      </c>
      <c r="M1311" s="41">
        <f>H1311-2*K1311</f>
        <v/>
      </c>
      <c r="N1311" s="41">
        <f>H1311+1.5*K1311</f>
        <v/>
      </c>
      <c r="O1311" s="41">
        <f>H1311-1.5*K1311</f>
        <v/>
      </c>
      <c r="Q1311" s="42">
        <f>(H1310-H1281)/H1281</f>
        <v/>
      </c>
      <c r="R1311" s="43">
        <f>IF(Q1311&gt;=0.1,1,IF(Q1311&gt;-0.1,0,-1))</f>
        <v/>
      </c>
      <c r="S1311" s="42">
        <f>(I1311-I1281)/I1281</f>
        <v/>
      </c>
      <c r="T1311" s="43">
        <f>IF(S1311&gt;=0.05,1,IF(S1311&gt;-0.05,0,-1))</f>
        <v/>
      </c>
      <c r="U1311" s="42">
        <f>(J1310-J1281)/J1281</f>
        <v/>
      </c>
      <c r="V1311" s="43">
        <f>IF(U1311&gt;=0.03,1,IF(U1311&gt;-0.03,0,-1))</f>
        <v/>
      </c>
      <c r="W1311" s="43">
        <f>R1311+T1311+V1311</f>
        <v/>
      </c>
      <c r="Y1311" s="44">
        <f>(H1310-H1131)/H1131</f>
        <v/>
      </c>
      <c r="Z1311" s="43">
        <f>IF(Y1311&gt;=0.1,1,IF(Y1311&gt;-0.1,0,-1))</f>
        <v/>
      </c>
      <c r="AA1311" s="42">
        <f>(I1310-I1131)/I1131</f>
        <v/>
      </c>
      <c r="AB1311" s="43">
        <f>IF(AA1311&gt;=0.05,1,IF(AA1311&gt;-0.05,0,-1))</f>
        <v/>
      </c>
      <c r="AC1311" s="42">
        <f>(J1310-J1131)/J1131</f>
        <v/>
      </c>
      <c r="AD1311" s="43">
        <f>IF(AC1311&gt;=0.03,1,IF(AC1311&gt;-0.03,0,-1))</f>
        <v/>
      </c>
      <c r="AE1311" s="43">
        <f>Z1311+AB1311+AD1311</f>
        <v/>
      </c>
      <c r="AG1311" s="39">
        <f>IF(H1311&gt;I1311,IF(I1311&gt;J1311,4,3),IF(H1311&lt;J1311,IF(I1311&lt;J1311,0,1),2))</f>
        <v/>
      </c>
      <c r="AI1311" s="39">
        <f>IF(D1311&gt;H1311,3,IF(D1311&gt;I1311,2,IF(D1311&gt;J1311,1,0)))</f>
        <v/>
      </c>
      <c r="AK1311" s="39">
        <f>IF(M1311&gt;H1311,3,IF(M1311&gt;I1311,2,IF(M1311&gt;J1311,1,0)))</f>
        <v/>
      </c>
      <c r="AM1311" s="39">
        <f>IF(L1311&gt;H1311,3,IF(L1311&gt;I1311,2,IF(L1311&gt;J1311,1,0)))</f>
        <v/>
      </c>
      <c r="AO1311" s="39">
        <f>IF(C1310&gt;L1310,2,IF(C1310&gt;N1310,1,0))</f>
        <v/>
      </c>
      <c r="AP1311" s="39">
        <f>SUM(AO1307:AO1310)</f>
        <v/>
      </c>
      <c r="AQ1311" s="39">
        <f>AQ1310+1</f>
        <v/>
      </c>
      <c r="AR1311" s="39">
        <f>IF(AP1311&gt;0,AR1310+1,0)</f>
        <v/>
      </c>
      <c r="AS1311" s="39">
        <f>IF(AR1312=0,AR1311,0)</f>
        <v/>
      </c>
      <c r="AT1311" s="41">
        <f>180/SUM(AS1131:AS1310)</f>
        <v/>
      </c>
      <c r="AU1311" s="41">
        <f>STDEV(AT1291:AT1310)</f>
        <v/>
      </c>
      <c r="AV1311" s="41">
        <f>AT1311-AU1311</f>
        <v/>
      </c>
      <c r="AW1311" s="41">
        <f>AT1311+AU1311</f>
        <v/>
      </c>
      <c r="AY1311" s="39">
        <f>IF(D1310&lt;M1310,-2,IF(D1310&lt;O1310,-1,0))</f>
        <v/>
      </c>
      <c r="AZ1311" s="39">
        <f>SUM(AY1307:AY1310)</f>
        <v/>
      </c>
      <c r="BA1311" s="39">
        <f>BA1310+1</f>
        <v/>
      </c>
      <c r="BB1311" s="39">
        <f>IF(AZ1311&lt;0,BB1310+1,0)</f>
        <v/>
      </c>
      <c r="BC1311" s="39">
        <f>IF(BB1312=0,BB1311,0)</f>
        <v/>
      </c>
      <c r="BD1311" s="41">
        <f>180/SUM(BC1131:BC1310)</f>
        <v/>
      </c>
      <c r="BE1311" s="41">
        <f>STDEV(BD1291:BD1310)</f>
        <v/>
      </c>
      <c r="BF1311" s="41">
        <f>BD1311-BE1311</f>
        <v/>
      </c>
      <c r="BG1311" s="41">
        <f>BD1311+BE1311</f>
        <v/>
      </c>
    </row>
    <row r="1312">
      <c r="B1312" s="40" t="n">
        <v>43892</v>
      </c>
      <c r="C1312" s="41" t="n">
        <v>12.915</v>
      </c>
      <c r="D1312" s="41" t="n">
        <v>12.345</v>
      </c>
      <c r="E1312" s="41" t="n">
        <v>12.7</v>
      </c>
      <c r="F1312" s="41" t="n">
        <v>12.845</v>
      </c>
      <c r="H1312" s="41">
        <f>AVERAGE(F1292:F1311)</f>
        <v/>
      </c>
      <c r="I1312" s="41">
        <f>AVERAGE(F1263:F1311)</f>
        <v/>
      </c>
      <c r="J1312" s="41">
        <f>AVERAGE(F1212:F1311)</f>
        <v/>
      </c>
      <c r="K1312" s="41">
        <f>STDEV(F1292:F1311)</f>
        <v/>
      </c>
      <c r="L1312" s="41">
        <f>H1312+2*K1312</f>
        <v/>
      </c>
      <c r="M1312" s="41">
        <f>H1312-2*K1312</f>
        <v/>
      </c>
      <c r="N1312" s="41">
        <f>H1312+1.5*K1312</f>
        <v/>
      </c>
      <c r="O1312" s="41">
        <f>H1312-1.5*K1312</f>
        <v/>
      </c>
      <c r="Q1312" s="42">
        <f>(H1311-H1282)/H1282</f>
        <v/>
      </c>
      <c r="R1312" s="43">
        <f>IF(Q1312&gt;=0.1,1,IF(Q1312&gt;-0.1,0,-1))</f>
        <v/>
      </c>
      <c r="S1312" s="42">
        <f>(I1312-I1282)/I1282</f>
        <v/>
      </c>
      <c r="T1312" s="43">
        <f>IF(S1312&gt;=0.05,1,IF(S1312&gt;-0.05,0,-1))</f>
        <v/>
      </c>
      <c r="U1312" s="42">
        <f>(J1311-J1282)/J1282</f>
        <v/>
      </c>
      <c r="V1312" s="43">
        <f>IF(U1312&gt;=0.03,1,IF(U1312&gt;-0.03,0,-1))</f>
        <v/>
      </c>
      <c r="W1312" s="43">
        <f>R1312+T1312+V1312</f>
        <v/>
      </c>
      <c r="Y1312" s="44">
        <f>(H1311-H1132)/H1132</f>
        <v/>
      </c>
      <c r="Z1312" s="43">
        <f>IF(Y1312&gt;=0.1,1,IF(Y1312&gt;-0.1,0,-1))</f>
        <v/>
      </c>
      <c r="AA1312" s="42">
        <f>(I1311-I1132)/I1132</f>
        <v/>
      </c>
      <c r="AB1312" s="43">
        <f>IF(AA1312&gt;=0.05,1,IF(AA1312&gt;-0.05,0,-1))</f>
        <v/>
      </c>
      <c r="AC1312" s="42">
        <f>(J1311-J1132)/J1132</f>
        <v/>
      </c>
      <c r="AD1312" s="43">
        <f>IF(AC1312&gt;=0.03,1,IF(AC1312&gt;-0.03,0,-1))</f>
        <v/>
      </c>
      <c r="AE1312" s="43">
        <f>Z1312+AB1312+AD1312</f>
        <v/>
      </c>
      <c r="AG1312" s="39">
        <f>IF(H1312&gt;I1312,IF(I1312&gt;J1312,4,3),IF(H1312&lt;J1312,IF(I1312&lt;J1312,0,1),2))</f>
        <v/>
      </c>
      <c r="AI1312" s="39">
        <f>IF(D1312&gt;H1312,3,IF(D1312&gt;I1312,2,IF(D1312&gt;J1312,1,0)))</f>
        <v/>
      </c>
      <c r="AK1312" s="39">
        <f>IF(M1312&gt;H1312,3,IF(M1312&gt;I1312,2,IF(M1312&gt;J1312,1,0)))</f>
        <v/>
      </c>
      <c r="AM1312" s="39">
        <f>IF(L1312&gt;H1312,3,IF(L1312&gt;I1312,2,IF(L1312&gt;J1312,1,0)))</f>
        <v/>
      </c>
      <c r="AO1312" s="39">
        <f>IF(C1311&gt;L1311,2,IF(C1311&gt;N1311,1,0))</f>
        <v/>
      </c>
      <c r="AP1312" s="39">
        <f>SUM(AO1308:AO1311)</f>
        <v/>
      </c>
      <c r="AQ1312" s="39">
        <f>AQ1311+1</f>
        <v/>
      </c>
      <c r="AR1312" s="39">
        <f>IF(AP1312&gt;0,AR1311+1,0)</f>
        <v/>
      </c>
      <c r="AS1312" s="39">
        <f>IF(AR1313=0,AR1312,0)</f>
        <v/>
      </c>
      <c r="AT1312" s="41">
        <f>180/SUM(AS1132:AS1311)</f>
        <v/>
      </c>
      <c r="AU1312" s="41">
        <f>STDEV(AT1292:AT1311)</f>
        <v/>
      </c>
      <c r="AV1312" s="41">
        <f>AT1312-AU1312</f>
        <v/>
      </c>
      <c r="AW1312" s="41">
        <f>AT1312+AU1312</f>
        <v/>
      </c>
      <c r="AY1312" s="39">
        <f>IF(D1311&lt;M1311,-2,IF(D1311&lt;O1311,-1,0))</f>
        <v/>
      </c>
      <c r="AZ1312" s="39">
        <f>SUM(AY1308:AY1311)</f>
        <v/>
      </c>
      <c r="BA1312" s="39">
        <f>BA1311+1</f>
        <v/>
      </c>
      <c r="BB1312" s="39">
        <f>IF(AZ1312&lt;0,BB1311+1,0)</f>
        <v/>
      </c>
      <c r="BC1312" s="39">
        <f>IF(BB1313=0,BB1312,0)</f>
        <v/>
      </c>
      <c r="BD1312" s="41">
        <f>180/SUM(BC1132:BC1311)</f>
        <v/>
      </c>
      <c r="BE1312" s="41">
        <f>STDEV(BD1292:BD1311)</f>
        <v/>
      </c>
      <c r="BF1312" s="41">
        <f>BD1312-BE1312</f>
        <v/>
      </c>
      <c r="BG1312" s="41">
        <f>BD1312+BE1312</f>
        <v/>
      </c>
    </row>
    <row r="1313">
      <c r="B1313" s="40" t="n">
        <v>43893</v>
      </c>
      <c r="C1313" s="41" t="n">
        <v>13.12</v>
      </c>
      <c r="D1313" s="41" t="n">
        <v>12.89</v>
      </c>
      <c r="E1313" s="41" t="n">
        <v>13.06</v>
      </c>
      <c r="F1313" s="41" t="n">
        <v>12.995</v>
      </c>
      <c r="H1313" s="41">
        <f>AVERAGE(F1293:F1312)</f>
        <v/>
      </c>
      <c r="I1313" s="41">
        <f>AVERAGE(F1264:F1312)</f>
        <v/>
      </c>
      <c r="J1313" s="41">
        <f>AVERAGE(F1213:F1312)</f>
        <v/>
      </c>
      <c r="K1313" s="41">
        <f>STDEV(F1293:F1312)</f>
        <v/>
      </c>
      <c r="L1313" s="41">
        <f>H1313+2*K1313</f>
        <v/>
      </c>
      <c r="M1313" s="41">
        <f>H1313-2*K1313</f>
        <v/>
      </c>
      <c r="N1313" s="41">
        <f>H1313+1.5*K1313</f>
        <v/>
      </c>
      <c r="O1313" s="41">
        <f>H1313-1.5*K1313</f>
        <v/>
      </c>
      <c r="Q1313" s="42">
        <f>(H1312-H1283)/H1283</f>
        <v/>
      </c>
      <c r="R1313" s="43">
        <f>IF(Q1313&gt;=0.1,1,IF(Q1313&gt;-0.1,0,-1))</f>
        <v/>
      </c>
      <c r="S1313" s="42">
        <f>(I1313-I1283)/I1283</f>
        <v/>
      </c>
      <c r="T1313" s="43">
        <f>IF(S1313&gt;=0.05,1,IF(S1313&gt;-0.05,0,-1))</f>
        <v/>
      </c>
      <c r="U1313" s="42">
        <f>(J1312-J1283)/J1283</f>
        <v/>
      </c>
      <c r="V1313" s="43">
        <f>IF(U1313&gt;=0.03,1,IF(U1313&gt;-0.03,0,-1))</f>
        <v/>
      </c>
      <c r="W1313" s="43">
        <f>R1313+T1313+V1313</f>
        <v/>
      </c>
      <c r="Y1313" s="44">
        <f>(H1312-H1133)/H1133</f>
        <v/>
      </c>
      <c r="Z1313" s="43">
        <f>IF(Y1313&gt;=0.1,1,IF(Y1313&gt;-0.1,0,-1))</f>
        <v/>
      </c>
      <c r="AA1313" s="42">
        <f>(I1312-I1133)/I1133</f>
        <v/>
      </c>
      <c r="AB1313" s="43">
        <f>IF(AA1313&gt;=0.05,1,IF(AA1313&gt;-0.05,0,-1))</f>
        <v/>
      </c>
      <c r="AC1313" s="42">
        <f>(J1312-J1133)/J1133</f>
        <v/>
      </c>
      <c r="AD1313" s="43">
        <f>IF(AC1313&gt;=0.03,1,IF(AC1313&gt;-0.03,0,-1))</f>
        <v/>
      </c>
      <c r="AE1313" s="43">
        <f>Z1313+AB1313+AD1313</f>
        <v/>
      </c>
      <c r="AG1313" s="39">
        <f>IF(H1313&gt;I1313,IF(I1313&gt;J1313,4,3),IF(H1313&lt;J1313,IF(I1313&lt;J1313,0,1),2))</f>
        <v/>
      </c>
      <c r="AI1313" s="39">
        <f>IF(D1313&gt;H1313,3,IF(D1313&gt;I1313,2,IF(D1313&gt;J1313,1,0)))</f>
        <v/>
      </c>
      <c r="AK1313" s="39">
        <f>IF(M1313&gt;H1313,3,IF(M1313&gt;I1313,2,IF(M1313&gt;J1313,1,0)))</f>
        <v/>
      </c>
      <c r="AM1313" s="39">
        <f>IF(L1313&gt;H1313,3,IF(L1313&gt;I1313,2,IF(L1313&gt;J1313,1,0)))</f>
        <v/>
      </c>
      <c r="AO1313" s="39">
        <f>IF(C1312&gt;L1312,2,IF(C1312&gt;N1312,1,0))</f>
        <v/>
      </c>
      <c r="AP1313" s="39">
        <f>SUM(AO1309:AO1312)</f>
        <v/>
      </c>
      <c r="AQ1313" s="39">
        <f>AQ1312+1</f>
        <v/>
      </c>
      <c r="AR1313" s="39">
        <f>IF(AP1313&gt;0,AR1312+1,0)</f>
        <v/>
      </c>
      <c r="AS1313" s="39">
        <f>IF(AR1314=0,AR1313,0)</f>
        <v/>
      </c>
      <c r="AT1313" s="41">
        <f>180/SUM(AS1133:AS1312)</f>
        <v/>
      </c>
      <c r="AU1313" s="41">
        <f>STDEV(AT1293:AT1312)</f>
        <v/>
      </c>
      <c r="AV1313" s="41">
        <f>AT1313-AU1313</f>
        <v/>
      </c>
      <c r="AW1313" s="41">
        <f>AT1313+AU1313</f>
        <v/>
      </c>
      <c r="AY1313" s="39">
        <f>IF(D1312&lt;M1312,-2,IF(D1312&lt;O1312,-1,0))</f>
        <v/>
      </c>
      <c r="AZ1313" s="39">
        <f>SUM(AY1309:AY1312)</f>
        <v/>
      </c>
      <c r="BA1313" s="39">
        <f>BA1312+1</f>
        <v/>
      </c>
      <c r="BB1313" s="39">
        <f>IF(AZ1313&lt;0,BB1312+1,0)</f>
        <v/>
      </c>
      <c r="BC1313" s="39">
        <f>IF(BB1314=0,BB1313,0)</f>
        <v/>
      </c>
      <c r="BD1313" s="41">
        <f>180/SUM(BC1133:BC1312)</f>
        <v/>
      </c>
      <c r="BE1313" s="41">
        <f>STDEV(BD1293:BD1312)</f>
        <v/>
      </c>
      <c r="BF1313" s="41">
        <f>BD1313-BE1313</f>
        <v/>
      </c>
      <c r="BG1313" s="41">
        <f>BD1313+BE1313</f>
        <v/>
      </c>
    </row>
    <row r="1314">
      <c r="B1314" s="40" t="n">
        <v>43894</v>
      </c>
      <c r="C1314" s="41" t="n">
        <v>13.465</v>
      </c>
      <c r="D1314" s="41" t="n">
        <v>12.9</v>
      </c>
      <c r="E1314" s="41" t="n">
        <v>12.945</v>
      </c>
      <c r="F1314" s="41" t="n">
        <v>13.43</v>
      </c>
      <c r="H1314" s="41">
        <f>AVERAGE(F1294:F1313)</f>
        <v/>
      </c>
      <c r="I1314" s="41">
        <f>AVERAGE(F1265:F1313)</f>
        <v/>
      </c>
      <c r="J1314" s="41">
        <f>AVERAGE(F1214:F1313)</f>
        <v/>
      </c>
      <c r="K1314" s="41">
        <f>STDEV(F1294:F1313)</f>
        <v/>
      </c>
      <c r="L1314" s="41">
        <f>H1314+2*K1314</f>
        <v/>
      </c>
      <c r="M1314" s="41">
        <f>H1314-2*K1314</f>
        <v/>
      </c>
      <c r="N1314" s="41">
        <f>H1314+1.5*K1314</f>
        <v/>
      </c>
      <c r="O1314" s="41">
        <f>H1314-1.5*K1314</f>
        <v/>
      </c>
      <c r="Q1314" s="42">
        <f>(H1313-H1284)/H1284</f>
        <v/>
      </c>
      <c r="R1314" s="43">
        <f>IF(Q1314&gt;=0.1,1,IF(Q1314&gt;-0.1,0,-1))</f>
        <v/>
      </c>
      <c r="S1314" s="42">
        <f>(I1314-I1284)/I1284</f>
        <v/>
      </c>
      <c r="T1314" s="43">
        <f>IF(S1314&gt;=0.05,1,IF(S1314&gt;-0.05,0,-1))</f>
        <v/>
      </c>
      <c r="U1314" s="42">
        <f>(J1313-J1284)/J1284</f>
        <v/>
      </c>
      <c r="V1314" s="43">
        <f>IF(U1314&gt;=0.03,1,IF(U1314&gt;-0.03,0,-1))</f>
        <v/>
      </c>
      <c r="W1314" s="43">
        <f>R1314+T1314+V1314</f>
        <v/>
      </c>
      <c r="Y1314" s="44">
        <f>(H1313-H1134)/H1134</f>
        <v/>
      </c>
      <c r="Z1314" s="43">
        <f>IF(Y1314&gt;=0.1,1,IF(Y1314&gt;-0.1,0,-1))</f>
        <v/>
      </c>
      <c r="AA1314" s="42">
        <f>(I1313-I1134)/I1134</f>
        <v/>
      </c>
      <c r="AB1314" s="43">
        <f>IF(AA1314&gt;=0.05,1,IF(AA1314&gt;-0.05,0,-1))</f>
        <v/>
      </c>
      <c r="AC1314" s="42">
        <f>(J1313-J1134)/J1134</f>
        <v/>
      </c>
      <c r="AD1314" s="43">
        <f>IF(AC1314&gt;=0.03,1,IF(AC1314&gt;-0.03,0,-1))</f>
        <v/>
      </c>
      <c r="AE1314" s="43">
        <f>Z1314+AB1314+AD1314</f>
        <v/>
      </c>
      <c r="AG1314" s="39">
        <f>IF(H1314&gt;I1314,IF(I1314&gt;J1314,4,3),IF(H1314&lt;J1314,IF(I1314&lt;J1314,0,1),2))</f>
        <v/>
      </c>
      <c r="AI1314" s="39">
        <f>IF(D1314&gt;H1314,3,IF(D1314&gt;I1314,2,IF(D1314&gt;J1314,1,0)))</f>
        <v/>
      </c>
      <c r="AK1314" s="39">
        <f>IF(M1314&gt;H1314,3,IF(M1314&gt;I1314,2,IF(M1314&gt;J1314,1,0)))</f>
        <v/>
      </c>
      <c r="AM1314" s="39">
        <f>IF(L1314&gt;H1314,3,IF(L1314&gt;I1314,2,IF(L1314&gt;J1314,1,0)))</f>
        <v/>
      </c>
      <c r="AO1314" s="39">
        <f>IF(C1313&gt;L1313,2,IF(C1313&gt;N1313,1,0))</f>
        <v/>
      </c>
      <c r="AP1314" s="39">
        <f>SUM(AO1310:AO1313)</f>
        <v/>
      </c>
      <c r="AQ1314" s="39">
        <f>AQ1313+1</f>
        <v/>
      </c>
      <c r="AR1314" s="39">
        <f>IF(AP1314&gt;0,AR1313+1,0)</f>
        <v/>
      </c>
      <c r="AS1314" s="39">
        <f>IF(AR1315=0,AR1314,0)</f>
        <v/>
      </c>
      <c r="AT1314" s="41">
        <f>180/SUM(AS1134:AS1313)</f>
        <v/>
      </c>
      <c r="AU1314" s="41">
        <f>STDEV(AT1294:AT1313)</f>
        <v/>
      </c>
      <c r="AV1314" s="41">
        <f>AT1314-AU1314</f>
        <v/>
      </c>
      <c r="AW1314" s="41">
        <f>AT1314+AU1314</f>
        <v/>
      </c>
      <c r="AY1314" s="39">
        <f>IF(D1313&lt;M1313,-2,IF(D1313&lt;O1313,-1,0))</f>
        <v/>
      </c>
      <c r="AZ1314" s="39">
        <f>SUM(AY1310:AY1313)</f>
        <v/>
      </c>
      <c r="BA1314" s="39">
        <f>BA1313+1</f>
        <v/>
      </c>
      <c r="BB1314" s="39">
        <f>IF(AZ1314&lt;0,BB1313+1,0)</f>
        <v/>
      </c>
      <c r="BC1314" s="39">
        <f>IF(BB1315=0,BB1314,0)</f>
        <v/>
      </c>
      <c r="BD1314" s="41">
        <f>180/SUM(BC1134:BC1313)</f>
        <v/>
      </c>
      <c r="BE1314" s="41">
        <f>STDEV(BD1294:BD1313)</f>
        <v/>
      </c>
      <c r="BF1314" s="41">
        <f>BD1314-BE1314</f>
        <v/>
      </c>
      <c r="BG1314" s="41">
        <f>BD1314+BE1314</f>
        <v/>
      </c>
    </row>
    <row r="1315">
      <c r="B1315" s="40" t="n">
        <v>43895</v>
      </c>
      <c r="C1315" s="41" t="n">
        <v>13.485</v>
      </c>
      <c r="D1315" s="41" t="n">
        <v>13.08</v>
      </c>
      <c r="E1315" s="41" t="n">
        <v>13.46</v>
      </c>
      <c r="F1315" s="41" t="n">
        <v>13.185</v>
      </c>
      <c r="H1315" s="41">
        <f>AVERAGE(F1295:F1314)</f>
        <v/>
      </c>
      <c r="I1315" s="41">
        <f>AVERAGE(F1266:F1314)</f>
        <v/>
      </c>
      <c r="J1315" s="41">
        <f>AVERAGE(F1215:F1314)</f>
        <v/>
      </c>
      <c r="K1315" s="41">
        <f>STDEV(F1295:F1314)</f>
        <v/>
      </c>
      <c r="L1315" s="41">
        <f>H1315+2*K1315</f>
        <v/>
      </c>
      <c r="M1315" s="41">
        <f>H1315-2*K1315</f>
        <v/>
      </c>
      <c r="N1315" s="41">
        <f>H1315+1.5*K1315</f>
        <v/>
      </c>
      <c r="O1315" s="41">
        <f>H1315-1.5*K1315</f>
        <v/>
      </c>
      <c r="Q1315" s="42">
        <f>(H1314-H1285)/H1285</f>
        <v/>
      </c>
      <c r="R1315" s="43">
        <f>IF(Q1315&gt;=0.1,1,IF(Q1315&gt;-0.1,0,-1))</f>
        <v/>
      </c>
      <c r="S1315" s="42">
        <f>(I1315-I1285)/I1285</f>
        <v/>
      </c>
      <c r="T1315" s="43">
        <f>IF(S1315&gt;=0.05,1,IF(S1315&gt;-0.05,0,-1))</f>
        <v/>
      </c>
      <c r="U1315" s="42">
        <f>(J1314-J1285)/J1285</f>
        <v/>
      </c>
      <c r="V1315" s="43">
        <f>IF(U1315&gt;=0.03,1,IF(U1315&gt;-0.03,0,-1))</f>
        <v/>
      </c>
      <c r="W1315" s="43">
        <f>R1315+T1315+V1315</f>
        <v/>
      </c>
      <c r="Y1315" s="44">
        <f>(H1314-H1135)/H1135</f>
        <v/>
      </c>
      <c r="Z1315" s="43">
        <f>IF(Y1315&gt;=0.1,1,IF(Y1315&gt;-0.1,0,-1))</f>
        <v/>
      </c>
      <c r="AA1315" s="42">
        <f>(I1314-I1135)/I1135</f>
        <v/>
      </c>
      <c r="AB1315" s="43">
        <f>IF(AA1315&gt;=0.05,1,IF(AA1315&gt;-0.05,0,-1))</f>
        <v/>
      </c>
      <c r="AC1315" s="42">
        <f>(J1314-J1135)/J1135</f>
        <v/>
      </c>
      <c r="AD1315" s="43">
        <f>IF(AC1315&gt;=0.03,1,IF(AC1315&gt;-0.03,0,-1))</f>
        <v/>
      </c>
      <c r="AE1315" s="43">
        <f>Z1315+AB1315+AD1315</f>
        <v/>
      </c>
      <c r="AG1315" s="39">
        <f>IF(H1315&gt;I1315,IF(I1315&gt;J1315,4,3),IF(H1315&lt;J1315,IF(I1315&lt;J1315,0,1),2))</f>
        <v/>
      </c>
      <c r="AI1315" s="39">
        <f>IF(D1315&gt;H1315,3,IF(D1315&gt;I1315,2,IF(D1315&gt;J1315,1,0)))</f>
        <v/>
      </c>
      <c r="AK1315" s="39">
        <f>IF(M1315&gt;H1315,3,IF(M1315&gt;I1315,2,IF(M1315&gt;J1315,1,0)))</f>
        <v/>
      </c>
      <c r="AM1315" s="39">
        <f>IF(L1315&gt;H1315,3,IF(L1315&gt;I1315,2,IF(L1315&gt;J1315,1,0)))</f>
        <v/>
      </c>
      <c r="AO1315" s="39">
        <f>IF(C1314&gt;L1314,2,IF(C1314&gt;N1314,1,0))</f>
        <v/>
      </c>
      <c r="AP1315" s="39">
        <f>SUM(AO1311:AO1314)</f>
        <v/>
      </c>
      <c r="AQ1315" s="39">
        <f>AQ1314+1</f>
        <v/>
      </c>
      <c r="AR1315" s="39">
        <f>IF(AP1315&gt;0,AR1314+1,0)</f>
        <v/>
      </c>
      <c r="AS1315" s="39">
        <f>IF(AR1316=0,AR1315,0)</f>
        <v/>
      </c>
      <c r="AT1315" s="41">
        <f>180/SUM(AS1135:AS1314)</f>
        <v/>
      </c>
      <c r="AU1315" s="41">
        <f>STDEV(AT1295:AT1314)</f>
        <v/>
      </c>
      <c r="AV1315" s="41">
        <f>AT1315-AU1315</f>
        <v/>
      </c>
      <c r="AW1315" s="41">
        <f>AT1315+AU1315</f>
        <v/>
      </c>
      <c r="AY1315" s="39">
        <f>IF(D1314&lt;M1314,-2,IF(D1314&lt;O1314,-1,0))</f>
        <v/>
      </c>
      <c r="AZ1315" s="39">
        <f>SUM(AY1311:AY1314)</f>
        <v/>
      </c>
      <c r="BA1315" s="39">
        <f>BA1314+1</f>
        <v/>
      </c>
      <c r="BB1315" s="39">
        <f>IF(AZ1315&lt;0,BB1314+1,0)</f>
        <v/>
      </c>
      <c r="BC1315" s="39">
        <f>IF(BB1316=0,BB1315,0)</f>
        <v/>
      </c>
      <c r="BD1315" s="41">
        <f>180/SUM(BC1135:BC1314)</f>
        <v/>
      </c>
      <c r="BE1315" s="41">
        <f>STDEV(BD1295:BD1314)</f>
        <v/>
      </c>
      <c r="BF1315" s="41">
        <f>BD1315-BE1315</f>
        <v/>
      </c>
      <c r="BG1315" s="41">
        <f>BD1315+BE1315</f>
        <v/>
      </c>
    </row>
    <row r="1316">
      <c r="B1316" s="40" t="n">
        <v>43896</v>
      </c>
      <c r="C1316" s="41" t="n">
        <v>13.08</v>
      </c>
      <c r="D1316" s="41" t="n">
        <v>12.315</v>
      </c>
      <c r="E1316" s="41" t="n">
        <v>13.05</v>
      </c>
      <c r="F1316" s="41" t="n">
        <v>12.39</v>
      </c>
      <c r="H1316" s="41">
        <f>AVERAGE(F1296:F1315)</f>
        <v/>
      </c>
      <c r="I1316" s="41">
        <f>AVERAGE(F1267:F1315)</f>
        <v/>
      </c>
      <c r="J1316" s="41">
        <f>AVERAGE(F1216:F1315)</f>
        <v/>
      </c>
      <c r="K1316" s="41">
        <f>STDEV(F1296:F1315)</f>
        <v/>
      </c>
      <c r="L1316" s="41">
        <f>H1316+2*K1316</f>
        <v/>
      </c>
      <c r="M1316" s="41">
        <f>H1316-2*K1316</f>
        <v/>
      </c>
      <c r="N1316" s="41">
        <f>H1316+1.5*K1316</f>
        <v/>
      </c>
      <c r="O1316" s="41">
        <f>H1316-1.5*K1316</f>
        <v/>
      </c>
      <c r="Q1316" s="42">
        <f>(H1315-H1286)/H1286</f>
        <v/>
      </c>
      <c r="R1316" s="43">
        <f>IF(Q1316&gt;=0.1,1,IF(Q1316&gt;-0.1,0,-1))</f>
        <v/>
      </c>
      <c r="S1316" s="42">
        <f>(I1316-I1286)/I1286</f>
        <v/>
      </c>
      <c r="T1316" s="43">
        <f>IF(S1316&gt;=0.05,1,IF(S1316&gt;-0.05,0,-1))</f>
        <v/>
      </c>
      <c r="U1316" s="42">
        <f>(J1315-J1286)/J1286</f>
        <v/>
      </c>
      <c r="V1316" s="43">
        <f>IF(U1316&gt;=0.03,1,IF(U1316&gt;-0.03,0,-1))</f>
        <v/>
      </c>
      <c r="W1316" s="43">
        <f>R1316+T1316+V1316</f>
        <v/>
      </c>
      <c r="Y1316" s="44">
        <f>(H1315-H1136)/H1136</f>
        <v/>
      </c>
      <c r="Z1316" s="43">
        <f>IF(Y1316&gt;=0.1,1,IF(Y1316&gt;-0.1,0,-1))</f>
        <v/>
      </c>
      <c r="AA1316" s="42">
        <f>(I1315-I1136)/I1136</f>
        <v/>
      </c>
      <c r="AB1316" s="43">
        <f>IF(AA1316&gt;=0.05,1,IF(AA1316&gt;-0.05,0,-1))</f>
        <v/>
      </c>
      <c r="AC1316" s="42">
        <f>(J1315-J1136)/J1136</f>
        <v/>
      </c>
      <c r="AD1316" s="43">
        <f>IF(AC1316&gt;=0.03,1,IF(AC1316&gt;-0.03,0,-1))</f>
        <v/>
      </c>
      <c r="AE1316" s="43">
        <f>Z1316+AB1316+AD1316</f>
        <v/>
      </c>
      <c r="AG1316" s="39">
        <f>IF(H1316&gt;I1316,IF(I1316&gt;J1316,4,3),IF(H1316&lt;J1316,IF(I1316&lt;J1316,0,1),2))</f>
        <v/>
      </c>
      <c r="AI1316" s="39">
        <f>IF(D1316&gt;H1316,3,IF(D1316&gt;I1316,2,IF(D1316&gt;J1316,1,0)))</f>
        <v/>
      </c>
      <c r="AK1316" s="39">
        <f>IF(M1316&gt;H1316,3,IF(M1316&gt;I1316,2,IF(M1316&gt;J1316,1,0)))</f>
        <v/>
      </c>
      <c r="AM1316" s="39">
        <f>IF(L1316&gt;H1316,3,IF(L1316&gt;I1316,2,IF(L1316&gt;J1316,1,0)))</f>
        <v/>
      </c>
      <c r="AO1316" s="39">
        <f>IF(C1315&gt;L1315,2,IF(C1315&gt;N1315,1,0))</f>
        <v/>
      </c>
      <c r="AP1316" s="39">
        <f>SUM(AO1312:AO1315)</f>
        <v/>
      </c>
      <c r="AQ1316" s="39">
        <f>AQ1315+1</f>
        <v/>
      </c>
      <c r="AR1316" s="39">
        <f>IF(AP1316&gt;0,AR1315+1,0)</f>
        <v/>
      </c>
      <c r="AS1316" s="39">
        <f>IF(AR1317=0,AR1316,0)</f>
        <v/>
      </c>
      <c r="AT1316" s="41">
        <f>180/SUM(AS1136:AS1315)</f>
        <v/>
      </c>
      <c r="AU1316" s="41">
        <f>STDEV(AT1296:AT1315)</f>
        <v/>
      </c>
      <c r="AV1316" s="41">
        <f>AT1316-AU1316</f>
        <v/>
      </c>
      <c r="AW1316" s="41">
        <f>AT1316+AU1316</f>
        <v/>
      </c>
      <c r="AY1316" s="39">
        <f>IF(D1315&lt;M1315,-2,IF(D1315&lt;O1315,-1,0))</f>
        <v/>
      </c>
      <c r="AZ1316" s="39">
        <f>SUM(AY1312:AY1315)</f>
        <v/>
      </c>
      <c r="BA1316" s="39">
        <f>BA1315+1</f>
        <v/>
      </c>
      <c r="BB1316" s="39">
        <f>IF(AZ1316&lt;0,BB1315+1,0)</f>
        <v/>
      </c>
      <c r="BC1316" s="39">
        <f>IF(BB1317=0,BB1316,0)</f>
        <v/>
      </c>
      <c r="BD1316" s="41">
        <f>180/SUM(BC1136:BC1315)</f>
        <v/>
      </c>
      <c r="BE1316" s="41">
        <f>STDEV(BD1296:BD1315)</f>
        <v/>
      </c>
      <c r="BF1316" s="41">
        <f>BD1316-BE1316</f>
        <v/>
      </c>
      <c r="BG1316" s="41">
        <f>BD1316+BE1316</f>
        <v/>
      </c>
    </row>
    <row r="1317">
      <c r="B1317" s="40" t="n">
        <v>43899</v>
      </c>
      <c r="C1317" s="41" t="n">
        <v>11.725</v>
      </c>
      <c r="D1317" s="41" t="n">
        <v>11.21</v>
      </c>
      <c r="E1317" s="41" t="n">
        <v>11.33</v>
      </c>
      <c r="F1317" s="41" t="n">
        <v>11.385</v>
      </c>
      <c r="H1317" s="41">
        <f>AVERAGE(F1297:F1316)</f>
        <v/>
      </c>
      <c r="I1317" s="41">
        <f>AVERAGE(F1268:F1316)</f>
        <v/>
      </c>
      <c r="J1317" s="41">
        <f>AVERAGE(F1217:F1316)</f>
        <v/>
      </c>
      <c r="K1317" s="41">
        <f>STDEV(F1297:F1316)</f>
        <v/>
      </c>
      <c r="L1317" s="41">
        <f>H1317+2*K1317</f>
        <v/>
      </c>
      <c r="M1317" s="41">
        <f>H1317-2*K1317</f>
        <v/>
      </c>
      <c r="N1317" s="41">
        <f>H1317+1.5*K1317</f>
        <v/>
      </c>
      <c r="O1317" s="41">
        <f>H1317-1.5*K1317</f>
        <v/>
      </c>
      <c r="Q1317" s="42">
        <f>(H1316-H1287)/H1287</f>
        <v/>
      </c>
      <c r="R1317" s="43">
        <f>IF(Q1317&gt;=0.1,1,IF(Q1317&gt;-0.1,0,-1))</f>
        <v/>
      </c>
      <c r="S1317" s="42">
        <f>(I1317-I1287)/I1287</f>
        <v/>
      </c>
      <c r="T1317" s="43">
        <f>IF(S1317&gt;=0.05,1,IF(S1317&gt;-0.05,0,-1))</f>
        <v/>
      </c>
      <c r="U1317" s="42">
        <f>(J1316-J1287)/J1287</f>
        <v/>
      </c>
      <c r="V1317" s="43">
        <f>IF(U1317&gt;=0.03,1,IF(U1317&gt;-0.03,0,-1))</f>
        <v/>
      </c>
      <c r="W1317" s="43">
        <f>R1317+T1317+V1317</f>
        <v/>
      </c>
      <c r="Y1317" s="44">
        <f>(H1316-H1137)/H1137</f>
        <v/>
      </c>
      <c r="Z1317" s="43">
        <f>IF(Y1317&gt;=0.1,1,IF(Y1317&gt;-0.1,0,-1))</f>
        <v/>
      </c>
      <c r="AA1317" s="42">
        <f>(I1316-I1137)/I1137</f>
        <v/>
      </c>
      <c r="AB1317" s="43">
        <f>IF(AA1317&gt;=0.05,1,IF(AA1317&gt;-0.05,0,-1))</f>
        <v/>
      </c>
      <c r="AC1317" s="42">
        <f>(J1316-J1137)/J1137</f>
        <v/>
      </c>
      <c r="AD1317" s="43">
        <f>IF(AC1317&gt;=0.03,1,IF(AC1317&gt;-0.03,0,-1))</f>
        <v/>
      </c>
      <c r="AE1317" s="43">
        <f>Z1317+AB1317+AD1317</f>
        <v/>
      </c>
      <c r="AG1317" s="39">
        <f>IF(H1317&gt;I1317,IF(I1317&gt;J1317,4,3),IF(H1317&lt;J1317,IF(I1317&lt;J1317,0,1),2))</f>
        <v/>
      </c>
      <c r="AI1317" s="39">
        <f>IF(D1317&gt;H1317,3,IF(D1317&gt;I1317,2,IF(D1317&gt;J1317,1,0)))</f>
        <v/>
      </c>
      <c r="AK1317" s="39">
        <f>IF(M1317&gt;H1317,3,IF(M1317&gt;I1317,2,IF(M1317&gt;J1317,1,0)))</f>
        <v/>
      </c>
      <c r="AM1317" s="39">
        <f>IF(L1317&gt;H1317,3,IF(L1317&gt;I1317,2,IF(L1317&gt;J1317,1,0)))</f>
        <v/>
      </c>
      <c r="AO1317" s="39">
        <f>IF(C1316&gt;L1316,2,IF(C1316&gt;N1316,1,0))</f>
        <v/>
      </c>
      <c r="AP1317" s="39">
        <f>SUM(AO1313:AO1316)</f>
        <v/>
      </c>
      <c r="AQ1317" s="39">
        <f>AQ1316+1</f>
        <v/>
      </c>
      <c r="AR1317" s="39">
        <f>IF(AP1317&gt;0,AR1316+1,0)</f>
        <v/>
      </c>
      <c r="AS1317" s="39">
        <f>IF(AR1318=0,AR1317,0)</f>
        <v/>
      </c>
      <c r="AT1317" s="41">
        <f>180/SUM(AS1137:AS1316)</f>
        <v/>
      </c>
      <c r="AU1317" s="41">
        <f>STDEV(AT1297:AT1316)</f>
        <v/>
      </c>
      <c r="AV1317" s="41">
        <f>AT1317-AU1317</f>
        <v/>
      </c>
      <c r="AW1317" s="41">
        <f>AT1317+AU1317</f>
        <v/>
      </c>
      <c r="AY1317" s="39">
        <f>IF(D1316&lt;M1316,-2,IF(D1316&lt;O1316,-1,0))</f>
        <v/>
      </c>
      <c r="AZ1317" s="39">
        <f>SUM(AY1313:AY1316)</f>
        <v/>
      </c>
      <c r="BA1317" s="39">
        <f>BA1316+1</f>
        <v/>
      </c>
      <c r="BB1317" s="39">
        <f>IF(AZ1317&lt;0,BB1316+1,0)</f>
        <v/>
      </c>
      <c r="BC1317" s="39">
        <f>IF(BB1318=0,BB1317,0)</f>
        <v/>
      </c>
      <c r="BD1317" s="41">
        <f>180/SUM(BC1137:BC1316)</f>
        <v/>
      </c>
      <c r="BE1317" s="41">
        <f>STDEV(BD1297:BD1316)</f>
        <v/>
      </c>
      <c r="BF1317" s="41">
        <f>BD1317-BE1317</f>
        <v/>
      </c>
      <c r="BG1317" s="41">
        <f>BD1317+BE1317</f>
        <v/>
      </c>
    </row>
    <row r="1318">
      <c r="B1318" s="40" t="n">
        <v>43900</v>
      </c>
      <c r="C1318" s="41" t="n">
        <v>11.865</v>
      </c>
      <c r="D1318" s="41" t="n">
        <v>10.795</v>
      </c>
      <c r="E1318" s="41" t="n">
        <v>11.56</v>
      </c>
      <c r="F1318" s="41" t="n">
        <v>10.835</v>
      </c>
      <c r="H1318" s="41">
        <f>AVERAGE(F1298:F1317)</f>
        <v/>
      </c>
      <c r="I1318" s="41">
        <f>AVERAGE(F1269:F1317)</f>
        <v/>
      </c>
      <c r="J1318" s="41">
        <f>AVERAGE(F1218:F1317)</f>
        <v/>
      </c>
      <c r="K1318" s="41">
        <f>STDEV(F1298:F1317)</f>
        <v/>
      </c>
      <c r="L1318" s="41">
        <f>H1318+2*K1318</f>
        <v/>
      </c>
      <c r="M1318" s="41">
        <f>H1318-2*K1318</f>
        <v/>
      </c>
      <c r="N1318" s="41">
        <f>H1318+1.5*K1318</f>
        <v/>
      </c>
      <c r="O1318" s="41">
        <f>H1318-1.5*K1318</f>
        <v/>
      </c>
      <c r="Q1318" s="42">
        <f>(H1317-H1288)/H1288</f>
        <v/>
      </c>
      <c r="R1318" s="43">
        <f>IF(Q1318&gt;=0.1,1,IF(Q1318&gt;-0.1,0,-1))</f>
        <v/>
      </c>
      <c r="S1318" s="42">
        <f>(I1318-I1288)/I1288</f>
        <v/>
      </c>
      <c r="T1318" s="43">
        <f>IF(S1318&gt;=0.05,1,IF(S1318&gt;-0.05,0,-1))</f>
        <v/>
      </c>
      <c r="U1318" s="42">
        <f>(J1317-J1288)/J1288</f>
        <v/>
      </c>
      <c r="V1318" s="43">
        <f>IF(U1318&gt;=0.03,1,IF(U1318&gt;-0.03,0,-1))</f>
        <v/>
      </c>
      <c r="W1318" s="43">
        <f>R1318+T1318+V1318</f>
        <v/>
      </c>
      <c r="Y1318" s="44">
        <f>(H1317-H1138)/H1138</f>
        <v/>
      </c>
      <c r="Z1318" s="43">
        <f>IF(Y1318&gt;=0.1,1,IF(Y1318&gt;-0.1,0,-1))</f>
        <v/>
      </c>
      <c r="AA1318" s="42">
        <f>(I1317-I1138)/I1138</f>
        <v/>
      </c>
      <c r="AB1318" s="43">
        <f>IF(AA1318&gt;=0.05,1,IF(AA1318&gt;-0.05,0,-1))</f>
        <v/>
      </c>
      <c r="AC1318" s="42">
        <f>(J1317-J1138)/J1138</f>
        <v/>
      </c>
      <c r="AD1318" s="43">
        <f>IF(AC1318&gt;=0.03,1,IF(AC1318&gt;-0.03,0,-1))</f>
        <v/>
      </c>
      <c r="AE1318" s="43">
        <f>Z1318+AB1318+AD1318</f>
        <v/>
      </c>
      <c r="AG1318" s="39">
        <f>IF(H1318&gt;I1318,IF(I1318&gt;J1318,4,3),IF(H1318&lt;J1318,IF(I1318&lt;J1318,0,1),2))</f>
        <v/>
      </c>
      <c r="AI1318" s="39">
        <f>IF(D1318&gt;H1318,3,IF(D1318&gt;I1318,2,IF(D1318&gt;J1318,1,0)))</f>
        <v/>
      </c>
      <c r="AK1318" s="39">
        <f>IF(M1318&gt;H1318,3,IF(M1318&gt;I1318,2,IF(M1318&gt;J1318,1,0)))</f>
        <v/>
      </c>
      <c r="AM1318" s="39">
        <f>IF(L1318&gt;H1318,3,IF(L1318&gt;I1318,2,IF(L1318&gt;J1318,1,0)))</f>
        <v/>
      </c>
      <c r="AO1318" s="39">
        <f>IF(C1317&gt;L1317,2,IF(C1317&gt;N1317,1,0))</f>
        <v/>
      </c>
      <c r="AP1318" s="39">
        <f>SUM(AO1314:AO1317)</f>
        <v/>
      </c>
      <c r="AQ1318" s="39">
        <f>AQ1317+1</f>
        <v/>
      </c>
      <c r="AR1318" s="39">
        <f>IF(AP1318&gt;0,AR1317+1,0)</f>
        <v/>
      </c>
      <c r="AS1318" s="39">
        <f>IF(AR1319=0,AR1318,0)</f>
        <v/>
      </c>
      <c r="AT1318" s="41">
        <f>180/SUM(AS1138:AS1317)</f>
        <v/>
      </c>
      <c r="AU1318" s="41">
        <f>STDEV(AT1298:AT1317)</f>
        <v/>
      </c>
      <c r="AV1318" s="41">
        <f>AT1318-AU1318</f>
        <v/>
      </c>
      <c r="AW1318" s="41">
        <f>AT1318+AU1318</f>
        <v/>
      </c>
      <c r="AY1318" s="39">
        <f>IF(D1317&lt;M1317,-2,IF(D1317&lt;O1317,-1,0))</f>
        <v/>
      </c>
      <c r="AZ1318" s="39">
        <f>SUM(AY1314:AY1317)</f>
        <v/>
      </c>
      <c r="BA1318" s="39">
        <f>BA1317+1</f>
        <v/>
      </c>
      <c r="BB1318" s="39">
        <f>IF(AZ1318&lt;0,BB1317+1,0)</f>
        <v/>
      </c>
      <c r="BC1318" s="39">
        <f>IF(BB1319=0,BB1318,0)</f>
        <v/>
      </c>
      <c r="BD1318" s="41">
        <f>180/SUM(BC1138:BC1317)</f>
        <v/>
      </c>
      <c r="BE1318" s="41">
        <f>STDEV(BD1298:BD1317)</f>
        <v/>
      </c>
      <c r="BF1318" s="41">
        <f>BD1318-BE1318</f>
        <v/>
      </c>
      <c r="BG1318" s="41">
        <f>BD1318+BE1318</f>
        <v/>
      </c>
    </row>
    <row r="1319">
      <c r="B1319" s="40" t="n">
        <v>43901</v>
      </c>
      <c r="C1319" s="41" t="n">
        <v>11.125</v>
      </c>
      <c r="D1319" s="41" t="n">
        <v>10.705</v>
      </c>
      <c r="E1319" s="41" t="n">
        <v>11</v>
      </c>
      <c r="F1319" s="41" t="n">
        <v>10.745</v>
      </c>
      <c r="H1319" s="41">
        <f>AVERAGE(F1299:F1318)</f>
        <v/>
      </c>
      <c r="I1319" s="41">
        <f>AVERAGE(F1270:F1318)</f>
        <v/>
      </c>
      <c r="J1319" s="41">
        <f>AVERAGE(F1219:F1318)</f>
        <v/>
      </c>
      <c r="K1319" s="41">
        <f>STDEV(F1299:F1318)</f>
        <v/>
      </c>
      <c r="L1319" s="41">
        <f>H1319+2*K1319</f>
        <v/>
      </c>
      <c r="M1319" s="41">
        <f>H1319-2*K1319</f>
        <v/>
      </c>
      <c r="N1319" s="41">
        <f>H1319+1.5*K1319</f>
        <v/>
      </c>
      <c r="O1319" s="41">
        <f>H1319-1.5*K1319</f>
        <v/>
      </c>
      <c r="Q1319" s="42">
        <f>(H1318-H1289)/H1289</f>
        <v/>
      </c>
      <c r="R1319" s="43">
        <f>IF(Q1319&gt;=0.1,1,IF(Q1319&gt;-0.1,0,-1))</f>
        <v/>
      </c>
      <c r="S1319" s="42">
        <f>(I1319-I1289)/I1289</f>
        <v/>
      </c>
      <c r="T1319" s="43">
        <f>IF(S1319&gt;=0.05,1,IF(S1319&gt;-0.05,0,-1))</f>
        <v/>
      </c>
      <c r="U1319" s="42">
        <f>(J1318-J1289)/J1289</f>
        <v/>
      </c>
      <c r="V1319" s="43">
        <f>IF(U1319&gt;=0.03,1,IF(U1319&gt;-0.03,0,-1))</f>
        <v/>
      </c>
      <c r="W1319" s="43">
        <f>R1319+T1319+V1319</f>
        <v/>
      </c>
      <c r="Y1319" s="44">
        <f>(H1318-H1139)/H1139</f>
        <v/>
      </c>
      <c r="Z1319" s="43">
        <f>IF(Y1319&gt;=0.1,1,IF(Y1319&gt;-0.1,0,-1))</f>
        <v/>
      </c>
      <c r="AA1319" s="42">
        <f>(I1318-I1139)/I1139</f>
        <v/>
      </c>
      <c r="AB1319" s="43">
        <f>IF(AA1319&gt;=0.05,1,IF(AA1319&gt;-0.05,0,-1))</f>
        <v/>
      </c>
      <c r="AC1319" s="42">
        <f>(J1318-J1139)/J1139</f>
        <v/>
      </c>
      <c r="AD1319" s="43">
        <f>IF(AC1319&gt;=0.03,1,IF(AC1319&gt;-0.03,0,-1))</f>
        <v/>
      </c>
      <c r="AE1319" s="43">
        <f>Z1319+AB1319+AD1319</f>
        <v/>
      </c>
      <c r="AG1319" s="39">
        <f>IF(H1319&gt;I1319,IF(I1319&gt;J1319,4,3),IF(H1319&lt;J1319,IF(I1319&lt;J1319,0,1),2))</f>
        <v/>
      </c>
      <c r="AI1319" s="39">
        <f>IF(D1319&gt;H1319,3,IF(D1319&gt;I1319,2,IF(D1319&gt;J1319,1,0)))</f>
        <v/>
      </c>
      <c r="AK1319" s="39">
        <f>IF(M1319&gt;H1319,3,IF(M1319&gt;I1319,2,IF(M1319&gt;J1319,1,0)))</f>
        <v/>
      </c>
      <c r="AM1319" s="39">
        <f>IF(L1319&gt;H1319,3,IF(L1319&gt;I1319,2,IF(L1319&gt;J1319,1,0)))</f>
        <v/>
      </c>
      <c r="AO1319" s="39">
        <f>IF(C1318&gt;L1318,2,IF(C1318&gt;N1318,1,0))</f>
        <v/>
      </c>
      <c r="AP1319" s="39">
        <f>SUM(AO1315:AO1318)</f>
        <v/>
      </c>
      <c r="AQ1319" s="39">
        <f>AQ1318+1</f>
        <v/>
      </c>
      <c r="AR1319" s="39">
        <f>IF(AP1319&gt;0,AR1318+1,0)</f>
        <v/>
      </c>
      <c r="AS1319" s="39">
        <f>IF(AR1320=0,AR1319,0)</f>
        <v/>
      </c>
      <c r="AT1319" s="41">
        <f>180/SUM(AS1139:AS1318)</f>
        <v/>
      </c>
      <c r="AU1319" s="41">
        <f>STDEV(AT1299:AT1318)</f>
        <v/>
      </c>
      <c r="AV1319" s="41">
        <f>AT1319-AU1319</f>
        <v/>
      </c>
      <c r="AW1319" s="41">
        <f>AT1319+AU1319</f>
        <v/>
      </c>
      <c r="AY1319" s="39">
        <f>IF(D1318&lt;M1318,-2,IF(D1318&lt;O1318,-1,0))</f>
        <v/>
      </c>
      <c r="AZ1319" s="39">
        <f>SUM(AY1315:AY1318)</f>
        <v/>
      </c>
      <c r="BA1319" s="39">
        <f>BA1318+1</f>
        <v/>
      </c>
      <c r="BB1319" s="39">
        <f>IF(AZ1319&lt;0,BB1318+1,0)</f>
        <v/>
      </c>
      <c r="BC1319" s="39">
        <f>IF(BB1320=0,BB1319,0)</f>
        <v/>
      </c>
      <c r="BD1319" s="41">
        <f>180/SUM(BC1139:BC1318)</f>
        <v/>
      </c>
      <c r="BE1319" s="41">
        <f>STDEV(BD1299:BD1318)</f>
        <v/>
      </c>
      <c r="BF1319" s="41">
        <f>BD1319-BE1319</f>
        <v/>
      </c>
      <c r="BG1319" s="41">
        <f>BD1319+BE1319</f>
        <v/>
      </c>
    </row>
    <row r="1320">
      <c r="B1320" s="40" t="n">
        <v>43902</v>
      </c>
      <c r="C1320" s="41" t="n">
        <v>10.18</v>
      </c>
      <c r="D1320" s="41" t="n">
        <v>9.02</v>
      </c>
      <c r="E1320" s="41" t="n">
        <v>10.09</v>
      </c>
      <c r="F1320" s="41" t="n">
        <v>9.038</v>
      </c>
      <c r="H1320" s="41">
        <f>AVERAGE(F1300:F1319)</f>
        <v/>
      </c>
      <c r="I1320" s="41">
        <f>AVERAGE(F1271:F1319)</f>
        <v/>
      </c>
      <c r="J1320" s="41">
        <f>AVERAGE(F1220:F1319)</f>
        <v/>
      </c>
      <c r="K1320" s="41">
        <f>STDEV(F1300:F1319)</f>
        <v/>
      </c>
      <c r="L1320" s="41">
        <f>H1320+2*K1320</f>
        <v/>
      </c>
      <c r="M1320" s="41">
        <f>H1320-2*K1320</f>
        <v/>
      </c>
      <c r="N1320" s="41">
        <f>H1320+1.5*K1320</f>
        <v/>
      </c>
      <c r="O1320" s="41">
        <f>H1320-1.5*K1320</f>
        <v/>
      </c>
      <c r="Q1320" s="42">
        <f>(H1319-H1290)/H1290</f>
        <v/>
      </c>
      <c r="R1320" s="43">
        <f>IF(Q1320&gt;=0.1,1,IF(Q1320&gt;-0.1,0,-1))</f>
        <v/>
      </c>
      <c r="S1320" s="42">
        <f>(I1320-I1290)/I1290</f>
        <v/>
      </c>
      <c r="T1320" s="43">
        <f>IF(S1320&gt;=0.05,1,IF(S1320&gt;-0.05,0,-1))</f>
        <v/>
      </c>
      <c r="U1320" s="42">
        <f>(J1319-J1290)/J1290</f>
        <v/>
      </c>
      <c r="V1320" s="43">
        <f>IF(U1320&gt;=0.03,1,IF(U1320&gt;-0.03,0,-1))</f>
        <v/>
      </c>
      <c r="W1320" s="43">
        <f>R1320+T1320+V1320</f>
        <v/>
      </c>
      <c r="Y1320" s="44">
        <f>(H1319-H1140)/H1140</f>
        <v/>
      </c>
      <c r="Z1320" s="43">
        <f>IF(Y1320&gt;=0.1,1,IF(Y1320&gt;-0.1,0,-1))</f>
        <v/>
      </c>
      <c r="AA1320" s="42">
        <f>(I1319-I1140)/I1140</f>
        <v/>
      </c>
      <c r="AB1320" s="43">
        <f>IF(AA1320&gt;=0.05,1,IF(AA1320&gt;-0.05,0,-1))</f>
        <v/>
      </c>
      <c r="AC1320" s="42">
        <f>(J1319-J1140)/J1140</f>
        <v/>
      </c>
      <c r="AD1320" s="43">
        <f>IF(AC1320&gt;=0.03,1,IF(AC1320&gt;-0.03,0,-1))</f>
        <v/>
      </c>
      <c r="AE1320" s="43">
        <f>Z1320+AB1320+AD1320</f>
        <v/>
      </c>
      <c r="AG1320" s="39">
        <f>IF(H1320&gt;I1320,IF(I1320&gt;J1320,4,3),IF(H1320&lt;J1320,IF(I1320&lt;J1320,0,1),2))</f>
        <v/>
      </c>
      <c r="AI1320" s="39">
        <f>IF(D1320&gt;H1320,3,IF(D1320&gt;I1320,2,IF(D1320&gt;J1320,1,0)))</f>
        <v/>
      </c>
      <c r="AK1320" s="39">
        <f>IF(M1320&gt;H1320,3,IF(M1320&gt;I1320,2,IF(M1320&gt;J1320,1,0)))</f>
        <v/>
      </c>
      <c r="AM1320" s="39">
        <f>IF(L1320&gt;H1320,3,IF(L1320&gt;I1320,2,IF(L1320&gt;J1320,1,0)))</f>
        <v/>
      </c>
      <c r="AO1320" s="39">
        <f>IF(C1319&gt;L1319,2,IF(C1319&gt;N1319,1,0))</f>
        <v/>
      </c>
      <c r="AP1320" s="39">
        <f>SUM(AO1316:AO1319)</f>
        <v/>
      </c>
      <c r="AQ1320" s="39">
        <f>AQ1319+1</f>
        <v/>
      </c>
      <c r="AR1320" s="39">
        <f>IF(AP1320&gt;0,AR1319+1,0)</f>
        <v/>
      </c>
      <c r="AS1320" s="39">
        <f>IF(AR1321=0,AR1320,0)</f>
        <v/>
      </c>
      <c r="AT1320" s="41">
        <f>180/SUM(AS1140:AS1319)</f>
        <v/>
      </c>
      <c r="AU1320" s="41">
        <f>STDEV(AT1300:AT1319)</f>
        <v/>
      </c>
      <c r="AV1320" s="41">
        <f>AT1320-AU1320</f>
        <v/>
      </c>
      <c r="AW1320" s="41">
        <f>AT1320+AU1320</f>
        <v/>
      </c>
      <c r="AY1320" s="39">
        <f>IF(D1319&lt;M1319,-2,IF(D1319&lt;O1319,-1,0))</f>
        <v/>
      </c>
      <c r="AZ1320" s="39">
        <f>SUM(AY1316:AY1319)</f>
        <v/>
      </c>
      <c r="BA1320" s="39">
        <f>BA1319+1</f>
        <v/>
      </c>
      <c r="BB1320" s="39">
        <f>IF(AZ1320&lt;0,BB1319+1,0)</f>
        <v/>
      </c>
      <c r="BC1320" s="39">
        <f>IF(BB1321=0,BB1320,0)</f>
        <v/>
      </c>
      <c r="BD1320" s="41">
        <f>180/SUM(BC1140:BC1319)</f>
        <v/>
      </c>
      <c r="BE1320" s="41">
        <f>STDEV(BD1300:BD1319)</f>
        <v/>
      </c>
      <c r="BF1320" s="41">
        <f>BD1320-BE1320</f>
        <v/>
      </c>
      <c r="BG1320" s="41">
        <f>BD1320+BE1320</f>
        <v/>
      </c>
    </row>
    <row r="1321">
      <c r="B1321" s="40" t="n">
        <v>43903</v>
      </c>
      <c r="C1321" s="41" t="n">
        <v>10.05</v>
      </c>
      <c r="D1321" s="41" t="n">
        <v>9.048</v>
      </c>
      <c r="E1321" s="41" t="n">
        <v>9.334</v>
      </c>
      <c r="F1321" s="41" t="n">
        <v>9.128</v>
      </c>
      <c r="H1321" s="41">
        <f>AVERAGE(F1301:F1320)</f>
        <v/>
      </c>
      <c r="I1321" s="41">
        <f>AVERAGE(F1272:F1320)</f>
        <v/>
      </c>
      <c r="J1321" s="41">
        <f>AVERAGE(F1221:F1320)</f>
        <v/>
      </c>
      <c r="K1321" s="41">
        <f>STDEV(F1301:F1320)</f>
        <v/>
      </c>
      <c r="L1321" s="41">
        <f>H1321+2*K1321</f>
        <v/>
      </c>
      <c r="M1321" s="41">
        <f>H1321-2*K1321</f>
        <v/>
      </c>
      <c r="N1321" s="41">
        <f>H1321+1.5*K1321</f>
        <v/>
      </c>
      <c r="O1321" s="41">
        <f>H1321-1.5*K1321</f>
        <v/>
      </c>
      <c r="Q1321" s="42">
        <f>(H1320-H1291)/H1291</f>
        <v/>
      </c>
      <c r="R1321" s="43">
        <f>IF(Q1321&gt;=0.1,1,IF(Q1321&gt;-0.1,0,-1))</f>
        <v/>
      </c>
      <c r="S1321" s="42">
        <f>(I1321-I1291)/I1291</f>
        <v/>
      </c>
      <c r="T1321" s="43">
        <f>IF(S1321&gt;=0.05,1,IF(S1321&gt;-0.05,0,-1))</f>
        <v/>
      </c>
      <c r="U1321" s="42">
        <f>(J1320-J1291)/J1291</f>
        <v/>
      </c>
      <c r="V1321" s="43">
        <f>IF(U1321&gt;=0.03,1,IF(U1321&gt;-0.03,0,-1))</f>
        <v/>
      </c>
      <c r="W1321" s="43">
        <f>R1321+T1321+V1321</f>
        <v/>
      </c>
      <c r="Y1321" s="44">
        <f>(H1320-H1141)/H1141</f>
        <v/>
      </c>
      <c r="Z1321" s="43">
        <f>IF(Y1321&gt;=0.1,1,IF(Y1321&gt;-0.1,0,-1))</f>
        <v/>
      </c>
      <c r="AA1321" s="42">
        <f>(I1320-I1141)/I1141</f>
        <v/>
      </c>
      <c r="AB1321" s="43">
        <f>IF(AA1321&gt;=0.05,1,IF(AA1321&gt;-0.05,0,-1))</f>
        <v/>
      </c>
      <c r="AC1321" s="42">
        <f>(J1320-J1141)/J1141</f>
        <v/>
      </c>
      <c r="AD1321" s="43">
        <f>IF(AC1321&gt;=0.03,1,IF(AC1321&gt;-0.03,0,-1))</f>
        <v/>
      </c>
      <c r="AE1321" s="43">
        <f>Z1321+AB1321+AD1321</f>
        <v/>
      </c>
      <c r="AG1321" s="39">
        <f>IF(H1321&gt;I1321,IF(I1321&gt;J1321,4,3),IF(H1321&lt;J1321,IF(I1321&lt;J1321,0,1),2))</f>
        <v/>
      </c>
      <c r="AI1321" s="39">
        <f>IF(D1321&gt;H1321,3,IF(D1321&gt;I1321,2,IF(D1321&gt;J1321,1,0)))</f>
        <v/>
      </c>
      <c r="AK1321" s="39">
        <f>IF(M1321&gt;H1321,3,IF(M1321&gt;I1321,2,IF(M1321&gt;J1321,1,0)))</f>
        <v/>
      </c>
      <c r="AM1321" s="39">
        <f>IF(L1321&gt;H1321,3,IF(L1321&gt;I1321,2,IF(L1321&gt;J1321,1,0)))</f>
        <v/>
      </c>
      <c r="AO1321" s="39">
        <f>IF(C1320&gt;L1320,2,IF(C1320&gt;N1320,1,0))</f>
        <v/>
      </c>
      <c r="AP1321" s="39">
        <f>SUM(AO1317:AO1320)</f>
        <v/>
      </c>
      <c r="AQ1321" s="39">
        <f>AQ1320+1</f>
        <v/>
      </c>
      <c r="AR1321" s="39">
        <f>IF(AP1321&gt;0,AR1320+1,0)</f>
        <v/>
      </c>
      <c r="AS1321" s="39">
        <f>IF(AR1322=0,AR1321,0)</f>
        <v/>
      </c>
      <c r="AT1321" s="41">
        <f>180/SUM(AS1141:AS1320)</f>
        <v/>
      </c>
      <c r="AU1321" s="41">
        <f>STDEV(AT1301:AT1320)</f>
        <v/>
      </c>
      <c r="AV1321" s="41">
        <f>AT1321-AU1321</f>
        <v/>
      </c>
      <c r="AW1321" s="41">
        <f>AT1321+AU1321</f>
        <v/>
      </c>
      <c r="AY1321" s="39">
        <f>IF(D1320&lt;M1320,-2,IF(D1320&lt;O1320,-1,0))</f>
        <v/>
      </c>
      <c r="AZ1321" s="39">
        <f>SUM(AY1317:AY1320)</f>
        <v/>
      </c>
      <c r="BA1321" s="39">
        <f>BA1320+1</f>
        <v/>
      </c>
      <c r="BB1321" s="39">
        <f>IF(AZ1321&lt;0,BB1320+1,0)</f>
        <v/>
      </c>
      <c r="BC1321" s="39">
        <f>IF(BB1322=0,BB1321,0)</f>
        <v/>
      </c>
      <c r="BD1321" s="41">
        <f>180/SUM(BC1141:BC1320)</f>
        <v/>
      </c>
      <c r="BE1321" s="41">
        <f>STDEV(BD1301:BD1320)</f>
        <v/>
      </c>
      <c r="BF1321" s="41">
        <f>BD1321-BE1321</f>
        <v/>
      </c>
      <c r="BG1321" s="41">
        <f>BD1321+BE1321</f>
        <v/>
      </c>
    </row>
    <row r="1322">
      <c r="B1322" s="40" t="n">
        <v>43906</v>
      </c>
      <c r="C1322" s="41" t="n">
        <v>8.792</v>
      </c>
      <c r="D1322" s="41" t="n">
        <v>7.766</v>
      </c>
      <c r="E1322" s="41" t="n">
        <v>8.792</v>
      </c>
      <c r="F1322" s="41" t="n">
        <v>8.199999999999999</v>
      </c>
      <c r="H1322" s="41">
        <f>AVERAGE(F1302:F1321)</f>
        <v/>
      </c>
      <c r="I1322" s="41">
        <f>AVERAGE(F1273:F1321)</f>
        <v/>
      </c>
      <c r="J1322" s="41">
        <f>AVERAGE(F1222:F1321)</f>
        <v/>
      </c>
      <c r="K1322" s="41">
        <f>STDEV(F1302:F1321)</f>
        <v/>
      </c>
      <c r="L1322" s="41">
        <f>H1322+2*K1322</f>
        <v/>
      </c>
      <c r="M1322" s="41">
        <f>H1322-2*K1322</f>
        <v/>
      </c>
      <c r="N1322" s="41">
        <f>H1322+1.5*K1322</f>
        <v/>
      </c>
      <c r="O1322" s="41">
        <f>H1322-1.5*K1322</f>
        <v/>
      </c>
      <c r="Q1322" s="42">
        <f>(H1321-H1292)/H1292</f>
        <v/>
      </c>
      <c r="R1322" s="43">
        <f>IF(Q1322&gt;=0.1,1,IF(Q1322&gt;-0.1,0,-1))</f>
        <v/>
      </c>
      <c r="S1322" s="42">
        <f>(I1322-I1292)/I1292</f>
        <v/>
      </c>
      <c r="T1322" s="43">
        <f>IF(S1322&gt;=0.05,1,IF(S1322&gt;-0.05,0,-1))</f>
        <v/>
      </c>
      <c r="U1322" s="42">
        <f>(J1321-J1292)/J1292</f>
        <v/>
      </c>
      <c r="V1322" s="43">
        <f>IF(U1322&gt;=0.03,1,IF(U1322&gt;-0.03,0,-1))</f>
        <v/>
      </c>
      <c r="W1322" s="43">
        <f>R1322+T1322+V1322</f>
        <v/>
      </c>
      <c r="Y1322" s="44">
        <f>(H1321-H1142)/H1142</f>
        <v/>
      </c>
      <c r="Z1322" s="43">
        <f>IF(Y1322&gt;=0.1,1,IF(Y1322&gt;-0.1,0,-1))</f>
        <v/>
      </c>
      <c r="AA1322" s="42">
        <f>(I1321-I1142)/I1142</f>
        <v/>
      </c>
      <c r="AB1322" s="43">
        <f>IF(AA1322&gt;=0.05,1,IF(AA1322&gt;-0.05,0,-1))</f>
        <v/>
      </c>
      <c r="AC1322" s="42">
        <f>(J1321-J1142)/J1142</f>
        <v/>
      </c>
      <c r="AD1322" s="43">
        <f>IF(AC1322&gt;=0.03,1,IF(AC1322&gt;-0.03,0,-1))</f>
        <v/>
      </c>
      <c r="AE1322" s="43">
        <f>Z1322+AB1322+AD1322</f>
        <v/>
      </c>
      <c r="AG1322" s="39">
        <f>IF(H1322&gt;I1322,IF(I1322&gt;J1322,4,3),IF(H1322&lt;J1322,IF(I1322&lt;J1322,0,1),2))</f>
        <v/>
      </c>
      <c r="AI1322" s="39">
        <f>IF(D1322&gt;H1322,3,IF(D1322&gt;I1322,2,IF(D1322&gt;J1322,1,0)))</f>
        <v/>
      </c>
      <c r="AK1322" s="39">
        <f>IF(M1322&gt;H1322,3,IF(M1322&gt;I1322,2,IF(M1322&gt;J1322,1,0)))</f>
        <v/>
      </c>
      <c r="AM1322" s="39">
        <f>IF(L1322&gt;H1322,3,IF(L1322&gt;I1322,2,IF(L1322&gt;J1322,1,0)))</f>
        <v/>
      </c>
      <c r="AO1322" s="39">
        <f>IF(C1321&gt;L1321,2,IF(C1321&gt;N1321,1,0))</f>
        <v/>
      </c>
      <c r="AP1322" s="39">
        <f>SUM(AO1318:AO1321)</f>
        <v/>
      </c>
      <c r="AQ1322" s="39">
        <f>AQ1321+1</f>
        <v/>
      </c>
      <c r="AR1322" s="39">
        <f>IF(AP1322&gt;0,AR1321+1,0)</f>
        <v/>
      </c>
      <c r="AS1322" s="39">
        <f>IF(AR1323=0,AR1322,0)</f>
        <v/>
      </c>
      <c r="AT1322" s="41">
        <f>180/SUM(AS1142:AS1321)</f>
        <v/>
      </c>
      <c r="AU1322" s="41">
        <f>STDEV(AT1302:AT1321)</f>
        <v/>
      </c>
      <c r="AV1322" s="41">
        <f>AT1322-AU1322</f>
        <v/>
      </c>
      <c r="AW1322" s="41">
        <f>AT1322+AU1322</f>
        <v/>
      </c>
      <c r="AY1322" s="39">
        <f>IF(D1321&lt;M1321,-2,IF(D1321&lt;O1321,-1,0))</f>
        <v/>
      </c>
      <c r="AZ1322" s="39">
        <f>SUM(AY1318:AY1321)</f>
        <v/>
      </c>
      <c r="BA1322" s="39">
        <f>BA1321+1</f>
        <v/>
      </c>
      <c r="BB1322" s="39">
        <f>IF(AZ1322&lt;0,BB1321+1,0)</f>
        <v/>
      </c>
      <c r="BC1322" s="39">
        <f>IF(BB1323=0,BB1322,0)</f>
        <v/>
      </c>
      <c r="BD1322" s="41">
        <f>180/SUM(BC1142:BC1321)</f>
        <v/>
      </c>
      <c r="BE1322" s="41">
        <f>STDEV(BD1302:BD1321)</f>
        <v/>
      </c>
      <c r="BF1322" s="41">
        <f>BD1322-BE1322</f>
        <v/>
      </c>
      <c r="BG1322" s="41">
        <f>BD1322+BE1322</f>
        <v/>
      </c>
    </row>
    <row r="1323">
      <c r="B1323" s="40" t="n">
        <v>43907</v>
      </c>
      <c r="C1323" s="41" t="n">
        <v>9.138</v>
      </c>
      <c r="D1323" s="41" t="n">
        <v>7.42</v>
      </c>
      <c r="E1323" s="41" t="n">
        <v>8.576000000000001</v>
      </c>
      <c r="F1323" s="41" t="n">
        <v>7.85</v>
      </c>
      <c r="H1323" s="41">
        <f>AVERAGE(F1303:F1322)</f>
        <v/>
      </c>
      <c r="I1323" s="41">
        <f>AVERAGE(F1274:F1322)</f>
        <v/>
      </c>
      <c r="J1323" s="41">
        <f>AVERAGE(F1223:F1322)</f>
        <v/>
      </c>
      <c r="K1323" s="41">
        <f>STDEV(F1303:F1322)</f>
        <v/>
      </c>
      <c r="L1323" s="41">
        <f>H1323+2*K1323</f>
        <v/>
      </c>
      <c r="M1323" s="41">
        <f>H1323-2*K1323</f>
        <v/>
      </c>
      <c r="N1323" s="41">
        <f>H1323+1.5*K1323</f>
        <v/>
      </c>
      <c r="O1323" s="41">
        <f>H1323-1.5*K1323</f>
        <v/>
      </c>
      <c r="Q1323" s="42">
        <f>(H1322-H1293)/H1293</f>
        <v/>
      </c>
      <c r="R1323" s="43">
        <f>IF(Q1323&gt;=0.1,1,IF(Q1323&gt;-0.1,0,-1))</f>
        <v/>
      </c>
      <c r="S1323" s="42">
        <f>(I1323-I1293)/I1293</f>
        <v/>
      </c>
      <c r="T1323" s="43">
        <f>IF(S1323&gt;=0.05,1,IF(S1323&gt;-0.05,0,-1))</f>
        <v/>
      </c>
      <c r="U1323" s="42">
        <f>(J1322-J1293)/J1293</f>
        <v/>
      </c>
      <c r="V1323" s="43">
        <f>IF(U1323&gt;=0.03,1,IF(U1323&gt;-0.03,0,-1))</f>
        <v/>
      </c>
      <c r="W1323" s="43">
        <f>R1323+T1323+V1323</f>
        <v/>
      </c>
      <c r="Y1323" s="44">
        <f>(H1322-H1143)/H1143</f>
        <v/>
      </c>
      <c r="Z1323" s="43">
        <f>IF(Y1323&gt;=0.1,1,IF(Y1323&gt;-0.1,0,-1))</f>
        <v/>
      </c>
      <c r="AA1323" s="42">
        <f>(I1322-I1143)/I1143</f>
        <v/>
      </c>
      <c r="AB1323" s="43">
        <f>IF(AA1323&gt;=0.05,1,IF(AA1323&gt;-0.05,0,-1))</f>
        <v/>
      </c>
      <c r="AC1323" s="42">
        <f>(J1322-J1143)/J1143</f>
        <v/>
      </c>
      <c r="AD1323" s="43">
        <f>IF(AC1323&gt;=0.03,1,IF(AC1323&gt;-0.03,0,-1))</f>
        <v/>
      </c>
      <c r="AE1323" s="43">
        <f>Z1323+AB1323+AD1323</f>
        <v/>
      </c>
      <c r="AG1323" s="39">
        <f>IF(H1323&gt;I1323,IF(I1323&gt;J1323,4,3),IF(H1323&lt;J1323,IF(I1323&lt;J1323,0,1),2))</f>
        <v/>
      </c>
      <c r="AI1323" s="39">
        <f>IF(D1323&gt;H1323,3,IF(D1323&gt;I1323,2,IF(D1323&gt;J1323,1,0)))</f>
        <v/>
      </c>
      <c r="AK1323" s="39">
        <f>IF(M1323&gt;H1323,3,IF(M1323&gt;I1323,2,IF(M1323&gt;J1323,1,0)))</f>
        <v/>
      </c>
      <c r="AM1323" s="39">
        <f>IF(L1323&gt;H1323,3,IF(L1323&gt;I1323,2,IF(L1323&gt;J1323,1,0)))</f>
        <v/>
      </c>
      <c r="AO1323" s="39">
        <f>IF(C1322&gt;L1322,2,IF(C1322&gt;N1322,1,0))</f>
        <v/>
      </c>
      <c r="AP1323" s="39">
        <f>SUM(AO1319:AO1322)</f>
        <v/>
      </c>
      <c r="AQ1323" s="39">
        <f>AQ1322+1</f>
        <v/>
      </c>
      <c r="AR1323" s="39">
        <f>IF(AP1323&gt;0,AR1322+1,0)</f>
        <v/>
      </c>
      <c r="AS1323" s="39">
        <f>IF(AR1324=0,AR1323,0)</f>
        <v/>
      </c>
      <c r="AT1323" s="41">
        <f>180/SUM(AS1143:AS1322)</f>
        <v/>
      </c>
      <c r="AU1323" s="41">
        <f>STDEV(AT1303:AT1322)</f>
        <v/>
      </c>
      <c r="AV1323" s="41">
        <f>AT1323-AU1323</f>
        <v/>
      </c>
      <c r="AW1323" s="41">
        <f>AT1323+AU1323</f>
        <v/>
      </c>
      <c r="AY1323" s="39">
        <f>IF(D1322&lt;M1322,-2,IF(D1322&lt;O1322,-1,0))</f>
        <v/>
      </c>
      <c r="AZ1323" s="39">
        <f>SUM(AY1319:AY1322)</f>
        <v/>
      </c>
      <c r="BA1323" s="39">
        <f>BA1322+1</f>
        <v/>
      </c>
      <c r="BB1323" s="39">
        <f>IF(AZ1323&lt;0,BB1322+1,0)</f>
        <v/>
      </c>
      <c r="BC1323" s="39">
        <f>IF(BB1324=0,BB1323,0)</f>
        <v/>
      </c>
      <c r="BD1323" s="41">
        <f>180/SUM(BC1143:BC1322)</f>
        <v/>
      </c>
      <c r="BE1323" s="41">
        <f>STDEV(BD1303:BD1322)</f>
        <v/>
      </c>
      <c r="BF1323" s="41">
        <f>BD1323-BE1323</f>
        <v/>
      </c>
      <c r="BG1323" s="41">
        <f>BD1323+BE1323</f>
        <v/>
      </c>
    </row>
    <row r="1324">
      <c r="B1324" s="40" t="n">
        <v>43908</v>
      </c>
      <c r="C1324" s="41" t="n">
        <v>7.758</v>
      </c>
      <c r="D1324" s="41" t="n">
        <v>6.52</v>
      </c>
      <c r="E1324" s="41" t="n">
        <v>7.722</v>
      </c>
      <c r="F1324" s="41" t="n">
        <v>6.8</v>
      </c>
      <c r="H1324" s="41">
        <f>AVERAGE(F1304:F1323)</f>
        <v/>
      </c>
      <c r="I1324" s="41">
        <f>AVERAGE(F1275:F1323)</f>
        <v/>
      </c>
      <c r="J1324" s="41">
        <f>AVERAGE(F1224:F1323)</f>
        <v/>
      </c>
      <c r="K1324" s="41">
        <f>STDEV(F1304:F1323)</f>
        <v/>
      </c>
      <c r="L1324" s="41">
        <f>H1324+2*K1324</f>
        <v/>
      </c>
      <c r="M1324" s="41">
        <f>H1324-2*K1324</f>
        <v/>
      </c>
      <c r="N1324" s="41">
        <f>H1324+1.5*K1324</f>
        <v/>
      </c>
      <c r="O1324" s="41">
        <f>H1324-1.5*K1324</f>
        <v/>
      </c>
      <c r="Q1324" s="42">
        <f>(H1323-H1294)/H1294</f>
        <v/>
      </c>
      <c r="R1324" s="43">
        <f>IF(Q1324&gt;=0.1,1,IF(Q1324&gt;-0.1,0,-1))</f>
        <v/>
      </c>
      <c r="S1324" s="42">
        <f>(I1324-I1294)/I1294</f>
        <v/>
      </c>
      <c r="T1324" s="43">
        <f>IF(S1324&gt;=0.05,1,IF(S1324&gt;-0.05,0,-1))</f>
        <v/>
      </c>
      <c r="U1324" s="42">
        <f>(J1323-J1294)/J1294</f>
        <v/>
      </c>
      <c r="V1324" s="43">
        <f>IF(U1324&gt;=0.03,1,IF(U1324&gt;-0.03,0,-1))</f>
        <v/>
      </c>
      <c r="W1324" s="43">
        <f>R1324+T1324+V1324</f>
        <v/>
      </c>
      <c r="Y1324" s="44">
        <f>(H1323-H1144)/H1144</f>
        <v/>
      </c>
      <c r="Z1324" s="43">
        <f>IF(Y1324&gt;=0.1,1,IF(Y1324&gt;-0.1,0,-1))</f>
        <v/>
      </c>
      <c r="AA1324" s="42">
        <f>(I1323-I1144)/I1144</f>
        <v/>
      </c>
      <c r="AB1324" s="43">
        <f>IF(AA1324&gt;=0.05,1,IF(AA1324&gt;-0.05,0,-1))</f>
        <v/>
      </c>
      <c r="AC1324" s="42">
        <f>(J1323-J1144)/J1144</f>
        <v/>
      </c>
      <c r="AD1324" s="43">
        <f>IF(AC1324&gt;=0.03,1,IF(AC1324&gt;-0.03,0,-1))</f>
        <v/>
      </c>
      <c r="AE1324" s="43">
        <f>Z1324+AB1324+AD1324</f>
        <v/>
      </c>
      <c r="AG1324" s="39">
        <f>IF(H1324&gt;I1324,IF(I1324&gt;J1324,4,3),IF(H1324&lt;J1324,IF(I1324&lt;J1324,0,1),2))</f>
        <v/>
      </c>
      <c r="AI1324" s="39">
        <f>IF(D1324&gt;H1324,3,IF(D1324&gt;I1324,2,IF(D1324&gt;J1324,1,0)))</f>
        <v/>
      </c>
      <c r="AK1324" s="39">
        <f>IF(M1324&gt;H1324,3,IF(M1324&gt;I1324,2,IF(M1324&gt;J1324,1,0)))</f>
        <v/>
      </c>
      <c r="AM1324" s="39">
        <f>IF(L1324&gt;H1324,3,IF(L1324&gt;I1324,2,IF(L1324&gt;J1324,1,0)))</f>
        <v/>
      </c>
      <c r="AO1324" s="39">
        <f>IF(C1323&gt;L1323,2,IF(C1323&gt;N1323,1,0))</f>
        <v/>
      </c>
      <c r="AP1324" s="39">
        <f>SUM(AO1320:AO1323)</f>
        <v/>
      </c>
      <c r="AQ1324" s="39">
        <f>AQ1323+1</f>
        <v/>
      </c>
      <c r="AR1324" s="39">
        <f>IF(AP1324&gt;0,AR1323+1,0)</f>
        <v/>
      </c>
      <c r="AS1324" s="39">
        <f>IF(AR1325=0,AR1324,0)</f>
        <v/>
      </c>
      <c r="AT1324" s="41">
        <f>180/SUM(AS1144:AS1323)</f>
        <v/>
      </c>
      <c r="AU1324" s="41">
        <f>STDEV(AT1304:AT1323)</f>
        <v/>
      </c>
      <c r="AV1324" s="41">
        <f>AT1324-AU1324</f>
        <v/>
      </c>
      <c r="AW1324" s="41">
        <f>AT1324+AU1324</f>
        <v/>
      </c>
      <c r="AY1324" s="39">
        <f>IF(D1323&lt;M1323,-2,IF(D1323&lt;O1323,-1,0))</f>
        <v/>
      </c>
      <c r="AZ1324" s="39">
        <f>SUM(AY1320:AY1323)</f>
        <v/>
      </c>
      <c r="BA1324" s="39">
        <f>BA1323+1</f>
        <v/>
      </c>
      <c r="BB1324" s="39">
        <f>IF(AZ1324&lt;0,BB1323+1,0)</f>
        <v/>
      </c>
      <c r="BC1324" s="39">
        <f>IF(BB1325=0,BB1324,0)</f>
        <v/>
      </c>
      <c r="BD1324" s="41">
        <f>180/SUM(BC1144:BC1323)</f>
        <v/>
      </c>
      <c r="BE1324" s="41">
        <f>STDEV(BD1304:BD1323)</f>
        <v/>
      </c>
      <c r="BF1324" s="41">
        <f>BD1324-BE1324</f>
        <v/>
      </c>
      <c r="BG1324" s="41">
        <f>BD1324+BE1324</f>
        <v/>
      </c>
    </row>
    <row r="1325">
      <c r="B1325" s="40" t="n">
        <v>43909</v>
      </c>
      <c r="C1325" s="41" t="n">
        <v>7.15</v>
      </c>
      <c r="D1325" s="41" t="n">
        <v>5.978</v>
      </c>
      <c r="E1325" s="41" t="n">
        <v>7.148</v>
      </c>
      <c r="F1325" s="41" t="n">
        <v>6.4</v>
      </c>
      <c r="H1325" s="41">
        <f>AVERAGE(F1305:F1324)</f>
        <v/>
      </c>
      <c r="I1325" s="41">
        <f>AVERAGE(F1276:F1324)</f>
        <v/>
      </c>
      <c r="J1325" s="41">
        <f>AVERAGE(F1225:F1324)</f>
        <v/>
      </c>
      <c r="K1325" s="41">
        <f>STDEV(F1305:F1324)</f>
        <v/>
      </c>
      <c r="L1325" s="41">
        <f>H1325+2*K1325</f>
        <v/>
      </c>
      <c r="M1325" s="41">
        <f>H1325-2*K1325</f>
        <v/>
      </c>
      <c r="N1325" s="41">
        <f>H1325+1.5*K1325</f>
        <v/>
      </c>
      <c r="O1325" s="41">
        <f>H1325-1.5*K1325</f>
        <v/>
      </c>
      <c r="Q1325" s="42">
        <f>(H1324-H1295)/H1295</f>
        <v/>
      </c>
      <c r="R1325" s="43">
        <f>IF(Q1325&gt;=0.1,1,IF(Q1325&gt;-0.1,0,-1))</f>
        <v/>
      </c>
      <c r="S1325" s="42">
        <f>(I1325-I1295)/I1295</f>
        <v/>
      </c>
      <c r="T1325" s="43">
        <f>IF(S1325&gt;=0.05,1,IF(S1325&gt;-0.05,0,-1))</f>
        <v/>
      </c>
      <c r="U1325" s="42">
        <f>(J1324-J1295)/J1295</f>
        <v/>
      </c>
      <c r="V1325" s="43">
        <f>IF(U1325&gt;=0.03,1,IF(U1325&gt;-0.03,0,-1))</f>
        <v/>
      </c>
      <c r="W1325" s="43">
        <f>R1325+T1325+V1325</f>
        <v/>
      </c>
      <c r="Y1325" s="44">
        <f>(H1324-H1145)/H1145</f>
        <v/>
      </c>
      <c r="Z1325" s="43">
        <f>IF(Y1325&gt;=0.1,1,IF(Y1325&gt;-0.1,0,-1))</f>
        <v/>
      </c>
      <c r="AA1325" s="42">
        <f>(I1324-I1145)/I1145</f>
        <v/>
      </c>
      <c r="AB1325" s="43">
        <f>IF(AA1325&gt;=0.05,1,IF(AA1325&gt;-0.05,0,-1))</f>
        <v/>
      </c>
      <c r="AC1325" s="42">
        <f>(J1324-J1145)/J1145</f>
        <v/>
      </c>
      <c r="AD1325" s="43">
        <f>IF(AC1325&gt;=0.03,1,IF(AC1325&gt;-0.03,0,-1))</f>
        <v/>
      </c>
      <c r="AE1325" s="43">
        <f>Z1325+AB1325+AD1325</f>
        <v/>
      </c>
      <c r="AG1325" s="39">
        <f>IF(H1325&gt;I1325,IF(I1325&gt;J1325,4,3),IF(H1325&lt;J1325,IF(I1325&lt;J1325,0,1),2))</f>
        <v/>
      </c>
      <c r="AI1325" s="39">
        <f>IF(D1325&gt;H1325,3,IF(D1325&gt;I1325,2,IF(D1325&gt;J1325,1,0)))</f>
        <v/>
      </c>
      <c r="AK1325" s="39">
        <f>IF(M1325&gt;H1325,3,IF(M1325&gt;I1325,2,IF(M1325&gt;J1325,1,0)))</f>
        <v/>
      </c>
      <c r="AM1325" s="39">
        <f>IF(L1325&gt;H1325,3,IF(L1325&gt;I1325,2,IF(L1325&gt;J1325,1,0)))</f>
        <v/>
      </c>
      <c r="AO1325" s="39">
        <f>IF(C1324&gt;L1324,2,IF(C1324&gt;N1324,1,0))</f>
        <v/>
      </c>
      <c r="AP1325" s="39">
        <f>SUM(AO1321:AO1324)</f>
        <v/>
      </c>
      <c r="AQ1325" s="39">
        <f>AQ1324+1</f>
        <v/>
      </c>
      <c r="AR1325" s="39">
        <f>IF(AP1325&gt;0,AR1324+1,0)</f>
        <v/>
      </c>
      <c r="AS1325" s="39">
        <f>IF(AR1326=0,AR1325,0)</f>
        <v/>
      </c>
      <c r="AT1325" s="41">
        <f>180/SUM(AS1145:AS1324)</f>
        <v/>
      </c>
      <c r="AU1325" s="41">
        <f>STDEV(AT1305:AT1324)</f>
        <v/>
      </c>
      <c r="AV1325" s="41">
        <f>AT1325-AU1325</f>
        <v/>
      </c>
      <c r="AW1325" s="41">
        <f>AT1325+AU1325</f>
        <v/>
      </c>
      <c r="AY1325" s="39">
        <f>IF(D1324&lt;M1324,-2,IF(D1324&lt;O1324,-1,0))</f>
        <v/>
      </c>
      <c r="AZ1325" s="39">
        <f>SUM(AY1321:AY1324)</f>
        <v/>
      </c>
      <c r="BA1325" s="39">
        <f>BA1324+1</f>
        <v/>
      </c>
      <c r="BB1325" s="39">
        <f>IF(AZ1325&lt;0,BB1324+1,0)</f>
        <v/>
      </c>
      <c r="BC1325" s="39">
        <f>IF(BB1326=0,BB1325,0)</f>
        <v/>
      </c>
      <c r="BD1325" s="41">
        <f>180/SUM(BC1145:BC1324)</f>
        <v/>
      </c>
      <c r="BE1325" s="41">
        <f>STDEV(BD1305:BD1324)</f>
        <v/>
      </c>
      <c r="BF1325" s="41">
        <f>BD1325-BE1325</f>
        <v/>
      </c>
      <c r="BG1325" s="41">
        <f>BD1325+BE1325</f>
        <v/>
      </c>
    </row>
    <row r="1326">
      <c r="B1326" s="40" t="n">
        <v>43910</v>
      </c>
      <c r="C1326" s="41" t="n">
        <v>7.06</v>
      </c>
      <c r="D1326" s="41" t="n">
        <v>6.5</v>
      </c>
      <c r="E1326" s="41" t="n">
        <v>6.8</v>
      </c>
      <c r="F1326" s="41" t="n">
        <v>6.93</v>
      </c>
      <c r="H1326" s="41">
        <f>AVERAGE(F1306:F1325)</f>
        <v/>
      </c>
      <c r="I1326" s="41">
        <f>AVERAGE(F1277:F1325)</f>
        <v/>
      </c>
      <c r="J1326" s="41">
        <f>AVERAGE(F1226:F1325)</f>
        <v/>
      </c>
      <c r="K1326" s="41">
        <f>STDEV(F1306:F1325)</f>
        <v/>
      </c>
      <c r="L1326" s="41">
        <f>H1326+2*K1326</f>
        <v/>
      </c>
      <c r="M1326" s="41">
        <f>H1326-2*K1326</f>
        <v/>
      </c>
      <c r="N1326" s="41">
        <f>H1326+1.5*K1326</f>
        <v/>
      </c>
      <c r="O1326" s="41">
        <f>H1326-1.5*K1326</f>
        <v/>
      </c>
      <c r="Q1326" s="42">
        <f>(H1325-H1296)/H1296</f>
        <v/>
      </c>
      <c r="R1326" s="43">
        <f>IF(Q1326&gt;=0.1,1,IF(Q1326&gt;-0.1,0,-1))</f>
        <v/>
      </c>
      <c r="S1326" s="42">
        <f>(I1326-I1296)/I1296</f>
        <v/>
      </c>
      <c r="T1326" s="43">
        <f>IF(S1326&gt;=0.05,1,IF(S1326&gt;-0.05,0,-1))</f>
        <v/>
      </c>
      <c r="U1326" s="42">
        <f>(J1325-J1296)/J1296</f>
        <v/>
      </c>
      <c r="V1326" s="43">
        <f>IF(U1326&gt;=0.03,1,IF(U1326&gt;-0.03,0,-1))</f>
        <v/>
      </c>
      <c r="W1326" s="43">
        <f>R1326+T1326+V1326</f>
        <v/>
      </c>
      <c r="Y1326" s="44">
        <f>(H1325-H1146)/H1146</f>
        <v/>
      </c>
      <c r="Z1326" s="43">
        <f>IF(Y1326&gt;=0.1,1,IF(Y1326&gt;-0.1,0,-1))</f>
        <v/>
      </c>
      <c r="AA1326" s="42">
        <f>(I1325-I1146)/I1146</f>
        <v/>
      </c>
      <c r="AB1326" s="43">
        <f>IF(AA1326&gt;=0.05,1,IF(AA1326&gt;-0.05,0,-1))</f>
        <v/>
      </c>
      <c r="AC1326" s="42">
        <f>(J1325-J1146)/J1146</f>
        <v/>
      </c>
      <c r="AD1326" s="43">
        <f>IF(AC1326&gt;=0.03,1,IF(AC1326&gt;-0.03,0,-1))</f>
        <v/>
      </c>
      <c r="AE1326" s="43">
        <f>Z1326+AB1326+AD1326</f>
        <v/>
      </c>
      <c r="AG1326" s="39">
        <f>IF(H1326&gt;I1326,IF(I1326&gt;J1326,4,3),IF(H1326&lt;J1326,IF(I1326&lt;J1326,0,1),2))</f>
        <v/>
      </c>
      <c r="AI1326" s="39">
        <f>IF(D1326&gt;H1326,3,IF(D1326&gt;I1326,2,IF(D1326&gt;J1326,1,0)))</f>
        <v/>
      </c>
      <c r="AK1326" s="39">
        <f>IF(M1326&gt;H1326,3,IF(M1326&gt;I1326,2,IF(M1326&gt;J1326,1,0)))</f>
        <v/>
      </c>
      <c r="AM1326" s="39">
        <f>IF(L1326&gt;H1326,3,IF(L1326&gt;I1326,2,IF(L1326&gt;J1326,1,0)))</f>
        <v/>
      </c>
      <c r="AO1326" s="39">
        <f>IF(C1325&gt;L1325,2,IF(C1325&gt;N1325,1,0))</f>
        <v/>
      </c>
      <c r="AP1326" s="39">
        <f>SUM(AO1322:AO1325)</f>
        <v/>
      </c>
      <c r="AQ1326" s="39">
        <f>AQ1325+1</f>
        <v/>
      </c>
      <c r="AR1326" s="39">
        <f>IF(AP1326&gt;0,AR1325+1,0)</f>
        <v/>
      </c>
      <c r="AS1326" s="39">
        <f>IF(AR1327=0,AR1326,0)</f>
        <v/>
      </c>
      <c r="AT1326" s="41">
        <f>180/SUM(AS1146:AS1325)</f>
        <v/>
      </c>
      <c r="AU1326" s="41">
        <f>STDEV(AT1306:AT1325)</f>
        <v/>
      </c>
      <c r="AV1326" s="41">
        <f>AT1326-AU1326</f>
        <v/>
      </c>
      <c r="AW1326" s="41">
        <f>AT1326+AU1326</f>
        <v/>
      </c>
      <c r="AY1326" s="39">
        <f>IF(D1325&lt;M1325,-2,IF(D1325&lt;O1325,-1,0))</f>
        <v/>
      </c>
      <c r="AZ1326" s="39">
        <f>SUM(AY1322:AY1325)</f>
        <v/>
      </c>
      <c r="BA1326" s="39">
        <f>BA1325+1</f>
        <v/>
      </c>
      <c r="BB1326" s="39">
        <f>IF(AZ1326&lt;0,BB1325+1,0)</f>
        <v/>
      </c>
      <c r="BC1326" s="39">
        <f>IF(BB1327=0,BB1326,0)</f>
        <v/>
      </c>
      <c r="BD1326" s="41">
        <f>180/SUM(BC1146:BC1325)</f>
        <v/>
      </c>
      <c r="BE1326" s="41">
        <f>STDEV(BD1306:BD1325)</f>
        <v/>
      </c>
      <c r="BF1326" s="41">
        <f>BD1326-BE1326</f>
        <v/>
      </c>
      <c r="BG1326" s="41">
        <f>BD1326+BE1326</f>
        <v/>
      </c>
    </row>
    <row r="1327">
      <c r="B1327" s="40" t="n">
        <v>43913</v>
      </c>
      <c r="C1327" s="41" t="n">
        <v>7.14</v>
      </c>
      <c r="D1327" s="41" t="n">
        <v>6.4</v>
      </c>
      <c r="E1327" s="41" t="n">
        <v>6.8</v>
      </c>
      <c r="F1327" s="41" t="n">
        <v>6.6</v>
      </c>
      <c r="H1327" s="41">
        <f>AVERAGE(F1307:F1326)</f>
        <v/>
      </c>
      <c r="I1327" s="41">
        <f>AVERAGE(F1278:F1326)</f>
        <v/>
      </c>
      <c r="J1327" s="41">
        <f>AVERAGE(F1227:F1326)</f>
        <v/>
      </c>
      <c r="K1327" s="41">
        <f>STDEV(F1307:F1326)</f>
        <v/>
      </c>
      <c r="L1327" s="41">
        <f>H1327+2*K1327</f>
        <v/>
      </c>
      <c r="M1327" s="41">
        <f>H1327-2*K1327</f>
        <v/>
      </c>
      <c r="N1327" s="41">
        <f>H1327+1.5*K1327</f>
        <v/>
      </c>
      <c r="O1327" s="41">
        <f>H1327-1.5*K1327</f>
        <v/>
      </c>
      <c r="Q1327" s="42">
        <f>(H1326-H1297)/H1297</f>
        <v/>
      </c>
      <c r="R1327" s="43">
        <f>IF(Q1327&gt;=0.1,1,IF(Q1327&gt;-0.1,0,-1))</f>
        <v/>
      </c>
      <c r="S1327" s="42">
        <f>(I1327-I1297)/I1297</f>
        <v/>
      </c>
      <c r="T1327" s="43">
        <f>IF(S1327&gt;=0.05,1,IF(S1327&gt;-0.05,0,-1))</f>
        <v/>
      </c>
      <c r="U1327" s="42">
        <f>(J1326-J1297)/J1297</f>
        <v/>
      </c>
      <c r="V1327" s="43">
        <f>IF(U1327&gt;=0.03,1,IF(U1327&gt;-0.03,0,-1))</f>
        <v/>
      </c>
      <c r="W1327" s="43">
        <f>R1327+T1327+V1327</f>
        <v/>
      </c>
      <c r="Y1327" s="44">
        <f>(H1326-H1147)/H1147</f>
        <v/>
      </c>
      <c r="Z1327" s="43">
        <f>IF(Y1327&gt;=0.1,1,IF(Y1327&gt;-0.1,0,-1))</f>
        <v/>
      </c>
      <c r="AA1327" s="42">
        <f>(I1326-I1147)/I1147</f>
        <v/>
      </c>
      <c r="AB1327" s="43">
        <f>IF(AA1327&gt;=0.05,1,IF(AA1327&gt;-0.05,0,-1))</f>
        <v/>
      </c>
      <c r="AC1327" s="42">
        <f>(J1326-J1147)/J1147</f>
        <v/>
      </c>
      <c r="AD1327" s="43">
        <f>IF(AC1327&gt;=0.03,1,IF(AC1327&gt;-0.03,0,-1))</f>
        <v/>
      </c>
      <c r="AE1327" s="43">
        <f>Z1327+AB1327+AD1327</f>
        <v/>
      </c>
      <c r="AG1327" s="39">
        <f>IF(H1327&gt;I1327,IF(I1327&gt;J1327,4,3),IF(H1327&lt;J1327,IF(I1327&lt;J1327,0,1),2))</f>
        <v/>
      </c>
      <c r="AI1327" s="39">
        <f>IF(D1327&gt;H1327,3,IF(D1327&gt;I1327,2,IF(D1327&gt;J1327,1,0)))</f>
        <v/>
      </c>
      <c r="AK1327" s="39">
        <f>IF(M1327&gt;H1327,3,IF(M1327&gt;I1327,2,IF(M1327&gt;J1327,1,0)))</f>
        <v/>
      </c>
      <c r="AM1327" s="39">
        <f>IF(L1327&gt;H1327,3,IF(L1327&gt;I1327,2,IF(L1327&gt;J1327,1,0)))</f>
        <v/>
      </c>
      <c r="AO1327" s="39">
        <f>IF(C1326&gt;L1326,2,IF(C1326&gt;N1326,1,0))</f>
        <v/>
      </c>
      <c r="AP1327" s="39">
        <f>SUM(AO1323:AO1326)</f>
        <v/>
      </c>
      <c r="AQ1327" s="39">
        <f>AQ1326+1</f>
        <v/>
      </c>
      <c r="AR1327" s="39">
        <f>IF(AP1327&gt;0,AR1326+1,0)</f>
        <v/>
      </c>
      <c r="AS1327" s="39">
        <f>IF(AR1328=0,AR1327,0)</f>
        <v/>
      </c>
      <c r="AT1327" s="41">
        <f>180/SUM(AS1147:AS1326)</f>
        <v/>
      </c>
      <c r="AU1327" s="41">
        <f>STDEV(AT1307:AT1326)</f>
        <v/>
      </c>
      <c r="AV1327" s="41">
        <f>AT1327-AU1327</f>
        <v/>
      </c>
      <c r="AW1327" s="41">
        <f>AT1327+AU1327</f>
        <v/>
      </c>
      <c r="AY1327" s="39">
        <f>IF(D1326&lt;M1326,-2,IF(D1326&lt;O1326,-1,0))</f>
        <v/>
      </c>
      <c r="AZ1327" s="39">
        <f>SUM(AY1323:AY1326)</f>
        <v/>
      </c>
      <c r="BA1327" s="39">
        <f>BA1326+1</f>
        <v/>
      </c>
      <c r="BB1327" s="39">
        <f>IF(AZ1327&lt;0,BB1326+1,0)</f>
        <v/>
      </c>
      <c r="BC1327" s="39">
        <f>IF(BB1328=0,BB1327,0)</f>
        <v/>
      </c>
      <c r="BD1327" s="41">
        <f>180/SUM(BC1147:BC1326)</f>
        <v/>
      </c>
      <c r="BE1327" s="41">
        <f>STDEV(BD1307:BD1326)</f>
        <v/>
      </c>
      <c r="BF1327" s="41">
        <f>BD1327-BE1327</f>
        <v/>
      </c>
      <c r="BG1327" s="41">
        <f>BD1327+BE1327</f>
        <v/>
      </c>
    </row>
    <row r="1328">
      <c r="B1328" s="40" t="n">
        <v>43914</v>
      </c>
      <c r="C1328" s="41" t="n">
        <v>7.116</v>
      </c>
      <c r="D1328" s="41" t="n">
        <v>6.634</v>
      </c>
      <c r="E1328" s="41" t="n">
        <v>6.98</v>
      </c>
      <c r="F1328" s="41" t="n">
        <v>7.116</v>
      </c>
      <c r="H1328" s="41">
        <f>AVERAGE(F1308:F1327)</f>
        <v/>
      </c>
      <c r="I1328" s="41">
        <f>AVERAGE(F1279:F1327)</f>
        <v/>
      </c>
      <c r="J1328" s="41">
        <f>AVERAGE(F1228:F1327)</f>
        <v/>
      </c>
      <c r="K1328" s="41">
        <f>STDEV(F1308:F1327)</f>
        <v/>
      </c>
      <c r="L1328" s="41">
        <f>H1328+2*K1328</f>
        <v/>
      </c>
      <c r="M1328" s="41">
        <f>H1328-2*K1328</f>
        <v/>
      </c>
      <c r="N1328" s="41">
        <f>H1328+1.5*K1328</f>
        <v/>
      </c>
      <c r="O1328" s="41">
        <f>H1328-1.5*K1328</f>
        <v/>
      </c>
      <c r="Q1328" s="42">
        <f>(H1327-H1298)/H1298</f>
        <v/>
      </c>
      <c r="R1328" s="43">
        <f>IF(Q1328&gt;=0.1,1,IF(Q1328&gt;-0.1,0,-1))</f>
        <v/>
      </c>
      <c r="S1328" s="42">
        <f>(I1328-I1298)/I1298</f>
        <v/>
      </c>
      <c r="T1328" s="43">
        <f>IF(S1328&gt;=0.05,1,IF(S1328&gt;-0.05,0,-1))</f>
        <v/>
      </c>
      <c r="U1328" s="42">
        <f>(J1327-J1298)/J1298</f>
        <v/>
      </c>
      <c r="V1328" s="43">
        <f>IF(U1328&gt;=0.03,1,IF(U1328&gt;-0.03,0,-1))</f>
        <v/>
      </c>
      <c r="W1328" s="43">
        <f>R1328+T1328+V1328</f>
        <v/>
      </c>
      <c r="Y1328" s="44">
        <f>(H1327-H1148)/H1148</f>
        <v/>
      </c>
      <c r="Z1328" s="43">
        <f>IF(Y1328&gt;=0.1,1,IF(Y1328&gt;-0.1,0,-1))</f>
        <v/>
      </c>
      <c r="AA1328" s="42">
        <f>(I1327-I1148)/I1148</f>
        <v/>
      </c>
      <c r="AB1328" s="43">
        <f>IF(AA1328&gt;=0.05,1,IF(AA1328&gt;-0.05,0,-1))</f>
        <v/>
      </c>
      <c r="AC1328" s="42">
        <f>(J1327-J1148)/J1148</f>
        <v/>
      </c>
      <c r="AD1328" s="43">
        <f>IF(AC1328&gt;=0.03,1,IF(AC1328&gt;-0.03,0,-1))</f>
        <v/>
      </c>
      <c r="AE1328" s="43">
        <f>Z1328+AB1328+AD1328</f>
        <v/>
      </c>
      <c r="AG1328" s="39">
        <f>IF(H1328&gt;I1328,IF(I1328&gt;J1328,4,3),IF(H1328&lt;J1328,IF(I1328&lt;J1328,0,1),2))</f>
        <v/>
      </c>
      <c r="AI1328" s="39">
        <f>IF(D1328&gt;H1328,3,IF(D1328&gt;I1328,2,IF(D1328&gt;J1328,1,0)))</f>
        <v/>
      </c>
      <c r="AK1328" s="39">
        <f>IF(M1328&gt;H1328,3,IF(M1328&gt;I1328,2,IF(M1328&gt;J1328,1,0)))</f>
        <v/>
      </c>
      <c r="AM1328" s="39">
        <f>IF(L1328&gt;H1328,3,IF(L1328&gt;I1328,2,IF(L1328&gt;J1328,1,0)))</f>
        <v/>
      </c>
      <c r="AO1328" s="39">
        <f>IF(C1327&gt;L1327,2,IF(C1327&gt;N1327,1,0))</f>
        <v/>
      </c>
      <c r="AP1328" s="39">
        <f>SUM(AO1324:AO1327)</f>
        <v/>
      </c>
      <c r="AQ1328" s="39">
        <f>AQ1327+1</f>
        <v/>
      </c>
      <c r="AR1328" s="39">
        <f>IF(AP1328&gt;0,AR1327+1,0)</f>
        <v/>
      </c>
      <c r="AS1328" s="39">
        <f>IF(AR1329=0,AR1328,0)</f>
        <v/>
      </c>
      <c r="AT1328" s="41">
        <f>180/SUM(AS1148:AS1327)</f>
        <v/>
      </c>
      <c r="AU1328" s="41">
        <f>STDEV(AT1308:AT1327)</f>
        <v/>
      </c>
      <c r="AV1328" s="41">
        <f>AT1328-AU1328</f>
        <v/>
      </c>
      <c r="AW1328" s="41">
        <f>AT1328+AU1328</f>
        <v/>
      </c>
      <c r="AY1328" s="39">
        <f>IF(D1327&lt;M1327,-2,IF(D1327&lt;O1327,-1,0))</f>
        <v/>
      </c>
      <c r="AZ1328" s="39">
        <f>SUM(AY1324:AY1327)</f>
        <v/>
      </c>
      <c r="BA1328" s="39">
        <f>BA1327+1</f>
        <v/>
      </c>
      <c r="BB1328" s="39">
        <f>IF(AZ1328&lt;0,BB1327+1,0)</f>
        <v/>
      </c>
      <c r="BC1328" s="39">
        <f>IF(BB1329=0,BB1328,0)</f>
        <v/>
      </c>
      <c r="BD1328" s="41">
        <f>180/SUM(BC1148:BC1327)</f>
        <v/>
      </c>
      <c r="BE1328" s="41">
        <f>STDEV(BD1308:BD1327)</f>
        <v/>
      </c>
      <c r="BF1328" s="41">
        <f>BD1328-BE1328</f>
        <v/>
      </c>
      <c r="BG1328" s="41">
        <f>BD1328+BE1328</f>
        <v/>
      </c>
    </row>
    <row r="1329">
      <c r="B1329" s="40" t="n">
        <v>43915</v>
      </c>
      <c r="C1329" s="41" t="n">
        <v>7.78</v>
      </c>
      <c r="D1329" s="41" t="n">
        <v>7.026</v>
      </c>
      <c r="E1329" s="41" t="n">
        <v>7.74</v>
      </c>
      <c r="F1329" s="41" t="n">
        <v>7.5</v>
      </c>
      <c r="H1329" s="41">
        <f>AVERAGE(F1309:F1328)</f>
        <v/>
      </c>
      <c r="I1329" s="41">
        <f>AVERAGE(F1280:F1328)</f>
        <v/>
      </c>
      <c r="J1329" s="41">
        <f>AVERAGE(F1229:F1328)</f>
        <v/>
      </c>
      <c r="K1329" s="41">
        <f>STDEV(F1309:F1328)</f>
        <v/>
      </c>
      <c r="L1329" s="41">
        <f>H1329+2*K1329</f>
        <v/>
      </c>
      <c r="M1329" s="41">
        <f>H1329-2*K1329</f>
        <v/>
      </c>
      <c r="N1329" s="41">
        <f>H1329+1.5*K1329</f>
        <v/>
      </c>
      <c r="O1329" s="41">
        <f>H1329-1.5*K1329</f>
        <v/>
      </c>
      <c r="Q1329" s="42">
        <f>(H1328-H1299)/H1299</f>
        <v/>
      </c>
      <c r="R1329" s="43">
        <f>IF(Q1329&gt;=0.1,1,IF(Q1329&gt;-0.1,0,-1))</f>
        <v/>
      </c>
      <c r="S1329" s="42">
        <f>(I1329-I1299)/I1299</f>
        <v/>
      </c>
      <c r="T1329" s="43">
        <f>IF(S1329&gt;=0.05,1,IF(S1329&gt;-0.05,0,-1))</f>
        <v/>
      </c>
      <c r="U1329" s="42">
        <f>(J1328-J1299)/J1299</f>
        <v/>
      </c>
      <c r="V1329" s="43">
        <f>IF(U1329&gt;=0.03,1,IF(U1329&gt;-0.03,0,-1))</f>
        <v/>
      </c>
      <c r="W1329" s="43">
        <f>R1329+T1329+V1329</f>
        <v/>
      </c>
      <c r="Y1329" s="44">
        <f>(H1328-H1149)/H1149</f>
        <v/>
      </c>
      <c r="Z1329" s="43">
        <f>IF(Y1329&gt;=0.1,1,IF(Y1329&gt;-0.1,0,-1))</f>
        <v/>
      </c>
      <c r="AA1329" s="42">
        <f>(I1328-I1149)/I1149</f>
        <v/>
      </c>
      <c r="AB1329" s="43">
        <f>IF(AA1329&gt;=0.05,1,IF(AA1329&gt;-0.05,0,-1))</f>
        <v/>
      </c>
      <c r="AC1329" s="42">
        <f>(J1328-J1149)/J1149</f>
        <v/>
      </c>
      <c r="AD1329" s="43">
        <f>IF(AC1329&gt;=0.03,1,IF(AC1329&gt;-0.03,0,-1))</f>
        <v/>
      </c>
      <c r="AE1329" s="43">
        <f>Z1329+AB1329+AD1329</f>
        <v/>
      </c>
      <c r="AG1329" s="39">
        <f>IF(H1329&gt;I1329,IF(I1329&gt;J1329,4,3),IF(H1329&lt;J1329,IF(I1329&lt;J1329,0,1),2))</f>
        <v/>
      </c>
      <c r="AI1329" s="39">
        <f>IF(D1329&gt;H1329,3,IF(D1329&gt;I1329,2,IF(D1329&gt;J1329,1,0)))</f>
        <v/>
      </c>
      <c r="AK1329" s="39">
        <f>IF(M1329&gt;H1329,3,IF(M1329&gt;I1329,2,IF(M1329&gt;J1329,1,0)))</f>
        <v/>
      </c>
      <c r="AM1329" s="39">
        <f>IF(L1329&gt;H1329,3,IF(L1329&gt;I1329,2,IF(L1329&gt;J1329,1,0)))</f>
        <v/>
      </c>
      <c r="AO1329" s="39">
        <f>IF(C1328&gt;L1328,2,IF(C1328&gt;N1328,1,0))</f>
        <v/>
      </c>
      <c r="AP1329" s="39">
        <f>SUM(AO1325:AO1328)</f>
        <v/>
      </c>
      <c r="AQ1329" s="39">
        <f>AQ1328+1</f>
        <v/>
      </c>
      <c r="AR1329" s="39">
        <f>IF(AP1329&gt;0,AR1328+1,0)</f>
        <v/>
      </c>
      <c r="AS1329" s="39">
        <f>IF(AR1330=0,AR1329,0)</f>
        <v/>
      </c>
      <c r="AT1329" s="41">
        <f>180/SUM(AS1149:AS1328)</f>
        <v/>
      </c>
      <c r="AU1329" s="41">
        <f>STDEV(AT1309:AT1328)</f>
        <v/>
      </c>
      <c r="AV1329" s="41">
        <f>AT1329-AU1329</f>
        <v/>
      </c>
      <c r="AW1329" s="41">
        <f>AT1329+AU1329</f>
        <v/>
      </c>
      <c r="AY1329" s="39">
        <f>IF(D1328&lt;M1328,-2,IF(D1328&lt;O1328,-1,0))</f>
        <v/>
      </c>
      <c r="AZ1329" s="39">
        <f>SUM(AY1325:AY1328)</f>
        <v/>
      </c>
      <c r="BA1329" s="39">
        <f>BA1328+1</f>
        <v/>
      </c>
      <c r="BB1329" s="39">
        <f>IF(AZ1329&lt;0,BB1328+1,0)</f>
        <v/>
      </c>
      <c r="BC1329" s="39">
        <f>IF(BB1330=0,BB1329,0)</f>
        <v/>
      </c>
      <c r="BD1329" s="41">
        <f>180/SUM(BC1149:BC1328)</f>
        <v/>
      </c>
      <c r="BE1329" s="41">
        <f>STDEV(BD1309:BD1328)</f>
        <v/>
      </c>
      <c r="BF1329" s="41">
        <f>BD1329-BE1329</f>
        <v/>
      </c>
      <c r="BG1329" s="41">
        <f>BD1329+BE1329</f>
        <v/>
      </c>
    </row>
    <row r="1330">
      <c r="B1330" s="40" t="n">
        <v>43916</v>
      </c>
      <c r="C1330" s="41" t="n">
        <v>7.774</v>
      </c>
      <c r="D1330" s="41" t="n">
        <v>7.112</v>
      </c>
      <c r="E1330" s="41" t="n">
        <v>7.476</v>
      </c>
      <c r="F1330" s="41" t="n">
        <v>7.774</v>
      </c>
      <c r="H1330" s="41">
        <f>AVERAGE(F1310:F1329)</f>
        <v/>
      </c>
      <c r="I1330" s="41">
        <f>AVERAGE(F1281:F1329)</f>
        <v/>
      </c>
      <c r="J1330" s="41">
        <f>AVERAGE(F1230:F1329)</f>
        <v/>
      </c>
      <c r="K1330" s="41">
        <f>STDEV(F1310:F1329)</f>
        <v/>
      </c>
      <c r="L1330" s="41">
        <f>H1330+2*K1330</f>
        <v/>
      </c>
      <c r="M1330" s="41">
        <f>H1330-2*K1330</f>
        <v/>
      </c>
      <c r="N1330" s="41">
        <f>H1330+1.5*K1330</f>
        <v/>
      </c>
      <c r="O1330" s="41">
        <f>H1330-1.5*K1330</f>
        <v/>
      </c>
      <c r="Q1330" s="42">
        <f>(H1329-H1300)/H1300</f>
        <v/>
      </c>
      <c r="R1330" s="43">
        <f>IF(Q1330&gt;=0.1,1,IF(Q1330&gt;-0.1,0,-1))</f>
        <v/>
      </c>
      <c r="S1330" s="42">
        <f>(I1330-I1300)/I1300</f>
        <v/>
      </c>
      <c r="T1330" s="43">
        <f>IF(S1330&gt;=0.05,1,IF(S1330&gt;-0.05,0,-1))</f>
        <v/>
      </c>
      <c r="U1330" s="42">
        <f>(J1329-J1300)/J1300</f>
        <v/>
      </c>
      <c r="V1330" s="43">
        <f>IF(U1330&gt;=0.03,1,IF(U1330&gt;-0.03,0,-1))</f>
        <v/>
      </c>
      <c r="W1330" s="43">
        <f>R1330+T1330+V1330</f>
        <v/>
      </c>
      <c r="Y1330" s="44">
        <f>(H1329-H1150)/H1150</f>
        <v/>
      </c>
      <c r="Z1330" s="43">
        <f>IF(Y1330&gt;=0.1,1,IF(Y1330&gt;-0.1,0,-1))</f>
        <v/>
      </c>
      <c r="AA1330" s="42">
        <f>(I1329-I1150)/I1150</f>
        <v/>
      </c>
      <c r="AB1330" s="43">
        <f>IF(AA1330&gt;=0.05,1,IF(AA1330&gt;-0.05,0,-1))</f>
        <v/>
      </c>
      <c r="AC1330" s="42">
        <f>(J1329-J1150)/J1150</f>
        <v/>
      </c>
      <c r="AD1330" s="43">
        <f>IF(AC1330&gt;=0.03,1,IF(AC1330&gt;-0.03,0,-1))</f>
        <v/>
      </c>
      <c r="AE1330" s="43">
        <f>Z1330+AB1330+AD1330</f>
        <v/>
      </c>
      <c r="AG1330" s="39">
        <f>IF(H1330&gt;I1330,IF(I1330&gt;J1330,4,3),IF(H1330&lt;J1330,IF(I1330&lt;J1330,0,1),2))</f>
        <v/>
      </c>
      <c r="AI1330" s="39">
        <f>IF(D1330&gt;H1330,3,IF(D1330&gt;I1330,2,IF(D1330&gt;J1330,1,0)))</f>
        <v/>
      </c>
      <c r="AK1330" s="39">
        <f>IF(M1330&gt;H1330,3,IF(M1330&gt;I1330,2,IF(M1330&gt;J1330,1,0)))</f>
        <v/>
      </c>
      <c r="AM1330" s="39">
        <f>IF(L1330&gt;H1330,3,IF(L1330&gt;I1330,2,IF(L1330&gt;J1330,1,0)))</f>
        <v/>
      </c>
      <c r="AO1330" s="39">
        <f>IF(C1329&gt;L1329,2,IF(C1329&gt;N1329,1,0))</f>
        <v/>
      </c>
      <c r="AP1330" s="39">
        <f>SUM(AO1326:AO1329)</f>
        <v/>
      </c>
      <c r="AQ1330" s="39">
        <f>AQ1329+1</f>
        <v/>
      </c>
      <c r="AR1330" s="39">
        <f>IF(AP1330&gt;0,AR1329+1,0)</f>
        <v/>
      </c>
      <c r="AS1330" s="39">
        <f>IF(AR1331=0,AR1330,0)</f>
        <v/>
      </c>
      <c r="AT1330" s="41">
        <f>180/SUM(AS1150:AS1329)</f>
        <v/>
      </c>
      <c r="AU1330" s="41">
        <f>STDEV(AT1310:AT1329)</f>
        <v/>
      </c>
      <c r="AV1330" s="41">
        <f>AT1330-AU1330</f>
        <v/>
      </c>
      <c r="AW1330" s="41">
        <f>AT1330+AU1330</f>
        <v/>
      </c>
      <c r="AY1330" s="39">
        <f>IF(D1329&lt;M1329,-2,IF(D1329&lt;O1329,-1,0))</f>
        <v/>
      </c>
      <c r="AZ1330" s="39">
        <f>SUM(AY1326:AY1329)</f>
        <v/>
      </c>
      <c r="BA1330" s="39">
        <f>BA1329+1</f>
        <v/>
      </c>
      <c r="BB1330" s="39">
        <f>IF(AZ1330&lt;0,BB1329+1,0)</f>
        <v/>
      </c>
      <c r="BC1330" s="39">
        <f>IF(BB1331=0,BB1330,0)</f>
        <v/>
      </c>
      <c r="BD1330" s="41">
        <f>180/SUM(BC1150:BC1329)</f>
        <v/>
      </c>
      <c r="BE1330" s="41">
        <f>STDEV(BD1310:BD1329)</f>
        <v/>
      </c>
      <c r="BF1330" s="41">
        <f>BD1330-BE1330</f>
        <v/>
      </c>
      <c r="BG1330" s="41">
        <f>BD1330+BE1330</f>
        <v/>
      </c>
    </row>
    <row r="1331">
      <c r="B1331" s="40" t="n">
        <v>43917</v>
      </c>
      <c r="C1331" s="41" t="n">
        <v>7.748</v>
      </c>
      <c r="D1331" s="41" t="n">
        <v>7.136</v>
      </c>
      <c r="E1331" s="41" t="n">
        <v>7.6</v>
      </c>
      <c r="F1331" s="41" t="n">
        <v>7.19</v>
      </c>
      <c r="H1331" s="41">
        <f>AVERAGE(F1311:F1330)</f>
        <v/>
      </c>
      <c r="I1331" s="41">
        <f>AVERAGE(F1282:F1330)</f>
        <v/>
      </c>
      <c r="J1331" s="41">
        <f>AVERAGE(F1231:F1330)</f>
        <v/>
      </c>
      <c r="K1331" s="41">
        <f>STDEV(F1311:F1330)</f>
        <v/>
      </c>
      <c r="L1331" s="41">
        <f>H1331+2*K1331</f>
        <v/>
      </c>
      <c r="M1331" s="41">
        <f>H1331-2*K1331</f>
        <v/>
      </c>
      <c r="N1331" s="41">
        <f>H1331+1.5*K1331</f>
        <v/>
      </c>
      <c r="O1331" s="41">
        <f>H1331-1.5*K1331</f>
        <v/>
      </c>
      <c r="Q1331" s="42">
        <f>(H1330-H1301)/H1301</f>
        <v/>
      </c>
      <c r="R1331" s="43">
        <f>IF(Q1331&gt;=0.1,1,IF(Q1331&gt;-0.1,0,-1))</f>
        <v/>
      </c>
      <c r="S1331" s="42">
        <f>(I1331-I1301)/I1301</f>
        <v/>
      </c>
      <c r="T1331" s="43">
        <f>IF(S1331&gt;=0.05,1,IF(S1331&gt;-0.05,0,-1))</f>
        <v/>
      </c>
      <c r="U1331" s="42">
        <f>(J1330-J1301)/J1301</f>
        <v/>
      </c>
      <c r="V1331" s="43">
        <f>IF(U1331&gt;=0.03,1,IF(U1331&gt;-0.03,0,-1))</f>
        <v/>
      </c>
      <c r="W1331" s="43">
        <f>R1331+T1331+V1331</f>
        <v/>
      </c>
      <c r="Y1331" s="44">
        <f>(H1330-H1151)/H1151</f>
        <v/>
      </c>
      <c r="Z1331" s="43">
        <f>IF(Y1331&gt;=0.1,1,IF(Y1331&gt;-0.1,0,-1))</f>
        <v/>
      </c>
      <c r="AA1331" s="42">
        <f>(I1330-I1151)/I1151</f>
        <v/>
      </c>
      <c r="AB1331" s="43">
        <f>IF(AA1331&gt;=0.05,1,IF(AA1331&gt;-0.05,0,-1))</f>
        <v/>
      </c>
      <c r="AC1331" s="42">
        <f>(J1330-J1151)/J1151</f>
        <v/>
      </c>
      <c r="AD1331" s="43">
        <f>IF(AC1331&gt;=0.03,1,IF(AC1331&gt;-0.03,0,-1))</f>
        <v/>
      </c>
      <c r="AE1331" s="43">
        <f>Z1331+AB1331+AD1331</f>
        <v/>
      </c>
      <c r="AG1331" s="39">
        <f>IF(H1331&gt;I1331,IF(I1331&gt;J1331,4,3),IF(H1331&lt;J1331,IF(I1331&lt;J1331,0,1),2))</f>
        <v/>
      </c>
      <c r="AI1331" s="39">
        <f>IF(D1331&gt;H1331,3,IF(D1331&gt;I1331,2,IF(D1331&gt;J1331,1,0)))</f>
        <v/>
      </c>
      <c r="AK1331" s="39">
        <f>IF(M1331&gt;H1331,3,IF(M1331&gt;I1331,2,IF(M1331&gt;J1331,1,0)))</f>
        <v/>
      </c>
      <c r="AM1331" s="39">
        <f>IF(L1331&gt;H1331,3,IF(L1331&gt;I1331,2,IF(L1331&gt;J1331,1,0)))</f>
        <v/>
      </c>
      <c r="AO1331" s="39">
        <f>IF(C1330&gt;L1330,2,IF(C1330&gt;N1330,1,0))</f>
        <v/>
      </c>
      <c r="AP1331" s="39">
        <f>SUM(AO1327:AO1330)</f>
        <v/>
      </c>
      <c r="AQ1331" s="39">
        <f>AQ1330+1</f>
        <v/>
      </c>
      <c r="AR1331" s="39">
        <f>IF(AP1331&gt;0,AR1330+1,0)</f>
        <v/>
      </c>
      <c r="AS1331" s="39">
        <f>IF(AR1332=0,AR1331,0)</f>
        <v/>
      </c>
      <c r="AT1331" s="41">
        <f>180/SUM(AS1151:AS1330)</f>
        <v/>
      </c>
      <c r="AU1331" s="41">
        <f>STDEV(AT1311:AT1330)</f>
        <v/>
      </c>
      <c r="AV1331" s="41">
        <f>AT1331-AU1331</f>
        <v/>
      </c>
      <c r="AW1331" s="41">
        <f>AT1331+AU1331</f>
        <v/>
      </c>
      <c r="AY1331" s="39">
        <f>IF(D1330&lt;M1330,-2,IF(D1330&lt;O1330,-1,0))</f>
        <v/>
      </c>
      <c r="AZ1331" s="39">
        <f>SUM(AY1327:AY1330)</f>
        <v/>
      </c>
      <c r="BA1331" s="39">
        <f>BA1330+1</f>
        <v/>
      </c>
      <c r="BB1331" s="39">
        <f>IF(AZ1331&lt;0,BB1330+1,0)</f>
        <v/>
      </c>
      <c r="BC1331" s="39">
        <f>IF(BB1332=0,BB1331,0)</f>
        <v/>
      </c>
      <c r="BD1331" s="41">
        <f>180/SUM(BC1151:BC1330)</f>
        <v/>
      </c>
      <c r="BE1331" s="41">
        <f>STDEV(BD1311:BD1330)</f>
        <v/>
      </c>
      <c r="BF1331" s="41">
        <f>BD1331-BE1331</f>
        <v/>
      </c>
      <c r="BG1331" s="41">
        <f>BD1331+BE1331</f>
        <v/>
      </c>
    </row>
    <row r="1332">
      <c r="B1332" s="40" t="n">
        <v>43920</v>
      </c>
      <c r="C1332" s="41" t="n">
        <v>7.406</v>
      </c>
      <c r="D1332" s="41" t="n">
        <v>6.806</v>
      </c>
      <c r="E1332" s="41" t="n">
        <v>7.378</v>
      </c>
      <c r="F1332" s="41" t="n">
        <v>6.956</v>
      </c>
      <c r="H1332" s="41">
        <f>AVERAGE(F1312:F1331)</f>
        <v/>
      </c>
      <c r="I1332" s="41">
        <f>AVERAGE(F1283:F1331)</f>
        <v/>
      </c>
      <c r="J1332" s="41">
        <f>AVERAGE(F1232:F1331)</f>
        <v/>
      </c>
      <c r="K1332" s="41">
        <f>STDEV(F1312:F1331)</f>
        <v/>
      </c>
      <c r="L1332" s="41">
        <f>H1332+2*K1332</f>
        <v/>
      </c>
      <c r="M1332" s="41">
        <f>H1332-2*K1332</f>
        <v/>
      </c>
      <c r="N1332" s="41">
        <f>H1332+1.5*K1332</f>
        <v/>
      </c>
      <c r="O1332" s="41">
        <f>H1332-1.5*K1332</f>
        <v/>
      </c>
      <c r="Q1332" s="42">
        <f>(H1331-H1302)/H1302</f>
        <v/>
      </c>
      <c r="R1332" s="43">
        <f>IF(Q1332&gt;=0.1,1,IF(Q1332&gt;-0.1,0,-1))</f>
        <v/>
      </c>
      <c r="S1332" s="42">
        <f>(I1332-I1302)/I1302</f>
        <v/>
      </c>
      <c r="T1332" s="43">
        <f>IF(S1332&gt;=0.05,1,IF(S1332&gt;-0.05,0,-1))</f>
        <v/>
      </c>
      <c r="U1332" s="42">
        <f>(J1331-J1302)/J1302</f>
        <v/>
      </c>
      <c r="V1332" s="43">
        <f>IF(U1332&gt;=0.03,1,IF(U1332&gt;-0.03,0,-1))</f>
        <v/>
      </c>
      <c r="W1332" s="43">
        <f>R1332+T1332+V1332</f>
        <v/>
      </c>
      <c r="Y1332" s="44">
        <f>(H1331-H1152)/H1152</f>
        <v/>
      </c>
      <c r="Z1332" s="43">
        <f>IF(Y1332&gt;=0.1,1,IF(Y1332&gt;-0.1,0,-1))</f>
        <v/>
      </c>
      <c r="AA1332" s="42">
        <f>(I1331-I1152)/I1152</f>
        <v/>
      </c>
      <c r="AB1332" s="43">
        <f>IF(AA1332&gt;=0.05,1,IF(AA1332&gt;-0.05,0,-1))</f>
        <v/>
      </c>
      <c r="AC1332" s="42">
        <f>(J1331-J1152)/J1152</f>
        <v/>
      </c>
      <c r="AD1332" s="43">
        <f>IF(AC1332&gt;=0.03,1,IF(AC1332&gt;-0.03,0,-1))</f>
        <v/>
      </c>
      <c r="AE1332" s="43">
        <f>Z1332+AB1332+AD1332</f>
        <v/>
      </c>
      <c r="AG1332" s="39">
        <f>IF(H1332&gt;I1332,IF(I1332&gt;J1332,4,3),IF(H1332&lt;J1332,IF(I1332&lt;J1332,0,1),2))</f>
        <v/>
      </c>
      <c r="AI1332" s="39">
        <f>IF(D1332&gt;H1332,3,IF(D1332&gt;I1332,2,IF(D1332&gt;J1332,1,0)))</f>
        <v/>
      </c>
      <c r="AK1332" s="39">
        <f>IF(M1332&gt;H1332,3,IF(M1332&gt;I1332,2,IF(M1332&gt;J1332,1,0)))</f>
        <v/>
      </c>
      <c r="AM1332" s="39">
        <f>IF(L1332&gt;H1332,3,IF(L1332&gt;I1332,2,IF(L1332&gt;J1332,1,0)))</f>
        <v/>
      </c>
      <c r="AO1332" s="39">
        <f>IF(C1331&gt;L1331,2,IF(C1331&gt;N1331,1,0))</f>
        <v/>
      </c>
      <c r="AP1332" s="39">
        <f>SUM(AO1328:AO1331)</f>
        <v/>
      </c>
      <c r="AQ1332" s="39">
        <f>AQ1331+1</f>
        <v/>
      </c>
      <c r="AR1332" s="39">
        <f>IF(AP1332&gt;0,AR1331+1,0)</f>
        <v/>
      </c>
      <c r="AS1332" s="39">
        <f>IF(AR1333=0,AR1332,0)</f>
        <v/>
      </c>
      <c r="AT1332" s="41">
        <f>180/SUM(AS1152:AS1331)</f>
        <v/>
      </c>
      <c r="AU1332" s="41">
        <f>STDEV(AT1312:AT1331)</f>
        <v/>
      </c>
      <c r="AV1332" s="41">
        <f>AT1332-AU1332</f>
        <v/>
      </c>
      <c r="AW1332" s="41">
        <f>AT1332+AU1332</f>
        <v/>
      </c>
      <c r="AY1332" s="39">
        <f>IF(D1331&lt;M1331,-2,IF(D1331&lt;O1331,-1,0))</f>
        <v/>
      </c>
      <c r="AZ1332" s="39">
        <f>SUM(AY1328:AY1331)</f>
        <v/>
      </c>
      <c r="BA1332" s="39">
        <f>BA1331+1</f>
        <v/>
      </c>
      <c r="BB1332" s="39">
        <f>IF(AZ1332&lt;0,BB1331+1,0)</f>
        <v/>
      </c>
      <c r="BC1332" s="39">
        <f>IF(BB1333=0,BB1332,0)</f>
        <v/>
      </c>
      <c r="BD1332" s="41">
        <f>180/SUM(BC1152:BC1331)</f>
        <v/>
      </c>
      <c r="BE1332" s="41">
        <f>STDEV(BD1312:BD1331)</f>
        <v/>
      </c>
      <c r="BF1332" s="41">
        <f>BD1332-BE1332</f>
        <v/>
      </c>
      <c r="BG1332" s="41">
        <f>BD1332+BE1332</f>
        <v/>
      </c>
    </row>
    <row r="1333">
      <c r="B1333" s="40" t="n">
        <v>43921</v>
      </c>
      <c r="C1333" s="41" t="n">
        <v>7.27</v>
      </c>
      <c r="D1333" s="41" t="n">
        <v>6.986</v>
      </c>
      <c r="E1333" s="41" t="n">
        <v>7.1</v>
      </c>
      <c r="F1333" s="41" t="n">
        <v>7.186</v>
      </c>
      <c r="H1333" s="41">
        <f>AVERAGE(F1313:F1332)</f>
        <v/>
      </c>
      <c r="I1333" s="41">
        <f>AVERAGE(F1284:F1332)</f>
        <v/>
      </c>
      <c r="J1333" s="41">
        <f>AVERAGE(F1233:F1332)</f>
        <v/>
      </c>
      <c r="K1333" s="41">
        <f>STDEV(F1313:F1332)</f>
        <v/>
      </c>
      <c r="L1333" s="41">
        <f>H1333+2*K1333</f>
        <v/>
      </c>
      <c r="M1333" s="41">
        <f>H1333-2*K1333</f>
        <v/>
      </c>
      <c r="N1333" s="41">
        <f>H1333+1.5*K1333</f>
        <v/>
      </c>
      <c r="O1333" s="41">
        <f>H1333-1.5*K1333</f>
        <v/>
      </c>
      <c r="Q1333" s="42">
        <f>(H1332-H1303)/H1303</f>
        <v/>
      </c>
      <c r="R1333" s="43">
        <f>IF(Q1333&gt;=0.1,1,IF(Q1333&gt;-0.1,0,-1))</f>
        <v/>
      </c>
      <c r="S1333" s="42">
        <f>(I1333-I1303)/I1303</f>
        <v/>
      </c>
      <c r="T1333" s="43">
        <f>IF(S1333&gt;=0.05,1,IF(S1333&gt;-0.05,0,-1))</f>
        <v/>
      </c>
      <c r="U1333" s="42">
        <f>(J1332-J1303)/J1303</f>
        <v/>
      </c>
      <c r="V1333" s="43">
        <f>IF(U1333&gt;=0.03,1,IF(U1333&gt;-0.03,0,-1))</f>
        <v/>
      </c>
      <c r="W1333" s="43">
        <f>R1333+T1333+V1333</f>
        <v/>
      </c>
      <c r="Y1333" s="44">
        <f>(H1332-H1153)/H1153</f>
        <v/>
      </c>
      <c r="Z1333" s="43">
        <f>IF(Y1333&gt;=0.1,1,IF(Y1333&gt;-0.1,0,-1))</f>
        <v/>
      </c>
      <c r="AA1333" s="42">
        <f>(I1332-I1153)/I1153</f>
        <v/>
      </c>
      <c r="AB1333" s="43">
        <f>IF(AA1333&gt;=0.05,1,IF(AA1333&gt;-0.05,0,-1))</f>
        <v/>
      </c>
      <c r="AC1333" s="42">
        <f>(J1332-J1153)/J1153</f>
        <v/>
      </c>
      <c r="AD1333" s="43">
        <f>IF(AC1333&gt;=0.03,1,IF(AC1333&gt;-0.03,0,-1))</f>
        <v/>
      </c>
      <c r="AE1333" s="43">
        <f>Z1333+AB1333+AD1333</f>
        <v/>
      </c>
      <c r="AG1333" s="39">
        <f>IF(H1333&gt;I1333,IF(I1333&gt;J1333,4,3),IF(H1333&lt;J1333,IF(I1333&lt;J1333,0,1),2))</f>
        <v/>
      </c>
      <c r="AI1333" s="39">
        <f>IF(D1333&gt;H1333,3,IF(D1333&gt;I1333,2,IF(D1333&gt;J1333,1,0)))</f>
        <v/>
      </c>
      <c r="AK1333" s="39">
        <f>IF(M1333&gt;H1333,3,IF(M1333&gt;I1333,2,IF(M1333&gt;J1333,1,0)))</f>
        <v/>
      </c>
      <c r="AM1333" s="39">
        <f>IF(L1333&gt;H1333,3,IF(L1333&gt;I1333,2,IF(L1333&gt;J1333,1,0)))</f>
        <v/>
      </c>
      <c r="AO1333" s="39">
        <f>IF(C1332&gt;L1332,2,IF(C1332&gt;N1332,1,0))</f>
        <v/>
      </c>
      <c r="AP1333" s="39">
        <f>SUM(AO1329:AO1332)</f>
        <v/>
      </c>
      <c r="AQ1333" s="39">
        <f>AQ1332+1</f>
        <v/>
      </c>
      <c r="AR1333" s="39">
        <f>IF(AP1333&gt;0,AR1332+1,0)</f>
        <v/>
      </c>
      <c r="AS1333" s="39">
        <f>IF(AR1334=0,AR1333,0)</f>
        <v/>
      </c>
      <c r="AT1333" s="41">
        <f>180/SUM(AS1153:AS1332)</f>
        <v/>
      </c>
      <c r="AU1333" s="41">
        <f>STDEV(AT1313:AT1332)</f>
        <v/>
      </c>
      <c r="AV1333" s="41">
        <f>AT1333-AU1333</f>
        <v/>
      </c>
      <c r="AW1333" s="41">
        <f>AT1333+AU1333</f>
        <v/>
      </c>
      <c r="AY1333" s="39">
        <f>IF(D1332&lt;M1332,-2,IF(D1332&lt;O1332,-1,0))</f>
        <v/>
      </c>
      <c r="AZ1333" s="39">
        <f>SUM(AY1329:AY1332)</f>
        <v/>
      </c>
      <c r="BA1333" s="39">
        <f>BA1332+1</f>
        <v/>
      </c>
      <c r="BB1333" s="39">
        <f>IF(AZ1333&lt;0,BB1332+1,0)</f>
        <v/>
      </c>
      <c r="BC1333" s="39">
        <f>IF(BB1334=0,BB1333,0)</f>
        <v/>
      </c>
      <c r="BD1333" s="41">
        <f>180/SUM(BC1153:BC1332)</f>
        <v/>
      </c>
      <c r="BE1333" s="41">
        <f>STDEV(BD1313:BD1332)</f>
        <v/>
      </c>
      <c r="BF1333" s="41">
        <f>BD1333-BE1333</f>
        <v/>
      </c>
      <c r="BG1333" s="41">
        <f>BD1333+BE1333</f>
        <v/>
      </c>
    </row>
    <row r="1334">
      <c r="B1334" s="40" t="n">
        <v>43922</v>
      </c>
      <c r="C1334" s="41" t="n">
        <v>7.06</v>
      </c>
      <c r="D1334" s="41" t="n">
        <v>6.758</v>
      </c>
      <c r="E1334" s="41" t="n">
        <v>7.01</v>
      </c>
      <c r="F1334" s="41" t="n">
        <v>6.858</v>
      </c>
      <c r="H1334" s="41">
        <f>AVERAGE(F1314:F1333)</f>
        <v/>
      </c>
      <c r="I1334" s="41">
        <f>AVERAGE(F1285:F1333)</f>
        <v/>
      </c>
      <c r="J1334" s="41">
        <f>AVERAGE(F1234:F1333)</f>
        <v/>
      </c>
      <c r="K1334" s="41">
        <f>STDEV(F1314:F1333)</f>
        <v/>
      </c>
      <c r="L1334" s="41">
        <f>H1334+2*K1334</f>
        <v/>
      </c>
      <c r="M1334" s="41">
        <f>H1334-2*K1334</f>
        <v/>
      </c>
      <c r="N1334" s="41">
        <f>H1334+1.5*K1334</f>
        <v/>
      </c>
      <c r="O1334" s="41">
        <f>H1334-1.5*K1334</f>
        <v/>
      </c>
      <c r="Q1334" s="42">
        <f>(H1333-H1304)/H1304</f>
        <v/>
      </c>
      <c r="R1334" s="43">
        <f>IF(Q1334&gt;=0.1,1,IF(Q1334&gt;-0.1,0,-1))</f>
        <v/>
      </c>
      <c r="S1334" s="42">
        <f>(I1334-I1304)/I1304</f>
        <v/>
      </c>
      <c r="T1334" s="43">
        <f>IF(S1334&gt;=0.05,1,IF(S1334&gt;-0.05,0,-1))</f>
        <v/>
      </c>
      <c r="U1334" s="42">
        <f>(J1333-J1304)/J1304</f>
        <v/>
      </c>
      <c r="V1334" s="43">
        <f>IF(U1334&gt;=0.03,1,IF(U1334&gt;-0.03,0,-1))</f>
        <v/>
      </c>
      <c r="W1334" s="43">
        <f>R1334+T1334+V1334</f>
        <v/>
      </c>
      <c r="Y1334" s="44">
        <f>(H1333-H1154)/H1154</f>
        <v/>
      </c>
      <c r="Z1334" s="43">
        <f>IF(Y1334&gt;=0.1,1,IF(Y1334&gt;-0.1,0,-1))</f>
        <v/>
      </c>
      <c r="AA1334" s="42">
        <f>(I1333-I1154)/I1154</f>
        <v/>
      </c>
      <c r="AB1334" s="43">
        <f>IF(AA1334&gt;=0.05,1,IF(AA1334&gt;-0.05,0,-1))</f>
        <v/>
      </c>
      <c r="AC1334" s="42">
        <f>(J1333-J1154)/J1154</f>
        <v/>
      </c>
      <c r="AD1334" s="43">
        <f>IF(AC1334&gt;=0.03,1,IF(AC1334&gt;-0.03,0,-1))</f>
        <v/>
      </c>
      <c r="AE1334" s="43">
        <f>Z1334+AB1334+AD1334</f>
        <v/>
      </c>
      <c r="AG1334" s="39">
        <f>IF(H1334&gt;I1334,IF(I1334&gt;J1334,4,3),IF(H1334&lt;J1334,IF(I1334&lt;J1334,0,1),2))</f>
        <v/>
      </c>
      <c r="AI1334" s="39">
        <f>IF(D1334&gt;H1334,3,IF(D1334&gt;I1334,2,IF(D1334&gt;J1334,1,0)))</f>
        <v/>
      </c>
      <c r="AK1334" s="39">
        <f>IF(M1334&gt;H1334,3,IF(M1334&gt;I1334,2,IF(M1334&gt;J1334,1,0)))</f>
        <v/>
      </c>
      <c r="AM1334" s="39">
        <f>IF(L1334&gt;H1334,3,IF(L1334&gt;I1334,2,IF(L1334&gt;J1334,1,0)))</f>
        <v/>
      </c>
      <c r="AO1334" s="39">
        <f>IF(C1333&gt;L1333,2,IF(C1333&gt;N1333,1,0))</f>
        <v/>
      </c>
      <c r="AP1334" s="39">
        <f>SUM(AO1330:AO1333)</f>
        <v/>
      </c>
      <c r="AQ1334" s="39">
        <f>AQ1333+1</f>
        <v/>
      </c>
      <c r="AR1334" s="39">
        <f>IF(AP1334&gt;0,AR1333+1,0)</f>
        <v/>
      </c>
      <c r="AS1334" s="39">
        <f>IF(AR1335=0,AR1334,0)</f>
        <v/>
      </c>
      <c r="AT1334" s="41">
        <f>180/SUM(AS1154:AS1333)</f>
        <v/>
      </c>
      <c r="AU1334" s="41">
        <f>STDEV(AT1314:AT1333)</f>
        <v/>
      </c>
      <c r="AV1334" s="41">
        <f>AT1334-AU1334</f>
        <v/>
      </c>
      <c r="AW1334" s="41">
        <f>AT1334+AU1334</f>
        <v/>
      </c>
      <c r="AY1334" s="39">
        <f>IF(D1333&lt;M1333,-2,IF(D1333&lt;O1333,-1,0))</f>
        <v/>
      </c>
      <c r="AZ1334" s="39">
        <f>SUM(AY1330:AY1333)</f>
        <v/>
      </c>
      <c r="BA1334" s="39">
        <f>BA1333+1</f>
        <v/>
      </c>
      <c r="BB1334" s="39">
        <f>IF(AZ1334&lt;0,BB1333+1,0)</f>
        <v/>
      </c>
      <c r="BC1334" s="39">
        <f>IF(BB1335=0,BB1334,0)</f>
        <v/>
      </c>
      <c r="BD1334" s="41">
        <f>180/SUM(BC1154:BC1333)</f>
        <v/>
      </c>
      <c r="BE1334" s="41">
        <f>STDEV(BD1314:BD1333)</f>
        <v/>
      </c>
      <c r="BF1334" s="41">
        <f>BD1334-BE1334</f>
        <v/>
      </c>
      <c r="BG1334" s="41">
        <f>BD1334+BE1334</f>
        <v/>
      </c>
    </row>
    <row r="1335">
      <c r="B1335" s="40" t="n">
        <v>43923</v>
      </c>
      <c r="C1335" s="41" t="n">
        <v>7.238</v>
      </c>
      <c r="D1335" s="41" t="n">
        <v>6.9</v>
      </c>
      <c r="E1335" s="41" t="n">
        <v>7.002</v>
      </c>
      <c r="F1335" s="41" t="n">
        <v>7.094</v>
      </c>
      <c r="H1335" s="41">
        <f>AVERAGE(F1315:F1334)</f>
        <v/>
      </c>
      <c r="I1335" s="41">
        <f>AVERAGE(F1286:F1334)</f>
        <v/>
      </c>
      <c r="J1335" s="41">
        <f>AVERAGE(F1235:F1334)</f>
        <v/>
      </c>
      <c r="K1335" s="41">
        <f>STDEV(F1315:F1334)</f>
        <v/>
      </c>
      <c r="L1335" s="41">
        <f>H1335+2*K1335</f>
        <v/>
      </c>
      <c r="M1335" s="41">
        <f>H1335-2*K1335</f>
        <v/>
      </c>
      <c r="N1335" s="41">
        <f>H1335+1.5*K1335</f>
        <v/>
      </c>
      <c r="O1335" s="41">
        <f>H1335-1.5*K1335</f>
        <v/>
      </c>
      <c r="Q1335" s="42">
        <f>(H1334-H1305)/H1305</f>
        <v/>
      </c>
      <c r="R1335" s="43">
        <f>IF(Q1335&gt;=0.1,1,IF(Q1335&gt;-0.1,0,-1))</f>
        <v/>
      </c>
      <c r="S1335" s="42">
        <f>(I1335-I1305)/I1305</f>
        <v/>
      </c>
      <c r="T1335" s="43">
        <f>IF(S1335&gt;=0.05,1,IF(S1335&gt;-0.05,0,-1))</f>
        <v/>
      </c>
      <c r="U1335" s="42">
        <f>(J1334-J1305)/J1305</f>
        <v/>
      </c>
      <c r="V1335" s="43">
        <f>IF(U1335&gt;=0.03,1,IF(U1335&gt;-0.03,0,-1))</f>
        <v/>
      </c>
      <c r="W1335" s="43">
        <f>R1335+T1335+V1335</f>
        <v/>
      </c>
      <c r="Y1335" s="44">
        <f>(H1334-H1155)/H1155</f>
        <v/>
      </c>
      <c r="Z1335" s="43">
        <f>IF(Y1335&gt;=0.1,1,IF(Y1335&gt;-0.1,0,-1))</f>
        <v/>
      </c>
      <c r="AA1335" s="42">
        <f>(I1334-I1155)/I1155</f>
        <v/>
      </c>
      <c r="AB1335" s="43">
        <f>IF(AA1335&gt;=0.05,1,IF(AA1335&gt;-0.05,0,-1))</f>
        <v/>
      </c>
      <c r="AC1335" s="42">
        <f>(J1334-J1155)/J1155</f>
        <v/>
      </c>
      <c r="AD1335" s="43">
        <f>IF(AC1335&gt;=0.03,1,IF(AC1335&gt;-0.03,0,-1))</f>
        <v/>
      </c>
      <c r="AE1335" s="43">
        <f>Z1335+AB1335+AD1335</f>
        <v/>
      </c>
      <c r="AG1335" s="39">
        <f>IF(H1335&gt;I1335,IF(I1335&gt;J1335,4,3),IF(H1335&lt;J1335,IF(I1335&lt;J1335,0,1),2))</f>
        <v/>
      </c>
      <c r="AI1335" s="39">
        <f>IF(D1335&gt;H1335,3,IF(D1335&gt;I1335,2,IF(D1335&gt;J1335,1,0)))</f>
        <v/>
      </c>
      <c r="AK1335" s="39">
        <f>IF(M1335&gt;H1335,3,IF(M1335&gt;I1335,2,IF(M1335&gt;J1335,1,0)))</f>
        <v/>
      </c>
      <c r="AM1335" s="39">
        <f>IF(L1335&gt;H1335,3,IF(L1335&gt;I1335,2,IF(L1335&gt;J1335,1,0)))</f>
        <v/>
      </c>
      <c r="AO1335" s="39">
        <f>IF(C1334&gt;L1334,2,IF(C1334&gt;N1334,1,0))</f>
        <v/>
      </c>
      <c r="AP1335" s="39">
        <f>SUM(AO1331:AO1334)</f>
        <v/>
      </c>
      <c r="AQ1335" s="39">
        <f>AQ1334+1</f>
        <v/>
      </c>
      <c r="AR1335" s="39">
        <f>IF(AP1335&gt;0,AR1334+1,0)</f>
        <v/>
      </c>
      <c r="AS1335" s="39">
        <f>IF(AR1336=0,AR1335,0)</f>
        <v/>
      </c>
      <c r="AT1335" s="41">
        <f>180/SUM(AS1155:AS1334)</f>
        <v/>
      </c>
      <c r="AU1335" s="41">
        <f>STDEV(AT1315:AT1334)</f>
        <v/>
      </c>
      <c r="AV1335" s="41">
        <f>AT1335-AU1335</f>
        <v/>
      </c>
      <c r="AW1335" s="41">
        <f>AT1335+AU1335</f>
        <v/>
      </c>
      <c r="AY1335" s="39">
        <f>IF(D1334&lt;M1334,-2,IF(D1334&lt;O1334,-1,0))</f>
        <v/>
      </c>
      <c r="AZ1335" s="39">
        <f>SUM(AY1331:AY1334)</f>
        <v/>
      </c>
      <c r="BA1335" s="39">
        <f>BA1334+1</f>
        <v/>
      </c>
      <c r="BB1335" s="39">
        <f>IF(AZ1335&lt;0,BB1334+1,0)</f>
        <v/>
      </c>
      <c r="BC1335" s="39">
        <f>IF(BB1336=0,BB1335,0)</f>
        <v/>
      </c>
      <c r="BD1335" s="41">
        <f>180/SUM(BC1155:BC1334)</f>
        <v/>
      </c>
      <c r="BE1335" s="41">
        <f>STDEV(BD1315:BD1334)</f>
        <v/>
      </c>
      <c r="BF1335" s="41">
        <f>BD1335-BE1335</f>
        <v/>
      </c>
      <c r="BG1335" s="41">
        <f>BD1335+BE1335</f>
        <v/>
      </c>
    </row>
    <row r="1336">
      <c r="B1336" s="40" t="n">
        <v>43924</v>
      </c>
      <c r="C1336" s="41" t="n">
        <v>7.41</v>
      </c>
      <c r="D1336" s="41" t="n">
        <v>7.084</v>
      </c>
      <c r="E1336" s="41" t="n">
        <v>7.208</v>
      </c>
      <c r="F1336" s="41" t="n">
        <v>7.242</v>
      </c>
      <c r="H1336" s="41">
        <f>AVERAGE(F1316:F1335)</f>
        <v/>
      </c>
      <c r="I1336" s="41">
        <f>AVERAGE(F1287:F1335)</f>
        <v/>
      </c>
      <c r="J1336" s="41">
        <f>AVERAGE(F1236:F1335)</f>
        <v/>
      </c>
      <c r="K1336" s="41">
        <f>STDEV(F1316:F1335)</f>
        <v/>
      </c>
      <c r="L1336" s="41">
        <f>H1336+2*K1336</f>
        <v/>
      </c>
      <c r="M1336" s="41">
        <f>H1336-2*K1336</f>
        <v/>
      </c>
      <c r="N1336" s="41">
        <f>H1336+1.5*K1336</f>
        <v/>
      </c>
      <c r="O1336" s="41">
        <f>H1336-1.5*K1336</f>
        <v/>
      </c>
      <c r="Q1336" s="42">
        <f>(H1335-H1306)/H1306</f>
        <v/>
      </c>
      <c r="R1336" s="43">
        <f>IF(Q1336&gt;=0.1,1,IF(Q1336&gt;-0.1,0,-1))</f>
        <v/>
      </c>
      <c r="S1336" s="42">
        <f>(I1336-I1306)/I1306</f>
        <v/>
      </c>
      <c r="T1336" s="43">
        <f>IF(S1336&gt;=0.05,1,IF(S1336&gt;-0.05,0,-1))</f>
        <v/>
      </c>
      <c r="U1336" s="42">
        <f>(J1335-J1306)/J1306</f>
        <v/>
      </c>
      <c r="V1336" s="43">
        <f>IF(U1336&gt;=0.03,1,IF(U1336&gt;-0.03,0,-1))</f>
        <v/>
      </c>
      <c r="W1336" s="43">
        <f>R1336+T1336+V1336</f>
        <v/>
      </c>
      <c r="Y1336" s="44">
        <f>(H1335-H1156)/H1156</f>
        <v/>
      </c>
      <c r="Z1336" s="43">
        <f>IF(Y1336&gt;=0.1,1,IF(Y1336&gt;-0.1,0,-1))</f>
        <v/>
      </c>
      <c r="AA1336" s="42">
        <f>(I1335-I1156)/I1156</f>
        <v/>
      </c>
      <c r="AB1336" s="43">
        <f>IF(AA1336&gt;=0.05,1,IF(AA1336&gt;-0.05,0,-1))</f>
        <v/>
      </c>
      <c r="AC1336" s="42">
        <f>(J1335-J1156)/J1156</f>
        <v/>
      </c>
      <c r="AD1336" s="43">
        <f>IF(AC1336&gt;=0.03,1,IF(AC1336&gt;-0.03,0,-1))</f>
        <v/>
      </c>
      <c r="AE1336" s="43">
        <f>Z1336+AB1336+AD1336</f>
        <v/>
      </c>
      <c r="AG1336" s="39">
        <f>IF(H1336&gt;I1336,IF(I1336&gt;J1336,4,3),IF(H1336&lt;J1336,IF(I1336&lt;J1336,0,1),2))</f>
        <v/>
      </c>
      <c r="AI1336" s="39">
        <f>IF(D1336&gt;H1336,3,IF(D1336&gt;I1336,2,IF(D1336&gt;J1336,1,0)))</f>
        <v/>
      </c>
      <c r="AK1336" s="39">
        <f>IF(M1336&gt;H1336,3,IF(M1336&gt;I1336,2,IF(M1336&gt;J1336,1,0)))</f>
        <v/>
      </c>
      <c r="AM1336" s="39">
        <f>IF(L1336&gt;H1336,3,IF(L1336&gt;I1336,2,IF(L1336&gt;J1336,1,0)))</f>
        <v/>
      </c>
      <c r="AO1336" s="39">
        <f>IF(C1335&gt;L1335,2,IF(C1335&gt;N1335,1,0))</f>
        <v/>
      </c>
      <c r="AP1336" s="39">
        <f>SUM(AO1332:AO1335)</f>
        <v/>
      </c>
      <c r="AQ1336" s="39">
        <f>AQ1335+1</f>
        <v/>
      </c>
      <c r="AR1336" s="39">
        <f>IF(AP1336&gt;0,AR1335+1,0)</f>
        <v/>
      </c>
      <c r="AS1336" s="39">
        <f>IF(AR1337=0,AR1336,0)</f>
        <v/>
      </c>
      <c r="AT1336" s="41">
        <f>180/SUM(AS1156:AS1335)</f>
        <v/>
      </c>
      <c r="AU1336" s="41">
        <f>STDEV(AT1316:AT1335)</f>
        <v/>
      </c>
      <c r="AV1336" s="41">
        <f>AT1336-AU1336</f>
        <v/>
      </c>
      <c r="AW1336" s="41">
        <f>AT1336+AU1336</f>
        <v/>
      </c>
      <c r="AY1336" s="39">
        <f>IF(D1335&lt;M1335,-2,IF(D1335&lt;O1335,-1,0))</f>
        <v/>
      </c>
      <c r="AZ1336" s="39">
        <f>SUM(AY1332:AY1335)</f>
        <v/>
      </c>
      <c r="BA1336" s="39">
        <f>BA1335+1</f>
        <v/>
      </c>
      <c r="BB1336" s="39">
        <f>IF(AZ1336&lt;0,BB1335+1,0)</f>
        <v/>
      </c>
      <c r="BC1336" s="39">
        <f>IF(BB1337=0,BB1336,0)</f>
        <v/>
      </c>
      <c r="BD1336" s="41">
        <f>180/SUM(BC1156:BC1335)</f>
        <v/>
      </c>
      <c r="BE1336" s="41">
        <f>STDEV(BD1316:BD1335)</f>
        <v/>
      </c>
      <c r="BF1336" s="41">
        <f>BD1336-BE1336</f>
        <v/>
      </c>
      <c r="BG1336" s="41">
        <f>BD1336+BE1336</f>
        <v/>
      </c>
    </row>
    <row r="1337">
      <c r="B1337" s="40" t="n">
        <v>43927</v>
      </c>
      <c r="C1337" s="41" t="n">
        <v>7.7</v>
      </c>
      <c r="D1337" s="41" t="n">
        <v>7.35</v>
      </c>
      <c r="E1337" s="41" t="n">
        <v>7.598</v>
      </c>
      <c r="F1337" s="41" t="n">
        <v>7.4</v>
      </c>
      <c r="H1337" s="41">
        <f>AVERAGE(F1317:F1336)</f>
        <v/>
      </c>
      <c r="I1337" s="41">
        <f>AVERAGE(F1288:F1336)</f>
        <v/>
      </c>
      <c r="J1337" s="41">
        <f>AVERAGE(F1237:F1336)</f>
        <v/>
      </c>
      <c r="K1337" s="41">
        <f>STDEV(F1317:F1336)</f>
        <v/>
      </c>
      <c r="L1337" s="41">
        <f>H1337+2*K1337</f>
        <v/>
      </c>
      <c r="M1337" s="41">
        <f>H1337-2*K1337</f>
        <v/>
      </c>
      <c r="N1337" s="41">
        <f>H1337+1.5*K1337</f>
        <v/>
      </c>
      <c r="O1337" s="41">
        <f>H1337-1.5*K1337</f>
        <v/>
      </c>
      <c r="Q1337" s="42">
        <f>(H1336-H1307)/H1307</f>
        <v/>
      </c>
      <c r="R1337" s="43">
        <f>IF(Q1337&gt;=0.1,1,IF(Q1337&gt;-0.1,0,-1))</f>
        <v/>
      </c>
      <c r="S1337" s="42">
        <f>(I1337-I1307)/I1307</f>
        <v/>
      </c>
      <c r="T1337" s="43">
        <f>IF(S1337&gt;=0.05,1,IF(S1337&gt;-0.05,0,-1))</f>
        <v/>
      </c>
      <c r="U1337" s="42">
        <f>(J1336-J1307)/J1307</f>
        <v/>
      </c>
      <c r="V1337" s="43">
        <f>IF(U1337&gt;=0.03,1,IF(U1337&gt;-0.03,0,-1))</f>
        <v/>
      </c>
      <c r="W1337" s="43">
        <f>R1337+T1337+V1337</f>
        <v/>
      </c>
      <c r="Y1337" s="44">
        <f>(H1336-H1157)/H1157</f>
        <v/>
      </c>
      <c r="Z1337" s="43">
        <f>IF(Y1337&gt;=0.1,1,IF(Y1337&gt;-0.1,0,-1))</f>
        <v/>
      </c>
      <c r="AA1337" s="42">
        <f>(I1336-I1157)/I1157</f>
        <v/>
      </c>
      <c r="AB1337" s="43">
        <f>IF(AA1337&gt;=0.05,1,IF(AA1337&gt;-0.05,0,-1))</f>
        <v/>
      </c>
      <c r="AC1337" s="42">
        <f>(J1336-J1157)/J1157</f>
        <v/>
      </c>
      <c r="AD1337" s="43">
        <f>IF(AC1337&gt;=0.03,1,IF(AC1337&gt;-0.03,0,-1))</f>
        <v/>
      </c>
      <c r="AE1337" s="43">
        <f>Z1337+AB1337+AD1337</f>
        <v/>
      </c>
      <c r="AG1337" s="39">
        <f>IF(H1337&gt;I1337,IF(I1337&gt;J1337,4,3),IF(H1337&lt;J1337,IF(I1337&lt;J1337,0,1),2))</f>
        <v/>
      </c>
      <c r="AI1337" s="39">
        <f>IF(D1337&gt;H1337,3,IF(D1337&gt;I1337,2,IF(D1337&gt;J1337,1,0)))</f>
        <v/>
      </c>
      <c r="AK1337" s="39">
        <f>IF(M1337&gt;H1337,3,IF(M1337&gt;I1337,2,IF(M1337&gt;J1337,1,0)))</f>
        <v/>
      </c>
      <c r="AM1337" s="39">
        <f>IF(L1337&gt;H1337,3,IF(L1337&gt;I1337,2,IF(L1337&gt;J1337,1,0)))</f>
        <v/>
      </c>
      <c r="AO1337" s="39">
        <f>IF(C1336&gt;L1336,2,IF(C1336&gt;N1336,1,0))</f>
        <v/>
      </c>
      <c r="AP1337" s="39">
        <f>SUM(AO1333:AO1336)</f>
        <v/>
      </c>
      <c r="AQ1337" s="39">
        <f>AQ1336+1</f>
        <v/>
      </c>
      <c r="AR1337" s="39">
        <f>IF(AP1337&gt;0,AR1336+1,0)</f>
        <v/>
      </c>
      <c r="AS1337" s="39">
        <f>IF(AR1338=0,AR1337,0)</f>
        <v/>
      </c>
      <c r="AT1337" s="41">
        <f>180/SUM(AS1157:AS1336)</f>
        <v/>
      </c>
      <c r="AU1337" s="41">
        <f>STDEV(AT1317:AT1336)</f>
        <v/>
      </c>
      <c r="AV1337" s="41">
        <f>AT1337-AU1337</f>
        <v/>
      </c>
      <c r="AW1337" s="41">
        <f>AT1337+AU1337</f>
        <v/>
      </c>
      <c r="AY1337" s="39">
        <f>IF(D1336&lt;M1336,-2,IF(D1336&lt;O1336,-1,0))</f>
        <v/>
      </c>
      <c r="AZ1337" s="39">
        <f>SUM(AY1333:AY1336)</f>
        <v/>
      </c>
      <c r="BA1337" s="39">
        <f>BA1336+1</f>
        <v/>
      </c>
      <c r="BB1337" s="39">
        <f>IF(AZ1337&lt;0,BB1336+1,0)</f>
        <v/>
      </c>
      <c r="BC1337" s="39">
        <f>IF(BB1338=0,BB1337,0)</f>
        <v/>
      </c>
      <c r="BD1337" s="41">
        <f>180/SUM(BC1157:BC1336)</f>
        <v/>
      </c>
      <c r="BE1337" s="41">
        <f>STDEV(BD1317:BD1336)</f>
        <v/>
      </c>
      <c r="BF1337" s="41">
        <f>BD1337-BE1337</f>
        <v/>
      </c>
      <c r="BG1337" s="41">
        <f>BD1337+BE1337</f>
        <v/>
      </c>
    </row>
    <row r="1338">
      <c r="B1338" s="40" t="n">
        <v>43928</v>
      </c>
      <c r="C1338" s="41" t="n">
        <v>8.042</v>
      </c>
      <c r="D1338" s="41" t="n">
        <v>7.474</v>
      </c>
      <c r="E1338" s="41" t="n">
        <v>7.656</v>
      </c>
      <c r="F1338" s="41" t="n">
        <v>7.696</v>
      </c>
      <c r="H1338" s="41">
        <f>AVERAGE(F1318:F1337)</f>
        <v/>
      </c>
      <c r="I1338" s="41">
        <f>AVERAGE(F1289:F1337)</f>
        <v/>
      </c>
      <c r="J1338" s="41">
        <f>AVERAGE(F1238:F1337)</f>
        <v/>
      </c>
      <c r="K1338" s="41">
        <f>STDEV(F1318:F1337)</f>
        <v/>
      </c>
      <c r="L1338" s="41">
        <f>H1338+2*K1338</f>
        <v/>
      </c>
      <c r="M1338" s="41">
        <f>H1338-2*K1338</f>
        <v/>
      </c>
      <c r="N1338" s="41">
        <f>H1338+1.5*K1338</f>
        <v/>
      </c>
      <c r="O1338" s="41">
        <f>H1338-1.5*K1338</f>
        <v/>
      </c>
      <c r="Q1338" s="42">
        <f>(H1337-H1308)/H1308</f>
        <v/>
      </c>
      <c r="R1338" s="43">
        <f>IF(Q1338&gt;=0.1,1,IF(Q1338&gt;-0.1,0,-1))</f>
        <v/>
      </c>
      <c r="S1338" s="42">
        <f>(I1338-I1308)/I1308</f>
        <v/>
      </c>
      <c r="T1338" s="43">
        <f>IF(S1338&gt;=0.05,1,IF(S1338&gt;-0.05,0,-1))</f>
        <v/>
      </c>
      <c r="U1338" s="42">
        <f>(J1337-J1308)/J1308</f>
        <v/>
      </c>
      <c r="V1338" s="43">
        <f>IF(U1338&gt;=0.03,1,IF(U1338&gt;-0.03,0,-1))</f>
        <v/>
      </c>
      <c r="W1338" s="43">
        <f>R1338+T1338+V1338</f>
        <v/>
      </c>
      <c r="Y1338" s="44">
        <f>(H1337-H1158)/H1158</f>
        <v/>
      </c>
      <c r="Z1338" s="43">
        <f>IF(Y1338&gt;=0.1,1,IF(Y1338&gt;-0.1,0,-1))</f>
        <v/>
      </c>
      <c r="AA1338" s="42">
        <f>(I1337-I1158)/I1158</f>
        <v/>
      </c>
      <c r="AB1338" s="43">
        <f>IF(AA1338&gt;=0.05,1,IF(AA1338&gt;-0.05,0,-1))</f>
        <v/>
      </c>
      <c r="AC1338" s="42">
        <f>(J1337-J1158)/J1158</f>
        <v/>
      </c>
      <c r="AD1338" s="43">
        <f>IF(AC1338&gt;=0.03,1,IF(AC1338&gt;-0.03,0,-1))</f>
        <v/>
      </c>
      <c r="AE1338" s="43">
        <f>Z1338+AB1338+AD1338</f>
        <v/>
      </c>
      <c r="AG1338" s="39">
        <f>IF(H1338&gt;I1338,IF(I1338&gt;J1338,4,3),IF(H1338&lt;J1338,IF(I1338&lt;J1338,0,1),2))</f>
        <v/>
      </c>
      <c r="AI1338" s="39">
        <f>IF(D1338&gt;H1338,3,IF(D1338&gt;I1338,2,IF(D1338&gt;J1338,1,0)))</f>
        <v/>
      </c>
      <c r="AK1338" s="39">
        <f>IF(M1338&gt;H1338,3,IF(M1338&gt;I1338,2,IF(M1338&gt;J1338,1,0)))</f>
        <v/>
      </c>
      <c r="AM1338" s="39">
        <f>IF(L1338&gt;H1338,3,IF(L1338&gt;I1338,2,IF(L1338&gt;J1338,1,0)))</f>
        <v/>
      </c>
      <c r="AO1338" s="39">
        <f>IF(C1337&gt;L1337,2,IF(C1337&gt;N1337,1,0))</f>
        <v/>
      </c>
      <c r="AP1338" s="39">
        <f>SUM(AO1334:AO1337)</f>
        <v/>
      </c>
      <c r="AQ1338" s="39">
        <f>AQ1337+1</f>
        <v/>
      </c>
      <c r="AR1338" s="39">
        <f>IF(AP1338&gt;0,AR1337+1,0)</f>
        <v/>
      </c>
      <c r="AS1338" s="39">
        <f>IF(AR1339=0,AR1338,0)</f>
        <v/>
      </c>
      <c r="AT1338" s="41">
        <f>180/SUM(AS1158:AS1337)</f>
        <v/>
      </c>
      <c r="AU1338" s="41">
        <f>STDEV(AT1318:AT1337)</f>
        <v/>
      </c>
      <c r="AV1338" s="41">
        <f>AT1338-AU1338</f>
        <v/>
      </c>
      <c r="AW1338" s="41">
        <f>AT1338+AU1338</f>
        <v/>
      </c>
      <c r="AY1338" s="39">
        <f>IF(D1337&lt;M1337,-2,IF(D1337&lt;O1337,-1,0))</f>
        <v/>
      </c>
      <c r="AZ1338" s="39">
        <f>SUM(AY1334:AY1337)</f>
        <v/>
      </c>
      <c r="BA1338" s="39">
        <f>BA1337+1</f>
        <v/>
      </c>
      <c r="BB1338" s="39">
        <f>IF(AZ1338&lt;0,BB1337+1,0)</f>
        <v/>
      </c>
      <c r="BC1338" s="39">
        <f>IF(BB1339=0,BB1338,0)</f>
        <v/>
      </c>
      <c r="BD1338" s="41">
        <f>180/SUM(BC1158:BC1337)</f>
        <v/>
      </c>
      <c r="BE1338" s="41">
        <f>STDEV(BD1318:BD1337)</f>
        <v/>
      </c>
      <c r="BF1338" s="41">
        <f>BD1338-BE1338</f>
        <v/>
      </c>
      <c r="BG1338" s="41">
        <f>BD1338+BE1338</f>
        <v/>
      </c>
    </row>
    <row r="1339">
      <c r="B1339" s="40" t="n">
        <v>43929</v>
      </c>
      <c r="C1339" s="41" t="n">
        <v>7.804</v>
      </c>
      <c r="D1339" s="41" t="n">
        <v>7.526</v>
      </c>
      <c r="E1339" s="41" t="n">
        <v>7.692</v>
      </c>
      <c r="F1339" s="41" t="n">
        <v>7.658</v>
      </c>
      <c r="H1339" s="41">
        <f>AVERAGE(F1319:F1338)</f>
        <v/>
      </c>
      <c r="I1339" s="41">
        <f>AVERAGE(F1290:F1338)</f>
        <v/>
      </c>
      <c r="J1339" s="41">
        <f>AVERAGE(F1239:F1338)</f>
        <v/>
      </c>
      <c r="K1339" s="41">
        <f>STDEV(F1319:F1338)</f>
        <v/>
      </c>
      <c r="L1339" s="41">
        <f>H1339+2*K1339</f>
        <v/>
      </c>
      <c r="M1339" s="41">
        <f>H1339-2*K1339</f>
        <v/>
      </c>
      <c r="N1339" s="41">
        <f>H1339+1.5*K1339</f>
        <v/>
      </c>
      <c r="O1339" s="41">
        <f>H1339-1.5*K1339</f>
        <v/>
      </c>
      <c r="Q1339" s="42">
        <f>(H1338-H1309)/H1309</f>
        <v/>
      </c>
      <c r="R1339" s="43">
        <f>IF(Q1339&gt;=0.1,1,IF(Q1339&gt;-0.1,0,-1))</f>
        <v/>
      </c>
      <c r="S1339" s="42">
        <f>(I1339-I1309)/I1309</f>
        <v/>
      </c>
      <c r="T1339" s="43">
        <f>IF(S1339&gt;=0.05,1,IF(S1339&gt;-0.05,0,-1))</f>
        <v/>
      </c>
      <c r="U1339" s="42">
        <f>(J1338-J1309)/J1309</f>
        <v/>
      </c>
      <c r="V1339" s="43">
        <f>IF(U1339&gt;=0.03,1,IF(U1339&gt;-0.03,0,-1))</f>
        <v/>
      </c>
      <c r="W1339" s="43">
        <f>R1339+T1339+V1339</f>
        <v/>
      </c>
      <c r="Y1339" s="44">
        <f>(H1338-H1159)/H1159</f>
        <v/>
      </c>
      <c r="Z1339" s="43">
        <f>IF(Y1339&gt;=0.1,1,IF(Y1339&gt;-0.1,0,-1))</f>
        <v/>
      </c>
      <c r="AA1339" s="42">
        <f>(I1338-I1159)/I1159</f>
        <v/>
      </c>
      <c r="AB1339" s="43">
        <f>IF(AA1339&gt;=0.05,1,IF(AA1339&gt;-0.05,0,-1))</f>
        <v/>
      </c>
      <c r="AC1339" s="42">
        <f>(J1338-J1159)/J1159</f>
        <v/>
      </c>
      <c r="AD1339" s="43">
        <f>IF(AC1339&gt;=0.03,1,IF(AC1339&gt;-0.03,0,-1))</f>
        <v/>
      </c>
      <c r="AE1339" s="43">
        <f>Z1339+AB1339+AD1339</f>
        <v/>
      </c>
      <c r="AG1339" s="39">
        <f>IF(H1339&gt;I1339,IF(I1339&gt;J1339,4,3),IF(H1339&lt;J1339,IF(I1339&lt;J1339,0,1),2))</f>
        <v/>
      </c>
      <c r="AI1339" s="39">
        <f>IF(D1339&gt;H1339,3,IF(D1339&gt;I1339,2,IF(D1339&gt;J1339,1,0)))</f>
        <v/>
      </c>
      <c r="AK1339" s="39">
        <f>IF(M1339&gt;H1339,3,IF(M1339&gt;I1339,2,IF(M1339&gt;J1339,1,0)))</f>
        <v/>
      </c>
      <c r="AM1339" s="39">
        <f>IF(L1339&gt;H1339,3,IF(L1339&gt;I1339,2,IF(L1339&gt;J1339,1,0)))</f>
        <v/>
      </c>
      <c r="AO1339" s="39">
        <f>IF(C1338&gt;L1338,2,IF(C1338&gt;N1338,1,0))</f>
        <v/>
      </c>
      <c r="AP1339" s="39">
        <f>SUM(AO1335:AO1338)</f>
        <v/>
      </c>
      <c r="AQ1339" s="39">
        <f>AQ1338+1</f>
        <v/>
      </c>
      <c r="AR1339" s="39">
        <f>IF(AP1339&gt;0,AR1338+1,0)</f>
        <v/>
      </c>
      <c r="AS1339" s="39">
        <f>IF(AR1340=0,AR1339,0)</f>
        <v/>
      </c>
      <c r="AT1339" s="41">
        <f>180/SUM(AS1159:AS1338)</f>
        <v/>
      </c>
      <c r="AU1339" s="41">
        <f>STDEV(AT1319:AT1338)</f>
        <v/>
      </c>
      <c r="AV1339" s="41">
        <f>AT1339-AU1339</f>
        <v/>
      </c>
      <c r="AW1339" s="41">
        <f>AT1339+AU1339</f>
        <v/>
      </c>
      <c r="AY1339" s="39">
        <f>IF(D1338&lt;M1338,-2,IF(D1338&lt;O1338,-1,0))</f>
        <v/>
      </c>
      <c r="AZ1339" s="39">
        <f>SUM(AY1335:AY1338)</f>
        <v/>
      </c>
      <c r="BA1339" s="39">
        <f>BA1338+1</f>
        <v/>
      </c>
      <c r="BB1339" s="39">
        <f>IF(AZ1339&lt;0,BB1338+1,0)</f>
        <v/>
      </c>
      <c r="BC1339" s="39">
        <f>IF(BB1340=0,BB1339,0)</f>
        <v/>
      </c>
      <c r="BD1339" s="41">
        <f>180/SUM(BC1159:BC1338)</f>
        <v/>
      </c>
      <c r="BE1339" s="41">
        <f>STDEV(BD1319:BD1338)</f>
        <v/>
      </c>
      <c r="BF1339" s="41">
        <f>BD1339-BE1339</f>
        <v/>
      </c>
      <c r="BG1339" s="41">
        <f>BD1339+BE1339</f>
        <v/>
      </c>
    </row>
    <row r="1340">
      <c r="B1340" s="40" t="n">
        <v>43930</v>
      </c>
      <c r="C1340" s="41" t="n">
        <v>8.162000000000001</v>
      </c>
      <c r="D1340" s="41" t="n">
        <v>7.8</v>
      </c>
      <c r="E1340" s="41" t="n">
        <v>7.8</v>
      </c>
      <c r="F1340" s="41" t="n">
        <v>8.006</v>
      </c>
      <c r="H1340" s="41">
        <f>AVERAGE(F1320:F1339)</f>
        <v/>
      </c>
      <c r="I1340" s="41">
        <f>AVERAGE(F1291:F1339)</f>
        <v/>
      </c>
      <c r="J1340" s="41">
        <f>AVERAGE(F1240:F1339)</f>
        <v/>
      </c>
      <c r="K1340" s="41">
        <f>STDEV(F1320:F1339)</f>
        <v/>
      </c>
      <c r="L1340" s="41">
        <f>H1340+2*K1340</f>
        <v/>
      </c>
      <c r="M1340" s="41">
        <f>H1340-2*K1340</f>
        <v/>
      </c>
      <c r="N1340" s="41">
        <f>H1340+1.5*K1340</f>
        <v/>
      </c>
      <c r="O1340" s="41">
        <f>H1340-1.5*K1340</f>
        <v/>
      </c>
      <c r="Q1340" s="42">
        <f>(H1339-H1310)/H1310</f>
        <v/>
      </c>
      <c r="R1340" s="43">
        <f>IF(Q1340&gt;=0.1,1,IF(Q1340&gt;-0.1,0,-1))</f>
        <v/>
      </c>
      <c r="S1340" s="42">
        <f>(I1340-I1310)/I1310</f>
        <v/>
      </c>
      <c r="T1340" s="43">
        <f>IF(S1340&gt;=0.05,1,IF(S1340&gt;-0.05,0,-1))</f>
        <v/>
      </c>
      <c r="U1340" s="42">
        <f>(J1339-J1310)/J1310</f>
        <v/>
      </c>
      <c r="V1340" s="43">
        <f>IF(U1340&gt;=0.03,1,IF(U1340&gt;-0.03,0,-1))</f>
        <v/>
      </c>
      <c r="W1340" s="43">
        <f>R1340+T1340+V1340</f>
        <v/>
      </c>
      <c r="Y1340" s="44">
        <f>(H1339-H1160)/H1160</f>
        <v/>
      </c>
      <c r="Z1340" s="43">
        <f>IF(Y1340&gt;=0.1,1,IF(Y1340&gt;-0.1,0,-1))</f>
        <v/>
      </c>
      <c r="AA1340" s="42">
        <f>(I1339-I1160)/I1160</f>
        <v/>
      </c>
      <c r="AB1340" s="43">
        <f>IF(AA1340&gt;=0.05,1,IF(AA1340&gt;-0.05,0,-1))</f>
        <v/>
      </c>
      <c r="AC1340" s="42">
        <f>(J1339-J1160)/J1160</f>
        <v/>
      </c>
      <c r="AD1340" s="43">
        <f>IF(AC1340&gt;=0.03,1,IF(AC1340&gt;-0.03,0,-1))</f>
        <v/>
      </c>
      <c r="AE1340" s="43">
        <f>Z1340+AB1340+AD1340</f>
        <v/>
      </c>
      <c r="AG1340" s="39">
        <f>IF(H1340&gt;I1340,IF(I1340&gt;J1340,4,3),IF(H1340&lt;J1340,IF(I1340&lt;J1340,0,1),2))</f>
        <v/>
      </c>
      <c r="AI1340" s="39">
        <f>IF(D1340&gt;H1340,3,IF(D1340&gt;I1340,2,IF(D1340&gt;J1340,1,0)))</f>
        <v/>
      </c>
      <c r="AK1340" s="39">
        <f>IF(M1340&gt;H1340,3,IF(M1340&gt;I1340,2,IF(M1340&gt;J1340,1,0)))</f>
        <v/>
      </c>
      <c r="AM1340" s="39">
        <f>IF(L1340&gt;H1340,3,IF(L1340&gt;I1340,2,IF(L1340&gt;J1340,1,0)))</f>
        <v/>
      </c>
      <c r="AO1340" s="39">
        <f>IF(C1339&gt;L1339,2,IF(C1339&gt;N1339,1,0))</f>
        <v/>
      </c>
      <c r="AP1340" s="39">
        <f>SUM(AO1336:AO1339)</f>
        <v/>
      </c>
      <c r="AQ1340" s="39">
        <f>AQ1339+1</f>
        <v/>
      </c>
      <c r="AR1340" s="39">
        <f>IF(AP1340&gt;0,AR1339+1,0)</f>
        <v/>
      </c>
      <c r="AS1340" s="39">
        <f>IF(AR1341=0,AR1340,0)</f>
        <v/>
      </c>
      <c r="AT1340" s="41">
        <f>180/SUM(AS1160:AS1339)</f>
        <v/>
      </c>
      <c r="AU1340" s="41">
        <f>STDEV(AT1320:AT1339)</f>
        <v/>
      </c>
      <c r="AV1340" s="41">
        <f>AT1340-AU1340</f>
        <v/>
      </c>
      <c r="AW1340" s="41">
        <f>AT1340+AU1340</f>
        <v/>
      </c>
      <c r="AY1340" s="39">
        <f>IF(D1339&lt;M1339,-2,IF(D1339&lt;O1339,-1,0))</f>
        <v/>
      </c>
      <c r="AZ1340" s="39">
        <f>SUM(AY1336:AY1339)</f>
        <v/>
      </c>
      <c r="BA1340" s="39">
        <f>BA1339+1</f>
        <v/>
      </c>
      <c r="BB1340" s="39">
        <f>IF(AZ1340&lt;0,BB1339+1,0)</f>
        <v/>
      </c>
      <c r="BC1340" s="39">
        <f>IF(BB1341=0,BB1340,0)</f>
        <v/>
      </c>
      <c r="BD1340" s="41">
        <f>180/SUM(BC1160:BC1339)</f>
        <v/>
      </c>
      <c r="BE1340" s="41">
        <f>STDEV(BD1320:BD1339)</f>
        <v/>
      </c>
      <c r="BF1340" s="41">
        <f>BD1340-BE1340</f>
        <v/>
      </c>
      <c r="BG1340" s="41">
        <f>BD1340+BE1340</f>
        <v/>
      </c>
    </row>
    <row r="1341">
      <c r="B1341" s="40" t="n">
        <v>43935</v>
      </c>
      <c r="C1341" s="41" t="n">
        <v>8.199999999999999</v>
      </c>
      <c r="D1341" s="41" t="n">
        <v>7.884</v>
      </c>
      <c r="E1341" s="41" t="n">
        <v>8.173999999999999</v>
      </c>
      <c r="F1341" s="41" t="n">
        <v>7.956</v>
      </c>
      <c r="H1341" s="41">
        <f>AVERAGE(F1321:F1340)</f>
        <v/>
      </c>
      <c r="I1341" s="41">
        <f>AVERAGE(F1292:F1340)</f>
        <v/>
      </c>
      <c r="J1341" s="41">
        <f>AVERAGE(F1241:F1340)</f>
        <v/>
      </c>
      <c r="K1341" s="41">
        <f>STDEV(F1321:F1340)</f>
        <v/>
      </c>
      <c r="L1341" s="41">
        <f>H1341+2*K1341</f>
        <v/>
      </c>
      <c r="M1341" s="41">
        <f>H1341-2*K1341</f>
        <v/>
      </c>
      <c r="N1341" s="41">
        <f>H1341+1.5*K1341</f>
        <v/>
      </c>
      <c r="O1341" s="41">
        <f>H1341-1.5*K1341</f>
        <v/>
      </c>
      <c r="Q1341" s="42">
        <f>(H1340-H1311)/H1311</f>
        <v/>
      </c>
      <c r="R1341" s="43">
        <f>IF(Q1341&gt;=0.1,1,IF(Q1341&gt;-0.1,0,-1))</f>
        <v/>
      </c>
      <c r="S1341" s="42">
        <f>(I1341-I1311)/I1311</f>
        <v/>
      </c>
      <c r="T1341" s="43">
        <f>IF(S1341&gt;=0.05,1,IF(S1341&gt;-0.05,0,-1))</f>
        <v/>
      </c>
      <c r="U1341" s="42">
        <f>(J1340-J1311)/J1311</f>
        <v/>
      </c>
      <c r="V1341" s="43">
        <f>IF(U1341&gt;=0.03,1,IF(U1341&gt;-0.03,0,-1))</f>
        <v/>
      </c>
      <c r="W1341" s="43">
        <f>R1341+T1341+V1341</f>
        <v/>
      </c>
      <c r="Y1341" s="44">
        <f>(H1340-H1161)/H1161</f>
        <v/>
      </c>
      <c r="Z1341" s="43">
        <f>IF(Y1341&gt;=0.1,1,IF(Y1341&gt;-0.1,0,-1))</f>
        <v/>
      </c>
      <c r="AA1341" s="42">
        <f>(I1340-I1161)/I1161</f>
        <v/>
      </c>
      <c r="AB1341" s="43">
        <f>IF(AA1341&gt;=0.05,1,IF(AA1341&gt;-0.05,0,-1))</f>
        <v/>
      </c>
      <c r="AC1341" s="42">
        <f>(J1340-J1161)/J1161</f>
        <v/>
      </c>
      <c r="AD1341" s="43">
        <f>IF(AC1341&gt;=0.03,1,IF(AC1341&gt;-0.03,0,-1))</f>
        <v/>
      </c>
      <c r="AE1341" s="43">
        <f>Z1341+AB1341+AD1341</f>
        <v/>
      </c>
      <c r="AG1341" s="39">
        <f>IF(H1341&gt;I1341,IF(I1341&gt;J1341,4,3),IF(H1341&lt;J1341,IF(I1341&lt;J1341,0,1),2))</f>
        <v/>
      </c>
      <c r="AI1341" s="39">
        <f>IF(D1341&gt;H1341,3,IF(D1341&gt;I1341,2,IF(D1341&gt;J1341,1,0)))</f>
        <v/>
      </c>
      <c r="AK1341" s="39">
        <f>IF(M1341&gt;H1341,3,IF(M1341&gt;I1341,2,IF(M1341&gt;J1341,1,0)))</f>
        <v/>
      </c>
      <c r="AM1341" s="39">
        <f>IF(L1341&gt;H1341,3,IF(L1341&gt;I1341,2,IF(L1341&gt;J1341,1,0)))</f>
        <v/>
      </c>
      <c r="AO1341" s="39">
        <f>IF(C1340&gt;L1340,2,IF(C1340&gt;N1340,1,0))</f>
        <v/>
      </c>
      <c r="AP1341" s="39">
        <f>SUM(AO1337:AO1340)</f>
        <v/>
      </c>
      <c r="AQ1341" s="39">
        <f>AQ1340+1</f>
        <v/>
      </c>
      <c r="AR1341" s="39">
        <f>IF(AP1341&gt;0,AR1340+1,0)</f>
        <v/>
      </c>
      <c r="AS1341" s="39">
        <f>IF(AR1342=0,AR1341,0)</f>
        <v/>
      </c>
      <c r="AT1341" s="41">
        <f>180/SUM(AS1161:AS1340)</f>
        <v/>
      </c>
      <c r="AU1341" s="41">
        <f>STDEV(AT1321:AT1340)</f>
        <v/>
      </c>
      <c r="AV1341" s="41">
        <f>AT1341-AU1341</f>
        <v/>
      </c>
      <c r="AW1341" s="41">
        <f>AT1341+AU1341</f>
        <v/>
      </c>
      <c r="AY1341" s="39">
        <f>IF(D1340&lt;M1340,-2,IF(D1340&lt;O1340,-1,0))</f>
        <v/>
      </c>
      <c r="AZ1341" s="39">
        <f>SUM(AY1337:AY1340)</f>
        <v/>
      </c>
      <c r="BA1341" s="39">
        <f>BA1340+1</f>
        <v/>
      </c>
      <c r="BB1341" s="39">
        <f>IF(AZ1341&lt;0,BB1340+1,0)</f>
        <v/>
      </c>
      <c r="BC1341" s="39">
        <f>IF(BB1342=0,BB1341,0)</f>
        <v/>
      </c>
      <c r="BD1341" s="41">
        <f>180/SUM(BC1161:BC1340)</f>
        <v/>
      </c>
      <c r="BE1341" s="41">
        <f>STDEV(BD1321:BD1340)</f>
        <v/>
      </c>
      <c r="BF1341" s="41">
        <f>BD1341-BE1341</f>
        <v/>
      </c>
      <c r="BG1341" s="41">
        <f>BD1341+BE1341</f>
        <v/>
      </c>
    </row>
    <row r="1342">
      <c r="B1342" s="40" t="n">
        <v>43936</v>
      </c>
      <c r="C1342" s="41" t="n">
        <v>8.044</v>
      </c>
      <c r="D1342" s="41" t="n">
        <v>7.638</v>
      </c>
      <c r="E1342" s="41" t="n">
        <v>7.98</v>
      </c>
      <c r="F1342" s="41" t="n">
        <v>7.638</v>
      </c>
      <c r="H1342" s="41">
        <f>AVERAGE(F1322:F1341)</f>
        <v/>
      </c>
      <c r="I1342" s="41">
        <f>AVERAGE(F1293:F1341)</f>
        <v/>
      </c>
      <c r="J1342" s="41">
        <f>AVERAGE(F1242:F1341)</f>
        <v/>
      </c>
      <c r="K1342" s="41">
        <f>STDEV(F1322:F1341)</f>
        <v/>
      </c>
      <c r="L1342" s="41">
        <f>H1342+2*K1342</f>
        <v/>
      </c>
      <c r="M1342" s="41">
        <f>H1342-2*K1342</f>
        <v/>
      </c>
      <c r="N1342" s="41">
        <f>H1342+1.5*K1342</f>
        <v/>
      </c>
      <c r="O1342" s="41">
        <f>H1342-1.5*K1342</f>
        <v/>
      </c>
      <c r="Q1342" s="42">
        <f>(H1341-H1312)/H1312</f>
        <v/>
      </c>
      <c r="R1342" s="43">
        <f>IF(Q1342&gt;=0.1,1,IF(Q1342&gt;-0.1,0,-1))</f>
        <v/>
      </c>
      <c r="S1342" s="42">
        <f>(I1342-I1312)/I1312</f>
        <v/>
      </c>
      <c r="T1342" s="43">
        <f>IF(S1342&gt;=0.05,1,IF(S1342&gt;-0.05,0,-1))</f>
        <v/>
      </c>
      <c r="U1342" s="42">
        <f>(J1341-J1312)/J1312</f>
        <v/>
      </c>
      <c r="V1342" s="43">
        <f>IF(U1342&gt;=0.03,1,IF(U1342&gt;-0.03,0,-1))</f>
        <v/>
      </c>
      <c r="W1342" s="43">
        <f>R1342+T1342+V1342</f>
        <v/>
      </c>
      <c r="Y1342" s="44">
        <f>(H1341-H1162)/H1162</f>
        <v/>
      </c>
      <c r="Z1342" s="43">
        <f>IF(Y1342&gt;=0.1,1,IF(Y1342&gt;-0.1,0,-1))</f>
        <v/>
      </c>
      <c r="AA1342" s="42">
        <f>(I1341-I1162)/I1162</f>
        <v/>
      </c>
      <c r="AB1342" s="43">
        <f>IF(AA1342&gt;=0.05,1,IF(AA1342&gt;-0.05,0,-1))</f>
        <v/>
      </c>
      <c r="AC1342" s="42">
        <f>(J1341-J1162)/J1162</f>
        <v/>
      </c>
      <c r="AD1342" s="43">
        <f>IF(AC1342&gt;=0.03,1,IF(AC1342&gt;-0.03,0,-1))</f>
        <v/>
      </c>
      <c r="AE1342" s="43">
        <f>Z1342+AB1342+AD1342</f>
        <v/>
      </c>
      <c r="AG1342" s="39">
        <f>IF(H1342&gt;I1342,IF(I1342&gt;J1342,4,3),IF(H1342&lt;J1342,IF(I1342&lt;J1342,0,1),2))</f>
        <v/>
      </c>
      <c r="AI1342" s="39">
        <f>IF(D1342&gt;H1342,3,IF(D1342&gt;I1342,2,IF(D1342&gt;J1342,1,0)))</f>
        <v/>
      </c>
      <c r="AK1342" s="39">
        <f>IF(M1342&gt;H1342,3,IF(M1342&gt;I1342,2,IF(M1342&gt;J1342,1,0)))</f>
        <v/>
      </c>
      <c r="AM1342" s="39">
        <f>IF(L1342&gt;H1342,3,IF(L1342&gt;I1342,2,IF(L1342&gt;J1342,1,0)))</f>
        <v/>
      </c>
      <c r="AO1342" s="39">
        <f>IF(C1341&gt;L1341,2,IF(C1341&gt;N1341,1,0))</f>
        <v/>
      </c>
      <c r="AP1342" s="39">
        <f>SUM(AO1338:AO1341)</f>
        <v/>
      </c>
      <c r="AQ1342" s="39">
        <f>AQ1341+1</f>
        <v/>
      </c>
      <c r="AR1342" s="39">
        <f>IF(AP1342&gt;0,AR1341+1,0)</f>
        <v/>
      </c>
      <c r="AS1342" s="39">
        <f>IF(AR1343=0,AR1342,0)</f>
        <v/>
      </c>
      <c r="AT1342" s="41">
        <f>180/SUM(AS1162:AS1341)</f>
        <v/>
      </c>
      <c r="AU1342" s="41">
        <f>STDEV(AT1322:AT1341)</f>
        <v/>
      </c>
      <c r="AV1342" s="41">
        <f>AT1342-AU1342</f>
        <v/>
      </c>
      <c r="AW1342" s="41">
        <f>AT1342+AU1342</f>
        <v/>
      </c>
      <c r="AY1342" s="39">
        <f>IF(D1341&lt;M1341,-2,IF(D1341&lt;O1341,-1,0))</f>
        <v/>
      </c>
      <c r="AZ1342" s="39">
        <f>SUM(AY1338:AY1341)</f>
        <v/>
      </c>
      <c r="BA1342" s="39">
        <f>BA1341+1</f>
        <v/>
      </c>
      <c r="BB1342" s="39">
        <f>IF(AZ1342&lt;0,BB1341+1,0)</f>
        <v/>
      </c>
      <c r="BC1342" s="39">
        <f>IF(BB1343=0,BB1342,0)</f>
        <v/>
      </c>
      <c r="BD1342" s="41">
        <f>180/SUM(BC1162:BC1341)</f>
        <v/>
      </c>
      <c r="BE1342" s="41">
        <f>STDEV(BD1322:BD1341)</f>
        <v/>
      </c>
      <c r="BF1342" s="41">
        <f>BD1342-BE1342</f>
        <v/>
      </c>
      <c r="BG1342" s="41">
        <f>BD1342+BE1342</f>
        <v/>
      </c>
    </row>
    <row r="1343">
      <c r="B1343" s="40" t="n">
        <v>43937</v>
      </c>
      <c r="C1343" s="41" t="n">
        <v>7.64</v>
      </c>
      <c r="D1343" s="41" t="n">
        <v>7.078</v>
      </c>
      <c r="E1343" s="41" t="n">
        <v>7.64</v>
      </c>
      <c r="F1343" s="41" t="n">
        <v>7.198</v>
      </c>
      <c r="H1343" s="41">
        <f>AVERAGE(F1323:F1342)</f>
        <v/>
      </c>
      <c r="I1343" s="41">
        <f>AVERAGE(F1294:F1342)</f>
        <v/>
      </c>
      <c r="J1343" s="41">
        <f>AVERAGE(F1243:F1342)</f>
        <v/>
      </c>
      <c r="K1343" s="41">
        <f>STDEV(F1323:F1342)</f>
        <v/>
      </c>
      <c r="L1343" s="41">
        <f>H1343+2*K1343</f>
        <v/>
      </c>
      <c r="M1343" s="41">
        <f>H1343-2*K1343</f>
        <v/>
      </c>
      <c r="N1343" s="41">
        <f>H1343+1.5*K1343</f>
        <v/>
      </c>
      <c r="O1343" s="41">
        <f>H1343-1.5*K1343</f>
        <v/>
      </c>
      <c r="Q1343" s="42">
        <f>(H1342-H1313)/H1313</f>
        <v/>
      </c>
      <c r="R1343" s="43">
        <f>IF(Q1343&gt;=0.1,1,IF(Q1343&gt;-0.1,0,-1))</f>
        <v/>
      </c>
      <c r="S1343" s="42">
        <f>(I1343-I1313)/I1313</f>
        <v/>
      </c>
      <c r="T1343" s="43">
        <f>IF(S1343&gt;=0.05,1,IF(S1343&gt;-0.05,0,-1))</f>
        <v/>
      </c>
      <c r="U1343" s="42">
        <f>(J1342-J1313)/J1313</f>
        <v/>
      </c>
      <c r="V1343" s="43">
        <f>IF(U1343&gt;=0.03,1,IF(U1343&gt;-0.03,0,-1))</f>
        <v/>
      </c>
      <c r="W1343" s="43">
        <f>R1343+T1343+V1343</f>
        <v/>
      </c>
      <c r="Y1343" s="44">
        <f>(H1342-H1163)/H1163</f>
        <v/>
      </c>
      <c r="Z1343" s="43">
        <f>IF(Y1343&gt;=0.1,1,IF(Y1343&gt;-0.1,0,-1))</f>
        <v/>
      </c>
      <c r="AA1343" s="42">
        <f>(I1342-I1163)/I1163</f>
        <v/>
      </c>
      <c r="AB1343" s="43">
        <f>IF(AA1343&gt;=0.05,1,IF(AA1343&gt;-0.05,0,-1))</f>
        <v/>
      </c>
      <c r="AC1343" s="42">
        <f>(J1342-J1163)/J1163</f>
        <v/>
      </c>
      <c r="AD1343" s="43">
        <f>IF(AC1343&gt;=0.03,1,IF(AC1343&gt;-0.03,0,-1))</f>
        <v/>
      </c>
      <c r="AE1343" s="43">
        <f>Z1343+AB1343+AD1343</f>
        <v/>
      </c>
      <c r="AG1343" s="39">
        <f>IF(H1343&gt;I1343,IF(I1343&gt;J1343,4,3),IF(H1343&lt;J1343,IF(I1343&lt;J1343,0,1),2))</f>
        <v/>
      </c>
      <c r="AI1343" s="39">
        <f>IF(D1343&gt;H1343,3,IF(D1343&gt;I1343,2,IF(D1343&gt;J1343,1,0)))</f>
        <v/>
      </c>
      <c r="AK1343" s="39">
        <f>IF(M1343&gt;H1343,3,IF(M1343&gt;I1343,2,IF(M1343&gt;J1343,1,0)))</f>
        <v/>
      </c>
      <c r="AM1343" s="39">
        <f>IF(L1343&gt;H1343,3,IF(L1343&gt;I1343,2,IF(L1343&gt;J1343,1,0)))</f>
        <v/>
      </c>
      <c r="AO1343" s="39">
        <f>IF(C1342&gt;L1342,2,IF(C1342&gt;N1342,1,0))</f>
        <v/>
      </c>
      <c r="AP1343" s="39">
        <f>SUM(AO1339:AO1342)</f>
        <v/>
      </c>
      <c r="AQ1343" s="39">
        <f>AQ1342+1</f>
        <v/>
      </c>
      <c r="AR1343" s="39">
        <f>IF(AP1343&gt;0,AR1342+1,0)</f>
        <v/>
      </c>
      <c r="AS1343" s="39">
        <f>IF(AR1344=0,AR1343,0)</f>
        <v/>
      </c>
      <c r="AT1343" s="41">
        <f>180/SUM(AS1163:AS1342)</f>
        <v/>
      </c>
      <c r="AU1343" s="41">
        <f>STDEV(AT1323:AT1342)</f>
        <v/>
      </c>
      <c r="AV1343" s="41">
        <f>AT1343-AU1343</f>
        <v/>
      </c>
      <c r="AW1343" s="41">
        <f>AT1343+AU1343</f>
        <v/>
      </c>
      <c r="AY1343" s="39">
        <f>IF(D1342&lt;M1342,-2,IF(D1342&lt;O1342,-1,0))</f>
        <v/>
      </c>
      <c r="AZ1343" s="39">
        <f>SUM(AY1339:AY1342)</f>
        <v/>
      </c>
      <c r="BA1343" s="39">
        <f>BA1342+1</f>
        <v/>
      </c>
      <c r="BB1343" s="39">
        <f>IF(AZ1343&lt;0,BB1342+1,0)</f>
        <v/>
      </c>
      <c r="BC1343" s="39">
        <f>IF(BB1344=0,BB1343,0)</f>
        <v/>
      </c>
      <c r="BD1343" s="41">
        <f>180/SUM(BC1163:BC1342)</f>
        <v/>
      </c>
      <c r="BE1343" s="41">
        <f>STDEV(BD1323:BD1342)</f>
        <v/>
      </c>
      <c r="BF1343" s="41">
        <f>BD1343-BE1343</f>
        <v/>
      </c>
      <c r="BG1343" s="41">
        <f>BD1343+BE1343</f>
        <v/>
      </c>
    </row>
    <row r="1344">
      <c r="B1344" s="40" t="n">
        <v>43938</v>
      </c>
      <c r="C1344" s="41" t="n">
        <v>7.424</v>
      </c>
      <c r="D1344" s="41" t="n">
        <v>7.168</v>
      </c>
      <c r="E1344" s="41" t="n">
        <v>7.41</v>
      </c>
      <c r="F1344" s="41" t="n">
        <v>7.252</v>
      </c>
      <c r="H1344" s="41">
        <f>AVERAGE(F1324:F1343)</f>
        <v/>
      </c>
      <c r="I1344" s="41">
        <f>AVERAGE(F1295:F1343)</f>
        <v/>
      </c>
      <c r="J1344" s="41">
        <f>AVERAGE(F1244:F1343)</f>
        <v/>
      </c>
      <c r="K1344" s="41">
        <f>STDEV(F1324:F1343)</f>
        <v/>
      </c>
      <c r="L1344" s="41">
        <f>H1344+2*K1344</f>
        <v/>
      </c>
      <c r="M1344" s="41">
        <f>H1344-2*K1344</f>
        <v/>
      </c>
      <c r="N1344" s="41">
        <f>H1344+1.5*K1344</f>
        <v/>
      </c>
      <c r="O1344" s="41">
        <f>H1344-1.5*K1344</f>
        <v/>
      </c>
      <c r="Q1344" s="42">
        <f>(H1343-H1314)/H1314</f>
        <v/>
      </c>
      <c r="R1344" s="43">
        <f>IF(Q1344&gt;=0.1,1,IF(Q1344&gt;-0.1,0,-1))</f>
        <v/>
      </c>
      <c r="S1344" s="42">
        <f>(I1344-I1314)/I1314</f>
        <v/>
      </c>
      <c r="T1344" s="43">
        <f>IF(S1344&gt;=0.05,1,IF(S1344&gt;-0.05,0,-1))</f>
        <v/>
      </c>
      <c r="U1344" s="42">
        <f>(J1343-J1314)/J1314</f>
        <v/>
      </c>
      <c r="V1344" s="43">
        <f>IF(U1344&gt;=0.03,1,IF(U1344&gt;-0.03,0,-1))</f>
        <v/>
      </c>
      <c r="W1344" s="43">
        <f>R1344+T1344+V1344</f>
        <v/>
      </c>
      <c r="Y1344" s="44">
        <f>(H1343-H1164)/H1164</f>
        <v/>
      </c>
      <c r="Z1344" s="43">
        <f>IF(Y1344&gt;=0.1,1,IF(Y1344&gt;-0.1,0,-1))</f>
        <v/>
      </c>
      <c r="AA1344" s="42">
        <f>(I1343-I1164)/I1164</f>
        <v/>
      </c>
      <c r="AB1344" s="43">
        <f>IF(AA1344&gt;=0.05,1,IF(AA1344&gt;-0.05,0,-1))</f>
        <v/>
      </c>
      <c r="AC1344" s="42">
        <f>(J1343-J1164)/J1164</f>
        <v/>
      </c>
      <c r="AD1344" s="43">
        <f>IF(AC1344&gt;=0.03,1,IF(AC1344&gt;-0.03,0,-1))</f>
        <v/>
      </c>
      <c r="AE1344" s="43">
        <f>Z1344+AB1344+AD1344</f>
        <v/>
      </c>
      <c r="AG1344" s="39">
        <f>IF(H1344&gt;I1344,IF(I1344&gt;J1344,4,3),IF(H1344&lt;J1344,IF(I1344&lt;J1344,0,1),2))</f>
        <v/>
      </c>
      <c r="AI1344" s="39">
        <f>IF(D1344&gt;H1344,3,IF(D1344&gt;I1344,2,IF(D1344&gt;J1344,1,0)))</f>
        <v/>
      </c>
      <c r="AK1344" s="39">
        <f>IF(M1344&gt;H1344,3,IF(M1344&gt;I1344,2,IF(M1344&gt;J1344,1,0)))</f>
        <v/>
      </c>
      <c r="AM1344" s="39">
        <f>IF(L1344&gt;H1344,3,IF(L1344&gt;I1344,2,IF(L1344&gt;J1344,1,0)))</f>
        <v/>
      </c>
      <c r="AO1344" s="39">
        <f>IF(C1343&gt;L1343,2,IF(C1343&gt;N1343,1,0))</f>
        <v/>
      </c>
      <c r="AP1344" s="39">
        <f>SUM(AO1340:AO1343)</f>
        <v/>
      </c>
      <c r="AQ1344" s="39">
        <f>AQ1343+1</f>
        <v/>
      </c>
      <c r="AR1344" s="39">
        <f>IF(AP1344&gt;0,AR1343+1,0)</f>
        <v/>
      </c>
      <c r="AS1344" s="39">
        <f>IF(AR1345=0,AR1344,0)</f>
        <v/>
      </c>
      <c r="AT1344" s="41">
        <f>180/SUM(AS1164:AS1343)</f>
        <v/>
      </c>
      <c r="AU1344" s="41">
        <f>STDEV(AT1324:AT1343)</f>
        <v/>
      </c>
      <c r="AV1344" s="41">
        <f>AT1344-AU1344</f>
        <v/>
      </c>
      <c r="AW1344" s="41">
        <f>AT1344+AU1344</f>
        <v/>
      </c>
      <c r="AY1344" s="39">
        <f>IF(D1343&lt;M1343,-2,IF(D1343&lt;O1343,-1,0))</f>
        <v/>
      </c>
      <c r="AZ1344" s="39">
        <f>SUM(AY1340:AY1343)</f>
        <v/>
      </c>
      <c r="BA1344" s="39">
        <f>BA1343+1</f>
        <v/>
      </c>
      <c r="BB1344" s="39">
        <f>IF(AZ1344&lt;0,BB1343+1,0)</f>
        <v/>
      </c>
      <c r="BC1344" s="39">
        <f>IF(BB1345=0,BB1344,0)</f>
        <v/>
      </c>
      <c r="BD1344" s="41">
        <f>180/SUM(BC1164:BC1343)</f>
        <v/>
      </c>
      <c r="BE1344" s="41">
        <f>STDEV(BD1324:BD1343)</f>
        <v/>
      </c>
      <c r="BF1344" s="41">
        <f>BD1344-BE1344</f>
        <v/>
      </c>
      <c r="BG1344" s="41">
        <f>BD1344+BE1344</f>
        <v/>
      </c>
    </row>
    <row r="1345">
      <c r="B1345" s="40" t="n">
        <v>43941</v>
      </c>
      <c r="C1345" s="41" t="n">
        <v>7.346</v>
      </c>
      <c r="D1345" s="41" t="n">
        <v>7.012</v>
      </c>
      <c r="E1345" s="41" t="n">
        <v>7.3</v>
      </c>
      <c r="F1345" s="41" t="n">
        <v>7.05</v>
      </c>
      <c r="H1345" s="41">
        <f>AVERAGE(F1325:F1344)</f>
        <v/>
      </c>
      <c r="I1345" s="41">
        <f>AVERAGE(F1296:F1344)</f>
        <v/>
      </c>
      <c r="J1345" s="41">
        <f>AVERAGE(F1245:F1344)</f>
        <v/>
      </c>
      <c r="K1345" s="41">
        <f>STDEV(F1325:F1344)</f>
        <v/>
      </c>
      <c r="L1345" s="41">
        <f>H1345+2*K1345</f>
        <v/>
      </c>
      <c r="M1345" s="41">
        <f>H1345-2*K1345</f>
        <v/>
      </c>
      <c r="N1345" s="41">
        <f>H1345+1.5*K1345</f>
        <v/>
      </c>
      <c r="O1345" s="41">
        <f>H1345-1.5*K1345</f>
        <v/>
      </c>
      <c r="Q1345" s="42">
        <f>(H1344-H1315)/H1315</f>
        <v/>
      </c>
      <c r="R1345" s="43">
        <f>IF(Q1345&gt;=0.1,1,IF(Q1345&gt;-0.1,0,-1))</f>
        <v/>
      </c>
      <c r="S1345" s="42">
        <f>(I1345-I1315)/I1315</f>
        <v/>
      </c>
      <c r="T1345" s="43">
        <f>IF(S1345&gt;=0.05,1,IF(S1345&gt;-0.05,0,-1))</f>
        <v/>
      </c>
      <c r="U1345" s="42">
        <f>(J1344-J1315)/J1315</f>
        <v/>
      </c>
      <c r="V1345" s="43">
        <f>IF(U1345&gt;=0.03,1,IF(U1345&gt;-0.03,0,-1))</f>
        <v/>
      </c>
      <c r="W1345" s="43">
        <f>R1345+T1345+V1345</f>
        <v/>
      </c>
      <c r="Y1345" s="44">
        <f>(H1344-H1165)/H1165</f>
        <v/>
      </c>
      <c r="Z1345" s="43">
        <f>IF(Y1345&gt;=0.1,1,IF(Y1345&gt;-0.1,0,-1))</f>
        <v/>
      </c>
      <c r="AA1345" s="42">
        <f>(I1344-I1165)/I1165</f>
        <v/>
      </c>
      <c r="AB1345" s="43">
        <f>IF(AA1345&gt;=0.05,1,IF(AA1345&gt;-0.05,0,-1))</f>
        <v/>
      </c>
      <c r="AC1345" s="42">
        <f>(J1344-J1165)/J1165</f>
        <v/>
      </c>
      <c r="AD1345" s="43">
        <f>IF(AC1345&gt;=0.03,1,IF(AC1345&gt;-0.03,0,-1))</f>
        <v/>
      </c>
      <c r="AE1345" s="43">
        <f>Z1345+AB1345+AD1345</f>
        <v/>
      </c>
      <c r="AG1345" s="39">
        <f>IF(H1345&gt;I1345,IF(I1345&gt;J1345,4,3),IF(H1345&lt;J1345,IF(I1345&lt;J1345,0,1),2))</f>
        <v/>
      </c>
      <c r="AI1345" s="39">
        <f>IF(D1345&gt;H1345,3,IF(D1345&gt;I1345,2,IF(D1345&gt;J1345,1,0)))</f>
        <v/>
      </c>
      <c r="AK1345" s="39">
        <f>IF(M1345&gt;H1345,3,IF(M1345&gt;I1345,2,IF(M1345&gt;J1345,1,0)))</f>
        <v/>
      </c>
      <c r="AM1345" s="39">
        <f>IF(L1345&gt;H1345,3,IF(L1345&gt;I1345,2,IF(L1345&gt;J1345,1,0)))</f>
        <v/>
      </c>
      <c r="AO1345" s="39">
        <f>IF(C1344&gt;L1344,2,IF(C1344&gt;N1344,1,0))</f>
        <v/>
      </c>
      <c r="AP1345" s="39">
        <f>SUM(AO1341:AO1344)</f>
        <v/>
      </c>
      <c r="AQ1345" s="39">
        <f>AQ1344+1</f>
        <v/>
      </c>
      <c r="AR1345" s="39">
        <f>IF(AP1345&gt;0,AR1344+1,0)</f>
        <v/>
      </c>
      <c r="AS1345" s="39">
        <f>IF(AR1346=0,AR1345,0)</f>
        <v/>
      </c>
      <c r="AT1345" s="41">
        <f>180/SUM(AS1165:AS1344)</f>
        <v/>
      </c>
      <c r="AU1345" s="41">
        <f>STDEV(AT1325:AT1344)</f>
        <v/>
      </c>
      <c r="AV1345" s="41">
        <f>AT1345-AU1345</f>
        <v/>
      </c>
      <c r="AW1345" s="41">
        <f>AT1345+AU1345</f>
        <v/>
      </c>
      <c r="AY1345" s="39">
        <f>IF(D1344&lt;M1344,-2,IF(D1344&lt;O1344,-1,0))</f>
        <v/>
      </c>
      <c r="AZ1345" s="39">
        <f>SUM(AY1341:AY1344)</f>
        <v/>
      </c>
      <c r="BA1345" s="39">
        <f>BA1344+1</f>
        <v/>
      </c>
      <c r="BB1345" s="39">
        <f>IF(AZ1345&lt;0,BB1344+1,0)</f>
        <v/>
      </c>
      <c r="BC1345" s="39">
        <f>IF(BB1346=0,BB1345,0)</f>
        <v/>
      </c>
      <c r="BD1345" s="41">
        <f>180/SUM(BC1165:BC1344)</f>
        <v/>
      </c>
      <c r="BE1345" s="41">
        <f>STDEV(BD1325:BD1344)</f>
        <v/>
      </c>
      <c r="BF1345" s="41">
        <f>BD1345-BE1345</f>
        <v/>
      </c>
      <c r="BG1345" s="41">
        <f>BD1345+BE1345</f>
        <v/>
      </c>
    </row>
    <row r="1346">
      <c r="B1346" s="40" t="n">
        <v>43942</v>
      </c>
      <c r="C1346" s="41" t="n">
        <v>6.926</v>
      </c>
      <c r="D1346" s="41" t="n">
        <v>6.706</v>
      </c>
      <c r="E1346" s="41" t="n">
        <v>6.9</v>
      </c>
      <c r="F1346" s="41" t="n">
        <v>6.706</v>
      </c>
      <c r="H1346" s="41">
        <f>AVERAGE(F1326:F1345)</f>
        <v/>
      </c>
      <c r="I1346" s="41">
        <f>AVERAGE(F1297:F1345)</f>
        <v/>
      </c>
      <c r="J1346" s="41">
        <f>AVERAGE(F1246:F1345)</f>
        <v/>
      </c>
      <c r="K1346" s="41">
        <f>STDEV(F1326:F1345)</f>
        <v/>
      </c>
      <c r="L1346" s="41">
        <f>H1346+2*K1346</f>
        <v/>
      </c>
      <c r="M1346" s="41">
        <f>H1346-2*K1346</f>
        <v/>
      </c>
      <c r="N1346" s="41">
        <f>H1346+1.5*K1346</f>
        <v/>
      </c>
      <c r="O1346" s="41">
        <f>H1346-1.5*K1346</f>
        <v/>
      </c>
      <c r="Q1346" s="42">
        <f>(H1345-H1316)/H1316</f>
        <v/>
      </c>
      <c r="R1346" s="43">
        <f>IF(Q1346&gt;=0.1,1,IF(Q1346&gt;-0.1,0,-1))</f>
        <v/>
      </c>
      <c r="S1346" s="42">
        <f>(I1346-I1316)/I1316</f>
        <v/>
      </c>
      <c r="T1346" s="43">
        <f>IF(S1346&gt;=0.05,1,IF(S1346&gt;-0.05,0,-1))</f>
        <v/>
      </c>
      <c r="U1346" s="42">
        <f>(J1345-J1316)/J1316</f>
        <v/>
      </c>
      <c r="V1346" s="43">
        <f>IF(U1346&gt;=0.03,1,IF(U1346&gt;-0.03,0,-1))</f>
        <v/>
      </c>
      <c r="W1346" s="43">
        <f>R1346+T1346+V1346</f>
        <v/>
      </c>
      <c r="Y1346" s="44">
        <f>(H1345-H1166)/H1166</f>
        <v/>
      </c>
      <c r="Z1346" s="43">
        <f>IF(Y1346&gt;=0.1,1,IF(Y1346&gt;-0.1,0,-1))</f>
        <v/>
      </c>
      <c r="AA1346" s="42">
        <f>(I1345-I1166)/I1166</f>
        <v/>
      </c>
      <c r="AB1346" s="43">
        <f>IF(AA1346&gt;=0.05,1,IF(AA1346&gt;-0.05,0,-1))</f>
        <v/>
      </c>
      <c r="AC1346" s="42">
        <f>(J1345-J1166)/J1166</f>
        <v/>
      </c>
      <c r="AD1346" s="43">
        <f>IF(AC1346&gt;=0.03,1,IF(AC1346&gt;-0.03,0,-1))</f>
        <v/>
      </c>
      <c r="AE1346" s="43">
        <f>Z1346+AB1346+AD1346</f>
        <v/>
      </c>
      <c r="AG1346" s="39">
        <f>IF(H1346&gt;I1346,IF(I1346&gt;J1346,4,3),IF(H1346&lt;J1346,IF(I1346&lt;J1346,0,1),2))</f>
        <v/>
      </c>
      <c r="AI1346" s="39">
        <f>IF(D1346&gt;H1346,3,IF(D1346&gt;I1346,2,IF(D1346&gt;J1346,1,0)))</f>
        <v/>
      </c>
      <c r="AK1346" s="39">
        <f>IF(M1346&gt;H1346,3,IF(M1346&gt;I1346,2,IF(M1346&gt;J1346,1,0)))</f>
        <v/>
      </c>
      <c r="AM1346" s="39">
        <f>IF(L1346&gt;H1346,3,IF(L1346&gt;I1346,2,IF(L1346&gt;J1346,1,0)))</f>
        <v/>
      </c>
      <c r="AO1346" s="39">
        <f>IF(C1345&gt;L1345,2,IF(C1345&gt;N1345,1,0))</f>
        <v/>
      </c>
      <c r="AP1346" s="39">
        <f>SUM(AO1342:AO1345)</f>
        <v/>
      </c>
      <c r="AQ1346" s="39">
        <f>AQ1345+1</f>
        <v/>
      </c>
      <c r="AR1346" s="39">
        <f>IF(AP1346&gt;0,AR1345+1,0)</f>
        <v/>
      </c>
      <c r="AS1346" s="39">
        <f>IF(AR1347=0,AR1346,0)</f>
        <v/>
      </c>
      <c r="AT1346" s="41">
        <f>180/SUM(AS1166:AS1345)</f>
        <v/>
      </c>
      <c r="AU1346" s="41">
        <f>STDEV(AT1326:AT1345)</f>
        <v/>
      </c>
      <c r="AV1346" s="41">
        <f>AT1346-AU1346</f>
        <v/>
      </c>
      <c r="AW1346" s="41">
        <f>AT1346+AU1346</f>
        <v/>
      </c>
      <c r="AY1346" s="39">
        <f>IF(D1345&lt;M1345,-2,IF(D1345&lt;O1345,-1,0))</f>
        <v/>
      </c>
      <c r="AZ1346" s="39">
        <f>SUM(AY1342:AY1345)</f>
        <v/>
      </c>
      <c r="BA1346" s="39">
        <f>BA1345+1</f>
        <v/>
      </c>
      <c r="BB1346" s="39">
        <f>IF(AZ1346&lt;0,BB1345+1,0)</f>
        <v/>
      </c>
      <c r="BC1346" s="39">
        <f>IF(BB1347=0,BB1346,0)</f>
        <v/>
      </c>
      <c r="BD1346" s="41">
        <f>180/SUM(BC1166:BC1345)</f>
        <v/>
      </c>
      <c r="BE1346" s="41">
        <f>STDEV(BD1326:BD1345)</f>
        <v/>
      </c>
      <c r="BF1346" s="41">
        <f>BD1346-BE1346</f>
        <v/>
      </c>
      <c r="BG1346" s="41">
        <f>BD1346+BE1346</f>
        <v/>
      </c>
    </row>
    <row r="1347">
      <c r="B1347" s="40" t="n">
        <v>43943</v>
      </c>
      <c r="C1347" s="41" t="n">
        <v>6.794</v>
      </c>
      <c r="D1347" s="41" t="n">
        <v>6.566</v>
      </c>
      <c r="E1347" s="41" t="n">
        <v>6.794</v>
      </c>
      <c r="F1347" s="41" t="n">
        <v>6.69</v>
      </c>
      <c r="H1347" s="41">
        <f>AVERAGE(F1327:F1346)</f>
        <v/>
      </c>
      <c r="I1347" s="41">
        <f>AVERAGE(F1298:F1346)</f>
        <v/>
      </c>
      <c r="J1347" s="41">
        <f>AVERAGE(F1247:F1346)</f>
        <v/>
      </c>
      <c r="K1347" s="41">
        <f>STDEV(F1327:F1346)</f>
        <v/>
      </c>
      <c r="L1347" s="41">
        <f>H1347+2*K1347</f>
        <v/>
      </c>
      <c r="M1347" s="41">
        <f>H1347-2*K1347</f>
        <v/>
      </c>
      <c r="N1347" s="41">
        <f>H1347+1.5*K1347</f>
        <v/>
      </c>
      <c r="O1347" s="41">
        <f>H1347-1.5*K1347</f>
        <v/>
      </c>
      <c r="Q1347" s="42">
        <f>(H1346-H1317)/H1317</f>
        <v/>
      </c>
      <c r="R1347" s="43">
        <f>IF(Q1347&gt;=0.1,1,IF(Q1347&gt;-0.1,0,-1))</f>
        <v/>
      </c>
      <c r="S1347" s="42">
        <f>(I1347-I1317)/I1317</f>
        <v/>
      </c>
      <c r="T1347" s="43">
        <f>IF(S1347&gt;=0.05,1,IF(S1347&gt;-0.05,0,-1))</f>
        <v/>
      </c>
      <c r="U1347" s="42">
        <f>(J1346-J1317)/J1317</f>
        <v/>
      </c>
      <c r="V1347" s="43">
        <f>IF(U1347&gt;=0.03,1,IF(U1347&gt;-0.03,0,-1))</f>
        <v/>
      </c>
      <c r="W1347" s="43">
        <f>R1347+T1347+V1347</f>
        <v/>
      </c>
      <c r="Y1347" s="44">
        <f>(H1346-H1167)/H1167</f>
        <v/>
      </c>
      <c r="Z1347" s="43">
        <f>IF(Y1347&gt;=0.1,1,IF(Y1347&gt;-0.1,0,-1))</f>
        <v/>
      </c>
      <c r="AA1347" s="42">
        <f>(I1346-I1167)/I1167</f>
        <v/>
      </c>
      <c r="AB1347" s="43">
        <f>IF(AA1347&gt;=0.05,1,IF(AA1347&gt;-0.05,0,-1))</f>
        <v/>
      </c>
      <c r="AC1347" s="42">
        <f>(J1346-J1167)/J1167</f>
        <v/>
      </c>
      <c r="AD1347" s="43">
        <f>IF(AC1347&gt;=0.03,1,IF(AC1347&gt;-0.03,0,-1))</f>
        <v/>
      </c>
      <c r="AE1347" s="43">
        <f>Z1347+AB1347+AD1347</f>
        <v/>
      </c>
      <c r="AG1347" s="39">
        <f>IF(H1347&gt;I1347,IF(I1347&gt;J1347,4,3),IF(H1347&lt;J1347,IF(I1347&lt;J1347,0,1),2))</f>
        <v/>
      </c>
      <c r="AI1347" s="39">
        <f>IF(D1347&gt;H1347,3,IF(D1347&gt;I1347,2,IF(D1347&gt;J1347,1,0)))</f>
        <v/>
      </c>
      <c r="AK1347" s="39">
        <f>IF(M1347&gt;H1347,3,IF(M1347&gt;I1347,2,IF(M1347&gt;J1347,1,0)))</f>
        <v/>
      </c>
      <c r="AM1347" s="39">
        <f>IF(L1347&gt;H1347,3,IF(L1347&gt;I1347,2,IF(L1347&gt;J1347,1,0)))</f>
        <v/>
      </c>
      <c r="AO1347" s="39">
        <f>IF(C1346&gt;L1346,2,IF(C1346&gt;N1346,1,0))</f>
        <v/>
      </c>
      <c r="AP1347" s="39">
        <f>SUM(AO1343:AO1346)</f>
        <v/>
      </c>
      <c r="AQ1347" s="39">
        <f>AQ1346+1</f>
        <v/>
      </c>
      <c r="AR1347" s="39">
        <f>IF(AP1347&gt;0,AR1346+1,0)</f>
        <v/>
      </c>
      <c r="AS1347" s="39">
        <f>IF(AR1348=0,AR1347,0)</f>
        <v/>
      </c>
      <c r="AT1347" s="41">
        <f>180/SUM(AS1167:AS1346)</f>
        <v/>
      </c>
      <c r="AU1347" s="41">
        <f>STDEV(AT1327:AT1346)</f>
        <v/>
      </c>
      <c r="AV1347" s="41">
        <f>AT1347-AU1347</f>
        <v/>
      </c>
      <c r="AW1347" s="41">
        <f>AT1347+AU1347</f>
        <v/>
      </c>
      <c r="AY1347" s="39">
        <f>IF(D1346&lt;M1346,-2,IF(D1346&lt;O1346,-1,0))</f>
        <v/>
      </c>
      <c r="AZ1347" s="39">
        <f>SUM(AY1343:AY1346)</f>
        <v/>
      </c>
      <c r="BA1347" s="39">
        <f>BA1346+1</f>
        <v/>
      </c>
      <c r="BB1347" s="39">
        <f>IF(AZ1347&lt;0,BB1346+1,0)</f>
        <v/>
      </c>
      <c r="BC1347" s="39">
        <f>IF(BB1348=0,BB1347,0)</f>
        <v/>
      </c>
      <c r="BD1347" s="41">
        <f>180/SUM(BC1167:BC1346)</f>
        <v/>
      </c>
      <c r="BE1347" s="41">
        <f>STDEV(BD1327:BD1346)</f>
        <v/>
      </c>
      <c r="BF1347" s="41">
        <f>BD1347-BE1347</f>
        <v/>
      </c>
      <c r="BG1347" s="41">
        <f>BD1347+BE1347</f>
        <v/>
      </c>
    </row>
    <row r="1348">
      <c r="B1348" s="40" t="n">
        <v>43944</v>
      </c>
      <c r="C1348" s="41" t="n">
        <v>6.9</v>
      </c>
      <c r="D1348" s="41" t="n">
        <v>6.694</v>
      </c>
      <c r="E1348" s="41" t="n">
        <v>6.8</v>
      </c>
      <c r="F1348" s="41" t="n">
        <v>6.748</v>
      </c>
      <c r="H1348" s="41">
        <f>AVERAGE(F1328:F1347)</f>
        <v/>
      </c>
      <c r="I1348" s="41">
        <f>AVERAGE(F1299:F1347)</f>
        <v/>
      </c>
      <c r="J1348" s="41">
        <f>AVERAGE(F1248:F1347)</f>
        <v/>
      </c>
      <c r="K1348" s="41">
        <f>STDEV(F1328:F1347)</f>
        <v/>
      </c>
      <c r="L1348" s="41">
        <f>H1348+2*K1348</f>
        <v/>
      </c>
      <c r="M1348" s="41">
        <f>H1348-2*K1348</f>
        <v/>
      </c>
      <c r="N1348" s="41">
        <f>H1348+1.5*K1348</f>
        <v/>
      </c>
      <c r="O1348" s="41">
        <f>H1348-1.5*K1348</f>
        <v/>
      </c>
      <c r="Q1348" s="42">
        <f>(H1347-H1318)/H1318</f>
        <v/>
      </c>
      <c r="R1348" s="43">
        <f>IF(Q1348&gt;=0.1,1,IF(Q1348&gt;-0.1,0,-1))</f>
        <v/>
      </c>
      <c r="S1348" s="42">
        <f>(I1348-I1318)/I1318</f>
        <v/>
      </c>
      <c r="T1348" s="43">
        <f>IF(S1348&gt;=0.05,1,IF(S1348&gt;-0.05,0,-1))</f>
        <v/>
      </c>
      <c r="U1348" s="42">
        <f>(J1347-J1318)/J1318</f>
        <v/>
      </c>
      <c r="V1348" s="43">
        <f>IF(U1348&gt;=0.03,1,IF(U1348&gt;-0.03,0,-1))</f>
        <v/>
      </c>
      <c r="W1348" s="43">
        <f>R1348+T1348+V1348</f>
        <v/>
      </c>
      <c r="Y1348" s="44">
        <f>(H1347-H1168)/H1168</f>
        <v/>
      </c>
      <c r="Z1348" s="43">
        <f>IF(Y1348&gt;=0.1,1,IF(Y1348&gt;-0.1,0,-1))</f>
        <v/>
      </c>
      <c r="AA1348" s="42">
        <f>(I1347-I1168)/I1168</f>
        <v/>
      </c>
      <c r="AB1348" s="43">
        <f>IF(AA1348&gt;=0.05,1,IF(AA1348&gt;-0.05,0,-1))</f>
        <v/>
      </c>
      <c r="AC1348" s="42">
        <f>(J1347-J1168)/J1168</f>
        <v/>
      </c>
      <c r="AD1348" s="43">
        <f>IF(AC1348&gt;=0.03,1,IF(AC1348&gt;-0.03,0,-1))</f>
        <v/>
      </c>
      <c r="AE1348" s="43">
        <f>Z1348+AB1348+AD1348</f>
        <v/>
      </c>
      <c r="AG1348" s="39">
        <f>IF(H1348&gt;I1348,IF(I1348&gt;J1348,4,3),IF(H1348&lt;J1348,IF(I1348&lt;J1348,0,1),2))</f>
        <v/>
      </c>
      <c r="AI1348" s="39">
        <f>IF(D1348&gt;H1348,3,IF(D1348&gt;I1348,2,IF(D1348&gt;J1348,1,0)))</f>
        <v/>
      </c>
      <c r="AK1348" s="39">
        <f>IF(M1348&gt;H1348,3,IF(M1348&gt;I1348,2,IF(M1348&gt;J1348,1,0)))</f>
        <v/>
      </c>
      <c r="AM1348" s="39">
        <f>IF(L1348&gt;H1348,3,IF(L1348&gt;I1348,2,IF(L1348&gt;J1348,1,0)))</f>
        <v/>
      </c>
      <c r="AO1348" s="39">
        <f>IF(C1347&gt;L1347,2,IF(C1347&gt;N1347,1,0))</f>
        <v/>
      </c>
      <c r="AP1348" s="39">
        <f>SUM(AO1344:AO1347)</f>
        <v/>
      </c>
      <c r="AQ1348" s="39">
        <f>AQ1347+1</f>
        <v/>
      </c>
      <c r="AR1348" s="39">
        <f>IF(AP1348&gt;0,AR1347+1,0)</f>
        <v/>
      </c>
      <c r="AS1348" s="39">
        <f>IF(AR1349=0,AR1348,0)</f>
        <v/>
      </c>
      <c r="AT1348" s="41">
        <f>180/SUM(AS1168:AS1347)</f>
        <v/>
      </c>
      <c r="AU1348" s="41">
        <f>STDEV(AT1328:AT1347)</f>
        <v/>
      </c>
      <c r="AV1348" s="41">
        <f>AT1348-AU1348</f>
        <v/>
      </c>
      <c r="AW1348" s="41">
        <f>AT1348+AU1348</f>
        <v/>
      </c>
      <c r="AY1348" s="39">
        <f>IF(D1347&lt;M1347,-2,IF(D1347&lt;O1347,-1,0))</f>
        <v/>
      </c>
      <c r="AZ1348" s="39">
        <f>SUM(AY1344:AY1347)</f>
        <v/>
      </c>
      <c r="BA1348" s="39">
        <f>BA1347+1</f>
        <v/>
      </c>
      <c r="BB1348" s="39">
        <f>IF(AZ1348&lt;0,BB1347+1,0)</f>
        <v/>
      </c>
      <c r="BC1348" s="39">
        <f>IF(BB1349=0,BB1348,0)</f>
        <v/>
      </c>
      <c r="BD1348" s="41">
        <f>180/SUM(BC1168:BC1347)</f>
        <v/>
      </c>
      <c r="BE1348" s="41">
        <f>STDEV(BD1328:BD1347)</f>
        <v/>
      </c>
      <c r="BF1348" s="41">
        <f>BD1348-BE1348</f>
        <v/>
      </c>
      <c r="BG1348" s="41">
        <f>BD1348+BE1348</f>
        <v/>
      </c>
    </row>
    <row r="1349">
      <c r="B1349" s="40" t="n">
        <v>43945</v>
      </c>
      <c r="C1349" s="41" t="n">
        <v>6.89</v>
      </c>
      <c r="D1349" s="41" t="n">
        <v>6.6</v>
      </c>
      <c r="E1349" s="41" t="n">
        <v>6.7</v>
      </c>
      <c r="F1349" s="41" t="n">
        <v>6.704</v>
      </c>
      <c r="H1349" s="41">
        <f>AVERAGE(F1329:F1348)</f>
        <v/>
      </c>
      <c r="I1349" s="41">
        <f>AVERAGE(F1300:F1348)</f>
        <v/>
      </c>
      <c r="J1349" s="41">
        <f>AVERAGE(F1249:F1348)</f>
        <v/>
      </c>
      <c r="K1349" s="41">
        <f>STDEV(F1329:F1348)</f>
        <v/>
      </c>
      <c r="L1349" s="41">
        <f>H1349+2*K1349</f>
        <v/>
      </c>
      <c r="M1349" s="41">
        <f>H1349-2*K1349</f>
        <v/>
      </c>
      <c r="N1349" s="41">
        <f>H1349+1.5*K1349</f>
        <v/>
      </c>
      <c r="O1349" s="41">
        <f>H1349-1.5*K1349</f>
        <v/>
      </c>
      <c r="Q1349" s="42">
        <f>(H1348-H1319)/H1319</f>
        <v/>
      </c>
      <c r="R1349" s="43">
        <f>IF(Q1349&gt;=0.1,1,IF(Q1349&gt;-0.1,0,-1))</f>
        <v/>
      </c>
      <c r="S1349" s="42">
        <f>(I1349-I1319)/I1319</f>
        <v/>
      </c>
      <c r="T1349" s="43">
        <f>IF(S1349&gt;=0.05,1,IF(S1349&gt;-0.05,0,-1))</f>
        <v/>
      </c>
      <c r="U1349" s="42">
        <f>(J1348-J1319)/J1319</f>
        <v/>
      </c>
      <c r="V1349" s="43">
        <f>IF(U1349&gt;=0.03,1,IF(U1349&gt;-0.03,0,-1))</f>
        <v/>
      </c>
      <c r="W1349" s="43">
        <f>R1349+T1349+V1349</f>
        <v/>
      </c>
      <c r="Y1349" s="44">
        <f>(H1348-H1169)/H1169</f>
        <v/>
      </c>
      <c r="Z1349" s="43">
        <f>IF(Y1349&gt;=0.1,1,IF(Y1349&gt;-0.1,0,-1))</f>
        <v/>
      </c>
      <c r="AA1349" s="42">
        <f>(I1348-I1169)/I1169</f>
        <v/>
      </c>
      <c r="AB1349" s="43">
        <f>IF(AA1349&gt;=0.05,1,IF(AA1349&gt;-0.05,0,-1))</f>
        <v/>
      </c>
      <c r="AC1349" s="42">
        <f>(J1348-J1169)/J1169</f>
        <v/>
      </c>
      <c r="AD1349" s="43">
        <f>IF(AC1349&gt;=0.03,1,IF(AC1349&gt;-0.03,0,-1))</f>
        <v/>
      </c>
      <c r="AE1349" s="43">
        <f>Z1349+AB1349+AD1349</f>
        <v/>
      </c>
      <c r="AG1349" s="39">
        <f>IF(H1349&gt;I1349,IF(I1349&gt;J1349,4,3),IF(H1349&lt;J1349,IF(I1349&lt;J1349,0,1),2))</f>
        <v/>
      </c>
      <c r="AI1349" s="39">
        <f>IF(D1349&gt;H1349,3,IF(D1349&gt;I1349,2,IF(D1349&gt;J1349,1,0)))</f>
        <v/>
      </c>
      <c r="AK1349" s="39">
        <f>IF(M1349&gt;H1349,3,IF(M1349&gt;I1349,2,IF(M1349&gt;J1349,1,0)))</f>
        <v/>
      </c>
      <c r="AM1349" s="39">
        <f>IF(L1349&gt;H1349,3,IF(L1349&gt;I1349,2,IF(L1349&gt;J1349,1,0)))</f>
        <v/>
      </c>
      <c r="AO1349" s="39">
        <f>IF(C1348&gt;L1348,2,IF(C1348&gt;N1348,1,0))</f>
        <v/>
      </c>
      <c r="AP1349" s="39">
        <f>SUM(AO1345:AO1348)</f>
        <v/>
      </c>
      <c r="AQ1349" s="39">
        <f>AQ1348+1</f>
        <v/>
      </c>
      <c r="AR1349" s="39">
        <f>IF(AP1349&gt;0,AR1348+1,0)</f>
        <v/>
      </c>
      <c r="AS1349" s="39">
        <f>IF(AR1350=0,AR1349,0)</f>
        <v/>
      </c>
      <c r="AT1349" s="41">
        <f>180/SUM(AS1169:AS1348)</f>
        <v/>
      </c>
      <c r="AU1349" s="41">
        <f>STDEV(AT1329:AT1348)</f>
        <v/>
      </c>
      <c r="AV1349" s="41">
        <f>AT1349-AU1349</f>
        <v/>
      </c>
      <c r="AW1349" s="41">
        <f>AT1349+AU1349</f>
        <v/>
      </c>
      <c r="AY1349" s="39">
        <f>IF(D1348&lt;M1348,-2,IF(D1348&lt;O1348,-1,0))</f>
        <v/>
      </c>
      <c r="AZ1349" s="39">
        <f>SUM(AY1345:AY1348)</f>
        <v/>
      </c>
      <c r="BA1349" s="39">
        <f>BA1348+1</f>
        <v/>
      </c>
      <c r="BB1349" s="39">
        <f>IF(AZ1349&lt;0,BB1348+1,0)</f>
        <v/>
      </c>
      <c r="BC1349" s="39">
        <f>IF(BB1350=0,BB1349,0)</f>
        <v/>
      </c>
      <c r="BD1349" s="41">
        <f>180/SUM(BC1169:BC1348)</f>
        <v/>
      </c>
      <c r="BE1349" s="41">
        <f>STDEV(BD1329:BD1348)</f>
        <v/>
      </c>
      <c r="BF1349" s="41">
        <f>BD1349-BE1349</f>
        <v/>
      </c>
      <c r="BG1349" s="41">
        <f>BD1349+BE1349</f>
        <v/>
      </c>
    </row>
    <row r="1350">
      <c r="B1350" s="40" t="n">
        <v>43948</v>
      </c>
      <c r="C1350" s="41" t="n">
        <v>6.904</v>
      </c>
      <c r="D1350" s="41" t="n">
        <v>6.558</v>
      </c>
      <c r="E1350" s="41" t="n">
        <v>6.898</v>
      </c>
      <c r="F1350" s="41" t="n">
        <v>6.59</v>
      </c>
      <c r="H1350" s="41">
        <f>AVERAGE(F1330:F1349)</f>
        <v/>
      </c>
      <c r="I1350" s="41">
        <f>AVERAGE(F1301:F1349)</f>
        <v/>
      </c>
      <c r="J1350" s="41">
        <f>AVERAGE(F1250:F1349)</f>
        <v/>
      </c>
      <c r="K1350" s="41">
        <f>STDEV(F1330:F1349)</f>
        <v/>
      </c>
      <c r="L1350" s="41">
        <f>H1350+2*K1350</f>
        <v/>
      </c>
      <c r="M1350" s="41">
        <f>H1350-2*K1350</f>
        <v/>
      </c>
      <c r="N1350" s="41">
        <f>H1350+1.5*K1350</f>
        <v/>
      </c>
      <c r="O1350" s="41">
        <f>H1350-1.5*K1350</f>
        <v/>
      </c>
      <c r="Q1350" s="42">
        <f>(H1349-H1320)/H1320</f>
        <v/>
      </c>
      <c r="R1350" s="43">
        <f>IF(Q1350&gt;=0.1,1,IF(Q1350&gt;-0.1,0,-1))</f>
        <v/>
      </c>
      <c r="S1350" s="42">
        <f>(I1350-I1320)/I1320</f>
        <v/>
      </c>
      <c r="T1350" s="43">
        <f>IF(S1350&gt;=0.05,1,IF(S1350&gt;-0.05,0,-1))</f>
        <v/>
      </c>
      <c r="U1350" s="42">
        <f>(J1349-J1320)/J1320</f>
        <v/>
      </c>
      <c r="V1350" s="43">
        <f>IF(U1350&gt;=0.03,1,IF(U1350&gt;-0.03,0,-1))</f>
        <v/>
      </c>
      <c r="W1350" s="43">
        <f>R1350+T1350+V1350</f>
        <v/>
      </c>
      <c r="Y1350" s="44">
        <f>(H1349-H1170)/H1170</f>
        <v/>
      </c>
      <c r="Z1350" s="43">
        <f>IF(Y1350&gt;=0.1,1,IF(Y1350&gt;-0.1,0,-1))</f>
        <v/>
      </c>
      <c r="AA1350" s="42">
        <f>(I1349-I1170)/I1170</f>
        <v/>
      </c>
      <c r="AB1350" s="43">
        <f>IF(AA1350&gt;=0.05,1,IF(AA1350&gt;-0.05,0,-1))</f>
        <v/>
      </c>
      <c r="AC1350" s="42">
        <f>(J1349-J1170)/J1170</f>
        <v/>
      </c>
      <c r="AD1350" s="43">
        <f>IF(AC1350&gt;=0.03,1,IF(AC1350&gt;-0.03,0,-1))</f>
        <v/>
      </c>
      <c r="AE1350" s="43">
        <f>Z1350+AB1350+AD1350</f>
        <v/>
      </c>
      <c r="AG1350" s="39">
        <f>IF(H1350&gt;I1350,IF(I1350&gt;J1350,4,3),IF(H1350&lt;J1350,IF(I1350&lt;J1350,0,1),2))</f>
        <v/>
      </c>
      <c r="AI1350" s="39">
        <f>IF(D1350&gt;H1350,3,IF(D1350&gt;I1350,2,IF(D1350&gt;J1350,1,0)))</f>
        <v/>
      </c>
      <c r="AK1350" s="39">
        <f>IF(M1350&gt;H1350,3,IF(M1350&gt;I1350,2,IF(M1350&gt;J1350,1,0)))</f>
        <v/>
      </c>
      <c r="AM1350" s="39">
        <f>IF(L1350&gt;H1350,3,IF(L1350&gt;I1350,2,IF(L1350&gt;J1350,1,0)))</f>
        <v/>
      </c>
      <c r="AO1350" s="39">
        <f>IF(C1349&gt;L1349,2,IF(C1349&gt;N1349,1,0))</f>
        <v/>
      </c>
      <c r="AP1350" s="39">
        <f>SUM(AO1346:AO1349)</f>
        <v/>
      </c>
      <c r="AQ1350" s="39">
        <f>AQ1349+1</f>
        <v/>
      </c>
      <c r="AR1350" s="39">
        <f>IF(AP1350&gt;0,AR1349+1,0)</f>
        <v/>
      </c>
      <c r="AS1350" s="39">
        <f>IF(AR1351=0,AR1350,0)</f>
        <v/>
      </c>
      <c r="AT1350" s="41">
        <f>180/SUM(AS1170:AS1349)</f>
        <v/>
      </c>
      <c r="AU1350" s="41">
        <f>STDEV(AT1330:AT1349)</f>
        <v/>
      </c>
      <c r="AV1350" s="41">
        <f>AT1350-AU1350</f>
        <v/>
      </c>
      <c r="AW1350" s="41">
        <f>AT1350+AU1350</f>
        <v/>
      </c>
      <c r="AY1350" s="39">
        <f>IF(D1349&lt;M1349,-2,IF(D1349&lt;O1349,-1,0))</f>
        <v/>
      </c>
      <c r="AZ1350" s="39">
        <f>SUM(AY1346:AY1349)</f>
        <v/>
      </c>
      <c r="BA1350" s="39">
        <f>BA1349+1</f>
        <v/>
      </c>
      <c r="BB1350" s="39">
        <f>IF(AZ1350&lt;0,BB1349+1,0)</f>
        <v/>
      </c>
      <c r="BC1350" s="39">
        <f>IF(BB1351=0,BB1350,0)</f>
        <v/>
      </c>
      <c r="BD1350" s="41">
        <f>180/SUM(BC1170:BC1349)</f>
        <v/>
      </c>
      <c r="BE1350" s="41">
        <f>STDEV(BD1330:BD1349)</f>
        <v/>
      </c>
      <c r="BF1350" s="41">
        <f>BD1350-BE1350</f>
        <v/>
      </c>
      <c r="BG1350" s="41">
        <f>BD1350+BE1350</f>
        <v/>
      </c>
    </row>
    <row r="1351">
      <c r="B1351" s="40" t="n">
        <v>43949</v>
      </c>
      <c r="C1351" s="41" t="n">
        <v>6.84</v>
      </c>
      <c r="D1351" s="41" t="n">
        <v>6.55</v>
      </c>
      <c r="E1351" s="41" t="n">
        <v>6.642</v>
      </c>
      <c r="F1351" s="41" t="n">
        <v>6.772</v>
      </c>
      <c r="H1351" s="41">
        <f>AVERAGE(F1331:F1350)</f>
        <v/>
      </c>
      <c r="I1351" s="41">
        <f>AVERAGE(F1302:F1350)</f>
        <v/>
      </c>
      <c r="J1351" s="41">
        <f>AVERAGE(F1251:F1350)</f>
        <v/>
      </c>
      <c r="K1351" s="41">
        <f>STDEV(F1331:F1350)</f>
        <v/>
      </c>
      <c r="L1351" s="41">
        <f>H1351+2*K1351</f>
        <v/>
      </c>
      <c r="M1351" s="41">
        <f>H1351-2*K1351</f>
        <v/>
      </c>
      <c r="N1351" s="41">
        <f>H1351+1.5*K1351</f>
        <v/>
      </c>
      <c r="O1351" s="41">
        <f>H1351-1.5*K1351</f>
        <v/>
      </c>
      <c r="Q1351" s="42">
        <f>(H1350-H1321)/H1321</f>
        <v/>
      </c>
      <c r="R1351" s="43">
        <f>IF(Q1351&gt;=0.1,1,IF(Q1351&gt;-0.1,0,-1))</f>
        <v/>
      </c>
      <c r="S1351" s="42">
        <f>(I1351-I1321)/I1321</f>
        <v/>
      </c>
      <c r="T1351" s="43">
        <f>IF(S1351&gt;=0.05,1,IF(S1351&gt;-0.05,0,-1))</f>
        <v/>
      </c>
      <c r="U1351" s="42">
        <f>(J1350-J1321)/J1321</f>
        <v/>
      </c>
      <c r="V1351" s="43">
        <f>IF(U1351&gt;=0.03,1,IF(U1351&gt;-0.03,0,-1))</f>
        <v/>
      </c>
      <c r="W1351" s="43">
        <f>R1351+T1351+V1351</f>
        <v/>
      </c>
      <c r="Y1351" s="44">
        <f>(H1350-H1171)/H1171</f>
        <v/>
      </c>
      <c r="Z1351" s="43">
        <f>IF(Y1351&gt;=0.1,1,IF(Y1351&gt;-0.1,0,-1))</f>
        <v/>
      </c>
      <c r="AA1351" s="42">
        <f>(I1350-I1171)/I1171</f>
        <v/>
      </c>
      <c r="AB1351" s="43">
        <f>IF(AA1351&gt;=0.05,1,IF(AA1351&gt;-0.05,0,-1))</f>
        <v/>
      </c>
      <c r="AC1351" s="42">
        <f>(J1350-J1171)/J1171</f>
        <v/>
      </c>
      <c r="AD1351" s="43">
        <f>IF(AC1351&gt;=0.03,1,IF(AC1351&gt;-0.03,0,-1))</f>
        <v/>
      </c>
      <c r="AE1351" s="43">
        <f>Z1351+AB1351+AD1351</f>
        <v/>
      </c>
      <c r="AG1351" s="39">
        <f>IF(H1351&gt;I1351,IF(I1351&gt;J1351,4,3),IF(H1351&lt;J1351,IF(I1351&lt;J1351,0,1),2))</f>
        <v/>
      </c>
      <c r="AI1351" s="39">
        <f>IF(D1351&gt;H1351,3,IF(D1351&gt;I1351,2,IF(D1351&gt;J1351,1,0)))</f>
        <v/>
      </c>
      <c r="AK1351" s="39">
        <f>IF(M1351&gt;H1351,3,IF(M1351&gt;I1351,2,IF(M1351&gt;J1351,1,0)))</f>
        <v/>
      </c>
      <c r="AM1351" s="39">
        <f>IF(L1351&gt;H1351,3,IF(L1351&gt;I1351,2,IF(L1351&gt;J1351,1,0)))</f>
        <v/>
      </c>
      <c r="AO1351" s="39">
        <f>IF(C1350&gt;L1350,2,IF(C1350&gt;N1350,1,0))</f>
        <v/>
      </c>
      <c r="AP1351" s="39">
        <f>SUM(AO1347:AO1350)</f>
        <v/>
      </c>
      <c r="AQ1351" s="39">
        <f>AQ1350+1</f>
        <v/>
      </c>
      <c r="AR1351" s="39">
        <f>IF(AP1351&gt;0,AR1350+1,0)</f>
        <v/>
      </c>
      <c r="AS1351" s="39">
        <f>IF(AR1352=0,AR1351,0)</f>
        <v/>
      </c>
      <c r="AT1351" s="41">
        <f>180/SUM(AS1171:AS1350)</f>
        <v/>
      </c>
      <c r="AU1351" s="41">
        <f>STDEV(AT1331:AT1350)</f>
        <v/>
      </c>
      <c r="AV1351" s="41">
        <f>AT1351-AU1351</f>
        <v/>
      </c>
      <c r="AW1351" s="41">
        <f>AT1351+AU1351</f>
        <v/>
      </c>
      <c r="AY1351" s="39">
        <f>IF(D1350&lt;M1350,-2,IF(D1350&lt;O1350,-1,0))</f>
        <v/>
      </c>
      <c r="AZ1351" s="39">
        <f>SUM(AY1347:AY1350)</f>
        <v/>
      </c>
      <c r="BA1351" s="39">
        <f>BA1350+1</f>
        <v/>
      </c>
      <c r="BB1351" s="39">
        <f>IF(AZ1351&lt;0,BB1350+1,0)</f>
        <v/>
      </c>
      <c r="BC1351" s="39">
        <f>IF(BB1352=0,BB1351,0)</f>
        <v/>
      </c>
      <c r="BD1351" s="41">
        <f>180/SUM(BC1171:BC1350)</f>
        <v/>
      </c>
      <c r="BE1351" s="41">
        <f>STDEV(BD1331:BD1350)</f>
        <v/>
      </c>
      <c r="BF1351" s="41">
        <f>BD1351-BE1351</f>
        <v/>
      </c>
      <c r="BG1351" s="41">
        <f>BD1351+BE1351</f>
        <v/>
      </c>
    </row>
    <row r="1352">
      <c r="B1352" s="40" t="n">
        <v>43950</v>
      </c>
      <c r="C1352" s="41" t="n">
        <v>7.432</v>
      </c>
      <c r="D1352" s="41" t="n">
        <v>6.772</v>
      </c>
      <c r="E1352" s="41" t="n">
        <v>6.84</v>
      </c>
      <c r="F1352" s="41" t="n">
        <v>7.31</v>
      </c>
      <c r="H1352" s="41">
        <f>AVERAGE(F1332:F1351)</f>
        <v/>
      </c>
      <c r="I1352" s="41">
        <f>AVERAGE(F1303:F1351)</f>
        <v/>
      </c>
      <c r="J1352" s="41">
        <f>AVERAGE(F1252:F1351)</f>
        <v/>
      </c>
      <c r="K1352" s="41">
        <f>STDEV(F1332:F1351)</f>
        <v/>
      </c>
      <c r="L1352" s="41">
        <f>H1352+2*K1352</f>
        <v/>
      </c>
      <c r="M1352" s="41">
        <f>H1352-2*K1352</f>
        <v/>
      </c>
      <c r="N1352" s="41">
        <f>H1352+1.5*K1352</f>
        <v/>
      </c>
      <c r="O1352" s="41">
        <f>H1352-1.5*K1352</f>
        <v/>
      </c>
      <c r="Q1352" s="42">
        <f>(H1351-H1322)/H1322</f>
        <v/>
      </c>
      <c r="R1352" s="43">
        <f>IF(Q1352&gt;=0.1,1,IF(Q1352&gt;-0.1,0,-1))</f>
        <v/>
      </c>
      <c r="S1352" s="42">
        <f>(I1352-I1322)/I1322</f>
        <v/>
      </c>
      <c r="T1352" s="43">
        <f>IF(S1352&gt;=0.05,1,IF(S1352&gt;-0.05,0,-1))</f>
        <v/>
      </c>
      <c r="U1352" s="42">
        <f>(J1351-J1322)/J1322</f>
        <v/>
      </c>
      <c r="V1352" s="43">
        <f>IF(U1352&gt;=0.03,1,IF(U1352&gt;-0.03,0,-1))</f>
        <v/>
      </c>
      <c r="W1352" s="43">
        <f>R1352+T1352+V1352</f>
        <v/>
      </c>
      <c r="Y1352" s="44">
        <f>(H1351-H1172)/H1172</f>
        <v/>
      </c>
      <c r="Z1352" s="43">
        <f>IF(Y1352&gt;=0.1,1,IF(Y1352&gt;-0.1,0,-1))</f>
        <v/>
      </c>
      <c r="AA1352" s="42">
        <f>(I1351-I1172)/I1172</f>
        <v/>
      </c>
      <c r="AB1352" s="43">
        <f>IF(AA1352&gt;=0.05,1,IF(AA1352&gt;-0.05,0,-1))</f>
        <v/>
      </c>
      <c r="AC1352" s="42">
        <f>(J1351-J1172)/J1172</f>
        <v/>
      </c>
      <c r="AD1352" s="43">
        <f>IF(AC1352&gt;=0.03,1,IF(AC1352&gt;-0.03,0,-1))</f>
        <v/>
      </c>
      <c r="AE1352" s="43">
        <f>Z1352+AB1352+AD1352</f>
        <v/>
      </c>
      <c r="AG1352" s="39">
        <f>IF(H1352&gt;I1352,IF(I1352&gt;J1352,4,3),IF(H1352&lt;J1352,IF(I1352&lt;J1352,0,1),2))</f>
        <v/>
      </c>
      <c r="AI1352" s="39">
        <f>IF(D1352&gt;H1352,3,IF(D1352&gt;I1352,2,IF(D1352&gt;J1352,1,0)))</f>
        <v/>
      </c>
      <c r="AK1352" s="39">
        <f>IF(M1352&gt;H1352,3,IF(M1352&gt;I1352,2,IF(M1352&gt;J1352,1,0)))</f>
        <v/>
      </c>
      <c r="AM1352" s="39">
        <f>IF(L1352&gt;H1352,3,IF(L1352&gt;I1352,2,IF(L1352&gt;J1352,1,0)))</f>
        <v/>
      </c>
      <c r="AO1352" s="39">
        <f>IF(C1351&gt;L1351,2,IF(C1351&gt;N1351,1,0))</f>
        <v/>
      </c>
      <c r="AP1352" s="39">
        <f>SUM(AO1348:AO1351)</f>
        <v/>
      </c>
      <c r="AQ1352" s="39">
        <f>AQ1351+1</f>
        <v/>
      </c>
      <c r="AR1352" s="39">
        <f>IF(AP1352&gt;0,AR1351+1,0)</f>
        <v/>
      </c>
      <c r="AS1352" s="39">
        <f>IF(AR1353=0,AR1352,0)</f>
        <v/>
      </c>
      <c r="AT1352" s="41">
        <f>180/SUM(AS1172:AS1351)</f>
        <v/>
      </c>
      <c r="AU1352" s="41">
        <f>STDEV(AT1332:AT1351)</f>
        <v/>
      </c>
      <c r="AV1352" s="41">
        <f>AT1352-AU1352</f>
        <v/>
      </c>
      <c r="AW1352" s="41">
        <f>AT1352+AU1352</f>
        <v/>
      </c>
      <c r="AY1352" s="39">
        <f>IF(D1351&lt;M1351,-2,IF(D1351&lt;O1351,-1,0))</f>
        <v/>
      </c>
      <c r="AZ1352" s="39">
        <f>SUM(AY1348:AY1351)</f>
        <v/>
      </c>
      <c r="BA1352" s="39">
        <f>BA1351+1</f>
        <v/>
      </c>
      <c r="BB1352" s="39">
        <f>IF(AZ1352&lt;0,BB1351+1,0)</f>
        <v/>
      </c>
      <c r="BC1352" s="39">
        <f>IF(BB1353=0,BB1352,0)</f>
        <v/>
      </c>
      <c r="BD1352" s="41">
        <f>180/SUM(BC1172:BC1351)</f>
        <v/>
      </c>
      <c r="BE1352" s="41">
        <f>STDEV(BD1332:BD1351)</f>
        <v/>
      </c>
      <c r="BF1352" s="41">
        <f>BD1352-BE1352</f>
        <v/>
      </c>
      <c r="BG1352" s="41">
        <f>BD1352+BE1352</f>
        <v/>
      </c>
    </row>
    <row r="1353">
      <c r="B1353" s="40" t="n">
        <v>43951</v>
      </c>
      <c r="C1353" s="41" t="n">
        <v>7.5</v>
      </c>
      <c r="D1353" s="41" t="n">
        <v>7.1</v>
      </c>
      <c r="E1353" s="41" t="n">
        <v>7.498</v>
      </c>
      <c r="F1353" s="41" t="n">
        <v>7.274</v>
      </c>
      <c r="H1353" s="41">
        <f>AVERAGE(F1333:F1352)</f>
        <v/>
      </c>
      <c r="I1353" s="41">
        <f>AVERAGE(F1304:F1352)</f>
        <v/>
      </c>
      <c r="J1353" s="41">
        <f>AVERAGE(F1253:F1352)</f>
        <v/>
      </c>
      <c r="K1353" s="41">
        <f>STDEV(F1333:F1352)</f>
        <v/>
      </c>
      <c r="L1353" s="41">
        <f>H1353+2*K1353</f>
        <v/>
      </c>
      <c r="M1353" s="41">
        <f>H1353-2*K1353</f>
        <v/>
      </c>
      <c r="N1353" s="41">
        <f>H1353+1.5*K1353</f>
        <v/>
      </c>
      <c r="O1353" s="41">
        <f>H1353-1.5*K1353</f>
        <v/>
      </c>
      <c r="Q1353" s="42">
        <f>(H1352-H1323)/H1323</f>
        <v/>
      </c>
      <c r="R1353" s="43">
        <f>IF(Q1353&gt;=0.1,1,IF(Q1353&gt;-0.1,0,-1))</f>
        <v/>
      </c>
      <c r="S1353" s="42">
        <f>(I1353-I1323)/I1323</f>
        <v/>
      </c>
      <c r="T1353" s="43">
        <f>IF(S1353&gt;=0.05,1,IF(S1353&gt;-0.05,0,-1))</f>
        <v/>
      </c>
      <c r="U1353" s="42">
        <f>(J1352-J1323)/J1323</f>
        <v/>
      </c>
      <c r="V1353" s="43">
        <f>IF(U1353&gt;=0.03,1,IF(U1353&gt;-0.03,0,-1))</f>
        <v/>
      </c>
      <c r="W1353" s="43">
        <f>R1353+T1353+V1353</f>
        <v/>
      </c>
      <c r="Y1353" s="44">
        <f>(H1352-H1173)/H1173</f>
        <v/>
      </c>
      <c r="Z1353" s="43">
        <f>IF(Y1353&gt;=0.1,1,IF(Y1353&gt;-0.1,0,-1))</f>
        <v/>
      </c>
      <c r="AA1353" s="42">
        <f>(I1352-I1173)/I1173</f>
        <v/>
      </c>
      <c r="AB1353" s="43">
        <f>IF(AA1353&gt;=0.05,1,IF(AA1353&gt;-0.05,0,-1))</f>
        <v/>
      </c>
      <c r="AC1353" s="42">
        <f>(J1352-J1173)/J1173</f>
        <v/>
      </c>
      <c r="AD1353" s="43">
        <f>IF(AC1353&gt;=0.03,1,IF(AC1353&gt;-0.03,0,-1))</f>
        <v/>
      </c>
      <c r="AE1353" s="43">
        <f>Z1353+AB1353+AD1353</f>
        <v/>
      </c>
      <c r="AG1353" s="39">
        <f>IF(H1353&gt;I1353,IF(I1353&gt;J1353,4,3),IF(H1353&lt;J1353,IF(I1353&lt;J1353,0,1),2))</f>
        <v/>
      </c>
      <c r="AI1353" s="39">
        <f>IF(D1353&gt;H1353,3,IF(D1353&gt;I1353,2,IF(D1353&gt;J1353,1,0)))</f>
        <v/>
      </c>
      <c r="AK1353" s="39">
        <f>IF(M1353&gt;H1353,3,IF(M1353&gt;I1353,2,IF(M1353&gt;J1353,1,0)))</f>
        <v/>
      </c>
      <c r="AM1353" s="39">
        <f>IF(L1353&gt;H1353,3,IF(L1353&gt;I1353,2,IF(L1353&gt;J1353,1,0)))</f>
        <v/>
      </c>
      <c r="AO1353" s="39">
        <f>IF(C1352&gt;L1352,2,IF(C1352&gt;N1352,1,0))</f>
        <v/>
      </c>
      <c r="AP1353" s="39">
        <f>SUM(AO1349:AO1352)</f>
        <v/>
      </c>
      <c r="AQ1353" s="39">
        <f>AQ1352+1</f>
        <v/>
      </c>
      <c r="AR1353" s="39">
        <f>IF(AP1353&gt;0,AR1352+1,0)</f>
        <v/>
      </c>
      <c r="AS1353" s="39">
        <f>IF(AR1354=0,AR1353,0)</f>
        <v/>
      </c>
      <c r="AT1353" s="41">
        <f>180/SUM(AS1173:AS1352)</f>
        <v/>
      </c>
      <c r="AU1353" s="41">
        <f>STDEV(AT1333:AT1352)</f>
        <v/>
      </c>
      <c r="AV1353" s="41">
        <f>AT1353-AU1353</f>
        <v/>
      </c>
      <c r="AW1353" s="41">
        <f>AT1353+AU1353</f>
        <v/>
      </c>
      <c r="AY1353" s="39">
        <f>IF(D1352&lt;M1352,-2,IF(D1352&lt;O1352,-1,0))</f>
        <v/>
      </c>
      <c r="AZ1353" s="39">
        <f>SUM(AY1349:AY1352)</f>
        <v/>
      </c>
      <c r="BA1353" s="39">
        <f>BA1352+1</f>
        <v/>
      </c>
      <c r="BB1353" s="39">
        <f>IF(AZ1353&lt;0,BB1352+1,0)</f>
        <v/>
      </c>
      <c r="BC1353" s="39">
        <f>IF(BB1354=0,BB1353,0)</f>
        <v/>
      </c>
      <c r="BD1353" s="41">
        <f>180/SUM(BC1173:BC1352)</f>
        <v/>
      </c>
      <c r="BE1353" s="41">
        <f>STDEV(BD1333:BD1352)</f>
        <v/>
      </c>
      <c r="BF1353" s="41">
        <f>BD1353-BE1353</f>
        <v/>
      </c>
      <c r="BG1353" s="41">
        <f>BD1353+BE1353</f>
        <v/>
      </c>
    </row>
    <row r="1354">
      <c r="B1354" s="40" t="n">
        <v>43955</v>
      </c>
      <c r="C1354" s="41" t="n">
        <v>7.23</v>
      </c>
      <c r="D1354" s="41" t="n">
        <v>6.91</v>
      </c>
      <c r="E1354" s="41" t="n">
        <v>7.096</v>
      </c>
      <c r="F1354" s="41" t="n">
        <v>6.914</v>
      </c>
      <c r="H1354" s="41">
        <f>AVERAGE(F1334:F1353)</f>
        <v/>
      </c>
      <c r="I1354" s="41">
        <f>AVERAGE(F1305:F1353)</f>
        <v/>
      </c>
      <c r="J1354" s="41">
        <f>AVERAGE(F1254:F1353)</f>
        <v/>
      </c>
      <c r="K1354" s="41">
        <f>STDEV(F1334:F1353)</f>
        <v/>
      </c>
      <c r="L1354" s="41">
        <f>H1354+2*K1354</f>
        <v/>
      </c>
      <c r="M1354" s="41">
        <f>H1354-2*K1354</f>
        <v/>
      </c>
      <c r="N1354" s="41">
        <f>H1354+1.5*K1354</f>
        <v/>
      </c>
      <c r="O1354" s="41">
        <f>H1354-1.5*K1354</f>
        <v/>
      </c>
      <c r="Q1354" s="42">
        <f>(H1353-H1324)/H1324</f>
        <v/>
      </c>
      <c r="R1354" s="43">
        <f>IF(Q1354&gt;=0.1,1,IF(Q1354&gt;-0.1,0,-1))</f>
        <v/>
      </c>
      <c r="S1354" s="42">
        <f>(I1354-I1324)/I1324</f>
        <v/>
      </c>
      <c r="T1354" s="43">
        <f>IF(S1354&gt;=0.05,1,IF(S1354&gt;-0.05,0,-1))</f>
        <v/>
      </c>
      <c r="U1354" s="42">
        <f>(J1353-J1324)/J1324</f>
        <v/>
      </c>
      <c r="V1354" s="43">
        <f>IF(U1354&gt;=0.03,1,IF(U1354&gt;-0.03,0,-1))</f>
        <v/>
      </c>
      <c r="W1354" s="43">
        <f>R1354+T1354+V1354</f>
        <v/>
      </c>
      <c r="Y1354" s="44">
        <f>(H1353-H1174)/H1174</f>
        <v/>
      </c>
      <c r="Z1354" s="43">
        <f>IF(Y1354&gt;=0.1,1,IF(Y1354&gt;-0.1,0,-1))</f>
        <v/>
      </c>
      <c r="AA1354" s="42">
        <f>(I1353-I1174)/I1174</f>
        <v/>
      </c>
      <c r="AB1354" s="43">
        <f>IF(AA1354&gt;=0.05,1,IF(AA1354&gt;-0.05,0,-1))</f>
        <v/>
      </c>
      <c r="AC1354" s="42">
        <f>(J1353-J1174)/J1174</f>
        <v/>
      </c>
      <c r="AD1354" s="43">
        <f>IF(AC1354&gt;=0.03,1,IF(AC1354&gt;-0.03,0,-1))</f>
        <v/>
      </c>
      <c r="AE1354" s="43">
        <f>Z1354+AB1354+AD1354</f>
        <v/>
      </c>
      <c r="AG1354" s="39">
        <f>IF(H1354&gt;I1354,IF(I1354&gt;J1354,4,3),IF(H1354&lt;J1354,IF(I1354&lt;J1354,0,1),2))</f>
        <v/>
      </c>
      <c r="AI1354" s="39">
        <f>IF(D1354&gt;H1354,3,IF(D1354&gt;I1354,2,IF(D1354&gt;J1354,1,0)))</f>
        <v/>
      </c>
      <c r="AK1354" s="39">
        <f>IF(M1354&gt;H1354,3,IF(M1354&gt;I1354,2,IF(M1354&gt;J1354,1,0)))</f>
        <v/>
      </c>
      <c r="AM1354" s="39">
        <f>IF(L1354&gt;H1354,3,IF(L1354&gt;I1354,2,IF(L1354&gt;J1354,1,0)))</f>
        <v/>
      </c>
      <c r="AO1354" s="39">
        <f>IF(C1353&gt;L1353,2,IF(C1353&gt;N1353,1,0))</f>
        <v/>
      </c>
      <c r="AP1354" s="39">
        <f>SUM(AO1350:AO1353)</f>
        <v/>
      </c>
      <c r="AQ1354" s="39">
        <f>AQ1353+1</f>
        <v/>
      </c>
      <c r="AR1354" s="39">
        <f>IF(AP1354&gt;0,AR1353+1,0)</f>
        <v/>
      </c>
      <c r="AS1354" s="39">
        <f>IF(AR1355=0,AR1354,0)</f>
        <v/>
      </c>
      <c r="AT1354" s="41">
        <f>180/SUM(AS1174:AS1353)</f>
        <v/>
      </c>
      <c r="AU1354" s="41">
        <f>STDEV(AT1334:AT1353)</f>
        <v/>
      </c>
      <c r="AV1354" s="41">
        <f>AT1354-AU1354</f>
        <v/>
      </c>
      <c r="AW1354" s="41">
        <f>AT1354+AU1354</f>
        <v/>
      </c>
      <c r="AY1354" s="39">
        <f>IF(D1353&lt;M1353,-2,IF(D1353&lt;O1353,-1,0))</f>
        <v/>
      </c>
      <c r="AZ1354" s="39">
        <f>SUM(AY1350:AY1353)</f>
        <v/>
      </c>
      <c r="BA1354" s="39">
        <f>BA1353+1</f>
        <v/>
      </c>
      <c r="BB1354" s="39">
        <f>IF(AZ1354&lt;0,BB1353+1,0)</f>
        <v/>
      </c>
      <c r="BC1354" s="39">
        <f>IF(BB1355=0,BB1354,0)</f>
        <v/>
      </c>
      <c r="BD1354" s="41">
        <f>180/SUM(BC1174:BC1353)</f>
        <v/>
      </c>
      <c r="BE1354" s="41">
        <f>STDEV(BD1334:BD1353)</f>
        <v/>
      </c>
      <c r="BF1354" s="41">
        <f>BD1354-BE1354</f>
        <v/>
      </c>
      <c r="BG1354" s="41">
        <f>BD1354+BE1354</f>
        <v/>
      </c>
    </row>
    <row r="1355">
      <c r="B1355" s="40" t="n">
        <v>43956</v>
      </c>
      <c r="C1355" s="41" t="n">
        <v>7.19</v>
      </c>
      <c r="D1355" s="41" t="n">
        <v>6.924</v>
      </c>
      <c r="E1355" s="41" t="n">
        <v>7.022</v>
      </c>
      <c r="F1355" s="41" t="n">
        <v>6.95</v>
      </c>
      <c r="H1355" s="41">
        <f>AVERAGE(F1335:F1354)</f>
        <v/>
      </c>
      <c r="I1355" s="41">
        <f>AVERAGE(F1306:F1354)</f>
        <v/>
      </c>
      <c r="J1355" s="41">
        <f>AVERAGE(F1255:F1354)</f>
        <v/>
      </c>
      <c r="K1355" s="41">
        <f>STDEV(F1335:F1354)</f>
        <v/>
      </c>
      <c r="L1355" s="41">
        <f>H1355+2*K1355</f>
        <v/>
      </c>
      <c r="M1355" s="41">
        <f>H1355-2*K1355</f>
        <v/>
      </c>
      <c r="N1355" s="41">
        <f>H1355+1.5*K1355</f>
        <v/>
      </c>
      <c r="O1355" s="41">
        <f>H1355-1.5*K1355</f>
        <v/>
      </c>
      <c r="Q1355" s="42">
        <f>(H1354-H1325)/H1325</f>
        <v/>
      </c>
      <c r="R1355" s="43">
        <f>IF(Q1355&gt;=0.1,1,IF(Q1355&gt;-0.1,0,-1))</f>
        <v/>
      </c>
      <c r="S1355" s="42">
        <f>(I1355-I1325)/I1325</f>
        <v/>
      </c>
      <c r="T1355" s="43">
        <f>IF(S1355&gt;=0.05,1,IF(S1355&gt;-0.05,0,-1))</f>
        <v/>
      </c>
      <c r="U1355" s="42">
        <f>(J1354-J1325)/J1325</f>
        <v/>
      </c>
      <c r="V1355" s="43">
        <f>IF(U1355&gt;=0.03,1,IF(U1355&gt;-0.03,0,-1))</f>
        <v/>
      </c>
      <c r="W1355" s="43">
        <f>R1355+T1355+V1355</f>
        <v/>
      </c>
      <c r="Y1355" s="44">
        <f>(H1354-H1175)/H1175</f>
        <v/>
      </c>
      <c r="Z1355" s="43">
        <f>IF(Y1355&gt;=0.1,1,IF(Y1355&gt;-0.1,0,-1))</f>
        <v/>
      </c>
      <c r="AA1355" s="42">
        <f>(I1354-I1175)/I1175</f>
        <v/>
      </c>
      <c r="AB1355" s="43">
        <f>IF(AA1355&gt;=0.05,1,IF(AA1355&gt;-0.05,0,-1))</f>
        <v/>
      </c>
      <c r="AC1355" s="42">
        <f>(J1354-J1175)/J1175</f>
        <v/>
      </c>
      <c r="AD1355" s="43">
        <f>IF(AC1355&gt;=0.03,1,IF(AC1355&gt;-0.03,0,-1))</f>
        <v/>
      </c>
      <c r="AE1355" s="43">
        <f>Z1355+AB1355+AD1355</f>
        <v/>
      </c>
      <c r="AG1355" s="39">
        <f>IF(H1355&gt;I1355,IF(I1355&gt;J1355,4,3),IF(H1355&lt;J1355,IF(I1355&lt;J1355,0,1),2))</f>
        <v/>
      </c>
      <c r="AI1355" s="39">
        <f>IF(D1355&gt;H1355,3,IF(D1355&gt;I1355,2,IF(D1355&gt;J1355,1,0)))</f>
        <v/>
      </c>
      <c r="AK1355" s="39">
        <f>IF(M1355&gt;H1355,3,IF(M1355&gt;I1355,2,IF(M1355&gt;J1355,1,0)))</f>
        <v/>
      </c>
      <c r="AM1355" s="39">
        <f>IF(L1355&gt;H1355,3,IF(L1355&gt;I1355,2,IF(L1355&gt;J1355,1,0)))</f>
        <v/>
      </c>
      <c r="AO1355" s="39">
        <f>IF(C1354&gt;L1354,2,IF(C1354&gt;N1354,1,0))</f>
        <v/>
      </c>
      <c r="AP1355" s="39">
        <f>SUM(AO1351:AO1354)</f>
        <v/>
      </c>
      <c r="AQ1355" s="39">
        <f>AQ1354+1</f>
        <v/>
      </c>
      <c r="AR1355" s="39">
        <f>IF(AP1355&gt;0,AR1354+1,0)</f>
        <v/>
      </c>
      <c r="AS1355" s="39">
        <f>IF(AR1356=0,AR1355,0)</f>
        <v/>
      </c>
      <c r="AT1355" s="41">
        <f>180/SUM(AS1175:AS1354)</f>
        <v/>
      </c>
      <c r="AU1355" s="41">
        <f>STDEV(AT1335:AT1354)</f>
        <v/>
      </c>
      <c r="AV1355" s="41">
        <f>AT1355-AU1355</f>
        <v/>
      </c>
      <c r="AW1355" s="41">
        <f>AT1355+AU1355</f>
        <v/>
      </c>
      <c r="AY1355" s="39">
        <f>IF(D1354&lt;M1354,-2,IF(D1354&lt;O1354,-1,0))</f>
        <v/>
      </c>
      <c r="AZ1355" s="39">
        <f>SUM(AY1351:AY1354)</f>
        <v/>
      </c>
      <c r="BA1355" s="39">
        <f>BA1354+1</f>
        <v/>
      </c>
      <c r="BB1355" s="39">
        <f>IF(AZ1355&lt;0,BB1354+1,0)</f>
        <v/>
      </c>
      <c r="BC1355" s="39">
        <f>IF(BB1356=0,BB1355,0)</f>
        <v/>
      </c>
      <c r="BD1355" s="41">
        <f>180/SUM(BC1175:BC1354)</f>
        <v/>
      </c>
      <c r="BE1355" s="41">
        <f>STDEV(BD1335:BD1354)</f>
        <v/>
      </c>
      <c r="BF1355" s="41">
        <f>BD1355-BE1355</f>
        <v/>
      </c>
      <c r="BG1355" s="41">
        <f>BD1355+BE1355</f>
        <v/>
      </c>
    </row>
    <row r="1356">
      <c r="B1356" s="40" t="n">
        <v>43957</v>
      </c>
      <c r="C1356" s="41" t="n">
        <v>7.184</v>
      </c>
      <c r="D1356" s="41" t="n">
        <v>6.822</v>
      </c>
      <c r="E1356" s="41" t="n">
        <v>7.056</v>
      </c>
      <c r="F1356" s="41" t="n">
        <v>7.026</v>
      </c>
      <c r="H1356" s="41">
        <f>AVERAGE(F1336:F1355)</f>
        <v/>
      </c>
      <c r="I1356" s="41">
        <f>AVERAGE(F1307:F1355)</f>
        <v/>
      </c>
      <c r="J1356" s="41">
        <f>AVERAGE(F1256:F1355)</f>
        <v/>
      </c>
      <c r="K1356" s="41">
        <f>STDEV(F1336:F1355)</f>
        <v/>
      </c>
      <c r="L1356" s="41">
        <f>H1356+2*K1356</f>
        <v/>
      </c>
      <c r="M1356" s="41">
        <f>H1356-2*K1356</f>
        <v/>
      </c>
      <c r="N1356" s="41">
        <f>H1356+1.5*K1356</f>
        <v/>
      </c>
      <c r="O1356" s="41">
        <f>H1356-1.5*K1356</f>
        <v/>
      </c>
      <c r="Q1356" s="42">
        <f>(H1355-H1326)/H1326</f>
        <v/>
      </c>
      <c r="R1356" s="43">
        <f>IF(Q1356&gt;=0.1,1,IF(Q1356&gt;-0.1,0,-1))</f>
        <v/>
      </c>
      <c r="S1356" s="42">
        <f>(I1356-I1326)/I1326</f>
        <v/>
      </c>
      <c r="T1356" s="43">
        <f>IF(S1356&gt;=0.05,1,IF(S1356&gt;-0.05,0,-1))</f>
        <v/>
      </c>
      <c r="U1356" s="42">
        <f>(J1355-J1326)/J1326</f>
        <v/>
      </c>
      <c r="V1356" s="43">
        <f>IF(U1356&gt;=0.03,1,IF(U1356&gt;-0.03,0,-1))</f>
        <v/>
      </c>
      <c r="W1356" s="43">
        <f>R1356+T1356+V1356</f>
        <v/>
      </c>
      <c r="Y1356" s="44">
        <f>(H1355-H1176)/H1176</f>
        <v/>
      </c>
      <c r="Z1356" s="43">
        <f>IF(Y1356&gt;=0.1,1,IF(Y1356&gt;-0.1,0,-1))</f>
        <v/>
      </c>
      <c r="AA1356" s="42">
        <f>(I1355-I1176)/I1176</f>
        <v/>
      </c>
      <c r="AB1356" s="43">
        <f>IF(AA1356&gt;=0.05,1,IF(AA1356&gt;-0.05,0,-1))</f>
        <v/>
      </c>
      <c r="AC1356" s="42">
        <f>(J1355-J1176)/J1176</f>
        <v/>
      </c>
      <c r="AD1356" s="43">
        <f>IF(AC1356&gt;=0.03,1,IF(AC1356&gt;-0.03,0,-1))</f>
        <v/>
      </c>
      <c r="AE1356" s="43">
        <f>Z1356+AB1356+AD1356</f>
        <v/>
      </c>
      <c r="AG1356" s="39">
        <f>IF(H1356&gt;I1356,IF(I1356&gt;J1356,4,3),IF(H1356&lt;J1356,IF(I1356&lt;J1356,0,1),2))</f>
        <v/>
      </c>
      <c r="AI1356" s="39">
        <f>IF(D1356&gt;H1356,3,IF(D1356&gt;I1356,2,IF(D1356&gt;J1356,1,0)))</f>
        <v/>
      </c>
      <c r="AK1356" s="39">
        <f>IF(M1356&gt;H1356,3,IF(M1356&gt;I1356,2,IF(M1356&gt;J1356,1,0)))</f>
        <v/>
      </c>
      <c r="AM1356" s="39">
        <f>IF(L1356&gt;H1356,3,IF(L1356&gt;I1356,2,IF(L1356&gt;J1356,1,0)))</f>
        <v/>
      </c>
      <c r="AO1356" s="39">
        <f>IF(C1355&gt;L1355,2,IF(C1355&gt;N1355,1,0))</f>
        <v/>
      </c>
      <c r="AP1356" s="39">
        <f>SUM(AO1352:AO1355)</f>
        <v/>
      </c>
      <c r="AQ1356" s="39">
        <f>AQ1355+1</f>
        <v/>
      </c>
      <c r="AR1356" s="39">
        <f>IF(AP1356&gt;0,AR1355+1,0)</f>
        <v/>
      </c>
      <c r="AS1356" s="39">
        <f>IF(AR1357=0,AR1356,0)</f>
        <v/>
      </c>
      <c r="AT1356" s="41">
        <f>180/SUM(AS1176:AS1355)</f>
        <v/>
      </c>
      <c r="AU1356" s="41">
        <f>STDEV(AT1336:AT1355)</f>
        <v/>
      </c>
      <c r="AV1356" s="41">
        <f>AT1356-AU1356</f>
        <v/>
      </c>
      <c r="AW1356" s="41">
        <f>AT1356+AU1356</f>
        <v/>
      </c>
      <c r="AY1356" s="39">
        <f>IF(D1355&lt;M1355,-2,IF(D1355&lt;O1355,-1,0))</f>
        <v/>
      </c>
      <c r="AZ1356" s="39">
        <f>SUM(AY1352:AY1355)</f>
        <v/>
      </c>
      <c r="BA1356" s="39">
        <f>BA1355+1</f>
        <v/>
      </c>
      <c r="BB1356" s="39">
        <f>IF(AZ1356&lt;0,BB1355+1,0)</f>
        <v/>
      </c>
      <c r="BC1356" s="39">
        <f>IF(BB1357=0,BB1356,0)</f>
        <v/>
      </c>
      <c r="BD1356" s="41">
        <f>180/SUM(BC1176:BC1355)</f>
        <v/>
      </c>
      <c r="BE1356" s="41">
        <f>STDEV(BD1336:BD1355)</f>
        <v/>
      </c>
      <c r="BF1356" s="41">
        <f>BD1356-BE1356</f>
        <v/>
      </c>
      <c r="BG1356" s="41">
        <f>BD1356+BE1356</f>
        <v/>
      </c>
    </row>
    <row r="1357">
      <c r="B1357" s="40" t="n">
        <v>43958</v>
      </c>
      <c r="C1357" s="41" t="n">
        <v>7.192</v>
      </c>
      <c r="D1357" s="41" t="n">
        <v>6.93</v>
      </c>
      <c r="E1357" s="41" t="n">
        <v>7.03</v>
      </c>
      <c r="F1357" s="41" t="n">
        <v>7.128</v>
      </c>
      <c r="H1357" s="41">
        <f>AVERAGE(F1337:F1356)</f>
        <v/>
      </c>
      <c r="I1357" s="41">
        <f>AVERAGE(F1308:F1356)</f>
        <v/>
      </c>
      <c r="J1357" s="41">
        <f>AVERAGE(F1257:F1356)</f>
        <v/>
      </c>
      <c r="K1357" s="41">
        <f>STDEV(F1337:F1356)</f>
        <v/>
      </c>
      <c r="L1357" s="41">
        <f>H1357+2*K1357</f>
        <v/>
      </c>
      <c r="M1357" s="41">
        <f>H1357-2*K1357</f>
        <v/>
      </c>
      <c r="N1357" s="41">
        <f>H1357+1.5*K1357</f>
        <v/>
      </c>
      <c r="O1357" s="41">
        <f>H1357-1.5*K1357</f>
        <v/>
      </c>
      <c r="Q1357" s="42">
        <f>(H1356-H1327)/H1327</f>
        <v/>
      </c>
      <c r="R1357" s="43">
        <f>IF(Q1357&gt;=0.1,1,IF(Q1357&gt;-0.1,0,-1))</f>
        <v/>
      </c>
      <c r="S1357" s="42">
        <f>(I1357-I1327)/I1327</f>
        <v/>
      </c>
      <c r="T1357" s="43">
        <f>IF(S1357&gt;=0.05,1,IF(S1357&gt;-0.05,0,-1))</f>
        <v/>
      </c>
      <c r="U1357" s="42">
        <f>(J1356-J1327)/J1327</f>
        <v/>
      </c>
      <c r="V1357" s="43">
        <f>IF(U1357&gt;=0.03,1,IF(U1357&gt;-0.03,0,-1))</f>
        <v/>
      </c>
      <c r="W1357" s="43">
        <f>R1357+T1357+V1357</f>
        <v/>
      </c>
      <c r="Y1357" s="44">
        <f>(H1356-H1177)/H1177</f>
        <v/>
      </c>
      <c r="Z1357" s="43">
        <f>IF(Y1357&gt;=0.1,1,IF(Y1357&gt;-0.1,0,-1))</f>
        <v/>
      </c>
      <c r="AA1357" s="42">
        <f>(I1356-I1177)/I1177</f>
        <v/>
      </c>
      <c r="AB1357" s="43">
        <f>IF(AA1357&gt;=0.05,1,IF(AA1357&gt;-0.05,0,-1))</f>
        <v/>
      </c>
      <c r="AC1357" s="42">
        <f>(J1356-J1177)/J1177</f>
        <v/>
      </c>
      <c r="AD1357" s="43">
        <f>IF(AC1357&gt;=0.03,1,IF(AC1357&gt;-0.03,0,-1))</f>
        <v/>
      </c>
      <c r="AE1357" s="43">
        <f>Z1357+AB1357+AD1357</f>
        <v/>
      </c>
      <c r="AG1357" s="39">
        <f>IF(H1357&gt;I1357,IF(I1357&gt;J1357,4,3),IF(H1357&lt;J1357,IF(I1357&lt;J1357,0,1),2))</f>
        <v/>
      </c>
      <c r="AI1357" s="39">
        <f>IF(D1357&gt;H1357,3,IF(D1357&gt;I1357,2,IF(D1357&gt;J1357,1,0)))</f>
        <v/>
      </c>
      <c r="AK1357" s="39">
        <f>IF(M1357&gt;H1357,3,IF(M1357&gt;I1357,2,IF(M1357&gt;J1357,1,0)))</f>
        <v/>
      </c>
      <c r="AM1357" s="39">
        <f>IF(L1357&gt;H1357,3,IF(L1357&gt;I1357,2,IF(L1357&gt;J1357,1,0)))</f>
        <v/>
      </c>
      <c r="AO1357" s="39">
        <f>IF(C1356&gt;L1356,2,IF(C1356&gt;N1356,1,0))</f>
        <v/>
      </c>
      <c r="AP1357" s="39">
        <f>SUM(AO1353:AO1356)</f>
        <v/>
      </c>
      <c r="AQ1357" s="39">
        <f>AQ1356+1</f>
        <v/>
      </c>
      <c r="AR1357" s="39">
        <f>IF(AP1357&gt;0,AR1356+1,0)</f>
        <v/>
      </c>
      <c r="AS1357" s="39">
        <f>IF(AR1358=0,AR1357,0)</f>
        <v/>
      </c>
      <c r="AT1357" s="41">
        <f>180/SUM(AS1177:AS1356)</f>
        <v/>
      </c>
      <c r="AU1357" s="41">
        <f>STDEV(AT1337:AT1356)</f>
        <v/>
      </c>
      <c r="AV1357" s="41">
        <f>AT1357-AU1357</f>
        <v/>
      </c>
      <c r="AW1357" s="41">
        <f>AT1357+AU1357</f>
        <v/>
      </c>
      <c r="AY1357" s="39">
        <f>IF(D1356&lt;M1356,-2,IF(D1356&lt;O1356,-1,0))</f>
        <v/>
      </c>
      <c r="AZ1357" s="39">
        <f>SUM(AY1353:AY1356)</f>
        <v/>
      </c>
      <c r="BA1357" s="39">
        <f>BA1356+1</f>
        <v/>
      </c>
      <c r="BB1357" s="39">
        <f>IF(AZ1357&lt;0,BB1356+1,0)</f>
        <v/>
      </c>
      <c r="BC1357" s="39">
        <f>IF(BB1358=0,BB1357,0)</f>
        <v/>
      </c>
      <c r="BD1357" s="41">
        <f>180/SUM(BC1177:BC1356)</f>
        <v/>
      </c>
      <c r="BE1357" s="41">
        <f>STDEV(BD1337:BD1356)</f>
        <v/>
      </c>
      <c r="BF1357" s="41">
        <f>BD1357-BE1357</f>
        <v/>
      </c>
      <c r="BG1357" s="41">
        <f>BD1357+BE1357</f>
        <v/>
      </c>
    </row>
    <row r="1358">
      <c r="B1358" s="40" t="n">
        <v>43959</v>
      </c>
      <c r="C1358" s="41" t="n">
        <v>7.286</v>
      </c>
      <c r="D1358" s="41" t="n">
        <v>7.09</v>
      </c>
      <c r="E1358" s="41" t="n">
        <v>7.178</v>
      </c>
      <c r="F1358" s="41" t="n">
        <v>7.2</v>
      </c>
      <c r="H1358" s="41">
        <f>AVERAGE(F1338:F1357)</f>
        <v/>
      </c>
      <c r="I1358" s="41">
        <f>AVERAGE(F1309:F1357)</f>
        <v/>
      </c>
      <c r="J1358" s="41">
        <f>AVERAGE(F1258:F1357)</f>
        <v/>
      </c>
      <c r="K1358" s="41">
        <f>STDEV(F1338:F1357)</f>
        <v/>
      </c>
      <c r="L1358" s="41">
        <f>H1358+2*K1358</f>
        <v/>
      </c>
      <c r="M1358" s="41">
        <f>H1358-2*K1358</f>
        <v/>
      </c>
      <c r="N1358" s="41">
        <f>H1358+1.5*K1358</f>
        <v/>
      </c>
      <c r="O1358" s="41">
        <f>H1358-1.5*K1358</f>
        <v/>
      </c>
      <c r="Q1358" s="42">
        <f>(H1357-H1328)/H1328</f>
        <v/>
      </c>
      <c r="R1358" s="43">
        <f>IF(Q1358&gt;=0.1,1,IF(Q1358&gt;-0.1,0,-1))</f>
        <v/>
      </c>
      <c r="S1358" s="42">
        <f>(I1358-I1328)/I1328</f>
        <v/>
      </c>
      <c r="T1358" s="43">
        <f>IF(S1358&gt;=0.05,1,IF(S1358&gt;-0.05,0,-1))</f>
        <v/>
      </c>
      <c r="U1358" s="42">
        <f>(J1357-J1328)/J1328</f>
        <v/>
      </c>
      <c r="V1358" s="43">
        <f>IF(U1358&gt;=0.03,1,IF(U1358&gt;-0.03,0,-1))</f>
        <v/>
      </c>
      <c r="W1358" s="43">
        <f>R1358+T1358+V1358</f>
        <v/>
      </c>
      <c r="Y1358" s="44">
        <f>(H1357-H1178)/H1178</f>
        <v/>
      </c>
      <c r="Z1358" s="43">
        <f>IF(Y1358&gt;=0.1,1,IF(Y1358&gt;-0.1,0,-1))</f>
        <v/>
      </c>
      <c r="AA1358" s="42">
        <f>(I1357-I1178)/I1178</f>
        <v/>
      </c>
      <c r="AB1358" s="43">
        <f>IF(AA1358&gt;=0.05,1,IF(AA1358&gt;-0.05,0,-1))</f>
        <v/>
      </c>
      <c r="AC1358" s="42">
        <f>(J1357-J1178)/J1178</f>
        <v/>
      </c>
      <c r="AD1358" s="43">
        <f>IF(AC1358&gt;=0.03,1,IF(AC1358&gt;-0.03,0,-1))</f>
        <v/>
      </c>
      <c r="AE1358" s="43">
        <f>Z1358+AB1358+AD1358</f>
        <v/>
      </c>
      <c r="AG1358" s="39">
        <f>IF(H1358&gt;I1358,IF(I1358&gt;J1358,4,3),IF(H1358&lt;J1358,IF(I1358&lt;J1358,0,1),2))</f>
        <v/>
      </c>
      <c r="AI1358" s="39">
        <f>IF(D1358&gt;H1358,3,IF(D1358&gt;I1358,2,IF(D1358&gt;J1358,1,0)))</f>
        <v/>
      </c>
      <c r="AK1358" s="39">
        <f>IF(M1358&gt;H1358,3,IF(M1358&gt;I1358,2,IF(M1358&gt;J1358,1,0)))</f>
        <v/>
      </c>
      <c r="AM1358" s="39">
        <f>IF(L1358&gt;H1358,3,IF(L1358&gt;I1358,2,IF(L1358&gt;J1358,1,0)))</f>
        <v/>
      </c>
      <c r="AO1358" s="39">
        <f>IF(C1357&gt;L1357,2,IF(C1357&gt;N1357,1,0))</f>
        <v/>
      </c>
      <c r="AP1358" s="39">
        <f>SUM(AO1354:AO1357)</f>
        <v/>
      </c>
      <c r="AQ1358" s="39">
        <f>AQ1357+1</f>
        <v/>
      </c>
      <c r="AR1358" s="39">
        <f>IF(AP1358&gt;0,AR1357+1,0)</f>
        <v/>
      </c>
      <c r="AS1358" s="39">
        <f>IF(AR1359=0,AR1358,0)</f>
        <v/>
      </c>
      <c r="AT1358" s="41">
        <f>180/SUM(AS1178:AS1357)</f>
        <v/>
      </c>
      <c r="AU1358" s="41">
        <f>STDEV(AT1338:AT1357)</f>
        <v/>
      </c>
      <c r="AV1358" s="41">
        <f>AT1358-AU1358</f>
        <v/>
      </c>
      <c r="AW1358" s="41">
        <f>AT1358+AU1358</f>
        <v/>
      </c>
      <c r="AY1358" s="39">
        <f>IF(D1357&lt;M1357,-2,IF(D1357&lt;O1357,-1,0))</f>
        <v/>
      </c>
      <c r="AZ1358" s="39">
        <f>SUM(AY1354:AY1357)</f>
        <v/>
      </c>
      <c r="BA1358" s="39">
        <f>BA1357+1</f>
        <v/>
      </c>
      <c r="BB1358" s="39">
        <f>IF(AZ1358&lt;0,BB1357+1,0)</f>
        <v/>
      </c>
      <c r="BC1358" s="39">
        <f>IF(BB1359=0,BB1358,0)</f>
        <v/>
      </c>
      <c r="BD1358" s="41">
        <f>180/SUM(BC1178:BC1357)</f>
        <v/>
      </c>
      <c r="BE1358" s="41">
        <f>STDEV(BD1338:BD1357)</f>
        <v/>
      </c>
      <c r="BF1358" s="41">
        <f>BD1358-BE1358</f>
        <v/>
      </c>
      <c r="BG1358" s="41">
        <f>BD1358+BE1358</f>
        <v/>
      </c>
    </row>
    <row r="1359">
      <c r="B1359" s="40" t="n">
        <v>43962</v>
      </c>
      <c r="C1359" s="41" t="n">
        <v>7.312</v>
      </c>
      <c r="D1359" s="41" t="n">
        <v>7.058</v>
      </c>
      <c r="E1359" s="41" t="n">
        <v>7.3</v>
      </c>
      <c r="F1359" s="41" t="n">
        <v>7.098</v>
      </c>
      <c r="H1359" s="41">
        <f>AVERAGE(F1339:F1358)</f>
        <v/>
      </c>
      <c r="I1359" s="41">
        <f>AVERAGE(F1310:F1358)</f>
        <v/>
      </c>
      <c r="J1359" s="41">
        <f>AVERAGE(F1259:F1358)</f>
        <v/>
      </c>
      <c r="K1359" s="41">
        <f>STDEV(F1339:F1358)</f>
        <v/>
      </c>
      <c r="L1359" s="41">
        <f>H1359+2*K1359</f>
        <v/>
      </c>
      <c r="M1359" s="41">
        <f>H1359-2*K1359</f>
        <v/>
      </c>
      <c r="N1359" s="41">
        <f>H1359+1.5*K1359</f>
        <v/>
      </c>
      <c r="O1359" s="41">
        <f>H1359-1.5*K1359</f>
        <v/>
      </c>
      <c r="Q1359" s="42">
        <f>(H1358-H1329)/H1329</f>
        <v/>
      </c>
      <c r="R1359" s="43">
        <f>IF(Q1359&gt;=0.1,1,IF(Q1359&gt;-0.1,0,-1))</f>
        <v/>
      </c>
      <c r="S1359" s="42">
        <f>(I1359-I1329)/I1329</f>
        <v/>
      </c>
      <c r="T1359" s="43">
        <f>IF(S1359&gt;=0.05,1,IF(S1359&gt;-0.05,0,-1))</f>
        <v/>
      </c>
      <c r="U1359" s="42">
        <f>(J1358-J1329)/J1329</f>
        <v/>
      </c>
      <c r="V1359" s="43">
        <f>IF(U1359&gt;=0.03,1,IF(U1359&gt;-0.03,0,-1))</f>
        <v/>
      </c>
      <c r="W1359" s="43">
        <f>R1359+T1359+V1359</f>
        <v/>
      </c>
      <c r="Y1359" s="44">
        <f>(H1358-H1179)/H1179</f>
        <v/>
      </c>
      <c r="Z1359" s="43">
        <f>IF(Y1359&gt;=0.1,1,IF(Y1359&gt;-0.1,0,-1))</f>
        <v/>
      </c>
      <c r="AA1359" s="42">
        <f>(I1358-I1179)/I1179</f>
        <v/>
      </c>
      <c r="AB1359" s="43">
        <f>IF(AA1359&gt;=0.05,1,IF(AA1359&gt;-0.05,0,-1))</f>
        <v/>
      </c>
      <c r="AC1359" s="42">
        <f>(J1358-J1179)/J1179</f>
        <v/>
      </c>
      <c r="AD1359" s="43">
        <f>IF(AC1359&gt;=0.03,1,IF(AC1359&gt;-0.03,0,-1))</f>
        <v/>
      </c>
      <c r="AE1359" s="43">
        <f>Z1359+AB1359+AD1359</f>
        <v/>
      </c>
      <c r="AG1359" s="39">
        <f>IF(H1359&gt;I1359,IF(I1359&gt;J1359,4,3),IF(H1359&lt;J1359,IF(I1359&lt;J1359,0,1),2))</f>
        <v/>
      </c>
      <c r="AI1359" s="39">
        <f>IF(D1359&gt;H1359,3,IF(D1359&gt;I1359,2,IF(D1359&gt;J1359,1,0)))</f>
        <v/>
      </c>
      <c r="AK1359" s="39">
        <f>IF(M1359&gt;H1359,3,IF(M1359&gt;I1359,2,IF(M1359&gt;J1359,1,0)))</f>
        <v/>
      </c>
      <c r="AM1359" s="39">
        <f>IF(L1359&gt;H1359,3,IF(L1359&gt;I1359,2,IF(L1359&gt;J1359,1,0)))</f>
        <v/>
      </c>
      <c r="AO1359" s="39">
        <f>IF(C1358&gt;L1358,2,IF(C1358&gt;N1358,1,0))</f>
        <v/>
      </c>
      <c r="AP1359" s="39">
        <f>SUM(AO1355:AO1358)</f>
        <v/>
      </c>
      <c r="AQ1359" s="39">
        <f>AQ1358+1</f>
        <v/>
      </c>
      <c r="AR1359" s="39">
        <f>IF(AP1359&gt;0,AR1358+1,0)</f>
        <v/>
      </c>
      <c r="AS1359" s="39">
        <f>IF(AR1360=0,AR1359,0)</f>
        <v/>
      </c>
      <c r="AT1359" s="41">
        <f>180/SUM(AS1179:AS1358)</f>
        <v/>
      </c>
      <c r="AU1359" s="41">
        <f>STDEV(AT1339:AT1358)</f>
        <v/>
      </c>
      <c r="AV1359" s="41">
        <f>AT1359-AU1359</f>
        <v/>
      </c>
      <c r="AW1359" s="41">
        <f>AT1359+AU1359</f>
        <v/>
      </c>
      <c r="AY1359" s="39">
        <f>IF(D1358&lt;M1358,-2,IF(D1358&lt;O1358,-1,0))</f>
        <v/>
      </c>
      <c r="AZ1359" s="39">
        <f>SUM(AY1355:AY1358)</f>
        <v/>
      </c>
      <c r="BA1359" s="39">
        <f>BA1358+1</f>
        <v/>
      </c>
      <c r="BB1359" s="39">
        <f>IF(AZ1359&lt;0,BB1358+1,0)</f>
        <v/>
      </c>
      <c r="BC1359" s="39">
        <f>IF(BB1360=0,BB1359,0)</f>
        <v/>
      </c>
      <c r="BD1359" s="41">
        <f>180/SUM(BC1179:BC1358)</f>
        <v/>
      </c>
      <c r="BE1359" s="41">
        <f>STDEV(BD1339:BD1358)</f>
        <v/>
      </c>
      <c r="BF1359" s="41">
        <f>BD1359-BE1359</f>
        <v/>
      </c>
      <c r="BG1359" s="41">
        <f>BD1359+BE1359</f>
        <v/>
      </c>
    </row>
    <row r="1360">
      <c r="B1360" s="40" t="n">
        <v>43963</v>
      </c>
      <c r="C1360" s="41" t="n">
        <v>7.306</v>
      </c>
      <c r="D1360" s="41" t="n">
        <v>7.006</v>
      </c>
      <c r="E1360" s="41" t="n">
        <v>7.102</v>
      </c>
      <c r="F1360" s="41" t="n">
        <v>7.236</v>
      </c>
      <c r="H1360" s="41">
        <f>AVERAGE(F1340:F1359)</f>
        <v/>
      </c>
      <c r="I1360" s="41">
        <f>AVERAGE(F1311:F1359)</f>
        <v/>
      </c>
      <c r="J1360" s="41">
        <f>AVERAGE(F1260:F1359)</f>
        <v/>
      </c>
      <c r="K1360" s="41">
        <f>STDEV(F1340:F1359)</f>
        <v/>
      </c>
      <c r="L1360" s="41">
        <f>H1360+2*K1360</f>
        <v/>
      </c>
      <c r="M1360" s="41">
        <f>H1360-2*K1360</f>
        <v/>
      </c>
      <c r="N1360" s="41">
        <f>H1360+1.5*K1360</f>
        <v/>
      </c>
      <c r="O1360" s="41">
        <f>H1360-1.5*K1360</f>
        <v/>
      </c>
      <c r="Q1360" s="42">
        <f>(H1359-H1330)/H1330</f>
        <v/>
      </c>
      <c r="R1360" s="43">
        <f>IF(Q1360&gt;=0.1,1,IF(Q1360&gt;-0.1,0,-1))</f>
        <v/>
      </c>
      <c r="S1360" s="42">
        <f>(I1360-I1330)/I1330</f>
        <v/>
      </c>
      <c r="T1360" s="43">
        <f>IF(S1360&gt;=0.05,1,IF(S1360&gt;-0.05,0,-1))</f>
        <v/>
      </c>
      <c r="U1360" s="42">
        <f>(J1359-J1330)/J1330</f>
        <v/>
      </c>
      <c r="V1360" s="43">
        <f>IF(U1360&gt;=0.03,1,IF(U1360&gt;-0.03,0,-1))</f>
        <v/>
      </c>
      <c r="W1360" s="43">
        <f>R1360+T1360+V1360</f>
        <v/>
      </c>
      <c r="Y1360" s="44">
        <f>(H1359-H1180)/H1180</f>
        <v/>
      </c>
      <c r="Z1360" s="43">
        <f>IF(Y1360&gt;=0.1,1,IF(Y1360&gt;-0.1,0,-1))</f>
        <v/>
      </c>
      <c r="AA1360" s="42">
        <f>(I1359-I1180)/I1180</f>
        <v/>
      </c>
      <c r="AB1360" s="43">
        <f>IF(AA1360&gt;=0.05,1,IF(AA1360&gt;-0.05,0,-1))</f>
        <v/>
      </c>
      <c r="AC1360" s="42">
        <f>(J1359-J1180)/J1180</f>
        <v/>
      </c>
      <c r="AD1360" s="43">
        <f>IF(AC1360&gt;=0.03,1,IF(AC1360&gt;-0.03,0,-1))</f>
        <v/>
      </c>
      <c r="AE1360" s="43">
        <f>Z1360+AB1360+AD1360</f>
        <v/>
      </c>
      <c r="AG1360" s="39">
        <f>IF(H1360&gt;I1360,IF(I1360&gt;J1360,4,3),IF(H1360&lt;J1360,IF(I1360&lt;J1360,0,1),2))</f>
        <v/>
      </c>
      <c r="AI1360" s="39">
        <f>IF(D1360&gt;H1360,3,IF(D1360&gt;I1360,2,IF(D1360&gt;J1360,1,0)))</f>
        <v/>
      </c>
      <c r="AK1360" s="39">
        <f>IF(M1360&gt;H1360,3,IF(M1360&gt;I1360,2,IF(M1360&gt;J1360,1,0)))</f>
        <v/>
      </c>
      <c r="AM1360" s="39">
        <f>IF(L1360&gt;H1360,3,IF(L1360&gt;I1360,2,IF(L1360&gt;J1360,1,0)))</f>
        <v/>
      </c>
      <c r="AO1360" s="39">
        <f>IF(C1359&gt;L1359,2,IF(C1359&gt;N1359,1,0))</f>
        <v/>
      </c>
      <c r="AP1360" s="39">
        <f>SUM(AO1356:AO1359)</f>
        <v/>
      </c>
      <c r="AQ1360" s="39">
        <f>AQ1359+1</f>
        <v/>
      </c>
      <c r="AR1360" s="39">
        <f>IF(AP1360&gt;0,AR1359+1,0)</f>
        <v/>
      </c>
      <c r="AS1360" s="39">
        <f>IF(AR1361=0,AR1360,0)</f>
        <v/>
      </c>
      <c r="AT1360" s="41">
        <f>180/SUM(AS1180:AS1359)</f>
        <v/>
      </c>
      <c r="AU1360" s="41">
        <f>STDEV(AT1340:AT1359)</f>
        <v/>
      </c>
      <c r="AV1360" s="41">
        <f>AT1360-AU1360</f>
        <v/>
      </c>
      <c r="AW1360" s="41">
        <f>AT1360+AU1360</f>
        <v/>
      </c>
      <c r="AY1360" s="39">
        <f>IF(D1359&lt;M1359,-2,IF(D1359&lt;O1359,-1,0))</f>
        <v/>
      </c>
      <c r="AZ1360" s="39">
        <f>SUM(AY1356:AY1359)</f>
        <v/>
      </c>
      <c r="BA1360" s="39">
        <f>BA1359+1</f>
        <v/>
      </c>
      <c r="BB1360" s="39">
        <f>IF(AZ1360&lt;0,BB1359+1,0)</f>
        <v/>
      </c>
      <c r="BC1360" s="39">
        <f>IF(BB1361=0,BB1360,0)</f>
        <v/>
      </c>
      <c r="BD1360" s="41">
        <f>180/SUM(BC1180:BC1359)</f>
        <v/>
      </c>
      <c r="BE1360" s="41">
        <f>STDEV(BD1340:BD1359)</f>
        <v/>
      </c>
      <c r="BF1360" s="41">
        <f>BD1360-BE1360</f>
        <v/>
      </c>
      <c r="BG1360" s="41">
        <f>BD1360+BE1360</f>
        <v/>
      </c>
    </row>
    <row r="1361">
      <c r="B1361" s="40" t="n">
        <v>43964</v>
      </c>
      <c r="C1361" s="41" t="n">
        <v>7.33</v>
      </c>
      <c r="D1361" s="41" t="n">
        <v>7.002</v>
      </c>
      <c r="E1361" s="41" t="n">
        <v>7.206</v>
      </c>
      <c r="F1361" s="41" t="n">
        <v>7.096</v>
      </c>
      <c r="H1361" s="41">
        <f>AVERAGE(F1341:F1360)</f>
        <v/>
      </c>
      <c r="I1361" s="41">
        <f>AVERAGE(F1312:F1360)</f>
        <v/>
      </c>
      <c r="J1361" s="41">
        <f>AVERAGE(F1261:F1360)</f>
        <v/>
      </c>
      <c r="K1361" s="41">
        <f>STDEV(F1341:F1360)</f>
        <v/>
      </c>
      <c r="L1361" s="41">
        <f>H1361+2*K1361</f>
        <v/>
      </c>
      <c r="M1361" s="41">
        <f>H1361-2*K1361</f>
        <v/>
      </c>
      <c r="N1361" s="41">
        <f>H1361+1.5*K1361</f>
        <v/>
      </c>
      <c r="O1361" s="41">
        <f>H1361-1.5*K1361</f>
        <v/>
      </c>
      <c r="Q1361" s="42">
        <f>(H1360-H1331)/H1331</f>
        <v/>
      </c>
      <c r="R1361" s="43">
        <f>IF(Q1361&gt;=0.1,1,IF(Q1361&gt;-0.1,0,-1))</f>
        <v/>
      </c>
      <c r="S1361" s="42">
        <f>(I1361-I1331)/I1331</f>
        <v/>
      </c>
      <c r="T1361" s="43">
        <f>IF(S1361&gt;=0.05,1,IF(S1361&gt;-0.05,0,-1))</f>
        <v/>
      </c>
      <c r="U1361" s="42">
        <f>(J1360-J1331)/J1331</f>
        <v/>
      </c>
      <c r="V1361" s="43">
        <f>IF(U1361&gt;=0.03,1,IF(U1361&gt;-0.03,0,-1))</f>
        <v/>
      </c>
      <c r="W1361" s="43">
        <f>R1361+T1361+V1361</f>
        <v/>
      </c>
      <c r="Y1361" s="44">
        <f>(H1360-H1181)/H1181</f>
        <v/>
      </c>
      <c r="Z1361" s="43">
        <f>IF(Y1361&gt;=0.1,1,IF(Y1361&gt;-0.1,0,-1))</f>
        <v/>
      </c>
      <c r="AA1361" s="42">
        <f>(I1360-I1181)/I1181</f>
        <v/>
      </c>
      <c r="AB1361" s="43">
        <f>IF(AA1361&gt;=0.05,1,IF(AA1361&gt;-0.05,0,-1))</f>
        <v/>
      </c>
      <c r="AC1361" s="42">
        <f>(J1360-J1181)/J1181</f>
        <v/>
      </c>
      <c r="AD1361" s="43">
        <f>IF(AC1361&gt;=0.03,1,IF(AC1361&gt;-0.03,0,-1))</f>
        <v/>
      </c>
      <c r="AE1361" s="43">
        <f>Z1361+AB1361+AD1361</f>
        <v/>
      </c>
      <c r="AG1361" s="39">
        <f>IF(H1361&gt;I1361,IF(I1361&gt;J1361,4,3),IF(H1361&lt;J1361,IF(I1361&lt;J1361,0,1),2))</f>
        <v/>
      </c>
      <c r="AI1361" s="39">
        <f>IF(D1361&gt;H1361,3,IF(D1361&gt;I1361,2,IF(D1361&gt;J1361,1,0)))</f>
        <v/>
      </c>
      <c r="AK1361" s="39">
        <f>IF(M1361&gt;H1361,3,IF(M1361&gt;I1361,2,IF(M1361&gt;J1361,1,0)))</f>
        <v/>
      </c>
      <c r="AM1361" s="39">
        <f>IF(L1361&gt;H1361,3,IF(L1361&gt;I1361,2,IF(L1361&gt;J1361,1,0)))</f>
        <v/>
      </c>
      <c r="AO1361" s="39">
        <f>IF(C1360&gt;L1360,2,IF(C1360&gt;N1360,1,0))</f>
        <v/>
      </c>
      <c r="AP1361" s="39">
        <f>SUM(AO1357:AO1360)</f>
        <v/>
      </c>
      <c r="AQ1361" s="39">
        <f>AQ1360+1</f>
        <v/>
      </c>
      <c r="AR1361" s="39">
        <f>IF(AP1361&gt;0,AR1360+1,0)</f>
        <v/>
      </c>
      <c r="AS1361" s="39">
        <f>IF(AR1362=0,AR1361,0)</f>
        <v/>
      </c>
      <c r="AT1361" s="41">
        <f>180/SUM(AS1181:AS1360)</f>
        <v/>
      </c>
      <c r="AU1361" s="41">
        <f>STDEV(AT1341:AT1360)</f>
        <v/>
      </c>
      <c r="AV1361" s="41">
        <f>AT1361-AU1361</f>
        <v/>
      </c>
      <c r="AW1361" s="41">
        <f>AT1361+AU1361</f>
        <v/>
      </c>
      <c r="AY1361" s="39">
        <f>IF(D1360&lt;M1360,-2,IF(D1360&lt;O1360,-1,0))</f>
        <v/>
      </c>
      <c r="AZ1361" s="39">
        <f>SUM(AY1357:AY1360)</f>
        <v/>
      </c>
      <c r="BA1361" s="39">
        <f>BA1360+1</f>
        <v/>
      </c>
      <c r="BB1361" s="39">
        <f>IF(AZ1361&lt;0,BB1360+1,0)</f>
        <v/>
      </c>
      <c r="BC1361" s="39">
        <f>IF(BB1362=0,BB1361,0)</f>
        <v/>
      </c>
      <c r="BD1361" s="41">
        <f>180/SUM(BC1181:BC1360)</f>
        <v/>
      </c>
      <c r="BE1361" s="41">
        <f>STDEV(BD1341:BD1360)</f>
        <v/>
      </c>
      <c r="BF1361" s="41">
        <f>BD1361-BE1361</f>
        <v/>
      </c>
      <c r="BG1361" s="41">
        <f>BD1361+BE1361</f>
        <v/>
      </c>
    </row>
    <row r="1362">
      <c r="B1362" s="40" t="n">
        <v>43965</v>
      </c>
      <c r="C1362" s="41" t="n">
        <v>7.49</v>
      </c>
      <c r="D1362" s="41" t="n">
        <v>7.044</v>
      </c>
      <c r="E1362" s="41" t="n">
        <v>7.248</v>
      </c>
      <c r="F1362" s="41" t="n">
        <v>7.232</v>
      </c>
      <c r="H1362" s="41">
        <f>AVERAGE(F1342:F1361)</f>
        <v/>
      </c>
      <c r="I1362" s="41">
        <f>AVERAGE(F1313:F1361)</f>
        <v/>
      </c>
      <c r="J1362" s="41">
        <f>AVERAGE(F1262:F1361)</f>
        <v/>
      </c>
      <c r="K1362" s="41">
        <f>STDEV(F1342:F1361)</f>
        <v/>
      </c>
      <c r="L1362" s="41">
        <f>H1362+2*K1362</f>
        <v/>
      </c>
      <c r="M1362" s="41">
        <f>H1362-2*K1362</f>
        <v/>
      </c>
      <c r="N1362" s="41">
        <f>H1362+1.5*K1362</f>
        <v/>
      </c>
      <c r="O1362" s="41">
        <f>H1362-1.5*K1362</f>
        <v/>
      </c>
      <c r="Q1362" s="42">
        <f>(H1361-H1332)/H1332</f>
        <v/>
      </c>
      <c r="R1362" s="43">
        <f>IF(Q1362&gt;=0.1,1,IF(Q1362&gt;-0.1,0,-1))</f>
        <v/>
      </c>
      <c r="S1362" s="42">
        <f>(I1362-I1332)/I1332</f>
        <v/>
      </c>
      <c r="T1362" s="43">
        <f>IF(S1362&gt;=0.05,1,IF(S1362&gt;-0.05,0,-1))</f>
        <v/>
      </c>
      <c r="U1362" s="42">
        <f>(J1361-J1332)/J1332</f>
        <v/>
      </c>
      <c r="V1362" s="43">
        <f>IF(U1362&gt;=0.03,1,IF(U1362&gt;-0.03,0,-1))</f>
        <v/>
      </c>
      <c r="W1362" s="43">
        <f>R1362+T1362+V1362</f>
        <v/>
      </c>
      <c r="Y1362" s="44">
        <f>(H1361-H1182)/H1182</f>
        <v/>
      </c>
      <c r="Z1362" s="43">
        <f>IF(Y1362&gt;=0.1,1,IF(Y1362&gt;-0.1,0,-1))</f>
        <v/>
      </c>
      <c r="AA1362" s="42">
        <f>(I1361-I1182)/I1182</f>
        <v/>
      </c>
      <c r="AB1362" s="43">
        <f>IF(AA1362&gt;=0.05,1,IF(AA1362&gt;-0.05,0,-1))</f>
        <v/>
      </c>
      <c r="AC1362" s="42">
        <f>(J1361-J1182)/J1182</f>
        <v/>
      </c>
      <c r="AD1362" s="43">
        <f>IF(AC1362&gt;=0.03,1,IF(AC1362&gt;-0.03,0,-1))</f>
        <v/>
      </c>
      <c r="AE1362" s="43">
        <f>Z1362+AB1362+AD1362</f>
        <v/>
      </c>
      <c r="AG1362" s="39">
        <f>IF(H1362&gt;I1362,IF(I1362&gt;J1362,4,3),IF(H1362&lt;J1362,IF(I1362&lt;J1362,0,1),2))</f>
        <v/>
      </c>
      <c r="AI1362" s="39">
        <f>IF(D1362&gt;H1362,3,IF(D1362&gt;I1362,2,IF(D1362&gt;J1362,1,0)))</f>
        <v/>
      </c>
      <c r="AK1362" s="39">
        <f>IF(M1362&gt;H1362,3,IF(M1362&gt;I1362,2,IF(M1362&gt;J1362,1,0)))</f>
        <v/>
      </c>
      <c r="AM1362" s="39">
        <f>IF(L1362&gt;H1362,3,IF(L1362&gt;I1362,2,IF(L1362&gt;J1362,1,0)))</f>
        <v/>
      </c>
      <c r="AO1362" s="39">
        <f>IF(C1361&gt;L1361,2,IF(C1361&gt;N1361,1,0))</f>
        <v/>
      </c>
      <c r="AP1362" s="39">
        <f>SUM(AO1358:AO1361)</f>
        <v/>
      </c>
      <c r="AQ1362" s="39">
        <f>AQ1361+1</f>
        <v/>
      </c>
      <c r="AR1362" s="39">
        <f>IF(AP1362&gt;0,AR1361+1,0)</f>
        <v/>
      </c>
      <c r="AS1362" s="39">
        <f>IF(AR1363=0,AR1362,0)</f>
        <v/>
      </c>
      <c r="AT1362" s="41">
        <f>180/SUM(AS1182:AS1361)</f>
        <v/>
      </c>
      <c r="AU1362" s="41">
        <f>STDEV(AT1342:AT1361)</f>
        <v/>
      </c>
      <c r="AV1362" s="41">
        <f>AT1362-AU1362</f>
        <v/>
      </c>
      <c r="AW1362" s="41">
        <f>AT1362+AU1362</f>
        <v/>
      </c>
      <c r="AY1362" s="39">
        <f>IF(D1361&lt;M1361,-2,IF(D1361&lt;O1361,-1,0))</f>
        <v/>
      </c>
      <c r="AZ1362" s="39">
        <f>SUM(AY1358:AY1361)</f>
        <v/>
      </c>
      <c r="BA1362" s="39">
        <f>BA1361+1</f>
        <v/>
      </c>
      <c r="BB1362" s="39">
        <f>IF(AZ1362&lt;0,BB1361+1,0)</f>
        <v/>
      </c>
      <c r="BC1362" s="39">
        <f>IF(BB1363=0,BB1362,0)</f>
        <v/>
      </c>
      <c r="BD1362" s="41">
        <f>180/SUM(BC1182:BC1361)</f>
        <v/>
      </c>
      <c r="BE1362" s="41">
        <f>STDEV(BD1342:BD1361)</f>
        <v/>
      </c>
      <c r="BF1362" s="41">
        <f>BD1362-BE1362</f>
        <v/>
      </c>
      <c r="BG1362" s="41">
        <f>BD1362+BE1362</f>
        <v/>
      </c>
    </row>
    <row r="1363">
      <c r="B1363" s="40" t="n">
        <v>43966</v>
      </c>
      <c r="C1363" s="41" t="n">
        <v>7.51</v>
      </c>
      <c r="D1363" s="41" t="n">
        <v>7.134</v>
      </c>
      <c r="E1363" s="41" t="n">
        <v>7.45</v>
      </c>
      <c r="F1363" s="41" t="n">
        <v>7.2</v>
      </c>
      <c r="H1363" s="41">
        <f>AVERAGE(F1343:F1362)</f>
        <v/>
      </c>
      <c r="I1363" s="41">
        <f>AVERAGE(F1314:F1362)</f>
        <v/>
      </c>
      <c r="J1363" s="41">
        <f>AVERAGE(F1263:F1362)</f>
        <v/>
      </c>
      <c r="K1363" s="41">
        <f>STDEV(F1343:F1362)</f>
        <v/>
      </c>
      <c r="L1363" s="41">
        <f>H1363+2*K1363</f>
        <v/>
      </c>
      <c r="M1363" s="41">
        <f>H1363-2*K1363</f>
        <v/>
      </c>
      <c r="N1363" s="41">
        <f>H1363+1.5*K1363</f>
        <v/>
      </c>
      <c r="O1363" s="41">
        <f>H1363-1.5*K1363</f>
        <v/>
      </c>
      <c r="Q1363" s="42">
        <f>(H1362-H1333)/H1333</f>
        <v/>
      </c>
      <c r="R1363" s="43">
        <f>IF(Q1363&gt;=0.1,1,IF(Q1363&gt;-0.1,0,-1))</f>
        <v/>
      </c>
      <c r="S1363" s="42">
        <f>(I1363-I1333)/I1333</f>
        <v/>
      </c>
      <c r="T1363" s="43">
        <f>IF(S1363&gt;=0.05,1,IF(S1363&gt;-0.05,0,-1))</f>
        <v/>
      </c>
      <c r="U1363" s="42">
        <f>(J1362-J1333)/J1333</f>
        <v/>
      </c>
      <c r="V1363" s="43">
        <f>IF(U1363&gt;=0.03,1,IF(U1363&gt;-0.03,0,-1))</f>
        <v/>
      </c>
      <c r="W1363" s="43">
        <f>R1363+T1363+V1363</f>
        <v/>
      </c>
      <c r="Y1363" s="44">
        <f>(H1362-H1183)/H1183</f>
        <v/>
      </c>
      <c r="Z1363" s="43">
        <f>IF(Y1363&gt;=0.1,1,IF(Y1363&gt;-0.1,0,-1))</f>
        <v/>
      </c>
      <c r="AA1363" s="42">
        <f>(I1362-I1183)/I1183</f>
        <v/>
      </c>
      <c r="AB1363" s="43">
        <f>IF(AA1363&gt;=0.05,1,IF(AA1363&gt;-0.05,0,-1))</f>
        <v/>
      </c>
      <c r="AC1363" s="42">
        <f>(J1362-J1183)/J1183</f>
        <v/>
      </c>
      <c r="AD1363" s="43">
        <f>IF(AC1363&gt;=0.03,1,IF(AC1363&gt;-0.03,0,-1))</f>
        <v/>
      </c>
      <c r="AE1363" s="43">
        <f>Z1363+AB1363+AD1363</f>
        <v/>
      </c>
      <c r="AG1363" s="39">
        <f>IF(H1363&gt;I1363,IF(I1363&gt;J1363,4,3),IF(H1363&lt;J1363,IF(I1363&lt;J1363,0,1),2))</f>
        <v/>
      </c>
      <c r="AI1363" s="39">
        <f>IF(D1363&gt;H1363,3,IF(D1363&gt;I1363,2,IF(D1363&gt;J1363,1,0)))</f>
        <v/>
      </c>
      <c r="AK1363" s="39">
        <f>IF(M1363&gt;H1363,3,IF(M1363&gt;I1363,2,IF(M1363&gt;J1363,1,0)))</f>
        <v/>
      </c>
      <c r="AM1363" s="39">
        <f>IF(L1363&gt;H1363,3,IF(L1363&gt;I1363,2,IF(L1363&gt;J1363,1,0)))</f>
        <v/>
      </c>
      <c r="AO1363" s="39">
        <f>IF(C1362&gt;L1362,2,IF(C1362&gt;N1362,1,0))</f>
        <v/>
      </c>
      <c r="AP1363" s="39">
        <f>SUM(AO1359:AO1362)</f>
        <v/>
      </c>
      <c r="AQ1363" s="39">
        <f>AQ1362+1</f>
        <v/>
      </c>
      <c r="AR1363" s="39">
        <f>IF(AP1363&gt;0,AR1362+1,0)</f>
        <v/>
      </c>
      <c r="AS1363" s="39">
        <f>IF(AR1364=0,AR1363,0)</f>
        <v/>
      </c>
      <c r="AT1363" s="41">
        <f>180/SUM(AS1183:AS1362)</f>
        <v/>
      </c>
      <c r="AU1363" s="41">
        <f>STDEV(AT1343:AT1362)</f>
        <v/>
      </c>
      <c r="AV1363" s="41">
        <f>AT1363-AU1363</f>
        <v/>
      </c>
      <c r="AW1363" s="41">
        <f>AT1363+AU1363</f>
        <v/>
      </c>
      <c r="AY1363" s="39">
        <f>IF(D1362&lt;M1362,-2,IF(D1362&lt;O1362,-1,0))</f>
        <v/>
      </c>
      <c r="AZ1363" s="39">
        <f>SUM(AY1359:AY1362)</f>
        <v/>
      </c>
      <c r="BA1363" s="39">
        <f>BA1362+1</f>
        <v/>
      </c>
      <c r="BB1363" s="39">
        <f>IF(AZ1363&lt;0,BB1362+1,0)</f>
        <v/>
      </c>
      <c r="BC1363" s="39">
        <f>IF(BB1364=0,BB1363,0)</f>
        <v/>
      </c>
      <c r="BD1363" s="41">
        <f>180/SUM(BC1183:BC1362)</f>
        <v/>
      </c>
      <c r="BE1363" s="41">
        <f>STDEV(BD1343:BD1362)</f>
        <v/>
      </c>
      <c r="BF1363" s="41">
        <f>BD1363-BE1363</f>
        <v/>
      </c>
      <c r="BG1363" s="41">
        <f>BD1363+BE1363</f>
        <v/>
      </c>
    </row>
    <row r="1364">
      <c r="B1364" s="40" t="n">
        <v>43969</v>
      </c>
      <c r="C1364" s="41" t="n">
        <v>7.72</v>
      </c>
      <c r="D1364" s="41" t="n">
        <v>7.262</v>
      </c>
      <c r="E1364" s="41" t="n">
        <v>7.28</v>
      </c>
      <c r="F1364" s="41" t="n">
        <v>7.72</v>
      </c>
      <c r="H1364" s="41">
        <f>AVERAGE(F1344:F1363)</f>
        <v/>
      </c>
      <c r="I1364" s="41">
        <f>AVERAGE(F1315:F1363)</f>
        <v/>
      </c>
      <c r="J1364" s="41">
        <f>AVERAGE(F1264:F1363)</f>
        <v/>
      </c>
      <c r="K1364" s="41">
        <f>STDEV(F1344:F1363)</f>
        <v/>
      </c>
      <c r="L1364" s="41">
        <f>H1364+2*K1364</f>
        <v/>
      </c>
      <c r="M1364" s="41">
        <f>H1364-2*K1364</f>
        <v/>
      </c>
      <c r="N1364" s="41">
        <f>H1364+1.5*K1364</f>
        <v/>
      </c>
      <c r="O1364" s="41">
        <f>H1364-1.5*K1364</f>
        <v/>
      </c>
      <c r="Q1364" s="42">
        <f>(H1363-H1334)/H1334</f>
        <v/>
      </c>
      <c r="R1364" s="43">
        <f>IF(Q1364&gt;=0.1,1,IF(Q1364&gt;-0.1,0,-1))</f>
        <v/>
      </c>
      <c r="S1364" s="42">
        <f>(I1364-I1334)/I1334</f>
        <v/>
      </c>
      <c r="T1364" s="43">
        <f>IF(S1364&gt;=0.05,1,IF(S1364&gt;-0.05,0,-1))</f>
        <v/>
      </c>
      <c r="U1364" s="42">
        <f>(J1363-J1334)/J1334</f>
        <v/>
      </c>
      <c r="V1364" s="43">
        <f>IF(U1364&gt;=0.03,1,IF(U1364&gt;-0.03,0,-1))</f>
        <v/>
      </c>
      <c r="W1364" s="43">
        <f>R1364+T1364+V1364</f>
        <v/>
      </c>
      <c r="Y1364" s="44">
        <f>(H1363-H1184)/H1184</f>
        <v/>
      </c>
      <c r="Z1364" s="43">
        <f>IF(Y1364&gt;=0.1,1,IF(Y1364&gt;-0.1,0,-1))</f>
        <v/>
      </c>
      <c r="AA1364" s="42">
        <f>(I1363-I1184)/I1184</f>
        <v/>
      </c>
      <c r="AB1364" s="43">
        <f>IF(AA1364&gt;=0.05,1,IF(AA1364&gt;-0.05,0,-1))</f>
        <v/>
      </c>
      <c r="AC1364" s="42">
        <f>(J1363-J1184)/J1184</f>
        <v/>
      </c>
      <c r="AD1364" s="43">
        <f>IF(AC1364&gt;=0.03,1,IF(AC1364&gt;-0.03,0,-1))</f>
        <v/>
      </c>
      <c r="AE1364" s="43">
        <f>Z1364+AB1364+AD1364</f>
        <v/>
      </c>
      <c r="AG1364" s="39">
        <f>IF(H1364&gt;I1364,IF(I1364&gt;J1364,4,3),IF(H1364&lt;J1364,IF(I1364&lt;J1364,0,1),2))</f>
        <v/>
      </c>
      <c r="AI1364" s="39">
        <f>IF(D1364&gt;H1364,3,IF(D1364&gt;I1364,2,IF(D1364&gt;J1364,1,0)))</f>
        <v/>
      </c>
      <c r="AK1364" s="39">
        <f>IF(M1364&gt;H1364,3,IF(M1364&gt;I1364,2,IF(M1364&gt;J1364,1,0)))</f>
        <v/>
      </c>
      <c r="AM1364" s="39">
        <f>IF(L1364&gt;H1364,3,IF(L1364&gt;I1364,2,IF(L1364&gt;J1364,1,0)))</f>
        <v/>
      </c>
      <c r="AO1364" s="39">
        <f>IF(C1363&gt;L1363,2,IF(C1363&gt;N1363,1,0))</f>
        <v/>
      </c>
      <c r="AP1364" s="39">
        <f>SUM(AO1360:AO1363)</f>
        <v/>
      </c>
      <c r="AQ1364" s="39">
        <f>AQ1363+1</f>
        <v/>
      </c>
      <c r="AR1364" s="39">
        <f>IF(AP1364&gt;0,AR1363+1,0)</f>
        <v/>
      </c>
      <c r="AS1364" s="39">
        <f>IF(AR1365=0,AR1364,0)</f>
        <v/>
      </c>
      <c r="AT1364" s="41">
        <f>180/SUM(AS1184:AS1363)</f>
        <v/>
      </c>
      <c r="AU1364" s="41">
        <f>STDEV(AT1344:AT1363)</f>
        <v/>
      </c>
      <c r="AV1364" s="41">
        <f>AT1364-AU1364</f>
        <v/>
      </c>
      <c r="AW1364" s="41">
        <f>AT1364+AU1364</f>
        <v/>
      </c>
      <c r="AY1364" s="39">
        <f>IF(D1363&lt;M1363,-2,IF(D1363&lt;O1363,-1,0))</f>
        <v/>
      </c>
      <c r="AZ1364" s="39">
        <f>SUM(AY1360:AY1363)</f>
        <v/>
      </c>
      <c r="BA1364" s="39">
        <f>BA1363+1</f>
        <v/>
      </c>
      <c r="BB1364" s="39">
        <f>IF(AZ1364&lt;0,BB1363+1,0)</f>
        <v/>
      </c>
      <c r="BC1364" s="39">
        <f>IF(BB1365=0,BB1364,0)</f>
        <v/>
      </c>
      <c r="BD1364" s="41">
        <f>180/SUM(BC1184:BC1363)</f>
        <v/>
      </c>
      <c r="BE1364" s="41">
        <f>STDEV(BD1344:BD1363)</f>
        <v/>
      </c>
      <c r="BF1364" s="41">
        <f>BD1364-BE1364</f>
        <v/>
      </c>
      <c r="BG1364" s="41">
        <f>BD1364+BE1364</f>
        <v/>
      </c>
    </row>
    <row r="1365">
      <c r="B1365" s="40" t="n">
        <v>43970</v>
      </c>
      <c r="C1365" s="41" t="n">
        <v>7.758</v>
      </c>
      <c r="D1365" s="41" t="n">
        <v>7.302</v>
      </c>
      <c r="E1365" s="41" t="n">
        <v>7.72</v>
      </c>
      <c r="F1365" s="41" t="n">
        <v>7.36</v>
      </c>
      <c r="H1365" s="41">
        <f>AVERAGE(F1345:F1364)</f>
        <v/>
      </c>
      <c r="I1365" s="41">
        <f>AVERAGE(F1316:F1364)</f>
        <v/>
      </c>
      <c r="J1365" s="41">
        <f>AVERAGE(F1265:F1364)</f>
        <v/>
      </c>
      <c r="K1365" s="41">
        <f>STDEV(F1345:F1364)</f>
        <v/>
      </c>
      <c r="L1365" s="41">
        <f>H1365+2*K1365</f>
        <v/>
      </c>
      <c r="M1365" s="41">
        <f>H1365-2*K1365</f>
        <v/>
      </c>
      <c r="N1365" s="41">
        <f>H1365+1.5*K1365</f>
        <v/>
      </c>
      <c r="O1365" s="41">
        <f>H1365-1.5*K1365</f>
        <v/>
      </c>
      <c r="Q1365" s="42">
        <f>(H1364-H1335)/H1335</f>
        <v/>
      </c>
      <c r="R1365" s="43">
        <f>IF(Q1365&gt;=0.1,1,IF(Q1365&gt;-0.1,0,-1))</f>
        <v/>
      </c>
      <c r="S1365" s="42">
        <f>(I1365-I1335)/I1335</f>
        <v/>
      </c>
      <c r="T1365" s="43">
        <f>IF(S1365&gt;=0.05,1,IF(S1365&gt;-0.05,0,-1))</f>
        <v/>
      </c>
      <c r="U1365" s="42">
        <f>(J1364-J1335)/J1335</f>
        <v/>
      </c>
      <c r="V1365" s="43">
        <f>IF(U1365&gt;=0.03,1,IF(U1365&gt;-0.03,0,-1))</f>
        <v/>
      </c>
      <c r="W1365" s="43">
        <f>R1365+T1365+V1365</f>
        <v/>
      </c>
      <c r="Y1365" s="44">
        <f>(H1364-H1185)/H1185</f>
        <v/>
      </c>
      <c r="Z1365" s="43">
        <f>IF(Y1365&gt;=0.1,1,IF(Y1365&gt;-0.1,0,-1))</f>
        <v/>
      </c>
      <c r="AA1365" s="42">
        <f>(I1364-I1185)/I1185</f>
        <v/>
      </c>
      <c r="AB1365" s="43">
        <f>IF(AA1365&gt;=0.05,1,IF(AA1365&gt;-0.05,0,-1))</f>
        <v/>
      </c>
      <c r="AC1365" s="42">
        <f>(J1364-J1185)/J1185</f>
        <v/>
      </c>
      <c r="AD1365" s="43">
        <f>IF(AC1365&gt;=0.03,1,IF(AC1365&gt;-0.03,0,-1))</f>
        <v/>
      </c>
      <c r="AE1365" s="43">
        <f>Z1365+AB1365+AD1365</f>
        <v/>
      </c>
      <c r="AG1365" s="39">
        <f>IF(H1365&gt;I1365,IF(I1365&gt;J1365,4,3),IF(H1365&lt;J1365,IF(I1365&lt;J1365,0,1),2))</f>
        <v/>
      </c>
      <c r="AI1365" s="39">
        <f>IF(D1365&gt;H1365,3,IF(D1365&gt;I1365,2,IF(D1365&gt;J1365,1,0)))</f>
        <v/>
      </c>
      <c r="AK1365" s="39">
        <f>IF(M1365&gt;H1365,3,IF(M1365&gt;I1365,2,IF(M1365&gt;J1365,1,0)))</f>
        <v/>
      </c>
      <c r="AM1365" s="39">
        <f>IF(L1365&gt;H1365,3,IF(L1365&gt;I1365,2,IF(L1365&gt;J1365,1,0)))</f>
        <v/>
      </c>
      <c r="AO1365" s="39">
        <f>IF(C1364&gt;L1364,2,IF(C1364&gt;N1364,1,0))</f>
        <v/>
      </c>
      <c r="AP1365" s="39">
        <f>SUM(AO1361:AO1364)</f>
        <v/>
      </c>
      <c r="AQ1365" s="39">
        <f>AQ1364+1</f>
        <v/>
      </c>
      <c r="AR1365" s="39">
        <f>IF(AP1365&gt;0,AR1364+1,0)</f>
        <v/>
      </c>
      <c r="AS1365" s="39">
        <f>IF(AR1366=0,AR1365,0)</f>
        <v/>
      </c>
      <c r="AT1365" s="41">
        <f>180/SUM(AS1185:AS1364)</f>
        <v/>
      </c>
      <c r="AU1365" s="41">
        <f>STDEV(AT1345:AT1364)</f>
        <v/>
      </c>
      <c r="AV1365" s="41">
        <f>AT1365-AU1365</f>
        <v/>
      </c>
      <c r="AW1365" s="41">
        <f>AT1365+AU1365</f>
        <v/>
      </c>
      <c r="AY1365" s="39">
        <f>IF(D1364&lt;M1364,-2,IF(D1364&lt;O1364,-1,0))</f>
        <v/>
      </c>
      <c r="AZ1365" s="39">
        <f>SUM(AY1361:AY1364)</f>
        <v/>
      </c>
      <c r="BA1365" s="39">
        <f>BA1364+1</f>
        <v/>
      </c>
      <c r="BB1365" s="39">
        <f>IF(AZ1365&lt;0,BB1364+1,0)</f>
        <v/>
      </c>
      <c r="BC1365" s="39">
        <f>IF(BB1366=0,BB1365,0)</f>
        <v/>
      </c>
      <c r="BD1365" s="41">
        <f>180/SUM(BC1185:BC1364)</f>
        <v/>
      </c>
      <c r="BE1365" s="41">
        <f>STDEV(BD1345:BD1364)</f>
        <v/>
      </c>
      <c r="BF1365" s="41">
        <f>BD1365-BE1365</f>
        <v/>
      </c>
      <c r="BG1365" s="41">
        <f>BD1365+BE1365</f>
        <v/>
      </c>
    </row>
    <row r="1366">
      <c r="B1366" s="40" t="n">
        <v>43971</v>
      </c>
      <c r="C1366" s="41" t="n">
        <v>7.504</v>
      </c>
      <c r="D1366" s="41" t="n">
        <v>7.192</v>
      </c>
      <c r="E1366" s="41" t="n">
        <v>7.326</v>
      </c>
      <c r="F1366" s="41" t="n">
        <v>7.452</v>
      </c>
      <c r="H1366" s="41">
        <f>AVERAGE(F1346:F1365)</f>
        <v/>
      </c>
      <c r="I1366" s="41">
        <f>AVERAGE(F1317:F1365)</f>
        <v/>
      </c>
      <c r="J1366" s="41">
        <f>AVERAGE(F1266:F1365)</f>
        <v/>
      </c>
      <c r="K1366" s="41">
        <f>STDEV(F1346:F1365)</f>
        <v/>
      </c>
      <c r="L1366" s="41">
        <f>H1366+2*K1366</f>
        <v/>
      </c>
      <c r="M1366" s="41">
        <f>H1366-2*K1366</f>
        <v/>
      </c>
      <c r="N1366" s="41">
        <f>H1366+1.5*K1366</f>
        <v/>
      </c>
      <c r="O1366" s="41">
        <f>H1366-1.5*K1366</f>
        <v/>
      </c>
      <c r="Q1366" s="42">
        <f>(H1365-H1336)/H1336</f>
        <v/>
      </c>
      <c r="R1366" s="43">
        <f>IF(Q1366&gt;=0.1,1,IF(Q1366&gt;-0.1,0,-1))</f>
        <v/>
      </c>
      <c r="S1366" s="42">
        <f>(I1366-I1336)/I1336</f>
        <v/>
      </c>
      <c r="T1366" s="43">
        <f>IF(S1366&gt;=0.05,1,IF(S1366&gt;-0.05,0,-1))</f>
        <v/>
      </c>
      <c r="U1366" s="42">
        <f>(J1365-J1336)/J1336</f>
        <v/>
      </c>
      <c r="V1366" s="43">
        <f>IF(U1366&gt;=0.03,1,IF(U1366&gt;-0.03,0,-1))</f>
        <v/>
      </c>
      <c r="W1366" s="43">
        <f>R1366+T1366+V1366</f>
        <v/>
      </c>
      <c r="Y1366" s="44">
        <f>(H1365-H1186)/H1186</f>
        <v/>
      </c>
      <c r="Z1366" s="43">
        <f>IF(Y1366&gt;=0.1,1,IF(Y1366&gt;-0.1,0,-1))</f>
        <v/>
      </c>
      <c r="AA1366" s="42">
        <f>(I1365-I1186)/I1186</f>
        <v/>
      </c>
      <c r="AB1366" s="43">
        <f>IF(AA1366&gt;=0.05,1,IF(AA1366&gt;-0.05,0,-1))</f>
        <v/>
      </c>
      <c r="AC1366" s="42">
        <f>(J1365-J1186)/J1186</f>
        <v/>
      </c>
      <c r="AD1366" s="43">
        <f>IF(AC1366&gt;=0.03,1,IF(AC1366&gt;-0.03,0,-1))</f>
        <v/>
      </c>
      <c r="AE1366" s="43">
        <f>Z1366+AB1366+AD1366</f>
        <v/>
      </c>
      <c r="AG1366" s="39">
        <f>IF(H1366&gt;I1366,IF(I1366&gt;J1366,4,3),IF(H1366&lt;J1366,IF(I1366&lt;J1366,0,1),2))</f>
        <v/>
      </c>
      <c r="AI1366" s="39">
        <f>IF(D1366&gt;H1366,3,IF(D1366&gt;I1366,2,IF(D1366&gt;J1366,1,0)))</f>
        <v/>
      </c>
      <c r="AK1366" s="39">
        <f>IF(M1366&gt;H1366,3,IF(M1366&gt;I1366,2,IF(M1366&gt;J1366,1,0)))</f>
        <v/>
      </c>
      <c r="AM1366" s="39">
        <f>IF(L1366&gt;H1366,3,IF(L1366&gt;I1366,2,IF(L1366&gt;J1366,1,0)))</f>
        <v/>
      </c>
      <c r="AO1366" s="39">
        <f>IF(C1365&gt;L1365,2,IF(C1365&gt;N1365,1,0))</f>
        <v/>
      </c>
      <c r="AP1366" s="39">
        <f>SUM(AO1362:AO1365)</f>
        <v/>
      </c>
      <c r="AQ1366" s="39">
        <f>AQ1365+1</f>
        <v/>
      </c>
      <c r="AR1366" s="39">
        <f>IF(AP1366&gt;0,AR1365+1,0)</f>
        <v/>
      </c>
      <c r="AS1366" s="39">
        <f>IF(AR1367=0,AR1366,0)</f>
        <v/>
      </c>
      <c r="AT1366" s="41">
        <f>180/SUM(AS1186:AS1365)</f>
        <v/>
      </c>
      <c r="AU1366" s="41">
        <f>STDEV(AT1346:AT1365)</f>
        <v/>
      </c>
      <c r="AV1366" s="41">
        <f>AT1366-AU1366</f>
        <v/>
      </c>
      <c r="AW1366" s="41">
        <f>AT1366+AU1366</f>
        <v/>
      </c>
      <c r="AY1366" s="39">
        <f>IF(D1365&lt;M1365,-2,IF(D1365&lt;O1365,-1,0))</f>
        <v/>
      </c>
      <c r="AZ1366" s="39">
        <f>SUM(AY1362:AY1365)</f>
        <v/>
      </c>
      <c r="BA1366" s="39">
        <f>BA1365+1</f>
        <v/>
      </c>
      <c r="BB1366" s="39">
        <f>IF(AZ1366&lt;0,BB1365+1,0)</f>
        <v/>
      </c>
      <c r="BC1366" s="39">
        <f>IF(BB1367=0,BB1366,0)</f>
        <v/>
      </c>
      <c r="BD1366" s="41">
        <f>180/SUM(BC1186:BC1365)</f>
        <v/>
      </c>
      <c r="BE1366" s="41">
        <f>STDEV(BD1346:BD1365)</f>
        <v/>
      </c>
      <c r="BF1366" s="41">
        <f>BD1366-BE1366</f>
        <v/>
      </c>
      <c r="BG1366" s="41">
        <f>BD1366+BE1366</f>
        <v/>
      </c>
    </row>
    <row r="1367">
      <c r="B1367" s="40" t="n">
        <v>43972</v>
      </c>
      <c r="C1367" s="41" t="n">
        <v>7.49</v>
      </c>
      <c r="D1367" s="41" t="n">
        <v>7.196</v>
      </c>
      <c r="E1367" s="41" t="n">
        <v>7.328</v>
      </c>
      <c r="F1367" s="41" t="n">
        <v>7.408</v>
      </c>
      <c r="H1367" s="41">
        <f>AVERAGE(F1347:F1366)</f>
        <v/>
      </c>
      <c r="I1367" s="41">
        <f>AVERAGE(F1318:F1366)</f>
        <v/>
      </c>
      <c r="J1367" s="41">
        <f>AVERAGE(F1267:F1366)</f>
        <v/>
      </c>
      <c r="K1367" s="41">
        <f>STDEV(F1347:F1366)</f>
        <v/>
      </c>
      <c r="L1367" s="41">
        <f>H1367+2*K1367</f>
        <v/>
      </c>
      <c r="M1367" s="41">
        <f>H1367-2*K1367</f>
        <v/>
      </c>
      <c r="N1367" s="41">
        <f>H1367+1.5*K1367</f>
        <v/>
      </c>
      <c r="O1367" s="41">
        <f>H1367-1.5*K1367</f>
        <v/>
      </c>
      <c r="Q1367" s="42">
        <f>(H1366-H1337)/H1337</f>
        <v/>
      </c>
      <c r="R1367" s="43">
        <f>IF(Q1367&gt;=0.1,1,IF(Q1367&gt;-0.1,0,-1))</f>
        <v/>
      </c>
      <c r="S1367" s="42">
        <f>(I1367-I1337)/I1337</f>
        <v/>
      </c>
      <c r="T1367" s="43">
        <f>IF(S1367&gt;=0.05,1,IF(S1367&gt;-0.05,0,-1))</f>
        <v/>
      </c>
      <c r="U1367" s="42">
        <f>(J1366-J1337)/J1337</f>
        <v/>
      </c>
      <c r="V1367" s="43">
        <f>IF(U1367&gt;=0.03,1,IF(U1367&gt;-0.03,0,-1))</f>
        <v/>
      </c>
      <c r="W1367" s="43">
        <f>R1367+T1367+V1367</f>
        <v/>
      </c>
      <c r="Y1367" s="44">
        <f>(H1366-H1187)/H1187</f>
        <v/>
      </c>
      <c r="Z1367" s="43">
        <f>IF(Y1367&gt;=0.1,1,IF(Y1367&gt;-0.1,0,-1))</f>
        <v/>
      </c>
      <c r="AA1367" s="42">
        <f>(I1366-I1187)/I1187</f>
        <v/>
      </c>
      <c r="AB1367" s="43">
        <f>IF(AA1367&gt;=0.05,1,IF(AA1367&gt;-0.05,0,-1))</f>
        <v/>
      </c>
      <c r="AC1367" s="42">
        <f>(J1366-J1187)/J1187</f>
        <v/>
      </c>
      <c r="AD1367" s="43">
        <f>IF(AC1367&gt;=0.03,1,IF(AC1367&gt;-0.03,0,-1))</f>
        <v/>
      </c>
      <c r="AE1367" s="43">
        <f>Z1367+AB1367+AD1367</f>
        <v/>
      </c>
      <c r="AG1367" s="39">
        <f>IF(H1367&gt;I1367,IF(I1367&gt;J1367,4,3),IF(H1367&lt;J1367,IF(I1367&lt;J1367,0,1),2))</f>
        <v/>
      </c>
      <c r="AI1367" s="39">
        <f>IF(D1367&gt;H1367,3,IF(D1367&gt;I1367,2,IF(D1367&gt;J1367,1,0)))</f>
        <v/>
      </c>
      <c r="AK1367" s="39">
        <f>IF(M1367&gt;H1367,3,IF(M1367&gt;I1367,2,IF(M1367&gt;J1367,1,0)))</f>
        <v/>
      </c>
      <c r="AM1367" s="39">
        <f>IF(L1367&gt;H1367,3,IF(L1367&gt;I1367,2,IF(L1367&gt;J1367,1,0)))</f>
        <v/>
      </c>
      <c r="AO1367" s="39">
        <f>IF(C1366&gt;L1366,2,IF(C1366&gt;N1366,1,0))</f>
        <v/>
      </c>
      <c r="AP1367" s="39">
        <f>SUM(AO1363:AO1366)</f>
        <v/>
      </c>
      <c r="AQ1367" s="39">
        <f>AQ1366+1</f>
        <v/>
      </c>
      <c r="AR1367" s="39">
        <f>IF(AP1367&gt;0,AR1366+1,0)</f>
        <v/>
      </c>
      <c r="AS1367" s="39">
        <f>IF(AR1368=0,AR1367,0)</f>
        <v/>
      </c>
      <c r="AT1367" s="41">
        <f>180/SUM(AS1187:AS1366)</f>
        <v/>
      </c>
      <c r="AU1367" s="41">
        <f>STDEV(AT1347:AT1366)</f>
        <v/>
      </c>
      <c r="AV1367" s="41">
        <f>AT1367-AU1367</f>
        <v/>
      </c>
      <c r="AW1367" s="41">
        <f>AT1367+AU1367</f>
        <v/>
      </c>
      <c r="AY1367" s="39">
        <f>IF(D1366&lt;M1366,-2,IF(D1366&lt;O1366,-1,0))</f>
        <v/>
      </c>
      <c r="AZ1367" s="39">
        <f>SUM(AY1363:AY1366)</f>
        <v/>
      </c>
      <c r="BA1367" s="39">
        <f>BA1366+1</f>
        <v/>
      </c>
      <c r="BB1367" s="39">
        <f>IF(AZ1367&lt;0,BB1366+1,0)</f>
        <v/>
      </c>
      <c r="BC1367" s="39">
        <f>IF(BB1368=0,BB1367,0)</f>
        <v/>
      </c>
      <c r="BD1367" s="41">
        <f>180/SUM(BC1187:BC1366)</f>
        <v/>
      </c>
      <c r="BE1367" s="41">
        <f>STDEV(BD1347:BD1366)</f>
        <v/>
      </c>
      <c r="BF1367" s="41">
        <f>BD1367-BE1367</f>
        <v/>
      </c>
      <c r="BG1367" s="41">
        <f>BD1367+BE1367</f>
        <v/>
      </c>
    </row>
    <row r="1368">
      <c r="B1368" s="40" t="n">
        <v>43973</v>
      </c>
      <c r="C1368" s="41" t="n">
        <v>7.57</v>
      </c>
      <c r="D1368" s="41" t="n">
        <v>7.206</v>
      </c>
      <c r="E1368" s="41" t="n">
        <v>7.33</v>
      </c>
      <c r="F1368" s="41" t="n">
        <v>7.446</v>
      </c>
      <c r="H1368" s="41">
        <f>AVERAGE(F1348:F1367)</f>
        <v/>
      </c>
      <c r="I1368" s="41">
        <f>AVERAGE(F1319:F1367)</f>
        <v/>
      </c>
      <c r="J1368" s="41">
        <f>AVERAGE(F1268:F1367)</f>
        <v/>
      </c>
      <c r="K1368" s="41">
        <f>STDEV(F1348:F1367)</f>
        <v/>
      </c>
      <c r="L1368" s="41">
        <f>H1368+2*K1368</f>
        <v/>
      </c>
      <c r="M1368" s="41">
        <f>H1368-2*K1368</f>
        <v/>
      </c>
      <c r="N1368" s="41">
        <f>H1368+1.5*K1368</f>
        <v/>
      </c>
      <c r="O1368" s="41">
        <f>H1368-1.5*K1368</f>
        <v/>
      </c>
      <c r="Q1368" s="42">
        <f>(H1367-H1338)/H1338</f>
        <v/>
      </c>
      <c r="R1368" s="43">
        <f>IF(Q1368&gt;=0.1,1,IF(Q1368&gt;-0.1,0,-1))</f>
        <v/>
      </c>
      <c r="S1368" s="42">
        <f>(I1368-I1338)/I1338</f>
        <v/>
      </c>
      <c r="T1368" s="43">
        <f>IF(S1368&gt;=0.05,1,IF(S1368&gt;-0.05,0,-1))</f>
        <v/>
      </c>
      <c r="U1368" s="42">
        <f>(J1367-J1338)/J1338</f>
        <v/>
      </c>
      <c r="V1368" s="43">
        <f>IF(U1368&gt;=0.03,1,IF(U1368&gt;-0.03,0,-1))</f>
        <v/>
      </c>
      <c r="W1368" s="43">
        <f>R1368+T1368+V1368</f>
        <v/>
      </c>
      <c r="Y1368" s="44">
        <f>(H1367-H1188)/H1188</f>
        <v/>
      </c>
      <c r="Z1368" s="43">
        <f>IF(Y1368&gt;=0.1,1,IF(Y1368&gt;-0.1,0,-1))</f>
        <v/>
      </c>
      <c r="AA1368" s="42">
        <f>(I1367-I1188)/I1188</f>
        <v/>
      </c>
      <c r="AB1368" s="43">
        <f>IF(AA1368&gt;=0.05,1,IF(AA1368&gt;-0.05,0,-1))</f>
        <v/>
      </c>
      <c r="AC1368" s="42">
        <f>(J1367-J1188)/J1188</f>
        <v/>
      </c>
      <c r="AD1368" s="43">
        <f>IF(AC1368&gt;=0.03,1,IF(AC1368&gt;-0.03,0,-1))</f>
        <v/>
      </c>
      <c r="AE1368" s="43">
        <f>Z1368+AB1368+AD1368</f>
        <v/>
      </c>
      <c r="AG1368" s="39">
        <f>IF(H1368&gt;I1368,IF(I1368&gt;J1368,4,3),IF(H1368&lt;J1368,IF(I1368&lt;J1368,0,1),2))</f>
        <v/>
      </c>
      <c r="AI1368" s="39">
        <f>IF(D1368&gt;H1368,3,IF(D1368&gt;I1368,2,IF(D1368&gt;J1368,1,0)))</f>
        <v/>
      </c>
      <c r="AK1368" s="39">
        <f>IF(M1368&gt;H1368,3,IF(M1368&gt;I1368,2,IF(M1368&gt;J1368,1,0)))</f>
        <v/>
      </c>
      <c r="AM1368" s="39">
        <f>IF(L1368&gt;H1368,3,IF(L1368&gt;I1368,2,IF(L1368&gt;J1368,1,0)))</f>
        <v/>
      </c>
      <c r="AO1368" s="39">
        <f>IF(C1367&gt;L1367,2,IF(C1367&gt;N1367,1,0))</f>
        <v/>
      </c>
      <c r="AP1368" s="39">
        <f>SUM(AO1364:AO1367)</f>
        <v/>
      </c>
      <c r="AQ1368" s="39">
        <f>AQ1367+1</f>
        <v/>
      </c>
      <c r="AR1368" s="39">
        <f>IF(AP1368&gt;0,AR1367+1,0)</f>
        <v/>
      </c>
      <c r="AS1368" s="39">
        <f>IF(AR1369=0,AR1368,0)</f>
        <v/>
      </c>
      <c r="AT1368" s="41">
        <f>180/SUM(AS1188:AS1367)</f>
        <v/>
      </c>
      <c r="AU1368" s="41">
        <f>STDEV(AT1348:AT1367)</f>
        <v/>
      </c>
      <c r="AV1368" s="41">
        <f>AT1368-AU1368</f>
        <v/>
      </c>
      <c r="AW1368" s="41">
        <f>AT1368+AU1368</f>
        <v/>
      </c>
      <c r="AY1368" s="39">
        <f>IF(D1367&lt;M1367,-2,IF(D1367&lt;O1367,-1,0))</f>
        <v/>
      </c>
      <c r="AZ1368" s="39">
        <f>SUM(AY1364:AY1367)</f>
        <v/>
      </c>
      <c r="BA1368" s="39">
        <f>BA1367+1</f>
        <v/>
      </c>
      <c r="BB1368" s="39">
        <f>IF(AZ1368&lt;0,BB1367+1,0)</f>
        <v/>
      </c>
      <c r="BC1368" s="39">
        <f>IF(BB1369=0,BB1368,0)</f>
        <v/>
      </c>
      <c r="BD1368" s="41">
        <f>180/SUM(BC1188:BC1367)</f>
        <v/>
      </c>
      <c r="BE1368" s="41">
        <f>STDEV(BD1348:BD1367)</f>
        <v/>
      </c>
      <c r="BF1368" s="41">
        <f>BD1368-BE1368</f>
        <v/>
      </c>
      <c r="BG1368" s="41">
        <f>BD1368+BE1368</f>
        <v/>
      </c>
    </row>
    <row r="1369">
      <c r="B1369" s="40" t="n">
        <v>43976</v>
      </c>
      <c r="C1369" s="41" t="n">
        <v>7.612</v>
      </c>
      <c r="D1369" s="41" t="n">
        <v>7.36</v>
      </c>
      <c r="E1369" s="41" t="n">
        <v>7.534</v>
      </c>
      <c r="F1369" s="41" t="n">
        <v>7.606</v>
      </c>
      <c r="H1369" s="41">
        <f>AVERAGE(F1349:F1368)</f>
        <v/>
      </c>
      <c r="I1369" s="41">
        <f>AVERAGE(F1320:F1368)</f>
        <v/>
      </c>
      <c r="J1369" s="41">
        <f>AVERAGE(F1269:F1368)</f>
        <v/>
      </c>
      <c r="K1369" s="41">
        <f>STDEV(F1349:F1368)</f>
        <v/>
      </c>
      <c r="L1369" s="41">
        <f>H1369+2*K1369</f>
        <v/>
      </c>
      <c r="M1369" s="41">
        <f>H1369-2*K1369</f>
        <v/>
      </c>
      <c r="N1369" s="41">
        <f>H1369+1.5*K1369</f>
        <v/>
      </c>
      <c r="O1369" s="41">
        <f>H1369-1.5*K1369</f>
        <v/>
      </c>
      <c r="Q1369" s="42">
        <f>(H1368-H1339)/H1339</f>
        <v/>
      </c>
      <c r="R1369" s="43">
        <f>IF(Q1369&gt;=0.1,1,IF(Q1369&gt;-0.1,0,-1))</f>
        <v/>
      </c>
      <c r="S1369" s="42">
        <f>(I1369-I1339)/I1339</f>
        <v/>
      </c>
      <c r="T1369" s="43">
        <f>IF(S1369&gt;=0.05,1,IF(S1369&gt;-0.05,0,-1))</f>
        <v/>
      </c>
      <c r="U1369" s="42">
        <f>(J1368-J1339)/J1339</f>
        <v/>
      </c>
      <c r="V1369" s="43">
        <f>IF(U1369&gt;=0.03,1,IF(U1369&gt;-0.03,0,-1))</f>
        <v/>
      </c>
      <c r="W1369" s="43">
        <f>R1369+T1369+V1369</f>
        <v/>
      </c>
      <c r="Y1369" s="44">
        <f>(H1368-H1189)/H1189</f>
        <v/>
      </c>
      <c r="Z1369" s="43">
        <f>IF(Y1369&gt;=0.1,1,IF(Y1369&gt;-0.1,0,-1))</f>
        <v/>
      </c>
      <c r="AA1369" s="42">
        <f>(I1368-I1189)/I1189</f>
        <v/>
      </c>
      <c r="AB1369" s="43">
        <f>IF(AA1369&gt;=0.05,1,IF(AA1369&gt;-0.05,0,-1))</f>
        <v/>
      </c>
      <c r="AC1369" s="42">
        <f>(J1368-J1189)/J1189</f>
        <v/>
      </c>
      <c r="AD1369" s="43">
        <f>IF(AC1369&gt;=0.03,1,IF(AC1369&gt;-0.03,0,-1))</f>
        <v/>
      </c>
      <c r="AE1369" s="43">
        <f>Z1369+AB1369+AD1369</f>
        <v/>
      </c>
      <c r="AG1369" s="39">
        <f>IF(H1369&gt;I1369,IF(I1369&gt;J1369,4,3),IF(H1369&lt;J1369,IF(I1369&lt;J1369,0,1),2))</f>
        <v/>
      </c>
      <c r="AI1369" s="39">
        <f>IF(D1369&gt;H1369,3,IF(D1369&gt;I1369,2,IF(D1369&gt;J1369,1,0)))</f>
        <v/>
      </c>
      <c r="AK1369" s="39">
        <f>IF(M1369&gt;H1369,3,IF(M1369&gt;I1369,2,IF(M1369&gt;J1369,1,0)))</f>
        <v/>
      </c>
      <c r="AM1369" s="39">
        <f>IF(L1369&gt;H1369,3,IF(L1369&gt;I1369,2,IF(L1369&gt;J1369,1,0)))</f>
        <v/>
      </c>
      <c r="AO1369" s="39">
        <f>IF(C1368&gt;L1368,2,IF(C1368&gt;N1368,1,0))</f>
        <v/>
      </c>
      <c r="AP1369" s="39">
        <f>SUM(AO1365:AO1368)</f>
        <v/>
      </c>
      <c r="AQ1369" s="39">
        <f>AQ1368+1</f>
        <v/>
      </c>
      <c r="AR1369" s="39">
        <f>IF(AP1369&gt;0,AR1368+1,0)</f>
        <v/>
      </c>
      <c r="AS1369" s="39">
        <f>IF(AR1370=0,AR1369,0)</f>
        <v/>
      </c>
      <c r="AT1369" s="41">
        <f>180/SUM(AS1189:AS1368)</f>
        <v/>
      </c>
      <c r="AU1369" s="41">
        <f>STDEV(AT1349:AT1368)</f>
        <v/>
      </c>
      <c r="AV1369" s="41">
        <f>AT1369-AU1369</f>
        <v/>
      </c>
      <c r="AW1369" s="41">
        <f>AT1369+AU1369</f>
        <v/>
      </c>
      <c r="AY1369" s="39">
        <f>IF(D1368&lt;M1368,-2,IF(D1368&lt;O1368,-1,0))</f>
        <v/>
      </c>
      <c r="AZ1369" s="39">
        <f>SUM(AY1365:AY1368)</f>
        <v/>
      </c>
      <c r="BA1369" s="39">
        <f>BA1368+1</f>
        <v/>
      </c>
      <c r="BB1369" s="39">
        <f>IF(AZ1369&lt;0,BB1368+1,0)</f>
        <v/>
      </c>
      <c r="BC1369" s="39">
        <f>IF(BB1370=0,BB1369,0)</f>
        <v/>
      </c>
      <c r="BD1369" s="41">
        <f>180/SUM(BC1189:BC1368)</f>
        <v/>
      </c>
      <c r="BE1369" s="41">
        <f>STDEV(BD1349:BD1368)</f>
        <v/>
      </c>
      <c r="BF1369" s="41">
        <f>BD1369-BE1369</f>
        <v/>
      </c>
      <c r="BG1369" s="41">
        <f>BD1369+BE1369</f>
        <v/>
      </c>
    </row>
    <row r="1370">
      <c r="B1370" s="40" t="n">
        <v>43977</v>
      </c>
      <c r="C1370" s="41" t="n">
        <v>7.904</v>
      </c>
      <c r="D1370" s="41" t="n">
        <v>7.658</v>
      </c>
      <c r="E1370" s="41" t="n">
        <v>7.678</v>
      </c>
      <c r="F1370" s="41" t="n">
        <v>7.854</v>
      </c>
      <c r="H1370" s="41">
        <f>AVERAGE(F1350:F1369)</f>
        <v/>
      </c>
      <c r="I1370" s="41">
        <f>AVERAGE(F1321:F1369)</f>
        <v/>
      </c>
      <c r="J1370" s="41">
        <f>AVERAGE(F1270:F1369)</f>
        <v/>
      </c>
      <c r="K1370" s="41">
        <f>STDEV(F1350:F1369)</f>
        <v/>
      </c>
      <c r="L1370" s="41">
        <f>H1370+2*K1370</f>
        <v/>
      </c>
      <c r="M1370" s="41">
        <f>H1370-2*K1370</f>
        <v/>
      </c>
      <c r="N1370" s="41">
        <f>H1370+1.5*K1370</f>
        <v/>
      </c>
      <c r="O1370" s="41">
        <f>H1370-1.5*K1370</f>
        <v/>
      </c>
      <c r="Q1370" s="42">
        <f>(H1369-H1340)/H1340</f>
        <v/>
      </c>
      <c r="R1370" s="43">
        <f>IF(Q1370&gt;=0.1,1,IF(Q1370&gt;-0.1,0,-1))</f>
        <v/>
      </c>
      <c r="S1370" s="42">
        <f>(I1370-I1340)/I1340</f>
        <v/>
      </c>
      <c r="T1370" s="43">
        <f>IF(S1370&gt;=0.05,1,IF(S1370&gt;-0.05,0,-1))</f>
        <v/>
      </c>
      <c r="U1370" s="42">
        <f>(J1369-J1340)/J1340</f>
        <v/>
      </c>
      <c r="V1370" s="43">
        <f>IF(U1370&gt;=0.03,1,IF(U1370&gt;-0.03,0,-1))</f>
        <v/>
      </c>
      <c r="W1370" s="43">
        <f>R1370+T1370+V1370</f>
        <v/>
      </c>
      <c r="Y1370" s="44">
        <f>(H1369-H1190)/H1190</f>
        <v/>
      </c>
      <c r="Z1370" s="43">
        <f>IF(Y1370&gt;=0.1,1,IF(Y1370&gt;-0.1,0,-1))</f>
        <v/>
      </c>
      <c r="AA1370" s="42">
        <f>(I1369-I1190)/I1190</f>
        <v/>
      </c>
      <c r="AB1370" s="43">
        <f>IF(AA1370&gt;=0.05,1,IF(AA1370&gt;-0.05,0,-1))</f>
        <v/>
      </c>
      <c r="AC1370" s="42">
        <f>(J1369-J1190)/J1190</f>
        <v/>
      </c>
      <c r="AD1370" s="43">
        <f>IF(AC1370&gt;=0.03,1,IF(AC1370&gt;-0.03,0,-1))</f>
        <v/>
      </c>
      <c r="AE1370" s="43">
        <f>Z1370+AB1370+AD1370</f>
        <v/>
      </c>
      <c r="AG1370" s="39">
        <f>IF(H1370&gt;I1370,IF(I1370&gt;J1370,4,3),IF(H1370&lt;J1370,IF(I1370&lt;J1370,0,1),2))</f>
        <v/>
      </c>
      <c r="AI1370" s="39">
        <f>IF(D1370&gt;H1370,3,IF(D1370&gt;I1370,2,IF(D1370&gt;J1370,1,0)))</f>
        <v/>
      </c>
      <c r="AK1370" s="39">
        <f>IF(M1370&gt;H1370,3,IF(M1370&gt;I1370,2,IF(M1370&gt;J1370,1,0)))</f>
        <v/>
      </c>
      <c r="AM1370" s="39">
        <f>IF(L1370&gt;H1370,3,IF(L1370&gt;I1370,2,IF(L1370&gt;J1370,1,0)))</f>
        <v/>
      </c>
      <c r="AO1370" s="39">
        <f>IF(C1369&gt;L1369,2,IF(C1369&gt;N1369,1,0))</f>
        <v/>
      </c>
      <c r="AP1370" s="39">
        <f>SUM(AO1366:AO1369)</f>
        <v/>
      </c>
      <c r="AQ1370" s="39">
        <f>AQ1369+1</f>
        <v/>
      </c>
      <c r="AR1370" s="39">
        <f>IF(AP1370&gt;0,AR1369+1,0)</f>
        <v/>
      </c>
      <c r="AS1370" s="39">
        <f>IF(AR1371=0,AR1370,0)</f>
        <v/>
      </c>
      <c r="AT1370" s="41">
        <f>180/SUM(AS1190:AS1369)</f>
        <v/>
      </c>
      <c r="AU1370" s="41">
        <f>STDEV(AT1350:AT1369)</f>
        <v/>
      </c>
      <c r="AV1370" s="41">
        <f>AT1370-AU1370</f>
        <v/>
      </c>
      <c r="AW1370" s="41">
        <f>AT1370+AU1370</f>
        <v/>
      </c>
      <c r="AY1370" s="39">
        <f>IF(D1369&lt;M1369,-2,IF(D1369&lt;O1369,-1,0))</f>
        <v/>
      </c>
      <c r="AZ1370" s="39">
        <f>SUM(AY1366:AY1369)</f>
        <v/>
      </c>
      <c r="BA1370" s="39">
        <f>BA1369+1</f>
        <v/>
      </c>
      <c r="BB1370" s="39">
        <f>IF(AZ1370&lt;0,BB1369+1,0)</f>
        <v/>
      </c>
      <c r="BC1370" s="39">
        <f>IF(BB1371=0,BB1370,0)</f>
        <v/>
      </c>
      <c r="BD1370" s="41">
        <f>180/SUM(BC1190:BC1369)</f>
        <v/>
      </c>
      <c r="BE1370" s="41">
        <f>STDEV(BD1350:BD1369)</f>
        <v/>
      </c>
      <c r="BF1370" s="41">
        <f>BD1370-BE1370</f>
        <v/>
      </c>
      <c r="BG1370" s="41">
        <f>BD1370+BE1370</f>
        <v/>
      </c>
    </row>
    <row r="1371">
      <c r="B1371" s="40" t="n">
        <v>43978</v>
      </c>
      <c r="C1371" s="41" t="n">
        <v>8.124000000000001</v>
      </c>
      <c r="D1371" s="41" t="n">
        <v>7.82</v>
      </c>
      <c r="E1371" s="41" t="n">
        <v>7.9</v>
      </c>
      <c r="F1371" s="41" t="n">
        <v>8.01</v>
      </c>
      <c r="H1371" s="41">
        <f>AVERAGE(F1351:F1370)</f>
        <v/>
      </c>
      <c r="I1371" s="41">
        <f>AVERAGE(F1322:F1370)</f>
        <v/>
      </c>
      <c r="J1371" s="41">
        <f>AVERAGE(F1271:F1370)</f>
        <v/>
      </c>
      <c r="K1371" s="41">
        <f>STDEV(F1351:F1370)</f>
        <v/>
      </c>
      <c r="L1371" s="41">
        <f>H1371+2*K1371</f>
        <v/>
      </c>
      <c r="M1371" s="41">
        <f>H1371-2*K1371</f>
        <v/>
      </c>
      <c r="N1371" s="41">
        <f>H1371+1.5*K1371</f>
        <v/>
      </c>
      <c r="O1371" s="41">
        <f>H1371-1.5*K1371</f>
        <v/>
      </c>
      <c r="Q1371" s="42">
        <f>(H1370-H1341)/H1341</f>
        <v/>
      </c>
      <c r="R1371" s="43">
        <f>IF(Q1371&gt;=0.1,1,IF(Q1371&gt;-0.1,0,-1))</f>
        <v/>
      </c>
      <c r="S1371" s="42">
        <f>(I1371-I1341)/I1341</f>
        <v/>
      </c>
      <c r="T1371" s="43">
        <f>IF(S1371&gt;=0.05,1,IF(S1371&gt;-0.05,0,-1))</f>
        <v/>
      </c>
      <c r="U1371" s="42">
        <f>(J1370-J1341)/J1341</f>
        <v/>
      </c>
      <c r="V1371" s="43">
        <f>IF(U1371&gt;=0.03,1,IF(U1371&gt;-0.03,0,-1))</f>
        <v/>
      </c>
      <c r="W1371" s="43">
        <f>R1371+T1371+V1371</f>
        <v/>
      </c>
      <c r="Y1371" s="44">
        <f>(H1370-H1191)/H1191</f>
        <v/>
      </c>
      <c r="Z1371" s="43">
        <f>IF(Y1371&gt;=0.1,1,IF(Y1371&gt;-0.1,0,-1))</f>
        <v/>
      </c>
      <c r="AA1371" s="42">
        <f>(I1370-I1191)/I1191</f>
        <v/>
      </c>
      <c r="AB1371" s="43">
        <f>IF(AA1371&gt;=0.05,1,IF(AA1371&gt;-0.05,0,-1))</f>
        <v/>
      </c>
      <c r="AC1371" s="42">
        <f>(J1370-J1191)/J1191</f>
        <v/>
      </c>
      <c r="AD1371" s="43">
        <f>IF(AC1371&gt;=0.03,1,IF(AC1371&gt;-0.03,0,-1))</f>
        <v/>
      </c>
      <c r="AE1371" s="43">
        <f>Z1371+AB1371+AD1371</f>
        <v/>
      </c>
      <c r="AG1371" s="39">
        <f>IF(H1371&gt;I1371,IF(I1371&gt;J1371,4,3),IF(H1371&lt;J1371,IF(I1371&lt;J1371,0,1),2))</f>
        <v/>
      </c>
      <c r="AI1371" s="39">
        <f>IF(D1371&gt;H1371,3,IF(D1371&gt;I1371,2,IF(D1371&gt;J1371,1,0)))</f>
        <v/>
      </c>
      <c r="AK1371" s="39">
        <f>IF(M1371&gt;H1371,3,IF(M1371&gt;I1371,2,IF(M1371&gt;J1371,1,0)))</f>
        <v/>
      </c>
      <c r="AM1371" s="39">
        <f>IF(L1371&gt;H1371,3,IF(L1371&gt;I1371,2,IF(L1371&gt;J1371,1,0)))</f>
        <v/>
      </c>
      <c r="AO1371" s="39">
        <f>IF(C1370&gt;L1370,2,IF(C1370&gt;N1370,1,0))</f>
        <v/>
      </c>
      <c r="AP1371" s="39">
        <f>SUM(AO1367:AO1370)</f>
        <v/>
      </c>
      <c r="AQ1371" s="39">
        <f>AQ1370+1</f>
        <v/>
      </c>
      <c r="AR1371" s="39">
        <f>IF(AP1371&gt;0,AR1370+1,0)</f>
        <v/>
      </c>
      <c r="AS1371" s="39">
        <f>IF(AR1372=0,AR1371,0)</f>
        <v/>
      </c>
      <c r="AT1371" s="41">
        <f>180/SUM(AS1191:AS1370)</f>
        <v/>
      </c>
      <c r="AU1371" s="41">
        <f>STDEV(AT1351:AT1370)</f>
        <v/>
      </c>
      <c r="AV1371" s="41">
        <f>AT1371-AU1371</f>
        <v/>
      </c>
      <c r="AW1371" s="41">
        <f>AT1371+AU1371</f>
        <v/>
      </c>
      <c r="AY1371" s="39">
        <f>IF(D1370&lt;M1370,-2,IF(D1370&lt;O1370,-1,0))</f>
        <v/>
      </c>
      <c r="AZ1371" s="39">
        <f>SUM(AY1367:AY1370)</f>
        <v/>
      </c>
      <c r="BA1371" s="39">
        <f>BA1370+1</f>
        <v/>
      </c>
      <c r="BB1371" s="39">
        <f>IF(AZ1371&lt;0,BB1370+1,0)</f>
        <v/>
      </c>
      <c r="BC1371" s="39">
        <f>IF(BB1372=0,BB1371,0)</f>
        <v/>
      </c>
      <c r="BD1371" s="41">
        <f>180/SUM(BC1191:BC1370)</f>
        <v/>
      </c>
      <c r="BE1371" s="41">
        <f>STDEV(BD1351:BD1370)</f>
        <v/>
      </c>
      <c r="BF1371" s="41">
        <f>BD1371-BE1371</f>
        <v/>
      </c>
      <c r="BG1371" s="41">
        <f>BD1371+BE1371</f>
        <v/>
      </c>
    </row>
    <row r="1372">
      <c r="B1372" s="40" t="n">
        <v>43979</v>
      </c>
      <c r="C1372" s="41" t="n">
        <v>8.086</v>
      </c>
      <c r="D1372" s="41" t="n">
        <v>7.83</v>
      </c>
      <c r="E1372" s="41" t="n">
        <v>8.068</v>
      </c>
      <c r="F1372" s="41" t="n">
        <v>7.99</v>
      </c>
      <c r="H1372" s="41">
        <f>AVERAGE(F1352:F1371)</f>
        <v/>
      </c>
      <c r="I1372" s="41">
        <f>AVERAGE(F1323:F1371)</f>
        <v/>
      </c>
      <c r="J1372" s="41">
        <f>AVERAGE(F1272:F1371)</f>
        <v/>
      </c>
      <c r="K1372" s="41">
        <f>STDEV(F1352:F1371)</f>
        <v/>
      </c>
      <c r="L1372" s="41">
        <f>H1372+2*K1372</f>
        <v/>
      </c>
      <c r="M1372" s="41">
        <f>H1372-2*K1372</f>
        <v/>
      </c>
      <c r="N1372" s="41">
        <f>H1372+1.5*K1372</f>
        <v/>
      </c>
      <c r="O1372" s="41">
        <f>H1372-1.5*K1372</f>
        <v/>
      </c>
      <c r="Q1372" s="42">
        <f>(H1371-H1342)/H1342</f>
        <v/>
      </c>
      <c r="R1372" s="43">
        <f>IF(Q1372&gt;=0.1,1,IF(Q1372&gt;-0.1,0,-1))</f>
        <v/>
      </c>
      <c r="S1372" s="42">
        <f>(I1372-I1342)/I1342</f>
        <v/>
      </c>
      <c r="T1372" s="43">
        <f>IF(S1372&gt;=0.05,1,IF(S1372&gt;-0.05,0,-1))</f>
        <v/>
      </c>
      <c r="U1372" s="42">
        <f>(J1371-J1342)/J1342</f>
        <v/>
      </c>
      <c r="V1372" s="43">
        <f>IF(U1372&gt;=0.03,1,IF(U1372&gt;-0.03,0,-1))</f>
        <v/>
      </c>
      <c r="W1372" s="43">
        <f>R1372+T1372+V1372</f>
        <v/>
      </c>
      <c r="Y1372" s="44">
        <f>(H1371-H1192)/H1192</f>
        <v/>
      </c>
      <c r="Z1372" s="43">
        <f>IF(Y1372&gt;=0.1,1,IF(Y1372&gt;-0.1,0,-1))</f>
        <v/>
      </c>
      <c r="AA1372" s="42">
        <f>(I1371-I1192)/I1192</f>
        <v/>
      </c>
      <c r="AB1372" s="43">
        <f>IF(AA1372&gt;=0.05,1,IF(AA1372&gt;-0.05,0,-1))</f>
        <v/>
      </c>
      <c r="AC1372" s="42">
        <f>(J1371-J1192)/J1192</f>
        <v/>
      </c>
      <c r="AD1372" s="43">
        <f>IF(AC1372&gt;=0.03,1,IF(AC1372&gt;-0.03,0,-1))</f>
        <v/>
      </c>
      <c r="AE1372" s="43">
        <f>Z1372+AB1372+AD1372</f>
        <v/>
      </c>
      <c r="AG1372" s="39">
        <f>IF(H1372&gt;I1372,IF(I1372&gt;J1372,4,3),IF(H1372&lt;J1372,IF(I1372&lt;J1372,0,1),2))</f>
        <v/>
      </c>
      <c r="AI1372" s="39">
        <f>IF(D1372&gt;H1372,3,IF(D1372&gt;I1372,2,IF(D1372&gt;J1372,1,0)))</f>
        <v/>
      </c>
      <c r="AK1372" s="39">
        <f>IF(M1372&gt;H1372,3,IF(M1372&gt;I1372,2,IF(M1372&gt;J1372,1,0)))</f>
        <v/>
      </c>
      <c r="AM1372" s="39">
        <f>IF(L1372&gt;H1372,3,IF(L1372&gt;I1372,2,IF(L1372&gt;J1372,1,0)))</f>
        <v/>
      </c>
      <c r="AO1372" s="39">
        <f>IF(C1371&gt;L1371,2,IF(C1371&gt;N1371,1,0))</f>
        <v/>
      </c>
      <c r="AP1372" s="39">
        <f>SUM(AO1368:AO1371)</f>
        <v/>
      </c>
      <c r="AQ1372" s="39">
        <f>AQ1371+1</f>
        <v/>
      </c>
      <c r="AR1372" s="39">
        <f>IF(AP1372&gt;0,AR1371+1,0)</f>
        <v/>
      </c>
      <c r="AS1372" s="39">
        <f>IF(AR1373=0,AR1372,0)</f>
        <v/>
      </c>
      <c r="AT1372" s="41">
        <f>180/SUM(AS1192:AS1371)</f>
        <v/>
      </c>
      <c r="AU1372" s="41">
        <f>STDEV(AT1352:AT1371)</f>
        <v/>
      </c>
      <c r="AV1372" s="41">
        <f>AT1372-AU1372</f>
        <v/>
      </c>
      <c r="AW1372" s="41">
        <f>AT1372+AU1372</f>
        <v/>
      </c>
      <c r="AY1372" s="39">
        <f>IF(D1371&lt;M1371,-2,IF(D1371&lt;O1371,-1,0))</f>
        <v/>
      </c>
      <c r="AZ1372" s="39">
        <f>SUM(AY1368:AY1371)</f>
        <v/>
      </c>
      <c r="BA1372" s="39">
        <f>BA1371+1</f>
        <v/>
      </c>
      <c r="BB1372" s="39">
        <f>IF(AZ1372&lt;0,BB1371+1,0)</f>
        <v/>
      </c>
      <c r="BC1372" s="39">
        <f>IF(BB1373=0,BB1372,0)</f>
        <v/>
      </c>
      <c r="BD1372" s="41">
        <f>180/SUM(BC1192:BC1371)</f>
        <v/>
      </c>
      <c r="BE1372" s="41">
        <f>STDEV(BD1352:BD1371)</f>
        <v/>
      </c>
      <c r="BF1372" s="41">
        <f>BD1372-BE1372</f>
        <v/>
      </c>
      <c r="BG1372" s="41">
        <f>BD1372+BE1372</f>
        <v/>
      </c>
    </row>
    <row r="1373">
      <c r="B1373" s="40" t="n">
        <v>43980</v>
      </c>
      <c r="C1373" s="41" t="n">
        <v>8.114000000000001</v>
      </c>
      <c r="D1373" s="41" t="n">
        <v>7.77</v>
      </c>
      <c r="E1373" s="41" t="n">
        <v>7.946</v>
      </c>
      <c r="F1373" s="41" t="n">
        <v>7.956</v>
      </c>
      <c r="H1373" s="41">
        <f>AVERAGE(F1353:F1372)</f>
        <v/>
      </c>
      <c r="I1373" s="41">
        <f>AVERAGE(F1324:F1372)</f>
        <v/>
      </c>
      <c r="J1373" s="41">
        <f>AVERAGE(F1273:F1372)</f>
        <v/>
      </c>
      <c r="K1373" s="41">
        <f>STDEV(F1353:F1372)</f>
        <v/>
      </c>
      <c r="L1373" s="41">
        <f>H1373+2*K1373</f>
        <v/>
      </c>
      <c r="M1373" s="41">
        <f>H1373-2*K1373</f>
        <v/>
      </c>
      <c r="N1373" s="41">
        <f>H1373+1.5*K1373</f>
        <v/>
      </c>
      <c r="O1373" s="41">
        <f>H1373-1.5*K1373</f>
        <v/>
      </c>
      <c r="Q1373" s="42">
        <f>(H1372-H1343)/H1343</f>
        <v/>
      </c>
      <c r="R1373" s="43">
        <f>IF(Q1373&gt;=0.1,1,IF(Q1373&gt;-0.1,0,-1))</f>
        <v/>
      </c>
      <c r="S1373" s="42">
        <f>(I1373-I1343)/I1343</f>
        <v/>
      </c>
      <c r="T1373" s="43">
        <f>IF(S1373&gt;=0.05,1,IF(S1373&gt;-0.05,0,-1))</f>
        <v/>
      </c>
      <c r="U1373" s="42">
        <f>(J1372-J1343)/J1343</f>
        <v/>
      </c>
      <c r="V1373" s="43">
        <f>IF(U1373&gt;=0.03,1,IF(U1373&gt;-0.03,0,-1))</f>
        <v/>
      </c>
      <c r="W1373" s="43">
        <f>R1373+T1373+V1373</f>
        <v/>
      </c>
      <c r="Y1373" s="44">
        <f>(H1372-H1193)/H1193</f>
        <v/>
      </c>
      <c r="Z1373" s="43">
        <f>IF(Y1373&gt;=0.1,1,IF(Y1373&gt;-0.1,0,-1))</f>
        <v/>
      </c>
      <c r="AA1373" s="42">
        <f>(I1372-I1193)/I1193</f>
        <v/>
      </c>
      <c r="AB1373" s="43">
        <f>IF(AA1373&gt;=0.05,1,IF(AA1373&gt;-0.05,0,-1))</f>
        <v/>
      </c>
      <c r="AC1373" s="42">
        <f>(J1372-J1193)/J1193</f>
        <v/>
      </c>
      <c r="AD1373" s="43">
        <f>IF(AC1373&gt;=0.03,1,IF(AC1373&gt;-0.03,0,-1))</f>
        <v/>
      </c>
      <c r="AE1373" s="43">
        <f>Z1373+AB1373+AD1373</f>
        <v/>
      </c>
      <c r="AG1373" s="39">
        <f>IF(H1373&gt;I1373,IF(I1373&gt;J1373,4,3),IF(H1373&lt;J1373,IF(I1373&lt;J1373,0,1),2))</f>
        <v/>
      </c>
      <c r="AI1373" s="39">
        <f>IF(D1373&gt;H1373,3,IF(D1373&gt;I1373,2,IF(D1373&gt;J1373,1,0)))</f>
        <v/>
      </c>
      <c r="AK1373" s="39">
        <f>IF(M1373&gt;H1373,3,IF(M1373&gt;I1373,2,IF(M1373&gt;J1373,1,0)))</f>
        <v/>
      </c>
      <c r="AM1373" s="39">
        <f>IF(L1373&gt;H1373,3,IF(L1373&gt;I1373,2,IF(L1373&gt;J1373,1,0)))</f>
        <v/>
      </c>
      <c r="AO1373" s="39">
        <f>IF(C1372&gt;L1372,2,IF(C1372&gt;N1372,1,0))</f>
        <v/>
      </c>
      <c r="AP1373" s="39">
        <f>SUM(AO1369:AO1372)</f>
        <v/>
      </c>
      <c r="AQ1373" s="39">
        <f>AQ1372+1</f>
        <v/>
      </c>
      <c r="AR1373" s="39">
        <f>IF(AP1373&gt;0,AR1372+1,0)</f>
        <v/>
      </c>
      <c r="AS1373" s="39">
        <f>IF(AR1374=0,AR1373,0)</f>
        <v/>
      </c>
      <c r="AT1373" s="41">
        <f>180/SUM(AS1193:AS1372)</f>
        <v/>
      </c>
      <c r="AU1373" s="41">
        <f>STDEV(AT1353:AT1372)</f>
        <v/>
      </c>
      <c r="AV1373" s="41">
        <f>AT1373-AU1373</f>
        <v/>
      </c>
      <c r="AW1373" s="41">
        <f>AT1373+AU1373</f>
        <v/>
      </c>
      <c r="AY1373" s="39">
        <f>IF(D1372&lt;M1372,-2,IF(D1372&lt;O1372,-1,0))</f>
        <v/>
      </c>
      <c r="AZ1373" s="39">
        <f>SUM(AY1369:AY1372)</f>
        <v/>
      </c>
      <c r="BA1373" s="39">
        <f>BA1372+1</f>
        <v/>
      </c>
      <c r="BB1373" s="39">
        <f>IF(AZ1373&lt;0,BB1372+1,0)</f>
        <v/>
      </c>
      <c r="BC1373" s="39">
        <f>IF(BB1374=0,BB1373,0)</f>
        <v/>
      </c>
      <c r="BD1373" s="41">
        <f>180/SUM(BC1193:BC1372)</f>
        <v/>
      </c>
      <c r="BE1373" s="41">
        <f>STDEV(BD1353:BD1372)</f>
        <v/>
      </c>
      <c r="BF1373" s="41">
        <f>BD1373-BE1373</f>
        <v/>
      </c>
      <c r="BG1373" s="41">
        <f>BD1373+BE1373</f>
        <v/>
      </c>
    </row>
    <row r="1374">
      <c r="B1374" s="40" t="n">
        <v>43983</v>
      </c>
      <c r="C1374" s="41" t="n">
        <v>8.236000000000001</v>
      </c>
      <c r="D1374" s="41" t="n">
        <v>7.968</v>
      </c>
      <c r="E1374" s="41" t="n">
        <v>8.07</v>
      </c>
      <c r="F1374" s="41" t="n">
        <v>8.086</v>
      </c>
      <c r="H1374" s="41">
        <f>AVERAGE(F1354:F1373)</f>
        <v/>
      </c>
      <c r="I1374" s="41">
        <f>AVERAGE(F1325:F1373)</f>
        <v/>
      </c>
      <c r="J1374" s="41">
        <f>AVERAGE(F1274:F1373)</f>
        <v/>
      </c>
      <c r="K1374" s="41">
        <f>STDEV(F1354:F1373)</f>
        <v/>
      </c>
      <c r="L1374" s="41">
        <f>H1374+2*K1374</f>
        <v/>
      </c>
      <c r="M1374" s="41">
        <f>H1374-2*K1374</f>
        <v/>
      </c>
      <c r="N1374" s="41">
        <f>H1374+1.5*K1374</f>
        <v/>
      </c>
      <c r="O1374" s="41">
        <f>H1374-1.5*K1374</f>
        <v/>
      </c>
      <c r="Q1374" s="42">
        <f>(H1373-H1344)/H1344</f>
        <v/>
      </c>
      <c r="R1374" s="43">
        <f>IF(Q1374&gt;=0.1,1,IF(Q1374&gt;-0.1,0,-1))</f>
        <v/>
      </c>
      <c r="S1374" s="42">
        <f>(I1374-I1344)/I1344</f>
        <v/>
      </c>
      <c r="T1374" s="43">
        <f>IF(S1374&gt;=0.05,1,IF(S1374&gt;-0.05,0,-1))</f>
        <v/>
      </c>
      <c r="U1374" s="42">
        <f>(J1373-J1344)/J1344</f>
        <v/>
      </c>
      <c r="V1374" s="43">
        <f>IF(U1374&gt;=0.03,1,IF(U1374&gt;-0.03,0,-1))</f>
        <v/>
      </c>
      <c r="W1374" s="43">
        <f>R1374+T1374+V1374</f>
        <v/>
      </c>
      <c r="Y1374" s="44">
        <f>(H1373-H1194)/H1194</f>
        <v/>
      </c>
      <c r="Z1374" s="43">
        <f>IF(Y1374&gt;=0.1,1,IF(Y1374&gt;-0.1,0,-1))</f>
        <v/>
      </c>
      <c r="AA1374" s="42">
        <f>(I1373-I1194)/I1194</f>
        <v/>
      </c>
      <c r="AB1374" s="43">
        <f>IF(AA1374&gt;=0.05,1,IF(AA1374&gt;-0.05,0,-1))</f>
        <v/>
      </c>
      <c r="AC1374" s="42">
        <f>(J1373-J1194)/J1194</f>
        <v/>
      </c>
      <c r="AD1374" s="43">
        <f>IF(AC1374&gt;=0.03,1,IF(AC1374&gt;-0.03,0,-1))</f>
        <v/>
      </c>
      <c r="AE1374" s="43">
        <f>Z1374+AB1374+AD1374</f>
        <v/>
      </c>
      <c r="AG1374" s="39">
        <f>IF(H1374&gt;I1374,IF(I1374&gt;J1374,4,3),IF(H1374&lt;J1374,IF(I1374&lt;J1374,0,1),2))</f>
        <v/>
      </c>
      <c r="AI1374" s="39">
        <f>IF(D1374&gt;H1374,3,IF(D1374&gt;I1374,2,IF(D1374&gt;J1374,1,0)))</f>
        <v/>
      </c>
      <c r="AK1374" s="39">
        <f>IF(M1374&gt;H1374,3,IF(M1374&gt;I1374,2,IF(M1374&gt;J1374,1,0)))</f>
        <v/>
      </c>
      <c r="AM1374" s="39">
        <f>IF(L1374&gt;H1374,3,IF(L1374&gt;I1374,2,IF(L1374&gt;J1374,1,0)))</f>
        <v/>
      </c>
      <c r="AO1374" s="39">
        <f>IF(C1373&gt;L1373,2,IF(C1373&gt;N1373,1,0))</f>
        <v/>
      </c>
      <c r="AP1374" s="39">
        <f>SUM(AO1370:AO1373)</f>
        <v/>
      </c>
      <c r="AQ1374" s="39">
        <f>AQ1373+1</f>
        <v/>
      </c>
      <c r="AR1374" s="39">
        <f>IF(AP1374&gt;0,AR1373+1,0)</f>
        <v/>
      </c>
      <c r="AS1374" s="39">
        <f>IF(AR1375=0,AR1374,0)</f>
        <v/>
      </c>
      <c r="AT1374" s="41">
        <f>180/SUM(AS1194:AS1373)</f>
        <v/>
      </c>
      <c r="AU1374" s="41">
        <f>STDEV(AT1354:AT1373)</f>
        <v/>
      </c>
      <c r="AV1374" s="41">
        <f>AT1374-AU1374</f>
        <v/>
      </c>
      <c r="AW1374" s="41">
        <f>AT1374+AU1374</f>
        <v/>
      </c>
      <c r="AY1374" s="39">
        <f>IF(D1373&lt;M1373,-2,IF(D1373&lt;O1373,-1,0))</f>
        <v/>
      </c>
      <c r="AZ1374" s="39">
        <f>SUM(AY1370:AY1373)</f>
        <v/>
      </c>
      <c r="BA1374" s="39">
        <f>BA1373+1</f>
        <v/>
      </c>
      <c r="BB1374" s="39">
        <f>IF(AZ1374&lt;0,BB1373+1,0)</f>
        <v/>
      </c>
      <c r="BC1374" s="39">
        <f>IF(BB1375=0,BB1374,0)</f>
        <v/>
      </c>
      <c r="BD1374" s="41">
        <f>180/SUM(BC1194:BC1373)</f>
        <v/>
      </c>
      <c r="BE1374" s="41">
        <f>STDEV(BD1354:BD1373)</f>
        <v/>
      </c>
      <c r="BF1374" s="41">
        <f>BD1374-BE1374</f>
        <v/>
      </c>
      <c r="BG1374" s="41">
        <f>BD1374+BE1374</f>
        <v/>
      </c>
    </row>
    <row r="1375">
      <c r="B1375" s="40" t="n">
        <v>43984</v>
      </c>
      <c r="C1375" s="41" t="n">
        <v>8.539999999999999</v>
      </c>
      <c r="D1375" s="41" t="n">
        <v>8.144</v>
      </c>
      <c r="E1375" s="41" t="n">
        <v>8.182</v>
      </c>
      <c r="F1375" s="41" t="n">
        <v>8.384</v>
      </c>
      <c r="H1375" s="41">
        <f>AVERAGE(F1355:F1374)</f>
        <v/>
      </c>
      <c r="I1375" s="41">
        <f>AVERAGE(F1326:F1374)</f>
        <v/>
      </c>
      <c r="J1375" s="41">
        <f>AVERAGE(F1275:F1374)</f>
        <v/>
      </c>
      <c r="K1375" s="41">
        <f>STDEV(F1355:F1374)</f>
        <v/>
      </c>
      <c r="L1375" s="41">
        <f>H1375+2*K1375</f>
        <v/>
      </c>
      <c r="M1375" s="41">
        <f>H1375-2*K1375</f>
        <v/>
      </c>
      <c r="N1375" s="41">
        <f>H1375+1.5*K1375</f>
        <v/>
      </c>
      <c r="O1375" s="41">
        <f>H1375-1.5*K1375</f>
        <v/>
      </c>
      <c r="Q1375" s="42">
        <f>(H1374-H1345)/H1345</f>
        <v/>
      </c>
      <c r="R1375" s="43">
        <f>IF(Q1375&gt;=0.1,1,IF(Q1375&gt;-0.1,0,-1))</f>
        <v/>
      </c>
      <c r="S1375" s="42">
        <f>(I1375-I1345)/I1345</f>
        <v/>
      </c>
      <c r="T1375" s="43">
        <f>IF(S1375&gt;=0.05,1,IF(S1375&gt;-0.05,0,-1))</f>
        <v/>
      </c>
      <c r="U1375" s="42">
        <f>(J1374-J1345)/J1345</f>
        <v/>
      </c>
      <c r="V1375" s="43">
        <f>IF(U1375&gt;=0.03,1,IF(U1375&gt;-0.03,0,-1))</f>
        <v/>
      </c>
      <c r="W1375" s="43">
        <f>R1375+T1375+V1375</f>
        <v/>
      </c>
      <c r="Y1375" s="44">
        <f>(H1374-H1195)/H1195</f>
        <v/>
      </c>
      <c r="Z1375" s="43">
        <f>IF(Y1375&gt;=0.1,1,IF(Y1375&gt;-0.1,0,-1))</f>
        <v/>
      </c>
      <c r="AA1375" s="42">
        <f>(I1374-I1195)/I1195</f>
        <v/>
      </c>
      <c r="AB1375" s="43">
        <f>IF(AA1375&gt;=0.05,1,IF(AA1375&gt;-0.05,0,-1))</f>
        <v/>
      </c>
      <c r="AC1375" s="42">
        <f>(J1374-J1195)/J1195</f>
        <v/>
      </c>
      <c r="AD1375" s="43">
        <f>IF(AC1375&gt;=0.03,1,IF(AC1375&gt;-0.03,0,-1))</f>
        <v/>
      </c>
      <c r="AE1375" s="43">
        <f>Z1375+AB1375+AD1375</f>
        <v/>
      </c>
      <c r="AG1375" s="39">
        <f>IF(H1375&gt;I1375,IF(I1375&gt;J1375,4,3),IF(H1375&lt;J1375,IF(I1375&lt;J1375,0,1),2))</f>
        <v/>
      </c>
      <c r="AI1375" s="39">
        <f>IF(D1375&gt;H1375,3,IF(D1375&gt;I1375,2,IF(D1375&gt;J1375,1,0)))</f>
        <v/>
      </c>
      <c r="AK1375" s="39">
        <f>IF(M1375&gt;H1375,3,IF(M1375&gt;I1375,2,IF(M1375&gt;J1375,1,0)))</f>
        <v/>
      </c>
      <c r="AM1375" s="39">
        <f>IF(L1375&gt;H1375,3,IF(L1375&gt;I1375,2,IF(L1375&gt;J1375,1,0)))</f>
        <v/>
      </c>
      <c r="AO1375" s="39">
        <f>IF(C1374&gt;L1374,2,IF(C1374&gt;N1374,1,0))</f>
        <v/>
      </c>
      <c r="AP1375" s="39">
        <f>SUM(AO1371:AO1374)</f>
        <v/>
      </c>
      <c r="AQ1375" s="39">
        <f>AQ1374+1</f>
        <v/>
      </c>
      <c r="AR1375" s="39">
        <f>IF(AP1375&gt;0,AR1374+1,0)</f>
        <v/>
      </c>
      <c r="AS1375" s="39">
        <f>IF(AR1376=0,AR1375,0)</f>
        <v/>
      </c>
      <c r="AT1375" s="41">
        <f>180/SUM(AS1195:AS1374)</f>
        <v/>
      </c>
      <c r="AU1375" s="41">
        <f>STDEV(AT1355:AT1374)</f>
        <v/>
      </c>
      <c r="AV1375" s="41">
        <f>AT1375-AU1375</f>
        <v/>
      </c>
      <c r="AW1375" s="41">
        <f>AT1375+AU1375</f>
        <v/>
      </c>
      <c r="AY1375" s="39">
        <f>IF(D1374&lt;M1374,-2,IF(D1374&lt;O1374,-1,0))</f>
        <v/>
      </c>
      <c r="AZ1375" s="39">
        <f>SUM(AY1371:AY1374)</f>
        <v/>
      </c>
      <c r="BA1375" s="39">
        <f>BA1374+1</f>
        <v/>
      </c>
      <c r="BB1375" s="39">
        <f>IF(AZ1375&lt;0,BB1374+1,0)</f>
        <v/>
      </c>
      <c r="BC1375" s="39">
        <f>IF(BB1376=0,BB1375,0)</f>
        <v/>
      </c>
      <c r="BD1375" s="41">
        <f>180/SUM(BC1195:BC1374)</f>
        <v/>
      </c>
      <c r="BE1375" s="41">
        <f>STDEV(BD1355:BD1374)</f>
        <v/>
      </c>
      <c r="BF1375" s="41">
        <f>BD1375-BE1375</f>
        <v/>
      </c>
      <c r="BG1375" s="41">
        <f>BD1375+BE1375</f>
        <v/>
      </c>
    </row>
    <row r="1376">
      <c r="B1376" s="40" t="n">
        <v>43985</v>
      </c>
      <c r="C1376" s="41" t="n">
        <v>8.656000000000001</v>
      </c>
      <c r="D1376" s="41" t="n">
        <v>8.384</v>
      </c>
      <c r="E1376" s="41" t="n">
        <v>8.458</v>
      </c>
      <c r="F1376" s="41" t="n">
        <v>8.586</v>
      </c>
      <c r="H1376" s="41">
        <f>AVERAGE(F1356:F1375)</f>
        <v/>
      </c>
      <c r="I1376" s="41">
        <f>AVERAGE(F1327:F1375)</f>
        <v/>
      </c>
      <c r="J1376" s="41">
        <f>AVERAGE(F1276:F1375)</f>
        <v/>
      </c>
      <c r="K1376" s="41">
        <f>STDEV(F1356:F1375)</f>
        <v/>
      </c>
      <c r="L1376" s="41">
        <f>H1376+2*K1376</f>
        <v/>
      </c>
      <c r="M1376" s="41">
        <f>H1376-2*K1376</f>
        <v/>
      </c>
      <c r="N1376" s="41">
        <f>H1376+1.5*K1376</f>
        <v/>
      </c>
      <c r="O1376" s="41">
        <f>H1376-1.5*K1376</f>
        <v/>
      </c>
      <c r="Q1376" s="42">
        <f>(H1375-H1346)/H1346</f>
        <v/>
      </c>
      <c r="R1376" s="43">
        <f>IF(Q1376&gt;=0.1,1,IF(Q1376&gt;-0.1,0,-1))</f>
        <v/>
      </c>
      <c r="S1376" s="42">
        <f>(I1376-I1346)/I1346</f>
        <v/>
      </c>
      <c r="T1376" s="43">
        <f>IF(S1376&gt;=0.05,1,IF(S1376&gt;-0.05,0,-1))</f>
        <v/>
      </c>
      <c r="U1376" s="42">
        <f>(J1375-J1346)/J1346</f>
        <v/>
      </c>
      <c r="V1376" s="43">
        <f>IF(U1376&gt;=0.03,1,IF(U1376&gt;-0.03,0,-1))</f>
        <v/>
      </c>
      <c r="W1376" s="43">
        <f>R1376+T1376+V1376</f>
        <v/>
      </c>
      <c r="Y1376" s="44">
        <f>(H1375-H1196)/H1196</f>
        <v/>
      </c>
      <c r="Z1376" s="43">
        <f>IF(Y1376&gt;=0.1,1,IF(Y1376&gt;-0.1,0,-1))</f>
        <v/>
      </c>
      <c r="AA1376" s="42">
        <f>(I1375-I1196)/I1196</f>
        <v/>
      </c>
      <c r="AB1376" s="43">
        <f>IF(AA1376&gt;=0.05,1,IF(AA1376&gt;-0.05,0,-1))</f>
        <v/>
      </c>
      <c r="AC1376" s="42">
        <f>(J1375-J1196)/J1196</f>
        <v/>
      </c>
      <c r="AD1376" s="43">
        <f>IF(AC1376&gt;=0.03,1,IF(AC1376&gt;-0.03,0,-1))</f>
        <v/>
      </c>
      <c r="AE1376" s="43">
        <f>Z1376+AB1376+AD1376</f>
        <v/>
      </c>
      <c r="AG1376" s="39">
        <f>IF(H1376&gt;I1376,IF(I1376&gt;J1376,4,3),IF(H1376&lt;J1376,IF(I1376&lt;J1376,0,1),2))</f>
        <v/>
      </c>
      <c r="AI1376" s="39">
        <f>IF(D1376&gt;H1376,3,IF(D1376&gt;I1376,2,IF(D1376&gt;J1376,1,0)))</f>
        <v/>
      </c>
      <c r="AK1376" s="39">
        <f>IF(M1376&gt;H1376,3,IF(M1376&gt;I1376,2,IF(M1376&gt;J1376,1,0)))</f>
        <v/>
      </c>
      <c r="AM1376" s="39">
        <f>IF(L1376&gt;H1376,3,IF(L1376&gt;I1376,2,IF(L1376&gt;J1376,1,0)))</f>
        <v/>
      </c>
      <c r="AO1376" s="39">
        <f>IF(C1375&gt;L1375,2,IF(C1375&gt;N1375,1,0))</f>
        <v/>
      </c>
      <c r="AP1376" s="39">
        <f>SUM(AO1372:AO1375)</f>
        <v/>
      </c>
      <c r="AQ1376" s="39">
        <f>AQ1375+1</f>
        <v/>
      </c>
      <c r="AR1376" s="39">
        <f>IF(AP1376&gt;0,AR1375+1,0)</f>
        <v/>
      </c>
      <c r="AS1376" s="39">
        <f>IF(AR1377=0,AR1376,0)</f>
        <v/>
      </c>
      <c r="AT1376" s="41">
        <f>180/SUM(AS1196:AS1375)</f>
        <v/>
      </c>
      <c r="AU1376" s="41">
        <f>STDEV(AT1356:AT1375)</f>
        <v/>
      </c>
      <c r="AV1376" s="41">
        <f>AT1376-AU1376</f>
        <v/>
      </c>
      <c r="AW1376" s="41">
        <f>AT1376+AU1376</f>
        <v/>
      </c>
      <c r="AY1376" s="39">
        <f>IF(D1375&lt;M1375,-2,IF(D1375&lt;O1375,-1,0))</f>
        <v/>
      </c>
      <c r="AZ1376" s="39">
        <f>SUM(AY1372:AY1375)</f>
        <v/>
      </c>
      <c r="BA1376" s="39">
        <f>BA1375+1</f>
        <v/>
      </c>
      <c r="BB1376" s="39">
        <f>IF(AZ1376&lt;0,BB1375+1,0)</f>
        <v/>
      </c>
      <c r="BC1376" s="39">
        <f>IF(BB1377=0,BB1376,0)</f>
        <v/>
      </c>
      <c r="BD1376" s="41">
        <f>180/SUM(BC1196:BC1375)</f>
        <v/>
      </c>
      <c r="BE1376" s="41">
        <f>STDEV(BD1356:BD1375)</f>
        <v/>
      </c>
      <c r="BF1376" s="41">
        <f>BD1376-BE1376</f>
        <v/>
      </c>
      <c r="BG1376" s="41">
        <f>BD1376+BE1376</f>
        <v/>
      </c>
    </row>
    <row r="1377">
      <c r="B1377" s="40" t="n">
        <v>43986</v>
      </c>
      <c r="C1377" s="41" t="n">
        <v>8.644</v>
      </c>
      <c r="D1377" s="41" t="n">
        <v>8.404</v>
      </c>
      <c r="E1377" s="41" t="n">
        <v>8.539999999999999</v>
      </c>
      <c r="F1377" s="41" t="n">
        <v>8.5</v>
      </c>
      <c r="H1377" s="41">
        <f>AVERAGE(F1357:F1376)</f>
        <v/>
      </c>
      <c r="I1377" s="41">
        <f>AVERAGE(F1328:F1376)</f>
        <v/>
      </c>
      <c r="J1377" s="41">
        <f>AVERAGE(F1277:F1376)</f>
        <v/>
      </c>
      <c r="K1377" s="41">
        <f>STDEV(F1357:F1376)</f>
        <v/>
      </c>
      <c r="L1377" s="41">
        <f>H1377+2*K1377</f>
        <v/>
      </c>
      <c r="M1377" s="41">
        <f>H1377-2*K1377</f>
        <v/>
      </c>
      <c r="N1377" s="41">
        <f>H1377+1.5*K1377</f>
        <v/>
      </c>
      <c r="O1377" s="41">
        <f>H1377-1.5*K1377</f>
        <v/>
      </c>
      <c r="Q1377" s="42">
        <f>(H1376-H1347)/H1347</f>
        <v/>
      </c>
      <c r="R1377" s="43">
        <f>IF(Q1377&gt;=0.1,1,IF(Q1377&gt;-0.1,0,-1))</f>
        <v/>
      </c>
      <c r="S1377" s="42">
        <f>(I1377-I1347)/I1347</f>
        <v/>
      </c>
      <c r="T1377" s="43">
        <f>IF(S1377&gt;=0.05,1,IF(S1377&gt;-0.05,0,-1))</f>
        <v/>
      </c>
      <c r="U1377" s="42">
        <f>(J1376-J1347)/J1347</f>
        <v/>
      </c>
      <c r="V1377" s="43">
        <f>IF(U1377&gt;=0.03,1,IF(U1377&gt;-0.03,0,-1))</f>
        <v/>
      </c>
      <c r="W1377" s="43">
        <f>R1377+T1377+V1377</f>
        <v/>
      </c>
      <c r="Y1377" s="44">
        <f>(H1376-H1197)/H1197</f>
        <v/>
      </c>
      <c r="Z1377" s="43">
        <f>IF(Y1377&gt;=0.1,1,IF(Y1377&gt;-0.1,0,-1))</f>
        <v/>
      </c>
      <c r="AA1377" s="42">
        <f>(I1376-I1197)/I1197</f>
        <v/>
      </c>
      <c r="AB1377" s="43">
        <f>IF(AA1377&gt;=0.05,1,IF(AA1377&gt;-0.05,0,-1))</f>
        <v/>
      </c>
      <c r="AC1377" s="42">
        <f>(J1376-J1197)/J1197</f>
        <v/>
      </c>
      <c r="AD1377" s="43">
        <f>IF(AC1377&gt;=0.03,1,IF(AC1377&gt;-0.03,0,-1))</f>
        <v/>
      </c>
      <c r="AE1377" s="43">
        <f>Z1377+AB1377+AD1377</f>
        <v/>
      </c>
      <c r="AG1377" s="39">
        <f>IF(H1377&gt;I1377,IF(I1377&gt;J1377,4,3),IF(H1377&lt;J1377,IF(I1377&lt;J1377,0,1),2))</f>
        <v/>
      </c>
      <c r="AI1377" s="39">
        <f>IF(D1377&gt;H1377,3,IF(D1377&gt;I1377,2,IF(D1377&gt;J1377,1,0)))</f>
        <v/>
      </c>
      <c r="AK1377" s="39">
        <f>IF(M1377&gt;H1377,3,IF(M1377&gt;I1377,2,IF(M1377&gt;J1377,1,0)))</f>
        <v/>
      </c>
      <c r="AM1377" s="39">
        <f>IF(L1377&gt;H1377,3,IF(L1377&gt;I1377,2,IF(L1377&gt;J1377,1,0)))</f>
        <v/>
      </c>
      <c r="AO1377" s="39">
        <f>IF(C1376&gt;L1376,2,IF(C1376&gt;N1376,1,0))</f>
        <v/>
      </c>
      <c r="AP1377" s="39">
        <f>SUM(AO1373:AO1376)</f>
        <v/>
      </c>
      <c r="AQ1377" s="39">
        <f>AQ1376+1</f>
        <v/>
      </c>
      <c r="AR1377" s="39">
        <f>IF(AP1377&gt;0,AR1376+1,0)</f>
        <v/>
      </c>
      <c r="AS1377" s="39">
        <f>IF(AR1378=0,AR1377,0)</f>
        <v/>
      </c>
      <c r="AT1377" s="41">
        <f>180/SUM(AS1197:AS1376)</f>
        <v/>
      </c>
      <c r="AU1377" s="41">
        <f>STDEV(AT1357:AT1376)</f>
        <v/>
      </c>
      <c r="AV1377" s="41">
        <f>AT1377-AU1377</f>
        <v/>
      </c>
      <c r="AW1377" s="41">
        <f>AT1377+AU1377</f>
        <v/>
      </c>
      <c r="AY1377" s="39">
        <f>IF(D1376&lt;M1376,-2,IF(D1376&lt;O1376,-1,0))</f>
        <v/>
      </c>
      <c r="AZ1377" s="39">
        <f>SUM(AY1373:AY1376)</f>
        <v/>
      </c>
      <c r="BA1377" s="39">
        <f>BA1376+1</f>
        <v/>
      </c>
      <c r="BB1377" s="39">
        <f>IF(AZ1377&lt;0,BB1376+1,0)</f>
        <v/>
      </c>
      <c r="BC1377" s="39">
        <f>IF(BB1378=0,BB1377,0)</f>
        <v/>
      </c>
      <c r="BD1377" s="41">
        <f>180/SUM(BC1197:BC1376)</f>
        <v/>
      </c>
      <c r="BE1377" s="41">
        <f>STDEV(BD1357:BD1376)</f>
        <v/>
      </c>
      <c r="BF1377" s="41">
        <f>BD1377-BE1377</f>
        <v/>
      </c>
      <c r="BG1377" s="41">
        <f>BD1377+BE1377</f>
        <v/>
      </c>
    </row>
    <row r="1378">
      <c r="B1378" s="40" t="n">
        <v>43987</v>
      </c>
      <c r="C1378" s="41" t="n">
        <v>8.789999999999999</v>
      </c>
      <c r="D1378" s="41" t="n">
        <v>8.529999999999999</v>
      </c>
      <c r="E1378" s="41" t="n">
        <v>8.59</v>
      </c>
      <c r="F1378" s="41" t="n">
        <v>8.6</v>
      </c>
      <c r="H1378" s="41">
        <f>AVERAGE(F1358:F1377)</f>
        <v/>
      </c>
      <c r="I1378" s="41">
        <f>AVERAGE(F1329:F1377)</f>
        <v/>
      </c>
      <c r="J1378" s="41">
        <f>AVERAGE(F1278:F1377)</f>
        <v/>
      </c>
      <c r="K1378" s="41">
        <f>STDEV(F1358:F1377)</f>
        <v/>
      </c>
      <c r="L1378" s="41">
        <f>H1378+2*K1378</f>
        <v/>
      </c>
      <c r="M1378" s="41">
        <f>H1378-2*K1378</f>
        <v/>
      </c>
      <c r="N1378" s="41">
        <f>H1378+1.5*K1378</f>
        <v/>
      </c>
      <c r="O1378" s="41">
        <f>H1378-1.5*K1378</f>
        <v/>
      </c>
      <c r="Q1378" s="42">
        <f>(H1377-H1348)/H1348</f>
        <v/>
      </c>
      <c r="R1378" s="43">
        <f>IF(Q1378&gt;=0.1,1,IF(Q1378&gt;-0.1,0,-1))</f>
        <v/>
      </c>
      <c r="S1378" s="42">
        <f>(I1378-I1348)/I1348</f>
        <v/>
      </c>
      <c r="T1378" s="43">
        <f>IF(S1378&gt;=0.05,1,IF(S1378&gt;-0.05,0,-1))</f>
        <v/>
      </c>
      <c r="U1378" s="42">
        <f>(J1377-J1348)/J1348</f>
        <v/>
      </c>
      <c r="V1378" s="43">
        <f>IF(U1378&gt;=0.03,1,IF(U1378&gt;-0.03,0,-1))</f>
        <v/>
      </c>
      <c r="W1378" s="43">
        <f>R1378+T1378+V1378</f>
        <v/>
      </c>
      <c r="Y1378" s="44">
        <f>(H1377-H1198)/H1198</f>
        <v/>
      </c>
      <c r="Z1378" s="43">
        <f>IF(Y1378&gt;=0.1,1,IF(Y1378&gt;-0.1,0,-1))</f>
        <v/>
      </c>
      <c r="AA1378" s="42">
        <f>(I1377-I1198)/I1198</f>
        <v/>
      </c>
      <c r="AB1378" s="43">
        <f>IF(AA1378&gt;=0.05,1,IF(AA1378&gt;-0.05,0,-1))</f>
        <v/>
      </c>
      <c r="AC1378" s="42">
        <f>(J1377-J1198)/J1198</f>
        <v/>
      </c>
      <c r="AD1378" s="43">
        <f>IF(AC1378&gt;=0.03,1,IF(AC1378&gt;-0.03,0,-1))</f>
        <v/>
      </c>
      <c r="AE1378" s="43">
        <f>Z1378+AB1378+AD1378</f>
        <v/>
      </c>
      <c r="AG1378" s="39">
        <f>IF(H1378&gt;I1378,IF(I1378&gt;J1378,4,3),IF(H1378&lt;J1378,IF(I1378&lt;J1378,0,1),2))</f>
        <v/>
      </c>
      <c r="AI1378" s="39">
        <f>IF(D1378&gt;H1378,3,IF(D1378&gt;I1378,2,IF(D1378&gt;J1378,1,0)))</f>
        <v/>
      </c>
      <c r="AK1378" s="39">
        <f>IF(M1378&gt;H1378,3,IF(M1378&gt;I1378,2,IF(M1378&gt;J1378,1,0)))</f>
        <v/>
      </c>
      <c r="AM1378" s="39">
        <f>IF(L1378&gt;H1378,3,IF(L1378&gt;I1378,2,IF(L1378&gt;J1378,1,0)))</f>
        <v/>
      </c>
      <c r="AO1378" s="39">
        <f>IF(C1377&gt;L1377,2,IF(C1377&gt;N1377,1,0))</f>
        <v/>
      </c>
      <c r="AP1378" s="39">
        <f>SUM(AO1374:AO1377)</f>
        <v/>
      </c>
      <c r="AQ1378" s="39">
        <f>AQ1377+1</f>
        <v/>
      </c>
      <c r="AR1378" s="39">
        <f>IF(AP1378&gt;0,AR1377+1,0)</f>
        <v/>
      </c>
      <c r="AS1378" s="39">
        <f>IF(AR1379=0,AR1378,0)</f>
        <v/>
      </c>
      <c r="AT1378" s="41">
        <f>180/SUM(AS1198:AS1377)</f>
        <v/>
      </c>
      <c r="AU1378" s="41">
        <f>STDEV(AT1358:AT1377)</f>
        <v/>
      </c>
      <c r="AV1378" s="41">
        <f>AT1378-AU1378</f>
        <v/>
      </c>
      <c r="AW1378" s="41">
        <f>AT1378+AU1378</f>
        <v/>
      </c>
      <c r="AY1378" s="39">
        <f>IF(D1377&lt;M1377,-2,IF(D1377&lt;O1377,-1,0))</f>
        <v/>
      </c>
      <c r="AZ1378" s="39">
        <f>SUM(AY1374:AY1377)</f>
        <v/>
      </c>
      <c r="BA1378" s="39">
        <f>BA1377+1</f>
        <v/>
      </c>
      <c r="BB1378" s="39">
        <f>IF(AZ1378&lt;0,BB1377+1,0)</f>
        <v/>
      </c>
      <c r="BC1378" s="39">
        <f>IF(BB1379=0,BB1378,0)</f>
        <v/>
      </c>
      <c r="BD1378" s="41">
        <f>180/SUM(BC1198:BC1377)</f>
        <v/>
      </c>
      <c r="BE1378" s="41">
        <f>STDEV(BD1358:BD1377)</f>
        <v/>
      </c>
      <c r="BF1378" s="41">
        <f>BD1378-BE1378</f>
        <v/>
      </c>
      <c r="BG1378" s="41">
        <f>BD1378+BE1378</f>
        <v/>
      </c>
    </row>
    <row r="1379">
      <c r="B1379" s="40" t="n">
        <v>43990</v>
      </c>
      <c r="C1379" s="41" t="n">
        <v>9.066000000000001</v>
      </c>
      <c r="D1379" s="41" t="n">
        <v>8.550000000000001</v>
      </c>
      <c r="E1379" s="41" t="n">
        <v>8.6</v>
      </c>
      <c r="F1379" s="41" t="n">
        <v>9.042</v>
      </c>
      <c r="H1379" s="41">
        <f>AVERAGE(F1359:F1378)</f>
        <v/>
      </c>
      <c r="I1379" s="41">
        <f>AVERAGE(F1330:F1378)</f>
        <v/>
      </c>
      <c r="J1379" s="41">
        <f>AVERAGE(F1279:F1378)</f>
        <v/>
      </c>
      <c r="K1379" s="41">
        <f>STDEV(F1359:F1378)</f>
        <v/>
      </c>
      <c r="L1379" s="41">
        <f>H1379+2*K1379</f>
        <v/>
      </c>
      <c r="M1379" s="41">
        <f>H1379-2*K1379</f>
        <v/>
      </c>
      <c r="N1379" s="41">
        <f>H1379+1.5*K1379</f>
        <v/>
      </c>
      <c r="O1379" s="41">
        <f>H1379-1.5*K1379</f>
        <v/>
      </c>
      <c r="Q1379" s="42">
        <f>(H1378-H1349)/H1349</f>
        <v/>
      </c>
      <c r="R1379" s="43">
        <f>IF(Q1379&gt;=0.1,1,IF(Q1379&gt;-0.1,0,-1))</f>
        <v/>
      </c>
      <c r="S1379" s="42">
        <f>(I1379-I1349)/I1349</f>
        <v/>
      </c>
      <c r="T1379" s="43">
        <f>IF(S1379&gt;=0.05,1,IF(S1379&gt;-0.05,0,-1))</f>
        <v/>
      </c>
      <c r="U1379" s="42">
        <f>(J1378-J1349)/J1349</f>
        <v/>
      </c>
      <c r="V1379" s="43">
        <f>IF(U1379&gt;=0.03,1,IF(U1379&gt;-0.03,0,-1))</f>
        <v/>
      </c>
      <c r="W1379" s="43">
        <f>R1379+T1379+V1379</f>
        <v/>
      </c>
      <c r="Y1379" s="44">
        <f>(H1378-H1199)/H1199</f>
        <v/>
      </c>
      <c r="Z1379" s="43">
        <f>IF(Y1379&gt;=0.1,1,IF(Y1379&gt;-0.1,0,-1))</f>
        <v/>
      </c>
      <c r="AA1379" s="42">
        <f>(I1378-I1199)/I1199</f>
        <v/>
      </c>
      <c r="AB1379" s="43">
        <f>IF(AA1379&gt;=0.05,1,IF(AA1379&gt;-0.05,0,-1))</f>
        <v/>
      </c>
      <c r="AC1379" s="42">
        <f>(J1378-J1199)/J1199</f>
        <v/>
      </c>
      <c r="AD1379" s="43">
        <f>IF(AC1379&gt;=0.03,1,IF(AC1379&gt;-0.03,0,-1))</f>
        <v/>
      </c>
      <c r="AE1379" s="43">
        <f>Z1379+AB1379+AD1379</f>
        <v/>
      </c>
      <c r="AG1379" s="39">
        <f>IF(H1379&gt;I1379,IF(I1379&gt;J1379,4,3),IF(H1379&lt;J1379,IF(I1379&lt;J1379,0,1),2))</f>
        <v/>
      </c>
      <c r="AI1379" s="39">
        <f>IF(D1379&gt;H1379,3,IF(D1379&gt;I1379,2,IF(D1379&gt;J1379,1,0)))</f>
        <v/>
      </c>
      <c r="AK1379" s="39">
        <f>IF(M1379&gt;H1379,3,IF(M1379&gt;I1379,2,IF(M1379&gt;J1379,1,0)))</f>
        <v/>
      </c>
      <c r="AM1379" s="39">
        <f>IF(L1379&gt;H1379,3,IF(L1379&gt;I1379,2,IF(L1379&gt;J1379,1,0)))</f>
        <v/>
      </c>
      <c r="AO1379" s="39">
        <f>IF(C1378&gt;L1378,2,IF(C1378&gt;N1378,1,0))</f>
        <v/>
      </c>
      <c r="AP1379" s="39">
        <f>SUM(AO1375:AO1378)</f>
        <v/>
      </c>
      <c r="AQ1379" s="39">
        <f>AQ1378+1</f>
        <v/>
      </c>
      <c r="AR1379" s="39">
        <f>IF(AP1379&gt;0,AR1378+1,0)</f>
        <v/>
      </c>
      <c r="AS1379" s="39">
        <f>IF(AR1380=0,AR1379,0)</f>
        <v/>
      </c>
      <c r="AT1379" s="41">
        <f>180/SUM(AS1199:AS1378)</f>
        <v/>
      </c>
      <c r="AU1379" s="41">
        <f>STDEV(AT1359:AT1378)</f>
        <v/>
      </c>
      <c r="AV1379" s="41">
        <f>AT1379-AU1379</f>
        <v/>
      </c>
      <c r="AW1379" s="41">
        <f>AT1379+AU1379</f>
        <v/>
      </c>
      <c r="AY1379" s="39">
        <f>IF(D1378&lt;M1378,-2,IF(D1378&lt;O1378,-1,0))</f>
        <v/>
      </c>
      <c r="AZ1379" s="39">
        <f>SUM(AY1375:AY1378)</f>
        <v/>
      </c>
      <c r="BA1379" s="39">
        <f>BA1378+1</f>
        <v/>
      </c>
      <c r="BB1379" s="39">
        <f>IF(AZ1379&lt;0,BB1378+1,0)</f>
        <v/>
      </c>
      <c r="BC1379" s="39">
        <f>IF(BB1380=0,BB1379,0)</f>
        <v/>
      </c>
      <c r="BD1379" s="41">
        <f>180/SUM(BC1199:BC1378)</f>
        <v/>
      </c>
      <c r="BE1379" s="41">
        <f>STDEV(BD1359:BD1378)</f>
        <v/>
      </c>
      <c r="BF1379" s="41">
        <f>BD1379-BE1379</f>
        <v/>
      </c>
      <c r="BG1379" s="41">
        <f>BD1379+BE1379</f>
        <v/>
      </c>
    </row>
    <row r="1380">
      <c r="B1380" s="40" t="n">
        <v>43991</v>
      </c>
      <c r="C1380" s="41" t="n">
        <v>9.1</v>
      </c>
      <c r="D1380" s="41" t="n">
        <v>8.5</v>
      </c>
      <c r="E1380" s="41" t="n">
        <v>9.1</v>
      </c>
      <c r="F1380" s="41" t="n">
        <v>8.596</v>
      </c>
      <c r="H1380" s="41">
        <f>AVERAGE(F1360:F1379)</f>
        <v/>
      </c>
      <c r="I1380" s="41">
        <f>AVERAGE(F1331:F1379)</f>
        <v/>
      </c>
      <c r="J1380" s="41">
        <f>AVERAGE(F1280:F1379)</f>
        <v/>
      </c>
      <c r="K1380" s="41">
        <f>STDEV(F1360:F1379)</f>
        <v/>
      </c>
      <c r="L1380" s="41">
        <f>H1380+2*K1380</f>
        <v/>
      </c>
      <c r="M1380" s="41">
        <f>H1380-2*K1380</f>
        <v/>
      </c>
      <c r="N1380" s="41">
        <f>H1380+1.5*K1380</f>
        <v/>
      </c>
      <c r="O1380" s="41">
        <f>H1380-1.5*K1380</f>
        <v/>
      </c>
      <c r="Q1380" s="42">
        <f>(H1379-H1350)/H1350</f>
        <v/>
      </c>
      <c r="R1380" s="43">
        <f>IF(Q1380&gt;=0.1,1,IF(Q1380&gt;-0.1,0,-1))</f>
        <v/>
      </c>
      <c r="S1380" s="42">
        <f>(I1380-I1350)/I1350</f>
        <v/>
      </c>
      <c r="T1380" s="43">
        <f>IF(S1380&gt;=0.05,1,IF(S1380&gt;-0.05,0,-1))</f>
        <v/>
      </c>
      <c r="U1380" s="42">
        <f>(J1379-J1350)/J1350</f>
        <v/>
      </c>
      <c r="V1380" s="43">
        <f>IF(U1380&gt;=0.03,1,IF(U1380&gt;-0.03,0,-1))</f>
        <v/>
      </c>
      <c r="W1380" s="43">
        <f>R1380+T1380+V1380</f>
        <v/>
      </c>
      <c r="Y1380" s="44">
        <f>(H1379-H1200)/H1200</f>
        <v/>
      </c>
      <c r="Z1380" s="43">
        <f>IF(Y1380&gt;=0.1,1,IF(Y1380&gt;-0.1,0,-1))</f>
        <v/>
      </c>
      <c r="AA1380" s="42">
        <f>(I1379-I1200)/I1200</f>
        <v/>
      </c>
      <c r="AB1380" s="43">
        <f>IF(AA1380&gt;=0.05,1,IF(AA1380&gt;-0.05,0,-1))</f>
        <v/>
      </c>
      <c r="AC1380" s="42">
        <f>(J1379-J1200)/J1200</f>
        <v/>
      </c>
      <c r="AD1380" s="43">
        <f>IF(AC1380&gt;=0.03,1,IF(AC1380&gt;-0.03,0,-1))</f>
        <v/>
      </c>
      <c r="AE1380" s="43">
        <f>Z1380+AB1380+AD1380</f>
        <v/>
      </c>
      <c r="AG1380" s="39">
        <f>IF(H1380&gt;I1380,IF(I1380&gt;J1380,4,3),IF(H1380&lt;J1380,IF(I1380&lt;J1380,0,1),2))</f>
        <v/>
      </c>
      <c r="AI1380" s="39">
        <f>IF(D1380&gt;H1380,3,IF(D1380&gt;I1380,2,IF(D1380&gt;J1380,1,0)))</f>
        <v/>
      </c>
      <c r="AK1380" s="39">
        <f>IF(M1380&gt;H1380,3,IF(M1380&gt;I1380,2,IF(M1380&gt;J1380,1,0)))</f>
        <v/>
      </c>
      <c r="AM1380" s="39">
        <f>IF(L1380&gt;H1380,3,IF(L1380&gt;I1380,2,IF(L1380&gt;J1380,1,0)))</f>
        <v/>
      </c>
      <c r="AO1380" s="39">
        <f>IF(C1379&gt;L1379,2,IF(C1379&gt;N1379,1,0))</f>
        <v/>
      </c>
      <c r="AP1380" s="39">
        <f>SUM(AO1376:AO1379)</f>
        <v/>
      </c>
      <c r="AQ1380" s="39">
        <f>AQ1379+1</f>
        <v/>
      </c>
      <c r="AR1380" s="39">
        <f>IF(AP1380&gt;0,AR1379+1,0)</f>
        <v/>
      </c>
      <c r="AS1380" s="39">
        <f>IF(AR1381=0,AR1380,0)</f>
        <v/>
      </c>
      <c r="AT1380" s="41">
        <f>180/SUM(AS1200:AS1379)</f>
        <v/>
      </c>
      <c r="AU1380" s="41">
        <f>STDEV(AT1360:AT1379)</f>
        <v/>
      </c>
      <c r="AV1380" s="41">
        <f>AT1380-AU1380</f>
        <v/>
      </c>
      <c r="AW1380" s="41">
        <f>AT1380+AU1380</f>
        <v/>
      </c>
      <c r="AY1380" s="39">
        <f>IF(D1379&lt;M1379,-2,IF(D1379&lt;O1379,-1,0))</f>
        <v/>
      </c>
      <c r="AZ1380" s="39">
        <f>SUM(AY1376:AY1379)</f>
        <v/>
      </c>
      <c r="BA1380" s="39">
        <f>BA1379+1</f>
        <v/>
      </c>
      <c r="BB1380" s="39">
        <f>IF(AZ1380&lt;0,BB1379+1,0)</f>
        <v/>
      </c>
      <c r="BC1380" s="39">
        <f>IF(BB1381=0,BB1380,0)</f>
        <v/>
      </c>
      <c r="BD1380" s="41">
        <f>180/SUM(BC1200:BC1379)</f>
        <v/>
      </c>
      <c r="BE1380" s="41">
        <f>STDEV(BD1360:BD1379)</f>
        <v/>
      </c>
      <c r="BF1380" s="41">
        <f>BD1380-BE1380</f>
        <v/>
      </c>
      <c r="BG1380" s="41">
        <f>BD1380+BE1380</f>
        <v/>
      </c>
    </row>
    <row r="1381">
      <c r="B1381" s="40" t="n">
        <v>43992</v>
      </c>
      <c r="C1381" s="41" t="n">
        <v>8.728</v>
      </c>
      <c r="D1381" s="41" t="n">
        <v>8.32</v>
      </c>
      <c r="E1381" s="41" t="n">
        <v>8.586</v>
      </c>
      <c r="F1381" s="41" t="n">
        <v>8.433999999999999</v>
      </c>
      <c r="H1381" s="41">
        <f>AVERAGE(F1361:F1380)</f>
        <v/>
      </c>
      <c r="I1381" s="41">
        <f>AVERAGE(F1332:F1380)</f>
        <v/>
      </c>
      <c r="J1381" s="41">
        <f>AVERAGE(F1281:F1380)</f>
        <v/>
      </c>
      <c r="K1381" s="41">
        <f>STDEV(F1361:F1380)</f>
        <v/>
      </c>
      <c r="L1381" s="41">
        <f>H1381+2*K1381</f>
        <v/>
      </c>
      <c r="M1381" s="41">
        <f>H1381-2*K1381</f>
        <v/>
      </c>
      <c r="N1381" s="41">
        <f>H1381+1.5*K1381</f>
        <v/>
      </c>
      <c r="O1381" s="41">
        <f>H1381-1.5*K1381</f>
        <v/>
      </c>
      <c r="Q1381" s="42">
        <f>(H1380-H1351)/H1351</f>
        <v/>
      </c>
      <c r="R1381" s="43">
        <f>IF(Q1381&gt;=0.1,1,IF(Q1381&gt;-0.1,0,-1))</f>
        <v/>
      </c>
      <c r="S1381" s="42">
        <f>(I1381-I1351)/I1351</f>
        <v/>
      </c>
      <c r="T1381" s="43">
        <f>IF(S1381&gt;=0.05,1,IF(S1381&gt;-0.05,0,-1))</f>
        <v/>
      </c>
      <c r="U1381" s="42">
        <f>(J1380-J1351)/J1351</f>
        <v/>
      </c>
      <c r="V1381" s="43">
        <f>IF(U1381&gt;=0.03,1,IF(U1381&gt;-0.03,0,-1))</f>
        <v/>
      </c>
      <c r="W1381" s="43">
        <f>R1381+T1381+V1381</f>
        <v/>
      </c>
      <c r="Y1381" s="44">
        <f>(H1380-H1201)/H1201</f>
        <v/>
      </c>
      <c r="Z1381" s="43">
        <f>IF(Y1381&gt;=0.1,1,IF(Y1381&gt;-0.1,0,-1))</f>
        <v/>
      </c>
      <c r="AA1381" s="42">
        <f>(I1380-I1201)/I1201</f>
        <v/>
      </c>
      <c r="AB1381" s="43">
        <f>IF(AA1381&gt;=0.05,1,IF(AA1381&gt;-0.05,0,-1))</f>
        <v/>
      </c>
      <c r="AC1381" s="42">
        <f>(J1380-J1201)/J1201</f>
        <v/>
      </c>
      <c r="AD1381" s="43">
        <f>IF(AC1381&gt;=0.03,1,IF(AC1381&gt;-0.03,0,-1))</f>
        <v/>
      </c>
      <c r="AE1381" s="43">
        <f>Z1381+AB1381+AD1381</f>
        <v/>
      </c>
      <c r="AG1381" s="39">
        <f>IF(H1381&gt;I1381,IF(I1381&gt;J1381,4,3),IF(H1381&lt;J1381,IF(I1381&lt;J1381,0,1),2))</f>
        <v/>
      </c>
      <c r="AI1381" s="39">
        <f>IF(D1381&gt;H1381,3,IF(D1381&gt;I1381,2,IF(D1381&gt;J1381,1,0)))</f>
        <v/>
      </c>
      <c r="AK1381" s="39">
        <f>IF(M1381&gt;H1381,3,IF(M1381&gt;I1381,2,IF(M1381&gt;J1381,1,0)))</f>
        <v/>
      </c>
      <c r="AM1381" s="39">
        <f>IF(L1381&gt;H1381,3,IF(L1381&gt;I1381,2,IF(L1381&gt;J1381,1,0)))</f>
        <v/>
      </c>
      <c r="AO1381" s="39">
        <f>IF(C1380&gt;L1380,2,IF(C1380&gt;N1380,1,0))</f>
        <v/>
      </c>
      <c r="AP1381" s="39">
        <f>SUM(AO1377:AO1380)</f>
        <v/>
      </c>
      <c r="AQ1381" s="39">
        <f>AQ1380+1</f>
        <v/>
      </c>
      <c r="AR1381" s="39">
        <f>IF(AP1381&gt;0,AR1380+1,0)</f>
        <v/>
      </c>
      <c r="AS1381" s="39">
        <f>IF(AR1382=0,AR1381,0)</f>
        <v/>
      </c>
      <c r="AT1381" s="41">
        <f>180/SUM(AS1201:AS1380)</f>
        <v/>
      </c>
      <c r="AU1381" s="41">
        <f>STDEV(AT1361:AT1380)</f>
        <v/>
      </c>
      <c r="AV1381" s="41">
        <f>AT1381-AU1381</f>
        <v/>
      </c>
      <c r="AW1381" s="41">
        <f>AT1381+AU1381</f>
        <v/>
      </c>
      <c r="AY1381" s="39">
        <f>IF(D1380&lt;M1380,-2,IF(D1380&lt;O1380,-1,0))</f>
        <v/>
      </c>
      <c r="AZ1381" s="39">
        <f>SUM(AY1377:AY1380)</f>
        <v/>
      </c>
      <c r="BA1381" s="39">
        <f>BA1380+1</f>
        <v/>
      </c>
      <c r="BB1381" s="39">
        <f>IF(AZ1381&lt;0,BB1380+1,0)</f>
        <v/>
      </c>
      <c r="BC1381" s="39">
        <f>IF(BB1382=0,BB1381,0)</f>
        <v/>
      </c>
      <c r="BD1381" s="41">
        <f>180/SUM(BC1201:BC1380)</f>
        <v/>
      </c>
      <c r="BE1381" s="41">
        <f>STDEV(BD1361:BD1380)</f>
        <v/>
      </c>
      <c r="BF1381" s="41">
        <f>BD1381-BE1381</f>
        <v/>
      </c>
      <c r="BG1381" s="41">
        <f>BD1381+BE1381</f>
        <v/>
      </c>
    </row>
    <row r="1382">
      <c r="B1382" s="40" t="n">
        <v>43993</v>
      </c>
      <c r="C1382" s="41" t="n">
        <v>8.268000000000001</v>
      </c>
      <c r="D1382" s="41" t="n">
        <v>7.966</v>
      </c>
      <c r="E1382" s="41" t="n">
        <v>8.257999999999999</v>
      </c>
      <c r="F1382" s="41" t="n">
        <v>8.071999999999999</v>
      </c>
      <c r="H1382" s="41">
        <f>AVERAGE(F1362:F1381)</f>
        <v/>
      </c>
      <c r="I1382" s="41">
        <f>AVERAGE(F1333:F1381)</f>
        <v/>
      </c>
      <c r="J1382" s="41">
        <f>AVERAGE(F1282:F1381)</f>
        <v/>
      </c>
      <c r="K1382" s="41">
        <f>STDEV(F1362:F1381)</f>
        <v/>
      </c>
      <c r="L1382" s="41">
        <f>H1382+2*K1382</f>
        <v/>
      </c>
      <c r="M1382" s="41">
        <f>H1382-2*K1382</f>
        <v/>
      </c>
      <c r="N1382" s="41">
        <f>H1382+1.5*K1382</f>
        <v/>
      </c>
      <c r="O1382" s="41">
        <f>H1382-1.5*K1382</f>
        <v/>
      </c>
      <c r="Q1382" s="42">
        <f>(H1381-H1352)/H1352</f>
        <v/>
      </c>
      <c r="R1382" s="43">
        <f>IF(Q1382&gt;=0.1,1,IF(Q1382&gt;-0.1,0,-1))</f>
        <v/>
      </c>
      <c r="S1382" s="42">
        <f>(I1382-I1352)/I1352</f>
        <v/>
      </c>
      <c r="T1382" s="43">
        <f>IF(S1382&gt;=0.05,1,IF(S1382&gt;-0.05,0,-1))</f>
        <v/>
      </c>
      <c r="U1382" s="42">
        <f>(J1381-J1352)/J1352</f>
        <v/>
      </c>
      <c r="V1382" s="43">
        <f>IF(U1382&gt;=0.03,1,IF(U1382&gt;-0.03,0,-1))</f>
        <v/>
      </c>
      <c r="W1382" s="43">
        <f>R1382+T1382+V1382</f>
        <v/>
      </c>
      <c r="Y1382" s="44">
        <f>(H1381-H1202)/H1202</f>
        <v/>
      </c>
      <c r="Z1382" s="43">
        <f>IF(Y1382&gt;=0.1,1,IF(Y1382&gt;-0.1,0,-1))</f>
        <v/>
      </c>
      <c r="AA1382" s="42">
        <f>(I1381-I1202)/I1202</f>
        <v/>
      </c>
      <c r="AB1382" s="43">
        <f>IF(AA1382&gt;=0.05,1,IF(AA1382&gt;-0.05,0,-1))</f>
        <v/>
      </c>
      <c r="AC1382" s="42">
        <f>(J1381-J1202)/J1202</f>
        <v/>
      </c>
      <c r="AD1382" s="43">
        <f>IF(AC1382&gt;=0.03,1,IF(AC1382&gt;-0.03,0,-1))</f>
        <v/>
      </c>
      <c r="AE1382" s="43">
        <f>Z1382+AB1382+AD1382</f>
        <v/>
      </c>
      <c r="AG1382" s="39">
        <f>IF(H1382&gt;I1382,IF(I1382&gt;J1382,4,3),IF(H1382&lt;J1382,IF(I1382&lt;J1382,0,1),2))</f>
        <v/>
      </c>
      <c r="AI1382" s="39">
        <f>IF(D1382&gt;H1382,3,IF(D1382&gt;I1382,2,IF(D1382&gt;J1382,1,0)))</f>
        <v/>
      </c>
      <c r="AK1382" s="39">
        <f>IF(M1382&gt;H1382,3,IF(M1382&gt;I1382,2,IF(M1382&gt;J1382,1,0)))</f>
        <v/>
      </c>
      <c r="AM1382" s="39">
        <f>IF(L1382&gt;H1382,3,IF(L1382&gt;I1382,2,IF(L1382&gt;J1382,1,0)))</f>
        <v/>
      </c>
      <c r="AO1382" s="39">
        <f>IF(C1381&gt;L1381,2,IF(C1381&gt;N1381,1,0))</f>
        <v/>
      </c>
      <c r="AP1382" s="39">
        <f>SUM(AO1378:AO1381)</f>
        <v/>
      </c>
      <c r="AQ1382" s="39">
        <f>AQ1381+1</f>
        <v/>
      </c>
      <c r="AR1382" s="39">
        <f>IF(AP1382&gt;0,AR1381+1,0)</f>
        <v/>
      </c>
      <c r="AS1382" s="39">
        <f>IF(AR1383=0,AR1382,0)</f>
        <v/>
      </c>
      <c r="AT1382" s="41">
        <f>180/SUM(AS1202:AS1381)</f>
        <v/>
      </c>
      <c r="AU1382" s="41">
        <f>STDEV(AT1362:AT1381)</f>
        <v/>
      </c>
      <c r="AV1382" s="41">
        <f>AT1382-AU1382</f>
        <v/>
      </c>
      <c r="AW1382" s="41">
        <f>AT1382+AU1382</f>
        <v/>
      </c>
      <c r="AY1382" s="39">
        <f>IF(D1381&lt;M1381,-2,IF(D1381&lt;O1381,-1,0))</f>
        <v/>
      </c>
      <c r="AZ1382" s="39">
        <f>SUM(AY1378:AY1381)</f>
        <v/>
      </c>
      <c r="BA1382" s="39">
        <f>BA1381+1</f>
        <v/>
      </c>
      <c r="BB1382" s="39">
        <f>IF(AZ1382&lt;0,BB1381+1,0)</f>
        <v/>
      </c>
      <c r="BC1382" s="39">
        <f>IF(BB1383=0,BB1382,0)</f>
        <v/>
      </c>
      <c r="BD1382" s="41">
        <f>180/SUM(BC1202:BC1381)</f>
        <v/>
      </c>
      <c r="BE1382" s="41">
        <f>STDEV(BD1362:BD1381)</f>
        <v/>
      </c>
      <c r="BF1382" s="41">
        <f>BD1382-BE1382</f>
        <v/>
      </c>
      <c r="BG1382" s="41">
        <f>BD1382+BE1382</f>
        <v/>
      </c>
    </row>
    <row r="1383">
      <c r="B1383" s="40" t="n">
        <v>43994</v>
      </c>
      <c r="C1383" s="41" t="n">
        <v>8.366</v>
      </c>
      <c r="D1383" s="41" t="n">
        <v>7.89</v>
      </c>
      <c r="E1383" s="41" t="n">
        <v>8</v>
      </c>
      <c r="F1383" s="41" t="n">
        <v>8.164</v>
      </c>
      <c r="H1383" s="41">
        <f>AVERAGE(F1363:F1382)</f>
        <v/>
      </c>
      <c r="I1383" s="41">
        <f>AVERAGE(F1334:F1382)</f>
        <v/>
      </c>
      <c r="J1383" s="41">
        <f>AVERAGE(F1283:F1382)</f>
        <v/>
      </c>
      <c r="K1383" s="41">
        <f>STDEV(F1363:F1382)</f>
        <v/>
      </c>
      <c r="L1383" s="41">
        <f>H1383+2*K1383</f>
        <v/>
      </c>
      <c r="M1383" s="41">
        <f>H1383-2*K1383</f>
        <v/>
      </c>
      <c r="N1383" s="41">
        <f>H1383+1.5*K1383</f>
        <v/>
      </c>
      <c r="O1383" s="41">
        <f>H1383-1.5*K1383</f>
        <v/>
      </c>
      <c r="Q1383" s="42">
        <f>(H1382-H1353)/H1353</f>
        <v/>
      </c>
      <c r="R1383" s="43">
        <f>IF(Q1383&gt;=0.1,1,IF(Q1383&gt;-0.1,0,-1))</f>
        <v/>
      </c>
      <c r="S1383" s="42">
        <f>(I1383-I1353)/I1353</f>
        <v/>
      </c>
      <c r="T1383" s="43">
        <f>IF(S1383&gt;=0.05,1,IF(S1383&gt;-0.05,0,-1))</f>
        <v/>
      </c>
      <c r="U1383" s="42">
        <f>(J1382-J1353)/J1353</f>
        <v/>
      </c>
      <c r="V1383" s="43">
        <f>IF(U1383&gt;=0.03,1,IF(U1383&gt;-0.03,0,-1))</f>
        <v/>
      </c>
      <c r="W1383" s="43">
        <f>R1383+T1383+V1383</f>
        <v/>
      </c>
      <c r="Y1383" s="44">
        <f>(H1382-H1203)/H1203</f>
        <v/>
      </c>
      <c r="Z1383" s="43">
        <f>IF(Y1383&gt;=0.1,1,IF(Y1383&gt;-0.1,0,-1))</f>
        <v/>
      </c>
      <c r="AA1383" s="42">
        <f>(I1382-I1203)/I1203</f>
        <v/>
      </c>
      <c r="AB1383" s="43">
        <f>IF(AA1383&gt;=0.05,1,IF(AA1383&gt;-0.05,0,-1))</f>
        <v/>
      </c>
      <c r="AC1383" s="42">
        <f>(J1382-J1203)/J1203</f>
        <v/>
      </c>
      <c r="AD1383" s="43">
        <f>IF(AC1383&gt;=0.03,1,IF(AC1383&gt;-0.03,0,-1))</f>
        <v/>
      </c>
      <c r="AE1383" s="43">
        <f>Z1383+AB1383+AD1383</f>
        <v/>
      </c>
      <c r="AG1383" s="39">
        <f>IF(H1383&gt;I1383,IF(I1383&gt;J1383,4,3),IF(H1383&lt;J1383,IF(I1383&lt;J1383,0,1),2))</f>
        <v/>
      </c>
      <c r="AI1383" s="39">
        <f>IF(D1383&gt;H1383,3,IF(D1383&gt;I1383,2,IF(D1383&gt;J1383,1,0)))</f>
        <v/>
      </c>
      <c r="AK1383" s="39">
        <f>IF(M1383&gt;H1383,3,IF(M1383&gt;I1383,2,IF(M1383&gt;J1383,1,0)))</f>
        <v/>
      </c>
      <c r="AM1383" s="39">
        <f>IF(L1383&gt;H1383,3,IF(L1383&gt;I1383,2,IF(L1383&gt;J1383,1,0)))</f>
        <v/>
      </c>
      <c r="AO1383" s="39">
        <f>IF(C1382&gt;L1382,2,IF(C1382&gt;N1382,1,0))</f>
        <v/>
      </c>
      <c r="AP1383" s="39">
        <f>SUM(AO1379:AO1382)</f>
        <v/>
      </c>
      <c r="AQ1383" s="39">
        <f>AQ1382+1</f>
        <v/>
      </c>
      <c r="AR1383" s="39">
        <f>IF(AP1383&gt;0,AR1382+1,0)</f>
        <v/>
      </c>
      <c r="AS1383" s="39">
        <f>IF(AR1384=0,AR1383,0)</f>
        <v/>
      </c>
      <c r="AT1383" s="41">
        <f>180/SUM(AS1203:AS1382)</f>
        <v/>
      </c>
      <c r="AU1383" s="41">
        <f>STDEV(AT1363:AT1382)</f>
        <v/>
      </c>
      <c r="AV1383" s="41">
        <f>AT1383-AU1383</f>
        <v/>
      </c>
      <c r="AW1383" s="41">
        <f>AT1383+AU1383</f>
        <v/>
      </c>
      <c r="AY1383" s="39">
        <f>IF(D1382&lt;M1382,-2,IF(D1382&lt;O1382,-1,0))</f>
        <v/>
      </c>
      <c r="AZ1383" s="39">
        <f>SUM(AY1379:AY1382)</f>
        <v/>
      </c>
      <c r="BA1383" s="39">
        <f>BA1382+1</f>
        <v/>
      </c>
      <c r="BB1383" s="39">
        <f>IF(AZ1383&lt;0,BB1382+1,0)</f>
        <v/>
      </c>
      <c r="BC1383" s="39">
        <f>IF(BB1384=0,BB1383,0)</f>
        <v/>
      </c>
      <c r="BD1383" s="41">
        <f>180/SUM(BC1203:BC1382)</f>
        <v/>
      </c>
      <c r="BE1383" s="41">
        <f>STDEV(BD1363:BD1382)</f>
        <v/>
      </c>
      <c r="BF1383" s="41">
        <f>BD1383-BE1383</f>
        <v/>
      </c>
      <c r="BG1383" s="41">
        <f>BD1383+BE1383</f>
        <v/>
      </c>
    </row>
    <row r="1384">
      <c r="B1384" s="40" t="n">
        <v>43997</v>
      </c>
      <c r="C1384" s="41" t="n">
        <v>8.212</v>
      </c>
      <c r="D1384" s="41" t="n">
        <v>7.934</v>
      </c>
      <c r="E1384" s="41" t="n">
        <v>7.976</v>
      </c>
      <c r="F1384" s="41" t="n">
        <v>8.173999999999999</v>
      </c>
      <c r="H1384" s="41">
        <f>AVERAGE(F1364:F1383)</f>
        <v/>
      </c>
      <c r="I1384" s="41">
        <f>AVERAGE(F1335:F1383)</f>
        <v/>
      </c>
      <c r="J1384" s="41">
        <f>AVERAGE(F1284:F1383)</f>
        <v/>
      </c>
      <c r="K1384" s="41">
        <f>STDEV(F1364:F1383)</f>
        <v/>
      </c>
      <c r="L1384" s="41">
        <f>H1384+2*K1384</f>
        <v/>
      </c>
      <c r="M1384" s="41">
        <f>H1384-2*K1384</f>
        <v/>
      </c>
      <c r="N1384" s="41">
        <f>H1384+1.5*K1384</f>
        <v/>
      </c>
      <c r="O1384" s="41">
        <f>H1384-1.5*K1384</f>
        <v/>
      </c>
      <c r="Q1384" s="42">
        <f>(H1383-H1354)/H1354</f>
        <v/>
      </c>
      <c r="R1384" s="43">
        <f>IF(Q1384&gt;=0.1,1,IF(Q1384&gt;-0.1,0,-1))</f>
        <v/>
      </c>
      <c r="S1384" s="42">
        <f>(I1384-I1354)/I1354</f>
        <v/>
      </c>
      <c r="T1384" s="43">
        <f>IF(S1384&gt;=0.05,1,IF(S1384&gt;-0.05,0,-1))</f>
        <v/>
      </c>
      <c r="U1384" s="42">
        <f>(J1383-J1354)/J1354</f>
        <v/>
      </c>
      <c r="V1384" s="43">
        <f>IF(U1384&gt;=0.03,1,IF(U1384&gt;-0.03,0,-1))</f>
        <v/>
      </c>
      <c r="W1384" s="43">
        <f>R1384+T1384+V1384</f>
        <v/>
      </c>
      <c r="Y1384" s="44">
        <f>(H1383-H1204)/H1204</f>
        <v/>
      </c>
      <c r="Z1384" s="43">
        <f>IF(Y1384&gt;=0.1,1,IF(Y1384&gt;-0.1,0,-1))</f>
        <v/>
      </c>
      <c r="AA1384" s="42">
        <f>(I1383-I1204)/I1204</f>
        <v/>
      </c>
      <c r="AB1384" s="43">
        <f>IF(AA1384&gt;=0.05,1,IF(AA1384&gt;-0.05,0,-1))</f>
        <v/>
      </c>
      <c r="AC1384" s="42">
        <f>(J1383-J1204)/J1204</f>
        <v/>
      </c>
      <c r="AD1384" s="43">
        <f>IF(AC1384&gt;=0.03,1,IF(AC1384&gt;-0.03,0,-1))</f>
        <v/>
      </c>
      <c r="AE1384" s="43">
        <f>Z1384+AB1384+AD1384</f>
        <v/>
      </c>
      <c r="AG1384" s="39">
        <f>IF(H1384&gt;I1384,IF(I1384&gt;J1384,4,3),IF(H1384&lt;J1384,IF(I1384&lt;J1384,0,1),2))</f>
        <v/>
      </c>
      <c r="AI1384" s="39">
        <f>IF(D1384&gt;H1384,3,IF(D1384&gt;I1384,2,IF(D1384&gt;J1384,1,0)))</f>
        <v/>
      </c>
      <c r="AK1384" s="39">
        <f>IF(M1384&gt;H1384,3,IF(M1384&gt;I1384,2,IF(M1384&gt;J1384,1,0)))</f>
        <v/>
      </c>
      <c r="AM1384" s="39">
        <f>IF(L1384&gt;H1384,3,IF(L1384&gt;I1384,2,IF(L1384&gt;J1384,1,0)))</f>
        <v/>
      </c>
      <c r="AO1384" s="39">
        <f>IF(C1383&gt;L1383,2,IF(C1383&gt;N1383,1,0))</f>
        <v/>
      </c>
      <c r="AP1384" s="39">
        <f>SUM(AO1380:AO1383)</f>
        <v/>
      </c>
      <c r="AQ1384" s="39">
        <f>AQ1383+1</f>
        <v/>
      </c>
      <c r="AR1384" s="39">
        <f>IF(AP1384&gt;0,AR1383+1,0)</f>
        <v/>
      </c>
      <c r="AS1384" s="39">
        <f>IF(AR1385=0,AR1384,0)</f>
        <v/>
      </c>
      <c r="AT1384" s="41">
        <f>180/SUM(AS1204:AS1383)</f>
        <v/>
      </c>
      <c r="AU1384" s="41">
        <f>STDEV(AT1364:AT1383)</f>
        <v/>
      </c>
      <c r="AV1384" s="41">
        <f>AT1384-AU1384</f>
        <v/>
      </c>
      <c r="AW1384" s="41">
        <f>AT1384+AU1384</f>
        <v/>
      </c>
      <c r="AY1384" s="39">
        <f>IF(D1383&lt;M1383,-2,IF(D1383&lt;O1383,-1,0))</f>
        <v/>
      </c>
      <c r="AZ1384" s="39">
        <f>SUM(AY1380:AY1383)</f>
        <v/>
      </c>
      <c r="BA1384" s="39">
        <f>BA1383+1</f>
        <v/>
      </c>
      <c r="BB1384" s="39">
        <f>IF(AZ1384&lt;0,BB1383+1,0)</f>
        <v/>
      </c>
      <c r="BC1384" s="39">
        <f>IF(BB1385=0,BB1384,0)</f>
        <v/>
      </c>
      <c r="BD1384" s="41">
        <f>180/SUM(BC1204:BC1383)</f>
        <v/>
      </c>
      <c r="BE1384" s="41">
        <f>STDEV(BD1364:BD1383)</f>
        <v/>
      </c>
      <c r="BF1384" s="41">
        <f>BD1384-BE1384</f>
        <v/>
      </c>
      <c r="BG1384" s="41">
        <f>BD1384+BE1384</f>
        <v/>
      </c>
    </row>
    <row r="1385">
      <c r="B1385" s="40" t="n">
        <v>43998</v>
      </c>
      <c r="C1385" s="41" t="n">
        <v>8.433999999999999</v>
      </c>
      <c r="D1385" s="41" t="n">
        <v>8.151999999999999</v>
      </c>
      <c r="E1385" s="41" t="n">
        <v>8.300000000000001</v>
      </c>
      <c r="F1385" s="41" t="n">
        <v>8.246</v>
      </c>
      <c r="H1385" s="41">
        <f>AVERAGE(F1365:F1384)</f>
        <v/>
      </c>
      <c r="I1385" s="41">
        <f>AVERAGE(F1336:F1384)</f>
        <v/>
      </c>
      <c r="J1385" s="41">
        <f>AVERAGE(F1285:F1384)</f>
        <v/>
      </c>
      <c r="K1385" s="41">
        <f>STDEV(F1365:F1384)</f>
        <v/>
      </c>
      <c r="L1385" s="41">
        <f>H1385+2*K1385</f>
        <v/>
      </c>
      <c r="M1385" s="41">
        <f>H1385-2*K1385</f>
        <v/>
      </c>
      <c r="N1385" s="41">
        <f>H1385+1.5*K1385</f>
        <v/>
      </c>
      <c r="O1385" s="41">
        <f>H1385-1.5*K1385</f>
        <v/>
      </c>
      <c r="Q1385" s="42">
        <f>(H1384-H1355)/H1355</f>
        <v/>
      </c>
      <c r="R1385" s="43">
        <f>IF(Q1385&gt;=0.1,1,IF(Q1385&gt;-0.1,0,-1))</f>
        <v/>
      </c>
      <c r="S1385" s="42">
        <f>(I1385-I1355)/I1355</f>
        <v/>
      </c>
      <c r="T1385" s="43">
        <f>IF(S1385&gt;=0.05,1,IF(S1385&gt;-0.05,0,-1))</f>
        <v/>
      </c>
      <c r="U1385" s="42">
        <f>(J1384-J1355)/J1355</f>
        <v/>
      </c>
      <c r="V1385" s="43">
        <f>IF(U1385&gt;=0.03,1,IF(U1385&gt;-0.03,0,-1))</f>
        <v/>
      </c>
      <c r="W1385" s="43">
        <f>R1385+T1385+V1385</f>
        <v/>
      </c>
      <c r="Y1385" s="44">
        <f>(H1384-H1205)/H1205</f>
        <v/>
      </c>
      <c r="Z1385" s="43">
        <f>IF(Y1385&gt;=0.1,1,IF(Y1385&gt;-0.1,0,-1))</f>
        <v/>
      </c>
      <c r="AA1385" s="42">
        <f>(I1384-I1205)/I1205</f>
        <v/>
      </c>
      <c r="AB1385" s="43">
        <f>IF(AA1385&gt;=0.05,1,IF(AA1385&gt;-0.05,0,-1))</f>
        <v/>
      </c>
      <c r="AC1385" s="42">
        <f>(J1384-J1205)/J1205</f>
        <v/>
      </c>
      <c r="AD1385" s="43">
        <f>IF(AC1385&gt;=0.03,1,IF(AC1385&gt;-0.03,0,-1))</f>
        <v/>
      </c>
      <c r="AE1385" s="43">
        <f>Z1385+AB1385+AD1385</f>
        <v/>
      </c>
      <c r="AG1385" s="39">
        <f>IF(H1385&gt;I1385,IF(I1385&gt;J1385,4,3),IF(H1385&lt;J1385,IF(I1385&lt;J1385,0,1),2))</f>
        <v/>
      </c>
      <c r="AI1385" s="39">
        <f>IF(D1385&gt;H1385,3,IF(D1385&gt;I1385,2,IF(D1385&gt;J1385,1,0)))</f>
        <v/>
      </c>
      <c r="AK1385" s="39">
        <f>IF(M1385&gt;H1385,3,IF(M1385&gt;I1385,2,IF(M1385&gt;J1385,1,0)))</f>
        <v/>
      </c>
      <c r="AM1385" s="39">
        <f>IF(L1385&gt;H1385,3,IF(L1385&gt;I1385,2,IF(L1385&gt;J1385,1,0)))</f>
        <v/>
      </c>
      <c r="AO1385" s="39">
        <f>IF(C1384&gt;L1384,2,IF(C1384&gt;N1384,1,0))</f>
        <v/>
      </c>
      <c r="AP1385" s="39">
        <f>SUM(AO1381:AO1384)</f>
        <v/>
      </c>
      <c r="AQ1385" s="39">
        <f>AQ1384+1</f>
        <v/>
      </c>
      <c r="AR1385" s="39">
        <f>IF(AP1385&gt;0,AR1384+1,0)</f>
        <v/>
      </c>
      <c r="AS1385" s="39">
        <f>IF(AR1386=0,AR1385,0)</f>
        <v/>
      </c>
      <c r="AT1385" s="41">
        <f>180/SUM(AS1205:AS1384)</f>
        <v/>
      </c>
      <c r="AU1385" s="41">
        <f>STDEV(AT1365:AT1384)</f>
        <v/>
      </c>
      <c r="AV1385" s="41">
        <f>AT1385-AU1385</f>
        <v/>
      </c>
      <c r="AW1385" s="41">
        <f>AT1385+AU1385</f>
        <v/>
      </c>
      <c r="AY1385" s="39">
        <f>IF(D1384&lt;M1384,-2,IF(D1384&lt;O1384,-1,0))</f>
        <v/>
      </c>
      <c r="AZ1385" s="39">
        <f>SUM(AY1381:AY1384)</f>
        <v/>
      </c>
      <c r="BA1385" s="39">
        <f>BA1384+1</f>
        <v/>
      </c>
      <c r="BB1385" s="39">
        <f>IF(AZ1385&lt;0,BB1384+1,0)</f>
        <v/>
      </c>
      <c r="BC1385" s="39">
        <f>IF(BB1386=0,BB1385,0)</f>
        <v/>
      </c>
      <c r="BD1385" s="41">
        <f>180/SUM(BC1205:BC1384)</f>
        <v/>
      </c>
      <c r="BE1385" s="41">
        <f>STDEV(BD1365:BD1384)</f>
        <v/>
      </c>
      <c r="BF1385" s="41">
        <f>BD1385-BE1385</f>
        <v/>
      </c>
      <c r="BG1385" s="41">
        <f>BD1385+BE1385</f>
        <v/>
      </c>
    </row>
    <row r="1386">
      <c r="B1386" s="40" t="n">
        <v>43999</v>
      </c>
      <c r="C1386" s="41" t="n">
        <v>8.416</v>
      </c>
      <c r="D1386" s="41" t="n">
        <v>8.199999999999999</v>
      </c>
      <c r="E1386" s="41" t="n">
        <v>8.246</v>
      </c>
      <c r="F1386" s="41" t="n">
        <v>8.246</v>
      </c>
      <c r="H1386" s="41">
        <f>AVERAGE(F1366:F1385)</f>
        <v/>
      </c>
      <c r="I1386" s="41">
        <f>AVERAGE(F1337:F1385)</f>
        <v/>
      </c>
      <c r="J1386" s="41">
        <f>AVERAGE(F1286:F1385)</f>
        <v/>
      </c>
      <c r="K1386" s="41">
        <f>STDEV(F1366:F1385)</f>
        <v/>
      </c>
      <c r="L1386" s="41">
        <f>H1386+2*K1386</f>
        <v/>
      </c>
      <c r="M1386" s="41">
        <f>H1386-2*K1386</f>
        <v/>
      </c>
      <c r="N1386" s="41">
        <f>H1386+1.5*K1386</f>
        <v/>
      </c>
      <c r="O1386" s="41">
        <f>H1386-1.5*K1386</f>
        <v/>
      </c>
      <c r="Q1386" s="42">
        <f>(H1385-H1356)/H1356</f>
        <v/>
      </c>
      <c r="R1386" s="43">
        <f>IF(Q1386&gt;=0.1,1,IF(Q1386&gt;-0.1,0,-1))</f>
        <v/>
      </c>
      <c r="S1386" s="42">
        <f>(I1386-I1356)/I1356</f>
        <v/>
      </c>
      <c r="T1386" s="43">
        <f>IF(S1386&gt;=0.05,1,IF(S1386&gt;-0.05,0,-1))</f>
        <v/>
      </c>
      <c r="U1386" s="42">
        <f>(J1385-J1356)/J1356</f>
        <v/>
      </c>
      <c r="V1386" s="43">
        <f>IF(U1386&gt;=0.03,1,IF(U1386&gt;-0.03,0,-1))</f>
        <v/>
      </c>
      <c r="W1386" s="43">
        <f>R1386+T1386+V1386</f>
        <v/>
      </c>
      <c r="Y1386" s="44">
        <f>(H1385-H1206)/H1206</f>
        <v/>
      </c>
      <c r="Z1386" s="43">
        <f>IF(Y1386&gt;=0.1,1,IF(Y1386&gt;-0.1,0,-1))</f>
        <v/>
      </c>
      <c r="AA1386" s="42">
        <f>(I1385-I1206)/I1206</f>
        <v/>
      </c>
      <c r="AB1386" s="43">
        <f>IF(AA1386&gt;=0.05,1,IF(AA1386&gt;-0.05,0,-1))</f>
        <v/>
      </c>
      <c r="AC1386" s="42">
        <f>(J1385-J1206)/J1206</f>
        <v/>
      </c>
      <c r="AD1386" s="43">
        <f>IF(AC1386&gt;=0.03,1,IF(AC1386&gt;-0.03,0,-1))</f>
        <v/>
      </c>
      <c r="AE1386" s="43">
        <f>Z1386+AB1386+AD1386</f>
        <v/>
      </c>
      <c r="AG1386" s="39">
        <f>IF(H1386&gt;I1386,IF(I1386&gt;J1386,4,3),IF(H1386&lt;J1386,IF(I1386&lt;J1386,0,1),2))</f>
        <v/>
      </c>
      <c r="AI1386" s="39">
        <f>IF(D1386&gt;H1386,3,IF(D1386&gt;I1386,2,IF(D1386&gt;J1386,1,0)))</f>
        <v/>
      </c>
      <c r="AK1386" s="39">
        <f>IF(M1386&gt;H1386,3,IF(M1386&gt;I1386,2,IF(M1386&gt;J1386,1,0)))</f>
        <v/>
      </c>
      <c r="AM1386" s="39">
        <f>IF(L1386&gt;H1386,3,IF(L1386&gt;I1386,2,IF(L1386&gt;J1386,1,0)))</f>
        <v/>
      </c>
      <c r="AO1386" s="39">
        <f>IF(C1385&gt;L1385,2,IF(C1385&gt;N1385,1,0))</f>
        <v/>
      </c>
      <c r="AP1386" s="39">
        <f>SUM(AO1382:AO1385)</f>
        <v/>
      </c>
      <c r="AQ1386" s="39">
        <f>AQ1385+1</f>
        <v/>
      </c>
      <c r="AR1386" s="39">
        <f>IF(AP1386&gt;0,AR1385+1,0)</f>
        <v/>
      </c>
      <c r="AS1386" s="39">
        <f>IF(AR1387=0,AR1386,0)</f>
        <v/>
      </c>
      <c r="AT1386" s="41">
        <f>180/SUM(AS1206:AS1385)</f>
        <v/>
      </c>
      <c r="AU1386" s="41">
        <f>STDEV(AT1366:AT1385)</f>
        <v/>
      </c>
      <c r="AV1386" s="41">
        <f>AT1386-AU1386</f>
        <v/>
      </c>
      <c r="AW1386" s="41">
        <f>AT1386+AU1386</f>
        <v/>
      </c>
      <c r="AY1386" s="39">
        <f>IF(D1385&lt;M1385,-2,IF(D1385&lt;O1385,-1,0))</f>
        <v/>
      </c>
      <c r="AZ1386" s="39">
        <f>SUM(AY1382:AY1385)</f>
        <v/>
      </c>
      <c r="BA1386" s="39">
        <f>BA1385+1</f>
        <v/>
      </c>
      <c r="BB1386" s="39">
        <f>IF(AZ1386&lt;0,BB1385+1,0)</f>
        <v/>
      </c>
      <c r="BC1386" s="39">
        <f>IF(BB1387=0,BB1386,0)</f>
        <v/>
      </c>
      <c r="BD1386" s="41">
        <f>180/SUM(BC1206:BC1385)</f>
        <v/>
      </c>
      <c r="BE1386" s="41">
        <f>STDEV(BD1366:BD1385)</f>
        <v/>
      </c>
      <c r="BF1386" s="41">
        <f>BD1386-BE1386</f>
        <v/>
      </c>
      <c r="BG1386" s="41">
        <f>BD1386+BE1386</f>
        <v/>
      </c>
    </row>
    <row r="1387">
      <c r="B1387" s="40" t="n">
        <v>44000</v>
      </c>
      <c r="C1387" s="41" t="n">
        <v>8.342000000000001</v>
      </c>
      <c r="D1387" s="41" t="n">
        <v>8.1</v>
      </c>
      <c r="E1387" s="41" t="n">
        <v>8.220000000000001</v>
      </c>
      <c r="F1387" s="41" t="n">
        <v>8.222</v>
      </c>
      <c r="H1387" s="41">
        <f>AVERAGE(F1367:F1386)</f>
        <v/>
      </c>
      <c r="I1387" s="41">
        <f>AVERAGE(F1338:F1386)</f>
        <v/>
      </c>
      <c r="J1387" s="41">
        <f>AVERAGE(F1287:F1386)</f>
        <v/>
      </c>
      <c r="K1387" s="41">
        <f>STDEV(F1367:F1386)</f>
        <v/>
      </c>
      <c r="L1387" s="41">
        <f>H1387+2*K1387</f>
        <v/>
      </c>
      <c r="M1387" s="41">
        <f>H1387-2*K1387</f>
        <v/>
      </c>
      <c r="N1387" s="41">
        <f>H1387+1.5*K1387</f>
        <v/>
      </c>
      <c r="O1387" s="41">
        <f>H1387-1.5*K1387</f>
        <v/>
      </c>
      <c r="Q1387" s="42">
        <f>(H1386-H1357)/H1357</f>
        <v/>
      </c>
      <c r="R1387" s="43">
        <f>IF(Q1387&gt;=0.1,1,IF(Q1387&gt;-0.1,0,-1))</f>
        <v/>
      </c>
      <c r="S1387" s="42">
        <f>(I1387-I1357)/I1357</f>
        <v/>
      </c>
      <c r="T1387" s="43">
        <f>IF(S1387&gt;=0.05,1,IF(S1387&gt;-0.05,0,-1))</f>
        <v/>
      </c>
      <c r="U1387" s="42">
        <f>(J1386-J1357)/J1357</f>
        <v/>
      </c>
      <c r="V1387" s="43">
        <f>IF(U1387&gt;=0.03,1,IF(U1387&gt;-0.03,0,-1))</f>
        <v/>
      </c>
      <c r="W1387" s="43">
        <f>R1387+T1387+V1387</f>
        <v/>
      </c>
      <c r="Y1387" s="44">
        <f>(H1386-H1207)/H1207</f>
        <v/>
      </c>
      <c r="Z1387" s="43">
        <f>IF(Y1387&gt;=0.1,1,IF(Y1387&gt;-0.1,0,-1))</f>
        <v/>
      </c>
      <c r="AA1387" s="42">
        <f>(I1386-I1207)/I1207</f>
        <v/>
      </c>
      <c r="AB1387" s="43">
        <f>IF(AA1387&gt;=0.05,1,IF(AA1387&gt;-0.05,0,-1))</f>
        <v/>
      </c>
      <c r="AC1387" s="42">
        <f>(J1386-J1207)/J1207</f>
        <v/>
      </c>
      <c r="AD1387" s="43">
        <f>IF(AC1387&gt;=0.03,1,IF(AC1387&gt;-0.03,0,-1))</f>
        <v/>
      </c>
      <c r="AE1387" s="43">
        <f>Z1387+AB1387+AD1387</f>
        <v/>
      </c>
      <c r="AG1387" s="39">
        <f>IF(H1387&gt;I1387,IF(I1387&gt;J1387,4,3),IF(H1387&lt;J1387,IF(I1387&lt;J1387,0,1),2))</f>
        <v/>
      </c>
      <c r="AI1387" s="39">
        <f>IF(D1387&gt;H1387,3,IF(D1387&gt;I1387,2,IF(D1387&gt;J1387,1,0)))</f>
        <v/>
      </c>
      <c r="AK1387" s="39">
        <f>IF(M1387&gt;H1387,3,IF(M1387&gt;I1387,2,IF(M1387&gt;J1387,1,0)))</f>
        <v/>
      </c>
      <c r="AM1387" s="39">
        <f>IF(L1387&gt;H1387,3,IF(L1387&gt;I1387,2,IF(L1387&gt;J1387,1,0)))</f>
        <v/>
      </c>
      <c r="AO1387" s="39">
        <f>IF(C1386&gt;L1386,2,IF(C1386&gt;N1386,1,0))</f>
        <v/>
      </c>
      <c r="AP1387" s="39">
        <f>SUM(AO1383:AO1386)</f>
        <v/>
      </c>
      <c r="AQ1387" s="39">
        <f>AQ1386+1</f>
        <v/>
      </c>
      <c r="AR1387" s="39">
        <f>IF(AP1387&gt;0,AR1386+1,0)</f>
        <v/>
      </c>
      <c r="AS1387" s="39">
        <f>IF(AR1388=0,AR1387,0)</f>
        <v/>
      </c>
      <c r="AT1387" s="41">
        <f>180/SUM(AS1207:AS1386)</f>
        <v/>
      </c>
      <c r="AU1387" s="41">
        <f>STDEV(AT1367:AT1386)</f>
        <v/>
      </c>
      <c r="AV1387" s="41">
        <f>AT1387-AU1387</f>
        <v/>
      </c>
      <c r="AW1387" s="41">
        <f>AT1387+AU1387</f>
        <v/>
      </c>
      <c r="AY1387" s="39">
        <f>IF(D1386&lt;M1386,-2,IF(D1386&lt;O1386,-1,0))</f>
        <v/>
      </c>
      <c r="AZ1387" s="39">
        <f>SUM(AY1383:AY1386)</f>
        <v/>
      </c>
      <c r="BA1387" s="39">
        <f>BA1386+1</f>
        <v/>
      </c>
      <c r="BB1387" s="39">
        <f>IF(AZ1387&lt;0,BB1386+1,0)</f>
        <v/>
      </c>
      <c r="BC1387" s="39">
        <f>IF(BB1388=0,BB1387,0)</f>
        <v/>
      </c>
      <c r="BD1387" s="41">
        <f>180/SUM(BC1207:BC1386)</f>
        <v/>
      </c>
      <c r="BE1387" s="41">
        <f>STDEV(BD1367:BD1386)</f>
        <v/>
      </c>
      <c r="BF1387" s="41">
        <f>BD1387-BE1387</f>
        <v/>
      </c>
      <c r="BG1387" s="41">
        <f>BD1387+BE1387</f>
        <v/>
      </c>
    </row>
    <row r="1388">
      <c r="B1388" s="40" t="n">
        <v>44001</v>
      </c>
      <c r="C1388" s="41" t="n">
        <v>8.334</v>
      </c>
      <c r="D1388" s="41" t="n">
        <v>8.194000000000001</v>
      </c>
      <c r="E1388" s="41" t="n">
        <v>8.226000000000001</v>
      </c>
      <c r="F1388" s="41" t="n">
        <v>8.282</v>
      </c>
      <c r="H1388" s="41">
        <f>AVERAGE(F1368:F1387)</f>
        <v/>
      </c>
      <c r="I1388" s="41">
        <f>AVERAGE(F1339:F1387)</f>
        <v/>
      </c>
      <c r="J1388" s="41">
        <f>AVERAGE(F1288:F1387)</f>
        <v/>
      </c>
      <c r="K1388" s="41">
        <f>STDEV(F1368:F1387)</f>
        <v/>
      </c>
      <c r="L1388" s="41">
        <f>H1388+2*K1388</f>
        <v/>
      </c>
      <c r="M1388" s="41">
        <f>H1388-2*K1388</f>
        <v/>
      </c>
      <c r="N1388" s="41">
        <f>H1388+1.5*K1388</f>
        <v/>
      </c>
      <c r="O1388" s="41">
        <f>H1388-1.5*K1388</f>
        <v/>
      </c>
      <c r="Q1388" s="42">
        <f>(H1387-H1358)/H1358</f>
        <v/>
      </c>
      <c r="R1388" s="43">
        <f>IF(Q1388&gt;=0.1,1,IF(Q1388&gt;-0.1,0,-1))</f>
        <v/>
      </c>
      <c r="S1388" s="42">
        <f>(I1388-I1358)/I1358</f>
        <v/>
      </c>
      <c r="T1388" s="43">
        <f>IF(S1388&gt;=0.05,1,IF(S1388&gt;-0.05,0,-1))</f>
        <v/>
      </c>
      <c r="U1388" s="42">
        <f>(J1387-J1358)/J1358</f>
        <v/>
      </c>
      <c r="V1388" s="43">
        <f>IF(U1388&gt;=0.03,1,IF(U1388&gt;-0.03,0,-1))</f>
        <v/>
      </c>
      <c r="W1388" s="43">
        <f>R1388+T1388+V1388</f>
        <v/>
      </c>
      <c r="Y1388" s="44">
        <f>(H1387-H1208)/H1208</f>
        <v/>
      </c>
      <c r="Z1388" s="43">
        <f>IF(Y1388&gt;=0.1,1,IF(Y1388&gt;-0.1,0,-1))</f>
        <v/>
      </c>
      <c r="AA1388" s="42">
        <f>(I1387-I1208)/I1208</f>
        <v/>
      </c>
      <c r="AB1388" s="43">
        <f>IF(AA1388&gt;=0.05,1,IF(AA1388&gt;-0.05,0,-1))</f>
        <v/>
      </c>
      <c r="AC1388" s="42">
        <f>(J1387-J1208)/J1208</f>
        <v/>
      </c>
      <c r="AD1388" s="43">
        <f>IF(AC1388&gt;=0.03,1,IF(AC1388&gt;-0.03,0,-1))</f>
        <v/>
      </c>
      <c r="AE1388" s="43">
        <f>Z1388+AB1388+AD1388</f>
        <v/>
      </c>
      <c r="AG1388" s="39">
        <f>IF(H1388&gt;I1388,IF(I1388&gt;J1388,4,3),IF(H1388&lt;J1388,IF(I1388&lt;J1388,0,1),2))</f>
        <v/>
      </c>
      <c r="AI1388" s="39">
        <f>IF(D1388&gt;H1388,3,IF(D1388&gt;I1388,2,IF(D1388&gt;J1388,1,0)))</f>
        <v/>
      </c>
      <c r="AK1388" s="39">
        <f>IF(M1388&gt;H1388,3,IF(M1388&gt;I1388,2,IF(M1388&gt;J1388,1,0)))</f>
        <v/>
      </c>
      <c r="AM1388" s="39">
        <f>IF(L1388&gt;H1388,3,IF(L1388&gt;I1388,2,IF(L1388&gt;J1388,1,0)))</f>
        <v/>
      </c>
      <c r="AO1388" s="39">
        <f>IF(C1387&gt;L1387,2,IF(C1387&gt;N1387,1,0))</f>
        <v/>
      </c>
      <c r="AP1388" s="39">
        <f>SUM(AO1384:AO1387)</f>
        <v/>
      </c>
      <c r="AQ1388" s="39">
        <f>AQ1387+1</f>
        <v/>
      </c>
      <c r="AR1388" s="39">
        <f>IF(AP1388&gt;0,AR1387+1,0)</f>
        <v/>
      </c>
      <c r="AS1388" s="39">
        <f>IF(AR1389=0,AR1388,0)</f>
        <v/>
      </c>
      <c r="AT1388" s="41">
        <f>180/SUM(AS1208:AS1387)</f>
        <v/>
      </c>
      <c r="AU1388" s="41">
        <f>STDEV(AT1368:AT1387)</f>
        <v/>
      </c>
      <c r="AV1388" s="41">
        <f>AT1388-AU1388</f>
        <v/>
      </c>
      <c r="AW1388" s="41">
        <f>AT1388+AU1388</f>
        <v/>
      </c>
      <c r="AY1388" s="39">
        <f>IF(D1387&lt;M1387,-2,IF(D1387&lt;O1387,-1,0))</f>
        <v/>
      </c>
      <c r="AZ1388" s="39">
        <f>SUM(AY1384:AY1387)</f>
        <v/>
      </c>
      <c r="BA1388" s="39">
        <f>BA1387+1</f>
        <v/>
      </c>
      <c r="BB1388" s="39">
        <f>IF(AZ1388&lt;0,BB1387+1,0)</f>
        <v/>
      </c>
      <c r="BC1388" s="39">
        <f>IF(BB1389=0,BB1388,0)</f>
        <v/>
      </c>
      <c r="BD1388" s="41">
        <f>180/SUM(BC1208:BC1387)</f>
        <v/>
      </c>
      <c r="BE1388" s="41">
        <f>STDEV(BD1368:BD1387)</f>
        <v/>
      </c>
      <c r="BF1388" s="41">
        <f>BD1388-BE1388</f>
        <v/>
      </c>
      <c r="BG1388" s="41">
        <f>BD1388+BE1388</f>
        <v/>
      </c>
    </row>
    <row r="1389">
      <c r="B1389" s="40" t="n">
        <v>44004</v>
      </c>
      <c r="C1389" s="41" t="n">
        <v>8.215999999999999</v>
      </c>
      <c r="D1389" s="41" t="n">
        <v>7.926</v>
      </c>
      <c r="E1389" s="41" t="n">
        <v>8.210000000000001</v>
      </c>
      <c r="F1389" s="41" t="n">
        <v>8.044</v>
      </c>
      <c r="H1389" s="41">
        <f>AVERAGE(F1369:F1388)</f>
        <v/>
      </c>
      <c r="I1389" s="41">
        <f>AVERAGE(F1340:F1388)</f>
        <v/>
      </c>
      <c r="J1389" s="41">
        <f>AVERAGE(F1289:F1388)</f>
        <v/>
      </c>
      <c r="K1389" s="41">
        <f>STDEV(F1369:F1388)</f>
        <v/>
      </c>
      <c r="L1389" s="41">
        <f>H1389+2*K1389</f>
        <v/>
      </c>
      <c r="M1389" s="41">
        <f>H1389-2*K1389</f>
        <v/>
      </c>
      <c r="N1389" s="41">
        <f>H1389+1.5*K1389</f>
        <v/>
      </c>
      <c r="O1389" s="41">
        <f>H1389-1.5*K1389</f>
        <v/>
      </c>
      <c r="Q1389" s="42">
        <f>(H1388-H1359)/H1359</f>
        <v/>
      </c>
      <c r="R1389" s="43">
        <f>IF(Q1389&gt;=0.1,1,IF(Q1389&gt;-0.1,0,-1))</f>
        <v/>
      </c>
      <c r="S1389" s="42">
        <f>(I1389-I1359)/I1359</f>
        <v/>
      </c>
      <c r="T1389" s="43">
        <f>IF(S1389&gt;=0.05,1,IF(S1389&gt;-0.05,0,-1))</f>
        <v/>
      </c>
      <c r="U1389" s="42">
        <f>(J1388-J1359)/J1359</f>
        <v/>
      </c>
      <c r="V1389" s="43">
        <f>IF(U1389&gt;=0.03,1,IF(U1389&gt;-0.03,0,-1))</f>
        <v/>
      </c>
      <c r="W1389" s="43">
        <f>R1389+T1389+V1389</f>
        <v/>
      </c>
      <c r="Y1389" s="44">
        <f>(H1388-H1209)/H1209</f>
        <v/>
      </c>
      <c r="Z1389" s="43">
        <f>IF(Y1389&gt;=0.1,1,IF(Y1389&gt;-0.1,0,-1))</f>
        <v/>
      </c>
      <c r="AA1389" s="42">
        <f>(I1388-I1209)/I1209</f>
        <v/>
      </c>
      <c r="AB1389" s="43">
        <f>IF(AA1389&gt;=0.05,1,IF(AA1389&gt;-0.05,0,-1))</f>
        <v/>
      </c>
      <c r="AC1389" s="42">
        <f>(J1388-J1209)/J1209</f>
        <v/>
      </c>
      <c r="AD1389" s="43">
        <f>IF(AC1389&gt;=0.03,1,IF(AC1389&gt;-0.03,0,-1))</f>
        <v/>
      </c>
      <c r="AE1389" s="43">
        <f>Z1389+AB1389+AD1389</f>
        <v/>
      </c>
      <c r="AG1389" s="39">
        <f>IF(H1389&gt;I1389,IF(I1389&gt;J1389,4,3),IF(H1389&lt;J1389,IF(I1389&lt;J1389,0,1),2))</f>
        <v/>
      </c>
      <c r="AI1389" s="39">
        <f>IF(D1389&gt;H1389,3,IF(D1389&gt;I1389,2,IF(D1389&gt;J1389,1,0)))</f>
        <v/>
      </c>
      <c r="AK1389" s="39">
        <f>IF(M1389&gt;H1389,3,IF(M1389&gt;I1389,2,IF(M1389&gt;J1389,1,0)))</f>
        <v/>
      </c>
      <c r="AM1389" s="39">
        <f>IF(L1389&gt;H1389,3,IF(L1389&gt;I1389,2,IF(L1389&gt;J1389,1,0)))</f>
        <v/>
      </c>
      <c r="AO1389" s="39">
        <f>IF(C1388&gt;L1388,2,IF(C1388&gt;N1388,1,0))</f>
        <v/>
      </c>
      <c r="AP1389" s="39">
        <f>SUM(AO1385:AO1388)</f>
        <v/>
      </c>
      <c r="AQ1389" s="39">
        <f>AQ1388+1</f>
        <v/>
      </c>
      <c r="AR1389" s="39">
        <f>IF(AP1389&gt;0,AR1388+1,0)</f>
        <v/>
      </c>
      <c r="AS1389" s="39">
        <f>IF(AR1390=0,AR1389,0)</f>
        <v/>
      </c>
      <c r="AT1389" s="41">
        <f>180/SUM(AS1209:AS1388)</f>
        <v/>
      </c>
      <c r="AU1389" s="41">
        <f>STDEV(AT1369:AT1388)</f>
        <v/>
      </c>
      <c r="AV1389" s="41">
        <f>AT1389-AU1389</f>
        <v/>
      </c>
      <c r="AW1389" s="41">
        <f>AT1389+AU1389</f>
        <v/>
      </c>
      <c r="AY1389" s="39">
        <f>IF(D1388&lt;M1388,-2,IF(D1388&lt;O1388,-1,0))</f>
        <v/>
      </c>
      <c r="AZ1389" s="39">
        <f>SUM(AY1385:AY1388)</f>
        <v/>
      </c>
      <c r="BA1389" s="39">
        <f>BA1388+1</f>
        <v/>
      </c>
      <c r="BB1389" s="39">
        <f>IF(AZ1389&lt;0,BB1388+1,0)</f>
        <v/>
      </c>
      <c r="BC1389" s="39">
        <f>IF(BB1390=0,BB1389,0)</f>
        <v/>
      </c>
      <c r="BD1389" s="41">
        <f>180/SUM(BC1209:BC1388)</f>
        <v/>
      </c>
      <c r="BE1389" s="41">
        <f>STDEV(BD1369:BD1388)</f>
        <v/>
      </c>
      <c r="BF1389" s="41">
        <f>BD1389-BE1389</f>
        <v/>
      </c>
      <c r="BG1389" s="41">
        <f>BD1389+BE1389</f>
        <v/>
      </c>
    </row>
    <row r="1390">
      <c r="B1390" s="40" t="n">
        <v>44005</v>
      </c>
      <c r="C1390" s="41" t="n">
        <v>8.276</v>
      </c>
      <c r="D1390" s="41" t="n">
        <v>8.050000000000001</v>
      </c>
      <c r="E1390" s="41" t="n">
        <v>8.1</v>
      </c>
      <c r="F1390" s="41" t="n">
        <v>8.114000000000001</v>
      </c>
      <c r="H1390" s="41">
        <f>AVERAGE(F1370:F1389)</f>
        <v/>
      </c>
      <c r="I1390" s="41">
        <f>AVERAGE(F1341:F1389)</f>
        <v/>
      </c>
      <c r="J1390" s="41">
        <f>AVERAGE(F1290:F1389)</f>
        <v/>
      </c>
      <c r="K1390" s="41">
        <f>STDEV(F1370:F1389)</f>
        <v/>
      </c>
      <c r="L1390" s="41">
        <f>H1390+2*K1390</f>
        <v/>
      </c>
      <c r="M1390" s="41">
        <f>H1390-2*K1390</f>
        <v/>
      </c>
      <c r="N1390" s="41">
        <f>H1390+1.5*K1390</f>
        <v/>
      </c>
      <c r="O1390" s="41">
        <f>H1390-1.5*K1390</f>
        <v/>
      </c>
      <c r="Q1390" s="42">
        <f>(H1389-H1360)/H1360</f>
        <v/>
      </c>
      <c r="R1390" s="43">
        <f>IF(Q1390&gt;=0.1,1,IF(Q1390&gt;-0.1,0,-1))</f>
        <v/>
      </c>
      <c r="S1390" s="42">
        <f>(I1390-I1360)/I1360</f>
        <v/>
      </c>
      <c r="T1390" s="43">
        <f>IF(S1390&gt;=0.05,1,IF(S1390&gt;-0.05,0,-1))</f>
        <v/>
      </c>
      <c r="U1390" s="42">
        <f>(J1389-J1360)/J1360</f>
        <v/>
      </c>
      <c r="V1390" s="43">
        <f>IF(U1390&gt;=0.03,1,IF(U1390&gt;-0.03,0,-1))</f>
        <v/>
      </c>
      <c r="W1390" s="43">
        <f>R1390+T1390+V1390</f>
        <v/>
      </c>
      <c r="Y1390" s="44">
        <f>(H1389-H1210)/H1210</f>
        <v/>
      </c>
      <c r="Z1390" s="43">
        <f>IF(Y1390&gt;=0.1,1,IF(Y1390&gt;-0.1,0,-1))</f>
        <v/>
      </c>
      <c r="AA1390" s="42">
        <f>(I1389-I1210)/I1210</f>
        <v/>
      </c>
      <c r="AB1390" s="43">
        <f>IF(AA1390&gt;=0.05,1,IF(AA1390&gt;-0.05,0,-1))</f>
        <v/>
      </c>
      <c r="AC1390" s="42">
        <f>(J1389-J1210)/J1210</f>
        <v/>
      </c>
      <c r="AD1390" s="43">
        <f>IF(AC1390&gt;=0.03,1,IF(AC1390&gt;-0.03,0,-1))</f>
        <v/>
      </c>
      <c r="AE1390" s="43">
        <f>Z1390+AB1390+AD1390</f>
        <v/>
      </c>
      <c r="AG1390" s="39">
        <f>IF(H1390&gt;I1390,IF(I1390&gt;J1390,4,3),IF(H1390&lt;J1390,IF(I1390&lt;J1390,0,1),2))</f>
        <v/>
      </c>
      <c r="AI1390" s="39">
        <f>IF(D1390&gt;H1390,3,IF(D1390&gt;I1390,2,IF(D1390&gt;J1390,1,0)))</f>
        <v/>
      </c>
      <c r="AK1390" s="39">
        <f>IF(M1390&gt;H1390,3,IF(M1390&gt;I1390,2,IF(M1390&gt;J1390,1,0)))</f>
        <v/>
      </c>
      <c r="AM1390" s="39">
        <f>IF(L1390&gt;H1390,3,IF(L1390&gt;I1390,2,IF(L1390&gt;J1390,1,0)))</f>
        <v/>
      </c>
      <c r="AO1390" s="39">
        <f>IF(C1389&gt;L1389,2,IF(C1389&gt;N1389,1,0))</f>
        <v/>
      </c>
      <c r="AP1390" s="39">
        <f>SUM(AO1386:AO1389)</f>
        <v/>
      </c>
      <c r="AQ1390" s="39">
        <f>AQ1389+1</f>
        <v/>
      </c>
      <c r="AR1390" s="39">
        <f>IF(AP1390&gt;0,AR1389+1,0)</f>
        <v/>
      </c>
      <c r="AS1390" s="39">
        <f>IF(AR1391=0,AR1390,0)</f>
        <v/>
      </c>
      <c r="AT1390" s="41">
        <f>180/SUM(AS1210:AS1389)</f>
        <v/>
      </c>
      <c r="AU1390" s="41">
        <f>STDEV(AT1370:AT1389)</f>
        <v/>
      </c>
      <c r="AV1390" s="41">
        <f>AT1390-AU1390</f>
        <v/>
      </c>
      <c r="AW1390" s="41">
        <f>AT1390+AU1390</f>
        <v/>
      </c>
      <c r="AY1390" s="39">
        <f>IF(D1389&lt;M1389,-2,IF(D1389&lt;O1389,-1,0))</f>
        <v/>
      </c>
      <c r="AZ1390" s="39">
        <f>SUM(AY1386:AY1389)</f>
        <v/>
      </c>
      <c r="BA1390" s="39">
        <f>BA1389+1</f>
        <v/>
      </c>
      <c r="BB1390" s="39">
        <f>IF(AZ1390&lt;0,BB1389+1,0)</f>
        <v/>
      </c>
      <c r="BC1390" s="39">
        <f>IF(BB1391=0,BB1390,0)</f>
        <v/>
      </c>
      <c r="BD1390" s="41">
        <f>180/SUM(BC1210:BC1389)</f>
        <v/>
      </c>
      <c r="BE1390" s="41">
        <f>STDEV(BD1370:BD1389)</f>
        <v/>
      </c>
      <c r="BF1390" s="41">
        <f>BD1390-BE1390</f>
        <v/>
      </c>
      <c r="BG1390" s="41">
        <f>BD1390+BE1390</f>
        <v/>
      </c>
    </row>
    <row r="1391">
      <c r="B1391" s="40" t="n">
        <v>44006</v>
      </c>
      <c r="C1391" s="41" t="n">
        <v>8.125999999999999</v>
      </c>
      <c r="D1391" s="41" t="n">
        <v>7.802</v>
      </c>
      <c r="E1391" s="41" t="n">
        <v>8.1</v>
      </c>
      <c r="F1391" s="41" t="n">
        <v>7.802</v>
      </c>
      <c r="H1391" s="41">
        <f>AVERAGE(F1371:F1390)</f>
        <v/>
      </c>
      <c r="I1391" s="41">
        <f>AVERAGE(F1342:F1390)</f>
        <v/>
      </c>
      <c r="J1391" s="41">
        <f>AVERAGE(F1291:F1390)</f>
        <v/>
      </c>
      <c r="K1391" s="41">
        <f>STDEV(F1371:F1390)</f>
        <v/>
      </c>
      <c r="L1391" s="41">
        <f>H1391+2*K1391</f>
        <v/>
      </c>
      <c r="M1391" s="41">
        <f>H1391-2*K1391</f>
        <v/>
      </c>
      <c r="N1391" s="41">
        <f>H1391+1.5*K1391</f>
        <v/>
      </c>
      <c r="O1391" s="41">
        <f>H1391-1.5*K1391</f>
        <v/>
      </c>
      <c r="Q1391" s="42">
        <f>(H1390-H1361)/H1361</f>
        <v/>
      </c>
      <c r="R1391" s="43">
        <f>IF(Q1391&gt;=0.1,1,IF(Q1391&gt;-0.1,0,-1))</f>
        <v/>
      </c>
      <c r="S1391" s="42">
        <f>(I1391-I1361)/I1361</f>
        <v/>
      </c>
      <c r="T1391" s="43">
        <f>IF(S1391&gt;=0.05,1,IF(S1391&gt;-0.05,0,-1))</f>
        <v/>
      </c>
      <c r="U1391" s="42">
        <f>(J1390-J1361)/J1361</f>
        <v/>
      </c>
      <c r="V1391" s="43">
        <f>IF(U1391&gt;=0.03,1,IF(U1391&gt;-0.03,0,-1))</f>
        <v/>
      </c>
      <c r="W1391" s="43">
        <f>R1391+T1391+V1391</f>
        <v/>
      </c>
      <c r="Y1391" s="44">
        <f>(H1390-H1211)/H1211</f>
        <v/>
      </c>
      <c r="Z1391" s="43">
        <f>IF(Y1391&gt;=0.1,1,IF(Y1391&gt;-0.1,0,-1))</f>
        <v/>
      </c>
      <c r="AA1391" s="42">
        <f>(I1390-I1211)/I1211</f>
        <v/>
      </c>
      <c r="AB1391" s="43">
        <f>IF(AA1391&gt;=0.05,1,IF(AA1391&gt;-0.05,0,-1))</f>
        <v/>
      </c>
      <c r="AC1391" s="42">
        <f>(J1390-J1211)/J1211</f>
        <v/>
      </c>
      <c r="AD1391" s="43">
        <f>IF(AC1391&gt;=0.03,1,IF(AC1391&gt;-0.03,0,-1))</f>
        <v/>
      </c>
      <c r="AE1391" s="43">
        <f>Z1391+AB1391+AD1391</f>
        <v/>
      </c>
      <c r="AG1391" s="39">
        <f>IF(H1391&gt;I1391,IF(I1391&gt;J1391,4,3),IF(H1391&lt;J1391,IF(I1391&lt;J1391,0,1),2))</f>
        <v/>
      </c>
      <c r="AI1391" s="39">
        <f>IF(D1391&gt;H1391,3,IF(D1391&gt;I1391,2,IF(D1391&gt;J1391,1,0)))</f>
        <v/>
      </c>
      <c r="AK1391" s="39">
        <f>IF(M1391&gt;H1391,3,IF(M1391&gt;I1391,2,IF(M1391&gt;J1391,1,0)))</f>
        <v/>
      </c>
      <c r="AM1391" s="39">
        <f>IF(L1391&gt;H1391,3,IF(L1391&gt;I1391,2,IF(L1391&gt;J1391,1,0)))</f>
        <v/>
      </c>
      <c r="AO1391" s="39">
        <f>IF(C1390&gt;L1390,2,IF(C1390&gt;N1390,1,0))</f>
        <v/>
      </c>
      <c r="AP1391" s="39">
        <f>SUM(AO1387:AO1390)</f>
        <v/>
      </c>
      <c r="AQ1391" s="39">
        <f>AQ1390+1</f>
        <v/>
      </c>
      <c r="AR1391" s="39">
        <f>IF(AP1391&gt;0,AR1390+1,0)</f>
        <v/>
      </c>
      <c r="AS1391" s="39">
        <f>IF(AR1392=0,AR1391,0)</f>
        <v/>
      </c>
      <c r="AT1391" s="41">
        <f>180/SUM(AS1211:AS1390)</f>
        <v/>
      </c>
      <c r="AU1391" s="41">
        <f>STDEV(AT1371:AT1390)</f>
        <v/>
      </c>
      <c r="AV1391" s="41">
        <f>AT1391-AU1391</f>
        <v/>
      </c>
      <c r="AW1391" s="41">
        <f>AT1391+AU1391</f>
        <v/>
      </c>
      <c r="AY1391" s="39">
        <f>IF(D1390&lt;M1390,-2,IF(D1390&lt;O1390,-1,0))</f>
        <v/>
      </c>
      <c r="AZ1391" s="39">
        <f>SUM(AY1387:AY1390)</f>
        <v/>
      </c>
      <c r="BA1391" s="39">
        <f>BA1390+1</f>
        <v/>
      </c>
      <c r="BB1391" s="39">
        <f>IF(AZ1391&lt;0,BB1390+1,0)</f>
        <v/>
      </c>
      <c r="BC1391" s="39">
        <f>IF(BB1392=0,BB1391,0)</f>
        <v/>
      </c>
      <c r="BD1391" s="41">
        <f>180/SUM(BC1211:BC1390)</f>
        <v/>
      </c>
      <c r="BE1391" s="41">
        <f>STDEV(BD1371:BD1390)</f>
        <v/>
      </c>
      <c r="BF1391" s="41">
        <f>BD1391-BE1391</f>
        <v/>
      </c>
      <c r="BG1391" s="41">
        <f>BD1391+BE1391</f>
        <v/>
      </c>
    </row>
    <row r="1392">
      <c r="B1392" s="40" t="n">
        <v>44007</v>
      </c>
      <c r="C1392" s="41" t="n">
        <v>7.968</v>
      </c>
      <c r="D1392" s="41" t="n">
        <v>7.67</v>
      </c>
      <c r="E1392" s="41" t="n">
        <v>7.8</v>
      </c>
      <c r="F1392" s="41" t="n">
        <v>7.92</v>
      </c>
      <c r="H1392" s="41">
        <f>AVERAGE(F1372:F1391)</f>
        <v/>
      </c>
      <c r="I1392" s="41">
        <f>AVERAGE(F1343:F1391)</f>
        <v/>
      </c>
      <c r="J1392" s="41">
        <f>AVERAGE(F1292:F1391)</f>
        <v/>
      </c>
      <c r="K1392" s="41">
        <f>STDEV(F1372:F1391)</f>
        <v/>
      </c>
      <c r="L1392" s="41">
        <f>H1392+2*K1392</f>
        <v/>
      </c>
      <c r="M1392" s="41">
        <f>H1392-2*K1392</f>
        <v/>
      </c>
      <c r="N1392" s="41">
        <f>H1392+1.5*K1392</f>
        <v/>
      </c>
      <c r="O1392" s="41">
        <f>H1392-1.5*K1392</f>
        <v/>
      </c>
      <c r="Q1392" s="42">
        <f>(H1391-H1362)/H1362</f>
        <v/>
      </c>
      <c r="R1392" s="43">
        <f>IF(Q1392&gt;=0.1,1,IF(Q1392&gt;-0.1,0,-1))</f>
        <v/>
      </c>
      <c r="S1392" s="42">
        <f>(I1392-I1362)/I1362</f>
        <v/>
      </c>
      <c r="T1392" s="43">
        <f>IF(S1392&gt;=0.05,1,IF(S1392&gt;-0.05,0,-1))</f>
        <v/>
      </c>
      <c r="U1392" s="42">
        <f>(J1391-J1362)/J1362</f>
        <v/>
      </c>
      <c r="V1392" s="43">
        <f>IF(U1392&gt;=0.03,1,IF(U1392&gt;-0.03,0,-1))</f>
        <v/>
      </c>
      <c r="W1392" s="43">
        <f>R1392+T1392+V1392</f>
        <v/>
      </c>
      <c r="Y1392" s="44">
        <f>(H1391-H1212)/H1212</f>
        <v/>
      </c>
      <c r="Z1392" s="43">
        <f>IF(Y1392&gt;=0.1,1,IF(Y1392&gt;-0.1,0,-1))</f>
        <v/>
      </c>
      <c r="AA1392" s="42">
        <f>(I1391-I1212)/I1212</f>
        <v/>
      </c>
      <c r="AB1392" s="43">
        <f>IF(AA1392&gt;=0.05,1,IF(AA1392&gt;-0.05,0,-1))</f>
        <v/>
      </c>
      <c r="AC1392" s="42">
        <f>(J1391-J1212)/J1212</f>
        <v/>
      </c>
      <c r="AD1392" s="43">
        <f>IF(AC1392&gt;=0.03,1,IF(AC1392&gt;-0.03,0,-1))</f>
        <v/>
      </c>
      <c r="AE1392" s="43">
        <f>Z1392+AB1392+AD1392</f>
        <v/>
      </c>
      <c r="AG1392" s="39">
        <f>IF(H1392&gt;I1392,IF(I1392&gt;J1392,4,3),IF(H1392&lt;J1392,IF(I1392&lt;J1392,0,1),2))</f>
        <v/>
      </c>
      <c r="AI1392" s="39">
        <f>IF(D1392&gt;H1392,3,IF(D1392&gt;I1392,2,IF(D1392&gt;J1392,1,0)))</f>
        <v/>
      </c>
      <c r="AK1392" s="39">
        <f>IF(M1392&gt;H1392,3,IF(M1392&gt;I1392,2,IF(M1392&gt;J1392,1,0)))</f>
        <v/>
      </c>
      <c r="AM1392" s="39">
        <f>IF(L1392&gt;H1392,3,IF(L1392&gt;I1392,2,IF(L1392&gt;J1392,1,0)))</f>
        <v/>
      </c>
      <c r="AO1392" s="39">
        <f>IF(C1391&gt;L1391,2,IF(C1391&gt;N1391,1,0))</f>
        <v/>
      </c>
      <c r="AP1392" s="39">
        <f>SUM(AO1388:AO1391)</f>
        <v/>
      </c>
      <c r="AQ1392" s="39">
        <f>AQ1391+1</f>
        <v/>
      </c>
      <c r="AR1392" s="39">
        <f>IF(AP1392&gt;0,AR1391+1,0)</f>
        <v/>
      </c>
      <c r="AS1392" s="39">
        <f>IF(AR1393=0,AR1392,0)</f>
        <v/>
      </c>
      <c r="AT1392" s="41">
        <f>180/SUM(AS1212:AS1391)</f>
        <v/>
      </c>
      <c r="AU1392" s="41">
        <f>STDEV(AT1372:AT1391)</f>
        <v/>
      </c>
      <c r="AV1392" s="41">
        <f>AT1392-AU1392</f>
        <v/>
      </c>
      <c r="AW1392" s="41">
        <f>AT1392+AU1392</f>
        <v/>
      </c>
      <c r="AY1392" s="39">
        <f>IF(D1391&lt;M1391,-2,IF(D1391&lt;O1391,-1,0))</f>
        <v/>
      </c>
      <c r="AZ1392" s="39">
        <f>SUM(AY1388:AY1391)</f>
        <v/>
      </c>
      <c r="BA1392" s="39">
        <f>BA1391+1</f>
        <v/>
      </c>
      <c r="BB1392" s="39">
        <f>IF(AZ1392&lt;0,BB1391+1,0)</f>
        <v/>
      </c>
      <c r="BC1392" s="39">
        <f>IF(BB1393=0,BB1392,0)</f>
        <v/>
      </c>
      <c r="BD1392" s="41">
        <f>180/SUM(BC1212:BC1391)</f>
        <v/>
      </c>
      <c r="BE1392" s="41">
        <f>STDEV(BD1372:BD1391)</f>
        <v/>
      </c>
      <c r="BF1392" s="41">
        <f>BD1392-BE1392</f>
        <v/>
      </c>
      <c r="BG1392" s="41">
        <f>BD1392+BE1392</f>
        <v/>
      </c>
    </row>
    <row r="1393">
      <c r="B1393" s="40" t="n">
        <v>44008</v>
      </c>
      <c r="C1393" s="41" t="n">
        <v>8.119999999999999</v>
      </c>
      <c r="D1393" s="41" t="n">
        <v>7.93</v>
      </c>
      <c r="E1393" s="41" t="n">
        <v>7.98</v>
      </c>
      <c r="F1393" s="41" t="n">
        <v>7.978</v>
      </c>
      <c r="H1393" s="41">
        <f>AVERAGE(F1373:F1392)</f>
        <v/>
      </c>
      <c r="I1393" s="41">
        <f>AVERAGE(F1344:F1392)</f>
        <v/>
      </c>
      <c r="J1393" s="41">
        <f>AVERAGE(F1293:F1392)</f>
        <v/>
      </c>
      <c r="K1393" s="41">
        <f>STDEV(F1373:F1392)</f>
        <v/>
      </c>
      <c r="L1393" s="41">
        <f>H1393+2*K1393</f>
        <v/>
      </c>
      <c r="M1393" s="41">
        <f>H1393-2*K1393</f>
        <v/>
      </c>
      <c r="N1393" s="41">
        <f>H1393+1.5*K1393</f>
        <v/>
      </c>
      <c r="O1393" s="41">
        <f>H1393-1.5*K1393</f>
        <v/>
      </c>
      <c r="Q1393" s="42">
        <f>(H1392-H1363)/H1363</f>
        <v/>
      </c>
      <c r="R1393" s="43">
        <f>IF(Q1393&gt;=0.1,1,IF(Q1393&gt;-0.1,0,-1))</f>
        <v/>
      </c>
      <c r="S1393" s="42">
        <f>(I1393-I1363)/I1363</f>
        <v/>
      </c>
      <c r="T1393" s="43">
        <f>IF(S1393&gt;=0.05,1,IF(S1393&gt;-0.05,0,-1))</f>
        <v/>
      </c>
      <c r="U1393" s="42">
        <f>(J1392-J1363)/J1363</f>
        <v/>
      </c>
      <c r="V1393" s="43">
        <f>IF(U1393&gt;=0.03,1,IF(U1393&gt;-0.03,0,-1))</f>
        <v/>
      </c>
      <c r="W1393" s="43">
        <f>R1393+T1393+V1393</f>
        <v/>
      </c>
      <c r="Y1393" s="44">
        <f>(H1392-H1213)/H1213</f>
        <v/>
      </c>
      <c r="Z1393" s="43">
        <f>IF(Y1393&gt;=0.1,1,IF(Y1393&gt;-0.1,0,-1))</f>
        <v/>
      </c>
      <c r="AA1393" s="42">
        <f>(I1392-I1213)/I1213</f>
        <v/>
      </c>
      <c r="AB1393" s="43">
        <f>IF(AA1393&gt;=0.05,1,IF(AA1393&gt;-0.05,0,-1))</f>
        <v/>
      </c>
      <c r="AC1393" s="42">
        <f>(J1392-J1213)/J1213</f>
        <v/>
      </c>
      <c r="AD1393" s="43">
        <f>IF(AC1393&gt;=0.03,1,IF(AC1393&gt;-0.03,0,-1))</f>
        <v/>
      </c>
      <c r="AE1393" s="43">
        <f>Z1393+AB1393+AD1393</f>
        <v/>
      </c>
      <c r="AG1393" s="39">
        <f>IF(H1393&gt;I1393,IF(I1393&gt;J1393,4,3),IF(H1393&lt;J1393,IF(I1393&lt;J1393,0,1),2))</f>
        <v/>
      </c>
      <c r="AI1393" s="39">
        <f>IF(D1393&gt;H1393,3,IF(D1393&gt;I1393,2,IF(D1393&gt;J1393,1,0)))</f>
        <v/>
      </c>
      <c r="AK1393" s="39">
        <f>IF(M1393&gt;H1393,3,IF(M1393&gt;I1393,2,IF(M1393&gt;J1393,1,0)))</f>
        <v/>
      </c>
      <c r="AM1393" s="39">
        <f>IF(L1393&gt;H1393,3,IF(L1393&gt;I1393,2,IF(L1393&gt;J1393,1,0)))</f>
        <v/>
      </c>
      <c r="AO1393" s="39">
        <f>IF(C1392&gt;L1392,2,IF(C1392&gt;N1392,1,0))</f>
        <v/>
      </c>
      <c r="AP1393" s="39">
        <f>SUM(AO1389:AO1392)</f>
        <v/>
      </c>
      <c r="AQ1393" s="39">
        <f>AQ1392+1</f>
        <v/>
      </c>
      <c r="AR1393" s="39">
        <f>IF(AP1393&gt;0,AR1392+1,0)</f>
        <v/>
      </c>
      <c r="AS1393" s="39">
        <f>IF(AR1394=0,AR1393,0)</f>
        <v/>
      </c>
      <c r="AT1393" s="41">
        <f>180/SUM(AS1213:AS1392)</f>
        <v/>
      </c>
      <c r="AU1393" s="41">
        <f>STDEV(AT1373:AT1392)</f>
        <v/>
      </c>
      <c r="AV1393" s="41">
        <f>AT1393-AU1393</f>
        <v/>
      </c>
      <c r="AW1393" s="41">
        <f>AT1393+AU1393</f>
        <v/>
      </c>
      <c r="AY1393" s="39">
        <f>IF(D1392&lt;M1392,-2,IF(D1392&lt;O1392,-1,0))</f>
        <v/>
      </c>
      <c r="AZ1393" s="39">
        <f>SUM(AY1389:AY1392)</f>
        <v/>
      </c>
      <c r="BA1393" s="39">
        <f>BA1392+1</f>
        <v/>
      </c>
      <c r="BB1393" s="39">
        <f>IF(AZ1393&lt;0,BB1392+1,0)</f>
        <v/>
      </c>
      <c r="BC1393" s="39">
        <f>IF(BB1394=0,BB1393,0)</f>
        <v/>
      </c>
      <c r="BD1393" s="41">
        <f>180/SUM(BC1213:BC1392)</f>
        <v/>
      </c>
      <c r="BE1393" s="41">
        <f>STDEV(BD1373:BD1392)</f>
        <v/>
      </c>
      <c r="BF1393" s="41">
        <f>BD1393-BE1393</f>
        <v/>
      </c>
      <c r="BG1393" s="41">
        <f>BD1393+BE1393</f>
        <v/>
      </c>
    </row>
    <row r="1394">
      <c r="B1394" s="40" t="n">
        <v>44011</v>
      </c>
      <c r="C1394" s="41" t="n">
        <v>8.162000000000001</v>
      </c>
      <c r="D1394" s="41" t="n">
        <v>7.854</v>
      </c>
      <c r="E1394" s="41" t="n">
        <v>7.93</v>
      </c>
      <c r="F1394" s="41" t="n">
        <v>8.134</v>
      </c>
      <c r="H1394" s="41">
        <f>AVERAGE(F1374:F1393)</f>
        <v/>
      </c>
      <c r="I1394" s="41">
        <f>AVERAGE(F1345:F1393)</f>
        <v/>
      </c>
      <c r="J1394" s="41">
        <f>AVERAGE(F1294:F1393)</f>
        <v/>
      </c>
      <c r="K1394" s="41">
        <f>STDEV(F1374:F1393)</f>
        <v/>
      </c>
      <c r="L1394" s="41">
        <f>H1394+2*K1394</f>
        <v/>
      </c>
      <c r="M1394" s="41">
        <f>H1394-2*K1394</f>
        <v/>
      </c>
      <c r="N1394" s="41">
        <f>H1394+1.5*K1394</f>
        <v/>
      </c>
      <c r="O1394" s="41">
        <f>H1394-1.5*K1394</f>
        <v/>
      </c>
      <c r="Q1394" s="42">
        <f>(H1393-H1364)/H1364</f>
        <v/>
      </c>
      <c r="R1394" s="43">
        <f>IF(Q1394&gt;=0.1,1,IF(Q1394&gt;-0.1,0,-1))</f>
        <v/>
      </c>
      <c r="S1394" s="42">
        <f>(I1394-I1364)/I1364</f>
        <v/>
      </c>
      <c r="T1394" s="43">
        <f>IF(S1394&gt;=0.05,1,IF(S1394&gt;-0.05,0,-1))</f>
        <v/>
      </c>
      <c r="U1394" s="42">
        <f>(J1393-J1364)/J1364</f>
        <v/>
      </c>
      <c r="V1394" s="43">
        <f>IF(U1394&gt;=0.03,1,IF(U1394&gt;-0.03,0,-1))</f>
        <v/>
      </c>
      <c r="W1394" s="43">
        <f>R1394+T1394+V1394</f>
        <v/>
      </c>
      <c r="Y1394" s="44">
        <f>(H1393-H1214)/H1214</f>
        <v/>
      </c>
      <c r="Z1394" s="43">
        <f>IF(Y1394&gt;=0.1,1,IF(Y1394&gt;-0.1,0,-1))</f>
        <v/>
      </c>
      <c r="AA1394" s="42">
        <f>(I1393-I1214)/I1214</f>
        <v/>
      </c>
      <c r="AB1394" s="43">
        <f>IF(AA1394&gt;=0.05,1,IF(AA1394&gt;-0.05,0,-1))</f>
        <v/>
      </c>
      <c r="AC1394" s="42">
        <f>(J1393-J1214)/J1214</f>
        <v/>
      </c>
      <c r="AD1394" s="43">
        <f>IF(AC1394&gt;=0.03,1,IF(AC1394&gt;-0.03,0,-1))</f>
        <v/>
      </c>
      <c r="AE1394" s="43">
        <f>Z1394+AB1394+AD1394</f>
        <v/>
      </c>
      <c r="AG1394" s="39">
        <f>IF(H1394&gt;I1394,IF(I1394&gt;J1394,4,3),IF(H1394&lt;J1394,IF(I1394&lt;J1394,0,1),2))</f>
        <v/>
      </c>
      <c r="AI1394" s="39">
        <f>IF(D1394&gt;H1394,3,IF(D1394&gt;I1394,2,IF(D1394&gt;J1394,1,0)))</f>
        <v/>
      </c>
      <c r="AK1394" s="39">
        <f>IF(M1394&gt;H1394,3,IF(M1394&gt;I1394,2,IF(M1394&gt;J1394,1,0)))</f>
        <v/>
      </c>
      <c r="AM1394" s="39">
        <f>IF(L1394&gt;H1394,3,IF(L1394&gt;I1394,2,IF(L1394&gt;J1394,1,0)))</f>
        <v/>
      </c>
      <c r="AO1394" s="39">
        <f>IF(C1393&gt;L1393,2,IF(C1393&gt;N1393,1,0))</f>
        <v/>
      </c>
      <c r="AP1394" s="39">
        <f>SUM(AO1390:AO1393)</f>
        <v/>
      </c>
      <c r="AQ1394" s="39">
        <f>AQ1393+1</f>
        <v/>
      </c>
      <c r="AR1394" s="39">
        <f>IF(AP1394&gt;0,AR1393+1,0)</f>
        <v/>
      </c>
      <c r="AS1394" s="39">
        <f>IF(AR1395=0,AR1394,0)</f>
        <v/>
      </c>
      <c r="AT1394" s="41">
        <f>180/SUM(AS1214:AS1393)</f>
        <v/>
      </c>
      <c r="AU1394" s="41">
        <f>STDEV(AT1374:AT1393)</f>
        <v/>
      </c>
      <c r="AV1394" s="41">
        <f>AT1394-AU1394</f>
        <v/>
      </c>
      <c r="AW1394" s="41">
        <f>AT1394+AU1394</f>
        <v/>
      </c>
      <c r="AY1394" s="39">
        <f>IF(D1393&lt;M1393,-2,IF(D1393&lt;O1393,-1,0))</f>
        <v/>
      </c>
      <c r="AZ1394" s="39">
        <f>SUM(AY1390:AY1393)</f>
        <v/>
      </c>
      <c r="BA1394" s="39">
        <f>BA1393+1</f>
        <v/>
      </c>
      <c r="BB1394" s="39">
        <f>IF(AZ1394&lt;0,BB1393+1,0)</f>
        <v/>
      </c>
      <c r="BC1394" s="39">
        <f>IF(BB1395=0,BB1394,0)</f>
        <v/>
      </c>
      <c r="BD1394" s="41">
        <f>180/SUM(BC1214:BC1393)</f>
        <v/>
      </c>
      <c r="BE1394" s="41">
        <f>STDEV(BD1374:BD1393)</f>
        <v/>
      </c>
      <c r="BF1394" s="41">
        <f>BD1394-BE1394</f>
        <v/>
      </c>
      <c r="BG1394" s="41">
        <f>BD1394+BE1394</f>
        <v/>
      </c>
    </row>
    <row r="1395">
      <c r="B1395" s="40" t="n">
        <v>44012</v>
      </c>
      <c r="C1395" s="41" t="n">
        <v>8.289999999999999</v>
      </c>
      <c r="D1395" s="41" t="n">
        <v>8.013999999999999</v>
      </c>
      <c r="E1395" s="41" t="n">
        <v>8.130000000000001</v>
      </c>
      <c r="F1395" s="41" t="n">
        <v>8.210000000000001</v>
      </c>
      <c r="H1395" s="41">
        <f>AVERAGE(F1375:F1394)</f>
        <v/>
      </c>
      <c r="I1395" s="41">
        <f>AVERAGE(F1346:F1394)</f>
        <v/>
      </c>
      <c r="J1395" s="41">
        <f>AVERAGE(F1295:F1394)</f>
        <v/>
      </c>
      <c r="K1395" s="41">
        <f>STDEV(F1375:F1394)</f>
        <v/>
      </c>
      <c r="L1395" s="41">
        <f>H1395+2*K1395</f>
        <v/>
      </c>
      <c r="M1395" s="41">
        <f>H1395-2*K1395</f>
        <v/>
      </c>
      <c r="N1395" s="41">
        <f>H1395+1.5*K1395</f>
        <v/>
      </c>
      <c r="O1395" s="41">
        <f>H1395-1.5*K1395</f>
        <v/>
      </c>
      <c r="Q1395" s="42">
        <f>(H1394-H1365)/H1365</f>
        <v/>
      </c>
      <c r="R1395" s="43">
        <f>IF(Q1395&gt;=0.1,1,IF(Q1395&gt;-0.1,0,-1))</f>
        <v/>
      </c>
      <c r="S1395" s="42">
        <f>(I1395-I1365)/I1365</f>
        <v/>
      </c>
      <c r="T1395" s="43">
        <f>IF(S1395&gt;=0.05,1,IF(S1395&gt;-0.05,0,-1))</f>
        <v/>
      </c>
      <c r="U1395" s="42">
        <f>(J1394-J1365)/J1365</f>
        <v/>
      </c>
      <c r="V1395" s="43">
        <f>IF(U1395&gt;=0.03,1,IF(U1395&gt;-0.03,0,-1))</f>
        <v/>
      </c>
      <c r="W1395" s="43">
        <f>R1395+T1395+V1395</f>
        <v/>
      </c>
      <c r="Y1395" s="44">
        <f>(H1394-H1215)/H1215</f>
        <v/>
      </c>
      <c r="Z1395" s="43">
        <f>IF(Y1395&gt;=0.1,1,IF(Y1395&gt;-0.1,0,-1))</f>
        <v/>
      </c>
      <c r="AA1395" s="42">
        <f>(I1394-I1215)/I1215</f>
        <v/>
      </c>
      <c r="AB1395" s="43">
        <f>IF(AA1395&gt;=0.05,1,IF(AA1395&gt;-0.05,0,-1))</f>
        <v/>
      </c>
      <c r="AC1395" s="42">
        <f>(J1394-J1215)/J1215</f>
        <v/>
      </c>
      <c r="AD1395" s="43">
        <f>IF(AC1395&gt;=0.03,1,IF(AC1395&gt;-0.03,0,-1))</f>
        <v/>
      </c>
      <c r="AE1395" s="43">
        <f>Z1395+AB1395+AD1395</f>
        <v/>
      </c>
      <c r="AG1395" s="39">
        <f>IF(H1395&gt;I1395,IF(I1395&gt;J1395,4,3),IF(H1395&lt;J1395,IF(I1395&lt;J1395,0,1),2))</f>
        <v/>
      </c>
      <c r="AI1395" s="39">
        <f>IF(D1395&gt;H1395,3,IF(D1395&gt;I1395,2,IF(D1395&gt;J1395,1,0)))</f>
        <v/>
      </c>
      <c r="AK1395" s="39">
        <f>IF(M1395&gt;H1395,3,IF(M1395&gt;I1395,2,IF(M1395&gt;J1395,1,0)))</f>
        <v/>
      </c>
      <c r="AM1395" s="39">
        <f>IF(L1395&gt;H1395,3,IF(L1395&gt;I1395,2,IF(L1395&gt;J1395,1,0)))</f>
        <v/>
      </c>
      <c r="AO1395" s="39">
        <f>IF(C1394&gt;L1394,2,IF(C1394&gt;N1394,1,0))</f>
        <v/>
      </c>
      <c r="AP1395" s="39">
        <f>SUM(AO1391:AO1394)</f>
        <v/>
      </c>
      <c r="AQ1395" s="39">
        <f>AQ1394+1</f>
        <v/>
      </c>
      <c r="AR1395" s="39">
        <f>IF(AP1395&gt;0,AR1394+1,0)</f>
        <v/>
      </c>
      <c r="AS1395" s="39">
        <f>IF(AR1396=0,AR1395,0)</f>
        <v/>
      </c>
      <c r="AT1395" s="41">
        <f>180/SUM(AS1215:AS1394)</f>
        <v/>
      </c>
      <c r="AU1395" s="41">
        <f>STDEV(AT1375:AT1394)</f>
        <v/>
      </c>
      <c r="AV1395" s="41">
        <f>AT1395-AU1395</f>
        <v/>
      </c>
      <c r="AW1395" s="41">
        <f>AT1395+AU1395</f>
        <v/>
      </c>
      <c r="AY1395" s="39">
        <f>IF(D1394&lt;M1394,-2,IF(D1394&lt;O1394,-1,0))</f>
        <v/>
      </c>
      <c r="AZ1395" s="39">
        <f>SUM(AY1391:AY1394)</f>
        <v/>
      </c>
      <c r="BA1395" s="39">
        <f>BA1394+1</f>
        <v/>
      </c>
      <c r="BB1395" s="39">
        <f>IF(AZ1395&lt;0,BB1394+1,0)</f>
        <v/>
      </c>
      <c r="BC1395" s="39">
        <f>IF(BB1396=0,BB1395,0)</f>
        <v/>
      </c>
      <c r="BD1395" s="41">
        <f>180/SUM(BC1215:BC1394)</f>
        <v/>
      </c>
      <c r="BE1395" s="41">
        <f>STDEV(BD1375:BD1394)</f>
        <v/>
      </c>
      <c r="BF1395" s="41">
        <f>BD1395-BE1395</f>
        <v/>
      </c>
      <c r="BG1395" s="41">
        <f>BD1395+BE1395</f>
        <v/>
      </c>
    </row>
    <row r="1396">
      <c r="B1396" s="40" t="n">
        <v>44013</v>
      </c>
      <c r="C1396" s="41" t="n">
        <v>8.300000000000001</v>
      </c>
      <c r="D1396" s="41" t="n">
        <v>8.052</v>
      </c>
      <c r="E1396" s="41" t="n">
        <v>8.222</v>
      </c>
      <c r="F1396" s="41" t="n">
        <v>8.244</v>
      </c>
      <c r="H1396" s="41">
        <f>AVERAGE(F1376:F1395)</f>
        <v/>
      </c>
      <c r="I1396" s="41">
        <f>AVERAGE(F1347:F1395)</f>
        <v/>
      </c>
      <c r="J1396" s="41">
        <f>AVERAGE(F1296:F1395)</f>
        <v/>
      </c>
      <c r="K1396" s="41">
        <f>STDEV(F1376:F1395)</f>
        <v/>
      </c>
      <c r="L1396" s="41">
        <f>H1396+2*K1396</f>
        <v/>
      </c>
      <c r="M1396" s="41">
        <f>H1396-2*K1396</f>
        <v/>
      </c>
      <c r="N1396" s="41">
        <f>H1396+1.5*K1396</f>
        <v/>
      </c>
      <c r="O1396" s="41">
        <f>H1396-1.5*K1396</f>
        <v/>
      </c>
      <c r="Q1396" s="42">
        <f>(H1395-H1366)/H1366</f>
        <v/>
      </c>
      <c r="R1396" s="43">
        <f>IF(Q1396&gt;=0.1,1,IF(Q1396&gt;-0.1,0,-1))</f>
        <v/>
      </c>
      <c r="S1396" s="42">
        <f>(I1396-I1366)/I1366</f>
        <v/>
      </c>
      <c r="T1396" s="43">
        <f>IF(S1396&gt;=0.05,1,IF(S1396&gt;-0.05,0,-1))</f>
        <v/>
      </c>
      <c r="U1396" s="42">
        <f>(J1395-J1366)/J1366</f>
        <v/>
      </c>
      <c r="V1396" s="43">
        <f>IF(U1396&gt;=0.03,1,IF(U1396&gt;-0.03,0,-1))</f>
        <v/>
      </c>
      <c r="W1396" s="43">
        <f>R1396+T1396+V1396</f>
        <v/>
      </c>
      <c r="Y1396" s="44">
        <f>(H1395-H1216)/H1216</f>
        <v/>
      </c>
      <c r="Z1396" s="43">
        <f>IF(Y1396&gt;=0.1,1,IF(Y1396&gt;-0.1,0,-1))</f>
        <v/>
      </c>
      <c r="AA1396" s="42">
        <f>(I1395-I1216)/I1216</f>
        <v/>
      </c>
      <c r="AB1396" s="43">
        <f>IF(AA1396&gt;=0.05,1,IF(AA1396&gt;-0.05,0,-1))</f>
        <v/>
      </c>
      <c r="AC1396" s="42">
        <f>(J1395-J1216)/J1216</f>
        <v/>
      </c>
      <c r="AD1396" s="43">
        <f>IF(AC1396&gt;=0.03,1,IF(AC1396&gt;-0.03,0,-1))</f>
        <v/>
      </c>
      <c r="AE1396" s="43">
        <f>Z1396+AB1396+AD1396</f>
        <v/>
      </c>
      <c r="AG1396" s="39">
        <f>IF(H1396&gt;I1396,IF(I1396&gt;J1396,4,3),IF(H1396&lt;J1396,IF(I1396&lt;J1396,0,1),2))</f>
        <v/>
      </c>
      <c r="AI1396" s="39">
        <f>IF(D1396&gt;H1396,3,IF(D1396&gt;I1396,2,IF(D1396&gt;J1396,1,0)))</f>
        <v/>
      </c>
      <c r="AK1396" s="39">
        <f>IF(M1396&gt;H1396,3,IF(M1396&gt;I1396,2,IF(M1396&gt;J1396,1,0)))</f>
        <v/>
      </c>
      <c r="AM1396" s="39">
        <f>IF(L1396&gt;H1396,3,IF(L1396&gt;I1396,2,IF(L1396&gt;J1396,1,0)))</f>
        <v/>
      </c>
      <c r="AO1396" s="39">
        <f>IF(C1395&gt;L1395,2,IF(C1395&gt;N1395,1,0))</f>
        <v/>
      </c>
      <c r="AP1396" s="39">
        <f>SUM(AO1392:AO1395)</f>
        <v/>
      </c>
      <c r="AQ1396" s="39">
        <f>AQ1395+1</f>
        <v/>
      </c>
      <c r="AR1396" s="39">
        <f>IF(AP1396&gt;0,AR1395+1,0)</f>
        <v/>
      </c>
      <c r="AS1396" s="39">
        <f>IF(AR1397=0,AR1396,0)</f>
        <v/>
      </c>
      <c r="AT1396" s="41">
        <f>180/SUM(AS1216:AS1395)</f>
        <v/>
      </c>
      <c r="AU1396" s="41">
        <f>STDEV(AT1376:AT1395)</f>
        <v/>
      </c>
      <c r="AV1396" s="41">
        <f>AT1396-AU1396</f>
        <v/>
      </c>
      <c r="AW1396" s="41">
        <f>AT1396+AU1396</f>
        <v/>
      </c>
      <c r="AY1396" s="39">
        <f>IF(D1395&lt;M1395,-2,IF(D1395&lt;O1395,-1,0))</f>
        <v/>
      </c>
      <c r="AZ1396" s="39">
        <f>SUM(AY1392:AY1395)</f>
        <v/>
      </c>
      <c r="BA1396" s="39">
        <f>BA1395+1</f>
        <v/>
      </c>
      <c r="BB1396" s="39">
        <f>IF(AZ1396&lt;0,BB1395+1,0)</f>
        <v/>
      </c>
      <c r="BC1396" s="39">
        <f>IF(BB1397=0,BB1396,0)</f>
        <v/>
      </c>
      <c r="BD1396" s="41">
        <f>180/SUM(BC1216:BC1395)</f>
        <v/>
      </c>
      <c r="BE1396" s="41">
        <f>STDEV(BD1376:BD1395)</f>
        <v/>
      </c>
      <c r="BF1396" s="41">
        <f>BD1396-BE1396</f>
        <v/>
      </c>
      <c r="BG1396" s="41">
        <f>BD1396+BE1396</f>
        <v/>
      </c>
    </row>
    <row r="1397">
      <c r="B1397" s="40" t="n">
        <v>44014</v>
      </c>
      <c r="C1397" s="41" t="n">
        <v>8.486000000000001</v>
      </c>
      <c r="D1397" s="41" t="n">
        <v>8.278</v>
      </c>
      <c r="E1397" s="41" t="n">
        <v>8.311999999999999</v>
      </c>
      <c r="F1397" s="41" t="n">
        <v>8.452</v>
      </c>
      <c r="H1397" s="41">
        <f>AVERAGE(F1377:F1396)</f>
        <v/>
      </c>
      <c r="I1397" s="41">
        <f>AVERAGE(F1348:F1396)</f>
        <v/>
      </c>
      <c r="J1397" s="41">
        <f>AVERAGE(F1297:F1396)</f>
        <v/>
      </c>
      <c r="K1397" s="41">
        <f>STDEV(F1377:F1396)</f>
        <v/>
      </c>
      <c r="L1397" s="41">
        <f>H1397+2*K1397</f>
        <v/>
      </c>
      <c r="M1397" s="41">
        <f>H1397-2*K1397</f>
        <v/>
      </c>
      <c r="N1397" s="41">
        <f>H1397+1.5*K1397</f>
        <v/>
      </c>
      <c r="O1397" s="41">
        <f>H1397-1.5*K1397</f>
        <v/>
      </c>
      <c r="Q1397" s="42">
        <f>(H1396-H1367)/H1367</f>
        <v/>
      </c>
      <c r="R1397" s="43">
        <f>IF(Q1397&gt;=0.1,1,IF(Q1397&gt;-0.1,0,-1))</f>
        <v/>
      </c>
      <c r="S1397" s="42">
        <f>(I1397-I1367)/I1367</f>
        <v/>
      </c>
      <c r="T1397" s="43">
        <f>IF(S1397&gt;=0.05,1,IF(S1397&gt;-0.05,0,-1))</f>
        <v/>
      </c>
      <c r="U1397" s="42">
        <f>(J1396-J1367)/J1367</f>
        <v/>
      </c>
      <c r="V1397" s="43">
        <f>IF(U1397&gt;=0.03,1,IF(U1397&gt;-0.03,0,-1))</f>
        <v/>
      </c>
      <c r="W1397" s="43">
        <f>R1397+T1397+V1397</f>
        <v/>
      </c>
      <c r="Y1397" s="44">
        <f>(H1396-H1217)/H1217</f>
        <v/>
      </c>
      <c r="Z1397" s="43">
        <f>IF(Y1397&gt;=0.1,1,IF(Y1397&gt;-0.1,0,-1))</f>
        <v/>
      </c>
      <c r="AA1397" s="42">
        <f>(I1396-I1217)/I1217</f>
        <v/>
      </c>
      <c r="AB1397" s="43">
        <f>IF(AA1397&gt;=0.05,1,IF(AA1397&gt;-0.05,0,-1))</f>
        <v/>
      </c>
      <c r="AC1397" s="42">
        <f>(J1396-J1217)/J1217</f>
        <v/>
      </c>
      <c r="AD1397" s="43">
        <f>IF(AC1397&gt;=0.03,1,IF(AC1397&gt;-0.03,0,-1))</f>
        <v/>
      </c>
      <c r="AE1397" s="43">
        <f>Z1397+AB1397+AD1397</f>
        <v/>
      </c>
      <c r="AG1397" s="39">
        <f>IF(H1397&gt;I1397,IF(I1397&gt;J1397,4,3),IF(H1397&lt;J1397,IF(I1397&lt;J1397,0,1),2))</f>
        <v/>
      </c>
      <c r="AI1397" s="39">
        <f>IF(D1397&gt;H1397,3,IF(D1397&gt;I1397,2,IF(D1397&gt;J1397,1,0)))</f>
        <v/>
      </c>
      <c r="AK1397" s="39">
        <f>IF(M1397&gt;H1397,3,IF(M1397&gt;I1397,2,IF(M1397&gt;J1397,1,0)))</f>
        <v/>
      </c>
      <c r="AM1397" s="39">
        <f>IF(L1397&gt;H1397,3,IF(L1397&gt;I1397,2,IF(L1397&gt;J1397,1,0)))</f>
        <v/>
      </c>
      <c r="AO1397" s="39">
        <f>IF(C1396&gt;L1396,2,IF(C1396&gt;N1396,1,0))</f>
        <v/>
      </c>
      <c r="AP1397" s="39">
        <f>SUM(AO1393:AO1396)</f>
        <v/>
      </c>
      <c r="AQ1397" s="39">
        <f>AQ1396+1</f>
        <v/>
      </c>
      <c r="AR1397" s="39">
        <f>IF(AP1397&gt;0,AR1396+1,0)</f>
        <v/>
      </c>
      <c r="AS1397" s="39">
        <f>IF(AR1398=0,AR1397,0)</f>
        <v/>
      </c>
      <c r="AT1397" s="41">
        <f>180/SUM(AS1217:AS1396)</f>
        <v/>
      </c>
      <c r="AU1397" s="41">
        <f>STDEV(AT1377:AT1396)</f>
        <v/>
      </c>
      <c r="AV1397" s="41">
        <f>AT1397-AU1397</f>
        <v/>
      </c>
      <c r="AW1397" s="41">
        <f>AT1397+AU1397</f>
        <v/>
      </c>
      <c r="AY1397" s="39">
        <f>IF(D1396&lt;M1396,-2,IF(D1396&lt;O1396,-1,0))</f>
        <v/>
      </c>
      <c r="AZ1397" s="39">
        <f>SUM(AY1393:AY1396)</f>
        <v/>
      </c>
      <c r="BA1397" s="39">
        <f>BA1396+1</f>
        <v/>
      </c>
      <c r="BB1397" s="39">
        <f>IF(AZ1397&lt;0,BB1396+1,0)</f>
        <v/>
      </c>
      <c r="BC1397" s="39">
        <f>IF(BB1398=0,BB1397,0)</f>
        <v/>
      </c>
      <c r="BD1397" s="41">
        <f>180/SUM(BC1217:BC1396)</f>
        <v/>
      </c>
      <c r="BE1397" s="41">
        <f>STDEV(BD1377:BD1396)</f>
        <v/>
      </c>
      <c r="BF1397" s="41">
        <f>BD1397-BE1397</f>
        <v/>
      </c>
      <c r="BG1397" s="41">
        <f>BD1397+BE1397</f>
        <v/>
      </c>
    </row>
    <row r="1398">
      <c r="B1398" s="40" t="n">
        <v>44015</v>
      </c>
      <c r="C1398" s="41" t="n">
        <v>8.93</v>
      </c>
      <c r="D1398" s="41" t="n">
        <v>8.58</v>
      </c>
      <c r="E1398" s="41" t="n">
        <v>8.58</v>
      </c>
      <c r="F1398" s="41" t="n">
        <v>8.928000000000001</v>
      </c>
      <c r="H1398" s="41">
        <f>AVERAGE(F1378:F1397)</f>
        <v/>
      </c>
      <c r="I1398" s="41">
        <f>AVERAGE(F1349:F1397)</f>
        <v/>
      </c>
      <c r="J1398" s="41">
        <f>AVERAGE(F1298:F1397)</f>
        <v/>
      </c>
      <c r="K1398" s="41">
        <f>STDEV(F1378:F1397)</f>
        <v/>
      </c>
      <c r="L1398" s="41">
        <f>H1398+2*K1398</f>
        <v/>
      </c>
      <c r="M1398" s="41">
        <f>H1398-2*K1398</f>
        <v/>
      </c>
      <c r="N1398" s="41">
        <f>H1398+1.5*K1398</f>
        <v/>
      </c>
      <c r="O1398" s="41">
        <f>H1398-1.5*K1398</f>
        <v/>
      </c>
      <c r="Q1398" s="42">
        <f>(H1397-H1368)/H1368</f>
        <v/>
      </c>
      <c r="R1398" s="43">
        <f>IF(Q1398&gt;=0.1,1,IF(Q1398&gt;-0.1,0,-1))</f>
        <v/>
      </c>
      <c r="S1398" s="42">
        <f>(I1398-I1368)/I1368</f>
        <v/>
      </c>
      <c r="T1398" s="43">
        <f>IF(S1398&gt;=0.05,1,IF(S1398&gt;-0.05,0,-1))</f>
        <v/>
      </c>
      <c r="U1398" s="42">
        <f>(J1397-J1368)/J1368</f>
        <v/>
      </c>
      <c r="V1398" s="43">
        <f>IF(U1398&gt;=0.03,1,IF(U1398&gt;-0.03,0,-1))</f>
        <v/>
      </c>
      <c r="W1398" s="43">
        <f>R1398+T1398+V1398</f>
        <v/>
      </c>
      <c r="Y1398" s="44">
        <f>(H1397-H1218)/H1218</f>
        <v/>
      </c>
      <c r="Z1398" s="43">
        <f>IF(Y1398&gt;=0.1,1,IF(Y1398&gt;-0.1,0,-1))</f>
        <v/>
      </c>
      <c r="AA1398" s="42">
        <f>(I1397-I1218)/I1218</f>
        <v/>
      </c>
      <c r="AB1398" s="43">
        <f>IF(AA1398&gt;=0.05,1,IF(AA1398&gt;-0.05,0,-1))</f>
        <v/>
      </c>
      <c r="AC1398" s="42">
        <f>(J1397-J1218)/J1218</f>
        <v/>
      </c>
      <c r="AD1398" s="43">
        <f>IF(AC1398&gt;=0.03,1,IF(AC1398&gt;-0.03,0,-1))</f>
        <v/>
      </c>
      <c r="AE1398" s="43">
        <f>Z1398+AB1398+AD1398</f>
        <v/>
      </c>
      <c r="AG1398" s="39">
        <f>IF(H1398&gt;I1398,IF(I1398&gt;J1398,4,3),IF(H1398&lt;J1398,IF(I1398&lt;J1398,0,1),2))</f>
        <v/>
      </c>
      <c r="AI1398" s="39">
        <f>IF(D1398&gt;H1398,3,IF(D1398&gt;I1398,2,IF(D1398&gt;J1398,1,0)))</f>
        <v/>
      </c>
      <c r="AK1398" s="39">
        <f>IF(M1398&gt;H1398,3,IF(M1398&gt;I1398,2,IF(M1398&gt;J1398,1,0)))</f>
        <v/>
      </c>
      <c r="AM1398" s="39">
        <f>IF(L1398&gt;H1398,3,IF(L1398&gt;I1398,2,IF(L1398&gt;J1398,1,0)))</f>
        <v/>
      </c>
      <c r="AO1398" s="39">
        <f>IF(C1397&gt;L1397,2,IF(C1397&gt;N1397,1,0))</f>
        <v/>
      </c>
      <c r="AP1398" s="39">
        <f>SUM(AO1394:AO1397)</f>
        <v/>
      </c>
      <c r="AQ1398" s="39">
        <f>AQ1397+1</f>
        <v/>
      </c>
      <c r="AR1398" s="39">
        <f>IF(AP1398&gt;0,AR1397+1,0)</f>
        <v/>
      </c>
      <c r="AS1398" s="39">
        <f>IF(AR1399=0,AR1398,0)</f>
        <v/>
      </c>
      <c r="AT1398" s="41">
        <f>180/SUM(AS1218:AS1397)</f>
        <v/>
      </c>
      <c r="AU1398" s="41">
        <f>STDEV(AT1378:AT1397)</f>
        <v/>
      </c>
      <c r="AV1398" s="41">
        <f>AT1398-AU1398</f>
        <v/>
      </c>
      <c r="AW1398" s="41">
        <f>AT1398+AU1398</f>
        <v/>
      </c>
      <c r="AY1398" s="39">
        <f>IF(D1397&lt;M1397,-2,IF(D1397&lt;O1397,-1,0))</f>
        <v/>
      </c>
      <c r="AZ1398" s="39">
        <f>SUM(AY1394:AY1397)</f>
        <v/>
      </c>
      <c r="BA1398" s="39">
        <f>BA1397+1</f>
        <v/>
      </c>
      <c r="BB1398" s="39">
        <f>IF(AZ1398&lt;0,BB1397+1,0)</f>
        <v/>
      </c>
      <c r="BC1398" s="39">
        <f>IF(BB1399=0,BB1398,0)</f>
        <v/>
      </c>
      <c r="BD1398" s="41">
        <f>180/SUM(BC1218:BC1397)</f>
        <v/>
      </c>
      <c r="BE1398" s="41">
        <f>STDEV(BD1378:BD1397)</f>
        <v/>
      </c>
      <c r="BF1398" s="41">
        <f>BD1398-BE1398</f>
        <v/>
      </c>
      <c r="BG1398" s="41">
        <f>BD1398+BE1398</f>
        <v/>
      </c>
    </row>
    <row r="1399">
      <c r="B1399" s="40" t="n">
        <v>44018</v>
      </c>
      <c r="C1399" s="41" t="n">
        <v>9.132</v>
      </c>
      <c r="D1399" s="41" t="n">
        <v>8.901999999999999</v>
      </c>
      <c r="E1399" s="41" t="n">
        <v>9.01</v>
      </c>
      <c r="F1399" s="41" t="n">
        <v>8.932</v>
      </c>
      <c r="H1399" s="41">
        <f>AVERAGE(F1379:F1398)</f>
        <v/>
      </c>
      <c r="I1399" s="41">
        <f>AVERAGE(F1350:F1398)</f>
        <v/>
      </c>
      <c r="J1399" s="41">
        <f>AVERAGE(F1299:F1398)</f>
        <v/>
      </c>
      <c r="K1399" s="41">
        <f>STDEV(F1379:F1398)</f>
        <v/>
      </c>
      <c r="L1399" s="41">
        <f>H1399+2*K1399</f>
        <v/>
      </c>
      <c r="M1399" s="41">
        <f>H1399-2*K1399</f>
        <v/>
      </c>
      <c r="N1399" s="41">
        <f>H1399+1.5*K1399</f>
        <v/>
      </c>
      <c r="O1399" s="41">
        <f>H1399-1.5*K1399</f>
        <v/>
      </c>
      <c r="Q1399" s="42">
        <f>(H1398-H1369)/H1369</f>
        <v/>
      </c>
      <c r="R1399" s="43">
        <f>IF(Q1399&gt;=0.1,1,IF(Q1399&gt;-0.1,0,-1))</f>
        <v/>
      </c>
      <c r="S1399" s="42">
        <f>(I1399-I1369)/I1369</f>
        <v/>
      </c>
      <c r="T1399" s="43">
        <f>IF(S1399&gt;=0.05,1,IF(S1399&gt;-0.05,0,-1))</f>
        <v/>
      </c>
      <c r="U1399" s="42">
        <f>(J1398-J1369)/J1369</f>
        <v/>
      </c>
      <c r="V1399" s="43">
        <f>IF(U1399&gt;=0.03,1,IF(U1399&gt;-0.03,0,-1))</f>
        <v/>
      </c>
      <c r="W1399" s="43">
        <f>R1399+T1399+V1399</f>
        <v/>
      </c>
      <c r="Y1399" s="44">
        <f>(H1398-H1219)/H1219</f>
        <v/>
      </c>
      <c r="Z1399" s="43">
        <f>IF(Y1399&gt;=0.1,1,IF(Y1399&gt;-0.1,0,-1))</f>
        <v/>
      </c>
      <c r="AA1399" s="42">
        <f>(I1398-I1219)/I1219</f>
        <v/>
      </c>
      <c r="AB1399" s="43">
        <f>IF(AA1399&gt;=0.05,1,IF(AA1399&gt;-0.05,0,-1))</f>
        <v/>
      </c>
      <c r="AC1399" s="42">
        <f>(J1398-J1219)/J1219</f>
        <v/>
      </c>
      <c r="AD1399" s="43">
        <f>IF(AC1399&gt;=0.03,1,IF(AC1399&gt;-0.03,0,-1))</f>
        <v/>
      </c>
      <c r="AE1399" s="43">
        <f>Z1399+AB1399+AD1399</f>
        <v/>
      </c>
      <c r="AG1399" s="39">
        <f>IF(H1399&gt;I1399,IF(I1399&gt;J1399,4,3),IF(H1399&lt;J1399,IF(I1399&lt;J1399,0,1),2))</f>
        <v/>
      </c>
      <c r="AI1399" s="39">
        <f>IF(D1399&gt;H1399,3,IF(D1399&gt;I1399,2,IF(D1399&gt;J1399,1,0)))</f>
        <v/>
      </c>
      <c r="AK1399" s="39">
        <f>IF(M1399&gt;H1399,3,IF(M1399&gt;I1399,2,IF(M1399&gt;J1399,1,0)))</f>
        <v/>
      </c>
      <c r="AM1399" s="39">
        <f>IF(L1399&gt;H1399,3,IF(L1399&gt;I1399,2,IF(L1399&gt;J1399,1,0)))</f>
        <v/>
      </c>
      <c r="AO1399" s="39">
        <f>IF(C1398&gt;L1398,2,IF(C1398&gt;N1398,1,0))</f>
        <v/>
      </c>
      <c r="AP1399" s="39">
        <f>SUM(AO1395:AO1398)</f>
        <v/>
      </c>
      <c r="AQ1399" s="39">
        <f>AQ1398+1</f>
        <v/>
      </c>
      <c r="AR1399" s="39">
        <f>IF(AP1399&gt;0,AR1398+1,0)</f>
        <v/>
      </c>
      <c r="AS1399" s="39">
        <f>IF(AR1400=0,AR1399,0)</f>
        <v/>
      </c>
      <c r="AT1399" s="41">
        <f>180/SUM(AS1219:AS1398)</f>
        <v/>
      </c>
      <c r="AU1399" s="41">
        <f>STDEV(AT1379:AT1398)</f>
        <v/>
      </c>
      <c r="AV1399" s="41">
        <f>AT1399-AU1399</f>
        <v/>
      </c>
      <c r="AW1399" s="41">
        <f>AT1399+AU1399</f>
        <v/>
      </c>
      <c r="AY1399" s="39">
        <f>IF(D1398&lt;M1398,-2,IF(D1398&lt;O1398,-1,0))</f>
        <v/>
      </c>
      <c r="AZ1399" s="39">
        <f>SUM(AY1395:AY1398)</f>
        <v/>
      </c>
      <c r="BA1399" s="39">
        <f>BA1398+1</f>
        <v/>
      </c>
      <c r="BB1399" s="39">
        <f>IF(AZ1399&lt;0,BB1398+1,0)</f>
        <v/>
      </c>
      <c r="BC1399" s="39">
        <f>IF(BB1400=0,BB1399,0)</f>
        <v/>
      </c>
      <c r="BD1399" s="41">
        <f>180/SUM(BC1219:BC1398)</f>
        <v/>
      </c>
      <c r="BE1399" s="41">
        <f>STDEV(BD1379:BD1398)</f>
        <v/>
      </c>
      <c r="BF1399" s="41">
        <f>BD1399-BE1399</f>
        <v/>
      </c>
      <c r="BG1399" s="41">
        <f>BD1399+BE1399</f>
        <v/>
      </c>
    </row>
    <row r="1400">
      <c r="B1400" s="40" t="n">
        <v>44019</v>
      </c>
      <c r="C1400" s="41" t="n">
        <v>8.898</v>
      </c>
      <c r="D1400" s="41" t="n">
        <v>8.756</v>
      </c>
      <c r="E1400" s="41" t="n">
        <v>8.898</v>
      </c>
      <c r="F1400" s="41" t="n">
        <v>8.868</v>
      </c>
      <c r="H1400" s="41">
        <f>AVERAGE(F1380:F1399)</f>
        <v/>
      </c>
      <c r="I1400" s="41">
        <f>AVERAGE(F1351:F1399)</f>
        <v/>
      </c>
      <c r="J1400" s="41">
        <f>AVERAGE(F1300:F1399)</f>
        <v/>
      </c>
      <c r="K1400" s="41">
        <f>STDEV(F1380:F1399)</f>
        <v/>
      </c>
      <c r="L1400" s="41">
        <f>H1400+2*K1400</f>
        <v/>
      </c>
      <c r="M1400" s="41">
        <f>H1400-2*K1400</f>
        <v/>
      </c>
      <c r="N1400" s="41">
        <f>H1400+1.5*K1400</f>
        <v/>
      </c>
      <c r="O1400" s="41">
        <f>H1400-1.5*K1400</f>
        <v/>
      </c>
      <c r="Q1400" s="42">
        <f>(H1399-H1370)/H1370</f>
        <v/>
      </c>
      <c r="R1400" s="43">
        <f>IF(Q1400&gt;=0.1,1,IF(Q1400&gt;-0.1,0,-1))</f>
        <v/>
      </c>
      <c r="S1400" s="42">
        <f>(I1400-I1370)/I1370</f>
        <v/>
      </c>
      <c r="T1400" s="43">
        <f>IF(S1400&gt;=0.05,1,IF(S1400&gt;-0.05,0,-1))</f>
        <v/>
      </c>
      <c r="U1400" s="42">
        <f>(J1399-J1370)/J1370</f>
        <v/>
      </c>
      <c r="V1400" s="43">
        <f>IF(U1400&gt;=0.03,1,IF(U1400&gt;-0.03,0,-1))</f>
        <v/>
      </c>
      <c r="W1400" s="43">
        <f>R1400+T1400+V1400</f>
        <v/>
      </c>
      <c r="Y1400" s="44">
        <f>(H1399-H1220)/H1220</f>
        <v/>
      </c>
      <c r="Z1400" s="43">
        <f>IF(Y1400&gt;=0.1,1,IF(Y1400&gt;-0.1,0,-1))</f>
        <v/>
      </c>
      <c r="AA1400" s="42">
        <f>(I1399-I1220)/I1220</f>
        <v/>
      </c>
      <c r="AB1400" s="43">
        <f>IF(AA1400&gt;=0.05,1,IF(AA1400&gt;-0.05,0,-1))</f>
        <v/>
      </c>
      <c r="AC1400" s="42">
        <f>(J1399-J1220)/J1220</f>
        <v/>
      </c>
      <c r="AD1400" s="43">
        <f>IF(AC1400&gt;=0.03,1,IF(AC1400&gt;-0.03,0,-1))</f>
        <v/>
      </c>
      <c r="AE1400" s="43">
        <f>Z1400+AB1400+AD1400</f>
        <v/>
      </c>
      <c r="AG1400" s="39">
        <f>IF(H1400&gt;I1400,IF(I1400&gt;J1400,4,3),IF(H1400&lt;J1400,IF(I1400&lt;J1400,0,1),2))</f>
        <v/>
      </c>
      <c r="AI1400" s="39">
        <f>IF(D1400&gt;H1400,3,IF(D1400&gt;I1400,2,IF(D1400&gt;J1400,1,0)))</f>
        <v/>
      </c>
      <c r="AK1400" s="39">
        <f>IF(M1400&gt;H1400,3,IF(M1400&gt;I1400,2,IF(M1400&gt;J1400,1,0)))</f>
        <v/>
      </c>
      <c r="AM1400" s="39">
        <f>IF(L1400&gt;H1400,3,IF(L1400&gt;I1400,2,IF(L1400&gt;J1400,1,0)))</f>
        <v/>
      </c>
      <c r="AO1400" s="39">
        <f>IF(C1399&gt;L1399,2,IF(C1399&gt;N1399,1,0))</f>
        <v/>
      </c>
      <c r="AP1400" s="39">
        <f>SUM(AO1396:AO1399)</f>
        <v/>
      </c>
      <c r="AQ1400" s="39">
        <f>AQ1399+1</f>
        <v/>
      </c>
      <c r="AR1400" s="39">
        <f>IF(AP1400&gt;0,AR1399+1,0)</f>
        <v/>
      </c>
      <c r="AS1400" s="39">
        <f>IF(AR1401=0,AR1400,0)</f>
        <v/>
      </c>
      <c r="AT1400" s="41">
        <f>180/SUM(AS1220:AS1399)</f>
        <v/>
      </c>
      <c r="AU1400" s="41">
        <f>STDEV(AT1380:AT1399)</f>
        <v/>
      </c>
      <c r="AV1400" s="41">
        <f>AT1400-AU1400</f>
        <v/>
      </c>
      <c r="AW1400" s="41">
        <f>AT1400+AU1400</f>
        <v/>
      </c>
      <c r="AY1400" s="39">
        <f>IF(D1399&lt;M1399,-2,IF(D1399&lt;O1399,-1,0))</f>
        <v/>
      </c>
      <c r="AZ1400" s="39">
        <f>SUM(AY1396:AY1399)</f>
        <v/>
      </c>
      <c r="BA1400" s="39">
        <f>BA1399+1</f>
        <v/>
      </c>
      <c r="BB1400" s="39">
        <f>IF(AZ1400&lt;0,BB1399+1,0)</f>
        <v/>
      </c>
      <c r="BC1400" s="39">
        <f>IF(BB1401=0,BB1400,0)</f>
        <v/>
      </c>
      <c r="BD1400" s="41">
        <f>180/SUM(BC1220:BC1399)</f>
        <v/>
      </c>
      <c r="BE1400" s="41">
        <f>STDEV(BD1380:BD1399)</f>
        <v/>
      </c>
      <c r="BF1400" s="41">
        <f>BD1400-BE1400</f>
        <v/>
      </c>
      <c r="BG1400" s="41">
        <f>BD1400+BE1400</f>
        <v/>
      </c>
    </row>
    <row r="1401">
      <c r="B1401" s="40" t="n">
        <v>44020</v>
      </c>
      <c r="C1401" s="41" t="n">
        <v>9.334</v>
      </c>
      <c r="D1401" s="41" t="n">
        <v>8.859999999999999</v>
      </c>
      <c r="E1401" s="41" t="n">
        <v>8.880000000000001</v>
      </c>
      <c r="F1401" s="41" t="n">
        <v>9.284000000000001</v>
      </c>
      <c r="H1401" s="41">
        <f>AVERAGE(F1381:F1400)</f>
        <v/>
      </c>
      <c r="I1401" s="41">
        <f>AVERAGE(F1352:F1400)</f>
        <v/>
      </c>
      <c r="J1401" s="41">
        <f>AVERAGE(F1301:F1400)</f>
        <v/>
      </c>
      <c r="K1401" s="41">
        <f>STDEV(F1381:F1400)</f>
        <v/>
      </c>
      <c r="L1401" s="41">
        <f>H1401+2*K1401</f>
        <v/>
      </c>
      <c r="M1401" s="41">
        <f>H1401-2*K1401</f>
        <v/>
      </c>
      <c r="N1401" s="41">
        <f>H1401+1.5*K1401</f>
        <v/>
      </c>
      <c r="O1401" s="41">
        <f>H1401-1.5*K1401</f>
        <v/>
      </c>
      <c r="Q1401" s="42">
        <f>(H1400-H1371)/H1371</f>
        <v/>
      </c>
      <c r="R1401" s="43">
        <f>IF(Q1401&gt;=0.1,1,IF(Q1401&gt;-0.1,0,-1))</f>
        <v/>
      </c>
      <c r="S1401" s="42">
        <f>(I1401-I1371)/I1371</f>
        <v/>
      </c>
      <c r="T1401" s="43">
        <f>IF(S1401&gt;=0.05,1,IF(S1401&gt;-0.05,0,-1))</f>
        <v/>
      </c>
      <c r="U1401" s="42">
        <f>(J1400-J1371)/J1371</f>
        <v/>
      </c>
      <c r="V1401" s="43">
        <f>IF(U1401&gt;=0.03,1,IF(U1401&gt;-0.03,0,-1))</f>
        <v/>
      </c>
      <c r="W1401" s="43">
        <f>R1401+T1401+V1401</f>
        <v/>
      </c>
      <c r="Y1401" s="44">
        <f>(H1400-H1221)/H1221</f>
        <v/>
      </c>
      <c r="Z1401" s="43">
        <f>IF(Y1401&gt;=0.1,1,IF(Y1401&gt;-0.1,0,-1))</f>
        <v/>
      </c>
      <c r="AA1401" s="42">
        <f>(I1400-I1221)/I1221</f>
        <v/>
      </c>
      <c r="AB1401" s="43">
        <f>IF(AA1401&gt;=0.05,1,IF(AA1401&gt;-0.05,0,-1))</f>
        <v/>
      </c>
      <c r="AC1401" s="42">
        <f>(J1400-J1221)/J1221</f>
        <v/>
      </c>
      <c r="AD1401" s="43">
        <f>IF(AC1401&gt;=0.03,1,IF(AC1401&gt;-0.03,0,-1))</f>
        <v/>
      </c>
      <c r="AE1401" s="43">
        <f>Z1401+AB1401+AD1401</f>
        <v/>
      </c>
      <c r="AG1401" s="39">
        <f>IF(H1401&gt;I1401,IF(I1401&gt;J1401,4,3),IF(H1401&lt;J1401,IF(I1401&lt;J1401,0,1),2))</f>
        <v/>
      </c>
      <c r="AI1401" s="39">
        <f>IF(D1401&gt;H1401,3,IF(D1401&gt;I1401,2,IF(D1401&gt;J1401,1,0)))</f>
        <v/>
      </c>
      <c r="AK1401" s="39">
        <f>IF(M1401&gt;H1401,3,IF(M1401&gt;I1401,2,IF(M1401&gt;J1401,1,0)))</f>
        <v/>
      </c>
      <c r="AM1401" s="39">
        <f>IF(L1401&gt;H1401,3,IF(L1401&gt;I1401,2,IF(L1401&gt;J1401,1,0)))</f>
        <v/>
      </c>
      <c r="AO1401" s="39">
        <f>IF(C1400&gt;L1400,2,IF(C1400&gt;N1400,1,0))</f>
        <v/>
      </c>
      <c r="AP1401" s="39">
        <f>SUM(AO1397:AO1400)</f>
        <v/>
      </c>
      <c r="AQ1401" s="39">
        <f>AQ1400+1</f>
        <v/>
      </c>
      <c r="AR1401" s="39">
        <f>IF(AP1401&gt;0,AR1400+1,0)</f>
        <v/>
      </c>
      <c r="AS1401" s="39">
        <f>IF(AR1402=0,AR1401,0)</f>
        <v/>
      </c>
      <c r="AT1401" s="41">
        <f>180/SUM(AS1221:AS1400)</f>
        <v/>
      </c>
      <c r="AU1401" s="41">
        <f>STDEV(AT1381:AT1400)</f>
        <v/>
      </c>
      <c r="AV1401" s="41">
        <f>AT1401-AU1401</f>
        <v/>
      </c>
      <c r="AW1401" s="41">
        <f>AT1401+AU1401</f>
        <v/>
      </c>
      <c r="AY1401" s="39">
        <f>IF(D1400&lt;M1400,-2,IF(D1400&lt;O1400,-1,0))</f>
        <v/>
      </c>
      <c r="AZ1401" s="39">
        <f>SUM(AY1397:AY1400)</f>
        <v/>
      </c>
      <c r="BA1401" s="39">
        <f>BA1400+1</f>
        <v/>
      </c>
      <c r="BB1401" s="39">
        <f>IF(AZ1401&lt;0,BB1400+1,0)</f>
        <v/>
      </c>
      <c r="BC1401" s="39">
        <f>IF(BB1402=0,BB1401,0)</f>
        <v/>
      </c>
      <c r="BD1401" s="41">
        <f>180/SUM(BC1221:BC1400)</f>
        <v/>
      </c>
      <c r="BE1401" s="41">
        <f>STDEV(BD1381:BD1400)</f>
        <v/>
      </c>
      <c r="BF1401" s="41">
        <f>BD1401-BE1401</f>
        <v/>
      </c>
      <c r="BG1401" s="41">
        <f>BD1401+BE1401</f>
        <v/>
      </c>
    </row>
    <row r="1402">
      <c r="B1402" s="40" t="n">
        <v>44021</v>
      </c>
      <c r="C1402" s="41" t="n">
        <v>9.32</v>
      </c>
      <c r="D1402" s="41" t="n">
        <v>9.052</v>
      </c>
      <c r="E1402" s="41" t="n">
        <v>9.252000000000001</v>
      </c>
      <c r="F1402" s="41" t="n">
        <v>9.052</v>
      </c>
      <c r="H1402" s="41">
        <f>AVERAGE(F1382:F1401)</f>
        <v/>
      </c>
      <c r="I1402" s="41">
        <f>AVERAGE(F1353:F1401)</f>
        <v/>
      </c>
      <c r="J1402" s="41">
        <f>AVERAGE(F1302:F1401)</f>
        <v/>
      </c>
      <c r="K1402" s="41">
        <f>STDEV(F1382:F1401)</f>
        <v/>
      </c>
      <c r="L1402" s="41">
        <f>H1402+2*K1402</f>
        <v/>
      </c>
      <c r="M1402" s="41">
        <f>H1402-2*K1402</f>
        <v/>
      </c>
      <c r="N1402" s="41">
        <f>H1402+1.5*K1402</f>
        <v/>
      </c>
      <c r="O1402" s="41">
        <f>H1402-1.5*K1402</f>
        <v/>
      </c>
      <c r="Q1402" s="42">
        <f>(H1401-H1372)/H1372</f>
        <v/>
      </c>
      <c r="R1402" s="43">
        <f>IF(Q1402&gt;=0.1,1,IF(Q1402&gt;-0.1,0,-1))</f>
        <v/>
      </c>
      <c r="S1402" s="42">
        <f>(I1402-I1372)/I1372</f>
        <v/>
      </c>
      <c r="T1402" s="43">
        <f>IF(S1402&gt;=0.05,1,IF(S1402&gt;-0.05,0,-1))</f>
        <v/>
      </c>
      <c r="U1402" s="42">
        <f>(J1401-J1372)/J1372</f>
        <v/>
      </c>
      <c r="V1402" s="43">
        <f>IF(U1402&gt;=0.03,1,IF(U1402&gt;-0.03,0,-1))</f>
        <v/>
      </c>
      <c r="W1402" s="43">
        <f>R1402+T1402+V1402</f>
        <v/>
      </c>
      <c r="Y1402" s="44">
        <f>(H1401-H1222)/H1222</f>
        <v/>
      </c>
      <c r="Z1402" s="43">
        <f>IF(Y1402&gt;=0.1,1,IF(Y1402&gt;-0.1,0,-1))</f>
        <v/>
      </c>
      <c r="AA1402" s="42">
        <f>(I1401-I1222)/I1222</f>
        <v/>
      </c>
      <c r="AB1402" s="43">
        <f>IF(AA1402&gt;=0.05,1,IF(AA1402&gt;-0.05,0,-1))</f>
        <v/>
      </c>
      <c r="AC1402" s="42">
        <f>(J1401-J1222)/J1222</f>
        <v/>
      </c>
      <c r="AD1402" s="43">
        <f>IF(AC1402&gt;=0.03,1,IF(AC1402&gt;-0.03,0,-1))</f>
        <v/>
      </c>
      <c r="AE1402" s="43">
        <f>Z1402+AB1402+AD1402</f>
        <v/>
      </c>
      <c r="AG1402" s="39">
        <f>IF(H1402&gt;I1402,IF(I1402&gt;J1402,4,3),IF(H1402&lt;J1402,IF(I1402&lt;J1402,0,1),2))</f>
        <v/>
      </c>
      <c r="AI1402" s="39">
        <f>IF(D1402&gt;H1402,3,IF(D1402&gt;I1402,2,IF(D1402&gt;J1402,1,0)))</f>
        <v/>
      </c>
      <c r="AK1402" s="39">
        <f>IF(M1402&gt;H1402,3,IF(M1402&gt;I1402,2,IF(M1402&gt;J1402,1,0)))</f>
        <v/>
      </c>
      <c r="AM1402" s="39">
        <f>IF(L1402&gt;H1402,3,IF(L1402&gt;I1402,2,IF(L1402&gt;J1402,1,0)))</f>
        <v/>
      </c>
      <c r="AO1402" s="39">
        <f>IF(C1401&gt;L1401,2,IF(C1401&gt;N1401,1,0))</f>
        <v/>
      </c>
      <c r="AP1402" s="39">
        <f>SUM(AO1398:AO1401)</f>
        <v/>
      </c>
      <c r="AQ1402" s="39">
        <f>AQ1401+1</f>
        <v/>
      </c>
      <c r="AR1402" s="39">
        <f>IF(AP1402&gt;0,AR1401+1,0)</f>
        <v/>
      </c>
      <c r="AS1402" s="39">
        <f>IF(AR1403=0,AR1402,0)</f>
        <v/>
      </c>
      <c r="AT1402" s="41">
        <f>180/SUM(AS1222:AS1401)</f>
        <v/>
      </c>
      <c r="AU1402" s="41">
        <f>STDEV(AT1382:AT1401)</f>
        <v/>
      </c>
      <c r="AV1402" s="41">
        <f>AT1402-AU1402</f>
        <v/>
      </c>
      <c r="AW1402" s="41">
        <f>AT1402+AU1402</f>
        <v/>
      </c>
      <c r="AY1402" s="39">
        <f>IF(D1401&lt;M1401,-2,IF(D1401&lt;O1401,-1,0))</f>
        <v/>
      </c>
      <c r="AZ1402" s="39">
        <f>SUM(AY1398:AY1401)</f>
        <v/>
      </c>
      <c r="BA1402" s="39">
        <f>BA1401+1</f>
        <v/>
      </c>
      <c r="BB1402" s="39">
        <f>IF(AZ1402&lt;0,BB1401+1,0)</f>
        <v/>
      </c>
      <c r="BC1402" s="39">
        <f>IF(BB1403=0,BB1402,0)</f>
        <v/>
      </c>
      <c r="BD1402" s="41">
        <f>180/SUM(BC1222:BC1401)</f>
        <v/>
      </c>
      <c r="BE1402" s="41">
        <f>STDEV(BD1382:BD1401)</f>
        <v/>
      </c>
      <c r="BF1402" s="41">
        <f>BD1402-BE1402</f>
        <v/>
      </c>
      <c r="BG1402" s="41">
        <f>BD1402+BE1402</f>
        <v/>
      </c>
    </row>
    <row r="1403">
      <c r="B1403" s="40" t="n">
        <v>44022</v>
      </c>
      <c r="C1403" s="41" t="n">
        <v>9.242000000000001</v>
      </c>
      <c r="D1403" s="41" t="n">
        <v>8.928000000000001</v>
      </c>
      <c r="E1403" s="41" t="n">
        <v>9.006</v>
      </c>
      <c r="F1403" s="41" t="n">
        <v>9.242000000000001</v>
      </c>
      <c r="H1403" s="41">
        <f>AVERAGE(F1383:F1402)</f>
        <v/>
      </c>
      <c r="I1403" s="41">
        <f>AVERAGE(F1354:F1402)</f>
        <v/>
      </c>
      <c r="J1403" s="41">
        <f>AVERAGE(F1303:F1402)</f>
        <v/>
      </c>
      <c r="K1403" s="41">
        <f>STDEV(F1383:F1402)</f>
        <v/>
      </c>
      <c r="L1403" s="41">
        <f>H1403+2*K1403</f>
        <v/>
      </c>
      <c r="M1403" s="41">
        <f>H1403-2*K1403</f>
        <v/>
      </c>
      <c r="N1403" s="41">
        <f>H1403+1.5*K1403</f>
        <v/>
      </c>
      <c r="O1403" s="41">
        <f>H1403-1.5*K1403</f>
        <v/>
      </c>
      <c r="Q1403" s="42">
        <f>(H1402-H1373)/H1373</f>
        <v/>
      </c>
      <c r="R1403" s="43">
        <f>IF(Q1403&gt;=0.1,1,IF(Q1403&gt;-0.1,0,-1))</f>
        <v/>
      </c>
      <c r="S1403" s="42">
        <f>(I1403-I1373)/I1373</f>
        <v/>
      </c>
      <c r="T1403" s="43">
        <f>IF(S1403&gt;=0.05,1,IF(S1403&gt;-0.05,0,-1))</f>
        <v/>
      </c>
      <c r="U1403" s="42">
        <f>(J1402-J1373)/J1373</f>
        <v/>
      </c>
      <c r="V1403" s="43">
        <f>IF(U1403&gt;=0.03,1,IF(U1403&gt;-0.03,0,-1))</f>
        <v/>
      </c>
      <c r="W1403" s="43">
        <f>R1403+T1403+V1403</f>
        <v/>
      </c>
      <c r="Y1403" s="44">
        <f>(H1402-H1223)/H1223</f>
        <v/>
      </c>
      <c r="Z1403" s="43">
        <f>IF(Y1403&gt;=0.1,1,IF(Y1403&gt;-0.1,0,-1))</f>
        <v/>
      </c>
      <c r="AA1403" s="42">
        <f>(I1402-I1223)/I1223</f>
        <v/>
      </c>
      <c r="AB1403" s="43">
        <f>IF(AA1403&gt;=0.05,1,IF(AA1403&gt;-0.05,0,-1))</f>
        <v/>
      </c>
      <c r="AC1403" s="42">
        <f>(J1402-J1223)/J1223</f>
        <v/>
      </c>
      <c r="AD1403" s="43">
        <f>IF(AC1403&gt;=0.03,1,IF(AC1403&gt;-0.03,0,-1))</f>
        <v/>
      </c>
      <c r="AE1403" s="43">
        <f>Z1403+AB1403+AD1403</f>
        <v/>
      </c>
      <c r="AG1403" s="39">
        <f>IF(H1403&gt;I1403,IF(I1403&gt;J1403,4,3),IF(H1403&lt;J1403,IF(I1403&lt;J1403,0,1),2))</f>
        <v/>
      </c>
      <c r="AI1403" s="39">
        <f>IF(D1403&gt;H1403,3,IF(D1403&gt;I1403,2,IF(D1403&gt;J1403,1,0)))</f>
        <v/>
      </c>
      <c r="AK1403" s="39">
        <f>IF(M1403&gt;H1403,3,IF(M1403&gt;I1403,2,IF(M1403&gt;J1403,1,0)))</f>
        <v/>
      </c>
      <c r="AM1403" s="39">
        <f>IF(L1403&gt;H1403,3,IF(L1403&gt;I1403,2,IF(L1403&gt;J1403,1,0)))</f>
        <v/>
      </c>
      <c r="AO1403" s="39">
        <f>IF(C1402&gt;L1402,2,IF(C1402&gt;N1402,1,0))</f>
        <v/>
      </c>
      <c r="AP1403" s="39">
        <f>SUM(AO1399:AO1402)</f>
        <v/>
      </c>
      <c r="AQ1403" s="39">
        <f>AQ1402+1</f>
        <v/>
      </c>
      <c r="AR1403" s="39">
        <f>IF(AP1403&gt;0,AR1402+1,0)</f>
        <v/>
      </c>
      <c r="AS1403" s="39">
        <f>IF(AR1404=0,AR1403,0)</f>
        <v/>
      </c>
      <c r="AT1403" s="41">
        <f>180/SUM(AS1223:AS1402)</f>
        <v/>
      </c>
      <c r="AU1403" s="41">
        <f>STDEV(AT1383:AT1402)</f>
        <v/>
      </c>
      <c r="AV1403" s="41">
        <f>AT1403-AU1403</f>
        <v/>
      </c>
      <c r="AW1403" s="41">
        <f>AT1403+AU1403</f>
        <v/>
      </c>
      <c r="AY1403" s="39">
        <f>IF(D1402&lt;M1402,-2,IF(D1402&lt;O1402,-1,0))</f>
        <v/>
      </c>
      <c r="AZ1403" s="39">
        <f>SUM(AY1399:AY1402)</f>
        <v/>
      </c>
      <c r="BA1403" s="39">
        <f>BA1402+1</f>
        <v/>
      </c>
      <c r="BB1403" s="39">
        <f>IF(AZ1403&lt;0,BB1402+1,0)</f>
        <v/>
      </c>
      <c r="BC1403" s="39">
        <f>IF(BB1404=0,BB1403,0)</f>
        <v/>
      </c>
      <c r="BD1403" s="41">
        <f>180/SUM(BC1223:BC1402)</f>
        <v/>
      </c>
      <c r="BE1403" s="41">
        <f>STDEV(BD1383:BD1402)</f>
        <v/>
      </c>
      <c r="BF1403" s="41">
        <f>BD1403-BE1403</f>
        <v/>
      </c>
      <c r="BG1403" s="41">
        <f>BD1403+BE1403</f>
        <v/>
      </c>
    </row>
    <row r="1404">
      <c r="B1404" s="40" t="n">
        <v>44025</v>
      </c>
      <c r="C1404" s="41" t="n">
        <v>9.43</v>
      </c>
      <c r="D1404" s="41" t="n">
        <v>9.231999999999999</v>
      </c>
      <c r="E1404" s="41" t="n">
        <v>9.332000000000001</v>
      </c>
      <c r="F1404" s="41" t="n">
        <v>9.417999999999999</v>
      </c>
      <c r="H1404" s="41">
        <f>AVERAGE(F1384:F1403)</f>
        <v/>
      </c>
      <c r="I1404" s="41">
        <f>AVERAGE(F1355:F1403)</f>
        <v/>
      </c>
      <c r="J1404" s="41">
        <f>AVERAGE(F1304:F1403)</f>
        <v/>
      </c>
      <c r="K1404" s="41">
        <f>STDEV(F1384:F1403)</f>
        <v/>
      </c>
      <c r="L1404" s="41">
        <f>H1404+2*K1404</f>
        <v/>
      </c>
      <c r="M1404" s="41">
        <f>H1404-2*K1404</f>
        <v/>
      </c>
      <c r="N1404" s="41">
        <f>H1404+1.5*K1404</f>
        <v/>
      </c>
      <c r="O1404" s="41">
        <f>H1404-1.5*K1404</f>
        <v/>
      </c>
      <c r="Q1404" s="42">
        <f>(H1403-H1374)/H1374</f>
        <v/>
      </c>
      <c r="R1404" s="43">
        <f>IF(Q1404&gt;=0.1,1,IF(Q1404&gt;-0.1,0,-1))</f>
        <v/>
      </c>
      <c r="S1404" s="42">
        <f>(I1404-I1374)/I1374</f>
        <v/>
      </c>
      <c r="T1404" s="43">
        <f>IF(S1404&gt;=0.05,1,IF(S1404&gt;-0.05,0,-1))</f>
        <v/>
      </c>
      <c r="U1404" s="42">
        <f>(J1403-J1374)/J1374</f>
        <v/>
      </c>
      <c r="V1404" s="43">
        <f>IF(U1404&gt;=0.03,1,IF(U1404&gt;-0.03,0,-1))</f>
        <v/>
      </c>
      <c r="W1404" s="43">
        <f>R1404+T1404+V1404</f>
        <v/>
      </c>
      <c r="Y1404" s="44">
        <f>(H1403-H1224)/H1224</f>
        <v/>
      </c>
      <c r="Z1404" s="43">
        <f>IF(Y1404&gt;=0.1,1,IF(Y1404&gt;-0.1,0,-1))</f>
        <v/>
      </c>
      <c r="AA1404" s="42">
        <f>(I1403-I1224)/I1224</f>
        <v/>
      </c>
      <c r="AB1404" s="43">
        <f>IF(AA1404&gt;=0.05,1,IF(AA1404&gt;-0.05,0,-1))</f>
        <v/>
      </c>
      <c r="AC1404" s="42">
        <f>(J1403-J1224)/J1224</f>
        <v/>
      </c>
      <c r="AD1404" s="43">
        <f>IF(AC1404&gt;=0.03,1,IF(AC1404&gt;-0.03,0,-1))</f>
        <v/>
      </c>
      <c r="AE1404" s="43">
        <f>Z1404+AB1404+AD1404</f>
        <v/>
      </c>
      <c r="AG1404" s="39">
        <f>IF(H1404&gt;I1404,IF(I1404&gt;J1404,4,3),IF(H1404&lt;J1404,IF(I1404&lt;J1404,0,1),2))</f>
        <v/>
      </c>
      <c r="AI1404" s="39">
        <f>IF(D1404&gt;H1404,3,IF(D1404&gt;I1404,2,IF(D1404&gt;J1404,1,0)))</f>
        <v/>
      </c>
      <c r="AK1404" s="39">
        <f>IF(M1404&gt;H1404,3,IF(M1404&gt;I1404,2,IF(M1404&gt;J1404,1,0)))</f>
        <v/>
      </c>
      <c r="AM1404" s="39">
        <f>IF(L1404&gt;H1404,3,IF(L1404&gt;I1404,2,IF(L1404&gt;J1404,1,0)))</f>
        <v/>
      </c>
      <c r="AO1404" s="39">
        <f>IF(C1403&gt;L1403,2,IF(C1403&gt;N1403,1,0))</f>
        <v/>
      </c>
      <c r="AP1404" s="39">
        <f>SUM(AO1400:AO1403)</f>
        <v/>
      </c>
      <c r="AQ1404" s="39">
        <f>AQ1403+1</f>
        <v/>
      </c>
      <c r="AR1404" s="39">
        <f>IF(AP1404&gt;0,AR1403+1,0)</f>
        <v/>
      </c>
      <c r="AS1404" s="39">
        <f>IF(AR1405=0,AR1404,0)</f>
        <v/>
      </c>
      <c r="AT1404" s="41">
        <f>180/SUM(AS1224:AS1403)</f>
        <v/>
      </c>
      <c r="AU1404" s="41">
        <f>STDEV(AT1384:AT1403)</f>
        <v/>
      </c>
      <c r="AV1404" s="41">
        <f>AT1404-AU1404</f>
        <v/>
      </c>
      <c r="AW1404" s="41">
        <f>AT1404+AU1404</f>
        <v/>
      </c>
      <c r="AY1404" s="39">
        <f>IF(D1403&lt;M1403,-2,IF(D1403&lt;O1403,-1,0))</f>
        <v/>
      </c>
      <c r="AZ1404" s="39">
        <f>SUM(AY1400:AY1403)</f>
        <v/>
      </c>
      <c r="BA1404" s="39">
        <f>BA1403+1</f>
        <v/>
      </c>
      <c r="BB1404" s="39">
        <f>IF(AZ1404&lt;0,BB1403+1,0)</f>
        <v/>
      </c>
      <c r="BC1404" s="39">
        <f>IF(BB1405=0,BB1404,0)</f>
        <v/>
      </c>
      <c r="BD1404" s="41">
        <f>180/SUM(BC1224:BC1403)</f>
        <v/>
      </c>
      <c r="BE1404" s="41">
        <f>STDEV(BD1384:BD1403)</f>
        <v/>
      </c>
      <c r="BF1404" s="41">
        <f>BD1404-BE1404</f>
        <v/>
      </c>
      <c r="BG1404" s="41">
        <f>BD1404+BE1404</f>
        <v/>
      </c>
    </row>
    <row r="1405">
      <c r="B1405" s="40" t="n">
        <v>44026</v>
      </c>
      <c r="C1405" s="41" t="n">
        <v>9.385999999999999</v>
      </c>
      <c r="D1405" s="41" t="n">
        <v>9.15</v>
      </c>
      <c r="E1405" s="41" t="n">
        <v>9.308</v>
      </c>
      <c r="F1405" s="41" t="n">
        <v>9.342000000000001</v>
      </c>
      <c r="H1405" s="41">
        <f>AVERAGE(F1385:F1404)</f>
        <v/>
      </c>
      <c r="I1405" s="41">
        <f>AVERAGE(F1356:F1404)</f>
        <v/>
      </c>
      <c r="J1405" s="41">
        <f>AVERAGE(F1305:F1404)</f>
        <v/>
      </c>
      <c r="K1405" s="41">
        <f>STDEV(F1385:F1404)</f>
        <v/>
      </c>
      <c r="L1405" s="41">
        <f>H1405+2*K1405</f>
        <v/>
      </c>
      <c r="M1405" s="41">
        <f>H1405-2*K1405</f>
        <v/>
      </c>
      <c r="N1405" s="41">
        <f>H1405+1.5*K1405</f>
        <v/>
      </c>
      <c r="O1405" s="41">
        <f>H1405-1.5*K1405</f>
        <v/>
      </c>
      <c r="Q1405" s="42">
        <f>(H1404-H1375)/H1375</f>
        <v/>
      </c>
      <c r="R1405" s="43">
        <f>IF(Q1405&gt;=0.1,1,IF(Q1405&gt;-0.1,0,-1))</f>
        <v/>
      </c>
      <c r="S1405" s="42">
        <f>(I1405-I1375)/I1375</f>
        <v/>
      </c>
      <c r="T1405" s="43">
        <f>IF(S1405&gt;=0.05,1,IF(S1405&gt;-0.05,0,-1))</f>
        <v/>
      </c>
      <c r="U1405" s="42">
        <f>(J1404-J1375)/J1375</f>
        <v/>
      </c>
      <c r="V1405" s="43">
        <f>IF(U1405&gt;=0.03,1,IF(U1405&gt;-0.03,0,-1))</f>
        <v/>
      </c>
      <c r="W1405" s="43">
        <f>R1405+T1405+V1405</f>
        <v/>
      </c>
      <c r="Y1405" s="44">
        <f>(H1404-H1225)/H1225</f>
        <v/>
      </c>
      <c r="Z1405" s="43">
        <f>IF(Y1405&gt;=0.1,1,IF(Y1405&gt;-0.1,0,-1))</f>
        <v/>
      </c>
      <c r="AA1405" s="42">
        <f>(I1404-I1225)/I1225</f>
        <v/>
      </c>
      <c r="AB1405" s="43">
        <f>IF(AA1405&gt;=0.05,1,IF(AA1405&gt;-0.05,0,-1))</f>
        <v/>
      </c>
      <c r="AC1405" s="42">
        <f>(J1404-J1225)/J1225</f>
        <v/>
      </c>
      <c r="AD1405" s="43">
        <f>IF(AC1405&gt;=0.03,1,IF(AC1405&gt;-0.03,0,-1))</f>
        <v/>
      </c>
      <c r="AE1405" s="43">
        <f>Z1405+AB1405+AD1405</f>
        <v/>
      </c>
      <c r="AG1405" s="39">
        <f>IF(H1405&gt;I1405,IF(I1405&gt;J1405,4,3),IF(H1405&lt;J1405,IF(I1405&lt;J1405,0,1),2))</f>
        <v/>
      </c>
      <c r="AI1405" s="39">
        <f>IF(D1405&gt;H1405,3,IF(D1405&gt;I1405,2,IF(D1405&gt;J1405,1,0)))</f>
        <v/>
      </c>
      <c r="AK1405" s="39">
        <f>IF(M1405&gt;H1405,3,IF(M1405&gt;I1405,2,IF(M1405&gt;J1405,1,0)))</f>
        <v/>
      </c>
      <c r="AM1405" s="39">
        <f>IF(L1405&gt;H1405,3,IF(L1405&gt;I1405,2,IF(L1405&gt;J1405,1,0)))</f>
        <v/>
      </c>
      <c r="AO1405" s="39">
        <f>IF(C1404&gt;L1404,2,IF(C1404&gt;N1404,1,0))</f>
        <v/>
      </c>
      <c r="AP1405" s="39">
        <f>SUM(AO1401:AO1404)</f>
        <v/>
      </c>
      <c r="AQ1405" s="39">
        <f>AQ1404+1</f>
        <v/>
      </c>
      <c r="AR1405" s="39">
        <f>IF(AP1405&gt;0,AR1404+1,0)</f>
        <v/>
      </c>
      <c r="AS1405" s="39">
        <f>IF(AR1406=0,AR1405,0)</f>
        <v/>
      </c>
      <c r="AT1405" s="41">
        <f>180/SUM(AS1225:AS1404)</f>
        <v/>
      </c>
      <c r="AU1405" s="41">
        <f>STDEV(AT1385:AT1404)</f>
        <v/>
      </c>
      <c r="AV1405" s="41">
        <f>AT1405-AU1405</f>
        <v/>
      </c>
      <c r="AW1405" s="41">
        <f>AT1405+AU1405</f>
        <v/>
      </c>
      <c r="AY1405" s="39">
        <f>IF(D1404&lt;M1404,-2,IF(D1404&lt;O1404,-1,0))</f>
        <v/>
      </c>
      <c r="AZ1405" s="39">
        <f>SUM(AY1401:AY1404)</f>
        <v/>
      </c>
      <c r="BA1405" s="39">
        <f>BA1404+1</f>
        <v/>
      </c>
      <c r="BB1405" s="39">
        <f>IF(AZ1405&lt;0,BB1404+1,0)</f>
        <v/>
      </c>
      <c r="BC1405" s="39">
        <f>IF(BB1406=0,BB1405,0)</f>
        <v/>
      </c>
      <c r="BD1405" s="41">
        <f>180/SUM(BC1225:BC1404)</f>
        <v/>
      </c>
      <c r="BE1405" s="41">
        <f>STDEV(BD1385:BD1404)</f>
        <v/>
      </c>
      <c r="BF1405" s="41">
        <f>BD1405-BE1405</f>
        <v/>
      </c>
      <c r="BG1405" s="41">
        <f>BD1405+BE1405</f>
        <v/>
      </c>
    </row>
    <row r="1406">
      <c r="B1406" s="40" t="n">
        <v>44027</v>
      </c>
      <c r="C1406" s="41" t="n">
        <v>9.630000000000001</v>
      </c>
      <c r="D1406" s="41" t="n">
        <v>9.336</v>
      </c>
      <c r="E1406" s="41" t="n">
        <v>9.4</v>
      </c>
      <c r="F1406" s="41" t="n">
        <v>9.44</v>
      </c>
      <c r="H1406" s="41">
        <f>AVERAGE(F1386:F1405)</f>
        <v/>
      </c>
      <c r="I1406" s="41">
        <f>AVERAGE(F1357:F1405)</f>
        <v/>
      </c>
      <c r="J1406" s="41">
        <f>AVERAGE(F1306:F1405)</f>
        <v/>
      </c>
      <c r="K1406" s="41">
        <f>STDEV(F1386:F1405)</f>
        <v/>
      </c>
      <c r="L1406" s="41">
        <f>H1406+2*K1406</f>
        <v/>
      </c>
      <c r="M1406" s="41">
        <f>H1406-2*K1406</f>
        <v/>
      </c>
      <c r="N1406" s="41">
        <f>H1406+1.5*K1406</f>
        <v/>
      </c>
      <c r="O1406" s="41">
        <f>H1406-1.5*K1406</f>
        <v/>
      </c>
      <c r="Q1406" s="42">
        <f>(H1405-H1376)/H1376</f>
        <v/>
      </c>
      <c r="R1406" s="43">
        <f>IF(Q1406&gt;=0.1,1,IF(Q1406&gt;-0.1,0,-1))</f>
        <v/>
      </c>
      <c r="S1406" s="42">
        <f>(I1406-I1376)/I1376</f>
        <v/>
      </c>
      <c r="T1406" s="43">
        <f>IF(S1406&gt;=0.05,1,IF(S1406&gt;-0.05,0,-1))</f>
        <v/>
      </c>
      <c r="U1406" s="42">
        <f>(J1405-J1376)/J1376</f>
        <v/>
      </c>
      <c r="V1406" s="43">
        <f>IF(U1406&gt;=0.03,1,IF(U1406&gt;-0.03,0,-1))</f>
        <v/>
      </c>
      <c r="W1406" s="43">
        <f>R1406+T1406+V1406</f>
        <v/>
      </c>
      <c r="Y1406" s="44">
        <f>(H1405-H1226)/H1226</f>
        <v/>
      </c>
      <c r="Z1406" s="43">
        <f>IF(Y1406&gt;=0.1,1,IF(Y1406&gt;-0.1,0,-1))</f>
        <v/>
      </c>
      <c r="AA1406" s="42">
        <f>(I1405-I1226)/I1226</f>
        <v/>
      </c>
      <c r="AB1406" s="43">
        <f>IF(AA1406&gt;=0.05,1,IF(AA1406&gt;-0.05,0,-1))</f>
        <v/>
      </c>
      <c r="AC1406" s="42">
        <f>(J1405-J1226)/J1226</f>
        <v/>
      </c>
      <c r="AD1406" s="43">
        <f>IF(AC1406&gt;=0.03,1,IF(AC1406&gt;-0.03,0,-1))</f>
        <v/>
      </c>
      <c r="AE1406" s="43">
        <f>Z1406+AB1406+AD1406</f>
        <v/>
      </c>
      <c r="AG1406" s="39">
        <f>IF(H1406&gt;I1406,IF(I1406&gt;J1406,4,3),IF(H1406&lt;J1406,IF(I1406&lt;J1406,0,1),2))</f>
        <v/>
      </c>
      <c r="AI1406" s="39">
        <f>IF(D1406&gt;H1406,3,IF(D1406&gt;I1406,2,IF(D1406&gt;J1406,1,0)))</f>
        <v/>
      </c>
      <c r="AK1406" s="39">
        <f>IF(M1406&gt;H1406,3,IF(M1406&gt;I1406,2,IF(M1406&gt;J1406,1,0)))</f>
        <v/>
      </c>
      <c r="AM1406" s="39">
        <f>IF(L1406&gt;H1406,3,IF(L1406&gt;I1406,2,IF(L1406&gt;J1406,1,0)))</f>
        <v/>
      </c>
      <c r="AO1406" s="39">
        <f>IF(C1405&gt;L1405,2,IF(C1405&gt;N1405,1,0))</f>
        <v/>
      </c>
      <c r="AP1406" s="39">
        <f>SUM(AO1402:AO1405)</f>
        <v/>
      </c>
      <c r="AQ1406" s="39">
        <f>AQ1405+1</f>
        <v/>
      </c>
      <c r="AR1406" s="39">
        <f>IF(AP1406&gt;0,AR1405+1,0)</f>
        <v/>
      </c>
      <c r="AS1406" s="39">
        <f>IF(AR1407=0,AR1406,0)</f>
        <v/>
      </c>
      <c r="AT1406" s="41">
        <f>180/SUM(AS1226:AS1405)</f>
        <v/>
      </c>
      <c r="AU1406" s="41">
        <f>STDEV(AT1386:AT1405)</f>
        <v/>
      </c>
      <c r="AV1406" s="41">
        <f>AT1406-AU1406</f>
        <v/>
      </c>
      <c r="AW1406" s="41">
        <f>AT1406+AU1406</f>
        <v/>
      </c>
      <c r="AY1406" s="39">
        <f>IF(D1405&lt;M1405,-2,IF(D1405&lt;O1405,-1,0))</f>
        <v/>
      </c>
      <c r="AZ1406" s="39">
        <f>SUM(AY1402:AY1405)</f>
        <v/>
      </c>
      <c r="BA1406" s="39">
        <f>BA1405+1</f>
        <v/>
      </c>
      <c r="BB1406" s="39">
        <f>IF(AZ1406&lt;0,BB1405+1,0)</f>
        <v/>
      </c>
      <c r="BC1406" s="39">
        <f>IF(BB1407=0,BB1406,0)</f>
        <v/>
      </c>
      <c r="BD1406" s="41">
        <f>180/SUM(BC1226:BC1405)</f>
        <v/>
      </c>
      <c r="BE1406" s="41">
        <f>STDEV(BD1386:BD1405)</f>
        <v/>
      </c>
      <c r="BF1406" s="41">
        <f>BD1406-BE1406</f>
        <v/>
      </c>
      <c r="BG1406" s="41">
        <f>BD1406+BE1406</f>
        <v/>
      </c>
    </row>
    <row r="1407">
      <c r="B1407" s="40" t="n">
        <v>44028</v>
      </c>
      <c r="C1407" s="41" t="n">
        <v>9.586</v>
      </c>
      <c r="D1407" s="41" t="n">
        <v>9.391999999999999</v>
      </c>
      <c r="E1407" s="41" t="n">
        <v>9.436</v>
      </c>
      <c r="F1407" s="41" t="n">
        <v>9.584</v>
      </c>
      <c r="H1407" s="41">
        <f>AVERAGE(F1387:F1406)</f>
        <v/>
      </c>
      <c r="I1407" s="41">
        <f>AVERAGE(F1358:F1406)</f>
        <v/>
      </c>
      <c r="J1407" s="41">
        <f>AVERAGE(F1307:F1406)</f>
        <v/>
      </c>
      <c r="K1407" s="41">
        <f>STDEV(F1387:F1406)</f>
        <v/>
      </c>
      <c r="L1407" s="41">
        <f>H1407+2*K1407</f>
        <v/>
      </c>
      <c r="M1407" s="41">
        <f>H1407-2*K1407</f>
        <v/>
      </c>
      <c r="N1407" s="41">
        <f>H1407+1.5*K1407</f>
        <v/>
      </c>
      <c r="O1407" s="41">
        <f>H1407-1.5*K1407</f>
        <v/>
      </c>
      <c r="Q1407" s="42">
        <f>(H1406-H1377)/H1377</f>
        <v/>
      </c>
      <c r="R1407" s="43">
        <f>IF(Q1407&gt;=0.1,1,IF(Q1407&gt;-0.1,0,-1))</f>
        <v/>
      </c>
      <c r="S1407" s="42">
        <f>(I1407-I1377)/I1377</f>
        <v/>
      </c>
      <c r="T1407" s="43">
        <f>IF(S1407&gt;=0.05,1,IF(S1407&gt;-0.05,0,-1))</f>
        <v/>
      </c>
      <c r="U1407" s="42">
        <f>(J1406-J1377)/J1377</f>
        <v/>
      </c>
      <c r="V1407" s="43">
        <f>IF(U1407&gt;=0.03,1,IF(U1407&gt;-0.03,0,-1))</f>
        <v/>
      </c>
      <c r="W1407" s="43">
        <f>R1407+T1407+V1407</f>
        <v/>
      </c>
      <c r="Y1407" s="44">
        <f>(H1406-H1227)/H1227</f>
        <v/>
      </c>
      <c r="Z1407" s="43">
        <f>IF(Y1407&gt;=0.1,1,IF(Y1407&gt;-0.1,0,-1))</f>
        <v/>
      </c>
      <c r="AA1407" s="42">
        <f>(I1406-I1227)/I1227</f>
        <v/>
      </c>
      <c r="AB1407" s="43">
        <f>IF(AA1407&gt;=0.05,1,IF(AA1407&gt;-0.05,0,-1))</f>
        <v/>
      </c>
      <c r="AC1407" s="42">
        <f>(J1406-J1227)/J1227</f>
        <v/>
      </c>
      <c r="AD1407" s="43">
        <f>IF(AC1407&gt;=0.03,1,IF(AC1407&gt;-0.03,0,-1))</f>
        <v/>
      </c>
      <c r="AE1407" s="43">
        <f>Z1407+AB1407+AD1407</f>
        <v/>
      </c>
      <c r="AG1407" s="39">
        <f>IF(H1407&gt;I1407,IF(I1407&gt;J1407,4,3),IF(H1407&lt;J1407,IF(I1407&lt;J1407,0,1),2))</f>
        <v/>
      </c>
      <c r="AI1407" s="39">
        <f>IF(D1407&gt;H1407,3,IF(D1407&gt;I1407,2,IF(D1407&gt;J1407,1,0)))</f>
        <v/>
      </c>
      <c r="AK1407" s="39">
        <f>IF(M1407&gt;H1407,3,IF(M1407&gt;I1407,2,IF(M1407&gt;J1407,1,0)))</f>
        <v/>
      </c>
      <c r="AM1407" s="39">
        <f>IF(L1407&gt;H1407,3,IF(L1407&gt;I1407,2,IF(L1407&gt;J1407,1,0)))</f>
        <v/>
      </c>
      <c r="AO1407" s="39">
        <f>IF(C1406&gt;L1406,2,IF(C1406&gt;N1406,1,0))</f>
        <v/>
      </c>
      <c r="AP1407" s="39">
        <f>SUM(AO1403:AO1406)</f>
        <v/>
      </c>
      <c r="AQ1407" s="39">
        <f>AQ1406+1</f>
        <v/>
      </c>
      <c r="AR1407" s="39">
        <f>IF(AP1407&gt;0,AR1406+1,0)</f>
        <v/>
      </c>
      <c r="AS1407" s="39">
        <f>IF(AR1408=0,AR1407,0)</f>
        <v/>
      </c>
      <c r="AT1407" s="41">
        <f>180/SUM(AS1227:AS1406)</f>
        <v/>
      </c>
      <c r="AU1407" s="41">
        <f>STDEV(AT1387:AT1406)</f>
        <v/>
      </c>
      <c r="AV1407" s="41">
        <f>AT1407-AU1407</f>
        <v/>
      </c>
      <c r="AW1407" s="41">
        <f>AT1407+AU1407</f>
        <v/>
      </c>
      <c r="AY1407" s="39">
        <f>IF(D1406&lt;M1406,-2,IF(D1406&lt;O1406,-1,0))</f>
        <v/>
      </c>
      <c r="AZ1407" s="39">
        <f>SUM(AY1403:AY1406)</f>
        <v/>
      </c>
      <c r="BA1407" s="39">
        <f>BA1406+1</f>
        <v/>
      </c>
      <c r="BB1407" s="39">
        <f>IF(AZ1407&lt;0,BB1406+1,0)</f>
        <v/>
      </c>
      <c r="BC1407" s="39">
        <f>IF(BB1408=0,BB1407,0)</f>
        <v/>
      </c>
      <c r="BD1407" s="41">
        <f>180/SUM(BC1227:BC1406)</f>
        <v/>
      </c>
      <c r="BE1407" s="41">
        <f>STDEV(BD1387:BD1406)</f>
        <v/>
      </c>
      <c r="BF1407" s="41">
        <f>BD1407-BE1407</f>
        <v/>
      </c>
      <c r="BG1407" s="41">
        <f>BD1407+BE1407</f>
        <v/>
      </c>
    </row>
    <row r="1408">
      <c r="B1408" s="40" t="n">
        <v>44029</v>
      </c>
      <c r="C1408" s="41" t="n">
        <v>9.762</v>
      </c>
      <c r="D1408" s="41" t="n">
        <v>9.57</v>
      </c>
      <c r="E1408" s="41" t="n">
        <v>9.6</v>
      </c>
      <c r="F1408" s="41" t="n">
        <v>9.712</v>
      </c>
      <c r="H1408" s="41">
        <f>AVERAGE(F1388:F1407)</f>
        <v/>
      </c>
      <c r="I1408" s="41">
        <f>AVERAGE(F1359:F1407)</f>
        <v/>
      </c>
      <c r="J1408" s="41">
        <f>AVERAGE(F1308:F1407)</f>
        <v/>
      </c>
      <c r="K1408" s="41">
        <f>STDEV(F1388:F1407)</f>
        <v/>
      </c>
      <c r="L1408" s="41">
        <f>H1408+2*K1408</f>
        <v/>
      </c>
      <c r="M1408" s="41">
        <f>H1408-2*K1408</f>
        <v/>
      </c>
      <c r="N1408" s="41">
        <f>H1408+1.5*K1408</f>
        <v/>
      </c>
      <c r="O1408" s="41">
        <f>H1408-1.5*K1408</f>
        <v/>
      </c>
      <c r="Q1408" s="42">
        <f>(H1407-H1378)/H1378</f>
        <v/>
      </c>
      <c r="R1408" s="43">
        <f>IF(Q1408&gt;=0.1,1,IF(Q1408&gt;-0.1,0,-1))</f>
        <v/>
      </c>
      <c r="S1408" s="42">
        <f>(I1408-I1378)/I1378</f>
        <v/>
      </c>
      <c r="T1408" s="43">
        <f>IF(S1408&gt;=0.05,1,IF(S1408&gt;-0.05,0,-1))</f>
        <v/>
      </c>
      <c r="U1408" s="42">
        <f>(J1407-J1378)/J1378</f>
        <v/>
      </c>
      <c r="V1408" s="43">
        <f>IF(U1408&gt;=0.03,1,IF(U1408&gt;-0.03,0,-1))</f>
        <v/>
      </c>
      <c r="W1408" s="43">
        <f>R1408+T1408+V1408</f>
        <v/>
      </c>
      <c r="Y1408" s="44">
        <f>(H1407-H1228)/H1228</f>
        <v/>
      </c>
      <c r="Z1408" s="43">
        <f>IF(Y1408&gt;=0.1,1,IF(Y1408&gt;-0.1,0,-1))</f>
        <v/>
      </c>
      <c r="AA1408" s="42">
        <f>(I1407-I1228)/I1228</f>
        <v/>
      </c>
      <c r="AB1408" s="43">
        <f>IF(AA1408&gt;=0.05,1,IF(AA1408&gt;-0.05,0,-1))</f>
        <v/>
      </c>
      <c r="AC1408" s="42">
        <f>(J1407-J1228)/J1228</f>
        <v/>
      </c>
      <c r="AD1408" s="43">
        <f>IF(AC1408&gt;=0.03,1,IF(AC1408&gt;-0.03,0,-1))</f>
        <v/>
      </c>
      <c r="AE1408" s="43">
        <f>Z1408+AB1408+AD1408</f>
        <v/>
      </c>
      <c r="AG1408" s="39">
        <f>IF(H1408&gt;I1408,IF(I1408&gt;J1408,4,3),IF(H1408&lt;J1408,IF(I1408&lt;J1408,0,1),2))</f>
        <v/>
      </c>
      <c r="AI1408" s="39">
        <f>IF(D1408&gt;H1408,3,IF(D1408&gt;I1408,2,IF(D1408&gt;J1408,1,0)))</f>
        <v/>
      </c>
      <c r="AK1408" s="39">
        <f>IF(M1408&gt;H1408,3,IF(M1408&gt;I1408,2,IF(M1408&gt;J1408,1,0)))</f>
        <v/>
      </c>
      <c r="AM1408" s="39">
        <f>IF(L1408&gt;H1408,3,IF(L1408&gt;I1408,2,IF(L1408&gt;J1408,1,0)))</f>
        <v/>
      </c>
      <c r="AO1408" s="39">
        <f>IF(C1407&gt;L1407,2,IF(C1407&gt;N1407,1,0))</f>
        <v/>
      </c>
      <c r="AP1408" s="39">
        <f>SUM(AO1404:AO1407)</f>
        <v/>
      </c>
      <c r="AQ1408" s="39">
        <f>AQ1407+1</f>
        <v/>
      </c>
      <c r="AR1408" s="39">
        <f>IF(AP1408&gt;0,AR1407+1,0)</f>
        <v/>
      </c>
      <c r="AS1408" s="39">
        <f>IF(AR1409=0,AR1408,0)</f>
        <v/>
      </c>
      <c r="AT1408" s="41">
        <f>180/SUM(AS1228:AS1407)</f>
        <v/>
      </c>
      <c r="AU1408" s="41">
        <f>STDEV(AT1388:AT1407)</f>
        <v/>
      </c>
      <c r="AV1408" s="41">
        <f>AT1408-AU1408</f>
        <v/>
      </c>
      <c r="AW1408" s="41">
        <f>AT1408+AU1408</f>
        <v/>
      </c>
      <c r="AY1408" s="39">
        <f>IF(D1407&lt;M1407,-2,IF(D1407&lt;O1407,-1,0))</f>
        <v/>
      </c>
      <c r="AZ1408" s="39">
        <f>SUM(AY1404:AY1407)</f>
        <v/>
      </c>
      <c r="BA1408" s="39">
        <f>BA1407+1</f>
        <v/>
      </c>
      <c r="BB1408" s="39">
        <f>IF(AZ1408&lt;0,BB1407+1,0)</f>
        <v/>
      </c>
      <c r="BC1408" s="39">
        <f>IF(BB1409=0,BB1408,0)</f>
        <v/>
      </c>
      <c r="BD1408" s="41">
        <f>180/SUM(BC1228:BC1407)</f>
        <v/>
      </c>
      <c r="BE1408" s="41">
        <f>STDEV(BD1388:BD1407)</f>
        <v/>
      </c>
      <c r="BF1408" s="41">
        <f>BD1408-BE1408</f>
        <v/>
      </c>
      <c r="BG1408" s="41">
        <f>BD1408+BE1408</f>
        <v/>
      </c>
    </row>
    <row r="1409">
      <c r="B1409" s="40" t="n">
        <v>44032</v>
      </c>
      <c r="C1409" s="41" t="n">
        <v>9.757999999999999</v>
      </c>
      <c r="D1409" s="41" t="n">
        <v>9.593999999999999</v>
      </c>
      <c r="E1409" s="41" t="n">
        <v>9.666</v>
      </c>
      <c r="F1409" s="41" t="n">
        <v>9.757999999999999</v>
      </c>
      <c r="H1409" s="41">
        <f>AVERAGE(F1389:F1408)</f>
        <v/>
      </c>
      <c r="I1409" s="41">
        <f>AVERAGE(F1360:F1408)</f>
        <v/>
      </c>
      <c r="J1409" s="41">
        <f>AVERAGE(F1309:F1408)</f>
        <v/>
      </c>
      <c r="K1409" s="41">
        <f>STDEV(F1389:F1408)</f>
        <v/>
      </c>
      <c r="L1409" s="41">
        <f>H1409+2*K1409</f>
        <v/>
      </c>
      <c r="M1409" s="41">
        <f>H1409-2*K1409</f>
        <v/>
      </c>
      <c r="N1409" s="41">
        <f>H1409+1.5*K1409</f>
        <v/>
      </c>
      <c r="O1409" s="41">
        <f>H1409-1.5*K1409</f>
        <v/>
      </c>
      <c r="Q1409" s="42">
        <f>(H1408-H1379)/H1379</f>
        <v/>
      </c>
      <c r="R1409" s="43">
        <f>IF(Q1409&gt;=0.1,1,IF(Q1409&gt;-0.1,0,-1))</f>
        <v/>
      </c>
      <c r="S1409" s="42">
        <f>(I1409-I1379)/I1379</f>
        <v/>
      </c>
      <c r="T1409" s="43">
        <f>IF(S1409&gt;=0.05,1,IF(S1409&gt;-0.05,0,-1))</f>
        <v/>
      </c>
      <c r="U1409" s="42">
        <f>(J1408-J1379)/J1379</f>
        <v/>
      </c>
      <c r="V1409" s="43">
        <f>IF(U1409&gt;=0.03,1,IF(U1409&gt;-0.03,0,-1))</f>
        <v/>
      </c>
      <c r="W1409" s="43">
        <f>R1409+T1409+V1409</f>
        <v/>
      </c>
      <c r="Y1409" s="44">
        <f>(H1408-H1229)/H1229</f>
        <v/>
      </c>
      <c r="Z1409" s="43">
        <f>IF(Y1409&gt;=0.1,1,IF(Y1409&gt;-0.1,0,-1))</f>
        <v/>
      </c>
      <c r="AA1409" s="42">
        <f>(I1408-I1229)/I1229</f>
        <v/>
      </c>
      <c r="AB1409" s="43">
        <f>IF(AA1409&gt;=0.05,1,IF(AA1409&gt;-0.05,0,-1))</f>
        <v/>
      </c>
      <c r="AC1409" s="42">
        <f>(J1408-J1229)/J1229</f>
        <v/>
      </c>
      <c r="AD1409" s="43">
        <f>IF(AC1409&gt;=0.03,1,IF(AC1409&gt;-0.03,0,-1))</f>
        <v/>
      </c>
      <c r="AE1409" s="43">
        <f>Z1409+AB1409+AD1409</f>
        <v/>
      </c>
      <c r="AG1409" s="39">
        <f>IF(H1409&gt;I1409,IF(I1409&gt;J1409,4,3),IF(H1409&lt;J1409,IF(I1409&lt;J1409,0,1),2))</f>
        <v/>
      </c>
      <c r="AI1409" s="39">
        <f>IF(D1409&gt;H1409,3,IF(D1409&gt;I1409,2,IF(D1409&gt;J1409,1,0)))</f>
        <v/>
      </c>
      <c r="AK1409" s="39">
        <f>IF(M1409&gt;H1409,3,IF(M1409&gt;I1409,2,IF(M1409&gt;J1409,1,0)))</f>
        <v/>
      </c>
      <c r="AM1409" s="39">
        <f>IF(L1409&gt;H1409,3,IF(L1409&gt;I1409,2,IF(L1409&gt;J1409,1,0)))</f>
        <v/>
      </c>
      <c r="AO1409" s="39">
        <f>IF(C1408&gt;L1408,2,IF(C1408&gt;N1408,1,0))</f>
        <v/>
      </c>
      <c r="AP1409" s="39">
        <f>SUM(AO1405:AO1408)</f>
        <v/>
      </c>
      <c r="AQ1409" s="39">
        <f>AQ1408+1</f>
        <v/>
      </c>
      <c r="AR1409" s="39">
        <f>IF(AP1409&gt;0,AR1408+1,0)</f>
        <v/>
      </c>
      <c r="AS1409" s="39">
        <f>IF(AR1410=0,AR1409,0)</f>
        <v/>
      </c>
      <c r="AT1409" s="41">
        <f>180/SUM(AS1229:AS1408)</f>
        <v/>
      </c>
      <c r="AU1409" s="41">
        <f>STDEV(AT1389:AT1408)</f>
        <v/>
      </c>
      <c r="AV1409" s="41">
        <f>AT1409-AU1409</f>
        <v/>
      </c>
      <c r="AW1409" s="41">
        <f>AT1409+AU1409</f>
        <v/>
      </c>
      <c r="AY1409" s="39">
        <f>IF(D1408&lt;M1408,-2,IF(D1408&lt;O1408,-1,0))</f>
        <v/>
      </c>
      <c r="AZ1409" s="39">
        <f>SUM(AY1405:AY1408)</f>
        <v/>
      </c>
      <c r="BA1409" s="39">
        <f>BA1408+1</f>
        <v/>
      </c>
      <c r="BB1409" s="39">
        <f>IF(AZ1409&lt;0,BB1408+1,0)</f>
        <v/>
      </c>
      <c r="BC1409" s="39">
        <f>IF(BB1410=0,BB1409,0)</f>
        <v/>
      </c>
      <c r="BD1409" s="41">
        <f>180/SUM(BC1229:BC1408)</f>
        <v/>
      </c>
      <c r="BE1409" s="41">
        <f>STDEV(BD1389:BD1408)</f>
        <v/>
      </c>
      <c r="BF1409" s="41">
        <f>BD1409-BE1409</f>
        <v/>
      </c>
      <c r="BG1409" s="41">
        <f>BD1409+BE1409</f>
        <v/>
      </c>
    </row>
    <row r="1410">
      <c r="B1410" s="40" t="n">
        <v>44033</v>
      </c>
      <c r="C1410" s="41" t="n">
        <v>9.94</v>
      </c>
      <c r="D1410" s="41" t="n">
        <v>9.603999999999999</v>
      </c>
      <c r="E1410" s="41" t="n">
        <v>9.805999999999999</v>
      </c>
      <c r="F1410" s="41" t="n">
        <v>9.603999999999999</v>
      </c>
      <c r="H1410" s="41">
        <f>AVERAGE(F1390:F1409)</f>
        <v/>
      </c>
      <c r="I1410" s="41">
        <f>AVERAGE(F1361:F1409)</f>
        <v/>
      </c>
      <c r="J1410" s="41">
        <f>AVERAGE(F1310:F1409)</f>
        <v/>
      </c>
      <c r="K1410" s="41">
        <f>STDEV(F1390:F1409)</f>
        <v/>
      </c>
      <c r="L1410" s="41">
        <f>H1410+2*K1410</f>
        <v/>
      </c>
      <c r="M1410" s="41">
        <f>H1410-2*K1410</f>
        <v/>
      </c>
      <c r="N1410" s="41">
        <f>H1410+1.5*K1410</f>
        <v/>
      </c>
      <c r="O1410" s="41">
        <f>H1410-1.5*K1410</f>
        <v/>
      </c>
      <c r="Q1410" s="42">
        <f>(H1409-H1380)/H1380</f>
        <v/>
      </c>
      <c r="R1410" s="43">
        <f>IF(Q1410&gt;=0.1,1,IF(Q1410&gt;-0.1,0,-1))</f>
        <v/>
      </c>
      <c r="S1410" s="42">
        <f>(I1410-I1380)/I1380</f>
        <v/>
      </c>
      <c r="T1410" s="43">
        <f>IF(S1410&gt;=0.05,1,IF(S1410&gt;-0.05,0,-1))</f>
        <v/>
      </c>
      <c r="U1410" s="42">
        <f>(J1409-J1380)/J1380</f>
        <v/>
      </c>
      <c r="V1410" s="43">
        <f>IF(U1410&gt;=0.03,1,IF(U1410&gt;-0.03,0,-1))</f>
        <v/>
      </c>
      <c r="W1410" s="43">
        <f>R1410+T1410+V1410</f>
        <v/>
      </c>
      <c r="Y1410" s="44">
        <f>(H1409-H1230)/H1230</f>
        <v/>
      </c>
      <c r="Z1410" s="43">
        <f>IF(Y1410&gt;=0.1,1,IF(Y1410&gt;-0.1,0,-1))</f>
        <v/>
      </c>
      <c r="AA1410" s="42">
        <f>(I1409-I1230)/I1230</f>
        <v/>
      </c>
      <c r="AB1410" s="43">
        <f>IF(AA1410&gt;=0.05,1,IF(AA1410&gt;-0.05,0,-1))</f>
        <v/>
      </c>
      <c r="AC1410" s="42">
        <f>(J1409-J1230)/J1230</f>
        <v/>
      </c>
      <c r="AD1410" s="43">
        <f>IF(AC1410&gt;=0.03,1,IF(AC1410&gt;-0.03,0,-1))</f>
        <v/>
      </c>
      <c r="AE1410" s="43">
        <f>Z1410+AB1410+AD1410</f>
        <v/>
      </c>
      <c r="AG1410" s="39">
        <f>IF(H1410&gt;I1410,IF(I1410&gt;J1410,4,3),IF(H1410&lt;J1410,IF(I1410&lt;J1410,0,1),2))</f>
        <v/>
      </c>
      <c r="AI1410" s="39">
        <f>IF(D1410&gt;H1410,3,IF(D1410&gt;I1410,2,IF(D1410&gt;J1410,1,0)))</f>
        <v/>
      </c>
      <c r="AK1410" s="39">
        <f>IF(M1410&gt;H1410,3,IF(M1410&gt;I1410,2,IF(M1410&gt;J1410,1,0)))</f>
        <v/>
      </c>
      <c r="AM1410" s="39">
        <f>IF(L1410&gt;H1410,3,IF(L1410&gt;I1410,2,IF(L1410&gt;J1410,1,0)))</f>
        <v/>
      </c>
      <c r="AO1410" s="39">
        <f>IF(C1409&gt;L1409,2,IF(C1409&gt;N1409,1,0))</f>
        <v/>
      </c>
      <c r="AP1410" s="39">
        <f>SUM(AO1406:AO1409)</f>
        <v/>
      </c>
      <c r="AQ1410" s="39">
        <f>AQ1409+1</f>
        <v/>
      </c>
      <c r="AR1410" s="39">
        <f>IF(AP1410&gt;0,AR1409+1,0)</f>
        <v/>
      </c>
      <c r="AS1410" s="39">
        <f>IF(AR1411=0,AR1410,0)</f>
        <v/>
      </c>
      <c r="AT1410" s="41">
        <f>180/SUM(AS1230:AS1409)</f>
        <v/>
      </c>
      <c r="AU1410" s="41">
        <f>STDEV(AT1390:AT1409)</f>
        <v/>
      </c>
      <c r="AV1410" s="41">
        <f>AT1410-AU1410</f>
        <v/>
      </c>
      <c r="AW1410" s="41">
        <f>AT1410+AU1410</f>
        <v/>
      </c>
      <c r="AY1410" s="39">
        <f>IF(D1409&lt;M1409,-2,IF(D1409&lt;O1409,-1,0))</f>
        <v/>
      </c>
      <c r="AZ1410" s="39">
        <f>SUM(AY1406:AY1409)</f>
        <v/>
      </c>
      <c r="BA1410" s="39">
        <f>BA1409+1</f>
        <v/>
      </c>
      <c r="BB1410" s="39">
        <f>IF(AZ1410&lt;0,BB1409+1,0)</f>
        <v/>
      </c>
      <c r="BC1410" s="39">
        <f>IF(BB1411=0,BB1410,0)</f>
        <v/>
      </c>
      <c r="BD1410" s="41">
        <f>180/SUM(BC1230:BC1409)</f>
        <v/>
      </c>
      <c r="BE1410" s="41">
        <f>STDEV(BD1390:BD1409)</f>
        <v/>
      </c>
      <c r="BF1410" s="41">
        <f>BD1410-BE1410</f>
        <v/>
      </c>
      <c r="BG1410" s="41">
        <f>BD1410+BE1410</f>
        <v/>
      </c>
    </row>
    <row r="1411">
      <c r="B1411" s="40" t="n">
        <v>44034</v>
      </c>
      <c r="C1411" s="41" t="n">
        <v>9.662000000000001</v>
      </c>
      <c r="D1411" s="41" t="n">
        <v>9.52</v>
      </c>
      <c r="E1411" s="41" t="n">
        <v>9.6</v>
      </c>
      <c r="F1411" s="41" t="n">
        <v>9.555999999999999</v>
      </c>
      <c r="H1411" s="41">
        <f>AVERAGE(F1391:F1410)</f>
        <v/>
      </c>
      <c r="I1411" s="41">
        <f>AVERAGE(F1362:F1410)</f>
        <v/>
      </c>
      <c r="J1411" s="41">
        <f>AVERAGE(F1311:F1410)</f>
        <v/>
      </c>
      <c r="K1411" s="41">
        <f>STDEV(F1391:F1410)</f>
        <v/>
      </c>
      <c r="L1411" s="41">
        <f>H1411+2*K1411</f>
        <v/>
      </c>
      <c r="M1411" s="41">
        <f>H1411-2*K1411</f>
        <v/>
      </c>
      <c r="N1411" s="41">
        <f>H1411+1.5*K1411</f>
        <v/>
      </c>
      <c r="O1411" s="41">
        <f>H1411-1.5*K1411</f>
        <v/>
      </c>
      <c r="Q1411" s="42">
        <f>(H1410-H1381)/H1381</f>
        <v/>
      </c>
      <c r="R1411" s="43">
        <f>IF(Q1411&gt;=0.1,1,IF(Q1411&gt;-0.1,0,-1))</f>
        <v/>
      </c>
      <c r="S1411" s="42">
        <f>(I1411-I1381)/I1381</f>
        <v/>
      </c>
      <c r="T1411" s="43">
        <f>IF(S1411&gt;=0.05,1,IF(S1411&gt;-0.05,0,-1))</f>
        <v/>
      </c>
      <c r="U1411" s="42">
        <f>(J1410-J1381)/J1381</f>
        <v/>
      </c>
      <c r="V1411" s="43">
        <f>IF(U1411&gt;=0.03,1,IF(U1411&gt;-0.03,0,-1))</f>
        <v/>
      </c>
      <c r="W1411" s="43">
        <f>R1411+T1411+V1411</f>
        <v/>
      </c>
      <c r="Y1411" s="44">
        <f>(H1410-H1231)/H1231</f>
        <v/>
      </c>
      <c r="Z1411" s="43">
        <f>IF(Y1411&gt;=0.1,1,IF(Y1411&gt;-0.1,0,-1))</f>
        <v/>
      </c>
      <c r="AA1411" s="42">
        <f>(I1410-I1231)/I1231</f>
        <v/>
      </c>
      <c r="AB1411" s="43">
        <f>IF(AA1411&gt;=0.05,1,IF(AA1411&gt;-0.05,0,-1))</f>
        <v/>
      </c>
      <c r="AC1411" s="42">
        <f>(J1410-J1231)/J1231</f>
        <v/>
      </c>
      <c r="AD1411" s="43">
        <f>IF(AC1411&gt;=0.03,1,IF(AC1411&gt;-0.03,0,-1))</f>
        <v/>
      </c>
      <c r="AE1411" s="43">
        <f>Z1411+AB1411+AD1411</f>
        <v/>
      </c>
      <c r="AG1411" s="39">
        <f>IF(H1411&gt;I1411,IF(I1411&gt;J1411,4,3),IF(H1411&lt;J1411,IF(I1411&lt;J1411,0,1),2))</f>
        <v/>
      </c>
      <c r="AI1411" s="39">
        <f>IF(D1411&gt;H1411,3,IF(D1411&gt;I1411,2,IF(D1411&gt;J1411,1,0)))</f>
        <v/>
      </c>
      <c r="AK1411" s="39">
        <f>IF(M1411&gt;H1411,3,IF(M1411&gt;I1411,2,IF(M1411&gt;J1411,1,0)))</f>
        <v/>
      </c>
      <c r="AM1411" s="39">
        <f>IF(L1411&gt;H1411,3,IF(L1411&gt;I1411,2,IF(L1411&gt;J1411,1,0)))</f>
        <v/>
      </c>
      <c r="AO1411" s="39">
        <f>IF(C1410&gt;L1410,2,IF(C1410&gt;N1410,1,0))</f>
        <v/>
      </c>
      <c r="AP1411" s="39">
        <f>SUM(AO1407:AO1410)</f>
        <v/>
      </c>
      <c r="AQ1411" s="39">
        <f>AQ1410+1</f>
        <v/>
      </c>
      <c r="AR1411" s="39">
        <f>IF(AP1411&gt;0,AR1410+1,0)</f>
        <v/>
      </c>
      <c r="AS1411" s="39">
        <f>IF(AR1412=0,AR1411,0)</f>
        <v/>
      </c>
      <c r="AT1411" s="41">
        <f>180/SUM(AS1231:AS1410)</f>
        <v/>
      </c>
      <c r="AU1411" s="41">
        <f>STDEV(AT1391:AT1410)</f>
        <v/>
      </c>
      <c r="AV1411" s="41">
        <f>AT1411-AU1411</f>
        <v/>
      </c>
      <c r="AW1411" s="41">
        <f>AT1411+AU1411</f>
        <v/>
      </c>
      <c r="AY1411" s="39">
        <f>IF(D1410&lt;M1410,-2,IF(D1410&lt;O1410,-1,0))</f>
        <v/>
      </c>
      <c r="AZ1411" s="39">
        <f>SUM(AY1407:AY1410)</f>
        <v/>
      </c>
      <c r="BA1411" s="39">
        <f>BA1410+1</f>
        <v/>
      </c>
      <c r="BB1411" s="39">
        <f>IF(AZ1411&lt;0,BB1410+1,0)</f>
        <v/>
      </c>
      <c r="BC1411" s="39">
        <f>IF(BB1412=0,BB1411,0)</f>
        <v/>
      </c>
      <c r="BD1411" s="41">
        <f>180/SUM(BC1231:BC1410)</f>
        <v/>
      </c>
      <c r="BE1411" s="41">
        <f>STDEV(BD1391:BD1410)</f>
        <v/>
      </c>
      <c r="BF1411" s="41">
        <f>BD1411-BE1411</f>
        <v/>
      </c>
      <c r="BG1411" s="41">
        <f>BD1411+BE1411</f>
        <v/>
      </c>
    </row>
    <row r="1412">
      <c r="B1412" s="40" t="n">
        <v>44035</v>
      </c>
      <c r="C1412" s="41" t="n">
        <v>9.673999999999999</v>
      </c>
      <c r="D1412" s="41" t="n">
        <v>9.464</v>
      </c>
      <c r="E1412" s="41" t="n">
        <v>9.619999999999999</v>
      </c>
      <c r="F1412" s="41" t="n">
        <v>9.56</v>
      </c>
      <c r="H1412" s="41">
        <f>AVERAGE(F1392:F1411)</f>
        <v/>
      </c>
      <c r="I1412" s="41">
        <f>AVERAGE(F1363:F1411)</f>
        <v/>
      </c>
      <c r="J1412" s="41">
        <f>AVERAGE(F1312:F1411)</f>
        <v/>
      </c>
      <c r="K1412" s="41">
        <f>STDEV(F1392:F1411)</f>
        <v/>
      </c>
      <c r="L1412" s="41">
        <f>H1412+2*K1412</f>
        <v/>
      </c>
      <c r="M1412" s="41">
        <f>H1412-2*K1412</f>
        <v/>
      </c>
      <c r="N1412" s="41">
        <f>H1412+1.5*K1412</f>
        <v/>
      </c>
      <c r="O1412" s="41">
        <f>H1412-1.5*K1412</f>
        <v/>
      </c>
      <c r="Q1412" s="42">
        <f>(H1411-H1382)/H1382</f>
        <v/>
      </c>
      <c r="R1412" s="43">
        <f>IF(Q1412&gt;=0.1,1,IF(Q1412&gt;-0.1,0,-1))</f>
        <v/>
      </c>
      <c r="S1412" s="42">
        <f>(I1412-I1382)/I1382</f>
        <v/>
      </c>
      <c r="T1412" s="43">
        <f>IF(S1412&gt;=0.05,1,IF(S1412&gt;-0.05,0,-1))</f>
        <v/>
      </c>
      <c r="U1412" s="42">
        <f>(J1411-J1382)/J1382</f>
        <v/>
      </c>
      <c r="V1412" s="43">
        <f>IF(U1412&gt;=0.03,1,IF(U1412&gt;-0.03,0,-1))</f>
        <v/>
      </c>
      <c r="W1412" s="43">
        <f>R1412+T1412+V1412</f>
        <v/>
      </c>
      <c r="Y1412" s="44">
        <f>(H1411-H1232)/H1232</f>
        <v/>
      </c>
      <c r="Z1412" s="43">
        <f>IF(Y1412&gt;=0.1,1,IF(Y1412&gt;-0.1,0,-1))</f>
        <v/>
      </c>
      <c r="AA1412" s="42">
        <f>(I1411-I1232)/I1232</f>
        <v/>
      </c>
      <c r="AB1412" s="43">
        <f>IF(AA1412&gt;=0.05,1,IF(AA1412&gt;-0.05,0,-1))</f>
        <v/>
      </c>
      <c r="AC1412" s="42">
        <f>(J1411-J1232)/J1232</f>
        <v/>
      </c>
      <c r="AD1412" s="43">
        <f>IF(AC1412&gt;=0.03,1,IF(AC1412&gt;-0.03,0,-1))</f>
        <v/>
      </c>
      <c r="AE1412" s="43">
        <f>Z1412+AB1412+AD1412</f>
        <v/>
      </c>
      <c r="AG1412" s="39">
        <f>IF(H1412&gt;I1412,IF(I1412&gt;J1412,4,3),IF(H1412&lt;J1412,IF(I1412&lt;J1412,0,1),2))</f>
        <v/>
      </c>
      <c r="AI1412" s="39">
        <f>IF(D1412&gt;H1412,3,IF(D1412&gt;I1412,2,IF(D1412&gt;J1412,1,0)))</f>
        <v/>
      </c>
      <c r="AK1412" s="39">
        <f>IF(M1412&gt;H1412,3,IF(M1412&gt;I1412,2,IF(M1412&gt;J1412,1,0)))</f>
        <v/>
      </c>
      <c r="AM1412" s="39">
        <f>IF(L1412&gt;H1412,3,IF(L1412&gt;I1412,2,IF(L1412&gt;J1412,1,0)))</f>
        <v/>
      </c>
      <c r="AO1412" s="39">
        <f>IF(C1411&gt;L1411,2,IF(C1411&gt;N1411,1,0))</f>
        <v/>
      </c>
      <c r="AP1412" s="39">
        <f>SUM(AO1408:AO1411)</f>
        <v/>
      </c>
      <c r="AQ1412" s="39">
        <f>AQ1411+1</f>
        <v/>
      </c>
      <c r="AR1412" s="39">
        <f>IF(AP1412&gt;0,AR1411+1,0)</f>
        <v/>
      </c>
      <c r="AS1412" s="39">
        <f>IF(AR1413=0,AR1412,0)</f>
        <v/>
      </c>
      <c r="AT1412" s="41">
        <f>180/SUM(AS1232:AS1411)</f>
        <v/>
      </c>
      <c r="AU1412" s="41">
        <f>STDEV(AT1392:AT1411)</f>
        <v/>
      </c>
      <c r="AV1412" s="41">
        <f>AT1412-AU1412</f>
        <v/>
      </c>
      <c r="AW1412" s="41">
        <f>AT1412+AU1412</f>
        <v/>
      </c>
      <c r="AY1412" s="39">
        <f>IF(D1411&lt;M1411,-2,IF(D1411&lt;O1411,-1,0))</f>
        <v/>
      </c>
      <c r="AZ1412" s="39">
        <f>SUM(AY1408:AY1411)</f>
        <v/>
      </c>
      <c r="BA1412" s="39">
        <f>BA1411+1</f>
        <v/>
      </c>
      <c r="BB1412" s="39">
        <f>IF(AZ1412&lt;0,BB1411+1,0)</f>
        <v/>
      </c>
      <c r="BC1412" s="39">
        <f>IF(BB1413=0,BB1412,0)</f>
        <v/>
      </c>
      <c r="BD1412" s="41">
        <f>180/SUM(BC1232:BC1411)</f>
        <v/>
      </c>
      <c r="BE1412" s="41">
        <f>STDEV(BD1392:BD1411)</f>
        <v/>
      </c>
      <c r="BF1412" s="41">
        <f>BD1412-BE1412</f>
        <v/>
      </c>
      <c r="BG1412" s="41">
        <f>BD1412+BE1412</f>
        <v/>
      </c>
    </row>
    <row r="1413">
      <c r="B1413" s="40" t="n">
        <v>44036</v>
      </c>
      <c r="C1413" s="41" t="n">
        <v>9.6</v>
      </c>
      <c r="D1413" s="41" t="n">
        <v>9.43</v>
      </c>
      <c r="E1413" s="41" t="n">
        <v>9.56</v>
      </c>
      <c r="F1413" s="41" t="n">
        <v>9.48</v>
      </c>
      <c r="H1413" s="41">
        <f>AVERAGE(F1393:F1412)</f>
        <v/>
      </c>
      <c r="I1413" s="41">
        <f>AVERAGE(F1364:F1412)</f>
        <v/>
      </c>
      <c r="J1413" s="41">
        <f>AVERAGE(F1313:F1412)</f>
        <v/>
      </c>
      <c r="K1413" s="41">
        <f>STDEV(F1393:F1412)</f>
        <v/>
      </c>
      <c r="L1413" s="41">
        <f>H1413+2*K1413</f>
        <v/>
      </c>
      <c r="M1413" s="41">
        <f>H1413-2*K1413</f>
        <v/>
      </c>
      <c r="N1413" s="41">
        <f>H1413+1.5*K1413</f>
        <v/>
      </c>
      <c r="O1413" s="41">
        <f>H1413-1.5*K1413</f>
        <v/>
      </c>
      <c r="Q1413" s="42">
        <f>(H1412-H1383)/H1383</f>
        <v/>
      </c>
      <c r="R1413" s="43">
        <f>IF(Q1413&gt;=0.1,1,IF(Q1413&gt;-0.1,0,-1))</f>
        <v/>
      </c>
      <c r="S1413" s="42">
        <f>(I1413-I1383)/I1383</f>
        <v/>
      </c>
      <c r="T1413" s="43">
        <f>IF(S1413&gt;=0.05,1,IF(S1413&gt;-0.05,0,-1))</f>
        <v/>
      </c>
      <c r="U1413" s="42">
        <f>(J1412-J1383)/J1383</f>
        <v/>
      </c>
      <c r="V1413" s="43">
        <f>IF(U1413&gt;=0.03,1,IF(U1413&gt;-0.03,0,-1))</f>
        <v/>
      </c>
      <c r="W1413" s="43">
        <f>R1413+T1413+V1413</f>
        <v/>
      </c>
      <c r="Y1413" s="44">
        <f>(H1412-H1233)/H1233</f>
        <v/>
      </c>
      <c r="Z1413" s="43">
        <f>IF(Y1413&gt;=0.1,1,IF(Y1413&gt;-0.1,0,-1))</f>
        <v/>
      </c>
      <c r="AA1413" s="42">
        <f>(I1412-I1233)/I1233</f>
        <v/>
      </c>
      <c r="AB1413" s="43">
        <f>IF(AA1413&gt;=0.05,1,IF(AA1413&gt;-0.05,0,-1))</f>
        <v/>
      </c>
      <c r="AC1413" s="42">
        <f>(J1412-J1233)/J1233</f>
        <v/>
      </c>
      <c r="AD1413" s="43">
        <f>IF(AC1413&gt;=0.03,1,IF(AC1413&gt;-0.03,0,-1))</f>
        <v/>
      </c>
      <c r="AE1413" s="43">
        <f>Z1413+AB1413+AD1413</f>
        <v/>
      </c>
      <c r="AG1413" s="39">
        <f>IF(H1413&gt;I1413,IF(I1413&gt;J1413,4,3),IF(H1413&lt;J1413,IF(I1413&lt;J1413,0,1),2))</f>
        <v/>
      </c>
      <c r="AI1413" s="39">
        <f>IF(D1413&gt;H1413,3,IF(D1413&gt;I1413,2,IF(D1413&gt;J1413,1,0)))</f>
        <v/>
      </c>
      <c r="AK1413" s="39">
        <f>IF(M1413&gt;H1413,3,IF(M1413&gt;I1413,2,IF(M1413&gt;J1413,1,0)))</f>
        <v/>
      </c>
      <c r="AM1413" s="39">
        <f>IF(L1413&gt;H1413,3,IF(L1413&gt;I1413,2,IF(L1413&gt;J1413,1,0)))</f>
        <v/>
      </c>
      <c r="AO1413" s="39">
        <f>IF(C1412&gt;L1412,2,IF(C1412&gt;N1412,1,0))</f>
        <v/>
      </c>
      <c r="AP1413" s="39">
        <f>SUM(AO1409:AO1412)</f>
        <v/>
      </c>
      <c r="AQ1413" s="39">
        <f>AQ1412+1</f>
        <v/>
      </c>
      <c r="AR1413" s="39">
        <f>IF(AP1413&gt;0,AR1412+1,0)</f>
        <v/>
      </c>
      <c r="AS1413" s="39">
        <f>IF(AR1414=0,AR1413,0)</f>
        <v/>
      </c>
      <c r="AT1413" s="41">
        <f>180/SUM(AS1233:AS1412)</f>
        <v/>
      </c>
      <c r="AU1413" s="41">
        <f>STDEV(AT1393:AT1412)</f>
        <v/>
      </c>
      <c r="AV1413" s="41">
        <f>AT1413-AU1413</f>
        <v/>
      </c>
      <c r="AW1413" s="41">
        <f>AT1413+AU1413</f>
        <v/>
      </c>
      <c r="AY1413" s="39">
        <f>IF(D1412&lt;M1412,-2,IF(D1412&lt;O1412,-1,0))</f>
        <v/>
      </c>
      <c r="AZ1413" s="39">
        <f>SUM(AY1409:AY1412)</f>
        <v/>
      </c>
      <c r="BA1413" s="39">
        <f>BA1412+1</f>
        <v/>
      </c>
      <c r="BB1413" s="39">
        <f>IF(AZ1413&lt;0,BB1412+1,0)</f>
        <v/>
      </c>
      <c r="BC1413" s="39">
        <f>IF(BB1414=0,BB1413,0)</f>
        <v/>
      </c>
      <c r="BD1413" s="41">
        <f>180/SUM(BC1233:BC1412)</f>
        <v/>
      </c>
      <c r="BE1413" s="41">
        <f>STDEV(BD1393:BD1412)</f>
        <v/>
      </c>
      <c r="BF1413" s="41">
        <f>BD1413-BE1413</f>
        <v/>
      </c>
      <c r="BG1413" s="41">
        <f>BD1413+BE1413</f>
        <v/>
      </c>
    </row>
    <row r="1414">
      <c r="B1414" s="40" t="n">
        <v>44039</v>
      </c>
      <c r="C1414" s="41" t="n">
        <v>9.536</v>
      </c>
      <c r="D1414" s="41" t="n">
        <v>9.198</v>
      </c>
      <c r="E1414" s="41" t="n">
        <v>9.52</v>
      </c>
      <c r="F1414" s="41" t="n">
        <v>9.268000000000001</v>
      </c>
      <c r="H1414" s="41">
        <f>AVERAGE(F1394:F1413)</f>
        <v/>
      </c>
      <c r="I1414" s="41">
        <f>AVERAGE(F1365:F1413)</f>
        <v/>
      </c>
      <c r="J1414" s="41">
        <f>AVERAGE(F1314:F1413)</f>
        <v/>
      </c>
      <c r="K1414" s="41">
        <f>STDEV(F1394:F1413)</f>
        <v/>
      </c>
      <c r="L1414" s="41">
        <f>H1414+2*K1414</f>
        <v/>
      </c>
      <c r="M1414" s="41">
        <f>H1414-2*K1414</f>
        <v/>
      </c>
      <c r="N1414" s="41">
        <f>H1414+1.5*K1414</f>
        <v/>
      </c>
      <c r="O1414" s="41">
        <f>H1414-1.5*K1414</f>
        <v/>
      </c>
      <c r="Q1414" s="42">
        <f>(H1413-H1384)/H1384</f>
        <v/>
      </c>
      <c r="R1414" s="43">
        <f>IF(Q1414&gt;=0.1,1,IF(Q1414&gt;-0.1,0,-1))</f>
        <v/>
      </c>
      <c r="S1414" s="42">
        <f>(I1414-I1384)/I1384</f>
        <v/>
      </c>
      <c r="T1414" s="43">
        <f>IF(S1414&gt;=0.05,1,IF(S1414&gt;-0.05,0,-1))</f>
        <v/>
      </c>
      <c r="U1414" s="42">
        <f>(J1413-J1384)/J1384</f>
        <v/>
      </c>
      <c r="V1414" s="43">
        <f>IF(U1414&gt;=0.03,1,IF(U1414&gt;-0.03,0,-1))</f>
        <v/>
      </c>
      <c r="W1414" s="43">
        <f>R1414+T1414+V1414</f>
        <v/>
      </c>
      <c r="Y1414" s="44">
        <f>(H1413-H1234)/H1234</f>
        <v/>
      </c>
      <c r="Z1414" s="43">
        <f>IF(Y1414&gt;=0.1,1,IF(Y1414&gt;-0.1,0,-1))</f>
        <v/>
      </c>
      <c r="AA1414" s="42">
        <f>(I1413-I1234)/I1234</f>
        <v/>
      </c>
      <c r="AB1414" s="43">
        <f>IF(AA1414&gt;=0.05,1,IF(AA1414&gt;-0.05,0,-1))</f>
        <v/>
      </c>
      <c r="AC1414" s="42">
        <f>(J1413-J1234)/J1234</f>
        <v/>
      </c>
      <c r="AD1414" s="43">
        <f>IF(AC1414&gt;=0.03,1,IF(AC1414&gt;-0.03,0,-1))</f>
        <v/>
      </c>
      <c r="AE1414" s="43">
        <f>Z1414+AB1414+AD1414</f>
        <v/>
      </c>
      <c r="AG1414" s="39">
        <f>IF(H1414&gt;I1414,IF(I1414&gt;J1414,4,3),IF(H1414&lt;J1414,IF(I1414&lt;J1414,0,1),2))</f>
        <v/>
      </c>
      <c r="AI1414" s="39">
        <f>IF(D1414&gt;H1414,3,IF(D1414&gt;I1414,2,IF(D1414&gt;J1414,1,0)))</f>
        <v/>
      </c>
      <c r="AK1414" s="39">
        <f>IF(M1414&gt;H1414,3,IF(M1414&gt;I1414,2,IF(M1414&gt;J1414,1,0)))</f>
        <v/>
      </c>
      <c r="AM1414" s="39">
        <f>IF(L1414&gt;H1414,3,IF(L1414&gt;I1414,2,IF(L1414&gt;J1414,1,0)))</f>
        <v/>
      </c>
      <c r="AO1414" s="39">
        <f>IF(C1413&gt;L1413,2,IF(C1413&gt;N1413,1,0))</f>
        <v/>
      </c>
      <c r="AP1414" s="39">
        <f>SUM(AO1410:AO1413)</f>
        <v/>
      </c>
      <c r="AQ1414" s="39">
        <f>AQ1413+1</f>
        <v/>
      </c>
      <c r="AR1414" s="39">
        <f>IF(AP1414&gt;0,AR1413+1,0)</f>
        <v/>
      </c>
      <c r="AS1414" s="39">
        <f>IF(AR1415=0,AR1414,0)</f>
        <v/>
      </c>
      <c r="AT1414" s="41">
        <f>180/SUM(AS1234:AS1413)</f>
        <v/>
      </c>
      <c r="AU1414" s="41">
        <f>STDEV(AT1394:AT1413)</f>
        <v/>
      </c>
      <c r="AV1414" s="41">
        <f>AT1414-AU1414</f>
        <v/>
      </c>
      <c r="AW1414" s="41">
        <f>AT1414+AU1414</f>
        <v/>
      </c>
      <c r="AY1414" s="39">
        <f>IF(D1413&lt;M1413,-2,IF(D1413&lt;O1413,-1,0))</f>
        <v/>
      </c>
      <c r="AZ1414" s="39">
        <f>SUM(AY1410:AY1413)</f>
        <v/>
      </c>
      <c r="BA1414" s="39">
        <f>BA1413+1</f>
        <v/>
      </c>
      <c r="BB1414" s="39">
        <f>IF(AZ1414&lt;0,BB1413+1,0)</f>
        <v/>
      </c>
      <c r="BC1414" s="39">
        <f>IF(BB1415=0,BB1414,0)</f>
        <v/>
      </c>
      <c r="BD1414" s="41">
        <f>180/SUM(BC1234:BC1413)</f>
        <v/>
      </c>
      <c r="BE1414" s="41">
        <f>STDEV(BD1394:BD1413)</f>
        <v/>
      </c>
      <c r="BF1414" s="41">
        <f>BD1414-BE1414</f>
        <v/>
      </c>
      <c r="BG1414" s="41">
        <f>BD1414+BE1414</f>
        <v/>
      </c>
    </row>
    <row r="1415">
      <c r="B1415" s="40" t="n">
        <v>44040</v>
      </c>
      <c r="C1415" s="41" t="n">
        <v>9.44</v>
      </c>
      <c r="D1415" s="41" t="n">
        <v>9.263999999999999</v>
      </c>
      <c r="E1415" s="41" t="n">
        <v>9.263999999999999</v>
      </c>
      <c r="F1415" s="41" t="n">
        <v>9.396000000000001</v>
      </c>
      <c r="H1415" s="41">
        <f>AVERAGE(F1395:F1414)</f>
        <v/>
      </c>
      <c r="I1415" s="41">
        <f>AVERAGE(F1366:F1414)</f>
        <v/>
      </c>
      <c r="J1415" s="41">
        <f>AVERAGE(F1315:F1414)</f>
        <v/>
      </c>
      <c r="K1415" s="41">
        <f>STDEV(F1395:F1414)</f>
        <v/>
      </c>
      <c r="L1415" s="41">
        <f>H1415+2*K1415</f>
        <v/>
      </c>
      <c r="M1415" s="41">
        <f>H1415-2*K1415</f>
        <v/>
      </c>
      <c r="N1415" s="41">
        <f>H1415+1.5*K1415</f>
        <v/>
      </c>
      <c r="O1415" s="41">
        <f>H1415-1.5*K1415</f>
        <v/>
      </c>
      <c r="Q1415" s="42">
        <f>(H1414-H1385)/H1385</f>
        <v/>
      </c>
      <c r="R1415" s="43">
        <f>IF(Q1415&gt;=0.1,1,IF(Q1415&gt;-0.1,0,-1))</f>
        <v/>
      </c>
      <c r="S1415" s="42">
        <f>(I1415-I1385)/I1385</f>
        <v/>
      </c>
      <c r="T1415" s="43">
        <f>IF(S1415&gt;=0.05,1,IF(S1415&gt;-0.05,0,-1))</f>
        <v/>
      </c>
      <c r="U1415" s="42">
        <f>(J1414-J1385)/J1385</f>
        <v/>
      </c>
      <c r="V1415" s="43">
        <f>IF(U1415&gt;=0.03,1,IF(U1415&gt;-0.03,0,-1))</f>
        <v/>
      </c>
      <c r="W1415" s="43">
        <f>R1415+T1415+V1415</f>
        <v/>
      </c>
      <c r="Y1415" s="44">
        <f>(H1414-H1235)/H1235</f>
        <v/>
      </c>
      <c r="Z1415" s="43">
        <f>IF(Y1415&gt;=0.1,1,IF(Y1415&gt;-0.1,0,-1))</f>
        <v/>
      </c>
      <c r="AA1415" s="42">
        <f>(I1414-I1235)/I1235</f>
        <v/>
      </c>
      <c r="AB1415" s="43">
        <f>IF(AA1415&gt;=0.05,1,IF(AA1415&gt;-0.05,0,-1))</f>
        <v/>
      </c>
      <c r="AC1415" s="42">
        <f>(J1414-J1235)/J1235</f>
        <v/>
      </c>
      <c r="AD1415" s="43">
        <f>IF(AC1415&gt;=0.03,1,IF(AC1415&gt;-0.03,0,-1))</f>
        <v/>
      </c>
      <c r="AE1415" s="43">
        <f>Z1415+AB1415+AD1415</f>
        <v/>
      </c>
      <c r="AG1415" s="39">
        <f>IF(H1415&gt;I1415,IF(I1415&gt;J1415,4,3),IF(H1415&lt;J1415,IF(I1415&lt;J1415,0,1),2))</f>
        <v/>
      </c>
      <c r="AI1415" s="39">
        <f>IF(D1415&gt;H1415,3,IF(D1415&gt;I1415,2,IF(D1415&gt;J1415,1,0)))</f>
        <v/>
      </c>
      <c r="AK1415" s="39">
        <f>IF(M1415&gt;H1415,3,IF(M1415&gt;I1415,2,IF(M1415&gt;J1415,1,0)))</f>
        <v/>
      </c>
      <c r="AM1415" s="39">
        <f>IF(L1415&gt;H1415,3,IF(L1415&gt;I1415,2,IF(L1415&gt;J1415,1,0)))</f>
        <v/>
      </c>
      <c r="AO1415" s="39">
        <f>IF(C1414&gt;L1414,2,IF(C1414&gt;N1414,1,0))</f>
        <v/>
      </c>
      <c r="AP1415" s="39">
        <f>SUM(AO1411:AO1414)</f>
        <v/>
      </c>
      <c r="AQ1415" s="39">
        <f>AQ1414+1</f>
        <v/>
      </c>
      <c r="AR1415" s="39">
        <f>IF(AP1415&gt;0,AR1414+1,0)</f>
        <v/>
      </c>
      <c r="AS1415" s="39">
        <f>IF(AR1416=0,AR1415,0)</f>
        <v/>
      </c>
      <c r="AT1415" s="41">
        <f>180/SUM(AS1235:AS1414)</f>
        <v/>
      </c>
      <c r="AU1415" s="41">
        <f>STDEV(AT1395:AT1414)</f>
        <v/>
      </c>
      <c r="AV1415" s="41">
        <f>AT1415-AU1415</f>
        <v/>
      </c>
      <c r="AW1415" s="41">
        <f>AT1415+AU1415</f>
        <v/>
      </c>
      <c r="AY1415" s="39">
        <f>IF(D1414&lt;M1414,-2,IF(D1414&lt;O1414,-1,0))</f>
        <v/>
      </c>
      <c r="AZ1415" s="39">
        <f>SUM(AY1411:AY1414)</f>
        <v/>
      </c>
      <c r="BA1415" s="39">
        <f>BA1414+1</f>
        <v/>
      </c>
      <c r="BB1415" s="39">
        <f>IF(AZ1415&lt;0,BB1414+1,0)</f>
        <v/>
      </c>
      <c r="BC1415" s="39">
        <f>IF(BB1416=0,BB1415,0)</f>
        <v/>
      </c>
      <c r="BD1415" s="41">
        <f>180/SUM(BC1235:BC1414)</f>
        <v/>
      </c>
      <c r="BE1415" s="41">
        <f>STDEV(BD1395:BD1414)</f>
        <v/>
      </c>
      <c r="BF1415" s="41">
        <f>BD1415-BE1415</f>
        <v/>
      </c>
      <c r="BG1415" s="41">
        <f>BD1415+BE1415</f>
        <v/>
      </c>
    </row>
    <row r="1416">
      <c r="B1416" s="40" t="n">
        <v>44041</v>
      </c>
      <c r="C1416" s="41" t="n">
        <v>9.554</v>
      </c>
      <c r="D1416" s="41" t="n">
        <v>9.372</v>
      </c>
      <c r="E1416" s="41" t="n">
        <v>9.4</v>
      </c>
      <c r="F1416" s="41" t="n">
        <v>9.452</v>
      </c>
      <c r="H1416" s="41">
        <f>AVERAGE(F1396:F1415)</f>
        <v/>
      </c>
      <c r="I1416" s="41">
        <f>AVERAGE(F1367:F1415)</f>
        <v/>
      </c>
      <c r="J1416" s="41">
        <f>AVERAGE(F1316:F1415)</f>
        <v/>
      </c>
      <c r="K1416" s="41">
        <f>STDEV(F1396:F1415)</f>
        <v/>
      </c>
      <c r="L1416" s="41">
        <f>H1416+2*K1416</f>
        <v/>
      </c>
      <c r="M1416" s="41">
        <f>H1416-2*K1416</f>
        <v/>
      </c>
      <c r="N1416" s="41">
        <f>H1416+1.5*K1416</f>
        <v/>
      </c>
      <c r="O1416" s="41">
        <f>H1416-1.5*K1416</f>
        <v/>
      </c>
      <c r="Q1416" s="42">
        <f>(H1415-H1386)/H1386</f>
        <v/>
      </c>
      <c r="R1416" s="43">
        <f>IF(Q1416&gt;=0.1,1,IF(Q1416&gt;-0.1,0,-1))</f>
        <v/>
      </c>
      <c r="S1416" s="42">
        <f>(I1416-I1386)/I1386</f>
        <v/>
      </c>
      <c r="T1416" s="43">
        <f>IF(S1416&gt;=0.05,1,IF(S1416&gt;-0.05,0,-1))</f>
        <v/>
      </c>
      <c r="U1416" s="42">
        <f>(J1415-J1386)/J1386</f>
        <v/>
      </c>
      <c r="V1416" s="43">
        <f>IF(U1416&gt;=0.03,1,IF(U1416&gt;-0.03,0,-1))</f>
        <v/>
      </c>
      <c r="W1416" s="43">
        <f>R1416+T1416+V1416</f>
        <v/>
      </c>
      <c r="Y1416" s="44">
        <f>(H1415-H1236)/H1236</f>
        <v/>
      </c>
      <c r="Z1416" s="43">
        <f>IF(Y1416&gt;=0.1,1,IF(Y1416&gt;-0.1,0,-1))</f>
        <v/>
      </c>
      <c r="AA1416" s="42">
        <f>(I1415-I1236)/I1236</f>
        <v/>
      </c>
      <c r="AB1416" s="43">
        <f>IF(AA1416&gt;=0.05,1,IF(AA1416&gt;-0.05,0,-1))</f>
        <v/>
      </c>
      <c r="AC1416" s="42">
        <f>(J1415-J1236)/J1236</f>
        <v/>
      </c>
      <c r="AD1416" s="43">
        <f>IF(AC1416&gt;=0.03,1,IF(AC1416&gt;-0.03,0,-1))</f>
        <v/>
      </c>
      <c r="AE1416" s="43">
        <f>Z1416+AB1416+AD1416</f>
        <v/>
      </c>
      <c r="AG1416" s="39">
        <f>IF(H1416&gt;I1416,IF(I1416&gt;J1416,4,3),IF(H1416&lt;J1416,IF(I1416&lt;J1416,0,1),2))</f>
        <v/>
      </c>
      <c r="AI1416" s="39">
        <f>IF(D1416&gt;H1416,3,IF(D1416&gt;I1416,2,IF(D1416&gt;J1416,1,0)))</f>
        <v/>
      </c>
      <c r="AK1416" s="39">
        <f>IF(M1416&gt;H1416,3,IF(M1416&gt;I1416,2,IF(M1416&gt;J1416,1,0)))</f>
        <v/>
      </c>
      <c r="AM1416" s="39">
        <f>IF(L1416&gt;H1416,3,IF(L1416&gt;I1416,2,IF(L1416&gt;J1416,1,0)))</f>
        <v/>
      </c>
      <c r="AO1416" s="39">
        <f>IF(C1415&gt;L1415,2,IF(C1415&gt;N1415,1,0))</f>
        <v/>
      </c>
      <c r="AP1416" s="39">
        <f>SUM(AO1412:AO1415)</f>
        <v/>
      </c>
      <c r="AQ1416" s="39">
        <f>AQ1415+1</f>
        <v/>
      </c>
      <c r="AR1416" s="39">
        <f>IF(AP1416&gt;0,AR1415+1,0)</f>
        <v/>
      </c>
      <c r="AS1416" s="39">
        <f>IF(AR1417=0,AR1416,0)</f>
        <v/>
      </c>
      <c r="AT1416" s="41">
        <f>180/SUM(AS1236:AS1415)</f>
        <v/>
      </c>
      <c r="AU1416" s="41">
        <f>STDEV(AT1396:AT1415)</f>
        <v/>
      </c>
      <c r="AV1416" s="41">
        <f>AT1416-AU1416</f>
        <v/>
      </c>
      <c r="AW1416" s="41">
        <f>AT1416+AU1416</f>
        <v/>
      </c>
      <c r="AY1416" s="39">
        <f>IF(D1415&lt;M1415,-2,IF(D1415&lt;O1415,-1,0))</f>
        <v/>
      </c>
      <c r="AZ1416" s="39">
        <f>SUM(AY1412:AY1415)</f>
        <v/>
      </c>
      <c r="BA1416" s="39">
        <f>BA1415+1</f>
        <v/>
      </c>
      <c r="BB1416" s="39">
        <f>IF(AZ1416&lt;0,BB1415+1,0)</f>
        <v/>
      </c>
      <c r="BC1416" s="39">
        <f>IF(BB1417=0,BB1416,0)</f>
        <v/>
      </c>
      <c r="BD1416" s="41">
        <f>180/SUM(BC1236:BC1415)</f>
        <v/>
      </c>
      <c r="BE1416" s="41">
        <f>STDEV(BD1396:BD1415)</f>
        <v/>
      </c>
      <c r="BF1416" s="41">
        <f>BD1416-BE1416</f>
        <v/>
      </c>
      <c r="BG1416" s="41">
        <f>BD1416+BE1416</f>
        <v/>
      </c>
    </row>
    <row r="1417">
      <c r="B1417" s="40" t="n">
        <v>44042</v>
      </c>
      <c r="C1417" s="41" t="n">
        <v>9.766</v>
      </c>
      <c r="D1417" s="41" t="n">
        <v>8.916</v>
      </c>
      <c r="E1417" s="41" t="n">
        <v>9.609999999999999</v>
      </c>
      <c r="F1417" s="41" t="n">
        <v>9.039999999999999</v>
      </c>
      <c r="H1417" s="41">
        <f>AVERAGE(F1397:F1416)</f>
        <v/>
      </c>
      <c r="I1417" s="41">
        <f>AVERAGE(F1368:F1416)</f>
        <v/>
      </c>
      <c r="J1417" s="41">
        <f>AVERAGE(F1317:F1416)</f>
        <v/>
      </c>
      <c r="K1417" s="41">
        <f>STDEV(F1397:F1416)</f>
        <v/>
      </c>
      <c r="L1417" s="41">
        <f>H1417+2*K1417</f>
        <v/>
      </c>
      <c r="M1417" s="41">
        <f>H1417-2*K1417</f>
        <v/>
      </c>
      <c r="N1417" s="41">
        <f>H1417+1.5*K1417</f>
        <v/>
      </c>
      <c r="O1417" s="41">
        <f>H1417-1.5*K1417</f>
        <v/>
      </c>
      <c r="Q1417" s="42">
        <f>(H1416-H1387)/H1387</f>
        <v/>
      </c>
      <c r="R1417" s="43">
        <f>IF(Q1417&gt;=0.1,1,IF(Q1417&gt;-0.1,0,-1))</f>
        <v/>
      </c>
      <c r="S1417" s="42">
        <f>(I1417-I1387)/I1387</f>
        <v/>
      </c>
      <c r="T1417" s="43">
        <f>IF(S1417&gt;=0.05,1,IF(S1417&gt;-0.05,0,-1))</f>
        <v/>
      </c>
      <c r="U1417" s="42">
        <f>(J1416-J1387)/J1387</f>
        <v/>
      </c>
      <c r="V1417" s="43">
        <f>IF(U1417&gt;=0.03,1,IF(U1417&gt;-0.03,0,-1))</f>
        <v/>
      </c>
      <c r="W1417" s="43">
        <f>R1417+T1417+V1417</f>
        <v/>
      </c>
      <c r="Y1417" s="44">
        <f>(H1416-H1237)/H1237</f>
        <v/>
      </c>
      <c r="Z1417" s="43">
        <f>IF(Y1417&gt;=0.1,1,IF(Y1417&gt;-0.1,0,-1))</f>
        <v/>
      </c>
      <c r="AA1417" s="42">
        <f>(I1416-I1237)/I1237</f>
        <v/>
      </c>
      <c r="AB1417" s="43">
        <f>IF(AA1417&gt;=0.05,1,IF(AA1417&gt;-0.05,0,-1))</f>
        <v/>
      </c>
      <c r="AC1417" s="42">
        <f>(J1416-J1237)/J1237</f>
        <v/>
      </c>
      <c r="AD1417" s="43">
        <f>IF(AC1417&gt;=0.03,1,IF(AC1417&gt;-0.03,0,-1))</f>
        <v/>
      </c>
      <c r="AE1417" s="43">
        <f>Z1417+AB1417+AD1417</f>
        <v/>
      </c>
      <c r="AG1417" s="39">
        <f>IF(H1417&gt;I1417,IF(I1417&gt;J1417,4,3),IF(H1417&lt;J1417,IF(I1417&lt;J1417,0,1),2))</f>
        <v/>
      </c>
      <c r="AI1417" s="39">
        <f>IF(D1417&gt;H1417,3,IF(D1417&gt;I1417,2,IF(D1417&gt;J1417,1,0)))</f>
        <v/>
      </c>
      <c r="AK1417" s="39">
        <f>IF(M1417&gt;H1417,3,IF(M1417&gt;I1417,2,IF(M1417&gt;J1417,1,0)))</f>
        <v/>
      </c>
      <c r="AM1417" s="39">
        <f>IF(L1417&gt;H1417,3,IF(L1417&gt;I1417,2,IF(L1417&gt;J1417,1,0)))</f>
        <v/>
      </c>
      <c r="AO1417" s="39">
        <f>IF(C1416&gt;L1416,2,IF(C1416&gt;N1416,1,0))</f>
        <v/>
      </c>
      <c r="AP1417" s="39">
        <f>SUM(AO1413:AO1416)</f>
        <v/>
      </c>
      <c r="AQ1417" s="39">
        <f>AQ1416+1</f>
        <v/>
      </c>
      <c r="AR1417" s="39">
        <f>IF(AP1417&gt;0,AR1416+1,0)</f>
        <v/>
      </c>
      <c r="AS1417" s="39">
        <f>IF(AR1418=0,AR1417,0)</f>
        <v/>
      </c>
      <c r="AT1417" s="41">
        <f>180/SUM(AS1237:AS1416)</f>
        <v/>
      </c>
      <c r="AU1417" s="41">
        <f>STDEV(AT1397:AT1416)</f>
        <v/>
      </c>
      <c r="AV1417" s="41">
        <f>AT1417-AU1417</f>
        <v/>
      </c>
      <c r="AW1417" s="41">
        <f>AT1417+AU1417</f>
        <v/>
      </c>
      <c r="AY1417" s="39">
        <f>IF(D1416&lt;M1416,-2,IF(D1416&lt;O1416,-1,0))</f>
        <v/>
      </c>
      <c r="AZ1417" s="39">
        <f>SUM(AY1413:AY1416)</f>
        <v/>
      </c>
      <c r="BA1417" s="39">
        <f>BA1416+1</f>
        <v/>
      </c>
      <c r="BB1417" s="39">
        <f>IF(AZ1417&lt;0,BB1416+1,0)</f>
        <v/>
      </c>
      <c r="BC1417" s="39">
        <f>IF(BB1418=0,BB1417,0)</f>
        <v/>
      </c>
      <c r="BD1417" s="41">
        <f>180/SUM(BC1237:BC1416)</f>
        <v/>
      </c>
      <c r="BE1417" s="41">
        <f>STDEV(BD1397:BD1416)</f>
        <v/>
      </c>
      <c r="BF1417" s="41">
        <f>BD1417-BE1417</f>
        <v/>
      </c>
      <c r="BG1417" s="41">
        <f>BD1417+BE1417</f>
        <v/>
      </c>
    </row>
    <row r="1418">
      <c r="B1418" s="40" t="n">
        <v>44043</v>
      </c>
      <c r="C1418" s="41" t="n">
        <v>9.224</v>
      </c>
      <c r="D1418" s="41" t="n">
        <v>8.548</v>
      </c>
      <c r="E1418" s="41" t="n">
        <v>9.18</v>
      </c>
      <c r="F1418" s="41" t="n">
        <v>8.550000000000001</v>
      </c>
      <c r="H1418" s="41">
        <f>AVERAGE(F1398:F1417)</f>
        <v/>
      </c>
      <c r="I1418" s="41">
        <f>AVERAGE(F1369:F1417)</f>
        <v/>
      </c>
      <c r="J1418" s="41">
        <f>AVERAGE(F1318:F1417)</f>
        <v/>
      </c>
      <c r="K1418" s="41">
        <f>STDEV(F1398:F1417)</f>
        <v/>
      </c>
      <c r="L1418" s="41">
        <f>H1418+2*K1418</f>
        <v/>
      </c>
      <c r="M1418" s="41">
        <f>H1418-2*K1418</f>
        <v/>
      </c>
      <c r="N1418" s="41">
        <f>H1418+1.5*K1418</f>
        <v/>
      </c>
      <c r="O1418" s="41">
        <f>H1418-1.5*K1418</f>
        <v/>
      </c>
      <c r="Q1418" s="42">
        <f>(H1417-H1388)/H1388</f>
        <v/>
      </c>
      <c r="R1418" s="43">
        <f>IF(Q1418&gt;=0.1,1,IF(Q1418&gt;-0.1,0,-1))</f>
        <v/>
      </c>
      <c r="S1418" s="42">
        <f>(I1418-I1388)/I1388</f>
        <v/>
      </c>
      <c r="T1418" s="43">
        <f>IF(S1418&gt;=0.05,1,IF(S1418&gt;-0.05,0,-1))</f>
        <v/>
      </c>
      <c r="U1418" s="42">
        <f>(J1417-J1388)/J1388</f>
        <v/>
      </c>
      <c r="V1418" s="43">
        <f>IF(U1418&gt;=0.03,1,IF(U1418&gt;-0.03,0,-1))</f>
        <v/>
      </c>
      <c r="W1418" s="43">
        <f>R1418+T1418+V1418</f>
        <v/>
      </c>
      <c r="Y1418" s="44">
        <f>(H1417-H1238)/H1238</f>
        <v/>
      </c>
      <c r="Z1418" s="43">
        <f>IF(Y1418&gt;=0.1,1,IF(Y1418&gt;-0.1,0,-1))</f>
        <v/>
      </c>
      <c r="AA1418" s="42">
        <f>(I1417-I1238)/I1238</f>
        <v/>
      </c>
      <c r="AB1418" s="43">
        <f>IF(AA1418&gt;=0.05,1,IF(AA1418&gt;-0.05,0,-1))</f>
        <v/>
      </c>
      <c r="AC1418" s="42">
        <f>(J1417-J1238)/J1238</f>
        <v/>
      </c>
      <c r="AD1418" s="43">
        <f>IF(AC1418&gt;=0.03,1,IF(AC1418&gt;-0.03,0,-1))</f>
        <v/>
      </c>
      <c r="AE1418" s="43">
        <f>Z1418+AB1418+AD1418</f>
        <v/>
      </c>
      <c r="AG1418" s="39">
        <f>IF(H1418&gt;I1418,IF(I1418&gt;J1418,4,3),IF(H1418&lt;J1418,IF(I1418&lt;J1418,0,1),2))</f>
        <v/>
      </c>
      <c r="AI1418" s="39">
        <f>IF(D1418&gt;H1418,3,IF(D1418&gt;I1418,2,IF(D1418&gt;J1418,1,0)))</f>
        <v/>
      </c>
      <c r="AK1418" s="39">
        <f>IF(M1418&gt;H1418,3,IF(M1418&gt;I1418,2,IF(M1418&gt;J1418,1,0)))</f>
        <v/>
      </c>
      <c r="AM1418" s="39">
        <f>IF(L1418&gt;H1418,3,IF(L1418&gt;I1418,2,IF(L1418&gt;J1418,1,0)))</f>
        <v/>
      </c>
      <c r="AO1418" s="39">
        <f>IF(C1417&gt;L1417,2,IF(C1417&gt;N1417,1,0))</f>
        <v/>
      </c>
      <c r="AP1418" s="39">
        <f>SUM(AO1414:AO1417)</f>
        <v/>
      </c>
      <c r="AQ1418" s="39">
        <f>AQ1417+1</f>
        <v/>
      </c>
      <c r="AR1418" s="39">
        <f>IF(AP1418&gt;0,AR1417+1,0)</f>
        <v/>
      </c>
      <c r="AS1418" s="39">
        <f>IF(AR1419=0,AR1418,0)</f>
        <v/>
      </c>
      <c r="AT1418" s="41">
        <f>180/SUM(AS1238:AS1417)</f>
        <v/>
      </c>
      <c r="AU1418" s="41">
        <f>STDEV(AT1398:AT1417)</f>
        <v/>
      </c>
      <c r="AV1418" s="41">
        <f>AT1418-AU1418</f>
        <v/>
      </c>
      <c r="AW1418" s="41">
        <f>AT1418+AU1418</f>
        <v/>
      </c>
      <c r="AY1418" s="39">
        <f>IF(D1417&lt;M1417,-2,IF(D1417&lt;O1417,-1,0))</f>
        <v/>
      </c>
      <c r="AZ1418" s="39">
        <f>SUM(AY1414:AY1417)</f>
        <v/>
      </c>
      <c r="BA1418" s="39">
        <f>BA1417+1</f>
        <v/>
      </c>
      <c r="BB1418" s="39">
        <f>IF(AZ1418&lt;0,BB1417+1,0)</f>
        <v/>
      </c>
      <c r="BC1418" s="39">
        <f>IF(BB1419=0,BB1418,0)</f>
        <v/>
      </c>
      <c r="BD1418" s="41">
        <f>180/SUM(BC1238:BC1417)</f>
        <v/>
      </c>
      <c r="BE1418" s="41">
        <f>STDEV(BD1398:BD1417)</f>
        <v/>
      </c>
      <c r="BF1418" s="41">
        <f>BD1418-BE1418</f>
        <v/>
      </c>
      <c r="BG1418" s="41">
        <f>BD1418+BE1418</f>
        <v/>
      </c>
    </row>
    <row r="1419">
      <c r="B1419" s="40" t="n">
        <v>44046</v>
      </c>
      <c r="C1419" s="41" t="n">
        <v>8.592000000000001</v>
      </c>
      <c r="D1419" s="41" t="n">
        <v>8.305999999999999</v>
      </c>
      <c r="E1419" s="41" t="n">
        <v>8.587999999999999</v>
      </c>
      <c r="F1419" s="41" t="n">
        <v>8.59</v>
      </c>
      <c r="H1419" s="41">
        <f>AVERAGE(F1399:F1418)</f>
        <v/>
      </c>
      <c r="I1419" s="41">
        <f>AVERAGE(F1370:F1418)</f>
        <v/>
      </c>
      <c r="J1419" s="41">
        <f>AVERAGE(F1319:F1418)</f>
        <v/>
      </c>
      <c r="K1419" s="41">
        <f>STDEV(F1399:F1418)</f>
        <v/>
      </c>
      <c r="L1419" s="41">
        <f>H1419+2*K1419</f>
        <v/>
      </c>
      <c r="M1419" s="41">
        <f>H1419-2*K1419</f>
        <v/>
      </c>
      <c r="N1419" s="41">
        <f>H1419+1.5*K1419</f>
        <v/>
      </c>
      <c r="O1419" s="41">
        <f>H1419-1.5*K1419</f>
        <v/>
      </c>
      <c r="Q1419" s="42">
        <f>(H1418-H1389)/H1389</f>
        <v/>
      </c>
      <c r="R1419" s="43">
        <f>IF(Q1419&gt;=0.1,1,IF(Q1419&gt;-0.1,0,-1))</f>
        <v/>
      </c>
      <c r="S1419" s="42">
        <f>(I1419-I1389)/I1389</f>
        <v/>
      </c>
      <c r="T1419" s="43">
        <f>IF(S1419&gt;=0.05,1,IF(S1419&gt;-0.05,0,-1))</f>
        <v/>
      </c>
      <c r="U1419" s="42">
        <f>(J1418-J1389)/J1389</f>
        <v/>
      </c>
      <c r="V1419" s="43">
        <f>IF(U1419&gt;=0.03,1,IF(U1419&gt;-0.03,0,-1))</f>
        <v/>
      </c>
      <c r="W1419" s="43">
        <f>R1419+T1419+V1419</f>
        <v/>
      </c>
      <c r="Y1419" s="44">
        <f>(H1418-H1239)/H1239</f>
        <v/>
      </c>
      <c r="Z1419" s="43">
        <f>IF(Y1419&gt;=0.1,1,IF(Y1419&gt;-0.1,0,-1))</f>
        <v/>
      </c>
      <c r="AA1419" s="42">
        <f>(I1418-I1239)/I1239</f>
        <v/>
      </c>
      <c r="AB1419" s="43">
        <f>IF(AA1419&gt;=0.05,1,IF(AA1419&gt;-0.05,0,-1))</f>
        <v/>
      </c>
      <c r="AC1419" s="42">
        <f>(J1418-J1239)/J1239</f>
        <v/>
      </c>
      <c r="AD1419" s="43">
        <f>IF(AC1419&gt;=0.03,1,IF(AC1419&gt;-0.03,0,-1))</f>
        <v/>
      </c>
      <c r="AE1419" s="43">
        <f>Z1419+AB1419+AD1419</f>
        <v/>
      </c>
      <c r="AG1419" s="39">
        <f>IF(H1419&gt;I1419,IF(I1419&gt;J1419,4,3),IF(H1419&lt;J1419,IF(I1419&lt;J1419,0,1),2))</f>
        <v/>
      </c>
      <c r="AI1419" s="39">
        <f>IF(D1419&gt;H1419,3,IF(D1419&gt;I1419,2,IF(D1419&gt;J1419,1,0)))</f>
        <v/>
      </c>
      <c r="AK1419" s="39">
        <f>IF(M1419&gt;H1419,3,IF(M1419&gt;I1419,2,IF(M1419&gt;J1419,1,0)))</f>
        <v/>
      </c>
      <c r="AM1419" s="39">
        <f>IF(L1419&gt;H1419,3,IF(L1419&gt;I1419,2,IF(L1419&gt;J1419,1,0)))</f>
        <v/>
      </c>
      <c r="AO1419" s="39">
        <f>IF(C1418&gt;L1418,2,IF(C1418&gt;N1418,1,0))</f>
        <v/>
      </c>
      <c r="AP1419" s="39">
        <f>SUM(AO1415:AO1418)</f>
        <v/>
      </c>
      <c r="AQ1419" s="39">
        <f>AQ1418+1</f>
        <v/>
      </c>
      <c r="AR1419" s="39">
        <f>IF(AP1419&gt;0,AR1418+1,0)</f>
        <v/>
      </c>
      <c r="AS1419" s="39">
        <f>IF(AR1420=0,AR1419,0)</f>
        <v/>
      </c>
      <c r="AT1419" s="41">
        <f>180/SUM(AS1239:AS1418)</f>
        <v/>
      </c>
      <c r="AU1419" s="41">
        <f>STDEV(AT1399:AT1418)</f>
        <v/>
      </c>
      <c r="AV1419" s="41">
        <f>AT1419-AU1419</f>
        <v/>
      </c>
      <c r="AW1419" s="41">
        <f>AT1419+AU1419</f>
        <v/>
      </c>
      <c r="AY1419" s="39">
        <f>IF(D1418&lt;M1418,-2,IF(D1418&lt;O1418,-1,0))</f>
        <v/>
      </c>
      <c r="AZ1419" s="39">
        <f>SUM(AY1415:AY1418)</f>
        <v/>
      </c>
      <c r="BA1419" s="39">
        <f>BA1418+1</f>
        <v/>
      </c>
      <c r="BB1419" s="39">
        <f>IF(AZ1419&lt;0,BB1418+1,0)</f>
        <v/>
      </c>
      <c r="BC1419" s="39">
        <f>IF(BB1420=0,BB1419,0)</f>
        <v/>
      </c>
      <c r="BD1419" s="41">
        <f>180/SUM(BC1239:BC1418)</f>
        <v/>
      </c>
      <c r="BE1419" s="41">
        <f>STDEV(BD1399:BD1418)</f>
        <v/>
      </c>
      <c r="BF1419" s="41">
        <f>BD1419-BE1419</f>
        <v/>
      </c>
      <c r="BG1419" s="41">
        <f>BD1419+BE1419</f>
        <v/>
      </c>
    </row>
    <row r="1420">
      <c r="B1420" s="40" t="n">
        <v>44047</v>
      </c>
      <c r="C1420" s="41" t="n">
        <v>8.818</v>
      </c>
      <c r="D1420" s="41" t="n">
        <v>8.555999999999999</v>
      </c>
      <c r="E1420" s="41" t="n">
        <v>8.66</v>
      </c>
      <c r="F1420" s="41" t="n">
        <v>8.808</v>
      </c>
      <c r="H1420" s="41">
        <f>AVERAGE(F1400:F1419)</f>
        <v/>
      </c>
      <c r="I1420" s="41">
        <f>AVERAGE(F1371:F1419)</f>
        <v/>
      </c>
      <c r="J1420" s="41">
        <f>AVERAGE(F1320:F1419)</f>
        <v/>
      </c>
      <c r="K1420" s="41">
        <f>STDEV(F1400:F1419)</f>
        <v/>
      </c>
      <c r="L1420" s="41">
        <f>H1420+2*K1420</f>
        <v/>
      </c>
      <c r="M1420" s="41">
        <f>H1420-2*K1420</f>
        <v/>
      </c>
      <c r="N1420" s="41">
        <f>H1420+1.5*K1420</f>
        <v/>
      </c>
      <c r="O1420" s="41">
        <f>H1420-1.5*K1420</f>
        <v/>
      </c>
      <c r="Q1420" s="42">
        <f>(H1419-H1390)/H1390</f>
        <v/>
      </c>
      <c r="R1420" s="43">
        <f>IF(Q1420&gt;=0.1,1,IF(Q1420&gt;-0.1,0,-1))</f>
        <v/>
      </c>
      <c r="S1420" s="42">
        <f>(I1420-I1390)/I1390</f>
        <v/>
      </c>
      <c r="T1420" s="43">
        <f>IF(S1420&gt;=0.05,1,IF(S1420&gt;-0.05,0,-1))</f>
        <v/>
      </c>
      <c r="U1420" s="42">
        <f>(J1419-J1390)/J1390</f>
        <v/>
      </c>
      <c r="V1420" s="43">
        <f>IF(U1420&gt;=0.03,1,IF(U1420&gt;-0.03,0,-1))</f>
        <v/>
      </c>
      <c r="W1420" s="43">
        <f>R1420+T1420+V1420</f>
        <v/>
      </c>
      <c r="Y1420" s="44">
        <f>(H1419-H1240)/H1240</f>
        <v/>
      </c>
      <c r="Z1420" s="43">
        <f>IF(Y1420&gt;=0.1,1,IF(Y1420&gt;-0.1,0,-1))</f>
        <v/>
      </c>
      <c r="AA1420" s="42">
        <f>(I1419-I1240)/I1240</f>
        <v/>
      </c>
      <c r="AB1420" s="43">
        <f>IF(AA1420&gt;=0.05,1,IF(AA1420&gt;-0.05,0,-1))</f>
        <v/>
      </c>
      <c r="AC1420" s="42">
        <f>(J1419-J1240)/J1240</f>
        <v/>
      </c>
      <c r="AD1420" s="43">
        <f>IF(AC1420&gt;=0.03,1,IF(AC1420&gt;-0.03,0,-1))</f>
        <v/>
      </c>
      <c r="AE1420" s="43">
        <f>Z1420+AB1420+AD1420</f>
        <v/>
      </c>
      <c r="AG1420" s="39">
        <f>IF(H1420&gt;I1420,IF(I1420&gt;J1420,4,3),IF(H1420&lt;J1420,IF(I1420&lt;J1420,0,1),2))</f>
        <v/>
      </c>
      <c r="AI1420" s="39">
        <f>IF(D1420&gt;H1420,3,IF(D1420&gt;I1420,2,IF(D1420&gt;J1420,1,0)))</f>
        <v/>
      </c>
      <c r="AK1420" s="39">
        <f>IF(M1420&gt;H1420,3,IF(M1420&gt;I1420,2,IF(M1420&gt;J1420,1,0)))</f>
        <v/>
      </c>
      <c r="AM1420" s="39">
        <f>IF(L1420&gt;H1420,3,IF(L1420&gt;I1420,2,IF(L1420&gt;J1420,1,0)))</f>
        <v/>
      </c>
      <c r="AO1420" s="39">
        <f>IF(C1419&gt;L1419,2,IF(C1419&gt;N1419,1,0))</f>
        <v/>
      </c>
      <c r="AP1420" s="39">
        <f>SUM(AO1416:AO1419)</f>
        <v/>
      </c>
      <c r="AQ1420" s="39">
        <f>AQ1419+1</f>
        <v/>
      </c>
      <c r="AR1420" s="39">
        <f>IF(AP1420&gt;0,AR1419+1,0)</f>
        <v/>
      </c>
      <c r="AS1420" s="39">
        <f>IF(AR1421=0,AR1420,0)</f>
        <v/>
      </c>
      <c r="AT1420" s="41">
        <f>180/SUM(AS1240:AS1419)</f>
        <v/>
      </c>
      <c r="AU1420" s="41">
        <f>STDEV(AT1400:AT1419)</f>
        <v/>
      </c>
      <c r="AV1420" s="41">
        <f>AT1420-AU1420</f>
        <v/>
      </c>
      <c r="AW1420" s="41">
        <f>AT1420+AU1420</f>
        <v/>
      </c>
      <c r="AY1420" s="39">
        <f>IF(D1419&lt;M1419,-2,IF(D1419&lt;O1419,-1,0))</f>
        <v/>
      </c>
      <c r="AZ1420" s="39">
        <f>SUM(AY1416:AY1419)</f>
        <v/>
      </c>
      <c r="BA1420" s="39">
        <f>BA1419+1</f>
        <v/>
      </c>
      <c r="BB1420" s="39">
        <f>IF(AZ1420&lt;0,BB1419+1,0)</f>
        <v/>
      </c>
      <c r="BC1420" s="39">
        <f>IF(BB1421=0,BB1420,0)</f>
        <v/>
      </c>
      <c r="BD1420" s="41">
        <f>180/SUM(BC1240:BC1419)</f>
        <v/>
      </c>
      <c r="BE1420" s="41">
        <f>STDEV(BD1400:BD1419)</f>
        <v/>
      </c>
      <c r="BF1420" s="41">
        <f>BD1420-BE1420</f>
        <v/>
      </c>
      <c r="BG1420" s="41">
        <f>BD1420+BE1420</f>
        <v/>
      </c>
    </row>
    <row r="1421">
      <c r="B1421" s="40" t="n">
        <v>44048</v>
      </c>
      <c r="C1421" s="41" t="n">
        <v>8.9</v>
      </c>
      <c r="D1421" s="41" t="n">
        <v>8.766</v>
      </c>
      <c r="E1421" s="41" t="n">
        <v>8.85</v>
      </c>
      <c r="F1421" s="41" t="n">
        <v>8.82</v>
      </c>
      <c r="H1421" s="41">
        <f>AVERAGE(F1401:F1420)</f>
        <v/>
      </c>
      <c r="I1421" s="41">
        <f>AVERAGE(F1372:F1420)</f>
        <v/>
      </c>
      <c r="J1421" s="41">
        <f>AVERAGE(F1321:F1420)</f>
        <v/>
      </c>
      <c r="K1421" s="41">
        <f>STDEV(F1401:F1420)</f>
        <v/>
      </c>
      <c r="L1421" s="41">
        <f>H1421+2*K1421</f>
        <v/>
      </c>
      <c r="M1421" s="41">
        <f>H1421-2*K1421</f>
        <v/>
      </c>
      <c r="N1421" s="41">
        <f>H1421+1.5*K1421</f>
        <v/>
      </c>
      <c r="O1421" s="41">
        <f>H1421-1.5*K1421</f>
        <v/>
      </c>
      <c r="Q1421" s="42">
        <f>(H1420-H1391)/H1391</f>
        <v/>
      </c>
      <c r="R1421" s="43">
        <f>IF(Q1421&gt;=0.1,1,IF(Q1421&gt;-0.1,0,-1))</f>
        <v/>
      </c>
      <c r="S1421" s="42">
        <f>(I1421-I1391)/I1391</f>
        <v/>
      </c>
      <c r="T1421" s="43">
        <f>IF(S1421&gt;=0.05,1,IF(S1421&gt;-0.05,0,-1))</f>
        <v/>
      </c>
      <c r="U1421" s="42">
        <f>(J1420-J1391)/J1391</f>
        <v/>
      </c>
      <c r="V1421" s="43">
        <f>IF(U1421&gt;=0.03,1,IF(U1421&gt;-0.03,0,-1))</f>
        <v/>
      </c>
      <c r="W1421" s="43">
        <f>R1421+T1421+V1421</f>
        <v/>
      </c>
      <c r="Y1421" s="44">
        <f>(H1420-H1241)/H1241</f>
        <v/>
      </c>
      <c r="Z1421" s="43">
        <f>IF(Y1421&gt;=0.1,1,IF(Y1421&gt;-0.1,0,-1))</f>
        <v/>
      </c>
      <c r="AA1421" s="42">
        <f>(I1420-I1241)/I1241</f>
        <v/>
      </c>
      <c r="AB1421" s="43">
        <f>IF(AA1421&gt;=0.05,1,IF(AA1421&gt;-0.05,0,-1))</f>
        <v/>
      </c>
      <c r="AC1421" s="42">
        <f>(J1420-J1241)/J1241</f>
        <v/>
      </c>
      <c r="AD1421" s="43">
        <f>IF(AC1421&gt;=0.03,1,IF(AC1421&gt;-0.03,0,-1))</f>
        <v/>
      </c>
      <c r="AE1421" s="43">
        <f>Z1421+AB1421+AD1421</f>
        <v/>
      </c>
      <c r="AG1421" s="39">
        <f>IF(H1421&gt;I1421,IF(I1421&gt;J1421,4,3),IF(H1421&lt;J1421,IF(I1421&lt;J1421,0,1),2))</f>
        <v/>
      </c>
      <c r="AI1421" s="39">
        <f>IF(D1421&gt;H1421,3,IF(D1421&gt;I1421,2,IF(D1421&gt;J1421,1,0)))</f>
        <v/>
      </c>
      <c r="AK1421" s="39">
        <f>IF(M1421&gt;H1421,3,IF(M1421&gt;I1421,2,IF(M1421&gt;J1421,1,0)))</f>
        <v/>
      </c>
      <c r="AM1421" s="39">
        <f>IF(L1421&gt;H1421,3,IF(L1421&gt;I1421,2,IF(L1421&gt;J1421,1,0)))</f>
        <v/>
      </c>
      <c r="AO1421" s="39">
        <f>IF(C1420&gt;L1420,2,IF(C1420&gt;N1420,1,0))</f>
        <v/>
      </c>
      <c r="AP1421" s="39">
        <f>SUM(AO1417:AO1420)</f>
        <v/>
      </c>
      <c r="AQ1421" s="39">
        <f>AQ1420+1</f>
        <v/>
      </c>
      <c r="AR1421" s="39">
        <f>IF(AP1421&gt;0,AR1420+1,0)</f>
        <v/>
      </c>
      <c r="AS1421" s="39">
        <f>IF(AR1422=0,AR1421,0)</f>
        <v/>
      </c>
      <c r="AT1421" s="41">
        <f>180/SUM(AS1241:AS1420)</f>
        <v/>
      </c>
      <c r="AU1421" s="41">
        <f>STDEV(AT1401:AT1420)</f>
        <v/>
      </c>
      <c r="AV1421" s="41">
        <f>AT1421-AU1421</f>
        <v/>
      </c>
      <c r="AW1421" s="41">
        <f>AT1421+AU1421</f>
        <v/>
      </c>
      <c r="AY1421" s="39">
        <f>IF(D1420&lt;M1420,-2,IF(D1420&lt;O1420,-1,0))</f>
        <v/>
      </c>
      <c r="AZ1421" s="39">
        <f>SUM(AY1417:AY1420)</f>
        <v/>
      </c>
      <c r="BA1421" s="39">
        <f>BA1420+1</f>
        <v/>
      </c>
      <c r="BB1421" s="39">
        <f>IF(AZ1421&lt;0,BB1420+1,0)</f>
        <v/>
      </c>
      <c r="BC1421" s="39">
        <f>IF(BB1422=0,BB1421,0)</f>
        <v/>
      </c>
      <c r="BD1421" s="41">
        <f>180/SUM(BC1241:BC1420)</f>
        <v/>
      </c>
      <c r="BE1421" s="41">
        <f>STDEV(BD1401:BD1420)</f>
        <v/>
      </c>
      <c r="BF1421" s="41">
        <f>BD1421-BE1421</f>
        <v/>
      </c>
      <c r="BG1421" s="41">
        <f>BD1421+BE1421</f>
        <v/>
      </c>
    </row>
    <row r="1422">
      <c r="B1422" s="40" t="n">
        <v>44049</v>
      </c>
      <c r="C1422" s="41" t="n">
        <v>8.853999999999999</v>
      </c>
      <c r="D1422" s="41" t="n">
        <v>8.67</v>
      </c>
      <c r="E1422" s="41" t="n">
        <v>8.776</v>
      </c>
      <c r="F1422" s="41" t="n">
        <v>8.720000000000001</v>
      </c>
      <c r="H1422" s="41">
        <f>AVERAGE(F1402:F1421)</f>
        <v/>
      </c>
      <c r="I1422" s="41">
        <f>AVERAGE(F1373:F1421)</f>
        <v/>
      </c>
      <c r="J1422" s="41">
        <f>AVERAGE(F1322:F1421)</f>
        <v/>
      </c>
      <c r="K1422" s="41">
        <f>STDEV(F1402:F1421)</f>
        <v/>
      </c>
      <c r="L1422" s="41">
        <f>H1422+2*K1422</f>
        <v/>
      </c>
      <c r="M1422" s="41">
        <f>H1422-2*K1422</f>
        <v/>
      </c>
      <c r="N1422" s="41">
        <f>H1422+1.5*K1422</f>
        <v/>
      </c>
      <c r="O1422" s="41">
        <f>H1422-1.5*K1422</f>
        <v/>
      </c>
      <c r="Q1422" s="42">
        <f>(H1421-H1392)/H1392</f>
        <v/>
      </c>
      <c r="R1422" s="43">
        <f>IF(Q1422&gt;=0.1,1,IF(Q1422&gt;-0.1,0,-1))</f>
        <v/>
      </c>
      <c r="S1422" s="42">
        <f>(I1422-I1392)/I1392</f>
        <v/>
      </c>
      <c r="T1422" s="43">
        <f>IF(S1422&gt;=0.05,1,IF(S1422&gt;-0.05,0,-1))</f>
        <v/>
      </c>
      <c r="U1422" s="42">
        <f>(J1421-J1392)/J1392</f>
        <v/>
      </c>
      <c r="V1422" s="43">
        <f>IF(U1422&gt;=0.03,1,IF(U1422&gt;-0.03,0,-1))</f>
        <v/>
      </c>
      <c r="W1422" s="43">
        <f>R1422+T1422+V1422</f>
        <v/>
      </c>
      <c r="Y1422" s="44">
        <f>(H1421-H1242)/H1242</f>
        <v/>
      </c>
      <c r="Z1422" s="43">
        <f>IF(Y1422&gt;=0.1,1,IF(Y1422&gt;-0.1,0,-1))</f>
        <v/>
      </c>
      <c r="AA1422" s="42">
        <f>(I1421-I1242)/I1242</f>
        <v/>
      </c>
      <c r="AB1422" s="43">
        <f>IF(AA1422&gt;=0.05,1,IF(AA1422&gt;-0.05,0,-1))</f>
        <v/>
      </c>
      <c r="AC1422" s="42">
        <f>(J1421-J1242)/J1242</f>
        <v/>
      </c>
      <c r="AD1422" s="43">
        <f>IF(AC1422&gt;=0.03,1,IF(AC1422&gt;-0.03,0,-1))</f>
        <v/>
      </c>
      <c r="AE1422" s="43">
        <f>Z1422+AB1422+AD1422</f>
        <v/>
      </c>
      <c r="AG1422" s="39">
        <f>IF(H1422&gt;I1422,IF(I1422&gt;J1422,4,3),IF(H1422&lt;J1422,IF(I1422&lt;J1422,0,1),2))</f>
        <v/>
      </c>
      <c r="AI1422" s="39">
        <f>IF(D1422&gt;H1422,3,IF(D1422&gt;I1422,2,IF(D1422&gt;J1422,1,0)))</f>
        <v/>
      </c>
      <c r="AK1422" s="39">
        <f>IF(M1422&gt;H1422,3,IF(M1422&gt;I1422,2,IF(M1422&gt;J1422,1,0)))</f>
        <v/>
      </c>
      <c r="AM1422" s="39">
        <f>IF(L1422&gt;H1422,3,IF(L1422&gt;I1422,2,IF(L1422&gt;J1422,1,0)))</f>
        <v/>
      </c>
      <c r="AO1422" s="39">
        <f>IF(C1421&gt;L1421,2,IF(C1421&gt;N1421,1,0))</f>
        <v/>
      </c>
      <c r="AP1422" s="39">
        <f>SUM(AO1418:AO1421)</f>
        <v/>
      </c>
      <c r="AQ1422" s="39">
        <f>AQ1421+1</f>
        <v/>
      </c>
      <c r="AR1422" s="39">
        <f>IF(AP1422&gt;0,AR1421+1,0)</f>
        <v/>
      </c>
      <c r="AS1422" s="39">
        <f>IF(AR1423=0,AR1422,0)</f>
        <v/>
      </c>
      <c r="AT1422" s="41">
        <f>180/SUM(AS1242:AS1421)</f>
        <v/>
      </c>
      <c r="AU1422" s="41">
        <f>STDEV(AT1402:AT1421)</f>
        <v/>
      </c>
      <c r="AV1422" s="41">
        <f>AT1422-AU1422</f>
        <v/>
      </c>
      <c r="AW1422" s="41">
        <f>AT1422+AU1422</f>
        <v/>
      </c>
      <c r="AY1422" s="39">
        <f>IF(D1421&lt;M1421,-2,IF(D1421&lt;O1421,-1,0))</f>
        <v/>
      </c>
      <c r="AZ1422" s="39">
        <f>SUM(AY1418:AY1421)</f>
        <v/>
      </c>
      <c r="BA1422" s="39">
        <f>BA1421+1</f>
        <v/>
      </c>
      <c r="BB1422" s="39">
        <f>IF(AZ1422&lt;0,BB1421+1,0)</f>
        <v/>
      </c>
      <c r="BC1422" s="39">
        <f>IF(BB1423=0,BB1422,0)</f>
        <v/>
      </c>
      <c r="BD1422" s="41">
        <f>180/SUM(BC1242:BC1421)</f>
        <v/>
      </c>
      <c r="BE1422" s="41">
        <f>STDEV(BD1402:BD1421)</f>
        <v/>
      </c>
      <c r="BF1422" s="41">
        <f>BD1422-BE1422</f>
        <v/>
      </c>
      <c r="BG1422" s="41">
        <f>BD1422+BE1422</f>
        <v/>
      </c>
    </row>
    <row r="1423">
      <c r="B1423" s="40" t="n">
        <v>44050</v>
      </c>
      <c r="C1423" s="41" t="n">
        <v>8.747999999999999</v>
      </c>
      <c r="D1423" s="41" t="n">
        <v>8.587999999999999</v>
      </c>
      <c r="E1423" s="41" t="n">
        <v>8.704000000000001</v>
      </c>
      <c r="F1423" s="41" t="n">
        <v>8.728</v>
      </c>
      <c r="H1423" s="41">
        <f>AVERAGE(F1403:F1422)</f>
        <v/>
      </c>
      <c r="I1423" s="41">
        <f>AVERAGE(F1374:F1422)</f>
        <v/>
      </c>
      <c r="J1423" s="41">
        <f>AVERAGE(F1323:F1422)</f>
        <v/>
      </c>
      <c r="K1423" s="41">
        <f>STDEV(F1403:F1422)</f>
        <v/>
      </c>
      <c r="L1423" s="41">
        <f>H1423+2*K1423</f>
        <v/>
      </c>
      <c r="M1423" s="41">
        <f>H1423-2*K1423</f>
        <v/>
      </c>
      <c r="N1423" s="41">
        <f>H1423+1.5*K1423</f>
        <v/>
      </c>
      <c r="O1423" s="41">
        <f>H1423-1.5*K1423</f>
        <v/>
      </c>
      <c r="Q1423" s="42">
        <f>(H1422-H1393)/H1393</f>
        <v/>
      </c>
      <c r="R1423" s="43">
        <f>IF(Q1423&gt;=0.1,1,IF(Q1423&gt;-0.1,0,-1))</f>
        <v/>
      </c>
      <c r="S1423" s="42">
        <f>(I1423-I1393)/I1393</f>
        <v/>
      </c>
      <c r="T1423" s="43">
        <f>IF(S1423&gt;=0.05,1,IF(S1423&gt;-0.05,0,-1))</f>
        <v/>
      </c>
      <c r="U1423" s="42">
        <f>(J1422-J1393)/J1393</f>
        <v/>
      </c>
      <c r="V1423" s="43">
        <f>IF(U1423&gt;=0.03,1,IF(U1423&gt;-0.03,0,-1))</f>
        <v/>
      </c>
      <c r="W1423" s="43">
        <f>R1423+T1423+V1423</f>
        <v/>
      </c>
      <c r="Y1423" s="44">
        <f>(H1422-H1243)/H1243</f>
        <v/>
      </c>
      <c r="Z1423" s="43">
        <f>IF(Y1423&gt;=0.1,1,IF(Y1423&gt;-0.1,0,-1))</f>
        <v/>
      </c>
      <c r="AA1423" s="42">
        <f>(I1422-I1243)/I1243</f>
        <v/>
      </c>
      <c r="AB1423" s="43">
        <f>IF(AA1423&gt;=0.05,1,IF(AA1423&gt;-0.05,0,-1))</f>
        <v/>
      </c>
      <c r="AC1423" s="42">
        <f>(J1422-J1243)/J1243</f>
        <v/>
      </c>
      <c r="AD1423" s="43">
        <f>IF(AC1423&gt;=0.03,1,IF(AC1423&gt;-0.03,0,-1))</f>
        <v/>
      </c>
      <c r="AE1423" s="43">
        <f>Z1423+AB1423+AD1423</f>
        <v/>
      </c>
      <c r="AG1423" s="39">
        <f>IF(H1423&gt;I1423,IF(I1423&gt;J1423,4,3),IF(H1423&lt;J1423,IF(I1423&lt;J1423,0,1),2))</f>
        <v/>
      </c>
      <c r="AI1423" s="39">
        <f>IF(D1423&gt;H1423,3,IF(D1423&gt;I1423,2,IF(D1423&gt;J1423,1,0)))</f>
        <v/>
      </c>
      <c r="AK1423" s="39">
        <f>IF(M1423&gt;H1423,3,IF(M1423&gt;I1423,2,IF(M1423&gt;J1423,1,0)))</f>
        <v/>
      </c>
      <c r="AM1423" s="39">
        <f>IF(L1423&gt;H1423,3,IF(L1423&gt;I1423,2,IF(L1423&gt;J1423,1,0)))</f>
        <v/>
      </c>
      <c r="AO1423" s="39">
        <f>IF(C1422&gt;L1422,2,IF(C1422&gt;N1422,1,0))</f>
        <v/>
      </c>
      <c r="AP1423" s="39">
        <f>SUM(AO1419:AO1422)</f>
        <v/>
      </c>
      <c r="AQ1423" s="39">
        <f>AQ1422+1</f>
        <v/>
      </c>
      <c r="AR1423" s="39">
        <f>IF(AP1423&gt;0,AR1422+1,0)</f>
        <v/>
      </c>
      <c r="AS1423" s="39">
        <f>IF(AR1424=0,AR1423,0)</f>
        <v/>
      </c>
      <c r="AT1423" s="41">
        <f>180/SUM(AS1243:AS1422)</f>
        <v/>
      </c>
      <c r="AU1423" s="41">
        <f>STDEV(AT1403:AT1422)</f>
        <v/>
      </c>
      <c r="AV1423" s="41">
        <f>AT1423-AU1423</f>
        <v/>
      </c>
      <c r="AW1423" s="41">
        <f>AT1423+AU1423</f>
        <v/>
      </c>
      <c r="AY1423" s="39">
        <f>IF(D1422&lt;M1422,-2,IF(D1422&lt;O1422,-1,0))</f>
        <v/>
      </c>
      <c r="AZ1423" s="39">
        <f>SUM(AY1419:AY1422)</f>
        <v/>
      </c>
      <c r="BA1423" s="39">
        <f>BA1422+1</f>
        <v/>
      </c>
      <c r="BB1423" s="39">
        <f>IF(AZ1423&lt;0,BB1422+1,0)</f>
        <v/>
      </c>
      <c r="BC1423" s="39">
        <f>IF(BB1424=0,BB1423,0)</f>
        <v/>
      </c>
      <c r="BD1423" s="41">
        <f>180/SUM(BC1243:BC1422)</f>
        <v/>
      </c>
      <c r="BE1423" s="41">
        <f>STDEV(BD1403:BD1422)</f>
        <v/>
      </c>
      <c r="BF1423" s="41">
        <f>BD1423-BE1423</f>
        <v/>
      </c>
      <c r="BG1423" s="41">
        <f>BD1423+BE1423</f>
        <v/>
      </c>
    </row>
    <row r="1424">
      <c r="B1424" s="40" t="n">
        <v>44053</v>
      </c>
      <c r="C1424" s="41" t="n">
        <v>8.866</v>
      </c>
      <c r="D1424" s="41" t="n">
        <v>8.696</v>
      </c>
      <c r="E1424" s="41" t="n">
        <v>8.75</v>
      </c>
      <c r="F1424" s="41" t="n">
        <v>8.804</v>
      </c>
      <c r="H1424" s="41">
        <f>AVERAGE(F1404:F1423)</f>
        <v/>
      </c>
      <c r="I1424" s="41">
        <f>AVERAGE(F1375:F1423)</f>
        <v/>
      </c>
      <c r="J1424" s="41">
        <f>AVERAGE(F1324:F1423)</f>
        <v/>
      </c>
      <c r="K1424" s="41">
        <f>STDEV(F1404:F1423)</f>
        <v/>
      </c>
      <c r="L1424" s="41">
        <f>H1424+2*K1424</f>
        <v/>
      </c>
      <c r="M1424" s="41">
        <f>H1424-2*K1424</f>
        <v/>
      </c>
      <c r="N1424" s="41">
        <f>H1424+1.5*K1424</f>
        <v/>
      </c>
      <c r="O1424" s="41">
        <f>H1424-1.5*K1424</f>
        <v/>
      </c>
      <c r="Q1424" s="42">
        <f>(H1423-H1394)/H1394</f>
        <v/>
      </c>
      <c r="R1424" s="43">
        <f>IF(Q1424&gt;=0.1,1,IF(Q1424&gt;-0.1,0,-1))</f>
        <v/>
      </c>
      <c r="S1424" s="42">
        <f>(I1424-I1394)/I1394</f>
        <v/>
      </c>
      <c r="T1424" s="43">
        <f>IF(S1424&gt;=0.05,1,IF(S1424&gt;-0.05,0,-1))</f>
        <v/>
      </c>
      <c r="U1424" s="42">
        <f>(J1423-J1394)/J1394</f>
        <v/>
      </c>
      <c r="V1424" s="43">
        <f>IF(U1424&gt;=0.03,1,IF(U1424&gt;-0.03,0,-1))</f>
        <v/>
      </c>
      <c r="W1424" s="43">
        <f>R1424+T1424+V1424</f>
        <v/>
      </c>
      <c r="Y1424" s="44">
        <f>(H1423-H1244)/H1244</f>
        <v/>
      </c>
      <c r="Z1424" s="43">
        <f>IF(Y1424&gt;=0.1,1,IF(Y1424&gt;-0.1,0,-1))</f>
        <v/>
      </c>
      <c r="AA1424" s="42">
        <f>(I1423-I1244)/I1244</f>
        <v/>
      </c>
      <c r="AB1424" s="43">
        <f>IF(AA1424&gt;=0.05,1,IF(AA1424&gt;-0.05,0,-1))</f>
        <v/>
      </c>
      <c r="AC1424" s="42">
        <f>(J1423-J1244)/J1244</f>
        <v/>
      </c>
      <c r="AD1424" s="43">
        <f>IF(AC1424&gt;=0.03,1,IF(AC1424&gt;-0.03,0,-1))</f>
        <v/>
      </c>
      <c r="AE1424" s="43">
        <f>Z1424+AB1424+AD1424</f>
        <v/>
      </c>
      <c r="AG1424" s="39">
        <f>IF(H1424&gt;I1424,IF(I1424&gt;J1424,4,3),IF(H1424&lt;J1424,IF(I1424&lt;J1424,0,1),2))</f>
        <v/>
      </c>
      <c r="AI1424" s="39">
        <f>IF(D1424&gt;H1424,3,IF(D1424&gt;I1424,2,IF(D1424&gt;J1424,1,0)))</f>
        <v/>
      </c>
      <c r="AK1424" s="39">
        <f>IF(M1424&gt;H1424,3,IF(M1424&gt;I1424,2,IF(M1424&gt;J1424,1,0)))</f>
        <v/>
      </c>
      <c r="AM1424" s="39">
        <f>IF(L1424&gt;H1424,3,IF(L1424&gt;I1424,2,IF(L1424&gt;J1424,1,0)))</f>
        <v/>
      </c>
      <c r="AO1424" s="39">
        <f>IF(C1423&gt;L1423,2,IF(C1423&gt;N1423,1,0))</f>
        <v/>
      </c>
      <c r="AP1424" s="39">
        <f>SUM(AO1420:AO1423)</f>
        <v/>
      </c>
      <c r="AQ1424" s="39">
        <f>AQ1423+1</f>
        <v/>
      </c>
      <c r="AR1424" s="39">
        <f>IF(AP1424&gt;0,AR1423+1,0)</f>
        <v/>
      </c>
      <c r="AS1424" s="39">
        <f>IF(AR1425=0,AR1424,0)</f>
        <v/>
      </c>
      <c r="AT1424" s="41">
        <f>180/SUM(AS1244:AS1423)</f>
        <v/>
      </c>
      <c r="AU1424" s="41">
        <f>STDEV(AT1404:AT1423)</f>
        <v/>
      </c>
      <c r="AV1424" s="41">
        <f>AT1424-AU1424</f>
        <v/>
      </c>
      <c r="AW1424" s="41">
        <f>AT1424+AU1424</f>
        <v/>
      </c>
      <c r="AY1424" s="39">
        <f>IF(D1423&lt;M1423,-2,IF(D1423&lt;O1423,-1,0))</f>
        <v/>
      </c>
      <c r="AZ1424" s="39">
        <f>SUM(AY1420:AY1423)</f>
        <v/>
      </c>
      <c r="BA1424" s="39">
        <f>BA1423+1</f>
        <v/>
      </c>
      <c r="BB1424" s="39">
        <f>IF(AZ1424&lt;0,BB1423+1,0)</f>
        <v/>
      </c>
      <c r="BC1424" s="39">
        <f>IF(BB1425=0,BB1424,0)</f>
        <v/>
      </c>
      <c r="BD1424" s="41">
        <f>180/SUM(BC1244:BC1423)</f>
        <v/>
      </c>
      <c r="BE1424" s="41">
        <f>STDEV(BD1404:BD1423)</f>
        <v/>
      </c>
      <c r="BF1424" s="41">
        <f>BD1424-BE1424</f>
        <v/>
      </c>
      <c r="BG1424" s="41">
        <f>BD1424+BE1424</f>
        <v/>
      </c>
    </row>
    <row r="1425">
      <c r="B1425" s="40" t="n">
        <v>44054</v>
      </c>
      <c r="C1425" s="41" t="n">
        <v>9.022</v>
      </c>
      <c r="D1425" s="41" t="n">
        <v>8.756</v>
      </c>
      <c r="E1425" s="41" t="n">
        <v>8.81</v>
      </c>
      <c r="F1425" s="41" t="n">
        <v>8.878</v>
      </c>
      <c r="H1425" s="41">
        <f>AVERAGE(F1405:F1424)</f>
        <v/>
      </c>
      <c r="I1425" s="41">
        <f>AVERAGE(F1376:F1424)</f>
        <v/>
      </c>
      <c r="J1425" s="41">
        <f>AVERAGE(F1325:F1424)</f>
        <v/>
      </c>
      <c r="K1425" s="41">
        <f>STDEV(F1405:F1424)</f>
        <v/>
      </c>
      <c r="L1425" s="41">
        <f>H1425+2*K1425</f>
        <v/>
      </c>
      <c r="M1425" s="41">
        <f>H1425-2*K1425</f>
        <v/>
      </c>
      <c r="N1425" s="41">
        <f>H1425+1.5*K1425</f>
        <v/>
      </c>
      <c r="O1425" s="41">
        <f>H1425-1.5*K1425</f>
        <v/>
      </c>
      <c r="Q1425" s="42">
        <f>(H1424-H1395)/H1395</f>
        <v/>
      </c>
      <c r="R1425" s="43">
        <f>IF(Q1425&gt;=0.1,1,IF(Q1425&gt;-0.1,0,-1))</f>
        <v/>
      </c>
      <c r="S1425" s="42">
        <f>(I1425-I1395)/I1395</f>
        <v/>
      </c>
      <c r="T1425" s="43">
        <f>IF(S1425&gt;=0.05,1,IF(S1425&gt;-0.05,0,-1))</f>
        <v/>
      </c>
      <c r="U1425" s="42">
        <f>(J1424-J1395)/J1395</f>
        <v/>
      </c>
      <c r="V1425" s="43">
        <f>IF(U1425&gt;=0.03,1,IF(U1425&gt;-0.03,0,-1))</f>
        <v/>
      </c>
      <c r="W1425" s="43">
        <f>R1425+T1425+V1425</f>
        <v/>
      </c>
      <c r="Y1425" s="44">
        <f>(H1424-H1245)/H1245</f>
        <v/>
      </c>
      <c r="Z1425" s="43">
        <f>IF(Y1425&gt;=0.1,1,IF(Y1425&gt;-0.1,0,-1))</f>
        <v/>
      </c>
      <c r="AA1425" s="42">
        <f>(I1424-I1245)/I1245</f>
        <v/>
      </c>
      <c r="AB1425" s="43">
        <f>IF(AA1425&gt;=0.05,1,IF(AA1425&gt;-0.05,0,-1))</f>
        <v/>
      </c>
      <c r="AC1425" s="42">
        <f>(J1424-J1245)/J1245</f>
        <v/>
      </c>
      <c r="AD1425" s="43">
        <f>IF(AC1425&gt;=0.03,1,IF(AC1425&gt;-0.03,0,-1))</f>
        <v/>
      </c>
      <c r="AE1425" s="43">
        <f>Z1425+AB1425+AD1425</f>
        <v/>
      </c>
      <c r="AG1425" s="39">
        <f>IF(H1425&gt;I1425,IF(I1425&gt;J1425,4,3),IF(H1425&lt;J1425,IF(I1425&lt;J1425,0,1),2))</f>
        <v/>
      </c>
      <c r="AI1425" s="39">
        <f>IF(D1425&gt;H1425,3,IF(D1425&gt;I1425,2,IF(D1425&gt;J1425,1,0)))</f>
        <v/>
      </c>
      <c r="AK1425" s="39">
        <f>IF(M1425&gt;H1425,3,IF(M1425&gt;I1425,2,IF(M1425&gt;J1425,1,0)))</f>
        <v/>
      </c>
      <c r="AM1425" s="39">
        <f>IF(L1425&gt;H1425,3,IF(L1425&gt;I1425,2,IF(L1425&gt;J1425,1,0)))</f>
        <v/>
      </c>
      <c r="AO1425" s="39">
        <f>IF(C1424&gt;L1424,2,IF(C1424&gt;N1424,1,0))</f>
        <v/>
      </c>
      <c r="AP1425" s="39">
        <f>SUM(AO1421:AO1424)</f>
        <v/>
      </c>
      <c r="AQ1425" s="39">
        <f>AQ1424+1</f>
        <v/>
      </c>
      <c r="AR1425" s="39">
        <f>IF(AP1425&gt;0,AR1424+1,0)</f>
        <v/>
      </c>
      <c r="AS1425" s="39">
        <f>IF(AR1426=0,AR1425,0)</f>
        <v/>
      </c>
      <c r="AT1425" s="41">
        <f>180/SUM(AS1245:AS1424)</f>
        <v/>
      </c>
      <c r="AU1425" s="41">
        <f>STDEV(AT1405:AT1424)</f>
        <v/>
      </c>
      <c r="AV1425" s="41">
        <f>AT1425-AU1425</f>
        <v/>
      </c>
      <c r="AW1425" s="41">
        <f>AT1425+AU1425</f>
        <v/>
      </c>
      <c r="AY1425" s="39">
        <f>IF(D1424&lt;M1424,-2,IF(D1424&lt;O1424,-1,0))</f>
        <v/>
      </c>
      <c r="AZ1425" s="39">
        <f>SUM(AY1421:AY1424)</f>
        <v/>
      </c>
      <c r="BA1425" s="39">
        <f>BA1424+1</f>
        <v/>
      </c>
      <c r="BB1425" s="39">
        <f>IF(AZ1425&lt;0,BB1424+1,0)</f>
        <v/>
      </c>
      <c r="BC1425" s="39">
        <f>IF(BB1426=0,BB1425,0)</f>
        <v/>
      </c>
      <c r="BD1425" s="41">
        <f>180/SUM(BC1245:BC1424)</f>
        <v/>
      </c>
      <c r="BE1425" s="41">
        <f>STDEV(BD1405:BD1424)</f>
        <v/>
      </c>
      <c r="BF1425" s="41">
        <f>BD1425-BE1425</f>
        <v/>
      </c>
      <c r="BG1425" s="41">
        <f>BD1425+BE1425</f>
        <v/>
      </c>
    </row>
    <row r="1426">
      <c r="B1426" s="40" t="n">
        <v>44055</v>
      </c>
      <c r="C1426" s="41" t="n">
        <v>9.042</v>
      </c>
      <c r="D1426" s="41" t="n">
        <v>8.826000000000001</v>
      </c>
      <c r="E1426" s="41" t="n">
        <v>8.859999999999999</v>
      </c>
      <c r="F1426" s="41" t="n">
        <v>9.002000000000001</v>
      </c>
      <c r="H1426" s="41">
        <f>AVERAGE(F1406:F1425)</f>
        <v/>
      </c>
      <c r="I1426" s="41">
        <f>AVERAGE(F1377:F1425)</f>
        <v/>
      </c>
      <c r="J1426" s="41">
        <f>AVERAGE(F1326:F1425)</f>
        <v/>
      </c>
      <c r="K1426" s="41">
        <f>STDEV(F1406:F1425)</f>
        <v/>
      </c>
      <c r="L1426" s="41">
        <f>H1426+2*K1426</f>
        <v/>
      </c>
      <c r="M1426" s="41">
        <f>H1426-2*K1426</f>
        <v/>
      </c>
      <c r="N1426" s="41">
        <f>H1426+1.5*K1426</f>
        <v/>
      </c>
      <c r="O1426" s="41">
        <f>H1426-1.5*K1426</f>
        <v/>
      </c>
      <c r="Q1426" s="42">
        <f>(H1425-H1396)/H1396</f>
        <v/>
      </c>
      <c r="R1426" s="43">
        <f>IF(Q1426&gt;=0.1,1,IF(Q1426&gt;-0.1,0,-1))</f>
        <v/>
      </c>
      <c r="S1426" s="42">
        <f>(I1426-I1396)/I1396</f>
        <v/>
      </c>
      <c r="T1426" s="43">
        <f>IF(S1426&gt;=0.05,1,IF(S1426&gt;-0.05,0,-1))</f>
        <v/>
      </c>
      <c r="U1426" s="42">
        <f>(J1425-J1396)/J1396</f>
        <v/>
      </c>
      <c r="V1426" s="43">
        <f>IF(U1426&gt;=0.03,1,IF(U1426&gt;-0.03,0,-1))</f>
        <v/>
      </c>
      <c r="W1426" s="43">
        <f>R1426+T1426+V1426</f>
        <v/>
      </c>
      <c r="Y1426" s="44">
        <f>(H1425-H1246)/H1246</f>
        <v/>
      </c>
      <c r="Z1426" s="43">
        <f>IF(Y1426&gt;=0.1,1,IF(Y1426&gt;-0.1,0,-1))</f>
        <v/>
      </c>
      <c r="AA1426" s="42">
        <f>(I1425-I1246)/I1246</f>
        <v/>
      </c>
      <c r="AB1426" s="43">
        <f>IF(AA1426&gt;=0.05,1,IF(AA1426&gt;-0.05,0,-1))</f>
        <v/>
      </c>
      <c r="AC1426" s="42">
        <f>(J1425-J1246)/J1246</f>
        <v/>
      </c>
      <c r="AD1426" s="43">
        <f>IF(AC1426&gt;=0.03,1,IF(AC1426&gt;-0.03,0,-1))</f>
        <v/>
      </c>
      <c r="AE1426" s="43">
        <f>Z1426+AB1426+AD1426</f>
        <v/>
      </c>
      <c r="AG1426" s="39">
        <f>IF(H1426&gt;I1426,IF(I1426&gt;J1426,4,3),IF(H1426&lt;J1426,IF(I1426&lt;J1426,0,1),2))</f>
        <v/>
      </c>
      <c r="AI1426" s="39">
        <f>IF(D1426&gt;H1426,3,IF(D1426&gt;I1426,2,IF(D1426&gt;J1426,1,0)))</f>
        <v/>
      </c>
      <c r="AK1426" s="39">
        <f>IF(M1426&gt;H1426,3,IF(M1426&gt;I1426,2,IF(M1426&gt;J1426,1,0)))</f>
        <v/>
      </c>
      <c r="AM1426" s="39">
        <f>IF(L1426&gt;H1426,3,IF(L1426&gt;I1426,2,IF(L1426&gt;J1426,1,0)))</f>
        <v/>
      </c>
      <c r="AO1426" s="39">
        <f>IF(C1425&gt;L1425,2,IF(C1425&gt;N1425,1,0))</f>
        <v/>
      </c>
      <c r="AP1426" s="39">
        <f>SUM(AO1422:AO1425)</f>
        <v/>
      </c>
      <c r="AQ1426" s="39">
        <f>AQ1425+1</f>
        <v/>
      </c>
      <c r="AR1426" s="39">
        <f>IF(AP1426&gt;0,AR1425+1,0)</f>
        <v/>
      </c>
      <c r="AS1426" s="39">
        <f>IF(AR1427=0,AR1426,0)</f>
        <v/>
      </c>
      <c r="AT1426" s="41">
        <f>180/SUM(AS1246:AS1425)</f>
        <v/>
      </c>
      <c r="AU1426" s="41">
        <f>STDEV(AT1406:AT1425)</f>
        <v/>
      </c>
      <c r="AV1426" s="41">
        <f>AT1426-AU1426</f>
        <v/>
      </c>
      <c r="AW1426" s="41">
        <f>AT1426+AU1426</f>
        <v/>
      </c>
      <c r="AY1426" s="39">
        <f>IF(D1425&lt;M1425,-2,IF(D1425&lt;O1425,-1,0))</f>
        <v/>
      </c>
      <c r="AZ1426" s="39">
        <f>SUM(AY1422:AY1425)</f>
        <v/>
      </c>
      <c r="BA1426" s="39">
        <f>BA1425+1</f>
        <v/>
      </c>
      <c r="BB1426" s="39">
        <f>IF(AZ1426&lt;0,BB1425+1,0)</f>
        <v/>
      </c>
      <c r="BC1426" s="39">
        <f>IF(BB1427=0,BB1426,0)</f>
        <v/>
      </c>
      <c r="BD1426" s="41">
        <f>180/SUM(BC1246:BC1425)</f>
        <v/>
      </c>
      <c r="BE1426" s="41">
        <f>STDEV(BD1406:BD1425)</f>
        <v/>
      </c>
      <c r="BF1426" s="41">
        <f>BD1426-BE1426</f>
        <v/>
      </c>
      <c r="BG1426" s="41">
        <f>BD1426+BE1426</f>
        <v/>
      </c>
    </row>
    <row r="1427">
      <c r="B1427" s="40" t="n">
        <v>44056</v>
      </c>
      <c r="C1427" s="41" t="n">
        <v>9.074</v>
      </c>
      <c r="D1427" s="41" t="n">
        <v>8.91</v>
      </c>
      <c r="E1427" s="41" t="n">
        <v>8.949999999999999</v>
      </c>
      <c r="F1427" s="41" t="n">
        <v>9.012</v>
      </c>
      <c r="H1427" s="41">
        <f>AVERAGE(F1407:F1426)</f>
        <v/>
      </c>
      <c r="I1427" s="41">
        <f>AVERAGE(F1378:F1426)</f>
        <v/>
      </c>
      <c r="J1427" s="41">
        <f>AVERAGE(F1327:F1426)</f>
        <v/>
      </c>
      <c r="K1427" s="41">
        <f>STDEV(F1407:F1426)</f>
        <v/>
      </c>
      <c r="L1427" s="41">
        <f>H1427+2*K1427</f>
        <v/>
      </c>
      <c r="M1427" s="41">
        <f>H1427-2*K1427</f>
        <v/>
      </c>
      <c r="N1427" s="41">
        <f>H1427+1.5*K1427</f>
        <v/>
      </c>
      <c r="O1427" s="41">
        <f>H1427-1.5*K1427</f>
        <v/>
      </c>
      <c r="Q1427" s="42">
        <f>(H1426-H1397)/H1397</f>
        <v/>
      </c>
      <c r="R1427" s="43">
        <f>IF(Q1427&gt;=0.1,1,IF(Q1427&gt;-0.1,0,-1))</f>
        <v/>
      </c>
      <c r="S1427" s="42">
        <f>(I1427-I1397)/I1397</f>
        <v/>
      </c>
      <c r="T1427" s="43">
        <f>IF(S1427&gt;=0.05,1,IF(S1427&gt;-0.05,0,-1))</f>
        <v/>
      </c>
      <c r="U1427" s="42">
        <f>(J1426-J1397)/J1397</f>
        <v/>
      </c>
      <c r="V1427" s="43">
        <f>IF(U1427&gt;=0.03,1,IF(U1427&gt;-0.03,0,-1))</f>
        <v/>
      </c>
      <c r="W1427" s="43">
        <f>R1427+T1427+V1427</f>
        <v/>
      </c>
      <c r="Y1427" s="44">
        <f>(H1426-H1247)/H1247</f>
        <v/>
      </c>
      <c r="Z1427" s="43">
        <f>IF(Y1427&gt;=0.1,1,IF(Y1427&gt;-0.1,0,-1))</f>
        <v/>
      </c>
      <c r="AA1427" s="42">
        <f>(I1426-I1247)/I1247</f>
        <v/>
      </c>
      <c r="AB1427" s="43">
        <f>IF(AA1427&gt;=0.05,1,IF(AA1427&gt;-0.05,0,-1))</f>
        <v/>
      </c>
      <c r="AC1427" s="42">
        <f>(J1426-J1247)/J1247</f>
        <v/>
      </c>
      <c r="AD1427" s="43">
        <f>IF(AC1427&gt;=0.03,1,IF(AC1427&gt;-0.03,0,-1))</f>
        <v/>
      </c>
      <c r="AE1427" s="43">
        <f>Z1427+AB1427+AD1427</f>
        <v/>
      </c>
      <c r="AG1427" s="39">
        <f>IF(H1427&gt;I1427,IF(I1427&gt;J1427,4,3),IF(H1427&lt;J1427,IF(I1427&lt;J1427,0,1),2))</f>
        <v/>
      </c>
      <c r="AI1427" s="39">
        <f>IF(D1427&gt;H1427,3,IF(D1427&gt;I1427,2,IF(D1427&gt;J1427,1,0)))</f>
        <v/>
      </c>
      <c r="AK1427" s="39">
        <f>IF(M1427&gt;H1427,3,IF(M1427&gt;I1427,2,IF(M1427&gt;J1427,1,0)))</f>
        <v/>
      </c>
      <c r="AM1427" s="39">
        <f>IF(L1427&gt;H1427,3,IF(L1427&gt;I1427,2,IF(L1427&gt;J1427,1,0)))</f>
        <v/>
      </c>
      <c r="AO1427" s="39">
        <f>IF(C1426&gt;L1426,2,IF(C1426&gt;N1426,1,0))</f>
        <v/>
      </c>
      <c r="AP1427" s="39">
        <f>SUM(AO1423:AO1426)</f>
        <v/>
      </c>
      <c r="AQ1427" s="39">
        <f>AQ1426+1</f>
        <v/>
      </c>
      <c r="AR1427" s="39">
        <f>IF(AP1427&gt;0,AR1426+1,0)</f>
        <v/>
      </c>
      <c r="AS1427" s="39">
        <f>IF(AR1428=0,AR1427,0)</f>
        <v/>
      </c>
      <c r="AT1427" s="41">
        <f>180/SUM(AS1247:AS1426)</f>
        <v/>
      </c>
      <c r="AU1427" s="41">
        <f>STDEV(AT1407:AT1426)</f>
        <v/>
      </c>
      <c r="AV1427" s="41">
        <f>AT1427-AU1427</f>
        <v/>
      </c>
      <c r="AW1427" s="41">
        <f>AT1427+AU1427</f>
        <v/>
      </c>
      <c r="AY1427" s="39">
        <f>IF(D1426&lt;M1426,-2,IF(D1426&lt;O1426,-1,0))</f>
        <v/>
      </c>
      <c r="AZ1427" s="39">
        <f>SUM(AY1423:AY1426)</f>
        <v/>
      </c>
      <c r="BA1427" s="39">
        <f>BA1426+1</f>
        <v/>
      </c>
      <c r="BB1427" s="39">
        <f>IF(AZ1427&lt;0,BB1426+1,0)</f>
        <v/>
      </c>
      <c r="BC1427" s="39">
        <f>IF(BB1428=0,BB1427,0)</f>
        <v/>
      </c>
      <c r="BD1427" s="41">
        <f>180/SUM(BC1247:BC1426)</f>
        <v/>
      </c>
      <c r="BE1427" s="41">
        <f>STDEV(BD1407:BD1426)</f>
        <v/>
      </c>
      <c r="BF1427" s="41">
        <f>BD1427-BE1427</f>
        <v/>
      </c>
      <c r="BG1427" s="41">
        <f>BD1427+BE1427</f>
        <v/>
      </c>
    </row>
    <row r="1428">
      <c r="B1428" s="40" t="n">
        <v>44057</v>
      </c>
      <c r="C1428" s="41" t="n">
        <v>9.007999999999999</v>
      </c>
      <c r="D1428" s="41" t="n">
        <v>8.728</v>
      </c>
      <c r="E1428" s="41" t="n">
        <v>9.002000000000001</v>
      </c>
      <c r="F1428" s="41" t="n">
        <v>8.901999999999999</v>
      </c>
      <c r="H1428" s="41">
        <f>AVERAGE(F1408:F1427)</f>
        <v/>
      </c>
      <c r="I1428" s="41">
        <f>AVERAGE(F1379:F1427)</f>
        <v/>
      </c>
      <c r="J1428" s="41">
        <f>AVERAGE(F1328:F1427)</f>
        <v/>
      </c>
      <c r="K1428" s="41">
        <f>STDEV(F1408:F1427)</f>
        <v/>
      </c>
      <c r="L1428" s="41">
        <f>H1428+2*K1428</f>
        <v/>
      </c>
      <c r="M1428" s="41">
        <f>H1428-2*K1428</f>
        <v/>
      </c>
      <c r="N1428" s="41">
        <f>H1428+1.5*K1428</f>
        <v/>
      </c>
      <c r="O1428" s="41">
        <f>H1428-1.5*K1428</f>
        <v/>
      </c>
      <c r="Q1428" s="42">
        <f>(H1427-H1398)/H1398</f>
        <v/>
      </c>
      <c r="R1428" s="43">
        <f>IF(Q1428&gt;=0.1,1,IF(Q1428&gt;-0.1,0,-1))</f>
        <v/>
      </c>
      <c r="S1428" s="42">
        <f>(I1428-I1398)/I1398</f>
        <v/>
      </c>
      <c r="T1428" s="43">
        <f>IF(S1428&gt;=0.05,1,IF(S1428&gt;-0.05,0,-1))</f>
        <v/>
      </c>
      <c r="U1428" s="42">
        <f>(J1427-J1398)/J1398</f>
        <v/>
      </c>
      <c r="V1428" s="43">
        <f>IF(U1428&gt;=0.03,1,IF(U1428&gt;-0.03,0,-1))</f>
        <v/>
      </c>
      <c r="W1428" s="43">
        <f>R1428+T1428+V1428</f>
        <v/>
      </c>
      <c r="Y1428" s="44">
        <f>(H1427-H1248)/H1248</f>
        <v/>
      </c>
      <c r="Z1428" s="43">
        <f>IF(Y1428&gt;=0.1,1,IF(Y1428&gt;-0.1,0,-1))</f>
        <v/>
      </c>
      <c r="AA1428" s="42">
        <f>(I1427-I1248)/I1248</f>
        <v/>
      </c>
      <c r="AB1428" s="43">
        <f>IF(AA1428&gt;=0.05,1,IF(AA1428&gt;-0.05,0,-1))</f>
        <v/>
      </c>
      <c r="AC1428" s="42">
        <f>(J1427-J1248)/J1248</f>
        <v/>
      </c>
      <c r="AD1428" s="43">
        <f>IF(AC1428&gt;=0.03,1,IF(AC1428&gt;-0.03,0,-1))</f>
        <v/>
      </c>
      <c r="AE1428" s="43">
        <f>Z1428+AB1428+AD1428</f>
        <v/>
      </c>
      <c r="AG1428" s="39">
        <f>IF(H1428&gt;I1428,IF(I1428&gt;J1428,4,3),IF(H1428&lt;J1428,IF(I1428&lt;J1428,0,1),2))</f>
        <v/>
      </c>
      <c r="AI1428" s="39">
        <f>IF(D1428&gt;H1428,3,IF(D1428&gt;I1428,2,IF(D1428&gt;J1428,1,0)))</f>
        <v/>
      </c>
      <c r="AK1428" s="39">
        <f>IF(M1428&gt;H1428,3,IF(M1428&gt;I1428,2,IF(M1428&gt;J1428,1,0)))</f>
        <v/>
      </c>
      <c r="AM1428" s="39">
        <f>IF(L1428&gt;H1428,3,IF(L1428&gt;I1428,2,IF(L1428&gt;J1428,1,0)))</f>
        <v/>
      </c>
      <c r="AO1428" s="39">
        <f>IF(C1427&gt;L1427,2,IF(C1427&gt;N1427,1,0))</f>
        <v/>
      </c>
      <c r="AP1428" s="39">
        <f>SUM(AO1424:AO1427)</f>
        <v/>
      </c>
      <c r="AQ1428" s="39">
        <f>AQ1427+1</f>
        <v/>
      </c>
      <c r="AR1428" s="39">
        <f>IF(AP1428&gt;0,AR1427+1,0)</f>
        <v/>
      </c>
      <c r="AS1428" s="39">
        <f>IF(AR1429=0,AR1428,0)</f>
        <v/>
      </c>
      <c r="AT1428" s="41">
        <f>180/SUM(AS1248:AS1427)</f>
        <v/>
      </c>
      <c r="AU1428" s="41">
        <f>STDEV(AT1408:AT1427)</f>
        <v/>
      </c>
      <c r="AV1428" s="41">
        <f>AT1428-AU1428</f>
        <v/>
      </c>
      <c r="AW1428" s="41">
        <f>AT1428+AU1428</f>
        <v/>
      </c>
      <c r="AY1428" s="39">
        <f>IF(D1427&lt;M1427,-2,IF(D1427&lt;O1427,-1,0))</f>
        <v/>
      </c>
      <c r="AZ1428" s="39">
        <f>SUM(AY1424:AY1427)</f>
        <v/>
      </c>
      <c r="BA1428" s="39">
        <f>BA1427+1</f>
        <v/>
      </c>
      <c r="BB1428" s="39">
        <f>IF(AZ1428&lt;0,BB1427+1,0)</f>
        <v/>
      </c>
      <c r="BC1428" s="39">
        <f>IF(BB1429=0,BB1428,0)</f>
        <v/>
      </c>
      <c r="BD1428" s="41">
        <f>180/SUM(BC1248:BC1427)</f>
        <v/>
      </c>
      <c r="BE1428" s="41">
        <f>STDEV(BD1408:BD1427)</f>
        <v/>
      </c>
      <c r="BF1428" s="41">
        <f>BD1428-BE1428</f>
        <v/>
      </c>
      <c r="BG1428" s="41">
        <f>BD1428+BE1428</f>
        <v/>
      </c>
    </row>
    <row r="1429">
      <c r="B1429" s="40" t="n">
        <v>44060</v>
      </c>
      <c r="C1429" s="41" t="n">
        <v>8.938000000000001</v>
      </c>
      <c r="D1429" s="41" t="n">
        <v>8.744</v>
      </c>
      <c r="E1429" s="41" t="n">
        <v>8.875999999999999</v>
      </c>
      <c r="F1429" s="41" t="n">
        <v>8.83</v>
      </c>
      <c r="H1429" s="41">
        <f>AVERAGE(F1409:F1428)</f>
        <v/>
      </c>
      <c r="I1429" s="41">
        <f>AVERAGE(F1380:F1428)</f>
        <v/>
      </c>
      <c r="J1429" s="41">
        <f>AVERAGE(F1329:F1428)</f>
        <v/>
      </c>
      <c r="K1429" s="41">
        <f>STDEV(F1409:F1428)</f>
        <v/>
      </c>
      <c r="L1429" s="41">
        <f>H1429+2*K1429</f>
        <v/>
      </c>
      <c r="M1429" s="41">
        <f>H1429-2*K1429</f>
        <v/>
      </c>
      <c r="N1429" s="41">
        <f>H1429+1.5*K1429</f>
        <v/>
      </c>
      <c r="O1429" s="41">
        <f>H1429-1.5*K1429</f>
        <v/>
      </c>
      <c r="Q1429" s="42">
        <f>(H1428-H1399)/H1399</f>
        <v/>
      </c>
      <c r="R1429" s="43">
        <f>IF(Q1429&gt;=0.1,1,IF(Q1429&gt;-0.1,0,-1))</f>
        <v/>
      </c>
      <c r="S1429" s="42">
        <f>(I1429-I1399)/I1399</f>
        <v/>
      </c>
      <c r="T1429" s="43">
        <f>IF(S1429&gt;=0.05,1,IF(S1429&gt;-0.05,0,-1))</f>
        <v/>
      </c>
      <c r="U1429" s="42">
        <f>(J1428-J1399)/J1399</f>
        <v/>
      </c>
      <c r="V1429" s="43">
        <f>IF(U1429&gt;=0.03,1,IF(U1429&gt;-0.03,0,-1))</f>
        <v/>
      </c>
      <c r="W1429" s="43">
        <f>R1429+T1429+V1429</f>
        <v/>
      </c>
      <c r="Y1429" s="44">
        <f>(H1428-H1249)/H1249</f>
        <v/>
      </c>
      <c r="Z1429" s="43">
        <f>IF(Y1429&gt;=0.1,1,IF(Y1429&gt;-0.1,0,-1))</f>
        <v/>
      </c>
      <c r="AA1429" s="42">
        <f>(I1428-I1249)/I1249</f>
        <v/>
      </c>
      <c r="AB1429" s="43">
        <f>IF(AA1429&gt;=0.05,1,IF(AA1429&gt;-0.05,0,-1))</f>
        <v/>
      </c>
      <c r="AC1429" s="42">
        <f>(J1428-J1249)/J1249</f>
        <v/>
      </c>
      <c r="AD1429" s="43">
        <f>IF(AC1429&gt;=0.03,1,IF(AC1429&gt;-0.03,0,-1))</f>
        <v/>
      </c>
      <c r="AE1429" s="43">
        <f>Z1429+AB1429+AD1429</f>
        <v/>
      </c>
      <c r="AG1429" s="39">
        <f>IF(H1429&gt;I1429,IF(I1429&gt;J1429,4,3),IF(H1429&lt;J1429,IF(I1429&lt;J1429,0,1),2))</f>
        <v/>
      </c>
      <c r="AI1429" s="39">
        <f>IF(D1429&gt;H1429,3,IF(D1429&gt;I1429,2,IF(D1429&gt;J1429,1,0)))</f>
        <v/>
      </c>
      <c r="AK1429" s="39">
        <f>IF(M1429&gt;H1429,3,IF(M1429&gt;I1429,2,IF(M1429&gt;J1429,1,0)))</f>
        <v/>
      </c>
      <c r="AM1429" s="39">
        <f>IF(L1429&gt;H1429,3,IF(L1429&gt;I1429,2,IF(L1429&gt;J1429,1,0)))</f>
        <v/>
      </c>
      <c r="AO1429" s="39">
        <f>IF(C1428&gt;L1428,2,IF(C1428&gt;N1428,1,0))</f>
        <v/>
      </c>
      <c r="AP1429" s="39">
        <f>SUM(AO1425:AO1428)</f>
        <v/>
      </c>
      <c r="AQ1429" s="39">
        <f>AQ1428+1</f>
        <v/>
      </c>
      <c r="AR1429" s="39">
        <f>IF(AP1429&gt;0,AR1428+1,0)</f>
        <v/>
      </c>
      <c r="AS1429" s="39">
        <f>IF(AR1430=0,AR1429,0)</f>
        <v/>
      </c>
      <c r="AT1429" s="41">
        <f>180/SUM(AS1249:AS1428)</f>
        <v/>
      </c>
      <c r="AU1429" s="41">
        <f>STDEV(AT1409:AT1428)</f>
        <v/>
      </c>
      <c r="AV1429" s="41">
        <f>AT1429-AU1429</f>
        <v/>
      </c>
      <c r="AW1429" s="41">
        <f>AT1429+AU1429</f>
        <v/>
      </c>
      <c r="AY1429" s="39">
        <f>IF(D1428&lt;M1428,-2,IF(D1428&lt;O1428,-1,0))</f>
        <v/>
      </c>
      <c r="AZ1429" s="39">
        <f>SUM(AY1425:AY1428)</f>
        <v/>
      </c>
      <c r="BA1429" s="39">
        <f>BA1428+1</f>
        <v/>
      </c>
      <c r="BB1429" s="39">
        <f>IF(AZ1429&lt;0,BB1428+1,0)</f>
        <v/>
      </c>
      <c r="BC1429" s="39">
        <f>IF(BB1430=0,BB1429,0)</f>
        <v/>
      </c>
      <c r="BD1429" s="41">
        <f>180/SUM(BC1249:BC1428)</f>
        <v/>
      </c>
      <c r="BE1429" s="41">
        <f>STDEV(BD1409:BD1428)</f>
        <v/>
      </c>
      <c r="BF1429" s="41">
        <f>BD1429-BE1429</f>
        <v/>
      </c>
      <c r="BG1429" s="41">
        <f>BD1429+BE1429</f>
        <v/>
      </c>
    </row>
    <row r="1430">
      <c r="B1430" s="40" t="n">
        <v>44061</v>
      </c>
      <c r="C1430" s="41" t="n">
        <v>8.852</v>
      </c>
      <c r="D1430" s="41" t="n">
        <v>8.656000000000001</v>
      </c>
      <c r="E1430" s="41" t="n">
        <v>8.779999999999999</v>
      </c>
      <c r="F1430" s="41" t="n">
        <v>8.656000000000001</v>
      </c>
      <c r="H1430" s="41">
        <f>AVERAGE(F1410:F1429)</f>
        <v/>
      </c>
      <c r="I1430" s="41">
        <f>AVERAGE(F1381:F1429)</f>
        <v/>
      </c>
      <c r="J1430" s="41">
        <f>AVERAGE(F1330:F1429)</f>
        <v/>
      </c>
      <c r="K1430" s="41">
        <f>STDEV(F1410:F1429)</f>
        <v/>
      </c>
      <c r="L1430" s="41">
        <f>H1430+2*K1430</f>
        <v/>
      </c>
      <c r="M1430" s="41">
        <f>H1430-2*K1430</f>
        <v/>
      </c>
      <c r="N1430" s="41">
        <f>H1430+1.5*K1430</f>
        <v/>
      </c>
      <c r="O1430" s="41">
        <f>H1430-1.5*K1430</f>
        <v/>
      </c>
      <c r="Q1430" s="42">
        <f>(H1429-H1400)/H1400</f>
        <v/>
      </c>
      <c r="R1430" s="43">
        <f>IF(Q1430&gt;=0.1,1,IF(Q1430&gt;-0.1,0,-1))</f>
        <v/>
      </c>
      <c r="S1430" s="42">
        <f>(I1430-I1400)/I1400</f>
        <v/>
      </c>
      <c r="T1430" s="43">
        <f>IF(S1430&gt;=0.05,1,IF(S1430&gt;-0.05,0,-1))</f>
        <v/>
      </c>
      <c r="U1430" s="42">
        <f>(J1429-J1400)/J1400</f>
        <v/>
      </c>
      <c r="V1430" s="43">
        <f>IF(U1430&gt;=0.03,1,IF(U1430&gt;-0.03,0,-1))</f>
        <v/>
      </c>
      <c r="W1430" s="43">
        <f>R1430+T1430+V1430</f>
        <v/>
      </c>
      <c r="Y1430" s="44">
        <f>(H1429-H1250)/H1250</f>
        <v/>
      </c>
      <c r="Z1430" s="43">
        <f>IF(Y1430&gt;=0.1,1,IF(Y1430&gt;-0.1,0,-1))</f>
        <v/>
      </c>
      <c r="AA1430" s="42">
        <f>(I1429-I1250)/I1250</f>
        <v/>
      </c>
      <c r="AB1430" s="43">
        <f>IF(AA1430&gt;=0.05,1,IF(AA1430&gt;-0.05,0,-1))</f>
        <v/>
      </c>
      <c r="AC1430" s="42">
        <f>(J1429-J1250)/J1250</f>
        <v/>
      </c>
      <c r="AD1430" s="43">
        <f>IF(AC1430&gt;=0.03,1,IF(AC1430&gt;-0.03,0,-1))</f>
        <v/>
      </c>
      <c r="AE1430" s="43">
        <f>Z1430+AB1430+AD1430</f>
        <v/>
      </c>
      <c r="AG1430" s="39">
        <f>IF(H1430&gt;I1430,IF(I1430&gt;J1430,4,3),IF(H1430&lt;J1430,IF(I1430&lt;J1430,0,1),2))</f>
        <v/>
      </c>
      <c r="AI1430" s="39">
        <f>IF(D1430&gt;H1430,3,IF(D1430&gt;I1430,2,IF(D1430&gt;J1430,1,0)))</f>
        <v/>
      </c>
      <c r="AK1430" s="39">
        <f>IF(M1430&gt;H1430,3,IF(M1430&gt;I1430,2,IF(M1430&gt;J1430,1,0)))</f>
        <v/>
      </c>
      <c r="AM1430" s="39">
        <f>IF(L1430&gt;H1430,3,IF(L1430&gt;I1430,2,IF(L1430&gt;J1430,1,0)))</f>
        <v/>
      </c>
      <c r="AO1430" s="39">
        <f>IF(C1429&gt;L1429,2,IF(C1429&gt;N1429,1,0))</f>
        <v/>
      </c>
      <c r="AP1430" s="39">
        <f>SUM(AO1426:AO1429)</f>
        <v/>
      </c>
      <c r="AQ1430" s="39">
        <f>AQ1429+1</f>
        <v/>
      </c>
      <c r="AR1430" s="39">
        <f>IF(AP1430&gt;0,AR1429+1,0)</f>
        <v/>
      </c>
      <c r="AS1430" s="39">
        <f>IF(AR1431=0,AR1430,0)</f>
        <v/>
      </c>
      <c r="AT1430" s="41">
        <f>180/SUM(AS1250:AS1429)</f>
        <v/>
      </c>
      <c r="AU1430" s="41">
        <f>STDEV(AT1410:AT1429)</f>
        <v/>
      </c>
      <c r="AV1430" s="41">
        <f>AT1430-AU1430</f>
        <v/>
      </c>
      <c r="AW1430" s="41">
        <f>AT1430+AU1430</f>
        <v/>
      </c>
      <c r="AY1430" s="39">
        <f>IF(D1429&lt;M1429,-2,IF(D1429&lt;O1429,-1,0))</f>
        <v/>
      </c>
      <c r="AZ1430" s="39">
        <f>SUM(AY1426:AY1429)</f>
        <v/>
      </c>
      <c r="BA1430" s="39">
        <f>BA1429+1</f>
        <v/>
      </c>
      <c r="BB1430" s="39">
        <f>IF(AZ1430&lt;0,BB1429+1,0)</f>
        <v/>
      </c>
      <c r="BC1430" s="39">
        <f>IF(BB1431=0,BB1430,0)</f>
        <v/>
      </c>
      <c r="BD1430" s="41">
        <f>180/SUM(BC1250:BC1429)</f>
        <v/>
      </c>
      <c r="BE1430" s="41">
        <f>STDEV(BD1410:BD1429)</f>
        <v/>
      </c>
      <c r="BF1430" s="41">
        <f>BD1430-BE1430</f>
        <v/>
      </c>
      <c r="BG1430" s="41">
        <f>BD1430+BE1430</f>
        <v/>
      </c>
    </row>
    <row r="1431">
      <c r="B1431" s="40" t="n">
        <v>44062</v>
      </c>
      <c r="C1431" s="41" t="n">
        <v>8.772</v>
      </c>
      <c r="D1431" s="41" t="n">
        <v>8.587999999999999</v>
      </c>
      <c r="E1431" s="41" t="n">
        <v>8.65</v>
      </c>
      <c r="F1431" s="41" t="n">
        <v>8.736000000000001</v>
      </c>
      <c r="H1431" s="41">
        <f>AVERAGE(F1411:F1430)</f>
        <v/>
      </c>
      <c r="I1431" s="41">
        <f>AVERAGE(F1382:F1430)</f>
        <v/>
      </c>
      <c r="J1431" s="41">
        <f>AVERAGE(F1331:F1430)</f>
        <v/>
      </c>
      <c r="K1431" s="41">
        <f>STDEV(F1411:F1430)</f>
        <v/>
      </c>
      <c r="L1431" s="41">
        <f>H1431+2*K1431</f>
        <v/>
      </c>
      <c r="M1431" s="41">
        <f>H1431-2*K1431</f>
        <v/>
      </c>
      <c r="N1431" s="41">
        <f>H1431+1.5*K1431</f>
        <v/>
      </c>
      <c r="O1431" s="41">
        <f>H1431-1.5*K1431</f>
        <v/>
      </c>
      <c r="Q1431" s="42">
        <f>(H1430-H1401)/H1401</f>
        <v/>
      </c>
      <c r="R1431" s="43">
        <f>IF(Q1431&gt;=0.1,1,IF(Q1431&gt;-0.1,0,-1))</f>
        <v/>
      </c>
      <c r="S1431" s="42">
        <f>(I1431-I1401)/I1401</f>
        <v/>
      </c>
      <c r="T1431" s="43">
        <f>IF(S1431&gt;=0.05,1,IF(S1431&gt;-0.05,0,-1))</f>
        <v/>
      </c>
      <c r="U1431" s="42">
        <f>(J1430-J1401)/J1401</f>
        <v/>
      </c>
      <c r="V1431" s="43">
        <f>IF(U1431&gt;=0.03,1,IF(U1431&gt;-0.03,0,-1))</f>
        <v/>
      </c>
      <c r="W1431" s="43">
        <f>R1431+T1431+V1431</f>
        <v/>
      </c>
      <c r="Y1431" s="44">
        <f>(H1430-H1251)/H1251</f>
        <v/>
      </c>
      <c r="Z1431" s="43">
        <f>IF(Y1431&gt;=0.1,1,IF(Y1431&gt;-0.1,0,-1))</f>
        <v/>
      </c>
      <c r="AA1431" s="42">
        <f>(I1430-I1251)/I1251</f>
        <v/>
      </c>
      <c r="AB1431" s="43">
        <f>IF(AA1431&gt;=0.05,1,IF(AA1431&gt;-0.05,0,-1))</f>
        <v/>
      </c>
      <c r="AC1431" s="42">
        <f>(J1430-J1251)/J1251</f>
        <v/>
      </c>
      <c r="AD1431" s="43">
        <f>IF(AC1431&gt;=0.03,1,IF(AC1431&gt;-0.03,0,-1))</f>
        <v/>
      </c>
      <c r="AE1431" s="43">
        <f>Z1431+AB1431+AD1431</f>
        <v/>
      </c>
      <c r="AG1431" s="39">
        <f>IF(H1431&gt;I1431,IF(I1431&gt;J1431,4,3),IF(H1431&lt;J1431,IF(I1431&lt;J1431,0,1),2))</f>
        <v/>
      </c>
      <c r="AI1431" s="39">
        <f>IF(D1431&gt;H1431,3,IF(D1431&gt;I1431,2,IF(D1431&gt;J1431,1,0)))</f>
        <v/>
      </c>
      <c r="AK1431" s="39">
        <f>IF(M1431&gt;H1431,3,IF(M1431&gt;I1431,2,IF(M1431&gt;J1431,1,0)))</f>
        <v/>
      </c>
      <c r="AM1431" s="39">
        <f>IF(L1431&gt;H1431,3,IF(L1431&gt;I1431,2,IF(L1431&gt;J1431,1,0)))</f>
        <v/>
      </c>
      <c r="AO1431" s="39">
        <f>IF(C1430&gt;L1430,2,IF(C1430&gt;N1430,1,0))</f>
        <v/>
      </c>
      <c r="AP1431" s="39">
        <f>SUM(AO1427:AO1430)</f>
        <v/>
      </c>
      <c r="AQ1431" s="39">
        <f>AQ1430+1</f>
        <v/>
      </c>
      <c r="AR1431" s="39">
        <f>IF(AP1431&gt;0,AR1430+1,0)</f>
        <v/>
      </c>
      <c r="AS1431" s="39">
        <f>IF(AR1432=0,AR1431,0)</f>
        <v/>
      </c>
      <c r="AT1431" s="41">
        <f>180/SUM(AS1251:AS1430)</f>
        <v/>
      </c>
      <c r="AU1431" s="41">
        <f>STDEV(AT1411:AT1430)</f>
        <v/>
      </c>
      <c r="AV1431" s="41">
        <f>AT1431-AU1431</f>
        <v/>
      </c>
      <c r="AW1431" s="41">
        <f>AT1431+AU1431</f>
        <v/>
      </c>
      <c r="AY1431" s="39">
        <f>IF(D1430&lt;M1430,-2,IF(D1430&lt;O1430,-1,0))</f>
        <v/>
      </c>
      <c r="AZ1431" s="39">
        <f>SUM(AY1427:AY1430)</f>
        <v/>
      </c>
      <c r="BA1431" s="39">
        <f>BA1430+1</f>
        <v/>
      </c>
      <c r="BB1431" s="39">
        <f>IF(AZ1431&lt;0,BB1430+1,0)</f>
        <v/>
      </c>
      <c r="BC1431" s="39">
        <f>IF(BB1432=0,BB1431,0)</f>
        <v/>
      </c>
      <c r="BD1431" s="41">
        <f>180/SUM(BC1251:BC1430)</f>
        <v/>
      </c>
      <c r="BE1431" s="41">
        <f>STDEV(BD1411:BD1430)</f>
        <v/>
      </c>
      <c r="BF1431" s="41">
        <f>BD1431-BE1431</f>
        <v/>
      </c>
      <c r="BG1431" s="41">
        <f>BD1431+BE1431</f>
        <v/>
      </c>
    </row>
    <row r="1432">
      <c r="B1432" s="40" t="n">
        <v>44063</v>
      </c>
      <c r="C1432" s="41" t="n">
        <v>8.738</v>
      </c>
      <c r="D1432" s="41" t="n">
        <v>8.529999999999999</v>
      </c>
      <c r="E1432" s="41" t="n">
        <v>8.699999999999999</v>
      </c>
      <c r="F1432" s="41" t="n">
        <v>8.571999999999999</v>
      </c>
      <c r="H1432" s="41">
        <f>AVERAGE(F1412:F1431)</f>
        <v/>
      </c>
      <c r="I1432" s="41">
        <f>AVERAGE(F1383:F1431)</f>
        <v/>
      </c>
      <c r="J1432" s="41">
        <f>AVERAGE(F1332:F1431)</f>
        <v/>
      </c>
      <c r="K1432" s="41">
        <f>STDEV(F1412:F1431)</f>
        <v/>
      </c>
      <c r="L1432" s="41">
        <f>H1432+2*K1432</f>
        <v/>
      </c>
      <c r="M1432" s="41">
        <f>H1432-2*K1432</f>
        <v/>
      </c>
      <c r="N1432" s="41">
        <f>H1432+1.5*K1432</f>
        <v/>
      </c>
      <c r="O1432" s="41">
        <f>H1432-1.5*K1432</f>
        <v/>
      </c>
      <c r="Q1432" s="42">
        <f>(H1431-H1402)/H1402</f>
        <v/>
      </c>
      <c r="R1432" s="43">
        <f>IF(Q1432&gt;=0.1,1,IF(Q1432&gt;-0.1,0,-1))</f>
        <v/>
      </c>
      <c r="S1432" s="42">
        <f>(I1432-I1402)/I1402</f>
        <v/>
      </c>
      <c r="T1432" s="43">
        <f>IF(S1432&gt;=0.05,1,IF(S1432&gt;-0.05,0,-1))</f>
        <v/>
      </c>
      <c r="U1432" s="42">
        <f>(J1431-J1402)/J1402</f>
        <v/>
      </c>
      <c r="V1432" s="43">
        <f>IF(U1432&gt;=0.03,1,IF(U1432&gt;-0.03,0,-1))</f>
        <v/>
      </c>
      <c r="W1432" s="43">
        <f>R1432+T1432+V1432</f>
        <v/>
      </c>
      <c r="Y1432" s="44">
        <f>(H1431-H1252)/H1252</f>
        <v/>
      </c>
      <c r="Z1432" s="43">
        <f>IF(Y1432&gt;=0.1,1,IF(Y1432&gt;-0.1,0,-1))</f>
        <v/>
      </c>
      <c r="AA1432" s="42">
        <f>(I1431-I1252)/I1252</f>
        <v/>
      </c>
      <c r="AB1432" s="43">
        <f>IF(AA1432&gt;=0.05,1,IF(AA1432&gt;-0.05,0,-1))</f>
        <v/>
      </c>
      <c r="AC1432" s="42">
        <f>(J1431-J1252)/J1252</f>
        <v/>
      </c>
      <c r="AD1432" s="43">
        <f>IF(AC1432&gt;=0.03,1,IF(AC1432&gt;-0.03,0,-1))</f>
        <v/>
      </c>
      <c r="AE1432" s="43">
        <f>Z1432+AB1432+AD1432</f>
        <v/>
      </c>
      <c r="AG1432" s="39">
        <f>IF(H1432&gt;I1432,IF(I1432&gt;J1432,4,3),IF(H1432&lt;J1432,IF(I1432&lt;J1432,0,1),2))</f>
        <v/>
      </c>
      <c r="AI1432" s="39">
        <f>IF(D1432&gt;H1432,3,IF(D1432&gt;I1432,2,IF(D1432&gt;J1432,1,0)))</f>
        <v/>
      </c>
      <c r="AK1432" s="39">
        <f>IF(M1432&gt;H1432,3,IF(M1432&gt;I1432,2,IF(M1432&gt;J1432,1,0)))</f>
        <v/>
      </c>
      <c r="AM1432" s="39">
        <f>IF(L1432&gt;H1432,3,IF(L1432&gt;I1432,2,IF(L1432&gt;J1432,1,0)))</f>
        <v/>
      </c>
      <c r="AO1432" s="39">
        <f>IF(C1431&gt;L1431,2,IF(C1431&gt;N1431,1,0))</f>
        <v/>
      </c>
      <c r="AP1432" s="39">
        <f>SUM(AO1428:AO1431)</f>
        <v/>
      </c>
      <c r="AQ1432" s="39">
        <f>AQ1431+1</f>
        <v/>
      </c>
      <c r="AR1432" s="39">
        <f>IF(AP1432&gt;0,AR1431+1,0)</f>
        <v/>
      </c>
      <c r="AS1432" s="39">
        <f>IF(AR1433=0,AR1432,0)</f>
        <v/>
      </c>
      <c r="AT1432" s="41">
        <f>180/SUM(AS1252:AS1431)</f>
        <v/>
      </c>
      <c r="AU1432" s="41">
        <f>STDEV(AT1412:AT1431)</f>
        <v/>
      </c>
      <c r="AV1432" s="41">
        <f>AT1432-AU1432</f>
        <v/>
      </c>
      <c r="AW1432" s="41">
        <f>AT1432+AU1432</f>
        <v/>
      </c>
      <c r="AY1432" s="39">
        <f>IF(D1431&lt;M1431,-2,IF(D1431&lt;O1431,-1,0))</f>
        <v/>
      </c>
      <c r="AZ1432" s="39">
        <f>SUM(AY1428:AY1431)</f>
        <v/>
      </c>
      <c r="BA1432" s="39">
        <f>BA1431+1</f>
        <v/>
      </c>
      <c r="BB1432" s="39">
        <f>IF(AZ1432&lt;0,BB1431+1,0)</f>
        <v/>
      </c>
      <c r="BC1432" s="39">
        <f>IF(BB1433=0,BB1432,0)</f>
        <v/>
      </c>
      <c r="BD1432" s="41">
        <f>180/SUM(BC1252:BC1431)</f>
        <v/>
      </c>
      <c r="BE1432" s="41">
        <f>STDEV(BD1412:BD1431)</f>
        <v/>
      </c>
      <c r="BF1432" s="41">
        <f>BD1432-BE1432</f>
        <v/>
      </c>
      <c r="BG1432" s="41">
        <f>BD1432+BE1432</f>
        <v/>
      </c>
    </row>
    <row r="1433">
      <c r="B1433" s="40" t="n">
        <v>44064</v>
      </c>
      <c r="C1433" s="41" t="n">
        <v>8.667999999999999</v>
      </c>
      <c r="D1433" s="41" t="n">
        <v>8.49</v>
      </c>
      <c r="E1433" s="41" t="n">
        <v>8.65</v>
      </c>
      <c r="F1433" s="41" t="n">
        <v>8.536</v>
      </c>
      <c r="H1433" s="41">
        <f>AVERAGE(F1413:F1432)</f>
        <v/>
      </c>
      <c r="I1433" s="41">
        <f>AVERAGE(F1384:F1432)</f>
        <v/>
      </c>
      <c r="J1433" s="41">
        <f>AVERAGE(F1333:F1432)</f>
        <v/>
      </c>
      <c r="K1433" s="41">
        <f>STDEV(F1413:F1432)</f>
        <v/>
      </c>
      <c r="L1433" s="41">
        <f>H1433+2*K1433</f>
        <v/>
      </c>
      <c r="M1433" s="41">
        <f>H1433-2*K1433</f>
        <v/>
      </c>
      <c r="N1433" s="41">
        <f>H1433+1.5*K1433</f>
        <v/>
      </c>
      <c r="O1433" s="41">
        <f>H1433-1.5*K1433</f>
        <v/>
      </c>
      <c r="Q1433" s="42">
        <f>(H1432-H1403)/H1403</f>
        <v/>
      </c>
      <c r="R1433" s="43">
        <f>IF(Q1433&gt;=0.1,1,IF(Q1433&gt;-0.1,0,-1))</f>
        <v/>
      </c>
      <c r="S1433" s="42">
        <f>(I1433-I1403)/I1403</f>
        <v/>
      </c>
      <c r="T1433" s="43">
        <f>IF(S1433&gt;=0.05,1,IF(S1433&gt;-0.05,0,-1))</f>
        <v/>
      </c>
      <c r="U1433" s="42">
        <f>(J1432-J1403)/J1403</f>
        <v/>
      </c>
      <c r="V1433" s="43">
        <f>IF(U1433&gt;=0.03,1,IF(U1433&gt;-0.03,0,-1))</f>
        <v/>
      </c>
      <c r="W1433" s="43">
        <f>R1433+T1433+V1433</f>
        <v/>
      </c>
      <c r="Y1433" s="44">
        <f>(H1432-H1253)/H1253</f>
        <v/>
      </c>
      <c r="Z1433" s="43">
        <f>IF(Y1433&gt;=0.1,1,IF(Y1433&gt;-0.1,0,-1))</f>
        <v/>
      </c>
      <c r="AA1433" s="42">
        <f>(I1432-I1253)/I1253</f>
        <v/>
      </c>
      <c r="AB1433" s="43">
        <f>IF(AA1433&gt;=0.05,1,IF(AA1433&gt;-0.05,0,-1))</f>
        <v/>
      </c>
      <c r="AC1433" s="42">
        <f>(J1432-J1253)/J1253</f>
        <v/>
      </c>
      <c r="AD1433" s="43">
        <f>IF(AC1433&gt;=0.03,1,IF(AC1433&gt;-0.03,0,-1))</f>
        <v/>
      </c>
      <c r="AE1433" s="43">
        <f>Z1433+AB1433+AD1433</f>
        <v/>
      </c>
      <c r="AG1433" s="39">
        <f>IF(H1433&gt;I1433,IF(I1433&gt;J1433,4,3),IF(H1433&lt;J1433,IF(I1433&lt;J1433,0,1),2))</f>
        <v/>
      </c>
      <c r="AI1433" s="39">
        <f>IF(D1433&gt;H1433,3,IF(D1433&gt;I1433,2,IF(D1433&gt;J1433,1,0)))</f>
        <v/>
      </c>
      <c r="AK1433" s="39">
        <f>IF(M1433&gt;H1433,3,IF(M1433&gt;I1433,2,IF(M1433&gt;J1433,1,0)))</f>
        <v/>
      </c>
      <c r="AM1433" s="39">
        <f>IF(L1433&gt;H1433,3,IF(L1433&gt;I1433,2,IF(L1433&gt;J1433,1,0)))</f>
        <v/>
      </c>
      <c r="AO1433" s="39">
        <f>IF(C1432&gt;L1432,2,IF(C1432&gt;N1432,1,0))</f>
        <v/>
      </c>
      <c r="AP1433" s="39">
        <f>SUM(AO1429:AO1432)</f>
        <v/>
      </c>
      <c r="AQ1433" s="39">
        <f>AQ1432+1</f>
        <v/>
      </c>
      <c r="AR1433" s="39">
        <f>IF(AP1433&gt;0,AR1432+1,0)</f>
        <v/>
      </c>
      <c r="AS1433" s="39">
        <f>IF(AR1434=0,AR1433,0)</f>
        <v/>
      </c>
      <c r="AT1433" s="41">
        <f>180/SUM(AS1253:AS1432)</f>
        <v/>
      </c>
      <c r="AU1433" s="41">
        <f>STDEV(AT1413:AT1432)</f>
        <v/>
      </c>
      <c r="AV1433" s="41">
        <f>AT1433-AU1433</f>
        <v/>
      </c>
      <c r="AW1433" s="41">
        <f>AT1433+AU1433</f>
        <v/>
      </c>
      <c r="AY1433" s="39">
        <f>IF(D1432&lt;M1432,-2,IF(D1432&lt;O1432,-1,0))</f>
        <v/>
      </c>
      <c r="AZ1433" s="39">
        <f>SUM(AY1429:AY1432)</f>
        <v/>
      </c>
      <c r="BA1433" s="39">
        <f>BA1432+1</f>
        <v/>
      </c>
      <c r="BB1433" s="39">
        <f>IF(AZ1433&lt;0,BB1432+1,0)</f>
        <v/>
      </c>
      <c r="BC1433" s="39">
        <f>IF(BB1434=0,BB1433,0)</f>
        <v/>
      </c>
      <c r="BD1433" s="41">
        <f>180/SUM(BC1253:BC1432)</f>
        <v/>
      </c>
      <c r="BE1433" s="41">
        <f>STDEV(BD1413:BD1432)</f>
        <v/>
      </c>
      <c r="BF1433" s="41">
        <f>BD1433-BE1433</f>
        <v/>
      </c>
      <c r="BG1433" s="41">
        <f>BD1433+BE1433</f>
        <v/>
      </c>
    </row>
    <row r="1434">
      <c r="B1434" s="40" t="n">
        <v>44067</v>
      </c>
      <c r="C1434" s="41" t="n">
        <v>8.914</v>
      </c>
      <c r="D1434" s="41" t="n">
        <v>8.57</v>
      </c>
      <c r="E1434" s="41" t="n">
        <v>8.6</v>
      </c>
      <c r="F1434" s="41" t="n">
        <v>8.914</v>
      </c>
      <c r="H1434" s="41">
        <f>AVERAGE(F1414:F1433)</f>
        <v/>
      </c>
      <c r="I1434" s="41">
        <f>AVERAGE(F1385:F1433)</f>
        <v/>
      </c>
      <c r="J1434" s="41">
        <f>AVERAGE(F1334:F1433)</f>
        <v/>
      </c>
      <c r="K1434" s="41">
        <f>STDEV(F1414:F1433)</f>
        <v/>
      </c>
      <c r="L1434" s="41">
        <f>H1434+2*K1434</f>
        <v/>
      </c>
      <c r="M1434" s="41">
        <f>H1434-2*K1434</f>
        <v/>
      </c>
      <c r="N1434" s="41">
        <f>H1434+1.5*K1434</f>
        <v/>
      </c>
      <c r="O1434" s="41">
        <f>H1434-1.5*K1434</f>
        <v/>
      </c>
      <c r="Q1434" s="42">
        <f>(H1433-H1404)/H1404</f>
        <v/>
      </c>
      <c r="R1434" s="43">
        <f>IF(Q1434&gt;=0.1,1,IF(Q1434&gt;-0.1,0,-1))</f>
        <v/>
      </c>
      <c r="S1434" s="42">
        <f>(I1434-I1404)/I1404</f>
        <v/>
      </c>
      <c r="T1434" s="43">
        <f>IF(S1434&gt;=0.05,1,IF(S1434&gt;-0.05,0,-1))</f>
        <v/>
      </c>
      <c r="U1434" s="42">
        <f>(J1433-J1404)/J1404</f>
        <v/>
      </c>
      <c r="V1434" s="43">
        <f>IF(U1434&gt;=0.03,1,IF(U1434&gt;-0.03,0,-1))</f>
        <v/>
      </c>
      <c r="W1434" s="43">
        <f>R1434+T1434+V1434</f>
        <v/>
      </c>
      <c r="Y1434" s="44">
        <f>(H1433-H1254)/H1254</f>
        <v/>
      </c>
      <c r="Z1434" s="43">
        <f>IF(Y1434&gt;=0.1,1,IF(Y1434&gt;-0.1,0,-1))</f>
        <v/>
      </c>
      <c r="AA1434" s="42">
        <f>(I1433-I1254)/I1254</f>
        <v/>
      </c>
      <c r="AB1434" s="43">
        <f>IF(AA1434&gt;=0.05,1,IF(AA1434&gt;-0.05,0,-1))</f>
        <v/>
      </c>
      <c r="AC1434" s="42">
        <f>(J1433-J1254)/J1254</f>
        <v/>
      </c>
      <c r="AD1434" s="43">
        <f>IF(AC1434&gt;=0.03,1,IF(AC1434&gt;-0.03,0,-1))</f>
        <v/>
      </c>
      <c r="AE1434" s="43">
        <f>Z1434+AB1434+AD1434</f>
        <v/>
      </c>
      <c r="AG1434" s="39">
        <f>IF(H1434&gt;I1434,IF(I1434&gt;J1434,4,3),IF(H1434&lt;J1434,IF(I1434&lt;J1434,0,1),2))</f>
        <v/>
      </c>
      <c r="AI1434" s="39">
        <f>IF(D1434&gt;H1434,3,IF(D1434&gt;I1434,2,IF(D1434&gt;J1434,1,0)))</f>
        <v/>
      </c>
      <c r="AK1434" s="39">
        <f>IF(M1434&gt;H1434,3,IF(M1434&gt;I1434,2,IF(M1434&gt;J1434,1,0)))</f>
        <v/>
      </c>
      <c r="AM1434" s="39">
        <f>IF(L1434&gt;H1434,3,IF(L1434&gt;I1434,2,IF(L1434&gt;J1434,1,0)))</f>
        <v/>
      </c>
      <c r="AO1434" s="39">
        <f>IF(C1433&gt;L1433,2,IF(C1433&gt;N1433,1,0))</f>
        <v/>
      </c>
      <c r="AP1434" s="39">
        <f>SUM(AO1430:AO1433)</f>
        <v/>
      </c>
      <c r="AQ1434" s="39">
        <f>AQ1433+1</f>
        <v/>
      </c>
      <c r="AR1434" s="39">
        <f>IF(AP1434&gt;0,AR1433+1,0)</f>
        <v/>
      </c>
      <c r="AS1434" s="39">
        <f>IF(AR1435=0,AR1434,0)</f>
        <v/>
      </c>
      <c r="AT1434" s="41">
        <f>180/SUM(AS1254:AS1433)</f>
        <v/>
      </c>
      <c r="AU1434" s="41">
        <f>STDEV(AT1414:AT1433)</f>
        <v/>
      </c>
      <c r="AV1434" s="41">
        <f>AT1434-AU1434</f>
        <v/>
      </c>
      <c r="AW1434" s="41">
        <f>AT1434+AU1434</f>
        <v/>
      </c>
      <c r="AY1434" s="39">
        <f>IF(D1433&lt;M1433,-2,IF(D1433&lt;O1433,-1,0))</f>
        <v/>
      </c>
      <c r="AZ1434" s="39">
        <f>SUM(AY1430:AY1433)</f>
        <v/>
      </c>
      <c r="BA1434" s="39">
        <f>BA1433+1</f>
        <v/>
      </c>
      <c r="BB1434" s="39">
        <f>IF(AZ1434&lt;0,BB1433+1,0)</f>
        <v/>
      </c>
      <c r="BC1434" s="39">
        <f>IF(BB1435=0,BB1434,0)</f>
        <v/>
      </c>
      <c r="BD1434" s="41">
        <f>180/SUM(BC1254:BC1433)</f>
        <v/>
      </c>
      <c r="BE1434" s="41">
        <f>STDEV(BD1414:BD1433)</f>
        <v/>
      </c>
      <c r="BF1434" s="41">
        <f>BD1434-BE1434</f>
        <v/>
      </c>
      <c r="BG1434" s="41">
        <f>BD1434+BE1434</f>
        <v/>
      </c>
    </row>
    <row r="1435">
      <c r="B1435" s="40" t="n">
        <v>44068</v>
      </c>
      <c r="C1435" s="41" t="n">
        <v>9.029999999999999</v>
      </c>
      <c r="D1435" s="41" t="n">
        <v>8.746</v>
      </c>
      <c r="E1435" s="41" t="n">
        <v>8.949999999999999</v>
      </c>
      <c r="F1435" s="41" t="n">
        <v>8.846</v>
      </c>
      <c r="H1435" s="41">
        <f>AVERAGE(F1415:F1434)</f>
        <v/>
      </c>
      <c r="I1435" s="41">
        <f>AVERAGE(F1386:F1434)</f>
        <v/>
      </c>
      <c r="J1435" s="41">
        <f>AVERAGE(F1335:F1434)</f>
        <v/>
      </c>
      <c r="K1435" s="41">
        <f>STDEV(F1415:F1434)</f>
        <v/>
      </c>
      <c r="L1435" s="41">
        <f>H1435+2*K1435</f>
        <v/>
      </c>
      <c r="M1435" s="41">
        <f>H1435-2*K1435</f>
        <v/>
      </c>
      <c r="N1435" s="41">
        <f>H1435+1.5*K1435</f>
        <v/>
      </c>
      <c r="O1435" s="41">
        <f>H1435-1.5*K1435</f>
        <v/>
      </c>
      <c r="Q1435" s="42">
        <f>(H1434-H1405)/H1405</f>
        <v/>
      </c>
      <c r="R1435" s="43">
        <f>IF(Q1435&gt;=0.1,1,IF(Q1435&gt;-0.1,0,-1))</f>
        <v/>
      </c>
      <c r="S1435" s="42">
        <f>(I1435-I1405)/I1405</f>
        <v/>
      </c>
      <c r="T1435" s="43">
        <f>IF(S1435&gt;=0.05,1,IF(S1435&gt;-0.05,0,-1))</f>
        <v/>
      </c>
      <c r="U1435" s="42">
        <f>(J1434-J1405)/J1405</f>
        <v/>
      </c>
      <c r="V1435" s="43">
        <f>IF(U1435&gt;=0.03,1,IF(U1435&gt;-0.03,0,-1))</f>
        <v/>
      </c>
      <c r="W1435" s="43">
        <f>R1435+T1435+V1435</f>
        <v/>
      </c>
      <c r="Y1435" s="44">
        <f>(H1434-H1255)/H1255</f>
        <v/>
      </c>
      <c r="Z1435" s="43">
        <f>IF(Y1435&gt;=0.1,1,IF(Y1435&gt;-0.1,0,-1))</f>
        <v/>
      </c>
      <c r="AA1435" s="42">
        <f>(I1434-I1255)/I1255</f>
        <v/>
      </c>
      <c r="AB1435" s="43">
        <f>IF(AA1435&gt;=0.05,1,IF(AA1435&gt;-0.05,0,-1))</f>
        <v/>
      </c>
      <c r="AC1435" s="42">
        <f>(J1434-J1255)/J1255</f>
        <v/>
      </c>
      <c r="AD1435" s="43">
        <f>IF(AC1435&gt;=0.03,1,IF(AC1435&gt;-0.03,0,-1))</f>
        <v/>
      </c>
      <c r="AE1435" s="43">
        <f>Z1435+AB1435+AD1435</f>
        <v/>
      </c>
      <c r="AG1435" s="39">
        <f>IF(H1435&gt;I1435,IF(I1435&gt;J1435,4,3),IF(H1435&lt;J1435,IF(I1435&lt;J1435,0,1),2))</f>
        <v/>
      </c>
      <c r="AI1435" s="39">
        <f>IF(D1435&gt;H1435,3,IF(D1435&gt;I1435,2,IF(D1435&gt;J1435,1,0)))</f>
        <v/>
      </c>
      <c r="AK1435" s="39">
        <f>IF(M1435&gt;H1435,3,IF(M1435&gt;I1435,2,IF(M1435&gt;J1435,1,0)))</f>
        <v/>
      </c>
      <c r="AM1435" s="39">
        <f>IF(L1435&gt;H1435,3,IF(L1435&gt;I1435,2,IF(L1435&gt;J1435,1,0)))</f>
        <v/>
      </c>
      <c r="AO1435" s="39">
        <f>IF(C1434&gt;L1434,2,IF(C1434&gt;N1434,1,0))</f>
        <v/>
      </c>
      <c r="AP1435" s="39">
        <f>SUM(AO1431:AO1434)</f>
        <v/>
      </c>
      <c r="AQ1435" s="39">
        <f>AQ1434+1</f>
        <v/>
      </c>
      <c r="AR1435" s="39">
        <f>IF(AP1435&gt;0,AR1434+1,0)</f>
        <v/>
      </c>
      <c r="AS1435" s="39">
        <f>IF(AR1436=0,AR1435,0)</f>
        <v/>
      </c>
      <c r="AT1435" s="41">
        <f>180/SUM(AS1255:AS1434)</f>
        <v/>
      </c>
      <c r="AU1435" s="41">
        <f>STDEV(AT1415:AT1434)</f>
        <v/>
      </c>
      <c r="AV1435" s="41">
        <f>AT1435-AU1435</f>
        <v/>
      </c>
      <c r="AW1435" s="41">
        <f>AT1435+AU1435</f>
        <v/>
      </c>
      <c r="AY1435" s="39">
        <f>IF(D1434&lt;M1434,-2,IF(D1434&lt;O1434,-1,0))</f>
        <v/>
      </c>
      <c r="AZ1435" s="39">
        <f>SUM(AY1431:AY1434)</f>
        <v/>
      </c>
      <c r="BA1435" s="39">
        <f>BA1434+1</f>
        <v/>
      </c>
      <c r="BB1435" s="39">
        <f>IF(AZ1435&lt;0,BB1434+1,0)</f>
        <v/>
      </c>
      <c r="BC1435" s="39">
        <f>IF(BB1436=0,BB1435,0)</f>
        <v/>
      </c>
      <c r="BD1435" s="41">
        <f>180/SUM(BC1255:BC1434)</f>
        <v/>
      </c>
      <c r="BE1435" s="41">
        <f>STDEV(BD1415:BD1434)</f>
        <v/>
      </c>
      <c r="BF1435" s="41">
        <f>BD1435-BE1435</f>
        <v/>
      </c>
      <c r="BG1435" s="41">
        <f>BD1435+BE1435</f>
        <v/>
      </c>
    </row>
    <row r="1436">
      <c r="B1436" s="40" t="n">
        <v>44069</v>
      </c>
      <c r="C1436" s="41" t="n">
        <v>9.176</v>
      </c>
      <c r="D1436" s="41" t="n">
        <v>8.872</v>
      </c>
      <c r="E1436" s="41" t="n">
        <v>8.949999999999999</v>
      </c>
      <c r="F1436" s="41" t="n">
        <v>9.08</v>
      </c>
      <c r="H1436" s="41">
        <f>AVERAGE(F1416:F1435)</f>
        <v/>
      </c>
      <c r="I1436" s="41">
        <f>AVERAGE(F1387:F1435)</f>
        <v/>
      </c>
      <c r="J1436" s="41">
        <f>AVERAGE(F1336:F1435)</f>
        <v/>
      </c>
      <c r="K1436" s="41">
        <f>STDEV(F1416:F1435)</f>
        <v/>
      </c>
      <c r="L1436" s="41">
        <f>H1436+2*K1436</f>
        <v/>
      </c>
      <c r="M1436" s="41">
        <f>H1436-2*K1436</f>
        <v/>
      </c>
      <c r="N1436" s="41">
        <f>H1436+1.5*K1436</f>
        <v/>
      </c>
      <c r="O1436" s="41">
        <f>H1436-1.5*K1436</f>
        <v/>
      </c>
      <c r="Q1436" s="42">
        <f>(H1435-H1406)/H1406</f>
        <v/>
      </c>
      <c r="R1436" s="43">
        <f>IF(Q1436&gt;=0.1,1,IF(Q1436&gt;-0.1,0,-1))</f>
        <v/>
      </c>
      <c r="S1436" s="42">
        <f>(I1436-I1406)/I1406</f>
        <v/>
      </c>
      <c r="T1436" s="43">
        <f>IF(S1436&gt;=0.05,1,IF(S1436&gt;-0.05,0,-1))</f>
        <v/>
      </c>
      <c r="U1436" s="42">
        <f>(J1435-J1406)/J1406</f>
        <v/>
      </c>
      <c r="V1436" s="43">
        <f>IF(U1436&gt;=0.03,1,IF(U1436&gt;-0.03,0,-1))</f>
        <v/>
      </c>
      <c r="W1436" s="43">
        <f>R1436+T1436+V1436</f>
        <v/>
      </c>
      <c r="Y1436" s="44">
        <f>(H1435-H1256)/H1256</f>
        <v/>
      </c>
      <c r="Z1436" s="43">
        <f>IF(Y1436&gt;=0.1,1,IF(Y1436&gt;-0.1,0,-1))</f>
        <v/>
      </c>
      <c r="AA1436" s="42">
        <f>(I1435-I1256)/I1256</f>
        <v/>
      </c>
      <c r="AB1436" s="43">
        <f>IF(AA1436&gt;=0.05,1,IF(AA1436&gt;-0.05,0,-1))</f>
        <v/>
      </c>
      <c r="AC1436" s="42">
        <f>(J1435-J1256)/J1256</f>
        <v/>
      </c>
      <c r="AD1436" s="43">
        <f>IF(AC1436&gt;=0.03,1,IF(AC1436&gt;-0.03,0,-1))</f>
        <v/>
      </c>
      <c r="AE1436" s="43">
        <f>Z1436+AB1436+AD1436</f>
        <v/>
      </c>
      <c r="AG1436" s="39">
        <f>IF(H1436&gt;I1436,IF(I1436&gt;J1436,4,3),IF(H1436&lt;J1436,IF(I1436&lt;J1436,0,1),2))</f>
        <v/>
      </c>
      <c r="AI1436" s="39">
        <f>IF(D1436&gt;H1436,3,IF(D1436&gt;I1436,2,IF(D1436&gt;J1436,1,0)))</f>
        <v/>
      </c>
      <c r="AK1436" s="39">
        <f>IF(M1436&gt;H1436,3,IF(M1436&gt;I1436,2,IF(M1436&gt;J1436,1,0)))</f>
        <v/>
      </c>
      <c r="AM1436" s="39">
        <f>IF(L1436&gt;H1436,3,IF(L1436&gt;I1436,2,IF(L1436&gt;J1436,1,0)))</f>
        <v/>
      </c>
      <c r="AO1436" s="39">
        <f>IF(C1435&gt;L1435,2,IF(C1435&gt;N1435,1,0))</f>
        <v/>
      </c>
      <c r="AP1436" s="39">
        <f>SUM(AO1432:AO1435)</f>
        <v/>
      </c>
      <c r="AQ1436" s="39">
        <f>AQ1435+1</f>
        <v/>
      </c>
      <c r="AR1436" s="39">
        <f>IF(AP1436&gt;0,AR1435+1,0)</f>
        <v/>
      </c>
      <c r="AS1436" s="39">
        <f>IF(AR1437=0,AR1436,0)</f>
        <v/>
      </c>
      <c r="AT1436" s="41">
        <f>180/SUM(AS1256:AS1435)</f>
        <v/>
      </c>
      <c r="AU1436" s="41">
        <f>STDEV(AT1416:AT1435)</f>
        <v/>
      </c>
      <c r="AV1436" s="41">
        <f>AT1436-AU1436</f>
        <v/>
      </c>
      <c r="AW1436" s="41">
        <f>AT1436+AU1436</f>
        <v/>
      </c>
      <c r="AY1436" s="39">
        <f>IF(D1435&lt;M1435,-2,IF(D1435&lt;O1435,-1,0))</f>
        <v/>
      </c>
      <c r="AZ1436" s="39">
        <f>SUM(AY1432:AY1435)</f>
        <v/>
      </c>
      <c r="BA1436" s="39">
        <f>BA1435+1</f>
        <v/>
      </c>
      <c r="BB1436" s="39">
        <f>IF(AZ1436&lt;0,BB1435+1,0)</f>
        <v/>
      </c>
      <c r="BC1436" s="39">
        <f>IF(BB1437=0,BB1436,0)</f>
        <v/>
      </c>
      <c r="BD1436" s="41">
        <f>180/SUM(BC1256:BC1435)</f>
        <v/>
      </c>
      <c r="BE1436" s="41">
        <f>STDEV(BD1416:BD1435)</f>
        <v/>
      </c>
      <c r="BF1436" s="41">
        <f>BD1436-BE1436</f>
        <v/>
      </c>
      <c r="BG1436" s="41">
        <f>BD1436+BE1436</f>
        <v/>
      </c>
    </row>
    <row r="1437">
      <c r="B1437" s="40" t="n">
        <v>44070</v>
      </c>
      <c r="C1437" s="41" t="n">
        <v>9.08</v>
      </c>
      <c r="D1437" s="41" t="n">
        <v>8.9</v>
      </c>
      <c r="E1437" s="41" t="n">
        <v>9.058</v>
      </c>
      <c r="F1437" s="41" t="n">
        <v>8.9</v>
      </c>
      <c r="H1437" s="41">
        <f>AVERAGE(F1417:F1436)</f>
        <v/>
      </c>
      <c r="I1437" s="41">
        <f>AVERAGE(F1388:F1436)</f>
        <v/>
      </c>
      <c r="J1437" s="41">
        <f>AVERAGE(F1337:F1436)</f>
        <v/>
      </c>
      <c r="K1437" s="41">
        <f>STDEV(F1417:F1436)</f>
        <v/>
      </c>
      <c r="L1437" s="41">
        <f>H1437+2*K1437</f>
        <v/>
      </c>
      <c r="M1437" s="41">
        <f>H1437-2*K1437</f>
        <v/>
      </c>
      <c r="N1437" s="41">
        <f>H1437+1.5*K1437</f>
        <v/>
      </c>
      <c r="O1437" s="41">
        <f>H1437-1.5*K1437</f>
        <v/>
      </c>
      <c r="Q1437" s="42">
        <f>(H1436-H1407)/H1407</f>
        <v/>
      </c>
      <c r="R1437" s="43">
        <f>IF(Q1437&gt;=0.1,1,IF(Q1437&gt;-0.1,0,-1))</f>
        <v/>
      </c>
      <c r="S1437" s="42">
        <f>(I1437-I1407)/I1407</f>
        <v/>
      </c>
      <c r="T1437" s="43">
        <f>IF(S1437&gt;=0.05,1,IF(S1437&gt;-0.05,0,-1))</f>
        <v/>
      </c>
      <c r="U1437" s="42">
        <f>(J1436-J1407)/J1407</f>
        <v/>
      </c>
      <c r="V1437" s="43">
        <f>IF(U1437&gt;=0.03,1,IF(U1437&gt;-0.03,0,-1))</f>
        <v/>
      </c>
      <c r="W1437" s="43">
        <f>R1437+T1437+V1437</f>
        <v/>
      </c>
      <c r="Y1437" s="44">
        <f>(H1436-H1257)/H1257</f>
        <v/>
      </c>
      <c r="Z1437" s="43">
        <f>IF(Y1437&gt;=0.1,1,IF(Y1437&gt;-0.1,0,-1))</f>
        <v/>
      </c>
      <c r="AA1437" s="42">
        <f>(I1436-I1257)/I1257</f>
        <v/>
      </c>
      <c r="AB1437" s="43">
        <f>IF(AA1437&gt;=0.05,1,IF(AA1437&gt;-0.05,0,-1))</f>
        <v/>
      </c>
      <c r="AC1437" s="42">
        <f>(J1436-J1257)/J1257</f>
        <v/>
      </c>
      <c r="AD1437" s="43">
        <f>IF(AC1437&gt;=0.03,1,IF(AC1437&gt;-0.03,0,-1))</f>
        <v/>
      </c>
      <c r="AE1437" s="43">
        <f>Z1437+AB1437+AD1437</f>
        <v/>
      </c>
      <c r="AG1437" s="39">
        <f>IF(H1437&gt;I1437,IF(I1437&gt;J1437,4,3),IF(H1437&lt;J1437,IF(I1437&lt;J1437,0,1),2))</f>
        <v/>
      </c>
      <c r="AI1437" s="39">
        <f>IF(D1437&gt;H1437,3,IF(D1437&gt;I1437,2,IF(D1437&gt;J1437,1,0)))</f>
        <v/>
      </c>
      <c r="AK1437" s="39">
        <f>IF(M1437&gt;H1437,3,IF(M1437&gt;I1437,2,IF(M1437&gt;J1437,1,0)))</f>
        <v/>
      </c>
      <c r="AM1437" s="39">
        <f>IF(L1437&gt;H1437,3,IF(L1437&gt;I1437,2,IF(L1437&gt;J1437,1,0)))</f>
        <v/>
      </c>
      <c r="AO1437" s="39">
        <f>IF(C1436&gt;L1436,2,IF(C1436&gt;N1436,1,0))</f>
        <v/>
      </c>
      <c r="AP1437" s="39">
        <f>SUM(AO1433:AO1436)</f>
        <v/>
      </c>
      <c r="AQ1437" s="39">
        <f>AQ1436+1</f>
        <v/>
      </c>
      <c r="AR1437" s="39">
        <f>IF(AP1437&gt;0,AR1436+1,0)</f>
        <v/>
      </c>
      <c r="AS1437" s="39">
        <f>IF(AR1438=0,AR1437,0)</f>
        <v/>
      </c>
      <c r="AT1437" s="41">
        <f>180/SUM(AS1257:AS1436)</f>
        <v/>
      </c>
      <c r="AU1437" s="41">
        <f>STDEV(AT1417:AT1436)</f>
        <v/>
      </c>
      <c r="AV1437" s="41">
        <f>AT1437-AU1437</f>
        <v/>
      </c>
      <c r="AW1437" s="41">
        <f>AT1437+AU1437</f>
        <v/>
      </c>
      <c r="AY1437" s="39">
        <f>IF(D1436&lt;M1436,-2,IF(D1436&lt;O1436,-1,0))</f>
        <v/>
      </c>
      <c r="AZ1437" s="39">
        <f>SUM(AY1433:AY1436)</f>
        <v/>
      </c>
      <c r="BA1437" s="39">
        <f>BA1436+1</f>
        <v/>
      </c>
      <c r="BB1437" s="39">
        <f>IF(AZ1437&lt;0,BB1436+1,0)</f>
        <v/>
      </c>
      <c r="BC1437" s="39">
        <f>IF(BB1438=0,BB1437,0)</f>
        <v/>
      </c>
      <c r="BD1437" s="41">
        <f>180/SUM(BC1257:BC1436)</f>
        <v/>
      </c>
      <c r="BE1437" s="41">
        <f>STDEV(BD1417:BD1436)</f>
        <v/>
      </c>
      <c r="BF1437" s="41">
        <f>BD1437-BE1437</f>
        <v/>
      </c>
      <c r="BG1437" s="41">
        <f>BD1437+BE1437</f>
        <v/>
      </c>
    </row>
    <row r="1438">
      <c r="B1438" s="40" t="n">
        <v>44071</v>
      </c>
      <c r="C1438" s="41" t="n">
        <v>8.960000000000001</v>
      </c>
      <c r="D1438" s="41" t="n">
        <v>8.726000000000001</v>
      </c>
      <c r="E1438" s="41" t="n">
        <v>8.960000000000001</v>
      </c>
      <c r="F1438" s="41" t="n">
        <v>8.789999999999999</v>
      </c>
      <c r="H1438" s="41">
        <f>AVERAGE(F1418:F1437)</f>
        <v/>
      </c>
      <c r="I1438" s="41">
        <f>AVERAGE(F1389:F1437)</f>
        <v/>
      </c>
      <c r="J1438" s="41">
        <f>AVERAGE(F1338:F1437)</f>
        <v/>
      </c>
      <c r="K1438" s="41">
        <f>STDEV(F1418:F1437)</f>
        <v/>
      </c>
      <c r="L1438" s="41">
        <f>H1438+2*K1438</f>
        <v/>
      </c>
      <c r="M1438" s="41">
        <f>H1438-2*K1438</f>
        <v/>
      </c>
      <c r="N1438" s="41">
        <f>H1438+1.5*K1438</f>
        <v/>
      </c>
      <c r="O1438" s="41">
        <f>H1438-1.5*K1438</f>
        <v/>
      </c>
      <c r="Q1438" s="42">
        <f>(H1437-H1408)/H1408</f>
        <v/>
      </c>
      <c r="R1438" s="43">
        <f>IF(Q1438&gt;=0.1,1,IF(Q1438&gt;-0.1,0,-1))</f>
        <v/>
      </c>
      <c r="S1438" s="42">
        <f>(I1438-I1408)/I1408</f>
        <v/>
      </c>
      <c r="T1438" s="43">
        <f>IF(S1438&gt;=0.05,1,IF(S1438&gt;-0.05,0,-1))</f>
        <v/>
      </c>
      <c r="U1438" s="42">
        <f>(J1437-J1408)/J1408</f>
        <v/>
      </c>
      <c r="V1438" s="43">
        <f>IF(U1438&gt;=0.03,1,IF(U1438&gt;-0.03,0,-1))</f>
        <v/>
      </c>
      <c r="W1438" s="43">
        <f>R1438+T1438+V1438</f>
        <v/>
      </c>
      <c r="Y1438" s="44">
        <f>(H1437-H1258)/H1258</f>
        <v/>
      </c>
      <c r="Z1438" s="43">
        <f>IF(Y1438&gt;=0.1,1,IF(Y1438&gt;-0.1,0,-1))</f>
        <v/>
      </c>
      <c r="AA1438" s="42">
        <f>(I1437-I1258)/I1258</f>
        <v/>
      </c>
      <c r="AB1438" s="43">
        <f>IF(AA1438&gt;=0.05,1,IF(AA1438&gt;-0.05,0,-1))</f>
        <v/>
      </c>
      <c r="AC1438" s="42">
        <f>(J1437-J1258)/J1258</f>
        <v/>
      </c>
      <c r="AD1438" s="43">
        <f>IF(AC1438&gt;=0.03,1,IF(AC1438&gt;-0.03,0,-1))</f>
        <v/>
      </c>
      <c r="AE1438" s="43">
        <f>Z1438+AB1438+AD1438</f>
        <v/>
      </c>
      <c r="AG1438" s="39">
        <f>IF(H1438&gt;I1438,IF(I1438&gt;J1438,4,3),IF(H1438&lt;J1438,IF(I1438&lt;J1438,0,1),2))</f>
        <v/>
      </c>
      <c r="AI1438" s="39">
        <f>IF(D1438&gt;H1438,3,IF(D1438&gt;I1438,2,IF(D1438&gt;J1438,1,0)))</f>
        <v/>
      </c>
      <c r="AK1438" s="39">
        <f>IF(M1438&gt;H1438,3,IF(M1438&gt;I1438,2,IF(M1438&gt;J1438,1,0)))</f>
        <v/>
      </c>
      <c r="AM1438" s="39">
        <f>IF(L1438&gt;H1438,3,IF(L1438&gt;I1438,2,IF(L1438&gt;J1438,1,0)))</f>
        <v/>
      </c>
      <c r="AO1438" s="39">
        <f>IF(C1437&gt;L1437,2,IF(C1437&gt;N1437,1,0))</f>
        <v/>
      </c>
      <c r="AP1438" s="39">
        <f>SUM(AO1434:AO1437)</f>
        <v/>
      </c>
      <c r="AQ1438" s="39">
        <f>AQ1437+1</f>
        <v/>
      </c>
      <c r="AR1438" s="39">
        <f>IF(AP1438&gt;0,AR1437+1,0)</f>
        <v/>
      </c>
      <c r="AS1438" s="39">
        <f>IF(AR1439=0,AR1438,0)</f>
        <v/>
      </c>
      <c r="AT1438" s="41">
        <f>180/SUM(AS1258:AS1437)</f>
        <v/>
      </c>
      <c r="AU1438" s="41">
        <f>STDEV(AT1418:AT1437)</f>
        <v/>
      </c>
      <c r="AV1438" s="41">
        <f>AT1438-AU1438</f>
        <v/>
      </c>
      <c r="AW1438" s="41">
        <f>AT1438+AU1438</f>
        <v/>
      </c>
      <c r="AY1438" s="39">
        <f>IF(D1437&lt;M1437,-2,IF(D1437&lt;O1437,-1,0))</f>
        <v/>
      </c>
      <c r="AZ1438" s="39">
        <f>SUM(AY1434:AY1437)</f>
        <v/>
      </c>
      <c r="BA1438" s="39">
        <f>BA1437+1</f>
        <v/>
      </c>
      <c r="BB1438" s="39">
        <f>IF(AZ1438&lt;0,BB1437+1,0)</f>
        <v/>
      </c>
      <c r="BC1438" s="39">
        <f>IF(BB1439=0,BB1438,0)</f>
        <v/>
      </c>
      <c r="BD1438" s="41">
        <f>180/SUM(BC1258:BC1437)</f>
        <v/>
      </c>
      <c r="BE1438" s="41">
        <f>STDEV(BD1418:BD1437)</f>
        <v/>
      </c>
      <c r="BF1438" s="41">
        <f>BD1438-BE1438</f>
        <v/>
      </c>
      <c r="BG1438" s="41">
        <f>BD1438+BE1438</f>
        <v/>
      </c>
    </row>
    <row r="1439">
      <c r="B1439" s="40" t="n">
        <v>44074</v>
      </c>
      <c r="C1439" s="41" t="n">
        <v>8.974</v>
      </c>
      <c r="D1439" s="41" t="n">
        <v>8.802</v>
      </c>
      <c r="E1439" s="41" t="n">
        <v>8.894</v>
      </c>
      <c r="F1439" s="41" t="n">
        <v>8.802</v>
      </c>
      <c r="H1439" s="41">
        <f>AVERAGE(F1419:F1438)</f>
        <v/>
      </c>
      <c r="I1439" s="41">
        <f>AVERAGE(F1390:F1438)</f>
        <v/>
      </c>
      <c r="J1439" s="41">
        <f>AVERAGE(F1339:F1438)</f>
        <v/>
      </c>
      <c r="K1439" s="41">
        <f>STDEV(F1419:F1438)</f>
        <v/>
      </c>
      <c r="L1439" s="41">
        <f>H1439+2*K1439</f>
        <v/>
      </c>
      <c r="M1439" s="41">
        <f>H1439-2*K1439</f>
        <v/>
      </c>
      <c r="N1439" s="41">
        <f>H1439+1.5*K1439</f>
        <v/>
      </c>
      <c r="O1439" s="41">
        <f>H1439-1.5*K1439</f>
        <v/>
      </c>
      <c r="Q1439" s="42">
        <f>(H1438-H1409)/H1409</f>
        <v/>
      </c>
      <c r="R1439" s="43">
        <f>IF(Q1439&gt;=0.1,1,IF(Q1439&gt;-0.1,0,-1))</f>
        <v/>
      </c>
      <c r="S1439" s="42">
        <f>(I1439-I1409)/I1409</f>
        <v/>
      </c>
      <c r="T1439" s="43">
        <f>IF(S1439&gt;=0.05,1,IF(S1439&gt;-0.05,0,-1))</f>
        <v/>
      </c>
      <c r="U1439" s="42">
        <f>(J1438-J1409)/J1409</f>
        <v/>
      </c>
      <c r="V1439" s="43">
        <f>IF(U1439&gt;=0.03,1,IF(U1439&gt;-0.03,0,-1))</f>
        <v/>
      </c>
      <c r="W1439" s="43">
        <f>R1439+T1439+V1439</f>
        <v/>
      </c>
      <c r="Y1439" s="44">
        <f>(H1438-H1259)/H1259</f>
        <v/>
      </c>
      <c r="Z1439" s="43">
        <f>IF(Y1439&gt;=0.1,1,IF(Y1439&gt;-0.1,0,-1))</f>
        <v/>
      </c>
      <c r="AA1439" s="42">
        <f>(I1438-I1259)/I1259</f>
        <v/>
      </c>
      <c r="AB1439" s="43">
        <f>IF(AA1439&gt;=0.05,1,IF(AA1439&gt;-0.05,0,-1))</f>
        <v/>
      </c>
      <c r="AC1439" s="42">
        <f>(J1438-J1259)/J1259</f>
        <v/>
      </c>
      <c r="AD1439" s="43">
        <f>IF(AC1439&gt;=0.03,1,IF(AC1439&gt;-0.03,0,-1))</f>
        <v/>
      </c>
      <c r="AE1439" s="43">
        <f>Z1439+AB1439+AD1439</f>
        <v/>
      </c>
      <c r="AG1439" s="39">
        <f>IF(H1439&gt;I1439,IF(I1439&gt;J1439,4,3),IF(H1439&lt;J1439,IF(I1439&lt;J1439,0,1),2))</f>
        <v/>
      </c>
      <c r="AI1439" s="39">
        <f>IF(D1439&gt;H1439,3,IF(D1439&gt;I1439,2,IF(D1439&gt;J1439,1,0)))</f>
        <v/>
      </c>
      <c r="AK1439" s="39">
        <f>IF(M1439&gt;H1439,3,IF(M1439&gt;I1439,2,IF(M1439&gt;J1439,1,0)))</f>
        <v/>
      </c>
      <c r="AM1439" s="39">
        <f>IF(L1439&gt;H1439,3,IF(L1439&gt;I1439,2,IF(L1439&gt;J1439,1,0)))</f>
        <v/>
      </c>
      <c r="AO1439" s="39">
        <f>IF(C1438&gt;L1438,2,IF(C1438&gt;N1438,1,0))</f>
        <v/>
      </c>
      <c r="AP1439" s="39">
        <f>SUM(AO1435:AO1438)</f>
        <v/>
      </c>
      <c r="AQ1439" s="39">
        <f>AQ1438+1</f>
        <v/>
      </c>
      <c r="AR1439" s="39">
        <f>IF(AP1439&gt;0,AR1438+1,0)</f>
        <v/>
      </c>
      <c r="AS1439" s="39">
        <f>IF(AR1440=0,AR1439,0)</f>
        <v/>
      </c>
      <c r="AT1439" s="41">
        <f>180/SUM(AS1259:AS1438)</f>
        <v/>
      </c>
      <c r="AU1439" s="41">
        <f>STDEV(AT1419:AT1438)</f>
        <v/>
      </c>
      <c r="AV1439" s="41">
        <f>AT1439-AU1439</f>
        <v/>
      </c>
      <c r="AW1439" s="41">
        <f>AT1439+AU1439</f>
        <v/>
      </c>
      <c r="AY1439" s="39">
        <f>IF(D1438&lt;M1438,-2,IF(D1438&lt;O1438,-1,0))</f>
        <v/>
      </c>
      <c r="AZ1439" s="39">
        <f>SUM(AY1435:AY1438)</f>
        <v/>
      </c>
      <c r="BA1439" s="39">
        <f>BA1438+1</f>
        <v/>
      </c>
      <c r="BB1439" s="39">
        <f>IF(AZ1439&lt;0,BB1438+1,0)</f>
        <v/>
      </c>
      <c r="BC1439" s="39">
        <f>IF(BB1440=0,BB1439,0)</f>
        <v/>
      </c>
      <c r="BD1439" s="41">
        <f>180/SUM(BC1259:BC1438)</f>
        <v/>
      </c>
      <c r="BE1439" s="41">
        <f>STDEV(BD1419:BD1438)</f>
        <v/>
      </c>
      <c r="BF1439" s="41">
        <f>BD1439-BE1439</f>
        <v/>
      </c>
      <c r="BG1439" s="41">
        <f>BD1439+BE1439</f>
        <v/>
      </c>
    </row>
    <row r="1440">
      <c r="B1440" s="40" t="n">
        <v>44075</v>
      </c>
      <c r="C1440" s="41" t="n">
        <v>8.91</v>
      </c>
      <c r="D1440" s="41" t="n">
        <v>8.77</v>
      </c>
      <c r="E1440" s="41" t="n">
        <v>8.880000000000001</v>
      </c>
      <c r="F1440" s="41" t="n">
        <v>8.784000000000001</v>
      </c>
      <c r="H1440" s="41">
        <f>AVERAGE(F1420:F1439)</f>
        <v/>
      </c>
      <c r="I1440" s="41">
        <f>AVERAGE(F1391:F1439)</f>
        <v/>
      </c>
      <c r="J1440" s="41">
        <f>AVERAGE(F1340:F1439)</f>
        <v/>
      </c>
      <c r="K1440" s="41">
        <f>STDEV(F1420:F1439)</f>
        <v/>
      </c>
      <c r="L1440" s="41">
        <f>H1440+2*K1440</f>
        <v/>
      </c>
      <c r="M1440" s="41">
        <f>H1440-2*K1440</f>
        <v/>
      </c>
      <c r="N1440" s="41">
        <f>H1440+1.5*K1440</f>
        <v/>
      </c>
      <c r="O1440" s="41">
        <f>H1440-1.5*K1440</f>
        <v/>
      </c>
      <c r="Q1440" s="42">
        <f>(H1439-H1410)/H1410</f>
        <v/>
      </c>
      <c r="R1440" s="43">
        <f>IF(Q1440&gt;=0.1,1,IF(Q1440&gt;-0.1,0,-1))</f>
        <v/>
      </c>
      <c r="S1440" s="42">
        <f>(I1440-I1410)/I1410</f>
        <v/>
      </c>
      <c r="T1440" s="43">
        <f>IF(S1440&gt;=0.05,1,IF(S1440&gt;-0.05,0,-1))</f>
        <v/>
      </c>
      <c r="U1440" s="42">
        <f>(J1439-J1410)/J1410</f>
        <v/>
      </c>
      <c r="V1440" s="43">
        <f>IF(U1440&gt;=0.03,1,IF(U1440&gt;-0.03,0,-1))</f>
        <v/>
      </c>
      <c r="W1440" s="43">
        <f>R1440+T1440+V1440</f>
        <v/>
      </c>
      <c r="Y1440" s="44">
        <f>(H1439-H1260)/H1260</f>
        <v/>
      </c>
      <c r="Z1440" s="43">
        <f>IF(Y1440&gt;=0.1,1,IF(Y1440&gt;-0.1,0,-1))</f>
        <v/>
      </c>
      <c r="AA1440" s="42">
        <f>(I1439-I1260)/I1260</f>
        <v/>
      </c>
      <c r="AB1440" s="43">
        <f>IF(AA1440&gt;=0.05,1,IF(AA1440&gt;-0.05,0,-1))</f>
        <v/>
      </c>
      <c r="AC1440" s="42">
        <f>(J1439-J1260)/J1260</f>
        <v/>
      </c>
      <c r="AD1440" s="43">
        <f>IF(AC1440&gt;=0.03,1,IF(AC1440&gt;-0.03,0,-1))</f>
        <v/>
      </c>
      <c r="AE1440" s="43">
        <f>Z1440+AB1440+AD1440</f>
        <v/>
      </c>
      <c r="AG1440" s="39">
        <f>IF(H1440&gt;I1440,IF(I1440&gt;J1440,4,3),IF(H1440&lt;J1440,IF(I1440&lt;J1440,0,1),2))</f>
        <v/>
      </c>
      <c r="AI1440" s="39">
        <f>IF(D1440&gt;H1440,3,IF(D1440&gt;I1440,2,IF(D1440&gt;J1440,1,0)))</f>
        <v/>
      </c>
      <c r="AK1440" s="39">
        <f>IF(M1440&gt;H1440,3,IF(M1440&gt;I1440,2,IF(M1440&gt;J1440,1,0)))</f>
        <v/>
      </c>
      <c r="AM1440" s="39">
        <f>IF(L1440&gt;H1440,3,IF(L1440&gt;I1440,2,IF(L1440&gt;J1440,1,0)))</f>
        <v/>
      </c>
      <c r="AO1440" s="39">
        <f>IF(C1439&gt;L1439,2,IF(C1439&gt;N1439,1,0))</f>
        <v/>
      </c>
      <c r="AP1440" s="39">
        <f>SUM(AO1436:AO1439)</f>
        <v/>
      </c>
      <c r="AQ1440" s="39">
        <f>AQ1439+1</f>
        <v/>
      </c>
      <c r="AR1440" s="39">
        <f>IF(AP1440&gt;0,AR1439+1,0)</f>
        <v/>
      </c>
      <c r="AS1440" s="39">
        <f>IF(AR1441=0,AR1440,0)</f>
        <v/>
      </c>
      <c r="AT1440" s="41">
        <f>180/SUM(AS1260:AS1439)</f>
        <v/>
      </c>
      <c r="AU1440" s="41">
        <f>STDEV(AT1420:AT1439)</f>
        <v/>
      </c>
      <c r="AV1440" s="41">
        <f>AT1440-AU1440</f>
        <v/>
      </c>
      <c r="AW1440" s="41">
        <f>AT1440+AU1440</f>
        <v/>
      </c>
      <c r="AY1440" s="39">
        <f>IF(D1439&lt;M1439,-2,IF(D1439&lt;O1439,-1,0))</f>
        <v/>
      </c>
      <c r="AZ1440" s="39">
        <f>SUM(AY1436:AY1439)</f>
        <v/>
      </c>
      <c r="BA1440" s="39">
        <f>BA1439+1</f>
        <v/>
      </c>
      <c r="BB1440" s="39">
        <f>IF(AZ1440&lt;0,BB1439+1,0)</f>
        <v/>
      </c>
      <c r="BC1440" s="39">
        <f>IF(BB1441=0,BB1440,0)</f>
        <v/>
      </c>
      <c r="BD1440" s="41">
        <f>180/SUM(BC1260:BC1439)</f>
        <v/>
      </c>
      <c r="BE1440" s="41">
        <f>STDEV(BD1420:BD1439)</f>
        <v/>
      </c>
      <c r="BF1440" s="41">
        <f>BD1440-BE1440</f>
        <v/>
      </c>
      <c r="BG1440" s="41">
        <f>BD1440+BE1440</f>
        <v/>
      </c>
    </row>
    <row r="1441">
      <c r="B1441" s="40" t="n">
        <v>44076</v>
      </c>
      <c r="C1441" s="41" t="n">
        <v>9.032</v>
      </c>
      <c r="D1441" s="41" t="n">
        <v>8.789999999999999</v>
      </c>
      <c r="E1441" s="41" t="n">
        <v>8.858000000000001</v>
      </c>
      <c r="F1441" s="41" t="n">
        <v>8.98</v>
      </c>
      <c r="H1441" s="41">
        <f>AVERAGE(F1421:F1440)</f>
        <v/>
      </c>
      <c r="I1441" s="41">
        <f>AVERAGE(F1392:F1440)</f>
        <v/>
      </c>
      <c r="J1441" s="41">
        <f>AVERAGE(F1341:F1440)</f>
        <v/>
      </c>
      <c r="K1441" s="41">
        <f>STDEV(F1421:F1440)</f>
        <v/>
      </c>
      <c r="L1441" s="41">
        <f>H1441+2*K1441</f>
        <v/>
      </c>
      <c r="M1441" s="41">
        <f>H1441-2*K1441</f>
        <v/>
      </c>
      <c r="N1441" s="41">
        <f>H1441+1.5*K1441</f>
        <v/>
      </c>
      <c r="O1441" s="41">
        <f>H1441-1.5*K1441</f>
        <v/>
      </c>
      <c r="Q1441" s="42">
        <f>(H1440-H1411)/H1411</f>
        <v/>
      </c>
      <c r="R1441" s="43">
        <f>IF(Q1441&gt;=0.1,1,IF(Q1441&gt;-0.1,0,-1))</f>
        <v/>
      </c>
      <c r="S1441" s="42">
        <f>(I1441-I1411)/I1411</f>
        <v/>
      </c>
      <c r="T1441" s="43">
        <f>IF(S1441&gt;=0.05,1,IF(S1441&gt;-0.05,0,-1))</f>
        <v/>
      </c>
      <c r="U1441" s="42">
        <f>(J1440-J1411)/J1411</f>
        <v/>
      </c>
      <c r="V1441" s="43">
        <f>IF(U1441&gt;=0.03,1,IF(U1441&gt;-0.03,0,-1))</f>
        <v/>
      </c>
      <c r="W1441" s="43">
        <f>R1441+T1441+V1441</f>
        <v/>
      </c>
      <c r="Y1441" s="44">
        <f>(H1440-H1261)/H1261</f>
        <v/>
      </c>
      <c r="Z1441" s="43">
        <f>IF(Y1441&gt;=0.1,1,IF(Y1441&gt;-0.1,0,-1))</f>
        <v/>
      </c>
      <c r="AA1441" s="42">
        <f>(I1440-I1261)/I1261</f>
        <v/>
      </c>
      <c r="AB1441" s="43">
        <f>IF(AA1441&gt;=0.05,1,IF(AA1441&gt;-0.05,0,-1))</f>
        <v/>
      </c>
      <c r="AC1441" s="42">
        <f>(J1440-J1261)/J1261</f>
        <v/>
      </c>
      <c r="AD1441" s="43">
        <f>IF(AC1441&gt;=0.03,1,IF(AC1441&gt;-0.03,0,-1))</f>
        <v/>
      </c>
      <c r="AE1441" s="43">
        <f>Z1441+AB1441+AD1441</f>
        <v/>
      </c>
      <c r="AG1441" s="39">
        <f>IF(H1441&gt;I1441,IF(I1441&gt;J1441,4,3),IF(H1441&lt;J1441,IF(I1441&lt;J1441,0,1),2))</f>
        <v/>
      </c>
      <c r="AI1441" s="39">
        <f>IF(D1441&gt;H1441,3,IF(D1441&gt;I1441,2,IF(D1441&gt;J1441,1,0)))</f>
        <v/>
      </c>
      <c r="AK1441" s="39">
        <f>IF(M1441&gt;H1441,3,IF(M1441&gt;I1441,2,IF(M1441&gt;J1441,1,0)))</f>
        <v/>
      </c>
      <c r="AM1441" s="39">
        <f>IF(L1441&gt;H1441,3,IF(L1441&gt;I1441,2,IF(L1441&gt;J1441,1,0)))</f>
        <v/>
      </c>
      <c r="AO1441" s="39">
        <f>IF(C1440&gt;L1440,2,IF(C1440&gt;N1440,1,0))</f>
        <v/>
      </c>
      <c r="AP1441" s="39">
        <f>SUM(AO1437:AO1440)</f>
        <v/>
      </c>
      <c r="AQ1441" s="39">
        <f>AQ1440+1</f>
        <v/>
      </c>
      <c r="AR1441" s="39">
        <f>IF(AP1441&gt;0,AR1440+1,0)</f>
        <v/>
      </c>
      <c r="AS1441" s="39">
        <f>IF(AR1442=0,AR1441,0)</f>
        <v/>
      </c>
      <c r="AT1441" s="41">
        <f>180/SUM(AS1261:AS1440)</f>
        <v/>
      </c>
      <c r="AU1441" s="41">
        <f>STDEV(AT1421:AT1440)</f>
        <v/>
      </c>
      <c r="AV1441" s="41">
        <f>AT1441-AU1441</f>
        <v/>
      </c>
      <c r="AW1441" s="41">
        <f>AT1441+AU1441</f>
        <v/>
      </c>
      <c r="AY1441" s="39">
        <f>IF(D1440&lt;M1440,-2,IF(D1440&lt;O1440,-1,0))</f>
        <v/>
      </c>
      <c r="AZ1441" s="39">
        <f>SUM(AY1437:AY1440)</f>
        <v/>
      </c>
      <c r="BA1441" s="39">
        <f>BA1440+1</f>
        <v/>
      </c>
      <c r="BB1441" s="39">
        <f>IF(AZ1441&lt;0,BB1440+1,0)</f>
        <v/>
      </c>
      <c r="BC1441" s="39">
        <f>IF(BB1442=0,BB1441,0)</f>
        <v/>
      </c>
      <c r="BD1441" s="41">
        <f>180/SUM(BC1261:BC1440)</f>
        <v/>
      </c>
      <c r="BE1441" s="41">
        <f>STDEV(BD1421:BD1440)</f>
        <v/>
      </c>
      <c r="BF1441" s="41">
        <f>BD1441-BE1441</f>
        <v/>
      </c>
      <c r="BG1441" s="41">
        <f>BD1441+BE1441</f>
        <v/>
      </c>
    </row>
    <row r="1442">
      <c r="B1442" s="40" t="n">
        <v>44077</v>
      </c>
      <c r="C1442" s="41" t="n">
        <v>9.134</v>
      </c>
      <c r="D1442" s="41" t="n">
        <v>8.788</v>
      </c>
      <c r="E1442" s="41" t="n">
        <v>8.880000000000001</v>
      </c>
      <c r="F1442" s="41" t="n">
        <v>8.85</v>
      </c>
      <c r="H1442" s="41">
        <f>AVERAGE(F1422:F1441)</f>
        <v/>
      </c>
      <c r="I1442" s="41">
        <f>AVERAGE(F1393:F1441)</f>
        <v/>
      </c>
      <c r="J1442" s="41">
        <f>AVERAGE(F1342:F1441)</f>
        <v/>
      </c>
      <c r="K1442" s="41">
        <f>STDEV(F1422:F1441)</f>
        <v/>
      </c>
      <c r="L1442" s="41">
        <f>H1442+2*K1442</f>
        <v/>
      </c>
      <c r="M1442" s="41">
        <f>H1442-2*K1442</f>
        <v/>
      </c>
      <c r="N1442" s="41">
        <f>H1442+1.5*K1442</f>
        <v/>
      </c>
      <c r="O1442" s="41">
        <f>H1442-1.5*K1442</f>
        <v/>
      </c>
      <c r="Q1442" s="42">
        <f>(H1441-H1412)/H1412</f>
        <v/>
      </c>
      <c r="R1442" s="43">
        <f>IF(Q1442&gt;=0.1,1,IF(Q1442&gt;-0.1,0,-1))</f>
        <v/>
      </c>
      <c r="S1442" s="42">
        <f>(I1442-I1412)/I1412</f>
        <v/>
      </c>
      <c r="T1442" s="43">
        <f>IF(S1442&gt;=0.05,1,IF(S1442&gt;-0.05,0,-1))</f>
        <v/>
      </c>
      <c r="U1442" s="42">
        <f>(J1441-J1412)/J1412</f>
        <v/>
      </c>
      <c r="V1442" s="43">
        <f>IF(U1442&gt;=0.03,1,IF(U1442&gt;-0.03,0,-1))</f>
        <v/>
      </c>
      <c r="W1442" s="43">
        <f>R1442+T1442+V1442</f>
        <v/>
      </c>
      <c r="Y1442" s="44">
        <f>(H1441-H1262)/H1262</f>
        <v/>
      </c>
      <c r="Z1442" s="43">
        <f>IF(Y1442&gt;=0.1,1,IF(Y1442&gt;-0.1,0,-1))</f>
        <v/>
      </c>
      <c r="AA1442" s="42">
        <f>(I1441-I1262)/I1262</f>
        <v/>
      </c>
      <c r="AB1442" s="43">
        <f>IF(AA1442&gt;=0.05,1,IF(AA1442&gt;-0.05,0,-1))</f>
        <v/>
      </c>
      <c r="AC1442" s="42">
        <f>(J1441-J1262)/J1262</f>
        <v/>
      </c>
      <c r="AD1442" s="43">
        <f>IF(AC1442&gt;=0.03,1,IF(AC1442&gt;-0.03,0,-1))</f>
        <v/>
      </c>
      <c r="AE1442" s="43">
        <f>Z1442+AB1442+AD1442</f>
        <v/>
      </c>
      <c r="AG1442" s="39">
        <f>IF(H1442&gt;I1442,IF(I1442&gt;J1442,4,3),IF(H1442&lt;J1442,IF(I1442&lt;J1442,0,1),2))</f>
        <v/>
      </c>
      <c r="AI1442" s="39">
        <f>IF(D1442&gt;H1442,3,IF(D1442&gt;I1442,2,IF(D1442&gt;J1442,1,0)))</f>
        <v/>
      </c>
      <c r="AK1442" s="39">
        <f>IF(M1442&gt;H1442,3,IF(M1442&gt;I1442,2,IF(M1442&gt;J1442,1,0)))</f>
        <v/>
      </c>
      <c r="AM1442" s="39">
        <f>IF(L1442&gt;H1442,3,IF(L1442&gt;I1442,2,IF(L1442&gt;J1442,1,0)))</f>
        <v/>
      </c>
      <c r="AO1442" s="39">
        <f>IF(C1441&gt;L1441,2,IF(C1441&gt;N1441,1,0))</f>
        <v/>
      </c>
      <c r="AP1442" s="39">
        <f>SUM(AO1438:AO1441)</f>
        <v/>
      </c>
      <c r="AQ1442" s="39">
        <f>AQ1441+1</f>
        <v/>
      </c>
      <c r="AR1442" s="39">
        <f>IF(AP1442&gt;0,AR1441+1,0)</f>
        <v/>
      </c>
      <c r="AS1442" s="39">
        <f>IF(AR1443=0,AR1442,0)</f>
        <v/>
      </c>
      <c r="AT1442" s="41">
        <f>180/SUM(AS1262:AS1441)</f>
        <v/>
      </c>
      <c r="AU1442" s="41">
        <f>STDEV(AT1422:AT1441)</f>
        <v/>
      </c>
      <c r="AV1442" s="41">
        <f>AT1442-AU1442</f>
        <v/>
      </c>
      <c r="AW1442" s="41">
        <f>AT1442+AU1442</f>
        <v/>
      </c>
      <c r="AY1442" s="39">
        <f>IF(D1441&lt;M1441,-2,IF(D1441&lt;O1441,-1,0))</f>
        <v/>
      </c>
      <c r="AZ1442" s="39">
        <f>SUM(AY1438:AY1441)</f>
        <v/>
      </c>
      <c r="BA1442" s="39">
        <f>BA1441+1</f>
        <v/>
      </c>
      <c r="BB1442" s="39">
        <f>IF(AZ1442&lt;0,BB1441+1,0)</f>
        <v/>
      </c>
      <c r="BC1442" s="39">
        <f>IF(BB1443=0,BB1442,0)</f>
        <v/>
      </c>
      <c r="BD1442" s="41">
        <f>180/SUM(BC1262:BC1441)</f>
        <v/>
      </c>
      <c r="BE1442" s="41">
        <f>STDEV(BD1422:BD1441)</f>
        <v/>
      </c>
      <c r="BF1442" s="41">
        <f>BD1442-BE1442</f>
        <v/>
      </c>
      <c r="BG1442" s="41">
        <f>BD1442+BE1442</f>
        <v/>
      </c>
    </row>
    <row r="1443">
      <c r="B1443" s="40" t="n">
        <v>44078</v>
      </c>
      <c r="C1443" s="41" t="n">
        <v>8.884</v>
      </c>
      <c r="D1443" s="41" t="n">
        <v>8.638</v>
      </c>
      <c r="E1443" s="41" t="n">
        <v>8.800000000000001</v>
      </c>
      <c r="F1443" s="41" t="n">
        <v>8.644</v>
      </c>
      <c r="H1443" s="41">
        <f>AVERAGE(F1423:F1442)</f>
        <v/>
      </c>
      <c r="I1443" s="41">
        <f>AVERAGE(F1394:F1442)</f>
        <v/>
      </c>
      <c r="J1443" s="41">
        <f>AVERAGE(F1343:F1442)</f>
        <v/>
      </c>
      <c r="K1443" s="41">
        <f>STDEV(F1423:F1442)</f>
        <v/>
      </c>
      <c r="L1443" s="41">
        <f>H1443+2*K1443</f>
        <v/>
      </c>
      <c r="M1443" s="41">
        <f>H1443-2*K1443</f>
        <v/>
      </c>
      <c r="N1443" s="41">
        <f>H1443+1.5*K1443</f>
        <v/>
      </c>
      <c r="O1443" s="41">
        <f>H1443-1.5*K1443</f>
        <v/>
      </c>
      <c r="Q1443" s="42">
        <f>(H1442-H1413)/H1413</f>
        <v/>
      </c>
      <c r="R1443" s="43">
        <f>IF(Q1443&gt;=0.1,1,IF(Q1443&gt;-0.1,0,-1))</f>
        <v/>
      </c>
      <c r="S1443" s="42">
        <f>(I1443-I1413)/I1413</f>
        <v/>
      </c>
      <c r="T1443" s="43">
        <f>IF(S1443&gt;=0.05,1,IF(S1443&gt;-0.05,0,-1))</f>
        <v/>
      </c>
      <c r="U1443" s="42">
        <f>(J1442-J1413)/J1413</f>
        <v/>
      </c>
      <c r="V1443" s="43">
        <f>IF(U1443&gt;=0.03,1,IF(U1443&gt;-0.03,0,-1))</f>
        <v/>
      </c>
      <c r="W1443" s="43">
        <f>R1443+T1443+V1443</f>
        <v/>
      </c>
      <c r="Y1443" s="44">
        <f>(H1442-H1263)/H1263</f>
        <v/>
      </c>
      <c r="Z1443" s="43">
        <f>IF(Y1443&gt;=0.1,1,IF(Y1443&gt;-0.1,0,-1))</f>
        <v/>
      </c>
      <c r="AA1443" s="42">
        <f>(I1442-I1263)/I1263</f>
        <v/>
      </c>
      <c r="AB1443" s="43">
        <f>IF(AA1443&gt;=0.05,1,IF(AA1443&gt;-0.05,0,-1))</f>
        <v/>
      </c>
      <c r="AC1443" s="42">
        <f>(J1442-J1263)/J1263</f>
        <v/>
      </c>
      <c r="AD1443" s="43">
        <f>IF(AC1443&gt;=0.03,1,IF(AC1443&gt;-0.03,0,-1))</f>
        <v/>
      </c>
      <c r="AE1443" s="43">
        <f>Z1443+AB1443+AD1443</f>
        <v/>
      </c>
      <c r="AG1443" s="39">
        <f>IF(H1443&gt;I1443,IF(I1443&gt;J1443,4,3),IF(H1443&lt;J1443,IF(I1443&lt;J1443,0,1),2))</f>
        <v/>
      </c>
      <c r="AI1443" s="39">
        <f>IF(D1443&gt;H1443,3,IF(D1443&gt;I1443,2,IF(D1443&gt;J1443,1,0)))</f>
        <v/>
      </c>
      <c r="AK1443" s="39">
        <f>IF(M1443&gt;H1443,3,IF(M1443&gt;I1443,2,IF(M1443&gt;J1443,1,0)))</f>
        <v/>
      </c>
      <c r="AM1443" s="39">
        <f>IF(L1443&gt;H1443,3,IF(L1443&gt;I1443,2,IF(L1443&gt;J1443,1,0)))</f>
        <v/>
      </c>
      <c r="AO1443" s="39">
        <f>IF(C1442&gt;L1442,2,IF(C1442&gt;N1442,1,0))</f>
        <v/>
      </c>
      <c r="AP1443" s="39">
        <f>SUM(AO1439:AO1442)</f>
        <v/>
      </c>
      <c r="AQ1443" s="39">
        <f>AQ1442+1</f>
        <v/>
      </c>
      <c r="AR1443" s="39">
        <f>IF(AP1443&gt;0,AR1442+1,0)</f>
        <v/>
      </c>
      <c r="AS1443" s="39">
        <f>IF(AR1444=0,AR1443,0)</f>
        <v/>
      </c>
      <c r="AT1443" s="41">
        <f>180/SUM(AS1263:AS1442)</f>
        <v/>
      </c>
      <c r="AU1443" s="41">
        <f>STDEV(AT1423:AT1442)</f>
        <v/>
      </c>
      <c r="AV1443" s="41">
        <f>AT1443-AU1443</f>
        <v/>
      </c>
      <c r="AW1443" s="41">
        <f>AT1443+AU1443</f>
        <v/>
      </c>
      <c r="AY1443" s="39">
        <f>IF(D1442&lt;M1442,-2,IF(D1442&lt;O1442,-1,0))</f>
        <v/>
      </c>
      <c r="AZ1443" s="39">
        <f>SUM(AY1439:AY1442)</f>
        <v/>
      </c>
      <c r="BA1443" s="39">
        <f>BA1442+1</f>
        <v/>
      </c>
      <c r="BB1443" s="39">
        <f>IF(AZ1443&lt;0,BB1442+1,0)</f>
        <v/>
      </c>
      <c r="BC1443" s="39">
        <f>IF(BB1444=0,BB1443,0)</f>
        <v/>
      </c>
      <c r="BD1443" s="41">
        <f>180/SUM(BC1263:BC1442)</f>
        <v/>
      </c>
      <c r="BE1443" s="41">
        <f>STDEV(BD1423:BD1442)</f>
        <v/>
      </c>
      <c r="BF1443" s="41">
        <f>BD1443-BE1443</f>
        <v/>
      </c>
      <c r="BG1443" s="41">
        <f>BD1443+BE1443</f>
        <v/>
      </c>
    </row>
    <row r="1444">
      <c r="B1444" s="40" t="n">
        <v>44081</v>
      </c>
      <c r="C1444" s="41" t="n">
        <v>8.836</v>
      </c>
      <c r="D1444" s="41" t="n">
        <v>8.550000000000001</v>
      </c>
      <c r="E1444" s="41" t="n">
        <v>8.686</v>
      </c>
      <c r="F1444" s="41" t="n">
        <v>8.836</v>
      </c>
      <c r="H1444" s="41">
        <f>AVERAGE(F1424:F1443)</f>
        <v/>
      </c>
      <c r="I1444" s="41">
        <f>AVERAGE(F1395:F1443)</f>
        <v/>
      </c>
      <c r="J1444" s="41">
        <f>AVERAGE(F1344:F1443)</f>
        <v/>
      </c>
      <c r="K1444" s="41">
        <f>STDEV(F1424:F1443)</f>
        <v/>
      </c>
      <c r="L1444" s="41">
        <f>H1444+2*K1444</f>
        <v/>
      </c>
      <c r="M1444" s="41">
        <f>H1444-2*K1444</f>
        <v/>
      </c>
      <c r="N1444" s="41">
        <f>H1444+1.5*K1444</f>
        <v/>
      </c>
      <c r="O1444" s="41">
        <f>H1444-1.5*K1444</f>
        <v/>
      </c>
      <c r="Q1444" s="42">
        <f>(H1443-H1414)/H1414</f>
        <v/>
      </c>
      <c r="R1444" s="43">
        <f>IF(Q1444&gt;=0.1,1,IF(Q1444&gt;-0.1,0,-1))</f>
        <v/>
      </c>
      <c r="S1444" s="42">
        <f>(I1444-I1414)/I1414</f>
        <v/>
      </c>
      <c r="T1444" s="43">
        <f>IF(S1444&gt;=0.05,1,IF(S1444&gt;-0.05,0,-1))</f>
        <v/>
      </c>
      <c r="U1444" s="42">
        <f>(J1443-J1414)/J1414</f>
        <v/>
      </c>
      <c r="V1444" s="43">
        <f>IF(U1444&gt;=0.03,1,IF(U1444&gt;-0.03,0,-1))</f>
        <v/>
      </c>
      <c r="W1444" s="43">
        <f>R1444+T1444+V1444</f>
        <v/>
      </c>
      <c r="Y1444" s="44">
        <f>(H1443-H1264)/H1264</f>
        <v/>
      </c>
      <c r="Z1444" s="43">
        <f>IF(Y1444&gt;=0.1,1,IF(Y1444&gt;-0.1,0,-1))</f>
        <v/>
      </c>
      <c r="AA1444" s="42">
        <f>(I1443-I1264)/I1264</f>
        <v/>
      </c>
      <c r="AB1444" s="43">
        <f>IF(AA1444&gt;=0.05,1,IF(AA1444&gt;-0.05,0,-1))</f>
        <v/>
      </c>
      <c r="AC1444" s="42">
        <f>(J1443-J1264)/J1264</f>
        <v/>
      </c>
      <c r="AD1444" s="43">
        <f>IF(AC1444&gt;=0.03,1,IF(AC1444&gt;-0.03,0,-1))</f>
        <v/>
      </c>
      <c r="AE1444" s="43">
        <f>Z1444+AB1444+AD1444</f>
        <v/>
      </c>
      <c r="AG1444" s="39">
        <f>IF(H1444&gt;I1444,IF(I1444&gt;J1444,4,3),IF(H1444&lt;J1444,IF(I1444&lt;J1444,0,1),2))</f>
        <v/>
      </c>
      <c r="AI1444" s="39">
        <f>IF(D1444&gt;H1444,3,IF(D1444&gt;I1444,2,IF(D1444&gt;J1444,1,0)))</f>
        <v/>
      </c>
      <c r="AK1444" s="39">
        <f>IF(M1444&gt;H1444,3,IF(M1444&gt;I1444,2,IF(M1444&gt;J1444,1,0)))</f>
        <v/>
      </c>
      <c r="AM1444" s="39">
        <f>IF(L1444&gt;H1444,3,IF(L1444&gt;I1444,2,IF(L1444&gt;J1444,1,0)))</f>
        <v/>
      </c>
      <c r="AO1444" s="39">
        <f>IF(C1443&gt;L1443,2,IF(C1443&gt;N1443,1,0))</f>
        <v/>
      </c>
      <c r="AP1444" s="39">
        <f>SUM(AO1440:AO1443)</f>
        <v/>
      </c>
      <c r="AQ1444" s="39">
        <f>AQ1443+1</f>
        <v/>
      </c>
      <c r="AR1444" s="39">
        <f>IF(AP1444&gt;0,AR1443+1,0)</f>
        <v/>
      </c>
      <c r="AS1444" s="39">
        <f>IF(AR1445=0,AR1444,0)</f>
        <v/>
      </c>
      <c r="AT1444" s="41">
        <f>180/SUM(AS1264:AS1443)</f>
        <v/>
      </c>
      <c r="AU1444" s="41">
        <f>STDEV(AT1424:AT1443)</f>
        <v/>
      </c>
      <c r="AV1444" s="41">
        <f>AT1444-AU1444</f>
        <v/>
      </c>
      <c r="AW1444" s="41">
        <f>AT1444+AU1444</f>
        <v/>
      </c>
      <c r="AY1444" s="39">
        <f>IF(D1443&lt;M1443,-2,IF(D1443&lt;O1443,-1,0))</f>
        <v/>
      </c>
      <c r="AZ1444" s="39">
        <f>SUM(AY1440:AY1443)</f>
        <v/>
      </c>
      <c r="BA1444" s="39">
        <f>BA1443+1</f>
        <v/>
      </c>
      <c r="BB1444" s="39">
        <f>IF(AZ1444&lt;0,BB1443+1,0)</f>
        <v/>
      </c>
      <c r="BC1444" s="39">
        <f>IF(BB1445=0,BB1444,0)</f>
        <v/>
      </c>
      <c r="BD1444" s="41">
        <f>180/SUM(BC1264:BC1443)</f>
        <v/>
      </c>
      <c r="BE1444" s="41">
        <f>STDEV(BD1424:BD1443)</f>
        <v/>
      </c>
      <c r="BF1444" s="41">
        <f>BD1444-BE1444</f>
        <v/>
      </c>
      <c r="BG1444" s="41">
        <f>BD1444+BE1444</f>
        <v/>
      </c>
    </row>
    <row r="1445">
      <c r="B1445" s="40" t="n">
        <v>44082</v>
      </c>
      <c r="C1445" s="41" t="n">
        <v>8.529999999999999</v>
      </c>
      <c r="D1445" s="41" t="n">
        <v>8.064</v>
      </c>
      <c r="E1445" s="41" t="n">
        <v>8.529999999999999</v>
      </c>
      <c r="F1445" s="41" t="n">
        <v>8.132</v>
      </c>
      <c r="H1445" s="41">
        <f>AVERAGE(F1425:F1444)</f>
        <v/>
      </c>
      <c r="I1445" s="41">
        <f>AVERAGE(F1396:F1444)</f>
        <v/>
      </c>
      <c r="J1445" s="41">
        <f>AVERAGE(F1345:F1444)</f>
        <v/>
      </c>
      <c r="K1445" s="41">
        <f>STDEV(F1425:F1444)</f>
        <v/>
      </c>
      <c r="L1445" s="41">
        <f>H1445+2*K1445</f>
        <v/>
      </c>
      <c r="M1445" s="41">
        <f>H1445-2*K1445</f>
        <v/>
      </c>
      <c r="N1445" s="41">
        <f>H1445+1.5*K1445</f>
        <v/>
      </c>
      <c r="O1445" s="41">
        <f>H1445-1.5*K1445</f>
        <v/>
      </c>
      <c r="Q1445" s="42">
        <f>(H1444-H1415)/H1415</f>
        <v/>
      </c>
      <c r="R1445" s="43">
        <f>IF(Q1445&gt;=0.1,1,IF(Q1445&gt;-0.1,0,-1))</f>
        <v/>
      </c>
      <c r="S1445" s="42">
        <f>(I1445-I1415)/I1415</f>
        <v/>
      </c>
      <c r="T1445" s="43">
        <f>IF(S1445&gt;=0.05,1,IF(S1445&gt;-0.05,0,-1))</f>
        <v/>
      </c>
      <c r="U1445" s="42">
        <f>(J1444-J1415)/J1415</f>
        <v/>
      </c>
      <c r="V1445" s="43">
        <f>IF(U1445&gt;=0.03,1,IF(U1445&gt;-0.03,0,-1))</f>
        <v/>
      </c>
      <c r="W1445" s="43">
        <f>R1445+T1445+V1445</f>
        <v/>
      </c>
      <c r="Y1445" s="44">
        <f>(H1444-H1265)/H1265</f>
        <v/>
      </c>
      <c r="Z1445" s="43">
        <f>IF(Y1445&gt;=0.1,1,IF(Y1445&gt;-0.1,0,-1))</f>
        <v/>
      </c>
      <c r="AA1445" s="42">
        <f>(I1444-I1265)/I1265</f>
        <v/>
      </c>
      <c r="AB1445" s="43">
        <f>IF(AA1445&gt;=0.05,1,IF(AA1445&gt;-0.05,0,-1))</f>
        <v/>
      </c>
      <c r="AC1445" s="42">
        <f>(J1444-J1265)/J1265</f>
        <v/>
      </c>
      <c r="AD1445" s="43">
        <f>IF(AC1445&gt;=0.03,1,IF(AC1445&gt;-0.03,0,-1))</f>
        <v/>
      </c>
      <c r="AE1445" s="43">
        <f>Z1445+AB1445+AD1445</f>
        <v/>
      </c>
      <c r="AG1445" s="39">
        <f>IF(H1445&gt;I1445,IF(I1445&gt;J1445,4,3),IF(H1445&lt;J1445,IF(I1445&lt;J1445,0,1),2))</f>
        <v/>
      </c>
      <c r="AI1445" s="39">
        <f>IF(D1445&gt;H1445,3,IF(D1445&gt;I1445,2,IF(D1445&gt;J1445,1,0)))</f>
        <v/>
      </c>
      <c r="AK1445" s="39">
        <f>IF(M1445&gt;H1445,3,IF(M1445&gt;I1445,2,IF(M1445&gt;J1445,1,0)))</f>
        <v/>
      </c>
      <c r="AM1445" s="39">
        <f>IF(L1445&gt;H1445,3,IF(L1445&gt;I1445,2,IF(L1445&gt;J1445,1,0)))</f>
        <v/>
      </c>
      <c r="AO1445" s="39">
        <f>IF(C1444&gt;L1444,2,IF(C1444&gt;N1444,1,0))</f>
        <v/>
      </c>
      <c r="AP1445" s="39">
        <f>SUM(AO1441:AO1444)</f>
        <v/>
      </c>
      <c r="AQ1445" s="39">
        <f>AQ1444+1</f>
        <v/>
      </c>
      <c r="AR1445" s="39">
        <f>IF(AP1445&gt;0,AR1444+1,0)</f>
        <v/>
      </c>
      <c r="AS1445" s="39">
        <f>IF(AR1446=0,AR1445,0)</f>
        <v/>
      </c>
      <c r="AT1445" s="41">
        <f>180/SUM(AS1265:AS1444)</f>
        <v/>
      </c>
      <c r="AU1445" s="41">
        <f>STDEV(AT1425:AT1444)</f>
        <v/>
      </c>
      <c r="AV1445" s="41">
        <f>AT1445-AU1445</f>
        <v/>
      </c>
      <c r="AW1445" s="41">
        <f>AT1445+AU1445</f>
        <v/>
      </c>
      <c r="AY1445" s="39">
        <f>IF(D1444&lt;M1444,-2,IF(D1444&lt;O1444,-1,0))</f>
        <v/>
      </c>
      <c r="AZ1445" s="39">
        <f>SUM(AY1441:AY1444)</f>
        <v/>
      </c>
      <c r="BA1445" s="39">
        <f>BA1444+1</f>
        <v/>
      </c>
      <c r="BB1445" s="39">
        <f>IF(AZ1445&lt;0,BB1444+1,0)</f>
        <v/>
      </c>
      <c r="BC1445" s="39">
        <f>IF(BB1446=0,BB1445,0)</f>
        <v/>
      </c>
      <c r="BD1445" s="41">
        <f>180/SUM(BC1265:BC1444)</f>
        <v/>
      </c>
      <c r="BE1445" s="41">
        <f>STDEV(BD1425:BD1444)</f>
        <v/>
      </c>
      <c r="BF1445" s="41">
        <f>BD1445-BE1445</f>
        <v/>
      </c>
      <c r="BG1445" s="41">
        <f>BD1445+BE1445</f>
        <v/>
      </c>
    </row>
    <row r="1446">
      <c r="B1446" s="40" t="n">
        <v>44083</v>
      </c>
      <c r="C1446" s="41" t="n">
        <v>8.523999999999999</v>
      </c>
      <c r="D1446" s="41" t="n">
        <v>8.08</v>
      </c>
      <c r="E1446" s="41" t="n">
        <v>8.132</v>
      </c>
      <c r="F1446" s="41" t="n">
        <v>8.523999999999999</v>
      </c>
      <c r="H1446" s="41">
        <f>AVERAGE(F1426:F1445)</f>
        <v/>
      </c>
      <c r="I1446" s="41">
        <f>AVERAGE(F1397:F1445)</f>
        <v/>
      </c>
      <c r="J1446" s="41">
        <f>AVERAGE(F1346:F1445)</f>
        <v/>
      </c>
      <c r="K1446" s="41">
        <f>STDEV(F1426:F1445)</f>
        <v/>
      </c>
      <c r="L1446" s="41">
        <f>H1446+2*K1446</f>
        <v/>
      </c>
      <c r="M1446" s="41">
        <f>H1446-2*K1446</f>
        <v/>
      </c>
      <c r="N1446" s="41">
        <f>H1446+1.5*K1446</f>
        <v/>
      </c>
      <c r="O1446" s="41">
        <f>H1446-1.5*K1446</f>
        <v/>
      </c>
      <c r="Q1446" s="42">
        <f>(H1445-H1416)/H1416</f>
        <v/>
      </c>
      <c r="R1446" s="43">
        <f>IF(Q1446&gt;=0.1,1,IF(Q1446&gt;-0.1,0,-1))</f>
        <v/>
      </c>
      <c r="S1446" s="42">
        <f>(I1446-I1416)/I1416</f>
        <v/>
      </c>
      <c r="T1446" s="43">
        <f>IF(S1446&gt;=0.05,1,IF(S1446&gt;-0.05,0,-1))</f>
        <v/>
      </c>
      <c r="U1446" s="42">
        <f>(J1445-J1416)/J1416</f>
        <v/>
      </c>
      <c r="V1446" s="43">
        <f>IF(U1446&gt;=0.03,1,IF(U1446&gt;-0.03,0,-1))</f>
        <v/>
      </c>
      <c r="W1446" s="43">
        <f>R1446+T1446+V1446</f>
        <v/>
      </c>
      <c r="Y1446" s="44">
        <f>(H1445-H1266)/H1266</f>
        <v/>
      </c>
      <c r="Z1446" s="43">
        <f>IF(Y1446&gt;=0.1,1,IF(Y1446&gt;-0.1,0,-1))</f>
        <v/>
      </c>
      <c r="AA1446" s="42">
        <f>(I1445-I1266)/I1266</f>
        <v/>
      </c>
      <c r="AB1446" s="43">
        <f>IF(AA1446&gt;=0.05,1,IF(AA1446&gt;-0.05,0,-1))</f>
        <v/>
      </c>
      <c r="AC1446" s="42">
        <f>(J1445-J1266)/J1266</f>
        <v/>
      </c>
      <c r="AD1446" s="43">
        <f>IF(AC1446&gt;=0.03,1,IF(AC1446&gt;-0.03,0,-1))</f>
        <v/>
      </c>
      <c r="AE1446" s="43">
        <f>Z1446+AB1446+AD1446</f>
        <v/>
      </c>
      <c r="AG1446" s="39">
        <f>IF(H1446&gt;I1446,IF(I1446&gt;J1446,4,3),IF(H1446&lt;J1446,IF(I1446&lt;J1446,0,1),2))</f>
        <v/>
      </c>
      <c r="AI1446" s="39">
        <f>IF(D1446&gt;H1446,3,IF(D1446&gt;I1446,2,IF(D1446&gt;J1446,1,0)))</f>
        <v/>
      </c>
      <c r="AK1446" s="39">
        <f>IF(M1446&gt;H1446,3,IF(M1446&gt;I1446,2,IF(M1446&gt;J1446,1,0)))</f>
        <v/>
      </c>
      <c r="AM1446" s="39">
        <f>IF(L1446&gt;H1446,3,IF(L1446&gt;I1446,2,IF(L1446&gt;J1446,1,0)))</f>
        <v/>
      </c>
      <c r="AO1446" s="39">
        <f>IF(C1445&gt;L1445,2,IF(C1445&gt;N1445,1,0))</f>
        <v/>
      </c>
      <c r="AP1446" s="39">
        <f>SUM(AO1442:AO1445)</f>
        <v/>
      </c>
      <c r="AQ1446" s="39">
        <f>AQ1445+1</f>
        <v/>
      </c>
      <c r="AR1446" s="39">
        <f>IF(AP1446&gt;0,AR1445+1,0)</f>
        <v/>
      </c>
      <c r="AS1446" s="39">
        <f>IF(AR1447=0,AR1446,0)</f>
        <v/>
      </c>
      <c r="AT1446" s="41">
        <f>180/SUM(AS1266:AS1445)</f>
        <v/>
      </c>
      <c r="AU1446" s="41">
        <f>STDEV(AT1426:AT1445)</f>
        <v/>
      </c>
      <c r="AV1446" s="41">
        <f>AT1446-AU1446</f>
        <v/>
      </c>
      <c r="AW1446" s="41">
        <f>AT1446+AU1446</f>
        <v/>
      </c>
      <c r="AY1446" s="39">
        <f>IF(D1445&lt;M1445,-2,IF(D1445&lt;O1445,-1,0))</f>
        <v/>
      </c>
      <c r="AZ1446" s="39">
        <f>SUM(AY1442:AY1445)</f>
        <v/>
      </c>
      <c r="BA1446" s="39">
        <f>BA1445+1</f>
        <v/>
      </c>
      <c r="BB1446" s="39">
        <f>IF(AZ1446&lt;0,BB1445+1,0)</f>
        <v/>
      </c>
      <c r="BC1446" s="39">
        <f>IF(BB1447=0,BB1446,0)</f>
        <v/>
      </c>
      <c r="BD1446" s="41">
        <f>180/SUM(BC1266:BC1445)</f>
        <v/>
      </c>
      <c r="BE1446" s="41">
        <f>STDEV(BD1426:BD1445)</f>
        <v/>
      </c>
      <c r="BF1446" s="41">
        <f>BD1446-BE1446</f>
        <v/>
      </c>
      <c r="BG1446" s="41">
        <f>BD1446+BE1446</f>
        <v/>
      </c>
    </row>
    <row r="1447">
      <c r="B1447" s="40" t="n">
        <v>44084</v>
      </c>
      <c r="C1447" s="41" t="n">
        <v>8.587999999999999</v>
      </c>
      <c r="D1447" s="41" t="n">
        <v>8.352</v>
      </c>
      <c r="E1447" s="41" t="n">
        <v>8.51</v>
      </c>
      <c r="F1447" s="41" t="n">
        <v>8.4</v>
      </c>
      <c r="H1447" s="41">
        <f>AVERAGE(F1427:F1446)</f>
        <v/>
      </c>
      <c r="I1447" s="41">
        <f>AVERAGE(F1398:F1446)</f>
        <v/>
      </c>
      <c r="J1447" s="41">
        <f>AVERAGE(F1347:F1446)</f>
        <v/>
      </c>
      <c r="K1447" s="41">
        <f>STDEV(F1427:F1446)</f>
        <v/>
      </c>
      <c r="L1447" s="41">
        <f>H1447+2*K1447</f>
        <v/>
      </c>
      <c r="M1447" s="41">
        <f>H1447-2*K1447</f>
        <v/>
      </c>
      <c r="N1447" s="41">
        <f>H1447+1.5*K1447</f>
        <v/>
      </c>
      <c r="O1447" s="41">
        <f>H1447-1.5*K1447</f>
        <v/>
      </c>
      <c r="Q1447" s="42">
        <f>(H1446-H1417)/H1417</f>
        <v/>
      </c>
      <c r="R1447" s="43">
        <f>IF(Q1447&gt;=0.1,1,IF(Q1447&gt;-0.1,0,-1))</f>
        <v/>
      </c>
      <c r="S1447" s="42">
        <f>(I1447-I1417)/I1417</f>
        <v/>
      </c>
      <c r="T1447" s="43">
        <f>IF(S1447&gt;=0.05,1,IF(S1447&gt;-0.05,0,-1))</f>
        <v/>
      </c>
      <c r="U1447" s="42">
        <f>(J1446-J1417)/J1417</f>
        <v/>
      </c>
      <c r="V1447" s="43">
        <f>IF(U1447&gt;=0.03,1,IF(U1447&gt;-0.03,0,-1))</f>
        <v/>
      </c>
      <c r="W1447" s="43">
        <f>R1447+T1447+V1447</f>
        <v/>
      </c>
      <c r="Y1447" s="44">
        <f>(H1446-H1267)/H1267</f>
        <v/>
      </c>
      <c r="Z1447" s="43">
        <f>IF(Y1447&gt;=0.1,1,IF(Y1447&gt;-0.1,0,-1))</f>
        <v/>
      </c>
      <c r="AA1447" s="42">
        <f>(I1446-I1267)/I1267</f>
        <v/>
      </c>
      <c r="AB1447" s="43">
        <f>IF(AA1447&gt;=0.05,1,IF(AA1447&gt;-0.05,0,-1))</f>
        <v/>
      </c>
      <c r="AC1447" s="42">
        <f>(J1446-J1267)/J1267</f>
        <v/>
      </c>
      <c r="AD1447" s="43">
        <f>IF(AC1447&gt;=0.03,1,IF(AC1447&gt;-0.03,0,-1))</f>
        <v/>
      </c>
      <c r="AE1447" s="43">
        <f>Z1447+AB1447+AD1447</f>
        <v/>
      </c>
      <c r="AG1447" s="39">
        <f>IF(H1447&gt;I1447,IF(I1447&gt;J1447,4,3),IF(H1447&lt;J1447,IF(I1447&lt;J1447,0,1),2))</f>
        <v/>
      </c>
      <c r="AI1447" s="39">
        <f>IF(D1447&gt;H1447,3,IF(D1447&gt;I1447,2,IF(D1447&gt;J1447,1,0)))</f>
        <v/>
      </c>
      <c r="AK1447" s="39">
        <f>IF(M1447&gt;H1447,3,IF(M1447&gt;I1447,2,IF(M1447&gt;J1447,1,0)))</f>
        <v/>
      </c>
      <c r="AM1447" s="39">
        <f>IF(L1447&gt;H1447,3,IF(L1447&gt;I1447,2,IF(L1447&gt;J1447,1,0)))</f>
        <v/>
      </c>
      <c r="AO1447" s="39">
        <f>IF(C1446&gt;L1446,2,IF(C1446&gt;N1446,1,0))</f>
        <v/>
      </c>
      <c r="AP1447" s="39">
        <f>SUM(AO1443:AO1446)</f>
        <v/>
      </c>
      <c r="AQ1447" s="39">
        <f>AQ1446+1</f>
        <v/>
      </c>
      <c r="AR1447" s="39">
        <f>IF(AP1447&gt;0,AR1446+1,0)</f>
        <v/>
      </c>
      <c r="AS1447" s="39">
        <f>IF(AR1448=0,AR1447,0)</f>
        <v/>
      </c>
      <c r="AT1447" s="41">
        <f>180/SUM(AS1267:AS1446)</f>
        <v/>
      </c>
      <c r="AU1447" s="41">
        <f>STDEV(AT1427:AT1446)</f>
        <v/>
      </c>
      <c r="AV1447" s="41">
        <f>AT1447-AU1447</f>
        <v/>
      </c>
      <c r="AW1447" s="41">
        <f>AT1447+AU1447</f>
        <v/>
      </c>
      <c r="AY1447" s="39">
        <f>IF(D1446&lt;M1446,-2,IF(D1446&lt;O1446,-1,0))</f>
        <v/>
      </c>
      <c r="AZ1447" s="39">
        <f>SUM(AY1443:AY1446)</f>
        <v/>
      </c>
      <c r="BA1447" s="39">
        <f>BA1446+1</f>
        <v/>
      </c>
      <c r="BB1447" s="39">
        <f>IF(AZ1447&lt;0,BB1446+1,0)</f>
        <v/>
      </c>
      <c r="BC1447" s="39">
        <f>IF(BB1448=0,BB1447,0)</f>
        <v/>
      </c>
      <c r="BD1447" s="41">
        <f>180/SUM(BC1267:BC1446)</f>
        <v/>
      </c>
      <c r="BE1447" s="41">
        <f>STDEV(BD1427:BD1446)</f>
        <v/>
      </c>
      <c r="BF1447" s="41">
        <f>BD1447-BE1447</f>
        <v/>
      </c>
      <c r="BG1447" s="41">
        <f>BD1447+BE1447</f>
        <v/>
      </c>
    </row>
    <row r="1448">
      <c r="B1448" s="40" t="n">
        <v>44085</v>
      </c>
      <c r="C1448" s="41" t="n">
        <v>8.630000000000001</v>
      </c>
      <c r="D1448" s="41" t="n">
        <v>8.44</v>
      </c>
      <c r="E1448" s="41" t="n">
        <v>8.5</v>
      </c>
      <c r="F1448" s="41" t="n">
        <v>8.494</v>
      </c>
      <c r="H1448" s="41">
        <f>AVERAGE(F1428:F1447)</f>
        <v/>
      </c>
      <c r="I1448" s="41">
        <f>AVERAGE(F1399:F1447)</f>
        <v/>
      </c>
      <c r="J1448" s="41">
        <f>AVERAGE(F1348:F1447)</f>
        <v/>
      </c>
      <c r="K1448" s="41">
        <f>STDEV(F1428:F1447)</f>
        <v/>
      </c>
      <c r="L1448" s="41">
        <f>H1448+2*K1448</f>
        <v/>
      </c>
      <c r="M1448" s="41">
        <f>H1448-2*K1448</f>
        <v/>
      </c>
      <c r="N1448" s="41">
        <f>H1448+1.5*K1448</f>
        <v/>
      </c>
      <c r="O1448" s="41">
        <f>H1448-1.5*K1448</f>
        <v/>
      </c>
      <c r="Q1448" s="42">
        <f>(H1447-H1418)/H1418</f>
        <v/>
      </c>
      <c r="R1448" s="43">
        <f>IF(Q1448&gt;=0.1,1,IF(Q1448&gt;-0.1,0,-1))</f>
        <v/>
      </c>
      <c r="S1448" s="42">
        <f>(I1448-I1418)/I1418</f>
        <v/>
      </c>
      <c r="T1448" s="43">
        <f>IF(S1448&gt;=0.05,1,IF(S1448&gt;-0.05,0,-1))</f>
        <v/>
      </c>
      <c r="U1448" s="42">
        <f>(J1447-J1418)/J1418</f>
        <v/>
      </c>
      <c r="V1448" s="43">
        <f>IF(U1448&gt;=0.03,1,IF(U1448&gt;-0.03,0,-1))</f>
        <v/>
      </c>
      <c r="W1448" s="43">
        <f>R1448+T1448+V1448</f>
        <v/>
      </c>
      <c r="Y1448" s="44">
        <f>(H1447-H1268)/H1268</f>
        <v/>
      </c>
      <c r="Z1448" s="43">
        <f>IF(Y1448&gt;=0.1,1,IF(Y1448&gt;-0.1,0,-1))</f>
        <v/>
      </c>
      <c r="AA1448" s="42">
        <f>(I1447-I1268)/I1268</f>
        <v/>
      </c>
      <c r="AB1448" s="43">
        <f>IF(AA1448&gt;=0.05,1,IF(AA1448&gt;-0.05,0,-1))</f>
        <v/>
      </c>
      <c r="AC1448" s="42">
        <f>(J1447-J1268)/J1268</f>
        <v/>
      </c>
      <c r="AD1448" s="43">
        <f>IF(AC1448&gt;=0.03,1,IF(AC1448&gt;-0.03,0,-1))</f>
        <v/>
      </c>
      <c r="AE1448" s="43">
        <f>Z1448+AB1448+AD1448</f>
        <v/>
      </c>
      <c r="AG1448" s="39">
        <f>IF(H1448&gt;I1448,IF(I1448&gt;J1448,4,3),IF(H1448&lt;J1448,IF(I1448&lt;J1448,0,1),2))</f>
        <v/>
      </c>
      <c r="AI1448" s="39">
        <f>IF(D1448&gt;H1448,3,IF(D1448&gt;I1448,2,IF(D1448&gt;J1448,1,0)))</f>
        <v/>
      </c>
      <c r="AK1448" s="39">
        <f>IF(M1448&gt;H1448,3,IF(M1448&gt;I1448,2,IF(M1448&gt;J1448,1,0)))</f>
        <v/>
      </c>
      <c r="AM1448" s="39">
        <f>IF(L1448&gt;H1448,3,IF(L1448&gt;I1448,2,IF(L1448&gt;J1448,1,0)))</f>
        <v/>
      </c>
      <c r="AO1448" s="39">
        <f>IF(C1447&gt;L1447,2,IF(C1447&gt;N1447,1,0))</f>
        <v/>
      </c>
      <c r="AP1448" s="39">
        <f>SUM(AO1444:AO1447)</f>
        <v/>
      </c>
      <c r="AQ1448" s="39">
        <f>AQ1447+1</f>
        <v/>
      </c>
      <c r="AR1448" s="39">
        <f>IF(AP1448&gt;0,AR1447+1,0)</f>
        <v/>
      </c>
      <c r="AS1448" s="39">
        <f>IF(AR1449=0,AR1448,0)</f>
        <v/>
      </c>
      <c r="AT1448" s="41">
        <f>180/SUM(AS1268:AS1447)</f>
        <v/>
      </c>
      <c r="AU1448" s="41">
        <f>STDEV(AT1428:AT1447)</f>
        <v/>
      </c>
      <c r="AV1448" s="41">
        <f>AT1448-AU1448</f>
        <v/>
      </c>
      <c r="AW1448" s="41">
        <f>AT1448+AU1448</f>
        <v/>
      </c>
      <c r="AY1448" s="39">
        <f>IF(D1447&lt;M1447,-2,IF(D1447&lt;O1447,-1,0))</f>
        <v/>
      </c>
      <c r="AZ1448" s="39">
        <f>SUM(AY1444:AY1447)</f>
        <v/>
      </c>
      <c r="BA1448" s="39">
        <f>BA1447+1</f>
        <v/>
      </c>
      <c r="BB1448" s="39">
        <f>IF(AZ1448&lt;0,BB1447+1,0)</f>
        <v/>
      </c>
      <c r="BC1448" s="39">
        <f>IF(BB1449=0,BB1448,0)</f>
        <v/>
      </c>
      <c r="BD1448" s="41">
        <f>180/SUM(BC1268:BC1447)</f>
        <v/>
      </c>
      <c r="BE1448" s="41">
        <f>STDEV(BD1428:BD1447)</f>
        <v/>
      </c>
      <c r="BF1448" s="41">
        <f>BD1448-BE1448</f>
        <v/>
      </c>
      <c r="BG1448" s="41">
        <f>BD1448+BE1448</f>
        <v/>
      </c>
    </row>
    <row r="1449">
      <c r="B1449" s="40" t="n">
        <v>44088</v>
      </c>
      <c r="C1449" s="41" t="n">
        <v>8.630000000000001</v>
      </c>
      <c r="D1449" s="41" t="n">
        <v>8.396000000000001</v>
      </c>
      <c r="E1449" s="41" t="n">
        <v>8.577999999999999</v>
      </c>
      <c r="F1449" s="41" t="n">
        <v>8.448</v>
      </c>
      <c r="H1449" s="41">
        <f>AVERAGE(F1429:F1448)</f>
        <v/>
      </c>
      <c r="I1449" s="41">
        <f>AVERAGE(F1400:F1448)</f>
        <v/>
      </c>
      <c r="J1449" s="41">
        <f>AVERAGE(F1349:F1448)</f>
        <v/>
      </c>
      <c r="K1449" s="41">
        <f>STDEV(F1429:F1448)</f>
        <v/>
      </c>
      <c r="L1449" s="41">
        <f>H1449+2*K1449</f>
        <v/>
      </c>
      <c r="M1449" s="41">
        <f>H1449-2*K1449</f>
        <v/>
      </c>
      <c r="N1449" s="41">
        <f>H1449+1.5*K1449</f>
        <v/>
      </c>
      <c r="O1449" s="41">
        <f>H1449-1.5*K1449</f>
        <v/>
      </c>
      <c r="Q1449" s="42">
        <f>(H1448-H1419)/H1419</f>
        <v/>
      </c>
      <c r="R1449" s="43">
        <f>IF(Q1449&gt;=0.1,1,IF(Q1449&gt;-0.1,0,-1))</f>
        <v/>
      </c>
      <c r="S1449" s="42">
        <f>(I1449-I1419)/I1419</f>
        <v/>
      </c>
      <c r="T1449" s="43">
        <f>IF(S1449&gt;=0.05,1,IF(S1449&gt;-0.05,0,-1))</f>
        <v/>
      </c>
      <c r="U1449" s="42">
        <f>(J1448-J1419)/J1419</f>
        <v/>
      </c>
      <c r="V1449" s="43">
        <f>IF(U1449&gt;=0.03,1,IF(U1449&gt;-0.03,0,-1))</f>
        <v/>
      </c>
      <c r="W1449" s="43">
        <f>R1449+T1449+V1449</f>
        <v/>
      </c>
      <c r="Y1449" s="44">
        <f>(H1448-H1269)/H1269</f>
        <v/>
      </c>
      <c r="Z1449" s="43">
        <f>IF(Y1449&gt;=0.1,1,IF(Y1449&gt;-0.1,0,-1))</f>
        <v/>
      </c>
      <c r="AA1449" s="42">
        <f>(I1448-I1269)/I1269</f>
        <v/>
      </c>
      <c r="AB1449" s="43">
        <f>IF(AA1449&gt;=0.05,1,IF(AA1449&gt;-0.05,0,-1))</f>
        <v/>
      </c>
      <c r="AC1449" s="42">
        <f>(J1448-J1269)/J1269</f>
        <v/>
      </c>
      <c r="AD1449" s="43">
        <f>IF(AC1449&gt;=0.03,1,IF(AC1449&gt;-0.03,0,-1))</f>
        <v/>
      </c>
      <c r="AE1449" s="43">
        <f>Z1449+AB1449+AD1449</f>
        <v/>
      </c>
      <c r="AG1449" s="39">
        <f>IF(H1449&gt;I1449,IF(I1449&gt;J1449,4,3),IF(H1449&lt;J1449,IF(I1449&lt;J1449,0,1),2))</f>
        <v/>
      </c>
      <c r="AI1449" s="39">
        <f>IF(D1449&gt;H1449,3,IF(D1449&gt;I1449,2,IF(D1449&gt;J1449,1,0)))</f>
        <v/>
      </c>
      <c r="AK1449" s="39">
        <f>IF(M1449&gt;H1449,3,IF(M1449&gt;I1449,2,IF(M1449&gt;J1449,1,0)))</f>
        <v/>
      </c>
      <c r="AM1449" s="39">
        <f>IF(L1449&gt;H1449,3,IF(L1449&gt;I1449,2,IF(L1449&gt;J1449,1,0)))</f>
        <v/>
      </c>
      <c r="AO1449" s="39">
        <f>IF(C1448&gt;L1448,2,IF(C1448&gt;N1448,1,0))</f>
        <v/>
      </c>
      <c r="AP1449" s="39">
        <f>SUM(AO1445:AO1448)</f>
        <v/>
      </c>
      <c r="AQ1449" s="39">
        <f>AQ1448+1</f>
        <v/>
      </c>
      <c r="AR1449" s="39">
        <f>IF(AP1449&gt;0,AR1448+1,0)</f>
        <v/>
      </c>
      <c r="AS1449" s="39">
        <f>IF(AR1450=0,AR1449,0)</f>
        <v/>
      </c>
      <c r="AT1449" s="41">
        <f>180/SUM(AS1269:AS1448)</f>
        <v/>
      </c>
      <c r="AU1449" s="41">
        <f>STDEV(AT1429:AT1448)</f>
        <v/>
      </c>
      <c r="AV1449" s="41">
        <f>AT1449-AU1449</f>
        <v/>
      </c>
      <c r="AW1449" s="41">
        <f>AT1449+AU1449</f>
        <v/>
      </c>
      <c r="AY1449" s="39">
        <f>IF(D1448&lt;M1448,-2,IF(D1448&lt;O1448,-1,0))</f>
        <v/>
      </c>
      <c r="AZ1449" s="39">
        <f>SUM(AY1445:AY1448)</f>
        <v/>
      </c>
      <c r="BA1449" s="39">
        <f>BA1448+1</f>
        <v/>
      </c>
      <c r="BB1449" s="39">
        <f>IF(AZ1449&lt;0,BB1448+1,0)</f>
        <v/>
      </c>
      <c r="BC1449" s="39">
        <f>IF(BB1450=0,BB1449,0)</f>
        <v/>
      </c>
      <c r="BD1449" s="41">
        <f>180/SUM(BC1269:BC1448)</f>
        <v/>
      </c>
      <c r="BE1449" s="41">
        <f>STDEV(BD1429:BD1448)</f>
        <v/>
      </c>
      <c r="BF1449" s="41">
        <f>BD1449-BE1449</f>
        <v/>
      </c>
      <c r="BG1449" s="41">
        <f>BD1449+BE1449</f>
        <v/>
      </c>
    </row>
    <row r="1450">
      <c r="B1450" s="40" t="n">
        <v>44089</v>
      </c>
      <c r="C1450" s="41" t="n">
        <v>8.548</v>
      </c>
      <c r="D1450" s="41" t="n">
        <v>8.4</v>
      </c>
      <c r="E1450" s="41" t="n">
        <v>8.446</v>
      </c>
      <c r="F1450" s="41" t="n">
        <v>8.458</v>
      </c>
      <c r="H1450" s="41">
        <f>AVERAGE(F1430:F1449)</f>
        <v/>
      </c>
      <c r="I1450" s="41">
        <f>AVERAGE(F1401:F1449)</f>
        <v/>
      </c>
      <c r="J1450" s="41">
        <f>AVERAGE(F1350:F1449)</f>
        <v/>
      </c>
      <c r="K1450" s="41">
        <f>STDEV(F1430:F1449)</f>
        <v/>
      </c>
      <c r="L1450" s="41">
        <f>H1450+2*K1450</f>
        <v/>
      </c>
      <c r="M1450" s="41">
        <f>H1450-2*K1450</f>
        <v/>
      </c>
      <c r="N1450" s="41">
        <f>H1450+1.5*K1450</f>
        <v/>
      </c>
      <c r="O1450" s="41">
        <f>H1450-1.5*K1450</f>
        <v/>
      </c>
      <c r="Q1450" s="42">
        <f>(H1449-H1420)/H1420</f>
        <v/>
      </c>
      <c r="R1450" s="43">
        <f>IF(Q1450&gt;=0.1,1,IF(Q1450&gt;-0.1,0,-1))</f>
        <v/>
      </c>
      <c r="S1450" s="42">
        <f>(I1450-I1420)/I1420</f>
        <v/>
      </c>
      <c r="T1450" s="43">
        <f>IF(S1450&gt;=0.05,1,IF(S1450&gt;-0.05,0,-1))</f>
        <v/>
      </c>
      <c r="U1450" s="42">
        <f>(J1449-J1420)/J1420</f>
        <v/>
      </c>
      <c r="V1450" s="43">
        <f>IF(U1450&gt;=0.03,1,IF(U1450&gt;-0.03,0,-1))</f>
        <v/>
      </c>
      <c r="W1450" s="43">
        <f>R1450+T1450+V1450</f>
        <v/>
      </c>
      <c r="Y1450" s="44">
        <f>(H1449-H1270)/H1270</f>
        <v/>
      </c>
      <c r="Z1450" s="43">
        <f>IF(Y1450&gt;=0.1,1,IF(Y1450&gt;-0.1,0,-1))</f>
        <v/>
      </c>
      <c r="AA1450" s="42">
        <f>(I1449-I1270)/I1270</f>
        <v/>
      </c>
      <c r="AB1450" s="43">
        <f>IF(AA1450&gt;=0.05,1,IF(AA1450&gt;-0.05,0,-1))</f>
        <v/>
      </c>
      <c r="AC1450" s="42">
        <f>(J1449-J1270)/J1270</f>
        <v/>
      </c>
      <c r="AD1450" s="43">
        <f>IF(AC1450&gt;=0.03,1,IF(AC1450&gt;-0.03,0,-1))</f>
        <v/>
      </c>
      <c r="AE1450" s="43">
        <f>Z1450+AB1450+AD1450</f>
        <v/>
      </c>
      <c r="AG1450" s="39">
        <f>IF(H1450&gt;I1450,IF(I1450&gt;J1450,4,3),IF(H1450&lt;J1450,IF(I1450&lt;J1450,0,1),2))</f>
        <v/>
      </c>
      <c r="AI1450" s="39">
        <f>IF(D1450&gt;H1450,3,IF(D1450&gt;I1450,2,IF(D1450&gt;J1450,1,0)))</f>
        <v/>
      </c>
      <c r="AK1450" s="39">
        <f>IF(M1450&gt;H1450,3,IF(M1450&gt;I1450,2,IF(M1450&gt;J1450,1,0)))</f>
        <v/>
      </c>
      <c r="AM1450" s="39">
        <f>IF(L1450&gt;H1450,3,IF(L1450&gt;I1450,2,IF(L1450&gt;J1450,1,0)))</f>
        <v/>
      </c>
      <c r="AO1450" s="39">
        <f>IF(C1449&gt;L1449,2,IF(C1449&gt;N1449,1,0))</f>
        <v/>
      </c>
      <c r="AP1450" s="39">
        <f>SUM(AO1446:AO1449)</f>
        <v/>
      </c>
      <c r="AQ1450" s="39">
        <f>AQ1449+1</f>
        <v/>
      </c>
      <c r="AR1450" s="39">
        <f>IF(AP1450&gt;0,AR1449+1,0)</f>
        <v/>
      </c>
      <c r="AS1450" s="39">
        <f>IF(AR1451=0,AR1450,0)</f>
        <v/>
      </c>
      <c r="AT1450" s="41">
        <f>180/SUM(AS1270:AS1449)</f>
        <v/>
      </c>
      <c r="AU1450" s="41">
        <f>STDEV(AT1430:AT1449)</f>
        <v/>
      </c>
      <c r="AV1450" s="41">
        <f>AT1450-AU1450</f>
        <v/>
      </c>
      <c r="AW1450" s="41">
        <f>AT1450+AU1450</f>
        <v/>
      </c>
      <c r="AY1450" s="39">
        <f>IF(D1449&lt;M1449,-2,IF(D1449&lt;O1449,-1,0))</f>
        <v/>
      </c>
      <c r="AZ1450" s="39">
        <f>SUM(AY1446:AY1449)</f>
        <v/>
      </c>
      <c r="BA1450" s="39">
        <f>BA1449+1</f>
        <v/>
      </c>
      <c r="BB1450" s="39">
        <f>IF(AZ1450&lt;0,BB1449+1,0)</f>
        <v/>
      </c>
      <c r="BC1450" s="39">
        <f>IF(BB1451=0,BB1450,0)</f>
        <v/>
      </c>
      <c r="BD1450" s="41">
        <f>180/SUM(BC1270:BC1449)</f>
        <v/>
      </c>
      <c r="BE1450" s="41">
        <f>STDEV(BD1430:BD1449)</f>
        <v/>
      </c>
      <c r="BF1450" s="41">
        <f>BD1450-BE1450</f>
        <v/>
      </c>
      <c r="BG1450" s="41">
        <f>BD1450+BE1450</f>
        <v/>
      </c>
    </row>
    <row r="1451">
      <c r="B1451" s="40" t="n">
        <v>44090</v>
      </c>
      <c r="C1451" s="41" t="n">
        <v>8.6</v>
      </c>
      <c r="D1451" s="41" t="n">
        <v>8.41</v>
      </c>
      <c r="E1451" s="41" t="n">
        <v>8.48</v>
      </c>
      <c r="F1451" s="41" t="n">
        <v>8.57</v>
      </c>
      <c r="H1451" s="41">
        <f>AVERAGE(F1431:F1450)</f>
        <v/>
      </c>
      <c r="I1451" s="41">
        <f>AVERAGE(F1402:F1450)</f>
        <v/>
      </c>
      <c r="J1451" s="41">
        <f>AVERAGE(F1351:F1450)</f>
        <v/>
      </c>
      <c r="K1451" s="41">
        <f>STDEV(F1431:F1450)</f>
        <v/>
      </c>
      <c r="L1451" s="41">
        <f>H1451+2*K1451</f>
        <v/>
      </c>
      <c r="M1451" s="41">
        <f>H1451-2*K1451</f>
        <v/>
      </c>
      <c r="N1451" s="41">
        <f>H1451+1.5*K1451</f>
        <v/>
      </c>
      <c r="O1451" s="41">
        <f>H1451-1.5*K1451</f>
        <v/>
      </c>
      <c r="Q1451" s="42">
        <f>(H1450-H1421)/H1421</f>
        <v/>
      </c>
      <c r="R1451" s="43">
        <f>IF(Q1451&gt;=0.1,1,IF(Q1451&gt;-0.1,0,-1))</f>
        <v/>
      </c>
      <c r="S1451" s="42">
        <f>(I1451-I1421)/I1421</f>
        <v/>
      </c>
      <c r="T1451" s="43">
        <f>IF(S1451&gt;=0.05,1,IF(S1451&gt;-0.05,0,-1))</f>
        <v/>
      </c>
      <c r="U1451" s="42">
        <f>(J1450-J1421)/J1421</f>
        <v/>
      </c>
      <c r="V1451" s="43">
        <f>IF(U1451&gt;=0.03,1,IF(U1451&gt;-0.03,0,-1))</f>
        <v/>
      </c>
      <c r="W1451" s="43">
        <f>R1451+T1451+V1451</f>
        <v/>
      </c>
      <c r="Y1451" s="44">
        <f>(H1450-H1271)/H1271</f>
        <v/>
      </c>
      <c r="Z1451" s="43">
        <f>IF(Y1451&gt;=0.1,1,IF(Y1451&gt;-0.1,0,-1))</f>
        <v/>
      </c>
      <c r="AA1451" s="42">
        <f>(I1450-I1271)/I1271</f>
        <v/>
      </c>
      <c r="AB1451" s="43">
        <f>IF(AA1451&gt;=0.05,1,IF(AA1451&gt;-0.05,0,-1))</f>
        <v/>
      </c>
      <c r="AC1451" s="42">
        <f>(J1450-J1271)/J1271</f>
        <v/>
      </c>
      <c r="AD1451" s="43">
        <f>IF(AC1451&gt;=0.03,1,IF(AC1451&gt;-0.03,0,-1))</f>
        <v/>
      </c>
      <c r="AE1451" s="43">
        <f>Z1451+AB1451+AD1451</f>
        <v/>
      </c>
      <c r="AG1451" s="39">
        <f>IF(H1451&gt;I1451,IF(I1451&gt;J1451,4,3),IF(H1451&lt;J1451,IF(I1451&lt;J1451,0,1),2))</f>
        <v/>
      </c>
      <c r="AI1451" s="39">
        <f>IF(D1451&gt;H1451,3,IF(D1451&gt;I1451,2,IF(D1451&gt;J1451,1,0)))</f>
        <v/>
      </c>
      <c r="AK1451" s="39">
        <f>IF(M1451&gt;H1451,3,IF(M1451&gt;I1451,2,IF(M1451&gt;J1451,1,0)))</f>
        <v/>
      </c>
      <c r="AM1451" s="39">
        <f>IF(L1451&gt;H1451,3,IF(L1451&gt;I1451,2,IF(L1451&gt;J1451,1,0)))</f>
        <v/>
      </c>
      <c r="AO1451" s="39">
        <f>IF(C1450&gt;L1450,2,IF(C1450&gt;N1450,1,0))</f>
        <v/>
      </c>
      <c r="AP1451" s="39">
        <f>SUM(AO1447:AO1450)</f>
        <v/>
      </c>
      <c r="AQ1451" s="39">
        <f>AQ1450+1</f>
        <v/>
      </c>
      <c r="AR1451" s="39">
        <f>IF(AP1451&gt;0,AR1450+1,0)</f>
        <v/>
      </c>
      <c r="AS1451" s="39">
        <f>IF(AR1452=0,AR1451,0)</f>
        <v/>
      </c>
      <c r="AT1451" s="41">
        <f>180/SUM(AS1271:AS1450)</f>
        <v/>
      </c>
      <c r="AU1451" s="41">
        <f>STDEV(AT1431:AT1450)</f>
        <v/>
      </c>
      <c r="AV1451" s="41">
        <f>AT1451-AU1451</f>
        <v/>
      </c>
      <c r="AW1451" s="41">
        <f>AT1451+AU1451</f>
        <v/>
      </c>
      <c r="AY1451" s="39">
        <f>IF(D1450&lt;M1450,-2,IF(D1450&lt;O1450,-1,0))</f>
        <v/>
      </c>
      <c r="AZ1451" s="39">
        <f>SUM(AY1447:AY1450)</f>
        <v/>
      </c>
      <c r="BA1451" s="39">
        <f>BA1450+1</f>
        <v/>
      </c>
      <c r="BB1451" s="39">
        <f>IF(AZ1451&lt;0,BB1450+1,0)</f>
        <v/>
      </c>
      <c r="BC1451" s="39">
        <f>IF(BB1452=0,BB1451,0)</f>
        <v/>
      </c>
      <c r="BD1451" s="41">
        <f>180/SUM(BC1271:BC1450)</f>
        <v/>
      </c>
      <c r="BE1451" s="41">
        <f>STDEV(BD1431:BD1450)</f>
        <v/>
      </c>
      <c r="BF1451" s="41">
        <f>BD1451-BE1451</f>
        <v/>
      </c>
      <c r="BG1451" s="41">
        <f>BD1451+BE1451</f>
        <v/>
      </c>
    </row>
    <row r="1452">
      <c r="B1452" s="40" t="n">
        <v>44091</v>
      </c>
      <c r="C1452" s="41" t="n">
        <v>8.84</v>
      </c>
      <c r="D1452" s="41" t="n">
        <v>8.492000000000001</v>
      </c>
      <c r="E1452" s="41" t="n">
        <v>8.576000000000001</v>
      </c>
      <c r="F1452" s="41" t="n">
        <v>8.786</v>
      </c>
      <c r="H1452" s="41">
        <f>AVERAGE(F1432:F1451)</f>
        <v/>
      </c>
      <c r="I1452" s="41">
        <f>AVERAGE(F1403:F1451)</f>
        <v/>
      </c>
      <c r="J1452" s="41">
        <f>AVERAGE(F1352:F1451)</f>
        <v/>
      </c>
      <c r="K1452" s="41">
        <f>STDEV(F1432:F1451)</f>
        <v/>
      </c>
      <c r="L1452" s="41">
        <f>H1452+2*K1452</f>
        <v/>
      </c>
      <c r="M1452" s="41">
        <f>H1452-2*K1452</f>
        <v/>
      </c>
      <c r="N1452" s="41">
        <f>H1452+1.5*K1452</f>
        <v/>
      </c>
      <c r="O1452" s="41">
        <f>H1452-1.5*K1452</f>
        <v/>
      </c>
      <c r="Q1452" s="42">
        <f>(H1451-H1422)/H1422</f>
        <v/>
      </c>
      <c r="R1452" s="43">
        <f>IF(Q1452&gt;=0.1,1,IF(Q1452&gt;-0.1,0,-1))</f>
        <v/>
      </c>
      <c r="S1452" s="42">
        <f>(I1452-I1422)/I1422</f>
        <v/>
      </c>
      <c r="T1452" s="43">
        <f>IF(S1452&gt;=0.05,1,IF(S1452&gt;-0.05,0,-1))</f>
        <v/>
      </c>
      <c r="U1452" s="42">
        <f>(J1451-J1422)/J1422</f>
        <v/>
      </c>
      <c r="V1452" s="43">
        <f>IF(U1452&gt;=0.03,1,IF(U1452&gt;-0.03,0,-1))</f>
        <v/>
      </c>
      <c r="W1452" s="43">
        <f>R1452+T1452+V1452</f>
        <v/>
      </c>
      <c r="Y1452" s="44">
        <f>(H1451-H1272)/H1272</f>
        <v/>
      </c>
      <c r="Z1452" s="43">
        <f>IF(Y1452&gt;=0.1,1,IF(Y1452&gt;-0.1,0,-1))</f>
        <v/>
      </c>
      <c r="AA1452" s="42">
        <f>(I1451-I1272)/I1272</f>
        <v/>
      </c>
      <c r="AB1452" s="43">
        <f>IF(AA1452&gt;=0.05,1,IF(AA1452&gt;-0.05,0,-1))</f>
        <v/>
      </c>
      <c r="AC1452" s="42">
        <f>(J1451-J1272)/J1272</f>
        <v/>
      </c>
      <c r="AD1452" s="43">
        <f>IF(AC1452&gt;=0.03,1,IF(AC1452&gt;-0.03,0,-1))</f>
        <v/>
      </c>
      <c r="AE1452" s="43">
        <f>Z1452+AB1452+AD1452</f>
        <v/>
      </c>
      <c r="AG1452" s="39">
        <f>IF(H1452&gt;I1452,IF(I1452&gt;J1452,4,3),IF(H1452&lt;J1452,IF(I1452&lt;J1452,0,1),2))</f>
        <v/>
      </c>
      <c r="AI1452" s="39">
        <f>IF(D1452&gt;H1452,3,IF(D1452&gt;I1452,2,IF(D1452&gt;J1452,1,0)))</f>
        <v/>
      </c>
      <c r="AK1452" s="39">
        <f>IF(M1452&gt;H1452,3,IF(M1452&gt;I1452,2,IF(M1452&gt;J1452,1,0)))</f>
        <v/>
      </c>
      <c r="AM1452" s="39">
        <f>IF(L1452&gt;H1452,3,IF(L1452&gt;I1452,2,IF(L1452&gt;J1452,1,0)))</f>
        <v/>
      </c>
      <c r="AO1452" s="39">
        <f>IF(C1451&gt;L1451,2,IF(C1451&gt;N1451,1,0))</f>
        <v/>
      </c>
      <c r="AP1452" s="39">
        <f>SUM(AO1448:AO1451)</f>
        <v/>
      </c>
      <c r="AQ1452" s="39">
        <f>AQ1451+1</f>
        <v/>
      </c>
      <c r="AR1452" s="39">
        <f>IF(AP1452&gt;0,AR1451+1,0)</f>
        <v/>
      </c>
      <c r="AS1452" s="39">
        <f>IF(AR1453=0,AR1452,0)</f>
        <v/>
      </c>
      <c r="AT1452" s="41">
        <f>180/SUM(AS1272:AS1451)</f>
        <v/>
      </c>
      <c r="AU1452" s="41">
        <f>STDEV(AT1432:AT1451)</f>
        <v/>
      </c>
      <c r="AV1452" s="41">
        <f>AT1452-AU1452</f>
        <v/>
      </c>
      <c r="AW1452" s="41">
        <f>AT1452+AU1452</f>
        <v/>
      </c>
      <c r="AY1452" s="39">
        <f>IF(D1451&lt;M1451,-2,IF(D1451&lt;O1451,-1,0))</f>
        <v/>
      </c>
      <c r="AZ1452" s="39">
        <f>SUM(AY1448:AY1451)</f>
        <v/>
      </c>
      <c r="BA1452" s="39">
        <f>BA1451+1</f>
        <v/>
      </c>
      <c r="BB1452" s="39">
        <f>IF(AZ1452&lt;0,BB1451+1,0)</f>
        <v/>
      </c>
      <c r="BC1452" s="39">
        <f>IF(BB1453=0,BB1452,0)</f>
        <v/>
      </c>
      <c r="BD1452" s="41">
        <f>180/SUM(BC1272:BC1451)</f>
        <v/>
      </c>
      <c r="BE1452" s="41">
        <f>STDEV(BD1432:BD1451)</f>
        <v/>
      </c>
      <c r="BF1452" s="41">
        <f>BD1452-BE1452</f>
        <v/>
      </c>
      <c r="BG1452" s="41">
        <f>BD1452+BE1452</f>
        <v/>
      </c>
    </row>
    <row r="1453">
      <c r="B1453" s="40" t="n">
        <v>44092</v>
      </c>
      <c r="C1453" s="41" t="n">
        <v>8.884</v>
      </c>
      <c r="D1453" s="41" t="n">
        <v>8.656000000000001</v>
      </c>
      <c r="E1453" s="41" t="n">
        <v>8.731999999999999</v>
      </c>
      <c r="F1453" s="41" t="n">
        <v>8.664</v>
      </c>
      <c r="H1453" s="41">
        <f>AVERAGE(F1433:F1452)</f>
        <v/>
      </c>
      <c r="I1453" s="41">
        <f>AVERAGE(F1404:F1452)</f>
        <v/>
      </c>
      <c r="J1453" s="41">
        <f>AVERAGE(F1353:F1452)</f>
        <v/>
      </c>
      <c r="K1453" s="41">
        <f>STDEV(F1433:F1452)</f>
        <v/>
      </c>
      <c r="L1453" s="41">
        <f>H1453+2*K1453</f>
        <v/>
      </c>
      <c r="M1453" s="41">
        <f>H1453-2*K1453</f>
        <v/>
      </c>
      <c r="N1453" s="41">
        <f>H1453+1.5*K1453</f>
        <v/>
      </c>
      <c r="O1453" s="41">
        <f>H1453-1.5*K1453</f>
        <v/>
      </c>
      <c r="Q1453" s="42">
        <f>(H1452-H1423)/H1423</f>
        <v/>
      </c>
      <c r="R1453" s="43">
        <f>IF(Q1453&gt;=0.1,1,IF(Q1453&gt;-0.1,0,-1))</f>
        <v/>
      </c>
      <c r="S1453" s="42">
        <f>(I1453-I1423)/I1423</f>
        <v/>
      </c>
      <c r="T1453" s="43">
        <f>IF(S1453&gt;=0.05,1,IF(S1453&gt;-0.05,0,-1))</f>
        <v/>
      </c>
      <c r="U1453" s="42">
        <f>(J1452-J1423)/J1423</f>
        <v/>
      </c>
      <c r="V1453" s="43">
        <f>IF(U1453&gt;=0.03,1,IF(U1453&gt;-0.03,0,-1))</f>
        <v/>
      </c>
      <c r="W1453" s="43">
        <f>R1453+T1453+V1453</f>
        <v/>
      </c>
      <c r="Y1453" s="44">
        <f>(H1452-H1273)/H1273</f>
        <v/>
      </c>
      <c r="Z1453" s="43">
        <f>IF(Y1453&gt;=0.1,1,IF(Y1453&gt;-0.1,0,-1))</f>
        <v/>
      </c>
      <c r="AA1453" s="42">
        <f>(I1452-I1273)/I1273</f>
        <v/>
      </c>
      <c r="AB1453" s="43">
        <f>IF(AA1453&gt;=0.05,1,IF(AA1453&gt;-0.05,0,-1))</f>
        <v/>
      </c>
      <c r="AC1453" s="42">
        <f>(J1452-J1273)/J1273</f>
        <v/>
      </c>
      <c r="AD1453" s="43">
        <f>IF(AC1453&gt;=0.03,1,IF(AC1453&gt;-0.03,0,-1))</f>
        <v/>
      </c>
      <c r="AE1453" s="43">
        <f>Z1453+AB1453+AD1453</f>
        <v/>
      </c>
      <c r="AG1453" s="39">
        <f>IF(H1453&gt;I1453,IF(I1453&gt;J1453,4,3),IF(H1453&lt;J1453,IF(I1453&lt;J1453,0,1),2))</f>
        <v/>
      </c>
      <c r="AI1453" s="39">
        <f>IF(D1453&gt;H1453,3,IF(D1453&gt;I1453,2,IF(D1453&gt;J1453,1,0)))</f>
        <v/>
      </c>
      <c r="AK1453" s="39">
        <f>IF(M1453&gt;H1453,3,IF(M1453&gt;I1453,2,IF(M1453&gt;J1453,1,0)))</f>
        <v/>
      </c>
      <c r="AM1453" s="39">
        <f>IF(L1453&gt;H1453,3,IF(L1453&gt;I1453,2,IF(L1453&gt;J1453,1,0)))</f>
        <v/>
      </c>
      <c r="AO1453" s="39">
        <f>IF(C1452&gt;L1452,2,IF(C1452&gt;N1452,1,0))</f>
        <v/>
      </c>
      <c r="AP1453" s="39">
        <f>SUM(AO1449:AO1452)</f>
        <v/>
      </c>
      <c r="AQ1453" s="39">
        <f>AQ1452+1</f>
        <v/>
      </c>
      <c r="AR1453" s="39">
        <f>IF(AP1453&gt;0,AR1452+1,0)</f>
        <v/>
      </c>
      <c r="AS1453" s="39">
        <f>IF(AR1454=0,AR1453,0)</f>
        <v/>
      </c>
      <c r="AT1453" s="41">
        <f>180/SUM(AS1273:AS1452)</f>
        <v/>
      </c>
      <c r="AU1453" s="41">
        <f>STDEV(AT1433:AT1452)</f>
        <v/>
      </c>
      <c r="AV1453" s="41">
        <f>AT1453-AU1453</f>
        <v/>
      </c>
      <c r="AW1453" s="41">
        <f>AT1453+AU1453</f>
        <v/>
      </c>
      <c r="AY1453" s="39">
        <f>IF(D1452&lt;M1452,-2,IF(D1452&lt;O1452,-1,0))</f>
        <v/>
      </c>
      <c r="AZ1453" s="39">
        <f>SUM(AY1449:AY1452)</f>
        <v/>
      </c>
      <c r="BA1453" s="39">
        <f>BA1452+1</f>
        <v/>
      </c>
      <c r="BB1453" s="39">
        <f>IF(AZ1453&lt;0,BB1452+1,0)</f>
        <v/>
      </c>
      <c r="BC1453" s="39">
        <f>IF(BB1454=0,BB1453,0)</f>
        <v/>
      </c>
      <c r="BD1453" s="41">
        <f>180/SUM(BC1273:BC1452)</f>
        <v/>
      </c>
      <c r="BE1453" s="41">
        <f>STDEV(BD1433:BD1452)</f>
        <v/>
      </c>
      <c r="BF1453" s="41">
        <f>BD1453-BE1453</f>
        <v/>
      </c>
      <c r="BG1453" s="41">
        <f>BD1453+BE1453</f>
        <v/>
      </c>
    </row>
    <row r="1454">
      <c r="B1454" s="40" t="n">
        <v>44095</v>
      </c>
      <c r="C1454" s="41" t="n">
        <v>8.66</v>
      </c>
      <c r="D1454" s="41" t="n">
        <v>8.302</v>
      </c>
      <c r="E1454" s="41" t="n">
        <v>8.625999999999999</v>
      </c>
      <c r="F1454" s="41" t="n">
        <v>8.385999999999999</v>
      </c>
      <c r="H1454" s="41">
        <f>AVERAGE(F1434:F1453)</f>
        <v/>
      </c>
      <c r="I1454" s="41">
        <f>AVERAGE(F1405:F1453)</f>
        <v/>
      </c>
      <c r="J1454" s="41">
        <f>AVERAGE(F1354:F1453)</f>
        <v/>
      </c>
      <c r="K1454" s="41">
        <f>STDEV(F1434:F1453)</f>
        <v/>
      </c>
      <c r="L1454" s="41">
        <f>H1454+2*K1454</f>
        <v/>
      </c>
      <c r="M1454" s="41">
        <f>H1454-2*K1454</f>
        <v/>
      </c>
      <c r="N1454" s="41">
        <f>H1454+1.5*K1454</f>
        <v/>
      </c>
      <c r="O1454" s="41">
        <f>H1454-1.5*K1454</f>
        <v/>
      </c>
      <c r="Q1454" s="42">
        <f>(H1453-H1424)/H1424</f>
        <v/>
      </c>
      <c r="R1454" s="43">
        <f>IF(Q1454&gt;=0.1,1,IF(Q1454&gt;-0.1,0,-1))</f>
        <v/>
      </c>
      <c r="S1454" s="42">
        <f>(I1454-I1424)/I1424</f>
        <v/>
      </c>
      <c r="T1454" s="43">
        <f>IF(S1454&gt;=0.05,1,IF(S1454&gt;-0.05,0,-1))</f>
        <v/>
      </c>
      <c r="U1454" s="42">
        <f>(J1453-J1424)/J1424</f>
        <v/>
      </c>
      <c r="V1454" s="43">
        <f>IF(U1454&gt;=0.03,1,IF(U1454&gt;-0.03,0,-1))</f>
        <v/>
      </c>
      <c r="W1454" s="43">
        <f>R1454+T1454+V1454</f>
        <v/>
      </c>
      <c r="Y1454" s="44">
        <f>(H1453-H1274)/H1274</f>
        <v/>
      </c>
      <c r="Z1454" s="43">
        <f>IF(Y1454&gt;=0.1,1,IF(Y1454&gt;-0.1,0,-1))</f>
        <v/>
      </c>
      <c r="AA1454" s="42">
        <f>(I1453-I1274)/I1274</f>
        <v/>
      </c>
      <c r="AB1454" s="43">
        <f>IF(AA1454&gt;=0.05,1,IF(AA1454&gt;-0.05,0,-1))</f>
        <v/>
      </c>
      <c r="AC1454" s="42">
        <f>(J1453-J1274)/J1274</f>
        <v/>
      </c>
      <c r="AD1454" s="43">
        <f>IF(AC1454&gt;=0.03,1,IF(AC1454&gt;-0.03,0,-1))</f>
        <v/>
      </c>
      <c r="AE1454" s="43">
        <f>Z1454+AB1454+AD1454</f>
        <v/>
      </c>
      <c r="AG1454" s="39">
        <f>IF(H1454&gt;I1454,IF(I1454&gt;J1454,4,3),IF(H1454&lt;J1454,IF(I1454&lt;J1454,0,1),2))</f>
        <v/>
      </c>
      <c r="AI1454" s="39">
        <f>IF(D1454&gt;H1454,3,IF(D1454&gt;I1454,2,IF(D1454&gt;J1454,1,0)))</f>
        <v/>
      </c>
      <c r="AK1454" s="39">
        <f>IF(M1454&gt;H1454,3,IF(M1454&gt;I1454,2,IF(M1454&gt;J1454,1,0)))</f>
        <v/>
      </c>
      <c r="AM1454" s="39">
        <f>IF(L1454&gt;H1454,3,IF(L1454&gt;I1454,2,IF(L1454&gt;J1454,1,0)))</f>
        <v/>
      </c>
      <c r="AO1454" s="39">
        <f>IF(C1453&gt;L1453,2,IF(C1453&gt;N1453,1,0))</f>
        <v/>
      </c>
      <c r="AP1454" s="39">
        <f>SUM(AO1450:AO1453)</f>
        <v/>
      </c>
      <c r="AQ1454" s="39">
        <f>AQ1453+1</f>
        <v/>
      </c>
      <c r="AR1454" s="39">
        <f>IF(AP1454&gt;0,AR1453+1,0)</f>
        <v/>
      </c>
      <c r="AS1454" s="39">
        <f>IF(AR1455=0,AR1454,0)</f>
        <v/>
      </c>
      <c r="AT1454" s="41">
        <f>180/SUM(AS1274:AS1453)</f>
        <v/>
      </c>
      <c r="AU1454" s="41">
        <f>STDEV(AT1434:AT1453)</f>
        <v/>
      </c>
      <c r="AV1454" s="41">
        <f>AT1454-AU1454</f>
        <v/>
      </c>
      <c r="AW1454" s="41">
        <f>AT1454+AU1454</f>
        <v/>
      </c>
      <c r="AY1454" s="39">
        <f>IF(D1453&lt;M1453,-2,IF(D1453&lt;O1453,-1,0))</f>
        <v/>
      </c>
      <c r="AZ1454" s="39">
        <f>SUM(AY1450:AY1453)</f>
        <v/>
      </c>
      <c r="BA1454" s="39">
        <f>BA1453+1</f>
        <v/>
      </c>
      <c r="BB1454" s="39">
        <f>IF(AZ1454&lt;0,BB1453+1,0)</f>
        <v/>
      </c>
      <c r="BC1454" s="39">
        <f>IF(BB1455=0,BB1454,0)</f>
        <v/>
      </c>
      <c r="BD1454" s="41">
        <f>180/SUM(BC1274:BC1453)</f>
        <v/>
      </c>
      <c r="BE1454" s="41">
        <f>STDEV(BD1434:BD1453)</f>
        <v/>
      </c>
      <c r="BF1454" s="41">
        <f>BD1454-BE1454</f>
        <v/>
      </c>
      <c r="BG1454" s="41">
        <f>BD1454+BE1454</f>
        <v/>
      </c>
    </row>
    <row r="1455">
      <c r="B1455" s="40" t="n">
        <v>44096</v>
      </c>
      <c r="C1455" s="41" t="n">
        <v>8.754</v>
      </c>
      <c r="D1455" s="41" t="n">
        <v>8.478</v>
      </c>
      <c r="E1455" s="41" t="n">
        <v>8.481999999999999</v>
      </c>
      <c r="F1455" s="41" t="n">
        <v>8.608000000000001</v>
      </c>
      <c r="H1455" s="41">
        <f>AVERAGE(F1435:F1454)</f>
        <v/>
      </c>
      <c r="I1455" s="41">
        <f>AVERAGE(F1406:F1454)</f>
        <v/>
      </c>
      <c r="J1455" s="41">
        <f>AVERAGE(F1355:F1454)</f>
        <v/>
      </c>
      <c r="K1455" s="41">
        <f>STDEV(F1435:F1454)</f>
        <v/>
      </c>
      <c r="L1455" s="41">
        <f>H1455+2*K1455</f>
        <v/>
      </c>
      <c r="M1455" s="41">
        <f>H1455-2*K1455</f>
        <v/>
      </c>
      <c r="N1455" s="41">
        <f>H1455+1.5*K1455</f>
        <v/>
      </c>
      <c r="O1455" s="41">
        <f>H1455-1.5*K1455</f>
        <v/>
      </c>
      <c r="Q1455" s="42">
        <f>(H1454-H1425)/H1425</f>
        <v/>
      </c>
      <c r="R1455" s="43">
        <f>IF(Q1455&gt;=0.1,1,IF(Q1455&gt;-0.1,0,-1))</f>
        <v/>
      </c>
      <c r="S1455" s="42">
        <f>(I1455-I1425)/I1425</f>
        <v/>
      </c>
      <c r="T1455" s="43">
        <f>IF(S1455&gt;=0.05,1,IF(S1455&gt;-0.05,0,-1))</f>
        <v/>
      </c>
      <c r="U1455" s="42">
        <f>(J1454-J1425)/J1425</f>
        <v/>
      </c>
      <c r="V1455" s="43">
        <f>IF(U1455&gt;=0.03,1,IF(U1455&gt;-0.03,0,-1))</f>
        <v/>
      </c>
      <c r="W1455" s="43">
        <f>R1455+T1455+V1455</f>
        <v/>
      </c>
      <c r="Y1455" s="44">
        <f>(H1454-H1275)/H1275</f>
        <v/>
      </c>
      <c r="Z1455" s="43">
        <f>IF(Y1455&gt;=0.1,1,IF(Y1455&gt;-0.1,0,-1))</f>
        <v/>
      </c>
      <c r="AA1455" s="42">
        <f>(I1454-I1275)/I1275</f>
        <v/>
      </c>
      <c r="AB1455" s="43">
        <f>IF(AA1455&gt;=0.05,1,IF(AA1455&gt;-0.05,0,-1))</f>
        <v/>
      </c>
      <c r="AC1455" s="42">
        <f>(J1454-J1275)/J1275</f>
        <v/>
      </c>
      <c r="AD1455" s="43">
        <f>IF(AC1455&gt;=0.03,1,IF(AC1455&gt;-0.03,0,-1))</f>
        <v/>
      </c>
      <c r="AE1455" s="43">
        <f>Z1455+AB1455+AD1455</f>
        <v/>
      </c>
      <c r="AG1455" s="39">
        <f>IF(H1455&gt;I1455,IF(I1455&gt;J1455,4,3),IF(H1455&lt;J1455,IF(I1455&lt;J1455,0,1),2))</f>
        <v/>
      </c>
      <c r="AI1455" s="39">
        <f>IF(D1455&gt;H1455,3,IF(D1455&gt;I1455,2,IF(D1455&gt;J1455,1,0)))</f>
        <v/>
      </c>
      <c r="AK1455" s="39">
        <f>IF(M1455&gt;H1455,3,IF(M1455&gt;I1455,2,IF(M1455&gt;J1455,1,0)))</f>
        <v/>
      </c>
      <c r="AM1455" s="39">
        <f>IF(L1455&gt;H1455,3,IF(L1455&gt;I1455,2,IF(L1455&gt;J1455,1,0)))</f>
        <v/>
      </c>
      <c r="AO1455" s="39">
        <f>IF(C1454&gt;L1454,2,IF(C1454&gt;N1454,1,0))</f>
        <v/>
      </c>
      <c r="AP1455" s="39">
        <f>SUM(AO1451:AO1454)</f>
        <v/>
      </c>
      <c r="AQ1455" s="39">
        <f>AQ1454+1</f>
        <v/>
      </c>
      <c r="AR1455" s="39">
        <f>IF(AP1455&gt;0,AR1454+1,0)</f>
        <v/>
      </c>
      <c r="AS1455" s="39">
        <f>IF(AR1456=0,AR1455,0)</f>
        <v/>
      </c>
      <c r="AT1455" s="41">
        <f>180/SUM(AS1275:AS1454)</f>
        <v/>
      </c>
      <c r="AU1455" s="41">
        <f>STDEV(AT1435:AT1454)</f>
        <v/>
      </c>
      <c r="AV1455" s="41">
        <f>AT1455-AU1455</f>
        <v/>
      </c>
      <c r="AW1455" s="41">
        <f>AT1455+AU1455</f>
        <v/>
      </c>
      <c r="AY1455" s="39">
        <f>IF(D1454&lt;M1454,-2,IF(D1454&lt;O1454,-1,0))</f>
        <v/>
      </c>
      <c r="AZ1455" s="39">
        <f>SUM(AY1451:AY1454)</f>
        <v/>
      </c>
      <c r="BA1455" s="39">
        <f>BA1454+1</f>
        <v/>
      </c>
      <c r="BB1455" s="39">
        <f>IF(AZ1455&lt;0,BB1454+1,0)</f>
        <v/>
      </c>
      <c r="BC1455" s="39">
        <f>IF(BB1456=0,BB1455,0)</f>
        <v/>
      </c>
      <c r="BD1455" s="41">
        <f>180/SUM(BC1275:BC1454)</f>
        <v/>
      </c>
      <c r="BE1455" s="41">
        <f>STDEV(BD1435:BD1454)</f>
        <v/>
      </c>
      <c r="BF1455" s="41">
        <f>BD1455-BE1455</f>
        <v/>
      </c>
      <c r="BG1455" s="41">
        <f>BD1455+BE1455</f>
        <v/>
      </c>
    </row>
    <row r="1456">
      <c r="B1456" s="40" t="n">
        <v>44097</v>
      </c>
      <c r="C1456" s="41" t="n">
        <v>8.827999999999999</v>
      </c>
      <c r="D1456" s="41" t="n">
        <v>8.614000000000001</v>
      </c>
      <c r="E1456" s="41" t="n">
        <v>8.673999999999999</v>
      </c>
      <c r="F1456" s="41" t="n">
        <v>8.747999999999999</v>
      </c>
      <c r="H1456" s="41">
        <f>AVERAGE(F1436:F1455)</f>
        <v/>
      </c>
      <c r="I1456" s="41">
        <f>AVERAGE(F1407:F1455)</f>
        <v/>
      </c>
      <c r="J1456" s="41">
        <f>AVERAGE(F1356:F1455)</f>
        <v/>
      </c>
      <c r="K1456" s="41">
        <f>STDEV(F1436:F1455)</f>
        <v/>
      </c>
      <c r="L1456" s="41">
        <f>H1456+2*K1456</f>
        <v/>
      </c>
      <c r="M1456" s="41">
        <f>H1456-2*K1456</f>
        <v/>
      </c>
      <c r="N1456" s="41">
        <f>H1456+1.5*K1456</f>
        <v/>
      </c>
      <c r="O1456" s="41">
        <f>H1456-1.5*K1456</f>
        <v/>
      </c>
      <c r="Q1456" s="42">
        <f>(H1455-H1426)/H1426</f>
        <v/>
      </c>
      <c r="R1456" s="43">
        <f>IF(Q1456&gt;=0.1,1,IF(Q1456&gt;-0.1,0,-1))</f>
        <v/>
      </c>
      <c r="S1456" s="42">
        <f>(I1456-I1426)/I1426</f>
        <v/>
      </c>
      <c r="T1456" s="43">
        <f>IF(S1456&gt;=0.05,1,IF(S1456&gt;-0.05,0,-1))</f>
        <v/>
      </c>
      <c r="U1456" s="42">
        <f>(J1455-J1426)/J1426</f>
        <v/>
      </c>
      <c r="V1456" s="43">
        <f>IF(U1456&gt;=0.03,1,IF(U1456&gt;-0.03,0,-1))</f>
        <v/>
      </c>
      <c r="W1456" s="43">
        <f>R1456+T1456+V1456</f>
        <v/>
      </c>
      <c r="Y1456" s="44">
        <f>(H1455-H1276)/H1276</f>
        <v/>
      </c>
      <c r="Z1456" s="43">
        <f>IF(Y1456&gt;=0.1,1,IF(Y1456&gt;-0.1,0,-1))</f>
        <v/>
      </c>
      <c r="AA1456" s="42">
        <f>(I1455-I1276)/I1276</f>
        <v/>
      </c>
      <c r="AB1456" s="43">
        <f>IF(AA1456&gt;=0.05,1,IF(AA1456&gt;-0.05,0,-1))</f>
        <v/>
      </c>
      <c r="AC1456" s="42">
        <f>(J1455-J1276)/J1276</f>
        <v/>
      </c>
      <c r="AD1456" s="43">
        <f>IF(AC1456&gt;=0.03,1,IF(AC1456&gt;-0.03,0,-1))</f>
        <v/>
      </c>
      <c r="AE1456" s="43">
        <f>Z1456+AB1456+AD1456</f>
        <v/>
      </c>
      <c r="AG1456" s="39">
        <f>IF(H1456&gt;I1456,IF(I1456&gt;J1456,4,3),IF(H1456&lt;J1456,IF(I1456&lt;J1456,0,1),2))</f>
        <v/>
      </c>
      <c r="AI1456" s="39">
        <f>IF(D1456&gt;H1456,3,IF(D1456&gt;I1456,2,IF(D1456&gt;J1456,1,0)))</f>
        <v/>
      </c>
      <c r="AK1456" s="39">
        <f>IF(M1456&gt;H1456,3,IF(M1456&gt;I1456,2,IF(M1456&gt;J1456,1,0)))</f>
        <v/>
      </c>
      <c r="AM1456" s="39">
        <f>IF(L1456&gt;H1456,3,IF(L1456&gt;I1456,2,IF(L1456&gt;J1456,1,0)))</f>
        <v/>
      </c>
      <c r="AO1456" s="39">
        <f>IF(C1455&gt;L1455,2,IF(C1455&gt;N1455,1,0))</f>
        <v/>
      </c>
      <c r="AP1456" s="39">
        <f>SUM(AO1452:AO1455)</f>
        <v/>
      </c>
      <c r="AQ1456" s="39">
        <f>AQ1455+1</f>
        <v/>
      </c>
      <c r="AR1456" s="39">
        <f>IF(AP1456&gt;0,AR1455+1,0)</f>
        <v/>
      </c>
      <c r="AS1456" s="39">
        <f>IF(AR1457=0,AR1456,0)</f>
        <v/>
      </c>
      <c r="AT1456" s="41">
        <f>180/SUM(AS1276:AS1455)</f>
        <v/>
      </c>
      <c r="AU1456" s="41">
        <f>STDEV(AT1436:AT1455)</f>
        <v/>
      </c>
      <c r="AV1456" s="41">
        <f>AT1456-AU1456</f>
        <v/>
      </c>
      <c r="AW1456" s="41">
        <f>AT1456+AU1456</f>
        <v/>
      </c>
      <c r="AY1456" s="39">
        <f>IF(D1455&lt;M1455,-2,IF(D1455&lt;O1455,-1,0))</f>
        <v/>
      </c>
      <c r="AZ1456" s="39">
        <f>SUM(AY1452:AY1455)</f>
        <v/>
      </c>
      <c r="BA1456" s="39">
        <f>BA1455+1</f>
        <v/>
      </c>
      <c r="BB1456" s="39">
        <f>IF(AZ1456&lt;0,BB1455+1,0)</f>
        <v/>
      </c>
      <c r="BC1456" s="39">
        <f>IF(BB1457=0,BB1456,0)</f>
        <v/>
      </c>
      <c r="BD1456" s="41">
        <f>180/SUM(BC1276:BC1455)</f>
        <v/>
      </c>
      <c r="BE1456" s="41">
        <f>STDEV(BD1436:BD1455)</f>
        <v/>
      </c>
      <c r="BF1456" s="41">
        <f>BD1456-BE1456</f>
        <v/>
      </c>
      <c r="BG1456" s="41">
        <f>BD1456+BE1456</f>
        <v/>
      </c>
    </row>
    <row r="1457">
      <c r="B1457" s="40" t="n">
        <v>44098</v>
      </c>
      <c r="C1457" s="41" t="n">
        <v>8.757999999999999</v>
      </c>
      <c r="D1457" s="41" t="n">
        <v>8.554</v>
      </c>
      <c r="E1457" s="41" t="n">
        <v>8.651999999999999</v>
      </c>
      <c r="F1457" s="41" t="n">
        <v>8.586</v>
      </c>
      <c r="H1457" s="41">
        <f>AVERAGE(F1437:F1456)</f>
        <v/>
      </c>
      <c r="I1457" s="41">
        <f>AVERAGE(F1408:F1456)</f>
        <v/>
      </c>
      <c r="J1457" s="41">
        <f>AVERAGE(F1357:F1456)</f>
        <v/>
      </c>
      <c r="K1457" s="41">
        <f>STDEV(F1437:F1456)</f>
        <v/>
      </c>
      <c r="L1457" s="41">
        <f>H1457+2*K1457</f>
        <v/>
      </c>
      <c r="M1457" s="41">
        <f>H1457-2*K1457</f>
        <v/>
      </c>
      <c r="N1457" s="41">
        <f>H1457+1.5*K1457</f>
        <v/>
      </c>
      <c r="O1457" s="41">
        <f>H1457-1.5*K1457</f>
        <v/>
      </c>
      <c r="Q1457" s="42">
        <f>(H1456-H1427)/H1427</f>
        <v/>
      </c>
      <c r="R1457" s="43">
        <f>IF(Q1457&gt;=0.1,1,IF(Q1457&gt;-0.1,0,-1))</f>
        <v/>
      </c>
      <c r="S1457" s="42">
        <f>(I1457-I1427)/I1427</f>
        <v/>
      </c>
      <c r="T1457" s="43">
        <f>IF(S1457&gt;=0.05,1,IF(S1457&gt;-0.05,0,-1))</f>
        <v/>
      </c>
      <c r="U1457" s="42">
        <f>(J1456-J1427)/J1427</f>
        <v/>
      </c>
      <c r="V1457" s="43">
        <f>IF(U1457&gt;=0.03,1,IF(U1457&gt;-0.03,0,-1))</f>
        <v/>
      </c>
      <c r="W1457" s="43">
        <f>R1457+T1457+V1457</f>
        <v/>
      </c>
      <c r="Y1457" s="44">
        <f>(H1456-H1277)/H1277</f>
        <v/>
      </c>
      <c r="Z1457" s="43">
        <f>IF(Y1457&gt;=0.1,1,IF(Y1457&gt;-0.1,0,-1))</f>
        <v/>
      </c>
      <c r="AA1457" s="42">
        <f>(I1456-I1277)/I1277</f>
        <v/>
      </c>
      <c r="AB1457" s="43">
        <f>IF(AA1457&gt;=0.05,1,IF(AA1457&gt;-0.05,0,-1))</f>
        <v/>
      </c>
      <c r="AC1457" s="42">
        <f>(J1456-J1277)/J1277</f>
        <v/>
      </c>
      <c r="AD1457" s="43">
        <f>IF(AC1457&gt;=0.03,1,IF(AC1457&gt;-0.03,0,-1))</f>
        <v/>
      </c>
      <c r="AE1457" s="43">
        <f>Z1457+AB1457+AD1457</f>
        <v/>
      </c>
      <c r="AG1457" s="39">
        <f>IF(H1457&gt;I1457,IF(I1457&gt;J1457,4,3),IF(H1457&lt;J1457,IF(I1457&lt;J1457,0,1),2))</f>
        <v/>
      </c>
      <c r="AI1457" s="39">
        <f>IF(D1457&gt;H1457,3,IF(D1457&gt;I1457,2,IF(D1457&gt;J1457,1,0)))</f>
        <v/>
      </c>
      <c r="AK1457" s="39">
        <f>IF(M1457&gt;H1457,3,IF(M1457&gt;I1457,2,IF(M1457&gt;J1457,1,0)))</f>
        <v/>
      </c>
      <c r="AM1457" s="39">
        <f>IF(L1457&gt;H1457,3,IF(L1457&gt;I1457,2,IF(L1457&gt;J1457,1,0)))</f>
        <v/>
      </c>
      <c r="AO1457" s="39">
        <f>IF(C1456&gt;L1456,2,IF(C1456&gt;N1456,1,0))</f>
        <v/>
      </c>
      <c r="AP1457" s="39">
        <f>SUM(AO1453:AO1456)</f>
        <v/>
      </c>
      <c r="AQ1457" s="39">
        <f>AQ1456+1</f>
        <v/>
      </c>
      <c r="AR1457" s="39">
        <f>IF(AP1457&gt;0,AR1456+1,0)</f>
        <v/>
      </c>
      <c r="AS1457" s="39">
        <f>IF(AR1458=0,AR1457,0)</f>
        <v/>
      </c>
      <c r="AT1457" s="41">
        <f>180/SUM(AS1277:AS1456)</f>
        <v/>
      </c>
      <c r="AU1457" s="41">
        <f>STDEV(AT1437:AT1456)</f>
        <v/>
      </c>
      <c r="AV1457" s="41">
        <f>AT1457-AU1457</f>
        <v/>
      </c>
      <c r="AW1457" s="41">
        <f>AT1457+AU1457</f>
        <v/>
      </c>
      <c r="AY1457" s="39">
        <f>IF(D1456&lt;M1456,-2,IF(D1456&lt;O1456,-1,0))</f>
        <v/>
      </c>
      <c r="AZ1457" s="39">
        <f>SUM(AY1453:AY1456)</f>
        <v/>
      </c>
      <c r="BA1457" s="39">
        <f>BA1456+1</f>
        <v/>
      </c>
      <c r="BB1457" s="39">
        <f>IF(AZ1457&lt;0,BB1456+1,0)</f>
        <v/>
      </c>
      <c r="BC1457" s="39">
        <f>IF(BB1458=0,BB1457,0)</f>
        <v/>
      </c>
      <c r="BD1457" s="41">
        <f>180/SUM(BC1277:BC1456)</f>
        <v/>
      </c>
      <c r="BE1457" s="41">
        <f>STDEV(BD1437:BD1456)</f>
        <v/>
      </c>
      <c r="BF1457" s="41">
        <f>BD1457-BE1457</f>
        <v/>
      </c>
      <c r="BG1457" s="41">
        <f>BD1457+BE1457</f>
        <v/>
      </c>
    </row>
    <row r="1458">
      <c r="B1458" s="40" t="n">
        <v>44099</v>
      </c>
      <c r="C1458" s="41" t="n">
        <v>8.746</v>
      </c>
      <c r="D1458" s="41" t="n">
        <v>8.534000000000001</v>
      </c>
      <c r="E1458" s="41" t="n">
        <v>8.577999999999999</v>
      </c>
      <c r="F1458" s="41" t="n">
        <v>8.6</v>
      </c>
      <c r="H1458" s="41">
        <f>AVERAGE(F1438:F1457)</f>
        <v/>
      </c>
      <c r="I1458" s="41">
        <f>AVERAGE(F1409:F1457)</f>
        <v/>
      </c>
      <c r="J1458" s="41">
        <f>AVERAGE(F1358:F1457)</f>
        <v/>
      </c>
      <c r="K1458" s="41">
        <f>STDEV(F1438:F1457)</f>
        <v/>
      </c>
      <c r="L1458" s="41">
        <f>H1458+2*K1458</f>
        <v/>
      </c>
      <c r="M1458" s="41">
        <f>H1458-2*K1458</f>
        <v/>
      </c>
      <c r="N1458" s="41">
        <f>H1458+1.5*K1458</f>
        <v/>
      </c>
      <c r="O1458" s="41">
        <f>H1458-1.5*K1458</f>
        <v/>
      </c>
      <c r="Q1458" s="42">
        <f>(H1457-H1428)/H1428</f>
        <v/>
      </c>
      <c r="R1458" s="43">
        <f>IF(Q1458&gt;=0.1,1,IF(Q1458&gt;-0.1,0,-1))</f>
        <v/>
      </c>
      <c r="S1458" s="42">
        <f>(I1458-I1428)/I1428</f>
        <v/>
      </c>
      <c r="T1458" s="43">
        <f>IF(S1458&gt;=0.05,1,IF(S1458&gt;-0.05,0,-1))</f>
        <v/>
      </c>
      <c r="U1458" s="42">
        <f>(J1457-J1428)/J1428</f>
        <v/>
      </c>
      <c r="V1458" s="43">
        <f>IF(U1458&gt;=0.03,1,IF(U1458&gt;-0.03,0,-1))</f>
        <v/>
      </c>
      <c r="W1458" s="43">
        <f>R1458+T1458+V1458</f>
        <v/>
      </c>
      <c r="Y1458" s="44">
        <f>(H1457-H1278)/H1278</f>
        <v/>
      </c>
      <c r="Z1458" s="43">
        <f>IF(Y1458&gt;=0.1,1,IF(Y1458&gt;-0.1,0,-1))</f>
        <v/>
      </c>
      <c r="AA1458" s="42">
        <f>(I1457-I1278)/I1278</f>
        <v/>
      </c>
      <c r="AB1458" s="43">
        <f>IF(AA1458&gt;=0.05,1,IF(AA1458&gt;-0.05,0,-1))</f>
        <v/>
      </c>
      <c r="AC1458" s="42">
        <f>(J1457-J1278)/J1278</f>
        <v/>
      </c>
      <c r="AD1458" s="43">
        <f>IF(AC1458&gt;=0.03,1,IF(AC1458&gt;-0.03,0,-1))</f>
        <v/>
      </c>
      <c r="AE1458" s="43">
        <f>Z1458+AB1458+AD1458</f>
        <v/>
      </c>
      <c r="AG1458" s="39">
        <f>IF(H1458&gt;I1458,IF(I1458&gt;J1458,4,3),IF(H1458&lt;J1458,IF(I1458&lt;J1458,0,1),2))</f>
        <v/>
      </c>
      <c r="AI1458" s="39">
        <f>IF(D1458&gt;H1458,3,IF(D1458&gt;I1458,2,IF(D1458&gt;J1458,1,0)))</f>
        <v/>
      </c>
      <c r="AK1458" s="39">
        <f>IF(M1458&gt;H1458,3,IF(M1458&gt;I1458,2,IF(M1458&gt;J1458,1,0)))</f>
        <v/>
      </c>
      <c r="AM1458" s="39">
        <f>IF(L1458&gt;H1458,3,IF(L1458&gt;I1458,2,IF(L1458&gt;J1458,1,0)))</f>
        <v/>
      </c>
      <c r="AO1458" s="39">
        <f>IF(C1457&gt;L1457,2,IF(C1457&gt;N1457,1,0))</f>
        <v/>
      </c>
      <c r="AP1458" s="39">
        <f>SUM(AO1454:AO1457)</f>
        <v/>
      </c>
      <c r="AQ1458" s="39">
        <f>AQ1457+1</f>
        <v/>
      </c>
      <c r="AR1458" s="39">
        <f>IF(AP1458&gt;0,AR1457+1,0)</f>
        <v/>
      </c>
      <c r="AS1458" s="39">
        <f>IF(AR1459=0,AR1458,0)</f>
        <v/>
      </c>
      <c r="AT1458" s="41">
        <f>180/SUM(AS1278:AS1457)</f>
        <v/>
      </c>
      <c r="AU1458" s="41">
        <f>STDEV(AT1438:AT1457)</f>
        <v/>
      </c>
      <c r="AV1458" s="41">
        <f>AT1458-AU1458</f>
        <v/>
      </c>
      <c r="AW1458" s="41">
        <f>AT1458+AU1458</f>
        <v/>
      </c>
      <c r="AY1458" s="39">
        <f>IF(D1457&lt;M1457,-2,IF(D1457&lt;O1457,-1,0))</f>
        <v/>
      </c>
      <c r="AZ1458" s="39">
        <f>SUM(AY1454:AY1457)</f>
        <v/>
      </c>
      <c r="BA1458" s="39">
        <f>BA1457+1</f>
        <v/>
      </c>
      <c r="BB1458" s="39">
        <f>IF(AZ1458&lt;0,BB1457+1,0)</f>
        <v/>
      </c>
      <c r="BC1458" s="39">
        <f>IF(BB1459=0,BB1458,0)</f>
        <v/>
      </c>
      <c r="BD1458" s="41">
        <f>180/SUM(BC1278:BC1457)</f>
        <v/>
      </c>
      <c r="BE1458" s="41">
        <f>STDEV(BD1438:BD1457)</f>
        <v/>
      </c>
      <c r="BF1458" s="41">
        <f>BD1458-BE1458</f>
        <v/>
      </c>
      <c r="BG1458" s="41">
        <f>BD1458+BE1458</f>
        <v/>
      </c>
    </row>
    <row r="1459">
      <c r="B1459" s="40" t="n">
        <v>44102</v>
      </c>
      <c r="C1459" s="41" t="n">
        <v>8.866</v>
      </c>
      <c r="D1459" s="41" t="n">
        <v>8.68</v>
      </c>
      <c r="E1459" s="41" t="n">
        <v>8.699999999999999</v>
      </c>
      <c r="F1459" s="41" t="n">
        <v>8.802</v>
      </c>
      <c r="H1459" s="41">
        <f>AVERAGE(F1439:F1458)</f>
        <v/>
      </c>
      <c r="I1459" s="41">
        <f>AVERAGE(F1410:F1458)</f>
        <v/>
      </c>
      <c r="J1459" s="41">
        <f>AVERAGE(F1359:F1458)</f>
        <v/>
      </c>
      <c r="K1459" s="41">
        <f>STDEV(F1439:F1458)</f>
        <v/>
      </c>
      <c r="L1459" s="41">
        <f>H1459+2*K1459</f>
        <v/>
      </c>
      <c r="M1459" s="41">
        <f>H1459-2*K1459</f>
        <v/>
      </c>
      <c r="N1459" s="41">
        <f>H1459+1.5*K1459</f>
        <v/>
      </c>
      <c r="O1459" s="41">
        <f>H1459-1.5*K1459</f>
        <v/>
      </c>
      <c r="Q1459" s="42">
        <f>(H1458-H1429)/H1429</f>
        <v/>
      </c>
      <c r="R1459" s="43">
        <f>IF(Q1459&gt;=0.1,1,IF(Q1459&gt;-0.1,0,-1))</f>
        <v/>
      </c>
      <c r="S1459" s="42">
        <f>(I1459-I1429)/I1429</f>
        <v/>
      </c>
      <c r="T1459" s="43">
        <f>IF(S1459&gt;=0.05,1,IF(S1459&gt;-0.05,0,-1))</f>
        <v/>
      </c>
      <c r="U1459" s="42">
        <f>(J1458-J1429)/J1429</f>
        <v/>
      </c>
      <c r="V1459" s="43">
        <f>IF(U1459&gt;=0.03,1,IF(U1459&gt;-0.03,0,-1))</f>
        <v/>
      </c>
      <c r="W1459" s="43">
        <f>R1459+T1459+V1459</f>
        <v/>
      </c>
      <c r="Y1459" s="44">
        <f>(H1458-H1279)/H1279</f>
        <v/>
      </c>
      <c r="Z1459" s="43">
        <f>IF(Y1459&gt;=0.1,1,IF(Y1459&gt;-0.1,0,-1))</f>
        <v/>
      </c>
      <c r="AA1459" s="42">
        <f>(I1458-I1279)/I1279</f>
        <v/>
      </c>
      <c r="AB1459" s="43">
        <f>IF(AA1459&gt;=0.05,1,IF(AA1459&gt;-0.05,0,-1))</f>
        <v/>
      </c>
      <c r="AC1459" s="42">
        <f>(J1458-J1279)/J1279</f>
        <v/>
      </c>
      <c r="AD1459" s="43">
        <f>IF(AC1459&gt;=0.03,1,IF(AC1459&gt;-0.03,0,-1))</f>
        <v/>
      </c>
      <c r="AE1459" s="43">
        <f>Z1459+AB1459+AD1459</f>
        <v/>
      </c>
      <c r="AG1459" s="39">
        <f>IF(H1459&gt;I1459,IF(I1459&gt;J1459,4,3),IF(H1459&lt;J1459,IF(I1459&lt;J1459,0,1),2))</f>
        <v/>
      </c>
      <c r="AI1459" s="39">
        <f>IF(D1459&gt;H1459,3,IF(D1459&gt;I1459,2,IF(D1459&gt;J1459,1,0)))</f>
        <v/>
      </c>
      <c r="AK1459" s="39">
        <f>IF(M1459&gt;H1459,3,IF(M1459&gt;I1459,2,IF(M1459&gt;J1459,1,0)))</f>
        <v/>
      </c>
      <c r="AM1459" s="39">
        <f>IF(L1459&gt;H1459,3,IF(L1459&gt;I1459,2,IF(L1459&gt;J1459,1,0)))</f>
        <v/>
      </c>
      <c r="AO1459" s="39">
        <f>IF(C1458&gt;L1458,2,IF(C1458&gt;N1458,1,0))</f>
        <v/>
      </c>
      <c r="AP1459" s="39">
        <f>SUM(AO1455:AO1458)</f>
        <v/>
      </c>
      <c r="AQ1459" s="39">
        <f>AQ1458+1</f>
        <v/>
      </c>
      <c r="AR1459" s="39">
        <f>IF(AP1459&gt;0,AR1458+1,0)</f>
        <v/>
      </c>
      <c r="AS1459" s="39">
        <f>IF(AR1460=0,AR1459,0)</f>
        <v/>
      </c>
      <c r="AT1459" s="41">
        <f>180/SUM(AS1279:AS1458)</f>
        <v/>
      </c>
      <c r="AU1459" s="41">
        <f>STDEV(AT1439:AT1458)</f>
        <v/>
      </c>
      <c r="AV1459" s="41">
        <f>AT1459-AU1459</f>
        <v/>
      </c>
      <c r="AW1459" s="41">
        <f>AT1459+AU1459</f>
        <v/>
      </c>
      <c r="AY1459" s="39">
        <f>IF(D1458&lt;M1458,-2,IF(D1458&lt;O1458,-1,0))</f>
        <v/>
      </c>
      <c r="AZ1459" s="39">
        <f>SUM(AY1455:AY1458)</f>
        <v/>
      </c>
      <c r="BA1459" s="39">
        <f>BA1458+1</f>
        <v/>
      </c>
      <c r="BB1459" s="39">
        <f>IF(AZ1459&lt;0,BB1458+1,0)</f>
        <v/>
      </c>
      <c r="BC1459" s="39">
        <f>IF(BB1460=0,BB1459,0)</f>
        <v/>
      </c>
      <c r="BD1459" s="41">
        <f>180/SUM(BC1279:BC1458)</f>
        <v/>
      </c>
      <c r="BE1459" s="41">
        <f>STDEV(BD1439:BD1458)</f>
        <v/>
      </c>
      <c r="BF1459" s="41">
        <f>BD1459-BE1459</f>
        <v/>
      </c>
      <c r="BG1459" s="41">
        <f>BD1459+BE1459</f>
        <v/>
      </c>
    </row>
    <row r="1460">
      <c r="B1460" s="40" t="n">
        <v>44103</v>
      </c>
      <c r="C1460" s="41" t="n">
        <v>8.789999999999999</v>
      </c>
      <c r="D1460" s="41" t="n">
        <v>8.656000000000001</v>
      </c>
      <c r="E1460" s="41" t="n">
        <v>8.734</v>
      </c>
      <c r="F1460" s="41" t="n">
        <v>8.747999999999999</v>
      </c>
      <c r="H1460" s="41">
        <f>AVERAGE(F1440:F1459)</f>
        <v/>
      </c>
      <c r="I1460" s="41">
        <f>AVERAGE(F1411:F1459)</f>
        <v/>
      </c>
      <c r="J1460" s="41">
        <f>AVERAGE(F1360:F1459)</f>
        <v/>
      </c>
      <c r="K1460" s="41">
        <f>STDEV(F1440:F1459)</f>
        <v/>
      </c>
      <c r="L1460" s="41">
        <f>H1460+2*K1460</f>
        <v/>
      </c>
      <c r="M1460" s="41">
        <f>H1460-2*K1460</f>
        <v/>
      </c>
      <c r="N1460" s="41">
        <f>H1460+1.5*K1460</f>
        <v/>
      </c>
      <c r="O1460" s="41">
        <f>H1460-1.5*K1460</f>
        <v/>
      </c>
      <c r="Q1460" s="42">
        <f>(H1459-H1430)/H1430</f>
        <v/>
      </c>
      <c r="R1460" s="43">
        <f>IF(Q1460&gt;=0.1,1,IF(Q1460&gt;-0.1,0,-1))</f>
        <v/>
      </c>
      <c r="S1460" s="42">
        <f>(I1460-I1430)/I1430</f>
        <v/>
      </c>
      <c r="T1460" s="43">
        <f>IF(S1460&gt;=0.05,1,IF(S1460&gt;-0.05,0,-1))</f>
        <v/>
      </c>
      <c r="U1460" s="42">
        <f>(J1459-J1430)/J1430</f>
        <v/>
      </c>
      <c r="V1460" s="43">
        <f>IF(U1460&gt;=0.03,1,IF(U1460&gt;-0.03,0,-1))</f>
        <v/>
      </c>
      <c r="W1460" s="43">
        <f>R1460+T1460+V1460</f>
        <v/>
      </c>
      <c r="Y1460" s="44">
        <f>(H1459-H1280)/H1280</f>
        <v/>
      </c>
      <c r="Z1460" s="43">
        <f>IF(Y1460&gt;=0.1,1,IF(Y1460&gt;-0.1,0,-1))</f>
        <v/>
      </c>
      <c r="AA1460" s="42">
        <f>(I1459-I1280)/I1280</f>
        <v/>
      </c>
      <c r="AB1460" s="43">
        <f>IF(AA1460&gt;=0.05,1,IF(AA1460&gt;-0.05,0,-1))</f>
        <v/>
      </c>
      <c r="AC1460" s="42">
        <f>(J1459-J1280)/J1280</f>
        <v/>
      </c>
      <c r="AD1460" s="43">
        <f>IF(AC1460&gt;=0.03,1,IF(AC1460&gt;-0.03,0,-1))</f>
        <v/>
      </c>
      <c r="AE1460" s="43">
        <f>Z1460+AB1460+AD1460</f>
        <v/>
      </c>
      <c r="AG1460" s="39">
        <f>IF(H1460&gt;I1460,IF(I1460&gt;J1460,4,3),IF(H1460&lt;J1460,IF(I1460&lt;J1460,0,1),2))</f>
        <v/>
      </c>
      <c r="AI1460" s="39">
        <f>IF(D1460&gt;H1460,3,IF(D1460&gt;I1460,2,IF(D1460&gt;J1460,1,0)))</f>
        <v/>
      </c>
      <c r="AK1460" s="39">
        <f>IF(M1460&gt;H1460,3,IF(M1460&gt;I1460,2,IF(M1460&gt;J1460,1,0)))</f>
        <v/>
      </c>
      <c r="AM1460" s="39">
        <f>IF(L1460&gt;H1460,3,IF(L1460&gt;I1460,2,IF(L1460&gt;J1460,1,0)))</f>
        <v/>
      </c>
      <c r="AO1460" s="39">
        <f>IF(C1459&gt;L1459,2,IF(C1459&gt;N1459,1,0))</f>
        <v/>
      </c>
      <c r="AP1460" s="39">
        <f>SUM(AO1456:AO1459)</f>
        <v/>
      </c>
      <c r="AQ1460" s="39">
        <f>AQ1459+1</f>
        <v/>
      </c>
      <c r="AR1460" s="39">
        <f>IF(AP1460&gt;0,AR1459+1,0)</f>
        <v/>
      </c>
      <c r="AS1460" s="39">
        <f>IF(AR1461=0,AR1460,0)</f>
        <v/>
      </c>
      <c r="AT1460" s="41">
        <f>180/SUM(AS1280:AS1459)</f>
        <v/>
      </c>
      <c r="AU1460" s="41">
        <f>STDEV(AT1440:AT1459)</f>
        <v/>
      </c>
      <c r="AV1460" s="41">
        <f>AT1460-AU1460</f>
        <v/>
      </c>
      <c r="AW1460" s="41">
        <f>AT1460+AU1460</f>
        <v/>
      </c>
      <c r="AY1460" s="39">
        <f>IF(D1459&lt;M1459,-2,IF(D1459&lt;O1459,-1,0))</f>
        <v/>
      </c>
      <c r="AZ1460" s="39">
        <f>SUM(AY1456:AY1459)</f>
        <v/>
      </c>
      <c r="BA1460" s="39">
        <f>BA1459+1</f>
        <v/>
      </c>
      <c r="BB1460" s="39">
        <f>IF(AZ1460&lt;0,BB1459+1,0)</f>
        <v/>
      </c>
      <c r="BC1460" s="39">
        <f>IF(BB1461=0,BB1460,0)</f>
        <v/>
      </c>
      <c r="BD1460" s="41">
        <f>180/SUM(BC1280:BC1459)</f>
        <v/>
      </c>
      <c r="BE1460" s="41">
        <f>STDEV(BD1440:BD1459)</f>
        <v/>
      </c>
      <c r="BF1460" s="41">
        <f>BD1460-BE1460</f>
        <v/>
      </c>
      <c r="BG1460" s="41">
        <f>BD1460+BE1460</f>
        <v/>
      </c>
    </row>
    <row r="1461">
      <c r="B1461" s="40" t="n">
        <v>44104</v>
      </c>
      <c r="C1461" s="41" t="n">
        <v>9.039999999999999</v>
      </c>
      <c r="D1461" s="41" t="n">
        <v>8.69</v>
      </c>
      <c r="E1461" s="41" t="n">
        <v>8.696</v>
      </c>
      <c r="F1461" s="41" t="n">
        <v>9.026</v>
      </c>
      <c r="H1461" s="41">
        <f>AVERAGE(F1441:F1460)</f>
        <v/>
      </c>
      <c r="I1461" s="41">
        <f>AVERAGE(F1412:F1460)</f>
        <v/>
      </c>
      <c r="J1461" s="41">
        <f>AVERAGE(F1361:F1460)</f>
        <v/>
      </c>
      <c r="K1461" s="41">
        <f>STDEV(F1441:F1460)</f>
        <v/>
      </c>
      <c r="L1461" s="41">
        <f>H1461+2*K1461</f>
        <v/>
      </c>
      <c r="M1461" s="41">
        <f>H1461-2*K1461</f>
        <v/>
      </c>
      <c r="N1461" s="41">
        <f>H1461+1.5*K1461</f>
        <v/>
      </c>
      <c r="O1461" s="41">
        <f>H1461-1.5*K1461</f>
        <v/>
      </c>
      <c r="Q1461" s="42">
        <f>(H1460-H1431)/H1431</f>
        <v/>
      </c>
      <c r="R1461" s="43">
        <f>IF(Q1461&gt;=0.1,1,IF(Q1461&gt;-0.1,0,-1))</f>
        <v/>
      </c>
      <c r="S1461" s="42">
        <f>(I1461-I1431)/I1431</f>
        <v/>
      </c>
      <c r="T1461" s="43">
        <f>IF(S1461&gt;=0.05,1,IF(S1461&gt;-0.05,0,-1))</f>
        <v/>
      </c>
      <c r="U1461" s="42">
        <f>(J1460-J1431)/J1431</f>
        <v/>
      </c>
      <c r="V1461" s="43">
        <f>IF(U1461&gt;=0.03,1,IF(U1461&gt;-0.03,0,-1))</f>
        <v/>
      </c>
      <c r="W1461" s="43">
        <f>R1461+T1461+V1461</f>
        <v/>
      </c>
      <c r="Y1461" s="44">
        <f>(H1460-H1281)/H1281</f>
        <v/>
      </c>
      <c r="Z1461" s="43">
        <f>IF(Y1461&gt;=0.1,1,IF(Y1461&gt;-0.1,0,-1))</f>
        <v/>
      </c>
      <c r="AA1461" s="42">
        <f>(I1460-I1281)/I1281</f>
        <v/>
      </c>
      <c r="AB1461" s="43">
        <f>IF(AA1461&gt;=0.05,1,IF(AA1461&gt;-0.05,0,-1))</f>
        <v/>
      </c>
      <c r="AC1461" s="42">
        <f>(J1460-J1281)/J1281</f>
        <v/>
      </c>
      <c r="AD1461" s="43">
        <f>IF(AC1461&gt;=0.03,1,IF(AC1461&gt;-0.03,0,-1))</f>
        <v/>
      </c>
      <c r="AE1461" s="43">
        <f>Z1461+AB1461+AD1461</f>
        <v/>
      </c>
      <c r="AG1461" s="39">
        <f>IF(H1461&gt;I1461,IF(I1461&gt;J1461,4,3),IF(H1461&lt;J1461,IF(I1461&lt;J1461,0,1),2))</f>
        <v/>
      </c>
      <c r="AI1461" s="39">
        <f>IF(D1461&gt;H1461,3,IF(D1461&gt;I1461,2,IF(D1461&gt;J1461,1,0)))</f>
        <v/>
      </c>
      <c r="AK1461" s="39">
        <f>IF(M1461&gt;H1461,3,IF(M1461&gt;I1461,2,IF(M1461&gt;J1461,1,0)))</f>
        <v/>
      </c>
      <c r="AM1461" s="39">
        <f>IF(L1461&gt;H1461,3,IF(L1461&gt;I1461,2,IF(L1461&gt;J1461,1,0)))</f>
        <v/>
      </c>
      <c r="AO1461" s="39">
        <f>IF(C1460&gt;L1460,2,IF(C1460&gt;N1460,1,0))</f>
        <v/>
      </c>
      <c r="AP1461" s="39">
        <f>SUM(AO1457:AO1460)</f>
        <v/>
      </c>
      <c r="AQ1461" s="39">
        <f>AQ1460+1</f>
        <v/>
      </c>
      <c r="AR1461" s="39">
        <f>IF(AP1461&gt;0,AR1460+1,0)</f>
        <v/>
      </c>
      <c r="AS1461" s="39">
        <f>IF(AR1462=0,AR1461,0)</f>
        <v/>
      </c>
      <c r="AT1461" s="41">
        <f>180/SUM(AS1281:AS1460)</f>
        <v/>
      </c>
      <c r="AU1461" s="41">
        <f>STDEV(AT1441:AT1460)</f>
        <v/>
      </c>
      <c r="AV1461" s="41">
        <f>AT1461-AU1461</f>
        <v/>
      </c>
      <c r="AW1461" s="41">
        <f>AT1461+AU1461</f>
        <v/>
      </c>
      <c r="AY1461" s="39">
        <f>IF(D1460&lt;M1460,-2,IF(D1460&lt;O1460,-1,0))</f>
        <v/>
      </c>
      <c r="AZ1461" s="39">
        <f>SUM(AY1457:AY1460)</f>
        <v/>
      </c>
      <c r="BA1461" s="39">
        <f>BA1460+1</f>
        <v/>
      </c>
      <c r="BB1461" s="39">
        <f>IF(AZ1461&lt;0,BB1460+1,0)</f>
        <v/>
      </c>
      <c r="BC1461" s="39">
        <f>IF(BB1462=0,BB1461,0)</f>
        <v/>
      </c>
      <c r="BD1461" s="41">
        <f>180/SUM(BC1281:BC1460)</f>
        <v/>
      </c>
      <c r="BE1461" s="41">
        <f>STDEV(BD1441:BD1460)</f>
        <v/>
      </c>
      <c r="BF1461" s="41">
        <f>BD1461-BE1461</f>
        <v/>
      </c>
      <c r="BG1461" s="41">
        <f>BD1461+BE1461</f>
        <v/>
      </c>
    </row>
    <row r="1462">
      <c r="B1462" s="40" t="n">
        <v>44105</v>
      </c>
      <c r="C1462" s="41" t="n">
        <v>9.176</v>
      </c>
      <c r="D1462" s="41" t="n">
        <v>8.965999999999999</v>
      </c>
      <c r="E1462" s="41" t="n">
        <v>9.039999999999999</v>
      </c>
      <c r="F1462" s="41" t="n">
        <v>9.176</v>
      </c>
      <c r="H1462" s="41">
        <f>AVERAGE(F1442:F1461)</f>
        <v/>
      </c>
      <c r="I1462" s="41">
        <f>AVERAGE(F1413:F1461)</f>
        <v/>
      </c>
      <c r="J1462" s="41">
        <f>AVERAGE(F1362:F1461)</f>
        <v/>
      </c>
      <c r="K1462" s="41">
        <f>STDEV(F1442:F1461)</f>
        <v/>
      </c>
      <c r="L1462" s="41">
        <f>H1462+2*K1462</f>
        <v/>
      </c>
      <c r="M1462" s="41">
        <f>H1462-2*K1462</f>
        <v/>
      </c>
      <c r="N1462" s="41">
        <f>H1462+1.5*K1462</f>
        <v/>
      </c>
      <c r="O1462" s="41">
        <f>H1462-1.5*K1462</f>
        <v/>
      </c>
      <c r="Q1462" s="42">
        <f>(H1461-H1432)/H1432</f>
        <v/>
      </c>
      <c r="R1462" s="43">
        <f>IF(Q1462&gt;=0.1,1,IF(Q1462&gt;-0.1,0,-1))</f>
        <v/>
      </c>
      <c r="S1462" s="42">
        <f>(I1462-I1432)/I1432</f>
        <v/>
      </c>
      <c r="T1462" s="43">
        <f>IF(S1462&gt;=0.05,1,IF(S1462&gt;-0.05,0,-1))</f>
        <v/>
      </c>
      <c r="U1462" s="42">
        <f>(J1461-J1432)/J1432</f>
        <v/>
      </c>
      <c r="V1462" s="43">
        <f>IF(U1462&gt;=0.03,1,IF(U1462&gt;-0.03,0,-1))</f>
        <v/>
      </c>
      <c r="W1462" s="43">
        <f>R1462+T1462+V1462</f>
        <v/>
      </c>
      <c r="Y1462" s="44">
        <f>(H1461-H1282)/H1282</f>
        <v/>
      </c>
      <c r="Z1462" s="43">
        <f>IF(Y1462&gt;=0.1,1,IF(Y1462&gt;-0.1,0,-1))</f>
        <v/>
      </c>
      <c r="AA1462" s="42">
        <f>(I1461-I1282)/I1282</f>
        <v/>
      </c>
      <c r="AB1462" s="43">
        <f>IF(AA1462&gt;=0.05,1,IF(AA1462&gt;-0.05,0,-1))</f>
        <v/>
      </c>
      <c r="AC1462" s="42">
        <f>(J1461-J1282)/J1282</f>
        <v/>
      </c>
      <c r="AD1462" s="43">
        <f>IF(AC1462&gt;=0.03,1,IF(AC1462&gt;-0.03,0,-1))</f>
        <v/>
      </c>
      <c r="AE1462" s="43">
        <f>Z1462+AB1462+AD1462</f>
        <v/>
      </c>
      <c r="AG1462" s="39">
        <f>IF(H1462&gt;I1462,IF(I1462&gt;J1462,4,3),IF(H1462&lt;J1462,IF(I1462&lt;J1462,0,1),2))</f>
        <v/>
      </c>
      <c r="AI1462" s="39">
        <f>IF(D1462&gt;H1462,3,IF(D1462&gt;I1462,2,IF(D1462&gt;J1462,1,0)))</f>
        <v/>
      </c>
      <c r="AK1462" s="39">
        <f>IF(M1462&gt;H1462,3,IF(M1462&gt;I1462,2,IF(M1462&gt;J1462,1,0)))</f>
        <v/>
      </c>
      <c r="AM1462" s="39">
        <f>IF(L1462&gt;H1462,3,IF(L1462&gt;I1462,2,IF(L1462&gt;J1462,1,0)))</f>
        <v/>
      </c>
      <c r="AO1462" s="39">
        <f>IF(C1461&gt;L1461,2,IF(C1461&gt;N1461,1,0))</f>
        <v/>
      </c>
      <c r="AP1462" s="39">
        <f>SUM(AO1458:AO1461)</f>
        <v/>
      </c>
      <c r="AQ1462" s="39">
        <f>AQ1461+1</f>
        <v/>
      </c>
      <c r="AR1462" s="39">
        <f>IF(AP1462&gt;0,AR1461+1,0)</f>
        <v/>
      </c>
      <c r="AS1462" s="39">
        <f>IF(AR1463=0,AR1462,0)</f>
        <v/>
      </c>
      <c r="AT1462" s="41">
        <f>180/SUM(AS1282:AS1461)</f>
        <v/>
      </c>
      <c r="AU1462" s="41">
        <f>STDEV(AT1442:AT1461)</f>
        <v/>
      </c>
      <c r="AV1462" s="41">
        <f>AT1462-AU1462</f>
        <v/>
      </c>
      <c r="AW1462" s="41">
        <f>AT1462+AU1462</f>
        <v/>
      </c>
      <c r="AY1462" s="39">
        <f>IF(D1461&lt;M1461,-2,IF(D1461&lt;O1461,-1,0))</f>
        <v/>
      </c>
      <c r="AZ1462" s="39">
        <f>SUM(AY1458:AY1461)</f>
        <v/>
      </c>
      <c r="BA1462" s="39">
        <f>BA1461+1</f>
        <v/>
      </c>
      <c r="BB1462" s="39">
        <f>IF(AZ1462&lt;0,BB1461+1,0)</f>
        <v/>
      </c>
      <c r="BC1462" s="39">
        <f>IF(BB1463=0,BB1462,0)</f>
        <v/>
      </c>
      <c r="BD1462" s="41">
        <f>180/SUM(BC1282:BC1461)</f>
        <v/>
      </c>
      <c r="BE1462" s="41">
        <f>STDEV(BD1442:BD1461)</f>
        <v/>
      </c>
      <c r="BF1462" s="41">
        <f>BD1462-BE1462</f>
        <v/>
      </c>
      <c r="BG1462" s="41">
        <f>BD1462+BE1462</f>
        <v/>
      </c>
    </row>
    <row r="1463">
      <c r="B1463" s="40" t="n">
        <v>44106</v>
      </c>
      <c r="C1463" s="41" t="n">
        <v>9.720000000000001</v>
      </c>
      <c r="D1463" s="41" t="n">
        <v>9.266</v>
      </c>
      <c r="E1463" s="41" t="n">
        <v>9.266</v>
      </c>
      <c r="F1463" s="41" t="n">
        <v>9.704000000000001</v>
      </c>
      <c r="H1463" s="41">
        <f>AVERAGE(F1443:F1462)</f>
        <v/>
      </c>
      <c r="I1463" s="41">
        <f>AVERAGE(F1414:F1462)</f>
        <v/>
      </c>
      <c r="J1463" s="41">
        <f>AVERAGE(F1363:F1462)</f>
        <v/>
      </c>
      <c r="K1463" s="41">
        <f>STDEV(F1443:F1462)</f>
        <v/>
      </c>
      <c r="L1463" s="41">
        <f>H1463+2*K1463</f>
        <v/>
      </c>
      <c r="M1463" s="41">
        <f>H1463-2*K1463</f>
        <v/>
      </c>
      <c r="N1463" s="41">
        <f>H1463+1.5*K1463</f>
        <v/>
      </c>
      <c r="O1463" s="41">
        <f>H1463-1.5*K1463</f>
        <v/>
      </c>
      <c r="Q1463" s="42">
        <f>(H1462-H1433)/H1433</f>
        <v/>
      </c>
      <c r="R1463" s="43">
        <f>IF(Q1463&gt;=0.1,1,IF(Q1463&gt;-0.1,0,-1))</f>
        <v/>
      </c>
      <c r="S1463" s="42">
        <f>(I1463-I1433)/I1433</f>
        <v/>
      </c>
      <c r="T1463" s="43">
        <f>IF(S1463&gt;=0.05,1,IF(S1463&gt;-0.05,0,-1))</f>
        <v/>
      </c>
      <c r="U1463" s="42">
        <f>(J1462-J1433)/J1433</f>
        <v/>
      </c>
      <c r="V1463" s="43">
        <f>IF(U1463&gt;=0.03,1,IF(U1463&gt;-0.03,0,-1))</f>
        <v/>
      </c>
      <c r="W1463" s="43">
        <f>R1463+T1463+V1463</f>
        <v/>
      </c>
      <c r="Y1463" s="44">
        <f>(H1462-H1283)/H1283</f>
        <v/>
      </c>
      <c r="Z1463" s="43">
        <f>IF(Y1463&gt;=0.1,1,IF(Y1463&gt;-0.1,0,-1))</f>
        <v/>
      </c>
      <c r="AA1463" s="42">
        <f>(I1462-I1283)/I1283</f>
        <v/>
      </c>
      <c r="AB1463" s="43">
        <f>IF(AA1463&gt;=0.05,1,IF(AA1463&gt;-0.05,0,-1))</f>
        <v/>
      </c>
      <c r="AC1463" s="42">
        <f>(J1462-J1283)/J1283</f>
        <v/>
      </c>
      <c r="AD1463" s="43">
        <f>IF(AC1463&gt;=0.03,1,IF(AC1463&gt;-0.03,0,-1))</f>
        <v/>
      </c>
      <c r="AE1463" s="43">
        <f>Z1463+AB1463+AD1463</f>
        <v/>
      </c>
      <c r="AG1463" s="39">
        <f>IF(H1463&gt;I1463,IF(I1463&gt;J1463,4,3),IF(H1463&lt;J1463,IF(I1463&lt;J1463,0,1),2))</f>
        <v/>
      </c>
      <c r="AI1463" s="39">
        <f>IF(D1463&gt;H1463,3,IF(D1463&gt;I1463,2,IF(D1463&gt;J1463,1,0)))</f>
        <v/>
      </c>
      <c r="AK1463" s="39">
        <f>IF(M1463&gt;H1463,3,IF(M1463&gt;I1463,2,IF(M1463&gt;J1463,1,0)))</f>
        <v/>
      </c>
      <c r="AM1463" s="39">
        <f>IF(L1463&gt;H1463,3,IF(L1463&gt;I1463,2,IF(L1463&gt;J1463,1,0)))</f>
        <v/>
      </c>
      <c r="AO1463" s="39">
        <f>IF(C1462&gt;L1462,2,IF(C1462&gt;N1462,1,0))</f>
        <v/>
      </c>
      <c r="AP1463" s="39">
        <f>SUM(AO1459:AO1462)</f>
        <v/>
      </c>
      <c r="AQ1463" s="39">
        <f>AQ1462+1</f>
        <v/>
      </c>
      <c r="AR1463" s="39">
        <f>IF(AP1463&gt;0,AR1462+1,0)</f>
        <v/>
      </c>
      <c r="AS1463" s="39">
        <f>IF(AR1464=0,AR1463,0)</f>
        <v/>
      </c>
      <c r="AT1463" s="41">
        <f>180/SUM(AS1283:AS1462)</f>
        <v/>
      </c>
      <c r="AU1463" s="41">
        <f>STDEV(AT1443:AT1462)</f>
        <v/>
      </c>
      <c r="AV1463" s="41">
        <f>AT1463-AU1463</f>
        <v/>
      </c>
      <c r="AW1463" s="41">
        <f>AT1463+AU1463</f>
        <v/>
      </c>
      <c r="AY1463" s="39">
        <f>IF(D1462&lt;M1462,-2,IF(D1462&lt;O1462,-1,0))</f>
        <v/>
      </c>
      <c r="AZ1463" s="39">
        <f>SUM(AY1459:AY1462)</f>
        <v/>
      </c>
      <c r="BA1463" s="39">
        <f>BA1462+1</f>
        <v/>
      </c>
      <c r="BB1463" s="39">
        <f>IF(AZ1463&lt;0,BB1462+1,0)</f>
        <v/>
      </c>
      <c r="BC1463" s="39">
        <f>IF(BB1464=0,BB1463,0)</f>
        <v/>
      </c>
      <c r="BD1463" s="41">
        <f>180/SUM(BC1283:BC1462)</f>
        <v/>
      </c>
      <c r="BE1463" s="41">
        <f>STDEV(BD1443:BD1462)</f>
        <v/>
      </c>
      <c r="BF1463" s="41">
        <f>BD1463-BE1463</f>
        <v/>
      </c>
      <c r="BG1463" s="41">
        <f>BD1463+BE1463</f>
        <v/>
      </c>
    </row>
    <row r="1464">
      <c r="B1464" s="40" t="n">
        <v>44109</v>
      </c>
      <c r="C1464" s="41" t="n">
        <v>9.852</v>
      </c>
      <c r="D1464" s="41" t="n">
        <v>9.656000000000001</v>
      </c>
      <c r="E1464" s="41" t="n">
        <v>9.74</v>
      </c>
      <c r="F1464" s="41" t="n">
        <v>9.699999999999999</v>
      </c>
      <c r="H1464" s="41">
        <f>AVERAGE(F1444:F1463)</f>
        <v/>
      </c>
      <c r="I1464" s="41">
        <f>AVERAGE(F1415:F1463)</f>
        <v/>
      </c>
      <c r="J1464" s="41">
        <f>AVERAGE(F1364:F1463)</f>
        <v/>
      </c>
      <c r="K1464" s="41">
        <f>STDEV(F1444:F1463)</f>
        <v/>
      </c>
      <c r="L1464" s="41">
        <f>H1464+2*K1464</f>
        <v/>
      </c>
      <c r="M1464" s="41">
        <f>H1464-2*K1464</f>
        <v/>
      </c>
      <c r="N1464" s="41">
        <f>H1464+1.5*K1464</f>
        <v/>
      </c>
      <c r="O1464" s="41">
        <f>H1464-1.5*K1464</f>
        <v/>
      </c>
      <c r="Q1464" s="42">
        <f>(H1463-H1434)/H1434</f>
        <v/>
      </c>
      <c r="R1464" s="43">
        <f>IF(Q1464&gt;=0.1,1,IF(Q1464&gt;-0.1,0,-1))</f>
        <v/>
      </c>
      <c r="S1464" s="42">
        <f>(I1464-I1434)/I1434</f>
        <v/>
      </c>
      <c r="T1464" s="43">
        <f>IF(S1464&gt;=0.05,1,IF(S1464&gt;-0.05,0,-1))</f>
        <v/>
      </c>
      <c r="U1464" s="42">
        <f>(J1463-J1434)/J1434</f>
        <v/>
      </c>
      <c r="V1464" s="43">
        <f>IF(U1464&gt;=0.03,1,IF(U1464&gt;-0.03,0,-1))</f>
        <v/>
      </c>
      <c r="W1464" s="43">
        <f>R1464+T1464+V1464</f>
        <v/>
      </c>
      <c r="Y1464" s="44">
        <f>(H1463-H1284)/H1284</f>
        <v/>
      </c>
      <c r="Z1464" s="43">
        <f>IF(Y1464&gt;=0.1,1,IF(Y1464&gt;-0.1,0,-1))</f>
        <v/>
      </c>
      <c r="AA1464" s="42">
        <f>(I1463-I1284)/I1284</f>
        <v/>
      </c>
      <c r="AB1464" s="43">
        <f>IF(AA1464&gt;=0.05,1,IF(AA1464&gt;-0.05,0,-1))</f>
        <v/>
      </c>
      <c r="AC1464" s="42">
        <f>(J1463-J1284)/J1284</f>
        <v/>
      </c>
      <c r="AD1464" s="43">
        <f>IF(AC1464&gt;=0.03,1,IF(AC1464&gt;-0.03,0,-1))</f>
        <v/>
      </c>
      <c r="AE1464" s="43">
        <f>Z1464+AB1464+AD1464</f>
        <v/>
      </c>
      <c r="AG1464" s="39">
        <f>IF(H1464&gt;I1464,IF(I1464&gt;J1464,4,3),IF(H1464&lt;J1464,IF(I1464&lt;J1464,0,1),2))</f>
        <v/>
      </c>
      <c r="AI1464" s="39">
        <f>IF(D1464&gt;H1464,3,IF(D1464&gt;I1464,2,IF(D1464&gt;J1464,1,0)))</f>
        <v/>
      </c>
      <c r="AK1464" s="39">
        <f>IF(M1464&gt;H1464,3,IF(M1464&gt;I1464,2,IF(M1464&gt;J1464,1,0)))</f>
        <v/>
      </c>
      <c r="AM1464" s="39">
        <f>IF(L1464&gt;H1464,3,IF(L1464&gt;I1464,2,IF(L1464&gt;J1464,1,0)))</f>
        <v/>
      </c>
      <c r="AO1464" s="39">
        <f>IF(C1463&gt;L1463,2,IF(C1463&gt;N1463,1,0))</f>
        <v/>
      </c>
      <c r="AP1464" s="39">
        <f>SUM(AO1460:AO1463)</f>
        <v/>
      </c>
      <c r="AQ1464" s="39">
        <f>AQ1463+1</f>
        <v/>
      </c>
      <c r="AR1464" s="39">
        <f>IF(AP1464&gt;0,AR1463+1,0)</f>
        <v/>
      </c>
      <c r="AS1464" s="39">
        <f>IF(AR1465=0,AR1464,0)</f>
        <v/>
      </c>
      <c r="AT1464" s="41">
        <f>180/SUM(AS1284:AS1463)</f>
        <v/>
      </c>
      <c r="AU1464" s="41">
        <f>STDEV(AT1444:AT1463)</f>
        <v/>
      </c>
      <c r="AV1464" s="41">
        <f>AT1464-AU1464</f>
        <v/>
      </c>
      <c r="AW1464" s="41">
        <f>AT1464+AU1464</f>
        <v/>
      </c>
      <c r="AY1464" s="39">
        <f>IF(D1463&lt;M1463,-2,IF(D1463&lt;O1463,-1,0))</f>
        <v/>
      </c>
      <c r="AZ1464" s="39">
        <f>SUM(AY1460:AY1463)</f>
        <v/>
      </c>
      <c r="BA1464" s="39">
        <f>BA1463+1</f>
        <v/>
      </c>
      <c r="BB1464" s="39">
        <f>IF(AZ1464&lt;0,BB1463+1,0)</f>
        <v/>
      </c>
      <c r="BC1464" s="39">
        <f>IF(BB1465=0,BB1464,0)</f>
        <v/>
      </c>
      <c r="BD1464" s="41">
        <f>180/SUM(BC1284:BC1463)</f>
        <v/>
      </c>
      <c r="BE1464" s="41">
        <f>STDEV(BD1444:BD1463)</f>
        <v/>
      </c>
      <c r="BF1464" s="41">
        <f>BD1464-BE1464</f>
        <v/>
      </c>
      <c r="BG1464" s="41">
        <f>BD1464+BE1464</f>
        <v/>
      </c>
    </row>
    <row r="1465">
      <c r="B1465" s="40" t="n">
        <v>44110</v>
      </c>
      <c r="C1465" s="41" t="n">
        <v>9.869999999999999</v>
      </c>
      <c r="D1465" s="41" t="n">
        <v>9.710000000000001</v>
      </c>
      <c r="E1465" s="41" t="n">
        <v>9.762</v>
      </c>
      <c r="F1465" s="41" t="n">
        <v>9.802</v>
      </c>
      <c r="H1465" s="41">
        <f>AVERAGE(F1445:F1464)</f>
        <v/>
      </c>
      <c r="I1465" s="41">
        <f>AVERAGE(F1416:F1464)</f>
        <v/>
      </c>
      <c r="J1465" s="41">
        <f>AVERAGE(F1365:F1464)</f>
        <v/>
      </c>
      <c r="K1465" s="41">
        <f>STDEV(F1445:F1464)</f>
        <v/>
      </c>
      <c r="L1465" s="41">
        <f>H1465+2*K1465</f>
        <v/>
      </c>
      <c r="M1465" s="41">
        <f>H1465-2*K1465</f>
        <v/>
      </c>
      <c r="N1465" s="41">
        <f>H1465+1.5*K1465</f>
        <v/>
      </c>
      <c r="O1465" s="41">
        <f>H1465-1.5*K1465</f>
        <v/>
      </c>
      <c r="Q1465" s="42">
        <f>(H1464-H1435)/H1435</f>
        <v/>
      </c>
      <c r="R1465" s="43">
        <f>IF(Q1465&gt;=0.1,1,IF(Q1465&gt;-0.1,0,-1))</f>
        <v/>
      </c>
      <c r="S1465" s="42">
        <f>(I1465-I1435)/I1435</f>
        <v/>
      </c>
      <c r="T1465" s="43">
        <f>IF(S1465&gt;=0.05,1,IF(S1465&gt;-0.05,0,-1))</f>
        <v/>
      </c>
      <c r="U1465" s="42">
        <f>(J1464-J1435)/J1435</f>
        <v/>
      </c>
      <c r="V1465" s="43">
        <f>IF(U1465&gt;=0.03,1,IF(U1465&gt;-0.03,0,-1))</f>
        <v/>
      </c>
      <c r="W1465" s="43">
        <f>R1465+T1465+V1465</f>
        <v/>
      </c>
      <c r="Y1465" s="44">
        <f>(H1464-H1285)/H1285</f>
        <v/>
      </c>
      <c r="Z1465" s="43">
        <f>IF(Y1465&gt;=0.1,1,IF(Y1465&gt;-0.1,0,-1))</f>
        <v/>
      </c>
      <c r="AA1465" s="42">
        <f>(I1464-I1285)/I1285</f>
        <v/>
      </c>
      <c r="AB1465" s="43">
        <f>IF(AA1465&gt;=0.05,1,IF(AA1465&gt;-0.05,0,-1))</f>
        <v/>
      </c>
      <c r="AC1465" s="42">
        <f>(J1464-J1285)/J1285</f>
        <v/>
      </c>
      <c r="AD1465" s="43">
        <f>IF(AC1465&gt;=0.03,1,IF(AC1465&gt;-0.03,0,-1))</f>
        <v/>
      </c>
      <c r="AE1465" s="43">
        <f>Z1465+AB1465+AD1465</f>
        <v/>
      </c>
      <c r="AG1465" s="39">
        <f>IF(H1465&gt;I1465,IF(I1465&gt;J1465,4,3),IF(H1465&lt;J1465,IF(I1465&lt;J1465,0,1),2))</f>
        <v/>
      </c>
      <c r="AI1465" s="39">
        <f>IF(D1465&gt;H1465,3,IF(D1465&gt;I1465,2,IF(D1465&gt;J1465,1,0)))</f>
        <v/>
      </c>
      <c r="AK1465" s="39">
        <f>IF(M1465&gt;H1465,3,IF(M1465&gt;I1465,2,IF(M1465&gt;J1465,1,0)))</f>
        <v/>
      </c>
      <c r="AM1465" s="39">
        <f>IF(L1465&gt;H1465,3,IF(L1465&gt;I1465,2,IF(L1465&gt;J1465,1,0)))</f>
        <v/>
      </c>
      <c r="AO1465" s="39">
        <f>IF(C1464&gt;L1464,2,IF(C1464&gt;N1464,1,0))</f>
        <v/>
      </c>
      <c r="AP1465" s="39">
        <f>SUM(AO1461:AO1464)</f>
        <v/>
      </c>
      <c r="AQ1465" s="39">
        <f>AQ1464+1</f>
        <v/>
      </c>
      <c r="AR1465" s="39">
        <f>IF(AP1465&gt;0,AR1464+1,0)</f>
        <v/>
      </c>
      <c r="AS1465" s="39">
        <f>IF(AR1466=0,AR1465,0)</f>
        <v/>
      </c>
      <c r="AT1465" s="41">
        <f>180/SUM(AS1285:AS1464)</f>
        <v/>
      </c>
      <c r="AU1465" s="41">
        <f>STDEV(AT1445:AT1464)</f>
        <v/>
      </c>
      <c r="AV1465" s="41">
        <f>AT1465-AU1465</f>
        <v/>
      </c>
      <c r="AW1465" s="41">
        <f>AT1465+AU1465</f>
        <v/>
      </c>
      <c r="AY1465" s="39">
        <f>IF(D1464&lt;M1464,-2,IF(D1464&lt;O1464,-1,0))</f>
        <v/>
      </c>
      <c r="AZ1465" s="39">
        <f>SUM(AY1461:AY1464)</f>
        <v/>
      </c>
      <c r="BA1465" s="39">
        <f>BA1464+1</f>
        <v/>
      </c>
      <c r="BB1465" s="39">
        <f>IF(AZ1465&lt;0,BB1464+1,0)</f>
        <v/>
      </c>
      <c r="BC1465" s="39">
        <f>IF(BB1466=0,BB1465,0)</f>
        <v/>
      </c>
      <c r="BD1465" s="41">
        <f>180/SUM(BC1285:BC1464)</f>
        <v/>
      </c>
      <c r="BE1465" s="41">
        <f>STDEV(BD1445:BD1464)</f>
        <v/>
      </c>
      <c r="BF1465" s="41">
        <f>BD1465-BE1465</f>
        <v/>
      </c>
      <c r="BG1465" s="41">
        <f>BD1465+BE1465</f>
        <v/>
      </c>
    </row>
    <row r="1466">
      <c r="B1466" s="40" t="n">
        <v>44111</v>
      </c>
      <c r="C1466" s="41" t="n">
        <v>9.922000000000001</v>
      </c>
      <c r="D1466" s="41" t="n">
        <v>9.73</v>
      </c>
      <c r="E1466" s="41" t="n">
        <v>9.800000000000001</v>
      </c>
      <c r="F1466" s="41" t="n">
        <v>9.92</v>
      </c>
      <c r="H1466" s="41">
        <f>AVERAGE(F1446:F1465)</f>
        <v/>
      </c>
      <c r="I1466" s="41">
        <f>AVERAGE(F1417:F1465)</f>
        <v/>
      </c>
      <c r="J1466" s="41">
        <f>AVERAGE(F1366:F1465)</f>
        <v/>
      </c>
      <c r="K1466" s="41">
        <f>STDEV(F1446:F1465)</f>
        <v/>
      </c>
      <c r="L1466" s="41">
        <f>H1466+2*K1466</f>
        <v/>
      </c>
      <c r="M1466" s="41">
        <f>H1466-2*K1466</f>
        <v/>
      </c>
      <c r="N1466" s="41">
        <f>H1466+1.5*K1466</f>
        <v/>
      </c>
      <c r="O1466" s="41">
        <f>H1466-1.5*K1466</f>
        <v/>
      </c>
      <c r="Q1466" s="42">
        <f>(H1465-H1436)/H1436</f>
        <v/>
      </c>
      <c r="R1466" s="43">
        <f>IF(Q1466&gt;=0.1,1,IF(Q1466&gt;-0.1,0,-1))</f>
        <v/>
      </c>
      <c r="S1466" s="42">
        <f>(I1466-I1436)/I1436</f>
        <v/>
      </c>
      <c r="T1466" s="43">
        <f>IF(S1466&gt;=0.05,1,IF(S1466&gt;-0.05,0,-1))</f>
        <v/>
      </c>
      <c r="U1466" s="42">
        <f>(J1465-J1436)/J1436</f>
        <v/>
      </c>
      <c r="V1466" s="43">
        <f>IF(U1466&gt;=0.03,1,IF(U1466&gt;-0.03,0,-1))</f>
        <v/>
      </c>
      <c r="W1466" s="43">
        <f>R1466+T1466+V1466</f>
        <v/>
      </c>
      <c r="Y1466" s="44">
        <f>(H1465-H1286)/H1286</f>
        <v/>
      </c>
      <c r="Z1466" s="43">
        <f>IF(Y1466&gt;=0.1,1,IF(Y1466&gt;-0.1,0,-1))</f>
        <v/>
      </c>
      <c r="AA1466" s="42">
        <f>(I1465-I1286)/I1286</f>
        <v/>
      </c>
      <c r="AB1466" s="43">
        <f>IF(AA1466&gt;=0.05,1,IF(AA1466&gt;-0.05,0,-1))</f>
        <v/>
      </c>
      <c r="AC1466" s="42">
        <f>(J1465-J1286)/J1286</f>
        <v/>
      </c>
      <c r="AD1466" s="43">
        <f>IF(AC1466&gt;=0.03,1,IF(AC1466&gt;-0.03,0,-1))</f>
        <v/>
      </c>
      <c r="AE1466" s="43">
        <f>Z1466+AB1466+AD1466</f>
        <v/>
      </c>
      <c r="AG1466" s="39">
        <f>IF(H1466&gt;I1466,IF(I1466&gt;J1466,4,3),IF(H1466&lt;J1466,IF(I1466&lt;J1466,0,1),2))</f>
        <v/>
      </c>
      <c r="AI1466" s="39">
        <f>IF(D1466&gt;H1466,3,IF(D1466&gt;I1466,2,IF(D1466&gt;J1466,1,0)))</f>
        <v/>
      </c>
      <c r="AK1466" s="39">
        <f>IF(M1466&gt;H1466,3,IF(M1466&gt;I1466,2,IF(M1466&gt;J1466,1,0)))</f>
        <v/>
      </c>
      <c r="AM1466" s="39">
        <f>IF(L1466&gt;H1466,3,IF(L1466&gt;I1466,2,IF(L1466&gt;J1466,1,0)))</f>
        <v/>
      </c>
      <c r="AO1466" s="39">
        <f>IF(C1465&gt;L1465,2,IF(C1465&gt;N1465,1,0))</f>
        <v/>
      </c>
      <c r="AP1466" s="39">
        <f>SUM(AO1462:AO1465)</f>
        <v/>
      </c>
      <c r="AQ1466" s="39">
        <f>AQ1465+1</f>
        <v/>
      </c>
      <c r="AR1466" s="39">
        <f>IF(AP1466&gt;0,AR1465+1,0)</f>
        <v/>
      </c>
      <c r="AS1466" s="39">
        <f>IF(AR1467=0,AR1466,0)</f>
        <v/>
      </c>
      <c r="AT1466" s="41">
        <f>180/SUM(AS1286:AS1465)</f>
        <v/>
      </c>
      <c r="AU1466" s="41">
        <f>STDEV(AT1446:AT1465)</f>
        <v/>
      </c>
      <c r="AV1466" s="41">
        <f>AT1466-AU1466</f>
        <v/>
      </c>
      <c r="AW1466" s="41">
        <f>AT1466+AU1466</f>
        <v/>
      </c>
      <c r="AY1466" s="39">
        <f>IF(D1465&lt;M1465,-2,IF(D1465&lt;O1465,-1,0))</f>
        <v/>
      </c>
      <c r="AZ1466" s="39">
        <f>SUM(AY1462:AY1465)</f>
        <v/>
      </c>
      <c r="BA1466" s="39">
        <f>BA1465+1</f>
        <v/>
      </c>
      <c r="BB1466" s="39">
        <f>IF(AZ1466&lt;0,BB1465+1,0)</f>
        <v/>
      </c>
      <c r="BC1466" s="39">
        <f>IF(BB1467=0,BB1466,0)</f>
        <v/>
      </c>
      <c r="BD1466" s="41">
        <f>180/SUM(BC1286:BC1465)</f>
        <v/>
      </c>
      <c r="BE1466" s="41">
        <f>STDEV(BD1446:BD1465)</f>
        <v/>
      </c>
      <c r="BF1466" s="41">
        <f>BD1466-BE1466</f>
        <v/>
      </c>
      <c r="BG1466" s="41">
        <f>BD1466+BE1466</f>
        <v/>
      </c>
    </row>
    <row r="1467">
      <c r="B1467" s="40" t="n">
        <v>44112</v>
      </c>
      <c r="C1467" s="41" t="n">
        <v>9.972</v>
      </c>
      <c r="D1467" s="41" t="n">
        <v>9.804</v>
      </c>
      <c r="E1467" s="41" t="n">
        <v>9.94</v>
      </c>
      <c r="F1467" s="41" t="n">
        <v>9.933999999999999</v>
      </c>
      <c r="H1467" s="41">
        <f>AVERAGE(F1447:F1466)</f>
        <v/>
      </c>
      <c r="I1467" s="41">
        <f>AVERAGE(F1418:F1466)</f>
        <v/>
      </c>
      <c r="J1467" s="41">
        <f>AVERAGE(F1367:F1466)</f>
        <v/>
      </c>
      <c r="K1467" s="41">
        <f>STDEV(F1447:F1466)</f>
        <v/>
      </c>
      <c r="L1467" s="41">
        <f>H1467+2*K1467</f>
        <v/>
      </c>
      <c r="M1467" s="41">
        <f>H1467-2*K1467</f>
        <v/>
      </c>
      <c r="N1467" s="41">
        <f>H1467+1.5*K1467</f>
        <v/>
      </c>
      <c r="O1467" s="41">
        <f>H1467-1.5*K1467</f>
        <v/>
      </c>
      <c r="Q1467" s="42">
        <f>(H1466-H1437)/H1437</f>
        <v/>
      </c>
      <c r="R1467" s="43">
        <f>IF(Q1467&gt;=0.1,1,IF(Q1467&gt;-0.1,0,-1))</f>
        <v/>
      </c>
      <c r="S1467" s="42">
        <f>(I1467-I1437)/I1437</f>
        <v/>
      </c>
      <c r="T1467" s="43">
        <f>IF(S1467&gt;=0.05,1,IF(S1467&gt;-0.05,0,-1))</f>
        <v/>
      </c>
      <c r="U1467" s="42">
        <f>(J1466-J1437)/J1437</f>
        <v/>
      </c>
      <c r="V1467" s="43">
        <f>IF(U1467&gt;=0.03,1,IF(U1467&gt;-0.03,0,-1))</f>
        <v/>
      </c>
      <c r="W1467" s="43">
        <f>R1467+T1467+V1467</f>
        <v/>
      </c>
      <c r="Y1467" s="44">
        <f>(H1466-H1287)/H1287</f>
        <v/>
      </c>
      <c r="Z1467" s="43">
        <f>IF(Y1467&gt;=0.1,1,IF(Y1467&gt;-0.1,0,-1))</f>
        <v/>
      </c>
      <c r="AA1467" s="42">
        <f>(I1466-I1287)/I1287</f>
        <v/>
      </c>
      <c r="AB1467" s="43">
        <f>IF(AA1467&gt;=0.05,1,IF(AA1467&gt;-0.05,0,-1))</f>
        <v/>
      </c>
      <c r="AC1467" s="42">
        <f>(J1466-J1287)/J1287</f>
        <v/>
      </c>
      <c r="AD1467" s="43">
        <f>IF(AC1467&gt;=0.03,1,IF(AC1467&gt;-0.03,0,-1))</f>
        <v/>
      </c>
      <c r="AE1467" s="43">
        <f>Z1467+AB1467+AD1467</f>
        <v/>
      </c>
      <c r="AG1467" s="39">
        <f>IF(H1467&gt;I1467,IF(I1467&gt;J1467,4,3),IF(H1467&lt;J1467,IF(I1467&lt;J1467,0,1),2))</f>
        <v/>
      </c>
      <c r="AI1467" s="39">
        <f>IF(D1467&gt;H1467,3,IF(D1467&gt;I1467,2,IF(D1467&gt;J1467,1,0)))</f>
        <v/>
      </c>
      <c r="AK1467" s="39">
        <f>IF(M1467&gt;H1467,3,IF(M1467&gt;I1467,2,IF(M1467&gt;J1467,1,0)))</f>
        <v/>
      </c>
      <c r="AM1467" s="39">
        <f>IF(L1467&gt;H1467,3,IF(L1467&gt;I1467,2,IF(L1467&gt;J1467,1,0)))</f>
        <v/>
      </c>
      <c r="AO1467" s="39">
        <f>IF(C1466&gt;L1466,2,IF(C1466&gt;N1466,1,0))</f>
        <v/>
      </c>
      <c r="AP1467" s="39">
        <f>SUM(AO1463:AO1466)</f>
        <v/>
      </c>
      <c r="AQ1467" s="39">
        <f>AQ1466+1</f>
        <v/>
      </c>
      <c r="AR1467" s="39">
        <f>IF(AP1467&gt;0,AR1466+1,0)</f>
        <v/>
      </c>
      <c r="AS1467" s="39">
        <f>IF(AR1468=0,AR1467,0)</f>
        <v/>
      </c>
      <c r="AT1467" s="41">
        <f>180/SUM(AS1287:AS1466)</f>
        <v/>
      </c>
      <c r="AU1467" s="41">
        <f>STDEV(AT1447:AT1466)</f>
        <v/>
      </c>
      <c r="AV1467" s="41">
        <f>AT1467-AU1467</f>
        <v/>
      </c>
      <c r="AW1467" s="41">
        <f>AT1467+AU1467</f>
        <v/>
      </c>
      <c r="AY1467" s="39">
        <f>IF(D1466&lt;M1466,-2,IF(D1466&lt;O1466,-1,0))</f>
        <v/>
      </c>
      <c r="AZ1467" s="39">
        <f>SUM(AY1463:AY1466)</f>
        <v/>
      </c>
      <c r="BA1467" s="39">
        <f>BA1466+1</f>
        <v/>
      </c>
      <c r="BB1467" s="39">
        <f>IF(AZ1467&lt;0,BB1466+1,0)</f>
        <v/>
      </c>
      <c r="BC1467" s="39">
        <f>IF(BB1468=0,BB1467,0)</f>
        <v/>
      </c>
      <c r="BD1467" s="41">
        <f>180/SUM(BC1287:BC1466)</f>
        <v/>
      </c>
      <c r="BE1467" s="41">
        <f>STDEV(BD1447:BD1466)</f>
        <v/>
      </c>
      <c r="BF1467" s="41">
        <f>BD1467-BE1467</f>
        <v/>
      </c>
      <c r="BG1467" s="41">
        <f>BD1467+BE1467</f>
        <v/>
      </c>
    </row>
    <row r="1468">
      <c r="B1468" s="40" t="n">
        <v>44113</v>
      </c>
      <c r="C1468" s="41" t="n">
        <v>10.3</v>
      </c>
      <c r="D1468" s="41" t="n">
        <v>10.075</v>
      </c>
      <c r="E1468" s="41" t="n">
        <v>10.12</v>
      </c>
      <c r="F1468" s="41" t="n">
        <v>10.245</v>
      </c>
      <c r="H1468" s="41">
        <f>AVERAGE(F1448:F1467)</f>
        <v/>
      </c>
      <c r="I1468" s="41">
        <f>AVERAGE(F1419:F1467)</f>
        <v/>
      </c>
      <c r="J1468" s="41">
        <f>AVERAGE(F1368:F1467)</f>
        <v/>
      </c>
      <c r="K1468" s="41">
        <f>STDEV(F1448:F1467)</f>
        <v/>
      </c>
      <c r="L1468" s="41">
        <f>H1468+2*K1468</f>
        <v/>
      </c>
      <c r="M1468" s="41">
        <f>H1468-2*K1468</f>
        <v/>
      </c>
      <c r="N1468" s="41">
        <f>H1468+1.5*K1468</f>
        <v/>
      </c>
      <c r="O1468" s="41">
        <f>H1468-1.5*K1468</f>
        <v/>
      </c>
      <c r="Q1468" s="42">
        <f>(H1467-H1438)/H1438</f>
        <v/>
      </c>
      <c r="R1468" s="43">
        <f>IF(Q1468&gt;=0.1,1,IF(Q1468&gt;-0.1,0,-1))</f>
        <v/>
      </c>
      <c r="S1468" s="42">
        <f>(I1468-I1438)/I1438</f>
        <v/>
      </c>
      <c r="T1468" s="43">
        <f>IF(S1468&gt;=0.05,1,IF(S1468&gt;-0.05,0,-1))</f>
        <v/>
      </c>
      <c r="U1468" s="42">
        <f>(J1467-J1438)/J1438</f>
        <v/>
      </c>
      <c r="V1468" s="43">
        <f>IF(U1468&gt;=0.03,1,IF(U1468&gt;-0.03,0,-1))</f>
        <v/>
      </c>
      <c r="W1468" s="43">
        <f>R1468+T1468+V1468</f>
        <v/>
      </c>
      <c r="Y1468" s="44">
        <f>(H1467-H1288)/H1288</f>
        <v/>
      </c>
      <c r="Z1468" s="43">
        <f>IF(Y1468&gt;=0.1,1,IF(Y1468&gt;-0.1,0,-1))</f>
        <v/>
      </c>
      <c r="AA1468" s="42">
        <f>(I1467-I1288)/I1288</f>
        <v/>
      </c>
      <c r="AB1468" s="43">
        <f>IF(AA1468&gt;=0.05,1,IF(AA1468&gt;-0.05,0,-1))</f>
        <v/>
      </c>
      <c r="AC1468" s="42">
        <f>(J1467-J1288)/J1288</f>
        <v/>
      </c>
      <c r="AD1468" s="43">
        <f>IF(AC1468&gt;=0.03,1,IF(AC1468&gt;-0.03,0,-1))</f>
        <v/>
      </c>
      <c r="AE1468" s="43">
        <f>Z1468+AB1468+AD1468</f>
        <v/>
      </c>
      <c r="AG1468" s="39">
        <f>IF(H1468&gt;I1468,IF(I1468&gt;J1468,4,3),IF(H1468&lt;J1468,IF(I1468&lt;J1468,0,1),2))</f>
        <v/>
      </c>
      <c r="AI1468" s="39">
        <f>IF(D1468&gt;H1468,3,IF(D1468&gt;I1468,2,IF(D1468&gt;J1468,1,0)))</f>
        <v/>
      </c>
      <c r="AK1468" s="39">
        <f>IF(M1468&gt;H1468,3,IF(M1468&gt;I1468,2,IF(M1468&gt;J1468,1,0)))</f>
        <v/>
      </c>
      <c r="AM1468" s="39">
        <f>IF(L1468&gt;H1468,3,IF(L1468&gt;I1468,2,IF(L1468&gt;J1468,1,0)))</f>
        <v/>
      </c>
      <c r="AO1468" s="39">
        <f>IF(C1467&gt;L1467,2,IF(C1467&gt;N1467,1,0))</f>
        <v/>
      </c>
      <c r="AP1468" s="39">
        <f>SUM(AO1464:AO1467)</f>
        <v/>
      </c>
      <c r="AQ1468" s="39">
        <f>AQ1467+1</f>
        <v/>
      </c>
      <c r="AR1468" s="39">
        <f>IF(AP1468&gt;0,AR1467+1,0)</f>
        <v/>
      </c>
      <c r="AS1468" s="39">
        <f>IF(AR1469=0,AR1468,0)</f>
        <v/>
      </c>
      <c r="AT1468" s="41">
        <f>180/SUM(AS1288:AS1467)</f>
        <v/>
      </c>
      <c r="AU1468" s="41">
        <f>STDEV(AT1448:AT1467)</f>
        <v/>
      </c>
      <c r="AV1468" s="41">
        <f>AT1468-AU1468</f>
        <v/>
      </c>
      <c r="AW1468" s="41">
        <f>AT1468+AU1468</f>
        <v/>
      </c>
      <c r="AY1468" s="39">
        <f>IF(D1467&lt;M1467,-2,IF(D1467&lt;O1467,-1,0))</f>
        <v/>
      </c>
      <c r="AZ1468" s="39">
        <f>SUM(AY1464:AY1467)</f>
        <v/>
      </c>
      <c r="BA1468" s="39">
        <f>BA1467+1</f>
        <v/>
      </c>
      <c r="BB1468" s="39">
        <f>IF(AZ1468&lt;0,BB1467+1,0)</f>
        <v/>
      </c>
      <c r="BC1468" s="39">
        <f>IF(BB1469=0,BB1468,0)</f>
        <v/>
      </c>
      <c r="BD1468" s="41">
        <f>180/SUM(BC1288:BC1467)</f>
        <v/>
      </c>
      <c r="BE1468" s="41">
        <f>STDEV(BD1448:BD1467)</f>
        <v/>
      </c>
      <c r="BF1468" s="41">
        <f>BD1468-BE1468</f>
        <v/>
      </c>
      <c r="BG1468" s="41">
        <f>BD1468+BE1468</f>
        <v/>
      </c>
    </row>
    <row r="1469">
      <c r="B1469" s="40" t="n">
        <v>44116</v>
      </c>
      <c r="C1469" s="41" t="n">
        <v>10.345</v>
      </c>
      <c r="D1469" s="41" t="n">
        <v>10.12</v>
      </c>
      <c r="E1469" s="41" t="n">
        <v>10.24</v>
      </c>
      <c r="F1469" s="41" t="n">
        <v>10.345</v>
      </c>
      <c r="H1469" s="41">
        <f>AVERAGE(F1449:F1468)</f>
        <v/>
      </c>
      <c r="I1469" s="41">
        <f>AVERAGE(F1420:F1468)</f>
        <v/>
      </c>
      <c r="J1469" s="41">
        <f>AVERAGE(F1369:F1468)</f>
        <v/>
      </c>
      <c r="K1469" s="41">
        <f>STDEV(F1449:F1468)</f>
        <v/>
      </c>
      <c r="L1469" s="41">
        <f>H1469+2*K1469</f>
        <v/>
      </c>
      <c r="M1469" s="41">
        <f>H1469-2*K1469</f>
        <v/>
      </c>
      <c r="N1469" s="41">
        <f>H1469+1.5*K1469</f>
        <v/>
      </c>
      <c r="O1469" s="41">
        <f>H1469-1.5*K1469</f>
        <v/>
      </c>
      <c r="Q1469" s="42">
        <f>(H1468-H1439)/H1439</f>
        <v/>
      </c>
      <c r="R1469" s="43">
        <f>IF(Q1469&gt;=0.1,1,IF(Q1469&gt;-0.1,0,-1))</f>
        <v/>
      </c>
      <c r="S1469" s="42">
        <f>(I1469-I1439)/I1439</f>
        <v/>
      </c>
      <c r="T1469" s="43">
        <f>IF(S1469&gt;=0.05,1,IF(S1469&gt;-0.05,0,-1))</f>
        <v/>
      </c>
      <c r="U1469" s="42">
        <f>(J1468-J1439)/J1439</f>
        <v/>
      </c>
      <c r="V1469" s="43">
        <f>IF(U1469&gt;=0.03,1,IF(U1469&gt;-0.03,0,-1))</f>
        <v/>
      </c>
      <c r="W1469" s="43">
        <f>R1469+T1469+V1469</f>
        <v/>
      </c>
      <c r="Y1469" s="44">
        <f>(H1468-H1289)/H1289</f>
        <v/>
      </c>
      <c r="Z1469" s="43">
        <f>IF(Y1469&gt;=0.1,1,IF(Y1469&gt;-0.1,0,-1))</f>
        <v/>
      </c>
      <c r="AA1469" s="42">
        <f>(I1468-I1289)/I1289</f>
        <v/>
      </c>
      <c r="AB1469" s="43">
        <f>IF(AA1469&gt;=0.05,1,IF(AA1469&gt;-0.05,0,-1))</f>
        <v/>
      </c>
      <c r="AC1469" s="42">
        <f>(J1468-J1289)/J1289</f>
        <v/>
      </c>
      <c r="AD1469" s="43">
        <f>IF(AC1469&gt;=0.03,1,IF(AC1469&gt;-0.03,0,-1))</f>
        <v/>
      </c>
      <c r="AE1469" s="43">
        <f>Z1469+AB1469+AD1469</f>
        <v/>
      </c>
      <c r="AG1469" s="39">
        <f>IF(H1469&gt;I1469,IF(I1469&gt;J1469,4,3),IF(H1469&lt;J1469,IF(I1469&lt;J1469,0,1),2))</f>
        <v/>
      </c>
      <c r="AI1469" s="39">
        <f>IF(D1469&gt;H1469,3,IF(D1469&gt;I1469,2,IF(D1469&gt;J1469,1,0)))</f>
        <v/>
      </c>
      <c r="AK1469" s="39">
        <f>IF(M1469&gt;H1469,3,IF(M1469&gt;I1469,2,IF(M1469&gt;J1469,1,0)))</f>
        <v/>
      </c>
      <c r="AM1469" s="39">
        <f>IF(L1469&gt;H1469,3,IF(L1469&gt;I1469,2,IF(L1469&gt;J1469,1,0)))</f>
        <v/>
      </c>
      <c r="AO1469" s="39">
        <f>IF(C1468&gt;L1468,2,IF(C1468&gt;N1468,1,0))</f>
        <v/>
      </c>
      <c r="AP1469" s="39">
        <f>SUM(AO1465:AO1468)</f>
        <v/>
      </c>
      <c r="AQ1469" s="39">
        <f>AQ1468+1</f>
        <v/>
      </c>
      <c r="AR1469" s="39">
        <f>IF(AP1469&gt;0,AR1468+1,0)</f>
        <v/>
      </c>
      <c r="AS1469" s="39">
        <f>IF(AR1470=0,AR1469,0)</f>
        <v/>
      </c>
      <c r="AT1469" s="41">
        <f>180/SUM(AS1289:AS1468)</f>
        <v/>
      </c>
      <c r="AU1469" s="41">
        <f>STDEV(AT1449:AT1468)</f>
        <v/>
      </c>
      <c r="AV1469" s="41">
        <f>AT1469-AU1469</f>
        <v/>
      </c>
      <c r="AW1469" s="41">
        <f>AT1469+AU1469</f>
        <v/>
      </c>
      <c r="AY1469" s="39">
        <f>IF(D1468&lt;M1468,-2,IF(D1468&lt;O1468,-1,0))</f>
        <v/>
      </c>
      <c r="AZ1469" s="39">
        <f>SUM(AY1465:AY1468)</f>
        <v/>
      </c>
      <c r="BA1469" s="39">
        <f>BA1468+1</f>
        <v/>
      </c>
      <c r="BB1469" s="39">
        <f>IF(AZ1469&lt;0,BB1468+1,0)</f>
        <v/>
      </c>
      <c r="BC1469" s="39">
        <f>IF(BB1470=0,BB1469,0)</f>
        <v/>
      </c>
      <c r="BD1469" s="41">
        <f>180/SUM(BC1289:BC1468)</f>
        <v/>
      </c>
      <c r="BE1469" s="41">
        <f>STDEV(BD1449:BD1468)</f>
        <v/>
      </c>
      <c r="BF1469" s="41">
        <f>BD1469-BE1469</f>
        <v/>
      </c>
      <c r="BG1469" s="41">
        <f>BD1469+BE1469</f>
        <v/>
      </c>
    </row>
    <row r="1470">
      <c r="B1470" s="40" t="n">
        <v>44117</v>
      </c>
      <c r="C1470" s="41" t="n">
        <v>10.315</v>
      </c>
      <c r="D1470" s="41" t="n">
        <v>10.08</v>
      </c>
      <c r="E1470" s="41" t="n">
        <v>10.295</v>
      </c>
      <c r="F1470" s="41" t="n">
        <v>10.105</v>
      </c>
      <c r="H1470" s="41">
        <f>AVERAGE(F1450:F1469)</f>
        <v/>
      </c>
      <c r="I1470" s="41">
        <f>AVERAGE(F1421:F1469)</f>
        <v/>
      </c>
      <c r="J1470" s="41">
        <f>AVERAGE(F1370:F1469)</f>
        <v/>
      </c>
      <c r="K1470" s="41">
        <f>STDEV(F1450:F1469)</f>
        <v/>
      </c>
      <c r="L1470" s="41">
        <f>H1470+2*K1470</f>
        <v/>
      </c>
      <c r="M1470" s="41">
        <f>H1470-2*K1470</f>
        <v/>
      </c>
      <c r="N1470" s="41">
        <f>H1470+1.5*K1470</f>
        <v/>
      </c>
      <c r="O1470" s="41">
        <f>H1470-1.5*K1470</f>
        <v/>
      </c>
      <c r="Q1470" s="42">
        <f>(H1469-H1440)/H1440</f>
        <v/>
      </c>
      <c r="R1470" s="43">
        <f>IF(Q1470&gt;=0.1,1,IF(Q1470&gt;-0.1,0,-1))</f>
        <v/>
      </c>
      <c r="S1470" s="42">
        <f>(I1470-I1440)/I1440</f>
        <v/>
      </c>
      <c r="T1470" s="43">
        <f>IF(S1470&gt;=0.05,1,IF(S1470&gt;-0.05,0,-1))</f>
        <v/>
      </c>
      <c r="U1470" s="42">
        <f>(J1469-J1440)/J1440</f>
        <v/>
      </c>
      <c r="V1470" s="43">
        <f>IF(U1470&gt;=0.03,1,IF(U1470&gt;-0.03,0,-1))</f>
        <v/>
      </c>
      <c r="W1470" s="43">
        <f>R1470+T1470+V1470</f>
        <v/>
      </c>
      <c r="Y1470" s="44">
        <f>(H1469-H1290)/H1290</f>
        <v/>
      </c>
      <c r="Z1470" s="43">
        <f>IF(Y1470&gt;=0.1,1,IF(Y1470&gt;-0.1,0,-1))</f>
        <v/>
      </c>
      <c r="AA1470" s="42">
        <f>(I1469-I1290)/I1290</f>
        <v/>
      </c>
      <c r="AB1470" s="43">
        <f>IF(AA1470&gt;=0.05,1,IF(AA1470&gt;-0.05,0,-1))</f>
        <v/>
      </c>
      <c r="AC1470" s="42">
        <f>(J1469-J1290)/J1290</f>
        <v/>
      </c>
      <c r="AD1470" s="43">
        <f>IF(AC1470&gt;=0.03,1,IF(AC1470&gt;-0.03,0,-1))</f>
        <v/>
      </c>
      <c r="AE1470" s="43">
        <f>Z1470+AB1470+AD1470</f>
        <v/>
      </c>
      <c r="AG1470" s="39">
        <f>IF(H1470&gt;I1470,IF(I1470&gt;J1470,4,3),IF(H1470&lt;J1470,IF(I1470&lt;J1470,0,1),2))</f>
        <v/>
      </c>
      <c r="AI1470" s="39">
        <f>IF(D1470&gt;H1470,3,IF(D1470&gt;I1470,2,IF(D1470&gt;J1470,1,0)))</f>
        <v/>
      </c>
      <c r="AK1470" s="39">
        <f>IF(M1470&gt;H1470,3,IF(M1470&gt;I1470,2,IF(M1470&gt;J1470,1,0)))</f>
        <v/>
      </c>
      <c r="AM1470" s="39">
        <f>IF(L1470&gt;H1470,3,IF(L1470&gt;I1470,2,IF(L1470&gt;J1470,1,0)))</f>
        <v/>
      </c>
      <c r="AO1470" s="39">
        <f>IF(C1469&gt;L1469,2,IF(C1469&gt;N1469,1,0))</f>
        <v/>
      </c>
      <c r="AP1470" s="39">
        <f>SUM(AO1466:AO1469)</f>
        <v/>
      </c>
      <c r="AQ1470" s="39">
        <f>AQ1469+1</f>
        <v/>
      </c>
      <c r="AR1470" s="39">
        <f>IF(AP1470&gt;0,AR1469+1,0)</f>
        <v/>
      </c>
      <c r="AS1470" s="39">
        <f>IF(AR1471=0,AR1470,0)</f>
        <v/>
      </c>
      <c r="AT1470" s="41">
        <f>180/SUM(AS1290:AS1469)</f>
        <v/>
      </c>
      <c r="AU1470" s="41">
        <f>STDEV(AT1450:AT1469)</f>
        <v/>
      </c>
      <c r="AV1470" s="41">
        <f>AT1470-AU1470</f>
        <v/>
      </c>
      <c r="AW1470" s="41">
        <f>AT1470+AU1470</f>
        <v/>
      </c>
      <c r="AY1470" s="39">
        <f>IF(D1469&lt;M1469,-2,IF(D1469&lt;O1469,-1,0))</f>
        <v/>
      </c>
      <c r="AZ1470" s="39">
        <f>SUM(AY1466:AY1469)</f>
        <v/>
      </c>
      <c r="BA1470" s="39">
        <f>BA1469+1</f>
        <v/>
      </c>
      <c r="BB1470" s="39">
        <f>IF(AZ1470&lt;0,BB1469+1,0)</f>
        <v/>
      </c>
      <c r="BC1470" s="39">
        <f>IF(BB1471=0,BB1470,0)</f>
        <v/>
      </c>
      <c r="BD1470" s="41">
        <f>180/SUM(BC1290:BC1469)</f>
        <v/>
      </c>
      <c r="BE1470" s="41">
        <f>STDEV(BD1450:BD1469)</f>
        <v/>
      </c>
      <c r="BF1470" s="41">
        <f>BD1470-BE1470</f>
        <v/>
      </c>
      <c r="BG1470" s="41">
        <f>BD1470+BE1470</f>
        <v/>
      </c>
    </row>
    <row r="1471">
      <c r="B1471" s="40" t="n">
        <v>44118</v>
      </c>
      <c r="C1471" s="41" t="n">
        <v>10.47</v>
      </c>
      <c r="D1471" s="41" t="n">
        <v>10.055</v>
      </c>
      <c r="E1471" s="41" t="n">
        <v>10.255</v>
      </c>
      <c r="F1471" s="41" t="n">
        <v>10.39</v>
      </c>
      <c r="H1471" s="41">
        <f>AVERAGE(F1451:F1470)</f>
        <v/>
      </c>
      <c r="I1471" s="41">
        <f>AVERAGE(F1422:F1470)</f>
        <v/>
      </c>
      <c r="J1471" s="41">
        <f>AVERAGE(F1371:F1470)</f>
        <v/>
      </c>
      <c r="K1471" s="41">
        <f>STDEV(F1451:F1470)</f>
        <v/>
      </c>
      <c r="L1471" s="41">
        <f>H1471+2*K1471</f>
        <v/>
      </c>
      <c r="M1471" s="41">
        <f>H1471-2*K1471</f>
        <v/>
      </c>
      <c r="N1471" s="41">
        <f>H1471+1.5*K1471</f>
        <v/>
      </c>
      <c r="O1471" s="41">
        <f>H1471-1.5*K1471</f>
        <v/>
      </c>
      <c r="Q1471" s="42">
        <f>(H1470-H1441)/H1441</f>
        <v/>
      </c>
      <c r="R1471" s="43">
        <f>IF(Q1471&gt;=0.1,1,IF(Q1471&gt;-0.1,0,-1))</f>
        <v/>
      </c>
      <c r="S1471" s="42">
        <f>(I1471-I1441)/I1441</f>
        <v/>
      </c>
      <c r="T1471" s="43">
        <f>IF(S1471&gt;=0.05,1,IF(S1471&gt;-0.05,0,-1))</f>
        <v/>
      </c>
      <c r="U1471" s="42">
        <f>(J1470-J1441)/J1441</f>
        <v/>
      </c>
      <c r="V1471" s="43">
        <f>IF(U1471&gt;=0.03,1,IF(U1471&gt;-0.03,0,-1))</f>
        <v/>
      </c>
      <c r="W1471" s="43">
        <f>R1471+T1471+V1471</f>
        <v/>
      </c>
      <c r="Y1471" s="44">
        <f>(H1470-H1291)/H1291</f>
        <v/>
      </c>
      <c r="Z1471" s="43">
        <f>IF(Y1471&gt;=0.1,1,IF(Y1471&gt;-0.1,0,-1))</f>
        <v/>
      </c>
      <c r="AA1471" s="42">
        <f>(I1470-I1291)/I1291</f>
        <v/>
      </c>
      <c r="AB1471" s="43">
        <f>IF(AA1471&gt;=0.05,1,IF(AA1471&gt;-0.05,0,-1))</f>
        <v/>
      </c>
      <c r="AC1471" s="42">
        <f>(J1470-J1291)/J1291</f>
        <v/>
      </c>
      <c r="AD1471" s="43">
        <f>IF(AC1471&gt;=0.03,1,IF(AC1471&gt;-0.03,0,-1))</f>
        <v/>
      </c>
      <c r="AE1471" s="43">
        <f>Z1471+AB1471+AD1471</f>
        <v/>
      </c>
      <c r="AG1471" s="39">
        <f>IF(H1471&gt;I1471,IF(I1471&gt;J1471,4,3),IF(H1471&lt;J1471,IF(I1471&lt;J1471,0,1),2))</f>
        <v/>
      </c>
      <c r="AI1471" s="39">
        <f>IF(D1471&gt;H1471,3,IF(D1471&gt;I1471,2,IF(D1471&gt;J1471,1,0)))</f>
        <v/>
      </c>
      <c r="AK1471" s="39">
        <f>IF(M1471&gt;H1471,3,IF(M1471&gt;I1471,2,IF(M1471&gt;J1471,1,0)))</f>
        <v/>
      </c>
      <c r="AM1471" s="39">
        <f>IF(L1471&gt;H1471,3,IF(L1471&gt;I1471,2,IF(L1471&gt;J1471,1,0)))</f>
        <v/>
      </c>
      <c r="AO1471" s="39">
        <f>IF(C1470&gt;L1470,2,IF(C1470&gt;N1470,1,0))</f>
        <v/>
      </c>
      <c r="AP1471" s="39">
        <f>SUM(AO1467:AO1470)</f>
        <v/>
      </c>
      <c r="AQ1471" s="39">
        <f>AQ1470+1</f>
        <v/>
      </c>
      <c r="AR1471" s="39">
        <f>IF(AP1471&gt;0,AR1470+1,0)</f>
        <v/>
      </c>
      <c r="AS1471" s="39">
        <f>IF(AR1472=0,AR1471,0)</f>
        <v/>
      </c>
      <c r="AT1471" s="41">
        <f>180/SUM(AS1291:AS1470)</f>
        <v/>
      </c>
      <c r="AU1471" s="41">
        <f>STDEV(AT1451:AT1470)</f>
        <v/>
      </c>
      <c r="AV1471" s="41">
        <f>AT1471-AU1471</f>
        <v/>
      </c>
      <c r="AW1471" s="41">
        <f>AT1471+AU1471</f>
        <v/>
      </c>
      <c r="AY1471" s="39">
        <f>IF(D1470&lt;M1470,-2,IF(D1470&lt;O1470,-1,0))</f>
        <v/>
      </c>
      <c r="AZ1471" s="39">
        <f>SUM(AY1467:AY1470)</f>
        <v/>
      </c>
      <c r="BA1471" s="39">
        <f>BA1470+1</f>
        <v/>
      </c>
      <c r="BB1471" s="39">
        <f>IF(AZ1471&lt;0,BB1470+1,0)</f>
        <v/>
      </c>
      <c r="BC1471" s="39">
        <f>IF(BB1472=0,BB1471,0)</f>
        <v/>
      </c>
      <c r="BD1471" s="41">
        <f>180/SUM(BC1291:BC1470)</f>
        <v/>
      </c>
      <c r="BE1471" s="41">
        <f>STDEV(BD1451:BD1470)</f>
        <v/>
      </c>
      <c r="BF1471" s="41">
        <f>BD1471-BE1471</f>
        <v/>
      </c>
      <c r="BG1471" s="41">
        <f>BD1471+BE1471</f>
        <v/>
      </c>
    </row>
    <row r="1472">
      <c r="B1472" s="40" t="n">
        <v>44119</v>
      </c>
      <c r="C1472" s="41" t="n">
        <v>10.36</v>
      </c>
      <c r="D1472" s="41" t="n">
        <v>10.08</v>
      </c>
      <c r="E1472" s="41" t="n">
        <v>10.35</v>
      </c>
      <c r="F1472" s="41" t="n">
        <v>10.14</v>
      </c>
      <c r="H1472" s="41">
        <f>AVERAGE(F1452:F1471)</f>
        <v/>
      </c>
      <c r="I1472" s="41">
        <f>AVERAGE(F1423:F1471)</f>
        <v/>
      </c>
      <c r="J1472" s="41">
        <f>AVERAGE(F1372:F1471)</f>
        <v/>
      </c>
      <c r="K1472" s="41">
        <f>STDEV(F1452:F1471)</f>
        <v/>
      </c>
      <c r="L1472" s="41">
        <f>H1472+2*K1472</f>
        <v/>
      </c>
      <c r="M1472" s="41">
        <f>H1472-2*K1472</f>
        <v/>
      </c>
      <c r="N1472" s="41">
        <f>H1472+1.5*K1472</f>
        <v/>
      </c>
      <c r="O1472" s="41">
        <f>H1472-1.5*K1472</f>
        <v/>
      </c>
      <c r="Q1472" s="42">
        <f>(H1471-H1442)/H1442</f>
        <v/>
      </c>
      <c r="R1472" s="43">
        <f>IF(Q1472&gt;=0.1,1,IF(Q1472&gt;-0.1,0,-1))</f>
        <v/>
      </c>
      <c r="S1472" s="42">
        <f>(I1472-I1442)/I1442</f>
        <v/>
      </c>
      <c r="T1472" s="43">
        <f>IF(S1472&gt;=0.05,1,IF(S1472&gt;-0.05,0,-1))</f>
        <v/>
      </c>
      <c r="U1472" s="42">
        <f>(J1471-J1442)/J1442</f>
        <v/>
      </c>
      <c r="V1472" s="43">
        <f>IF(U1472&gt;=0.03,1,IF(U1472&gt;-0.03,0,-1))</f>
        <v/>
      </c>
      <c r="W1472" s="43">
        <f>R1472+T1472+V1472</f>
        <v/>
      </c>
      <c r="Y1472" s="44">
        <f>(H1471-H1292)/H1292</f>
        <v/>
      </c>
      <c r="Z1472" s="43">
        <f>IF(Y1472&gt;=0.1,1,IF(Y1472&gt;-0.1,0,-1))</f>
        <v/>
      </c>
      <c r="AA1472" s="42">
        <f>(I1471-I1292)/I1292</f>
        <v/>
      </c>
      <c r="AB1472" s="43">
        <f>IF(AA1472&gt;=0.05,1,IF(AA1472&gt;-0.05,0,-1))</f>
        <v/>
      </c>
      <c r="AC1472" s="42">
        <f>(J1471-J1292)/J1292</f>
        <v/>
      </c>
      <c r="AD1472" s="43">
        <f>IF(AC1472&gt;=0.03,1,IF(AC1472&gt;-0.03,0,-1))</f>
        <v/>
      </c>
      <c r="AE1472" s="43">
        <f>Z1472+AB1472+AD1472</f>
        <v/>
      </c>
      <c r="AG1472" s="39">
        <f>IF(H1472&gt;I1472,IF(I1472&gt;J1472,4,3),IF(H1472&lt;J1472,IF(I1472&lt;J1472,0,1),2))</f>
        <v/>
      </c>
      <c r="AI1472" s="39">
        <f>IF(D1472&gt;H1472,3,IF(D1472&gt;I1472,2,IF(D1472&gt;J1472,1,0)))</f>
        <v/>
      </c>
      <c r="AK1472" s="39">
        <f>IF(M1472&gt;H1472,3,IF(M1472&gt;I1472,2,IF(M1472&gt;J1472,1,0)))</f>
        <v/>
      </c>
      <c r="AM1472" s="39">
        <f>IF(L1472&gt;H1472,3,IF(L1472&gt;I1472,2,IF(L1472&gt;J1472,1,0)))</f>
        <v/>
      </c>
      <c r="AO1472" s="39">
        <f>IF(C1471&gt;L1471,2,IF(C1471&gt;N1471,1,0))</f>
        <v/>
      </c>
      <c r="AP1472" s="39">
        <f>SUM(AO1468:AO1471)</f>
        <v/>
      </c>
      <c r="AQ1472" s="39">
        <f>AQ1471+1</f>
        <v/>
      </c>
      <c r="AR1472" s="39">
        <f>IF(AP1472&gt;0,AR1471+1,0)</f>
        <v/>
      </c>
      <c r="AS1472" s="39">
        <f>IF(AR1473=0,AR1472,0)</f>
        <v/>
      </c>
      <c r="AT1472" s="41">
        <f>180/SUM(AS1292:AS1471)</f>
        <v/>
      </c>
      <c r="AU1472" s="41">
        <f>STDEV(AT1452:AT1471)</f>
        <v/>
      </c>
      <c r="AV1472" s="41">
        <f>AT1472-AU1472</f>
        <v/>
      </c>
      <c r="AW1472" s="41">
        <f>AT1472+AU1472</f>
        <v/>
      </c>
      <c r="AY1472" s="39">
        <f>IF(D1471&lt;M1471,-2,IF(D1471&lt;O1471,-1,0))</f>
        <v/>
      </c>
      <c r="AZ1472" s="39">
        <f>SUM(AY1468:AY1471)</f>
        <v/>
      </c>
      <c r="BA1472" s="39">
        <f>BA1471+1</f>
        <v/>
      </c>
      <c r="BB1472" s="39">
        <f>IF(AZ1472&lt;0,BB1471+1,0)</f>
        <v/>
      </c>
      <c r="BC1472" s="39">
        <f>IF(BB1473=0,BB1472,0)</f>
        <v/>
      </c>
      <c r="BD1472" s="41">
        <f>180/SUM(BC1292:BC1471)</f>
        <v/>
      </c>
      <c r="BE1472" s="41">
        <f>STDEV(BD1452:BD1471)</f>
        <v/>
      </c>
      <c r="BF1472" s="41">
        <f>BD1472-BE1472</f>
        <v/>
      </c>
      <c r="BG1472" s="41">
        <f>BD1472+BE1472</f>
        <v/>
      </c>
    </row>
    <row r="1473">
      <c r="B1473" s="40" t="n">
        <v>44120</v>
      </c>
      <c r="C1473" s="41" t="n">
        <v>10.375</v>
      </c>
      <c r="D1473" s="41" t="n">
        <v>10.12</v>
      </c>
      <c r="E1473" s="41" t="n">
        <v>10.22</v>
      </c>
      <c r="F1473" s="41" t="n">
        <v>10.315</v>
      </c>
      <c r="H1473" s="41">
        <f>AVERAGE(F1453:F1472)</f>
        <v/>
      </c>
      <c r="I1473" s="41">
        <f>AVERAGE(F1424:F1472)</f>
        <v/>
      </c>
      <c r="J1473" s="41">
        <f>AVERAGE(F1373:F1472)</f>
        <v/>
      </c>
      <c r="K1473" s="41">
        <f>STDEV(F1453:F1472)</f>
        <v/>
      </c>
      <c r="L1473" s="41">
        <f>H1473+2*K1473</f>
        <v/>
      </c>
      <c r="M1473" s="41">
        <f>H1473-2*K1473</f>
        <v/>
      </c>
      <c r="N1473" s="41">
        <f>H1473+1.5*K1473</f>
        <v/>
      </c>
      <c r="O1473" s="41">
        <f>H1473-1.5*K1473</f>
        <v/>
      </c>
      <c r="Q1473" s="42">
        <f>(H1472-H1443)/H1443</f>
        <v/>
      </c>
      <c r="R1473" s="43">
        <f>IF(Q1473&gt;=0.1,1,IF(Q1473&gt;-0.1,0,-1))</f>
        <v/>
      </c>
      <c r="S1473" s="42">
        <f>(I1473-I1443)/I1443</f>
        <v/>
      </c>
      <c r="T1473" s="43">
        <f>IF(S1473&gt;=0.05,1,IF(S1473&gt;-0.05,0,-1))</f>
        <v/>
      </c>
      <c r="U1473" s="42">
        <f>(J1472-J1443)/J1443</f>
        <v/>
      </c>
      <c r="V1473" s="43">
        <f>IF(U1473&gt;=0.03,1,IF(U1473&gt;-0.03,0,-1))</f>
        <v/>
      </c>
      <c r="W1473" s="43">
        <f>R1473+T1473+V1473</f>
        <v/>
      </c>
      <c r="Y1473" s="44">
        <f>(H1472-H1293)/H1293</f>
        <v/>
      </c>
      <c r="Z1473" s="43">
        <f>IF(Y1473&gt;=0.1,1,IF(Y1473&gt;-0.1,0,-1))</f>
        <v/>
      </c>
      <c r="AA1473" s="42">
        <f>(I1472-I1293)/I1293</f>
        <v/>
      </c>
      <c r="AB1473" s="43">
        <f>IF(AA1473&gt;=0.05,1,IF(AA1473&gt;-0.05,0,-1))</f>
        <v/>
      </c>
      <c r="AC1473" s="42">
        <f>(J1472-J1293)/J1293</f>
        <v/>
      </c>
      <c r="AD1473" s="43">
        <f>IF(AC1473&gt;=0.03,1,IF(AC1473&gt;-0.03,0,-1))</f>
        <v/>
      </c>
      <c r="AE1473" s="43">
        <f>Z1473+AB1473+AD1473</f>
        <v/>
      </c>
      <c r="AG1473" s="39">
        <f>IF(H1473&gt;I1473,IF(I1473&gt;J1473,4,3),IF(H1473&lt;J1473,IF(I1473&lt;J1473,0,1),2))</f>
        <v/>
      </c>
      <c r="AI1473" s="39">
        <f>IF(D1473&gt;H1473,3,IF(D1473&gt;I1473,2,IF(D1473&gt;J1473,1,0)))</f>
        <v/>
      </c>
      <c r="AK1473" s="39">
        <f>IF(M1473&gt;H1473,3,IF(M1473&gt;I1473,2,IF(M1473&gt;J1473,1,0)))</f>
        <v/>
      </c>
      <c r="AM1473" s="39">
        <f>IF(L1473&gt;H1473,3,IF(L1473&gt;I1473,2,IF(L1473&gt;J1473,1,0)))</f>
        <v/>
      </c>
      <c r="AO1473" s="39">
        <f>IF(C1472&gt;L1472,2,IF(C1472&gt;N1472,1,0))</f>
        <v/>
      </c>
      <c r="AP1473" s="39">
        <f>SUM(AO1469:AO1472)</f>
        <v/>
      </c>
      <c r="AQ1473" s="39">
        <f>AQ1472+1</f>
        <v/>
      </c>
      <c r="AR1473" s="39">
        <f>IF(AP1473&gt;0,AR1472+1,0)</f>
        <v/>
      </c>
      <c r="AS1473" s="39">
        <f>IF(AR1474=0,AR1473,0)</f>
        <v/>
      </c>
      <c r="AT1473" s="41">
        <f>180/SUM(AS1293:AS1472)</f>
        <v/>
      </c>
      <c r="AU1473" s="41">
        <f>STDEV(AT1453:AT1472)</f>
        <v/>
      </c>
      <c r="AV1473" s="41">
        <f>AT1473-AU1473</f>
        <v/>
      </c>
      <c r="AW1473" s="41">
        <f>AT1473+AU1473</f>
        <v/>
      </c>
      <c r="AY1473" s="39">
        <f>IF(D1472&lt;M1472,-2,IF(D1472&lt;O1472,-1,0))</f>
        <v/>
      </c>
      <c r="AZ1473" s="39">
        <f>SUM(AY1469:AY1472)</f>
        <v/>
      </c>
      <c r="BA1473" s="39">
        <f>BA1472+1</f>
        <v/>
      </c>
      <c r="BB1473" s="39">
        <f>IF(AZ1473&lt;0,BB1472+1,0)</f>
        <v/>
      </c>
      <c r="BC1473" s="39">
        <f>IF(BB1474=0,BB1473,0)</f>
        <v/>
      </c>
      <c r="BD1473" s="41">
        <f>180/SUM(BC1293:BC1472)</f>
        <v/>
      </c>
      <c r="BE1473" s="41">
        <f>STDEV(BD1453:BD1472)</f>
        <v/>
      </c>
      <c r="BF1473" s="41">
        <f>BD1473-BE1473</f>
        <v/>
      </c>
      <c r="BG1473" s="41">
        <f>BD1473+BE1473</f>
        <v/>
      </c>
    </row>
    <row r="1474">
      <c r="B1474" s="40" t="n">
        <v>44123</v>
      </c>
      <c r="C1474" s="41" t="n">
        <v>10.41</v>
      </c>
      <c r="D1474" s="41" t="n">
        <v>9.5</v>
      </c>
      <c r="E1474" s="41" t="n">
        <v>10.335</v>
      </c>
      <c r="F1474" s="41" t="n">
        <v>10.375</v>
      </c>
      <c r="H1474" s="41">
        <f>AVERAGE(F1454:F1473)</f>
        <v/>
      </c>
      <c r="I1474" s="41">
        <f>AVERAGE(F1425:F1473)</f>
        <v/>
      </c>
      <c r="J1474" s="41">
        <f>AVERAGE(F1374:F1473)</f>
        <v/>
      </c>
      <c r="K1474" s="41">
        <f>STDEV(F1454:F1473)</f>
        <v/>
      </c>
      <c r="L1474" s="41">
        <f>H1474+2*K1474</f>
        <v/>
      </c>
      <c r="M1474" s="41">
        <f>H1474-2*K1474</f>
        <v/>
      </c>
      <c r="N1474" s="41">
        <f>H1474+1.5*K1474</f>
        <v/>
      </c>
      <c r="O1474" s="41">
        <f>H1474-1.5*K1474</f>
        <v/>
      </c>
      <c r="Q1474" s="42">
        <f>(H1473-H1444)/H1444</f>
        <v/>
      </c>
      <c r="R1474" s="43">
        <f>IF(Q1474&gt;=0.1,1,IF(Q1474&gt;-0.1,0,-1))</f>
        <v/>
      </c>
      <c r="S1474" s="42">
        <f>(I1474-I1444)/I1444</f>
        <v/>
      </c>
      <c r="T1474" s="43">
        <f>IF(S1474&gt;=0.05,1,IF(S1474&gt;-0.05,0,-1))</f>
        <v/>
      </c>
      <c r="U1474" s="42">
        <f>(J1473-J1444)/J1444</f>
        <v/>
      </c>
      <c r="V1474" s="43">
        <f>IF(U1474&gt;=0.03,1,IF(U1474&gt;-0.03,0,-1))</f>
        <v/>
      </c>
      <c r="W1474" s="43">
        <f>R1474+T1474+V1474</f>
        <v/>
      </c>
      <c r="Y1474" s="44">
        <f>(H1473-H1294)/H1294</f>
        <v/>
      </c>
      <c r="Z1474" s="43">
        <f>IF(Y1474&gt;=0.1,1,IF(Y1474&gt;-0.1,0,-1))</f>
        <v/>
      </c>
      <c r="AA1474" s="42">
        <f>(I1473-I1294)/I1294</f>
        <v/>
      </c>
      <c r="AB1474" s="43">
        <f>IF(AA1474&gt;=0.05,1,IF(AA1474&gt;-0.05,0,-1))</f>
        <v/>
      </c>
      <c r="AC1474" s="42">
        <f>(J1473-J1294)/J1294</f>
        <v/>
      </c>
      <c r="AD1474" s="43">
        <f>IF(AC1474&gt;=0.03,1,IF(AC1474&gt;-0.03,0,-1))</f>
        <v/>
      </c>
      <c r="AE1474" s="43">
        <f>Z1474+AB1474+AD1474</f>
        <v/>
      </c>
      <c r="AG1474" s="39">
        <f>IF(H1474&gt;I1474,IF(I1474&gt;J1474,4,3),IF(H1474&lt;J1474,IF(I1474&lt;J1474,0,1),2))</f>
        <v/>
      </c>
      <c r="AI1474" s="39">
        <f>IF(D1474&gt;H1474,3,IF(D1474&gt;I1474,2,IF(D1474&gt;J1474,1,0)))</f>
        <v/>
      </c>
      <c r="AK1474" s="39">
        <f>IF(M1474&gt;H1474,3,IF(M1474&gt;I1474,2,IF(M1474&gt;J1474,1,0)))</f>
        <v/>
      </c>
      <c r="AM1474" s="39">
        <f>IF(L1474&gt;H1474,3,IF(L1474&gt;I1474,2,IF(L1474&gt;J1474,1,0)))</f>
        <v/>
      </c>
      <c r="AO1474" s="39">
        <f>IF(C1473&gt;L1473,2,IF(C1473&gt;N1473,1,0))</f>
        <v/>
      </c>
      <c r="AP1474" s="39">
        <f>SUM(AO1470:AO1473)</f>
        <v/>
      </c>
      <c r="AQ1474" s="39">
        <f>AQ1473+1</f>
        <v/>
      </c>
      <c r="AR1474" s="39">
        <f>IF(AP1474&gt;0,AR1473+1,0)</f>
        <v/>
      </c>
      <c r="AS1474" s="39">
        <f>IF(AR1475=0,AR1474,0)</f>
        <v/>
      </c>
      <c r="AT1474" s="41">
        <f>180/SUM(AS1294:AS1473)</f>
        <v/>
      </c>
      <c r="AU1474" s="41">
        <f>STDEV(AT1454:AT1473)</f>
        <v/>
      </c>
      <c r="AV1474" s="41">
        <f>AT1474-AU1474</f>
        <v/>
      </c>
      <c r="AW1474" s="41">
        <f>AT1474+AU1474</f>
        <v/>
      </c>
      <c r="AY1474" s="39">
        <f>IF(D1473&lt;M1473,-2,IF(D1473&lt;O1473,-1,0))</f>
        <v/>
      </c>
      <c r="AZ1474" s="39">
        <f>SUM(AY1470:AY1473)</f>
        <v/>
      </c>
      <c r="BA1474" s="39">
        <f>BA1473+1</f>
        <v/>
      </c>
      <c r="BB1474" s="39">
        <f>IF(AZ1474&lt;0,BB1473+1,0)</f>
        <v/>
      </c>
      <c r="BC1474" s="39">
        <f>IF(BB1475=0,BB1474,0)</f>
        <v/>
      </c>
      <c r="BD1474" s="41">
        <f>180/SUM(BC1294:BC1473)</f>
        <v/>
      </c>
      <c r="BE1474" s="41">
        <f>STDEV(BD1454:BD1473)</f>
        <v/>
      </c>
      <c r="BF1474" s="41">
        <f>BD1474-BE1474</f>
        <v/>
      </c>
      <c r="BG1474" s="41">
        <f>BD1474+BE1474</f>
        <v/>
      </c>
    </row>
    <row r="1475">
      <c r="B1475" s="40" t="n">
        <v>44124</v>
      </c>
      <c r="C1475" s="41" t="n">
        <v>10.57</v>
      </c>
      <c r="D1475" s="41" t="n">
        <v>10.28</v>
      </c>
      <c r="E1475" s="41" t="n">
        <v>10.375</v>
      </c>
      <c r="F1475" s="41" t="n">
        <v>10.52</v>
      </c>
      <c r="H1475" s="41">
        <f>AVERAGE(F1455:F1474)</f>
        <v/>
      </c>
      <c r="I1475" s="41">
        <f>AVERAGE(F1426:F1474)</f>
        <v/>
      </c>
      <c r="J1475" s="41">
        <f>AVERAGE(F1375:F1474)</f>
        <v/>
      </c>
      <c r="K1475" s="41">
        <f>STDEV(F1455:F1474)</f>
        <v/>
      </c>
      <c r="L1475" s="41">
        <f>H1475+2*K1475</f>
        <v/>
      </c>
      <c r="M1475" s="41">
        <f>H1475-2*K1475</f>
        <v/>
      </c>
      <c r="N1475" s="41">
        <f>H1475+1.5*K1475</f>
        <v/>
      </c>
      <c r="O1475" s="41">
        <f>H1475-1.5*K1475</f>
        <v/>
      </c>
      <c r="Q1475" s="42">
        <f>(H1474-H1445)/H1445</f>
        <v/>
      </c>
      <c r="R1475" s="43">
        <f>IF(Q1475&gt;=0.1,1,IF(Q1475&gt;-0.1,0,-1))</f>
        <v/>
      </c>
      <c r="S1475" s="42">
        <f>(I1475-I1445)/I1445</f>
        <v/>
      </c>
      <c r="T1475" s="43">
        <f>IF(S1475&gt;=0.05,1,IF(S1475&gt;-0.05,0,-1))</f>
        <v/>
      </c>
      <c r="U1475" s="42">
        <f>(J1474-J1445)/J1445</f>
        <v/>
      </c>
      <c r="V1475" s="43">
        <f>IF(U1475&gt;=0.03,1,IF(U1475&gt;-0.03,0,-1))</f>
        <v/>
      </c>
      <c r="W1475" s="43">
        <f>R1475+T1475+V1475</f>
        <v/>
      </c>
      <c r="Y1475" s="44">
        <f>(H1474-H1295)/H1295</f>
        <v/>
      </c>
      <c r="Z1475" s="43">
        <f>IF(Y1475&gt;=0.1,1,IF(Y1475&gt;-0.1,0,-1))</f>
        <v/>
      </c>
      <c r="AA1475" s="42">
        <f>(I1474-I1295)/I1295</f>
        <v/>
      </c>
      <c r="AB1475" s="43">
        <f>IF(AA1475&gt;=0.05,1,IF(AA1475&gt;-0.05,0,-1))</f>
        <v/>
      </c>
      <c r="AC1475" s="42">
        <f>(J1474-J1295)/J1295</f>
        <v/>
      </c>
      <c r="AD1475" s="43">
        <f>IF(AC1475&gt;=0.03,1,IF(AC1475&gt;-0.03,0,-1))</f>
        <v/>
      </c>
      <c r="AE1475" s="43">
        <f>Z1475+AB1475+AD1475</f>
        <v/>
      </c>
      <c r="AG1475" s="39">
        <f>IF(H1475&gt;I1475,IF(I1475&gt;J1475,4,3),IF(H1475&lt;J1475,IF(I1475&lt;J1475,0,1),2))</f>
        <v/>
      </c>
      <c r="AI1475" s="39">
        <f>IF(D1475&gt;H1475,3,IF(D1475&gt;I1475,2,IF(D1475&gt;J1475,1,0)))</f>
        <v/>
      </c>
      <c r="AK1475" s="39">
        <f>IF(M1475&gt;H1475,3,IF(M1475&gt;I1475,2,IF(M1475&gt;J1475,1,0)))</f>
        <v/>
      </c>
      <c r="AM1475" s="39">
        <f>IF(L1475&gt;H1475,3,IF(L1475&gt;I1475,2,IF(L1475&gt;J1475,1,0)))</f>
        <v/>
      </c>
      <c r="AO1475" s="39">
        <f>IF(C1474&gt;L1474,2,IF(C1474&gt;N1474,1,0))</f>
        <v/>
      </c>
      <c r="AP1475" s="39">
        <f>SUM(AO1471:AO1474)</f>
        <v/>
      </c>
      <c r="AQ1475" s="39">
        <f>AQ1474+1</f>
        <v/>
      </c>
      <c r="AR1475" s="39">
        <f>IF(AP1475&gt;0,AR1474+1,0)</f>
        <v/>
      </c>
      <c r="AS1475" s="39">
        <f>IF(AR1476=0,AR1475,0)</f>
        <v/>
      </c>
      <c r="AT1475" s="41">
        <f>180/SUM(AS1295:AS1474)</f>
        <v/>
      </c>
      <c r="AU1475" s="41">
        <f>STDEV(AT1455:AT1474)</f>
        <v/>
      </c>
      <c r="AV1475" s="41">
        <f>AT1475-AU1475</f>
        <v/>
      </c>
      <c r="AW1475" s="41">
        <f>AT1475+AU1475</f>
        <v/>
      </c>
      <c r="AY1475" s="39">
        <f>IF(D1474&lt;M1474,-2,IF(D1474&lt;O1474,-1,0))</f>
        <v/>
      </c>
      <c r="AZ1475" s="39">
        <f>SUM(AY1471:AY1474)</f>
        <v/>
      </c>
      <c r="BA1475" s="39">
        <f>BA1474+1</f>
        <v/>
      </c>
      <c r="BB1475" s="39">
        <f>IF(AZ1475&lt;0,BB1474+1,0)</f>
        <v/>
      </c>
      <c r="BC1475" s="39">
        <f>IF(BB1476=0,BB1475,0)</f>
        <v/>
      </c>
      <c r="BD1475" s="41">
        <f>180/SUM(BC1295:BC1474)</f>
        <v/>
      </c>
      <c r="BE1475" s="41">
        <f>STDEV(BD1455:BD1474)</f>
        <v/>
      </c>
      <c r="BF1475" s="41">
        <f>BD1475-BE1475</f>
        <v/>
      </c>
      <c r="BG1475" s="41">
        <f>BD1475+BE1475</f>
        <v/>
      </c>
    </row>
    <row r="1476">
      <c r="B1476" s="40" t="n">
        <v>44125</v>
      </c>
      <c r="C1476" s="41" t="n">
        <v>10.64</v>
      </c>
      <c r="D1476" s="41" t="n">
        <v>10.25</v>
      </c>
      <c r="E1476" s="41" t="n">
        <v>10.6</v>
      </c>
      <c r="F1476" s="41" t="n">
        <v>10.25</v>
      </c>
      <c r="H1476" s="41">
        <f>AVERAGE(F1456:F1475)</f>
        <v/>
      </c>
      <c r="I1476" s="41">
        <f>AVERAGE(F1427:F1475)</f>
        <v/>
      </c>
      <c r="J1476" s="41">
        <f>AVERAGE(F1376:F1475)</f>
        <v/>
      </c>
      <c r="K1476" s="41">
        <f>STDEV(F1456:F1475)</f>
        <v/>
      </c>
      <c r="L1476" s="41">
        <f>H1476+2*K1476</f>
        <v/>
      </c>
      <c r="M1476" s="41">
        <f>H1476-2*K1476</f>
        <v/>
      </c>
      <c r="N1476" s="41">
        <f>H1476+1.5*K1476</f>
        <v/>
      </c>
      <c r="O1476" s="41">
        <f>H1476-1.5*K1476</f>
        <v/>
      </c>
      <c r="Q1476" s="42">
        <f>(H1475-H1446)/H1446</f>
        <v/>
      </c>
      <c r="R1476" s="43">
        <f>IF(Q1476&gt;=0.1,1,IF(Q1476&gt;-0.1,0,-1))</f>
        <v/>
      </c>
      <c r="S1476" s="42">
        <f>(I1476-I1446)/I1446</f>
        <v/>
      </c>
      <c r="T1476" s="43">
        <f>IF(S1476&gt;=0.05,1,IF(S1476&gt;-0.05,0,-1))</f>
        <v/>
      </c>
      <c r="U1476" s="42">
        <f>(J1475-J1446)/J1446</f>
        <v/>
      </c>
      <c r="V1476" s="43">
        <f>IF(U1476&gt;=0.03,1,IF(U1476&gt;-0.03,0,-1))</f>
        <v/>
      </c>
      <c r="W1476" s="43">
        <f>R1476+T1476+V1476</f>
        <v/>
      </c>
      <c r="Y1476" s="44">
        <f>(H1475-H1296)/H1296</f>
        <v/>
      </c>
      <c r="Z1476" s="43">
        <f>IF(Y1476&gt;=0.1,1,IF(Y1476&gt;-0.1,0,-1))</f>
        <v/>
      </c>
      <c r="AA1476" s="42">
        <f>(I1475-I1296)/I1296</f>
        <v/>
      </c>
      <c r="AB1476" s="43">
        <f>IF(AA1476&gt;=0.05,1,IF(AA1476&gt;-0.05,0,-1))</f>
        <v/>
      </c>
      <c r="AC1476" s="42">
        <f>(J1475-J1296)/J1296</f>
        <v/>
      </c>
      <c r="AD1476" s="43">
        <f>IF(AC1476&gt;=0.03,1,IF(AC1476&gt;-0.03,0,-1))</f>
        <v/>
      </c>
      <c r="AE1476" s="43">
        <f>Z1476+AB1476+AD1476</f>
        <v/>
      </c>
      <c r="AG1476" s="39">
        <f>IF(H1476&gt;I1476,IF(I1476&gt;J1476,4,3),IF(H1476&lt;J1476,IF(I1476&lt;J1476,0,1),2))</f>
        <v/>
      </c>
      <c r="AI1476" s="39">
        <f>IF(D1476&gt;H1476,3,IF(D1476&gt;I1476,2,IF(D1476&gt;J1476,1,0)))</f>
        <v/>
      </c>
      <c r="AK1476" s="39">
        <f>IF(M1476&gt;H1476,3,IF(M1476&gt;I1476,2,IF(M1476&gt;J1476,1,0)))</f>
        <v/>
      </c>
      <c r="AM1476" s="39">
        <f>IF(L1476&gt;H1476,3,IF(L1476&gt;I1476,2,IF(L1476&gt;J1476,1,0)))</f>
        <v/>
      </c>
      <c r="AO1476" s="39">
        <f>IF(C1475&gt;L1475,2,IF(C1475&gt;N1475,1,0))</f>
        <v/>
      </c>
      <c r="AP1476" s="39">
        <f>SUM(AO1472:AO1475)</f>
        <v/>
      </c>
      <c r="AQ1476" s="39">
        <f>AQ1475+1</f>
        <v/>
      </c>
      <c r="AR1476" s="39">
        <f>IF(AP1476&gt;0,AR1475+1,0)</f>
        <v/>
      </c>
      <c r="AS1476" s="39">
        <f>IF(AR1477=0,AR1476,0)</f>
        <v/>
      </c>
      <c r="AT1476" s="41">
        <f>180/SUM(AS1296:AS1475)</f>
        <v/>
      </c>
      <c r="AU1476" s="41">
        <f>STDEV(AT1456:AT1475)</f>
        <v/>
      </c>
      <c r="AV1476" s="41">
        <f>AT1476-AU1476</f>
        <v/>
      </c>
      <c r="AW1476" s="41">
        <f>AT1476+AU1476</f>
        <v/>
      </c>
      <c r="AY1476" s="39">
        <f>IF(D1475&lt;M1475,-2,IF(D1475&lt;O1475,-1,0))</f>
        <v/>
      </c>
      <c r="AZ1476" s="39">
        <f>SUM(AY1472:AY1475)</f>
        <v/>
      </c>
      <c r="BA1476" s="39">
        <f>BA1475+1</f>
        <v/>
      </c>
      <c r="BB1476" s="39">
        <f>IF(AZ1476&lt;0,BB1475+1,0)</f>
        <v/>
      </c>
      <c r="BC1476" s="39">
        <f>IF(BB1477=0,BB1476,0)</f>
        <v/>
      </c>
      <c r="BD1476" s="41">
        <f>180/SUM(BC1296:BC1475)</f>
        <v/>
      </c>
      <c r="BE1476" s="41">
        <f>STDEV(BD1456:BD1475)</f>
        <v/>
      </c>
      <c r="BF1476" s="41">
        <f>BD1476-BE1476</f>
        <v/>
      </c>
      <c r="BG1476" s="41">
        <f>BD1476+BE1476</f>
        <v/>
      </c>
    </row>
    <row r="1477">
      <c r="B1477" s="40" t="n">
        <v>44126</v>
      </c>
      <c r="C1477" s="41" t="n">
        <v>10.38</v>
      </c>
      <c r="D1477" s="41" t="n">
        <v>10.075</v>
      </c>
      <c r="E1477" s="41" t="n">
        <v>10.285</v>
      </c>
      <c r="F1477" s="41" t="n">
        <v>10.295</v>
      </c>
      <c r="H1477" s="41">
        <f>AVERAGE(F1457:F1476)</f>
        <v/>
      </c>
      <c r="I1477" s="41">
        <f>AVERAGE(F1428:F1476)</f>
        <v/>
      </c>
      <c r="J1477" s="41">
        <f>AVERAGE(F1377:F1476)</f>
        <v/>
      </c>
      <c r="K1477" s="41">
        <f>STDEV(F1457:F1476)</f>
        <v/>
      </c>
      <c r="L1477" s="41">
        <f>H1477+2*K1477</f>
        <v/>
      </c>
      <c r="M1477" s="41">
        <f>H1477-2*K1477</f>
        <v/>
      </c>
      <c r="N1477" s="41">
        <f>H1477+1.5*K1477</f>
        <v/>
      </c>
      <c r="O1477" s="41">
        <f>H1477-1.5*K1477</f>
        <v/>
      </c>
      <c r="Q1477" s="42">
        <f>(H1476-H1447)/H1447</f>
        <v/>
      </c>
      <c r="R1477" s="43">
        <f>IF(Q1477&gt;=0.1,1,IF(Q1477&gt;-0.1,0,-1))</f>
        <v/>
      </c>
      <c r="S1477" s="42">
        <f>(I1477-I1447)/I1447</f>
        <v/>
      </c>
      <c r="T1477" s="43">
        <f>IF(S1477&gt;=0.05,1,IF(S1477&gt;-0.05,0,-1))</f>
        <v/>
      </c>
      <c r="U1477" s="42">
        <f>(J1476-J1447)/J1447</f>
        <v/>
      </c>
      <c r="V1477" s="43">
        <f>IF(U1477&gt;=0.03,1,IF(U1477&gt;-0.03,0,-1))</f>
        <v/>
      </c>
      <c r="W1477" s="43">
        <f>R1477+T1477+V1477</f>
        <v/>
      </c>
      <c r="Y1477" s="44">
        <f>(H1476-H1297)/H1297</f>
        <v/>
      </c>
      <c r="Z1477" s="43">
        <f>IF(Y1477&gt;=0.1,1,IF(Y1477&gt;-0.1,0,-1))</f>
        <v/>
      </c>
      <c r="AA1477" s="42">
        <f>(I1476-I1297)/I1297</f>
        <v/>
      </c>
      <c r="AB1477" s="43">
        <f>IF(AA1477&gt;=0.05,1,IF(AA1477&gt;-0.05,0,-1))</f>
        <v/>
      </c>
      <c r="AC1477" s="42">
        <f>(J1476-J1297)/J1297</f>
        <v/>
      </c>
      <c r="AD1477" s="43">
        <f>IF(AC1477&gt;=0.03,1,IF(AC1477&gt;-0.03,0,-1))</f>
        <v/>
      </c>
      <c r="AE1477" s="43">
        <f>Z1477+AB1477+AD1477</f>
        <v/>
      </c>
      <c r="AG1477" s="39">
        <f>IF(H1477&gt;I1477,IF(I1477&gt;J1477,4,3),IF(H1477&lt;J1477,IF(I1477&lt;J1477,0,1),2))</f>
        <v/>
      </c>
      <c r="AI1477" s="39">
        <f>IF(D1477&gt;H1477,3,IF(D1477&gt;I1477,2,IF(D1477&gt;J1477,1,0)))</f>
        <v/>
      </c>
      <c r="AK1477" s="39">
        <f>IF(M1477&gt;H1477,3,IF(M1477&gt;I1477,2,IF(M1477&gt;J1477,1,0)))</f>
        <v/>
      </c>
      <c r="AM1477" s="39">
        <f>IF(L1477&gt;H1477,3,IF(L1477&gt;I1477,2,IF(L1477&gt;J1477,1,0)))</f>
        <v/>
      </c>
      <c r="AO1477" s="39">
        <f>IF(C1476&gt;L1476,2,IF(C1476&gt;N1476,1,0))</f>
        <v/>
      </c>
      <c r="AP1477" s="39">
        <f>SUM(AO1473:AO1476)</f>
        <v/>
      </c>
      <c r="AQ1477" s="39">
        <f>AQ1476+1</f>
        <v/>
      </c>
      <c r="AR1477" s="39">
        <f>IF(AP1477&gt;0,AR1476+1,0)</f>
        <v/>
      </c>
      <c r="AS1477" s="39">
        <f>IF(AR1478=0,AR1477,0)</f>
        <v/>
      </c>
      <c r="AT1477" s="41">
        <f>180/SUM(AS1297:AS1476)</f>
        <v/>
      </c>
      <c r="AU1477" s="41">
        <f>STDEV(AT1457:AT1476)</f>
        <v/>
      </c>
      <c r="AV1477" s="41">
        <f>AT1477-AU1477</f>
        <v/>
      </c>
      <c r="AW1477" s="41">
        <f>AT1477+AU1477</f>
        <v/>
      </c>
      <c r="AY1477" s="39">
        <f>IF(D1476&lt;M1476,-2,IF(D1476&lt;O1476,-1,0))</f>
        <v/>
      </c>
      <c r="AZ1477" s="39">
        <f>SUM(AY1473:AY1476)</f>
        <v/>
      </c>
      <c r="BA1477" s="39">
        <f>BA1476+1</f>
        <v/>
      </c>
      <c r="BB1477" s="39">
        <f>IF(AZ1477&lt;0,BB1476+1,0)</f>
        <v/>
      </c>
      <c r="BC1477" s="39">
        <f>IF(BB1478=0,BB1477,0)</f>
        <v/>
      </c>
      <c r="BD1477" s="41">
        <f>180/SUM(BC1297:BC1476)</f>
        <v/>
      </c>
      <c r="BE1477" s="41">
        <f>STDEV(BD1457:BD1476)</f>
        <v/>
      </c>
      <c r="BF1477" s="41">
        <f>BD1477-BE1477</f>
        <v/>
      </c>
      <c r="BG1477" s="41">
        <f>BD1477+BE1477</f>
        <v/>
      </c>
    </row>
    <row r="1478">
      <c r="B1478" s="40" t="n">
        <v>44127</v>
      </c>
      <c r="C1478" s="41" t="n">
        <v>10.495</v>
      </c>
      <c r="D1478" s="41" t="n">
        <v>10.225</v>
      </c>
      <c r="E1478" s="41" t="n">
        <v>10.28</v>
      </c>
      <c r="F1478" s="41" t="n">
        <v>10.435</v>
      </c>
      <c r="H1478" s="41">
        <f>AVERAGE(F1458:F1477)</f>
        <v/>
      </c>
      <c r="I1478" s="41">
        <f>AVERAGE(F1429:F1477)</f>
        <v/>
      </c>
      <c r="J1478" s="41">
        <f>AVERAGE(F1378:F1477)</f>
        <v/>
      </c>
      <c r="K1478" s="41">
        <f>STDEV(F1458:F1477)</f>
        <v/>
      </c>
      <c r="L1478" s="41">
        <f>H1478+2*K1478</f>
        <v/>
      </c>
      <c r="M1478" s="41">
        <f>H1478-2*K1478</f>
        <v/>
      </c>
      <c r="N1478" s="41">
        <f>H1478+1.5*K1478</f>
        <v/>
      </c>
      <c r="O1478" s="41">
        <f>H1478-1.5*K1478</f>
        <v/>
      </c>
      <c r="Q1478" s="42">
        <f>(H1477-H1448)/H1448</f>
        <v/>
      </c>
      <c r="R1478" s="43">
        <f>IF(Q1478&gt;=0.1,1,IF(Q1478&gt;-0.1,0,-1))</f>
        <v/>
      </c>
      <c r="S1478" s="42">
        <f>(I1478-I1448)/I1448</f>
        <v/>
      </c>
      <c r="T1478" s="43">
        <f>IF(S1478&gt;=0.05,1,IF(S1478&gt;-0.05,0,-1))</f>
        <v/>
      </c>
      <c r="U1478" s="42">
        <f>(J1477-J1448)/J1448</f>
        <v/>
      </c>
      <c r="V1478" s="43">
        <f>IF(U1478&gt;=0.03,1,IF(U1478&gt;-0.03,0,-1))</f>
        <v/>
      </c>
      <c r="W1478" s="43">
        <f>R1478+T1478+V1478</f>
        <v/>
      </c>
      <c r="Y1478" s="44">
        <f>(H1477-H1298)/H1298</f>
        <v/>
      </c>
      <c r="Z1478" s="43">
        <f>IF(Y1478&gt;=0.1,1,IF(Y1478&gt;-0.1,0,-1))</f>
        <v/>
      </c>
      <c r="AA1478" s="42">
        <f>(I1477-I1298)/I1298</f>
        <v/>
      </c>
      <c r="AB1478" s="43">
        <f>IF(AA1478&gt;=0.05,1,IF(AA1478&gt;-0.05,0,-1))</f>
        <v/>
      </c>
      <c r="AC1478" s="42">
        <f>(J1477-J1298)/J1298</f>
        <v/>
      </c>
      <c r="AD1478" s="43">
        <f>IF(AC1478&gt;=0.03,1,IF(AC1478&gt;-0.03,0,-1))</f>
        <v/>
      </c>
      <c r="AE1478" s="43">
        <f>Z1478+AB1478+AD1478</f>
        <v/>
      </c>
      <c r="AG1478" s="39">
        <f>IF(H1478&gt;I1478,IF(I1478&gt;J1478,4,3),IF(H1478&lt;J1478,IF(I1478&lt;J1478,0,1),2))</f>
        <v/>
      </c>
      <c r="AI1478" s="39">
        <f>IF(D1478&gt;H1478,3,IF(D1478&gt;I1478,2,IF(D1478&gt;J1478,1,0)))</f>
        <v/>
      </c>
      <c r="AK1478" s="39">
        <f>IF(M1478&gt;H1478,3,IF(M1478&gt;I1478,2,IF(M1478&gt;J1478,1,0)))</f>
        <v/>
      </c>
      <c r="AM1478" s="39">
        <f>IF(L1478&gt;H1478,3,IF(L1478&gt;I1478,2,IF(L1478&gt;J1478,1,0)))</f>
        <v/>
      </c>
      <c r="AO1478" s="39">
        <f>IF(C1477&gt;L1477,2,IF(C1477&gt;N1477,1,0))</f>
        <v/>
      </c>
      <c r="AP1478" s="39">
        <f>SUM(AO1474:AO1477)</f>
        <v/>
      </c>
      <c r="AQ1478" s="39">
        <f>AQ1477+1</f>
        <v/>
      </c>
      <c r="AR1478" s="39">
        <f>IF(AP1478&gt;0,AR1477+1,0)</f>
        <v/>
      </c>
      <c r="AS1478" s="39">
        <f>IF(AR1479=0,AR1478,0)</f>
        <v/>
      </c>
      <c r="AT1478" s="41">
        <f>180/SUM(AS1298:AS1477)</f>
        <v/>
      </c>
      <c r="AU1478" s="41">
        <f>STDEV(AT1458:AT1477)</f>
        <v/>
      </c>
      <c r="AV1478" s="41">
        <f>AT1478-AU1478</f>
        <v/>
      </c>
      <c r="AW1478" s="41">
        <f>AT1478+AU1478</f>
        <v/>
      </c>
      <c r="AY1478" s="39">
        <f>IF(D1477&lt;M1477,-2,IF(D1477&lt;O1477,-1,0))</f>
        <v/>
      </c>
      <c r="AZ1478" s="39">
        <f>SUM(AY1474:AY1477)</f>
        <v/>
      </c>
      <c r="BA1478" s="39">
        <f>BA1477+1</f>
        <v/>
      </c>
      <c r="BB1478" s="39">
        <f>IF(AZ1478&lt;0,BB1477+1,0)</f>
        <v/>
      </c>
      <c r="BC1478" s="39">
        <f>IF(BB1479=0,BB1478,0)</f>
        <v/>
      </c>
      <c r="BD1478" s="41">
        <f>180/SUM(BC1298:BC1477)</f>
        <v/>
      </c>
      <c r="BE1478" s="41">
        <f>STDEV(BD1458:BD1477)</f>
        <v/>
      </c>
      <c r="BF1478" s="41">
        <f>BD1478-BE1478</f>
        <v/>
      </c>
      <c r="BG1478" s="41">
        <f>BD1478+BE1478</f>
        <v/>
      </c>
    </row>
    <row r="1479">
      <c r="B1479" s="40" t="n">
        <v>44130</v>
      </c>
      <c r="C1479" s="41" t="n">
        <v>10.725</v>
      </c>
      <c r="D1479" s="41" t="n">
        <v>10.26</v>
      </c>
      <c r="E1479" s="41" t="n">
        <v>10.425</v>
      </c>
      <c r="F1479" s="41" t="n">
        <v>10.285</v>
      </c>
      <c r="H1479" s="41">
        <f>AVERAGE(F1459:F1478)</f>
        <v/>
      </c>
      <c r="I1479" s="41">
        <f>AVERAGE(F1430:F1478)</f>
        <v/>
      </c>
      <c r="J1479" s="41">
        <f>AVERAGE(F1379:F1478)</f>
        <v/>
      </c>
      <c r="K1479" s="41">
        <f>STDEV(F1459:F1478)</f>
        <v/>
      </c>
      <c r="L1479" s="41">
        <f>H1479+2*K1479</f>
        <v/>
      </c>
      <c r="M1479" s="41">
        <f>H1479-2*K1479</f>
        <v/>
      </c>
      <c r="N1479" s="41">
        <f>H1479+1.5*K1479</f>
        <v/>
      </c>
      <c r="O1479" s="41">
        <f>H1479-1.5*K1479</f>
        <v/>
      </c>
      <c r="Q1479" s="42">
        <f>(H1478-H1449)/H1449</f>
        <v/>
      </c>
      <c r="R1479" s="43">
        <f>IF(Q1479&gt;=0.1,1,IF(Q1479&gt;-0.1,0,-1))</f>
        <v/>
      </c>
      <c r="S1479" s="42">
        <f>(I1479-I1449)/I1449</f>
        <v/>
      </c>
      <c r="T1479" s="43">
        <f>IF(S1479&gt;=0.05,1,IF(S1479&gt;-0.05,0,-1))</f>
        <v/>
      </c>
      <c r="U1479" s="42">
        <f>(J1478-J1449)/J1449</f>
        <v/>
      </c>
      <c r="V1479" s="43">
        <f>IF(U1479&gt;=0.03,1,IF(U1479&gt;-0.03,0,-1))</f>
        <v/>
      </c>
      <c r="W1479" s="43">
        <f>R1479+T1479+V1479</f>
        <v/>
      </c>
      <c r="Y1479" s="44">
        <f>(H1478-H1299)/H1299</f>
        <v/>
      </c>
      <c r="Z1479" s="43">
        <f>IF(Y1479&gt;=0.1,1,IF(Y1479&gt;-0.1,0,-1))</f>
        <v/>
      </c>
      <c r="AA1479" s="42">
        <f>(I1478-I1299)/I1299</f>
        <v/>
      </c>
      <c r="AB1479" s="43">
        <f>IF(AA1479&gt;=0.05,1,IF(AA1479&gt;-0.05,0,-1))</f>
        <v/>
      </c>
      <c r="AC1479" s="42">
        <f>(J1478-J1299)/J1299</f>
        <v/>
      </c>
      <c r="AD1479" s="43">
        <f>IF(AC1479&gt;=0.03,1,IF(AC1479&gt;-0.03,0,-1))</f>
        <v/>
      </c>
      <c r="AE1479" s="43">
        <f>Z1479+AB1479+AD1479</f>
        <v/>
      </c>
      <c r="AG1479" s="39">
        <f>IF(H1479&gt;I1479,IF(I1479&gt;J1479,4,3),IF(H1479&lt;J1479,IF(I1479&lt;J1479,0,1),2))</f>
        <v/>
      </c>
      <c r="AI1479" s="39">
        <f>IF(D1479&gt;H1479,3,IF(D1479&gt;I1479,2,IF(D1479&gt;J1479,1,0)))</f>
        <v/>
      </c>
      <c r="AK1479" s="39">
        <f>IF(M1479&gt;H1479,3,IF(M1479&gt;I1479,2,IF(M1479&gt;J1479,1,0)))</f>
        <v/>
      </c>
      <c r="AM1479" s="39">
        <f>IF(L1479&gt;H1479,3,IF(L1479&gt;I1479,2,IF(L1479&gt;J1479,1,0)))</f>
        <v/>
      </c>
      <c r="AO1479" s="39">
        <f>IF(C1478&gt;L1478,2,IF(C1478&gt;N1478,1,0))</f>
        <v/>
      </c>
      <c r="AP1479" s="39">
        <f>SUM(AO1475:AO1478)</f>
        <v/>
      </c>
      <c r="AQ1479" s="39">
        <f>AQ1478+1</f>
        <v/>
      </c>
      <c r="AR1479" s="39">
        <f>IF(AP1479&gt;0,AR1478+1,0)</f>
        <v/>
      </c>
      <c r="AS1479" s="39">
        <f>IF(AR1480=0,AR1479,0)</f>
        <v/>
      </c>
      <c r="AT1479" s="41">
        <f>180/SUM(AS1299:AS1478)</f>
        <v/>
      </c>
      <c r="AU1479" s="41">
        <f>STDEV(AT1459:AT1478)</f>
        <v/>
      </c>
      <c r="AV1479" s="41">
        <f>AT1479-AU1479</f>
        <v/>
      </c>
      <c r="AW1479" s="41">
        <f>AT1479+AU1479</f>
        <v/>
      </c>
      <c r="AY1479" s="39">
        <f>IF(D1478&lt;M1478,-2,IF(D1478&lt;O1478,-1,0))</f>
        <v/>
      </c>
      <c r="AZ1479" s="39">
        <f>SUM(AY1475:AY1478)</f>
        <v/>
      </c>
      <c r="BA1479" s="39">
        <f>BA1478+1</f>
        <v/>
      </c>
      <c r="BB1479" s="39">
        <f>IF(AZ1479&lt;0,BB1478+1,0)</f>
        <v/>
      </c>
      <c r="BC1479" s="39">
        <f>IF(BB1480=0,BB1479,0)</f>
        <v/>
      </c>
      <c r="BD1479" s="41">
        <f>180/SUM(BC1299:BC1478)</f>
        <v/>
      </c>
      <c r="BE1479" s="41">
        <f>STDEV(BD1459:BD1478)</f>
        <v/>
      </c>
      <c r="BF1479" s="41">
        <f>BD1479-BE1479</f>
        <v/>
      </c>
      <c r="BG1479" s="41">
        <f>BD1479+BE1479</f>
        <v/>
      </c>
    </row>
    <row r="1480">
      <c r="B1480" s="40" t="n">
        <v>44131</v>
      </c>
      <c r="C1480" s="41" t="n">
        <v>10.695</v>
      </c>
      <c r="D1480" s="41" t="n">
        <v>9.972</v>
      </c>
      <c r="E1480" s="41" t="n">
        <v>10.275</v>
      </c>
      <c r="F1480" s="41" t="n">
        <v>10.27</v>
      </c>
      <c r="H1480" s="41">
        <f>AVERAGE(F1460:F1479)</f>
        <v/>
      </c>
      <c r="I1480" s="41">
        <f>AVERAGE(F1431:F1479)</f>
        <v/>
      </c>
      <c r="J1480" s="41">
        <f>AVERAGE(F1380:F1479)</f>
        <v/>
      </c>
      <c r="K1480" s="41">
        <f>STDEV(F1460:F1479)</f>
        <v/>
      </c>
      <c r="L1480" s="41">
        <f>H1480+2*K1480</f>
        <v/>
      </c>
      <c r="M1480" s="41">
        <f>H1480-2*K1480</f>
        <v/>
      </c>
      <c r="N1480" s="41">
        <f>H1480+1.5*K1480</f>
        <v/>
      </c>
      <c r="O1480" s="41">
        <f>H1480-1.5*K1480</f>
        <v/>
      </c>
      <c r="Q1480" s="42">
        <f>(H1479-H1450)/H1450</f>
        <v/>
      </c>
      <c r="R1480" s="43">
        <f>IF(Q1480&gt;=0.1,1,IF(Q1480&gt;-0.1,0,-1))</f>
        <v/>
      </c>
      <c r="S1480" s="42">
        <f>(I1480-I1450)/I1450</f>
        <v/>
      </c>
      <c r="T1480" s="43">
        <f>IF(S1480&gt;=0.05,1,IF(S1480&gt;-0.05,0,-1))</f>
        <v/>
      </c>
      <c r="U1480" s="42">
        <f>(J1479-J1450)/J1450</f>
        <v/>
      </c>
      <c r="V1480" s="43">
        <f>IF(U1480&gt;=0.03,1,IF(U1480&gt;-0.03,0,-1))</f>
        <v/>
      </c>
      <c r="W1480" s="43">
        <f>R1480+T1480+V1480</f>
        <v/>
      </c>
      <c r="Y1480" s="44">
        <f>(H1479-H1300)/H1300</f>
        <v/>
      </c>
      <c r="Z1480" s="43">
        <f>IF(Y1480&gt;=0.1,1,IF(Y1480&gt;-0.1,0,-1))</f>
        <v/>
      </c>
      <c r="AA1480" s="42">
        <f>(I1479-I1300)/I1300</f>
        <v/>
      </c>
      <c r="AB1480" s="43">
        <f>IF(AA1480&gt;=0.05,1,IF(AA1480&gt;-0.05,0,-1))</f>
        <v/>
      </c>
      <c r="AC1480" s="42">
        <f>(J1479-J1300)/J1300</f>
        <v/>
      </c>
      <c r="AD1480" s="43">
        <f>IF(AC1480&gt;=0.03,1,IF(AC1480&gt;-0.03,0,-1))</f>
        <v/>
      </c>
      <c r="AE1480" s="43">
        <f>Z1480+AB1480+AD1480</f>
        <v/>
      </c>
      <c r="AG1480" s="39">
        <f>IF(H1480&gt;I1480,IF(I1480&gt;J1480,4,3),IF(H1480&lt;J1480,IF(I1480&lt;J1480,0,1),2))</f>
        <v/>
      </c>
      <c r="AI1480" s="39">
        <f>IF(D1480&gt;H1480,3,IF(D1480&gt;I1480,2,IF(D1480&gt;J1480,1,0)))</f>
        <v/>
      </c>
      <c r="AK1480" s="39">
        <f>IF(M1480&gt;H1480,3,IF(M1480&gt;I1480,2,IF(M1480&gt;J1480,1,0)))</f>
        <v/>
      </c>
      <c r="AM1480" s="39">
        <f>IF(L1480&gt;H1480,3,IF(L1480&gt;I1480,2,IF(L1480&gt;J1480,1,0)))</f>
        <v/>
      </c>
      <c r="AO1480" s="39">
        <f>IF(C1479&gt;L1479,2,IF(C1479&gt;N1479,1,0))</f>
        <v/>
      </c>
      <c r="AP1480" s="39">
        <f>SUM(AO1476:AO1479)</f>
        <v/>
      </c>
      <c r="AQ1480" s="39">
        <f>AQ1479+1</f>
        <v/>
      </c>
      <c r="AR1480" s="39">
        <f>IF(AP1480&gt;0,AR1479+1,0)</f>
        <v/>
      </c>
      <c r="AS1480" s="39">
        <f>IF(AR1481=0,AR1480,0)</f>
        <v/>
      </c>
      <c r="AT1480" s="41">
        <f>180/SUM(AS1300:AS1479)</f>
        <v/>
      </c>
      <c r="AU1480" s="41">
        <f>STDEV(AT1460:AT1479)</f>
        <v/>
      </c>
      <c r="AV1480" s="41">
        <f>AT1480-AU1480</f>
        <v/>
      </c>
      <c r="AW1480" s="41">
        <f>AT1480+AU1480</f>
        <v/>
      </c>
      <c r="AY1480" s="39">
        <f>IF(D1479&lt;M1479,-2,IF(D1479&lt;O1479,-1,0))</f>
        <v/>
      </c>
      <c r="AZ1480" s="39">
        <f>SUM(AY1476:AY1479)</f>
        <v/>
      </c>
      <c r="BA1480" s="39">
        <f>BA1479+1</f>
        <v/>
      </c>
      <c r="BB1480" s="39">
        <f>IF(AZ1480&lt;0,BB1479+1,0)</f>
        <v/>
      </c>
      <c r="BC1480" s="39">
        <f>IF(BB1481=0,BB1480,0)</f>
        <v/>
      </c>
      <c r="BD1480" s="41">
        <f>180/SUM(BC1300:BC1479)</f>
        <v/>
      </c>
      <c r="BE1480" s="41">
        <f>STDEV(BD1460:BD1479)</f>
        <v/>
      </c>
      <c r="BF1480" s="41">
        <f>BD1480-BE1480</f>
        <v/>
      </c>
      <c r="BG1480" s="41">
        <f>BD1480+BE1480</f>
        <v/>
      </c>
    </row>
    <row r="1481">
      <c r="B1481" s="40" t="n">
        <v>44132</v>
      </c>
      <c r="C1481" s="41" t="n">
        <v>10.17</v>
      </c>
      <c r="D1481" s="41" t="n">
        <v>9.794</v>
      </c>
      <c r="E1481" s="41" t="n">
        <v>10.095</v>
      </c>
      <c r="F1481" s="41" t="n">
        <v>9.888</v>
      </c>
      <c r="H1481" s="41">
        <f>AVERAGE(F1461:F1480)</f>
        <v/>
      </c>
      <c r="I1481" s="41">
        <f>AVERAGE(F1432:F1480)</f>
        <v/>
      </c>
      <c r="J1481" s="41">
        <f>AVERAGE(F1381:F1480)</f>
        <v/>
      </c>
      <c r="K1481" s="41">
        <f>STDEV(F1461:F1480)</f>
        <v/>
      </c>
      <c r="L1481" s="41">
        <f>H1481+2*K1481</f>
        <v/>
      </c>
      <c r="M1481" s="41">
        <f>H1481-2*K1481</f>
        <v/>
      </c>
      <c r="N1481" s="41">
        <f>H1481+1.5*K1481</f>
        <v/>
      </c>
      <c r="O1481" s="41">
        <f>H1481-1.5*K1481</f>
        <v/>
      </c>
      <c r="Q1481" s="42">
        <f>(H1480-H1451)/H1451</f>
        <v/>
      </c>
      <c r="R1481" s="43">
        <f>IF(Q1481&gt;=0.1,1,IF(Q1481&gt;-0.1,0,-1))</f>
        <v/>
      </c>
      <c r="S1481" s="42">
        <f>(I1481-I1451)/I1451</f>
        <v/>
      </c>
      <c r="T1481" s="43">
        <f>IF(S1481&gt;=0.05,1,IF(S1481&gt;-0.05,0,-1))</f>
        <v/>
      </c>
      <c r="U1481" s="42">
        <f>(J1480-J1451)/J1451</f>
        <v/>
      </c>
      <c r="V1481" s="43">
        <f>IF(U1481&gt;=0.03,1,IF(U1481&gt;-0.03,0,-1))</f>
        <v/>
      </c>
      <c r="W1481" s="43">
        <f>R1481+T1481+V1481</f>
        <v/>
      </c>
      <c r="Y1481" s="44">
        <f>(H1480-H1301)/H1301</f>
        <v/>
      </c>
      <c r="Z1481" s="43">
        <f>IF(Y1481&gt;=0.1,1,IF(Y1481&gt;-0.1,0,-1))</f>
        <v/>
      </c>
      <c r="AA1481" s="42">
        <f>(I1480-I1301)/I1301</f>
        <v/>
      </c>
      <c r="AB1481" s="43">
        <f>IF(AA1481&gt;=0.05,1,IF(AA1481&gt;-0.05,0,-1))</f>
        <v/>
      </c>
      <c r="AC1481" s="42">
        <f>(J1480-J1301)/J1301</f>
        <v/>
      </c>
      <c r="AD1481" s="43">
        <f>IF(AC1481&gt;=0.03,1,IF(AC1481&gt;-0.03,0,-1))</f>
        <v/>
      </c>
      <c r="AE1481" s="43">
        <f>Z1481+AB1481+AD1481</f>
        <v/>
      </c>
      <c r="AG1481" s="39">
        <f>IF(H1481&gt;I1481,IF(I1481&gt;J1481,4,3),IF(H1481&lt;J1481,IF(I1481&lt;J1481,0,1),2))</f>
        <v/>
      </c>
      <c r="AI1481" s="39">
        <f>IF(D1481&gt;H1481,3,IF(D1481&gt;I1481,2,IF(D1481&gt;J1481,1,0)))</f>
        <v/>
      </c>
      <c r="AK1481" s="39">
        <f>IF(M1481&gt;H1481,3,IF(M1481&gt;I1481,2,IF(M1481&gt;J1481,1,0)))</f>
        <v/>
      </c>
      <c r="AM1481" s="39">
        <f>IF(L1481&gt;H1481,3,IF(L1481&gt;I1481,2,IF(L1481&gt;J1481,1,0)))</f>
        <v/>
      </c>
      <c r="AO1481" s="39">
        <f>IF(C1480&gt;L1480,2,IF(C1480&gt;N1480,1,0))</f>
        <v/>
      </c>
      <c r="AP1481" s="39">
        <f>SUM(AO1477:AO1480)</f>
        <v/>
      </c>
      <c r="AQ1481" s="39">
        <f>AQ1480+1</f>
        <v/>
      </c>
      <c r="AR1481" s="39">
        <f>IF(AP1481&gt;0,AR1480+1,0)</f>
        <v/>
      </c>
      <c r="AS1481" s="39">
        <f>IF(AR1482=0,AR1481,0)</f>
        <v/>
      </c>
      <c r="AT1481" s="41">
        <f>180/SUM(AS1301:AS1480)</f>
        <v/>
      </c>
      <c r="AU1481" s="41">
        <f>STDEV(AT1461:AT1480)</f>
        <v/>
      </c>
      <c r="AV1481" s="41">
        <f>AT1481-AU1481</f>
        <v/>
      </c>
      <c r="AW1481" s="41">
        <f>AT1481+AU1481</f>
        <v/>
      </c>
      <c r="AY1481" s="39">
        <f>IF(D1480&lt;M1480,-2,IF(D1480&lt;O1480,-1,0))</f>
        <v/>
      </c>
      <c r="AZ1481" s="39">
        <f>SUM(AY1477:AY1480)</f>
        <v/>
      </c>
      <c r="BA1481" s="39">
        <f>BA1480+1</f>
        <v/>
      </c>
      <c r="BB1481" s="39">
        <f>IF(AZ1481&lt;0,BB1480+1,0)</f>
        <v/>
      </c>
      <c r="BC1481" s="39">
        <f>IF(BB1482=0,BB1481,0)</f>
        <v/>
      </c>
      <c r="BD1481" s="41">
        <f>180/SUM(BC1301:BC1480)</f>
        <v/>
      </c>
      <c r="BE1481" s="41">
        <f>STDEV(BD1461:BD1480)</f>
        <v/>
      </c>
      <c r="BF1481" s="41">
        <f>BD1481-BE1481</f>
        <v/>
      </c>
      <c r="BG1481" s="41">
        <f>BD1481+BE1481</f>
        <v/>
      </c>
    </row>
    <row r="1482">
      <c r="B1482" s="40" t="n">
        <v>44133</v>
      </c>
      <c r="C1482" s="41" t="n">
        <v>9.914</v>
      </c>
      <c r="D1482" s="41" t="n">
        <v>9.67</v>
      </c>
      <c r="E1482" s="41" t="n">
        <v>9.789999999999999</v>
      </c>
      <c r="F1482" s="41" t="n">
        <v>9.836</v>
      </c>
      <c r="H1482" s="41">
        <f>AVERAGE(F1462:F1481)</f>
        <v/>
      </c>
      <c r="I1482" s="41">
        <f>AVERAGE(F1433:F1481)</f>
        <v/>
      </c>
      <c r="J1482" s="41">
        <f>AVERAGE(F1382:F1481)</f>
        <v/>
      </c>
      <c r="K1482" s="41">
        <f>STDEV(F1462:F1481)</f>
        <v/>
      </c>
      <c r="L1482" s="41">
        <f>H1482+2*K1482</f>
        <v/>
      </c>
      <c r="M1482" s="41">
        <f>H1482-2*K1482</f>
        <v/>
      </c>
      <c r="N1482" s="41">
        <f>H1482+1.5*K1482</f>
        <v/>
      </c>
      <c r="O1482" s="41">
        <f>H1482-1.5*K1482</f>
        <v/>
      </c>
      <c r="Q1482" s="42">
        <f>(H1481-H1452)/H1452</f>
        <v/>
      </c>
      <c r="R1482" s="43">
        <f>IF(Q1482&gt;=0.1,1,IF(Q1482&gt;-0.1,0,-1))</f>
        <v/>
      </c>
      <c r="S1482" s="42">
        <f>(I1482-I1452)/I1452</f>
        <v/>
      </c>
      <c r="T1482" s="43">
        <f>IF(S1482&gt;=0.05,1,IF(S1482&gt;-0.05,0,-1))</f>
        <v/>
      </c>
      <c r="U1482" s="42">
        <f>(J1481-J1452)/J1452</f>
        <v/>
      </c>
      <c r="V1482" s="43">
        <f>IF(U1482&gt;=0.03,1,IF(U1482&gt;-0.03,0,-1))</f>
        <v/>
      </c>
      <c r="W1482" s="43">
        <f>R1482+T1482+V1482</f>
        <v/>
      </c>
      <c r="Y1482" s="44">
        <f>(H1481-H1302)/H1302</f>
        <v/>
      </c>
      <c r="Z1482" s="43">
        <f>IF(Y1482&gt;=0.1,1,IF(Y1482&gt;-0.1,0,-1))</f>
        <v/>
      </c>
      <c r="AA1482" s="42">
        <f>(I1481-I1302)/I1302</f>
        <v/>
      </c>
      <c r="AB1482" s="43">
        <f>IF(AA1482&gt;=0.05,1,IF(AA1482&gt;-0.05,0,-1))</f>
        <v/>
      </c>
      <c r="AC1482" s="42">
        <f>(J1481-J1302)/J1302</f>
        <v/>
      </c>
      <c r="AD1482" s="43">
        <f>IF(AC1482&gt;=0.03,1,IF(AC1482&gt;-0.03,0,-1))</f>
        <v/>
      </c>
      <c r="AE1482" s="43">
        <f>Z1482+AB1482+AD1482</f>
        <v/>
      </c>
      <c r="AG1482" s="39">
        <f>IF(H1482&gt;I1482,IF(I1482&gt;J1482,4,3),IF(H1482&lt;J1482,IF(I1482&lt;J1482,0,1),2))</f>
        <v/>
      </c>
      <c r="AI1482" s="39">
        <f>IF(D1482&gt;H1482,3,IF(D1482&gt;I1482,2,IF(D1482&gt;J1482,1,0)))</f>
        <v/>
      </c>
      <c r="AK1482" s="39">
        <f>IF(M1482&gt;H1482,3,IF(M1482&gt;I1482,2,IF(M1482&gt;J1482,1,0)))</f>
        <v/>
      </c>
      <c r="AM1482" s="39">
        <f>IF(L1482&gt;H1482,3,IF(L1482&gt;I1482,2,IF(L1482&gt;J1482,1,0)))</f>
        <v/>
      </c>
      <c r="AO1482" s="39">
        <f>IF(C1481&gt;L1481,2,IF(C1481&gt;N1481,1,0))</f>
        <v/>
      </c>
      <c r="AP1482" s="39">
        <f>SUM(AO1478:AO1481)</f>
        <v/>
      </c>
      <c r="AQ1482" s="39">
        <f>AQ1481+1</f>
        <v/>
      </c>
      <c r="AR1482" s="39">
        <f>IF(AP1482&gt;0,AR1481+1,0)</f>
        <v/>
      </c>
      <c r="AS1482" s="39">
        <f>IF(AR1483=0,AR1482,0)</f>
        <v/>
      </c>
      <c r="AT1482" s="41">
        <f>180/SUM(AS1302:AS1481)</f>
        <v/>
      </c>
      <c r="AU1482" s="41">
        <f>STDEV(AT1462:AT1481)</f>
        <v/>
      </c>
      <c r="AV1482" s="41">
        <f>AT1482-AU1482</f>
        <v/>
      </c>
      <c r="AW1482" s="41">
        <f>AT1482+AU1482</f>
        <v/>
      </c>
      <c r="AY1482" s="39">
        <f>IF(D1481&lt;M1481,-2,IF(D1481&lt;O1481,-1,0))</f>
        <v/>
      </c>
      <c r="AZ1482" s="39">
        <f>SUM(AY1478:AY1481)</f>
        <v/>
      </c>
      <c r="BA1482" s="39">
        <f>BA1481+1</f>
        <v/>
      </c>
      <c r="BB1482" s="39">
        <f>IF(AZ1482&lt;0,BB1481+1,0)</f>
        <v/>
      </c>
      <c r="BC1482" s="39">
        <f>IF(BB1483=0,BB1482,0)</f>
        <v/>
      </c>
      <c r="BD1482" s="41">
        <f>180/SUM(BC1302:BC1481)</f>
        <v/>
      </c>
      <c r="BE1482" s="41">
        <f>STDEV(BD1462:BD1481)</f>
        <v/>
      </c>
      <c r="BF1482" s="41">
        <f>BD1482-BE1482</f>
        <v/>
      </c>
      <c r="BG1482" s="41">
        <f>BD1482+BE1482</f>
        <v/>
      </c>
    </row>
    <row r="1483">
      <c r="B1483" s="40" t="n">
        <v>44134</v>
      </c>
      <c r="C1483" s="41" t="n">
        <v>10.005</v>
      </c>
      <c r="D1483" s="41" t="n">
        <v>9.74</v>
      </c>
      <c r="E1483" s="41" t="n">
        <v>9.742000000000001</v>
      </c>
      <c r="F1483" s="41" t="n">
        <v>9.968</v>
      </c>
      <c r="H1483" s="41">
        <f>AVERAGE(F1463:F1482)</f>
        <v/>
      </c>
      <c r="I1483" s="41">
        <f>AVERAGE(F1434:F1482)</f>
        <v/>
      </c>
      <c r="J1483" s="41">
        <f>AVERAGE(F1383:F1482)</f>
        <v/>
      </c>
      <c r="K1483" s="41">
        <f>STDEV(F1463:F1482)</f>
        <v/>
      </c>
      <c r="L1483" s="41">
        <f>H1483+2*K1483</f>
        <v/>
      </c>
      <c r="M1483" s="41">
        <f>H1483-2*K1483</f>
        <v/>
      </c>
      <c r="N1483" s="41">
        <f>H1483+1.5*K1483</f>
        <v/>
      </c>
      <c r="O1483" s="41">
        <f>H1483-1.5*K1483</f>
        <v/>
      </c>
      <c r="Q1483" s="42">
        <f>(H1482-H1453)/H1453</f>
        <v/>
      </c>
      <c r="R1483" s="43">
        <f>IF(Q1483&gt;=0.1,1,IF(Q1483&gt;-0.1,0,-1))</f>
        <v/>
      </c>
      <c r="S1483" s="42">
        <f>(I1483-I1453)/I1453</f>
        <v/>
      </c>
      <c r="T1483" s="43">
        <f>IF(S1483&gt;=0.05,1,IF(S1483&gt;-0.05,0,-1))</f>
        <v/>
      </c>
      <c r="U1483" s="42">
        <f>(J1482-J1453)/J1453</f>
        <v/>
      </c>
      <c r="V1483" s="43">
        <f>IF(U1483&gt;=0.03,1,IF(U1483&gt;-0.03,0,-1))</f>
        <v/>
      </c>
      <c r="W1483" s="43">
        <f>R1483+T1483+V1483</f>
        <v/>
      </c>
      <c r="Y1483" s="44">
        <f>(H1482-H1303)/H1303</f>
        <v/>
      </c>
      <c r="Z1483" s="43">
        <f>IF(Y1483&gt;=0.1,1,IF(Y1483&gt;-0.1,0,-1))</f>
        <v/>
      </c>
      <c r="AA1483" s="42">
        <f>(I1482-I1303)/I1303</f>
        <v/>
      </c>
      <c r="AB1483" s="43">
        <f>IF(AA1483&gt;=0.05,1,IF(AA1483&gt;-0.05,0,-1))</f>
        <v/>
      </c>
      <c r="AC1483" s="42">
        <f>(J1482-J1303)/J1303</f>
        <v/>
      </c>
      <c r="AD1483" s="43">
        <f>IF(AC1483&gt;=0.03,1,IF(AC1483&gt;-0.03,0,-1))</f>
        <v/>
      </c>
      <c r="AE1483" s="43">
        <f>Z1483+AB1483+AD1483</f>
        <v/>
      </c>
      <c r="AG1483" s="39">
        <f>IF(H1483&gt;I1483,IF(I1483&gt;J1483,4,3),IF(H1483&lt;J1483,IF(I1483&lt;J1483,0,1),2))</f>
        <v/>
      </c>
      <c r="AI1483" s="39">
        <f>IF(D1483&gt;H1483,3,IF(D1483&gt;I1483,2,IF(D1483&gt;J1483,1,0)))</f>
        <v/>
      </c>
      <c r="AK1483" s="39">
        <f>IF(M1483&gt;H1483,3,IF(M1483&gt;I1483,2,IF(M1483&gt;J1483,1,0)))</f>
        <v/>
      </c>
      <c r="AM1483" s="39">
        <f>IF(L1483&gt;H1483,3,IF(L1483&gt;I1483,2,IF(L1483&gt;J1483,1,0)))</f>
        <v/>
      </c>
      <c r="AO1483" s="39">
        <f>IF(C1482&gt;L1482,2,IF(C1482&gt;N1482,1,0))</f>
        <v/>
      </c>
      <c r="AP1483" s="39">
        <f>SUM(AO1479:AO1482)</f>
        <v/>
      </c>
      <c r="AQ1483" s="39">
        <f>AQ1482+1</f>
        <v/>
      </c>
      <c r="AR1483" s="39">
        <f>IF(AP1483&gt;0,AR1482+1,0)</f>
        <v/>
      </c>
      <c r="AS1483" s="39">
        <f>IF(AR1484=0,AR1483,0)</f>
        <v/>
      </c>
      <c r="AT1483" s="41">
        <f>180/SUM(AS1303:AS1482)</f>
        <v/>
      </c>
      <c r="AU1483" s="41">
        <f>STDEV(AT1463:AT1482)</f>
        <v/>
      </c>
      <c r="AV1483" s="41">
        <f>AT1483-AU1483</f>
        <v/>
      </c>
      <c r="AW1483" s="41">
        <f>AT1483+AU1483</f>
        <v/>
      </c>
      <c r="AY1483" s="39">
        <f>IF(D1482&lt;M1482,-2,IF(D1482&lt;O1482,-1,0))</f>
        <v/>
      </c>
      <c r="AZ1483" s="39">
        <f>SUM(AY1479:AY1482)</f>
        <v/>
      </c>
      <c r="BA1483" s="39">
        <f>BA1482+1</f>
        <v/>
      </c>
      <c r="BB1483" s="39">
        <f>IF(AZ1483&lt;0,BB1482+1,0)</f>
        <v/>
      </c>
      <c r="BC1483" s="39">
        <f>IF(BB1484=0,BB1483,0)</f>
        <v/>
      </c>
      <c r="BD1483" s="41">
        <f>180/SUM(BC1303:BC1482)</f>
        <v/>
      </c>
      <c r="BE1483" s="41">
        <f>STDEV(BD1463:BD1482)</f>
        <v/>
      </c>
      <c r="BF1483" s="41">
        <f>BD1483-BE1483</f>
        <v/>
      </c>
      <c r="BG1483" s="41">
        <f>BD1483+BE1483</f>
        <v/>
      </c>
    </row>
    <row r="1484">
      <c r="B1484" s="40" t="n">
        <v>44137</v>
      </c>
      <c r="C1484" s="41" t="n">
        <v>10.135</v>
      </c>
      <c r="D1484" s="41" t="n">
        <v>9.848000000000001</v>
      </c>
      <c r="E1484" s="41" t="n">
        <v>10.02</v>
      </c>
      <c r="F1484" s="41" t="n">
        <v>10.13</v>
      </c>
      <c r="H1484" s="41">
        <f>AVERAGE(F1464:F1483)</f>
        <v/>
      </c>
      <c r="I1484" s="41">
        <f>AVERAGE(F1435:F1483)</f>
        <v/>
      </c>
      <c r="J1484" s="41">
        <f>AVERAGE(F1384:F1483)</f>
        <v/>
      </c>
      <c r="K1484" s="41">
        <f>STDEV(F1464:F1483)</f>
        <v/>
      </c>
      <c r="L1484" s="41">
        <f>H1484+2*K1484</f>
        <v/>
      </c>
      <c r="M1484" s="41">
        <f>H1484-2*K1484</f>
        <v/>
      </c>
      <c r="N1484" s="41">
        <f>H1484+1.5*K1484</f>
        <v/>
      </c>
      <c r="O1484" s="41">
        <f>H1484-1.5*K1484</f>
        <v/>
      </c>
      <c r="Q1484" s="42">
        <f>(H1483-H1454)/H1454</f>
        <v/>
      </c>
      <c r="R1484" s="43">
        <f>IF(Q1484&gt;=0.1,1,IF(Q1484&gt;-0.1,0,-1))</f>
        <v/>
      </c>
      <c r="S1484" s="42">
        <f>(I1484-I1454)/I1454</f>
        <v/>
      </c>
      <c r="T1484" s="43">
        <f>IF(S1484&gt;=0.05,1,IF(S1484&gt;-0.05,0,-1))</f>
        <v/>
      </c>
      <c r="U1484" s="42">
        <f>(J1483-J1454)/J1454</f>
        <v/>
      </c>
      <c r="V1484" s="43">
        <f>IF(U1484&gt;=0.03,1,IF(U1484&gt;-0.03,0,-1))</f>
        <v/>
      </c>
      <c r="W1484" s="43">
        <f>R1484+T1484+V1484</f>
        <v/>
      </c>
      <c r="Y1484" s="44">
        <f>(H1483-H1304)/H1304</f>
        <v/>
      </c>
      <c r="Z1484" s="43">
        <f>IF(Y1484&gt;=0.1,1,IF(Y1484&gt;-0.1,0,-1))</f>
        <v/>
      </c>
      <c r="AA1484" s="42">
        <f>(I1483-I1304)/I1304</f>
        <v/>
      </c>
      <c r="AB1484" s="43">
        <f>IF(AA1484&gt;=0.05,1,IF(AA1484&gt;-0.05,0,-1))</f>
        <v/>
      </c>
      <c r="AC1484" s="42">
        <f>(J1483-J1304)/J1304</f>
        <v/>
      </c>
      <c r="AD1484" s="43">
        <f>IF(AC1484&gt;=0.03,1,IF(AC1484&gt;-0.03,0,-1))</f>
        <v/>
      </c>
      <c r="AE1484" s="43">
        <f>Z1484+AB1484+AD1484</f>
        <v/>
      </c>
      <c r="AG1484" s="39">
        <f>IF(H1484&gt;I1484,IF(I1484&gt;J1484,4,3),IF(H1484&lt;J1484,IF(I1484&lt;J1484,0,1),2))</f>
        <v/>
      </c>
      <c r="AI1484" s="39">
        <f>IF(D1484&gt;H1484,3,IF(D1484&gt;I1484,2,IF(D1484&gt;J1484,1,0)))</f>
        <v/>
      </c>
      <c r="AK1484" s="39">
        <f>IF(M1484&gt;H1484,3,IF(M1484&gt;I1484,2,IF(M1484&gt;J1484,1,0)))</f>
        <v/>
      </c>
      <c r="AM1484" s="39">
        <f>IF(L1484&gt;H1484,3,IF(L1484&gt;I1484,2,IF(L1484&gt;J1484,1,0)))</f>
        <v/>
      </c>
      <c r="AO1484" s="39">
        <f>IF(C1483&gt;L1483,2,IF(C1483&gt;N1483,1,0))</f>
        <v/>
      </c>
      <c r="AP1484" s="39">
        <f>SUM(AO1480:AO1483)</f>
        <v/>
      </c>
      <c r="AQ1484" s="39">
        <f>AQ1483+1</f>
        <v/>
      </c>
      <c r="AR1484" s="39">
        <f>IF(AP1484&gt;0,AR1483+1,0)</f>
        <v/>
      </c>
      <c r="AS1484" s="39">
        <f>IF(AR1485=0,AR1484,0)</f>
        <v/>
      </c>
      <c r="AT1484" s="41">
        <f>180/SUM(AS1304:AS1483)</f>
        <v/>
      </c>
      <c r="AU1484" s="41">
        <f>STDEV(AT1464:AT1483)</f>
        <v/>
      </c>
      <c r="AV1484" s="41">
        <f>AT1484-AU1484</f>
        <v/>
      </c>
      <c r="AW1484" s="41">
        <f>AT1484+AU1484</f>
        <v/>
      </c>
      <c r="AY1484" s="39">
        <f>IF(D1483&lt;M1483,-2,IF(D1483&lt;O1483,-1,0))</f>
        <v/>
      </c>
      <c r="AZ1484" s="39">
        <f>SUM(AY1480:AY1483)</f>
        <v/>
      </c>
      <c r="BA1484" s="39">
        <f>BA1483+1</f>
        <v/>
      </c>
      <c r="BB1484" s="39">
        <f>IF(AZ1484&lt;0,BB1483+1,0)</f>
        <v/>
      </c>
      <c r="BC1484" s="39">
        <f>IF(BB1485=0,BB1484,0)</f>
        <v/>
      </c>
      <c r="BD1484" s="41">
        <f>180/SUM(BC1304:BC1483)</f>
        <v/>
      </c>
      <c r="BE1484" s="41">
        <f>STDEV(BD1464:BD1483)</f>
        <v/>
      </c>
      <c r="BF1484" s="41">
        <f>BD1484-BE1484</f>
        <v/>
      </c>
      <c r="BG1484" s="41">
        <f>BD1484+BE1484</f>
        <v/>
      </c>
    </row>
    <row r="1485">
      <c r="B1485" s="40" t="n">
        <v>44138</v>
      </c>
      <c r="C1485" s="41" t="n">
        <v>10.375</v>
      </c>
      <c r="D1485" s="41" t="n">
        <v>10.165</v>
      </c>
      <c r="E1485" s="41" t="n">
        <v>10.22</v>
      </c>
      <c r="F1485" s="41" t="n">
        <v>10.37</v>
      </c>
      <c r="H1485" s="41">
        <f>AVERAGE(F1465:F1484)</f>
        <v/>
      </c>
      <c r="I1485" s="41">
        <f>AVERAGE(F1436:F1484)</f>
        <v/>
      </c>
      <c r="J1485" s="41">
        <f>AVERAGE(F1385:F1484)</f>
        <v/>
      </c>
      <c r="K1485" s="41">
        <f>STDEV(F1465:F1484)</f>
        <v/>
      </c>
      <c r="L1485" s="41">
        <f>H1485+2*K1485</f>
        <v/>
      </c>
      <c r="M1485" s="41">
        <f>H1485-2*K1485</f>
        <v/>
      </c>
      <c r="N1485" s="41">
        <f>H1485+1.5*K1485</f>
        <v/>
      </c>
      <c r="O1485" s="41">
        <f>H1485-1.5*K1485</f>
        <v/>
      </c>
      <c r="Q1485" s="42">
        <f>(H1484-H1455)/H1455</f>
        <v/>
      </c>
      <c r="R1485" s="43">
        <f>IF(Q1485&gt;=0.1,1,IF(Q1485&gt;-0.1,0,-1))</f>
        <v/>
      </c>
      <c r="S1485" s="42">
        <f>(I1485-I1455)/I1455</f>
        <v/>
      </c>
      <c r="T1485" s="43">
        <f>IF(S1485&gt;=0.05,1,IF(S1485&gt;-0.05,0,-1))</f>
        <v/>
      </c>
      <c r="U1485" s="42">
        <f>(J1484-J1455)/J1455</f>
        <v/>
      </c>
      <c r="V1485" s="43">
        <f>IF(U1485&gt;=0.03,1,IF(U1485&gt;-0.03,0,-1))</f>
        <v/>
      </c>
      <c r="W1485" s="43">
        <f>R1485+T1485+V1485</f>
        <v/>
      </c>
      <c r="Y1485" s="44">
        <f>(H1484-H1305)/H1305</f>
        <v/>
      </c>
      <c r="Z1485" s="43">
        <f>IF(Y1485&gt;=0.1,1,IF(Y1485&gt;-0.1,0,-1))</f>
        <v/>
      </c>
      <c r="AA1485" s="42">
        <f>(I1484-I1305)/I1305</f>
        <v/>
      </c>
      <c r="AB1485" s="43">
        <f>IF(AA1485&gt;=0.05,1,IF(AA1485&gt;-0.05,0,-1))</f>
        <v/>
      </c>
      <c r="AC1485" s="42">
        <f>(J1484-J1305)/J1305</f>
        <v/>
      </c>
      <c r="AD1485" s="43">
        <f>IF(AC1485&gt;=0.03,1,IF(AC1485&gt;-0.03,0,-1))</f>
        <v/>
      </c>
      <c r="AE1485" s="43">
        <f>Z1485+AB1485+AD1485</f>
        <v/>
      </c>
      <c r="AG1485" s="39">
        <f>IF(H1485&gt;I1485,IF(I1485&gt;J1485,4,3),IF(H1485&lt;J1485,IF(I1485&lt;J1485,0,1),2))</f>
        <v/>
      </c>
      <c r="AI1485" s="39">
        <f>IF(D1485&gt;H1485,3,IF(D1485&gt;I1485,2,IF(D1485&gt;J1485,1,0)))</f>
        <v/>
      </c>
      <c r="AK1485" s="39">
        <f>IF(M1485&gt;H1485,3,IF(M1485&gt;I1485,2,IF(M1485&gt;J1485,1,0)))</f>
        <v/>
      </c>
      <c r="AM1485" s="39">
        <f>IF(L1485&gt;H1485,3,IF(L1485&gt;I1485,2,IF(L1485&gt;J1485,1,0)))</f>
        <v/>
      </c>
      <c r="AO1485" s="39">
        <f>IF(C1484&gt;L1484,2,IF(C1484&gt;N1484,1,0))</f>
        <v/>
      </c>
      <c r="AP1485" s="39">
        <f>SUM(AO1481:AO1484)</f>
        <v/>
      </c>
      <c r="AQ1485" s="39">
        <f>AQ1484+1</f>
        <v/>
      </c>
      <c r="AR1485" s="39">
        <f>IF(AP1485&gt;0,AR1484+1,0)</f>
        <v/>
      </c>
      <c r="AS1485" s="39">
        <f>IF(AR1486=0,AR1485,0)</f>
        <v/>
      </c>
      <c r="AT1485" s="41">
        <f>180/SUM(AS1305:AS1484)</f>
        <v/>
      </c>
      <c r="AU1485" s="41">
        <f>STDEV(AT1465:AT1484)</f>
        <v/>
      </c>
      <c r="AV1485" s="41">
        <f>AT1485-AU1485</f>
        <v/>
      </c>
      <c r="AW1485" s="41">
        <f>AT1485+AU1485</f>
        <v/>
      </c>
      <c r="AY1485" s="39">
        <f>IF(D1484&lt;M1484,-2,IF(D1484&lt;O1484,-1,0))</f>
        <v/>
      </c>
      <c r="AZ1485" s="39">
        <f>SUM(AY1481:AY1484)</f>
        <v/>
      </c>
      <c r="BA1485" s="39">
        <f>BA1484+1</f>
        <v/>
      </c>
      <c r="BB1485" s="39">
        <f>IF(AZ1485&lt;0,BB1484+1,0)</f>
        <v/>
      </c>
      <c r="BC1485" s="39">
        <f>IF(BB1486=0,BB1485,0)</f>
        <v/>
      </c>
      <c r="BD1485" s="41">
        <f>180/SUM(BC1305:BC1484)</f>
        <v/>
      </c>
      <c r="BE1485" s="41">
        <f>STDEV(BD1465:BD1484)</f>
        <v/>
      </c>
      <c r="BF1485" s="41">
        <f>BD1485-BE1485</f>
        <v/>
      </c>
      <c r="BG1485" s="41">
        <f>BD1485+BE1485</f>
        <v/>
      </c>
    </row>
    <row r="1486">
      <c r="B1486" s="40" t="n">
        <v>44139</v>
      </c>
      <c r="C1486" s="41" t="n">
        <v>10.6</v>
      </c>
      <c r="D1486" s="41" t="n">
        <v>10.12</v>
      </c>
      <c r="E1486" s="41" t="n">
        <v>10.24</v>
      </c>
      <c r="F1486" s="41" t="n">
        <v>10.595</v>
      </c>
      <c r="H1486" s="41">
        <f>AVERAGE(F1466:F1485)</f>
        <v/>
      </c>
      <c r="I1486" s="41">
        <f>AVERAGE(F1437:F1485)</f>
        <v/>
      </c>
      <c r="J1486" s="41">
        <f>AVERAGE(F1386:F1485)</f>
        <v/>
      </c>
      <c r="K1486" s="41">
        <f>STDEV(F1466:F1485)</f>
        <v/>
      </c>
      <c r="L1486" s="41">
        <f>H1486+2*K1486</f>
        <v/>
      </c>
      <c r="M1486" s="41">
        <f>H1486-2*K1486</f>
        <v/>
      </c>
      <c r="N1486" s="41">
        <f>H1486+1.5*K1486</f>
        <v/>
      </c>
      <c r="O1486" s="41">
        <f>H1486-1.5*K1486</f>
        <v/>
      </c>
      <c r="Q1486" s="42">
        <f>(H1485-H1456)/H1456</f>
        <v/>
      </c>
      <c r="R1486" s="43">
        <f>IF(Q1486&gt;=0.1,1,IF(Q1486&gt;-0.1,0,-1))</f>
        <v/>
      </c>
      <c r="S1486" s="42">
        <f>(I1486-I1456)/I1456</f>
        <v/>
      </c>
      <c r="T1486" s="43">
        <f>IF(S1486&gt;=0.05,1,IF(S1486&gt;-0.05,0,-1))</f>
        <v/>
      </c>
      <c r="U1486" s="42">
        <f>(J1485-J1456)/J1456</f>
        <v/>
      </c>
      <c r="V1486" s="43">
        <f>IF(U1486&gt;=0.03,1,IF(U1486&gt;-0.03,0,-1))</f>
        <v/>
      </c>
      <c r="W1486" s="43">
        <f>R1486+T1486+V1486</f>
        <v/>
      </c>
      <c r="Y1486" s="44">
        <f>(H1485-H1306)/H1306</f>
        <v/>
      </c>
      <c r="Z1486" s="43">
        <f>IF(Y1486&gt;=0.1,1,IF(Y1486&gt;-0.1,0,-1))</f>
        <v/>
      </c>
      <c r="AA1486" s="42">
        <f>(I1485-I1306)/I1306</f>
        <v/>
      </c>
      <c r="AB1486" s="43">
        <f>IF(AA1486&gt;=0.05,1,IF(AA1486&gt;-0.05,0,-1))</f>
        <v/>
      </c>
      <c r="AC1486" s="42">
        <f>(J1485-J1306)/J1306</f>
        <v/>
      </c>
      <c r="AD1486" s="43">
        <f>IF(AC1486&gt;=0.03,1,IF(AC1486&gt;-0.03,0,-1))</f>
        <v/>
      </c>
      <c r="AE1486" s="43">
        <f>Z1486+AB1486+AD1486</f>
        <v/>
      </c>
      <c r="AG1486" s="39">
        <f>IF(H1486&gt;I1486,IF(I1486&gt;J1486,4,3),IF(H1486&lt;J1486,IF(I1486&lt;J1486,0,1),2))</f>
        <v/>
      </c>
      <c r="AI1486" s="39">
        <f>IF(D1486&gt;H1486,3,IF(D1486&gt;I1486,2,IF(D1486&gt;J1486,1,0)))</f>
        <v/>
      </c>
      <c r="AK1486" s="39">
        <f>IF(M1486&gt;H1486,3,IF(M1486&gt;I1486,2,IF(M1486&gt;J1486,1,0)))</f>
        <v/>
      </c>
      <c r="AM1486" s="39">
        <f>IF(L1486&gt;H1486,3,IF(L1486&gt;I1486,2,IF(L1486&gt;J1486,1,0)))</f>
        <v/>
      </c>
      <c r="AO1486" s="39">
        <f>IF(C1485&gt;L1485,2,IF(C1485&gt;N1485,1,0))</f>
        <v/>
      </c>
      <c r="AP1486" s="39">
        <f>SUM(AO1482:AO1485)</f>
        <v/>
      </c>
      <c r="AQ1486" s="39">
        <f>AQ1485+1</f>
        <v/>
      </c>
      <c r="AR1486" s="39">
        <f>IF(AP1486&gt;0,AR1485+1,0)</f>
        <v/>
      </c>
      <c r="AS1486" s="39">
        <f>IF(AR1487=0,AR1486,0)</f>
        <v/>
      </c>
      <c r="AT1486" s="41">
        <f>180/SUM(AS1306:AS1485)</f>
        <v/>
      </c>
      <c r="AU1486" s="41">
        <f>STDEV(AT1466:AT1485)</f>
        <v/>
      </c>
      <c r="AV1486" s="41">
        <f>AT1486-AU1486</f>
        <v/>
      </c>
      <c r="AW1486" s="41">
        <f>AT1486+AU1486</f>
        <v/>
      </c>
      <c r="AY1486" s="39">
        <f>IF(D1485&lt;M1485,-2,IF(D1485&lt;O1485,-1,0))</f>
        <v/>
      </c>
      <c r="AZ1486" s="39">
        <f>SUM(AY1482:AY1485)</f>
        <v/>
      </c>
      <c r="BA1486" s="39">
        <f>BA1485+1</f>
        <v/>
      </c>
      <c r="BB1486" s="39">
        <f>IF(AZ1486&lt;0,BB1485+1,0)</f>
        <v/>
      </c>
      <c r="BC1486" s="39">
        <f>IF(BB1487=0,BB1486,0)</f>
        <v/>
      </c>
      <c r="BD1486" s="41">
        <f>180/SUM(BC1306:BC1485)</f>
        <v/>
      </c>
      <c r="BE1486" s="41">
        <f>STDEV(BD1466:BD1485)</f>
        <v/>
      </c>
      <c r="BF1486" s="41">
        <f>BD1486-BE1486</f>
        <v/>
      </c>
      <c r="BG1486" s="41">
        <f>BD1486+BE1486</f>
        <v/>
      </c>
    </row>
    <row r="1487">
      <c r="B1487" s="40" t="n">
        <v>44140</v>
      </c>
      <c r="C1487" s="41" t="n">
        <v>10.71</v>
      </c>
      <c r="D1487" s="41" t="n">
        <v>10.48</v>
      </c>
      <c r="E1487" s="41" t="n">
        <v>10.61</v>
      </c>
      <c r="F1487" s="41" t="n">
        <v>10.6</v>
      </c>
      <c r="H1487" s="41">
        <f>AVERAGE(F1467:F1486)</f>
        <v/>
      </c>
      <c r="I1487" s="41">
        <f>AVERAGE(F1438:F1486)</f>
        <v/>
      </c>
      <c r="J1487" s="41">
        <f>AVERAGE(F1387:F1486)</f>
        <v/>
      </c>
      <c r="K1487" s="41">
        <f>STDEV(F1467:F1486)</f>
        <v/>
      </c>
      <c r="L1487" s="41">
        <f>H1487+2*K1487</f>
        <v/>
      </c>
      <c r="M1487" s="41">
        <f>H1487-2*K1487</f>
        <v/>
      </c>
      <c r="N1487" s="41">
        <f>H1487+1.5*K1487</f>
        <v/>
      </c>
      <c r="O1487" s="41">
        <f>H1487-1.5*K1487</f>
        <v/>
      </c>
      <c r="Q1487" s="42">
        <f>(H1486-H1457)/H1457</f>
        <v/>
      </c>
      <c r="R1487" s="43">
        <f>IF(Q1487&gt;=0.1,1,IF(Q1487&gt;-0.1,0,-1))</f>
        <v/>
      </c>
      <c r="S1487" s="42">
        <f>(I1487-I1457)/I1457</f>
        <v/>
      </c>
      <c r="T1487" s="43">
        <f>IF(S1487&gt;=0.05,1,IF(S1487&gt;-0.05,0,-1))</f>
        <v/>
      </c>
      <c r="U1487" s="42">
        <f>(J1486-J1457)/J1457</f>
        <v/>
      </c>
      <c r="V1487" s="43">
        <f>IF(U1487&gt;=0.03,1,IF(U1487&gt;-0.03,0,-1))</f>
        <v/>
      </c>
      <c r="W1487" s="43">
        <f>R1487+T1487+V1487</f>
        <v/>
      </c>
      <c r="Y1487" s="44">
        <f>(H1486-H1307)/H1307</f>
        <v/>
      </c>
      <c r="Z1487" s="43">
        <f>IF(Y1487&gt;=0.1,1,IF(Y1487&gt;-0.1,0,-1))</f>
        <v/>
      </c>
      <c r="AA1487" s="42">
        <f>(I1486-I1307)/I1307</f>
        <v/>
      </c>
      <c r="AB1487" s="43">
        <f>IF(AA1487&gt;=0.05,1,IF(AA1487&gt;-0.05,0,-1))</f>
        <v/>
      </c>
      <c r="AC1487" s="42">
        <f>(J1486-J1307)/J1307</f>
        <v/>
      </c>
      <c r="AD1487" s="43">
        <f>IF(AC1487&gt;=0.03,1,IF(AC1487&gt;-0.03,0,-1))</f>
        <v/>
      </c>
      <c r="AE1487" s="43">
        <f>Z1487+AB1487+AD1487</f>
        <v/>
      </c>
      <c r="AG1487" s="39">
        <f>IF(H1487&gt;I1487,IF(I1487&gt;J1487,4,3),IF(H1487&lt;J1487,IF(I1487&lt;J1487,0,1),2))</f>
        <v/>
      </c>
      <c r="AI1487" s="39">
        <f>IF(D1487&gt;H1487,3,IF(D1487&gt;I1487,2,IF(D1487&gt;J1487,1,0)))</f>
        <v/>
      </c>
      <c r="AK1487" s="39">
        <f>IF(M1487&gt;H1487,3,IF(M1487&gt;I1487,2,IF(M1487&gt;J1487,1,0)))</f>
        <v/>
      </c>
      <c r="AM1487" s="39">
        <f>IF(L1487&gt;H1487,3,IF(L1487&gt;I1487,2,IF(L1487&gt;J1487,1,0)))</f>
        <v/>
      </c>
      <c r="AO1487" s="39">
        <f>IF(C1486&gt;L1486,2,IF(C1486&gt;N1486,1,0))</f>
        <v/>
      </c>
      <c r="AP1487" s="39">
        <f>SUM(AO1483:AO1486)</f>
        <v/>
      </c>
      <c r="AQ1487" s="39">
        <f>AQ1486+1</f>
        <v/>
      </c>
      <c r="AR1487" s="39">
        <f>IF(AP1487&gt;0,AR1486+1,0)</f>
        <v/>
      </c>
      <c r="AS1487" s="39">
        <f>IF(AR1488=0,AR1487,0)</f>
        <v/>
      </c>
      <c r="AT1487" s="41">
        <f>180/SUM(AS1307:AS1486)</f>
        <v/>
      </c>
      <c r="AU1487" s="41">
        <f>STDEV(AT1467:AT1486)</f>
        <v/>
      </c>
      <c r="AV1487" s="41">
        <f>AT1487-AU1487</f>
        <v/>
      </c>
      <c r="AW1487" s="41">
        <f>AT1487+AU1487</f>
        <v/>
      </c>
      <c r="AY1487" s="39">
        <f>IF(D1486&lt;M1486,-2,IF(D1486&lt;O1486,-1,0))</f>
        <v/>
      </c>
      <c r="AZ1487" s="39">
        <f>SUM(AY1483:AY1486)</f>
        <v/>
      </c>
      <c r="BA1487" s="39">
        <f>BA1486+1</f>
        <v/>
      </c>
      <c r="BB1487" s="39">
        <f>IF(AZ1487&lt;0,BB1486+1,0)</f>
        <v/>
      </c>
      <c r="BC1487" s="39">
        <f>IF(BB1488=0,BB1487,0)</f>
        <v/>
      </c>
      <c r="BD1487" s="41">
        <f>180/SUM(BC1307:BC1486)</f>
        <v/>
      </c>
      <c r="BE1487" s="41">
        <f>STDEV(BD1467:BD1486)</f>
        <v/>
      </c>
      <c r="BF1487" s="41">
        <f>BD1487-BE1487</f>
        <v/>
      </c>
      <c r="BG1487" s="41">
        <f>BD1487+BE1487</f>
        <v/>
      </c>
    </row>
    <row r="1488">
      <c r="B1488" s="40" t="n">
        <v>44141</v>
      </c>
      <c r="C1488" s="41" t="n">
        <v>10.705</v>
      </c>
      <c r="D1488" s="41" t="n">
        <v>10.345</v>
      </c>
      <c r="E1488" s="41" t="n">
        <v>10.56</v>
      </c>
      <c r="F1488" s="41" t="n">
        <v>10.425</v>
      </c>
      <c r="H1488" s="41">
        <f>AVERAGE(F1468:F1487)</f>
        <v/>
      </c>
      <c r="I1488" s="41">
        <f>AVERAGE(F1439:F1487)</f>
        <v/>
      </c>
      <c r="J1488" s="41">
        <f>AVERAGE(F1388:F1487)</f>
        <v/>
      </c>
      <c r="K1488" s="41">
        <f>STDEV(F1468:F1487)</f>
        <v/>
      </c>
      <c r="L1488" s="41">
        <f>H1488+2*K1488</f>
        <v/>
      </c>
      <c r="M1488" s="41">
        <f>H1488-2*K1488</f>
        <v/>
      </c>
      <c r="N1488" s="41">
        <f>H1488+1.5*K1488</f>
        <v/>
      </c>
      <c r="O1488" s="41">
        <f>H1488-1.5*K1488</f>
        <v/>
      </c>
      <c r="Q1488" s="42">
        <f>(H1487-H1458)/H1458</f>
        <v/>
      </c>
      <c r="R1488" s="43">
        <f>IF(Q1488&gt;=0.1,1,IF(Q1488&gt;-0.1,0,-1))</f>
        <v/>
      </c>
      <c r="S1488" s="42">
        <f>(I1488-I1458)/I1458</f>
        <v/>
      </c>
      <c r="T1488" s="43">
        <f>IF(S1488&gt;=0.05,1,IF(S1488&gt;-0.05,0,-1))</f>
        <v/>
      </c>
      <c r="U1488" s="42">
        <f>(J1487-J1458)/J1458</f>
        <v/>
      </c>
      <c r="V1488" s="43">
        <f>IF(U1488&gt;=0.03,1,IF(U1488&gt;-0.03,0,-1))</f>
        <v/>
      </c>
      <c r="W1488" s="43">
        <f>R1488+T1488+V1488</f>
        <v/>
      </c>
      <c r="Y1488" s="44">
        <f>(H1487-H1308)/H1308</f>
        <v/>
      </c>
      <c r="Z1488" s="43">
        <f>IF(Y1488&gt;=0.1,1,IF(Y1488&gt;-0.1,0,-1))</f>
        <v/>
      </c>
      <c r="AA1488" s="42">
        <f>(I1487-I1308)/I1308</f>
        <v/>
      </c>
      <c r="AB1488" s="43">
        <f>IF(AA1488&gt;=0.05,1,IF(AA1488&gt;-0.05,0,-1))</f>
        <v/>
      </c>
      <c r="AC1488" s="42">
        <f>(J1487-J1308)/J1308</f>
        <v/>
      </c>
      <c r="AD1488" s="43">
        <f>IF(AC1488&gt;=0.03,1,IF(AC1488&gt;-0.03,0,-1))</f>
        <v/>
      </c>
      <c r="AE1488" s="43">
        <f>Z1488+AB1488+AD1488</f>
        <v/>
      </c>
      <c r="AG1488" s="39">
        <f>IF(H1488&gt;I1488,IF(I1488&gt;J1488,4,3),IF(H1488&lt;J1488,IF(I1488&lt;J1488,0,1),2))</f>
        <v/>
      </c>
      <c r="AI1488" s="39">
        <f>IF(D1488&gt;H1488,3,IF(D1488&gt;I1488,2,IF(D1488&gt;J1488,1,0)))</f>
        <v/>
      </c>
      <c r="AK1488" s="39">
        <f>IF(M1488&gt;H1488,3,IF(M1488&gt;I1488,2,IF(M1488&gt;J1488,1,0)))</f>
        <v/>
      </c>
      <c r="AM1488" s="39">
        <f>IF(L1488&gt;H1488,3,IF(L1488&gt;I1488,2,IF(L1488&gt;J1488,1,0)))</f>
        <v/>
      </c>
      <c r="AO1488" s="39">
        <f>IF(C1487&gt;L1487,2,IF(C1487&gt;N1487,1,0))</f>
        <v/>
      </c>
      <c r="AP1488" s="39">
        <f>SUM(AO1484:AO1487)</f>
        <v/>
      </c>
      <c r="AQ1488" s="39">
        <f>AQ1487+1</f>
        <v/>
      </c>
      <c r="AR1488" s="39">
        <f>IF(AP1488&gt;0,AR1487+1,0)</f>
        <v/>
      </c>
      <c r="AS1488" s="39">
        <f>IF(AR1489=0,AR1488,0)</f>
        <v/>
      </c>
      <c r="AT1488" s="41">
        <f>180/SUM(AS1308:AS1487)</f>
        <v/>
      </c>
      <c r="AU1488" s="41">
        <f>STDEV(AT1468:AT1487)</f>
        <v/>
      </c>
      <c r="AV1488" s="41">
        <f>AT1488-AU1488</f>
        <v/>
      </c>
      <c r="AW1488" s="41">
        <f>AT1488+AU1488</f>
        <v/>
      </c>
      <c r="AY1488" s="39">
        <f>IF(D1487&lt;M1487,-2,IF(D1487&lt;O1487,-1,0))</f>
        <v/>
      </c>
      <c r="AZ1488" s="39">
        <f>SUM(AY1484:AY1487)</f>
        <v/>
      </c>
      <c r="BA1488" s="39">
        <f>BA1487+1</f>
        <v/>
      </c>
      <c r="BB1488" s="39">
        <f>IF(AZ1488&lt;0,BB1487+1,0)</f>
        <v/>
      </c>
      <c r="BC1488" s="39">
        <f>IF(BB1489=0,BB1488,0)</f>
        <v/>
      </c>
      <c r="BD1488" s="41">
        <f>180/SUM(BC1308:BC1487)</f>
        <v/>
      </c>
      <c r="BE1488" s="41">
        <f>STDEV(BD1468:BD1487)</f>
        <v/>
      </c>
      <c r="BF1488" s="41">
        <f>BD1488-BE1488</f>
        <v/>
      </c>
      <c r="BG1488" s="41">
        <f>BD1488+BE1488</f>
        <v/>
      </c>
    </row>
    <row r="1489">
      <c r="B1489" s="40" t="n">
        <v>44144</v>
      </c>
      <c r="C1489" s="41" t="n">
        <v>11.085</v>
      </c>
      <c r="D1489" s="41" t="n">
        <v>10.51</v>
      </c>
      <c r="E1489" s="41" t="n">
        <v>10.58</v>
      </c>
      <c r="F1489" s="41" t="n">
        <v>10.94</v>
      </c>
      <c r="H1489" s="41">
        <f>AVERAGE(F1469:F1488)</f>
        <v/>
      </c>
      <c r="I1489" s="41">
        <f>AVERAGE(F1440:F1488)</f>
        <v/>
      </c>
      <c r="J1489" s="41">
        <f>AVERAGE(F1389:F1488)</f>
        <v/>
      </c>
      <c r="K1489" s="41">
        <f>STDEV(F1469:F1488)</f>
        <v/>
      </c>
      <c r="L1489" s="41">
        <f>H1489+2*K1489</f>
        <v/>
      </c>
      <c r="M1489" s="41">
        <f>H1489-2*K1489</f>
        <v/>
      </c>
      <c r="N1489" s="41">
        <f>H1489+1.5*K1489</f>
        <v/>
      </c>
      <c r="O1489" s="41">
        <f>H1489-1.5*K1489</f>
        <v/>
      </c>
      <c r="Q1489" s="42">
        <f>(H1488-H1459)/H1459</f>
        <v/>
      </c>
      <c r="R1489" s="43">
        <f>IF(Q1489&gt;=0.1,1,IF(Q1489&gt;-0.1,0,-1))</f>
        <v/>
      </c>
      <c r="S1489" s="42">
        <f>(I1489-I1459)/I1459</f>
        <v/>
      </c>
      <c r="T1489" s="43">
        <f>IF(S1489&gt;=0.05,1,IF(S1489&gt;-0.05,0,-1))</f>
        <v/>
      </c>
      <c r="U1489" s="42">
        <f>(J1488-J1459)/J1459</f>
        <v/>
      </c>
      <c r="V1489" s="43">
        <f>IF(U1489&gt;=0.03,1,IF(U1489&gt;-0.03,0,-1))</f>
        <v/>
      </c>
      <c r="W1489" s="43">
        <f>R1489+T1489+V1489</f>
        <v/>
      </c>
      <c r="Y1489" s="44">
        <f>(H1488-H1309)/H1309</f>
        <v/>
      </c>
      <c r="Z1489" s="43">
        <f>IF(Y1489&gt;=0.1,1,IF(Y1489&gt;-0.1,0,-1))</f>
        <v/>
      </c>
      <c r="AA1489" s="42">
        <f>(I1488-I1309)/I1309</f>
        <v/>
      </c>
      <c r="AB1489" s="43">
        <f>IF(AA1489&gt;=0.05,1,IF(AA1489&gt;-0.05,0,-1))</f>
        <v/>
      </c>
      <c r="AC1489" s="42">
        <f>(J1488-J1309)/J1309</f>
        <v/>
      </c>
      <c r="AD1489" s="43">
        <f>IF(AC1489&gt;=0.03,1,IF(AC1489&gt;-0.03,0,-1))</f>
        <v/>
      </c>
      <c r="AE1489" s="43">
        <f>Z1489+AB1489+AD1489</f>
        <v/>
      </c>
      <c r="AG1489" s="39">
        <f>IF(H1489&gt;I1489,IF(I1489&gt;J1489,4,3),IF(H1489&lt;J1489,IF(I1489&lt;J1489,0,1),2))</f>
        <v/>
      </c>
      <c r="AI1489" s="39">
        <f>IF(D1489&gt;H1489,3,IF(D1489&gt;I1489,2,IF(D1489&gt;J1489,1,0)))</f>
        <v/>
      </c>
      <c r="AK1489" s="39">
        <f>IF(M1489&gt;H1489,3,IF(M1489&gt;I1489,2,IF(M1489&gt;J1489,1,0)))</f>
        <v/>
      </c>
      <c r="AM1489" s="39">
        <f>IF(L1489&gt;H1489,3,IF(L1489&gt;I1489,2,IF(L1489&gt;J1489,1,0)))</f>
        <v/>
      </c>
      <c r="AO1489" s="39">
        <f>IF(C1488&gt;L1488,2,IF(C1488&gt;N1488,1,0))</f>
        <v/>
      </c>
      <c r="AP1489" s="39">
        <f>SUM(AO1485:AO1488)</f>
        <v/>
      </c>
      <c r="AQ1489" s="39">
        <f>AQ1488+1</f>
        <v/>
      </c>
      <c r="AR1489" s="39">
        <f>IF(AP1489&gt;0,AR1488+1,0)</f>
        <v/>
      </c>
      <c r="AS1489" s="39">
        <f>IF(AR1490=0,AR1489,0)</f>
        <v/>
      </c>
      <c r="AT1489" s="41">
        <f>180/SUM(AS1309:AS1488)</f>
        <v/>
      </c>
      <c r="AU1489" s="41">
        <f>STDEV(AT1469:AT1488)</f>
        <v/>
      </c>
      <c r="AV1489" s="41">
        <f>AT1489-AU1489</f>
        <v/>
      </c>
      <c r="AW1489" s="41">
        <f>AT1489+AU1489</f>
        <v/>
      </c>
      <c r="AY1489" s="39">
        <f>IF(D1488&lt;M1488,-2,IF(D1488&lt;O1488,-1,0))</f>
        <v/>
      </c>
      <c r="AZ1489" s="39">
        <f>SUM(AY1485:AY1488)</f>
        <v/>
      </c>
      <c r="BA1489" s="39">
        <f>BA1488+1</f>
        <v/>
      </c>
      <c r="BB1489" s="39">
        <f>IF(AZ1489&lt;0,BB1488+1,0)</f>
        <v/>
      </c>
      <c r="BC1489" s="39">
        <f>IF(BB1490=0,BB1489,0)</f>
        <v/>
      </c>
      <c r="BD1489" s="41">
        <f>180/SUM(BC1309:BC1488)</f>
        <v/>
      </c>
      <c r="BE1489" s="41">
        <f>STDEV(BD1469:BD1488)</f>
        <v/>
      </c>
      <c r="BF1489" s="41">
        <f>BD1489-BE1489</f>
        <v/>
      </c>
      <c r="BG1489" s="41">
        <f>BD1489+BE1489</f>
        <v/>
      </c>
    </row>
    <row r="1490">
      <c r="B1490" s="40" t="n">
        <v>44145</v>
      </c>
      <c r="C1490" s="41" t="n">
        <v>11.04</v>
      </c>
      <c r="D1490" s="41" t="n">
        <v>10.715</v>
      </c>
      <c r="E1490" s="41" t="n">
        <v>10.895</v>
      </c>
      <c r="F1490" s="41" t="n">
        <v>10.98</v>
      </c>
      <c r="H1490" s="41">
        <f>AVERAGE(F1470:F1489)</f>
        <v/>
      </c>
      <c r="I1490" s="41">
        <f>AVERAGE(F1441:F1489)</f>
        <v/>
      </c>
      <c r="J1490" s="41">
        <f>AVERAGE(F1390:F1489)</f>
        <v/>
      </c>
      <c r="K1490" s="41">
        <f>STDEV(F1470:F1489)</f>
        <v/>
      </c>
      <c r="L1490" s="41">
        <f>H1490+2*K1490</f>
        <v/>
      </c>
      <c r="M1490" s="41">
        <f>H1490-2*K1490</f>
        <v/>
      </c>
      <c r="N1490" s="41">
        <f>H1490+1.5*K1490</f>
        <v/>
      </c>
      <c r="O1490" s="41">
        <f>H1490-1.5*K1490</f>
        <v/>
      </c>
      <c r="Q1490" s="42">
        <f>(H1489-H1460)/H1460</f>
        <v/>
      </c>
      <c r="R1490" s="43">
        <f>IF(Q1490&gt;=0.1,1,IF(Q1490&gt;-0.1,0,-1))</f>
        <v/>
      </c>
      <c r="S1490" s="42">
        <f>(I1490-I1460)/I1460</f>
        <v/>
      </c>
      <c r="T1490" s="43">
        <f>IF(S1490&gt;=0.05,1,IF(S1490&gt;-0.05,0,-1))</f>
        <v/>
      </c>
      <c r="U1490" s="42">
        <f>(J1489-J1460)/J1460</f>
        <v/>
      </c>
      <c r="V1490" s="43">
        <f>IF(U1490&gt;=0.03,1,IF(U1490&gt;-0.03,0,-1))</f>
        <v/>
      </c>
      <c r="W1490" s="43">
        <f>R1490+T1490+V1490</f>
        <v/>
      </c>
      <c r="Y1490" s="44">
        <f>(H1489-H1310)/H1310</f>
        <v/>
      </c>
      <c r="Z1490" s="43">
        <f>IF(Y1490&gt;=0.1,1,IF(Y1490&gt;-0.1,0,-1))</f>
        <v/>
      </c>
      <c r="AA1490" s="42">
        <f>(I1489-I1310)/I1310</f>
        <v/>
      </c>
      <c r="AB1490" s="43">
        <f>IF(AA1490&gt;=0.05,1,IF(AA1490&gt;-0.05,0,-1))</f>
        <v/>
      </c>
      <c r="AC1490" s="42">
        <f>(J1489-J1310)/J1310</f>
        <v/>
      </c>
      <c r="AD1490" s="43">
        <f>IF(AC1490&gt;=0.03,1,IF(AC1490&gt;-0.03,0,-1))</f>
        <v/>
      </c>
      <c r="AE1490" s="43">
        <f>Z1490+AB1490+AD1490</f>
        <v/>
      </c>
      <c r="AG1490" s="39">
        <f>IF(H1490&gt;I1490,IF(I1490&gt;J1490,4,3),IF(H1490&lt;J1490,IF(I1490&lt;J1490,0,1),2))</f>
        <v/>
      </c>
      <c r="AI1490" s="39">
        <f>IF(D1490&gt;H1490,3,IF(D1490&gt;I1490,2,IF(D1490&gt;J1490,1,0)))</f>
        <v/>
      </c>
      <c r="AK1490" s="39">
        <f>IF(M1490&gt;H1490,3,IF(M1490&gt;I1490,2,IF(M1490&gt;J1490,1,0)))</f>
        <v/>
      </c>
      <c r="AM1490" s="39">
        <f>IF(L1490&gt;H1490,3,IF(L1490&gt;I1490,2,IF(L1490&gt;J1490,1,0)))</f>
        <v/>
      </c>
      <c r="AO1490" s="39">
        <f>IF(C1489&gt;L1489,2,IF(C1489&gt;N1489,1,0))</f>
        <v/>
      </c>
      <c r="AP1490" s="39">
        <f>SUM(AO1486:AO1489)</f>
        <v/>
      </c>
      <c r="AQ1490" s="39">
        <f>AQ1489+1</f>
        <v/>
      </c>
      <c r="AR1490" s="39">
        <f>IF(AP1490&gt;0,AR1489+1,0)</f>
        <v/>
      </c>
      <c r="AS1490" s="39">
        <f>IF(AR1491=0,AR1490,0)</f>
        <v/>
      </c>
      <c r="AT1490" s="41">
        <f>180/SUM(AS1310:AS1489)</f>
        <v/>
      </c>
      <c r="AU1490" s="41">
        <f>STDEV(AT1470:AT1489)</f>
        <v/>
      </c>
      <c r="AV1490" s="41">
        <f>AT1490-AU1490</f>
        <v/>
      </c>
      <c r="AW1490" s="41">
        <f>AT1490+AU1490</f>
        <v/>
      </c>
      <c r="AY1490" s="39">
        <f>IF(D1489&lt;M1489,-2,IF(D1489&lt;O1489,-1,0))</f>
        <v/>
      </c>
      <c r="AZ1490" s="39">
        <f>SUM(AY1486:AY1489)</f>
        <v/>
      </c>
      <c r="BA1490" s="39">
        <f>BA1489+1</f>
        <v/>
      </c>
      <c r="BB1490" s="39">
        <f>IF(AZ1490&lt;0,BB1489+1,0)</f>
        <v/>
      </c>
      <c r="BC1490" s="39">
        <f>IF(BB1491=0,BB1490,0)</f>
        <v/>
      </c>
      <c r="BD1490" s="41">
        <f>180/SUM(BC1310:BC1489)</f>
        <v/>
      </c>
      <c r="BE1490" s="41">
        <f>STDEV(BD1470:BD1489)</f>
        <v/>
      </c>
      <c r="BF1490" s="41">
        <f>BD1490-BE1490</f>
        <v/>
      </c>
      <c r="BG1490" s="41">
        <f>BD1490+BE1490</f>
        <v/>
      </c>
    </row>
    <row r="1491">
      <c r="B1491" s="40" t="n">
        <v>44146</v>
      </c>
      <c r="C1491" s="41" t="n">
        <v>11.55</v>
      </c>
      <c r="D1491" s="41" t="n">
        <v>11.315</v>
      </c>
      <c r="E1491" s="41" t="n">
        <v>11.4</v>
      </c>
      <c r="F1491" s="41" t="n">
        <v>11.505</v>
      </c>
      <c r="H1491" s="41">
        <f>AVERAGE(F1471:F1490)</f>
        <v/>
      </c>
      <c r="I1491" s="41">
        <f>AVERAGE(F1442:F1490)</f>
        <v/>
      </c>
      <c r="J1491" s="41">
        <f>AVERAGE(F1391:F1490)</f>
        <v/>
      </c>
      <c r="K1491" s="41">
        <f>STDEV(F1471:F1490)</f>
        <v/>
      </c>
      <c r="L1491" s="41">
        <f>H1491+2*K1491</f>
        <v/>
      </c>
      <c r="M1491" s="41">
        <f>H1491-2*K1491</f>
        <v/>
      </c>
      <c r="N1491" s="41">
        <f>H1491+1.5*K1491</f>
        <v/>
      </c>
      <c r="O1491" s="41">
        <f>H1491-1.5*K1491</f>
        <v/>
      </c>
      <c r="Q1491" s="42">
        <f>(H1490-H1461)/H1461</f>
        <v/>
      </c>
      <c r="R1491" s="43">
        <f>IF(Q1491&gt;=0.1,1,IF(Q1491&gt;-0.1,0,-1))</f>
        <v/>
      </c>
      <c r="S1491" s="42">
        <f>(I1491-I1461)/I1461</f>
        <v/>
      </c>
      <c r="T1491" s="43">
        <f>IF(S1491&gt;=0.05,1,IF(S1491&gt;-0.05,0,-1))</f>
        <v/>
      </c>
      <c r="U1491" s="42">
        <f>(J1490-J1461)/J1461</f>
        <v/>
      </c>
      <c r="V1491" s="43">
        <f>IF(U1491&gt;=0.03,1,IF(U1491&gt;-0.03,0,-1))</f>
        <v/>
      </c>
      <c r="W1491" s="43">
        <f>R1491+T1491+V1491</f>
        <v/>
      </c>
      <c r="Y1491" s="44">
        <f>(H1490-H1311)/H1311</f>
        <v/>
      </c>
      <c r="Z1491" s="43">
        <f>IF(Y1491&gt;=0.1,1,IF(Y1491&gt;-0.1,0,-1))</f>
        <v/>
      </c>
      <c r="AA1491" s="42">
        <f>(I1490-I1311)/I1311</f>
        <v/>
      </c>
      <c r="AB1491" s="43">
        <f>IF(AA1491&gt;=0.05,1,IF(AA1491&gt;-0.05,0,-1))</f>
        <v/>
      </c>
      <c r="AC1491" s="42">
        <f>(J1490-J1311)/J1311</f>
        <v/>
      </c>
      <c r="AD1491" s="43">
        <f>IF(AC1491&gt;=0.03,1,IF(AC1491&gt;-0.03,0,-1))</f>
        <v/>
      </c>
      <c r="AE1491" s="43">
        <f>Z1491+AB1491+AD1491</f>
        <v/>
      </c>
      <c r="AG1491" s="39">
        <f>IF(H1491&gt;I1491,IF(I1491&gt;J1491,4,3),IF(H1491&lt;J1491,IF(I1491&lt;J1491,0,1),2))</f>
        <v/>
      </c>
      <c r="AI1491" s="39">
        <f>IF(D1491&gt;H1491,3,IF(D1491&gt;I1491,2,IF(D1491&gt;J1491,1,0)))</f>
        <v/>
      </c>
      <c r="AK1491" s="39">
        <f>IF(M1491&gt;H1491,3,IF(M1491&gt;I1491,2,IF(M1491&gt;J1491,1,0)))</f>
        <v/>
      </c>
      <c r="AM1491" s="39">
        <f>IF(L1491&gt;H1491,3,IF(L1491&gt;I1491,2,IF(L1491&gt;J1491,1,0)))</f>
        <v/>
      </c>
      <c r="AO1491" s="39">
        <f>IF(C1490&gt;L1490,2,IF(C1490&gt;N1490,1,0))</f>
        <v/>
      </c>
      <c r="AP1491" s="39">
        <f>SUM(AO1487:AO1490)</f>
        <v/>
      </c>
      <c r="AQ1491" s="39">
        <f>AQ1490+1</f>
        <v/>
      </c>
      <c r="AR1491" s="39">
        <f>IF(AP1491&gt;0,AR1490+1,0)</f>
        <v/>
      </c>
      <c r="AS1491" s="39">
        <f>IF(AR1492=0,AR1491,0)</f>
        <v/>
      </c>
      <c r="AT1491" s="41">
        <f>180/SUM(AS1311:AS1490)</f>
        <v/>
      </c>
      <c r="AU1491" s="41">
        <f>STDEV(AT1471:AT1490)</f>
        <v/>
      </c>
      <c r="AV1491" s="41">
        <f>AT1491-AU1491</f>
        <v/>
      </c>
      <c r="AW1491" s="41">
        <f>AT1491+AU1491</f>
        <v/>
      </c>
      <c r="AY1491" s="39">
        <f>IF(D1490&lt;M1490,-2,IF(D1490&lt;O1490,-1,0))</f>
        <v/>
      </c>
      <c r="AZ1491" s="39">
        <f>SUM(AY1487:AY1490)</f>
        <v/>
      </c>
      <c r="BA1491" s="39">
        <f>BA1490+1</f>
        <v/>
      </c>
      <c r="BB1491" s="39">
        <f>IF(AZ1491&lt;0,BB1490+1,0)</f>
        <v/>
      </c>
      <c r="BC1491" s="39">
        <f>IF(BB1492=0,BB1491,0)</f>
        <v/>
      </c>
      <c r="BD1491" s="41">
        <f>180/SUM(BC1311:BC1490)</f>
        <v/>
      </c>
      <c r="BE1491" s="41">
        <f>STDEV(BD1471:BD1490)</f>
        <v/>
      </c>
      <c r="BF1491" s="41">
        <f>BD1491-BE1491</f>
        <v/>
      </c>
      <c r="BG1491" s="41">
        <f>BD1491+BE1491</f>
        <v/>
      </c>
    </row>
    <row r="1492">
      <c r="B1492" s="40" t="n">
        <v>44147</v>
      </c>
      <c r="C1492" s="41" t="n">
        <v>11.505</v>
      </c>
      <c r="D1492" s="41" t="n">
        <v>11.29</v>
      </c>
      <c r="E1492" s="41" t="n">
        <v>11.39</v>
      </c>
      <c r="F1492" s="41" t="n">
        <v>11.4</v>
      </c>
      <c r="H1492" s="41">
        <f>AVERAGE(F1472:F1491)</f>
        <v/>
      </c>
      <c r="I1492" s="41">
        <f>AVERAGE(F1443:F1491)</f>
        <v/>
      </c>
      <c r="J1492" s="41">
        <f>AVERAGE(F1392:F1491)</f>
        <v/>
      </c>
      <c r="K1492" s="41">
        <f>STDEV(F1472:F1491)</f>
        <v/>
      </c>
      <c r="L1492" s="41">
        <f>H1492+2*K1492</f>
        <v/>
      </c>
      <c r="M1492" s="41">
        <f>H1492-2*K1492</f>
        <v/>
      </c>
      <c r="N1492" s="41">
        <f>H1492+1.5*K1492</f>
        <v/>
      </c>
      <c r="O1492" s="41">
        <f>H1492-1.5*K1492</f>
        <v/>
      </c>
      <c r="Q1492" s="42">
        <f>(H1491-H1462)/H1462</f>
        <v/>
      </c>
      <c r="R1492" s="43">
        <f>IF(Q1492&gt;=0.1,1,IF(Q1492&gt;-0.1,0,-1))</f>
        <v/>
      </c>
      <c r="S1492" s="42">
        <f>(I1492-I1462)/I1462</f>
        <v/>
      </c>
      <c r="T1492" s="43">
        <f>IF(S1492&gt;=0.05,1,IF(S1492&gt;-0.05,0,-1))</f>
        <v/>
      </c>
      <c r="U1492" s="42">
        <f>(J1491-J1462)/J1462</f>
        <v/>
      </c>
      <c r="V1492" s="43">
        <f>IF(U1492&gt;=0.03,1,IF(U1492&gt;-0.03,0,-1))</f>
        <v/>
      </c>
      <c r="W1492" s="43">
        <f>R1492+T1492+V1492</f>
        <v/>
      </c>
      <c r="Y1492" s="44">
        <f>(H1491-H1312)/H1312</f>
        <v/>
      </c>
      <c r="Z1492" s="43">
        <f>IF(Y1492&gt;=0.1,1,IF(Y1492&gt;-0.1,0,-1))</f>
        <v/>
      </c>
      <c r="AA1492" s="42">
        <f>(I1491-I1312)/I1312</f>
        <v/>
      </c>
      <c r="AB1492" s="43">
        <f>IF(AA1492&gt;=0.05,1,IF(AA1492&gt;-0.05,0,-1))</f>
        <v/>
      </c>
      <c r="AC1492" s="42">
        <f>(J1491-J1312)/J1312</f>
        <v/>
      </c>
      <c r="AD1492" s="43">
        <f>IF(AC1492&gt;=0.03,1,IF(AC1492&gt;-0.03,0,-1))</f>
        <v/>
      </c>
      <c r="AE1492" s="43">
        <f>Z1492+AB1492+AD1492</f>
        <v/>
      </c>
      <c r="AG1492" s="39">
        <f>IF(H1492&gt;I1492,IF(I1492&gt;J1492,4,3),IF(H1492&lt;J1492,IF(I1492&lt;J1492,0,1),2))</f>
        <v/>
      </c>
      <c r="AI1492" s="39">
        <f>IF(D1492&gt;H1492,3,IF(D1492&gt;I1492,2,IF(D1492&gt;J1492,1,0)))</f>
        <v/>
      </c>
      <c r="AK1492" s="39">
        <f>IF(M1492&gt;H1492,3,IF(M1492&gt;I1492,2,IF(M1492&gt;J1492,1,0)))</f>
        <v/>
      </c>
      <c r="AM1492" s="39">
        <f>IF(L1492&gt;H1492,3,IF(L1492&gt;I1492,2,IF(L1492&gt;J1492,1,0)))</f>
        <v/>
      </c>
      <c r="AO1492" s="39">
        <f>IF(C1491&gt;L1491,2,IF(C1491&gt;N1491,1,0))</f>
        <v/>
      </c>
      <c r="AP1492" s="39">
        <f>SUM(AO1488:AO1491)</f>
        <v/>
      </c>
      <c r="AQ1492" s="39">
        <f>AQ1491+1</f>
        <v/>
      </c>
      <c r="AR1492" s="39">
        <f>IF(AP1492&gt;0,AR1491+1,0)</f>
        <v/>
      </c>
      <c r="AS1492" s="39">
        <f>IF(AR1493=0,AR1492,0)</f>
        <v/>
      </c>
      <c r="AT1492" s="41">
        <f>180/SUM(AS1312:AS1491)</f>
        <v/>
      </c>
      <c r="AU1492" s="41">
        <f>STDEV(AT1472:AT1491)</f>
        <v/>
      </c>
      <c r="AV1492" s="41">
        <f>AT1492-AU1492</f>
        <v/>
      </c>
      <c r="AW1492" s="41">
        <f>AT1492+AU1492</f>
        <v/>
      </c>
      <c r="AY1492" s="39">
        <f>IF(D1491&lt;M1491,-2,IF(D1491&lt;O1491,-1,0))</f>
        <v/>
      </c>
      <c r="AZ1492" s="39">
        <f>SUM(AY1488:AY1491)</f>
        <v/>
      </c>
      <c r="BA1492" s="39">
        <f>BA1491+1</f>
        <v/>
      </c>
      <c r="BB1492" s="39">
        <f>IF(AZ1492&lt;0,BB1491+1,0)</f>
        <v/>
      </c>
      <c r="BC1492" s="39">
        <f>IF(BB1493=0,BB1492,0)</f>
        <v/>
      </c>
      <c r="BD1492" s="41">
        <f>180/SUM(BC1312:BC1491)</f>
        <v/>
      </c>
      <c r="BE1492" s="41">
        <f>STDEV(BD1472:BD1491)</f>
        <v/>
      </c>
      <c r="BF1492" s="41">
        <f>BD1492-BE1492</f>
        <v/>
      </c>
      <c r="BG1492" s="41">
        <f>BD1492+BE1492</f>
        <v/>
      </c>
    </row>
    <row r="1493">
      <c r="B1493" s="40" t="n">
        <v>44148</v>
      </c>
      <c r="C1493" s="41" t="n">
        <v>11.48</v>
      </c>
      <c r="D1493" s="41" t="n">
        <v>11.265</v>
      </c>
      <c r="E1493" s="41" t="n">
        <v>11.3</v>
      </c>
      <c r="F1493" s="41" t="n">
        <v>11.445</v>
      </c>
      <c r="H1493" s="41">
        <f>AVERAGE(F1473:F1492)</f>
        <v/>
      </c>
      <c r="I1493" s="41">
        <f>AVERAGE(F1444:F1492)</f>
        <v/>
      </c>
      <c r="J1493" s="41">
        <f>AVERAGE(F1393:F1492)</f>
        <v/>
      </c>
      <c r="K1493" s="41">
        <f>STDEV(F1473:F1492)</f>
        <v/>
      </c>
      <c r="L1493" s="41">
        <f>H1493+2*K1493</f>
        <v/>
      </c>
      <c r="M1493" s="41">
        <f>H1493-2*K1493</f>
        <v/>
      </c>
      <c r="N1493" s="41">
        <f>H1493+1.5*K1493</f>
        <v/>
      </c>
      <c r="O1493" s="41">
        <f>H1493-1.5*K1493</f>
        <v/>
      </c>
      <c r="Q1493" s="42">
        <f>(H1492-H1463)/H1463</f>
        <v/>
      </c>
      <c r="R1493" s="43">
        <f>IF(Q1493&gt;=0.1,1,IF(Q1493&gt;-0.1,0,-1))</f>
        <v/>
      </c>
      <c r="S1493" s="42">
        <f>(I1493-I1463)/I1463</f>
        <v/>
      </c>
      <c r="T1493" s="43">
        <f>IF(S1493&gt;=0.05,1,IF(S1493&gt;-0.05,0,-1))</f>
        <v/>
      </c>
      <c r="U1493" s="42">
        <f>(J1492-J1463)/J1463</f>
        <v/>
      </c>
      <c r="V1493" s="43">
        <f>IF(U1493&gt;=0.03,1,IF(U1493&gt;-0.03,0,-1))</f>
        <v/>
      </c>
      <c r="W1493" s="43">
        <f>R1493+T1493+V1493</f>
        <v/>
      </c>
      <c r="Y1493" s="44">
        <f>(H1492-H1313)/H1313</f>
        <v/>
      </c>
      <c r="Z1493" s="43">
        <f>IF(Y1493&gt;=0.1,1,IF(Y1493&gt;-0.1,0,-1))</f>
        <v/>
      </c>
      <c r="AA1493" s="42">
        <f>(I1492-I1313)/I1313</f>
        <v/>
      </c>
      <c r="AB1493" s="43">
        <f>IF(AA1493&gt;=0.05,1,IF(AA1493&gt;-0.05,0,-1))</f>
        <v/>
      </c>
      <c r="AC1493" s="42">
        <f>(J1492-J1313)/J1313</f>
        <v/>
      </c>
      <c r="AD1493" s="43">
        <f>IF(AC1493&gt;=0.03,1,IF(AC1493&gt;-0.03,0,-1))</f>
        <v/>
      </c>
      <c r="AE1493" s="43">
        <f>Z1493+AB1493+AD1493</f>
        <v/>
      </c>
      <c r="AG1493" s="39">
        <f>IF(H1493&gt;I1493,IF(I1493&gt;J1493,4,3),IF(H1493&lt;J1493,IF(I1493&lt;J1493,0,1),2))</f>
        <v/>
      </c>
      <c r="AI1493" s="39">
        <f>IF(D1493&gt;H1493,3,IF(D1493&gt;I1493,2,IF(D1493&gt;J1493,1,0)))</f>
        <v/>
      </c>
      <c r="AK1493" s="39">
        <f>IF(M1493&gt;H1493,3,IF(M1493&gt;I1493,2,IF(M1493&gt;J1493,1,0)))</f>
        <v/>
      </c>
      <c r="AM1493" s="39">
        <f>IF(L1493&gt;H1493,3,IF(L1493&gt;I1493,2,IF(L1493&gt;J1493,1,0)))</f>
        <v/>
      </c>
      <c r="AO1493" s="39">
        <f>IF(C1492&gt;L1492,2,IF(C1492&gt;N1492,1,0))</f>
        <v/>
      </c>
      <c r="AP1493" s="39">
        <f>SUM(AO1489:AO1492)</f>
        <v/>
      </c>
      <c r="AQ1493" s="39">
        <f>AQ1492+1</f>
        <v/>
      </c>
      <c r="AR1493" s="39">
        <f>IF(AP1493&gt;0,AR1492+1,0)</f>
        <v/>
      </c>
      <c r="AS1493" s="39">
        <f>IF(AR1494=0,AR1493,0)</f>
        <v/>
      </c>
      <c r="AT1493" s="41">
        <f>180/SUM(AS1313:AS1492)</f>
        <v/>
      </c>
      <c r="AU1493" s="41">
        <f>STDEV(AT1473:AT1492)</f>
        <v/>
      </c>
      <c r="AV1493" s="41">
        <f>AT1493-AU1493</f>
        <v/>
      </c>
      <c r="AW1493" s="41">
        <f>AT1493+AU1493</f>
        <v/>
      </c>
      <c r="AY1493" s="39">
        <f>IF(D1492&lt;M1492,-2,IF(D1492&lt;O1492,-1,0))</f>
        <v/>
      </c>
      <c r="AZ1493" s="39">
        <f>SUM(AY1489:AY1492)</f>
        <v/>
      </c>
      <c r="BA1493" s="39">
        <f>BA1492+1</f>
        <v/>
      </c>
      <c r="BB1493" s="39">
        <f>IF(AZ1493&lt;0,BB1492+1,0)</f>
        <v/>
      </c>
      <c r="BC1493" s="39">
        <f>IF(BB1494=0,BB1493,0)</f>
        <v/>
      </c>
      <c r="BD1493" s="41">
        <f>180/SUM(BC1313:BC1492)</f>
        <v/>
      </c>
      <c r="BE1493" s="41">
        <f>STDEV(BD1473:BD1492)</f>
        <v/>
      </c>
      <c r="BF1493" s="41">
        <f>BD1493-BE1493</f>
        <v/>
      </c>
      <c r="BG1493" s="41">
        <f>BD1493+BE1493</f>
        <v/>
      </c>
    </row>
    <row r="1494">
      <c r="B1494" s="40" t="n">
        <v>44151</v>
      </c>
      <c r="C1494" s="41" t="n">
        <v>11.785</v>
      </c>
      <c r="D1494" s="41" t="n">
        <v>11.49</v>
      </c>
      <c r="E1494" s="41" t="n">
        <v>11.55</v>
      </c>
      <c r="F1494" s="41" t="n">
        <v>11.53</v>
      </c>
      <c r="H1494" s="41">
        <f>AVERAGE(F1474:F1493)</f>
        <v/>
      </c>
      <c r="I1494" s="41">
        <f>AVERAGE(F1445:F1493)</f>
        <v/>
      </c>
      <c r="J1494" s="41">
        <f>AVERAGE(F1394:F1493)</f>
        <v/>
      </c>
      <c r="K1494" s="41">
        <f>STDEV(F1474:F1493)</f>
        <v/>
      </c>
      <c r="L1494" s="41">
        <f>H1494+2*K1494</f>
        <v/>
      </c>
      <c r="M1494" s="41">
        <f>H1494-2*K1494</f>
        <v/>
      </c>
      <c r="N1494" s="41">
        <f>H1494+1.5*K1494</f>
        <v/>
      </c>
      <c r="O1494" s="41">
        <f>H1494-1.5*K1494</f>
        <v/>
      </c>
      <c r="Q1494" s="42">
        <f>(H1493-H1464)/H1464</f>
        <v/>
      </c>
      <c r="R1494" s="43">
        <f>IF(Q1494&gt;=0.1,1,IF(Q1494&gt;-0.1,0,-1))</f>
        <v/>
      </c>
      <c r="S1494" s="42">
        <f>(I1494-I1464)/I1464</f>
        <v/>
      </c>
      <c r="T1494" s="43">
        <f>IF(S1494&gt;=0.05,1,IF(S1494&gt;-0.05,0,-1))</f>
        <v/>
      </c>
      <c r="U1494" s="42">
        <f>(J1493-J1464)/J1464</f>
        <v/>
      </c>
      <c r="V1494" s="43">
        <f>IF(U1494&gt;=0.03,1,IF(U1494&gt;-0.03,0,-1))</f>
        <v/>
      </c>
      <c r="W1494" s="43">
        <f>R1494+T1494+V1494</f>
        <v/>
      </c>
      <c r="Y1494" s="44">
        <f>(H1493-H1314)/H1314</f>
        <v/>
      </c>
      <c r="Z1494" s="43">
        <f>IF(Y1494&gt;=0.1,1,IF(Y1494&gt;-0.1,0,-1))</f>
        <v/>
      </c>
      <c r="AA1494" s="42">
        <f>(I1493-I1314)/I1314</f>
        <v/>
      </c>
      <c r="AB1494" s="43">
        <f>IF(AA1494&gt;=0.05,1,IF(AA1494&gt;-0.05,0,-1))</f>
        <v/>
      </c>
      <c r="AC1494" s="42">
        <f>(J1493-J1314)/J1314</f>
        <v/>
      </c>
      <c r="AD1494" s="43">
        <f>IF(AC1494&gt;=0.03,1,IF(AC1494&gt;-0.03,0,-1))</f>
        <v/>
      </c>
      <c r="AE1494" s="43">
        <f>Z1494+AB1494+AD1494</f>
        <v/>
      </c>
      <c r="AG1494" s="39">
        <f>IF(H1494&gt;I1494,IF(I1494&gt;J1494,4,3),IF(H1494&lt;J1494,IF(I1494&lt;J1494,0,1),2))</f>
        <v/>
      </c>
      <c r="AI1494" s="39">
        <f>IF(D1494&gt;H1494,3,IF(D1494&gt;I1494,2,IF(D1494&gt;J1494,1,0)))</f>
        <v/>
      </c>
      <c r="AK1494" s="39">
        <f>IF(M1494&gt;H1494,3,IF(M1494&gt;I1494,2,IF(M1494&gt;J1494,1,0)))</f>
        <v/>
      </c>
      <c r="AM1494" s="39">
        <f>IF(L1494&gt;H1494,3,IF(L1494&gt;I1494,2,IF(L1494&gt;J1494,1,0)))</f>
        <v/>
      </c>
      <c r="AO1494" s="39">
        <f>IF(C1493&gt;L1493,2,IF(C1493&gt;N1493,1,0))</f>
        <v/>
      </c>
      <c r="AP1494" s="39">
        <f>SUM(AO1490:AO1493)</f>
        <v/>
      </c>
      <c r="AQ1494" s="39">
        <f>AQ1493+1</f>
        <v/>
      </c>
      <c r="AR1494" s="39">
        <f>IF(AP1494&gt;0,AR1493+1,0)</f>
        <v/>
      </c>
      <c r="AS1494" s="39">
        <f>IF(AR1495=0,AR1494,0)</f>
        <v/>
      </c>
      <c r="AT1494" s="41">
        <f>180/SUM(AS1314:AS1493)</f>
        <v/>
      </c>
      <c r="AU1494" s="41">
        <f>STDEV(AT1474:AT1493)</f>
        <v/>
      </c>
      <c r="AV1494" s="41">
        <f>AT1494-AU1494</f>
        <v/>
      </c>
      <c r="AW1494" s="41">
        <f>AT1494+AU1494</f>
        <v/>
      </c>
      <c r="AY1494" s="39">
        <f>IF(D1493&lt;M1493,-2,IF(D1493&lt;O1493,-1,0))</f>
        <v/>
      </c>
      <c r="AZ1494" s="39">
        <f>SUM(AY1490:AY1493)</f>
        <v/>
      </c>
      <c r="BA1494" s="39">
        <f>BA1493+1</f>
        <v/>
      </c>
      <c r="BB1494" s="39">
        <f>IF(AZ1494&lt;0,BB1493+1,0)</f>
        <v/>
      </c>
      <c r="BC1494" s="39">
        <f>IF(BB1495=0,BB1494,0)</f>
        <v/>
      </c>
      <c r="BD1494" s="41">
        <f>180/SUM(BC1314:BC1493)</f>
        <v/>
      </c>
      <c r="BE1494" s="41">
        <f>STDEV(BD1474:BD1493)</f>
        <v/>
      </c>
      <c r="BF1494" s="41">
        <f>BD1494-BE1494</f>
        <v/>
      </c>
      <c r="BG1494" s="41">
        <f>BD1494+BE1494</f>
        <v/>
      </c>
    </row>
    <row r="1495">
      <c r="B1495" s="40" t="n">
        <v>44152</v>
      </c>
      <c r="C1495" s="41" t="n">
        <v>11.65</v>
      </c>
      <c r="D1495" s="41" t="n">
        <v>11.53</v>
      </c>
      <c r="E1495" s="41" t="n">
        <v>11.535</v>
      </c>
      <c r="F1495" s="41" t="n">
        <v>11.55</v>
      </c>
      <c r="H1495" s="41">
        <f>AVERAGE(F1475:F1494)</f>
        <v/>
      </c>
      <c r="I1495" s="41">
        <f>AVERAGE(F1446:F1494)</f>
        <v/>
      </c>
      <c r="J1495" s="41">
        <f>AVERAGE(F1395:F1494)</f>
        <v/>
      </c>
      <c r="K1495" s="41">
        <f>STDEV(F1475:F1494)</f>
        <v/>
      </c>
      <c r="L1495" s="41">
        <f>H1495+2*K1495</f>
        <v/>
      </c>
      <c r="M1495" s="41">
        <f>H1495-2*K1495</f>
        <v/>
      </c>
      <c r="N1495" s="41">
        <f>H1495+1.5*K1495</f>
        <v/>
      </c>
      <c r="O1495" s="41">
        <f>H1495-1.5*K1495</f>
        <v/>
      </c>
      <c r="Q1495" s="42">
        <f>(H1494-H1465)/H1465</f>
        <v/>
      </c>
      <c r="R1495" s="43">
        <f>IF(Q1495&gt;=0.1,1,IF(Q1495&gt;-0.1,0,-1))</f>
        <v/>
      </c>
      <c r="S1495" s="42">
        <f>(I1495-I1465)/I1465</f>
        <v/>
      </c>
      <c r="T1495" s="43">
        <f>IF(S1495&gt;=0.05,1,IF(S1495&gt;-0.05,0,-1))</f>
        <v/>
      </c>
      <c r="U1495" s="42">
        <f>(J1494-J1465)/J1465</f>
        <v/>
      </c>
      <c r="V1495" s="43">
        <f>IF(U1495&gt;=0.03,1,IF(U1495&gt;-0.03,0,-1))</f>
        <v/>
      </c>
      <c r="W1495" s="43">
        <f>R1495+T1495+V1495</f>
        <v/>
      </c>
      <c r="Y1495" s="44">
        <f>(H1494-H1315)/H1315</f>
        <v/>
      </c>
      <c r="Z1495" s="43">
        <f>IF(Y1495&gt;=0.1,1,IF(Y1495&gt;-0.1,0,-1))</f>
        <v/>
      </c>
      <c r="AA1495" s="42">
        <f>(I1494-I1315)/I1315</f>
        <v/>
      </c>
      <c r="AB1495" s="43">
        <f>IF(AA1495&gt;=0.05,1,IF(AA1495&gt;-0.05,0,-1))</f>
        <v/>
      </c>
      <c r="AC1495" s="42">
        <f>(J1494-J1315)/J1315</f>
        <v/>
      </c>
      <c r="AD1495" s="43">
        <f>IF(AC1495&gt;=0.03,1,IF(AC1495&gt;-0.03,0,-1))</f>
        <v/>
      </c>
      <c r="AE1495" s="43">
        <f>Z1495+AB1495+AD1495</f>
        <v/>
      </c>
      <c r="AG1495" s="39">
        <f>IF(H1495&gt;I1495,IF(I1495&gt;J1495,4,3),IF(H1495&lt;J1495,IF(I1495&lt;J1495,0,1),2))</f>
        <v/>
      </c>
      <c r="AI1495" s="39">
        <f>IF(D1495&gt;H1495,3,IF(D1495&gt;I1495,2,IF(D1495&gt;J1495,1,0)))</f>
        <v/>
      </c>
      <c r="AK1495" s="39">
        <f>IF(M1495&gt;H1495,3,IF(M1495&gt;I1495,2,IF(M1495&gt;J1495,1,0)))</f>
        <v/>
      </c>
      <c r="AM1495" s="39">
        <f>IF(L1495&gt;H1495,3,IF(L1495&gt;I1495,2,IF(L1495&gt;J1495,1,0)))</f>
        <v/>
      </c>
      <c r="AO1495" s="39">
        <f>IF(C1494&gt;L1494,2,IF(C1494&gt;N1494,1,0))</f>
        <v/>
      </c>
      <c r="AP1495" s="39">
        <f>SUM(AO1491:AO1494)</f>
        <v/>
      </c>
      <c r="AQ1495" s="39">
        <f>AQ1494+1</f>
        <v/>
      </c>
      <c r="AR1495" s="39">
        <f>IF(AP1495&gt;0,AR1494+1,0)</f>
        <v/>
      </c>
      <c r="AS1495" s="39">
        <f>IF(AR1496=0,AR1495,0)</f>
        <v/>
      </c>
      <c r="AT1495" s="41">
        <f>180/SUM(AS1315:AS1494)</f>
        <v/>
      </c>
      <c r="AU1495" s="41">
        <f>STDEV(AT1475:AT1494)</f>
        <v/>
      </c>
      <c r="AV1495" s="41">
        <f>AT1495-AU1495</f>
        <v/>
      </c>
      <c r="AW1495" s="41">
        <f>AT1495+AU1495</f>
        <v/>
      </c>
      <c r="AY1495" s="39">
        <f>IF(D1494&lt;M1494,-2,IF(D1494&lt;O1494,-1,0))</f>
        <v/>
      </c>
      <c r="AZ1495" s="39">
        <f>SUM(AY1491:AY1494)</f>
        <v/>
      </c>
      <c r="BA1495" s="39">
        <f>BA1494+1</f>
        <v/>
      </c>
      <c r="BB1495" s="39">
        <f>IF(AZ1495&lt;0,BB1494+1,0)</f>
        <v/>
      </c>
      <c r="BC1495" s="39">
        <f>IF(BB1496=0,BB1495,0)</f>
        <v/>
      </c>
      <c r="BD1495" s="41">
        <f>180/SUM(BC1315:BC1494)</f>
        <v/>
      </c>
      <c r="BE1495" s="41">
        <f>STDEV(BD1475:BD1494)</f>
        <v/>
      </c>
      <c r="BF1495" s="41">
        <f>BD1495-BE1495</f>
        <v/>
      </c>
      <c r="BG1495" s="41">
        <f>BD1495+BE1495</f>
        <v/>
      </c>
    </row>
    <row r="1496">
      <c r="B1496" s="40" t="n">
        <v>44153</v>
      </c>
      <c r="C1496" s="41" t="n">
        <v>11.72</v>
      </c>
      <c r="D1496" s="41" t="n">
        <v>11.415</v>
      </c>
      <c r="E1496" s="41" t="n">
        <v>11.48</v>
      </c>
      <c r="F1496" s="41" t="n">
        <v>11.62</v>
      </c>
      <c r="H1496" s="41">
        <f>AVERAGE(F1476:F1495)</f>
        <v/>
      </c>
      <c r="I1496" s="41">
        <f>AVERAGE(F1447:F1495)</f>
        <v/>
      </c>
      <c r="J1496" s="41">
        <f>AVERAGE(F1396:F1495)</f>
        <v/>
      </c>
      <c r="K1496" s="41">
        <f>STDEV(F1476:F1495)</f>
        <v/>
      </c>
      <c r="L1496" s="41">
        <f>H1496+2*K1496</f>
        <v/>
      </c>
      <c r="M1496" s="41">
        <f>H1496-2*K1496</f>
        <v/>
      </c>
      <c r="N1496" s="41">
        <f>H1496+1.5*K1496</f>
        <v/>
      </c>
      <c r="O1496" s="41">
        <f>H1496-1.5*K1496</f>
        <v/>
      </c>
      <c r="Q1496" s="42">
        <f>(H1495-H1466)/H1466</f>
        <v/>
      </c>
      <c r="R1496" s="43">
        <f>IF(Q1496&gt;=0.1,1,IF(Q1496&gt;-0.1,0,-1))</f>
        <v/>
      </c>
      <c r="S1496" s="42">
        <f>(I1496-I1466)/I1466</f>
        <v/>
      </c>
      <c r="T1496" s="43">
        <f>IF(S1496&gt;=0.05,1,IF(S1496&gt;-0.05,0,-1))</f>
        <v/>
      </c>
      <c r="U1496" s="42">
        <f>(J1495-J1466)/J1466</f>
        <v/>
      </c>
      <c r="V1496" s="43">
        <f>IF(U1496&gt;=0.03,1,IF(U1496&gt;-0.03,0,-1))</f>
        <v/>
      </c>
      <c r="W1496" s="43">
        <f>R1496+T1496+V1496</f>
        <v/>
      </c>
      <c r="Y1496" s="44">
        <f>(H1495-H1316)/H1316</f>
        <v/>
      </c>
      <c r="Z1496" s="43">
        <f>IF(Y1496&gt;=0.1,1,IF(Y1496&gt;-0.1,0,-1))</f>
        <v/>
      </c>
      <c r="AA1496" s="42">
        <f>(I1495-I1316)/I1316</f>
        <v/>
      </c>
      <c r="AB1496" s="43">
        <f>IF(AA1496&gt;=0.05,1,IF(AA1496&gt;-0.05,0,-1))</f>
        <v/>
      </c>
      <c r="AC1496" s="42">
        <f>(J1495-J1316)/J1316</f>
        <v/>
      </c>
      <c r="AD1496" s="43">
        <f>IF(AC1496&gt;=0.03,1,IF(AC1496&gt;-0.03,0,-1))</f>
        <v/>
      </c>
      <c r="AE1496" s="43">
        <f>Z1496+AB1496+AD1496</f>
        <v/>
      </c>
      <c r="AG1496" s="39">
        <f>IF(H1496&gt;I1496,IF(I1496&gt;J1496,4,3),IF(H1496&lt;J1496,IF(I1496&lt;J1496,0,1),2))</f>
        <v/>
      </c>
      <c r="AI1496" s="39">
        <f>IF(D1496&gt;H1496,3,IF(D1496&gt;I1496,2,IF(D1496&gt;J1496,1,0)))</f>
        <v/>
      </c>
      <c r="AK1496" s="39">
        <f>IF(M1496&gt;H1496,3,IF(M1496&gt;I1496,2,IF(M1496&gt;J1496,1,0)))</f>
        <v/>
      </c>
      <c r="AM1496" s="39">
        <f>IF(L1496&gt;H1496,3,IF(L1496&gt;I1496,2,IF(L1496&gt;J1496,1,0)))</f>
        <v/>
      </c>
      <c r="AO1496" s="39">
        <f>IF(C1495&gt;L1495,2,IF(C1495&gt;N1495,1,0))</f>
        <v/>
      </c>
      <c r="AP1496" s="39">
        <f>SUM(AO1492:AO1495)</f>
        <v/>
      </c>
      <c r="AQ1496" s="39">
        <f>AQ1495+1</f>
        <v/>
      </c>
      <c r="AR1496" s="39">
        <f>IF(AP1496&gt;0,AR1495+1,0)</f>
        <v/>
      </c>
      <c r="AS1496" s="39">
        <f>IF(AR1497=0,AR1496,0)</f>
        <v/>
      </c>
      <c r="AT1496" s="41">
        <f>180/SUM(AS1316:AS1495)</f>
        <v/>
      </c>
      <c r="AU1496" s="41">
        <f>STDEV(AT1476:AT1495)</f>
        <v/>
      </c>
      <c r="AV1496" s="41">
        <f>AT1496-AU1496</f>
        <v/>
      </c>
      <c r="AW1496" s="41">
        <f>AT1496+AU1496</f>
        <v/>
      </c>
      <c r="AY1496" s="39">
        <f>IF(D1495&lt;M1495,-2,IF(D1495&lt;O1495,-1,0))</f>
        <v/>
      </c>
      <c r="AZ1496" s="39">
        <f>SUM(AY1492:AY1495)</f>
        <v/>
      </c>
      <c r="BA1496" s="39">
        <f>BA1495+1</f>
        <v/>
      </c>
      <c r="BB1496" s="39">
        <f>IF(AZ1496&lt;0,BB1495+1,0)</f>
        <v/>
      </c>
      <c r="BC1496" s="39">
        <f>IF(BB1497=0,BB1496,0)</f>
        <v/>
      </c>
      <c r="BD1496" s="41">
        <f>180/SUM(BC1316:BC1495)</f>
        <v/>
      </c>
      <c r="BE1496" s="41">
        <f>STDEV(BD1476:BD1495)</f>
        <v/>
      </c>
      <c r="BF1496" s="41">
        <f>BD1496-BE1496</f>
        <v/>
      </c>
      <c r="BG1496" s="41">
        <f>BD1496+BE1496</f>
        <v/>
      </c>
    </row>
    <row r="1497">
      <c r="B1497" s="40" t="n">
        <v>44154</v>
      </c>
      <c r="C1497" s="41" t="n">
        <v>11.925</v>
      </c>
      <c r="D1497" s="41" t="n">
        <v>11.45</v>
      </c>
      <c r="E1497" s="41" t="n">
        <v>11.45</v>
      </c>
      <c r="F1497" s="41" t="n">
        <v>11.905</v>
      </c>
      <c r="H1497" s="41">
        <f>AVERAGE(F1477:F1496)</f>
        <v/>
      </c>
      <c r="I1497" s="41">
        <f>AVERAGE(F1448:F1496)</f>
        <v/>
      </c>
      <c r="J1497" s="41">
        <f>AVERAGE(F1397:F1496)</f>
        <v/>
      </c>
      <c r="K1497" s="41">
        <f>STDEV(F1477:F1496)</f>
        <v/>
      </c>
      <c r="L1497" s="41">
        <f>H1497+2*K1497</f>
        <v/>
      </c>
      <c r="M1497" s="41">
        <f>H1497-2*K1497</f>
        <v/>
      </c>
      <c r="N1497" s="41">
        <f>H1497+1.5*K1497</f>
        <v/>
      </c>
      <c r="O1497" s="41">
        <f>H1497-1.5*K1497</f>
        <v/>
      </c>
      <c r="Q1497" s="42">
        <f>(H1496-H1467)/H1467</f>
        <v/>
      </c>
      <c r="R1497" s="43">
        <f>IF(Q1497&gt;=0.1,1,IF(Q1497&gt;-0.1,0,-1))</f>
        <v/>
      </c>
      <c r="S1497" s="42">
        <f>(I1497-I1467)/I1467</f>
        <v/>
      </c>
      <c r="T1497" s="43">
        <f>IF(S1497&gt;=0.05,1,IF(S1497&gt;-0.05,0,-1))</f>
        <v/>
      </c>
      <c r="U1497" s="42">
        <f>(J1496-J1467)/J1467</f>
        <v/>
      </c>
      <c r="V1497" s="43">
        <f>IF(U1497&gt;=0.03,1,IF(U1497&gt;-0.03,0,-1))</f>
        <v/>
      </c>
      <c r="W1497" s="43">
        <f>R1497+T1497+V1497</f>
        <v/>
      </c>
      <c r="Y1497" s="44">
        <f>(H1496-H1317)/H1317</f>
        <v/>
      </c>
      <c r="Z1497" s="43">
        <f>IF(Y1497&gt;=0.1,1,IF(Y1497&gt;-0.1,0,-1))</f>
        <v/>
      </c>
      <c r="AA1497" s="42">
        <f>(I1496-I1317)/I1317</f>
        <v/>
      </c>
      <c r="AB1497" s="43">
        <f>IF(AA1497&gt;=0.05,1,IF(AA1497&gt;-0.05,0,-1))</f>
        <v/>
      </c>
      <c r="AC1497" s="42">
        <f>(J1496-J1317)/J1317</f>
        <v/>
      </c>
      <c r="AD1497" s="43">
        <f>IF(AC1497&gt;=0.03,1,IF(AC1497&gt;-0.03,0,-1))</f>
        <v/>
      </c>
      <c r="AE1497" s="43">
        <f>Z1497+AB1497+AD1497</f>
        <v/>
      </c>
      <c r="AG1497" s="39">
        <f>IF(H1497&gt;I1497,IF(I1497&gt;J1497,4,3),IF(H1497&lt;J1497,IF(I1497&lt;J1497,0,1),2))</f>
        <v/>
      </c>
      <c r="AI1497" s="39">
        <f>IF(D1497&gt;H1497,3,IF(D1497&gt;I1497,2,IF(D1497&gt;J1497,1,0)))</f>
        <v/>
      </c>
      <c r="AK1497" s="39">
        <f>IF(M1497&gt;H1497,3,IF(M1497&gt;I1497,2,IF(M1497&gt;J1497,1,0)))</f>
        <v/>
      </c>
      <c r="AM1497" s="39">
        <f>IF(L1497&gt;H1497,3,IF(L1497&gt;I1497,2,IF(L1497&gt;J1497,1,0)))</f>
        <v/>
      </c>
      <c r="AO1497" s="39">
        <f>IF(C1496&gt;L1496,2,IF(C1496&gt;N1496,1,0))</f>
        <v/>
      </c>
      <c r="AP1497" s="39">
        <f>SUM(AO1493:AO1496)</f>
        <v/>
      </c>
      <c r="AQ1497" s="39">
        <f>AQ1496+1</f>
        <v/>
      </c>
      <c r="AR1497" s="39">
        <f>IF(AP1497&gt;0,AR1496+1,0)</f>
        <v/>
      </c>
      <c r="AS1497" s="39">
        <f>IF(AR1498=0,AR1497,0)</f>
        <v/>
      </c>
      <c r="AT1497" s="41">
        <f>180/SUM(AS1317:AS1496)</f>
        <v/>
      </c>
      <c r="AU1497" s="41">
        <f>STDEV(AT1477:AT1496)</f>
        <v/>
      </c>
      <c r="AV1497" s="41">
        <f>AT1497-AU1497</f>
        <v/>
      </c>
      <c r="AW1497" s="41">
        <f>AT1497+AU1497</f>
        <v/>
      </c>
      <c r="AY1497" s="39">
        <f>IF(D1496&lt;M1496,-2,IF(D1496&lt;O1496,-1,0))</f>
        <v/>
      </c>
      <c r="AZ1497" s="39">
        <f>SUM(AY1493:AY1496)</f>
        <v/>
      </c>
      <c r="BA1497" s="39">
        <f>BA1496+1</f>
        <v/>
      </c>
      <c r="BB1497" s="39">
        <f>IF(AZ1497&lt;0,BB1496+1,0)</f>
        <v/>
      </c>
      <c r="BC1497" s="39">
        <f>IF(BB1498=0,BB1497,0)</f>
        <v/>
      </c>
      <c r="BD1497" s="41">
        <f>180/SUM(BC1317:BC1496)</f>
        <v/>
      </c>
      <c r="BE1497" s="41">
        <f>STDEV(BD1477:BD1496)</f>
        <v/>
      </c>
      <c r="BF1497" s="41">
        <f>BD1497-BE1497</f>
        <v/>
      </c>
      <c r="BG1497" s="41">
        <f>BD1497+BE1497</f>
        <v/>
      </c>
    </row>
    <row r="1498">
      <c r="B1498" s="40" t="n">
        <v>44155</v>
      </c>
      <c r="C1498" s="41" t="n">
        <v>12.035</v>
      </c>
      <c r="D1498" s="41" t="n">
        <v>11.825</v>
      </c>
      <c r="E1498" s="41" t="n">
        <v>11.84</v>
      </c>
      <c r="F1498" s="41" t="n">
        <v>11.975</v>
      </c>
      <c r="H1498" s="41">
        <f>AVERAGE(F1478:F1497)</f>
        <v/>
      </c>
      <c r="I1498" s="41">
        <f>AVERAGE(F1449:F1497)</f>
        <v/>
      </c>
      <c r="J1498" s="41">
        <f>AVERAGE(F1398:F1497)</f>
        <v/>
      </c>
      <c r="K1498" s="41">
        <f>STDEV(F1478:F1497)</f>
        <v/>
      </c>
      <c r="L1498" s="41">
        <f>H1498+2*K1498</f>
        <v/>
      </c>
      <c r="M1498" s="41">
        <f>H1498-2*K1498</f>
        <v/>
      </c>
      <c r="N1498" s="41">
        <f>H1498+1.5*K1498</f>
        <v/>
      </c>
      <c r="O1498" s="41">
        <f>H1498-1.5*K1498</f>
        <v/>
      </c>
      <c r="Q1498" s="42">
        <f>(H1497-H1468)/H1468</f>
        <v/>
      </c>
      <c r="R1498" s="43">
        <f>IF(Q1498&gt;=0.1,1,IF(Q1498&gt;-0.1,0,-1))</f>
        <v/>
      </c>
      <c r="S1498" s="42">
        <f>(I1498-I1468)/I1468</f>
        <v/>
      </c>
      <c r="T1498" s="43">
        <f>IF(S1498&gt;=0.05,1,IF(S1498&gt;-0.05,0,-1))</f>
        <v/>
      </c>
      <c r="U1498" s="42">
        <f>(J1497-J1468)/J1468</f>
        <v/>
      </c>
      <c r="V1498" s="43">
        <f>IF(U1498&gt;=0.03,1,IF(U1498&gt;-0.03,0,-1))</f>
        <v/>
      </c>
      <c r="W1498" s="43">
        <f>R1498+T1498+V1498</f>
        <v/>
      </c>
      <c r="Y1498" s="44">
        <f>(H1497-H1318)/H1318</f>
        <v/>
      </c>
      <c r="Z1498" s="43">
        <f>IF(Y1498&gt;=0.1,1,IF(Y1498&gt;-0.1,0,-1))</f>
        <v/>
      </c>
      <c r="AA1498" s="42">
        <f>(I1497-I1318)/I1318</f>
        <v/>
      </c>
      <c r="AB1498" s="43">
        <f>IF(AA1498&gt;=0.05,1,IF(AA1498&gt;-0.05,0,-1))</f>
        <v/>
      </c>
      <c r="AC1498" s="42">
        <f>(J1497-J1318)/J1318</f>
        <v/>
      </c>
      <c r="AD1498" s="43">
        <f>IF(AC1498&gt;=0.03,1,IF(AC1498&gt;-0.03,0,-1))</f>
        <v/>
      </c>
      <c r="AE1498" s="43">
        <f>Z1498+AB1498+AD1498</f>
        <v/>
      </c>
      <c r="AG1498" s="39">
        <f>IF(H1498&gt;I1498,IF(I1498&gt;J1498,4,3),IF(H1498&lt;J1498,IF(I1498&lt;J1498,0,1),2))</f>
        <v/>
      </c>
      <c r="AI1498" s="39">
        <f>IF(D1498&gt;H1498,3,IF(D1498&gt;I1498,2,IF(D1498&gt;J1498,1,0)))</f>
        <v/>
      </c>
      <c r="AK1498" s="39">
        <f>IF(M1498&gt;H1498,3,IF(M1498&gt;I1498,2,IF(M1498&gt;J1498,1,0)))</f>
        <v/>
      </c>
      <c r="AM1498" s="39">
        <f>IF(L1498&gt;H1498,3,IF(L1498&gt;I1498,2,IF(L1498&gt;J1498,1,0)))</f>
        <v/>
      </c>
      <c r="AO1498" s="39">
        <f>IF(C1497&gt;L1497,2,IF(C1497&gt;N1497,1,0))</f>
        <v/>
      </c>
      <c r="AP1498" s="39">
        <f>SUM(AO1494:AO1497)</f>
        <v/>
      </c>
      <c r="AQ1498" s="39">
        <f>AQ1497+1</f>
        <v/>
      </c>
      <c r="AR1498" s="39">
        <f>IF(AP1498&gt;0,AR1497+1,0)</f>
        <v/>
      </c>
      <c r="AS1498" s="39">
        <f>IF(AR1499=0,AR1498,0)</f>
        <v/>
      </c>
      <c r="AT1498" s="41">
        <f>180/SUM(AS1318:AS1497)</f>
        <v/>
      </c>
      <c r="AU1498" s="41">
        <f>STDEV(AT1478:AT1497)</f>
        <v/>
      </c>
      <c r="AV1498" s="41">
        <f>AT1498-AU1498</f>
        <v/>
      </c>
      <c r="AW1498" s="41">
        <f>AT1498+AU1498</f>
        <v/>
      </c>
      <c r="AY1498" s="39">
        <f>IF(D1497&lt;M1497,-2,IF(D1497&lt;O1497,-1,0))</f>
        <v/>
      </c>
      <c r="AZ1498" s="39">
        <f>SUM(AY1494:AY1497)</f>
        <v/>
      </c>
      <c r="BA1498" s="39">
        <f>BA1497+1</f>
        <v/>
      </c>
      <c r="BB1498" s="39">
        <f>IF(AZ1498&lt;0,BB1497+1,0)</f>
        <v/>
      </c>
      <c r="BC1498" s="39">
        <f>IF(BB1499=0,BB1498,0)</f>
        <v/>
      </c>
      <c r="BD1498" s="41">
        <f>180/SUM(BC1318:BC1497)</f>
        <v/>
      </c>
      <c r="BE1498" s="41">
        <f>STDEV(BD1478:BD1497)</f>
        <v/>
      </c>
      <c r="BF1498" s="41">
        <f>BD1498-BE1498</f>
        <v/>
      </c>
      <c r="BG1498" s="41">
        <f>BD1498+BE1498</f>
        <v/>
      </c>
    </row>
    <row r="1499">
      <c r="B1499" s="40" t="n">
        <v>44158</v>
      </c>
      <c r="C1499" s="41" t="n">
        <v>12.09</v>
      </c>
      <c r="D1499" s="41" t="n">
        <v>11.91</v>
      </c>
      <c r="E1499" s="41" t="n">
        <v>12.05</v>
      </c>
      <c r="F1499" s="41" t="n">
        <v>12.005</v>
      </c>
      <c r="H1499" s="41">
        <f>AVERAGE(F1479:F1498)</f>
        <v/>
      </c>
      <c r="I1499" s="41">
        <f>AVERAGE(F1450:F1498)</f>
        <v/>
      </c>
      <c r="J1499" s="41">
        <f>AVERAGE(F1399:F1498)</f>
        <v/>
      </c>
      <c r="K1499" s="41">
        <f>STDEV(F1479:F1498)</f>
        <v/>
      </c>
      <c r="L1499" s="41">
        <f>H1499+2*K1499</f>
        <v/>
      </c>
      <c r="M1499" s="41">
        <f>H1499-2*K1499</f>
        <v/>
      </c>
      <c r="N1499" s="41">
        <f>H1499+1.5*K1499</f>
        <v/>
      </c>
      <c r="O1499" s="41">
        <f>H1499-1.5*K1499</f>
        <v/>
      </c>
      <c r="Q1499" s="42">
        <f>(H1498-H1469)/H1469</f>
        <v/>
      </c>
      <c r="R1499" s="43">
        <f>IF(Q1499&gt;=0.1,1,IF(Q1499&gt;-0.1,0,-1))</f>
        <v/>
      </c>
      <c r="S1499" s="42">
        <f>(I1499-I1469)/I1469</f>
        <v/>
      </c>
      <c r="T1499" s="43">
        <f>IF(S1499&gt;=0.05,1,IF(S1499&gt;-0.05,0,-1))</f>
        <v/>
      </c>
      <c r="U1499" s="42">
        <f>(J1498-J1469)/J1469</f>
        <v/>
      </c>
      <c r="V1499" s="43">
        <f>IF(U1499&gt;=0.03,1,IF(U1499&gt;-0.03,0,-1))</f>
        <v/>
      </c>
      <c r="W1499" s="43">
        <f>R1499+T1499+V1499</f>
        <v/>
      </c>
      <c r="Y1499" s="44">
        <f>(H1498-H1319)/H1319</f>
        <v/>
      </c>
      <c r="Z1499" s="43">
        <f>IF(Y1499&gt;=0.1,1,IF(Y1499&gt;-0.1,0,-1))</f>
        <v/>
      </c>
      <c r="AA1499" s="42">
        <f>(I1498-I1319)/I1319</f>
        <v/>
      </c>
      <c r="AB1499" s="43">
        <f>IF(AA1499&gt;=0.05,1,IF(AA1499&gt;-0.05,0,-1))</f>
        <v/>
      </c>
      <c r="AC1499" s="42">
        <f>(J1498-J1319)/J1319</f>
        <v/>
      </c>
      <c r="AD1499" s="43">
        <f>IF(AC1499&gt;=0.03,1,IF(AC1499&gt;-0.03,0,-1))</f>
        <v/>
      </c>
      <c r="AE1499" s="43">
        <f>Z1499+AB1499+AD1499</f>
        <v/>
      </c>
      <c r="AG1499" s="39">
        <f>IF(H1499&gt;I1499,IF(I1499&gt;J1499,4,3),IF(H1499&lt;J1499,IF(I1499&lt;J1499,0,1),2))</f>
        <v/>
      </c>
      <c r="AI1499" s="39">
        <f>IF(D1499&gt;H1499,3,IF(D1499&gt;I1499,2,IF(D1499&gt;J1499,1,0)))</f>
        <v/>
      </c>
      <c r="AK1499" s="39">
        <f>IF(M1499&gt;H1499,3,IF(M1499&gt;I1499,2,IF(M1499&gt;J1499,1,0)))</f>
        <v/>
      </c>
      <c r="AM1499" s="39">
        <f>IF(L1499&gt;H1499,3,IF(L1499&gt;I1499,2,IF(L1499&gt;J1499,1,0)))</f>
        <v/>
      </c>
      <c r="AO1499" s="39">
        <f>IF(C1498&gt;L1498,2,IF(C1498&gt;N1498,1,0))</f>
        <v/>
      </c>
      <c r="AP1499" s="39">
        <f>SUM(AO1495:AO1498)</f>
        <v/>
      </c>
      <c r="AQ1499" s="39">
        <f>AQ1498+1</f>
        <v/>
      </c>
      <c r="AR1499" s="39">
        <f>IF(AP1499&gt;0,AR1498+1,0)</f>
        <v/>
      </c>
      <c r="AS1499" s="39">
        <f>IF(AR1500=0,AR1499,0)</f>
        <v/>
      </c>
      <c r="AT1499" s="41">
        <f>180/SUM(AS1319:AS1498)</f>
        <v/>
      </c>
      <c r="AU1499" s="41">
        <f>STDEV(AT1479:AT1498)</f>
        <v/>
      </c>
      <c r="AV1499" s="41">
        <f>AT1499-AU1499</f>
        <v/>
      </c>
      <c r="AW1499" s="41">
        <f>AT1499+AU1499</f>
        <v/>
      </c>
      <c r="AY1499" s="39">
        <f>IF(D1498&lt;M1498,-2,IF(D1498&lt;O1498,-1,0))</f>
        <v/>
      </c>
      <c r="AZ1499" s="39">
        <f>SUM(AY1495:AY1498)</f>
        <v/>
      </c>
      <c r="BA1499" s="39">
        <f>BA1498+1</f>
        <v/>
      </c>
      <c r="BB1499" s="39">
        <f>IF(AZ1499&lt;0,BB1498+1,0)</f>
        <v/>
      </c>
      <c r="BC1499" s="39">
        <f>IF(BB1500=0,BB1499,0)</f>
        <v/>
      </c>
      <c r="BD1499" s="41">
        <f>180/SUM(BC1319:BC1498)</f>
        <v/>
      </c>
      <c r="BE1499" s="41">
        <f>STDEV(BD1479:BD1498)</f>
        <v/>
      </c>
      <c r="BF1499" s="41">
        <f>BD1499-BE1499</f>
        <v/>
      </c>
      <c r="BG1499" s="41">
        <f>BD1499+BE1499</f>
        <v/>
      </c>
    </row>
    <row r="1500">
      <c r="B1500" s="40" t="n">
        <v>44159</v>
      </c>
      <c r="C1500" s="41" t="n">
        <v>12.115</v>
      </c>
      <c r="D1500" s="41" t="n">
        <v>11.785</v>
      </c>
      <c r="E1500" s="41" t="n">
        <v>12.015</v>
      </c>
      <c r="F1500" s="41" t="n">
        <v>11.785</v>
      </c>
      <c r="H1500" s="41">
        <f>AVERAGE(F1480:F1499)</f>
        <v/>
      </c>
      <c r="I1500" s="41">
        <f>AVERAGE(F1451:F1499)</f>
        <v/>
      </c>
      <c r="J1500" s="41">
        <f>AVERAGE(F1400:F1499)</f>
        <v/>
      </c>
      <c r="K1500" s="41">
        <f>STDEV(F1480:F1499)</f>
        <v/>
      </c>
      <c r="L1500" s="41">
        <f>H1500+2*K1500</f>
        <v/>
      </c>
      <c r="M1500" s="41">
        <f>H1500-2*K1500</f>
        <v/>
      </c>
      <c r="N1500" s="41">
        <f>H1500+1.5*K1500</f>
        <v/>
      </c>
      <c r="O1500" s="41">
        <f>H1500-1.5*K1500</f>
        <v/>
      </c>
      <c r="Q1500" s="42">
        <f>(H1499-H1470)/H1470</f>
        <v/>
      </c>
      <c r="R1500" s="43">
        <f>IF(Q1500&gt;=0.1,1,IF(Q1500&gt;-0.1,0,-1))</f>
        <v/>
      </c>
      <c r="S1500" s="42">
        <f>(I1500-I1470)/I1470</f>
        <v/>
      </c>
      <c r="T1500" s="43">
        <f>IF(S1500&gt;=0.05,1,IF(S1500&gt;-0.05,0,-1))</f>
        <v/>
      </c>
      <c r="U1500" s="42">
        <f>(J1499-J1470)/J1470</f>
        <v/>
      </c>
      <c r="V1500" s="43">
        <f>IF(U1500&gt;=0.03,1,IF(U1500&gt;-0.03,0,-1))</f>
        <v/>
      </c>
      <c r="W1500" s="43">
        <f>R1500+T1500+V1500</f>
        <v/>
      </c>
      <c r="Y1500" s="44">
        <f>(H1499-H1320)/H1320</f>
        <v/>
      </c>
      <c r="Z1500" s="43">
        <f>IF(Y1500&gt;=0.1,1,IF(Y1500&gt;-0.1,0,-1))</f>
        <v/>
      </c>
      <c r="AA1500" s="42">
        <f>(I1499-I1320)/I1320</f>
        <v/>
      </c>
      <c r="AB1500" s="43">
        <f>IF(AA1500&gt;=0.05,1,IF(AA1500&gt;-0.05,0,-1))</f>
        <v/>
      </c>
      <c r="AC1500" s="42">
        <f>(J1499-J1320)/J1320</f>
        <v/>
      </c>
      <c r="AD1500" s="43">
        <f>IF(AC1500&gt;=0.03,1,IF(AC1500&gt;-0.03,0,-1))</f>
        <v/>
      </c>
      <c r="AE1500" s="43">
        <f>Z1500+AB1500+AD1500</f>
        <v/>
      </c>
      <c r="AG1500" s="39">
        <f>IF(H1500&gt;I1500,IF(I1500&gt;J1500,4,3),IF(H1500&lt;J1500,IF(I1500&lt;J1500,0,1),2))</f>
        <v/>
      </c>
      <c r="AI1500" s="39">
        <f>IF(D1500&gt;H1500,3,IF(D1500&gt;I1500,2,IF(D1500&gt;J1500,1,0)))</f>
        <v/>
      </c>
      <c r="AK1500" s="39">
        <f>IF(M1500&gt;H1500,3,IF(M1500&gt;I1500,2,IF(M1500&gt;J1500,1,0)))</f>
        <v/>
      </c>
      <c r="AM1500" s="39">
        <f>IF(L1500&gt;H1500,3,IF(L1500&gt;I1500,2,IF(L1500&gt;J1500,1,0)))</f>
        <v/>
      </c>
      <c r="AO1500" s="39">
        <f>IF(C1499&gt;L1499,2,IF(C1499&gt;N1499,1,0))</f>
        <v/>
      </c>
      <c r="AP1500" s="39">
        <f>SUM(AO1496:AO1499)</f>
        <v/>
      </c>
      <c r="AQ1500" s="39">
        <f>AQ1499+1</f>
        <v/>
      </c>
      <c r="AR1500" s="39">
        <f>IF(AP1500&gt;0,AR1499+1,0)</f>
        <v/>
      </c>
      <c r="AS1500" s="39">
        <f>IF(AR1501=0,AR1500,0)</f>
        <v/>
      </c>
      <c r="AT1500" s="41">
        <f>180/SUM(AS1320:AS1499)</f>
        <v/>
      </c>
      <c r="AU1500" s="41">
        <f>STDEV(AT1480:AT1499)</f>
        <v/>
      </c>
      <c r="AV1500" s="41">
        <f>AT1500-AU1500</f>
        <v/>
      </c>
      <c r="AW1500" s="41">
        <f>AT1500+AU1500</f>
        <v/>
      </c>
      <c r="AY1500" s="39">
        <f>IF(D1499&lt;M1499,-2,IF(D1499&lt;O1499,-1,0))</f>
        <v/>
      </c>
      <c r="AZ1500" s="39">
        <f>SUM(AY1496:AY1499)</f>
        <v/>
      </c>
      <c r="BA1500" s="39">
        <f>BA1499+1</f>
        <v/>
      </c>
      <c r="BB1500" s="39">
        <f>IF(AZ1500&lt;0,BB1499+1,0)</f>
        <v/>
      </c>
      <c r="BC1500" s="39">
        <f>IF(BB1501=0,BB1500,0)</f>
        <v/>
      </c>
      <c r="BD1500" s="41">
        <f>180/SUM(BC1320:BC1499)</f>
        <v/>
      </c>
      <c r="BE1500" s="41">
        <f>STDEV(BD1480:BD1499)</f>
        <v/>
      </c>
      <c r="BF1500" s="41">
        <f>BD1500-BE1500</f>
        <v/>
      </c>
      <c r="BG1500" s="41">
        <f>BD1500+BE1500</f>
        <v/>
      </c>
    </row>
    <row r="1501">
      <c r="B1501" s="40" t="n">
        <v>44160</v>
      </c>
      <c r="C1501" s="41" t="n">
        <v>11.91</v>
      </c>
      <c r="D1501" s="41" t="n">
        <v>11.73</v>
      </c>
      <c r="E1501" s="41" t="n">
        <v>11.815</v>
      </c>
      <c r="F1501" s="41" t="n">
        <v>11.82</v>
      </c>
      <c r="H1501" s="41">
        <f>AVERAGE(F1481:F1500)</f>
        <v/>
      </c>
      <c r="I1501" s="41">
        <f>AVERAGE(F1452:F1500)</f>
        <v/>
      </c>
      <c r="J1501" s="41">
        <f>AVERAGE(F1401:F1500)</f>
        <v/>
      </c>
      <c r="K1501" s="41">
        <f>STDEV(F1481:F1500)</f>
        <v/>
      </c>
      <c r="L1501" s="41">
        <f>H1501+2*K1501</f>
        <v/>
      </c>
      <c r="M1501" s="41">
        <f>H1501-2*K1501</f>
        <v/>
      </c>
      <c r="N1501" s="41">
        <f>H1501+1.5*K1501</f>
        <v/>
      </c>
      <c r="O1501" s="41">
        <f>H1501-1.5*K1501</f>
        <v/>
      </c>
      <c r="Q1501" s="42">
        <f>(H1500-H1471)/H1471</f>
        <v/>
      </c>
      <c r="R1501" s="43">
        <f>IF(Q1501&gt;=0.1,1,IF(Q1501&gt;-0.1,0,-1))</f>
        <v/>
      </c>
      <c r="S1501" s="42">
        <f>(I1501-I1471)/I1471</f>
        <v/>
      </c>
      <c r="T1501" s="43">
        <f>IF(S1501&gt;=0.05,1,IF(S1501&gt;-0.05,0,-1))</f>
        <v/>
      </c>
      <c r="U1501" s="42">
        <f>(J1500-J1471)/J1471</f>
        <v/>
      </c>
      <c r="V1501" s="43">
        <f>IF(U1501&gt;=0.03,1,IF(U1501&gt;-0.03,0,-1))</f>
        <v/>
      </c>
      <c r="W1501" s="43">
        <f>R1501+T1501+V1501</f>
        <v/>
      </c>
      <c r="Y1501" s="44">
        <f>(H1500-H1321)/H1321</f>
        <v/>
      </c>
      <c r="Z1501" s="43">
        <f>IF(Y1501&gt;=0.1,1,IF(Y1501&gt;-0.1,0,-1))</f>
        <v/>
      </c>
      <c r="AA1501" s="42">
        <f>(I1500-I1321)/I1321</f>
        <v/>
      </c>
      <c r="AB1501" s="43">
        <f>IF(AA1501&gt;=0.05,1,IF(AA1501&gt;-0.05,0,-1))</f>
        <v/>
      </c>
      <c r="AC1501" s="42">
        <f>(J1500-J1321)/J1321</f>
        <v/>
      </c>
      <c r="AD1501" s="43">
        <f>IF(AC1501&gt;=0.03,1,IF(AC1501&gt;-0.03,0,-1))</f>
        <v/>
      </c>
      <c r="AE1501" s="43">
        <f>Z1501+AB1501+AD1501</f>
        <v/>
      </c>
      <c r="AG1501" s="39">
        <f>IF(H1501&gt;I1501,IF(I1501&gt;J1501,4,3),IF(H1501&lt;J1501,IF(I1501&lt;J1501,0,1),2))</f>
        <v/>
      </c>
      <c r="AI1501" s="39">
        <f>IF(D1501&gt;H1501,3,IF(D1501&gt;I1501,2,IF(D1501&gt;J1501,1,0)))</f>
        <v/>
      </c>
      <c r="AK1501" s="39">
        <f>IF(M1501&gt;H1501,3,IF(M1501&gt;I1501,2,IF(M1501&gt;J1501,1,0)))</f>
        <v/>
      </c>
      <c r="AM1501" s="39">
        <f>IF(L1501&gt;H1501,3,IF(L1501&gt;I1501,2,IF(L1501&gt;J1501,1,0)))</f>
        <v/>
      </c>
      <c r="AO1501" s="39">
        <f>IF(C1500&gt;L1500,2,IF(C1500&gt;N1500,1,0))</f>
        <v/>
      </c>
      <c r="AP1501" s="39">
        <f>SUM(AO1497:AO1500)</f>
        <v/>
      </c>
      <c r="AQ1501" s="39">
        <f>AQ1500+1</f>
        <v/>
      </c>
      <c r="AR1501" s="39">
        <f>IF(AP1501&gt;0,AR1500+1,0)</f>
        <v/>
      </c>
      <c r="AS1501" s="39">
        <f>IF(AR1502=0,AR1501,0)</f>
        <v/>
      </c>
      <c r="AT1501" s="41">
        <f>180/SUM(AS1321:AS1500)</f>
        <v/>
      </c>
      <c r="AU1501" s="41">
        <f>STDEV(AT1481:AT1500)</f>
        <v/>
      </c>
      <c r="AV1501" s="41">
        <f>AT1501-AU1501</f>
        <v/>
      </c>
      <c r="AW1501" s="41">
        <f>AT1501+AU1501</f>
        <v/>
      </c>
      <c r="AY1501" s="39">
        <f>IF(D1500&lt;M1500,-2,IF(D1500&lt;O1500,-1,0))</f>
        <v/>
      </c>
      <c r="AZ1501" s="39">
        <f>SUM(AY1497:AY1500)</f>
        <v/>
      </c>
      <c r="BA1501" s="39">
        <f>BA1500+1</f>
        <v/>
      </c>
      <c r="BB1501" s="39">
        <f>IF(AZ1501&lt;0,BB1500+1,0)</f>
        <v/>
      </c>
      <c r="BC1501" s="39">
        <f>IF(BB1502=0,BB1501,0)</f>
        <v/>
      </c>
      <c r="BD1501" s="41">
        <f>180/SUM(BC1321:BC1500)</f>
        <v/>
      </c>
      <c r="BE1501" s="41">
        <f>STDEV(BD1481:BD1500)</f>
        <v/>
      </c>
      <c r="BF1501" s="41">
        <f>BD1501-BE1501</f>
        <v/>
      </c>
      <c r="BG1501" s="41">
        <f>BD1501+BE1501</f>
        <v/>
      </c>
    </row>
    <row r="1502">
      <c r="B1502" s="40" t="n">
        <v>44161</v>
      </c>
      <c r="C1502" s="41" t="n">
        <v>11.9</v>
      </c>
      <c r="D1502" s="41" t="n">
        <v>11.7</v>
      </c>
      <c r="E1502" s="41" t="n">
        <v>11.86</v>
      </c>
      <c r="F1502" s="41" t="n">
        <v>11.7</v>
      </c>
      <c r="H1502" s="41">
        <f>AVERAGE(F1482:F1501)</f>
        <v/>
      </c>
      <c r="I1502" s="41">
        <f>AVERAGE(F1453:F1501)</f>
        <v/>
      </c>
      <c r="J1502" s="41">
        <f>AVERAGE(F1402:F1501)</f>
        <v/>
      </c>
      <c r="K1502" s="41">
        <f>STDEV(F1482:F1501)</f>
        <v/>
      </c>
      <c r="L1502" s="41">
        <f>H1502+2*K1502</f>
        <v/>
      </c>
      <c r="M1502" s="41">
        <f>H1502-2*K1502</f>
        <v/>
      </c>
      <c r="N1502" s="41">
        <f>H1502+1.5*K1502</f>
        <v/>
      </c>
      <c r="O1502" s="41">
        <f>H1502-1.5*K1502</f>
        <v/>
      </c>
      <c r="Q1502" s="42">
        <f>(H1501-H1472)/H1472</f>
        <v/>
      </c>
      <c r="R1502" s="43">
        <f>IF(Q1502&gt;=0.1,1,IF(Q1502&gt;-0.1,0,-1))</f>
        <v/>
      </c>
      <c r="S1502" s="42">
        <f>(I1502-I1472)/I1472</f>
        <v/>
      </c>
      <c r="T1502" s="43">
        <f>IF(S1502&gt;=0.05,1,IF(S1502&gt;-0.05,0,-1))</f>
        <v/>
      </c>
      <c r="U1502" s="42">
        <f>(J1501-J1472)/J1472</f>
        <v/>
      </c>
      <c r="V1502" s="43">
        <f>IF(U1502&gt;=0.03,1,IF(U1502&gt;-0.03,0,-1))</f>
        <v/>
      </c>
      <c r="W1502" s="43">
        <f>R1502+T1502+V1502</f>
        <v/>
      </c>
      <c r="Y1502" s="44">
        <f>(H1501-H1322)/H1322</f>
        <v/>
      </c>
      <c r="Z1502" s="43">
        <f>IF(Y1502&gt;=0.1,1,IF(Y1502&gt;-0.1,0,-1))</f>
        <v/>
      </c>
      <c r="AA1502" s="42">
        <f>(I1501-I1322)/I1322</f>
        <v/>
      </c>
      <c r="AB1502" s="43">
        <f>IF(AA1502&gt;=0.05,1,IF(AA1502&gt;-0.05,0,-1))</f>
        <v/>
      </c>
      <c r="AC1502" s="42">
        <f>(J1501-J1322)/J1322</f>
        <v/>
      </c>
      <c r="AD1502" s="43">
        <f>IF(AC1502&gt;=0.03,1,IF(AC1502&gt;-0.03,0,-1))</f>
        <v/>
      </c>
      <c r="AE1502" s="43">
        <f>Z1502+AB1502+AD1502</f>
        <v/>
      </c>
      <c r="AG1502" s="39">
        <f>IF(H1502&gt;I1502,IF(I1502&gt;J1502,4,3),IF(H1502&lt;J1502,IF(I1502&lt;J1502,0,1),2))</f>
        <v/>
      </c>
      <c r="AI1502" s="39">
        <f>IF(D1502&gt;H1502,3,IF(D1502&gt;I1502,2,IF(D1502&gt;J1502,1,0)))</f>
        <v/>
      </c>
      <c r="AK1502" s="39">
        <f>IF(M1502&gt;H1502,3,IF(M1502&gt;I1502,2,IF(M1502&gt;J1502,1,0)))</f>
        <v/>
      </c>
      <c r="AM1502" s="39">
        <f>IF(L1502&gt;H1502,3,IF(L1502&gt;I1502,2,IF(L1502&gt;J1502,1,0)))</f>
        <v/>
      </c>
      <c r="AO1502" s="39">
        <f>IF(C1501&gt;L1501,2,IF(C1501&gt;N1501,1,0))</f>
        <v/>
      </c>
      <c r="AP1502" s="39">
        <f>SUM(AO1498:AO1501)</f>
        <v/>
      </c>
      <c r="AQ1502" s="39">
        <f>AQ1501+1</f>
        <v/>
      </c>
      <c r="AR1502" s="39">
        <f>IF(AP1502&gt;0,AR1501+1,0)</f>
        <v/>
      </c>
      <c r="AS1502" s="39">
        <f>IF(AR1503=0,AR1502,0)</f>
        <v/>
      </c>
      <c r="AT1502" s="41">
        <f>180/SUM(AS1322:AS1501)</f>
        <v/>
      </c>
      <c r="AU1502" s="41">
        <f>STDEV(AT1482:AT1501)</f>
        <v/>
      </c>
      <c r="AV1502" s="41">
        <f>AT1502-AU1502</f>
        <v/>
      </c>
      <c r="AW1502" s="41">
        <f>AT1502+AU1502</f>
        <v/>
      </c>
      <c r="AY1502" s="39">
        <f>IF(D1501&lt;M1501,-2,IF(D1501&lt;O1501,-1,0))</f>
        <v/>
      </c>
      <c r="AZ1502" s="39">
        <f>SUM(AY1498:AY1501)</f>
        <v/>
      </c>
      <c r="BA1502" s="39">
        <f>BA1501+1</f>
        <v/>
      </c>
      <c r="BB1502" s="39">
        <f>IF(AZ1502&lt;0,BB1501+1,0)</f>
        <v/>
      </c>
      <c r="BC1502" s="39">
        <f>IF(BB1503=0,BB1502,0)</f>
        <v/>
      </c>
      <c r="BD1502" s="41">
        <f>180/SUM(BC1322:BC1501)</f>
        <v/>
      </c>
      <c r="BE1502" s="41">
        <f>STDEV(BD1482:BD1501)</f>
        <v/>
      </c>
      <c r="BF1502" s="41">
        <f>BD1502-BE1502</f>
        <v/>
      </c>
      <c r="BG1502" s="41">
        <f>BD1502+BE1502</f>
        <v/>
      </c>
    </row>
    <row r="1503">
      <c r="B1503" s="40" t="n">
        <v>44162</v>
      </c>
      <c r="C1503" s="41" t="n">
        <v>12.99</v>
      </c>
      <c r="D1503" s="41" t="n">
        <v>12.36</v>
      </c>
      <c r="E1503" s="41" t="n">
        <v>12.5</v>
      </c>
      <c r="F1503" s="41" t="n">
        <v>12.99</v>
      </c>
      <c r="H1503" s="41">
        <f>AVERAGE(F1483:F1502)</f>
        <v/>
      </c>
      <c r="I1503" s="41">
        <f>AVERAGE(F1454:F1502)</f>
        <v/>
      </c>
      <c r="J1503" s="41">
        <f>AVERAGE(F1403:F1502)</f>
        <v/>
      </c>
      <c r="K1503" s="41">
        <f>STDEV(F1483:F1502)</f>
        <v/>
      </c>
      <c r="L1503" s="41">
        <f>H1503+2*K1503</f>
        <v/>
      </c>
      <c r="M1503" s="41">
        <f>H1503-2*K1503</f>
        <v/>
      </c>
      <c r="N1503" s="41">
        <f>H1503+1.5*K1503</f>
        <v/>
      </c>
      <c r="O1503" s="41">
        <f>H1503-1.5*K1503</f>
        <v/>
      </c>
      <c r="Q1503" s="42">
        <f>(H1502-H1473)/H1473</f>
        <v/>
      </c>
      <c r="R1503" s="43">
        <f>IF(Q1503&gt;=0.1,1,IF(Q1503&gt;-0.1,0,-1))</f>
        <v/>
      </c>
      <c r="S1503" s="42">
        <f>(I1503-I1473)/I1473</f>
        <v/>
      </c>
      <c r="T1503" s="43">
        <f>IF(S1503&gt;=0.05,1,IF(S1503&gt;-0.05,0,-1))</f>
        <v/>
      </c>
      <c r="U1503" s="42">
        <f>(J1502-J1473)/J1473</f>
        <v/>
      </c>
      <c r="V1503" s="43">
        <f>IF(U1503&gt;=0.03,1,IF(U1503&gt;-0.03,0,-1))</f>
        <v/>
      </c>
      <c r="W1503" s="43">
        <f>R1503+T1503+V1503</f>
        <v/>
      </c>
      <c r="Y1503" s="44">
        <f>(H1502-H1323)/H1323</f>
        <v/>
      </c>
      <c r="Z1503" s="43">
        <f>IF(Y1503&gt;=0.1,1,IF(Y1503&gt;-0.1,0,-1))</f>
        <v/>
      </c>
      <c r="AA1503" s="42">
        <f>(I1502-I1323)/I1323</f>
        <v/>
      </c>
      <c r="AB1503" s="43">
        <f>IF(AA1503&gt;=0.05,1,IF(AA1503&gt;-0.05,0,-1))</f>
        <v/>
      </c>
      <c r="AC1503" s="42">
        <f>(J1502-J1323)/J1323</f>
        <v/>
      </c>
      <c r="AD1503" s="43">
        <f>IF(AC1503&gt;=0.03,1,IF(AC1503&gt;-0.03,0,-1))</f>
        <v/>
      </c>
      <c r="AE1503" s="43">
        <f>Z1503+AB1503+AD1503</f>
        <v/>
      </c>
      <c r="AG1503" s="39">
        <f>IF(H1503&gt;I1503,IF(I1503&gt;J1503,4,3),IF(H1503&lt;J1503,IF(I1503&lt;J1503,0,1),2))</f>
        <v/>
      </c>
      <c r="AI1503" s="39">
        <f>IF(D1503&gt;H1503,3,IF(D1503&gt;I1503,2,IF(D1503&gt;J1503,1,0)))</f>
        <v/>
      </c>
      <c r="AK1503" s="39">
        <f>IF(M1503&gt;H1503,3,IF(M1503&gt;I1503,2,IF(M1503&gt;J1503,1,0)))</f>
        <v/>
      </c>
      <c r="AM1503" s="39">
        <f>IF(L1503&gt;H1503,3,IF(L1503&gt;I1503,2,IF(L1503&gt;J1503,1,0)))</f>
        <v/>
      </c>
      <c r="AO1503" s="39">
        <f>IF(C1502&gt;L1502,2,IF(C1502&gt;N1502,1,0))</f>
        <v/>
      </c>
      <c r="AP1503" s="39">
        <f>SUM(AO1499:AO1502)</f>
        <v/>
      </c>
      <c r="AQ1503" s="39">
        <f>AQ1502+1</f>
        <v/>
      </c>
      <c r="AR1503" s="39">
        <f>IF(AP1503&gt;0,AR1502+1,0)</f>
        <v/>
      </c>
      <c r="AS1503" s="39">
        <f>IF(AR1504=0,AR1503,0)</f>
        <v/>
      </c>
      <c r="AT1503" s="41">
        <f>180/SUM(AS1323:AS1502)</f>
        <v/>
      </c>
      <c r="AU1503" s="41">
        <f>STDEV(AT1483:AT1502)</f>
        <v/>
      </c>
      <c r="AV1503" s="41">
        <f>AT1503-AU1503</f>
        <v/>
      </c>
      <c r="AW1503" s="41">
        <f>AT1503+AU1503</f>
        <v/>
      </c>
      <c r="AY1503" s="39">
        <f>IF(D1502&lt;M1502,-2,IF(D1502&lt;O1502,-1,0))</f>
        <v/>
      </c>
      <c r="AZ1503" s="39">
        <f>SUM(AY1499:AY1502)</f>
        <v/>
      </c>
      <c r="BA1503" s="39">
        <f>BA1502+1</f>
        <v/>
      </c>
      <c r="BB1503" s="39">
        <f>IF(AZ1503&lt;0,BB1502+1,0)</f>
        <v/>
      </c>
      <c r="BC1503" s="39">
        <f>IF(BB1504=0,BB1503,0)</f>
        <v/>
      </c>
      <c r="BD1503" s="41">
        <f>180/SUM(BC1323:BC1502)</f>
        <v/>
      </c>
      <c r="BE1503" s="41">
        <f>STDEV(BD1483:BD1502)</f>
        <v/>
      </c>
      <c r="BF1503" s="41">
        <f>BD1503-BE1503</f>
        <v/>
      </c>
      <c r="BG1503" s="41">
        <f>BD1503+BE1503</f>
        <v/>
      </c>
    </row>
    <row r="1504">
      <c r="B1504" s="40" t="n">
        <v>44165</v>
      </c>
      <c r="C1504" s="41" t="n">
        <v>12.96</v>
      </c>
      <c r="D1504" s="41" t="n">
        <v>12.65</v>
      </c>
      <c r="E1504" s="41" t="n">
        <v>12.86</v>
      </c>
      <c r="F1504" s="41" t="n">
        <v>12.715</v>
      </c>
      <c r="H1504" s="41">
        <f>AVERAGE(F1484:F1503)</f>
        <v/>
      </c>
      <c r="I1504" s="41">
        <f>AVERAGE(F1455:F1503)</f>
        <v/>
      </c>
      <c r="J1504" s="41">
        <f>AVERAGE(F1404:F1503)</f>
        <v/>
      </c>
      <c r="K1504" s="41">
        <f>STDEV(F1484:F1503)</f>
        <v/>
      </c>
      <c r="L1504" s="41">
        <f>H1504+2*K1504</f>
        <v/>
      </c>
      <c r="M1504" s="41">
        <f>H1504-2*K1504</f>
        <v/>
      </c>
      <c r="N1504" s="41">
        <f>H1504+1.5*K1504</f>
        <v/>
      </c>
      <c r="O1504" s="41">
        <f>H1504-1.5*K1504</f>
        <v/>
      </c>
      <c r="Q1504" s="42">
        <f>(H1503-H1474)/H1474</f>
        <v/>
      </c>
      <c r="R1504" s="43">
        <f>IF(Q1504&gt;=0.1,1,IF(Q1504&gt;-0.1,0,-1))</f>
        <v/>
      </c>
      <c r="S1504" s="42">
        <f>(I1504-I1474)/I1474</f>
        <v/>
      </c>
      <c r="T1504" s="43">
        <f>IF(S1504&gt;=0.05,1,IF(S1504&gt;-0.05,0,-1))</f>
        <v/>
      </c>
      <c r="U1504" s="42">
        <f>(J1503-J1474)/J1474</f>
        <v/>
      </c>
      <c r="V1504" s="43">
        <f>IF(U1504&gt;=0.03,1,IF(U1504&gt;-0.03,0,-1))</f>
        <v/>
      </c>
      <c r="W1504" s="43">
        <f>R1504+T1504+V1504</f>
        <v/>
      </c>
      <c r="Y1504" s="44">
        <f>(H1503-H1324)/H1324</f>
        <v/>
      </c>
      <c r="Z1504" s="43">
        <f>IF(Y1504&gt;=0.1,1,IF(Y1504&gt;-0.1,0,-1))</f>
        <v/>
      </c>
      <c r="AA1504" s="42">
        <f>(I1503-I1324)/I1324</f>
        <v/>
      </c>
      <c r="AB1504" s="43">
        <f>IF(AA1504&gt;=0.05,1,IF(AA1504&gt;-0.05,0,-1))</f>
        <v/>
      </c>
      <c r="AC1504" s="42">
        <f>(J1503-J1324)/J1324</f>
        <v/>
      </c>
      <c r="AD1504" s="43">
        <f>IF(AC1504&gt;=0.03,1,IF(AC1504&gt;-0.03,0,-1))</f>
        <v/>
      </c>
      <c r="AE1504" s="43">
        <f>Z1504+AB1504+AD1504</f>
        <v/>
      </c>
      <c r="AG1504" s="39">
        <f>IF(H1504&gt;I1504,IF(I1504&gt;J1504,4,3),IF(H1504&lt;J1504,IF(I1504&lt;J1504,0,1),2))</f>
        <v/>
      </c>
      <c r="AI1504" s="39">
        <f>IF(D1504&gt;H1504,3,IF(D1504&gt;I1504,2,IF(D1504&gt;J1504,1,0)))</f>
        <v/>
      </c>
      <c r="AK1504" s="39">
        <f>IF(M1504&gt;H1504,3,IF(M1504&gt;I1504,2,IF(M1504&gt;J1504,1,0)))</f>
        <v/>
      </c>
      <c r="AM1504" s="39">
        <f>IF(L1504&gt;H1504,3,IF(L1504&gt;I1504,2,IF(L1504&gt;J1504,1,0)))</f>
        <v/>
      </c>
      <c r="AO1504" s="39">
        <f>IF(C1503&gt;L1503,2,IF(C1503&gt;N1503,1,0))</f>
        <v/>
      </c>
      <c r="AP1504" s="39">
        <f>SUM(AO1500:AO1503)</f>
        <v/>
      </c>
      <c r="AQ1504" s="39">
        <f>AQ1503+1</f>
        <v/>
      </c>
      <c r="AR1504" s="39">
        <f>IF(AP1504&gt;0,AR1503+1,0)</f>
        <v/>
      </c>
      <c r="AS1504" s="39">
        <f>IF(AR1505=0,AR1504,0)</f>
        <v/>
      </c>
      <c r="AT1504" s="41">
        <f>180/SUM(AS1324:AS1503)</f>
        <v/>
      </c>
      <c r="AU1504" s="41">
        <f>STDEV(AT1484:AT1503)</f>
        <v/>
      </c>
      <c r="AV1504" s="41">
        <f>AT1504-AU1504</f>
        <v/>
      </c>
      <c r="AW1504" s="41">
        <f>AT1504+AU1504</f>
        <v/>
      </c>
      <c r="AY1504" s="39">
        <f>IF(D1503&lt;M1503,-2,IF(D1503&lt;O1503,-1,0))</f>
        <v/>
      </c>
      <c r="AZ1504" s="39">
        <f>SUM(AY1500:AY1503)</f>
        <v/>
      </c>
      <c r="BA1504" s="39">
        <f>BA1503+1</f>
        <v/>
      </c>
      <c r="BB1504" s="39">
        <f>IF(AZ1504&lt;0,BB1503+1,0)</f>
        <v/>
      </c>
      <c r="BC1504" s="39">
        <f>IF(BB1505=0,BB1504,0)</f>
        <v/>
      </c>
      <c r="BD1504" s="41">
        <f>180/SUM(BC1324:BC1503)</f>
        <v/>
      </c>
      <c r="BE1504" s="41">
        <f>STDEV(BD1484:BD1503)</f>
        <v/>
      </c>
      <c r="BF1504" s="41">
        <f>BD1504-BE1504</f>
        <v/>
      </c>
      <c r="BG1504" s="41">
        <f>BD1504+BE1504</f>
        <v/>
      </c>
    </row>
    <row r="1505">
      <c r="B1505" s="40" t="n">
        <v>44166</v>
      </c>
      <c r="C1505" s="41" t="n">
        <v>12.84</v>
      </c>
      <c r="D1505" s="41" t="n">
        <v>12.565</v>
      </c>
      <c r="E1505" s="41" t="n">
        <v>12.71</v>
      </c>
      <c r="F1505" s="41" t="n">
        <v>12.84</v>
      </c>
      <c r="H1505" s="41">
        <f>AVERAGE(F1485:F1504)</f>
        <v/>
      </c>
      <c r="I1505" s="41">
        <f>AVERAGE(F1456:F1504)</f>
        <v/>
      </c>
      <c r="J1505" s="41">
        <f>AVERAGE(F1405:F1504)</f>
        <v/>
      </c>
      <c r="K1505" s="41">
        <f>STDEV(F1485:F1504)</f>
        <v/>
      </c>
      <c r="L1505" s="41">
        <f>H1505+2*K1505</f>
        <v/>
      </c>
      <c r="M1505" s="41">
        <f>H1505-2*K1505</f>
        <v/>
      </c>
      <c r="N1505" s="41">
        <f>H1505+1.5*K1505</f>
        <v/>
      </c>
      <c r="O1505" s="41">
        <f>H1505-1.5*K1505</f>
        <v/>
      </c>
      <c r="Q1505" s="42">
        <f>(H1504-H1475)/H1475</f>
        <v/>
      </c>
      <c r="R1505" s="43">
        <f>IF(Q1505&gt;=0.1,1,IF(Q1505&gt;-0.1,0,-1))</f>
        <v/>
      </c>
      <c r="S1505" s="42">
        <f>(I1505-I1475)/I1475</f>
        <v/>
      </c>
      <c r="T1505" s="43">
        <f>IF(S1505&gt;=0.05,1,IF(S1505&gt;-0.05,0,-1))</f>
        <v/>
      </c>
      <c r="U1505" s="42">
        <f>(J1504-J1475)/J1475</f>
        <v/>
      </c>
      <c r="V1505" s="43">
        <f>IF(U1505&gt;=0.03,1,IF(U1505&gt;-0.03,0,-1))</f>
        <v/>
      </c>
      <c r="W1505" s="43">
        <f>R1505+T1505+V1505</f>
        <v/>
      </c>
      <c r="Y1505" s="44">
        <f>(H1504-H1325)/H1325</f>
        <v/>
      </c>
      <c r="Z1505" s="43">
        <f>IF(Y1505&gt;=0.1,1,IF(Y1505&gt;-0.1,0,-1))</f>
        <v/>
      </c>
      <c r="AA1505" s="42">
        <f>(I1504-I1325)/I1325</f>
        <v/>
      </c>
      <c r="AB1505" s="43">
        <f>IF(AA1505&gt;=0.05,1,IF(AA1505&gt;-0.05,0,-1))</f>
        <v/>
      </c>
      <c r="AC1505" s="42">
        <f>(J1504-J1325)/J1325</f>
        <v/>
      </c>
      <c r="AD1505" s="43">
        <f>IF(AC1505&gt;=0.03,1,IF(AC1505&gt;-0.03,0,-1))</f>
        <v/>
      </c>
      <c r="AE1505" s="43">
        <f>Z1505+AB1505+AD1505</f>
        <v/>
      </c>
      <c r="AG1505" s="39">
        <f>IF(H1505&gt;I1505,IF(I1505&gt;J1505,4,3),IF(H1505&lt;J1505,IF(I1505&lt;J1505,0,1),2))</f>
        <v/>
      </c>
      <c r="AI1505" s="39">
        <f>IF(D1505&gt;H1505,3,IF(D1505&gt;I1505,2,IF(D1505&gt;J1505,1,0)))</f>
        <v/>
      </c>
      <c r="AK1505" s="39">
        <f>IF(M1505&gt;H1505,3,IF(M1505&gt;I1505,2,IF(M1505&gt;J1505,1,0)))</f>
        <v/>
      </c>
      <c r="AM1505" s="39">
        <f>IF(L1505&gt;H1505,3,IF(L1505&gt;I1505,2,IF(L1505&gt;J1505,1,0)))</f>
        <v/>
      </c>
      <c r="AO1505" s="39">
        <f>IF(C1504&gt;L1504,2,IF(C1504&gt;N1504,1,0))</f>
        <v/>
      </c>
      <c r="AP1505" s="39">
        <f>SUM(AO1501:AO1504)</f>
        <v/>
      </c>
      <c r="AQ1505" s="39">
        <f>AQ1504+1</f>
        <v/>
      </c>
      <c r="AR1505" s="39">
        <f>IF(AP1505&gt;0,AR1504+1,0)</f>
        <v/>
      </c>
      <c r="AS1505" s="39">
        <f>IF(AR1506=0,AR1505,0)</f>
        <v/>
      </c>
      <c r="AT1505" s="41">
        <f>180/SUM(AS1325:AS1504)</f>
        <v/>
      </c>
      <c r="AU1505" s="41">
        <f>STDEV(AT1485:AT1504)</f>
        <v/>
      </c>
      <c r="AV1505" s="41">
        <f>AT1505-AU1505</f>
        <v/>
      </c>
      <c r="AW1505" s="41">
        <f>AT1505+AU1505</f>
        <v/>
      </c>
      <c r="AY1505" s="39">
        <f>IF(D1504&lt;M1504,-2,IF(D1504&lt;O1504,-1,0))</f>
        <v/>
      </c>
      <c r="AZ1505" s="39">
        <f>SUM(AY1501:AY1504)</f>
        <v/>
      </c>
      <c r="BA1505" s="39">
        <f>BA1504+1</f>
        <v/>
      </c>
      <c r="BB1505" s="39">
        <f>IF(AZ1505&lt;0,BB1504+1,0)</f>
        <v/>
      </c>
      <c r="BC1505" s="39">
        <f>IF(BB1506=0,BB1505,0)</f>
        <v/>
      </c>
      <c r="BD1505" s="41">
        <f>180/SUM(BC1325:BC1504)</f>
        <v/>
      </c>
      <c r="BE1505" s="41">
        <f>STDEV(BD1485:BD1504)</f>
        <v/>
      </c>
      <c r="BF1505" s="41">
        <f>BD1505-BE1505</f>
        <v/>
      </c>
      <c r="BG1505" s="41">
        <f>BD1505+BE1505</f>
        <v/>
      </c>
    </row>
    <row r="1506">
      <c r="B1506" s="40" t="n">
        <v>44167</v>
      </c>
      <c r="C1506" s="41" t="n">
        <v>12.97</v>
      </c>
      <c r="D1506" s="41" t="n">
        <v>12.745</v>
      </c>
      <c r="E1506" s="41" t="n">
        <v>12.835</v>
      </c>
      <c r="F1506" s="41" t="n">
        <v>12.885</v>
      </c>
      <c r="H1506" s="41">
        <f>AVERAGE(F1486:F1505)</f>
        <v/>
      </c>
      <c r="I1506" s="41">
        <f>AVERAGE(F1457:F1505)</f>
        <v/>
      </c>
      <c r="J1506" s="41">
        <f>AVERAGE(F1406:F1505)</f>
        <v/>
      </c>
      <c r="K1506" s="41">
        <f>STDEV(F1486:F1505)</f>
        <v/>
      </c>
      <c r="L1506" s="41">
        <f>H1506+2*K1506</f>
        <v/>
      </c>
      <c r="M1506" s="41">
        <f>H1506-2*K1506</f>
        <v/>
      </c>
      <c r="N1506" s="41">
        <f>H1506+1.5*K1506</f>
        <v/>
      </c>
      <c r="O1506" s="41">
        <f>H1506-1.5*K1506</f>
        <v/>
      </c>
      <c r="Q1506" s="42">
        <f>(H1505-H1476)/H1476</f>
        <v/>
      </c>
      <c r="R1506" s="43">
        <f>IF(Q1506&gt;=0.1,1,IF(Q1506&gt;-0.1,0,-1))</f>
        <v/>
      </c>
      <c r="S1506" s="42">
        <f>(I1506-I1476)/I1476</f>
        <v/>
      </c>
      <c r="T1506" s="43">
        <f>IF(S1506&gt;=0.05,1,IF(S1506&gt;-0.05,0,-1))</f>
        <v/>
      </c>
      <c r="U1506" s="42">
        <f>(J1505-J1476)/J1476</f>
        <v/>
      </c>
      <c r="V1506" s="43">
        <f>IF(U1506&gt;=0.03,1,IF(U1506&gt;-0.03,0,-1))</f>
        <v/>
      </c>
      <c r="W1506" s="43">
        <f>R1506+T1506+V1506</f>
        <v/>
      </c>
      <c r="Y1506" s="44">
        <f>(H1505-H1326)/H1326</f>
        <v/>
      </c>
      <c r="Z1506" s="43">
        <f>IF(Y1506&gt;=0.1,1,IF(Y1506&gt;-0.1,0,-1))</f>
        <v/>
      </c>
      <c r="AA1506" s="42">
        <f>(I1505-I1326)/I1326</f>
        <v/>
      </c>
      <c r="AB1506" s="43">
        <f>IF(AA1506&gt;=0.05,1,IF(AA1506&gt;-0.05,0,-1))</f>
        <v/>
      </c>
      <c r="AC1506" s="42">
        <f>(J1505-J1326)/J1326</f>
        <v/>
      </c>
      <c r="AD1506" s="43">
        <f>IF(AC1506&gt;=0.03,1,IF(AC1506&gt;-0.03,0,-1))</f>
        <v/>
      </c>
      <c r="AE1506" s="43">
        <f>Z1506+AB1506+AD1506</f>
        <v/>
      </c>
      <c r="AG1506" s="39">
        <f>IF(H1506&gt;I1506,IF(I1506&gt;J1506,4,3),IF(H1506&lt;J1506,IF(I1506&lt;J1506,0,1),2))</f>
        <v/>
      </c>
      <c r="AI1506" s="39">
        <f>IF(D1506&gt;H1506,3,IF(D1506&gt;I1506,2,IF(D1506&gt;J1506,1,0)))</f>
        <v/>
      </c>
      <c r="AK1506" s="39">
        <f>IF(M1506&gt;H1506,3,IF(M1506&gt;I1506,2,IF(M1506&gt;J1506,1,0)))</f>
        <v/>
      </c>
      <c r="AM1506" s="39">
        <f>IF(L1506&gt;H1506,3,IF(L1506&gt;I1506,2,IF(L1506&gt;J1506,1,0)))</f>
        <v/>
      </c>
      <c r="AO1506" s="39">
        <f>IF(C1505&gt;L1505,2,IF(C1505&gt;N1505,1,0))</f>
        <v/>
      </c>
      <c r="AP1506" s="39">
        <f>SUM(AO1502:AO1505)</f>
        <v/>
      </c>
      <c r="AQ1506" s="39">
        <f>AQ1505+1</f>
        <v/>
      </c>
      <c r="AR1506" s="39">
        <f>IF(AP1506&gt;0,AR1505+1,0)</f>
        <v/>
      </c>
      <c r="AS1506" s="39">
        <f>IF(AR1507=0,AR1506,0)</f>
        <v/>
      </c>
      <c r="AT1506" s="41">
        <f>180/SUM(AS1326:AS1505)</f>
        <v/>
      </c>
      <c r="AU1506" s="41">
        <f>STDEV(AT1486:AT1505)</f>
        <v/>
      </c>
      <c r="AV1506" s="41">
        <f>AT1506-AU1506</f>
        <v/>
      </c>
      <c r="AW1506" s="41">
        <f>AT1506+AU1506</f>
        <v/>
      </c>
      <c r="AY1506" s="39">
        <f>IF(D1505&lt;M1505,-2,IF(D1505&lt;O1505,-1,0))</f>
        <v/>
      </c>
      <c r="AZ1506" s="39">
        <f>SUM(AY1502:AY1505)</f>
        <v/>
      </c>
      <c r="BA1506" s="39">
        <f>BA1505+1</f>
        <v/>
      </c>
      <c r="BB1506" s="39">
        <f>IF(AZ1506&lt;0,BB1505+1,0)</f>
        <v/>
      </c>
      <c r="BC1506" s="39">
        <f>IF(BB1507=0,BB1506,0)</f>
        <v/>
      </c>
      <c r="BD1506" s="41">
        <f>180/SUM(BC1326:BC1505)</f>
        <v/>
      </c>
      <c r="BE1506" s="41">
        <f>STDEV(BD1486:BD1505)</f>
        <v/>
      </c>
      <c r="BF1506" s="41">
        <f>BD1506-BE1506</f>
        <v/>
      </c>
      <c r="BG1506" s="41">
        <f>BD1506+BE1506</f>
        <v/>
      </c>
    </row>
    <row r="1507">
      <c r="B1507" s="40" t="n">
        <v>44168</v>
      </c>
      <c r="C1507" s="41" t="n">
        <v>12.99</v>
      </c>
      <c r="D1507" s="41" t="n">
        <v>12.895</v>
      </c>
      <c r="E1507" s="41" t="n">
        <v>12.975</v>
      </c>
      <c r="F1507" s="41" t="n">
        <v>12.98</v>
      </c>
      <c r="H1507" s="41">
        <f>AVERAGE(F1487:F1506)</f>
        <v/>
      </c>
      <c r="I1507" s="41">
        <f>AVERAGE(F1458:F1506)</f>
        <v/>
      </c>
      <c r="J1507" s="41">
        <f>AVERAGE(F1407:F1506)</f>
        <v/>
      </c>
      <c r="K1507" s="41">
        <f>STDEV(F1487:F1506)</f>
        <v/>
      </c>
      <c r="L1507" s="41">
        <f>H1507+2*K1507</f>
        <v/>
      </c>
      <c r="M1507" s="41">
        <f>H1507-2*K1507</f>
        <v/>
      </c>
      <c r="N1507" s="41">
        <f>H1507+1.5*K1507</f>
        <v/>
      </c>
      <c r="O1507" s="41">
        <f>H1507-1.5*K1507</f>
        <v/>
      </c>
      <c r="Q1507" s="42">
        <f>(H1506-H1477)/H1477</f>
        <v/>
      </c>
      <c r="R1507" s="43">
        <f>IF(Q1507&gt;=0.1,1,IF(Q1507&gt;-0.1,0,-1))</f>
        <v/>
      </c>
      <c r="S1507" s="42">
        <f>(I1507-I1477)/I1477</f>
        <v/>
      </c>
      <c r="T1507" s="43">
        <f>IF(S1507&gt;=0.05,1,IF(S1507&gt;-0.05,0,-1))</f>
        <v/>
      </c>
      <c r="U1507" s="42">
        <f>(J1506-J1477)/J1477</f>
        <v/>
      </c>
      <c r="V1507" s="43">
        <f>IF(U1507&gt;=0.03,1,IF(U1507&gt;-0.03,0,-1))</f>
        <v/>
      </c>
      <c r="W1507" s="43">
        <f>R1507+T1507+V1507</f>
        <v/>
      </c>
      <c r="Y1507" s="44">
        <f>(H1506-H1327)/H1327</f>
        <v/>
      </c>
      <c r="Z1507" s="43">
        <f>IF(Y1507&gt;=0.1,1,IF(Y1507&gt;-0.1,0,-1))</f>
        <v/>
      </c>
      <c r="AA1507" s="42">
        <f>(I1506-I1327)/I1327</f>
        <v/>
      </c>
      <c r="AB1507" s="43">
        <f>IF(AA1507&gt;=0.05,1,IF(AA1507&gt;-0.05,0,-1))</f>
        <v/>
      </c>
      <c r="AC1507" s="42">
        <f>(J1506-J1327)/J1327</f>
        <v/>
      </c>
      <c r="AD1507" s="43">
        <f>IF(AC1507&gt;=0.03,1,IF(AC1507&gt;-0.03,0,-1))</f>
        <v/>
      </c>
      <c r="AE1507" s="43">
        <f>Z1507+AB1507+AD1507</f>
        <v/>
      </c>
      <c r="AG1507" s="39">
        <f>IF(H1507&gt;I1507,IF(I1507&gt;J1507,4,3),IF(H1507&lt;J1507,IF(I1507&lt;J1507,0,1),2))</f>
        <v/>
      </c>
      <c r="AI1507" s="39">
        <f>IF(D1507&gt;H1507,3,IF(D1507&gt;I1507,2,IF(D1507&gt;J1507,1,0)))</f>
        <v/>
      </c>
      <c r="AK1507" s="39">
        <f>IF(M1507&gt;H1507,3,IF(M1507&gt;I1507,2,IF(M1507&gt;J1507,1,0)))</f>
        <v/>
      </c>
      <c r="AM1507" s="39">
        <f>IF(L1507&gt;H1507,3,IF(L1507&gt;I1507,2,IF(L1507&gt;J1507,1,0)))</f>
        <v/>
      </c>
      <c r="AO1507" s="39">
        <f>IF(C1506&gt;L1506,2,IF(C1506&gt;N1506,1,0))</f>
        <v/>
      </c>
      <c r="AP1507" s="39">
        <f>SUM(AO1503:AO1506)</f>
        <v/>
      </c>
      <c r="AQ1507" s="39">
        <f>AQ1506+1</f>
        <v/>
      </c>
      <c r="AR1507" s="39">
        <f>IF(AP1507&gt;0,AR1506+1,0)</f>
        <v/>
      </c>
      <c r="AS1507" s="39">
        <f>IF(AR1508=0,AR1507,0)</f>
        <v/>
      </c>
      <c r="AT1507" s="41">
        <f>180/SUM(AS1327:AS1506)</f>
        <v/>
      </c>
      <c r="AU1507" s="41">
        <f>STDEV(AT1487:AT1506)</f>
        <v/>
      </c>
      <c r="AV1507" s="41">
        <f>AT1507-AU1507</f>
        <v/>
      </c>
      <c r="AW1507" s="41">
        <f>AT1507+AU1507</f>
        <v/>
      </c>
      <c r="AY1507" s="39">
        <f>IF(D1506&lt;M1506,-2,IF(D1506&lt;O1506,-1,0))</f>
        <v/>
      </c>
      <c r="AZ1507" s="39">
        <f>SUM(AY1503:AY1506)</f>
        <v/>
      </c>
      <c r="BA1507" s="39">
        <f>BA1506+1</f>
        <v/>
      </c>
      <c r="BB1507" s="39">
        <f>IF(AZ1507&lt;0,BB1506+1,0)</f>
        <v/>
      </c>
      <c r="BC1507" s="39">
        <f>IF(BB1508=0,BB1507,0)</f>
        <v/>
      </c>
      <c r="BD1507" s="41">
        <f>180/SUM(BC1327:BC1506)</f>
        <v/>
      </c>
      <c r="BE1507" s="41">
        <f>STDEV(BD1487:BD1506)</f>
        <v/>
      </c>
      <c r="BF1507" s="41">
        <f>BD1507-BE1507</f>
        <v/>
      </c>
      <c r="BG1507" s="41">
        <f>BD1507+BE1507</f>
        <v/>
      </c>
    </row>
    <row r="1508">
      <c r="B1508" s="40" t="n">
        <v>44169</v>
      </c>
      <c r="C1508" s="41" t="n">
        <v>13.2</v>
      </c>
      <c r="D1508" s="41" t="n">
        <v>12.88</v>
      </c>
      <c r="E1508" s="41" t="n">
        <v>12.95</v>
      </c>
      <c r="F1508" s="41" t="n">
        <v>13.16</v>
      </c>
      <c r="H1508" s="41">
        <f>AVERAGE(F1488:F1507)</f>
        <v/>
      </c>
      <c r="I1508" s="41">
        <f>AVERAGE(F1459:F1507)</f>
        <v/>
      </c>
      <c r="J1508" s="41">
        <f>AVERAGE(F1408:F1507)</f>
        <v/>
      </c>
      <c r="K1508" s="41">
        <f>STDEV(F1488:F1507)</f>
        <v/>
      </c>
      <c r="L1508" s="41">
        <f>H1508+2*K1508</f>
        <v/>
      </c>
      <c r="M1508" s="41">
        <f>H1508-2*K1508</f>
        <v/>
      </c>
      <c r="N1508" s="41">
        <f>H1508+1.5*K1508</f>
        <v/>
      </c>
      <c r="O1508" s="41">
        <f>H1508-1.5*K1508</f>
        <v/>
      </c>
      <c r="Q1508" s="42">
        <f>(H1507-H1478)/H1478</f>
        <v/>
      </c>
      <c r="R1508" s="43">
        <f>IF(Q1508&gt;=0.1,1,IF(Q1508&gt;-0.1,0,-1))</f>
        <v/>
      </c>
      <c r="S1508" s="42">
        <f>(I1508-I1478)/I1478</f>
        <v/>
      </c>
      <c r="T1508" s="43">
        <f>IF(S1508&gt;=0.05,1,IF(S1508&gt;-0.05,0,-1))</f>
        <v/>
      </c>
      <c r="U1508" s="42">
        <f>(J1507-J1478)/J1478</f>
        <v/>
      </c>
      <c r="V1508" s="43">
        <f>IF(U1508&gt;=0.03,1,IF(U1508&gt;-0.03,0,-1))</f>
        <v/>
      </c>
      <c r="W1508" s="43">
        <f>R1508+T1508+V1508</f>
        <v/>
      </c>
      <c r="Y1508" s="44">
        <f>(H1507-H1328)/H1328</f>
        <v/>
      </c>
      <c r="Z1508" s="43">
        <f>IF(Y1508&gt;=0.1,1,IF(Y1508&gt;-0.1,0,-1))</f>
        <v/>
      </c>
      <c r="AA1508" s="42">
        <f>(I1507-I1328)/I1328</f>
        <v/>
      </c>
      <c r="AB1508" s="43">
        <f>IF(AA1508&gt;=0.05,1,IF(AA1508&gt;-0.05,0,-1))</f>
        <v/>
      </c>
      <c r="AC1508" s="42">
        <f>(J1507-J1328)/J1328</f>
        <v/>
      </c>
      <c r="AD1508" s="43">
        <f>IF(AC1508&gt;=0.03,1,IF(AC1508&gt;-0.03,0,-1))</f>
        <v/>
      </c>
      <c r="AE1508" s="43">
        <f>Z1508+AB1508+AD1508</f>
        <v/>
      </c>
      <c r="AG1508" s="39">
        <f>IF(H1508&gt;I1508,IF(I1508&gt;J1508,4,3),IF(H1508&lt;J1508,IF(I1508&lt;J1508,0,1),2))</f>
        <v/>
      </c>
      <c r="AI1508" s="39">
        <f>IF(D1508&gt;H1508,3,IF(D1508&gt;I1508,2,IF(D1508&gt;J1508,1,0)))</f>
        <v/>
      </c>
      <c r="AK1508" s="39">
        <f>IF(M1508&gt;H1508,3,IF(M1508&gt;I1508,2,IF(M1508&gt;J1508,1,0)))</f>
        <v/>
      </c>
      <c r="AM1508" s="39">
        <f>IF(L1508&gt;H1508,3,IF(L1508&gt;I1508,2,IF(L1508&gt;J1508,1,0)))</f>
        <v/>
      </c>
      <c r="AO1508" s="39">
        <f>IF(C1507&gt;L1507,2,IF(C1507&gt;N1507,1,0))</f>
        <v/>
      </c>
      <c r="AP1508" s="39">
        <f>SUM(AO1504:AO1507)</f>
        <v/>
      </c>
      <c r="AQ1508" s="39">
        <f>AQ1507+1</f>
        <v/>
      </c>
      <c r="AR1508" s="39">
        <f>IF(AP1508&gt;0,AR1507+1,0)</f>
        <v/>
      </c>
      <c r="AS1508" s="39">
        <f>IF(AR1509=0,AR1508,0)</f>
        <v/>
      </c>
      <c r="AT1508" s="41">
        <f>180/SUM(AS1328:AS1507)</f>
        <v/>
      </c>
      <c r="AU1508" s="41">
        <f>STDEV(AT1488:AT1507)</f>
        <v/>
      </c>
      <c r="AV1508" s="41">
        <f>AT1508-AU1508</f>
        <v/>
      </c>
      <c r="AW1508" s="41">
        <f>AT1508+AU1508</f>
        <v/>
      </c>
      <c r="AY1508" s="39">
        <f>IF(D1507&lt;M1507,-2,IF(D1507&lt;O1507,-1,0))</f>
        <v/>
      </c>
      <c r="AZ1508" s="39">
        <f>SUM(AY1504:AY1507)</f>
        <v/>
      </c>
      <c r="BA1508" s="39">
        <f>BA1507+1</f>
        <v/>
      </c>
      <c r="BB1508" s="39">
        <f>IF(AZ1508&lt;0,BB1507+1,0)</f>
        <v/>
      </c>
      <c r="BC1508" s="39">
        <f>IF(BB1509=0,BB1508,0)</f>
        <v/>
      </c>
      <c r="BD1508" s="41">
        <f>180/SUM(BC1328:BC1507)</f>
        <v/>
      </c>
      <c r="BE1508" s="41">
        <f>STDEV(BD1488:BD1507)</f>
        <v/>
      </c>
      <c r="BF1508" s="41">
        <f>BD1508-BE1508</f>
        <v/>
      </c>
      <c r="BG1508" s="41">
        <f>BD1508+BE1508</f>
        <v/>
      </c>
    </row>
    <row r="1509">
      <c r="B1509" s="40" t="n">
        <v>44172</v>
      </c>
      <c r="C1509" s="41" t="n">
        <v>13.105</v>
      </c>
      <c r="D1509" s="41" t="n">
        <v>12.575</v>
      </c>
      <c r="E1509" s="41" t="n">
        <v>13.05</v>
      </c>
      <c r="F1509" s="41" t="n">
        <v>12.88</v>
      </c>
      <c r="H1509" s="41">
        <f>AVERAGE(F1489:F1508)</f>
        <v/>
      </c>
      <c r="I1509" s="41">
        <f>AVERAGE(F1460:F1508)</f>
        <v/>
      </c>
      <c r="J1509" s="41">
        <f>AVERAGE(F1409:F1508)</f>
        <v/>
      </c>
      <c r="K1509" s="41">
        <f>STDEV(F1489:F1508)</f>
        <v/>
      </c>
      <c r="L1509" s="41">
        <f>H1509+2*K1509</f>
        <v/>
      </c>
      <c r="M1509" s="41">
        <f>H1509-2*K1509</f>
        <v/>
      </c>
      <c r="N1509" s="41">
        <f>H1509+1.5*K1509</f>
        <v/>
      </c>
      <c r="O1509" s="41">
        <f>H1509-1.5*K1509</f>
        <v/>
      </c>
      <c r="Q1509" s="42">
        <f>(H1508-H1479)/H1479</f>
        <v/>
      </c>
      <c r="R1509" s="43">
        <f>IF(Q1509&gt;=0.1,1,IF(Q1509&gt;-0.1,0,-1))</f>
        <v/>
      </c>
      <c r="S1509" s="42">
        <f>(I1509-I1479)/I1479</f>
        <v/>
      </c>
      <c r="T1509" s="43">
        <f>IF(S1509&gt;=0.05,1,IF(S1509&gt;-0.05,0,-1))</f>
        <v/>
      </c>
      <c r="U1509" s="42">
        <f>(J1508-J1479)/J1479</f>
        <v/>
      </c>
      <c r="V1509" s="43">
        <f>IF(U1509&gt;=0.03,1,IF(U1509&gt;-0.03,0,-1))</f>
        <v/>
      </c>
      <c r="W1509" s="43">
        <f>R1509+T1509+V1509</f>
        <v/>
      </c>
      <c r="Y1509" s="44">
        <f>(H1508-H1329)/H1329</f>
        <v/>
      </c>
      <c r="Z1509" s="43">
        <f>IF(Y1509&gt;=0.1,1,IF(Y1509&gt;-0.1,0,-1))</f>
        <v/>
      </c>
      <c r="AA1509" s="42">
        <f>(I1508-I1329)/I1329</f>
        <v/>
      </c>
      <c r="AB1509" s="43">
        <f>IF(AA1509&gt;=0.05,1,IF(AA1509&gt;-0.05,0,-1))</f>
        <v/>
      </c>
      <c r="AC1509" s="42">
        <f>(J1508-J1329)/J1329</f>
        <v/>
      </c>
      <c r="AD1509" s="43">
        <f>IF(AC1509&gt;=0.03,1,IF(AC1509&gt;-0.03,0,-1))</f>
        <v/>
      </c>
      <c r="AE1509" s="43">
        <f>Z1509+AB1509+AD1509</f>
        <v/>
      </c>
      <c r="AG1509" s="39">
        <f>IF(H1509&gt;I1509,IF(I1509&gt;J1509,4,3),IF(H1509&lt;J1509,IF(I1509&lt;J1509,0,1),2))</f>
        <v/>
      </c>
      <c r="AI1509" s="39">
        <f>IF(D1509&gt;H1509,3,IF(D1509&gt;I1509,2,IF(D1509&gt;J1509,1,0)))</f>
        <v/>
      </c>
      <c r="AK1509" s="39">
        <f>IF(M1509&gt;H1509,3,IF(M1509&gt;I1509,2,IF(M1509&gt;J1509,1,0)))</f>
        <v/>
      </c>
      <c r="AM1509" s="39">
        <f>IF(L1509&gt;H1509,3,IF(L1509&gt;I1509,2,IF(L1509&gt;J1509,1,0)))</f>
        <v/>
      </c>
      <c r="AO1509" s="39">
        <f>IF(C1508&gt;L1508,2,IF(C1508&gt;N1508,1,0))</f>
        <v/>
      </c>
      <c r="AP1509" s="39">
        <f>SUM(AO1505:AO1508)</f>
        <v/>
      </c>
      <c r="AQ1509" s="39">
        <f>AQ1508+1</f>
        <v/>
      </c>
      <c r="AR1509" s="39">
        <f>IF(AP1509&gt;0,AR1508+1,0)</f>
        <v/>
      </c>
      <c r="AS1509" s="39">
        <f>IF(AR1510=0,AR1509,0)</f>
        <v/>
      </c>
      <c r="AT1509" s="41">
        <f>180/SUM(AS1329:AS1508)</f>
        <v/>
      </c>
      <c r="AU1509" s="41">
        <f>STDEV(AT1489:AT1508)</f>
        <v/>
      </c>
      <c r="AV1509" s="41">
        <f>AT1509-AU1509</f>
        <v/>
      </c>
      <c r="AW1509" s="41">
        <f>AT1509+AU1509</f>
        <v/>
      </c>
      <c r="AY1509" s="39">
        <f>IF(D1508&lt;M1508,-2,IF(D1508&lt;O1508,-1,0))</f>
        <v/>
      </c>
      <c r="AZ1509" s="39">
        <f>SUM(AY1505:AY1508)</f>
        <v/>
      </c>
      <c r="BA1509" s="39">
        <f>BA1508+1</f>
        <v/>
      </c>
      <c r="BB1509" s="39">
        <f>IF(AZ1509&lt;0,BB1508+1,0)</f>
        <v/>
      </c>
      <c r="BC1509" s="39">
        <f>IF(BB1510=0,BB1509,0)</f>
        <v/>
      </c>
      <c r="BD1509" s="41">
        <f>180/SUM(BC1329:BC1508)</f>
        <v/>
      </c>
      <c r="BE1509" s="41">
        <f>STDEV(BD1489:BD1508)</f>
        <v/>
      </c>
      <c r="BF1509" s="41">
        <f>BD1509-BE1509</f>
        <v/>
      </c>
      <c r="BG1509" s="41">
        <f>BD1509+BE1509</f>
        <v/>
      </c>
    </row>
    <row r="1510">
      <c r="B1510" s="40" t="n">
        <v>44173</v>
      </c>
      <c r="C1510" s="41" t="n">
        <v>12.92</v>
      </c>
      <c r="D1510" s="41" t="n">
        <v>12.63</v>
      </c>
      <c r="E1510" s="41" t="n">
        <v>12.845</v>
      </c>
      <c r="F1510" s="41" t="n">
        <v>12.715</v>
      </c>
      <c r="H1510" s="41">
        <f>AVERAGE(F1490:F1509)</f>
        <v/>
      </c>
      <c r="I1510" s="41">
        <f>AVERAGE(F1461:F1509)</f>
        <v/>
      </c>
      <c r="J1510" s="41">
        <f>AVERAGE(F1410:F1509)</f>
        <v/>
      </c>
      <c r="K1510" s="41">
        <f>STDEV(F1490:F1509)</f>
        <v/>
      </c>
      <c r="L1510" s="41">
        <f>H1510+2*K1510</f>
        <v/>
      </c>
      <c r="M1510" s="41">
        <f>H1510-2*K1510</f>
        <v/>
      </c>
      <c r="N1510" s="41">
        <f>H1510+1.5*K1510</f>
        <v/>
      </c>
      <c r="O1510" s="41">
        <f>H1510-1.5*K1510</f>
        <v/>
      </c>
      <c r="Q1510" s="42">
        <f>(H1509-H1480)/H1480</f>
        <v/>
      </c>
      <c r="R1510" s="43">
        <f>IF(Q1510&gt;=0.1,1,IF(Q1510&gt;-0.1,0,-1))</f>
        <v/>
      </c>
      <c r="S1510" s="42">
        <f>(I1510-I1480)/I1480</f>
        <v/>
      </c>
      <c r="T1510" s="43">
        <f>IF(S1510&gt;=0.05,1,IF(S1510&gt;-0.05,0,-1))</f>
        <v/>
      </c>
      <c r="U1510" s="42">
        <f>(J1509-J1480)/J1480</f>
        <v/>
      </c>
      <c r="V1510" s="43">
        <f>IF(U1510&gt;=0.03,1,IF(U1510&gt;-0.03,0,-1))</f>
        <v/>
      </c>
      <c r="W1510" s="43">
        <f>R1510+T1510+V1510</f>
        <v/>
      </c>
      <c r="Y1510" s="44">
        <f>(H1509-H1330)/H1330</f>
        <v/>
      </c>
      <c r="Z1510" s="43">
        <f>IF(Y1510&gt;=0.1,1,IF(Y1510&gt;-0.1,0,-1))</f>
        <v/>
      </c>
      <c r="AA1510" s="42">
        <f>(I1509-I1330)/I1330</f>
        <v/>
      </c>
      <c r="AB1510" s="43">
        <f>IF(AA1510&gt;=0.05,1,IF(AA1510&gt;-0.05,0,-1))</f>
        <v/>
      </c>
      <c r="AC1510" s="42">
        <f>(J1509-J1330)/J1330</f>
        <v/>
      </c>
      <c r="AD1510" s="43">
        <f>IF(AC1510&gt;=0.03,1,IF(AC1510&gt;-0.03,0,-1))</f>
        <v/>
      </c>
      <c r="AE1510" s="43">
        <f>Z1510+AB1510+AD1510</f>
        <v/>
      </c>
      <c r="AG1510" s="39">
        <f>IF(H1510&gt;I1510,IF(I1510&gt;J1510,4,3),IF(H1510&lt;J1510,IF(I1510&lt;J1510,0,1),2))</f>
        <v/>
      </c>
      <c r="AI1510" s="39">
        <f>IF(D1510&gt;H1510,3,IF(D1510&gt;I1510,2,IF(D1510&gt;J1510,1,0)))</f>
        <v/>
      </c>
      <c r="AK1510" s="39">
        <f>IF(M1510&gt;H1510,3,IF(M1510&gt;I1510,2,IF(M1510&gt;J1510,1,0)))</f>
        <v/>
      </c>
      <c r="AM1510" s="39">
        <f>IF(L1510&gt;H1510,3,IF(L1510&gt;I1510,2,IF(L1510&gt;J1510,1,0)))</f>
        <v/>
      </c>
      <c r="AO1510" s="39">
        <f>IF(C1509&gt;L1509,2,IF(C1509&gt;N1509,1,0))</f>
        <v/>
      </c>
      <c r="AP1510" s="39">
        <f>SUM(AO1506:AO1509)</f>
        <v/>
      </c>
      <c r="AQ1510" s="39">
        <f>AQ1509+1</f>
        <v/>
      </c>
      <c r="AR1510" s="39">
        <f>IF(AP1510&gt;0,AR1509+1,0)</f>
        <v/>
      </c>
      <c r="AS1510" s="39">
        <f>IF(AR1511=0,AR1510,0)</f>
        <v/>
      </c>
      <c r="AT1510" s="41">
        <f>180/SUM(AS1330:AS1509)</f>
        <v/>
      </c>
      <c r="AU1510" s="41">
        <f>STDEV(AT1490:AT1509)</f>
        <v/>
      </c>
      <c r="AV1510" s="41">
        <f>AT1510-AU1510</f>
        <v/>
      </c>
      <c r="AW1510" s="41">
        <f>AT1510+AU1510</f>
        <v/>
      </c>
      <c r="AY1510" s="39">
        <f>IF(D1509&lt;M1509,-2,IF(D1509&lt;O1509,-1,0))</f>
        <v/>
      </c>
      <c r="AZ1510" s="39">
        <f>SUM(AY1506:AY1509)</f>
        <v/>
      </c>
      <c r="BA1510" s="39">
        <f>BA1509+1</f>
        <v/>
      </c>
      <c r="BB1510" s="39">
        <f>IF(AZ1510&lt;0,BB1509+1,0)</f>
        <v/>
      </c>
      <c r="BC1510" s="39">
        <f>IF(BB1511=0,BB1510,0)</f>
        <v/>
      </c>
      <c r="BD1510" s="41">
        <f>180/SUM(BC1330:BC1509)</f>
        <v/>
      </c>
      <c r="BE1510" s="41">
        <f>STDEV(BD1490:BD1509)</f>
        <v/>
      </c>
      <c r="BF1510" s="41">
        <f>BD1510-BE1510</f>
        <v/>
      </c>
      <c r="BG1510" s="41">
        <f>BD1510+BE1510</f>
        <v/>
      </c>
    </row>
    <row r="1511">
      <c r="B1511" s="40" t="n">
        <v>44174</v>
      </c>
      <c r="C1511" s="41" t="n">
        <v>13.015</v>
      </c>
      <c r="D1511" s="41" t="n">
        <v>12.615</v>
      </c>
      <c r="E1511" s="41" t="n">
        <v>12.765</v>
      </c>
      <c r="F1511" s="41" t="n">
        <v>12.79</v>
      </c>
      <c r="H1511" s="41">
        <f>AVERAGE(F1491:F1510)</f>
        <v/>
      </c>
      <c r="I1511" s="41">
        <f>AVERAGE(F1462:F1510)</f>
        <v/>
      </c>
      <c r="J1511" s="41">
        <f>AVERAGE(F1411:F1510)</f>
        <v/>
      </c>
      <c r="K1511" s="41">
        <f>STDEV(F1491:F1510)</f>
        <v/>
      </c>
      <c r="L1511" s="41">
        <f>H1511+2*K1511</f>
        <v/>
      </c>
      <c r="M1511" s="41">
        <f>H1511-2*K1511</f>
        <v/>
      </c>
      <c r="N1511" s="41">
        <f>H1511+1.5*K1511</f>
        <v/>
      </c>
      <c r="O1511" s="41">
        <f>H1511-1.5*K1511</f>
        <v/>
      </c>
      <c r="Q1511" s="42">
        <f>(H1510-H1481)/H1481</f>
        <v/>
      </c>
      <c r="R1511" s="43">
        <f>IF(Q1511&gt;=0.1,1,IF(Q1511&gt;-0.1,0,-1))</f>
        <v/>
      </c>
      <c r="S1511" s="42">
        <f>(I1511-I1481)/I1481</f>
        <v/>
      </c>
      <c r="T1511" s="43">
        <f>IF(S1511&gt;=0.05,1,IF(S1511&gt;-0.05,0,-1))</f>
        <v/>
      </c>
      <c r="U1511" s="42">
        <f>(J1510-J1481)/J1481</f>
        <v/>
      </c>
      <c r="V1511" s="43">
        <f>IF(U1511&gt;=0.03,1,IF(U1511&gt;-0.03,0,-1))</f>
        <v/>
      </c>
      <c r="W1511" s="43">
        <f>R1511+T1511+V1511</f>
        <v/>
      </c>
      <c r="Y1511" s="44">
        <f>(H1510-H1331)/H1331</f>
        <v/>
      </c>
      <c r="Z1511" s="43">
        <f>IF(Y1511&gt;=0.1,1,IF(Y1511&gt;-0.1,0,-1))</f>
        <v/>
      </c>
      <c r="AA1511" s="42">
        <f>(I1510-I1331)/I1331</f>
        <v/>
      </c>
      <c r="AB1511" s="43">
        <f>IF(AA1511&gt;=0.05,1,IF(AA1511&gt;-0.05,0,-1))</f>
        <v/>
      </c>
      <c r="AC1511" s="42">
        <f>(J1510-J1331)/J1331</f>
        <v/>
      </c>
      <c r="AD1511" s="43">
        <f>IF(AC1511&gt;=0.03,1,IF(AC1511&gt;-0.03,0,-1))</f>
        <v/>
      </c>
      <c r="AE1511" s="43">
        <f>Z1511+AB1511+AD1511</f>
        <v/>
      </c>
      <c r="AG1511" s="39">
        <f>IF(H1511&gt;I1511,IF(I1511&gt;J1511,4,3),IF(H1511&lt;J1511,IF(I1511&lt;J1511,0,1),2))</f>
        <v/>
      </c>
      <c r="AI1511" s="39">
        <f>IF(D1511&gt;H1511,3,IF(D1511&gt;I1511,2,IF(D1511&gt;J1511,1,0)))</f>
        <v/>
      </c>
      <c r="AK1511" s="39">
        <f>IF(M1511&gt;H1511,3,IF(M1511&gt;I1511,2,IF(M1511&gt;J1511,1,0)))</f>
        <v/>
      </c>
      <c r="AM1511" s="39">
        <f>IF(L1511&gt;H1511,3,IF(L1511&gt;I1511,2,IF(L1511&gt;J1511,1,0)))</f>
        <v/>
      </c>
      <c r="AO1511" s="39">
        <f>IF(C1510&gt;L1510,2,IF(C1510&gt;N1510,1,0))</f>
        <v/>
      </c>
      <c r="AP1511" s="39">
        <f>SUM(AO1507:AO1510)</f>
        <v/>
      </c>
      <c r="AQ1511" s="39">
        <f>AQ1510+1</f>
        <v/>
      </c>
      <c r="AR1511" s="39">
        <f>IF(AP1511&gt;0,AR1510+1,0)</f>
        <v/>
      </c>
      <c r="AS1511" s="39">
        <f>IF(AR1512=0,AR1511,0)</f>
        <v/>
      </c>
      <c r="AT1511" s="41">
        <f>180/SUM(AS1331:AS1510)</f>
        <v/>
      </c>
      <c r="AU1511" s="41">
        <f>STDEV(AT1491:AT1510)</f>
        <v/>
      </c>
      <c r="AV1511" s="41">
        <f>AT1511-AU1511</f>
        <v/>
      </c>
      <c r="AW1511" s="41">
        <f>AT1511+AU1511</f>
        <v/>
      </c>
      <c r="AY1511" s="39">
        <f>IF(D1510&lt;M1510,-2,IF(D1510&lt;O1510,-1,0))</f>
        <v/>
      </c>
      <c r="AZ1511" s="39">
        <f>SUM(AY1507:AY1510)</f>
        <v/>
      </c>
      <c r="BA1511" s="39">
        <f>BA1510+1</f>
        <v/>
      </c>
      <c r="BB1511" s="39">
        <f>IF(AZ1511&lt;0,BB1510+1,0)</f>
        <v/>
      </c>
      <c r="BC1511" s="39">
        <f>IF(BB1512=0,BB1511,0)</f>
        <v/>
      </c>
      <c r="BD1511" s="41">
        <f>180/SUM(BC1331:BC1510)</f>
        <v/>
      </c>
      <c r="BE1511" s="41">
        <f>STDEV(BD1491:BD1510)</f>
        <v/>
      </c>
      <c r="BF1511" s="41">
        <f>BD1511-BE1511</f>
        <v/>
      </c>
      <c r="BG1511" s="41">
        <f>BD1511+BE1511</f>
        <v/>
      </c>
    </row>
    <row r="1512">
      <c r="B1512" s="40" t="n">
        <v>44175</v>
      </c>
      <c r="C1512" s="41" t="n">
        <v>12.83</v>
      </c>
      <c r="D1512" s="41" t="n">
        <v>12.395</v>
      </c>
      <c r="E1512" s="41" t="n">
        <v>12.795</v>
      </c>
      <c r="F1512" s="41" t="n">
        <v>12.5</v>
      </c>
      <c r="H1512" s="41">
        <f>AVERAGE(F1492:F1511)</f>
        <v/>
      </c>
      <c r="I1512" s="41">
        <f>AVERAGE(F1463:F1511)</f>
        <v/>
      </c>
      <c r="J1512" s="41">
        <f>AVERAGE(F1412:F1511)</f>
        <v/>
      </c>
      <c r="K1512" s="41">
        <f>STDEV(F1492:F1511)</f>
        <v/>
      </c>
      <c r="L1512" s="41">
        <f>H1512+2*K1512</f>
        <v/>
      </c>
      <c r="M1512" s="41">
        <f>H1512-2*K1512</f>
        <v/>
      </c>
      <c r="N1512" s="41">
        <f>H1512+1.5*K1512</f>
        <v/>
      </c>
      <c r="O1512" s="41">
        <f>H1512-1.5*K1512</f>
        <v/>
      </c>
      <c r="Q1512" s="42">
        <f>(H1511-H1482)/H1482</f>
        <v/>
      </c>
      <c r="R1512" s="43">
        <f>IF(Q1512&gt;=0.1,1,IF(Q1512&gt;-0.1,0,-1))</f>
        <v/>
      </c>
      <c r="S1512" s="42">
        <f>(I1512-I1482)/I1482</f>
        <v/>
      </c>
      <c r="T1512" s="43">
        <f>IF(S1512&gt;=0.05,1,IF(S1512&gt;-0.05,0,-1))</f>
        <v/>
      </c>
      <c r="U1512" s="42">
        <f>(J1511-J1482)/J1482</f>
        <v/>
      </c>
      <c r="V1512" s="43">
        <f>IF(U1512&gt;=0.03,1,IF(U1512&gt;-0.03,0,-1))</f>
        <v/>
      </c>
      <c r="W1512" s="43">
        <f>R1512+T1512+V1512</f>
        <v/>
      </c>
      <c r="Y1512" s="44">
        <f>(H1511-H1332)/H1332</f>
        <v/>
      </c>
      <c r="Z1512" s="43">
        <f>IF(Y1512&gt;=0.1,1,IF(Y1512&gt;-0.1,0,-1))</f>
        <v/>
      </c>
      <c r="AA1512" s="42">
        <f>(I1511-I1332)/I1332</f>
        <v/>
      </c>
      <c r="AB1512" s="43">
        <f>IF(AA1512&gt;=0.05,1,IF(AA1512&gt;-0.05,0,-1))</f>
        <v/>
      </c>
      <c r="AC1512" s="42">
        <f>(J1511-J1332)/J1332</f>
        <v/>
      </c>
      <c r="AD1512" s="43">
        <f>IF(AC1512&gt;=0.03,1,IF(AC1512&gt;-0.03,0,-1))</f>
        <v/>
      </c>
      <c r="AE1512" s="43">
        <f>Z1512+AB1512+AD1512</f>
        <v/>
      </c>
      <c r="AG1512" s="39">
        <f>IF(H1512&gt;I1512,IF(I1512&gt;J1512,4,3),IF(H1512&lt;J1512,IF(I1512&lt;J1512,0,1),2))</f>
        <v/>
      </c>
      <c r="AI1512" s="39">
        <f>IF(D1512&gt;H1512,3,IF(D1512&gt;I1512,2,IF(D1512&gt;J1512,1,0)))</f>
        <v/>
      </c>
      <c r="AK1512" s="39">
        <f>IF(M1512&gt;H1512,3,IF(M1512&gt;I1512,2,IF(M1512&gt;J1512,1,0)))</f>
        <v/>
      </c>
      <c r="AM1512" s="39">
        <f>IF(L1512&gt;H1512,3,IF(L1512&gt;I1512,2,IF(L1512&gt;J1512,1,0)))</f>
        <v/>
      </c>
      <c r="AO1512" s="39">
        <f>IF(C1511&gt;L1511,2,IF(C1511&gt;N1511,1,0))</f>
        <v/>
      </c>
      <c r="AP1512" s="39">
        <f>SUM(AO1508:AO1511)</f>
        <v/>
      </c>
      <c r="AQ1512" s="39">
        <f>AQ1511+1</f>
        <v/>
      </c>
      <c r="AR1512" s="39">
        <f>IF(AP1512&gt;0,AR1511+1,0)</f>
        <v/>
      </c>
      <c r="AS1512" s="39">
        <f>IF(AR1513=0,AR1512,0)</f>
        <v/>
      </c>
      <c r="AT1512" s="41">
        <f>180/SUM(AS1332:AS1511)</f>
        <v/>
      </c>
      <c r="AU1512" s="41">
        <f>STDEV(AT1492:AT1511)</f>
        <v/>
      </c>
      <c r="AV1512" s="41">
        <f>AT1512-AU1512</f>
        <v/>
      </c>
      <c r="AW1512" s="41">
        <f>AT1512+AU1512</f>
        <v/>
      </c>
      <c r="AY1512" s="39">
        <f>IF(D1511&lt;M1511,-2,IF(D1511&lt;O1511,-1,0))</f>
        <v/>
      </c>
      <c r="AZ1512" s="39">
        <f>SUM(AY1508:AY1511)</f>
        <v/>
      </c>
      <c r="BA1512" s="39">
        <f>BA1511+1</f>
        <v/>
      </c>
      <c r="BB1512" s="39">
        <f>IF(AZ1512&lt;0,BB1511+1,0)</f>
        <v/>
      </c>
      <c r="BC1512" s="39">
        <f>IF(BB1513=0,BB1512,0)</f>
        <v/>
      </c>
      <c r="BD1512" s="41">
        <f>180/SUM(BC1332:BC1511)</f>
        <v/>
      </c>
      <c r="BE1512" s="41">
        <f>STDEV(BD1492:BD1511)</f>
        <v/>
      </c>
      <c r="BF1512" s="41">
        <f>BD1512-BE1512</f>
        <v/>
      </c>
      <c r="BG1512" s="41">
        <f>BD1512+BE1512</f>
        <v/>
      </c>
    </row>
    <row r="1513">
      <c r="B1513" s="40" t="n">
        <v>44176</v>
      </c>
      <c r="C1513" s="41" t="n">
        <v>12.515</v>
      </c>
      <c r="D1513" s="41" t="n">
        <v>12.235</v>
      </c>
      <c r="E1513" s="41" t="n">
        <v>12.45</v>
      </c>
      <c r="F1513" s="41" t="n">
        <v>12.31</v>
      </c>
      <c r="H1513" s="41">
        <f>AVERAGE(F1493:F1512)</f>
        <v/>
      </c>
      <c r="I1513" s="41">
        <f>AVERAGE(F1464:F1512)</f>
        <v/>
      </c>
      <c r="J1513" s="41">
        <f>AVERAGE(F1413:F1512)</f>
        <v/>
      </c>
      <c r="K1513" s="41">
        <f>STDEV(F1493:F1512)</f>
        <v/>
      </c>
      <c r="L1513" s="41">
        <f>H1513+2*K1513</f>
        <v/>
      </c>
      <c r="M1513" s="41">
        <f>H1513-2*K1513</f>
        <v/>
      </c>
      <c r="N1513" s="41">
        <f>H1513+1.5*K1513</f>
        <v/>
      </c>
      <c r="O1513" s="41">
        <f>H1513-1.5*K1513</f>
        <v/>
      </c>
      <c r="Q1513" s="42">
        <f>(H1512-H1483)/H1483</f>
        <v/>
      </c>
      <c r="R1513" s="43">
        <f>IF(Q1513&gt;=0.1,1,IF(Q1513&gt;-0.1,0,-1))</f>
        <v/>
      </c>
      <c r="S1513" s="42">
        <f>(I1513-I1483)/I1483</f>
        <v/>
      </c>
      <c r="T1513" s="43">
        <f>IF(S1513&gt;=0.05,1,IF(S1513&gt;-0.05,0,-1))</f>
        <v/>
      </c>
      <c r="U1513" s="42">
        <f>(J1512-J1483)/J1483</f>
        <v/>
      </c>
      <c r="V1513" s="43">
        <f>IF(U1513&gt;=0.03,1,IF(U1513&gt;-0.03,0,-1))</f>
        <v/>
      </c>
      <c r="W1513" s="43">
        <f>R1513+T1513+V1513</f>
        <v/>
      </c>
      <c r="Y1513" s="44">
        <f>(H1512-H1333)/H1333</f>
        <v/>
      </c>
      <c r="Z1513" s="43">
        <f>IF(Y1513&gt;=0.1,1,IF(Y1513&gt;-0.1,0,-1))</f>
        <v/>
      </c>
      <c r="AA1513" s="42">
        <f>(I1512-I1333)/I1333</f>
        <v/>
      </c>
      <c r="AB1513" s="43">
        <f>IF(AA1513&gt;=0.05,1,IF(AA1513&gt;-0.05,0,-1))</f>
        <v/>
      </c>
      <c r="AC1513" s="42">
        <f>(J1512-J1333)/J1333</f>
        <v/>
      </c>
      <c r="AD1513" s="43">
        <f>IF(AC1513&gt;=0.03,1,IF(AC1513&gt;-0.03,0,-1))</f>
        <v/>
      </c>
      <c r="AE1513" s="43">
        <f>Z1513+AB1513+AD1513</f>
        <v/>
      </c>
      <c r="AG1513" s="39">
        <f>IF(H1513&gt;I1513,IF(I1513&gt;J1513,4,3),IF(H1513&lt;J1513,IF(I1513&lt;J1513,0,1),2))</f>
        <v/>
      </c>
      <c r="AI1513" s="39">
        <f>IF(D1513&gt;H1513,3,IF(D1513&gt;I1513,2,IF(D1513&gt;J1513,1,0)))</f>
        <v/>
      </c>
      <c r="AK1513" s="39">
        <f>IF(M1513&gt;H1513,3,IF(M1513&gt;I1513,2,IF(M1513&gt;J1513,1,0)))</f>
        <v/>
      </c>
      <c r="AM1513" s="39">
        <f>IF(L1513&gt;H1513,3,IF(L1513&gt;I1513,2,IF(L1513&gt;J1513,1,0)))</f>
        <v/>
      </c>
      <c r="AO1513" s="39">
        <f>IF(C1512&gt;L1512,2,IF(C1512&gt;N1512,1,0))</f>
        <v/>
      </c>
      <c r="AP1513" s="39">
        <f>SUM(AO1509:AO1512)</f>
        <v/>
      </c>
      <c r="AQ1513" s="39">
        <f>AQ1512+1</f>
        <v/>
      </c>
      <c r="AR1513" s="39">
        <f>IF(AP1513&gt;0,AR1512+1,0)</f>
        <v/>
      </c>
      <c r="AS1513" s="39">
        <f>IF(AR1514=0,AR1513,0)</f>
        <v/>
      </c>
      <c r="AT1513" s="41">
        <f>180/SUM(AS1333:AS1512)</f>
        <v/>
      </c>
      <c r="AU1513" s="41">
        <f>STDEV(AT1493:AT1512)</f>
        <v/>
      </c>
      <c r="AV1513" s="41">
        <f>AT1513-AU1513</f>
        <v/>
      </c>
      <c r="AW1513" s="41">
        <f>AT1513+AU1513</f>
        <v/>
      </c>
      <c r="AY1513" s="39">
        <f>IF(D1512&lt;M1512,-2,IF(D1512&lt;O1512,-1,0))</f>
        <v/>
      </c>
      <c r="AZ1513" s="39">
        <f>SUM(AY1509:AY1512)</f>
        <v/>
      </c>
      <c r="BA1513" s="39">
        <f>BA1512+1</f>
        <v/>
      </c>
      <c r="BB1513" s="39">
        <f>IF(AZ1513&lt;0,BB1512+1,0)</f>
        <v/>
      </c>
      <c r="BC1513" s="39">
        <f>IF(BB1514=0,BB1513,0)</f>
        <v/>
      </c>
      <c r="BD1513" s="41">
        <f>180/SUM(BC1333:BC1512)</f>
        <v/>
      </c>
      <c r="BE1513" s="41">
        <f>STDEV(BD1493:BD1512)</f>
        <v/>
      </c>
      <c r="BF1513" s="41">
        <f>BD1513-BE1513</f>
        <v/>
      </c>
      <c r="BG1513" s="41">
        <f>BD1513+BE1513</f>
        <v/>
      </c>
    </row>
    <row r="1514">
      <c r="B1514" s="40" t="n">
        <v>44179</v>
      </c>
      <c r="C1514" s="41" t="n">
        <v>12.51</v>
      </c>
      <c r="D1514" s="41" t="n">
        <v>12.3</v>
      </c>
      <c r="E1514" s="41" t="n">
        <v>12.37</v>
      </c>
      <c r="F1514" s="41" t="n">
        <v>12.37</v>
      </c>
      <c r="H1514" s="41">
        <f>AVERAGE(F1494:F1513)</f>
        <v/>
      </c>
      <c r="I1514" s="41">
        <f>AVERAGE(F1465:F1513)</f>
        <v/>
      </c>
      <c r="J1514" s="41">
        <f>AVERAGE(F1414:F1513)</f>
        <v/>
      </c>
      <c r="K1514" s="41">
        <f>STDEV(F1494:F1513)</f>
        <v/>
      </c>
      <c r="L1514" s="41">
        <f>H1514+2*K1514</f>
        <v/>
      </c>
      <c r="M1514" s="41">
        <f>H1514-2*K1514</f>
        <v/>
      </c>
      <c r="N1514" s="41">
        <f>H1514+1.5*K1514</f>
        <v/>
      </c>
      <c r="O1514" s="41">
        <f>H1514-1.5*K1514</f>
        <v/>
      </c>
      <c r="Q1514" s="42">
        <f>(H1513-H1484)/H1484</f>
        <v/>
      </c>
      <c r="R1514" s="43">
        <f>IF(Q1514&gt;=0.1,1,IF(Q1514&gt;-0.1,0,-1))</f>
        <v/>
      </c>
      <c r="S1514" s="42">
        <f>(I1514-I1484)/I1484</f>
        <v/>
      </c>
      <c r="T1514" s="43">
        <f>IF(S1514&gt;=0.05,1,IF(S1514&gt;-0.05,0,-1))</f>
        <v/>
      </c>
      <c r="U1514" s="42">
        <f>(J1513-J1484)/J1484</f>
        <v/>
      </c>
      <c r="V1514" s="43">
        <f>IF(U1514&gt;=0.03,1,IF(U1514&gt;-0.03,0,-1))</f>
        <v/>
      </c>
      <c r="W1514" s="43">
        <f>R1514+T1514+V1514</f>
        <v/>
      </c>
      <c r="Y1514" s="44">
        <f>(H1513-H1334)/H1334</f>
        <v/>
      </c>
      <c r="Z1514" s="43">
        <f>IF(Y1514&gt;=0.1,1,IF(Y1514&gt;-0.1,0,-1))</f>
        <v/>
      </c>
      <c r="AA1514" s="42">
        <f>(I1513-I1334)/I1334</f>
        <v/>
      </c>
      <c r="AB1514" s="43">
        <f>IF(AA1514&gt;=0.05,1,IF(AA1514&gt;-0.05,0,-1))</f>
        <v/>
      </c>
      <c r="AC1514" s="42">
        <f>(J1513-J1334)/J1334</f>
        <v/>
      </c>
      <c r="AD1514" s="43">
        <f>IF(AC1514&gt;=0.03,1,IF(AC1514&gt;-0.03,0,-1))</f>
        <v/>
      </c>
      <c r="AE1514" s="43">
        <f>Z1514+AB1514+AD1514</f>
        <v/>
      </c>
      <c r="AG1514" s="39">
        <f>IF(H1514&gt;I1514,IF(I1514&gt;J1514,4,3),IF(H1514&lt;J1514,IF(I1514&lt;J1514,0,1),2))</f>
        <v/>
      </c>
      <c r="AI1514" s="39">
        <f>IF(D1514&gt;H1514,3,IF(D1514&gt;I1514,2,IF(D1514&gt;J1514,1,0)))</f>
        <v/>
      </c>
      <c r="AK1514" s="39">
        <f>IF(M1514&gt;H1514,3,IF(M1514&gt;I1514,2,IF(M1514&gt;J1514,1,0)))</f>
        <v/>
      </c>
      <c r="AM1514" s="39">
        <f>IF(L1514&gt;H1514,3,IF(L1514&gt;I1514,2,IF(L1514&gt;J1514,1,0)))</f>
        <v/>
      </c>
      <c r="AO1514" s="39">
        <f>IF(C1513&gt;L1513,2,IF(C1513&gt;N1513,1,0))</f>
        <v/>
      </c>
      <c r="AP1514" s="39">
        <f>SUM(AO1510:AO1513)</f>
        <v/>
      </c>
      <c r="AQ1514" s="39">
        <f>AQ1513+1</f>
        <v/>
      </c>
      <c r="AR1514" s="39">
        <f>IF(AP1514&gt;0,AR1513+1,0)</f>
        <v/>
      </c>
      <c r="AS1514" s="39">
        <f>IF(AR1515=0,AR1514,0)</f>
        <v/>
      </c>
      <c r="AT1514" s="41">
        <f>180/SUM(AS1334:AS1513)</f>
        <v/>
      </c>
      <c r="AU1514" s="41">
        <f>STDEV(AT1494:AT1513)</f>
        <v/>
      </c>
      <c r="AV1514" s="41">
        <f>AT1514-AU1514</f>
        <v/>
      </c>
      <c r="AW1514" s="41">
        <f>AT1514+AU1514</f>
        <v/>
      </c>
      <c r="AY1514" s="39">
        <f>IF(D1513&lt;M1513,-2,IF(D1513&lt;O1513,-1,0))</f>
        <v/>
      </c>
      <c r="AZ1514" s="39">
        <f>SUM(AY1510:AY1513)</f>
        <v/>
      </c>
      <c r="BA1514" s="39">
        <f>BA1513+1</f>
        <v/>
      </c>
      <c r="BB1514" s="39">
        <f>IF(AZ1514&lt;0,BB1513+1,0)</f>
        <v/>
      </c>
      <c r="BC1514" s="39">
        <f>IF(BB1515=0,BB1514,0)</f>
        <v/>
      </c>
      <c r="BD1514" s="41">
        <f>180/SUM(BC1334:BC1513)</f>
        <v/>
      </c>
      <c r="BE1514" s="41">
        <f>STDEV(BD1494:BD1513)</f>
        <v/>
      </c>
      <c r="BF1514" s="41">
        <f>BD1514-BE1514</f>
        <v/>
      </c>
      <c r="BG1514" s="41">
        <f>BD1514+BE1514</f>
        <v/>
      </c>
    </row>
    <row r="1515">
      <c r="B1515" s="40" t="n">
        <v>44180</v>
      </c>
      <c r="C1515" s="41" t="n">
        <v>12.5</v>
      </c>
      <c r="D1515" s="41" t="n">
        <v>12.335</v>
      </c>
      <c r="E1515" s="41" t="n">
        <v>12.395</v>
      </c>
      <c r="F1515" s="41" t="n">
        <v>12.5</v>
      </c>
      <c r="H1515" s="41">
        <f>AVERAGE(F1495:F1514)</f>
        <v/>
      </c>
      <c r="I1515" s="41">
        <f>AVERAGE(F1466:F1514)</f>
        <v/>
      </c>
      <c r="J1515" s="41">
        <f>AVERAGE(F1415:F1514)</f>
        <v/>
      </c>
      <c r="K1515" s="41">
        <f>STDEV(F1495:F1514)</f>
        <v/>
      </c>
      <c r="L1515" s="41">
        <f>H1515+2*K1515</f>
        <v/>
      </c>
      <c r="M1515" s="41">
        <f>H1515-2*K1515</f>
        <v/>
      </c>
      <c r="N1515" s="41">
        <f>H1515+1.5*K1515</f>
        <v/>
      </c>
      <c r="O1515" s="41">
        <f>H1515-1.5*K1515</f>
        <v/>
      </c>
      <c r="Q1515" s="42">
        <f>(H1514-H1485)/H1485</f>
        <v/>
      </c>
      <c r="R1515" s="43">
        <f>IF(Q1515&gt;=0.1,1,IF(Q1515&gt;-0.1,0,-1))</f>
        <v/>
      </c>
      <c r="S1515" s="42">
        <f>(I1515-I1485)/I1485</f>
        <v/>
      </c>
      <c r="T1515" s="43">
        <f>IF(S1515&gt;=0.05,1,IF(S1515&gt;-0.05,0,-1))</f>
        <v/>
      </c>
      <c r="U1515" s="42">
        <f>(J1514-J1485)/J1485</f>
        <v/>
      </c>
      <c r="V1515" s="43">
        <f>IF(U1515&gt;=0.03,1,IF(U1515&gt;-0.03,0,-1))</f>
        <v/>
      </c>
      <c r="W1515" s="43">
        <f>R1515+T1515+V1515</f>
        <v/>
      </c>
      <c r="Y1515" s="44">
        <f>(H1514-H1335)/H1335</f>
        <v/>
      </c>
      <c r="Z1515" s="43">
        <f>IF(Y1515&gt;=0.1,1,IF(Y1515&gt;-0.1,0,-1))</f>
        <v/>
      </c>
      <c r="AA1515" s="42">
        <f>(I1514-I1335)/I1335</f>
        <v/>
      </c>
      <c r="AB1515" s="43">
        <f>IF(AA1515&gt;=0.05,1,IF(AA1515&gt;-0.05,0,-1))</f>
        <v/>
      </c>
      <c r="AC1515" s="42">
        <f>(J1514-J1335)/J1335</f>
        <v/>
      </c>
      <c r="AD1515" s="43">
        <f>IF(AC1515&gt;=0.03,1,IF(AC1515&gt;-0.03,0,-1))</f>
        <v/>
      </c>
      <c r="AE1515" s="43">
        <f>Z1515+AB1515+AD1515</f>
        <v/>
      </c>
      <c r="AG1515" s="39">
        <f>IF(H1515&gt;I1515,IF(I1515&gt;J1515,4,3),IF(H1515&lt;J1515,IF(I1515&lt;J1515,0,1),2))</f>
        <v/>
      </c>
      <c r="AI1515" s="39">
        <f>IF(D1515&gt;H1515,3,IF(D1515&gt;I1515,2,IF(D1515&gt;J1515,1,0)))</f>
        <v/>
      </c>
      <c r="AK1515" s="39">
        <f>IF(M1515&gt;H1515,3,IF(M1515&gt;I1515,2,IF(M1515&gt;J1515,1,0)))</f>
        <v/>
      </c>
      <c r="AM1515" s="39">
        <f>IF(L1515&gt;H1515,3,IF(L1515&gt;I1515,2,IF(L1515&gt;J1515,1,0)))</f>
        <v/>
      </c>
      <c r="AO1515" s="39">
        <f>IF(C1514&gt;L1514,2,IF(C1514&gt;N1514,1,0))</f>
        <v/>
      </c>
      <c r="AP1515" s="39">
        <f>SUM(AO1511:AO1514)</f>
        <v/>
      </c>
      <c r="AQ1515" s="39">
        <f>AQ1514+1</f>
        <v/>
      </c>
      <c r="AR1515" s="39">
        <f>IF(AP1515&gt;0,AR1514+1,0)</f>
        <v/>
      </c>
      <c r="AS1515" s="39">
        <f>IF(AR1516=0,AR1515,0)</f>
        <v/>
      </c>
      <c r="AT1515" s="41">
        <f>180/SUM(AS1335:AS1514)</f>
        <v/>
      </c>
      <c r="AU1515" s="41">
        <f>STDEV(AT1495:AT1514)</f>
        <v/>
      </c>
      <c r="AV1515" s="41">
        <f>AT1515-AU1515</f>
        <v/>
      </c>
      <c r="AW1515" s="41">
        <f>AT1515+AU1515</f>
        <v/>
      </c>
      <c r="AY1515" s="39">
        <f>IF(D1514&lt;M1514,-2,IF(D1514&lt;O1514,-1,0))</f>
        <v/>
      </c>
      <c r="AZ1515" s="39">
        <f>SUM(AY1511:AY1514)</f>
        <v/>
      </c>
      <c r="BA1515" s="39">
        <f>BA1514+1</f>
        <v/>
      </c>
      <c r="BB1515" s="39">
        <f>IF(AZ1515&lt;0,BB1514+1,0)</f>
        <v/>
      </c>
      <c r="BC1515" s="39">
        <f>IF(BB1516=0,BB1515,0)</f>
        <v/>
      </c>
      <c r="BD1515" s="41">
        <f>180/SUM(BC1335:BC1514)</f>
        <v/>
      </c>
      <c r="BE1515" s="41">
        <f>STDEV(BD1495:BD1514)</f>
        <v/>
      </c>
      <c r="BF1515" s="41">
        <f>BD1515-BE1515</f>
        <v/>
      </c>
      <c r="BG1515" s="41">
        <f>BD1515+BE1515</f>
        <v/>
      </c>
    </row>
    <row r="1516">
      <c r="B1516" s="40" t="n">
        <v>44181</v>
      </c>
      <c r="C1516" s="41" t="n">
        <v>12.56</v>
      </c>
      <c r="D1516" s="41" t="n">
        <v>12.365</v>
      </c>
      <c r="E1516" s="41" t="n">
        <v>12.56</v>
      </c>
      <c r="F1516" s="41" t="n">
        <v>12.425</v>
      </c>
      <c r="H1516" s="41">
        <f>AVERAGE(F1496:F1515)</f>
        <v/>
      </c>
      <c r="I1516" s="41">
        <f>AVERAGE(F1467:F1515)</f>
        <v/>
      </c>
      <c r="J1516" s="41">
        <f>AVERAGE(F1416:F1515)</f>
        <v/>
      </c>
      <c r="K1516" s="41">
        <f>STDEV(F1496:F1515)</f>
        <v/>
      </c>
      <c r="L1516" s="41">
        <f>H1516+2*K1516</f>
        <v/>
      </c>
      <c r="M1516" s="41">
        <f>H1516-2*K1516</f>
        <v/>
      </c>
      <c r="N1516" s="41">
        <f>H1516+1.5*K1516</f>
        <v/>
      </c>
      <c r="O1516" s="41">
        <f>H1516-1.5*K1516</f>
        <v/>
      </c>
      <c r="Q1516" s="42">
        <f>(H1515-H1486)/H1486</f>
        <v/>
      </c>
      <c r="R1516" s="43">
        <f>IF(Q1516&gt;=0.1,1,IF(Q1516&gt;-0.1,0,-1))</f>
        <v/>
      </c>
      <c r="S1516" s="42">
        <f>(I1516-I1486)/I1486</f>
        <v/>
      </c>
      <c r="T1516" s="43">
        <f>IF(S1516&gt;=0.05,1,IF(S1516&gt;-0.05,0,-1))</f>
        <v/>
      </c>
      <c r="U1516" s="42">
        <f>(J1515-J1486)/J1486</f>
        <v/>
      </c>
      <c r="V1516" s="43">
        <f>IF(U1516&gt;=0.03,1,IF(U1516&gt;-0.03,0,-1))</f>
        <v/>
      </c>
      <c r="W1516" s="43">
        <f>R1516+T1516+V1516</f>
        <v/>
      </c>
      <c r="Y1516" s="44">
        <f>(H1515-H1336)/H1336</f>
        <v/>
      </c>
      <c r="Z1516" s="43">
        <f>IF(Y1516&gt;=0.1,1,IF(Y1516&gt;-0.1,0,-1))</f>
        <v/>
      </c>
      <c r="AA1516" s="42">
        <f>(I1515-I1336)/I1336</f>
        <v/>
      </c>
      <c r="AB1516" s="43">
        <f>IF(AA1516&gt;=0.05,1,IF(AA1516&gt;-0.05,0,-1))</f>
        <v/>
      </c>
      <c r="AC1516" s="42">
        <f>(J1515-J1336)/J1336</f>
        <v/>
      </c>
      <c r="AD1516" s="43">
        <f>IF(AC1516&gt;=0.03,1,IF(AC1516&gt;-0.03,0,-1))</f>
        <v/>
      </c>
      <c r="AE1516" s="43">
        <f>Z1516+AB1516+AD1516</f>
        <v/>
      </c>
      <c r="AG1516" s="39">
        <f>IF(H1516&gt;I1516,IF(I1516&gt;J1516,4,3),IF(H1516&lt;J1516,IF(I1516&lt;J1516,0,1),2))</f>
        <v/>
      </c>
      <c r="AI1516" s="39">
        <f>IF(D1516&gt;H1516,3,IF(D1516&gt;I1516,2,IF(D1516&gt;J1516,1,0)))</f>
        <v/>
      </c>
      <c r="AK1516" s="39">
        <f>IF(M1516&gt;H1516,3,IF(M1516&gt;I1516,2,IF(M1516&gt;J1516,1,0)))</f>
        <v/>
      </c>
      <c r="AM1516" s="39">
        <f>IF(L1516&gt;H1516,3,IF(L1516&gt;I1516,2,IF(L1516&gt;J1516,1,0)))</f>
        <v/>
      </c>
      <c r="AO1516" s="39">
        <f>IF(C1515&gt;L1515,2,IF(C1515&gt;N1515,1,0))</f>
        <v/>
      </c>
      <c r="AP1516" s="39">
        <f>SUM(AO1512:AO1515)</f>
        <v/>
      </c>
      <c r="AQ1516" s="39">
        <f>AQ1515+1</f>
        <v/>
      </c>
      <c r="AR1516" s="39">
        <f>IF(AP1516&gt;0,AR1515+1,0)</f>
        <v/>
      </c>
      <c r="AS1516" s="39">
        <f>IF(AR1517=0,AR1516,0)</f>
        <v/>
      </c>
      <c r="AT1516" s="41">
        <f>180/SUM(AS1336:AS1515)</f>
        <v/>
      </c>
      <c r="AU1516" s="41">
        <f>STDEV(AT1496:AT1515)</f>
        <v/>
      </c>
      <c r="AV1516" s="41">
        <f>AT1516-AU1516</f>
        <v/>
      </c>
      <c r="AW1516" s="41">
        <f>AT1516+AU1516</f>
        <v/>
      </c>
      <c r="AY1516" s="39">
        <f>IF(D1515&lt;M1515,-2,IF(D1515&lt;O1515,-1,0))</f>
        <v/>
      </c>
      <c r="AZ1516" s="39">
        <f>SUM(AY1512:AY1515)</f>
        <v/>
      </c>
      <c r="BA1516" s="39">
        <f>BA1515+1</f>
        <v/>
      </c>
      <c r="BB1516" s="39">
        <f>IF(AZ1516&lt;0,BB1515+1,0)</f>
        <v/>
      </c>
      <c r="BC1516" s="39">
        <f>IF(BB1517=0,BB1516,0)</f>
        <v/>
      </c>
      <c r="BD1516" s="41">
        <f>180/SUM(BC1336:BC1515)</f>
        <v/>
      </c>
      <c r="BE1516" s="41">
        <f>STDEV(BD1496:BD1515)</f>
        <v/>
      </c>
      <c r="BF1516" s="41">
        <f>BD1516-BE1516</f>
        <v/>
      </c>
      <c r="BG1516" s="41">
        <f>BD1516+BE1516</f>
        <v/>
      </c>
    </row>
    <row r="1517">
      <c r="B1517" s="40" t="n">
        <v>44182</v>
      </c>
      <c r="C1517" s="41" t="n">
        <v>12.8</v>
      </c>
      <c r="D1517" s="41" t="n">
        <v>12.545</v>
      </c>
      <c r="E1517" s="41" t="n">
        <v>12.7</v>
      </c>
      <c r="F1517" s="41" t="n">
        <v>12.67</v>
      </c>
      <c r="H1517" s="41">
        <f>AVERAGE(F1497:F1516)</f>
        <v/>
      </c>
      <c r="I1517" s="41">
        <f>AVERAGE(F1468:F1516)</f>
        <v/>
      </c>
      <c r="J1517" s="41">
        <f>AVERAGE(F1417:F1516)</f>
        <v/>
      </c>
      <c r="K1517" s="41">
        <f>STDEV(F1497:F1516)</f>
        <v/>
      </c>
      <c r="L1517" s="41">
        <f>H1517+2*K1517</f>
        <v/>
      </c>
      <c r="M1517" s="41">
        <f>H1517-2*K1517</f>
        <v/>
      </c>
      <c r="N1517" s="41">
        <f>H1517+1.5*K1517</f>
        <v/>
      </c>
      <c r="O1517" s="41">
        <f>H1517-1.5*K1517</f>
        <v/>
      </c>
      <c r="Q1517" s="42">
        <f>(H1516-H1487)/H1487</f>
        <v/>
      </c>
      <c r="R1517" s="43">
        <f>IF(Q1517&gt;=0.1,1,IF(Q1517&gt;-0.1,0,-1))</f>
        <v/>
      </c>
      <c r="S1517" s="42">
        <f>(I1517-I1487)/I1487</f>
        <v/>
      </c>
      <c r="T1517" s="43">
        <f>IF(S1517&gt;=0.05,1,IF(S1517&gt;-0.05,0,-1))</f>
        <v/>
      </c>
      <c r="U1517" s="42">
        <f>(J1516-J1487)/J1487</f>
        <v/>
      </c>
      <c r="V1517" s="43">
        <f>IF(U1517&gt;=0.03,1,IF(U1517&gt;-0.03,0,-1))</f>
        <v/>
      </c>
      <c r="W1517" s="43">
        <f>R1517+T1517+V1517</f>
        <v/>
      </c>
      <c r="Y1517" s="44">
        <f>(H1516-H1337)/H1337</f>
        <v/>
      </c>
      <c r="Z1517" s="43">
        <f>IF(Y1517&gt;=0.1,1,IF(Y1517&gt;-0.1,0,-1))</f>
        <v/>
      </c>
      <c r="AA1517" s="42">
        <f>(I1516-I1337)/I1337</f>
        <v/>
      </c>
      <c r="AB1517" s="43">
        <f>IF(AA1517&gt;=0.05,1,IF(AA1517&gt;-0.05,0,-1))</f>
        <v/>
      </c>
      <c r="AC1517" s="42">
        <f>(J1516-J1337)/J1337</f>
        <v/>
      </c>
      <c r="AD1517" s="43">
        <f>IF(AC1517&gt;=0.03,1,IF(AC1517&gt;-0.03,0,-1))</f>
        <v/>
      </c>
      <c r="AE1517" s="43">
        <f>Z1517+AB1517+AD1517</f>
        <v/>
      </c>
      <c r="AG1517" s="39">
        <f>IF(H1517&gt;I1517,IF(I1517&gt;J1517,4,3),IF(H1517&lt;J1517,IF(I1517&lt;J1517,0,1),2))</f>
        <v/>
      </c>
      <c r="AI1517" s="39">
        <f>IF(D1517&gt;H1517,3,IF(D1517&gt;I1517,2,IF(D1517&gt;J1517,1,0)))</f>
        <v/>
      </c>
      <c r="AK1517" s="39">
        <f>IF(M1517&gt;H1517,3,IF(M1517&gt;I1517,2,IF(M1517&gt;J1517,1,0)))</f>
        <v/>
      </c>
      <c r="AM1517" s="39">
        <f>IF(L1517&gt;H1517,3,IF(L1517&gt;I1517,2,IF(L1517&gt;J1517,1,0)))</f>
        <v/>
      </c>
      <c r="AO1517" s="39">
        <f>IF(C1516&gt;L1516,2,IF(C1516&gt;N1516,1,0))</f>
        <v/>
      </c>
      <c r="AP1517" s="39">
        <f>SUM(AO1513:AO1516)</f>
        <v/>
      </c>
      <c r="AQ1517" s="39">
        <f>AQ1516+1</f>
        <v/>
      </c>
      <c r="AR1517" s="39">
        <f>IF(AP1517&gt;0,AR1516+1,0)</f>
        <v/>
      </c>
      <c r="AS1517" s="39">
        <f>IF(AR1518=0,AR1517,0)</f>
        <v/>
      </c>
      <c r="AT1517" s="41">
        <f>180/SUM(AS1337:AS1516)</f>
        <v/>
      </c>
      <c r="AU1517" s="41">
        <f>STDEV(AT1497:AT1516)</f>
        <v/>
      </c>
      <c r="AV1517" s="41">
        <f>AT1517-AU1517</f>
        <v/>
      </c>
      <c r="AW1517" s="41">
        <f>AT1517+AU1517</f>
        <v/>
      </c>
      <c r="AY1517" s="39">
        <f>IF(D1516&lt;M1516,-2,IF(D1516&lt;O1516,-1,0))</f>
        <v/>
      </c>
      <c r="AZ1517" s="39">
        <f>SUM(AY1513:AY1516)</f>
        <v/>
      </c>
      <c r="BA1517" s="39">
        <f>BA1516+1</f>
        <v/>
      </c>
      <c r="BB1517" s="39">
        <f>IF(AZ1517&lt;0,BB1516+1,0)</f>
        <v/>
      </c>
      <c r="BC1517" s="39">
        <f>IF(BB1518=0,BB1517,0)</f>
        <v/>
      </c>
      <c r="BD1517" s="41">
        <f>180/SUM(BC1337:BC1516)</f>
        <v/>
      </c>
      <c r="BE1517" s="41">
        <f>STDEV(BD1497:BD1516)</f>
        <v/>
      </c>
      <c r="BF1517" s="41">
        <f>BD1517-BE1517</f>
        <v/>
      </c>
      <c r="BG1517" s="41">
        <f>BD1517+BE1517</f>
        <v/>
      </c>
    </row>
    <row r="1518">
      <c r="B1518" s="40" t="n">
        <v>44183</v>
      </c>
      <c r="C1518" s="41" t="n">
        <v>12.785</v>
      </c>
      <c r="D1518" s="41" t="n">
        <v>12.485</v>
      </c>
      <c r="E1518" s="41" t="n">
        <v>12.62</v>
      </c>
      <c r="F1518" s="41" t="n">
        <v>12.485</v>
      </c>
      <c r="H1518" s="41">
        <f>AVERAGE(F1498:F1517)</f>
        <v/>
      </c>
      <c r="I1518" s="41">
        <f>AVERAGE(F1469:F1517)</f>
        <v/>
      </c>
      <c r="J1518" s="41">
        <f>AVERAGE(F1418:F1517)</f>
        <v/>
      </c>
      <c r="K1518" s="41">
        <f>STDEV(F1498:F1517)</f>
        <v/>
      </c>
      <c r="L1518" s="41">
        <f>H1518+2*K1518</f>
        <v/>
      </c>
      <c r="M1518" s="41">
        <f>H1518-2*K1518</f>
        <v/>
      </c>
      <c r="N1518" s="41">
        <f>H1518+1.5*K1518</f>
        <v/>
      </c>
      <c r="O1518" s="41">
        <f>H1518-1.5*K1518</f>
        <v/>
      </c>
      <c r="Q1518" s="42">
        <f>(H1517-H1488)/H1488</f>
        <v/>
      </c>
      <c r="R1518" s="43">
        <f>IF(Q1518&gt;=0.1,1,IF(Q1518&gt;-0.1,0,-1))</f>
        <v/>
      </c>
      <c r="S1518" s="42">
        <f>(I1518-I1488)/I1488</f>
        <v/>
      </c>
      <c r="T1518" s="43">
        <f>IF(S1518&gt;=0.05,1,IF(S1518&gt;-0.05,0,-1))</f>
        <v/>
      </c>
      <c r="U1518" s="42">
        <f>(J1517-J1488)/J1488</f>
        <v/>
      </c>
      <c r="V1518" s="43">
        <f>IF(U1518&gt;=0.03,1,IF(U1518&gt;-0.03,0,-1))</f>
        <v/>
      </c>
      <c r="W1518" s="43">
        <f>R1518+T1518+V1518</f>
        <v/>
      </c>
      <c r="Y1518" s="44">
        <f>(H1517-H1338)/H1338</f>
        <v/>
      </c>
      <c r="Z1518" s="43">
        <f>IF(Y1518&gt;=0.1,1,IF(Y1518&gt;-0.1,0,-1))</f>
        <v/>
      </c>
      <c r="AA1518" s="42">
        <f>(I1517-I1338)/I1338</f>
        <v/>
      </c>
      <c r="AB1518" s="43">
        <f>IF(AA1518&gt;=0.05,1,IF(AA1518&gt;-0.05,0,-1))</f>
        <v/>
      </c>
      <c r="AC1518" s="42">
        <f>(J1517-J1338)/J1338</f>
        <v/>
      </c>
      <c r="AD1518" s="43">
        <f>IF(AC1518&gt;=0.03,1,IF(AC1518&gt;-0.03,0,-1))</f>
        <v/>
      </c>
      <c r="AE1518" s="43">
        <f>Z1518+AB1518+AD1518</f>
        <v/>
      </c>
      <c r="AG1518" s="39">
        <f>IF(H1518&gt;I1518,IF(I1518&gt;J1518,4,3),IF(H1518&lt;J1518,IF(I1518&lt;J1518,0,1),2))</f>
        <v/>
      </c>
      <c r="AI1518" s="39">
        <f>IF(D1518&gt;H1518,3,IF(D1518&gt;I1518,2,IF(D1518&gt;J1518,1,0)))</f>
        <v/>
      </c>
      <c r="AK1518" s="39">
        <f>IF(M1518&gt;H1518,3,IF(M1518&gt;I1518,2,IF(M1518&gt;J1518,1,0)))</f>
        <v/>
      </c>
      <c r="AM1518" s="39">
        <f>IF(L1518&gt;H1518,3,IF(L1518&gt;I1518,2,IF(L1518&gt;J1518,1,0)))</f>
        <v/>
      </c>
      <c r="AO1518" s="39">
        <f>IF(C1517&gt;L1517,2,IF(C1517&gt;N1517,1,0))</f>
        <v/>
      </c>
      <c r="AP1518" s="39">
        <f>SUM(AO1514:AO1517)</f>
        <v/>
      </c>
      <c r="AQ1518" s="39">
        <f>AQ1517+1</f>
        <v/>
      </c>
      <c r="AR1518" s="39">
        <f>IF(AP1518&gt;0,AR1517+1,0)</f>
        <v/>
      </c>
      <c r="AS1518" s="39">
        <f>IF(AR1519=0,AR1518,0)</f>
        <v/>
      </c>
      <c r="AT1518" s="41">
        <f>180/SUM(AS1338:AS1517)</f>
        <v/>
      </c>
      <c r="AU1518" s="41">
        <f>STDEV(AT1498:AT1517)</f>
        <v/>
      </c>
      <c r="AV1518" s="41">
        <f>AT1518-AU1518</f>
        <v/>
      </c>
      <c r="AW1518" s="41">
        <f>AT1518+AU1518</f>
        <v/>
      </c>
      <c r="AY1518" s="39">
        <f>IF(D1517&lt;M1517,-2,IF(D1517&lt;O1517,-1,0))</f>
        <v/>
      </c>
      <c r="AZ1518" s="39">
        <f>SUM(AY1514:AY1517)</f>
        <v/>
      </c>
      <c r="BA1518" s="39">
        <f>BA1517+1</f>
        <v/>
      </c>
      <c r="BB1518" s="39">
        <f>IF(AZ1518&lt;0,BB1517+1,0)</f>
        <v/>
      </c>
      <c r="BC1518" s="39">
        <f>IF(BB1519=0,BB1518,0)</f>
        <v/>
      </c>
      <c r="BD1518" s="41">
        <f>180/SUM(BC1338:BC1517)</f>
        <v/>
      </c>
      <c r="BE1518" s="41">
        <f>STDEV(BD1498:BD1517)</f>
        <v/>
      </c>
      <c r="BF1518" s="41">
        <f>BD1518-BE1518</f>
        <v/>
      </c>
      <c r="BG1518" s="41">
        <f>BD1518+BE1518</f>
        <v/>
      </c>
    </row>
    <row r="1519">
      <c r="B1519" s="40" t="n">
        <v>44186</v>
      </c>
      <c r="C1519" s="41" t="n">
        <v>12.32</v>
      </c>
      <c r="D1519" s="41" t="n">
        <v>11.92</v>
      </c>
      <c r="E1519" s="41" t="n">
        <v>12.3</v>
      </c>
      <c r="F1519" s="41" t="n">
        <v>12.075</v>
      </c>
      <c r="H1519" s="41">
        <f>AVERAGE(F1499:F1518)</f>
        <v/>
      </c>
      <c r="I1519" s="41">
        <f>AVERAGE(F1470:F1518)</f>
        <v/>
      </c>
      <c r="J1519" s="41">
        <f>AVERAGE(F1419:F1518)</f>
        <v/>
      </c>
      <c r="K1519" s="41">
        <f>STDEV(F1499:F1518)</f>
        <v/>
      </c>
      <c r="L1519" s="41">
        <f>H1519+2*K1519</f>
        <v/>
      </c>
      <c r="M1519" s="41">
        <f>H1519-2*K1519</f>
        <v/>
      </c>
      <c r="N1519" s="41">
        <f>H1519+1.5*K1519</f>
        <v/>
      </c>
      <c r="O1519" s="41">
        <f>H1519-1.5*K1519</f>
        <v/>
      </c>
      <c r="Q1519" s="42">
        <f>(H1518-H1489)/H1489</f>
        <v/>
      </c>
      <c r="R1519" s="43">
        <f>IF(Q1519&gt;=0.1,1,IF(Q1519&gt;-0.1,0,-1))</f>
        <v/>
      </c>
      <c r="S1519" s="42">
        <f>(I1519-I1489)/I1489</f>
        <v/>
      </c>
      <c r="T1519" s="43">
        <f>IF(S1519&gt;=0.05,1,IF(S1519&gt;-0.05,0,-1))</f>
        <v/>
      </c>
      <c r="U1519" s="42">
        <f>(J1518-J1489)/J1489</f>
        <v/>
      </c>
      <c r="V1519" s="43">
        <f>IF(U1519&gt;=0.03,1,IF(U1519&gt;-0.03,0,-1))</f>
        <v/>
      </c>
      <c r="W1519" s="43">
        <f>R1519+T1519+V1519</f>
        <v/>
      </c>
      <c r="Y1519" s="44">
        <f>(H1518-H1339)/H1339</f>
        <v/>
      </c>
      <c r="Z1519" s="43">
        <f>IF(Y1519&gt;=0.1,1,IF(Y1519&gt;-0.1,0,-1))</f>
        <v/>
      </c>
      <c r="AA1519" s="42">
        <f>(I1518-I1339)/I1339</f>
        <v/>
      </c>
      <c r="AB1519" s="43">
        <f>IF(AA1519&gt;=0.05,1,IF(AA1519&gt;-0.05,0,-1))</f>
        <v/>
      </c>
      <c r="AC1519" s="42">
        <f>(J1518-J1339)/J1339</f>
        <v/>
      </c>
      <c r="AD1519" s="43">
        <f>IF(AC1519&gt;=0.03,1,IF(AC1519&gt;-0.03,0,-1))</f>
        <v/>
      </c>
      <c r="AE1519" s="43">
        <f>Z1519+AB1519+AD1519</f>
        <v/>
      </c>
      <c r="AG1519" s="39">
        <f>IF(H1519&gt;I1519,IF(I1519&gt;J1519,4,3),IF(H1519&lt;J1519,IF(I1519&lt;J1519,0,1),2))</f>
        <v/>
      </c>
      <c r="AI1519" s="39">
        <f>IF(D1519&gt;H1519,3,IF(D1519&gt;I1519,2,IF(D1519&gt;J1519,1,0)))</f>
        <v/>
      </c>
      <c r="AK1519" s="39">
        <f>IF(M1519&gt;H1519,3,IF(M1519&gt;I1519,2,IF(M1519&gt;J1519,1,0)))</f>
        <v/>
      </c>
      <c r="AM1519" s="39">
        <f>IF(L1519&gt;H1519,3,IF(L1519&gt;I1519,2,IF(L1519&gt;J1519,1,0)))</f>
        <v/>
      </c>
      <c r="AO1519" s="39">
        <f>IF(C1518&gt;L1518,2,IF(C1518&gt;N1518,1,0))</f>
        <v/>
      </c>
      <c r="AP1519" s="39">
        <f>SUM(AO1515:AO1518)</f>
        <v/>
      </c>
      <c r="AQ1519" s="39">
        <f>AQ1518+1</f>
        <v/>
      </c>
      <c r="AR1519" s="39">
        <f>IF(AP1519&gt;0,AR1518+1,0)</f>
        <v/>
      </c>
      <c r="AS1519" s="39">
        <f>IF(AR1520=0,AR1519,0)</f>
        <v/>
      </c>
      <c r="AT1519" s="41">
        <f>180/SUM(AS1339:AS1518)</f>
        <v/>
      </c>
      <c r="AU1519" s="41">
        <f>STDEV(AT1499:AT1518)</f>
        <v/>
      </c>
      <c r="AV1519" s="41">
        <f>AT1519-AU1519</f>
        <v/>
      </c>
      <c r="AW1519" s="41">
        <f>AT1519+AU1519</f>
        <v/>
      </c>
      <c r="AY1519" s="39">
        <f>IF(D1518&lt;M1518,-2,IF(D1518&lt;O1518,-1,0))</f>
        <v/>
      </c>
      <c r="AZ1519" s="39">
        <f>SUM(AY1515:AY1518)</f>
        <v/>
      </c>
      <c r="BA1519" s="39">
        <f>BA1518+1</f>
        <v/>
      </c>
      <c r="BB1519" s="39">
        <f>IF(AZ1519&lt;0,BB1518+1,0)</f>
        <v/>
      </c>
      <c r="BC1519" s="39">
        <f>IF(BB1520=0,BB1519,0)</f>
        <v/>
      </c>
      <c r="BD1519" s="41">
        <f>180/SUM(BC1339:BC1518)</f>
        <v/>
      </c>
      <c r="BE1519" s="41">
        <f>STDEV(BD1499:BD1518)</f>
        <v/>
      </c>
      <c r="BF1519" s="41">
        <f>BD1519-BE1519</f>
        <v/>
      </c>
      <c r="BG1519" s="41">
        <f>BD1519+BE1519</f>
        <v/>
      </c>
    </row>
    <row r="1520">
      <c r="B1520" s="40" t="n">
        <v>44187</v>
      </c>
      <c r="C1520" s="41" t="n">
        <v>12.485</v>
      </c>
      <c r="D1520" s="41" t="n">
        <v>12.07</v>
      </c>
      <c r="E1520" s="41" t="n">
        <v>12.11</v>
      </c>
      <c r="F1520" s="41" t="n">
        <v>12.46</v>
      </c>
      <c r="H1520" s="41">
        <f>AVERAGE(F1500:F1519)</f>
        <v/>
      </c>
      <c r="I1520" s="41">
        <f>AVERAGE(F1471:F1519)</f>
        <v/>
      </c>
      <c r="J1520" s="41">
        <f>AVERAGE(F1420:F1519)</f>
        <v/>
      </c>
      <c r="K1520" s="41">
        <f>STDEV(F1500:F1519)</f>
        <v/>
      </c>
      <c r="L1520" s="41">
        <f>H1520+2*K1520</f>
        <v/>
      </c>
      <c r="M1520" s="41">
        <f>H1520-2*K1520</f>
        <v/>
      </c>
      <c r="N1520" s="41">
        <f>H1520+1.5*K1520</f>
        <v/>
      </c>
      <c r="O1520" s="41">
        <f>H1520-1.5*K1520</f>
        <v/>
      </c>
      <c r="Q1520" s="42">
        <f>(H1519-H1490)/H1490</f>
        <v/>
      </c>
      <c r="R1520" s="43">
        <f>IF(Q1520&gt;=0.1,1,IF(Q1520&gt;-0.1,0,-1))</f>
        <v/>
      </c>
      <c r="S1520" s="42">
        <f>(I1520-I1490)/I1490</f>
        <v/>
      </c>
      <c r="T1520" s="43">
        <f>IF(S1520&gt;=0.05,1,IF(S1520&gt;-0.05,0,-1))</f>
        <v/>
      </c>
      <c r="U1520" s="42">
        <f>(J1519-J1490)/J1490</f>
        <v/>
      </c>
      <c r="V1520" s="43">
        <f>IF(U1520&gt;=0.03,1,IF(U1520&gt;-0.03,0,-1))</f>
        <v/>
      </c>
      <c r="W1520" s="43">
        <f>R1520+T1520+V1520</f>
        <v/>
      </c>
      <c r="Y1520" s="44">
        <f>(H1519-H1340)/H1340</f>
        <v/>
      </c>
      <c r="Z1520" s="43">
        <f>IF(Y1520&gt;=0.1,1,IF(Y1520&gt;-0.1,0,-1))</f>
        <v/>
      </c>
      <c r="AA1520" s="42">
        <f>(I1519-I1340)/I1340</f>
        <v/>
      </c>
      <c r="AB1520" s="43">
        <f>IF(AA1520&gt;=0.05,1,IF(AA1520&gt;-0.05,0,-1))</f>
        <v/>
      </c>
      <c r="AC1520" s="42">
        <f>(J1519-J1340)/J1340</f>
        <v/>
      </c>
      <c r="AD1520" s="43">
        <f>IF(AC1520&gt;=0.03,1,IF(AC1520&gt;-0.03,0,-1))</f>
        <v/>
      </c>
      <c r="AE1520" s="43">
        <f>Z1520+AB1520+AD1520</f>
        <v/>
      </c>
      <c r="AG1520" s="39">
        <f>IF(H1520&gt;I1520,IF(I1520&gt;J1520,4,3),IF(H1520&lt;J1520,IF(I1520&lt;J1520,0,1),2))</f>
        <v/>
      </c>
      <c r="AI1520" s="39">
        <f>IF(D1520&gt;H1520,3,IF(D1520&gt;I1520,2,IF(D1520&gt;J1520,1,0)))</f>
        <v/>
      </c>
      <c r="AK1520" s="39">
        <f>IF(M1520&gt;H1520,3,IF(M1520&gt;I1520,2,IF(M1520&gt;J1520,1,0)))</f>
        <v/>
      </c>
      <c r="AM1520" s="39">
        <f>IF(L1520&gt;H1520,3,IF(L1520&gt;I1520,2,IF(L1520&gt;J1520,1,0)))</f>
        <v/>
      </c>
      <c r="AO1520" s="39">
        <f>IF(C1519&gt;L1519,2,IF(C1519&gt;N1519,1,0))</f>
        <v/>
      </c>
      <c r="AP1520" s="39">
        <f>SUM(AO1516:AO1519)</f>
        <v/>
      </c>
      <c r="AQ1520" s="39">
        <f>AQ1519+1</f>
        <v/>
      </c>
      <c r="AR1520" s="39">
        <f>IF(AP1520&gt;0,AR1519+1,0)</f>
        <v/>
      </c>
      <c r="AS1520" s="39">
        <f>IF(AR1521=0,AR1520,0)</f>
        <v/>
      </c>
      <c r="AT1520" s="41">
        <f>180/SUM(AS1340:AS1519)</f>
        <v/>
      </c>
      <c r="AU1520" s="41">
        <f>STDEV(AT1500:AT1519)</f>
        <v/>
      </c>
      <c r="AV1520" s="41">
        <f>AT1520-AU1520</f>
        <v/>
      </c>
      <c r="AW1520" s="41">
        <f>AT1520+AU1520</f>
        <v/>
      </c>
      <c r="AY1520" s="39">
        <f>IF(D1519&lt;M1519,-2,IF(D1519&lt;O1519,-1,0))</f>
        <v/>
      </c>
      <c r="AZ1520" s="39">
        <f>SUM(AY1516:AY1519)</f>
        <v/>
      </c>
      <c r="BA1520" s="39">
        <f>BA1519+1</f>
        <v/>
      </c>
      <c r="BB1520" s="39">
        <f>IF(AZ1520&lt;0,BB1519+1,0)</f>
        <v/>
      </c>
      <c r="BC1520" s="39">
        <f>IF(BB1521=0,BB1520,0)</f>
        <v/>
      </c>
      <c r="BD1520" s="41">
        <f>180/SUM(BC1340:BC1519)</f>
        <v/>
      </c>
      <c r="BE1520" s="41">
        <f>STDEV(BD1500:BD1519)</f>
        <v/>
      </c>
      <c r="BF1520" s="41">
        <f>BD1520-BE1520</f>
        <v/>
      </c>
      <c r="BG1520" s="41">
        <f>BD1520+BE1520</f>
        <v/>
      </c>
    </row>
    <row r="1521">
      <c r="B1521" s="40" t="n">
        <v>44188</v>
      </c>
      <c r="C1521" s="41" t="n">
        <v>12.64</v>
      </c>
      <c r="D1521" s="41" t="n">
        <v>12.375</v>
      </c>
      <c r="E1521" s="41" t="n">
        <v>12.46</v>
      </c>
      <c r="F1521" s="41" t="n">
        <v>12.59</v>
      </c>
      <c r="H1521" s="41">
        <f>AVERAGE(F1501:F1520)</f>
        <v/>
      </c>
      <c r="I1521" s="41">
        <f>AVERAGE(F1472:F1520)</f>
        <v/>
      </c>
      <c r="J1521" s="41">
        <f>AVERAGE(F1421:F1520)</f>
        <v/>
      </c>
      <c r="K1521" s="41">
        <f>STDEV(F1501:F1520)</f>
        <v/>
      </c>
      <c r="L1521" s="41">
        <f>H1521+2*K1521</f>
        <v/>
      </c>
      <c r="M1521" s="41">
        <f>H1521-2*K1521</f>
        <v/>
      </c>
      <c r="N1521" s="41">
        <f>H1521+1.5*K1521</f>
        <v/>
      </c>
      <c r="O1521" s="41">
        <f>H1521-1.5*K1521</f>
        <v/>
      </c>
      <c r="Q1521" s="42">
        <f>(H1520-H1491)/H1491</f>
        <v/>
      </c>
      <c r="R1521" s="43">
        <f>IF(Q1521&gt;=0.1,1,IF(Q1521&gt;-0.1,0,-1))</f>
        <v/>
      </c>
      <c r="S1521" s="42">
        <f>(I1521-I1491)/I1491</f>
        <v/>
      </c>
      <c r="T1521" s="43">
        <f>IF(S1521&gt;=0.05,1,IF(S1521&gt;-0.05,0,-1))</f>
        <v/>
      </c>
      <c r="U1521" s="42">
        <f>(J1520-J1491)/J1491</f>
        <v/>
      </c>
      <c r="V1521" s="43">
        <f>IF(U1521&gt;=0.03,1,IF(U1521&gt;-0.03,0,-1))</f>
        <v/>
      </c>
      <c r="W1521" s="43">
        <f>R1521+T1521+V1521</f>
        <v/>
      </c>
      <c r="Y1521" s="44">
        <f>(H1520-H1341)/H1341</f>
        <v/>
      </c>
      <c r="Z1521" s="43">
        <f>IF(Y1521&gt;=0.1,1,IF(Y1521&gt;-0.1,0,-1))</f>
        <v/>
      </c>
      <c r="AA1521" s="42">
        <f>(I1520-I1341)/I1341</f>
        <v/>
      </c>
      <c r="AB1521" s="43">
        <f>IF(AA1521&gt;=0.05,1,IF(AA1521&gt;-0.05,0,-1))</f>
        <v/>
      </c>
      <c r="AC1521" s="42">
        <f>(J1520-J1341)/J1341</f>
        <v/>
      </c>
      <c r="AD1521" s="43">
        <f>IF(AC1521&gt;=0.03,1,IF(AC1521&gt;-0.03,0,-1))</f>
        <v/>
      </c>
      <c r="AE1521" s="43">
        <f>Z1521+AB1521+AD1521</f>
        <v/>
      </c>
      <c r="AG1521" s="39">
        <f>IF(H1521&gt;I1521,IF(I1521&gt;J1521,4,3),IF(H1521&lt;J1521,IF(I1521&lt;J1521,0,1),2))</f>
        <v/>
      </c>
      <c r="AI1521" s="39">
        <f>IF(D1521&gt;H1521,3,IF(D1521&gt;I1521,2,IF(D1521&gt;J1521,1,0)))</f>
        <v/>
      </c>
      <c r="AK1521" s="39">
        <f>IF(M1521&gt;H1521,3,IF(M1521&gt;I1521,2,IF(M1521&gt;J1521,1,0)))</f>
        <v/>
      </c>
      <c r="AM1521" s="39">
        <f>IF(L1521&gt;H1521,3,IF(L1521&gt;I1521,2,IF(L1521&gt;J1521,1,0)))</f>
        <v/>
      </c>
      <c r="AO1521" s="39">
        <f>IF(C1520&gt;L1520,2,IF(C1520&gt;N1520,1,0))</f>
        <v/>
      </c>
      <c r="AP1521" s="39">
        <f>SUM(AO1517:AO1520)</f>
        <v/>
      </c>
      <c r="AQ1521" s="39">
        <f>AQ1520+1</f>
        <v/>
      </c>
      <c r="AR1521" s="39">
        <f>IF(AP1521&gt;0,AR1520+1,0)</f>
        <v/>
      </c>
      <c r="AS1521" s="39">
        <f>IF(AR1522=0,AR1521,0)</f>
        <v/>
      </c>
      <c r="AT1521" s="41">
        <f>180/SUM(AS1341:AS1520)</f>
        <v/>
      </c>
      <c r="AU1521" s="41">
        <f>STDEV(AT1501:AT1520)</f>
        <v/>
      </c>
      <c r="AV1521" s="41">
        <f>AT1521-AU1521</f>
        <v/>
      </c>
      <c r="AW1521" s="41">
        <f>AT1521+AU1521</f>
        <v/>
      </c>
      <c r="AY1521" s="39">
        <f>IF(D1520&lt;M1520,-2,IF(D1520&lt;O1520,-1,0))</f>
        <v/>
      </c>
      <c r="AZ1521" s="39">
        <f>SUM(AY1517:AY1520)</f>
        <v/>
      </c>
      <c r="BA1521" s="39">
        <f>BA1520+1</f>
        <v/>
      </c>
      <c r="BB1521" s="39">
        <f>IF(AZ1521&lt;0,BB1520+1,0)</f>
        <v/>
      </c>
      <c r="BC1521" s="39">
        <f>IF(BB1522=0,BB1521,0)</f>
        <v/>
      </c>
      <c r="BD1521" s="41">
        <f>180/SUM(BC1341:BC1520)</f>
        <v/>
      </c>
      <c r="BE1521" s="41">
        <f>STDEV(BD1501:BD1520)</f>
        <v/>
      </c>
      <c r="BF1521" s="41">
        <f>BD1521-BE1521</f>
        <v/>
      </c>
      <c r="BG1521" s="41">
        <f>BD1521+BE1521</f>
        <v/>
      </c>
    </row>
    <row r="1522">
      <c r="B1522" s="40" t="n">
        <v>44189</v>
      </c>
      <c r="C1522" s="41" t="n">
        <v>12.655</v>
      </c>
      <c r="D1522" s="41" t="n">
        <v>12.49</v>
      </c>
      <c r="E1522" s="41" t="n">
        <v>12.51</v>
      </c>
      <c r="F1522" s="41" t="n">
        <v>12.55</v>
      </c>
      <c r="H1522" s="41">
        <f>AVERAGE(F1502:F1521)</f>
        <v/>
      </c>
      <c r="I1522" s="41">
        <f>AVERAGE(F1473:F1521)</f>
        <v/>
      </c>
      <c r="J1522" s="41">
        <f>AVERAGE(F1422:F1521)</f>
        <v/>
      </c>
      <c r="K1522" s="41">
        <f>STDEV(F1502:F1521)</f>
        <v/>
      </c>
      <c r="L1522" s="41">
        <f>H1522+2*K1522</f>
        <v/>
      </c>
      <c r="M1522" s="41">
        <f>H1522-2*K1522</f>
        <v/>
      </c>
      <c r="N1522" s="41">
        <f>H1522+1.5*K1522</f>
        <v/>
      </c>
      <c r="O1522" s="41">
        <f>H1522-1.5*K1522</f>
        <v/>
      </c>
      <c r="Q1522" s="42">
        <f>(H1521-H1492)/H1492</f>
        <v/>
      </c>
      <c r="R1522" s="43">
        <f>IF(Q1522&gt;=0.1,1,IF(Q1522&gt;-0.1,0,-1))</f>
        <v/>
      </c>
      <c r="S1522" s="42">
        <f>(I1522-I1492)/I1492</f>
        <v/>
      </c>
      <c r="T1522" s="43">
        <f>IF(S1522&gt;=0.05,1,IF(S1522&gt;-0.05,0,-1))</f>
        <v/>
      </c>
      <c r="U1522" s="42">
        <f>(J1521-J1492)/J1492</f>
        <v/>
      </c>
      <c r="V1522" s="43">
        <f>IF(U1522&gt;=0.03,1,IF(U1522&gt;-0.03,0,-1))</f>
        <v/>
      </c>
      <c r="W1522" s="43">
        <f>R1522+T1522+V1522</f>
        <v/>
      </c>
      <c r="Y1522" s="44">
        <f>(H1521-H1342)/H1342</f>
        <v/>
      </c>
      <c r="Z1522" s="43">
        <f>IF(Y1522&gt;=0.1,1,IF(Y1522&gt;-0.1,0,-1))</f>
        <v/>
      </c>
      <c r="AA1522" s="42">
        <f>(I1521-I1342)/I1342</f>
        <v/>
      </c>
      <c r="AB1522" s="43">
        <f>IF(AA1522&gt;=0.05,1,IF(AA1522&gt;-0.05,0,-1))</f>
        <v/>
      </c>
      <c r="AC1522" s="42">
        <f>(J1521-J1342)/J1342</f>
        <v/>
      </c>
      <c r="AD1522" s="43">
        <f>IF(AC1522&gt;=0.03,1,IF(AC1522&gt;-0.03,0,-1))</f>
        <v/>
      </c>
      <c r="AE1522" s="43">
        <f>Z1522+AB1522+AD1522</f>
        <v/>
      </c>
      <c r="AG1522" s="39">
        <f>IF(H1522&gt;I1522,IF(I1522&gt;J1522,4,3),IF(H1522&lt;J1522,IF(I1522&lt;J1522,0,1),2))</f>
        <v/>
      </c>
      <c r="AI1522" s="39">
        <f>IF(D1522&gt;H1522,3,IF(D1522&gt;I1522,2,IF(D1522&gt;J1522,1,0)))</f>
        <v/>
      </c>
      <c r="AK1522" s="39">
        <f>IF(M1522&gt;H1522,3,IF(M1522&gt;I1522,2,IF(M1522&gt;J1522,1,0)))</f>
        <v/>
      </c>
      <c r="AM1522" s="39">
        <f>IF(L1522&gt;H1522,3,IF(L1522&gt;I1522,2,IF(L1522&gt;J1522,1,0)))</f>
        <v/>
      </c>
      <c r="AO1522" s="39">
        <f>IF(C1521&gt;L1521,2,IF(C1521&gt;N1521,1,0))</f>
        <v/>
      </c>
      <c r="AP1522" s="39">
        <f>SUM(AO1518:AO1521)</f>
        <v/>
      </c>
      <c r="AQ1522" s="39">
        <f>AQ1521+1</f>
        <v/>
      </c>
      <c r="AR1522" s="39">
        <f>IF(AP1522&gt;0,AR1521+1,0)</f>
        <v/>
      </c>
      <c r="AS1522" s="39">
        <f>IF(AR1523=0,AR1522,0)</f>
        <v/>
      </c>
      <c r="AT1522" s="41">
        <f>180/SUM(AS1342:AS1521)</f>
        <v/>
      </c>
      <c r="AU1522" s="41">
        <f>STDEV(AT1502:AT1521)</f>
        <v/>
      </c>
      <c r="AV1522" s="41">
        <f>AT1522-AU1522</f>
        <v/>
      </c>
      <c r="AW1522" s="41">
        <f>AT1522+AU1522</f>
        <v/>
      </c>
      <c r="AY1522" s="39">
        <f>IF(D1521&lt;M1521,-2,IF(D1521&lt;O1521,-1,0))</f>
        <v/>
      </c>
      <c r="AZ1522" s="39">
        <f>SUM(AY1518:AY1521)</f>
        <v/>
      </c>
      <c r="BA1522" s="39">
        <f>BA1521+1</f>
        <v/>
      </c>
      <c r="BB1522" s="39">
        <f>IF(AZ1522&lt;0,BB1521+1,0)</f>
        <v/>
      </c>
      <c r="BC1522" s="39">
        <f>IF(BB1523=0,BB1522,0)</f>
        <v/>
      </c>
      <c r="BD1522" s="41">
        <f>180/SUM(BC1342:BC1521)</f>
        <v/>
      </c>
      <c r="BE1522" s="41">
        <f>STDEV(BD1502:BD1521)</f>
        <v/>
      </c>
      <c r="BF1522" s="41">
        <f>BD1522-BE1522</f>
        <v/>
      </c>
      <c r="BG1522" s="41">
        <f>BD1522+BE1522</f>
        <v/>
      </c>
    </row>
    <row r="1523">
      <c r="B1523" s="40" t="n">
        <v>44193</v>
      </c>
      <c r="C1523" s="41" t="n">
        <v>12.835</v>
      </c>
      <c r="D1523" s="41" t="n">
        <v>12.575</v>
      </c>
      <c r="E1523" s="41" t="n">
        <v>12.605</v>
      </c>
      <c r="F1523" s="41" t="n">
        <v>12.74</v>
      </c>
      <c r="H1523" s="41">
        <f>AVERAGE(F1503:F1522)</f>
        <v/>
      </c>
      <c r="I1523" s="41">
        <f>AVERAGE(F1474:F1522)</f>
        <v/>
      </c>
      <c r="J1523" s="41">
        <f>AVERAGE(F1423:F1522)</f>
        <v/>
      </c>
      <c r="K1523" s="41">
        <f>STDEV(F1503:F1522)</f>
        <v/>
      </c>
      <c r="L1523" s="41">
        <f>H1523+2*K1523</f>
        <v/>
      </c>
      <c r="M1523" s="41">
        <f>H1523-2*K1523</f>
        <v/>
      </c>
      <c r="N1523" s="41">
        <f>H1523+1.5*K1523</f>
        <v/>
      </c>
      <c r="O1523" s="41">
        <f>H1523-1.5*K1523</f>
        <v/>
      </c>
      <c r="Q1523" s="42">
        <f>(H1522-H1493)/H1493</f>
        <v/>
      </c>
      <c r="R1523" s="43">
        <f>IF(Q1523&gt;=0.1,1,IF(Q1523&gt;-0.1,0,-1))</f>
        <v/>
      </c>
      <c r="S1523" s="42">
        <f>(I1523-I1493)/I1493</f>
        <v/>
      </c>
      <c r="T1523" s="43">
        <f>IF(S1523&gt;=0.05,1,IF(S1523&gt;-0.05,0,-1))</f>
        <v/>
      </c>
      <c r="U1523" s="42">
        <f>(J1522-J1493)/J1493</f>
        <v/>
      </c>
      <c r="V1523" s="43">
        <f>IF(U1523&gt;=0.03,1,IF(U1523&gt;-0.03,0,-1))</f>
        <v/>
      </c>
      <c r="W1523" s="43">
        <f>R1523+T1523+V1523</f>
        <v/>
      </c>
      <c r="Y1523" s="44">
        <f>(H1522-H1343)/H1343</f>
        <v/>
      </c>
      <c r="Z1523" s="43">
        <f>IF(Y1523&gt;=0.1,1,IF(Y1523&gt;-0.1,0,-1))</f>
        <v/>
      </c>
      <c r="AA1523" s="42">
        <f>(I1522-I1343)/I1343</f>
        <v/>
      </c>
      <c r="AB1523" s="43">
        <f>IF(AA1523&gt;=0.05,1,IF(AA1523&gt;-0.05,0,-1))</f>
        <v/>
      </c>
      <c r="AC1523" s="42">
        <f>(J1522-J1343)/J1343</f>
        <v/>
      </c>
      <c r="AD1523" s="43">
        <f>IF(AC1523&gt;=0.03,1,IF(AC1523&gt;-0.03,0,-1))</f>
        <v/>
      </c>
      <c r="AE1523" s="43">
        <f>Z1523+AB1523+AD1523</f>
        <v/>
      </c>
      <c r="AG1523" s="39">
        <f>IF(H1523&gt;I1523,IF(I1523&gt;J1523,4,3),IF(H1523&lt;J1523,IF(I1523&lt;J1523,0,1),2))</f>
        <v/>
      </c>
      <c r="AI1523" s="39">
        <f>IF(D1523&gt;H1523,3,IF(D1523&gt;I1523,2,IF(D1523&gt;J1523,1,0)))</f>
        <v/>
      </c>
      <c r="AK1523" s="39">
        <f>IF(M1523&gt;H1523,3,IF(M1523&gt;I1523,2,IF(M1523&gt;J1523,1,0)))</f>
        <v/>
      </c>
      <c r="AM1523" s="39">
        <f>IF(L1523&gt;H1523,3,IF(L1523&gt;I1523,2,IF(L1523&gt;J1523,1,0)))</f>
        <v/>
      </c>
      <c r="AO1523" s="39">
        <f>IF(C1522&gt;L1522,2,IF(C1522&gt;N1522,1,0))</f>
        <v/>
      </c>
      <c r="AP1523" s="39">
        <f>SUM(AO1519:AO1522)</f>
        <v/>
      </c>
      <c r="AQ1523" s="39">
        <f>AQ1522+1</f>
        <v/>
      </c>
      <c r="AR1523" s="39">
        <f>IF(AP1523&gt;0,AR1522+1,0)</f>
        <v/>
      </c>
      <c r="AS1523" s="39">
        <f>IF(AR1524=0,AR1523,0)</f>
        <v/>
      </c>
      <c r="AT1523" s="41">
        <f>180/SUM(AS1343:AS1522)</f>
        <v/>
      </c>
      <c r="AU1523" s="41">
        <f>STDEV(AT1503:AT1522)</f>
        <v/>
      </c>
      <c r="AV1523" s="41">
        <f>AT1523-AU1523</f>
        <v/>
      </c>
      <c r="AW1523" s="41">
        <f>AT1523+AU1523</f>
        <v/>
      </c>
      <c r="AY1523" s="39">
        <f>IF(D1522&lt;M1522,-2,IF(D1522&lt;O1522,-1,0))</f>
        <v/>
      </c>
      <c r="AZ1523" s="39">
        <f>SUM(AY1519:AY1522)</f>
        <v/>
      </c>
      <c r="BA1523" s="39">
        <f>BA1522+1</f>
        <v/>
      </c>
      <c r="BB1523" s="39">
        <f>IF(AZ1523&lt;0,BB1522+1,0)</f>
        <v/>
      </c>
      <c r="BC1523" s="39">
        <f>IF(BB1524=0,BB1523,0)</f>
        <v/>
      </c>
      <c r="BD1523" s="41">
        <f>180/SUM(BC1343:BC1522)</f>
        <v/>
      </c>
      <c r="BE1523" s="41">
        <f>STDEV(BD1503:BD1522)</f>
        <v/>
      </c>
      <c r="BF1523" s="41">
        <f>BD1523-BE1523</f>
        <v/>
      </c>
      <c r="BG1523" s="41">
        <f>BD1523+BE1523</f>
        <v/>
      </c>
    </row>
    <row r="1524">
      <c r="B1524" s="40" t="n">
        <v>44194</v>
      </c>
      <c r="C1524" s="41" t="n">
        <v>12.975</v>
      </c>
      <c r="D1524" s="41" t="n">
        <v>12.785</v>
      </c>
      <c r="E1524" s="41" t="n">
        <v>12.84</v>
      </c>
      <c r="F1524" s="41" t="n">
        <v>12.84</v>
      </c>
      <c r="H1524" s="41">
        <f>AVERAGE(F1504:F1523)</f>
        <v/>
      </c>
      <c r="I1524" s="41">
        <f>AVERAGE(F1475:F1523)</f>
        <v/>
      </c>
      <c r="J1524" s="41">
        <f>AVERAGE(F1424:F1523)</f>
        <v/>
      </c>
      <c r="K1524" s="41">
        <f>STDEV(F1504:F1523)</f>
        <v/>
      </c>
      <c r="L1524" s="41">
        <f>H1524+2*K1524</f>
        <v/>
      </c>
      <c r="M1524" s="41">
        <f>H1524-2*K1524</f>
        <v/>
      </c>
      <c r="N1524" s="41">
        <f>H1524+1.5*K1524</f>
        <v/>
      </c>
      <c r="O1524" s="41">
        <f>H1524-1.5*K1524</f>
        <v/>
      </c>
      <c r="Q1524" s="42">
        <f>(H1523-H1494)/H1494</f>
        <v/>
      </c>
      <c r="R1524" s="43">
        <f>IF(Q1524&gt;=0.1,1,IF(Q1524&gt;-0.1,0,-1))</f>
        <v/>
      </c>
      <c r="S1524" s="42">
        <f>(I1524-I1494)/I1494</f>
        <v/>
      </c>
      <c r="T1524" s="43">
        <f>IF(S1524&gt;=0.05,1,IF(S1524&gt;-0.05,0,-1))</f>
        <v/>
      </c>
      <c r="U1524" s="42">
        <f>(J1523-J1494)/J1494</f>
        <v/>
      </c>
      <c r="V1524" s="43">
        <f>IF(U1524&gt;=0.03,1,IF(U1524&gt;-0.03,0,-1))</f>
        <v/>
      </c>
      <c r="W1524" s="43">
        <f>R1524+T1524+V1524</f>
        <v/>
      </c>
      <c r="Y1524" s="44">
        <f>(H1523-H1344)/H1344</f>
        <v/>
      </c>
      <c r="Z1524" s="43">
        <f>IF(Y1524&gt;=0.1,1,IF(Y1524&gt;-0.1,0,-1))</f>
        <v/>
      </c>
      <c r="AA1524" s="42">
        <f>(I1523-I1344)/I1344</f>
        <v/>
      </c>
      <c r="AB1524" s="43">
        <f>IF(AA1524&gt;=0.05,1,IF(AA1524&gt;-0.05,0,-1))</f>
        <v/>
      </c>
      <c r="AC1524" s="42">
        <f>(J1523-J1344)/J1344</f>
        <v/>
      </c>
      <c r="AD1524" s="43">
        <f>IF(AC1524&gt;=0.03,1,IF(AC1524&gt;-0.03,0,-1))</f>
        <v/>
      </c>
      <c r="AE1524" s="43">
        <f>Z1524+AB1524+AD1524</f>
        <v/>
      </c>
      <c r="AG1524" s="39">
        <f>IF(H1524&gt;I1524,IF(I1524&gt;J1524,4,3),IF(H1524&lt;J1524,IF(I1524&lt;J1524,0,1),2))</f>
        <v/>
      </c>
      <c r="AI1524" s="39">
        <f>IF(D1524&gt;H1524,3,IF(D1524&gt;I1524,2,IF(D1524&gt;J1524,1,0)))</f>
        <v/>
      </c>
      <c r="AK1524" s="39">
        <f>IF(M1524&gt;H1524,3,IF(M1524&gt;I1524,2,IF(M1524&gt;J1524,1,0)))</f>
        <v/>
      </c>
      <c r="AM1524" s="39">
        <f>IF(L1524&gt;H1524,3,IF(L1524&gt;I1524,2,IF(L1524&gt;J1524,1,0)))</f>
        <v/>
      </c>
      <c r="AO1524" s="39">
        <f>IF(C1523&gt;L1523,2,IF(C1523&gt;N1523,1,0))</f>
        <v/>
      </c>
      <c r="AP1524" s="39">
        <f>SUM(AO1520:AO1523)</f>
        <v/>
      </c>
      <c r="AQ1524" s="39">
        <f>AQ1523+1</f>
        <v/>
      </c>
      <c r="AR1524" s="39">
        <f>IF(AP1524&gt;0,AR1523+1,0)</f>
        <v/>
      </c>
      <c r="AS1524" s="39">
        <f>IF(AR1525=0,AR1524,0)</f>
        <v/>
      </c>
      <c r="AT1524" s="41">
        <f>180/SUM(AS1344:AS1523)</f>
        <v/>
      </c>
      <c r="AU1524" s="41">
        <f>STDEV(AT1504:AT1523)</f>
        <v/>
      </c>
      <c r="AV1524" s="41">
        <f>AT1524-AU1524</f>
        <v/>
      </c>
      <c r="AW1524" s="41">
        <f>AT1524+AU1524</f>
        <v/>
      </c>
      <c r="AY1524" s="39">
        <f>IF(D1523&lt;M1523,-2,IF(D1523&lt;O1523,-1,0))</f>
        <v/>
      </c>
      <c r="AZ1524" s="39">
        <f>SUM(AY1520:AY1523)</f>
        <v/>
      </c>
      <c r="BA1524" s="39">
        <f>BA1523+1</f>
        <v/>
      </c>
      <c r="BB1524" s="39">
        <f>IF(AZ1524&lt;0,BB1523+1,0)</f>
        <v/>
      </c>
      <c r="BC1524" s="39">
        <f>IF(BB1525=0,BB1524,0)</f>
        <v/>
      </c>
      <c r="BD1524" s="41">
        <f>180/SUM(BC1344:BC1523)</f>
        <v/>
      </c>
      <c r="BE1524" s="41">
        <f>STDEV(BD1504:BD1523)</f>
        <v/>
      </c>
      <c r="BF1524" s="41">
        <f>BD1524-BE1524</f>
        <v/>
      </c>
      <c r="BG1524" s="41">
        <f>BD1524+BE1524</f>
        <v/>
      </c>
    </row>
    <row r="1525">
      <c r="B1525" s="40" t="n">
        <v>44195</v>
      </c>
      <c r="C1525" s="41" t="n">
        <v>12.91</v>
      </c>
      <c r="D1525" s="41" t="n">
        <v>12.755</v>
      </c>
      <c r="E1525" s="41" t="n">
        <v>12.815</v>
      </c>
      <c r="F1525" s="41" t="n">
        <v>12.845</v>
      </c>
      <c r="H1525" s="41">
        <f>AVERAGE(F1505:F1524)</f>
        <v/>
      </c>
      <c r="I1525" s="41">
        <f>AVERAGE(F1476:F1524)</f>
        <v/>
      </c>
      <c r="J1525" s="41">
        <f>AVERAGE(F1425:F1524)</f>
        <v/>
      </c>
      <c r="K1525" s="41">
        <f>STDEV(F1505:F1524)</f>
        <v/>
      </c>
      <c r="L1525" s="41">
        <f>H1525+2*K1525</f>
        <v/>
      </c>
      <c r="M1525" s="41">
        <f>H1525-2*K1525</f>
        <v/>
      </c>
      <c r="N1525" s="41">
        <f>H1525+1.5*K1525</f>
        <v/>
      </c>
      <c r="O1525" s="41">
        <f>H1525-1.5*K1525</f>
        <v/>
      </c>
      <c r="Q1525" s="42">
        <f>(H1524-H1495)/H1495</f>
        <v/>
      </c>
      <c r="R1525" s="43">
        <f>IF(Q1525&gt;=0.1,1,IF(Q1525&gt;-0.1,0,-1))</f>
        <v/>
      </c>
      <c r="S1525" s="42">
        <f>(I1525-I1495)/I1495</f>
        <v/>
      </c>
      <c r="T1525" s="43">
        <f>IF(S1525&gt;=0.05,1,IF(S1525&gt;-0.05,0,-1))</f>
        <v/>
      </c>
      <c r="U1525" s="42">
        <f>(J1524-J1495)/J1495</f>
        <v/>
      </c>
      <c r="V1525" s="43">
        <f>IF(U1525&gt;=0.03,1,IF(U1525&gt;-0.03,0,-1))</f>
        <v/>
      </c>
      <c r="W1525" s="43">
        <f>R1525+T1525+V1525</f>
        <v/>
      </c>
      <c r="Y1525" s="44">
        <f>(H1524-H1345)/H1345</f>
        <v/>
      </c>
      <c r="Z1525" s="43">
        <f>IF(Y1525&gt;=0.1,1,IF(Y1525&gt;-0.1,0,-1))</f>
        <v/>
      </c>
      <c r="AA1525" s="42">
        <f>(I1524-I1345)/I1345</f>
        <v/>
      </c>
      <c r="AB1525" s="43">
        <f>IF(AA1525&gt;=0.05,1,IF(AA1525&gt;-0.05,0,-1))</f>
        <v/>
      </c>
      <c r="AC1525" s="42">
        <f>(J1524-J1345)/J1345</f>
        <v/>
      </c>
      <c r="AD1525" s="43">
        <f>IF(AC1525&gt;=0.03,1,IF(AC1525&gt;-0.03,0,-1))</f>
        <v/>
      </c>
      <c r="AE1525" s="43">
        <f>Z1525+AB1525+AD1525</f>
        <v/>
      </c>
      <c r="AG1525" s="39">
        <f>IF(H1525&gt;I1525,IF(I1525&gt;J1525,4,3),IF(H1525&lt;J1525,IF(I1525&lt;J1525,0,1),2))</f>
        <v/>
      </c>
      <c r="AI1525" s="39">
        <f>IF(D1525&gt;H1525,3,IF(D1525&gt;I1525,2,IF(D1525&gt;J1525,1,0)))</f>
        <v/>
      </c>
      <c r="AK1525" s="39">
        <f>IF(M1525&gt;H1525,3,IF(M1525&gt;I1525,2,IF(M1525&gt;J1525,1,0)))</f>
        <v/>
      </c>
      <c r="AM1525" s="39">
        <f>IF(L1525&gt;H1525,3,IF(L1525&gt;I1525,2,IF(L1525&gt;J1525,1,0)))</f>
        <v/>
      </c>
      <c r="AO1525" s="39">
        <f>IF(C1524&gt;L1524,2,IF(C1524&gt;N1524,1,0))</f>
        <v/>
      </c>
      <c r="AP1525" s="39">
        <f>SUM(AO1521:AO1524)</f>
        <v/>
      </c>
      <c r="AQ1525" s="39">
        <f>AQ1524+1</f>
        <v/>
      </c>
      <c r="AR1525" s="39">
        <f>IF(AP1525&gt;0,AR1524+1,0)</f>
        <v/>
      </c>
      <c r="AS1525" s="39">
        <f>IF(AR1526=0,AR1525,0)</f>
        <v/>
      </c>
      <c r="AT1525" s="41">
        <f>180/SUM(AS1345:AS1524)</f>
        <v/>
      </c>
      <c r="AU1525" s="41">
        <f>STDEV(AT1505:AT1524)</f>
        <v/>
      </c>
      <c r="AV1525" s="41">
        <f>AT1525-AU1525</f>
        <v/>
      </c>
      <c r="AW1525" s="41">
        <f>AT1525+AU1525</f>
        <v/>
      </c>
      <c r="AY1525" s="39">
        <f>IF(D1524&lt;M1524,-2,IF(D1524&lt;O1524,-1,0))</f>
        <v/>
      </c>
      <c r="AZ1525" s="39">
        <f>SUM(AY1521:AY1524)</f>
        <v/>
      </c>
      <c r="BA1525" s="39">
        <f>BA1524+1</f>
        <v/>
      </c>
      <c r="BB1525" s="39">
        <f>IF(AZ1525&lt;0,BB1524+1,0)</f>
        <v/>
      </c>
      <c r="BC1525" s="39">
        <f>IF(BB1526=0,BB1525,0)</f>
        <v/>
      </c>
      <c r="BD1525" s="41">
        <f>180/SUM(BC1345:BC1524)</f>
        <v/>
      </c>
      <c r="BE1525" s="41">
        <f>STDEV(BD1505:BD1524)</f>
        <v/>
      </c>
      <c r="BF1525" s="41">
        <f>BD1525-BE1525</f>
        <v/>
      </c>
      <c r="BG1525" s="41">
        <f>BD1525+BE1525</f>
        <v/>
      </c>
    </row>
    <row r="1526">
      <c r="B1526" s="40" t="n">
        <v>44196</v>
      </c>
      <c r="C1526" s="41" t="n">
        <v>12.96</v>
      </c>
      <c r="D1526" s="41" t="n">
        <v>12.84</v>
      </c>
      <c r="E1526" s="41" t="n">
        <v>12.84</v>
      </c>
      <c r="F1526" s="41" t="n">
        <v>12.895</v>
      </c>
      <c r="H1526" s="41">
        <f>AVERAGE(F1506:F1525)</f>
        <v/>
      </c>
      <c r="I1526" s="41">
        <f>AVERAGE(F1477:F1525)</f>
        <v/>
      </c>
      <c r="J1526" s="41">
        <f>AVERAGE(F1426:F1525)</f>
        <v/>
      </c>
      <c r="K1526" s="41">
        <f>STDEV(F1506:F1525)</f>
        <v/>
      </c>
      <c r="L1526" s="41">
        <f>H1526+2*K1526</f>
        <v/>
      </c>
      <c r="M1526" s="41">
        <f>H1526-2*K1526</f>
        <v/>
      </c>
      <c r="N1526" s="41">
        <f>H1526+1.5*K1526</f>
        <v/>
      </c>
      <c r="O1526" s="41">
        <f>H1526-1.5*K1526</f>
        <v/>
      </c>
      <c r="Q1526" s="42">
        <f>(H1525-H1496)/H1496</f>
        <v/>
      </c>
      <c r="R1526" s="43">
        <f>IF(Q1526&gt;=0.1,1,IF(Q1526&gt;-0.1,0,-1))</f>
        <v/>
      </c>
      <c r="S1526" s="42">
        <f>(I1526-I1496)/I1496</f>
        <v/>
      </c>
      <c r="T1526" s="43">
        <f>IF(S1526&gt;=0.05,1,IF(S1526&gt;-0.05,0,-1))</f>
        <v/>
      </c>
      <c r="U1526" s="42">
        <f>(J1525-J1496)/J1496</f>
        <v/>
      </c>
      <c r="V1526" s="43">
        <f>IF(U1526&gt;=0.03,1,IF(U1526&gt;-0.03,0,-1))</f>
        <v/>
      </c>
      <c r="W1526" s="43">
        <f>R1526+T1526+V1526</f>
        <v/>
      </c>
      <c r="Y1526" s="44">
        <f>(H1525-H1346)/H1346</f>
        <v/>
      </c>
      <c r="Z1526" s="43">
        <f>IF(Y1526&gt;=0.1,1,IF(Y1526&gt;-0.1,0,-1))</f>
        <v/>
      </c>
      <c r="AA1526" s="42">
        <f>(I1525-I1346)/I1346</f>
        <v/>
      </c>
      <c r="AB1526" s="43">
        <f>IF(AA1526&gt;=0.05,1,IF(AA1526&gt;-0.05,0,-1))</f>
        <v/>
      </c>
      <c r="AC1526" s="42">
        <f>(J1525-J1346)/J1346</f>
        <v/>
      </c>
      <c r="AD1526" s="43">
        <f>IF(AC1526&gt;=0.03,1,IF(AC1526&gt;-0.03,0,-1))</f>
        <v/>
      </c>
      <c r="AE1526" s="43">
        <f>Z1526+AB1526+AD1526</f>
        <v/>
      </c>
      <c r="AG1526" s="39">
        <f>IF(H1526&gt;I1526,IF(I1526&gt;J1526,4,3),IF(H1526&lt;J1526,IF(I1526&lt;J1526,0,1),2))</f>
        <v/>
      </c>
      <c r="AI1526" s="39">
        <f>IF(D1526&gt;H1526,3,IF(D1526&gt;I1526,2,IF(D1526&gt;J1526,1,0)))</f>
        <v/>
      </c>
      <c r="AK1526" s="39">
        <f>IF(M1526&gt;H1526,3,IF(M1526&gt;I1526,2,IF(M1526&gt;J1526,1,0)))</f>
        <v/>
      </c>
      <c r="AM1526" s="39">
        <f>IF(L1526&gt;H1526,3,IF(L1526&gt;I1526,2,IF(L1526&gt;J1526,1,0)))</f>
        <v/>
      </c>
      <c r="AO1526" s="39">
        <f>IF(C1525&gt;L1525,2,IF(C1525&gt;N1525,1,0))</f>
        <v/>
      </c>
      <c r="AP1526" s="39">
        <f>SUM(AO1522:AO1525)</f>
        <v/>
      </c>
      <c r="AQ1526" s="39">
        <f>AQ1525+1</f>
        <v/>
      </c>
      <c r="AR1526" s="39">
        <f>IF(AP1526&gt;0,AR1525+1,0)</f>
        <v/>
      </c>
      <c r="AS1526" s="39">
        <f>IF(AR1527=0,AR1526,0)</f>
        <v/>
      </c>
      <c r="AT1526" s="41">
        <f>180/SUM(AS1346:AS1525)</f>
        <v/>
      </c>
      <c r="AU1526" s="41">
        <f>STDEV(AT1506:AT1525)</f>
        <v/>
      </c>
      <c r="AV1526" s="41">
        <f>AT1526-AU1526</f>
        <v/>
      </c>
      <c r="AW1526" s="41">
        <f>AT1526+AU1526</f>
        <v/>
      </c>
      <c r="AY1526" s="39">
        <f>IF(D1525&lt;M1525,-2,IF(D1525&lt;O1525,-1,0))</f>
        <v/>
      </c>
      <c r="AZ1526" s="39">
        <f>SUM(AY1522:AY1525)</f>
        <v/>
      </c>
      <c r="BA1526" s="39">
        <f>BA1525+1</f>
        <v/>
      </c>
      <c r="BB1526" s="39">
        <f>IF(AZ1526&lt;0,BB1525+1,0)</f>
        <v/>
      </c>
      <c r="BC1526" s="39">
        <f>IF(BB1527=0,BB1526,0)</f>
        <v/>
      </c>
      <c r="BD1526" s="41">
        <f>180/SUM(BC1346:BC1525)</f>
        <v/>
      </c>
      <c r="BE1526" s="41">
        <f>STDEV(BD1506:BD1525)</f>
        <v/>
      </c>
      <c r="BF1526" s="41">
        <f>BD1526-BE1526</f>
        <v/>
      </c>
      <c r="BG1526" s="41">
        <f>BD1526+BE1526</f>
        <v/>
      </c>
    </row>
    <row r="1527">
      <c r="B1527" s="40" t="n">
        <v>44200</v>
      </c>
      <c r="C1527" s="41" t="n">
        <v>13.33</v>
      </c>
      <c r="D1527" s="41" t="n">
        <v>12.97</v>
      </c>
      <c r="E1527" s="41" t="n">
        <v>12.98</v>
      </c>
      <c r="F1527" s="41" t="n">
        <v>13.145</v>
      </c>
      <c r="H1527" s="41">
        <f>AVERAGE(F1507:F1526)</f>
        <v/>
      </c>
      <c r="I1527" s="41">
        <f>AVERAGE(F1478:F1526)</f>
        <v/>
      </c>
      <c r="J1527" s="41">
        <f>AVERAGE(F1427:F1526)</f>
        <v/>
      </c>
      <c r="K1527" s="41">
        <f>STDEV(F1507:F1526)</f>
        <v/>
      </c>
      <c r="L1527" s="41">
        <f>H1527+2*K1527</f>
        <v/>
      </c>
      <c r="M1527" s="41">
        <f>H1527-2*K1527</f>
        <v/>
      </c>
      <c r="N1527" s="41">
        <f>H1527+1.5*K1527</f>
        <v/>
      </c>
      <c r="O1527" s="41">
        <f>H1527-1.5*K1527</f>
        <v/>
      </c>
      <c r="Q1527" s="42">
        <f>(H1526-H1497)/H1497</f>
        <v/>
      </c>
      <c r="R1527" s="43">
        <f>IF(Q1527&gt;=0.1,1,IF(Q1527&gt;-0.1,0,-1))</f>
        <v/>
      </c>
      <c r="S1527" s="42">
        <f>(I1527-I1497)/I1497</f>
        <v/>
      </c>
      <c r="T1527" s="43">
        <f>IF(S1527&gt;=0.05,1,IF(S1527&gt;-0.05,0,-1))</f>
        <v/>
      </c>
      <c r="U1527" s="42">
        <f>(J1526-J1497)/J1497</f>
        <v/>
      </c>
      <c r="V1527" s="43">
        <f>IF(U1527&gt;=0.03,1,IF(U1527&gt;-0.03,0,-1))</f>
        <v/>
      </c>
      <c r="W1527" s="43">
        <f>R1527+T1527+V1527</f>
        <v/>
      </c>
      <c r="Y1527" s="44">
        <f>(H1526-H1347)/H1347</f>
        <v/>
      </c>
      <c r="Z1527" s="43">
        <f>IF(Y1527&gt;=0.1,1,IF(Y1527&gt;-0.1,0,-1))</f>
        <v/>
      </c>
      <c r="AA1527" s="42">
        <f>(I1526-I1347)/I1347</f>
        <v/>
      </c>
      <c r="AB1527" s="43">
        <f>IF(AA1527&gt;=0.05,1,IF(AA1527&gt;-0.05,0,-1))</f>
        <v/>
      </c>
      <c r="AC1527" s="42">
        <f>(J1526-J1347)/J1347</f>
        <v/>
      </c>
      <c r="AD1527" s="43">
        <f>IF(AC1527&gt;=0.03,1,IF(AC1527&gt;-0.03,0,-1))</f>
        <v/>
      </c>
      <c r="AE1527" s="43">
        <f>Z1527+AB1527+AD1527</f>
        <v/>
      </c>
      <c r="AG1527" s="39">
        <f>IF(H1527&gt;I1527,IF(I1527&gt;J1527,4,3),IF(H1527&lt;J1527,IF(I1527&lt;J1527,0,1),2))</f>
        <v/>
      </c>
      <c r="AI1527" s="39">
        <f>IF(D1527&gt;H1527,3,IF(D1527&gt;I1527,2,IF(D1527&gt;J1527,1,0)))</f>
        <v/>
      </c>
      <c r="AK1527" s="39">
        <f>IF(M1527&gt;H1527,3,IF(M1527&gt;I1527,2,IF(M1527&gt;J1527,1,0)))</f>
        <v/>
      </c>
      <c r="AM1527" s="39">
        <f>IF(L1527&gt;H1527,3,IF(L1527&gt;I1527,2,IF(L1527&gt;J1527,1,0)))</f>
        <v/>
      </c>
      <c r="AO1527" s="39">
        <f>IF(C1526&gt;L1526,2,IF(C1526&gt;N1526,1,0))</f>
        <v/>
      </c>
      <c r="AP1527" s="39">
        <f>SUM(AO1523:AO1526)</f>
        <v/>
      </c>
      <c r="AQ1527" s="39">
        <f>AQ1526+1</f>
        <v/>
      </c>
      <c r="AR1527" s="39">
        <f>IF(AP1527&gt;0,AR1526+1,0)</f>
        <v/>
      </c>
      <c r="AS1527" s="39">
        <f>IF(AR1528=0,AR1527,0)</f>
        <v/>
      </c>
      <c r="AT1527" s="41">
        <f>180/SUM(AS1347:AS1526)</f>
        <v/>
      </c>
      <c r="AU1527" s="41">
        <f>STDEV(AT1507:AT1526)</f>
        <v/>
      </c>
      <c r="AV1527" s="41">
        <f>AT1527-AU1527</f>
        <v/>
      </c>
      <c r="AW1527" s="41">
        <f>AT1527+AU1527</f>
        <v/>
      </c>
      <c r="AY1527" s="39">
        <f>IF(D1526&lt;M1526,-2,IF(D1526&lt;O1526,-1,0))</f>
        <v/>
      </c>
      <c r="AZ1527" s="39">
        <f>SUM(AY1523:AY1526)</f>
        <v/>
      </c>
      <c r="BA1527" s="39">
        <f>BA1526+1</f>
        <v/>
      </c>
      <c r="BB1527" s="39">
        <f>IF(AZ1527&lt;0,BB1526+1,0)</f>
        <v/>
      </c>
      <c r="BC1527" s="39">
        <f>IF(BB1528=0,BB1527,0)</f>
        <v/>
      </c>
      <c r="BD1527" s="41">
        <f>180/SUM(BC1347:BC1526)</f>
        <v/>
      </c>
      <c r="BE1527" s="41">
        <f>STDEV(BD1507:BD1526)</f>
        <v/>
      </c>
      <c r="BF1527" s="41">
        <f>BD1527-BE1527</f>
        <v/>
      </c>
      <c r="BG1527" s="41">
        <f>BD1527+BE1527</f>
        <v/>
      </c>
    </row>
    <row r="1528">
      <c r="B1528" s="40" t="n">
        <v>44201</v>
      </c>
      <c r="C1528" s="41" t="n">
        <v>13.16</v>
      </c>
      <c r="D1528" s="41" t="n">
        <v>12.845</v>
      </c>
      <c r="E1528" s="41" t="n">
        <v>13.08</v>
      </c>
      <c r="F1528" s="41" t="n">
        <v>12.965</v>
      </c>
      <c r="H1528" s="41">
        <f>AVERAGE(F1508:F1527)</f>
        <v/>
      </c>
      <c r="I1528" s="41">
        <f>AVERAGE(F1479:F1527)</f>
        <v/>
      </c>
      <c r="J1528" s="41">
        <f>AVERAGE(F1428:F1527)</f>
        <v/>
      </c>
      <c r="K1528" s="41">
        <f>STDEV(F1508:F1527)</f>
        <v/>
      </c>
      <c r="L1528" s="41">
        <f>H1528+2*K1528</f>
        <v/>
      </c>
      <c r="M1528" s="41">
        <f>H1528-2*K1528</f>
        <v/>
      </c>
      <c r="N1528" s="41">
        <f>H1528+1.5*K1528</f>
        <v/>
      </c>
      <c r="O1528" s="41">
        <f>H1528-1.5*K1528</f>
        <v/>
      </c>
      <c r="Q1528" s="42">
        <f>(H1527-H1498)/H1498</f>
        <v/>
      </c>
      <c r="R1528" s="43">
        <f>IF(Q1528&gt;=0.1,1,IF(Q1528&gt;-0.1,0,-1))</f>
        <v/>
      </c>
      <c r="S1528" s="42">
        <f>(I1528-I1498)/I1498</f>
        <v/>
      </c>
      <c r="T1528" s="43">
        <f>IF(S1528&gt;=0.05,1,IF(S1528&gt;-0.05,0,-1))</f>
        <v/>
      </c>
      <c r="U1528" s="42">
        <f>(J1527-J1498)/J1498</f>
        <v/>
      </c>
      <c r="V1528" s="43">
        <f>IF(U1528&gt;=0.03,1,IF(U1528&gt;-0.03,0,-1))</f>
        <v/>
      </c>
      <c r="W1528" s="43">
        <f>R1528+T1528+V1528</f>
        <v/>
      </c>
      <c r="Y1528" s="44">
        <f>(H1527-H1348)/H1348</f>
        <v/>
      </c>
      <c r="Z1528" s="43">
        <f>IF(Y1528&gt;=0.1,1,IF(Y1528&gt;-0.1,0,-1))</f>
        <v/>
      </c>
      <c r="AA1528" s="42">
        <f>(I1527-I1348)/I1348</f>
        <v/>
      </c>
      <c r="AB1528" s="43">
        <f>IF(AA1528&gt;=0.05,1,IF(AA1528&gt;-0.05,0,-1))</f>
        <v/>
      </c>
      <c r="AC1528" s="42">
        <f>(J1527-J1348)/J1348</f>
        <v/>
      </c>
      <c r="AD1528" s="43">
        <f>IF(AC1528&gt;=0.03,1,IF(AC1528&gt;-0.03,0,-1))</f>
        <v/>
      </c>
      <c r="AE1528" s="43">
        <f>Z1528+AB1528+AD1528</f>
        <v/>
      </c>
      <c r="AG1528" s="39">
        <f>IF(H1528&gt;I1528,IF(I1528&gt;J1528,4,3),IF(H1528&lt;J1528,IF(I1528&lt;J1528,0,1),2))</f>
        <v/>
      </c>
      <c r="AI1528" s="39">
        <f>IF(D1528&gt;H1528,3,IF(D1528&gt;I1528,2,IF(D1528&gt;J1528,1,0)))</f>
        <v/>
      </c>
      <c r="AK1528" s="39">
        <f>IF(M1528&gt;H1528,3,IF(M1528&gt;I1528,2,IF(M1528&gt;J1528,1,0)))</f>
        <v/>
      </c>
      <c r="AM1528" s="39">
        <f>IF(L1528&gt;H1528,3,IF(L1528&gt;I1528,2,IF(L1528&gt;J1528,1,0)))</f>
        <v/>
      </c>
      <c r="AO1528" s="39">
        <f>IF(C1527&gt;L1527,2,IF(C1527&gt;N1527,1,0))</f>
        <v/>
      </c>
      <c r="AP1528" s="39">
        <f>SUM(AO1524:AO1527)</f>
        <v/>
      </c>
      <c r="AQ1528" s="39">
        <f>AQ1527+1</f>
        <v/>
      </c>
      <c r="AR1528" s="39">
        <f>IF(AP1528&gt;0,AR1527+1,0)</f>
        <v/>
      </c>
      <c r="AS1528" s="39">
        <f>IF(AR1529=0,AR1528,0)</f>
        <v/>
      </c>
      <c r="AT1528" s="41">
        <f>180/SUM(AS1348:AS1527)</f>
        <v/>
      </c>
      <c r="AU1528" s="41">
        <f>STDEV(AT1508:AT1527)</f>
        <v/>
      </c>
      <c r="AV1528" s="41">
        <f>AT1528-AU1528</f>
        <v/>
      </c>
      <c r="AW1528" s="41">
        <f>AT1528+AU1528</f>
        <v/>
      </c>
      <c r="AY1528" s="39">
        <f>IF(D1527&lt;M1527,-2,IF(D1527&lt;O1527,-1,0))</f>
        <v/>
      </c>
      <c r="AZ1528" s="39">
        <f>SUM(AY1524:AY1527)</f>
        <v/>
      </c>
      <c r="BA1528" s="39">
        <f>BA1527+1</f>
        <v/>
      </c>
      <c r="BB1528" s="39">
        <f>IF(AZ1528&lt;0,BB1527+1,0)</f>
        <v/>
      </c>
      <c r="BC1528" s="39">
        <f>IF(BB1529=0,BB1528,0)</f>
        <v/>
      </c>
      <c r="BD1528" s="41">
        <f>180/SUM(BC1348:BC1527)</f>
        <v/>
      </c>
      <c r="BE1528" s="41">
        <f>STDEV(BD1508:BD1527)</f>
        <v/>
      </c>
      <c r="BF1528" s="41">
        <f>BD1528-BE1528</f>
        <v/>
      </c>
      <c r="BG1528" s="41">
        <f>BD1528+BE1528</f>
        <v/>
      </c>
    </row>
    <row r="1529">
      <c r="B1529" s="40" t="n">
        <v>44202</v>
      </c>
      <c r="C1529" s="41" t="n">
        <v>13.22</v>
      </c>
      <c r="D1529" s="41" t="n">
        <v>12.895</v>
      </c>
      <c r="E1529" s="41" t="n">
        <v>13.03</v>
      </c>
      <c r="F1529" s="41" t="n">
        <v>13.13</v>
      </c>
      <c r="H1529" s="41">
        <f>AVERAGE(F1509:F1528)</f>
        <v/>
      </c>
      <c r="I1529" s="41">
        <f>AVERAGE(F1480:F1528)</f>
        <v/>
      </c>
      <c r="J1529" s="41">
        <f>AVERAGE(F1429:F1528)</f>
        <v/>
      </c>
      <c r="K1529" s="41">
        <f>STDEV(F1509:F1528)</f>
        <v/>
      </c>
      <c r="L1529" s="41">
        <f>H1529+2*K1529</f>
        <v/>
      </c>
      <c r="M1529" s="41">
        <f>H1529-2*K1529</f>
        <v/>
      </c>
      <c r="N1529" s="41">
        <f>H1529+1.5*K1529</f>
        <v/>
      </c>
      <c r="O1529" s="41">
        <f>H1529-1.5*K1529</f>
        <v/>
      </c>
      <c r="Q1529" s="42">
        <f>(H1528-H1499)/H1499</f>
        <v/>
      </c>
      <c r="R1529" s="43">
        <f>IF(Q1529&gt;=0.1,1,IF(Q1529&gt;-0.1,0,-1))</f>
        <v/>
      </c>
      <c r="S1529" s="42">
        <f>(I1529-I1499)/I1499</f>
        <v/>
      </c>
      <c r="T1529" s="43">
        <f>IF(S1529&gt;=0.05,1,IF(S1529&gt;-0.05,0,-1))</f>
        <v/>
      </c>
      <c r="U1529" s="42">
        <f>(J1528-J1499)/J1499</f>
        <v/>
      </c>
      <c r="V1529" s="43">
        <f>IF(U1529&gt;=0.03,1,IF(U1529&gt;-0.03,0,-1))</f>
        <v/>
      </c>
      <c r="W1529" s="43">
        <f>R1529+T1529+V1529</f>
        <v/>
      </c>
      <c r="Y1529" s="44">
        <f>(H1528-H1349)/H1349</f>
        <v/>
      </c>
      <c r="Z1529" s="43">
        <f>IF(Y1529&gt;=0.1,1,IF(Y1529&gt;-0.1,0,-1))</f>
        <v/>
      </c>
      <c r="AA1529" s="42">
        <f>(I1528-I1349)/I1349</f>
        <v/>
      </c>
      <c r="AB1529" s="43">
        <f>IF(AA1529&gt;=0.05,1,IF(AA1529&gt;-0.05,0,-1))</f>
        <v/>
      </c>
      <c r="AC1529" s="42">
        <f>(J1528-J1349)/J1349</f>
        <v/>
      </c>
      <c r="AD1529" s="43">
        <f>IF(AC1529&gt;=0.03,1,IF(AC1529&gt;-0.03,0,-1))</f>
        <v/>
      </c>
      <c r="AE1529" s="43">
        <f>Z1529+AB1529+AD1529</f>
        <v/>
      </c>
      <c r="AG1529" s="39">
        <f>IF(H1529&gt;I1529,IF(I1529&gt;J1529,4,3),IF(H1529&lt;J1529,IF(I1529&lt;J1529,0,1),2))</f>
        <v/>
      </c>
      <c r="AI1529" s="39">
        <f>IF(D1529&gt;H1529,3,IF(D1529&gt;I1529,2,IF(D1529&gt;J1529,1,0)))</f>
        <v/>
      </c>
      <c r="AK1529" s="39">
        <f>IF(M1529&gt;H1529,3,IF(M1529&gt;I1529,2,IF(M1529&gt;J1529,1,0)))</f>
        <v/>
      </c>
      <c r="AM1529" s="39">
        <f>IF(L1529&gt;H1529,3,IF(L1529&gt;I1529,2,IF(L1529&gt;J1529,1,0)))</f>
        <v/>
      </c>
      <c r="AO1529" s="39">
        <f>IF(C1528&gt;L1528,2,IF(C1528&gt;N1528,1,0))</f>
        <v/>
      </c>
      <c r="AP1529" s="39">
        <f>SUM(AO1525:AO1528)</f>
        <v/>
      </c>
      <c r="AQ1529" s="39">
        <f>AQ1528+1</f>
        <v/>
      </c>
      <c r="AR1529" s="39">
        <f>IF(AP1529&gt;0,AR1528+1,0)</f>
        <v/>
      </c>
      <c r="AS1529" s="39">
        <f>IF(AR1530=0,AR1529,0)</f>
        <v/>
      </c>
      <c r="AT1529" s="41">
        <f>180/SUM(AS1349:AS1528)</f>
        <v/>
      </c>
      <c r="AU1529" s="41">
        <f>STDEV(AT1509:AT1528)</f>
        <v/>
      </c>
      <c r="AV1529" s="41">
        <f>AT1529-AU1529</f>
        <v/>
      </c>
      <c r="AW1529" s="41">
        <f>AT1529+AU1529</f>
        <v/>
      </c>
      <c r="AY1529" s="39">
        <f>IF(D1528&lt;M1528,-2,IF(D1528&lt;O1528,-1,0))</f>
        <v/>
      </c>
      <c r="AZ1529" s="39">
        <f>SUM(AY1525:AY1528)</f>
        <v/>
      </c>
      <c r="BA1529" s="39">
        <f>BA1528+1</f>
        <v/>
      </c>
      <c r="BB1529" s="39">
        <f>IF(AZ1529&lt;0,BB1528+1,0)</f>
        <v/>
      </c>
      <c r="BC1529" s="39">
        <f>IF(BB1530=0,BB1529,0)</f>
        <v/>
      </c>
      <c r="BD1529" s="41">
        <f>180/SUM(BC1349:BC1528)</f>
        <v/>
      </c>
      <c r="BE1529" s="41">
        <f>STDEV(BD1509:BD1528)</f>
        <v/>
      </c>
      <c r="BF1529" s="41">
        <f>BD1529-BE1529</f>
        <v/>
      </c>
      <c r="BG1529" s="41">
        <f>BD1529+BE1529</f>
        <v/>
      </c>
    </row>
    <row r="1530">
      <c r="B1530" s="40" t="n">
        <v>44203</v>
      </c>
      <c r="C1530" s="41" t="n">
        <v>13.435</v>
      </c>
      <c r="D1530" s="41" t="n">
        <v>13.15</v>
      </c>
      <c r="E1530" s="41" t="n">
        <v>13.25</v>
      </c>
      <c r="F1530" s="41" t="n">
        <v>13.28</v>
      </c>
      <c r="H1530" s="41">
        <f>AVERAGE(F1510:F1529)</f>
        <v/>
      </c>
      <c r="I1530" s="41">
        <f>AVERAGE(F1481:F1529)</f>
        <v/>
      </c>
      <c r="J1530" s="41">
        <f>AVERAGE(F1430:F1529)</f>
        <v/>
      </c>
      <c r="K1530" s="41">
        <f>STDEV(F1510:F1529)</f>
        <v/>
      </c>
      <c r="L1530" s="41">
        <f>H1530+2*K1530</f>
        <v/>
      </c>
      <c r="M1530" s="41">
        <f>H1530-2*K1530</f>
        <v/>
      </c>
      <c r="N1530" s="41">
        <f>H1530+1.5*K1530</f>
        <v/>
      </c>
      <c r="O1530" s="41">
        <f>H1530-1.5*K1530</f>
        <v/>
      </c>
      <c r="Q1530" s="42">
        <f>(H1529-H1500)/H1500</f>
        <v/>
      </c>
      <c r="R1530" s="43">
        <f>IF(Q1530&gt;=0.1,1,IF(Q1530&gt;-0.1,0,-1))</f>
        <v/>
      </c>
      <c r="S1530" s="42">
        <f>(I1530-I1500)/I1500</f>
        <v/>
      </c>
      <c r="T1530" s="43">
        <f>IF(S1530&gt;=0.05,1,IF(S1530&gt;-0.05,0,-1))</f>
        <v/>
      </c>
      <c r="U1530" s="42">
        <f>(J1529-J1500)/J1500</f>
        <v/>
      </c>
      <c r="V1530" s="43">
        <f>IF(U1530&gt;=0.03,1,IF(U1530&gt;-0.03,0,-1))</f>
        <v/>
      </c>
      <c r="W1530" s="43">
        <f>R1530+T1530+V1530</f>
        <v/>
      </c>
      <c r="Y1530" s="44">
        <f>(H1529-H1350)/H1350</f>
        <v/>
      </c>
      <c r="Z1530" s="43">
        <f>IF(Y1530&gt;=0.1,1,IF(Y1530&gt;-0.1,0,-1))</f>
        <v/>
      </c>
      <c r="AA1530" s="42">
        <f>(I1529-I1350)/I1350</f>
        <v/>
      </c>
      <c r="AB1530" s="43">
        <f>IF(AA1530&gt;=0.05,1,IF(AA1530&gt;-0.05,0,-1))</f>
        <v/>
      </c>
      <c r="AC1530" s="42">
        <f>(J1529-J1350)/J1350</f>
        <v/>
      </c>
      <c r="AD1530" s="43">
        <f>IF(AC1530&gt;=0.03,1,IF(AC1530&gt;-0.03,0,-1))</f>
        <v/>
      </c>
      <c r="AE1530" s="43">
        <f>Z1530+AB1530+AD1530</f>
        <v/>
      </c>
      <c r="AG1530" s="39">
        <f>IF(H1530&gt;I1530,IF(I1530&gt;J1530,4,3),IF(H1530&lt;J1530,IF(I1530&lt;J1530,0,1),2))</f>
        <v/>
      </c>
      <c r="AI1530" s="39">
        <f>IF(D1530&gt;H1530,3,IF(D1530&gt;I1530,2,IF(D1530&gt;J1530,1,0)))</f>
        <v/>
      </c>
      <c r="AK1530" s="39">
        <f>IF(M1530&gt;H1530,3,IF(M1530&gt;I1530,2,IF(M1530&gt;J1530,1,0)))</f>
        <v/>
      </c>
      <c r="AM1530" s="39">
        <f>IF(L1530&gt;H1530,3,IF(L1530&gt;I1530,2,IF(L1530&gt;J1530,1,0)))</f>
        <v/>
      </c>
      <c r="AO1530" s="39">
        <f>IF(C1529&gt;L1529,2,IF(C1529&gt;N1529,1,0))</f>
        <v/>
      </c>
      <c r="AP1530" s="39">
        <f>SUM(AO1526:AO1529)</f>
        <v/>
      </c>
      <c r="AQ1530" s="39">
        <f>AQ1529+1</f>
        <v/>
      </c>
      <c r="AR1530" s="39">
        <f>IF(AP1530&gt;0,AR1529+1,0)</f>
        <v/>
      </c>
      <c r="AS1530" s="39">
        <f>IF(AR1531=0,AR1530,0)</f>
        <v/>
      </c>
      <c r="AT1530" s="41">
        <f>180/SUM(AS1350:AS1529)</f>
        <v/>
      </c>
      <c r="AU1530" s="41">
        <f>STDEV(AT1510:AT1529)</f>
        <v/>
      </c>
      <c r="AV1530" s="41">
        <f>AT1530-AU1530</f>
        <v/>
      </c>
      <c r="AW1530" s="41">
        <f>AT1530+AU1530</f>
        <v/>
      </c>
      <c r="AY1530" s="39">
        <f>IF(D1529&lt;M1529,-2,IF(D1529&lt;O1529,-1,0))</f>
        <v/>
      </c>
      <c r="AZ1530" s="39">
        <f>SUM(AY1526:AY1529)</f>
        <v/>
      </c>
      <c r="BA1530" s="39">
        <f>BA1529+1</f>
        <v/>
      </c>
      <c r="BB1530" s="39">
        <f>IF(AZ1530&lt;0,BB1529+1,0)</f>
        <v/>
      </c>
      <c r="BC1530" s="39">
        <f>IF(BB1531=0,BB1530,0)</f>
        <v/>
      </c>
      <c r="BD1530" s="41">
        <f>180/SUM(BC1350:BC1529)</f>
        <v/>
      </c>
      <c r="BE1530" s="41">
        <f>STDEV(BD1510:BD1529)</f>
        <v/>
      </c>
      <c r="BF1530" s="41">
        <f>BD1530-BE1530</f>
        <v/>
      </c>
      <c r="BG1530" s="41">
        <f>BD1530+BE1530</f>
        <v/>
      </c>
    </row>
    <row r="1531">
      <c r="B1531" s="40" t="n">
        <v>44204</v>
      </c>
      <c r="C1531" s="41" t="n">
        <v>13.54</v>
      </c>
      <c r="D1531" s="41" t="n">
        <v>13.235</v>
      </c>
      <c r="E1531" s="41" t="n">
        <v>13.34</v>
      </c>
      <c r="F1531" s="41" t="n">
        <v>13.505</v>
      </c>
      <c r="H1531" s="41">
        <f>AVERAGE(F1511:F1530)</f>
        <v/>
      </c>
      <c r="I1531" s="41">
        <f>AVERAGE(F1482:F1530)</f>
        <v/>
      </c>
      <c r="J1531" s="41">
        <f>AVERAGE(F1431:F1530)</f>
        <v/>
      </c>
      <c r="K1531" s="41">
        <f>STDEV(F1511:F1530)</f>
        <v/>
      </c>
      <c r="L1531" s="41">
        <f>H1531+2*K1531</f>
        <v/>
      </c>
      <c r="M1531" s="41">
        <f>H1531-2*K1531</f>
        <v/>
      </c>
      <c r="N1531" s="41">
        <f>H1531+1.5*K1531</f>
        <v/>
      </c>
      <c r="O1531" s="41">
        <f>H1531-1.5*K1531</f>
        <v/>
      </c>
      <c r="Q1531" s="42">
        <f>(H1530-H1501)/H1501</f>
        <v/>
      </c>
      <c r="R1531" s="43">
        <f>IF(Q1531&gt;=0.1,1,IF(Q1531&gt;-0.1,0,-1))</f>
        <v/>
      </c>
      <c r="S1531" s="42">
        <f>(I1531-I1501)/I1501</f>
        <v/>
      </c>
      <c r="T1531" s="43">
        <f>IF(S1531&gt;=0.05,1,IF(S1531&gt;-0.05,0,-1))</f>
        <v/>
      </c>
      <c r="U1531" s="42">
        <f>(J1530-J1501)/J1501</f>
        <v/>
      </c>
      <c r="V1531" s="43">
        <f>IF(U1531&gt;=0.03,1,IF(U1531&gt;-0.03,0,-1))</f>
        <v/>
      </c>
      <c r="W1531" s="43">
        <f>R1531+T1531+V1531</f>
        <v/>
      </c>
      <c r="Y1531" s="44">
        <f>(H1530-H1351)/H1351</f>
        <v/>
      </c>
      <c r="Z1531" s="43">
        <f>IF(Y1531&gt;=0.1,1,IF(Y1531&gt;-0.1,0,-1))</f>
        <v/>
      </c>
      <c r="AA1531" s="42">
        <f>(I1530-I1351)/I1351</f>
        <v/>
      </c>
      <c r="AB1531" s="43">
        <f>IF(AA1531&gt;=0.05,1,IF(AA1531&gt;-0.05,0,-1))</f>
        <v/>
      </c>
      <c r="AC1531" s="42">
        <f>(J1530-J1351)/J1351</f>
        <v/>
      </c>
      <c r="AD1531" s="43">
        <f>IF(AC1531&gt;=0.03,1,IF(AC1531&gt;-0.03,0,-1))</f>
        <v/>
      </c>
      <c r="AE1531" s="43">
        <f>Z1531+AB1531+AD1531</f>
        <v/>
      </c>
      <c r="AG1531" s="39">
        <f>IF(H1531&gt;I1531,IF(I1531&gt;J1531,4,3),IF(H1531&lt;J1531,IF(I1531&lt;J1531,0,1),2))</f>
        <v/>
      </c>
      <c r="AI1531" s="39">
        <f>IF(D1531&gt;H1531,3,IF(D1531&gt;I1531,2,IF(D1531&gt;J1531,1,0)))</f>
        <v/>
      </c>
      <c r="AK1531" s="39">
        <f>IF(M1531&gt;H1531,3,IF(M1531&gt;I1531,2,IF(M1531&gt;J1531,1,0)))</f>
        <v/>
      </c>
      <c r="AM1531" s="39">
        <f>IF(L1531&gt;H1531,3,IF(L1531&gt;I1531,2,IF(L1531&gt;J1531,1,0)))</f>
        <v/>
      </c>
      <c r="AO1531" s="39">
        <f>IF(C1530&gt;L1530,2,IF(C1530&gt;N1530,1,0))</f>
        <v/>
      </c>
      <c r="AP1531" s="39">
        <f>SUM(AO1527:AO1530)</f>
        <v/>
      </c>
      <c r="AQ1531" s="39">
        <f>AQ1530+1</f>
        <v/>
      </c>
      <c r="AR1531" s="39">
        <f>IF(AP1531&gt;0,AR1530+1,0)</f>
        <v/>
      </c>
      <c r="AS1531" s="39">
        <f>IF(AR1532=0,AR1531,0)</f>
        <v/>
      </c>
      <c r="AT1531" s="41">
        <f>180/SUM(AS1351:AS1530)</f>
        <v/>
      </c>
      <c r="AU1531" s="41">
        <f>STDEV(AT1511:AT1530)</f>
        <v/>
      </c>
      <c r="AV1531" s="41">
        <f>AT1531-AU1531</f>
        <v/>
      </c>
      <c r="AW1531" s="41">
        <f>AT1531+AU1531</f>
        <v/>
      </c>
      <c r="AY1531" s="39">
        <f>IF(D1530&lt;M1530,-2,IF(D1530&lt;O1530,-1,0))</f>
        <v/>
      </c>
      <c r="AZ1531" s="39">
        <f>SUM(AY1527:AY1530)</f>
        <v/>
      </c>
      <c r="BA1531" s="39">
        <f>BA1530+1</f>
        <v/>
      </c>
      <c r="BB1531" s="39">
        <f>IF(AZ1531&lt;0,BB1530+1,0)</f>
        <v/>
      </c>
      <c r="BC1531" s="39">
        <f>IF(BB1532=0,BB1531,0)</f>
        <v/>
      </c>
      <c r="BD1531" s="41">
        <f>180/SUM(BC1351:BC1530)</f>
        <v/>
      </c>
      <c r="BE1531" s="41">
        <f>STDEV(BD1511:BD1530)</f>
        <v/>
      </c>
      <c r="BF1531" s="41">
        <f>BD1531-BE1531</f>
        <v/>
      </c>
      <c r="BG1531" s="41">
        <f>BD1531+BE1531</f>
        <v/>
      </c>
    </row>
    <row r="1532">
      <c r="B1532" s="40" t="n">
        <v>44207</v>
      </c>
      <c r="C1532" s="41" t="n">
        <v>13.575</v>
      </c>
      <c r="D1532" s="41" t="n">
        <v>13.335</v>
      </c>
      <c r="E1532" s="41" t="n">
        <v>13.47</v>
      </c>
      <c r="F1532" s="41" t="n">
        <v>13.415</v>
      </c>
      <c r="H1532" s="41">
        <f>AVERAGE(F1512:F1531)</f>
        <v/>
      </c>
      <c r="I1532" s="41">
        <f>AVERAGE(F1483:F1531)</f>
        <v/>
      </c>
      <c r="J1532" s="41">
        <f>AVERAGE(F1432:F1531)</f>
        <v/>
      </c>
      <c r="K1532" s="41">
        <f>STDEV(F1512:F1531)</f>
        <v/>
      </c>
      <c r="L1532" s="41">
        <f>H1532+2*K1532</f>
        <v/>
      </c>
      <c r="M1532" s="41">
        <f>H1532-2*K1532</f>
        <v/>
      </c>
      <c r="N1532" s="41">
        <f>H1532+1.5*K1532</f>
        <v/>
      </c>
      <c r="O1532" s="41">
        <f>H1532-1.5*K1532</f>
        <v/>
      </c>
      <c r="Q1532" s="42">
        <f>(H1531-H1502)/H1502</f>
        <v/>
      </c>
      <c r="R1532" s="43">
        <f>IF(Q1532&gt;=0.1,1,IF(Q1532&gt;-0.1,0,-1))</f>
        <v/>
      </c>
      <c r="S1532" s="42">
        <f>(I1532-I1502)/I1502</f>
        <v/>
      </c>
      <c r="T1532" s="43">
        <f>IF(S1532&gt;=0.05,1,IF(S1532&gt;-0.05,0,-1))</f>
        <v/>
      </c>
      <c r="U1532" s="42">
        <f>(J1531-J1502)/J1502</f>
        <v/>
      </c>
      <c r="V1532" s="43">
        <f>IF(U1532&gt;=0.03,1,IF(U1532&gt;-0.03,0,-1))</f>
        <v/>
      </c>
      <c r="W1532" s="43">
        <f>R1532+T1532+V1532</f>
        <v/>
      </c>
      <c r="Y1532" s="44">
        <f>(H1531-H1352)/H1352</f>
        <v/>
      </c>
      <c r="Z1532" s="43">
        <f>IF(Y1532&gt;=0.1,1,IF(Y1532&gt;-0.1,0,-1))</f>
        <v/>
      </c>
      <c r="AA1532" s="42">
        <f>(I1531-I1352)/I1352</f>
        <v/>
      </c>
      <c r="AB1532" s="43">
        <f>IF(AA1532&gt;=0.05,1,IF(AA1532&gt;-0.05,0,-1))</f>
        <v/>
      </c>
      <c r="AC1532" s="42">
        <f>(J1531-J1352)/J1352</f>
        <v/>
      </c>
      <c r="AD1532" s="43">
        <f>IF(AC1532&gt;=0.03,1,IF(AC1532&gt;-0.03,0,-1))</f>
        <v/>
      </c>
      <c r="AE1532" s="43">
        <f>Z1532+AB1532+AD1532</f>
        <v/>
      </c>
      <c r="AG1532" s="39">
        <f>IF(H1532&gt;I1532,IF(I1532&gt;J1532,4,3),IF(H1532&lt;J1532,IF(I1532&lt;J1532,0,1),2))</f>
        <v/>
      </c>
      <c r="AI1532" s="39">
        <f>IF(D1532&gt;H1532,3,IF(D1532&gt;I1532,2,IF(D1532&gt;J1532,1,0)))</f>
        <v/>
      </c>
      <c r="AK1532" s="39">
        <f>IF(M1532&gt;H1532,3,IF(M1532&gt;I1532,2,IF(M1532&gt;J1532,1,0)))</f>
        <v/>
      </c>
      <c r="AM1532" s="39">
        <f>IF(L1532&gt;H1532,3,IF(L1532&gt;I1532,2,IF(L1532&gt;J1532,1,0)))</f>
        <v/>
      </c>
      <c r="AO1532" s="39">
        <f>IF(C1531&gt;L1531,2,IF(C1531&gt;N1531,1,0))</f>
        <v/>
      </c>
      <c r="AP1532" s="39">
        <f>SUM(AO1528:AO1531)</f>
        <v/>
      </c>
      <c r="AQ1532" s="39">
        <f>AQ1531+1</f>
        <v/>
      </c>
      <c r="AR1532" s="39">
        <f>IF(AP1532&gt;0,AR1531+1,0)</f>
        <v/>
      </c>
      <c r="AS1532" s="39">
        <f>IF(AR1533=0,AR1532,0)</f>
        <v/>
      </c>
      <c r="AT1532" s="41">
        <f>180/SUM(AS1352:AS1531)</f>
        <v/>
      </c>
      <c r="AU1532" s="41">
        <f>STDEV(AT1512:AT1531)</f>
        <v/>
      </c>
      <c r="AV1532" s="41">
        <f>AT1532-AU1532</f>
        <v/>
      </c>
      <c r="AW1532" s="41">
        <f>AT1532+AU1532</f>
        <v/>
      </c>
      <c r="AY1532" s="39">
        <f>IF(D1531&lt;M1531,-2,IF(D1531&lt;O1531,-1,0))</f>
        <v/>
      </c>
      <c r="AZ1532" s="39">
        <f>SUM(AY1528:AY1531)</f>
        <v/>
      </c>
      <c r="BA1532" s="39">
        <f>BA1531+1</f>
        <v/>
      </c>
      <c r="BB1532" s="39">
        <f>IF(AZ1532&lt;0,BB1531+1,0)</f>
        <v/>
      </c>
      <c r="BC1532" s="39">
        <f>IF(BB1533=0,BB1532,0)</f>
        <v/>
      </c>
      <c r="BD1532" s="41">
        <f>180/SUM(BC1352:BC1531)</f>
        <v/>
      </c>
      <c r="BE1532" s="41">
        <f>STDEV(BD1512:BD1531)</f>
        <v/>
      </c>
      <c r="BF1532" s="41">
        <f>BD1532-BE1532</f>
        <v/>
      </c>
      <c r="BG1532" s="41">
        <f>BD1532+BE1532</f>
        <v/>
      </c>
    </row>
    <row r="1533">
      <c r="B1533" s="40" t="n">
        <v>44208</v>
      </c>
      <c r="C1533" s="41" t="n">
        <v>13.545</v>
      </c>
      <c r="D1533" s="41" t="n">
        <v>13.05</v>
      </c>
      <c r="E1533" s="41" t="n">
        <v>13.395</v>
      </c>
      <c r="F1533" s="41" t="n">
        <v>13.135</v>
      </c>
      <c r="H1533" s="41">
        <f>AVERAGE(F1513:F1532)</f>
        <v/>
      </c>
      <c r="I1533" s="41">
        <f>AVERAGE(F1484:F1532)</f>
        <v/>
      </c>
      <c r="J1533" s="41">
        <f>AVERAGE(F1433:F1532)</f>
        <v/>
      </c>
      <c r="K1533" s="41">
        <f>STDEV(F1513:F1532)</f>
        <v/>
      </c>
      <c r="L1533" s="41">
        <f>H1533+2*K1533</f>
        <v/>
      </c>
      <c r="M1533" s="41">
        <f>H1533-2*K1533</f>
        <v/>
      </c>
      <c r="N1533" s="41">
        <f>H1533+1.5*K1533</f>
        <v/>
      </c>
      <c r="O1533" s="41">
        <f>H1533-1.5*K1533</f>
        <v/>
      </c>
      <c r="Q1533" s="42">
        <f>(H1532-H1503)/H1503</f>
        <v/>
      </c>
      <c r="R1533" s="43">
        <f>IF(Q1533&gt;=0.1,1,IF(Q1533&gt;-0.1,0,-1))</f>
        <v/>
      </c>
      <c r="S1533" s="42">
        <f>(I1533-I1503)/I1503</f>
        <v/>
      </c>
      <c r="T1533" s="43">
        <f>IF(S1533&gt;=0.05,1,IF(S1533&gt;-0.05,0,-1))</f>
        <v/>
      </c>
      <c r="U1533" s="42">
        <f>(J1532-J1503)/J1503</f>
        <v/>
      </c>
      <c r="V1533" s="43">
        <f>IF(U1533&gt;=0.03,1,IF(U1533&gt;-0.03,0,-1))</f>
        <v/>
      </c>
      <c r="W1533" s="43">
        <f>R1533+T1533+V1533</f>
        <v/>
      </c>
      <c r="Y1533" s="44">
        <f>(H1532-H1353)/H1353</f>
        <v/>
      </c>
      <c r="Z1533" s="43">
        <f>IF(Y1533&gt;=0.1,1,IF(Y1533&gt;-0.1,0,-1))</f>
        <v/>
      </c>
      <c r="AA1533" s="42">
        <f>(I1532-I1353)/I1353</f>
        <v/>
      </c>
      <c r="AB1533" s="43">
        <f>IF(AA1533&gt;=0.05,1,IF(AA1533&gt;-0.05,0,-1))</f>
        <v/>
      </c>
      <c r="AC1533" s="42">
        <f>(J1532-J1353)/J1353</f>
        <v/>
      </c>
      <c r="AD1533" s="43">
        <f>IF(AC1533&gt;=0.03,1,IF(AC1533&gt;-0.03,0,-1))</f>
        <v/>
      </c>
      <c r="AE1533" s="43">
        <f>Z1533+AB1533+AD1533</f>
        <v/>
      </c>
      <c r="AG1533" s="39">
        <f>IF(H1533&gt;I1533,IF(I1533&gt;J1533,4,3),IF(H1533&lt;J1533,IF(I1533&lt;J1533,0,1),2))</f>
        <v/>
      </c>
      <c r="AI1533" s="39">
        <f>IF(D1533&gt;H1533,3,IF(D1533&gt;I1533,2,IF(D1533&gt;J1533,1,0)))</f>
        <v/>
      </c>
      <c r="AK1533" s="39">
        <f>IF(M1533&gt;H1533,3,IF(M1533&gt;I1533,2,IF(M1533&gt;J1533,1,0)))</f>
        <v/>
      </c>
      <c r="AM1533" s="39">
        <f>IF(L1533&gt;H1533,3,IF(L1533&gt;I1533,2,IF(L1533&gt;J1533,1,0)))</f>
        <v/>
      </c>
      <c r="AO1533" s="39">
        <f>IF(C1532&gt;L1532,2,IF(C1532&gt;N1532,1,0))</f>
        <v/>
      </c>
      <c r="AP1533" s="39">
        <f>SUM(AO1529:AO1532)</f>
        <v/>
      </c>
      <c r="AQ1533" s="39">
        <f>AQ1532+1</f>
        <v/>
      </c>
      <c r="AR1533" s="39">
        <f>IF(AP1533&gt;0,AR1532+1,0)</f>
        <v/>
      </c>
      <c r="AS1533" s="39">
        <f>IF(AR1534=0,AR1533,0)</f>
        <v/>
      </c>
      <c r="AT1533" s="41">
        <f>180/SUM(AS1353:AS1532)</f>
        <v/>
      </c>
      <c r="AU1533" s="41">
        <f>STDEV(AT1513:AT1532)</f>
        <v/>
      </c>
      <c r="AV1533" s="41">
        <f>AT1533-AU1533</f>
        <v/>
      </c>
      <c r="AW1533" s="41">
        <f>AT1533+AU1533</f>
        <v/>
      </c>
      <c r="AY1533" s="39">
        <f>IF(D1532&lt;M1532,-2,IF(D1532&lt;O1532,-1,0))</f>
        <v/>
      </c>
      <c r="AZ1533" s="39">
        <f>SUM(AY1529:AY1532)</f>
        <v/>
      </c>
      <c r="BA1533" s="39">
        <f>BA1532+1</f>
        <v/>
      </c>
      <c r="BB1533" s="39">
        <f>IF(AZ1533&lt;0,BB1532+1,0)</f>
        <v/>
      </c>
      <c r="BC1533" s="39">
        <f>IF(BB1534=0,BB1533,0)</f>
        <v/>
      </c>
      <c r="BD1533" s="41">
        <f>180/SUM(BC1353:BC1532)</f>
        <v/>
      </c>
      <c r="BE1533" s="41">
        <f>STDEV(BD1513:BD1532)</f>
        <v/>
      </c>
      <c r="BF1533" s="41">
        <f>BD1533-BE1533</f>
        <v/>
      </c>
      <c r="BG1533" s="41">
        <f>BD1533+BE1533</f>
        <v/>
      </c>
    </row>
    <row r="1534">
      <c r="B1534" s="40" t="n">
        <v>44209</v>
      </c>
      <c r="C1534" s="41" t="n">
        <v>13.17</v>
      </c>
      <c r="D1534" s="41" t="n">
        <v>12.775</v>
      </c>
      <c r="E1534" s="41" t="n">
        <v>13.145</v>
      </c>
      <c r="F1534" s="41" t="n">
        <v>12.785</v>
      </c>
      <c r="H1534" s="41">
        <f>AVERAGE(F1514:F1533)</f>
        <v/>
      </c>
      <c r="I1534" s="41">
        <f>AVERAGE(F1485:F1533)</f>
        <v/>
      </c>
      <c r="J1534" s="41">
        <f>AVERAGE(F1434:F1533)</f>
        <v/>
      </c>
      <c r="K1534" s="41">
        <f>STDEV(F1514:F1533)</f>
        <v/>
      </c>
      <c r="L1534" s="41">
        <f>H1534+2*K1534</f>
        <v/>
      </c>
      <c r="M1534" s="41">
        <f>H1534-2*K1534</f>
        <v/>
      </c>
      <c r="N1534" s="41">
        <f>H1534+1.5*K1534</f>
        <v/>
      </c>
      <c r="O1534" s="41">
        <f>H1534-1.5*K1534</f>
        <v/>
      </c>
      <c r="Q1534" s="42">
        <f>(H1533-H1504)/H1504</f>
        <v/>
      </c>
      <c r="R1534" s="43">
        <f>IF(Q1534&gt;=0.1,1,IF(Q1534&gt;-0.1,0,-1))</f>
        <v/>
      </c>
      <c r="S1534" s="42">
        <f>(I1534-I1504)/I1504</f>
        <v/>
      </c>
      <c r="T1534" s="43">
        <f>IF(S1534&gt;=0.05,1,IF(S1534&gt;-0.05,0,-1))</f>
        <v/>
      </c>
      <c r="U1534" s="42">
        <f>(J1533-J1504)/J1504</f>
        <v/>
      </c>
      <c r="V1534" s="43">
        <f>IF(U1534&gt;=0.03,1,IF(U1534&gt;-0.03,0,-1))</f>
        <v/>
      </c>
      <c r="W1534" s="43">
        <f>R1534+T1534+V1534</f>
        <v/>
      </c>
      <c r="Y1534" s="44">
        <f>(H1533-H1354)/H1354</f>
        <v/>
      </c>
      <c r="Z1534" s="43">
        <f>IF(Y1534&gt;=0.1,1,IF(Y1534&gt;-0.1,0,-1))</f>
        <v/>
      </c>
      <c r="AA1534" s="42">
        <f>(I1533-I1354)/I1354</f>
        <v/>
      </c>
      <c r="AB1534" s="43">
        <f>IF(AA1534&gt;=0.05,1,IF(AA1534&gt;-0.05,0,-1))</f>
        <v/>
      </c>
      <c r="AC1534" s="42">
        <f>(J1533-J1354)/J1354</f>
        <v/>
      </c>
      <c r="AD1534" s="43">
        <f>IF(AC1534&gt;=0.03,1,IF(AC1534&gt;-0.03,0,-1))</f>
        <v/>
      </c>
      <c r="AE1534" s="43">
        <f>Z1534+AB1534+AD1534</f>
        <v/>
      </c>
      <c r="AG1534" s="39">
        <f>IF(H1534&gt;I1534,IF(I1534&gt;J1534,4,3),IF(H1534&lt;J1534,IF(I1534&lt;J1534,0,1),2))</f>
        <v/>
      </c>
      <c r="AI1534" s="39">
        <f>IF(D1534&gt;H1534,3,IF(D1534&gt;I1534,2,IF(D1534&gt;J1534,1,0)))</f>
        <v/>
      </c>
      <c r="AK1534" s="39">
        <f>IF(M1534&gt;H1534,3,IF(M1534&gt;I1534,2,IF(M1534&gt;J1534,1,0)))</f>
        <v/>
      </c>
      <c r="AM1534" s="39">
        <f>IF(L1534&gt;H1534,3,IF(L1534&gt;I1534,2,IF(L1534&gt;J1534,1,0)))</f>
        <v/>
      </c>
      <c r="AO1534" s="39">
        <f>IF(C1533&gt;L1533,2,IF(C1533&gt;N1533,1,0))</f>
        <v/>
      </c>
      <c r="AP1534" s="39">
        <f>SUM(AO1530:AO1533)</f>
        <v/>
      </c>
      <c r="AQ1534" s="39">
        <f>AQ1533+1</f>
        <v/>
      </c>
      <c r="AR1534" s="39">
        <f>IF(AP1534&gt;0,AR1533+1,0)</f>
        <v/>
      </c>
      <c r="AS1534" s="39">
        <f>IF(AR1535=0,AR1534,0)</f>
        <v/>
      </c>
      <c r="AT1534" s="41">
        <f>180/SUM(AS1354:AS1533)</f>
        <v/>
      </c>
      <c r="AU1534" s="41">
        <f>STDEV(AT1514:AT1533)</f>
        <v/>
      </c>
      <c r="AV1534" s="41">
        <f>AT1534-AU1534</f>
        <v/>
      </c>
      <c r="AW1534" s="41">
        <f>AT1534+AU1534</f>
        <v/>
      </c>
      <c r="AY1534" s="39">
        <f>IF(D1533&lt;M1533,-2,IF(D1533&lt;O1533,-1,0))</f>
        <v/>
      </c>
      <c r="AZ1534" s="39">
        <f>SUM(AY1530:AY1533)</f>
        <v/>
      </c>
      <c r="BA1534" s="39">
        <f>BA1533+1</f>
        <v/>
      </c>
      <c r="BB1534" s="39">
        <f>IF(AZ1534&lt;0,BB1533+1,0)</f>
        <v/>
      </c>
      <c r="BC1534" s="39">
        <f>IF(BB1535=0,BB1534,0)</f>
        <v/>
      </c>
      <c r="BD1534" s="41">
        <f>180/SUM(BC1354:BC1533)</f>
        <v/>
      </c>
      <c r="BE1534" s="41">
        <f>STDEV(BD1514:BD1533)</f>
        <v/>
      </c>
      <c r="BF1534" s="41">
        <f>BD1534-BE1534</f>
        <v/>
      </c>
      <c r="BG1534" s="41">
        <f>BD1534+BE1534</f>
        <v/>
      </c>
    </row>
    <row r="1535">
      <c r="B1535" s="40" t="n">
        <v>44210</v>
      </c>
      <c r="C1535" s="41" t="n">
        <v>12.84</v>
      </c>
      <c r="D1535" s="41" t="n">
        <v>12.39</v>
      </c>
      <c r="E1535" s="41" t="n">
        <v>12.795</v>
      </c>
      <c r="F1535" s="41" t="n">
        <v>12.45</v>
      </c>
      <c r="H1535" s="41">
        <f>AVERAGE(F1515:F1534)</f>
        <v/>
      </c>
      <c r="I1535" s="41">
        <f>AVERAGE(F1486:F1534)</f>
        <v/>
      </c>
      <c r="J1535" s="41">
        <f>AVERAGE(F1435:F1534)</f>
        <v/>
      </c>
      <c r="K1535" s="41">
        <f>STDEV(F1515:F1534)</f>
        <v/>
      </c>
      <c r="L1535" s="41">
        <f>H1535+2*K1535</f>
        <v/>
      </c>
      <c r="M1535" s="41">
        <f>H1535-2*K1535</f>
        <v/>
      </c>
      <c r="N1535" s="41">
        <f>H1535+1.5*K1535</f>
        <v/>
      </c>
      <c r="O1535" s="41">
        <f>H1535-1.5*K1535</f>
        <v/>
      </c>
      <c r="Q1535" s="42">
        <f>(H1534-H1505)/H1505</f>
        <v/>
      </c>
      <c r="R1535" s="43">
        <f>IF(Q1535&gt;=0.1,1,IF(Q1535&gt;-0.1,0,-1))</f>
        <v/>
      </c>
      <c r="S1535" s="42">
        <f>(I1535-I1505)/I1505</f>
        <v/>
      </c>
      <c r="T1535" s="43">
        <f>IF(S1535&gt;=0.05,1,IF(S1535&gt;-0.05,0,-1))</f>
        <v/>
      </c>
      <c r="U1535" s="42">
        <f>(J1534-J1505)/J1505</f>
        <v/>
      </c>
      <c r="V1535" s="43">
        <f>IF(U1535&gt;=0.03,1,IF(U1535&gt;-0.03,0,-1))</f>
        <v/>
      </c>
      <c r="W1535" s="43">
        <f>R1535+T1535+V1535</f>
        <v/>
      </c>
      <c r="Y1535" s="44">
        <f>(H1534-H1355)/H1355</f>
        <v/>
      </c>
      <c r="Z1535" s="43">
        <f>IF(Y1535&gt;=0.1,1,IF(Y1535&gt;-0.1,0,-1))</f>
        <v/>
      </c>
      <c r="AA1535" s="42">
        <f>(I1534-I1355)/I1355</f>
        <v/>
      </c>
      <c r="AB1535" s="43">
        <f>IF(AA1535&gt;=0.05,1,IF(AA1535&gt;-0.05,0,-1))</f>
        <v/>
      </c>
      <c r="AC1535" s="42">
        <f>(J1534-J1355)/J1355</f>
        <v/>
      </c>
      <c r="AD1535" s="43">
        <f>IF(AC1535&gt;=0.03,1,IF(AC1535&gt;-0.03,0,-1))</f>
        <v/>
      </c>
      <c r="AE1535" s="43">
        <f>Z1535+AB1535+AD1535</f>
        <v/>
      </c>
      <c r="AG1535" s="39">
        <f>IF(H1535&gt;I1535,IF(I1535&gt;J1535,4,3),IF(H1535&lt;J1535,IF(I1535&lt;J1535,0,1),2))</f>
        <v/>
      </c>
      <c r="AI1535" s="39">
        <f>IF(D1535&gt;H1535,3,IF(D1535&gt;I1535,2,IF(D1535&gt;J1535,1,0)))</f>
        <v/>
      </c>
      <c r="AK1535" s="39">
        <f>IF(M1535&gt;H1535,3,IF(M1535&gt;I1535,2,IF(M1535&gt;J1535,1,0)))</f>
        <v/>
      </c>
      <c r="AM1535" s="39">
        <f>IF(L1535&gt;H1535,3,IF(L1535&gt;I1535,2,IF(L1535&gt;J1535,1,0)))</f>
        <v/>
      </c>
      <c r="AO1535" s="39">
        <f>IF(C1534&gt;L1534,2,IF(C1534&gt;N1534,1,0))</f>
        <v/>
      </c>
      <c r="AP1535" s="39">
        <f>SUM(AO1531:AO1534)</f>
        <v/>
      </c>
      <c r="AQ1535" s="39">
        <f>AQ1534+1</f>
        <v/>
      </c>
      <c r="AR1535" s="39">
        <f>IF(AP1535&gt;0,AR1534+1,0)</f>
        <v/>
      </c>
      <c r="AS1535" s="39">
        <f>IF(AR1536=0,AR1535,0)</f>
        <v/>
      </c>
      <c r="AT1535" s="41">
        <f>180/SUM(AS1355:AS1534)</f>
        <v/>
      </c>
      <c r="AU1535" s="41">
        <f>STDEV(AT1515:AT1534)</f>
        <v/>
      </c>
      <c r="AV1535" s="41">
        <f>AT1535-AU1535</f>
        <v/>
      </c>
      <c r="AW1535" s="41">
        <f>AT1535+AU1535</f>
        <v/>
      </c>
      <c r="AY1535" s="39">
        <f>IF(D1534&lt;M1534,-2,IF(D1534&lt;O1534,-1,0))</f>
        <v/>
      </c>
      <c r="AZ1535" s="39">
        <f>SUM(AY1531:AY1534)</f>
        <v/>
      </c>
      <c r="BA1535" s="39">
        <f>BA1534+1</f>
        <v/>
      </c>
      <c r="BB1535" s="39">
        <f>IF(AZ1535&lt;0,BB1534+1,0)</f>
        <v/>
      </c>
      <c r="BC1535" s="39">
        <f>IF(BB1536=0,BB1535,0)</f>
        <v/>
      </c>
      <c r="BD1535" s="41">
        <f>180/SUM(BC1355:BC1534)</f>
        <v/>
      </c>
      <c r="BE1535" s="41">
        <f>STDEV(BD1515:BD1534)</f>
        <v/>
      </c>
      <c r="BF1535" s="41">
        <f>BD1535-BE1535</f>
        <v/>
      </c>
      <c r="BG1535" s="41">
        <f>BD1535+BE1535</f>
        <v/>
      </c>
    </row>
    <row r="1536">
      <c r="B1536" s="40" t="n">
        <v>44211</v>
      </c>
      <c r="C1536" s="41" t="n">
        <v>12.45</v>
      </c>
      <c r="D1536" s="41" t="n">
        <v>12.23</v>
      </c>
      <c r="E1536" s="41" t="n">
        <v>12.45</v>
      </c>
      <c r="F1536" s="41" t="n">
        <v>12.375</v>
      </c>
      <c r="H1536" s="41">
        <f>AVERAGE(F1516:F1535)</f>
        <v/>
      </c>
      <c r="I1536" s="41">
        <f>AVERAGE(F1487:F1535)</f>
        <v/>
      </c>
      <c r="J1536" s="41">
        <f>AVERAGE(F1436:F1535)</f>
        <v/>
      </c>
      <c r="K1536" s="41">
        <f>STDEV(F1516:F1535)</f>
        <v/>
      </c>
      <c r="L1536" s="41">
        <f>H1536+2*K1536</f>
        <v/>
      </c>
      <c r="M1536" s="41">
        <f>H1536-2*K1536</f>
        <v/>
      </c>
      <c r="N1536" s="41">
        <f>H1536+1.5*K1536</f>
        <v/>
      </c>
      <c r="O1536" s="41">
        <f>H1536-1.5*K1536</f>
        <v/>
      </c>
      <c r="Q1536" s="42">
        <f>(H1535-H1506)/H1506</f>
        <v/>
      </c>
      <c r="R1536" s="43">
        <f>IF(Q1536&gt;=0.1,1,IF(Q1536&gt;-0.1,0,-1))</f>
        <v/>
      </c>
      <c r="S1536" s="42">
        <f>(I1536-I1506)/I1506</f>
        <v/>
      </c>
      <c r="T1536" s="43">
        <f>IF(S1536&gt;=0.05,1,IF(S1536&gt;-0.05,0,-1))</f>
        <v/>
      </c>
      <c r="U1536" s="42">
        <f>(J1535-J1506)/J1506</f>
        <v/>
      </c>
      <c r="V1536" s="43">
        <f>IF(U1536&gt;=0.03,1,IF(U1536&gt;-0.03,0,-1))</f>
        <v/>
      </c>
      <c r="W1536" s="43">
        <f>R1536+T1536+V1536</f>
        <v/>
      </c>
      <c r="Y1536" s="44">
        <f>(H1535-H1356)/H1356</f>
        <v/>
      </c>
      <c r="Z1536" s="43">
        <f>IF(Y1536&gt;=0.1,1,IF(Y1536&gt;-0.1,0,-1))</f>
        <v/>
      </c>
      <c r="AA1536" s="42">
        <f>(I1535-I1356)/I1356</f>
        <v/>
      </c>
      <c r="AB1536" s="43">
        <f>IF(AA1536&gt;=0.05,1,IF(AA1536&gt;-0.05,0,-1))</f>
        <v/>
      </c>
      <c r="AC1536" s="42">
        <f>(J1535-J1356)/J1356</f>
        <v/>
      </c>
      <c r="AD1536" s="43">
        <f>IF(AC1536&gt;=0.03,1,IF(AC1536&gt;-0.03,0,-1))</f>
        <v/>
      </c>
      <c r="AE1536" s="43">
        <f>Z1536+AB1536+AD1536</f>
        <v/>
      </c>
      <c r="AG1536" s="39">
        <f>IF(H1536&gt;I1536,IF(I1536&gt;J1536,4,3),IF(H1536&lt;J1536,IF(I1536&lt;J1536,0,1),2))</f>
        <v/>
      </c>
      <c r="AI1536" s="39">
        <f>IF(D1536&gt;H1536,3,IF(D1536&gt;I1536,2,IF(D1536&gt;J1536,1,0)))</f>
        <v/>
      </c>
      <c r="AK1536" s="39">
        <f>IF(M1536&gt;H1536,3,IF(M1536&gt;I1536,2,IF(M1536&gt;J1536,1,0)))</f>
        <v/>
      </c>
      <c r="AM1536" s="39">
        <f>IF(L1536&gt;H1536,3,IF(L1536&gt;I1536,2,IF(L1536&gt;J1536,1,0)))</f>
        <v/>
      </c>
      <c r="AO1536" s="39">
        <f>IF(C1535&gt;L1535,2,IF(C1535&gt;N1535,1,0))</f>
        <v/>
      </c>
      <c r="AP1536" s="39">
        <f>SUM(AO1532:AO1535)</f>
        <v/>
      </c>
      <c r="AQ1536" s="39">
        <f>AQ1535+1</f>
        <v/>
      </c>
      <c r="AR1536" s="39">
        <f>IF(AP1536&gt;0,AR1535+1,0)</f>
        <v/>
      </c>
      <c r="AS1536" s="39">
        <f>IF(AR1537=0,AR1536,0)</f>
        <v/>
      </c>
      <c r="AT1536" s="41">
        <f>180/SUM(AS1356:AS1535)</f>
        <v/>
      </c>
      <c r="AU1536" s="41">
        <f>STDEV(AT1516:AT1535)</f>
        <v/>
      </c>
      <c r="AV1536" s="41">
        <f>AT1536-AU1536</f>
        <v/>
      </c>
      <c r="AW1536" s="41">
        <f>AT1536+AU1536</f>
        <v/>
      </c>
      <c r="AY1536" s="39">
        <f>IF(D1535&lt;M1535,-2,IF(D1535&lt;O1535,-1,0))</f>
        <v/>
      </c>
      <c r="AZ1536" s="39">
        <f>SUM(AY1532:AY1535)</f>
        <v/>
      </c>
      <c r="BA1536" s="39">
        <f>BA1535+1</f>
        <v/>
      </c>
      <c r="BB1536" s="39">
        <f>IF(AZ1536&lt;0,BB1535+1,0)</f>
        <v/>
      </c>
      <c r="BC1536" s="39">
        <f>IF(BB1537=0,BB1536,0)</f>
        <v/>
      </c>
      <c r="BD1536" s="41">
        <f>180/SUM(BC1356:BC1535)</f>
        <v/>
      </c>
      <c r="BE1536" s="41">
        <f>STDEV(BD1516:BD1535)</f>
        <v/>
      </c>
      <c r="BF1536" s="41">
        <f>BD1536-BE1536</f>
        <v/>
      </c>
      <c r="BG1536" s="41">
        <f>BD1536+BE1536</f>
        <v/>
      </c>
    </row>
    <row r="1537">
      <c r="B1537" s="40" t="n">
        <v>44214</v>
      </c>
      <c r="C1537" s="41" t="n">
        <v>12.375</v>
      </c>
      <c r="D1537" s="41" t="n">
        <v>12.095</v>
      </c>
      <c r="E1537" s="41" t="n">
        <v>12.375</v>
      </c>
      <c r="F1537" s="41" t="n">
        <v>12.145</v>
      </c>
      <c r="H1537" s="41">
        <f>AVERAGE(F1517:F1536)</f>
        <v/>
      </c>
      <c r="I1537" s="41">
        <f>AVERAGE(F1488:F1536)</f>
        <v/>
      </c>
      <c r="J1537" s="41">
        <f>AVERAGE(F1437:F1536)</f>
        <v/>
      </c>
      <c r="K1537" s="41">
        <f>STDEV(F1517:F1536)</f>
        <v/>
      </c>
      <c r="L1537" s="41">
        <f>H1537+2*K1537</f>
        <v/>
      </c>
      <c r="M1537" s="41">
        <f>H1537-2*K1537</f>
        <v/>
      </c>
      <c r="N1537" s="41">
        <f>H1537+1.5*K1537</f>
        <v/>
      </c>
      <c r="O1537" s="41">
        <f>H1537-1.5*K1537</f>
        <v/>
      </c>
      <c r="Q1537" s="42">
        <f>(H1536-H1507)/H1507</f>
        <v/>
      </c>
      <c r="R1537" s="43">
        <f>IF(Q1537&gt;=0.1,1,IF(Q1537&gt;-0.1,0,-1))</f>
        <v/>
      </c>
      <c r="S1537" s="42">
        <f>(I1537-I1507)/I1507</f>
        <v/>
      </c>
      <c r="T1537" s="43">
        <f>IF(S1537&gt;=0.05,1,IF(S1537&gt;-0.05,0,-1))</f>
        <v/>
      </c>
      <c r="U1537" s="42">
        <f>(J1536-J1507)/J1507</f>
        <v/>
      </c>
      <c r="V1537" s="43">
        <f>IF(U1537&gt;=0.03,1,IF(U1537&gt;-0.03,0,-1))</f>
        <v/>
      </c>
      <c r="W1537" s="43">
        <f>R1537+T1537+V1537</f>
        <v/>
      </c>
      <c r="Y1537" s="44">
        <f>(H1536-H1357)/H1357</f>
        <v/>
      </c>
      <c r="Z1537" s="43">
        <f>IF(Y1537&gt;=0.1,1,IF(Y1537&gt;-0.1,0,-1))</f>
        <v/>
      </c>
      <c r="AA1537" s="42">
        <f>(I1536-I1357)/I1357</f>
        <v/>
      </c>
      <c r="AB1537" s="43">
        <f>IF(AA1537&gt;=0.05,1,IF(AA1537&gt;-0.05,0,-1))</f>
        <v/>
      </c>
      <c r="AC1537" s="42">
        <f>(J1536-J1357)/J1357</f>
        <v/>
      </c>
      <c r="AD1537" s="43">
        <f>IF(AC1537&gt;=0.03,1,IF(AC1537&gt;-0.03,0,-1))</f>
        <v/>
      </c>
      <c r="AE1537" s="43">
        <f>Z1537+AB1537+AD1537</f>
        <v/>
      </c>
      <c r="AG1537" s="39">
        <f>IF(H1537&gt;I1537,IF(I1537&gt;J1537,4,3),IF(H1537&lt;J1537,IF(I1537&lt;J1537,0,1),2))</f>
        <v/>
      </c>
      <c r="AI1537" s="39">
        <f>IF(D1537&gt;H1537,3,IF(D1537&gt;I1537,2,IF(D1537&gt;J1537,1,0)))</f>
        <v/>
      </c>
      <c r="AK1537" s="39">
        <f>IF(M1537&gt;H1537,3,IF(M1537&gt;I1537,2,IF(M1537&gt;J1537,1,0)))</f>
        <v/>
      </c>
      <c r="AM1537" s="39">
        <f>IF(L1537&gt;H1537,3,IF(L1537&gt;I1537,2,IF(L1537&gt;J1537,1,0)))</f>
        <v/>
      </c>
      <c r="AO1537" s="39">
        <f>IF(C1536&gt;L1536,2,IF(C1536&gt;N1536,1,0))</f>
        <v/>
      </c>
      <c r="AP1537" s="39">
        <f>SUM(AO1533:AO1536)</f>
        <v/>
      </c>
      <c r="AQ1537" s="39">
        <f>AQ1536+1</f>
        <v/>
      </c>
      <c r="AR1537" s="39">
        <f>IF(AP1537&gt;0,AR1536+1,0)</f>
        <v/>
      </c>
      <c r="AS1537" s="39">
        <f>IF(AR1538=0,AR1537,0)</f>
        <v/>
      </c>
      <c r="AT1537" s="41">
        <f>180/SUM(AS1357:AS1536)</f>
        <v/>
      </c>
      <c r="AU1537" s="41">
        <f>STDEV(AT1517:AT1536)</f>
        <v/>
      </c>
      <c r="AV1537" s="41">
        <f>AT1537-AU1537</f>
        <v/>
      </c>
      <c r="AW1537" s="41">
        <f>AT1537+AU1537</f>
        <v/>
      </c>
      <c r="AY1537" s="39">
        <f>IF(D1536&lt;M1536,-2,IF(D1536&lt;O1536,-1,0))</f>
        <v/>
      </c>
      <c r="AZ1537" s="39">
        <f>SUM(AY1533:AY1536)</f>
        <v/>
      </c>
      <c r="BA1537" s="39">
        <f>BA1536+1</f>
        <v/>
      </c>
      <c r="BB1537" s="39">
        <f>IF(AZ1537&lt;0,BB1536+1,0)</f>
        <v/>
      </c>
      <c r="BC1537" s="39">
        <f>IF(BB1538=0,BB1537,0)</f>
        <v/>
      </c>
      <c r="BD1537" s="41">
        <f>180/SUM(BC1357:BC1536)</f>
        <v/>
      </c>
      <c r="BE1537" s="41">
        <f>STDEV(BD1517:BD1536)</f>
        <v/>
      </c>
      <c r="BF1537" s="41">
        <f>BD1537-BE1537</f>
        <v/>
      </c>
      <c r="BG1537" s="41">
        <f>BD1537+BE1537</f>
        <v/>
      </c>
    </row>
    <row r="1538">
      <c r="B1538" s="40" t="n">
        <v>44215</v>
      </c>
      <c r="C1538" s="41" t="n">
        <v>12.45</v>
      </c>
      <c r="D1538" s="41" t="n">
        <v>12.21</v>
      </c>
      <c r="E1538" s="41" t="n">
        <v>12.225</v>
      </c>
      <c r="F1538" s="41" t="n">
        <v>12.37</v>
      </c>
      <c r="H1538" s="41">
        <f>AVERAGE(F1518:F1537)</f>
        <v/>
      </c>
      <c r="I1538" s="41">
        <f>AVERAGE(F1489:F1537)</f>
        <v/>
      </c>
      <c r="J1538" s="41">
        <f>AVERAGE(F1438:F1537)</f>
        <v/>
      </c>
      <c r="K1538" s="41">
        <f>STDEV(F1518:F1537)</f>
        <v/>
      </c>
      <c r="L1538" s="41">
        <f>H1538+2*K1538</f>
        <v/>
      </c>
      <c r="M1538" s="41">
        <f>H1538-2*K1538</f>
        <v/>
      </c>
      <c r="N1538" s="41">
        <f>H1538+1.5*K1538</f>
        <v/>
      </c>
      <c r="O1538" s="41">
        <f>H1538-1.5*K1538</f>
        <v/>
      </c>
      <c r="Q1538" s="42">
        <f>(H1537-H1508)/H1508</f>
        <v/>
      </c>
      <c r="R1538" s="43">
        <f>IF(Q1538&gt;=0.1,1,IF(Q1538&gt;-0.1,0,-1))</f>
        <v/>
      </c>
      <c r="S1538" s="42">
        <f>(I1538-I1508)/I1508</f>
        <v/>
      </c>
      <c r="T1538" s="43">
        <f>IF(S1538&gt;=0.05,1,IF(S1538&gt;-0.05,0,-1))</f>
        <v/>
      </c>
      <c r="U1538" s="42">
        <f>(J1537-J1508)/J1508</f>
        <v/>
      </c>
      <c r="V1538" s="43">
        <f>IF(U1538&gt;=0.03,1,IF(U1538&gt;-0.03,0,-1))</f>
        <v/>
      </c>
      <c r="W1538" s="43">
        <f>R1538+T1538+V1538</f>
        <v/>
      </c>
      <c r="Y1538" s="44">
        <f>(H1537-H1358)/H1358</f>
        <v/>
      </c>
      <c r="Z1538" s="43">
        <f>IF(Y1538&gt;=0.1,1,IF(Y1538&gt;-0.1,0,-1))</f>
        <v/>
      </c>
      <c r="AA1538" s="42">
        <f>(I1537-I1358)/I1358</f>
        <v/>
      </c>
      <c r="AB1538" s="43">
        <f>IF(AA1538&gt;=0.05,1,IF(AA1538&gt;-0.05,0,-1))</f>
        <v/>
      </c>
      <c r="AC1538" s="42">
        <f>(J1537-J1358)/J1358</f>
        <v/>
      </c>
      <c r="AD1538" s="43">
        <f>IF(AC1538&gt;=0.03,1,IF(AC1538&gt;-0.03,0,-1))</f>
        <v/>
      </c>
      <c r="AE1538" s="43">
        <f>Z1538+AB1538+AD1538</f>
        <v/>
      </c>
      <c r="AG1538" s="39">
        <f>IF(H1538&gt;I1538,IF(I1538&gt;J1538,4,3),IF(H1538&lt;J1538,IF(I1538&lt;J1538,0,1),2))</f>
        <v/>
      </c>
      <c r="AI1538" s="39">
        <f>IF(D1538&gt;H1538,3,IF(D1538&gt;I1538,2,IF(D1538&gt;J1538,1,0)))</f>
        <v/>
      </c>
      <c r="AK1538" s="39">
        <f>IF(M1538&gt;H1538,3,IF(M1538&gt;I1538,2,IF(M1538&gt;J1538,1,0)))</f>
        <v/>
      </c>
      <c r="AM1538" s="39">
        <f>IF(L1538&gt;H1538,3,IF(L1538&gt;I1538,2,IF(L1538&gt;J1538,1,0)))</f>
        <v/>
      </c>
      <c r="AO1538" s="39">
        <f>IF(C1537&gt;L1537,2,IF(C1537&gt;N1537,1,0))</f>
        <v/>
      </c>
      <c r="AP1538" s="39">
        <f>SUM(AO1534:AO1537)</f>
        <v/>
      </c>
      <c r="AQ1538" s="39">
        <f>AQ1537+1</f>
        <v/>
      </c>
      <c r="AR1538" s="39">
        <f>IF(AP1538&gt;0,AR1537+1,0)</f>
        <v/>
      </c>
      <c r="AS1538" s="39">
        <f>IF(AR1539=0,AR1538,0)</f>
        <v/>
      </c>
      <c r="AT1538" s="41">
        <f>180/SUM(AS1358:AS1537)</f>
        <v/>
      </c>
      <c r="AU1538" s="41">
        <f>STDEV(AT1518:AT1537)</f>
        <v/>
      </c>
      <c r="AV1538" s="41">
        <f>AT1538-AU1538</f>
        <v/>
      </c>
      <c r="AW1538" s="41">
        <f>AT1538+AU1538</f>
        <v/>
      </c>
      <c r="AY1538" s="39">
        <f>IF(D1537&lt;M1537,-2,IF(D1537&lt;O1537,-1,0))</f>
        <v/>
      </c>
      <c r="AZ1538" s="39">
        <f>SUM(AY1534:AY1537)</f>
        <v/>
      </c>
      <c r="BA1538" s="39">
        <f>BA1537+1</f>
        <v/>
      </c>
      <c r="BB1538" s="39">
        <f>IF(AZ1538&lt;0,BB1537+1,0)</f>
        <v/>
      </c>
      <c r="BC1538" s="39">
        <f>IF(BB1539=0,BB1538,0)</f>
        <v/>
      </c>
      <c r="BD1538" s="41">
        <f>180/SUM(BC1358:BC1537)</f>
        <v/>
      </c>
      <c r="BE1538" s="41">
        <f>STDEV(BD1518:BD1537)</f>
        <v/>
      </c>
      <c r="BF1538" s="41">
        <f>BD1538-BE1538</f>
        <v/>
      </c>
      <c r="BG1538" s="41">
        <f>BD1538+BE1538</f>
        <v/>
      </c>
    </row>
    <row r="1539">
      <c r="B1539" s="40" t="n">
        <v>44216</v>
      </c>
      <c r="C1539" s="41" t="n">
        <v>12.5</v>
      </c>
      <c r="D1539" s="41" t="n">
        <v>11.98</v>
      </c>
      <c r="E1539" s="41" t="n">
        <v>12.38</v>
      </c>
      <c r="F1539" s="41" t="n">
        <v>12.08</v>
      </c>
      <c r="H1539" s="41">
        <f>AVERAGE(F1519:F1538)</f>
        <v/>
      </c>
      <c r="I1539" s="41">
        <f>AVERAGE(F1490:F1538)</f>
        <v/>
      </c>
      <c r="J1539" s="41">
        <f>AVERAGE(F1439:F1538)</f>
        <v/>
      </c>
      <c r="K1539" s="41">
        <f>STDEV(F1519:F1538)</f>
        <v/>
      </c>
      <c r="L1539" s="41">
        <f>H1539+2*K1539</f>
        <v/>
      </c>
      <c r="M1539" s="41">
        <f>H1539-2*K1539</f>
        <v/>
      </c>
      <c r="N1539" s="41">
        <f>H1539+1.5*K1539</f>
        <v/>
      </c>
      <c r="O1539" s="41">
        <f>H1539-1.5*K1539</f>
        <v/>
      </c>
      <c r="Q1539" s="42">
        <f>(H1538-H1509)/H1509</f>
        <v/>
      </c>
      <c r="R1539" s="43">
        <f>IF(Q1539&gt;=0.1,1,IF(Q1539&gt;-0.1,0,-1))</f>
        <v/>
      </c>
      <c r="S1539" s="42">
        <f>(I1539-I1509)/I1509</f>
        <v/>
      </c>
      <c r="T1539" s="43">
        <f>IF(S1539&gt;=0.05,1,IF(S1539&gt;-0.05,0,-1))</f>
        <v/>
      </c>
      <c r="U1539" s="42">
        <f>(J1538-J1509)/J1509</f>
        <v/>
      </c>
      <c r="V1539" s="43">
        <f>IF(U1539&gt;=0.03,1,IF(U1539&gt;-0.03,0,-1))</f>
        <v/>
      </c>
      <c r="W1539" s="43">
        <f>R1539+T1539+V1539</f>
        <v/>
      </c>
      <c r="Y1539" s="44">
        <f>(H1538-H1359)/H1359</f>
        <v/>
      </c>
      <c r="Z1539" s="43">
        <f>IF(Y1539&gt;=0.1,1,IF(Y1539&gt;-0.1,0,-1))</f>
        <v/>
      </c>
      <c r="AA1539" s="42">
        <f>(I1538-I1359)/I1359</f>
        <v/>
      </c>
      <c r="AB1539" s="43">
        <f>IF(AA1539&gt;=0.05,1,IF(AA1539&gt;-0.05,0,-1))</f>
        <v/>
      </c>
      <c r="AC1539" s="42">
        <f>(J1538-J1359)/J1359</f>
        <v/>
      </c>
      <c r="AD1539" s="43">
        <f>IF(AC1539&gt;=0.03,1,IF(AC1539&gt;-0.03,0,-1))</f>
        <v/>
      </c>
      <c r="AE1539" s="43">
        <f>Z1539+AB1539+AD1539</f>
        <v/>
      </c>
      <c r="AG1539" s="39">
        <f>IF(H1539&gt;I1539,IF(I1539&gt;J1539,4,3),IF(H1539&lt;J1539,IF(I1539&lt;J1539,0,1),2))</f>
        <v/>
      </c>
      <c r="AI1539" s="39">
        <f>IF(D1539&gt;H1539,3,IF(D1539&gt;I1539,2,IF(D1539&gt;J1539,1,0)))</f>
        <v/>
      </c>
      <c r="AK1539" s="39">
        <f>IF(M1539&gt;H1539,3,IF(M1539&gt;I1539,2,IF(M1539&gt;J1539,1,0)))</f>
        <v/>
      </c>
      <c r="AM1539" s="39">
        <f>IF(L1539&gt;H1539,3,IF(L1539&gt;I1539,2,IF(L1539&gt;J1539,1,0)))</f>
        <v/>
      </c>
      <c r="AO1539" s="39">
        <f>IF(C1538&gt;L1538,2,IF(C1538&gt;N1538,1,0))</f>
        <v/>
      </c>
      <c r="AP1539" s="39">
        <f>SUM(AO1535:AO1538)</f>
        <v/>
      </c>
      <c r="AQ1539" s="39">
        <f>AQ1538+1</f>
        <v/>
      </c>
      <c r="AR1539" s="39">
        <f>IF(AP1539&gt;0,AR1538+1,0)</f>
        <v/>
      </c>
      <c r="AS1539" s="39">
        <f>IF(AR1540=0,AR1539,0)</f>
        <v/>
      </c>
      <c r="AT1539" s="41">
        <f>180/SUM(AS1359:AS1538)</f>
        <v/>
      </c>
      <c r="AU1539" s="41">
        <f>STDEV(AT1519:AT1538)</f>
        <v/>
      </c>
      <c r="AV1539" s="41">
        <f>AT1539-AU1539</f>
        <v/>
      </c>
      <c r="AW1539" s="41">
        <f>AT1539+AU1539</f>
        <v/>
      </c>
      <c r="AY1539" s="39">
        <f>IF(D1538&lt;M1538,-2,IF(D1538&lt;O1538,-1,0))</f>
        <v/>
      </c>
      <c r="AZ1539" s="39">
        <f>SUM(AY1535:AY1538)</f>
        <v/>
      </c>
      <c r="BA1539" s="39">
        <f>BA1538+1</f>
        <v/>
      </c>
      <c r="BB1539" s="39">
        <f>IF(AZ1539&lt;0,BB1538+1,0)</f>
        <v/>
      </c>
      <c r="BC1539" s="39">
        <f>IF(BB1540=0,BB1539,0)</f>
        <v/>
      </c>
      <c r="BD1539" s="41">
        <f>180/SUM(BC1359:BC1538)</f>
        <v/>
      </c>
      <c r="BE1539" s="41">
        <f>STDEV(BD1519:BD1538)</f>
        <v/>
      </c>
      <c r="BF1539" s="41">
        <f>BD1539-BE1539</f>
        <v/>
      </c>
      <c r="BG1539" s="41">
        <f>BD1539+BE1539</f>
        <v/>
      </c>
    </row>
    <row r="1540">
      <c r="B1540" s="40" t="n">
        <v>44217</v>
      </c>
      <c r="C1540" s="41" t="n">
        <v>12.38</v>
      </c>
      <c r="D1540" s="41" t="n">
        <v>12.18</v>
      </c>
      <c r="E1540" s="41" t="n">
        <v>12.2</v>
      </c>
      <c r="F1540" s="41" t="n">
        <v>12.32</v>
      </c>
      <c r="H1540" s="41">
        <f>AVERAGE(F1520:F1539)</f>
        <v/>
      </c>
      <c r="I1540" s="41">
        <f>AVERAGE(F1491:F1539)</f>
        <v/>
      </c>
      <c r="J1540" s="41">
        <f>AVERAGE(F1440:F1539)</f>
        <v/>
      </c>
      <c r="K1540" s="41">
        <f>STDEV(F1520:F1539)</f>
        <v/>
      </c>
      <c r="L1540" s="41">
        <f>H1540+2*K1540</f>
        <v/>
      </c>
      <c r="M1540" s="41">
        <f>H1540-2*K1540</f>
        <v/>
      </c>
      <c r="N1540" s="41">
        <f>H1540+1.5*K1540</f>
        <v/>
      </c>
      <c r="O1540" s="41">
        <f>H1540-1.5*K1540</f>
        <v/>
      </c>
      <c r="Q1540" s="42">
        <f>(H1539-H1510)/H1510</f>
        <v/>
      </c>
      <c r="R1540" s="43">
        <f>IF(Q1540&gt;=0.1,1,IF(Q1540&gt;-0.1,0,-1))</f>
        <v/>
      </c>
      <c r="S1540" s="42">
        <f>(I1540-I1510)/I1510</f>
        <v/>
      </c>
      <c r="T1540" s="43">
        <f>IF(S1540&gt;=0.05,1,IF(S1540&gt;-0.05,0,-1))</f>
        <v/>
      </c>
      <c r="U1540" s="42">
        <f>(J1539-J1510)/J1510</f>
        <v/>
      </c>
      <c r="V1540" s="43">
        <f>IF(U1540&gt;=0.03,1,IF(U1540&gt;-0.03,0,-1))</f>
        <v/>
      </c>
      <c r="W1540" s="43">
        <f>R1540+T1540+V1540</f>
        <v/>
      </c>
      <c r="Y1540" s="44">
        <f>(H1539-H1360)/H1360</f>
        <v/>
      </c>
      <c r="Z1540" s="43">
        <f>IF(Y1540&gt;=0.1,1,IF(Y1540&gt;-0.1,0,-1))</f>
        <v/>
      </c>
      <c r="AA1540" s="42">
        <f>(I1539-I1360)/I1360</f>
        <v/>
      </c>
      <c r="AB1540" s="43">
        <f>IF(AA1540&gt;=0.05,1,IF(AA1540&gt;-0.05,0,-1))</f>
        <v/>
      </c>
      <c r="AC1540" s="42">
        <f>(J1539-J1360)/J1360</f>
        <v/>
      </c>
      <c r="AD1540" s="43">
        <f>IF(AC1540&gt;=0.03,1,IF(AC1540&gt;-0.03,0,-1))</f>
        <v/>
      </c>
      <c r="AE1540" s="43">
        <f>Z1540+AB1540+AD1540</f>
        <v/>
      </c>
      <c r="AG1540" s="39">
        <f>IF(H1540&gt;I1540,IF(I1540&gt;J1540,4,3),IF(H1540&lt;J1540,IF(I1540&lt;J1540,0,1),2))</f>
        <v/>
      </c>
      <c r="AI1540" s="39">
        <f>IF(D1540&gt;H1540,3,IF(D1540&gt;I1540,2,IF(D1540&gt;J1540,1,0)))</f>
        <v/>
      </c>
      <c r="AK1540" s="39">
        <f>IF(M1540&gt;H1540,3,IF(M1540&gt;I1540,2,IF(M1540&gt;J1540,1,0)))</f>
        <v/>
      </c>
      <c r="AM1540" s="39">
        <f>IF(L1540&gt;H1540,3,IF(L1540&gt;I1540,2,IF(L1540&gt;J1540,1,0)))</f>
        <v/>
      </c>
      <c r="AO1540" s="39">
        <f>IF(C1539&gt;L1539,2,IF(C1539&gt;N1539,1,0))</f>
        <v/>
      </c>
      <c r="AP1540" s="39">
        <f>SUM(AO1536:AO1539)</f>
        <v/>
      </c>
      <c r="AQ1540" s="39">
        <f>AQ1539+1</f>
        <v/>
      </c>
      <c r="AR1540" s="39">
        <f>IF(AP1540&gt;0,AR1539+1,0)</f>
        <v/>
      </c>
      <c r="AS1540" s="39">
        <f>IF(AR1541=0,AR1540,0)</f>
        <v/>
      </c>
      <c r="AT1540" s="41">
        <f>180/SUM(AS1360:AS1539)</f>
        <v/>
      </c>
      <c r="AU1540" s="41">
        <f>STDEV(AT1520:AT1539)</f>
        <v/>
      </c>
      <c r="AV1540" s="41">
        <f>AT1540-AU1540</f>
        <v/>
      </c>
      <c r="AW1540" s="41">
        <f>AT1540+AU1540</f>
        <v/>
      </c>
      <c r="AY1540" s="39">
        <f>IF(D1539&lt;M1539,-2,IF(D1539&lt;O1539,-1,0))</f>
        <v/>
      </c>
      <c r="AZ1540" s="39">
        <f>SUM(AY1536:AY1539)</f>
        <v/>
      </c>
      <c r="BA1540" s="39">
        <f>BA1539+1</f>
        <v/>
      </c>
      <c r="BB1540" s="39">
        <f>IF(AZ1540&lt;0,BB1539+1,0)</f>
        <v/>
      </c>
      <c r="BC1540" s="39">
        <f>IF(BB1541=0,BB1540,0)</f>
        <v/>
      </c>
      <c r="BD1540" s="41">
        <f>180/SUM(BC1360:BC1539)</f>
        <v/>
      </c>
      <c r="BE1540" s="41">
        <f>STDEV(BD1520:BD1539)</f>
        <v/>
      </c>
      <c r="BF1540" s="41">
        <f>BD1540-BE1540</f>
        <v/>
      </c>
      <c r="BG1540" s="41">
        <f>BD1540+BE1540</f>
        <v/>
      </c>
    </row>
    <row r="1541">
      <c r="B1541" s="40" t="n">
        <v>44218</v>
      </c>
      <c r="C1541" s="41" t="n">
        <v>12.395</v>
      </c>
      <c r="D1541" s="41" t="n">
        <v>11.985</v>
      </c>
      <c r="E1541" s="41" t="n">
        <v>12.33</v>
      </c>
      <c r="F1541" s="41" t="n">
        <v>12.385</v>
      </c>
      <c r="H1541" s="41">
        <f>AVERAGE(F1521:F1540)</f>
        <v/>
      </c>
      <c r="I1541" s="41">
        <f>AVERAGE(F1492:F1540)</f>
        <v/>
      </c>
      <c r="J1541" s="41">
        <f>AVERAGE(F1441:F1540)</f>
        <v/>
      </c>
      <c r="K1541" s="41">
        <f>STDEV(F1521:F1540)</f>
        <v/>
      </c>
      <c r="L1541" s="41">
        <f>H1541+2*K1541</f>
        <v/>
      </c>
      <c r="M1541" s="41">
        <f>H1541-2*K1541</f>
        <v/>
      </c>
      <c r="N1541" s="41">
        <f>H1541+1.5*K1541</f>
        <v/>
      </c>
      <c r="O1541" s="41">
        <f>H1541-1.5*K1541</f>
        <v/>
      </c>
      <c r="Q1541" s="42">
        <f>(H1540-H1511)/H1511</f>
        <v/>
      </c>
      <c r="R1541" s="43">
        <f>IF(Q1541&gt;=0.1,1,IF(Q1541&gt;-0.1,0,-1))</f>
        <v/>
      </c>
      <c r="S1541" s="42">
        <f>(I1541-I1511)/I1511</f>
        <v/>
      </c>
      <c r="T1541" s="43">
        <f>IF(S1541&gt;=0.05,1,IF(S1541&gt;-0.05,0,-1))</f>
        <v/>
      </c>
      <c r="U1541" s="42">
        <f>(J1540-J1511)/J1511</f>
        <v/>
      </c>
      <c r="V1541" s="43">
        <f>IF(U1541&gt;=0.03,1,IF(U1541&gt;-0.03,0,-1))</f>
        <v/>
      </c>
      <c r="W1541" s="43">
        <f>R1541+T1541+V1541</f>
        <v/>
      </c>
      <c r="Y1541" s="44">
        <f>(H1540-H1361)/H1361</f>
        <v/>
      </c>
      <c r="Z1541" s="43">
        <f>IF(Y1541&gt;=0.1,1,IF(Y1541&gt;-0.1,0,-1))</f>
        <v/>
      </c>
      <c r="AA1541" s="42">
        <f>(I1540-I1361)/I1361</f>
        <v/>
      </c>
      <c r="AB1541" s="43">
        <f>IF(AA1541&gt;=0.05,1,IF(AA1541&gt;-0.05,0,-1))</f>
        <v/>
      </c>
      <c r="AC1541" s="42">
        <f>(J1540-J1361)/J1361</f>
        <v/>
      </c>
      <c r="AD1541" s="43">
        <f>IF(AC1541&gt;=0.03,1,IF(AC1541&gt;-0.03,0,-1))</f>
        <v/>
      </c>
      <c r="AE1541" s="43">
        <f>Z1541+AB1541+AD1541</f>
        <v/>
      </c>
      <c r="AG1541" s="39">
        <f>IF(H1541&gt;I1541,IF(I1541&gt;J1541,4,3),IF(H1541&lt;J1541,IF(I1541&lt;J1541,0,1),2))</f>
        <v/>
      </c>
      <c r="AI1541" s="39">
        <f>IF(D1541&gt;H1541,3,IF(D1541&gt;I1541,2,IF(D1541&gt;J1541,1,0)))</f>
        <v/>
      </c>
      <c r="AK1541" s="39">
        <f>IF(M1541&gt;H1541,3,IF(M1541&gt;I1541,2,IF(M1541&gt;J1541,1,0)))</f>
        <v/>
      </c>
      <c r="AM1541" s="39">
        <f>IF(L1541&gt;H1541,3,IF(L1541&gt;I1541,2,IF(L1541&gt;J1541,1,0)))</f>
        <v/>
      </c>
      <c r="AO1541" s="39">
        <f>IF(C1540&gt;L1540,2,IF(C1540&gt;N1540,1,0))</f>
        <v/>
      </c>
      <c r="AP1541" s="39">
        <f>SUM(AO1537:AO1540)</f>
        <v/>
      </c>
      <c r="AQ1541" s="39">
        <f>AQ1540+1</f>
        <v/>
      </c>
      <c r="AR1541" s="39">
        <f>IF(AP1541&gt;0,AR1540+1,0)</f>
        <v/>
      </c>
      <c r="AS1541" s="39">
        <f>IF(AR1542=0,AR1541,0)</f>
        <v/>
      </c>
      <c r="AT1541" s="41">
        <f>180/SUM(AS1361:AS1540)</f>
        <v/>
      </c>
      <c r="AU1541" s="41">
        <f>STDEV(AT1521:AT1540)</f>
        <v/>
      </c>
      <c r="AV1541" s="41">
        <f>AT1541-AU1541</f>
        <v/>
      </c>
      <c r="AW1541" s="41">
        <f>AT1541+AU1541</f>
        <v/>
      </c>
      <c r="AY1541" s="39">
        <f>IF(D1540&lt;M1540,-2,IF(D1540&lt;O1540,-1,0))</f>
        <v/>
      </c>
      <c r="AZ1541" s="39">
        <f>SUM(AY1537:AY1540)</f>
        <v/>
      </c>
      <c r="BA1541" s="39">
        <f>BA1540+1</f>
        <v/>
      </c>
      <c r="BB1541" s="39">
        <f>IF(AZ1541&lt;0,BB1540+1,0)</f>
        <v/>
      </c>
      <c r="BC1541" s="39">
        <f>IF(BB1542=0,BB1541,0)</f>
        <v/>
      </c>
      <c r="BD1541" s="41">
        <f>180/SUM(BC1361:BC1540)</f>
        <v/>
      </c>
      <c r="BE1541" s="41">
        <f>STDEV(BD1521:BD1540)</f>
        <v/>
      </c>
      <c r="BF1541" s="41">
        <f>BD1541-BE1541</f>
        <v/>
      </c>
      <c r="BG1541" s="41">
        <f>BD1541+BE1541</f>
        <v/>
      </c>
    </row>
    <row r="1542">
      <c r="B1542" s="40" t="n">
        <v>44221</v>
      </c>
      <c r="C1542" s="41" t="n">
        <v>12.28</v>
      </c>
      <c r="D1542" s="41" t="n">
        <v>10.07</v>
      </c>
      <c r="E1542" s="41" t="n">
        <v>12.22</v>
      </c>
      <c r="F1542" s="41" t="n">
        <v>10.45</v>
      </c>
      <c r="H1542" s="41">
        <f>AVERAGE(F1522:F1541)</f>
        <v/>
      </c>
      <c r="I1542" s="41">
        <f>AVERAGE(F1493:F1541)</f>
        <v/>
      </c>
      <c r="J1542" s="41">
        <f>AVERAGE(F1442:F1541)</f>
        <v/>
      </c>
      <c r="K1542" s="41">
        <f>STDEV(F1522:F1541)</f>
        <v/>
      </c>
      <c r="L1542" s="41">
        <f>H1542+2*K1542</f>
        <v/>
      </c>
      <c r="M1542" s="41">
        <f>H1542-2*K1542</f>
        <v/>
      </c>
      <c r="N1542" s="41">
        <f>H1542+1.5*K1542</f>
        <v/>
      </c>
      <c r="O1542" s="41">
        <f>H1542-1.5*K1542</f>
        <v/>
      </c>
      <c r="Q1542" s="42">
        <f>(H1541-H1512)/H1512</f>
        <v/>
      </c>
      <c r="R1542" s="43">
        <f>IF(Q1542&gt;=0.1,1,IF(Q1542&gt;-0.1,0,-1))</f>
        <v/>
      </c>
      <c r="S1542" s="42">
        <f>(I1542-I1512)/I1512</f>
        <v/>
      </c>
      <c r="T1542" s="43">
        <f>IF(S1542&gt;=0.05,1,IF(S1542&gt;-0.05,0,-1))</f>
        <v/>
      </c>
      <c r="U1542" s="42">
        <f>(J1541-J1512)/J1512</f>
        <v/>
      </c>
      <c r="V1542" s="43">
        <f>IF(U1542&gt;=0.03,1,IF(U1542&gt;-0.03,0,-1))</f>
        <v/>
      </c>
      <c r="W1542" s="43">
        <f>R1542+T1542+V1542</f>
        <v/>
      </c>
      <c r="Y1542" s="44">
        <f>(H1541-H1362)/H1362</f>
        <v/>
      </c>
      <c r="Z1542" s="43">
        <f>IF(Y1542&gt;=0.1,1,IF(Y1542&gt;-0.1,0,-1))</f>
        <v/>
      </c>
      <c r="AA1542" s="42">
        <f>(I1541-I1362)/I1362</f>
        <v/>
      </c>
      <c r="AB1542" s="43">
        <f>IF(AA1542&gt;=0.05,1,IF(AA1542&gt;-0.05,0,-1))</f>
        <v/>
      </c>
      <c r="AC1542" s="42">
        <f>(J1541-J1362)/J1362</f>
        <v/>
      </c>
      <c r="AD1542" s="43">
        <f>IF(AC1542&gt;=0.03,1,IF(AC1542&gt;-0.03,0,-1))</f>
        <v/>
      </c>
      <c r="AE1542" s="43">
        <f>Z1542+AB1542+AD1542</f>
        <v/>
      </c>
      <c r="AG1542" s="39">
        <f>IF(H1542&gt;I1542,IF(I1542&gt;J1542,4,3),IF(H1542&lt;J1542,IF(I1542&lt;J1542,0,1),2))</f>
        <v/>
      </c>
      <c r="AI1542" s="39">
        <f>IF(D1542&gt;H1542,3,IF(D1542&gt;I1542,2,IF(D1542&gt;J1542,1,0)))</f>
        <v/>
      </c>
      <c r="AK1542" s="39">
        <f>IF(M1542&gt;H1542,3,IF(M1542&gt;I1542,2,IF(M1542&gt;J1542,1,0)))</f>
        <v/>
      </c>
      <c r="AM1542" s="39">
        <f>IF(L1542&gt;H1542,3,IF(L1542&gt;I1542,2,IF(L1542&gt;J1542,1,0)))</f>
        <v/>
      </c>
      <c r="AO1542" s="39">
        <f>IF(C1541&gt;L1541,2,IF(C1541&gt;N1541,1,0))</f>
        <v/>
      </c>
      <c r="AP1542" s="39">
        <f>SUM(AO1538:AO1541)</f>
        <v/>
      </c>
      <c r="AQ1542" s="39">
        <f>AQ1541+1</f>
        <v/>
      </c>
      <c r="AR1542" s="39">
        <f>IF(AP1542&gt;0,AR1541+1,0)</f>
        <v/>
      </c>
      <c r="AS1542" s="39">
        <f>IF(AR1543=0,AR1542,0)</f>
        <v/>
      </c>
      <c r="AT1542" s="41">
        <f>180/SUM(AS1362:AS1541)</f>
        <v/>
      </c>
      <c r="AU1542" s="41">
        <f>STDEV(AT1522:AT1541)</f>
        <v/>
      </c>
      <c r="AV1542" s="41">
        <f>AT1542-AU1542</f>
        <v/>
      </c>
      <c r="AW1542" s="41">
        <f>AT1542+AU1542</f>
        <v/>
      </c>
      <c r="AY1542" s="39">
        <f>IF(D1541&lt;M1541,-2,IF(D1541&lt;O1541,-1,0))</f>
        <v/>
      </c>
      <c r="AZ1542" s="39">
        <f>SUM(AY1538:AY1541)</f>
        <v/>
      </c>
      <c r="BA1542" s="39">
        <f>BA1541+1</f>
        <v/>
      </c>
      <c r="BB1542" s="39">
        <f>IF(AZ1542&lt;0,BB1541+1,0)</f>
        <v/>
      </c>
      <c r="BC1542" s="39">
        <f>IF(BB1543=0,BB1542,0)</f>
        <v/>
      </c>
      <c r="BD1542" s="41">
        <f>180/SUM(BC1362:BC1541)</f>
        <v/>
      </c>
      <c r="BE1542" s="41">
        <f>STDEV(BD1522:BD1541)</f>
        <v/>
      </c>
      <c r="BF1542" s="41">
        <f>BD1542-BE1542</f>
        <v/>
      </c>
      <c r="BG1542" s="41">
        <f>BD1542+BE1542</f>
        <v/>
      </c>
    </row>
    <row r="1543">
      <c r="B1543" s="40" t="n">
        <v>44222</v>
      </c>
      <c r="C1543" s="41" t="n">
        <v>10.86</v>
      </c>
      <c r="D1543" s="41" t="n">
        <v>10.47</v>
      </c>
      <c r="E1543" s="41" t="n">
        <v>10.525</v>
      </c>
      <c r="F1543" s="41" t="n">
        <v>10.75</v>
      </c>
      <c r="H1543" s="41">
        <f>AVERAGE(F1523:F1542)</f>
        <v/>
      </c>
      <c r="I1543" s="41">
        <f>AVERAGE(F1494:F1542)</f>
        <v/>
      </c>
      <c r="J1543" s="41">
        <f>AVERAGE(F1443:F1542)</f>
        <v/>
      </c>
      <c r="K1543" s="41">
        <f>STDEV(F1523:F1542)</f>
        <v/>
      </c>
      <c r="L1543" s="41">
        <f>H1543+2*K1543</f>
        <v/>
      </c>
      <c r="M1543" s="41">
        <f>H1543-2*K1543</f>
        <v/>
      </c>
      <c r="N1543" s="41">
        <f>H1543+1.5*K1543</f>
        <v/>
      </c>
      <c r="O1543" s="41">
        <f>H1543-1.5*K1543</f>
        <v/>
      </c>
      <c r="Q1543" s="42">
        <f>(H1542-H1513)/H1513</f>
        <v/>
      </c>
      <c r="R1543" s="43">
        <f>IF(Q1543&gt;=0.1,1,IF(Q1543&gt;-0.1,0,-1))</f>
        <v/>
      </c>
      <c r="S1543" s="42">
        <f>(I1543-I1513)/I1513</f>
        <v/>
      </c>
      <c r="T1543" s="43">
        <f>IF(S1543&gt;=0.05,1,IF(S1543&gt;-0.05,0,-1))</f>
        <v/>
      </c>
      <c r="U1543" s="42">
        <f>(J1542-J1513)/J1513</f>
        <v/>
      </c>
      <c r="V1543" s="43">
        <f>IF(U1543&gt;=0.03,1,IF(U1543&gt;-0.03,0,-1))</f>
        <v/>
      </c>
      <c r="W1543" s="43">
        <f>R1543+T1543+V1543</f>
        <v/>
      </c>
      <c r="Y1543" s="44">
        <f>(H1542-H1363)/H1363</f>
        <v/>
      </c>
      <c r="Z1543" s="43">
        <f>IF(Y1543&gt;=0.1,1,IF(Y1543&gt;-0.1,0,-1))</f>
        <v/>
      </c>
      <c r="AA1543" s="42">
        <f>(I1542-I1363)/I1363</f>
        <v/>
      </c>
      <c r="AB1543" s="43">
        <f>IF(AA1543&gt;=0.05,1,IF(AA1543&gt;-0.05,0,-1))</f>
        <v/>
      </c>
      <c r="AC1543" s="42">
        <f>(J1542-J1363)/J1363</f>
        <v/>
      </c>
      <c r="AD1543" s="43">
        <f>IF(AC1543&gt;=0.03,1,IF(AC1543&gt;-0.03,0,-1))</f>
        <v/>
      </c>
      <c r="AE1543" s="43">
        <f>Z1543+AB1543+AD1543</f>
        <v/>
      </c>
      <c r="AG1543" s="39">
        <f>IF(H1543&gt;I1543,IF(I1543&gt;J1543,4,3),IF(H1543&lt;J1543,IF(I1543&lt;J1543,0,1),2))</f>
        <v/>
      </c>
      <c r="AI1543" s="39">
        <f>IF(D1543&gt;H1543,3,IF(D1543&gt;I1543,2,IF(D1543&gt;J1543,1,0)))</f>
        <v/>
      </c>
      <c r="AK1543" s="39">
        <f>IF(M1543&gt;H1543,3,IF(M1543&gt;I1543,2,IF(M1543&gt;J1543,1,0)))</f>
        <v/>
      </c>
      <c r="AM1543" s="39">
        <f>IF(L1543&gt;H1543,3,IF(L1543&gt;I1543,2,IF(L1543&gt;J1543,1,0)))</f>
        <v/>
      </c>
      <c r="AO1543" s="39">
        <f>IF(C1542&gt;L1542,2,IF(C1542&gt;N1542,1,0))</f>
        <v/>
      </c>
      <c r="AP1543" s="39">
        <f>SUM(AO1539:AO1542)</f>
        <v/>
      </c>
      <c r="AQ1543" s="39">
        <f>AQ1542+1</f>
        <v/>
      </c>
      <c r="AR1543" s="39">
        <f>IF(AP1543&gt;0,AR1542+1,0)</f>
        <v/>
      </c>
      <c r="AS1543" s="39">
        <f>IF(AR1544=0,AR1543,0)</f>
        <v/>
      </c>
      <c r="AT1543" s="41">
        <f>180/SUM(AS1363:AS1542)</f>
        <v/>
      </c>
      <c r="AU1543" s="41">
        <f>STDEV(AT1523:AT1542)</f>
        <v/>
      </c>
      <c r="AV1543" s="41">
        <f>AT1543-AU1543</f>
        <v/>
      </c>
      <c r="AW1543" s="41">
        <f>AT1543+AU1543</f>
        <v/>
      </c>
      <c r="AY1543" s="39">
        <f>IF(D1542&lt;M1542,-2,IF(D1542&lt;O1542,-1,0))</f>
        <v/>
      </c>
      <c r="AZ1543" s="39">
        <f>SUM(AY1539:AY1542)</f>
        <v/>
      </c>
      <c r="BA1543" s="39">
        <f>BA1542+1</f>
        <v/>
      </c>
      <c r="BB1543" s="39">
        <f>IF(AZ1543&lt;0,BB1542+1,0)</f>
        <v/>
      </c>
      <c r="BC1543" s="39">
        <f>IF(BB1544=0,BB1543,0)</f>
        <v/>
      </c>
      <c r="BD1543" s="41">
        <f>180/SUM(BC1363:BC1542)</f>
        <v/>
      </c>
      <c r="BE1543" s="41">
        <f>STDEV(BD1523:BD1542)</f>
        <v/>
      </c>
      <c r="BF1543" s="41">
        <f>BD1543-BE1543</f>
        <v/>
      </c>
      <c r="BG1543" s="41">
        <f>BD1543+BE1543</f>
        <v/>
      </c>
    </row>
    <row r="1544">
      <c r="B1544" s="40" t="n">
        <v>44223</v>
      </c>
      <c r="C1544" s="41" t="n">
        <v>10.73</v>
      </c>
      <c r="D1544" s="41" t="n">
        <v>10.265</v>
      </c>
      <c r="E1544" s="41" t="n">
        <v>10.71</v>
      </c>
      <c r="F1544" s="41" t="n">
        <v>10.45</v>
      </c>
      <c r="H1544" s="41">
        <f>AVERAGE(F1524:F1543)</f>
        <v/>
      </c>
      <c r="I1544" s="41">
        <f>AVERAGE(F1495:F1543)</f>
        <v/>
      </c>
      <c r="J1544" s="41">
        <f>AVERAGE(F1444:F1543)</f>
        <v/>
      </c>
      <c r="K1544" s="41">
        <f>STDEV(F1524:F1543)</f>
        <v/>
      </c>
      <c r="L1544" s="41">
        <f>H1544+2*K1544</f>
        <v/>
      </c>
      <c r="M1544" s="41">
        <f>H1544-2*K1544</f>
        <v/>
      </c>
      <c r="N1544" s="41">
        <f>H1544+1.5*K1544</f>
        <v/>
      </c>
      <c r="O1544" s="41">
        <f>H1544-1.5*K1544</f>
        <v/>
      </c>
      <c r="Q1544" s="42">
        <f>(H1543-H1514)/H1514</f>
        <v/>
      </c>
      <c r="R1544" s="43">
        <f>IF(Q1544&gt;=0.1,1,IF(Q1544&gt;-0.1,0,-1))</f>
        <v/>
      </c>
      <c r="S1544" s="42">
        <f>(I1544-I1514)/I1514</f>
        <v/>
      </c>
      <c r="T1544" s="43">
        <f>IF(S1544&gt;=0.05,1,IF(S1544&gt;-0.05,0,-1))</f>
        <v/>
      </c>
      <c r="U1544" s="42">
        <f>(J1543-J1514)/J1514</f>
        <v/>
      </c>
      <c r="V1544" s="43">
        <f>IF(U1544&gt;=0.03,1,IF(U1544&gt;-0.03,0,-1))</f>
        <v/>
      </c>
      <c r="W1544" s="43">
        <f>R1544+T1544+V1544</f>
        <v/>
      </c>
      <c r="Y1544" s="44">
        <f>(H1543-H1364)/H1364</f>
        <v/>
      </c>
      <c r="Z1544" s="43">
        <f>IF(Y1544&gt;=0.1,1,IF(Y1544&gt;-0.1,0,-1))</f>
        <v/>
      </c>
      <c r="AA1544" s="42">
        <f>(I1543-I1364)/I1364</f>
        <v/>
      </c>
      <c r="AB1544" s="43">
        <f>IF(AA1544&gt;=0.05,1,IF(AA1544&gt;-0.05,0,-1))</f>
        <v/>
      </c>
      <c r="AC1544" s="42">
        <f>(J1543-J1364)/J1364</f>
        <v/>
      </c>
      <c r="AD1544" s="43">
        <f>IF(AC1544&gt;=0.03,1,IF(AC1544&gt;-0.03,0,-1))</f>
        <v/>
      </c>
      <c r="AE1544" s="43">
        <f>Z1544+AB1544+AD1544</f>
        <v/>
      </c>
      <c r="AG1544" s="39">
        <f>IF(H1544&gt;I1544,IF(I1544&gt;J1544,4,3),IF(H1544&lt;J1544,IF(I1544&lt;J1544,0,1),2))</f>
        <v/>
      </c>
      <c r="AI1544" s="39">
        <f>IF(D1544&gt;H1544,3,IF(D1544&gt;I1544,2,IF(D1544&gt;J1544,1,0)))</f>
        <v/>
      </c>
      <c r="AK1544" s="39">
        <f>IF(M1544&gt;H1544,3,IF(M1544&gt;I1544,2,IF(M1544&gt;J1544,1,0)))</f>
        <v/>
      </c>
      <c r="AM1544" s="39">
        <f>IF(L1544&gt;H1544,3,IF(L1544&gt;I1544,2,IF(L1544&gt;J1544,1,0)))</f>
        <v/>
      </c>
      <c r="AO1544" s="39">
        <f>IF(C1543&gt;L1543,2,IF(C1543&gt;N1543,1,0))</f>
        <v/>
      </c>
      <c r="AP1544" s="39">
        <f>SUM(AO1540:AO1543)</f>
        <v/>
      </c>
      <c r="AQ1544" s="39">
        <f>AQ1543+1</f>
        <v/>
      </c>
      <c r="AR1544" s="39">
        <f>IF(AP1544&gt;0,AR1543+1,0)</f>
        <v/>
      </c>
      <c r="AS1544" s="39">
        <f>IF(AR1545=0,AR1544,0)</f>
        <v/>
      </c>
      <c r="AT1544" s="41">
        <f>180/SUM(AS1364:AS1543)</f>
        <v/>
      </c>
      <c r="AU1544" s="41">
        <f>STDEV(AT1524:AT1543)</f>
        <v/>
      </c>
      <c r="AV1544" s="41">
        <f>AT1544-AU1544</f>
        <v/>
      </c>
      <c r="AW1544" s="41">
        <f>AT1544+AU1544</f>
        <v/>
      </c>
      <c r="AY1544" s="39">
        <f>IF(D1543&lt;M1543,-2,IF(D1543&lt;O1543,-1,0))</f>
        <v/>
      </c>
      <c r="AZ1544" s="39">
        <f>SUM(AY1540:AY1543)</f>
        <v/>
      </c>
      <c r="BA1544" s="39">
        <f>BA1543+1</f>
        <v/>
      </c>
      <c r="BB1544" s="39">
        <f>IF(AZ1544&lt;0,BB1543+1,0)</f>
        <v/>
      </c>
      <c r="BC1544" s="39">
        <f>IF(BB1545=0,BB1544,0)</f>
        <v/>
      </c>
      <c r="BD1544" s="41">
        <f>180/SUM(BC1364:BC1543)</f>
        <v/>
      </c>
      <c r="BE1544" s="41">
        <f>STDEV(BD1524:BD1543)</f>
        <v/>
      </c>
      <c r="BF1544" s="41">
        <f>BD1544-BE1544</f>
        <v/>
      </c>
      <c r="BG1544" s="41">
        <f>BD1544+BE1544</f>
        <v/>
      </c>
    </row>
    <row r="1545">
      <c r="B1545" s="40" t="n">
        <v>44224</v>
      </c>
      <c r="C1545" s="41" t="n">
        <v>10.47</v>
      </c>
      <c r="D1545" s="41" t="n">
        <v>10.145</v>
      </c>
      <c r="E1545" s="41" t="n">
        <v>10.4</v>
      </c>
      <c r="F1545" s="41" t="n">
        <v>10.335</v>
      </c>
      <c r="H1545" s="41">
        <f>AVERAGE(F1525:F1544)</f>
        <v/>
      </c>
      <c r="I1545" s="41">
        <f>AVERAGE(F1496:F1544)</f>
        <v/>
      </c>
      <c r="J1545" s="41">
        <f>AVERAGE(F1445:F1544)</f>
        <v/>
      </c>
      <c r="K1545" s="41">
        <f>STDEV(F1525:F1544)</f>
        <v/>
      </c>
      <c r="L1545" s="41">
        <f>H1545+2*K1545</f>
        <v/>
      </c>
      <c r="M1545" s="41">
        <f>H1545-2*K1545</f>
        <v/>
      </c>
      <c r="N1545" s="41">
        <f>H1545+1.5*K1545</f>
        <v/>
      </c>
      <c r="O1545" s="41">
        <f>H1545-1.5*K1545</f>
        <v/>
      </c>
      <c r="Q1545" s="42">
        <f>(H1544-H1515)/H1515</f>
        <v/>
      </c>
      <c r="R1545" s="43">
        <f>IF(Q1545&gt;=0.1,1,IF(Q1545&gt;-0.1,0,-1))</f>
        <v/>
      </c>
      <c r="S1545" s="42">
        <f>(I1545-I1515)/I1515</f>
        <v/>
      </c>
      <c r="T1545" s="43">
        <f>IF(S1545&gt;=0.05,1,IF(S1545&gt;-0.05,0,-1))</f>
        <v/>
      </c>
      <c r="U1545" s="42">
        <f>(J1544-J1515)/J1515</f>
        <v/>
      </c>
      <c r="V1545" s="43">
        <f>IF(U1545&gt;=0.03,1,IF(U1545&gt;-0.03,0,-1))</f>
        <v/>
      </c>
      <c r="W1545" s="43">
        <f>R1545+T1545+V1545</f>
        <v/>
      </c>
      <c r="Y1545" s="44">
        <f>(H1544-H1365)/H1365</f>
        <v/>
      </c>
      <c r="Z1545" s="43">
        <f>IF(Y1545&gt;=0.1,1,IF(Y1545&gt;-0.1,0,-1))</f>
        <v/>
      </c>
      <c r="AA1545" s="42">
        <f>(I1544-I1365)/I1365</f>
        <v/>
      </c>
      <c r="AB1545" s="43">
        <f>IF(AA1545&gt;=0.05,1,IF(AA1545&gt;-0.05,0,-1))</f>
        <v/>
      </c>
      <c r="AC1545" s="42">
        <f>(J1544-J1365)/J1365</f>
        <v/>
      </c>
      <c r="AD1545" s="43">
        <f>IF(AC1545&gt;=0.03,1,IF(AC1545&gt;-0.03,0,-1))</f>
        <v/>
      </c>
      <c r="AE1545" s="43">
        <f>Z1545+AB1545+AD1545</f>
        <v/>
      </c>
      <c r="AG1545" s="39">
        <f>IF(H1545&gt;I1545,IF(I1545&gt;J1545,4,3),IF(H1545&lt;J1545,IF(I1545&lt;J1545,0,1),2))</f>
        <v/>
      </c>
      <c r="AI1545" s="39">
        <f>IF(D1545&gt;H1545,3,IF(D1545&gt;I1545,2,IF(D1545&gt;J1545,1,0)))</f>
        <v/>
      </c>
      <c r="AK1545" s="39">
        <f>IF(M1545&gt;H1545,3,IF(M1545&gt;I1545,2,IF(M1545&gt;J1545,1,0)))</f>
        <v/>
      </c>
      <c r="AM1545" s="39">
        <f>IF(L1545&gt;H1545,3,IF(L1545&gt;I1545,2,IF(L1545&gt;J1545,1,0)))</f>
        <v/>
      </c>
      <c r="AO1545" s="39">
        <f>IF(C1544&gt;L1544,2,IF(C1544&gt;N1544,1,0))</f>
        <v/>
      </c>
      <c r="AP1545" s="39">
        <f>SUM(AO1541:AO1544)</f>
        <v/>
      </c>
      <c r="AQ1545" s="39">
        <f>AQ1544+1</f>
        <v/>
      </c>
      <c r="AR1545" s="39">
        <f>IF(AP1545&gt;0,AR1544+1,0)</f>
        <v/>
      </c>
      <c r="AS1545" s="39">
        <f>IF(AR1546=0,AR1545,0)</f>
        <v/>
      </c>
      <c r="AT1545" s="41">
        <f>180/SUM(AS1365:AS1544)</f>
        <v/>
      </c>
      <c r="AU1545" s="41">
        <f>STDEV(AT1525:AT1544)</f>
        <v/>
      </c>
      <c r="AV1545" s="41">
        <f>AT1545-AU1545</f>
        <v/>
      </c>
      <c r="AW1545" s="41">
        <f>AT1545+AU1545</f>
        <v/>
      </c>
      <c r="AY1545" s="39">
        <f>IF(D1544&lt;M1544,-2,IF(D1544&lt;O1544,-1,0))</f>
        <v/>
      </c>
      <c r="AZ1545" s="39">
        <f>SUM(AY1541:AY1544)</f>
        <v/>
      </c>
      <c r="BA1545" s="39">
        <f>BA1544+1</f>
        <v/>
      </c>
      <c r="BB1545" s="39">
        <f>IF(AZ1545&lt;0,BB1544+1,0)</f>
        <v/>
      </c>
      <c r="BC1545" s="39">
        <f>IF(BB1546=0,BB1545,0)</f>
        <v/>
      </c>
      <c r="BD1545" s="41">
        <f>180/SUM(BC1365:BC1544)</f>
        <v/>
      </c>
      <c r="BE1545" s="41">
        <f>STDEV(BD1525:BD1544)</f>
        <v/>
      </c>
      <c r="BF1545" s="41">
        <f>BD1545-BE1545</f>
        <v/>
      </c>
      <c r="BG1545" s="41">
        <f>BD1545+BE1545</f>
        <v/>
      </c>
    </row>
    <row r="1546">
      <c r="B1546" s="40" t="n">
        <v>44225</v>
      </c>
      <c r="C1546" s="41" t="n">
        <v>10.385</v>
      </c>
      <c r="D1546" s="41" t="n">
        <v>10.105</v>
      </c>
      <c r="E1546" s="41" t="n">
        <v>10.19</v>
      </c>
      <c r="F1546" s="41" t="n">
        <v>10.28</v>
      </c>
      <c r="H1546" s="41">
        <f>AVERAGE(F1526:F1545)</f>
        <v/>
      </c>
      <c r="I1546" s="41">
        <f>AVERAGE(F1497:F1545)</f>
        <v/>
      </c>
      <c r="J1546" s="41">
        <f>AVERAGE(F1446:F1545)</f>
        <v/>
      </c>
      <c r="K1546" s="41">
        <f>STDEV(F1526:F1545)</f>
        <v/>
      </c>
      <c r="L1546" s="41">
        <f>H1546+2*K1546</f>
        <v/>
      </c>
      <c r="M1546" s="41">
        <f>H1546-2*K1546</f>
        <v/>
      </c>
      <c r="N1546" s="41">
        <f>H1546+1.5*K1546</f>
        <v/>
      </c>
      <c r="O1546" s="41">
        <f>H1546-1.5*K1546</f>
        <v/>
      </c>
      <c r="Q1546" s="42">
        <f>(H1545-H1516)/H1516</f>
        <v/>
      </c>
      <c r="R1546" s="43">
        <f>IF(Q1546&gt;=0.1,1,IF(Q1546&gt;-0.1,0,-1))</f>
        <v/>
      </c>
      <c r="S1546" s="42">
        <f>(I1546-I1516)/I1516</f>
        <v/>
      </c>
      <c r="T1546" s="43">
        <f>IF(S1546&gt;=0.05,1,IF(S1546&gt;-0.05,0,-1))</f>
        <v/>
      </c>
      <c r="U1546" s="42">
        <f>(J1545-J1516)/J1516</f>
        <v/>
      </c>
      <c r="V1546" s="43">
        <f>IF(U1546&gt;=0.03,1,IF(U1546&gt;-0.03,0,-1))</f>
        <v/>
      </c>
      <c r="W1546" s="43">
        <f>R1546+T1546+V1546</f>
        <v/>
      </c>
      <c r="Y1546" s="44">
        <f>(H1545-H1366)/H1366</f>
        <v/>
      </c>
      <c r="Z1546" s="43">
        <f>IF(Y1546&gt;=0.1,1,IF(Y1546&gt;-0.1,0,-1))</f>
        <v/>
      </c>
      <c r="AA1546" s="42">
        <f>(I1545-I1366)/I1366</f>
        <v/>
      </c>
      <c r="AB1546" s="43">
        <f>IF(AA1546&gt;=0.05,1,IF(AA1546&gt;-0.05,0,-1))</f>
        <v/>
      </c>
      <c r="AC1546" s="42">
        <f>(J1545-J1366)/J1366</f>
        <v/>
      </c>
      <c r="AD1546" s="43">
        <f>IF(AC1546&gt;=0.03,1,IF(AC1546&gt;-0.03,0,-1))</f>
        <v/>
      </c>
      <c r="AE1546" s="43">
        <f>Z1546+AB1546+AD1546</f>
        <v/>
      </c>
      <c r="AG1546" s="39">
        <f>IF(H1546&gt;I1546,IF(I1546&gt;J1546,4,3),IF(H1546&lt;J1546,IF(I1546&lt;J1546,0,1),2))</f>
        <v/>
      </c>
      <c r="AI1546" s="39">
        <f>IF(D1546&gt;H1546,3,IF(D1546&gt;I1546,2,IF(D1546&gt;J1546,1,0)))</f>
        <v/>
      </c>
      <c r="AK1546" s="39">
        <f>IF(M1546&gt;H1546,3,IF(M1546&gt;I1546,2,IF(M1546&gt;J1546,1,0)))</f>
        <v/>
      </c>
      <c r="AM1546" s="39">
        <f>IF(L1546&gt;H1546,3,IF(L1546&gt;I1546,2,IF(L1546&gt;J1546,1,0)))</f>
        <v/>
      </c>
      <c r="AO1546" s="39">
        <f>IF(C1545&gt;L1545,2,IF(C1545&gt;N1545,1,0))</f>
        <v/>
      </c>
      <c r="AP1546" s="39">
        <f>SUM(AO1542:AO1545)</f>
        <v/>
      </c>
      <c r="AQ1546" s="39">
        <f>AQ1545+1</f>
        <v/>
      </c>
      <c r="AR1546" s="39">
        <f>IF(AP1546&gt;0,AR1545+1,0)</f>
        <v/>
      </c>
      <c r="AS1546" s="39">
        <f>IF(AR1547=0,AR1546,0)</f>
        <v/>
      </c>
      <c r="AT1546" s="41">
        <f>180/SUM(AS1366:AS1545)</f>
        <v/>
      </c>
      <c r="AU1546" s="41">
        <f>STDEV(AT1526:AT1545)</f>
        <v/>
      </c>
      <c r="AV1546" s="41">
        <f>AT1546-AU1546</f>
        <v/>
      </c>
      <c r="AW1546" s="41">
        <f>AT1546+AU1546</f>
        <v/>
      </c>
      <c r="AY1546" s="39">
        <f>IF(D1545&lt;M1545,-2,IF(D1545&lt;O1545,-1,0))</f>
        <v/>
      </c>
      <c r="AZ1546" s="39">
        <f>SUM(AY1542:AY1545)</f>
        <v/>
      </c>
      <c r="BA1546" s="39">
        <f>BA1545+1</f>
        <v/>
      </c>
      <c r="BB1546" s="39">
        <f>IF(AZ1546&lt;0,BB1545+1,0)</f>
        <v/>
      </c>
      <c r="BC1546" s="39">
        <f>IF(BB1547=0,BB1546,0)</f>
        <v/>
      </c>
      <c r="BD1546" s="41">
        <f>180/SUM(BC1366:BC1545)</f>
        <v/>
      </c>
      <c r="BE1546" s="41">
        <f>STDEV(BD1526:BD1545)</f>
        <v/>
      </c>
      <c r="BF1546" s="41">
        <f>BD1546-BE1546</f>
        <v/>
      </c>
      <c r="BG1546" s="41">
        <f>BD1546+BE1546</f>
        <v/>
      </c>
    </row>
    <row r="1547">
      <c r="B1547" s="40" t="n">
        <v>44228</v>
      </c>
      <c r="C1547" s="41" t="n">
        <v>10.425</v>
      </c>
      <c r="D1547" s="41" t="n">
        <v>10.265</v>
      </c>
      <c r="E1547" s="41" t="n">
        <v>10.33</v>
      </c>
      <c r="F1547" s="41" t="n">
        <v>10.35</v>
      </c>
      <c r="H1547" s="41">
        <f>AVERAGE(F1527:F1546)</f>
        <v/>
      </c>
      <c r="I1547" s="41">
        <f>AVERAGE(F1498:F1546)</f>
        <v/>
      </c>
      <c r="J1547" s="41">
        <f>AVERAGE(F1447:F1546)</f>
        <v/>
      </c>
      <c r="K1547" s="41">
        <f>STDEV(F1527:F1546)</f>
        <v/>
      </c>
      <c r="L1547" s="41">
        <f>H1547+2*K1547</f>
        <v/>
      </c>
      <c r="M1547" s="41">
        <f>H1547-2*K1547</f>
        <v/>
      </c>
      <c r="N1547" s="41">
        <f>H1547+1.5*K1547</f>
        <v/>
      </c>
      <c r="O1547" s="41">
        <f>H1547-1.5*K1547</f>
        <v/>
      </c>
      <c r="Q1547" s="42">
        <f>(H1546-H1517)/H1517</f>
        <v/>
      </c>
      <c r="R1547" s="43">
        <f>IF(Q1547&gt;=0.1,1,IF(Q1547&gt;-0.1,0,-1))</f>
        <v/>
      </c>
      <c r="S1547" s="42">
        <f>(I1547-I1517)/I1517</f>
        <v/>
      </c>
      <c r="T1547" s="43">
        <f>IF(S1547&gt;=0.05,1,IF(S1547&gt;-0.05,0,-1))</f>
        <v/>
      </c>
      <c r="U1547" s="42">
        <f>(J1546-J1517)/J1517</f>
        <v/>
      </c>
      <c r="V1547" s="43">
        <f>IF(U1547&gt;=0.03,1,IF(U1547&gt;-0.03,0,-1))</f>
        <v/>
      </c>
      <c r="W1547" s="43">
        <f>R1547+T1547+V1547</f>
        <v/>
      </c>
      <c r="Y1547" s="44">
        <f>(H1546-H1367)/H1367</f>
        <v/>
      </c>
      <c r="Z1547" s="43">
        <f>IF(Y1547&gt;=0.1,1,IF(Y1547&gt;-0.1,0,-1))</f>
        <v/>
      </c>
      <c r="AA1547" s="42">
        <f>(I1546-I1367)/I1367</f>
        <v/>
      </c>
      <c r="AB1547" s="43">
        <f>IF(AA1547&gt;=0.05,1,IF(AA1547&gt;-0.05,0,-1))</f>
        <v/>
      </c>
      <c r="AC1547" s="42">
        <f>(J1546-J1367)/J1367</f>
        <v/>
      </c>
      <c r="AD1547" s="43">
        <f>IF(AC1547&gt;=0.03,1,IF(AC1547&gt;-0.03,0,-1))</f>
        <v/>
      </c>
      <c r="AE1547" s="43">
        <f>Z1547+AB1547+AD1547</f>
        <v/>
      </c>
      <c r="AG1547" s="39">
        <f>IF(H1547&gt;I1547,IF(I1547&gt;J1547,4,3),IF(H1547&lt;J1547,IF(I1547&lt;J1547,0,1),2))</f>
        <v/>
      </c>
      <c r="AI1547" s="39">
        <f>IF(D1547&gt;H1547,3,IF(D1547&gt;I1547,2,IF(D1547&gt;J1547,1,0)))</f>
        <v/>
      </c>
      <c r="AK1547" s="39">
        <f>IF(M1547&gt;H1547,3,IF(M1547&gt;I1547,2,IF(M1547&gt;J1547,1,0)))</f>
        <v/>
      </c>
      <c r="AM1547" s="39">
        <f>IF(L1547&gt;H1547,3,IF(L1547&gt;I1547,2,IF(L1547&gt;J1547,1,0)))</f>
        <v/>
      </c>
      <c r="AO1547" s="39">
        <f>IF(C1546&gt;L1546,2,IF(C1546&gt;N1546,1,0))</f>
        <v/>
      </c>
      <c r="AP1547" s="39">
        <f>SUM(AO1543:AO1546)</f>
        <v/>
      </c>
      <c r="AQ1547" s="39">
        <f>AQ1546+1</f>
        <v/>
      </c>
      <c r="AR1547" s="39">
        <f>IF(AP1547&gt;0,AR1546+1,0)</f>
        <v/>
      </c>
      <c r="AS1547" s="39">
        <f>IF(AR1548=0,AR1547,0)</f>
        <v/>
      </c>
      <c r="AT1547" s="41">
        <f>180/SUM(AS1367:AS1546)</f>
        <v/>
      </c>
      <c r="AU1547" s="41">
        <f>STDEV(AT1527:AT1546)</f>
        <v/>
      </c>
      <c r="AV1547" s="41">
        <f>AT1547-AU1547</f>
        <v/>
      </c>
      <c r="AW1547" s="41">
        <f>AT1547+AU1547</f>
        <v/>
      </c>
      <c r="AY1547" s="39">
        <f>IF(D1546&lt;M1546,-2,IF(D1546&lt;O1546,-1,0))</f>
        <v/>
      </c>
      <c r="AZ1547" s="39">
        <f>SUM(AY1543:AY1546)</f>
        <v/>
      </c>
      <c r="BA1547" s="39">
        <f>BA1546+1</f>
        <v/>
      </c>
      <c r="BB1547" s="39">
        <f>IF(AZ1547&lt;0,BB1546+1,0)</f>
        <v/>
      </c>
      <c r="BC1547" s="39">
        <f>IF(BB1548=0,BB1547,0)</f>
        <v/>
      </c>
      <c r="BD1547" s="41">
        <f>180/SUM(BC1367:BC1546)</f>
        <v/>
      </c>
      <c r="BE1547" s="41">
        <f>STDEV(BD1527:BD1546)</f>
        <v/>
      </c>
      <c r="BF1547" s="41">
        <f>BD1547-BE1547</f>
        <v/>
      </c>
      <c r="BG1547" s="41">
        <f>BD1547+BE1547</f>
        <v/>
      </c>
    </row>
    <row r="1548">
      <c r="B1548" s="40" t="n">
        <v>44229</v>
      </c>
      <c r="C1548" s="41" t="n">
        <v>10.555</v>
      </c>
      <c r="D1548" s="41" t="n">
        <v>10.32</v>
      </c>
      <c r="E1548" s="41" t="n">
        <v>10.43</v>
      </c>
      <c r="F1548" s="41" t="n">
        <v>10.515</v>
      </c>
      <c r="H1548" s="41">
        <f>AVERAGE(F1528:F1547)</f>
        <v/>
      </c>
      <c r="I1548" s="41">
        <f>AVERAGE(F1499:F1547)</f>
        <v/>
      </c>
      <c r="J1548" s="41">
        <f>AVERAGE(F1448:F1547)</f>
        <v/>
      </c>
      <c r="K1548" s="41">
        <f>STDEV(F1528:F1547)</f>
        <v/>
      </c>
      <c r="L1548" s="41">
        <f>H1548+2*K1548</f>
        <v/>
      </c>
      <c r="M1548" s="41">
        <f>H1548-2*K1548</f>
        <v/>
      </c>
      <c r="N1548" s="41">
        <f>H1548+1.5*K1548</f>
        <v/>
      </c>
      <c r="O1548" s="41">
        <f>H1548-1.5*K1548</f>
        <v/>
      </c>
      <c r="Q1548" s="42">
        <f>(H1547-H1518)/H1518</f>
        <v/>
      </c>
      <c r="R1548" s="43">
        <f>IF(Q1548&gt;=0.1,1,IF(Q1548&gt;-0.1,0,-1))</f>
        <v/>
      </c>
      <c r="S1548" s="42">
        <f>(I1548-I1518)/I1518</f>
        <v/>
      </c>
      <c r="T1548" s="43">
        <f>IF(S1548&gt;=0.05,1,IF(S1548&gt;-0.05,0,-1))</f>
        <v/>
      </c>
      <c r="U1548" s="42">
        <f>(J1547-J1518)/J1518</f>
        <v/>
      </c>
      <c r="V1548" s="43">
        <f>IF(U1548&gt;=0.03,1,IF(U1548&gt;-0.03,0,-1))</f>
        <v/>
      </c>
      <c r="W1548" s="43">
        <f>R1548+T1548+V1548</f>
        <v/>
      </c>
      <c r="Y1548" s="44">
        <f>(H1547-H1368)/H1368</f>
        <v/>
      </c>
      <c r="Z1548" s="43">
        <f>IF(Y1548&gt;=0.1,1,IF(Y1548&gt;-0.1,0,-1))</f>
        <v/>
      </c>
      <c r="AA1548" s="42">
        <f>(I1547-I1368)/I1368</f>
        <v/>
      </c>
      <c r="AB1548" s="43">
        <f>IF(AA1548&gt;=0.05,1,IF(AA1548&gt;-0.05,0,-1))</f>
        <v/>
      </c>
      <c r="AC1548" s="42">
        <f>(J1547-J1368)/J1368</f>
        <v/>
      </c>
      <c r="AD1548" s="43">
        <f>IF(AC1548&gt;=0.03,1,IF(AC1548&gt;-0.03,0,-1))</f>
        <v/>
      </c>
      <c r="AE1548" s="43">
        <f>Z1548+AB1548+AD1548</f>
        <v/>
      </c>
      <c r="AG1548" s="39">
        <f>IF(H1548&gt;I1548,IF(I1548&gt;J1548,4,3),IF(H1548&lt;J1548,IF(I1548&lt;J1548,0,1),2))</f>
        <v/>
      </c>
      <c r="AI1548" s="39">
        <f>IF(D1548&gt;H1548,3,IF(D1548&gt;I1548,2,IF(D1548&gt;J1548,1,0)))</f>
        <v/>
      </c>
      <c r="AK1548" s="39">
        <f>IF(M1548&gt;H1548,3,IF(M1548&gt;I1548,2,IF(M1548&gt;J1548,1,0)))</f>
        <v/>
      </c>
      <c r="AM1548" s="39">
        <f>IF(L1548&gt;H1548,3,IF(L1548&gt;I1548,2,IF(L1548&gt;J1548,1,0)))</f>
        <v/>
      </c>
      <c r="AO1548" s="39">
        <f>IF(C1547&gt;L1547,2,IF(C1547&gt;N1547,1,0))</f>
        <v/>
      </c>
      <c r="AP1548" s="39">
        <f>SUM(AO1544:AO1547)</f>
        <v/>
      </c>
      <c r="AQ1548" s="39">
        <f>AQ1547+1</f>
        <v/>
      </c>
      <c r="AR1548" s="39">
        <f>IF(AP1548&gt;0,AR1547+1,0)</f>
        <v/>
      </c>
      <c r="AS1548" s="39">
        <f>IF(AR1549=0,AR1548,0)</f>
        <v/>
      </c>
      <c r="AT1548" s="41">
        <f>180/SUM(AS1368:AS1547)</f>
        <v/>
      </c>
      <c r="AU1548" s="41">
        <f>STDEV(AT1528:AT1547)</f>
        <v/>
      </c>
      <c r="AV1548" s="41">
        <f>AT1548-AU1548</f>
        <v/>
      </c>
      <c r="AW1548" s="41">
        <f>AT1548+AU1548</f>
        <v/>
      </c>
      <c r="AY1548" s="39">
        <f>IF(D1547&lt;M1547,-2,IF(D1547&lt;O1547,-1,0))</f>
        <v/>
      </c>
      <c r="AZ1548" s="39">
        <f>SUM(AY1544:AY1547)</f>
        <v/>
      </c>
      <c r="BA1548" s="39">
        <f>BA1547+1</f>
        <v/>
      </c>
      <c r="BB1548" s="39">
        <f>IF(AZ1548&lt;0,BB1547+1,0)</f>
        <v/>
      </c>
      <c r="BC1548" s="39">
        <f>IF(BB1549=0,BB1548,0)</f>
        <v/>
      </c>
      <c r="BD1548" s="41">
        <f>180/SUM(BC1368:BC1547)</f>
        <v/>
      </c>
      <c r="BE1548" s="41">
        <f>STDEV(BD1528:BD1547)</f>
        <v/>
      </c>
      <c r="BF1548" s="41">
        <f>BD1548-BE1548</f>
        <v/>
      </c>
      <c r="BG1548" s="41">
        <f>BD1548+BE1548</f>
        <v/>
      </c>
    </row>
    <row r="1549">
      <c r="B1549" s="40" t="n">
        <v>44230</v>
      </c>
      <c r="C1549" s="41" t="n">
        <v>10.67</v>
      </c>
      <c r="D1549" s="41" t="n">
        <v>10.46</v>
      </c>
      <c r="E1549" s="41" t="n">
        <v>10.6</v>
      </c>
      <c r="F1549" s="41" t="n">
        <v>10.635</v>
      </c>
      <c r="H1549" s="41">
        <f>AVERAGE(F1529:F1548)</f>
        <v/>
      </c>
      <c r="I1549" s="41">
        <f>AVERAGE(F1500:F1548)</f>
        <v/>
      </c>
      <c r="J1549" s="41">
        <f>AVERAGE(F1449:F1548)</f>
        <v/>
      </c>
      <c r="K1549" s="41">
        <f>STDEV(F1529:F1548)</f>
        <v/>
      </c>
      <c r="L1549" s="41">
        <f>H1549+2*K1549</f>
        <v/>
      </c>
      <c r="M1549" s="41">
        <f>H1549-2*K1549</f>
        <v/>
      </c>
      <c r="N1549" s="41">
        <f>H1549+1.5*K1549</f>
        <v/>
      </c>
      <c r="O1549" s="41">
        <f>H1549-1.5*K1549</f>
        <v/>
      </c>
      <c r="Q1549" s="42">
        <f>(H1548-H1519)/H1519</f>
        <v/>
      </c>
      <c r="R1549" s="43">
        <f>IF(Q1549&gt;=0.1,1,IF(Q1549&gt;-0.1,0,-1))</f>
        <v/>
      </c>
      <c r="S1549" s="42">
        <f>(I1549-I1519)/I1519</f>
        <v/>
      </c>
      <c r="T1549" s="43">
        <f>IF(S1549&gt;=0.05,1,IF(S1549&gt;-0.05,0,-1))</f>
        <v/>
      </c>
      <c r="U1549" s="42">
        <f>(J1548-J1519)/J1519</f>
        <v/>
      </c>
      <c r="V1549" s="43">
        <f>IF(U1549&gt;=0.03,1,IF(U1549&gt;-0.03,0,-1))</f>
        <v/>
      </c>
      <c r="W1549" s="43">
        <f>R1549+T1549+V1549</f>
        <v/>
      </c>
      <c r="Y1549" s="44">
        <f>(H1548-H1369)/H1369</f>
        <v/>
      </c>
      <c r="Z1549" s="43">
        <f>IF(Y1549&gt;=0.1,1,IF(Y1549&gt;-0.1,0,-1))</f>
        <v/>
      </c>
      <c r="AA1549" s="42">
        <f>(I1548-I1369)/I1369</f>
        <v/>
      </c>
      <c r="AB1549" s="43">
        <f>IF(AA1549&gt;=0.05,1,IF(AA1549&gt;-0.05,0,-1))</f>
        <v/>
      </c>
      <c r="AC1549" s="42">
        <f>(J1548-J1369)/J1369</f>
        <v/>
      </c>
      <c r="AD1549" s="43">
        <f>IF(AC1549&gt;=0.03,1,IF(AC1549&gt;-0.03,0,-1))</f>
        <v/>
      </c>
      <c r="AE1549" s="43">
        <f>Z1549+AB1549+AD1549</f>
        <v/>
      </c>
      <c r="AG1549" s="39">
        <f>IF(H1549&gt;I1549,IF(I1549&gt;J1549,4,3),IF(H1549&lt;J1549,IF(I1549&lt;J1549,0,1),2))</f>
        <v/>
      </c>
      <c r="AI1549" s="39">
        <f>IF(D1549&gt;H1549,3,IF(D1549&gt;I1549,2,IF(D1549&gt;J1549,1,0)))</f>
        <v/>
      </c>
      <c r="AK1549" s="39">
        <f>IF(M1549&gt;H1549,3,IF(M1549&gt;I1549,2,IF(M1549&gt;J1549,1,0)))</f>
        <v/>
      </c>
      <c r="AM1549" s="39">
        <f>IF(L1549&gt;H1549,3,IF(L1549&gt;I1549,2,IF(L1549&gt;J1549,1,0)))</f>
        <v/>
      </c>
      <c r="AO1549" s="39">
        <f>IF(C1548&gt;L1548,2,IF(C1548&gt;N1548,1,0))</f>
        <v/>
      </c>
      <c r="AP1549" s="39">
        <f>SUM(AO1545:AO1548)</f>
        <v/>
      </c>
      <c r="AQ1549" s="39">
        <f>AQ1548+1</f>
        <v/>
      </c>
      <c r="AR1549" s="39">
        <f>IF(AP1549&gt;0,AR1548+1,0)</f>
        <v/>
      </c>
      <c r="AS1549" s="39">
        <f>IF(AR1550=0,AR1549,0)</f>
        <v/>
      </c>
      <c r="AT1549" s="41">
        <f>180/SUM(AS1369:AS1548)</f>
        <v/>
      </c>
      <c r="AU1549" s="41">
        <f>STDEV(AT1529:AT1548)</f>
        <v/>
      </c>
      <c r="AV1549" s="41">
        <f>AT1549-AU1549</f>
        <v/>
      </c>
      <c r="AW1549" s="41">
        <f>AT1549+AU1549</f>
        <v/>
      </c>
      <c r="AY1549" s="39">
        <f>IF(D1548&lt;M1548,-2,IF(D1548&lt;O1548,-1,0))</f>
        <v/>
      </c>
      <c r="AZ1549" s="39">
        <f>SUM(AY1545:AY1548)</f>
        <v/>
      </c>
      <c r="BA1549" s="39">
        <f>BA1548+1</f>
        <v/>
      </c>
      <c r="BB1549" s="39">
        <f>IF(AZ1549&lt;0,BB1548+1,0)</f>
        <v/>
      </c>
      <c r="BC1549" s="39">
        <f>IF(BB1550=0,BB1549,0)</f>
        <v/>
      </c>
      <c r="BD1549" s="41">
        <f>180/SUM(BC1369:BC1548)</f>
        <v/>
      </c>
      <c r="BE1549" s="41">
        <f>STDEV(BD1529:BD1548)</f>
        <v/>
      </c>
      <c r="BF1549" s="41">
        <f>BD1549-BE1549</f>
        <v/>
      </c>
      <c r="BG1549" s="41">
        <f>BD1549+BE1549</f>
        <v/>
      </c>
    </row>
    <row r="1550">
      <c r="B1550" s="40" t="n">
        <v>44231</v>
      </c>
      <c r="C1550" s="41" t="n">
        <v>10.74</v>
      </c>
      <c r="D1550" s="41" t="n">
        <v>10.53</v>
      </c>
      <c r="E1550" s="41" t="n">
        <v>10.66</v>
      </c>
      <c r="F1550" s="41" t="n">
        <v>10.64</v>
      </c>
      <c r="H1550" s="41">
        <f>AVERAGE(F1530:F1549)</f>
        <v/>
      </c>
      <c r="I1550" s="41">
        <f>AVERAGE(F1501:F1549)</f>
        <v/>
      </c>
      <c r="J1550" s="41">
        <f>AVERAGE(F1450:F1549)</f>
        <v/>
      </c>
      <c r="K1550" s="41">
        <f>STDEV(F1530:F1549)</f>
        <v/>
      </c>
      <c r="L1550" s="41">
        <f>H1550+2*K1550</f>
        <v/>
      </c>
      <c r="M1550" s="41">
        <f>H1550-2*K1550</f>
        <v/>
      </c>
      <c r="N1550" s="41">
        <f>H1550+1.5*K1550</f>
        <v/>
      </c>
      <c r="O1550" s="41">
        <f>H1550-1.5*K1550</f>
        <v/>
      </c>
      <c r="Q1550" s="42">
        <f>(H1549-H1520)/H1520</f>
        <v/>
      </c>
      <c r="R1550" s="43">
        <f>IF(Q1550&gt;=0.1,1,IF(Q1550&gt;-0.1,0,-1))</f>
        <v/>
      </c>
      <c r="S1550" s="42">
        <f>(I1550-I1520)/I1520</f>
        <v/>
      </c>
      <c r="T1550" s="43">
        <f>IF(S1550&gt;=0.05,1,IF(S1550&gt;-0.05,0,-1))</f>
        <v/>
      </c>
      <c r="U1550" s="42">
        <f>(J1549-J1520)/J1520</f>
        <v/>
      </c>
      <c r="V1550" s="43">
        <f>IF(U1550&gt;=0.03,1,IF(U1550&gt;-0.03,0,-1))</f>
        <v/>
      </c>
      <c r="W1550" s="43">
        <f>R1550+T1550+V1550</f>
        <v/>
      </c>
      <c r="Y1550" s="44">
        <f>(H1549-H1370)/H1370</f>
        <v/>
      </c>
      <c r="Z1550" s="43">
        <f>IF(Y1550&gt;=0.1,1,IF(Y1550&gt;-0.1,0,-1))</f>
        <v/>
      </c>
      <c r="AA1550" s="42">
        <f>(I1549-I1370)/I1370</f>
        <v/>
      </c>
      <c r="AB1550" s="43">
        <f>IF(AA1550&gt;=0.05,1,IF(AA1550&gt;-0.05,0,-1))</f>
        <v/>
      </c>
      <c r="AC1550" s="42">
        <f>(J1549-J1370)/J1370</f>
        <v/>
      </c>
      <c r="AD1550" s="43">
        <f>IF(AC1550&gt;=0.03,1,IF(AC1550&gt;-0.03,0,-1))</f>
        <v/>
      </c>
      <c r="AE1550" s="43">
        <f>Z1550+AB1550+AD1550</f>
        <v/>
      </c>
      <c r="AG1550" s="39">
        <f>IF(H1550&gt;I1550,IF(I1550&gt;J1550,4,3),IF(H1550&lt;J1550,IF(I1550&lt;J1550,0,1),2))</f>
        <v/>
      </c>
      <c r="AI1550" s="39">
        <f>IF(D1550&gt;H1550,3,IF(D1550&gt;I1550,2,IF(D1550&gt;J1550,1,0)))</f>
        <v/>
      </c>
      <c r="AK1550" s="39">
        <f>IF(M1550&gt;H1550,3,IF(M1550&gt;I1550,2,IF(M1550&gt;J1550,1,0)))</f>
        <v/>
      </c>
      <c r="AM1550" s="39">
        <f>IF(L1550&gt;H1550,3,IF(L1550&gt;I1550,2,IF(L1550&gt;J1550,1,0)))</f>
        <v/>
      </c>
      <c r="AO1550" s="39">
        <f>IF(C1549&gt;L1549,2,IF(C1549&gt;N1549,1,0))</f>
        <v/>
      </c>
      <c r="AP1550" s="39">
        <f>SUM(AO1546:AO1549)</f>
        <v/>
      </c>
      <c r="AQ1550" s="39">
        <f>AQ1549+1</f>
        <v/>
      </c>
      <c r="AR1550" s="39">
        <f>IF(AP1550&gt;0,AR1549+1,0)</f>
        <v/>
      </c>
      <c r="AS1550" s="39">
        <f>IF(AR1551=0,AR1550,0)</f>
        <v/>
      </c>
      <c r="AT1550" s="41">
        <f>180/SUM(AS1370:AS1549)</f>
        <v/>
      </c>
      <c r="AU1550" s="41">
        <f>STDEV(AT1530:AT1549)</f>
        <v/>
      </c>
      <c r="AV1550" s="41">
        <f>AT1550-AU1550</f>
        <v/>
      </c>
      <c r="AW1550" s="41">
        <f>AT1550+AU1550</f>
        <v/>
      </c>
      <c r="AY1550" s="39">
        <f>IF(D1549&lt;M1549,-2,IF(D1549&lt;O1549,-1,0))</f>
        <v/>
      </c>
      <c r="AZ1550" s="39">
        <f>SUM(AY1546:AY1549)</f>
        <v/>
      </c>
      <c r="BA1550" s="39">
        <f>BA1549+1</f>
        <v/>
      </c>
      <c r="BB1550" s="39">
        <f>IF(AZ1550&lt;0,BB1549+1,0)</f>
        <v/>
      </c>
      <c r="BC1550" s="39">
        <f>IF(BB1551=0,BB1550,0)</f>
        <v/>
      </c>
      <c r="BD1550" s="41">
        <f>180/SUM(BC1370:BC1549)</f>
        <v/>
      </c>
      <c r="BE1550" s="41">
        <f>STDEV(BD1530:BD1549)</f>
        <v/>
      </c>
      <c r="BF1550" s="41">
        <f>BD1550-BE1550</f>
        <v/>
      </c>
      <c r="BG1550" s="41">
        <f>BD1550+BE1550</f>
        <v/>
      </c>
    </row>
    <row r="1551">
      <c r="B1551" s="40" t="n">
        <v>44232</v>
      </c>
      <c r="C1551" s="41" t="n">
        <v>10.885</v>
      </c>
      <c r="D1551" s="41" t="n">
        <v>10.69</v>
      </c>
      <c r="E1551" s="41" t="n">
        <v>10.69</v>
      </c>
      <c r="F1551" s="41" t="n">
        <v>10.76</v>
      </c>
      <c r="H1551" s="41">
        <f>AVERAGE(F1531:F1550)</f>
        <v/>
      </c>
      <c r="I1551" s="41">
        <f>AVERAGE(F1502:F1550)</f>
        <v/>
      </c>
      <c r="J1551" s="41">
        <f>AVERAGE(F1451:F1550)</f>
        <v/>
      </c>
      <c r="K1551" s="41">
        <f>STDEV(F1531:F1550)</f>
        <v/>
      </c>
      <c r="L1551" s="41">
        <f>H1551+2*K1551</f>
        <v/>
      </c>
      <c r="M1551" s="41">
        <f>H1551-2*K1551</f>
        <v/>
      </c>
      <c r="N1551" s="41">
        <f>H1551+1.5*K1551</f>
        <v/>
      </c>
      <c r="O1551" s="41">
        <f>H1551-1.5*K1551</f>
        <v/>
      </c>
      <c r="Q1551" s="42">
        <f>(H1550-H1521)/H1521</f>
        <v/>
      </c>
      <c r="R1551" s="43">
        <f>IF(Q1551&gt;=0.1,1,IF(Q1551&gt;-0.1,0,-1))</f>
        <v/>
      </c>
      <c r="S1551" s="42">
        <f>(I1551-I1521)/I1521</f>
        <v/>
      </c>
      <c r="T1551" s="43">
        <f>IF(S1551&gt;=0.05,1,IF(S1551&gt;-0.05,0,-1))</f>
        <v/>
      </c>
      <c r="U1551" s="42">
        <f>(J1550-J1521)/J1521</f>
        <v/>
      </c>
      <c r="V1551" s="43">
        <f>IF(U1551&gt;=0.03,1,IF(U1551&gt;-0.03,0,-1))</f>
        <v/>
      </c>
      <c r="W1551" s="43">
        <f>R1551+T1551+V1551</f>
        <v/>
      </c>
      <c r="Y1551" s="44">
        <f>(H1550-H1371)/H1371</f>
        <v/>
      </c>
      <c r="Z1551" s="43">
        <f>IF(Y1551&gt;=0.1,1,IF(Y1551&gt;-0.1,0,-1))</f>
        <v/>
      </c>
      <c r="AA1551" s="42">
        <f>(I1550-I1371)/I1371</f>
        <v/>
      </c>
      <c r="AB1551" s="43">
        <f>IF(AA1551&gt;=0.05,1,IF(AA1551&gt;-0.05,0,-1))</f>
        <v/>
      </c>
      <c r="AC1551" s="42">
        <f>(J1550-J1371)/J1371</f>
        <v/>
      </c>
      <c r="AD1551" s="43">
        <f>IF(AC1551&gt;=0.03,1,IF(AC1551&gt;-0.03,0,-1))</f>
        <v/>
      </c>
      <c r="AE1551" s="43">
        <f>Z1551+AB1551+AD1551</f>
        <v/>
      </c>
      <c r="AG1551" s="39">
        <f>IF(H1551&gt;I1551,IF(I1551&gt;J1551,4,3),IF(H1551&lt;J1551,IF(I1551&lt;J1551,0,1),2))</f>
        <v/>
      </c>
      <c r="AI1551" s="39">
        <f>IF(D1551&gt;H1551,3,IF(D1551&gt;I1551,2,IF(D1551&gt;J1551,1,0)))</f>
        <v/>
      </c>
      <c r="AK1551" s="39">
        <f>IF(M1551&gt;H1551,3,IF(M1551&gt;I1551,2,IF(M1551&gt;J1551,1,0)))</f>
        <v/>
      </c>
      <c r="AM1551" s="39">
        <f>IF(L1551&gt;H1551,3,IF(L1551&gt;I1551,2,IF(L1551&gt;J1551,1,0)))</f>
        <v/>
      </c>
      <c r="AO1551" s="39">
        <f>IF(C1550&gt;L1550,2,IF(C1550&gt;N1550,1,0))</f>
        <v/>
      </c>
      <c r="AP1551" s="39">
        <f>SUM(AO1547:AO1550)</f>
        <v/>
      </c>
      <c r="AQ1551" s="39">
        <f>AQ1550+1</f>
        <v/>
      </c>
      <c r="AR1551" s="39">
        <f>IF(AP1551&gt;0,AR1550+1,0)</f>
        <v/>
      </c>
      <c r="AS1551" s="39">
        <f>IF(AR1552=0,AR1551,0)</f>
        <v/>
      </c>
      <c r="AT1551" s="41">
        <f>180/SUM(AS1371:AS1550)</f>
        <v/>
      </c>
      <c r="AU1551" s="41">
        <f>STDEV(AT1531:AT1550)</f>
        <v/>
      </c>
      <c r="AV1551" s="41">
        <f>AT1551-AU1551</f>
        <v/>
      </c>
      <c r="AW1551" s="41">
        <f>AT1551+AU1551</f>
        <v/>
      </c>
      <c r="AY1551" s="39">
        <f>IF(D1550&lt;M1550,-2,IF(D1550&lt;O1550,-1,0))</f>
        <v/>
      </c>
      <c r="AZ1551" s="39">
        <f>SUM(AY1547:AY1550)</f>
        <v/>
      </c>
      <c r="BA1551" s="39">
        <f>BA1550+1</f>
        <v/>
      </c>
      <c r="BB1551" s="39">
        <f>IF(AZ1551&lt;0,BB1550+1,0)</f>
        <v/>
      </c>
      <c r="BC1551" s="39">
        <f>IF(BB1552=0,BB1551,0)</f>
        <v/>
      </c>
      <c r="BD1551" s="41">
        <f>180/SUM(BC1371:BC1550)</f>
        <v/>
      </c>
      <c r="BE1551" s="41">
        <f>STDEV(BD1531:BD1550)</f>
        <v/>
      </c>
      <c r="BF1551" s="41">
        <f>BD1551-BE1551</f>
        <v/>
      </c>
      <c r="BG1551" s="41">
        <f>BD1551+BE1551</f>
        <v/>
      </c>
    </row>
    <row r="1552">
      <c r="B1552" s="40" t="n">
        <v>44235</v>
      </c>
      <c r="C1552" s="41" t="n">
        <v>10.84</v>
      </c>
      <c r="D1552" s="41" t="n">
        <v>10.665</v>
      </c>
      <c r="E1552" s="41" t="n">
        <v>10.805</v>
      </c>
      <c r="F1552" s="41" t="n">
        <v>10.665</v>
      </c>
      <c r="H1552" s="41">
        <f>AVERAGE(F1532:F1551)</f>
        <v/>
      </c>
      <c r="I1552" s="41">
        <f>AVERAGE(F1503:F1551)</f>
        <v/>
      </c>
      <c r="J1552" s="41">
        <f>AVERAGE(F1452:F1551)</f>
        <v/>
      </c>
      <c r="K1552" s="41">
        <f>STDEV(F1532:F1551)</f>
        <v/>
      </c>
      <c r="L1552" s="41">
        <f>H1552+2*K1552</f>
        <v/>
      </c>
      <c r="M1552" s="41">
        <f>H1552-2*K1552</f>
        <v/>
      </c>
      <c r="N1552" s="41">
        <f>H1552+1.5*K1552</f>
        <v/>
      </c>
      <c r="O1552" s="41">
        <f>H1552-1.5*K1552</f>
        <v/>
      </c>
      <c r="Q1552" s="42">
        <f>(H1551-H1522)/H1522</f>
        <v/>
      </c>
      <c r="R1552" s="43">
        <f>IF(Q1552&gt;=0.1,1,IF(Q1552&gt;-0.1,0,-1))</f>
        <v/>
      </c>
      <c r="S1552" s="42">
        <f>(I1552-I1522)/I1522</f>
        <v/>
      </c>
      <c r="T1552" s="43">
        <f>IF(S1552&gt;=0.05,1,IF(S1552&gt;-0.05,0,-1))</f>
        <v/>
      </c>
      <c r="U1552" s="42">
        <f>(J1551-J1522)/J1522</f>
        <v/>
      </c>
      <c r="V1552" s="43">
        <f>IF(U1552&gt;=0.03,1,IF(U1552&gt;-0.03,0,-1))</f>
        <v/>
      </c>
      <c r="W1552" s="43">
        <f>R1552+T1552+V1552</f>
        <v/>
      </c>
      <c r="Y1552" s="44">
        <f>(H1551-H1372)/H1372</f>
        <v/>
      </c>
      <c r="Z1552" s="43">
        <f>IF(Y1552&gt;=0.1,1,IF(Y1552&gt;-0.1,0,-1))</f>
        <v/>
      </c>
      <c r="AA1552" s="42">
        <f>(I1551-I1372)/I1372</f>
        <v/>
      </c>
      <c r="AB1552" s="43">
        <f>IF(AA1552&gt;=0.05,1,IF(AA1552&gt;-0.05,0,-1))</f>
        <v/>
      </c>
      <c r="AC1552" s="42">
        <f>(J1551-J1372)/J1372</f>
        <v/>
      </c>
      <c r="AD1552" s="43">
        <f>IF(AC1552&gt;=0.03,1,IF(AC1552&gt;-0.03,0,-1))</f>
        <v/>
      </c>
      <c r="AE1552" s="43">
        <f>Z1552+AB1552+AD1552</f>
        <v/>
      </c>
      <c r="AG1552" s="39">
        <f>IF(H1552&gt;I1552,IF(I1552&gt;J1552,4,3),IF(H1552&lt;J1552,IF(I1552&lt;J1552,0,1),2))</f>
        <v/>
      </c>
      <c r="AI1552" s="39">
        <f>IF(D1552&gt;H1552,3,IF(D1552&gt;I1552,2,IF(D1552&gt;J1552,1,0)))</f>
        <v/>
      </c>
      <c r="AK1552" s="39">
        <f>IF(M1552&gt;H1552,3,IF(M1552&gt;I1552,2,IF(M1552&gt;J1552,1,0)))</f>
        <v/>
      </c>
      <c r="AM1552" s="39">
        <f>IF(L1552&gt;H1552,3,IF(L1552&gt;I1552,2,IF(L1552&gt;J1552,1,0)))</f>
        <v/>
      </c>
      <c r="AO1552" s="39">
        <f>IF(C1551&gt;L1551,2,IF(C1551&gt;N1551,1,0))</f>
        <v/>
      </c>
      <c r="AP1552" s="39">
        <f>SUM(AO1548:AO1551)</f>
        <v/>
      </c>
      <c r="AQ1552" s="39">
        <f>AQ1551+1</f>
        <v/>
      </c>
      <c r="AR1552" s="39">
        <f>IF(AP1552&gt;0,AR1551+1,0)</f>
        <v/>
      </c>
      <c r="AS1552" s="39">
        <f>IF(AR1553=0,AR1552,0)</f>
        <v/>
      </c>
      <c r="AT1552" s="41">
        <f>180/SUM(AS1372:AS1551)</f>
        <v/>
      </c>
      <c r="AU1552" s="41">
        <f>STDEV(AT1532:AT1551)</f>
        <v/>
      </c>
      <c r="AV1552" s="41">
        <f>AT1552-AU1552</f>
        <v/>
      </c>
      <c r="AW1552" s="41">
        <f>AT1552+AU1552</f>
        <v/>
      </c>
      <c r="AY1552" s="39">
        <f>IF(D1551&lt;M1551,-2,IF(D1551&lt;O1551,-1,0))</f>
        <v/>
      </c>
      <c r="AZ1552" s="39">
        <f>SUM(AY1548:AY1551)</f>
        <v/>
      </c>
      <c r="BA1552" s="39">
        <f>BA1551+1</f>
        <v/>
      </c>
      <c r="BB1552" s="39">
        <f>IF(AZ1552&lt;0,BB1551+1,0)</f>
        <v/>
      </c>
      <c r="BC1552" s="39">
        <f>IF(BB1553=0,BB1552,0)</f>
        <v/>
      </c>
      <c r="BD1552" s="41">
        <f>180/SUM(BC1372:BC1551)</f>
        <v/>
      </c>
      <c r="BE1552" s="41">
        <f>STDEV(BD1532:BD1551)</f>
        <v/>
      </c>
      <c r="BF1552" s="41">
        <f>BD1552-BE1552</f>
        <v/>
      </c>
      <c r="BG1552" s="41">
        <f>BD1552+BE1552</f>
        <v/>
      </c>
    </row>
    <row r="1553">
      <c r="B1553" s="40" t="n">
        <v>44236</v>
      </c>
      <c r="C1553" s="41" t="n">
        <v>10.66</v>
      </c>
      <c r="D1553" s="41" t="n">
        <v>10.415</v>
      </c>
      <c r="E1553" s="41" t="n">
        <v>10.66</v>
      </c>
      <c r="F1553" s="41" t="n">
        <v>10.48</v>
      </c>
      <c r="H1553" s="41">
        <f>AVERAGE(F1533:F1552)</f>
        <v/>
      </c>
      <c r="I1553" s="41">
        <f>AVERAGE(F1504:F1552)</f>
        <v/>
      </c>
      <c r="J1553" s="41">
        <f>AVERAGE(F1453:F1552)</f>
        <v/>
      </c>
      <c r="K1553" s="41">
        <f>STDEV(F1533:F1552)</f>
        <v/>
      </c>
      <c r="L1553" s="41">
        <f>H1553+2*K1553</f>
        <v/>
      </c>
      <c r="M1553" s="41">
        <f>H1553-2*K1553</f>
        <v/>
      </c>
      <c r="N1553" s="41">
        <f>H1553+1.5*K1553</f>
        <v/>
      </c>
      <c r="O1553" s="41">
        <f>H1553-1.5*K1553</f>
        <v/>
      </c>
      <c r="Q1553" s="42">
        <f>(H1552-H1523)/H1523</f>
        <v/>
      </c>
      <c r="R1553" s="43">
        <f>IF(Q1553&gt;=0.1,1,IF(Q1553&gt;-0.1,0,-1))</f>
        <v/>
      </c>
      <c r="S1553" s="42">
        <f>(I1553-I1523)/I1523</f>
        <v/>
      </c>
      <c r="T1553" s="43">
        <f>IF(S1553&gt;=0.05,1,IF(S1553&gt;-0.05,0,-1))</f>
        <v/>
      </c>
      <c r="U1553" s="42">
        <f>(J1552-J1523)/J1523</f>
        <v/>
      </c>
      <c r="V1553" s="43">
        <f>IF(U1553&gt;=0.03,1,IF(U1553&gt;-0.03,0,-1))</f>
        <v/>
      </c>
      <c r="W1553" s="43">
        <f>R1553+T1553+V1553</f>
        <v/>
      </c>
      <c r="Y1553" s="44">
        <f>(H1552-H1373)/H1373</f>
        <v/>
      </c>
      <c r="Z1553" s="43">
        <f>IF(Y1553&gt;=0.1,1,IF(Y1553&gt;-0.1,0,-1))</f>
        <v/>
      </c>
      <c r="AA1553" s="42">
        <f>(I1552-I1373)/I1373</f>
        <v/>
      </c>
      <c r="AB1553" s="43">
        <f>IF(AA1553&gt;=0.05,1,IF(AA1553&gt;-0.05,0,-1))</f>
        <v/>
      </c>
      <c r="AC1553" s="42">
        <f>(J1552-J1373)/J1373</f>
        <v/>
      </c>
      <c r="AD1553" s="43">
        <f>IF(AC1553&gt;=0.03,1,IF(AC1553&gt;-0.03,0,-1))</f>
        <v/>
      </c>
      <c r="AE1553" s="43">
        <f>Z1553+AB1553+AD1553</f>
        <v/>
      </c>
      <c r="AG1553" s="39">
        <f>IF(H1553&gt;I1553,IF(I1553&gt;J1553,4,3),IF(H1553&lt;J1553,IF(I1553&lt;J1553,0,1),2))</f>
        <v/>
      </c>
      <c r="AI1553" s="39">
        <f>IF(D1553&gt;H1553,3,IF(D1553&gt;I1553,2,IF(D1553&gt;J1553,1,0)))</f>
        <v/>
      </c>
      <c r="AK1553" s="39">
        <f>IF(M1553&gt;H1553,3,IF(M1553&gt;I1553,2,IF(M1553&gt;J1553,1,0)))</f>
        <v/>
      </c>
      <c r="AM1553" s="39">
        <f>IF(L1553&gt;H1553,3,IF(L1553&gt;I1553,2,IF(L1553&gt;J1553,1,0)))</f>
        <v/>
      </c>
      <c r="AO1553" s="39">
        <f>IF(C1552&gt;L1552,2,IF(C1552&gt;N1552,1,0))</f>
        <v/>
      </c>
      <c r="AP1553" s="39">
        <f>SUM(AO1549:AO1552)</f>
        <v/>
      </c>
      <c r="AQ1553" s="39">
        <f>AQ1552+1</f>
        <v/>
      </c>
      <c r="AR1553" s="39">
        <f>IF(AP1553&gt;0,AR1552+1,0)</f>
        <v/>
      </c>
      <c r="AS1553" s="39">
        <f>IF(AR1554=0,AR1553,0)</f>
        <v/>
      </c>
      <c r="AT1553" s="41">
        <f>180/SUM(AS1373:AS1552)</f>
        <v/>
      </c>
      <c r="AU1553" s="41">
        <f>STDEV(AT1533:AT1552)</f>
        <v/>
      </c>
      <c r="AV1553" s="41">
        <f>AT1553-AU1553</f>
        <v/>
      </c>
      <c r="AW1553" s="41">
        <f>AT1553+AU1553</f>
        <v/>
      </c>
      <c r="AY1553" s="39">
        <f>IF(D1552&lt;M1552,-2,IF(D1552&lt;O1552,-1,0))</f>
        <v/>
      </c>
      <c r="AZ1553" s="39">
        <f>SUM(AY1549:AY1552)</f>
        <v/>
      </c>
      <c r="BA1553" s="39">
        <f>BA1552+1</f>
        <v/>
      </c>
      <c r="BB1553" s="39">
        <f>IF(AZ1553&lt;0,BB1552+1,0)</f>
        <v/>
      </c>
      <c r="BC1553" s="39">
        <f>IF(BB1554=0,BB1553,0)</f>
        <v/>
      </c>
      <c r="BD1553" s="41">
        <f>180/SUM(BC1373:BC1552)</f>
        <v/>
      </c>
      <c r="BE1553" s="41">
        <f>STDEV(BD1533:BD1552)</f>
        <v/>
      </c>
      <c r="BF1553" s="41">
        <f>BD1553-BE1553</f>
        <v/>
      </c>
      <c r="BG1553" s="41">
        <f>BD1553+BE1553</f>
        <v/>
      </c>
    </row>
    <row r="1554">
      <c r="B1554" s="40" t="n">
        <v>44237</v>
      </c>
      <c r="C1554" s="41" t="n">
        <v>10.675</v>
      </c>
      <c r="D1554" s="41" t="n">
        <v>10.465</v>
      </c>
      <c r="E1554" s="41" t="n">
        <v>10.54</v>
      </c>
      <c r="F1554" s="41" t="n">
        <v>10.61</v>
      </c>
      <c r="H1554" s="41">
        <f>AVERAGE(F1534:F1553)</f>
        <v/>
      </c>
      <c r="I1554" s="41">
        <f>AVERAGE(F1505:F1553)</f>
        <v/>
      </c>
      <c r="J1554" s="41">
        <f>AVERAGE(F1454:F1553)</f>
        <v/>
      </c>
      <c r="K1554" s="41">
        <f>STDEV(F1534:F1553)</f>
        <v/>
      </c>
      <c r="L1554" s="41">
        <f>H1554+2*K1554</f>
        <v/>
      </c>
      <c r="M1554" s="41">
        <f>H1554-2*K1554</f>
        <v/>
      </c>
      <c r="N1554" s="41">
        <f>H1554+1.5*K1554</f>
        <v/>
      </c>
      <c r="O1554" s="41">
        <f>H1554-1.5*K1554</f>
        <v/>
      </c>
      <c r="Q1554" s="42">
        <f>(H1553-H1524)/H1524</f>
        <v/>
      </c>
      <c r="R1554" s="43">
        <f>IF(Q1554&gt;=0.1,1,IF(Q1554&gt;-0.1,0,-1))</f>
        <v/>
      </c>
      <c r="S1554" s="42">
        <f>(I1554-I1524)/I1524</f>
        <v/>
      </c>
      <c r="T1554" s="43">
        <f>IF(S1554&gt;=0.05,1,IF(S1554&gt;-0.05,0,-1))</f>
        <v/>
      </c>
      <c r="U1554" s="42">
        <f>(J1553-J1524)/J1524</f>
        <v/>
      </c>
      <c r="V1554" s="43">
        <f>IF(U1554&gt;=0.03,1,IF(U1554&gt;-0.03,0,-1))</f>
        <v/>
      </c>
      <c r="W1554" s="43">
        <f>R1554+T1554+V1554</f>
        <v/>
      </c>
      <c r="Y1554" s="44">
        <f>(H1553-H1374)/H1374</f>
        <v/>
      </c>
      <c r="Z1554" s="43">
        <f>IF(Y1554&gt;=0.1,1,IF(Y1554&gt;-0.1,0,-1))</f>
        <v/>
      </c>
      <c r="AA1554" s="42">
        <f>(I1553-I1374)/I1374</f>
        <v/>
      </c>
      <c r="AB1554" s="43">
        <f>IF(AA1554&gt;=0.05,1,IF(AA1554&gt;-0.05,0,-1))</f>
        <v/>
      </c>
      <c r="AC1554" s="42">
        <f>(J1553-J1374)/J1374</f>
        <v/>
      </c>
      <c r="AD1554" s="43">
        <f>IF(AC1554&gt;=0.03,1,IF(AC1554&gt;-0.03,0,-1))</f>
        <v/>
      </c>
      <c r="AE1554" s="43">
        <f>Z1554+AB1554+AD1554</f>
        <v/>
      </c>
      <c r="AG1554" s="39">
        <f>IF(H1554&gt;I1554,IF(I1554&gt;J1554,4,3),IF(H1554&lt;J1554,IF(I1554&lt;J1554,0,1),2))</f>
        <v/>
      </c>
      <c r="AI1554" s="39">
        <f>IF(D1554&gt;H1554,3,IF(D1554&gt;I1554,2,IF(D1554&gt;J1554,1,0)))</f>
        <v/>
      </c>
      <c r="AK1554" s="39">
        <f>IF(M1554&gt;H1554,3,IF(M1554&gt;I1554,2,IF(M1554&gt;J1554,1,0)))</f>
        <v/>
      </c>
      <c r="AM1554" s="39">
        <f>IF(L1554&gt;H1554,3,IF(L1554&gt;I1554,2,IF(L1554&gt;J1554,1,0)))</f>
        <v/>
      </c>
      <c r="AO1554" s="39">
        <f>IF(C1553&gt;L1553,2,IF(C1553&gt;N1553,1,0))</f>
        <v/>
      </c>
      <c r="AP1554" s="39">
        <f>SUM(AO1550:AO1553)</f>
        <v/>
      </c>
      <c r="AQ1554" s="39">
        <f>AQ1553+1</f>
        <v/>
      </c>
      <c r="AR1554" s="39">
        <f>IF(AP1554&gt;0,AR1553+1,0)</f>
        <v/>
      </c>
      <c r="AS1554" s="39">
        <f>IF(AR1555=0,AR1554,0)</f>
        <v/>
      </c>
      <c r="AT1554" s="41">
        <f>180/SUM(AS1374:AS1553)</f>
        <v/>
      </c>
      <c r="AU1554" s="41">
        <f>STDEV(AT1534:AT1553)</f>
        <v/>
      </c>
      <c r="AV1554" s="41">
        <f>AT1554-AU1554</f>
        <v/>
      </c>
      <c r="AW1554" s="41">
        <f>AT1554+AU1554</f>
        <v/>
      </c>
      <c r="AY1554" s="39">
        <f>IF(D1553&lt;M1553,-2,IF(D1553&lt;O1553,-1,0))</f>
        <v/>
      </c>
      <c r="AZ1554" s="39">
        <f>SUM(AY1550:AY1553)</f>
        <v/>
      </c>
      <c r="BA1554" s="39">
        <f>BA1553+1</f>
        <v/>
      </c>
      <c r="BB1554" s="39">
        <f>IF(AZ1554&lt;0,BB1553+1,0)</f>
        <v/>
      </c>
      <c r="BC1554" s="39">
        <f>IF(BB1555=0,BB1554,0)</f>
        <v/>
      </c>
      <c r="BD1554" s="41">
        <f>180/SUM(BC1374:BC1553)</f>
        <v/>
      </c>
      <c r="BE1554" s="41">
        <f>STDEV(BD1534:BD1553)</f>
        <v/>
      </c>
      <c r="BF1554" s="41">
        <f>BD1554-BE1554</f>
        <v/>
      </c>
      <c r="BG1554" s="41">
        <f>BD1554+BE1554</f>
        <v/>
      </c>
    </row>
    <row r="1555">
      <c r="B1555" s="40" t="n">
        <v>44238</v>
      </c>
      <c r="C1555" s="41" t="n">
        <v>10.695</v>
      </c>
      <c r="D1555" s="41" t="n">
        <v>10.57</v>
      </c>
      <c r="E1555" s="41" t="n">
        <v>10.66</v>
      </c>
      <c r="F1555" s="41" t="n">
        <v>10.65</v>
      </c>
      <c r="H1555" s="41">
        <f>AVERAGE(F1535:F1554)</f>
        <v/>
      </c>
      <c r="I1555" s="41">
        <f>AVERAGE(F1506:F1554)</f>
        <v/>
      </c>
      <c r="J1555" s="41">
        <f>AVERAGE(F1455:F1554)</f>
        <v/>
      </c>
      <c r="K1555" s="41">
        <f>STDEV(F1535:F1554)</f>
        <v/>
      </c>
      <c r="L1555" s="41">
        <f>H1555+2*K1555</f>
        <v/>
      </c>
      <c r="M1555" s="41">
        <f>H1555-2*K1555</f>
        <v/>
      </c>
      <c r="N1555" s="41">
        <f>H1555+1.5*K1555</f>
        <v/>
      </c>
      <c r="O1555" s="41">
        <f>H1555-1.5*K1555</f>
        <v/>
      </c>
      <c r="Q1555" s="42">
        <f>(H1554-H1525)/H1525</f>
        <v/>
      </c>
      <c r="R1555" s="43">
        <f>IF(Q1555&gt;=0.1,1,IF(Q1555&gt;-0.1,0,-1))</f>
        <v/>
      </c>
      <c r="S1555" s="42">
        <f>(I1555-I1525)/I1525</f>
        <v/>
      </c>
      <c r="T1555" s="43">
        <f>IF(S1555&gt;=0.05,1,IF(S1555&gt;-0.05,0,-1))</f>
        <v/>
      </c>
      <c r="U1555" s="42">
        <f>(J1554-J1525)/J1525</f>
        <v/>
      </c>
      <c r="V1555" s="43">
        <f>IF(U1555&gt;=0.03,1,IF(U1555&gt;-0.03,0,-1))</f>
        <v/>
      </c>
      <c r="W1555" s="43">
        <f>R1555+T1555+V1555</f>
        <v/>
      </c>
      <c r="Y1555" s="44">
        <f>(H1554-H1375)/H1375</f>
        <v/>
      </c>
      <c r="Z1555" s="43">
        <f>IF(Y1555&gt;=0.1,1,IF(Y1555&gt;-0.1,0,-1))</f>
        <v/>
      </c>
      <c r="AA1555" s="42">
        <f>(I1554-I1375)/I1375</f>
        <v/>
      </c>
      <c r="AB1555" s="43">
        <f>IF(AA1555&gt;=0.05,1,IF(AA1555&gt;-0.05,0,-1))</f>
        <v/>
      </c>
      <c r="AC1555" s="42">
        <f>(J1554-J1375)/J1375</f>
        <v/>
      </c>
      <c r="AD1555" s="43">
        <f>IF(AC1555&gt;=0.03,1,IF(AC1555&gt;-0.03,0,-1))</f>
        <v/>
      </c>
      <c r="AE1555" s="43">
        <f>Z1555+AB1555+AD1555</f>
        <v/>
      </c>
      <c r="AG1555" s="39">
        <f>IF(H1555&gt;I1555,IF(I1555&gt;J1555,4,3),IF(H1555&lt;J1555,IF(I1555&lt;J1555,0,1),2))</f>
        <v/>
      </c>
      <c r="AI1555" s="39">
        <f>IF(D1555&gt;H1555,3,IF(D1555&gt;I1555,2,IF(D1555&gt;J1555,1,0)))</f>
        <v/>
      </c>
      <c r="AK1555" s="39">
        <f>IF(M1555&gt;H1555,3,IF(M1555&gt;I1555,2,IF(M1555&gt;J1555,1,0)))</f>
        <v/>
      </c>
      <c r="AM1555" s="39">
        <f>IF(L1555&gt;H1555,3,IF(L1555&gt;I1555,2,IF(L1555&gt;J1555,1,0)))</f>
        <v/>
      </c>
      <c r="AO1555" s="39">
        <f>IF(C1554&gt;L1554,2,IF(C1554&gt;N1554,1,0))</f>
        <v/>
      </c>
      <c r="AP1555" s="39">
        <f>SUM(AO1551:AO1554)</f>
        <v/>
      </c>
      <c r="AQ1555" s="39">
        <f>AQ1554+1</f>
        <v/>
      </c>
      <c r="AR1555" s="39">
        <f>IF(AP1555&gt;0,AR1554+1,0)</f>
        <v/>
      </c>
      <c r="AS1555" s="39">
        <f>IF(AR1556=0,AR1555,0)</f>
        <v/>
      </c>
      <c r="AT1555" s="41">
        <f>180/SUM(AS1375:AS1554)</f>
        <v/>
      </c>
      <c r="AU1555" s="41">
        <f>STDEV(AT1535:AT1554)</f>
        <v/>
      </c>
      <c r="AV1555" s="41">
        <f>AT1555-AU1555</f>
        <v/>
      </c>
      <c r="AW1555" s="41">
        <f>AT1555+AU1555</f>
        <v/>
      </c>
      <c r="AY1555" s="39">
        <f>IF(D1554&lt;M1554,-2,IF(D1554&lt;O1554,-1,0))</f>
        <v/>
      </c>
      <c r="AZ1555" s="39">
        <f>SUM(AY1551:AY1554)</f>
        <v/>
      </c>
      <c r="BA1555" s="39">
        <f>BA1554+1</f>
        <v/>
      </c>
      <c r="BB1555" s="39">
        <f>IF(AZ1555&lt;0,BB1554+1,0)</f>
        <v/>
      </c>
      <c r="BC1555" s="39">
        <f>IF(BB1556=0,BB1555,0)</f>
        <v/>
      </c>
      <c r="BD1555" s="41">
        <f>180/SUM(BC1375:BC1554)</f>
        <v/>
      </c>
      <c r="BE1555" s="41">
        <f>STDEV(BD1535:BD1554)</f>
        <v/>
      </c>
      <c r="BF1555" s="41">
        <f>BD1555-BE1555</f>
        <v/>
      </c>
      <c r="BG1555" s="41">
        <f>BD1555+BE1555</f>
        <v/>
      </c>
    </row>
    <row r="1556">
      <c r="B1556" s="40" t="n">
        <v>44239</v>
      </c>
      <c r="C1556" s="41" t="n">
        <v>10.675</v>
      </c>
      <c r="D1556" s="41" t="n">
        <v>10.5</v>
      </c>
      <c r="E1556" s="41" t="n">
        <v>10.6</v>
      </c>
      <c r="F1556" s="41" t="n">
        <v>10.615</v>
      </c>
      <c r="H1556" s="41">
        <f>AVERAGE(F1536:F1555)</f>
        <v/>
      </c>
      <c r="I1556" s="41">
        <f>AVERAGE(F1507:F1555)</f>
        <v/>
      </c>
      <c r="J1556" s="41">
        <f>AVERAGE(F1456:F1555)</f>
        <v/>
      </c>
      <c r="K1556" s="41">
        <f>STDEV(F1536:F1555)</f>
        <v/>
      </c>
      <c r="L1556" s="41">
        <f>H1556+2*K1556</f>
        <v/>
      </c>
      <c r="M1556" s="41">
        <f>H1556-2*K1556</f>
        <v/>
      </c>
      <c r="N1556" s="41">
        <f>H1556+1.5*K1556</f>
        <v/>
      </c>
      <c r="O1556" s="41">
        <f>H1556-1.5*K1556</f>
        <v/>
      </c>
      <c r="Q1556" s="42">
        <f>(H1555-H1526)/H1526</f>
        <v/>
      </c>
      <c r="R1556" s="43">
        <f>IF(Q1556&gt;=0.1,1,IF(Q1556&gt;-0.1,0,-1))</f>
        <v/>
      </c>
      <c r="S1556" s="42">
        <f>(I1556-I1526)/I1526</f>
        <v/>
      </c>
      <c r="T1556" s="43">
        <f>IF(S1556&gt;=0.05,1,IF(S1556&gt;-0.05,0,-1))</f>
        <v/>
      </c>
      <c r="U1556" s="42">
        <f>(J1555-J1526)/J1526</f>
        <v/>
      </c>
      <c r="V1556" s="43">
        <f>IF(U1556&gt;=0.03,1,IF(U1556&gt;-0.03,0,-1))</f>
        <v/>
      </c>
      <c r="W1556" s="43">
        <f>R1556+T1556+V1556</f>
        <v/>
      </c>
      <c r="Y1556" s="44">
        <f>(H1555-H1376)/H1376</f>
        <v/>
      </c>
      <c r="Z1556" s="43">
        <f>IF(Y1556&gt;=0.1,1,IF(Y1556&gt;-0.1,0,-1))</f>
        <v/>
      </c>
      <c r="AA1556" s="42">
        <f>(I1555-I1376)/I1376</f>
        <v/>
      </c>
      <c r="AB1556" s="43">
        <f>IF(AA1556&gt;=0.05,1,IF(AA1556&gt;-0.05,0,-1))</f>
        <v/>
      </c>
      <c r="AC1556" s="42">
        <f>(J1555-J1376)/J1376</f>
        <v/>
      </c>
      <c r="AD1556" s="43">
        <f>IF(AC1556&gt;=0.03,1,IF(AC1556&gt;-0.03,0,-1))</f>
        <v/>
      </c>
      <c r="AE1556" s="43">
        <f>Z1556+AB1556+AD1556</f>
        <v/>
      </c>
      <c r="AG1556" s="39">
        <f>IF(H1556&gt;I1556,IF(I1556&gt;J1556,4,3),IF(H1556&lt;J1556,IF(I1556&lt;J1556,0,1),2))</f>
        <v/>
      </c>
      <c r="AI1556" s="39">
        <f>IF(D1556&gt;H1556,3,IF(D1556&gt;I1556,2,IF(D1556&gt;J1556,1,0)))</f>
        <v/>
      </c>
      <c r="AK1556" s="39">
        <f>IF(M1556&gt;H1556,3,IF(M1556&gt;I1556,2,IF(M1556&gt;J1556,1,0)))</f>
        <v/>
      </c>
      <c r="AM1556" s="39">
        <f>IF(L1556&gt;H1556,3,IF(L1556&gt;I1556,2,IF(L1556&gt;J1556,1,0)))</f>
        <v/>
      </c>
      <c r="AO1556" s="39">
        <f>IF(C1555&gt;L1555,2,IF(C1555&gt;N1555,1,0))</f>
        <v/>
      </c>
      <c r="AP1556" s="39">
        <f>SUM(AO1552:AO1555)</f>
        <v/>
      </c>
      <c r="AQ1556" s="39">
        <f>AQ1555+1</f>
        <v/>
      </c>
      <c r="AR1556" s="39">
        <f>IF(AP1556&gt;0,AR1555+1,0)</f>
        <v/>
      </c>
      <c r="AS1556" s="39">
        <f>IF(AR1557=0,AR1556,0)</f>
        <v/>
      </c>
      <c r="AT1556" s="41">
        <f>180/SUM(AS1376:AS1555)</f>
        <v/>
      </c>
      <c r="AU1556" s="41">
        <f>STDEV(AT1536:AT1555)</f>
        <v/>
      </c>
      <c r="AV1556" s="41">
        <f>AT1556-AU1556</f>
        <v/>
      </c>
      <c r="AW1556" s="41">
        <f>AT1556+AU1556</f>
        <v/>
      </c>
      <c r="AY1556" s="39">
        <f>IF(D1555&lt;M1555,-2,IF(D1555&lt;O1555,-1,0))</f>
        <v/>
      </c>
      <c r="AZ1556" s="39">
        <f>SUM(AY1552:AY1555)</f>
        <v/>
      </c>
      <c r="BA1556" s="39">
        <f>BA1555+1</f>
        <v/>
      </c>
      <c r="BB1556" s="39">
        <f>IF(AZ1556&lt;0,BB1555+1,0)</f>
        <v/>
      </c>
      <c r="BC1556" s="39">
        <f>IF(BB1557=0,BB1556,0)</f>
        <v/>
      </c>
      <c r="BD1556" s="41">
        <f>180/SUM(BC1376:BC1555)</f>
        <v/>
      </c>
      <c r="BE1556" s="41">
        <f>STDEV(BD1536:BD1555)</f>
        <v/>
      </c>
      <c r="BF1556" s="41">
        <f>BD1556-BE1556</f>
        <v/>
      </c>
      <c r="BG1556" s="41">
        <f>BD1556+BE1556</f>
        <v/>
      </c>
    </row>
    <row r="1557">
      <c r="B1557" s="40" t="n">
        <v>44242</v>
      </c>
      <c r="C1557" s="41" t="n">
        <v>10.75</v>
      </c>
      <c r="D1557" s="41" t="n">
        <v>10.61</v>
      </c>
      <c r="E1557" s="41" t="n">
        <v>10.68</v>
      </c>
      <c r="F1557" s="41" t="n">
        <v>10.66</v>
      </c>
      <c r="H1557" s="41">
        <f>AVERAGE(F1537:F1556)</f>
        <v/>
      </c>
      <c r="I1557" s="41">
        <f>AVERAGE(F1508:F1556)</f>
        <v/>
      </c>
      <c r="J1557" s="41">
        <f>AVERAGE(F1457:F1556)</f>
        <v/>
      </c>
      <c r="K1557" s="41">
        <f>STDEV(F1537:F1556)</f>
        <v/>
      </c>
      <c r="L1557" s="41">
        <f>H1557+2*K1557</f>
        <v/>
      </c>
      <c r="M1557" s="41">
        <f>H1557-2*K1557</f>
        <v/>
      </c>
      <c r="N1557" s="41">
        <f>H1557+1.5*K1557</f>
        <v/>
      </c>
      <c r="O1557" s="41">
        <f>H1557-1.5*K1557</f>
        <v/>
      </c>
      <c r="Q1557" s="42">
        <f>(H1556-H1527)/H1527</f>
        <v/>
      </c>
      <c r="R1557" s="43">
        <f>IF(Q1557&gt;=0.1,1,IF(Q1557&gt;-0.1,0,-1))</f>
        <v/>
      </c>
      <c r="S1557" s="42">
        <f>(I1557-I1527)/I1527</f>
        <v/>
      </c>
      <c r="T1557" s="43">
        <f>IF(S1557&gt;=0.05,1,IF(S1557&gt;-0.05,0,-1))</f>
        <v/>
      </c>
      <c r="U1557" s="42">
        <f>(J1556-J1527)/J1527</f>
        <v/>
      </c>
      <c r="V1557" s="43">
        <f>IF(U1557&gt;=0.03,1,IF(U1557&gt;-0.03,0,-1))</f>
        <v/>
      </c>
      <c r="W1557" s="43">
        <f>R1557+T1557+V1557</f>
        <v/>
      </c>
      <c r="Y1557" s="44">
        <f>(H1556-H1377)/H1377</f>
        <v/>
      </c>
      <c r="Z1557" s="43">
        <f>IF(Y1557&gt;=0.1,1,IF(Y1557&gt;-0.1,0,-1))</f>
        <v/>
      </c>
      <c r="AA1557" s="42">
        <f>(I1556-I1377)/I1377</f>
        <v/>
      </c>
      <c r="AB1557" s="43">
        <f>IF(AA1557&gt;=0.05,1,IF(AA1557&gt;-0.05,0,-1))</f>
        <v/>
      </c>
      <c r="AC1557" s="42">
        <f>(J1556-J1377)/J1377</f>
        <v/>
      </c>
      <c r="AD1557" s="43">
        <f>IF(AC1557&gt;=0.03,1,IF(AC1557&gt;-0.03,0,-1))</f>
        <v/>
      </c>
      <c r="AE1557" s="43">
        <f>Z1557+AB1557+AD1557</f>
        <v/>
      </c>
      <c r="AG1557" s="39">
        <f>IF(H1557&gt;I1557,IF(I1557&gt;J1557,4,3),IF(H1557&lt;J1557,IF(I1557&lt;J1557,0,1),2))</f>
        <v/>
      </c>
      <c r="AI1557" s="39">
        <f>IF(D1557&gt;H1557,3,IF(D1557&gt;I1557,2,IF(D1557&gt;J1557,1,0)))</f>
        <v/>
      </c>
      <c r="AK1557" s="39">
        <f>IF(M1557&gt;H1557,3,IF(M1557&gt;I1557,2,IF(M1557&gt;J1557,1,0)))</f>
        <v/>
      </c>
      <c r="AM1557" s="39">
        <f>IF(L1557&gt;H1557,3,IF(L1557&gt;I1557,2,IF(L1557&gt;J1557,1,0)))</f>
        <v/>
      </c>
      <c r="AO1557" s="39">
        <f>IF(C1556&gt;L1556,2,IF(C1556&gt;N1556,1,0))</f>
        <v/>
      </c>
      <c r="AP1557" s="39">
        <f>SUM(AO1553:AO1556)</f>
        <v/>
      </c>
      <c r="AQ1557" s="39">
        <f>AQ1556+1</f>
        <v/>
      </c>
      <c r="AR1557" s="39">
        <f>IF(AP1557&gt;0,AR1556+1,0)</f>
        <v/>
      </c>
      <c r="AS1557" s="39">
        <f>IF(AR1558=0,AR1557,0)</f>
        <v/>
      </c>
      <c r="AT1557" s="41">
        <f>180/SUM(AS1377:AS1556)</f>
        <v/>
      </c>
      <c r="AU1557" s="41">
        <f>STDEV(AT1537:AT1556)</f>
        <v/>
      </c>
      <c r="AV1557" s="41">
        <f>AT1557-AU1557</f>
        <v/>
      </c>
      <c r="AW1557" s="41">
        <f>AT1557+AU1557</f>
        <v/>
      </c>
      <c r="AY1557" s="39">
        <f>IF(D1556&lt;M1556,-2,IF(D1556&lt;O1556,-1,0))</f>
        <v/>
      </c>
      <c r="AZ1557" s="39">
        <f>SUM(AY1553:AY1556)</f>
        <v/>
      </c>
      <c r="BA1557" s="39">
        <f>BA1556+1</f>
        <v/>
      </c>
      <c r="BB1557" s="39">
        <f>IF(AZ1557&lt;0,BB1556+1,0)</f>
        <v/>
      </c>
      <c r="BC1557" s="39">
        <f>IF(BB1558=0,BB1557,0)</f>
        <v/>
      </c>
      <c r="BD1557" s="41">
        <f>180/SUM(BC1377:BC1556)</f>
        <v/>
      </c>
      <c r="BE1557" s="41">
        <f>STDEV(BD1537:BD1556)</f>
        <v/>
      </c>
      <c r="BF1557" s="41">
        <f>BD1557-BE1557</f>
        <v/>
      </c>
      <c r="BG1557" s="41">
        <f>BD1557+BE1557</f>
        <v/>
      </c>
    </row>
    <row r="1558">
      <c r="B1558" s="40" t="n">
        <v>44243</v>
      </c>
      <c r="C1558" s="41" t="n">
        <v>10.72</v>
      </c>
      <c r="D1558" s="41" t="n">
        <v>10.515</v>
      </c>
      <c r="E1558" s="41" t="n">
        <v>10.7</v>
      </c>
      <c r="F1558" s="41" t="n">
        <v>10.54</v>
      </c>
      <c r="H1558" s="41">
        <f>AVERAGE(F1538:F1557)</f>
        <v/>
      </c>
      <c r="I1558" s="41">
        <f>AVERAGE(F1509:F1557)</f>
        <v/>
      </c>
      <c r="J1558" s="41">
        <f>AVERAGE(F1458:F1557)</f>
        <v/>
      </c>
      <c r="K1558" s="41">
        <f>STDEV(F1538:F1557)</f>
        <v/>
      </c>
      <c r="L1558" s="41">
        <f>H1558+2*K1558</f>
        <v/>
      </c>
      <c r="M1558" s="41">
        <f>H1558-2*K1558</f>
        <v/>
      </c>
      <c r="N1558" s="41">
        <f>H1558+1.5*K1558</f>
        <v/>
      </c>
      <c r="O1558" s="41">
        <f>H1558-1.5*K1558</f>
        <v/>
      </c>
      <c r="Q1558" s="42">
        <f>(H1557-H1528)/H1528</f>
        <v/>
      </c>
      <c r="R1558" s="43">
        <f>IF(Q1558&gt;=0.1,1,IF(Q1558&gt;-0.1,0,-1))</f>
        <v/>
      </c>
      <c r="S1558" s="42">
        <f>(I1558-I1528)/I1528</f>
        <v/>
      </c>
      <c r="T1558" s="43">
        <f>IF(S1558&gt;=0.05,1,IF(S1558&gt;-0.05,0,-1))</f>
        <v/>
      </c>
      <c r="U1558" s="42">
        <f>(J1557-J1528)/J1528</f>
        <v/>
      </c>
      <c r="V1558" s="43">
        <f>IF(U1558&gt;=0.03,1,IF(U1558&gt;-0.03,0,-1))</f>
        <v/>
      </c>
      <c r="W1558" s="43">
        <f>R1558+T1558+V1558</f>
        <v/>
      </c>
      <c r="Y1558" s="44">
        <f>(H1557-H1378)/H1378</f>
        <v/>
      </c>
      <c r="Z1558" s="43">
        <f>IF(Y1558&gt;=0.1,1,IF(Y1558&gt;-0.1,0,-1))</f>
        <v/>
      </c>
      <c r="AA1558" s="42">
        <f>(I1557-I1378)/I1378</f>
        <v/>
      </c>
      <c r="AB1558" s="43">
        <f>IF(AA1558&gt;=0.05,1,IF(AA1558&gt;-0.05,0,-1))</f>
        <v/>
      </c>
      <c r="AC1558" s="42">
        <f>(J1557-J1378)/J1378</f>
        <v/>
      </c>
      <c r="AD1558" s="43">
        <f>IF(AC1558&gt;=0.03,1,IF(AC1558&gt;-0.03,0,-1))</f>
        <v/>
      </c>
      <c r="AE1558" s="43">
        <f>Z1558+AB1558+AD1558</f>
        <v/>
      </c>
      <c r="AG1558" s="39">
        <f>IF(H1558&gt;I1558,IF(I1558&gt;J1558,4,3),IF(H1558&lt;J1558,IF(I1558&lt;J1558,0,1),2))</f>
        <v/>
      </c>
      <c r="AI1558" s="39">
        <f>IF(D1558&gt;H1558,3,IF(D1558&gt;I1558,2,IF(D1558&gt;J1558,1,0)))</f>
        <v/>
      </c>
      <c r="AK1558" s="39">
        <f>IF(M1558&gt;H1558,3,IF(M1558&gt;I1558,2,IF(M1558&gt;J1558,1,0)))</f>
        <v/>
      </c>
      <c r="AM1558" s="39">
        <f>IF(L1558&gt;H1558,3,IF(L1558&gt;I1558,2,IF(L1558&gt;J1558,1,0)))</f>
        <v/>
      </c>
      <c r="AO1558" s="39">
        <f>IF(C1557&gt;L1557,2,IF(C1557&gt;N1557,1,0))</f>
        <v/>
      </c>
      <c r="AP1558" s="39">
        <f>SUM(AO1554:AO1557)</f>
        <v/>
      </c>
      <c r="AQ1558" s="39">
        <f>AQ1557+1</f>
        <v/>
      </c>
      <c r="AR1558" s="39">
        <f>IF(AP1558&gt;0,AR1557+1,0)</f>
        <v/>
      </c>
      <c r="AS1558" s="39">
        <f>IF(AR1559=0,AR1558,0)</f>
        <v/>
      </c>
      <c r="AT1558" s="41">
        <f>180/SUM(AS1378:AS1557)</f>
        <v/>
      </c>
      <c r="AU1558" s="41">
        <f>STDEV(AT1538:AT1557)</f>
        <v/>
      </c>
      <c r="AV1558" s="41">
        <f>AT1558-AU1558</f>
        <v/>
      </c>
      <c r="AW1558" s="41">
        <f>AT1558+AU1558</f>
        <v/>
      </c>
      <c r="AY1558" s="39">
        <f>IF(D1557&lt;M1557,-2,IF(D1557&lt;O1557,-1,0))</f>
        <v/>
      </c>
      <c r="AZ1558" s="39">
        <f>SUM(AY1554:AY1557)</f>
        <v/>
      </c>
      <c r="BA1558" s="39">
        <f>BA1557+1</f>
        <v/>
      </c>
      <c r="BB1558" s="39">
        <f>IF(AZ1558&lt;0,BB1557+1,0)</f>
        <v/>
      </c>
      <c r="BC1558" s="39">
        <f>IF(BB1559=0,BB1558,0)</f>
        <v/>
      </c>
      <c r="BD1558" s="41">
        <f>180/SUM(BC1378:BC1557)</f>
        <v/>
      </c>
      <c r="BE1558" s="41">
        <f>STDEV(BD1538:BD1557)</f>
        <v/>
      </c>
      <c r="BF1558" s="41">
        <f>BD1558-BE1558</f>
        <v/>
      </c>
      <c r="BG1558" s="41">
        <f>BD1558+BE1558</f>
        <v/>
      </c>
    </row>
    <row r="1559">
      <c r="B1559" s="40" t="n">
        <v>44244</v>
      </c>
      <c r="C1559" s="41" t="n">
        <v>10.68</v>
      </c>
      <c r="D1559" s="41" t="n">
        <v>10.45</v>
      </c>
      <c r="E1559" s="41" t="n">
        <v>10.535</v>
      </c>
      <c r="F1559" s="41" t="n">
        <v>10.585</v>
      </c>
      <c r="H1559" s="41">
        <f>AVERAGE(F1539:F1558)</f>
        <v/>
      </c>
      <c r="I1559" s="41">
        <f>AVERAGE(F1510:F1558)</f>
        <v/>
      </c>
      <c r="J1559" s="41">
        <f>AVERAGE(F1459:F1558)</f>
        <v/>
      </c>
      <c r="K1559" s="41">
        <f>STDEV(F1539:F1558)</f>
        <v/>
      </c>
      <c r="L1559" s="41">
        <f>H1559+2*K1559</f>
        <v/>
      </c>
      <c r="M1559" s="41">
        <f>H1559-2*K1559</f>
        <v/>
      </c>
      <c r="N1559" s="41">
        <f>H1559+1.5*K1559</f>
        <v/>
      </c>
      <c r="O1559" s="41">
        <f>H1559-1.5*K1559</f>
        <v/>
      </c>
      <c r="Q1559" s="42">
        <f>(H1558-H1529)/H1529</f>
        <v/>
      </c>
      <c r="R1559" s="43">
        <f>IF(Q1559&gt;=0.1,1,IF(Q1559&gt;-0.1,0,-1))</f>
        <v/>
      </c>
      <c r="S1559" s="42">
        <f>(I1559-I1529)/I1529</f>
        <v/>
      </c>
      <c r="T1559" s="43">
        <f>IF(S1559&gt;=0.05,1,IF(S1559&gt;-0.05,0,-1))</f>
        <v/>
      </c>
      <c r="U1559" s="42">
        <f>(J1558-J1529)/J1529</f>
        <v/>
      </c>
      <c r="V1559" s="43">
        <f>IF(U1559&gt;=0.03,1,IF(U1559&gt;-0.03,0,-1))</f>
        <v/>
      </c>
      <c r="W1559" s="43">
        <f>R1559+T1559+V1559</f>
        <v/>
      </c>
      <c r="Y1559" s="44">
        <f>(H1558-H1379)/H1379</f>
        <v/>
      </c>
      <c r="Z1559" s="43">
        <f>IF(Y1559&gt;=0.1,1,IF(Y1559&gt;-0.1,0,-1))</f>
        <v/>
      </c>
      <c r="AA1559" s="42">
        <f>(I1558-I1379)/I1379</f>
        <v/>
      </c>
      <c r="AB1559" s="43">
        <f>IF(AA1559&gt;=0.05,1,IF(AA1559&gt;-0.05,0,-1))</f>
        <v/>
      </c>
      <c r="AC1559" s="42">
        <f>(J1558-J1379)/J1379</f>
        <v/>
      </c>
      <c r="AD1559" s="43">
        <f>IF(AC1559&gt;=0.03,1,IF(AC1559&gt;-0.03,0,-1))</f>
        <v/>
      </c>
      <c r="AE1559" s="43">
        <f>Z1559+AB1559+AD1559</f>
        <v/>
      </c>
      <c r="AG1559" s="39">
        <f>IF(H1559&gt;I1559,IF(I1559&gt;J1559,4,3),IF(H1559&lt;J1559,IF(I1559&lt;J1559,0,1),2))</f>
        <v/>
      </c>
      <c r="AI1559" s="39">
        <f>IF(D1559&gt;H1559,3,IF(D1559&gt;I1559,2,IF(D1559&gt;J1559,1,0)))</f>
        <v/>
      </c>
      <c r="AK1559" s="39">
        <f>IF(M1559&gt;H1559,3,IF(M1559&gt;I1559,2,IF(M1559&gt;J1559,1,0)))</f>
        <v/>
      </c>
      <c r="AM1559" s="39">
        <f>IF(L1559&gt;H1559,3,IF(L1559&gt;I1559,2,IF(L1559&gt;J1559,1,0)))</f>
        <v/>
      </c>
      <c r="AO1559" s="39">
        <f>IF(C1558&gt;L1558,2,IF(C1558&gt;N1558,1,0))</f>
        <v/>
      </c>
      <c r="AP1559" s="39">
        <f>SUM(AO1555:AO1558)</f>
        <v/>
      </c>
      <c r="AQ1559" s="39">
        <f>AQ1558+1</f>
        <v/>
      </c>
      <c r="AR1559" s="39">
        <f>IF(AP1559&gt;0,AR1558+1,0)</f>
        <v/>
      </c>
      <c r="AS1559" s="39">
        <f>IF(AR1560=0,AR1559,0)</f>
        <v/>
      </c>
      <c r="AT1559" s="41">
        <f>180/SUM(AS1379:AS1558)</f>
        <v/>
      </c>
      <c r="AU1559" s="41">
        <f>STDEV(AT1539:AT1558)</f>
        <v/>
      </c>
      <c r="AV1559" s="41">
        <f>AT1559-AU1559</f>
        <v/>
      </c>
      <c r="AW1559" s="41">
        <f>AT1559+AU1559</f>
        <v/>
      </c>
      <c r="AY1559" s="39">
        <f>IF(D1558&lt;M1558,-2,IF(D1558&lt;O1558,-1,0))</f>
        <v/>
      </c>
      <c r="AZ1559" s="39">
        <f>SUM(AY1555:AY1558)</f>
        <v/>
      </c>
      <c r="BA1559" s="39">
        <f>BA1558+1</f>
        <v/>
      </c>
      <c r="BB1559" s="39">
        <f>IF(AZ1559&lt;0,BB1558+1,0)</f>
        <v/>
      </c>
      <c r="BC1559" s="39">
        <f>IF(BB1560=0,BB1559,0)</f>
        <v/>
      </c>
      <c r="BD1559" s="41">
        <f>180/SUM(BC1379:BC1558)</f>
        <v/>
      </c>
      <c r="BE1559" s="41">
        <f>STDEV(BD1539:BD1558)</f>
        <v/>
      </c>
      <c r="BF1559" s="41">
        <f>BD1559-BE1559</f>
        <v/>
      </c>
      <c r="BG1559" s="41">
        <f>BD1559+BE1559</f>
        <v/>
      </c>
    </row>
    <row r="1560">
      <c r="B1560" s="40" t="n">
        <v>44245</v>
      </c>
      <c r="C1560" s="41" t="n">
        <v>10.88</v>
      </c>
      <c r="D1560" s="41" t="n">
        <v>10.205</v>
      </c>
      <c r="E1560" s="41" t="n">
        <v>10.57</v>
      </c>
      <c r="F1560" s="41" t="n">
        <v>10.28</v>
      </c>
      <c r="H1560" s="41">
        <f>AVERAGE(F1540:F1559)</f>
        <v/>
      </c>
      <c r="I1560" s="41">
        <f>AVERAGE(F1511:F1559)</f>
        <v/>
      </c>
      <c r="J1560" s="41">
        <f>AVERAGE(F1460:F1559)</f>
        <v/>
      </c>
      <c r="K1560" s="41">
        <f>STDEV(F1540:F1559)</f>
        <v/>
      </c>
      <c r="L1560" s="41">
        <f>H1560+2*K1560</f>
        <v/>
      </c>
      <c r="M1560" s="41">
        <f>H1560-2*K1560</f>
        <v/>
      </c>
      <c r="N1560" s="41">
        <f>H1560+1.5*K1560</f>
        <v/>
      </c>
      <c r="O1560" s="41">
        <f>H1560-1.5*K1560</f>
        <v/>
      </c>
      <c r="Q1560" s="42">
        <f>(H1559-H1530)/H1530</f>
        <v/>
      </c>
      <c r="R1560" s="43">
        <f>IF(Q1560&gt;=0.1,1,IF(Q1560&gt;-0.1,0,-1))</f>
        <v/>
      </c>
      <c r="S1560" s="42">
        <f>(I1560-I1530)/I1530</f>
        <v/>
      </c>
      <c r="T1560" s="43">
        <f>IF(S1560&gt;=0.05,1,IF(S1560&gt;-0.05,0,-1))</f>
        <v/>
      </c>
      <c r="U1560" s="42">
        <f>(J1559-J1530)/J1530</f>
        <v/>
      </c>
      <c r="V1560" s="43">
        <f>IF(U1560&gt;=0.03,1,IF(U1560&gt;-0.03,0,-1))</f>
        <v/>
      </c>
      <c r="W1560" s="43">
        <f>R1560+T1560+V1560</f>
        <v/>
      </c>
      <c r="Y1560" s="44">
        <f>(H1559-H1380)/H1380</f>
        <v/>
      </c>
      <c r="Z1560" s="43">
        <f>IF(Y1560&gt;=0.1,1,IF(Y1560&gt;-0.1,0,-1))</f>
        <v/>
      </c>
      <c r="AA1560" s="42">
        <f>(I1559-I1380)/I1380</f>
        <v/>
      </c>
      <c r="AB1560" s="43">
        <f>IF(AA1560&gt;=0.05,1,IF(AA1560&gt;-0.05,0,-1))</f>
        <v/>
      </c>
      <c r="AC1560" s="42">
        <f>(J1559-J1380)/J1380</f>
        <v/>
      </c>
      <c r="AD1560" s="43">
        <f>IF(AC1560&gt;=0.03,1,IF(AC1560&gt;-0.03,0,-1))</f>
        <v/>
      </c>
      <c r="AE1560" s="43">
        <f>Z1560+AB1560+AD1560</f>
        <v/>
      </c>
      <c r="AG1560" s="39">
        <f>IF(H1560&gt;I1560,IF(I1560&gt;J1560,4,3),IF(H1560&lt;J1560,IF(I1560&lt;J1560,0,1),2))</f>
        <v/>
      </c>
      <c r="AI1560" s="39">
        <f>IF(D1560&gt;H1560,3,IF(D1560&gt;I1560,2,IF(D1560&gt;J1560,1,0)))</f>
        <v/>
      </c>
      <c r="AK1560" s="39">
        <f>IF(M1560&gt;H1560,3,IF(M1560&gt;I1560,2,IF(M1560&gt;J1560,1,0)))</f>
        <v/>
      </c>
      <c r="AM1560" s="39">
        <f>IF(L1560&gt;H1560,3,IF(L1560&gt;I1560,2,IF(L1560&gt;J1560,1,0)))</f>
        <v/>
      </c>
      <c r="AO1560" s="39">
        <f>IF(C1559&gt;L1559,2,IF(C1559&gt;N1559,1,0))</f>
        <v/>
      </c>
      <c r="AP1560" s="39">
        <f>SUM(AO1556:AO1559)</f>
        <v/>
      </c>
      <c r="AQ1560" s="39">
        <f>AQ1559+1</f>
        <v/>
      </c>
      <c r="AR1560" s="39">
        <f>IF(AP1560&gt;0,AR1559+1,0)</f>
        <v/>
      </c>
      <c r="AS1560" s="39">
        <f>IF(AR1561=0,AR1560,0)</f>
        <v/>
      </c>
      <c r="AT1560" s="41">
        <f>180/SUM(AS1380:AS1559)</f>
        <v/>
      </c>
      <c r="AU1560" s="41">
        <f>STDEV(AT1540:AT1559)</f>
        <v/>
      </c>
      <c r="AV1560" s="41">
        <f>AT1560-AU1560</f>
        <v/>
      </c>
      <c r="AW1560" s="41">
        <f>AT1560+AU1560</f>
        <v/>
      </c>
      <c r="AY1560" s="39">
        <f>IF(D1559&lt;M1559,-2,IF(D1559&lt;O1559,-1,0))</f>
        <v/>
      </c>
      <c r="AZ1560" s="39">
        <f>SUM(AY1556:AY1559)</f>
        <v/>
      </c>
      <c r="BA1560" s="39">
        <f>BA1559+1</f>
        <v/>
      </c>
      <c r="BB1560" s="39">
        <f>IF(AZ1560&lt;0,BB1559+1,0)</f>
        <v/>
      </c>
      <c r="BC1560" s="39">
        <f>IF(BB1561=0,BB1560,0)</f>
        <v/>
      </c>
      <c r="BD1560" s="41">
        <f>180/SUM(BC1380:BC1559)</f>
        <v/>
      </c>
      <c r="BE1560" s="41">
        <f>STDEV(BD1540:BD1559)</f>
        <v/>
      </c>
      <c r="BF1560" s="41">
        <f>BD1560-BE1560</f>
        <v/>
      </c>
      <c r="BG1560" s="41">
        <f>BD1560+BE1560</f>
        <v/>
      </c>
    </row>
    <row r="1561">
      <c r="B1561" s="40" t="n">
        <v>44246</v>
      </c>
      <c r="C1561" s="41" t="n">
        <v>10.35</v>
      </c>
      <c r="D1561" s="41" t="n">
        <v>10.115</v>
      </c>
      <c r="E1561" s="41" t="n">
        <v>10.31</v>
      </c>
      <c r="F1561" s="41" t="n">
        <v>10.2</v>
      </c>
      <c r="H1561" s="41">
        <f>AVERAGE(F1541:F1560)</f>
        <v/>
      </c>
      <c r="I1561" s="41">
        <f>AVERAGE(F1512:F1560)</f>
        <v/>
      </c>
      <c r="J1561" s="41">
        <f>AVERAGE(F1461:F1560)</f>
        <v/>
      </c>
      <c r="K1561" s="41">
        <f>STDEV(F1541:F1560)</f>
        <v/>
      </c>
      <c r="L1561" s="41">
        <f>H1561+2*K1561</f>
        <v/>
      </c>
      <c r="M1561" s="41">
        <f>H1561-2*K1561</f>
        <v/>
      </c>
      <c r="N1561" s="41">
        <f>H1561+1.5*K1561</f>
        <v/>
      </c>
      <c r="O1561" s="41">
        <f>H1561-1.5*K1561</f>
        <v/>
      </c>
      <c r="Q1561" s="42">
        <f>(H1560-H1531)/H1531</f>
        <v/>
      </c>
      <c r="R1561" s="43">
        <f>IF(Q1561&gt;=0.1,1,IF(Q1561&gt;-0.1,0,-1))</f>
        <v/>
      </c>
      <c r="S1561" s="42">
        <f>(I1561-I1531)/I1531</f>
        <v/>
      </c>
      <c r="T1561" s="43">
        <f>IF(S1561&gt;=0.05,1,IF(S1561&gt;-0.05,0,-1))</f>
        <v/>
      </c>
      <c r="U1561" s="42">
        <f>(J1560-J1531)/J1531</f>
        <v/>
      </c>
      <c r="V1561" s="43">
        <f>IF(U1561&gt;=0.03,1,IF(U1561&gt;-0.03,0,-1))</f>
        <v/>
      </c>
      <c r="W1561" s="43">
        <f>R1561+T1561+V1561</f>
        <v/>
      </c>
      <c r="Y1561" s="44">
        <f>(H1560-H1381)/H1381</f>
        <v/>
      </c>
      <c r="Z1561" s="43">
        <f>IF(Y1561&gt;=0.1,1,IF(Y1561&gt;-0.1,0,-1))</f>
        <v/>
      </c>
      <c r="AA1561" s="42">
        <f>(I1560-I1381)/I1381</f>
        <v/>
      </c>
      <c r="AB1561" s="43">
        <f>IF(AA1561&gt;=0.05,1,IF(AA1561&gt;-0.05,0,-1))</f>
        <v/>
      </c>
      <c r="AC1561" s="42">
        <f>(J1560-J1381)/J1381</f>
        <v/>
      </c>
      <c r="AD1561" s="43">
        <f>IF(AC1561&gt;=0.03,1,IF(AC1561&gt;-0.03,0,-1))</f>
        <v/>
      </c>
      <c r="AE1561" s="43">
        <f>Z1561+AB1561+AD1561</f>
        <v/>
      </c>
      <c r="AG1561" s="39">
        <f>IF(H1561&gt;I1561,IF(I1561&gt;J1561,4,3),IF(H1561&lt;J1561,IF(I1561&lt;J1561,0,1),2))</f>
        <v/>
      </c>
      <c r="AI1561" s="39">
        <f>IF(D1561&gt;H1561,3,IF(D1561&gt;I1561,2,IF(D1561&gt;J1561,1,0)))</f>
        <v/>
      </c>
      <c r="AK1561" s="39">
        <f>IF(M1561&gt;H1561,3,IF(M1561&gt;I1561,2,IF(M1561&gt;J1561,1,0)))</f>
        <v/>
      </c>
      <c r="AM1561" s="39">
        <f>IF(L1561&gt;H1561,3,IF(L1561&gt;I1561,2,IF(L1561&gt;J1561,1,0)))</f>
        <v/>
      </c>
      <c r="AO1561" s="39">
        <f>IF(C1560&gt;L1560,2,IF(C1560&gt;N1560,1,0))</f>
        <v/>
      </c>
      <c r="AP1561" s="39">
        <f>SUM(AO1557:AO1560)</f>
        <v/>
      </c>
      <c r="AQ1561" s="39">
        <f>AQ1560+1</f>
        <v/>
      </c>
      <c r="AR1561" s="39">
        <f>IF(AP1561&gt;0,AR1560+1,0)</f>
        <v/>
      </c>
      <c r="AS1561" s="39">
        <f>IF(AR1562=0,AR1561,0)</f>
        <v/>
      </c>
      <c r="AT1561" s="41">
        <f>180/SUM(AS1381:AS1560)</f>
        <v/>
      </c>
      <c r="AU1561" s="41">
        <f>STDEV(AT1541:AT1560)</f>
        <v/>
      </c>
      <c r="AV1561" s="41">
        <f>AT1561-AU1561</f>
        <v/>
      </c>
      <c r="AW1561" s="41">
        <f>AT1561+AU1561</f>
        <v/>
      </c>
      <c r="AY1561" s="39">
        <f>IF(D1560&lt;M1560,-2,IF(D1560&lt;O1560,-1,0))</f>
        <v/>
      </c>
      <c r="AZ1561" s="39">
        <f>SUM(AY1557:AY1560)</f>
        <v/>
      </c>
      <c r="BA1561" s="39">
        <f>BA1560+1</f>
        <v/>
      </c>
      <c r="BB1561" s="39">
        <f>IF(AZ1561&lt;0,BB1560+1,0)</f>
        <v/>
      </c>
      <c r="BC1561" s="39">
        <f>IF(BB1562=0,BB1561,0)</f>
        <v/>
      </c>
      <c r="BD1561" s="41">
        <f>180/SUM(BC1381:BC1560)</f>
        <v/>
      </c>
      <c r="BE1561" s="41">
        <f>STDEV(BD1541:BD1560)</f>
        <v/>
      </c>
      <c r="BF1561" s="41">
        <f>BD1561-BE1561</f>
        <v/>
      </c>
      <c r="BG1561" s="41">
        <f>BD1561+BE1561</f>
        <v/>
      </c>
    </row>
    <row r="1562">
      <c r="B1562" s="40" t="n">
        <v>44249</v>
      </c>
      <c r="C1562" s="41" t="n">
        <v>10.27</v>
      </c>
      <c r="D1562" s="41" t="n">
        <v>10.045</v>
      </c>
      <c r="E1562" s="41" t="n">
        <v>10.24</v>
      </c>
      <c r="F1562" s="41" t="n">
        <v>10.05</v>
      </c>
      <c r="H1562" s="41">
        <f>AVERAGE(F1542:F1561)</f>
        <v/>
      </c>
      <c r="I1562" s="41">
        <f>AVERAGE(F1513:F1561)</f>
        <v/>
      </c>
      <c r="J1562" s="41">
        <f>AVERAGE(F1462:F1561)</f>
        <v/>
      </c>
      <c r="K1562" s="41">
        <f>STDEV(F1542:F1561)</f>
        <v/>
      </c>
      <c r="L1562" s="41">
        <f>H1562+2*K1562</f>
        <v/>
      </c>
      <c r="M1562" s="41">
        <f>H1562-2*K1562</f>
        <v/>
      </c>
      <c r="N1562" s="41">
        <f>H1562+1.5*K1562</f>
        <v/>
      </c>
      <c r="O1562" s="41">
        <f>H1562-1.5*K1562</f>
        <v/>
      </c>
      <c r="Q1562" s="42">
        <f>(H1561-H1532)/H1532</f>
        <v/>
      </c>
      <c r="R1562" s="43">
        <f>IF(Q1562&gt;=0.1,1,IF(Q1562&gt;-0.1,0,-1))</f>
        <v/>
      </c>
      <c r="S1562" s="42">
        <f>(I1562-I1532)/I1532</f>
        <v/>
      </c>
      <c r="T1562" s="43">
        <f>IF(S1562&gt;=0.05,1,IF(S1562&gt;-0.05,0,-1))</f>
        <v/>
      </c>
      <c r="U1562" s="42">
        <f>(J1561-J1532)/J1532</f>
        <v/>
      </c>
      <c r="V1562" s="43">
        <f>IF(U1562&gt;=0.03,1,IF(U1562&gt;-0.03,0,-1))</f>
        <v/>
      </c>
      <c r="W1562" s="43">
        <f>R1562+T1562+V1562</f>
        <v/>
      </c>
      <c r="Y1562" s="44">
        <f>(H1561-H1382)/H1382</f>
        <v/>
      </c>
      <c r="Z1562" s="43">
        <f>IF(Y1562&gt;=0.1,1,IF(Y1562&gt;-0.1,0,-1))</f>
        <v/>
      </c>
      <c r="AA1562" s="42">
        <f>(I1561-I1382)/I1382</f>
        <v/>
      </c>
      <c r="AB1562" s="43">
        <f>IF(AA1562&gt;=0.05,1,IF(AA1562&gt;-0.05,0,-1))</f>
        <v/>
      </c>
      <c r="AC1562" s="42">
        <f>(J1561-J1382)/J1382</f>
        <v/>
      </c>
      <c r="AD1562" s="43">
        <f>IF(AC1562&gt;=0.03,1,IF(AC1562&gt;-0.03,0,-1))</f>
        <v/>
      </c>
      <c r="AE1562" s="43">
        <f>Z1562+AB1562+AD1562</f>
        <v/>
      </c>
      <c r="AG1562" s="39">
        <f>IF(H1562&gt;I1562,IF(I1562&gt;J1562,4,3),IF(H1562&lt;J1562,IF(I1562&lt;J1562,0,1),2))</f>
        <v/>
      </c>
      <c r="AI1562" s="39">
        <f>IF(D1562&gt;H1562,3,IF(D1562&gt;I1562,2,IF(D1562&gt;J1562,1,0)))</f>
        <v/>
      </c>
      <c r="AK1562" s="39">
        <f>IF(M1562&gt;H1562,3,IF(M1562&gt;I1562,2,IF(M1562&gt;J1562,1,0)))</f>
        <v/>
      </c>
      <c r="AM1562" s="39">
        <f>IF(L1562&gt;H1562,3,IF(L1562&gt;I1562,2,IF(L1562&gt;J1562,1,0)))</f>
        <v/>
      </c>
      <c r="AO1562" s="39">
        <f>IF(C1561&gt;L1561,2,IF(C1561&gt;N1561,1,0))</f>
        <v/>
      </c>
      <c r="AP1562" s="39">
        <f>SUM(AO1558:AO1561)</f>
        <v/>
      </c>
      <c r="AQ1562" s="39">
        <f>AQ1561+1</f>
        <v/>
      </c>
      <c r="AR1562" s="39">
        <f>IF(AP1562&gt;0,AR1561+1,0)</f>
        <v/>
      </c>
      <c r="AS1562" s="39">
        <f>IF(AR1563=0,AR1562,0)</f>
        <v/>
      </c>
      <c r="AT1562" s="41">
        <f>180/SUM(AS1382:AS1561)</f>
        <v/>
      </c>
      <c r="AU1562" s="41">
        <f>STDEV(AT1542:AT1561)</f>
        <v/>
      </c>
      <c r="AV1562" s="41">
        <f>AT1562-AU1562</f>
        <v/>
      </c>
      <c r="AW1562" s="41">
        <f>AT1562+AU1562</f>
        <v/>
      </c>
      <c r="AY1562" s="39">
        <f>IF(D1561&lt;M1561,-2,IF(D1561&lt;O1561,-1,0))</f>
        <v/>
      </c>
      <c r="AZ1562" s="39">
        <f>SUM(AY1558:AY1561)</f>
        <v/>
      </c>
      <c r="BA1562" s="39">
        <f>BA1561+1</f>
        <v/>
      </c>
      <c r="BB1562" s="39">
        <f>IF(AZ1562&lt;0,BB1561+1,0)</f>
        <v/>
      </c>
      <c r="BC1562" s="39">
        <f>IF(BB1563=0,BB1562,0)</f>
        <v/>
      </c>
      <c r="BD1562" s="41">
        <f>180/SUM(BC1382:BC1561)</f>
        <v/>
      </c>
      <c r="BE1562" s="41">
        <f>STDEV(BD1542:BD1561)</f>
        <v/>
      </c>
      <c r="BF1562" s="41">
        <f>BD1562-BE1562</f>
        <v/>
      </c>
      <c r="BG1562" s="41">
        <f>BD1562+BE1562</f>
        <v/>
      </c>
    </row>
    <row r="1563">
      <c r="B1563" s="40" t="n">
        <v>44250</v>
      </c>
      <c r="C1563" s="41" t="n">
        <v>10.11</v>
      </c>
      <c r="D1563" s="41" t="n">
        <v>9.872</v>
      </c>
      <c r="E1563" s="41" t="n">
        <v>10.09</v>
      </c>
      <c r="F1563" s="41" t="n">
        <v>10.025</v>
      </c>
      <c r="H1563" s="41">
        <f>AVERAGE(F1543:F1562)</f>
        <v/>
      </c>
      <c r="I1563" s="41">
        <f>AVERAGE(F1514:F1562)</f>
        <v/>
      </c>
      <c r="J1563" s="41">
        <f>AVERAGE(F1463:F1562)</f>
        <v/>
      </c>
      <c r="K1563" s="41">
        <f>STDEV(F1543:F1562)</f>
        <v/>
      </c>
      <c r="L1563" s="41">
        <f>H1563+2*K1563</f>
        <v/>
      </c>
      <c r="M1563" s="41">
        <f>H1563-2*K1563</f>
        <v/>
      </c>
      <c r="N1563" s="41">
        <f>H1563+1.5*K1563</f>
        <v/>
      </c>
      <c r="O1563" s="41">
        <f>H1563-1.5*K1563</f>
        <v/>
      </c>
      <c r="Q1563" s="42">
        <f>(H1562-H1533)/H1533</f>
        <v/>
      </c>
      <c r="R1563" s="43">
        <f>IF(Q1563&gt;=0.1,1,IF(Q1563&gt;-0.1,0,-1))</f>
        <v/>
      </c>
      <c r="S1563" s="42">
        <f>(I1563-I1533)/I1533</f>
        <v/>
      </c>
      <c r="T1563" s="43">
        <f>IF(S1563&gt;=0.05,1,IF(S1563&gt;-0.05,0,-1))</f>
        <v/>
      </c>
      <c r="U1563" s="42">
        <f>(J1562-J1533)/J1533</f>
        <v/>
      </c>
      <c r="V1563" s="43">
        <f>IF(U1563&gt;=0.03,1,IF(U1563&gt;-0.03,0,-1))</f>
        <v/>
      </c>
      <c r="W1563" s="43">
        <f>R1563+T1563+V1563</f>
        <v/>
      </c>
      <c r="Y1563" s="44">
        <f>(H1562-H1383)/H1383</f>
        <v/>
      </c>
      <c r="Z1563" s="43">
        <f>IF(Y1563&gt;=0.1,1,IF(Y1563&gt;-0.1,0,-1))</f>
        <v/>
      </c>
      <c r="AA1563" s="42">
        <f>(I1562-I1383)/I1383</f>
        <v/>
      </c>
      <c r="AB1563" s="43">
        <f>IF(AA1563&gt;=0.05,1,IF(AA1563&gt;-0.05,0,-1))</f>
        <v/>
      </c>
      <c r="AC1563" s="42">
        <f>(J1562-J1383)/J1383</f>
        <v/>
      </c>
      <c r="AD1563" s="43">
        <f>IF(AC1563&gt;=0.03,1,IF(AC1563&gt;-0.03,0,-1))</f>
        <v/>
      </c>
      <c r="AE1563" s="43">
        <f>Z1563+AB1563+AD1563</f>
        <v/>
      </c>
      <c r="AG1563" s="39">
        <f>IF(H1563&gt;I1563,IF(I1563&gt;J1563,4,3),IF(H1563&lt;J1563,IF(I1563&lt;J1563,0,1),2))</f>
        <v/>
      </c>
      <c r="AI1563" s="39">
        <f>IF(D1563&gt;H1563,3,IF(D1563&gt;I1563,2,IF(D1563&gt;J1563,1,0)))</f>
        <v/>
      </c>
      <c r="AK1563" s="39">
        <f>IF(M1563&gt;H1563,3,IF(M1563&gt;I1563,2,IF(M1563&gt;J1563,1,0)))</f>
        <v/>
      </c>
      <c r="AM1563" s="39">
        <f>IF(L1563&gt;H1563,3,IF(L1563&gt;I1563,2,IF(L1563&gt;J1563,1,0)))</f>
        <v/>
      </c>
      <c r="AO1563" s="39">
        <f>IF(C1562&gt;L1562,2,IF(C1562&gt;N1562,1,0))</f>
        <v/>
      </c>
      <c r="AP1563" s="39">
        <f>SUM(AO1559:AO1562)</f>
        <v/>
      </c>
      <c r="AQ1563" s="39">
        <f>AQ1562+1</f>
        <v/>
      </c>
      <c r="AR1563" s="39">
        <f>IF(AP1563&gt;0,AR1562+1,0)</f>
        <v/>
      </c>
      <c r="AS1563" s="39">
        <f>IF(AR1564=0,AR1563,0)</f>
        <v/>
      </c>
      <c r="AT1563" s="41">
        <f>180/SUM(AS1383:AS1562)</f>
        <v/>
      </c>
      <c r="AU1563" s="41">
        <f>STDEV(AT1543:AT1562)</f>
        <v/>
      </c>
      <c r="AV1563" s="41">
        <f>AT1563-AU1563</f>
        <v/>
      </c>
      <c r="AW1563" s="41">
        <f>AT1563+AU1563</f>
        <v/>
      </c>
      <c r="AY1563" s="39">
        <f>IF(D1562&lt;M1562,-2,IF(D1562&lt;O1562,-1,0))</f>
        <v/>
      </c>
      <c r="AZ1563" s="39">
        <f>SUM(AY1559:AY1562)</f>
        <v/>
      </c>
      <c r="BA1563" s="39">
        <f>BA1562+1</f>
        <v/>
      </c>
      <c r="BB1563" s="39">
        <f>IF(AZ1563&lt;0,BB1562+1,0)</f>
        <v/>
      </c>
      <c r="BC1563" s="39">
        <f>IF(BB1564=0,BB1563,0)</f>
        <v/>
      </c>
      <c r="BD1563" s="41">
        <f>180/SUM(BC1383:BC1562)</f>
        <v/>
      </c>
      <c r="BE1563" s="41">
        <f>STDEV(BD1543:BD1562)</f>
        <v/>
      </c>
      <c r="BF1563" s="41">
        <f>BD1563-BE1563</f>
        <v/>
      </c>
      <c r="BG1563" s="41">
        <f>BD1563+BE1563</f>
        <v/>
      </c>
    </row>
    <row r="1564">
      <c r="B1564" s="40" t="n">
        <v>44251</v>
      </c>
      <c r="C1564" s="41" t="n">
        <v>10.19</v>
      </c>
      <c r="D1564" s="41" t="n">
        <v>9.91</v>
      </c>
      <c r="E1564" s="41" t="n">
        <v>9.986000000000001</v>
      </c>
      <c r="F1564" s="41" t="n">
        <v>10.06</v>
      </c>
      <c r="H1564" s="41">
        <f>AVERAGE(F1544:F1563)</f>
        <v/>
      </c>
      <c r="I1564" s="41">
        <f>AVERAGE(F1515:F1563)</f>
        <v/>
      </c>
      <c r="J1564" s="41">
        <f>AVERAGE(F1464:F1563)</f>
        <v/>
      </c>
      <c r="K1564" s="41">
        <f>STDEV(F1544:F1563)</f>
        <v/>
      </c>
      <c r="L1564" s="41">
        <f>H1564+2*K1564</f>
        <v/>
      </c>
      <c r="M1564" s="41">
        <f>H1564-2*K1564</f>
        <v/>
      </c>
      <c r="N1564" s="41">
        <f>H1564+1.5*K1564</f>
        <v/>
      </c>
      <c r="O1564" s="41">
        <f>H1564-1.5*K1564</f>
        <v/>
      </c>
      <c r="Q1564" s="42">
        <f>(H1563-H1534)/H1534</f>
        <v/>
      </c>
      <c r="R1564" s="43">
        <f>IF(Q1564&gt;=0.1,1,IF(Q1564&gt;-0.1,0,-1))</f>
        <v/>
      </c>
      <c r="S1564" s="42">
        <f>(I1564-I1534)/I1534</f>
        <v/>
      </c>
      <c r="T1564" s="43">
        <f>IF(S1564&gt;=0.05,1,IF(S1564&gt;-0.05,0,-1))</f>
        <v/>
      </c>
      <c r="U1564" s="42">
        <f>(J1563-J1534)/J1534</f>
        <v/>
      </c>
      <c r="V1564" s="43">
        <f>IF(U1564&gt;=0.03,1,IF(U1564&gt;-0.03,0,-1))</f>
        <v/>
      </c>
      <c r="W1564" s="43">
        <f>R1564+T1564+V1564</f>
        <v/>
      </c>
      <c r="Y1564" s="44">
        <f>(H1563-H1384)/H1384</f>
        <v/>
      </c>
      <c r="Z1564" s="43">
        <f>IF(Y1564&gt;=0.1,1,IF(Y1564&gt;-0.1,0,-1))</f>
        <v/>
      </c>
      <c r="AA1564" s="42">
        <f>(I1563-I1384)/I1384</f>
        <v/>
      </c>
      <c r="AB1564" s="43">
        <f>IF(AA1564&gt;=0.05,1,IF(AA1564&gt;-0.05,0,-1))</f>
        <v/>
      </c>
      <c r="AC1564" s="42">
        <f>(J1563-J1384)/J1384</f>
        <v/>
      </c>
      <c r="AD1564" s="43">
        <f>IF(AC1564&gt;=0.03,1,IF(AC1564&gt;-0.03,0,-1))</f>
        <v/>
      </c>
      <c r="AE1564" s="43">
        <f>Z1564+AB1564+AD1564</f>
        <v/>
      </c>
      <c r="AG1564" s="39">
        <f>IF(H1564&gt;I1564,IF(I1564&gt;J1564,4,3),IF(H1564&lt;J1564,IF(I1564&lt;J1564,0,1),2))</f>
        <v/>
      </c>
      <c r="AI1564" s="39">
        <f>IF(D1564&gt;H1564,3,IF(D1564&gt;I1564,2,IF(D1564&gt;J1564,1,0)))</f>
        <v/>
      </c>
      <c r="AK1564" s="39">
        <f>IF(M1564&gt;H1564,3,IF(M1564&gt;I1564,2,IF(M1564&gt;J1564,1,0)))</f>
        <v/>
      </c>
      <c r="AM1564" s="39">
        <f>IF(L1564&gt;H1564,3,IF(L1564&gt;I1564,2,IF(L1564&gt;J1564,1,0)))</f>
        <v/>
      </c>
      <c r="AO1564" s="39">
        <f>IF(C1563&gt;L1563,2,IF(C1563&gt;N1563,1,0))</f>
        <v/>
      </c>
      <c r="AP1564" s="39">
        <f>SUM(AO1560:AO1563)</f>
        <v/>
      </c>
      <c r="AQ1564" s="39">
        <f>AQ1563+1</f>
        <v/>
      </c>
      <c r="AR1564" s="39">
        <f>IF(AP1564&gt;0,AR1563+1,0)</f>
        <v/>
      </c>
      <c r="AS1564" s="39">
        <f>IF(AR1565=0,AR1564,0)</f>
        <v/>
      </c>
      <c r="AT1564" s="41">
        <f>180/SUM(AS1384:AS1563)</f>
        <v/>
      </c>
      <c r="AU1564" s="41">
        <f>STDEV(AT1544:AT1563)</f>
        <v/>
      </c>
      <c r="AV1564" s="41">
        <f>AT1564-AU1564</f>
        <v/>
      </c>
      <c r="AW1564" s="41">
        <f>AT1564+AU1564</f>
        <v/>
      </c>
      <c r="AY1564" s="39">
        <f>IF(D1563&lt;M1563,-2,IF(D1563&lt;O1563,-1,0))</f>
        <v/>
      </c>
      <c r="AZ1564" s="39">
        <f>SUM(AY1560:AY1563)</f>
        <v/>
      </c>
      <c r="BA1564" s="39">
        <f>BA1563+1</f>
        <v/>
      </c>
      <c r="BB1564" s="39">
        <f>IF(AZ1564&lt;0,BB1563+1,0)</f>
        <v/>
      </c>
      <c r="BC1564" s="39">
        <f>IF(BB1565=0,BB1564,0)</f>
        <v/>
      </c>
      <c r="BD1564" s="41">
        <f>180/SUM(BC1384:BC1563)</f>
        <v/>
      </c>
      <c r="BE1564" s="41">
        <f>STDEV(BD1544:BD1563)</f>
        <v/>
      </c>
      <c r="BF1564" s="41">
        <f>BD1564-BE1564</f>
        <v/>
      </c>
      <c r="BG1564" s="41">
        <f>BD1564+BE1564</f>
        <v/>
      </c>
    </row>
    <row r="1565">
      <c r="B1565" s="40" t="n">
        <v>44252</v>
      </c>
      <c r="C1565" s="41" t="n">
        <v>10.15</v>
      </c>
      <c r="D1565" s="41" t="n">
        <v>9.98</v>
      </c>
      <c r="E1565" s="41" t="n">
        <v>10.15</v>
      </c>
      <c r="F1565" s="41" t="n">
        <v>9.986000000000001</v>
      </c>
      <c r="H1565" s="41">
        <f>AVERAGE(F1545:F1564)</f>
        <v/>
      </c>
      <c r="I1565" s="41">
        <f>AVERAGE(F1516:F1564)</f>
        <v/>
      </c>
      <c r="J1565" s="41">
        <f>AVERAGE(F1465:F1564)</f>
        <v/>
      </c>
      <c r="K1565" s="41">
        <f>STDEV(F1545:F1564)</f>
        <v/>
      </c>
      <c r="L1565" s="41">
        <f>H1565+2*K1565</f>
        <v/>
      </c>
      <c r="M1565" s="41">
        <f>H1565-2*K1565</f>
        <v/>
      </c>
      <c r="N1565" s="41">
        <f>H1565+1.5*K1565</f>
        <v/>
      </c>
      <c r="O1565" s="41">
        <f>H1565-1.5*K1565</f>
        <v/>
      </c>
      <c r="Q1565" s="42">
        <f>(H1564-H1535)/H1535</f>
        <v/>
      </c>
      <c r="R1565" s="43">
        <f>IF(Q1565&gt;=0.1,1,IF(Q1565&gt;-0.1,0,-1))</f>
        <v/>
      </c>
      <c r="S1565" s="42">
        <f>(I1565-I1535)/I1535</f>
        <v/>
      </c>
      <c r="T1565" s="43">
        <f>IF(S1565&gt;=0.05,1,IF(S1565&gt;-0.05,0,-1))</f>
        <v/>
      </c>
      <c r="U1565" s="42">
        <f>(J1564-J1535)/J1535</f>
        <v/>
      </c>
      <c r="V1565" s="43">
        <f>IF(U1565&gt;=0.03,1,IF(U1565&gt;-0.03,0,-1))</f>
        <v/>
      </c>
      <c r="W1565" s="43">
        <f>R1565+T1565+V1565</f>
        <v/>
      </c>
      <c r="Y1565" s="44">
        <f>(H1564-H1385)/H1385</f>
        <v/>
      </c>
      <c r="Z1565" s="43">
        <f>IF(Y1565&gt;=0.1,1,IF(Y1565&gt;-0.1,0,-1))</f>
        <v/>
      </c>
      <c r="AA1565" s="42">
        <f>(I1564-I1385)/I1385</f>
        <v/>
      </c>
      <c r="AB1565" s="43">
        <f>IF(AA1565&gt;=0.05,1,IF(AA1565&gt;-0.05,0,-1))</f>
        <v/>
      </c>
      <c r="AC1565" s="42">
        <f>(J1564-J1385)/J1385</f>
        <v/>
      </c>
      <c r="AD1565" s="43">
        <f>IF(AC1565&gt;=0.03,1,IF(AC1565&gt;-0.03,0,-1))</f>
        <v/>
      </c>
      <c r="AE1565" s="43">
        <f>Z1565+AB1565+AD1565</f>
        <v/>
      </c>
      <c r="AG1565" s="39">
        <f>IF(H1565&gt;I1565,IF(I1565&gt;J1565,4,3),IF(H1565&lt;J1565,IF(I1565&lt;J1565,0,1),2))</f>
        <v/>
      </c>
      <c r="AI1565" s="39">
        <f>IF(D1565&gt;H1565,3,IF(D1565&gt;I1565,2,IF(D1565&gt;J1565,1,0)))</f>
        <v/>
      </c>
      <c r="AK1565" s="39">
        <f>IF(M1565&gt;H1565,3,IF(M1565&gt;I1565,2,IF(M1565&gt;J1565,1,0)))</f>
        <v/>
      </c>
      <c r="AM1565" s="39">
        <f>IF(L1565&gt;H1565,3,IF(L1565&gt;I1565,2,IF(L1565&gt;J1565,1,0)))</f>
        <v/>
      </c>
      <c r="AO1565" s="39">
        <f>IF(C1564&gt;L1564,2,IF(C1564&gt;N1564,1,0))</f>
        <v/>
      </c>
      <c r="AP1565" s="39">
        <f>SUM(AO1561:AO1564)</f>
        <v/>
      </c>
      <c r="AQ1565" s="39">
        <f>AQ1564+1</f>
        <v/>
      </c>
      <c r="AR1565" s="39">
        <f>IF(AP1565&gt;0,AR1564+1,0)</f>
        <v/>
      </c>
      <c r="AS1565" s="39">
        <f>IF(AR1566=0,AR1565,0)</f>
        <v/>
      </c>
      <c r="AT1565" s="41">
        <f>180/SUM(AS1385:AS1564)</f>
        <v/>
      </c>
      <c r="AU1565" s="41">
        <f>STDEV(AT1545:AT1564)</f>
        <v/>
      </c>
      <c r="AV1565" s="41">
        <f>AT1565-AU1565</f>
        <v/>
      </c>
      <c r="AW1565" s="41">
        <f>AT1565+AU1565</f>
        <v/>
      </c>
      <c r="AY1565" s="39">
        <f>IF(D1564&lt;M1564,-2,IF(D1564&lt;O1564,-1,0))</f>
        <v/>
      </c>
      <c r="AZ1565" s="39">
        <f>SUM(AY1561:AY1564)</f>
        <v/>
      </c>
      <c r="BA1565" s="39">
        <f>BA1564+1</f>
        <v/>
      </c>
      <c r="BB1565" s="39">
        <f>IF(AZ1565&lt;0,BB1564+1,0)</f>
        <v/>
      </c>
      <c r="BC1565" s="39">
        <f>IF(BB1566=0,BB1565,0)</f>
        <v/>
      </c>
      <c r="BD1565" s="41">
        <f>180/SUM(BC1385:BC1564)</f>
        <v/>
      </c>
      <c r="BE1565" s="41">
        <f>STDEV(BD1545:BD1564)</f>
        <v/>
      </c>
      <c r="BF1565" s="41">
        <f>BD1565-BE1565</f>
        <v/>
      </c>
      <c r="BG1565" s="41">
        <f>BD1565+BE1565</f>
        <v/>
      </c>
    </row>
    <row r="1566">
      <c r="B1566" s="40" t="n">
        <v>44253</v>
      </c>
      <c r="C1566" s="41" t="n">
        <v>10.03</v>
      </c>
      <c r="D1566" s="41" t="n">
        <v>9.82</v>
      </c>
      <c r="E1566" s="41" t="n">
        <v>9.948</v>
      </c>
      <c r="F1566" s="41" t="n">
        <v>9.907999999999999</v>
      </c>
      <c r="H1566" s="41">
        <f>AVERAGE(F1546:F1565)</f>
        <v/>
      </c>
      <c r="I1566" s="41">
        <f>AVERAGE(F1517:F1565)</f>
        <v/>
      </c>
      <c r="J1566" s="41">
        <f>AVERAGE(F1466:F1565)</f>
        <v/>
      </c>
      <c r="K1566" s="41">
        <f>STDEV(F1546:F1565)</f>
        <v/>
      </c>
      <c r="L1566" s="41">
        <f>H1566+2*K1566</f>
        <v/>
      </c>
      <c r="M1566" s="41">
        <f>H1566-2*K1566</f>
        <v/>
      </c>
      <c r="N1566" s="41">
        <f>H1566+1.5*K1566</f>
        <v/>
      </c>
      <c r="O1566" s="41">
        <f>H1566-1.5*K1566</f>
        <v/>
      </c>
      <c r="Q1566" s="42">
        <f>(H1565-H1536)/H1536</f>
        <v/>
      </c>
      <c r="R1566" s="43">
        <f>IF(Q1566&gt;=0.1,1,IF(Q1566&gt;-0.1,0,-1))</f>
        <v/>
      </c>
      <c r="S1566" s="42">
        <f>(I1566-I1536)/I1536</f>
        <v/>
      </c>
      <c r="T1566" s="43">
        <f>IF(S1566&gt;=0.05,1,IF(S1566&gt;-0.05,0,-1))</f>
        <v/>
      </c>
      <c r="U1566" s="42">
        <f>(J1565-J1536)/J1536</f>
        <v/>
      </c>
      <c r="V1566" s="43">
        <f>IF(U1566&gt;=0.03,1,IF(U1566&gt;-0.03,0,-1))</f>
        <v/>
      </c>
      <c r="W1566" s="43">
        <f>R1566+T1566+V1566</f>
        <v/>
      </c>
      <c r="Y1566" s="44">
        <f>(H1565-H1386)/H1386</f>
        <v/>
      </c>
      <c r="Z1566" s="43">
        <f>IF(Y1566&gt;=0.1,1,IF(Y1566&gt;-0.1,0,-1))</f>
        <v/>
      </c>
      <c r="AA1566" s="42">
        <f>(I1565-I1386)/I1386</f>
        <v/>
      </c>
      <c r="AB1566" s="43">
        <f>IF(AA1566&gt;=0.05,1,IF(AA1566&gt;-0.05,0,-1))</f>
        <v/>
      </c>
      <c r="AC1566" s="42">
        <f>(J1565-J1386)/J1386</f>
        <v/>
      </c>
      <c r="AD1566" s="43">
        <f>IF(AC1566&gt;=0.03,1,IF(AC1566&gt;-0.03,0,-1))</f>
        <v/>
      </c>
      <c r="AE1566" s="43">
        <f>Z1566+AB1566+AD1566</f>
        <v/>
      </c>
      <c r="AG1566" s="39">
        <f>IF(H1566&gt;I1566,IF(I1566&gt;J1566,4,3),IF(H1566&lt;J1566,IF(I1566&lt;J1566,0,1),2))</f>
        <v/>
      </c>
      <c r="AI1566" s="39">
        <f>IF(D1566&gt;H1566,3,IF(D1566&gt;I1566,2,IF(D1566&gt;J1566,1,0)))</f>
        <v/>
      </c>
      <c r="AK1566" s="39">
        <f>IF(M1566&gt;H1566,3,IF(M1566&gt;I1566,2,IF(M1566&gt;J1566,1,0)))</f>
        <v/>
      </c>
      <c r="AM1566" s="39">
        <f>IF(L1566&gt;H1566,3,IF(L1566&gt;I1566,2,IF(L1566&gt;J1566,1,0)))</f>
        <v/>
      </c>
      <c r="AO1566" s="39">
        <f>IF(C1565&gt;L1565,2,IF(C1565&gt;N1565,1,0))</f>
        <v/>
      </c>
      <c r="AP1566" s="39">
        <f>SUM(AO1562:AO1565)</f>
        <v/>
      </c>
      <c r="AQ1566" s="39">
        <f>AQ1565+1</f>
        <v/>
      </c>
      <c r="AR1566" s="39">
        <f>IF(AP1566&gt;0,AR1565+1,0)</f>
        <v/>
      </c>
      <c r="AS1566" s="39">
        <f>IF(AR1567=0,AR1566,0)</f>
        <v/>
      </c>
      <c r="AT1566" s="41">
        <f>180/SUM(AS1386:AS1565)</f>
        <v/>
      </c>
      <c r="AU1566" s="41">
        <f>STDEV(AT1546:AT1565)</f>
        <v/>
      </c>
      <c r="AV1566" s="41">
        <f>AT1566-AU1566</f>
        <v/>
      </c>
      <c r="AW1566" s="41">
        <f>AT1566+AU1566</f>
        <v/>
      </c>
      <c r="AY1566" s="39">
        <f>IF(D1565&lt;M1565,-2,IF(D1565&lt;O1565,-1,0))</f>
        <v/>
      </c>
      <c r="AZ1566" s="39">
        <f>SUM(AY1562:AY1565)</f>
        <v/>
      </c>
      <c r="BA1566" s="39">
        <f>BA1565+1</f>
        <v/>
      </c>
      <c r="BB1566" s="39">
        <f>IF(AZ1566&lt;0,BB1565+1,0)</f>
        <v/>
      </c>
      <c r="BC1566" s="39">
        <f>IF(BB1567=0,BB1566,0)</f>
        <v/>
      </c>
      <c r="BD1566" s="41">
        <f>180/SUM(BC1386:BC1565)</f>
        <v/>
      </c>
      <c r="BE1566" s="41">
        <f>STDEV(BD1546:BD1565)</f>
        <v/>
      </c>
      <c r="BF1566" s="41">
        <f>BD1566-BE1566</f>
        <v/>
      </c>
      <c r="BG1566" s="41">
        <f>BD1566+BE1566</f>
        <v/>
      </c>
    </row>
    <row r="1567">
      <c r="B1567" s="40" t="n">
        <v>44256</v>
      </c>
      <c r="C1567" s="41" t="n">
        <v>10.095</v>
      </c>
      <c r="D1567" s="41" t="n">
        <v>9.944000000000001</v>
      </c>
      <c r="E1567" s="41" t="n">
        <v>9.970000000000001</v>
      </c>
      <c r="F1567" s="41" t="n">
        <v>10.085</v>
      </c>
      <c r="H1567" s="41">
        <f>AVERAGE(F1547:F1566)</f>
        <v/>
      </c>
      <c r="I1567" s="41">
        <f>AVERAGE(F1518:F1566)</f>
        <v/>
      </c>
      <c r="J1567" s="41">
        <f>AVERAGE(F1467:F1566)</f>
        <v/>
      </c>
      <c r="K1567" s="41">
        <f>STDEV(F1547:F1566)</f>
        <v/>
      </c>
      <c r="L1567" s="41">
        <f>H1567+2*K1567</f>
        <v/>
      </c>
      <c r="M1567" s="41">
        <f>H1567-2*K1567</f>
        <v/>
      </c>
      <c r="N1567" s="41">
        <f>H1567+1.5*K1567</f>
        <v/>
      </c>
      <c r="O1567" s="41">
        <f>H1567-1.5*K1567</f>
        <v/>
      </c>
      <c r="Q1567" s="42">
        <f>(H1566-H1537)/H1537</f>
        <v/>
      </c>
      <c r="R1567" s="43">
        <f>IF(Q1567&gt;=0.1,1,IF(Q1567&gt;-0.1,0,-1))</f>
        <v/>
      </c>
      <c r="S1567" s="42">
        <f>(I1567-I1537)/I1537</f>
        <v/>
      </c>
      <c r="T1567" s="43">
        <f>IF(S1567&gt;=0.05,1,IF(S1567&gt;-0.05,0,-1))</f>
        <v/>
      </c>
      <c r="U1567" s="42">
        <f>(J1566-J1537)/J1537</f>
        <v/>
      </c>
      <c r="V1567" s="43">
        <f>IF(U1567&gt;=0.03,1,IF(U1567&gt;-0.03,0,-1))</f>
        <v/>
      </c>
      <c r="W1567" s="43">
        <f>R1567+T1567+V1567</f>
        <v/>
      </c>
      <c r="Y1567" s="44">
        <f>(H1566-H1387)/H1387</f>
        <v/>
      </c>
      <c r="Z1567" s="43">
        <f>IF(Y1567&gt;=0.1,1,IF(Y1567&gt;-0.1,0,-1))</f>
        <v/>
      </c>
      <c r="AA1567" s="42">
        <f>(I1566-I1387)/I1387</f>
        <v/>
      </c>
      <c r="AB1567" s="43">
        <f>IF(AA1567&gt;=0.05,1,IF(AA1567&gt;-0.05,0,-1))</f>
        <v/>
      </c>
      <c r="AC1567" s="42">
        <f>(J1566-J1387)/J1387</f>
        <v/>
      </c>
      <c r="AD1567" s="43">
        <f>IF(AC1567&gt;=0.03,1,IF(AC1567&gt;-0.03,0,-1))</f>
        <v/>
      </c>
      <c r="AE1567" s="43">
        <f>Z1567+AB1567+AD1567</f>
        <v/>
      </c>
      <c r="AG1567" s="39">
        <f>IF(H1567&gt;I1567,IF(I1567&gt;J1567,4,3),IF(H1567&lt;J1567,IF(I1567&lt;J1567,0,1),2))</f>
        <v/>
      </c>
      <c r="AI1567" s="39">
        <f>IF(D1567&gt;H1567,3,IF(D1567&gt;I1567,2,IF(D1567&gt;J1567,1,0)))</f>
        <v/>
      </c>
      <c r="AK1567" s="39">
        <f>IF(M1567&gt;H1567,3,IF(M1567&gt;I1567,2,IF(M1567&gt;J1567,1,0)))</f>
        <v/>
      </c>
      <c r="AM1567" s="39">
        <f>IF(L1567&gt;H1567,3,IF(L1567&gt;I1567,2,IF(L1567&gt;J1567,1,0)))</f>
        <v/>
      </c>
      <c r="AO1567" s="39">
        <f>IF(C1566&gt;L1566,2,IF(C1566&gt;N1566,1,0))</f>
        <v/>
      </c>
      <c r="AP1567" s="39">
        <f>SUM(AO1563:AO1566)</f>
        <v/>
      </c>
      <c r="AQ1567" s="39">
        <f>AQ1566+1</f>
        <v/>
      </c>
      <c r="AR1567" s="39">
        <f>IF(AP1567&gt;0,AR1566+1,0)</f>
        <v/>
      </c>
      <c r="AS1567" s="39">
        <f>IF(AR1568=0,AR1567,0)</f>
        <v/>
      </c>
      <c r="AT1567" s="41">
        <f>180/SUM(AS1387:AS1566)</f>
        <v/>
      </c>
      <c r="AU1567" s="41">
        <f>STDEV(AT1547:AT1566)</f>
        <v/>
      </c>
      <c r="AV1567" s="41">
        <f>AT1567-AU1567</f>
        <v/>
      </c>
      <c r="AW1567" s="41">
        <f>AT1567+AU1567</f>
        <v/>
      </c>
      <c r="AY1567" s="39">
        <f>IF(D1566&lt;M1566,-2,IF(D1566&lt;O1566,-1,0))</f>
        <v/>
      </c>
      <c r="AZ1567" s="39">
        <f>SUM(AY1563:AY1566)</f>
        <v/>
      </c>
      <c r="BA1567" s="39">
        <f>BA1566+1</f>
        <v/>
      </c>
      <c r="BB1567" s="39">
        <f>IF(AZ1567&lt;0,BB1566+1,0)</f>
        <v/>
      </c>
      <c r="BC1567" s="39">
        <f>IF(BB1568=0,BB1567,0)</f>
        <v/>
      </c>
      <c r="BD1567" s="41">
        <f>180/SUM(BC1387:BC1566)</f>
        <v/>
      </c>
      <c r="BE1567" s="41">
        <f>STDEV(BD1547:BD1566)</f>
        <v/>
      </c>
      <c r="BF1567" s="41">
        <f>BD1567-BE1567</f>
        <v/>
      </c>
      <c r="BG1567" s="41">
        <f>BD1567+BE1567</f>
        <v/>
      </c>
    </row>
    <row r="1568">
      <c r="B1568" s="40" t="n">
        <v>44257</v>
      </c>
      <c r="C1568" s="41" t="n">
        <v>10.25</v>
      </c>
      <c r="D1568" s="41" t="n">
        <v>9.984</v>
      </c>
      <c r="E1568" s="41" t="n">
        <v>10.04</v>
      </c>
      <c r="F1568" s="41" t="n">
        <v>10.025</v>
      </c>
      <c r="H1568" s="41">
        <f>AVERAGE(F1548:F1567)</f>
        <v/>
      </c>
      <c r="I1568" s="41">
        <f>AVERAGE(F1519:F1567)</f>
        <v/>
      </c>
      <c r="J1568" s="41">
        <f>AVERAGE(F1468:F1567)</f>
        <v/>
      </c>
      <c r="K1568" s="41">
        <f>STDEV(F1548:F1567)</f>
        <v/>
      </c>
      <c r="L1568" s="41">
        <f>H1568+2*K1568</f>
        <v/>
      </c>
      <c r="M1568" s="41">
        <f>H1568-2*K1568</f>
        <v/>
      </c>
      <c r="N1568" s="41">
        <f>H1568+1.5*K1568</f>
        <v/>
      </c>
      <c r="O1568" s="41">
        <f>H1568-1.5*K1568</f>
        <v/>
      </c>
      <c r="Q1568" s="42">
        <f>(H1567-H1538)/H1538</f>
        <v/>
      </c>
      <c r="R1568" s="43">
        <f>IF(Q1568&gt;=0.1,1,IF(Q1568&gt;-0.1,0,-1))</f>
        <v/>
      </c>
      <c r="S1568" s="42">
        <f>(I1568-I1538)/I1538</f>
        <v/>
      </c>
      <c r="T1568" s="43">
        <f>IF(S1568&gt;=0.05,1,IF(S1568&gt;-0.05,0,-1))</f>
        <v/>
      </c>
      <c r="U1568" s="42">
        <f>(J1567-J1538)/J1538</f>
        <v/>
      </c>
      <c r="V1568" s="43">
        <f>IF(U1568&gt;=0.03,1,IF(U1568&gt;-0.03,0,-1))</f>
        <v/>
      </c>
      <c r="W1568" s="43">
        <f>R1568+T1568+V1568</f>
        <v/>
      </c>
      <c r="Y1568" s="44">
        <f>(H1567-H1388)/H1388</f>
        <v/>
      </c>
      <c r="Z1568" s="43">
        <f>IF(Y1568&gt;=0.1,1,IF(Y1568&gt;-0.1,0,-1))</f>
        <v/>
      </c>
      <c r="AA1568" s="42">
        <f>(I1567-I1388)/I1388</f>
        <v/>
      </c>
      <c r="AB1568" s="43">
        <f>IF(AA1568&gt;=0.05,1,IF(AA1568&gt;-0.05,0,-1))</f>
        <v/>
      </c>
      <c r="AC1568" s="42">
        <f>(J1567-J1388)/J1388</f>
        <v/>
      </c>
      <c r="AD1568" s="43">
        <f>IF(AC1568&gt;=0.03,1,IF(AC1568&gt;-0.03,0,-1))</f>
        <v/>
      </c>
      <c r="AE1568" s="43">
        <f>Z1568+AB1568+AD1568</f>
        <v/>
      </c>
      <c r="AG1568" s="39">
        <f>IF(H1568&gt;I1568,IF(I1568&gt;J1568,4,3),IF(H1568&lt;J1568,IF(I1568&lt;J1568,0,1),2))</f>
        <v/>
      </c>
      <c r="AI1568" s="39">
        <f>IF(D1568&gt;H1568,3,IF(D1568&gt;I1568,2,IF(D1568&gt;J1568,1,0)))</f>
        <v/>
      </c>
      <c r="AK1568" s="39">
        <f>IF(M1568&gt;H1568,3,IF(M1568&gt;I1568,2,IF(M1568&gt;J1568,1,0)))</f>
        <v/>
      </c>
      <c r="AM1568" s="39">
        <f>IF(L1568&gt;H1568,3,IF(L1568&gt;I1568,2,IF(L1568&gt;J1568,1,0)))</f>
        <v/>
      </c>
      <c r="AO1568" s="39">
        <f>IF(C1567&gt;L1567,2,IF(C1567&gt;N1567,1,0))</f>
        <v/>
      </c>
      <c r="AP1568" s="39">
        <f>SUM(AO1564:AO1567)</f>
        <v/>
      </c>
      <c r="AQ1568" s="39">
        <f>AQ1567+1</f>
        <v/>
      </c>
      <c r="AR1568" s="39">
        <f>IF(AP1568&gt;0,AR1567+1,0)</f>
        <v/>
      </c>
      <c r="AS1568" s="39">
        <f>IF(AR1569=0,AR1568,0)</f>
        <v/>
      </c>
      <c r="AT1568" s="41">
        <f>180/SUM(AS1388:AS1567)</f>
        <v/>
      </c>
      <c r="AU1568" s="41">
        <f>STDEV(AT1548:AT1567)</f>
        <v/>
      </c>
      <c r="AV1568" s="41">
        <f>AT1568-AU1568</f>
        <v/>
      </c>
      <c r="AW1568" s="41">
        <f>AT1568+AU1568</f>
        <v/>
      </c>
      <c r="AY1568" s="39">
        <f>IF(D1567&lt;M1567,-2,IF(D1567&lt;O1567,-1,0))</f>
        <v/>
      </c>
      <c r="AZ1568" s="39">
        <f>SUM(AY1564:AY1567)</f>
        <v/>
      </c>
      <c r="BA1568" s="39">
        <f>BA1567+1</f>
        <v/>
      </c>
      <c r="BB1568" s="39">
        <f>IF(AZ1568&lt;0,BB1567+1,0)</f>
        <v/>
      </c>
      <c r="BC1568" s="39">
        <f>IF(BB1569=0,BB1568,0)</f>
        <v/>
      </c>
      <c r="BD1568" s="41">
        <f>180/SUM(BC1388:BC1567)</f>
        <v/>
      </c>
      <c r="BE1568" s="41">
        <f>STDEV(BD1548:BD1567)</f>
        <v/>
      </c>
      <c r="BF1568" s="41">
        <f>BD1568-BE1568</f>
        <v/>
      </c>
      <c r="BG1568" s="41">
        <f>BD1568+BE1568</f>
        <v/>
      </c>
    </row>
    <row r="1569">
      <c r="B1569" s="40" t="n">
        <v>44258</v>
      </c>
      <c r="C1569" s="41" t="n">
        <v>10.12</v>
      </c>
      <c r="D1569" s="41" t="n">
        <v>9.731999999999999</v>
      </c>
      <c r="E1569" s="41" t="n">
        <v>10.11</v>
      </c>
      <c r="F1569" s="41" t="n">
        <v>9.805999999999999</v>
      </c>
      <c r="H1569" s="41">
        <f>AVERAGE(F1549:F1568)</f>
        <v/>
      </c>
      <c r="I1569" s="41">
        <f>AVERAGE(F1520:F1568)</f>
        <v/>
      </c>
      <c r="J1569" s="41">
        <f>AVERAGE(F1469:F1568)</f>
        <v/>
      </c>
      <c r="K1569" s="41">
        <f>STDEV(F1549:F1568)</f>
        <v/>
      </c>
      <c r="L1569" s="41">
        <f>H1569+2*K1569</f>
        <v/>
      </c>
      <c r="M1569" s="41">
        <f>H1569-2*K1569</f>
        <v/>
      </c>
      <c r="N1569" s="41">
        <f>H1569+1.5*K1569</f>
        <v/>
      </c>
      <c r="O1569" s="41">
        <f>H1569-1.5*K1569</f>
        <v/>
      </c>
      <c r="Q1569" s="42">
        <f>(H1568-H1539)/H1539</f>
        <v/>
      </c>
      <c r="R1569" s="43">
        <f>IF(Q1569&gt;=0.1,1,IF(Q1569&gt;-0.1,0,-1))</f>
        <v/>
      </c>
      <c r="S1569" s="42">
        <f>(I1569-I1539)/I1539</f>
        <v/>
      </c>
      <c r="T1569" s="43">
        <f>IF(S1569&gt;=0.05,1,IF(S1569&gt;-0.05,0,-1))</f>
        <v/>
      </c>
      <c r="U1569" s="42">
        <f>(J1568-J1539)/J1539</f>
        <v/>
      </c>
      <c r="V1569" s="43">
        <f>IF(U1569&gt;=0.03,1,IF(U1569&gt;-0.03,0,-1))</f>
        <v/>
      </c>
      <c r="W1569" s="43">
        <f>R1569+T1569+V1569</f>
        <v/>
      </c>
      <c r="Y1569" s="44">
        <f>(H1568-H1389)/H1389</f>
        <v/>
      </c>
      <c r="Z1569" s="43">
        <f>IF(Y1569&gt;=0.1,1,IF(Y1569&gt;-0.1,0,-1))</f>
        <v/>
      </c>
      <c r="AA1569" s="42">
        <f>(I1568-I1389)/I1389</f>
        <v/>
      </c>
      <c r="AB1569" s="43">
        <f>IF(AA1569&gt;=0.05,1,IF(AA1569&gt;-0.05,0,-1))</f>
        <v/>
      </c>
      <c r="AC1569" s="42">
        <f>(J1568-J1389)/J1389</f>
        <v/>
      </c>
      <c r="AD1569" s="43">
        <f>IF(AC1569&gt;=0.03,1,IF(AC1569&gt;-0.03,0,-1))</f>
        <v/>
      </c>
      <c r="AE1569" s="43">
        <f>Z1569+AB1569+AD1569</f>
        <v/>
      </c>
      <c r="AG1569" s="39">
        <f>IF(H1569&gt;I1569,IF(I1569&gt;J1569,4,3),IF(H1569&lt;J1569,IF(I1569&lt;J1569,0,1),2))</f>
        <v/>
      </c>
      <c r="AI1569" s="39">
        <f>IF(D1569&gt;H1569,3,IF(D1569&gt;I1569,2,IF(D1569&gt;J1569,1,0)))</f>
        <v/>
      </c>
      <c r="AK1569" s="39">
        <f>IF(M1569&gt;H1569,3,IF(M1569&gt;I1569,2,IF(M1569&gt;J1569,1,0)))</f>
        <v/>
      </c>
      <c r="AM1569" s="39">
        <f>IF(L1569&gt;H1569,3,IF(L1569&gt;I1569,2,IF(L1569&gt;J1569,1,0)))</f>
        <v/>
      </c>
      <c r="AO1569" s="39">
        <f>IF(C1568&gt;L1568,2,IF(C1568&gt;N1568,1,0))</f>
        <v/>
      </c>
      <c r="AP1569" s="39">
        <f>SUM(AO1565:AO1568)</f>
        <v/>
      </c>
      <c r="AQ1569" s="39">
        <f>AQ1568+1</f>
        <v/>
      </c>
      <c r="AR1569" s="39">
        <f>IF(AP1569&gt;0,AR1568+1,0)</f>
        <v/>
      </c>
      <c r="AS1569" s="39">
        <f>IF(AR1570=0,AR1569,0)</f>
        <v/>
      </c>
      <c r="AT1569" s="41">
        <f>180/SUM(AS1389:AS1568)</f>
        <v/>
      </c>
      <c r="AU1569" s="41">
        <f>STDEV(AT1549:AT1568)</f>
        <v/>
      </c>
      <c r="AV1569" s="41">
        <f>AT1569-AU1569</f>
        <v/>
      </c>
      <c r="AW1569" s="41">
        <f>AT1569+AU1569</f>
        <v/>
      </c>
      <c r="AY1569" s="39">
        <f>IF(D1568&lt;M1568,-2,IF(D1568&lt;O1568,-1,0))</f>
        <v/>
      </c>
      <c r="AZ1569" s="39">
        <f>SUM(AY1565:AY1568)</f>
        <v/>
      </c>
      <c r="BA1569" s="39">
        <f>BA1568+1</f>
        <v/>
      </c>
      <c r="BB1569" s="39">
        <f>IF(AZ1569&lt;0,BB1568+1,0)</f>
        <v/>
      </c>
      <c r="BC1569" s="39">
        <f>IF(BB1570=0,BB1569,0)</f>
        <v/>
      </c>
      <c r="BD1569" s="41">
        <f>180/SUM(BC1389:BC1568)</f>
        <v/>
      </c>
      <c r="BE1569" s="41">
        <f>STDEV(BD1549:BD1568)</f>
        <v/>
      </c>
      <c r="BF1569" s="41">
        <f>BD1569-BE1569</f>
        <v/>
      </c>
      <c r="BG1569" s="41">
        <f>BD1569+BE1569</f>
        <v/>
      </c>
    </row>
    <row r="1570">
      <c r="B1570" s="40" t="n">
        <v>44259</v>
      </c>
      <c r="C1570" s="41" t="n">
        <v>9.949999999999999</v>
      </c>
      <c r="D1570" s="41" t="n">
        <v>9.792</v>
      </c>
      <c r="E1570" s="41" t="n">
        <v>9.818</v>
      </c>
      <c r="F1570" s="41" t="n">
        <v>9.85</v>
      </c>
      <c r="H1570" s="41">
        <f>AVERAGE(F1550:F1569)</f>
        <v/>
      </c>
      <c r="I1570" s="41">
        <f>AVERAGE(F1521:F1569)</f>
        <v/>
      </c>
      <c r="J1570" s="41">
        <f>AVERAGE(F1470:F1569)</f>
        <v/>
      </c>
      <c r="K1570" s="41">
        <f>STDEV(F1550:F1569)</f>
        <v/>
      </c>
      <c r="L1570" s="41">
        <f>H1570+2*K1570</f>
        <v/>
      </c>
      <c r="M1570" s="41">
        <f>H1570-2*K1570</f>
        <v/>
      </c>
      <c r="N1570" s="41">
        <f>H1570+1.5*K1570</f>
        <v/>
      </c>
      <c r="O1570" s="41">
        <f>H1570-1.5*K1570</f>
        <v/>
      </c>
      <c r="Q1570" s="42">
        <f>(H1569-H1540)/H1540</f>
        <v/>
      </c>
      <c r="R1570" s="43">
        <f>IF(Q1570&gt;=0.1,1,IF(Q1570&gt;-0.1,0,-1))</f>
        <v/>
      </c>
      <c r="S1570" s="42">
        <f>(I1570-I1540)/I1540</f>
        <v/>
      </c>
      <c r="T1570" s="43">
        <f>IF(S1570&gt;=0.05,1,IF(S1570&gt;-0.05,0,-1))</f>
        <v/>
      </c>
      <c r="U1570" s="42">
        <f>(J1569-J1540)/J1540</f>
        <v/>
      </c>
      <c r="V1570" s="43">
        <f>IF(U1570&gt;=0.03,1,IF(U1570&gt;-0.03,0,-1))</f>
        <v/>
      </c>
      <c r="W1570" s="43">
        <f>R1570+T1570+V1570</f>
        <v/>
      </c>
      <c r="Y1570" s="44">
        <f>(H1569-H1390)/H1390</f>
        <v/>
      </c>
      <c r="Z1570" s="43">
        <f>IF(Y1570&gt;=0.1,1,IF(Y1570&gt;-0.1,0,-1))</f>
        <v/>
      </c>
      <c r="AA1570" s="42">
        <f>(I1569-I1390)/I1390</f>
        <v/>
      </c>
      <c r="AB1570" s="43">
        <f>IF(AA1570&gt;=0.05,1,IF(AA1570&gt;-0.05,0,-1))</f>
        <v/>
      </c>
      <c r="AC1570" s="42">
        <f>(J1569-J1390)/J1390</f>
        <v/>
      </c>
      <c r="AD1570" s="43">
        <f>IF(AC1570&gt;=0.03,1,IF(AC1570&gt;-0.03,0,-1))</f>
        <v/>
      </c>
      <c r="AE1570" s="43">
        <f>Z1570+AB1570+AD1570</f>
        <v/>
      </c>
      <c r="AG1570" s="39">
        <f>IF(H1570&gt;I1570,IF(I1570&gt;J1570,4,3),IF(H1570&lt;J1570,IF(I1570&lt;J1570,0,1),2))</f>
        <v/>
      </c>
      <c r="AI1570" s="39">
        <f>IF(D1570&gt;H1570,3,IF(D1570&gt;I1570,2,IF(D1570&gt;J1570,1,0)))</f>
        <v/>
      </c>
      <c r="AK1570" s="39">
        <f>IF(M1570&gt;H1570,3,IF(M1570&gt;I1570,2,IF(M1570&gt;J1570,1,0)))</f>
        <v/>
      </c>
      <c r="AM1570" s="39">
        <f>IF(L1570&gt;H1570,3,IF(L1570&gt;I1570,2,IF(L1570&gt;J1570,1,0)))</f>
        <v/>
      </c>
      <c r="AO1570" s="39">
        <f>IF(C1569&gt;L1569,2,IF(C1569&gt;N1569,1,0))</f>
        <v/>
      </c>
      <c r="AP1570" s="39">
        <f>SUM(AO1566:AO1569)</f>
        <v/>
      </c>
      <c r="AQ1570" s="39">
        <f>AQ1569+1</f>
        <v/>
      </c>
      <c r="AR1570" s="39">
        <f>IF(AP1570&gt;0,AR1569+1,0)</f>
        <v/>
      </c>
      <c r="AS1570" s="39">
        <f>IF(AR1571=0,AR1570,0)</f>
        <v/>
      </c>
      <c r="AT1570" s="41">
        <f>180/SUM(AS1390:AS1569)</f>
        <v/>
      </c>
      <c r="AU1570" s="41">
        <f>STDEV(AT1550:AT1569)</f>
        <v/>
      </c>
      <c r="AV1570" s="41">
        <f>AT1570-AU1570</f>
        <v/>
      </c>
      <c r="AW1570" s="41">
        <f>AT1570+AU1570</f>
        <v/>
      </c>
      <c r="AY1570" s="39">
        <f>IF(D1569&lt;M1569,-2,IF(D1569&lt;O1569,-1,0))</f>
        <v/>
      </c>
      <c r="AZ1570" s="39">
        <f>SUM(AY1566:AY1569)</f>
        <v/>
      </c>
      <c r="BA1570" s="39">
        <f>BA1569+1</f>
        <v/>
      </c>
      <c r="BB1570" s="39">
        <f>IF(AZ1570&lt;0,BB1569+1,0)</f>
        <v/>
      </c>
      <c r="BC1570" s="39">
        <f>IF(BB1571=0,BB1570,0)</f>
        <v/>
      </c>
      <c r="BD1570" s="41">
        <f>180/SUM(BC1390:BC1569)</f>
        <v/>
      </c>
      <c r="BE1570" s="41">
        <f>STDEV(BD1550:BD1569)</f>
        <v/>
      </c>
      <c r="BF1570" s="41">
        <f>BD1570-BE1570</f>
        <v/>
      </c>
      <c r="BG1570" s="41">
        <f>BD1570+BE1570</f>
        <v/>
      </c>
    </row>
    <row r="1571">
      <c r="B1571" s="40" t="n">
        <v>44260</v>
      </c>
      <c r="C1571" s="41" t="n">
        <v>9.85</v>
      </c>
      <c r="D1571" s="41" t="n">
        <v>9.710000000000001</v>
      </c>
      <c r="E1571" s="41" t="n">
        <v>9.843999999999999</v>
      </c>
      <c r="F1571" s="41" t="n">
        <v>9.74</v>
      </c>
      <c r="H1571" s="41">
        <f>AVERAGE(F1551:F1570)</f>
        <v/>
      </c>
      <c r="I1571" s="41">
        <f>AVERAGE(F1522:F1570)</f>
        <v/>
      </c>
      <c r="J1571" s="41">
        <f>AVERAGE(F1471:F1570)</f>
        <v/>
      </c>
      <c r="K1571" s="41">
        <f>STDEV(F1551:F1570)</f>
        <v/>
      </c>
      <c r="L1571" s="41">
        <f>H1571+2*K1571</f>
        <v/>
      </c>
      <c r="M1571" s="41">
        <f>H1571-2*K1571</f>
        <v/>
      </c>
      <c r="N1571" s="41">
        <f>H1571+1.5*K1571</f>
        <v/>
      </c>
      <c r="O1571" s="41">
        <f>H1571-1.5*K1571</f>
        <v/>
      </c>
      <c r="Q1571" s="42">
        <f>(H1570-H1541)/H1541</f>
        <v/>
      </c>
      <c r="R1571" s="43">
        <f>IF(Q1571&gt;=0.1,1,IF(Q1571&gt;-0.1,0,-1))</f>
        <v/>
      </c>
      <c r="S1571" s="42">
        <f>(I1571-I1541)/I1541</f>
        <v/>
      </c>
      <c r="T1571" s="43">
        <f>IF(S1571&gt;=0.05,1,IF(S1571&gt;-0.05,0,-1))</f>
        <v/>
      </c>
      <c r="U1571" s="42">
        <f>(J1570-J1541)/J1541</f>
        <v/>
      </c>
      <c r="V1571" s="43">
        <f>IF(U1571&gt;=0.03,1,IF(U1571&gt;-0.03,0,-1))</f>
        <v/>
      </c>
      <c r="W1571" s="43">
        <f>R1571+T1571+V1571</f>
        <v/>
      </c>
      <c r="Y1571" s="44">
        <f>(H1570-H1391)/H1391</f>
        <v/>
      </c>
      <c r="Z1571" s="43">
        <f>IF(Y1571&gt;=0.1,1,IF(Y1571&gt;-0.1,0,-1))</f>
        <v/>
      </c>
      <c r="AA1571" s="42">
        <f>(I1570-I1391)/I1391</f>
        <v/>
      </c>
      <c r="AB1571" s="43">
        <f>IF(AA1571&gt;=0.05,1,IF(AA1571&gt;-0.05,0,-1))</f>
        <v/>
      </c>
      <c r="AC1571" s="42">
        <f>(J1570-J1391)/J1391</f>
        <v/>
      </c>
      <c r="AD1571" s="43">
        <f>IF(AC1571&gt;=0.03,1,IF(AC1571&gt;-0.03,0,-1))</f>
        <v/>
      </c>
      <c r="AE1571" s="43">
        <f>Z1571+AB1571+AD1571</f>
        <v/>
      </c>
      <c r="AG1571" s="39">
        <f>IF(H1571&gt;I1571,IF(I1571&gt;J1571,4,3),IF(H1571&lt;J1571,IF(I1571&lt;J1571,0,1),2))</f>
        <v/>
      </c>
      <c r="AI1571" s="39">
        <f>IF(D1571&gt;H1571,3,IF(D1571&gt;I1571,2,IF(D1571&gt;J1571,1,0)))</f>
        <v/>
      </c>
      <c r="AK1571" s="39">
        <f>IF(M1571&gt;H1571,3,IF(M1571&gt;I1571,2,IF(M1571&gt;J1571,1,0)))</f>
        <v/>
      </c>
      <c r="AM1571" s="39">
        <f>IF(L1571&gt;H1571,3,IF(L1571&gt;I1571,2,IF(L1571&gt;J1571,1,0)))</f>
        <v/>
      </c>
      <c r="AO1571" s="39">
        <f>IF(C1570&gt;L1570,2,IF(C1570&gt;N1570,1,0))</f>
        <v/>
      </c>
      <c r="AP1571" s="39">
        <f>SUM(AO1567:AO1570)</f>
        <v/>
      </c>
      <c r="AQ1571" s="39">
        <f>AQ1570+1</f>
        <v/>
      </c>
      <c r="AR1571" s="39">
        <f>IF(AP1571&gt;0,AR1570+1,0)</f>
        <v/>
      </c>
      <c r="AS1571" s="39">
        <f>IF(AR1572=0,AR1571,0)</f>
        <v/>
      </c>
      <c r="AT1571" s="41">
        <f>180/SUM(AS1391:AS1570)</f>
        <v/>
      </c>
      <c r="AU1571" s="41">
        <f>STDEV(AT1551:AT1570)</f>
        <v/>
      </c>
      <c r="AV1571" s="41">
        <f>AT1571-AU1571</f>
        <v/>
      </c>
      <c r="AW1571" s="41">
        <f>AT1571+AU1571</f>
        <v/>
      </c>
      <c r="AY1571" s="39">
        <f>IF(D1570&lt;M1570,-2,IF(D1570&lt;O1570,-1,0))</f>
        <v/>
      </c>
      <c r="AZ1571" s="39">
        <f>SUM(AY1567:AY1570)</f>
        <v/>
      </c>
      <c r="BA1571" s="39">
        <f>BA1570+1</f>
        <v/>
      </c>
      <c r="BB1571" s="39">
        <f>IF(AZ1571&lt;0,BB1570+1,0)</f>
        <v/>
      </c>
      <c r="BC1571" s="39">
        <f>IF(BB1572=0,BB1571,0)</f>
        <v/>
      </c>
      <c r="BD1571" s="41">
        <f>180/SUM(BC1391:BC1570)</f>
        <v/>
      </c>
      <c r="BE1571" s="41">
        <f>STDEV(BD1551:BD1570)</f>
        <v/>
      </c>
      <c r="BF1571" s="41">
        <f>BD1571-BE1571</f>
        <v/>
      </c>
      <c r="BG1571" s="41">
        <f>BD1571+BE1571</f>
        <v/>
      </c>
    </row>
    <row r="1572">
      <c r="B1572" s="40" t="n">
        <v>44263</v>
      </c>
      <c r="C1572" s="41" t="n">
        <v>9.874000000000001</v>
      </c>
      <c r="D1572" s="41" t="n">
        <v>9.632</v>
      </c>
      <c r="E1572" s="41" t="n">
        <v>9.779999999999999</v>
      </c>
      <c r="F1572" s="41" t="n">
        <v>9.798</v>
      </c>
      <c r="H1572" s="41">
        <f>AVERAGE(F1552:F1571)</f>
        <v/>
      </c>
      <c r="I1572" s="41">
        <f>AVERAGE(F1523:F1571)</f>
        <v/>
      </c>
      <c r="J1572" s="41">
        <f>AVERAGE(F1472:F1571)</f>
        <v/>
      </c>
      <c r="K1572" s="41">
        <f>STDEV(F1552:F1571)</f>
        <v/>
      </c>
      <c r="L1572" s="41">
        <f>H1572+2*K1572</f>
        <v/>
      </c>
      <c r="M1572" s="41">
        <f>H1572-2*K1572</f>
        <v/>
      </c>
      <c r="N1572" s="41">
        <f>H1572+1.5*K1572</f>
        <v/>
      </c>
      <c r="O1572" s="41">
        <f>H1572-1.5*K1572</f>
        <v/>
      </c>
      <c r="Q1572" s="42">
        <f>(H1571-H1542)/H1542</f>
        <v/>
      </c>
      <c r="R1572" s="43">
        <f>IF(Q1572&gt;=0.1,1,IF(Q1572&gt;-0.1,0,-1))</f>
        <v/>
      </c>
      <c r="S1572" s="42">
        <f>(I1572-I1542)/I1542</f>
        <v/>
      </c>
      <c r="T1572" s="43">
        <f>IF(S1572&gt;=0.05,1,IF(S1572&gt;-0.05,0,-1))</f>
        <v/>
      </c>
      <c r="U1572" s="42">
        <f>(J1571-J1542)/J1542</f>
        <v/>
      </c>
      <c r="V1572" s="43">
        <f>IF(U1572&gt;=0.03,1,IF(U1572&gt;-0.03,0,-1))</f>
        <v/>
      </c>
      <c r="W1572" s="43">
        <f>R1572+T1572+V1572</f>
        <v/>
      </c>
      <c r="Y1572" s="44">
        <f>(H1571-H1392)/H1392</f>
        <v/>
      </c>
      <c r="Z1572" s="43">
        <f>IF(Y1572&gt;=0.1,1,IF(Y1572&gt;-0.1,0,-1))</f>
        <v/>
      </c>
      <c r="AA1572" s="42">
        <f>(I1571-I1392)/I1392</f>
        <v/>
      </c>
      <c r="AB1572" s="43">
        <f>IF(AA1572&gt;=0.05,1,IF(AA1572&gt;-0.05,0,-1))</f>
        <v/>
      </c>
      <c r="AC1572" s="42">
        <f>(J1571-J1392)/J1392</f>
        <v/>
      </c>
      <c r="AD1572" s="43">
        <f>IF(AC1572&gt;=0.03,1,IF(AC1572&gt;-0.03,0,-1))</f>
        <v/>
      </c>
      <c r="AE1572" s="43">
        <f>Z1572+AB1572+AD1572</f>
        <v/>
      </c>
      <c r="AG1572" s="39">
        <f>IF(H1572&gt;I1572,IF(I1572&gt;J1572,4,3),IF(H1572&lt;J1572,IF(I1572&lt;J1572,0,1),2))</f>
        <v/>
      </c>
      <c r="AI1572" s="39">
        <f>IF(D1572&gt;H1572,3,IF(D1572&gt;I1572,2,IF(D1572&gt;J1572,1,0)))</f>
        <v/>
      </c>
      <c r="AK1572" s="39">
        <f>IF(M1572&gt;H1572,3,IF(M1572&gt;I1572,2,IF(M1572&gt;J1572,1,0)))</f>
        <v/>
      </c>
      <c r="AM1572" s="39">
        <f>IF(L1572&gt;H1572,3,IF(L1572&gt;I1572,2,IF(L1572&gt;J1572,1,0)))</f>
        <v/>
      </c>
      <c r="AO1572" s="39">
        <f>IF(C1571&gt;L1571,2,IF(C1571&gt;N1571,1,0))</f>
        <v/>
      </c>
      <c r="AP1572" s="39">
        <f>SUM(AO1568:AO1571)</f>
        <v/>
      </c>
      <c r="AQ1572" s="39">
        <f>AQ1571+1</f>
        <v/>
      </c>
      <c r="AR1572" s="39">
        <f>IF(AP1572&gt;0,AR1571+1,0)</f>
        <v/>
      </c>
      <c r="AS1572" s="39">
        <f>IF(AR1573=0,AR1572,0)</f>
        <v/>
      </c>
      <c r="AT1572" s="41">
        <f>180/SUM(AS1392:AS1571)</f>
        <v/>
      </c>
      <c r="AU1572" s="41">
        <f>STDEV(AT1552:AT1571)</f>
        <v/>
      </c>
      <c r="AV1572" s="41">
        <f>AT1572-AU1572</f>
        <v/>
      </c>
      <c r="AW1572" s="41">
        <f>AT1572+AU1572</f>
        <v/>
      </c>
      <c r="AY1572" s="39">
        <f>IF(D1571&lt;M1571,-2,IF(D1571&lt;O1571,-1,0))</f>
        <v/>
      </c>
      <c r="AZ1572" s="39">
        <f>SUM(AY1568:AY1571)</f>
        <v/>
      </c>
      <c r="BA1572" s="39">
        <f>BA1571+1</f>
        <v/>
      </c>
      <c r="BB1572" s="39">
        <f>IF(AZ1572&lt;0,BB1571+1,0)</f>
        <v/>
      </c>
      <c r="BC1572" s="39">
        <f>IF(BB1573=0,BB1572,0)</f>
        <v/>
      </c>
      <c r="BD1572" s="41">
        <f>180/SUM(BC1392:BC1571)</f>
        <v/>
      </c>
      <c r="BE1572" s="41">
        <f>STDEV(BD1552:BD1571)</f>
        <v/>
      </c>
      <c r="BF1572" s="41">
        <f>BD1572-BE1572</f>
        <v/>
      </c>
      <c r="BG1572" s="41">
        <f>BD1572+BE1572</f>
        <v/>
      </c>
    </row>
    <row r="1573">
      <c r="B1573" s="40" t="n">
        <v>44264</v>
      </c>
      <c r="C1573" s="41" t="n">
        <v>10.2</v>
      </c>
      <c r="D1573" s="41" t="n">
        <v>9.766</v>
      </c>
      <c r="E1573" s="41" t="n">
        <v>9.827999999999999</v>
      </c>
      <c r="F1573" s="41" t="n">
        <v>9.949999999999999</v>
      </c>
      <c r="H1573" s="41">
        <f>AVERAGE(F1553:F1572)</f>
        <v/>
      </c>
      <c r="I1573" s="41">
        <f>AVERAGE(F1524:F1572)</f>
        <v/>
      </c>
      <c r="J1573" s="41">
        <f>AVERAGE(F1473:F1572)</f>
        <v/>
      </c>
      <c r="K1573" s="41">
        <f>STDEV(F1553:F1572)</f>
        <v/>
      </c>
      <c r="L1573" s="41">
        <f>H1573+2*K1573</f>
        <v/>
      </c>
      <c r="M1573" s="41">
        <f>H1573-2*K1573</f>
        <v/>
      </c>
      <c r="N1573" s="41">
        <f>H1573+1.5*K1573</f>
        <v/>
      </c>
      <c r="O1573" s="41">
        <f>H1573-1.5*K1573</f>
        <v/>
      </c>
      <c r="Q1573" s="42">
        <f>(H1572-H1543)/H1543</f>
        <v/>
      </c>
      <c r="R1573" s="43">
        <f>IF(Q1573&gt;=0.1,1,IF(Q1573&gt;-0.1,0,-1))</f>
        <v/>
      </c>
      <c r="S1573" s="42">
        <f>(I1573-I1543)/I1543</f>
        <v/>
      </c>
      <c r="T1573" s="43">
        <f>IF(S1573&gt;=0.05,1,IF(S1573&gt;-0.05,0,-1))</f>
        <v/>
      </c>
      <c r="U1573" s="42">
        <f>(J1572-J1543)/J1543</f>
        <v/>
      </c>
      <c r="V1573" s="43">
        <f>IF(U1573&gt;=0.03,1,IF(U1573&gt;-0.03,0,-1))</f>
        <v/>
      </c>
      <c r="W1573" s="43">
        <f>R1573+T1573+V1573</f>
        <v/>
      </c>
      <c r="Y1573" s="44">
        <f>(H1572-H1393)/H1393</f>
        <v/>
      </c>
      <c r="Z1573" s="43">
        <f>IF(Y1573&gt;=0.1,1,IF(Y1573&gt;-0.1,0,-1))</f>
        <v/>
      </c>
      <c r="AA1573" s="42">
        <f>(I1572-I1393)/I1393</f>
        <v/>
      </c>
      <c r="AB1573" s="43">
        <f>IF(AA1573&gt;=0.05,1,IF(AA1573&gt;-0.05,0,-1))</f>
        <v/>
      </c>
      <c r="AC1573" s="42">
        <f>(J1572-J1393)/J1393</f>
        <v/>
      </c>
      <c r="AD1573" s="43">
        <f>IF(AC1573&gt;=0.03,1,IF(AC1573&gt;-0.03,0,-1))</f>
        <v/>
      </c>
      <c r="AE1573" s="43">
        <f>Z1573+AB1573+AD1573</f>
        <v/>
      </c>
      <c r="AG1573" s="39">
        <f>IF(H1573&gt;I1573,IF(I1573&gt;J1573,4,3),IF(H1573&lt;J1573,IF(I1573&lt;J1573,0,1),2))</f>
        <v/>
      </c>
      <c r="AI1573" s="39">
        <f>IF(D1573&gt;H1573,3,IF(D1573&gt;I1573,2,IF(D1573&gt;J1573,1,0)))</f>
        <v/>
      </c>
      <c r="AK1573" s="39">
        <f>IF(M1573&gt;H1573,3,IF(M1573&gt;I1573,2,IF(M1573&gt;J1573,1,0)))</f>
        <v/>
      </c>
      <c r="AM1573" s="39">
        <f>IF(L1573&gt;H1573,3,IF(L1573&gt;I1573,2,IF(L1573&gt;J1573,1,0)))</f>
        <v/>
      </c>
      <c r="AO1573" s="39">
        <f>IF(C1572&gt;L1572,2,IF(C1572&gt;N1572,1,0))</f>
        <v/>
      </c>
      <c r="AP1573" s="39">
        <f>SUM(AO1569:AO1572)</f>
        <v/>
      </c>
      <c r="AQ1573" s="39">
        <f>AQ1572+1</f>
        <v/>
      </c>
      <c r="AR1573" s="39">
        <f>IF(AP1573&gt;0,AR1572+1,0)</f>
        <v/>
      </c>
      <c r="AS1573" s="39">
        <f>IF(AR1574=0,AR1573,0)</f>
        <v/>
      </c>
      <c r="AT1573" s="41">
        <f>180/SUM(AS1393:AS1572)</f>
        <v/>
      </c>
      <c r="AU1573" s="41">
        <f>STDEV(AT1553:AT1572)</f>
        <v/>
      </c>
      <c r="AV1573" s="41">
        <f>AT1573-AU1573</f>
        <v/>
      </c>
      <c r="AW1573" s="41">
        <f>AT1573+AU1573</f>
        <v/>
      </c>
      <c r="AY1573" s="39">
        <f>IF(D1572&lt;M1572,-2,IF(D1572&lt;O1572,-1,0))</f>
        <v/>
      </c>
      <c r="AZ1573" s="39">
        <f>SUM(AY1569:AY1572)</f>
        <v/>
      </c>
      <c r="BA1573" s="39">
        <f>BA1572+1</f>
        <v/>
      </c>
      <c r="BB1573" s="39">
        <f>IF(AZ1573&lt;0,BB1572+1,0)</f>
        <v/>
      </c>
      <c r="BC1573" s="39">
        <f>IF(BB1574=0,BB1573,0)</f>
        <v/>
      </c>
      <c r="BD1573" s="41">
        <f>180/SUM(BC1393:BC1572)</f>
        <v/>
      </c>
      <c r="BE1573" s="41">
        <f>STDEV(BD1553:BD1572)</f>
        <v/>
      </c>
      <c r="BF1573" s="41">
        <f>BD1573-BE1573</f>
        <v/>
      </c>
      <c r="BG1573" s="41">
        <f>BD1573+BE1573</f>
        <v/>
      </c>
    </row>
    <row r="1574">
      <c r="B1574" s="40" t="n">
        <v>44265</v>
      </c>
      <c r="C1574" s="41" t="n">
        <v>10</v>
      </c>
      <c r="D1574" s="41" t="n">
        <v>9.84</v>
      </c>
      <c r="E1574" s="41" t="n">
        <v>9.946</v>
      </c>
      <c r="F1574" s="41" t="n">
        <v>9.890000000000001</v>
      </c>
      <c r="H1574" s="41">
        <f>AVERAGE(F1554:F1573)</f>
        <v/>
      </c>
      <c r="I1574" s="41">
        <f>AVERAGE(F1525:F1573)</f>
        <v/>
      </c>
      <c r="J1574" s="41">
        <f>AVERAGE(F1474:F1573)</f>
        <v/>
      </c>
      <c r="K1574" s="41">
        <f>STDEV(F1554:F1573)</f>
        <v/>
      </c>
      <c r="L1574" s="41">
        <f>H1574+2*K1574</f>
        <v/>
      </c>
      <c r="M1574" s="41">
        <f>H1574-2*K1574</f>
        <v/>
      </c>
      <c r="N1574" s="41">
        <f>H1574+1.5*K1574</f>
        <v/>
      </c>
      <c r="O1574" s="41">
        <f>H1574-1.5*K1574</f>
        <v/>
      </c>
      <c r="Q1574" s="42">
        <f>(H1573-H1544)/H1544</f>
        <v/>
      </c>
      <c r="R1574" s="43">
        <f>IF(Q1574&gt;=0.1,1,IF(Q1574&gt;-0.1,0,-1))</f>
        <v/>
      </c>
      <c r="S1574" s="42">
        <f>(I1574-I1544)/I1544</f>
        <v/>
      </c>
      <c r="T1574" s="43">
        <f>IF(S1574&gt;=0.05,1,IF(S1574&gt;-0.05,0,-1))</f>
        <v/>
      </c>
      <c r="U1574" s="42">
        <f>(J1573-J1544)/J1544</f>
        <v/>
      </c>
      <c r="V1574" s="43">
        <f>IF(U1574&gt;=0.03,1,IF(U1574&gt;-0.03,0,-1))</f>
        <v/>
      </c>
      <c r="W1574" s="43">
        <f>R1574+T1574+V1574</f>
        <v/>
      </c>
      <c r="Y1574" s="44">
        <f>(H1573-H1394)/H1394</f>
        <v/>
      </c>
      <c r="Z1574" s="43">
        <f>IF(Y1574&gt;=0.1,1,IF(Y1574&gt;-0.1,0,-1))</f>
        <v/>
      </c>
      <c r="AA1574" s="42">
        <f>(I1573-I1394)/I1394</f>
        <v/>
      </c>
      <c r="AB1574" s="43">
        <f>IF(AA1574&gt;=0.05,1,IF(AA1574&gt;-0.05,0,-1))</f>
        <v/>
      </c>
      <c r="AC1574" s="42">
        <f>(J1573-J1394)/J1394</f>
        <v/>
      </c>
      <c r="AD1574" s="43">
        <f>IF(AC1574&gt;=0.03,1,IF(AC1574&gt;-0.03,0,-1))</f>
        <v/>
      </c>
      <c r="AE1574" s="43">
        <f>Z1574+AB1574+AD1574</f>
        <v/>
      </c>
      <c r="AG1574" s="39">
        <f>IF(H1574&gt;I1574,IF(I1574&gt;J1574,4,3),IF(H1574&lt;J1574,IF(I1574&lt;J1574,0,1),2))</f>
        <v/>
      </c>
      <c r="AI1574" s="39">
        <f>IF(D1574&gt;H1574,3,IF(D1574&gt;I1574,2,IF(D1574&gt;J1574,1,0)))</f>
        <v/>
      </c>
      <c r="AK1574" s="39">
        <f>IF(M1574&gt;H1574,3,IF(M1574&gt;I1574,2,IF(M1574&gt;J1574,1,0)))</f>
        <v/>
      </c>
      <c r="AM1574" s="39">
        <f>IF(L1574&gt;H1574,3,IF(L1574&gt;I1574,2,IF(L1574&gt;J1574,1,0)))</f>
        <v/>
      </c>
      <c r="AO1574" s="39">
        <f>IF(C1573&gt;L1573,2,IF(C1573&gt;N1573,1,0))</f>
        <v/>
      </c>
      <c r="AP1574" s="39">
        <f>SUM(AO1570:AO1573)</f>
        <v/>
      </c>
      <c r="AQ1574" s="39">
        <f>AQ1573+1</f>
        <v/>
      </c>
      <c r="AR1574" s="39">
        <f>IF(AP1574&gt;0,AR1573+1,0)</f>
        <v/>
      </c>
      <c r="AS1574" s="39">
        <f>IF(AR1575=0,AR1574,0)</f>
        <v/>
      </c>
      <c r="AT1574" s="41">
        <f>180/SUM(AS1394:AS1573)</f>
        <v/>
      </c>
      <c r="AU1574" s="41">
        <f>STDEV(AT1554:AT1573)</f>
        <v/>
      </c>
      <c r="AV1574" s="41">
        <f>AT1574-AU1574</f>
        <v/>
      </c>
      <c r="AW1574" s="41">
        <f>AT1574+AU1574</f>
        <v/>
      </c>
      <c r="AY1574" s="39">
        <f>IF(D1573&lt;M1573,-2,IF(D1573&lt;O1573,-1,0))</f>
        <v/>
      </c>
      <c r="AZ1574" s="39">
        <f>SUM(AY1570:AY1573)</f>
        <v/>
      </c>
      <c r="BA1574" s="39">
        <f>BA1573+1</f>
        <v/>
      </c>
      <c r="BB1574" s="39">
        <f>IF(AZ1574&lt;0,BB1573+1,0)</f>
        <v/>
      </c>
      <c r="BC1574" s="39">
        <f>IF(BB1575=0,BB1574,0)</f>
        <v/>
      </c>
      <c r="BD1574" s="41">
        <f>180/SUM(BC1394:BC1573)</f>
        <v/>
      </c>
      <c r="BE1574" s="41">
        <f>STDEV(BD1554:BD1573)</f>
        <v/>
      </c>
      <c r="BF1574" s="41">
        <f>BD1574-BE1574</f>
        <v/>
      </c>
      <c r="BG1574" s="41">
        <f>BD1574+BE1574</f>
        <v/>
      </c>
    </row>
    <row r="1575">
      <c r="B1575" s="40" t="n">
        <v>44266</v>
      </c>
      <c r="C1575" s="41" t="n">
        <v>11.075</v>
      </c>
      <c r="D1575" s="41" t="n">
        <v>10.285</v>
      </c>
      <c r="E1575" s="41" t="n">
        <v>10.415</v>
      </c>
      <c r="F1575" s="41" t="n">
        <v>10.97</v>
      </c>
      <c r="H1575" s="41">
        <f>AVERAGE(F1555:F1574)</f>
        <v/>
      </c>
      <c r="I1575" s="41">
        <f>AVERAGE(F1526:F1574)</f>
        <v/>
      </c>
      <c r="J1575" s="41">
        <f>AVERAGE(F1475:F1574)</f>
        <v/>
      </c>
      <c r="K1575" s="41">
        <f>STDEV(F1555:F1574)</f>
        <v/>
      </c>
      <c r="L1575" s="41">
        <f>H1575+2*K1575</f>
        <v/>
      </c>
      <c r="M1575" s="41">
        <f>H1575-2*K1575</f>
        <v/>
      </c>
      <c r="N1575" s="41">
        <f>H1575+1.5*K1575</f>
        <v/>
      </c>
      <c r="O1575" s="41">
        <f>H1575-1.5*K1575</f>
        <v/>
      </c>
      <c r="Q1575" s="42">
        <f>(H1574-H1545)/H1545</f>
        <v/>
      </c>
      <c r="R1575" s="43">
        <f>IF(Q1575&gt;=0.1,1,IF(Q1575&gt;-0.1,0,-1))</f>
        <v/>
      </c>
      <c r="S1575" s="42">
        <f>(I1575-I1545)/I1545</f>
        <v/>
      </c>
      <c r="T1575" s="43">
        <f>IF(S1575&gt;=0.05,1,IF(S1575&gt;-0.05,0,-1))</f>
        <v/>
      </c>
      <c r="U1575" s="42">
        <f>(J1574-J1545)/J1545</f>
        <v/>
      </c>
      <c r="V1575" s="43">
        <f>IF(U1575&gt;=0.03,1,IF(U1575&gt;-0.03,0,-1))</f>
        <v/>
      </c>
      <c r="W1575" s="43">
        <f>R1575+T1575+V1575</f>
        <v/>
      </c>
      <c r="Y1575" s="44">
        <f>(H1574-H1395)/H1395</f>
        <v/>
      </c>
      <c r="Z1575" s="43">
        <f>IF(Y1575&gt;=0.1,1,IF(Y1575&gt;-0.1,0,-1))</f>
        <v/>
      </c>
      <c r="AA1575" s="42">
        <f>(I1574-I1395)/I1395</f>
        <v/>
      </c>
      <c r="AB1575" s="43">
        <f>IF(AA1575&gt;=0.05,1,IF(AA1575&gt;-0.05,0,-1))</f>
        <v/>
      </c>
      <c r="AC1575" s="42">
        <f>(J1574-J1395)/J1395</f>
        <v/>
      </c>
      <c r="AD1575" s="43">
        <f>IF(AC1575&gt;=0.03,1,IF(AC1575&gt;-0.03,0,-1))</f>
        <v/>
      </c>
      <c r="AE1575" s="43">
        <f>Z1575+AB1575+AD1575</f>
        <v/>
      </c>
      <c r="AG1575" s="39">
        <f>IF(H1575&gt;I1575,IF(I1575&gt;J1575,4,3),IF(H1575&lt;J1575,IF(I1575&lt;J1575,0,1),2))</f>
        <v/>
      </c>
      <c r="AI1575" s="39">
        <f>IF(D1575&gt;H1575,3,IF(D1575&gt;I1575,2,IF(D1575&gt;J1575,1,0)))</f>
        <v/>
      </c>
      <c r="AK1575" s="39">
        <f>IF(M1575&gt;H1575,3,IF(M1575&gt;I1575,2,IF(M1575&gt;J1575,1,0)))</f>
        <v/>
      </c>
      <c r="AM1575" s="39">
        <f>IF(L1575&gt;H1575,3,IF(L1575&gt;I1575,2,IF(L1575&gt;J1575,1,0)))</f>
        <v/>
      </c>
      <c r="AO1575" s="39">
        <f>IF(C1574&gt;L1574,2,IF(C1574&gt;N1574,1,0))</f>
        <v/>
      </c>
      <c r="AP1575" s="39">
        <f>SUM(AO1571:AO1574)</f>
        <v/>
      </c>
      <c r="AQ1575" s="39">
        <f>AQ1574+1</f>
        <v/>
      </c>
      <c r="AR1575" s="39">
        <f>IF(AP1575&gt;0,AR1574+1,0)</f>
        <v/>
      </c>
      <c r="AS1575" s="39">
        <f>IF(AR1576=0,AR1575,0)</f>
        <v/>
      </c>
      <c r="AT1575" s="41">
        <f>180/SUM(AS1395:AS1574)</f>
        <v/>
      </c>
      <c r="AU1575" s="41">
        <f>STDEV(AT1555:AT1574)</f>
        <v/>
      </c>
      <c r="AV1575" s="41">
        <f>AT1575-AU1575</f>
        <v/>
      </c>
      <c r="AW1575" s="41">
        <f>AT1575+AU1575</f>
        <v/>
      </c>
      <c r="AY1575" s="39">
        <f>IF(D1574&lt;M1574,-2,IF(D1574&lt;O1574,-1,0))</f>
        <v/>
      </c>
      <c r="AZ1575" s="39">
        <f>SUM(AY1571:AY1574)</f>
        <v/>
      </c>
      <c r="BA1575" s="39">
        <f>BA1574+1</f>
        <v/>
      </c>
      <c r="BB1575" s="39">
        <f>IF(AZ1575&lt;0,BB1574+1,0)</f>
        <v/>
      </c>
      <c r="BC1575" s="39">
        <f>IF(BB1576=0,BB1575,0)</f>
        <v/>
      </c>
      <c r="BD1575" s="41">
        <f>180/SUM(BC1395:BC1574)</f>
        <v/>
      </c>
      <c r="BE1575" s="41">
        <f>STDEV(BD1555:BD1574)</f>
        <v/>
      </c>
      <c r="BF1575" s="41">
        <f>BD1575-BE1575</f>
        <v/>
      </c>
      <c r="BG1575" s="41">
        <f>BD1575+BE1575</f>
        <v/>
      </c>
    </row>
    <row r="1576">
      <c r="B1576" s="40" t="n">
        <v>44267</v>
      </c>
      <c r="C1576" s="41" t="n">
        <v>11.16</v>
      </c>
      <c r="D1576" s="41" t="n">
        <v>10.76</v>
      </c>
      <c r="E1576" s="41" t="n">
        <v>10.935</v>
      </c>
      <c r="F1576" s="41" t="n">
        <v>11.09</v>
      </c>
      <c r="H1576" s="41">
        <f>AVERAGE(F1556:F1575)</f>
        <v/>
      </c>
      <c r="I1576" s="41">
        <f>AVERAGE(F1527:F1575)</f>
        <v/>
      </c>
      <c r="J1576" s="41">
        <f>AVERAGE(F1476:F1575)</f>
        <v/>
      </c>
      <c r="K1576" s="41">
        <f>STDEV(F1556:F1575)</f>
        <v/>
      </c>
      <c r="L1576" s="41">
        <f>H1576+2*K1576</f>
        <v/>
      </c>
      <c r="M1576" s="41">
        <f>H1576-2*K1576</f>
        <v/>
      </c>
      <c r="N1576" s="41">
        <f>H1576+1.5*K1576</f>
        <v/>
      </c>
      <c r="O1576" s="41">
        <f>H1576-1.5*K1576</f>
        <v/>
      </c>
      <c r="Q1576" s="42">
        <f>(H1575-H1546)/H1546</f>
        <v/>
      </c>
      <c r="R1576" s="43">
        <f>IF(Q1576&gt;=0.1,1,IF(Q1576&gt;-0.1,0,-1))</f>
        <v/>
      </c>
      <c r="S1576" s="42">
        <f>(I1576-I1546)/I1546</f>
        <v/>
      </c>
      <c r="T1576" s="43">
        <f>IF(S1576&gt;=0.05,1,IF(S1576&gt;-0.05,0,-1))</f>
        <v/>
      </c>
      <c r="U1576" s="42">
        <f>(J1575-J1546)/J1546</f>
        <v/>
      </c>
      <c r="V1576" s="43">
        <f>IF(U1576&gt;=0.03,1,IF(U1576&gt;-0.03,0,-1))</f>
        <v/>
      </c>
      <c r="W1576" s="43">
        <f>R1576+T1576+V1576</f>
        <v/>
      </c>
      <c r="Y1576" s="44">
        <f>(H1575-H1396)/H1396</f>
        <v/>
      </c>
      <c r="Z1576" s="43">
        <f>IF(Y1576&gt;=0.1,1,IF(Y1576&gt;-0.1,0,-1))</f>
        <v/>
      </c>
      <c r="AA1576" s="42">
        <f>(I1575-I1396)/I1396</f>
        <v/>
      </c>
      <c r="AB1576" s="43">
        <f>IF(AA1576&gt;=0.05,1,IF(AA1576&gt;-0.05,0,-1))</f>
        <v/>
      </c>
      <c r="AC1576" s="42">
        <f>(J1575-J1396)/J1396</f>
        <v/>
      </c>
      <c r="AD1576" s="43">
        <f>IF(AC1576&gt;=0.03,1,IF(AC1576&gt;-0.03,0,-1))</f>
        <v/>
      </c>
      <c r="AE1576" s="43">
        <f>Z1576+AB1576+AD1576</f>
        <v/>
      </c>
      <c r="AG1576" s="39">
        <f>IF(H1576&gt;I1576,IF(I1576&gt;J1576,4,3),IF(H1576&lt;J1576,IF(I1576&lt;J1576,0,1),2))</f>
        <v/>
      </c>
      <c r="AI1576" s="39">
        <f>IF(D1576&gt;H1576,3,IF(D1576&gt;I1576,2,IF(D1576&gt;J1576,1,0)))</f>
        <v/>
      </c>
      <c r="AK1576" s="39">
        <f>IF(M1576&gt;H1576,3,IF(M1576&gt;I1576,2,IF(M1576&gt;J1576,1,0)))</f>
        <v/>
      </c>
      <c r="AM1576" s="39">
        <f>IF(L1576&gt;H1576,3,IF(L1576&gt;I1576,2,IF(L1576&gt;J1576,1,0)))</f>
        <v/>
      </c>
      <c r="AO1576" s="39">
        <f>IF(C1575&gt;L1575,2,IF(C1575&gt;N1575,1,0))</f>
        <v/>
      </c>
      <c r="AP1576" s="39">
        <f>SUM(AO1572:AO1575)</f>
        <v/>
      </c>
      <c r="AQ1576" s="39">
        <f>AQ1575+1</f>
        <v/>
      </c>
      <c r="AR1576" s="39">
        <f>IF(AP1576&gt;0,AR1575+1,0)</f>
        <v/>
      </c>
      <c r="AS1576" s="39">
        <f>IF(AR1577=0,AR1576,0)</f>
        <v/>
      </c>
      <c r="AT1576" s="41">
        <f>180/SUM(AS1396:AS1575)</f>
        <v/>
      </c>
      <c r="AU1576" s="41">
        <f>STDEV(AT1556:AT1575)</f>
        <v/>
      </c>
      <c r="AV1576" s="41">
        <f>AT1576-AU1576</f>
        <v/>
      </c>
      <c r="AW1576" s="41">
        <f>AT1576+AU1576</f>
        <v/>
      </c>
      <c r="AY1576" s="39">
        <f>IF(D1575&lt;M1575,-2,IF(D1575&lt;O1575,-1,0))</f>
        <v/>
      </c>
      <c r="AZ1576" s="39">
        <f>SUM(AY1572:AY1575)</f>
        <v/>
      </c>
      <c r="BA1576" s="39">
        <f>BA1575+1</f>
        <v/>
      </c>
      <c r="BB1576" s="39">
        <f>IF(AZ1576&lt;0,BB1575+1,0)</f>
        <v/>
      </c>
      <c r="BC1576" s="39">
        <f>IF(BB1577=0,BB1576,0)</f>
        <v/>
      </c>
      <c r="BD1576" s="41">
        <f>180/SUM(BC1396:BC1575)</f>
        <v/>
      </c>
      <c r="BE1576" s="41">
        <f>STDEV(BD1556:BD1575)</f>
        <v/>
      </c>
      <c r="BF1576" s="41">
        <f>BD1576-BE1576</f>
        <v/>
      </c>
      <c r="BG1576" s="41">
        <f>BD1576+BE1576</f>
        <v/>
      </c>
    </row>
    <row r="1577">
      <c r="B1577" s="40" t="n">
        <v>44270</v>
      </c>
      <c r="C1577" s="41" t="n">
        <v>11.225</v>
      </c>
      <c r="D1577" s="41" t="n">
        <v>10.935</v>
      </c>
      <c r="E1577" s="41" t="n">
        <v>11.22</v>
      </c>
      <c r="F1577" s="41" t="n">
        <v>11.04</v>
      </c>
      <c r="H1577" s="41">
        <f>AVERAGE(F1557:F1576)</f>
        <v/>
      </c>
      <c r="I1577" s="41">
        <f>AVERAGE(F1528:F1576)</f>
        <v/>
      </c>
      <c r="J1577" s="41">
        <f>AVERAGE(F1477:F1576)</f>
        <v/>
      </c>
      <c r="K1577" s="41">
        <f>STDEV(F1557:F1576)</f>
        <v/>
      </c>
      <c r="L1577" s="41">
        <f>H1577+2*K1577</f>
        <v/>
      </c>
      <c r="M1577" s="41">
        <f>H1577-2*K1577</f>
        <v/>
      </c>
      <c r="N1577" s="41">
        <f>H1577+1.5*K1577</f>
        <v/>
      </c>
      <c r="O1577" s="41">
        <f>H1577-1.5*K1577</f>
        <v/>
      </c>
      <c r="Q1577" s="42">
        <f>(H1576-H1547)/H1547</f>
        <v/>
      </c>
      <c r="R1577" s="43">
        <f>IF(Q1577&gt;=0.1,1,IF(Q1577&gt;-0.1,0,-1))</f>
        <v/>
      </c>
      <c r="S1577" s="42">
        <f>(I1577-I1547)/I1547</f>
        <v/>
      </c>
      <c r="T1577" s="43">
        <f>IF(S1577&gt;=0.05,1,IF(S1577&gt;-0.05,0,-1))</f>
        <v/>
      </c>
      <c r="U1577" s="42">
        <f>(J1576-J1547)/J1547</f>
        <v/>
      </c>
      <c r="V1577" s="43">
        <f>IF(U1577&gt;=0.03,1,IF(U1577&gt;-0.03,0,-1))</f>
        <v/>
      </c>
      <c r="W1577" s="43">
        <f>R1577+T1577+V1577</f>
        <v/>
      </c>
      <c r="Y1577" s="44">
        <f>(H1576-H1397)/H1397</f>
        <v/>
      </c>
      <c r="Z1577" s="43">
        <f>IF(Y1577&gt;=0.1,1,IF(Y1577&gt;-0.1,0,-1))</f>
        <v/>
      </c>
      <c r="AA1577" s="42">
        <f>(I1576-I1397)/I1397</f>
        <v/>
      </c>
      <c r="AB1577" s="43">
        <f>IF(AA1577&gt;=0.05,1,IF(AA1577&gt;-0.05,0,-1))</f>
        <v/>
      </c>
      <c r="AC1577" s="42">
        <f>(J1576-J1397)/J1397</f>
        <v/>
      </c>
      <c r="AD1577" s="43">
        <f>IF(AC1577&gt;=0.03,1,IF(AC1577&gt;-0.03,0,-1))</f>
        <v/>
      </c>
      <c r="AE1577" s="43">
        <f>Z1577+AB1577+AD1577</f>
        <v/>
      </c>
      <c r="AG1577" s="39">
        <f>IF(H1577&gt;I1577,IF(I1577&gt;J1577,4,3),IF(H1577&lt;J1577,IF(I1577&lt;J1577,0,1),2))</f>
        <v/>
      </c>
      <c r="AI1577" s="39">
        <f>IF(D1577&gt;H1577,3,IF(D1577&gt;I1577,2,IF(D1577&gt;J1577,1,0)))</f>
        <v/>
      </c>
      <c r="AK1577" s="39">
        <f>IF(M1577&gt;H1577,3,IF(M1577&gt;I1577,2,IF(M1577&gt;J1577,1,0)))</f>
        <v/>
      </c>
      <c r="AM1577" s="39">
        <f>IF(L1577&gt;H1577,3,IF(L1577&gt;I1577,2,IF(L1577&gt;J1577,1,0)))</f>
        <v/>
      </c>
      <c r="AO1577" s="39">
        <f>IF(C1576&gt;L1576,2,IF(C1576&gt;N1576,1,0))</f>
        <v/>
      </c>
      <c r="AP1577" s="39">
        <f>SUM(AO1573:AO1576)</f>
        <v/>
      </c>
      <c r="AQ1577" s="39">
        <f>AQ1576+1</f>
        <v/>
      </c>
      <c r="AR1577" s="39">
        <f>IF(AP1577&gt;0,AR1576+1,0)</f>
        <v/>
      </c>
      <c r="AS1577" s="39">
        <f>IF(AR1578=0,AR1577,0)</f>
        <v/>
      </c>
      <c r="AT1577" s="41">
        <f>180/SUM(AS1397:AS1576)</f>
        <v/>
      </c>
      <c r="AU1577" s="41">
        <f>STDEV(AT1557:AT1576)</f>
        <v/>
      </c>
      <c r="AV1577" s="41">
        <f>AT1577-AU1577</f>
        <v/>
      </c>
      <c r="AW1577" s="41">
        <f>AT1577+AU1577</f>
        <v/>
      </c>
      <c r="AY1577" s="39">
        <f>IF(D1576&lt;M1576,-2,IF(D1576&lt;O1576,-1,0))</f>
        <v/>
      </c>
      <c r="AZ1577" s="39">
        <f>SUM(AY1573:AY1576)</f>
        <v/>
      </c>
      <c r="BA1577" s="39">
        <f>BA1576+1</f>
        <v/>
      </c>
      <c r="BB1577" s="39">
        <f>IF(AZ1577&lt;0,BB1576+1,0)</f>
        <v/>
      </c>
      <c r="BC1577" s="39">
        <f>IF(BB1578=0,BB1577,0)</f>
        <v/>
      </c>
      <c r="BD1577" s="41">
        <f>180/SUM(BC1397:BC1576)</f>
        <v/>
      </c>
      <c r="BE1577" s="41">
        <f>STDEV(BD1557:BD1576)</f>
        <v/>
      </c>
      <c r="BF1577" s="41">
        <f>BD1577-BE1577</f>
        <v/>
      </c>
      <c r="BG1577" s="41">
        <f>BD1577+BE1577</f>
        <v/>
      </c>
    </row>
    <row r="1578">
      <c r="B1578" s="40" t="n">
        <v>44271</v>
      </c>
      <c r="C1578" s="41" t="n">
        <v>11.14</v>
      </c>
      <c r="D1578" s="41" t="n">
        <v>10.99</v>
      </c>
      <c r="E1578" s="41" t="n">
        <v>11.05</v>
      </c>
      <c r="F1578" s="41" t="n">
        <v>11.1</v>
      </c>
      <c r="H1578" s="41">
        <f>AVERAGE(F1558:F1577)</f>
        <v/>
      </c>
      <c r="I1578" s="41">
        <f>AVERAGE(F1529:F1577)</f>
        <v/>
      </c>
      <c r="J1578" s="41">
        <f>AVERAGE(F1478:F1577)</f>
        <v/>
      </c>
      <c r="K1578" s="41">
        <f>STDEV(F1558:F1577)</f>
        <v/>
      </c>
      <c r="L1578" s="41">
        <f>H1578+2*K1578</f>
        <v/>
      </c>
      <c r="M1578" s="41">
        <f>H1578-2*K1578</f>
        <v/>
      </c>
      <c r="N1578" s="41">
        <f>H1578+1.5*K1578</f>
        <v/>
      </c>
      <c r="O1578" s="41">
        <f>H1578-1.5*K1578</f>
        <v/>
      </c>
      <c r="Q1578" s="42">
        <f>(H1577-H1548)/H1548</f>
        <v/>
      </c>
      <c r="R1578" s="43">
        <f>IF(Q1578&gt;=0.1,1,IF(Q1578&gt;-0.1,0,-1))</f>
        <v/>
      </c>
      <c r="S1578" s="42">
        <f>(I1578-I1548)/I1548</f>
        <v/>
      </c>
      <c r="T1578" s="43">
        <f>IF(S1578&gt;=0.05,1,IF(S1578&gt;-0.05,0,-1))</f>
        <v/>
      </c>
      <c r="U1578" s="42">
        <f>(J1577-J1548)/J1548</f>
        <v/>
      </c>
      <c r="V1578" s="43">
        <f>IF(U1578&gt;=0.03,1,IF(U1578&gt;-0.03,0,-1))</f>
        <v/>
      </c>
      <c r="W1578" s="43">
        <f>R1578+T1578+V1578</f>
        <v/>
      </c>
      <c r="Y1578" s="44">
        <f>(H1577-H1398)/H1398</f>
        <v/>
      </c>
      <c r="Z1578" s="43">
        <f>IF(Y1578&gt;=0.1,1,IF(Y1578&gt;-0.1,0,-1))</f>
        <v/>
      </c>
      <c r="AA1578" s="42">
        <f>(I1577-I1398)/I1398</f>
        <v/>
      </c>
      <c r="AB1578" s="43">
        <f>IF(AA1578&gt;=0.05,1,IF(AA1578&gt;-0.05,0,-1))</f>
        <v/>
      </c>
      <c r="AC1578" s="42">
        <f>(J1577-J1398)/J1398</f>
        <v/>
      </c>
      <c r="AD1578" s="43">
        <f>IF(AC1578&gt;=0.03,1,IF(AC1578&gt;-0.03,0,-1))</f>
        <v/>
      </c>
      <c r="AE1578" s="43">
        <f>Z1578+AB1578+AD1578</f>
        <v/>
      </c>
      <c r="AG1578" s="39">
        <f>IF(H1578&gt;I1578,IF(I1578&gt;J1578,4,3),IF(H1578&lt;J1578,IF(I1578&lt;J1578,0,1),2))</f>
        <v/>
      </c>
      <c r="AI1578" s="39">
        <f>IF(D1578&gt;H1578,3,IF(D1578&gt;I1578,2,IF(D1578&gt;J1578,1,0)))</f>
        <v/>
      </c>
      <c r="AK1578" s="39">
        <f>IF(M1578&gt;H1578,3,IF(M1578&gt;I1578,2,IF(M1578&gt;J1578,1,0)))</f>
        <v/>
      </c>
      <c r="AM1578" s="39">
        <f>IF(L1578&gt;H1578,3,IF(L1578&gt;I1578,2,IF(L1578&gt;J1578,1,0)))</f>
        <v/>
      </c>
      <c r="AO1578" s="39">
        <f>IF(C1577&gt;L1577,2,IF(C1577&gt;N1577,1,0))</f>
        <v/>
      </c>
      <c r="AP1578" s="39">
        <f>SUM(AO1574:AO1577)</f>
        <v/>
      </c>
      <c r="AQ1578" s="39">
        <f>AQ1577+1</f>
        <v/>
      </c>
      <c r="AR1578" s="39">
        <f>IF(AP1578&gt;0,AR1577+1,0)</f>
        <v/>
      </c>
      <c r="AS1578" s="39">
        <f>IF(AR1579=0,AR1578,0)</f>
        <v/>
      </c>
      <c r="AT1578" s="41">
        <f>180/SUM(AS1398:AS1577)</f>
        <v/>
      </c>
      <c r="AU1578" s="41">
        <f>STDEV(AT1558:AT1577)</f>
        <v/>
      </c>
      <c r="AV1578" s="41">
        <f>AT1578-AU1578</f>
        <v/>
      </c>
      <c r="AW1578" s="41">
        <f>AT1578+AU1578</f>
        <v/>
      </c>
      <c r="AY1578" s="39">
        <f>IF(D1577&lt;M1577,-2,IF(D1577&lt;O1577,-1,0))</f>
        <v/>
      </c>
      <c r="AZ1578" s="39">
        <f>SUM(AY1574:AY1577)</f>
        <v/>
      </c>
      <c r="BA1578" s="39">
        <f>BA1577+1</f>
        <v/>
      </c>
      <c r="BB1578" s="39">
        <f>IF(AZ1578&lt;0,BB1577+1,0)</f>
        <v/>
      </c>
      <c r="BC1578" s="39">
        <f>IF(BB1579=0,BB1578,0)</f>
        <v/>
      </c>
      <c r="BD1578" s="41">
        <f>180/SUM(BC1398:BC1577)</f>
        <v/>
      </c>
      <c r="BE1578" s="41">
        <f>STDEV(BD1558:BD1577)</f>
        <v/>
      </c>
      <c r="BF1578" s="41">
        <f>BD1578-BE1578</f>
        <v/>
      </c>
      <c r="BG1578" s="41">
        <f>BD1578+BE1578</f>
        <v/>
      </c>
    </row>
    <row r="1579">
      <c r="B1579" s="40" t="n">
        <v>44272</v>
      </c>
      <c r="C1579" s="41" t="n">
        <v>11.605</v>
      </c>
      <c r="D1579" s="41" t="n">
        <v>10.98</v>
      </c>
      <c r="E1579" s="41" t="n">
        <v>11.05</v>
      </c>
      <c r="F1579" s="41" t="n">
        <v>11.215</v>
      </c>
      <c r="H1579" s="41">
        <f>AVERAGE(F1559:F1578)</f>
        <v/>
      </c>
      <c r="I1579" s="41">
        <f>AVERAGE(F1530:F1578)</f>
        <v/>
      </c>
      <c r="J1579" s="41">
        <f>AVERAGE(F1479:F1578)</f>
        <v/>
      </c>
      <c r="K1579" s="41">
        <f>STDEV(F1559:F1578)</f>
        <v/>
      </c>
      <c r="L1579" s="41">
        <f>H1579+2*K1579</f>
        <v/>
      </c>
      <c r="M1579" s="41">
        <f>H1579-2*K1579</f>
        <v/>
      </c>
      <c r="N1579" s="41">
        <f>H1579+1.5*K1579</f>
        <v/>
      </c>
      <c r="O1579" s="41">
        <f>H1579-1.5*K1579</f>
        <v/>
      </c>
      <c r="Q1579" s="42">
        <f>(H1578-H1549)/H1549</f>
        <v/>
      </c>
      <c r="R1579" s="43">
        <f>IF(Q1579&gt;=0.1,1,IF(Q1579&gt;-0.1,0,-1))</f>
        <v/>
      </c>
      <c r="S1579" s="42">
        <f>(I1579-I1549)/I1549</f>
        <v/>
      </c>
      <c r="T1579" s="43">
        <f>IF(S1579&gt;=0.05,1,IF(S1579&gt;-0.05,0,-1))</f>
        <v/>
      </c>
      <c r="U1579" s="42">
        <f>(J1578-J1549)/J1549</f>
        <v/>
      </c>
      <c r="V1579" s="43">
        <f>IF(U1579&gt;=0.03,1,IF(U1579&gt;-0.03,0,-1))</f>
        <v/>
      </c>
      <c r="W1579" s="43">
        <f>R1579+T1579+V1579</f>
        <v/>
      </c>
      <c r="Y1579" s="44">
        <f>(H1578-H1399)/H1399</f>
        <v/>
      </c>
      <c r="Z1579" s="43">
        <f>IF(Y1579&gt;=0.1,1,IF(Y1579&gt;-0.1,0,-1))</f>
        <v/>
      </c>
      <c r="AA1579" s="42">
        <f>(I1578-I1399)/I1399</f>
        <v/>
      </c>
      <c r="AB1579" s="43">
        <f>IF(AA1579&gt;=0.05,1,IF(AA1579&gt;-0.05,0,-1))</f>
        <v/>
      </c>
      <c r="AC1579" s="42">
        <f>(J1578-J1399)/J1399</f>
        <v/>
      </c>
      <c r="AD1579" s="43">
        <f>IF(AC1579&gt;=0.03,1,IF(AC1579&gt;-0.03,0,-1))</f>
        <v/>
      </c>
      <c r="AE1579" s="43">
        <f>Z1579+AB1579+AD1579</f>
        <v/>
      </c>
      <c r="AG1579" s="39">
        <f>IF(H1579&gt;I1579,IF(I1579&gt;J1579,4,3),IF(H1579&lt;J1579,IF(I1579&lt;J1579,0,1),2))</f>
        <v/>
      </c>
      <c r="AI1579" s="39">
        <f>IF(D1579&gt;H1579,3,IF(D1579&gt;I1579,2,IF(D1579&gt;J1579,1,0)))</f>
        <v/>
      </c>
      <c r="AK1579" s="39">
        <f>IF(M1579&gt;H1579,3,IF(M1579&gt;I1579,2,IF(M1579&gt;J1579,1,0)))</f>
        <v/>
      </c>
      <c r="AM1579" s="39">
        <f>IF(L1579&gt;H1579,3,IF(L1579&gt;I1579,2,IF(L1579&gt;J1579,1,0)))</f>
        <v/>
      </c>
      <c r="AO1579" s="39">
        <f>IF(C1578&gt;L1578,2,IF(C1578&gt;N1578,1,0))</f>
        <v/>
      </c>
      <c r="AP1579" s="39">
        <f>SUM(AO1575:AO1578)</f>
        <v/>
      </c>
      <c r="AQ1579" s="39">
        <f>AQ1578+1</f>
        <v/>
      </c>
      <c r="AR1579" s="39">
        <f>IF(AP1579&gt;0,AR1578+1,0)</f>
        <v/>
      </c>
      <c r="AS1579" s="39">
        <f>IF(AR1580=0,AR1579,0)</f>
        <v/>
      </c>
      <c r="AT1579" s="41">
        <f>180/SUM(AS1399:AS1578)</f>
        <v/>
      </c>
      <c r="AU1579" s="41">
        <f>STDEV(AT1559:AT1578)</f>
        <v/>
      </c>
      <c r="AV1579" s="41">
        <f>AT1579-AU1579</f>
        <v/>
      </c>
      <c r="AW1579" s="41">
        <f>AT1579+AU1579</f>
        <v/>
      </c>
      <c r="AY1579" s="39">
        <f>IF(D1578&lt;M1578,-2,IF(D1578&lt;O1578,-1,0))</f>
        <v/>
      </c>
      <c r="AZ1579" s="39">
        <f>SUM(AY1575:AY1578)</f>
        <v/>
      </c>
      <c r="BA1579" s="39">
        <f>BA1578+1</f>
        <v/>
      </c>
      <c r="BB1579" s="39">
        <f>IF(AZ1579&lt;0,BB1578+1,0)</f>
        <v/>
      </c>
      <c r="BC1579" s="39">
        <f>IF(BB1580=0,BB1579,0)</f>
        <v/>
      </c>
      <c r="BD1579" s="41">
        <f>180/SUM(BC1399:BC1578)</f>
        <v/>
      </c>
      <c r="BE1579" s="41">
        <f>STDEV(BD1559:BD1578)</f>
        <v/>
      </c>
      <c r="BF1579" s="41">
        <f>BD1579-BE1579</f>
        <v/>
      </c>
      <c r="BG1579" s="41">
        <f>BD1579+BE1579</f>
        <v/>
      </c>
    </row>
    <row r="1580">
      <c r="B1580" s="40" t="n">
        <v>44273</v>
      </c>
      <c r="C1580" s="41" t="n">
        <v>11.25</v>
      </c>
      <c r="D1580" s="41" t="n">
        <v>10.99</v>
      </c>
      <c r="E1580" s="41" t="n">
        <v>11.235</v>
      </c>
      <c r="F1580" s="41" t="n">
        <v>11</v>
      </c>
      <c r="H1580" s="41">
        <f>AVERAGE(F1560:F1579)</f>
        <v/>
      </c>
      <c r="I1580" s="41">
        <f>AVERAGE(F1531:F1579)</f>
        <v/>
      </c>
      <c r="J1580" s="41">
        <f>AVERAGE(F1480:F1579)</f>
        <v/>
      </c>
      <c r="K1580" s="41">
        <f>STDEV(F1560:F1579)</f>
        <v/>
      </c>
      <c r="L1580" s="41">
        <f>H1580+2*K1580</f>
        <v/>
      </c>
      <c r="M1580" s="41">
        <f>H1580-2*K1580</f>
        <v/>
      </c>
      <c r="N1580" s="41">
        <f>H1580+1.5*K1580</f>
        <v/>
      </c>
      <c r="O1580" s="41">
        <f>H1580-1.5*K1580</f>
        <v/>
      </c>
      <c r="Q1580" s="42">
        <f>(H1579-H1550)/H1550</f>
        <v/>
      </c>
      <c r="R1580" s="43">
        <f>IF(Q1580&gt;=0.1,1,IF(Q1580&gt;-0.1,0,-1))</f>
        <v/>
      </c>
      <c r="S1580" s="42">
        <f>(I1580-I1550)/I1550</f>
        <v/>
      </c>
      <c r="T1580" s="43">
        <f>IF(S1580&gt;=0.05,1,IF(S1580&gt;-0.05,0,-1))</f>
        <v/>
      </c>
      <c r="U1580" s="42">
        <f>(J1579-J1550)/J1550</f>
        <v/>
      </c>
      <c r="V1580" s="43">
        <f>IF(U1580&gt;=0.03,1,IF(U1580&gt;-0.03,0,-1))</f>
        <v/>
      </c>
      <c r="W1580" s="43">
        <f>R1580+T1580+V1580</f>
        <v/>
      </c>
      <c r="Y1580" s="44">
        <f>(H1579-H1400)/H1400</f>
        <v/>
      </c>
      <c r="Z1580" s="43">
        <f>IF(Y1580&gt;=0.1,1,IF(Y1580&gt;-0.1,0,-1))</f>
        <v/>
      </c>
      <c r="AA1580" s="42">
        <f>(I1579-I1400)/I1400</f>
        <v/>
      </c>
      <c r="AB1580" s="43">
        <f>IF(AA1580&gt;=0.05,1,IF(AA1580&gt;-0.05,0,-1))</f>
        <v/>
      </c>
      <c r="AC1580" s="42">
        <f>(J1579-J1400)/J1400</f>
        <v/>
      </c>
      <c r="AD1580" s="43">
        <f>IF(AC1580&gt;=0.03,1,IF(AC1580&gt;-0.03,0,-1))</f>
        <v/>
      </c>
      <c r="AE1580" s="43">
        <f>Z1580+AB1580+AD1580</f>
        <v/>
      </c>
      <c r="AG1580" s="39">
        <f>IF(H1580&gt;I1580,IF(I1580&gt;J1580,4,3),IF(H1580&lt;J1580,IF(I1580&lt;J1580,0,1),2))</f>
        <v/>
      </c>
      <c r="AI1580" s="39">
        <f>IF(D1580&gt;H1580,3,IF(D1580&gt;I1580,2,IF(D1580&gt;J1580,1,0)))</f>
        <v/>
      </c>
      <c r="AK1580" s="39">
        <f>IF(M1580&gt;H1580,3,IF(M1580&gt;I1580,2,IF(M1580&gt;J1580,1,0)))</f>
        <v/>
      </c>
      <c r="AM1580" s="39">
        <f>IF(L1580&gt;H1580,3,IF(L1580&gt;I1580,2,IF(L1580&gt;J1580,1,0)))</f>
        <v/>
      </c>
      <c r="AO1580" s="39">
        <f>IF(C1579&gt;L1579,2,IF(C1579&gt;N1579,1,0))</f>
        <v/>
      </c>
      <c r="AP1580" s="39">
        <f>SUM(AO1576:AO1579)</f>
        <v/>
      </c>
      <c r="AQ1580" s="39">
        <f>AQ1579+1</f>
        <v/>
      </c>
      <c r="AR1580" s="39">
        <f>IF(AP1580&gt;0,AR1579+1,0)</f>
        <v/>
      </c>
      <c r="AS1580" s="39">
        <f>IF(AR1581=0,AR1580,0)</f>
        <v/>
      </c>
      <c r="AT1580" s="41">
        <f>180/SUM(AS1400:AS1579)</f>
        <v/>
      </c>
      <c r="AU1580" s="41">
        <f>STDEV(AT1560:AT1579)</f>
        <v/>
      </c>
      <c r="AV1580" s="41">
        <f>AT1580-AU1580</f>
        <v/>
      </c>
      <c r="AW1580" s="41">
        <f>AT1580+AU1580</f>
        <v/>
      </c>
      <c r="AY1580" s="39">
        <f>IF(D1579&lt;M1579,-2,IF(D1579&lt;O1579,-1,0))</f>
        <v/>
      </c>
      <c r="AZ1580" s="39">
        <f>SUM(AY1576:AY1579)</f>
        <v/>
      </c>
      <c r="BA1580" s="39">
        <f>BA1579+1</f>
        <v/>
      </c>
      <c r="BB1580" s="39">
        <f>IF(AZ1580&lt;0,BB1579+1,0)</f>
        <v/>
      </c>
      <c r="BC1580" s="39">
        <f>IF(BB1581=0,BB1580,0)</f>
        <v/>
      </c>
      <c r="BD1580" s="41">
        <f>180/SUM(BC1400:BC1579)</f>
        <v/>
      </c>
      <c r="BE1580" s="41">
        <f>STDEV(BD1560:BD1579)</f>
        <v/>
      </c>
      <c r="BF1580" s="41">
        <f>BD1580-BE1580</f>
        <v/>
      </c>
      <c r="BG1580" s="41">
        <f>BD1580+BE1580</f>
        <v/>
      </c>
    </row>
    <row r="1581">
      <c r="B1581" s="40" t="n">
        <v>44274</v>
      </c>
      <c r="C1581" s="41" t="n">
        <v>11.14</v>
      </c>
      <c r="D1581" s="41" t="n">
        <v>10.92</v>
      </c>
      <c r="E1581" s="41" t="n">
        <v>10.96</v>
      </c>
      <c r="F1581" s="41" t="n">
        <v>11.115</v>
      </c>
      <c r="H1581" s="41">
        <f>AVERAGE(F1561:F1580)</f>
        <v/>
      </c>
      <c r="I1581" s="41">
        <f>AVERAGE(F1532:F1580)</f>
        <v/>
      </c>
      <c r="J1581" s="41">
        <f>AVERAGE(F1481:F1580)</f>
        <v/>
      </c>
      <c r="K1581" s="41">
        <f>STDEV(F1561:F1580)</f>
        <v/>
      </c>
      <c r="L1581" s="41">
        <f>H1581+2*K1581</f>
        <v/>
      </c>
      <c r="M1581" s="41">
        <f>H1581-2*K1581</f>
        <v/>
      </c>
      <c r="N1581" s="41">
        <f>H1581+1.5*K1581</f>
        <v/>
      </c>
      <c r="O1581" s="41">
        <f>H1581-1.5*K1581</f>
        <v/>
      </c>
      <c r="Q1581" s="42">
        <f>(H1580-H1551)/H1551</f>
        <v/>
      </c>
      <c r="R1581" s="43">
        <f>IF(Q1581&gt;=0.1,1,IF(Q1581&gt;-0.1,0,-1))</f>
        <v/>
      </c>
      <c r="S1581" s="42">
        <f>(I1581-I1551)/I1551</f>
        <v/>
      </c>
      <c r="T1581" s="43">
        <f>IF(S1581&gt;=0.05,1,IF(S1581&gt;-0.05,0,-1))</f>
        <v/>
      </c>
      <c r="U1581" s="42">
        <f>(J1580-J1551)/J1551</f>
        <v/>
      </c>
      <c r="V1581" s="43">
        <f>IF(U1581&gt;=0.03,1,IF(U1581&gt;-0.03,0,-1))</f>
        <v/>
      </c>
      <c r="W1581" s="43">
        <f>R1581+T1581+V1581</f>
        <v/>
      </c>
      <c r="Y1581" s="44">
        <f>(H1580-H1401)/H1401</f>
        <v/>
      </c>
      <c r="Z1581" s="43">
        <f>IF(Y1581&gt;=0.1,1,IF(Y1581&gt;-0.1,0,-1))</f>
        <v/>
      </c>
      <c r="AA1581" s="42">
        <f>(I1580-I1401)/I1401</f>
        <v/>
      </c>
      <c r="AB1581" s="43">
        <f>IF(AA1581&gt;=0.05,1,IF(AA1581&gt;-0.05,0,-1))</f>
        <v/>
      </c>
      <c r="AC1581" s="42">
        <f>(J1580-J1401)/J1401</f>
        <v/>
      </c>
      <c r="AD1581" s="43">
        <f>IF(AC1581&gt;=0.03,1,IF(AC1581&gt;-0.03,0,-1))</f>
        <v/>
      </c>
      <c r="AE1581" s="43">
        <f>Z1581+AB1581+AD1581</f>
        <v/>
      </c>
      <c r="AG1581" s="39">
        <f>IF(H1581&gt;I1581,IF(I1581&gt;J1581,4,3),IF(H1581&lt;J1581,IF(I1581&lt;J1581,0,1),2))</f>
        <v/>
      </c>
      <c r="AI1581" s="39">
        <f>IF(D1581&gt;H1581,3,IF(D1581&gt;I1581,2,IF(D1581&gt;J1581,1,0)))</f>
        <v/>
      </c>
      <c r="AK1581" s="39">
        <f>IF(M1581&gt;H1581,3,IF(M1581&gt;I1581,2,IF(M1581&gt;J1581,1,0)))</f>
        <v/>
      </c>
      <c r="AM1581" s="39">
        <f>IF(L1581&gt;H1581,3,IF(L1581&gt;I1581,2,IF(L1581&gt;J1581,1,0)))</f>
        <v/>
      </c>
      <c r="AO1581" s="39">
        <f>IF(C1580&gt;L1580,2,IF(C1580&gt;N1580,1,0))</f>
        <v/>
      </c>
      <c r="AP1581" s="39">
        <f>SUM(AO1577:AO1580)</f>
        <v/>
      </c>
      <c r="AQ1581" s="39">
        <f>AQ1580+1</f>
        <v/>
      </c>
      <c r="AR1581" s="39">
        <f>IF(AP1581&gt;0,AR1580+1,0)</f>
        <v/>
      </c>
      <c r="AS1581" s="39">
        <f>IF(AR1582=0,AR1581,0)</f>
        <v/>
      </c>
      <c r="AT1581" s="41">
        <f>180/SUM(AS1401:AS1580)</f>
        <v/>
      </c>
      <c r="AU1581" s="41">
        <f>STDEV(AT1561:AT1580)</f>
        <v/>
      </c>
      <c r="AV1581" s="41">
        <f>AT1581-AU1581</f>
        <v/>
      </c>
      <c r="AW1581" s="41">
        <f>AT1581+AU1581</f>
        <v/>
      </c>
      <c r="AY1581" s="39">
        <f>IF(D1580&lt;M1580,-2,IF(D1580&lt;O1580,-1,0))</f>
        <v/>
      </c>
      <c r="AZ1581" s="39">
        <f>SUM(AY1577:AY1580)</f>
        <v/>
      </c>
      <c r="BA1581" s="39">
        <f>BA1580+1</f>
        <v/>
      </c>
      <c r="BB1581" s="39">
        <f>IF(AZ1581&lt;0,BB1580+1,0)</f>
        <v/>
      </c>
      <c r="BC1581" s="39">
        <f>IF(BB1582=0,BB1581,0)</f>
        <v/>
      </c>
      <c r="BD1581" s="41">
        <f>180/SUM(BC1401:BC1580)</f>
        <v/>
      </c>
      <c r="BE1581" s="41">
        <f>STDEV(BD1561:BD1580)</f>
        <v/>
      </c>
      <c r="BF1581" s="41">
        <f>BD1581-BE1581</f>
        <v/>
      </c>
      <c r="BG1581" s="41">
        <f>BD1581+BE1581</f>
        <v/>
      </c>
    </row>
    <row r="1582">
      <c r="B1582" s="40" t="n">
        <v>44277</v>
      </c>
      <c r="C1582" s="41" t="n">
        <v>11.095</v>
      </c>
      <c r="D1582" s="41" t="n">
        <v>10.895</v>
      </c>
      <c r="E1582" s="41" t="n">
        <v>11.08</v>
      </c>
      <c r="F1582" s="41" t="n">
        <v>11.07</v>
      </c>
      <c r="H1582" s="41">
        <f>AVERAGE(F1562:F1581)</f>
        <v/>
      </c>
      <c r="I1582" s="41">
        <f>AVERAGE(F1533:F1581)</f>
        <v/>
      </c>
      <c r="J1582" s="41">
        <f>AVERAGE(F1482:F1581)</f>
        <v/>
      </c>
      <c r="K1582" s="41">
        <f>STDEV(F1562:F1581)</f>
        <v/>
      </c>
      <c r="L1582" s="41">
        <f>H1582+2*K1582</f>
        <v/>
      </c>
      <c r="M1582" s="41">
        <f>H1582-2*K1582</f>
        <v/>
      </c>
      <c r="N1582" s="41">
        <f>H1582+1.5*K1582</f>
        <v/>
      </c>
      <c r="O1582" s="41">
        <f>H1582-1.5*K1582</f>
        <v/>
      </c>
      <c r="Q1582" s="42">
        <f>(H1581-H1552)/H1552</f>
        <v/>
      </c>
      <c r="R1582" s="43">
        <f>IF(Q1582&gt;=0.1,1,IF(Q1582&gt;-0.1,0,-1))</f>
        <v/>
      </c>
      <c r="S1582" s="42">
        <f>(I1582-I1552)/I1552</f>
        <v/>
      </c>
      <c r="T1582" s="43">
        <f>IF(S1582&gt;=0.05,1,IF(S1582&gt;-0.05,0,-1))</f>
        <v/>
      </c>
      <c r="U1582" s="42">
        <f>(J1581-J1552)/J1552</f>
        <v/>
      </c>
      <c r="V1582" s="43">
        <f>IF(U1582&gt;=0.03,1,IF(U1582&gt;-0.03,0,-1))</f>
        <v/>
      </c>
      <c r="W1582" s="43">
        <f>R1582+T1582+V1582</f>
        <v/>
      </c>
      <c r="Y1582" s="44">
        <f>(H1581-H1402)/H1402</f>
        <v/>
      </c>
      <c r="Z1582" s="43">
        <f>IF(Y1582&gt;=0.1,1,IF(Y1582&gt;-0.1,0,-1))</f>
        <v/>
      </c>
      <c r="AA1582" s="42">
        <f>(I1581-I1402)/I1402</f>
        <v/>
      </c>
      <c r="AB1582" s="43">
        <f>IF(AA1582&gt;=0.05,1,IF(AA1582&gt;-0.05,0,-1))</f>
        <v/>
      </c>
      <c r="AC1582" s="42">
        <f>(J1581-J1402)/J1402</f>
        <v/>
      </c>
      <c r="AD1582" s="43">
        <f>IF(AC1582&gt;=0.03,1,IF(AC1582&gt;-0.03,0,-1))</f>
        <v/>
      </c>
      <c r="AE1582" s="43">
        <f>Z1582+AB1582+AD1582</f>
        <v/>
      </c>
      <c r="AG1582" s="39">
        <f>IF(H1582&gt;I1582,IF(I1582&gt;J1582,4,3),IF(H1582&lt;J1582,IF(I1582&lt;J1582,0,1),2))</f>
        <v/>
      </c>
      <c r="AI1582" s="39">
        <f>IF(D1582&gt;H1582,3,IF(D1582&gt;I1582,2,IF(D1582&gt;J1582,1,0)))</f>
        <v/>
      </c>
      <c r="AK1582" s="39">
        <f>IF(M1582&gt;H1582,3,IF(M1582&gt;I1582,2,IF(M1582&gt;J1582,1,0)))</f>
        <v/>
      </c>
      <c r="AM1582" s="39">
        <f>IF(L1582&gt;H1582,3,IF(L1582&gt;I1582,2,IF(L1582&gt;J1582,1,0)))</f>
        <v/>
      </c>
      <c r="AO1582" s="39">
        <f>IF(C1581&gt;L1581,2,IF(C1581&gt;N1581,1,0))</f>
        <v/>
      </c>
      <c r="AP1582" s="39">
        <f>SUM(AO1578:AO1581)</f>
        <v/>
      </c>
      <c r="AQ1582" s="39">
        <f>AQ1581+1</f>
        <v/>
      </c>
      <c r="AR1582" s="39">
        <f>IF(AP1582&gt;0,AR1581+1,0)</f>
        <v/>
      </c>
      <c r="AS1582" s="39">
        <f>IF(AR1583=0,AR1582,0)</f>
        <v/>
      </c>
      <c r="AT1582" s="41">
        <f>180/SUM(AS1402:AS1581)</f>
        <v/>
      </c>
      <c r="AU1582" s="41">
        <f>STDEV(AT1562:AT1581)</f>
        <v/>
      </c>
      <c r="AV1582" s="41">
        <f>AT1582-AU1582</f>
        <v/>
      </c>
      <c r="AW1582" s="41">
        <f>AT1582+AU1582</f>
        <v/>
      </c>
      <c r="AY1582" s="39">
        <f>IF(D1581&lt;M1581,-2,IF(D1581&lt;O1581,-1,0))</f>
        <v/>
      </c>
      <c r="AZ1582" s="39">
        <f>SUM(AY1578:AY1581)</f>
        <v/>
      </c>
      <c r="BA1582" s="39">
        <f>BA1581+1</f>
        <v/>
      </c>
      <c r="BB1582" s="39">
        <f>IF(AZ1582&lt;0,BB1581+1,0)</f>
        <v/>
      </c>
      <c r="BC1582" s="39">
        <f>IF(BB1583=0,BB1582,0)</f>
        <v/>
      </c>
      <c r="BD1582" s="41">
        <f>180/SUM(BC1402:BC1581)</f>
        <v/>
      </c>
      <c r="BE1582" s="41">
        <f>STDEV(BD1562:BD1581)</f>
        <v/>
      </c>
      <c r="BF1582" s="41">
        <f>BD1582-BE1582</f>
        <v/>
      </c>
      <c r="BG1582" s="41">
        <f>BD1582+BE1582</f>
        <v/>
      </c>
    </row>
    <row r="1583">
      <c r="B1583" s="40" t="n">
        <v>44278</v>
      </c>
      <c r="C1583" s="41" t="n">
        <v>11.19</v>
      </c>
      <c r="D1583" s="41" t="n">
        <v>10.97</v>
      </c>
      <c r="E1583" s="41" t="n">
        <v>11.025</v>
      </c>
      <c r="F1583" s="41" t="n">
        <v>11.075</v>
      </c>
      <c r="H1583" s="41">
        <f>AVERAGE(F1563:F1582)</f>
        <v/>
      </c>
      <c r="I1583" s="41">
        <f>AVERAGE(F1534:F1582)</f>
        <v/>
      </c>
      <c r="J1583" s="41">
        <f>AVERAGE(F1483:F1582)</f>
        <v/>
      </c>
      <c r="K1583" s="41">
        <f>STDEV(F1563:F1582)</f>
        <v/>
      </c>
      <c r="L1583" s="41">
        <f>H1583+2*K1583</f>
        <v/>
      </c>
      <c r="M1583" s="41">
        <f>H1583-2*K1583</f>
        <v/>
      </c>
      <c r="N1583" s="41">
        <f>H1583+1.5*K1583</f>
        <v/>
      </c>
      <c r="O1583" s="41">
        <f>H1583-1.5*K1583</f>
        <v/>
      </c>
      <c r="Q1583" s="42">
        <f>(H1582-H1553)/H1553</f>
        <v/>
      </c>
      <c r="R1583" s="43">
        <f>IF(Q1583&gt;=0.1,1,IF(Q1583&gt;-0.1,0,-1))</f>
        <v/>
      </c>
      <c r="S1583" s="42">
        <f>(I1583-I1553)/I1553</f>
        <v/>
      </c>
      <c r="T1583" s="43">
        <f>IF(S1583&gt;=0.05,1,IF(S1583&gt;-0.05,0,-1))</f>
        <v/>
      </c>
      <c r="U1583" s="42">
        <f>(J1582-J1553)/J1553</f>
        <v/>
      </c>
      <c r="V1583" s="43">
        <f>IF(U1583&gt;=0.03,1,IF(U1583&gt;-0.03,0,-1))</f>
        <v/>
      </c>
      <c r="W1583" s="43">
        <f>R1583+T1583+V1583</f>
        <v/>
      </c>
      <c r="Y1583" s="44">
        <f>(H1582-H1403)/H1403</f>
        <v/>
      </c>
      <c r="Z1583" s="43">
        <f>IF(Y1583&gt;=0.1,1,IF(Y1583&gt;-0.1,0,-1))</f>
        <v/>
      </c>
      <c r="AA1583" s="42">
        <f>(I1582-I1403)/I1403</f>
        <v/>
      </c>
      <c r="AB1583" s="43">
        <f>IF(AA1583&gt;=0.05,1,IF(AA1583&gt;-0.05,0,-1))</f>
        <v/>
      </c>
      <c r="AC1583" s="42">
        <f>(J1582-J1403)/J1403</f>
        <v/>
      </c>
      <c r="AD1583" s="43">
        <f>IF(AC1583&gt;=0.03,1,IF(AC1583&gt;-0.03,0,-1))</f>
        <v/>
      </c>
      <c r="AE1583" s="43">
        <f>Z1583+AB1583+AD1583</f>
        <v/>
      </c>
      <c r="AG1583" s="39">
        <f>IF(H1583&gt;I1583,IF(I1583&gt;J1583,4,3),IF(H1583&lt;J1583,IF(I1583&lt;J1583,0,1),2))</f>
        <v/>
      </c>
      <c r="AI1583" s="39">
        <f>IF(D1583&gt;H1583,3,IF(D1583&gt;I1583,2,IF(D1583&gt;J1583,1,0)))</f>
        <v/>
      </c>
      <c r="AK1583" s="39">
        <f>IF(M1583&gt;H1583,3,IF(M1583&gt;I1583,2,IF(M1583&gt;J1583,1,0)))</f>
        <v/>
      </c>
      <c r="AM1583" s="39">
        <f>IF(L1583&gt;H1583,3,IF(L1583&gt;I1583,2,IF(L1583&gt;J1583,1,0)))</f>
        <v/>
      </c>
      <c r="AO1583" s="39">
        <f>IF(C1582&gt;L1582,2,IF(C1582&gt;N1582,1,0))</f>
        <v/>
      </c>
      <c r="AP1583" s="39">
        <f>SUM(AO1579:AO1582)</f>
        <v/>
      </c>
      <c r="AQ1583" s="39">
        <f>AQ1582+1</f>
        <v/>
      </c>
      <c r="AR1583" s="39">
        <f>IF(AP1583&gt;0,AR1582+1,0)</f>
        <v/>
      </c>
      <c r="AS1583" s="39">
        <f>IF(AR1584=0,AR1583,0)</f>
        <v/>
      </c>
      <c r="AT1583" s="41">
        <f>180/SUM(AS1403:AS1582)</f>
        <v/>
      </c>
      <c r="AU1583" s="41">
        <f>STDEV(AT1563:AT1582)</f>
        <v/>
      </c>
      <c r="AV1583" s="41">
        <f>AT1583-AU1583</f>
        <v/>
      </c>
      <c r="AW1583" s="41">
        <f>AT1583+AU1583</f>
        <v/>
      </c>
      <c r="AY1583" s="39">
        <f>IF(D1582&lt;M1582,-2,IF(D1582&lt;O1582,-1,0))</f>
        <v/>
      </c>
      <c r="AZ1583" s="39">
        <f>SUM(AY1579:AY1582)</f>
        <v/>
      </c>
      <c r="BA1583" s="39">
        <f>BA1582+1</f>
        <v/>
      </c>
      <c r="BB1583" s="39">
        <f>IF(AZ1583&lt;0,BB1582+1,0)</f>
        <v/>
      </c>
      <c r="BC1583" s="39">
        <f>IF(BB1584=0,BB1583,0)</f>
        <v/>
      </c>
      <c r="BD1583" s="41">
        <f>180/SUM(BC1403:BC1582)</f>
        <v/>
      </c>
      <c r="BE1583" s="41">
        <f>STDEV(BD1563:BD1582)</f>
        <v/>
      </c>
      <c r="BF1583" s="41">
        <f>BD1583-BE1583</f>
        <v/>
      </c>
      <c r="BG1583" s="41">
        <f>BD1583+BE1583</f>
        <v/>
      </c>
    </row>
    <row r="1584">
      <c r="B1584" s="40" t="n">
        <v>44279</v>
      </c>
      <c r="C1584" s="41" t="n">
        <v>11.295</v>
      </c>
      <c r="D1584" s="41" t="n">
        <v>10.96</v>
      </c>
      <c r="E1584" s="41" t="n">
        <v>11.05</v>
      </c>
      <c r="F1584" s="41" t="n">
        <v>11.29</v>
      </c>
      <c r="H1584" s="41">
        <f>AVERAGE(F1564:F1583)</f>
        <v/>
      </c>
      <c r="I1584" s="41">
        <f>AVERAGE(F1535:F1583)</f>
        <v/>
      </c>
      <c r="J1584" s="41">
        <f>AVERAGE(F1484:F1583)</f>
        <v/>
      </c>
      <c r="K1584" s="41">
        <f>STDEV(F1564:F1583)</f>
        <v/>
      </c>
      <c r="L1584" s="41">
        <f>H1584+2*K1584</f>
        <v/>
      </c>
      <c r="M1584" s="41">
        <f>H1584-2*K1584</f>
        <v/>
      </c>
      <c r="N1584" s="41">
        <f>H1584+1.5*K1584</f>
        <v/>
      </c>
      <c r="O1584" s="41">
        <f>H1584-1.5*K1584</f>
        <v/>
      </c>
      <c r="Q1584" s="42">
        <f>(H1583-H1554)/H1554</f>
        <v/>
      </c>
      <c r="R1584" s="43">
        <f>IF(Q1584&gt;=0.1,1,IF(Q1584&gt;-0.1,0,-1))</f>
        <v/>
      </c>
      <c r="S1584" s="42">
        <f>(I1584-I1554)/I1554</f>
        <v/>
      </c>
      <c r="T1584" s="43">
        <f>IF(S1584&gt;=0.05,1,IF(S1584&gt;-0.05,0,-1))</f>
        <v/>
      </c>
      <c r="U1584" s="42">
        <f>(J1583-J1554)/J1554</f>
        <v/>
      </c>
      <c r="V1584" s="43">
        <f>IF(U1584&gt;=0.03,1,IF(U1584&gt;-0.03,0,-1))</f>
        <v/>
      </c>
      <c r="W1584" s="43">
        <f>R1584+T1584+V1584</f>
        <v/>
      </c>
      <c r="Y1584" s="44">
        <f>(H1583-H1404)/H1404</f>
        <v/>
      </c>
      <c r="Z1584" s="43">
        <f>IF(Y1584&gt;=0.1,1,IF(Y1584&gt;-0.1,0,-1))</f>
        <v/>
      </c>
      <c r="AA1584" s="42">
        <f>(I1583-I1404)/I1404</f>
        <v/>
      </c>
      <c r="AB1584" s="43">
        <f>IF(AA1584&gt;=0.05,1,IF(AA1584&gt;-0.05,0,-1))</f>
        <v/>
      </c>
      <c r="AC1584" s="42">
        <f>(J1583-J1404)/J1404</f>
        <v/>
      </c>
      <c r="AD1584" s="43">
        <f>IF(AC1584&gt;=0.03,1,IF(AC1584&gt;-0.03,0,-1))</f>
        <v/>
      </c>
      <c r="AE1584" s="43">
        <f>Z1584+AB1584+AD1584</f>
        <v/>
      </c>
      <c r="AG1584" s="39">
        <f>IF(H1584&gt;I1584,IF(I1584&gt;J1584,4,3),IF(H1584&lt;J1584,IF(I1584&lt;J1584,0,1),2))</f>
        <v/>
      </c>
      <c r="AI1584" s="39">
        <f>IF(D1584&gt;H1584,3,IF(D1584&gt;I1584,2,IF(D1584&gt;J1584,1,0)))</f>
        <v/>
      </c>
      <c r="AK1584" s="39">
        <f>IF(M1584&gt;H1584,3,IF(M1584&gt;I1584,2,IF(M1584&gt;J1584,1,0)))</f>
        <v/>
      </c>
      <c r="AM1584" s="39">
        <f>IF(L1584&gt;H1584,3,IF(L1584&gt;I1584,2,IF(L1584&gt;J1584,1,0)))</f>
        <v/>
      </c>
      <c r="AO1584" s="39">
        <f>IF(C1583&gt;L1583,2,IF(C1583&gt;N1583,1,0))</f>
        <v/>
      </c>
      <c r="AP1584" s="39">
        <f>SUM(AO1580:AO1583)</f>
        <v/>
      </c>
      <c r="AQ1584" s="39">
        <f>AQ1583+1</f>
        <v/>
      </c>
      <c r="AR1584" s="39">
        <f>IF(AP1584&gt;0,AR1583+1,0)</f>
        <v/>
      </c>
      <c r="AS1584" s="39">
        <f>IF(AR1585=0,AR1584,0)</f>
        <v/>
      </c>
      <c r="AT1584" s="41">
        <f>180/SUM(AS1404:AS1583)</f>
        <v/>
      </c>
      <c r="AU1584" s="41">
        <f>STDEV(AT1564:AT1583)</f>
        <v/>
      </c>
      <c r="AV1584" s="41">
        <f>AT1584-AU1584</f>
        <v/>
      </c>
      <c r="AW1584" s="41">
        <f>AT1584+AU1584</f>
        <v/>
      </c>
      <c r="AY1584" s="39">
        <f>IF(D1583&lt;M1583,-2,IF(D1583&lt;O1583,-1,0))</f>
        <v/>
      </c>
      <c r="AZ1584" s="39">
        <f>SUM(AY1580:AY1583)</f>
        <v/>
      </c>
      <c r="BA1584" s="39">
        <f>BA1583+1</f>
        <v/>
      </c>
      <c r="BB1584" s="39">
        <f>IF(AZ1584&lt;0,BB1583+1,0)</f>
        <v/>
      </c>
      <c r="BC1584" s="39">
        <f>IF(BB1585=0,BB1584,0)</f>
        <v/>
      </c>
      <c r="BD1584" s="41">
        <f>180/SUM(BC1404:BC1583)</f>
        <v/>
      </c>
      <c r="BE1584" s="41">
        <f>STDEV(BD1564:BD1583)</f>
        <v/>
      </c>
      <c r="BF1584" s="41">
        <f>BD1584-BE1584</f>
        <v/>
      </c>
      <c r="BG1584" s="41">
        <f>BD1584+BE1584</f>
        <v/>
      </c>
    </row>
    <row r="1585">
      <c r="B1585" s="40" t="n">
        <v>44280</v>
      </c>
      <c r="C1585" s="41" t="n">
        <v>11.35</v>
      </c>
      <c r="D1585" s="41" t="n">
        <v>11.16</v>
      </c>
      <c r="E1585" s="41" t="n">
        <v>11.235</v>
      </c>
      <c r="F1585" s="41" t="n">
        <v>11.31</v>
      </c>
      <c r="H1585" s="41">
        <f>AVERAGE(F1565:F1584)</f>
        <v/>
      </c>
      <c r="I1585" s="41">
        <f>AVERAGE(F1536:F1584)</f>
        <v/>
      </c>
      <c r="J1585" s="41">
        <f>AVERAGE(F1485:F1584)</f>
        <v/>
      </c>
      <c r="K1585" s="41">
        <f>STDEV(F1565:F1584)</f>
        <v/>
      </c>
      <c r="L1585" s="41">
        <f>H1585+2*K1585</f>
        <v/>
      </c>
      <c r="M1585" s="41">
        <f>H1585-2*K1585</f>
        <v/>
      </c>
      <c r="N1585" s="41">
        <f>H1585+1.5*K1585</f>
        <v/>
      </c>
      <c r="O1585" s="41">
        <f>H1585-1.5*K1585</f>
        <v/>
      </c>
      <c r="Q1585" s="42">
        <f>(H1584-H1555)/H1555</f>
        <v/>
      </c>
      <c r="R1585" s="43">
        <f>IF(Q1585&gt;=0.1,1,IF(Q1585&gt;-0.1,0,-1))</f>
        <v/>
      </c>
      <c r="S1585" s="42">
        <f>(I1585-I1555)/I1555</f>
        <v/>
      </c>
      <c r="T1585" s="43">
        <f>IF(S1585&gt;=0.05,1,IF(S1585&gt;-0.05,0,-1))</f>
        <v/>
      </c>
      <c r="U1585" s="42">
        <f>(J1584-J1555)/J1555</f>
        <v/>
      </c>
      <c r="V1585" s="43">
        <f>IF(U1585&gt;=0.03,1,IF(U1585&gt;-0.03,0,-1))</f>
        <v/>
      </c>
      <c r="W1585" s="43">
        <f>R1585+T1585+V1585</f>
        <v/>
      </c>
      <c r="Y1585" s="44">
        <f>(H1584-H1405)/H1405</f>
        <v/>
      </c>
      <c r="Z1585" s="43">
        <f>IF(Y1585&gt;=0.1,1,IF(Y1585&gt;-0.1,0,-1))</f>
        <v/>
      </c>
      <c r="AA1585" s="42">
        <f>(I1584-I1405)/I1405</f>
        <v/>
      </c>
      <c r="AB1585" s="43">
        <f>IF(AA1585&gt;=0.05,1,IF(AA1585&gt;-0.05,0,-1))</f>
        <v/>
      </c>
      <c r="AC1585" s="42">
        <f>(J1584-J1405)/J1405</f>
        <v/>
      </c>
      <c r="AD1585" s="43">
        <f>IF(AC1585&gt;=0.03,1,IF(AC1585&gt;-0.03,0,-1))</f>
        <v/>
      </c>
      <c r="AE1585" s="43">
        <f>Z1585+AB1585+AD1585</f>
        <v/>
      </c>
      <c r="AG1585" s="39">
        <f>IF(H1585&gt;I1585,IF(I1585&gt;J1585,4,3),IF(H1585&lt;J1585,IF(I1585&lt;J1585,0,1),2))</f>
        <v/>
      </c>
      <c r="AI1585" s="39">
        <f>IF(D1585&gt;H1585,3,IF(D1585&gt;I1585,2,IF(D1585&gt;J1585,1,0)))</f>
        <v/>
      </c>
      <c r="AK1585" s="39">
        <f>IF(M1585&gt;H1585,3,IF(M1585&gt;I1585,2,IF(M1585&gt;J1585,1,0)))</f>
        <v/>
      </c>
      <c r="AM1585" s="39">
        <f>IF(L1585&gt;H1585,3,IF(L1585&gt;I1585,2,IF(L1585&gt;J1585,1,0)))</f>
        <v/>
      </c>
      <c r="AO1585" s="39">
        <f>IF(C1584&gt;L1584,2,IF(C1584&gt;N1584,1,0))</f>
        <v/>
      </c>
      <c r="AP1585" s="39">
        <f>SUM(AO1581:AO1584)</f>
        <v/>
      </c>
      <c r="AQ1585" s="39">
        <f>AQ1584+1</f>
        <v/>
      </c>
      <c r="AR1585" s="39">
        <f>IF(AP1585&gt;0,AR1584+1,0)</f>
        <v/>
      </c>
      <c r="AS1585" s="39">
        <f>IF(AR1586=0,AR1585,0)</f>
        <v/>
      </c>
      <c r="AT1585" s="41">
        <f>180/SUM(AS1405:AS1584)</f>
        <v/>
      </c>
      <c r="AU1585" s="41">
        <f>STDEV(AT1565:AT1584)</f>
        <v/>
      </c>
      <c r="AV1585" s="41">
        <f>AT1585-AU1585</f>
        <v/>
      </c>
      <c r="AW1585" s="41">
        <f>AT1585+AU1585</f>
        <v/>
      </c>
      <c r="AY1585" s="39">
        <f>IF(D1584&lt;M1584,-2,IF(D1584&lt;O1584,-1,0))</f>
        <v/>
      </c>
      <c r="AZ1585" s="39">
        <f>SUM(AY1581:AY1584)</f>
        <v/>
      </c>
      <c r="BA1585" s="39">
        <f>BA1584+1</f>
        <v/>
      </c>
      <c r="BB1585" s="39">
        <f>IF(AZ1585&lt;0,BB1584+1,0)</f>
        <v/>
      </c>
      <c r="BC1585" s="39">
        <f>IF(BB1586=0,BB1585,0)</f>
        <v/>
      </c>
      <c r="BD1585" s="41">
        <f>180/SUM(BC1405:BC1584)</f>
        <v/>
      </c>
      <c r="BE1585" s="41">
        <f>STDEV(BD1565:BD1584)</f>
        <v/>
      </c>
      <c r="BF1585" s="41">
        <f>BD1585-BE1585</f>
        <v/>
      </c>
      <c r="BG1585" s="41">
        <f>BD1585+BE1585</f>
        <v/>
      </c>
    </row>
    <row r="1586">
      <c r="B1586" s="40" t="n">
        <v>44281</v>
      </c>
      <c r="C1586" s="41" t="n">
        <v>11.33</v>
      </c>
      <c r="D1586" s="41" t="n">
        <v>11.2</v>
      </c>
      <c r="E1586" s="41" t="n">
        <v>11.33</v>
      </c>
      <c r="F1586" s="41" t="n">
        <v>11.2</v>
      </c>
      <c r="H1586" s="41">
        <f>AVERAGE(F1566:F1585)</f>
        <v/>
      </c>
      <c r="I1586" s="41">
        <f>AVERAGE(F1537:F1585)</f>
        <v/>
      </c>
      <c r="J1586" s="41">
        <f>AVERAGE(F1486:F1585)</f>
        <v/>
      </c>
      <c r="K1586" s="41">
        <f>STDEV(F1566:F1585)</f>
        <v/>
      </c>
      <c r="L1586" s="41">
        <f>H1586+2*K1586</f>
        <v/>
      </c>
      <c r="M1586" s="41">
        <f>H1586-2*K1586</f>
        <v/>
      </c>
      <c r="N1586" s="41">
        <f>H1586+1.5*K1586</f>
        <v/>
      </c>
      <c r="O1586" s="41">
        <f>H1586-1.5*K1586</f>
        <v/>
      </c>
      <c r="Q1586" s="42">
        <f>(H1585-H1556)/H1556</f>
        <v/>
      </c>
      <c r="R1586" s="43">
        <f>IF(Q1586&gt;=0.1,1,IF(Q1586&gt;-0.1,0,-1))</f>
        <v/>
      </c>
      <c r="S1586" s="42">
        <f>(I1586-I1556)/I1556</f>
        <v/>
      </c>
      <c r="T1586" s="43">
        <f>IF(S1586&gt;=0.05,1,IF(S1586&gt;-0.05,0,-1))</f>
        <v/>
      </c>
      <c r="U1586" s="42">
        <f>(J1585-J1556)/J1556</f>
        <v/>
      </c>
      <c r="V1586" s="43">
        <f>IF(U1586&gt;=0.03,1,IF(U1586&gt;-0.03,0,-1))</f>
        <v/>
      </c>
      <c r="W1586" s="43">
        <f>R1586+T1586+V1586</f>
        <v/>
      </c>
      <c r="Y1586" s="44">
        <f>(H1585-H1406)/H1406</f>
        <v/>
      </c>
      <c r="Z1586" s="43">
        <f>IF(Y1586&gt;=0.1,1,IF(Y1586&gt;-0.1,0,-1))</f>
        <v/>
      </c>
      <c r="AA1586" s="42">
        <f>(I1585-I1406)/I1406</f>
        <v/>
      </c>
      <c r="AB1586" s="43">
        <f>IF(AA1586&gt;=0.05,1,IF(AA1586&gt;-0.05,0,-1))</f>
        <v/>
      </c>
      <c r="AC1586" s="42">
        <f>(J1585-J1406)/J1406</f>
        <v/>
      </c>
      <c r="AD1586" s="43">
        <f>IF(AC1586&gt;=0.03,1,IF(AC1586&gt;-0.03,0,-1))</f>
        <v/>
      </c>
      <c r="AE1586" s="43">
        <f>Z1586+AB1586+AD1586</f>
        <v/>
      </c>
      <c r="AG1586" s="39">
        <f>IF(H1586&gt;I1586,IF(I1586&gt;J1586,4,3),IF(H1586&lt;J1586,IF(I1586&lt;J1586,0,1),2))</f>
        <v/>
      </c>
      <c r="AI1586" s="39">
        <f>IF(D1586&gt;H1586,3,IF(D1586&gt;I1586,2,IF(D1586&gt;J1586,1,0)))</f>
        <v/>
      </c>
      <c r="AK1586" s="39">
        <f>IF(M1586&gt;H1586,3,IF(M1586&gt;I1586,2,IF(M1586&gt;J1586,1,0)))</f>
        <v/>
      </c>
      <c r="AM1586" s="39">
        <f>IF(L1586&gt;H1586,3,IF(L1586&gt;I1586,2,IF(L1586&gt;J1586,1,0)))</f>
        <v/>
      </c>
      <c r="AO1586" s="39">
        <f>IF(C1585&gt;L1585,2,IF(C1585&gt;N1585,1,0))</f>
        <v/>
      </c>
      <c r="AP1586" s="39">
        <f>SUM(AO1582:AO1585)</f>
        <v/>
      </c>
      <c r="AQ1586" s="39">
        <f>AQ1585+1</f>
        <v/>
      </c>
      <c r="AR1586" s="39">
        <f>IF(AP1586&gt;0,AR1585+1,0)</f>
        <v/>
      </c>
      <c r="AS1586" s="39">
        <f>IF(AR1587=0,AR1586,0)</f>
        <v/>
      </c>
      <c r="AT1586" s="41">
        <f>180/SUM(AS1406:AS1585)</f>
        <v/>
      </c>
      <c r="AU1586" s="41">
        <f>STDEV(AT1566:AT1585)</f>
        <v/>
      </c>
      <c r="AV1586" s="41">
        <f>AT1586-AU1586</f>
        <v/>
      </c>
      <c r="AW1586" s="41">
        <f>AT1586+AU1586</f>
        <v/>
      </c>
      <c r="AY1586" s="39">
        <f>IF(D1585&lt;M1585,-2,IF(D1585&lt;O1585,-1,0))</f>
        <v/>
      </c>
      <c r="AZ1586" s="39">
        <f>SUM(AY1582:AY1585)</f>
        <v/>
      </c>
      <c r="BA1586" s="39">
        <f>BA1585+1</f>
        <v/>
      </c>
      <c r="BB1586" s="39">
        <f>IF(AZ1586&lt;0,BB1585+1,0)</f>
        <v/>
      </c>
      <c r="BC1586" s="39">
        <f>IF(BB1587=0,BB1586,0)</f>
        <v/>
      </c>
      <c r="BD1586" s="41">
        <f>180/SUM(BC1406:BC1585)</f>
        <v/>
      </c>
      <c r="BE1586" s="41">
        <f>STDEV(BD1566:BD1585)</f>
        <v/>
      </c>
      <c r="BF1586" s="41">
        <f>BD1586-BE1586</f>
        <v/>
      </c>
      <c r="BG1586" s="41">
        <f>BD1586+BE1586</f>
        <v/>
      </c>
    </row>
    <row r="1587">
      <c r="B1587" s="40" t="n">
        <v>44284</v>
      </c>
      <c r="C1587" s="41" t="n">
        <v>11.43</v>
      </c>
      <c r="D1587" s="41" t="n">
        <v>11.22</v>
      </c>
      <c r="E1587" s="41" t="n">
        <v>11.22</v>
      </c>
      <c r="F1587" s="41" t="n">
        <v>11.405</v>
      </c>
      <c r="H1587" s="41">
        <f>AVERAGE(F1567:F1586)</f>
        <v/>
      </c>
      <c r="I1587" s="41">
        <f>AVERAGE(F1538:F1586)</f>
        <v/>
      </c>
      <c r="J1587" s="41">
        <f>AVERAGE(F1487:F1586)</f>
        <v/>
      </c>
      <c r="K1587" s="41">
        <f>STDEV(F1567:F1586)</f>
        <v/>
      </c>
      <c r="L1587" s="41">
        <f>H1587+2*K1587</f>
        <v/>
      </c>
      <c r="M1587" s="41">
        <f>H1587-2*K1587</f>
        <v/>
      </c>
      <c r="N1587" s="41">
        <f>H1587+1.5*K1587</f>
        <v/>
      </c>
      <c r="O1587" s="41">
        <f>H1587-1.5*K1587</f>
        <v/>
      </c>
      <c r="Q1587" s="42">
        <f>(H1586-H1557)/H1557</f>
        <v/>
      </c>
      <c r="R1587" s="43">
        <f>IF(Q1587&gt;=0.1,1,IF(Q1587&gt;-0.1,0,-1))</f>
        <v/>
      </c>
      <c r="S1587" s="42">
        <f>(I1587-I1557)/I1557</f>
        <v/>
      </c>
      <c r="T1587" s="43">
        <f>IF(S1587&gt;=0.05,1,IF(S1587&gt;-0.05,0,-1))</f>
        <v/>
      </c>
      <c r="U1587" s="42">
        <f>(J1586-J1557)/J1557</f>
        <v/>
      </c>
      <c r="V1587" s="43">
        <f>IF(U1587&gt;=0.03,1,IF(U1587&gt;-0.03,0,-1))</f>
        <v/>
      </c>
      <c r="W1587" s="43">
        <f>R1587+T1587+V1587</f>
        <v/>
      </c>
      <c r="Y1587" s="44">
        <f>(H1586-H1407)/H1407</f>
        <v/>
      </c>
      <c r="Z1587" s="43">
        <f>IF(Y1587&gt;=0.1,1,IF(Y1587&gt;-0.1,0,-1))</f>
        <v/>
      </c>
      <c r="AA1587" s="42">
        <f>(I1586-I1407)/I1407</f>
        <v/>
      </c>
      <c r="AB1587" s="43">
        <f>IF(AA1587&gt;=0.05,1,IF(AA1587&gt;-0.05,0,-1))</f>
        <v/>
      </c>
      <c r="AC1587" s="42">
        <f>(J1586-J1407)/J1407</f>
        <v/>
      </c>
      <c r="AD1587" s="43">
        <f>IF(AC1587&gt;=0.03,1,IF(AC1587&gt;-0.03,0,-1))</f>
        <v/>
      </c>
      <c r="AE1587" s="43">
        <f>Z1587+AB1587+AD1587</f>
        <v/>
      </c>
      <c r="AG1587" s="39">
        <f>IF(H1587&gt;I1587,IF(I1587&gt;J1587,4,3),IF(H1587&lt;J1587,IF(I1587&lt;J1587,0,1),2))</f>
        <v/>
      </c>
      <c r="AI1587" s="39">
        <f>IF(D1587&gt;H1587,3,IF(D1587&gt;I1587,2,IF(D1587&gt;J1587,1,0)))</f>
        <v/>
      </c>
      <c r="AK1587" s="39">
        <f>IF(M1587&gt;H1587,3,IF(M1587&gt;I1587,2,IF(M1587&gt;J1587,1,0)))</f>
        <v/>
      </c>
      <c r="AM1587" s="39">
        <f>IF(L1587&gt;H1587,3,IF(L1587&gt;I1587,2,IF(L1587&gt;J1587,1,0)))</f>
        <v/>
      </c>
      <c r="AO1587" s="39">
        <f>IF(C1586&gt;L1586,2,IF(C1586&gt;N1586,1,0))</f>
        <v/>
      </c>
      <c r="AP1587" s="39">
        <f>SUM(AO1583:AO1586)</f>
        <v/>
      </c>
      <c r="AQ1587" s="39">
        <f>AQ1586+1</f>
        <v/>
      </c>
      <c r="AR1587" s="39">
        <f>IF(AP1587&gt;0,AR1586+1,0)</f>
        <v/>
      </c>
      <c r="AS1587" s="39">
        <f>IF(AR1588=0,AR1587,0)</f>
        <v/>
      </c>
      <c r="AT1587" s="41">
        <f>180/SUM(AS1407:AS1586)</f>
        <v/>
      </c>
      <c r="AU1587" s="41">
        <f>STDEV(AT1567:AT1586)</f>
        <v/>
      </c>
      <c r="AV1587" s="41">
        <f>AT1587-AU1587</f>
        <v/>
      </c>
      <c r="AW1587" s="41">
        <f>AT1587+AU1587</f>
        <v/>
      </c>
      <c r="AY1587" s="39">
        <f>IF(D1586&lt;M1586,-2,IF(D1586&lt;O1586,-1,0))</f>
        <v/>
      </c>
      <c r="AZ1587" s="39">
        <f>SUM(AY1583:AY1586)</f>
        <v/>
      </c>
      <c r="BA1587" s="39">
        <f>BA1586+1</f>
        <v/>
      </c>
      <c r="BB1587" s="39">
        <f>IF(AZ1587&lt;0,BB1586+1,0)</f>
        <v/>
      </c>
      <c r="BC1587" s="39">
        <f>IF(BB1588=0,BB1587,0)</f>
        <v/>
      </c>
      <c r="BD1587" s="41">
        <f>180/SUM(BC1407:BC1586)</f>
        <v/>
      </c>
      <c r="BE1587" s="41">
        <f>STDEV(BD1567:BD1586)</f>
        <v/>
      </c>
      <c r="BF1587" s="41">
        <f>BD1587-BE1587</f>
        <v/>
      </c>
      <c r="BG1587" s="41">
        <f>BD1587+BE1587</f>
        <v/>
      </c>
    </row>
    <row r="1588">
      <c r="B1588" s="40" t="n">
        <v>44285</v>
      </c>
      <c r="C1588" s="41" t="n">
        <v>11.435</v>
      </c>
      <c r="D1588" s="41" t="n">
        <v>11.24</v>
      </c>
      <c r="E1588" s="41" t="n">
        <v>11.385</v>
      </c>
      <c r="F1588" s="41" t="n">
        <v>11.335</v>
      </c>
      <c r="H1588" s="41">
        <f>AVERAGE(F1568:F1587)</f>
        <v/>
      </c>
      <c r="I1588" s="41">
        <f>AVERAGE(F1539:F1587)</f>
        <v/>
      </c>
      <c r="J1588" s="41">
        <f>AVERAGE(F1488:F1587)</f>
        <v/>
      </c>
      <c r="K1588" s="41">
        <f>STDEV(F1568:F1587)</f>
        <v/>
      </c>
      <c r="L1588" s="41">
        <f>H1588+2*K1588</f>
        <v/>
      </c>
      <c r="M1588" s="41">
        <f>H1588-2*K1588</f>
        <v/>
      </c>
      <c r="N1588" s="41">
        <f>H1588+1.5*K1588</f>
        <v/>
      </c>
      <c r="O1588" s="41">
        <f>H1588-1.5*K1588</f>
        <v/>
      </c>
      <c r="Q1588" s="42">
        <f>(H1587-H1558)/H1558</f>
        <v/>
      </c>
      <c r="R1588" s="43">
        <f>IF(Q1588&gt;=0.1,1,IF(Q1588&gt;-0.1,0,-1))</f>
        <v/>
      </c>
      <c r="S1588" s="42">
        <f>(I1588-I1558)/I1558</f>
        <v/>
      </c>
      <c r="T1588" s="43">
        <f>IF(S1588&gt;=0.05,1,IF(S1588&gt;-0.05,0,-1))</f>
        <v/>
      </c>
      <c r="U1588" s="42">
        <f>(J1587-J1558)/J1558</f>
        <v/>
      </c>
      <c r="V1588" s="43">
        <f>IF(U1588&gt;=0.03,1,IF(U1588&gt;-0.03,0,-1))</f>
        <v/>
      </c>
      <c r="W1588" s="43">
        <f>R1588+T1588+V1588</f>
        <v/>
      </c>
      <c r="Y1588" s="44">
        <f>(H1587-H1408)/H1408</f>
        <v/>
      </c>
      <c r="Z1588" s="43">
        <f>IF(Y1588&gt;=0.1,1,IF(Y1588&gt;-0.1,0,-1))</f>
        <v/>
      </c>
      <c r="AA1588" s="42">
        <f>(I1587-I1408)/I1408</f>
        <v/>
      </c>
      <c r="AB1588" s="43">
        <f>IF(AA1588&gt;=0.05,1,IF(AA1588&gt;-0.05,0,-1))</f>
        <v/>
      </c>
      <c r="AC1588" s="42">
        <f>(J1587-J1408)/J1408</f>
        <v/>
      </c>
      <c r="AD1588" s="43">
        <f>IF(AC1588&gt;=0.03,1,IF(AC1588&gt;-0.03,0,-1))</f>
        <v/>
      </c>
      <c r="AE1588" s="43">
        <f>Z1588+AB1588+AD1588</f>
        <v/>
      </c>
      <c r="AG1588" s="39">
        <f>IF(H1588&gt;I1588,IF(I1588&gt;J1588,4,3),IF(H1588&lt;J1588,IF(I1588&lt;J1588,0,1),2))</f>
        <v/>
      </c>
      <c r="AI1588" s="39">
        <f>IF(D1588&gt;H1588,3,IF(D1588&gt;I1588,2,IF(D1588&gt;J1588,1,0)))</f>
        <v/>
      </c>
      <c r="AK1588" s="39">
        <f>IF(M1588&gt;H1588,3,IF(M1588&gt;I1588,2,IF(M1588&gt;J1588,1,0)))</f>
        <v/>
      </c>
      <c r="AM1588" s="39">
        <f>IF(L1588&gt;H1588,3,IF(L1588&gt;I1588,2,IF(L1588&gt;J1588,1,0)))</f>
        <v/>
      </c>
      <c r="AO1588" s="39">
        <f>IF(C1587&gt;L1587,2,IF(C1587&gt;N1587,1,0))</f>
        <v/>
      </c>
      <c r="AP1588" s="39">
        <f>SUM(AO1584:AO1587)</f>
        <v/>
      </c>
      <c r="AQ1588" s="39">
        <f>AQ1587+1</f>
        <v/>
      </c>
      <c r="AR1588" s="39">
        <f>IF(AP1588&gt;0,AR1587+1,0)</f>
        <v/>
      </c>
      <c r="AS1588" s="39">
        <f>IF(AR1589=0,AR1588,0)</f>
        <v/>
      </c>
      <c r="AT1588" s="41">
        <f>180/SUM(AS1408:AS1587)</f>
        <v/>
      </c>
      <c r="AU1588" s="41">
        <f>STDEV(AT1568:AT1587)</f>
        <v/>
      </c>
      <c r="AV1588" s="41">
        <f>AT1588-AU1588</f>
        <v/>
      </c>
      <c r="AW1588" s="41">
        <f>AT1588+AU1588</f>
        <v/>
      </c>
      <c r="AY1588" s="39">
        <f>IF(D1587&lt;M1587,-2,IF(D1587&lt;O1587,-1,0))</f>
        <v/>
      </c>
      <c r="AZ1588" s="39">
        <f>SUM(AY1584:AY1587)</f>
        <v/>
      </c>
      <c r="BA1588" s="39">
        <f>BA1587+1</f>
        <v/>
      </c>
      <c r="BB1588" s="39">
        <f>IF(AZ1588&lt;0,BB1587+1,0)</f>
        <v/>
      </c>
      <c r="BC1588" s="39">
        <f>IF(BB1589=0,BB1588,0)</f>
        <v/>
      </c>
      <c r="BD1588" s="41">
        <f>180/SUM(BC1408:BC1587)</f>
        <v/>
      </c>
      <c r="BE1588" s="41">
        <f>STDEV(BD1568:BD1587)</f>
        <v/>
      </c>
      <c r="BF1588" s="41">
        <f>BD1588-BE1588</f>
        <v/>
      </c>
      <c r="BG1588" s="41">
        <f>BD1588+BE1588</f>
        <v/>
      </c>
    </row>
    <row r="1589">
      <c r="B1589" s="40" t="n">
        <v>44286</v>
      </c>
      <c r="C1589" s="41" t="n">
        <v>11.49</v>
      </c>
      <c r="D1589" s="41" t="n">
        <v>11.29</v>
      </c>
      <c r="E1589" s="41" t="n">
        <v>11.325</v>
      </c>
      <c r="F1589" s="41" t="n">
        <v>11.44</v>
      </c>
      <c r="H1589" s="41">
        <f>AVERAGE(F1569:F1588)</f>
        <v/>
      </c>
      <c r="I1589" s="41">
        <f>AVERAGE(F1540:F1588)</f>
        <v/>
      </c>
      <c r="J1589" s="41">
        <f>AVERAGE(F1489:F1588)</f>
        <v/>
      </c>
      <c r="K1589" s="41">
        <f>STDEV(F1569:F1588)</f>
        <v/>
      </c>
      <c r="L1589" s="41">
        <f>H1589+2*K1589</f>
        <v/>
      </c>
      <c r="M1589" s="41">
        <f>H1589-2*K1589</f>
        <v/>
      </c>
      <c r="N1589" s="41">
        <f>H1589+1.5*K1589</f>
        <v/>
      </c>
      <c r="O1589" s="41">
        <f>H1589-1.5*K1589</f>
        <v/>
      </c>
      <c r="Q1589" s="42">
        <f>(H1588-H1559)/H1559</f>
        <v/>
      </c>
      <c r="R1589" s="43">
        <f>IF(Q1589&gt;=0.1,1,IF(Q1589&gt;-0.1,0,-1))</f>
        <v/>
      </c>
      <c r="S1589" s="42">
        <f>(I1589-I1559)/I1559</f>
        <v/>
      </c>
      <c r="T1589" s="43">
        <f>IF(S1589&gt;=0.05,1,IF(S1589&gt;-0.05,0,-1))</f>
        <v/>
      </c>
      <c r="U1589" s="42">
        <f>(J1588-J1559)/J1559</f>
        <v/>
      </c>
      <c r="V1589" s="43">
        <f>IF(U1589&gt;=0.03,1,IF(U1589&gt;-0.03,0,-1))</f>
        <v/>
      </c>
      <c r="W1589" s="43">
        <f>R1589+T1589+V1589</f>
        <v/>
      </c>
      <c r="Y1589" s="44">
        <f>(H1588-H1409)/H1409</f>
        <v/>
      </c>
      <c r="Z1589" s="43">
        <f>IF(Y1589&gt;=0.1,1,IF(Y1589&gt;-0.1,0,-1))</f>
        <v/>
      </c>
      <c r="AA1589" s="42">
        <f>(I1588-I1409)/I1409</f>
        <v/>
      </c>
      <c r="AB1589" s="43">
        <f>IF(AA1589&gt;=0.05,1,IF(AA1589&gt;-0.05,0,-1))</f>
        <v/>
      </c>
      <c r="AC1589" s="42">
        <f>(J1588-J1409)/J1409</f>
        <v/>
      </c>
      <c r="AD1589" s="43">
        <f>IF(AC1589&gt;=0.03,1,IF(AC1589&gt;-0.03,0,-1))</f>
        <v/>
      </c>
      <c r="AE1589" s="43">
        <f>Z1589+AB1589+AD1589</f>
        <v/>
      </c>
      <c r="AG1589" s="39">
        <f>IF(H1589&gt;I1589,IF(I1589&gt;J1589,4,3),IF(H1589&lt;J1589,IF(I1589&lt;J1589,0,1),2))</f>
        <v/>
      </c>
      <c r="AI1589" s="39">
        <f>IF(D1589&gt;H1589,3,IF(D1589&gt;I1589,2,IF(D1589&gt;J1589,1,0)))</f>
        <v/>
      </c>
      <c r="AK1589" s="39">
        <f>IF(M1589&gt;H1589,3,IF(M1589&gt;I1589,2,IF(M1589&gt;J1589,1,0)))</f>
        <v/>
      </c>
      <c r="AM1589" s="39">
        <f>IF(L1589&gt;H1589,3,IF(L1589&gt;I1589,2,IF(L1589&gt;J1589,1,0)))</f>
        <v/>
      </c>
      <c r="AO1589" s="39">
        <f>IF(C1588&gt;L1588,2,IF(C1588&gt;N1588,1,0))</f>
        <v/>
      </c>
      <c r="AP1589" s="39">
        <f>SUM(AO1585:AO1588)</f>
        <v/>
      </c>
      <c r="AQ1589" s="39">
        <f>AQ1588+1</f>
        <v/>
      </c>
      <c r="AR1589" s="39">
        <f>IF(AP1589&gt;0,AR1588+1,0)</f>
        <v/>
      </c>
      <c r="AS1589" s="39">
        <f>IF(AR1590=0,AR1589,0)</f>
        <v/>
      </c>
      <c r="AT1589" s="41">
        <f>180/SUM(AS1409:AS1588)</f>
        <v/>
      </c>
      <c r="AU1589" s="41">
        <f>STDEV(AT1569:AT1588)</f>
        <v/>
      </c>
      <c r="AV1589" s="41">
        <f>AT1589-AU1589</f>
        <v/>
      </c>
      <c r="AW1589" s="41">
        <f>AT1589+AU1589</f>
        <v/>
      </c>
      <c r="AY1589" s="39">
        <f>IF(D1588&lt;M1588,-2,IF(D1588&lt;O1588,-1,0))</f>
        <v/>
      </c>
      <c r="AZ1589" s="39">
        <f>SUM(AY1585:AY1588)</f>
        <v/>
      </c>
      <c r="BA1589" s="39">
        <f>BA1588+1</f>
        <v/>
      </c>
      <c r="BB1589" s="39">
        <f>IF(AZ1589&lt;0,BB1588+1,0)</f>
        <v/>
      </c>
      <c r="BC1589" s="39">
        <f>IF(BB1590=0,BB1589,0)</f>
        <v/>
      </c>
      <c r="BD1589" s="41">
        <f>180/SUM(BC1409:BC1588)</f>
        <v/>
      </c>
      <c r="BE1589" s="41">
        <f>STDEV(BD1569:BD1588)</f>
        <v/>
      </c>
      <c r="BF1589" s="41">
        <f>BD1589-BE1589</f>
        <v/>
      </c>
      <c r="BG1589" s="41">
        <f>BD1589+BE1589</f>
        <v/>
      </c>
    </row>
    <row r="1590">
      <c r="B1590" s="40" t="n">
        <v>44287</v>
      </c>
      <c r="C1590" s="41" t="n">
        <v>11.51</v>
      </c>
      <c r="D1590" s="41" t="n">
        <v>11.36</v>
      </c>
      <c r="E1590" s="41" t="n">
        <v>11.44</v>
      </c>
      <c r="F1590" s="41" t="n">
        <v>11.44</v>
      </c>
      <c r="H1590" s="41">
        <f>AVERAGE(F1570:F1589)</f>
        <v/>
      </c>
      <c r="I1590" s="41">
        <f>AVERAGE(F1541:F1589)</f>
        <v/>
      </c>
      <c r="J1590" s="41">
        <f>AVERAGE(F1490:F1589)</f>
        <v/>
      </c>
      <c r="K1590" s="41">
        <f>STDEV(F1570:F1589)</f>
        <v/>
      </c>
      <c r="L1590" s="41">
        <f>H1590+2*K1590</f>
        <v/>
      </c>
      <c r="M1590" s="41">
        <f>H1590-2*K1590</f>
        <v/>
      </c>
      <c r="N1590" s="41">
        <f>H1590+1.5*K1590</f>
        <v/>
      </c>
      <c r="O1590" s="41">
        <f>H1590-1.5*K1590</f>
        <v/>
      </c>
      <c r="Q1590" s="42">
        <f>(H1589-H1560)/H1560</f>
        <v/>
      </c>
      <c r="R1590" s="43">
        <f>IF(Q1590&gt;=0.1,1,IF(Q1590&gt;-0.1,0,-1))</f>
        <v/>
      </c>
      <c r="S1590" s="42">
        <f>(I1590-I1560)/I1560</f>
        <v/>
      </c>
      <c r="T1590" s="43">
        <f>IF(S1590&gt;=0.05,1,IF(S1590&gt;-0.05,0,-1))</f>
        <v/>
      </c>
      <c r="U1590" s="42">
        <f>(J1589-J1560)/J1560</f>
        <v/>
      </c>
      <c r="V1590" s="43">
        <f>IF(U1590&gt;=0.03,1,IF(U1590&gt;-0.03,0,-1))</f>
        <v/>
      </c>
      <c r="W1590" s="43">
        <f>R1590+T1590+V1590</f>
        <v/>
      </c>
      <c r="Y1590" s="44">
        <f>(H1589-H1410)/H1410</f>
        <v/>
      </c>
      <c r="Z1590" s="43">
        <f>IF(Y1590&gt;=0.1,1,IF(Y1590&gt;-0.1,0,-1))</f>
        <v/>
      </c>
      <c r="AA1590" s="42">
        <f>(I1589-I1410)/I1410</f>
        <v/>
      </c>
      <c r="AB1590" s="43">
        <f>IF(AA1590&gt;=0.05,1,IF(AA1590&gt;-0.05,0,-1))</f>
        <v/>
      </c>
      <c r="AC1590" s="42">
        <f>(J1589-J1410)/J1410</f>
        <v/>
      </c>
      <c r="AD1590" s="43">
        <f>IF(AC1590&gt;=0.03,1,IF(AC1590&gt;-0.03,0,-1))</f>
        <v/>
      </c>
      <c r="AE1590" s="43">
        <f>Z1590+AB1590+AD1590</f>
        <v/>
      </c>
      <c r="AG1590" s="39">
        <f>IF(H1590&gt;I1590,IF(I1590&gt;J1590,4,3),IF(H1590&lt;J1590,IF(I1590&lt;J1590,0,1),2))</f>
        <v/>
      </c>
      <c r="AI1590" s="39">
        <f>IF(D1590&gt;H1590,3,IF(D1590&gt;I1590,2,IF(D1590&gt;J1590,1,0)))</f>
        <v/>
      </c>
      <c r="AK1590" s="39">
        <f>IF(M1590&gt;H1590,3,IF(M1590&gt;I1590,2,IF(M1590&gt;J1590,1,0)))</f>
        <v/>
      </c>
      <c r="AM1590" s="39">
        <f>IF(L1590&gt;H1590,3,IF(L1590&gt;I1590,2,IF(L1590&gt;J1590,1,0)))</f>
        <v/>
      </c>
      <c r="AO1590" s="39">
        <f>IF(C1589&gt;L1589,2,IF(C1589&gt;N1589,1,0))</f>
        <v/>
      </c>
      <c r="AP1590" s="39">
        <f>SUM(AO1586:AO1589)</f>
        <v/>
      </c>
      <c r="AQ1590" s="39">
        <f>AQ1589+1</f>
        <v/>
      </c>
      <c r="AR1590" s="39">
        <f>IF(AP1590&gt;0,AR1589+1,0)</f>
        <v/>
      </c>
      <c r="AS1590" s="39">
        <f>IF(AR1591=0,AR1590,0)</f>
        <v/>
      </c>
      <c r="AT1590" s="41">
        <f>180/SUM(AS1410:AS1589)</f>
        <v/>
      </c>
      <c r="AU1590" s="41">
        <f>STDEV(AT1570:AT1589)</f>
        <v/>
      </c>
      <c r="AV1590" s="41">
        <f>AT1590-AU1590</f>
        <v/>
      </c>
      <c r="AW1590" s="41">
        <f>AT1590+AU1590</f>
        <v/>
      </c>
      <c r="AY1590" s="39">
        <f>IF(D1589&lt;M1589,-2,IF(D1589&lt;O1589,-1,0))</f>
        <v/>
      </c>
      <c r="AZ1590" s="39">
        <f>SUM(AY1586:AY1589)</f>
        <v/>
      </c>
      <c r="BA1590" s="39">
        <f>BA1589+1</f>
        <v/>
      </c>
      <c r="BB1590" s="39">
        <f>IF(AZ1590&lt;0,BB1589+1,0)</f>
        <v/>
      </c>
      <c r="BC1590" s="39">
        <f>IF(BB1591=0,BB1590,0)</f>
        <v/>
      </c>
      <c r="BD1590" s="41">
        <f>180/SUM(BC1410:BC1589)</f>
        <v/>
      </c>
      <c r="BE1590" s="41">
        <f>STDEV(BD1570:BD1589)</f>
        <v/>
      </c>
      <c r="BF1590" s="41">
        <f>BD1590-BE1590</f>
        <v/>
      </c>
      <c r="BG1590" s="41">
        <f>BD1590+BE1590</f>
        <v/>
      </c>
    </row>
    <row r="1591">
      <c r="B1591" s="40" t="n">
        <v>44292</v>
      </c>
      <c r="C1591" s="41" t="n">
        <v>11.52</v>
      </c>
      <c r="D1591" s="41" t="n">
        <v>11.19</v>
      </c>
      <c r="E1591" s="41" t="n">
        <v>11.5</v>
      </c>
      <c r="F1591" s="41" t="n">
        <v>11.225</v>
      </c>
      <c r="H1591" s="41">
        <f>AVERAGE(F1571:F1590)</f>
        <v/>
      </c>
      <c r="I1591" s="41">
        <f>AVERAGE(F1542:F1590)</f>
        <v/>
      </c>
      <c r="J1591" s="41">
        <f>AVERAGE(F1491:F1590)</f>
        <v/>
      </c>
      <c r="K1591" s="41">
        <f>STDEV(F1571:F1590)</f>
        <v/>
      </c>
      <c r="L1591" s="41">
        <f>H1591+2*K1591</f>
        <v/>
      </c>
      <c r="M1591" s="41">
        <f>H1591-2*K1591</f>
        <v/>
      </c>
      <c r="N1591" s="41">
        <f>H1591+1.5*K1591</f>
        <v/>
      </c>
      <c r="O1591" s="41">
        <f>H1591-1.5*K1591</f>
        <v/>
      </c>
      <c r="Q1591" s="42">
        <f>(H1590-H1561)/H1561</f>
        <v/>
      </c>
      <c r="R1591" s="43">
        <f>IF(Q1591&gt;=0.1,1,IF(Q1591&gt;-0.1,0,-1))</f>
        <v/>
      </c>
      <c r="S1591" s="42">
        <f>(I1591-I1561)/I1561</f>
        <v/>
      </c>
      <c r="T1591" s="43">
        <f>IF(S1591&gt;=0.05,1,IF(S1591&gt;-0.05,0,-1))</f>
        <v/>
      </c>
      <c r="U1591" s="42">
        <f>(J1590-J1561)/J1561</f>
        <v/>
      </c>
      <c r="V1591" s="43">
        <f>IF(U1591&gt;=0.03,1,IF(U1591&gt;-0.03,0,-1))</f>
        <v/>
      </c>
      <c r="W1591" s="43">
        <f>R1591+T1591+V1591</f>
        <v/>
      </c>
      <c r="Y1591" s="44">
        <f>(H1590-H1411)/H1411</f>
        <v/>
      </c>
      <c r="Z1591" s="43">
        <f>IF(Y1591&gt;=0.1,1,IF(Y1591&gt;-0.1,0,-1))</f>
        <v/>
      </c>
      <c r="AA1591" s="42">
        <f>(I1590-I1411)/I1411</f>
        <v/>
      </c>
      <c r="AB1591" s="43">
        <f>IF(AA1591&gt;=0.05,1,IF(AA1591&gt;-0.05,0,-1))</f>
        <v/>
      </c>
      <c r="AC1591" s="42">
        <f>(J1590-J1411)/J1411</f>
        <v/>
      </c>
      <c r="AD1591" s="43">
        <f>IF(AC1591&gt;=0.03,1,IF(AC1591&gt;-0.03,0,-1))</f>
        <v/>
      </c>
      <c r="AE1591" s="43">
        <f>Z1591+AB1591+AD1591</f>
        <v/>
      </c>
      <c r="AG1591" s="39">
        <f>IF(H1591&gt;I1591,IF(I1591&gt;J1591,4,3),IF(H1591&lt;J1591,IF(I1591&lt;J1591,0,1),2))</f>
        <v/>
      </c>
      <c r="AI1591" s="39">
        <f>IF(D1591&gt;H1591,3,IF(D1591&gt;I1591,2,IF(D1591&gt;J1591,1,0)))</f>
        <v/>
      </c>
      <c r="AK1591" s="39">
        <f>IF(M1591&gt;H1591,3,IF(M1591&gt;I1591,2,IF(M1591&gt;J1591,1,0)))</f>
        <v/>
      </c>
      <c r="AM1591" s="39">
        <f>IF(L1591&gt;H1591,3,IF(L1591&gt;I1591,2,IF(L1591&gt;J1591,1,0)))</f>
        <v/>
      </c>
      <c r="AO1591" s="39">
        <f>IF(C1590&gt;L1590,2,IF(C1590&gt;N1590,1,0))</f>
        <v/>
      </c>
      <c r="AP1591" s="39">
        <f>SUM(AO1587:AO1590)</f>
        <v/>
      </c>
      <c r="AQ1591" s="39">
        <f>AQ1590+1</f>
        <v/>
      </c>
      <c r="AR1591" s="39">
        <f>IF(AP1591&gt;0,AR1590+1,0)</f>
        <v/>
      </c>
      <c r="AS1591" s="39">
        <f>IF(AR1592=0,AR1591,0)</f>
        <v/>
      </c>
      <c r="AT1591" s="41">
        <f>180/SUM(AS1411:AS1590)</f>
        <v/>
      </c>
      <c r="AU1591" s="41">
        <f>STDEV(AT1571:AT1590)</f>
        <v/>
      </c>
      <c r="AV1591" s="41">
        <f>AT1591-AU1591</f>
        <v/>
      </c>
      <c r="AW1591" s="41">
        <f>AT1591+AU1591</f>
        <v/>
      </c>
      <c r="AY1591" s="39">
        <f>IF(D1590&lt;M1590,-2,IF(D1590&lt;O1590,-1,0))</f>
        <v/>
      </c>
      <c r="AZ1591" s="39">
        <f>SUM(AY1587:AY1590)</f>
        <v/>
      </c>
      <c r="BA1591" s="39">
        <f>BA1590+1</f>
        <v/>
      </c>
      <c r="BB1591" s="39">
        <f>IF(AZ1591&lt;0,BB1590+1,0)</f>
        <v/>
      </c>
      <c r="BC1591" s="39">
        <f>IF(BB1592=0,BB1591,0)</f>
        <v/>
      </c>
      <c r="BD1591" s="41">
        <f>180/SUM(BC1411:BC1590)</f>
        <v/>
      </c>
      <c r="BE1591" s="41">
        <f>STDEV(BD1571:BD1590)</f>
        <v/>
      </c>
      <c r="BF1591" s="41">
        <f>BD1591-BE1591</f>
        <v/>
      </c>
      <c r="BG1591" s="41">
        <f>BD1591+BE1591</f>
        <v/>
      </c>
    </row>
    <row r="1592">
      <c r="B1592" s="40" t="n">
        <v>44293</v>
      </c>
      <c r="C1592" s="41" t="n">
        <v>12.485</v>
      </c>
      <c r="D1592" s="41" t="n">
        <v>11.875</v>
      </c>
      <c r="E1592" s="41" t="n">
        <v>12.4</v>
      </c>
      <c r="F1592" s="41" t="n">
        <v>12.4</v>
      </c>
      <c r="H1592" s="41">
        <f>AVERAGE(F1572:F1591)</f>
        <v/>
      </c>
      <c r="I1592" s="41">
        <f>AVERAGE(F1543:F1591)</f>
        <v/>
      </c>
      <c r="J1592" s="41">
        <f>AVERAGE(F1492:F1591)</f>
        <v/>
      </c>
      <c r="K1592" s="41">
        <f>STDEV(F1572:F1591)</f>
        <v/>
      </c>
      <c r="L1592" s="41">
        <f>H1592+2*K1592</f>
        <v/>
      </c>
      <c r="M1592" s="41">
        <f>H1592-2*K1592</f>
        <v/>
      </c>
      <c r="N1592" s="41">
        <f>H1592+1.5*K1592</f>
        <v/>
      </c>
      <c r="O1592" s="41">
        <f>H1592-1.5*K1592</f>
        <v/>
      </c>
      <c r="Q1592" s="42">
        <f>(H1591-H1562)/H1562</f>
        <v/>
      </c>
      <c r="R1592" s="43">
        <f>IF(Q1592&gt;=0.1,1,IF(Q1592&gt;-0.1,0,-1))</f>
        <v/>
      </c>
      <c r="S1592" s="42">
        <f>(I1592-I1562)/I1562</f>
        <v/>
      </c>
      <c r="T1592" s="43">
        <f>IF(S1592&gt;=0.05,1,IF(S1592&gt;-0.05,0,-1))</f>
        <v/>
      </c>
      <c r="U1592" s="42">
        <f>(J1591-J1562)/J1562</f>
        <v/>
      </c>
      <c r="V1592" s="43">
        <f>IF(U1592&gt;=0.03,1,IF(U1592&gt;-0.03,0,-1))</f>
        <v/>
      </c>
      <c r="W1592" s="43">
        <f>R1592+T1592+V1592</f>
        <v/>
      </c>
      <c r="Y1592" s="44">
        <f>(H1591-H1412)/H1412</f>
        <v/>
      </c>
      <c r="Z1592" s="43">
        <f>IF(Y1592&gt;=0.1,1,IF(Y1592&gt;-0.1,0,-1))</f>
        <v/>
      </c>
      <c r="AA1592" s="42">
        <f>(I1591-I1412)/I1412</f>
        <v/>
      </c>
      <c r="AB1592" s="43">
        <f>IF(AA1592&gt;=0.05,1,IF(AA1592&gt;-0.05,0,-1))</f>
        <v/>
      </c>
      <c r="AC1592" s="42">
        <f>(J1591-J1412)/J1412</f>
        <v/>
      </c>
      <c r="AD1592" s="43">
        <f>IF(AC1592&gt;=0.03,1,IF(AC1592&gt;-0.03,0,-1))</f>
        <v/>
      </c>
      <c r="AE1592" s="43">
        <f>Z1592+AB1592+AD1592</f>
        <v/>
      </c>
      <c r="AG1592" s="39">
        <f>IF(H1592&gt;I1592,IF(I1592&gt;J1592,4,3),IF(H1592&lt;J1592,IF(I1592&lt;J1592,0,1),2))</f>
        <v/>
      </c>
      <c r="AI1592" s="39">
        <f>IF(D1592&gt;H1592,3,IF(D1592&gt;I1592,2,IF(D1592&gt;J1592,1,0)))</f>
        <v/>
      </c>
      <c r="AK1592" s="39">
        <f>IF(M1592&gt;H1592,3,IF(M1592&gt;I1592,2,IF(M1592&gt;J1592,1,0)))</f>
        <v/>
      </c>
      <c r="AM1592" s="39">
        <f>IF(L1592&gt;H1592,3,IF(L1592&gt;I1592,2,IF(L1592&gt;J1592,1,0)))</f>
        <v/>
      </c>
      <c r="AO1592" s="39">
        <f>IF(C1591&gt;L1591,2,IF(C1591&gt;N1591,1,0))</f>
        <v/>
      </c>
      <c r="AP1592" s="39">
        <f>SUM(AO1588:AO1591)</f>
        <v/>
      </c>
      <c r="AQ1592" s="39">
        <f>AQ1591+1</f>
        <v/>
      </c>
      <c r="AR1592" s="39">
        <f>IF(AP1592&gt;0,AR1591+1,0)</f>
        <v/>
      </c>
      <c r="AS1592" s="39">
        <f>IF(AR1593=0,AR1592,0)</f>
        <v/>
      </c>
      <c r="AT1592" s="41">
        <f>180/SUM(AS1412:AS1591)</f>
        <v/>
      </c>
      <c r="AU1592" s="41">
        <f>STDEV(AT1572:AT1591)</f>
        <v/>
      </c>
      <c r="AV1592" s="41">
        <f>AT1592-AU1592</f>
        <v/>
      </c>
      <c r="AW1592" s="41">
        <f>AT1592+AU1592</f>
        <v/>
      </c>
      <c r="AY1592" s="39">
        <f>IF(D1591&lt;M1591,-2,IF(D1591&lt;O1591,-1,0))</f>
        <v/>
      </c>
      <c r="AZ1592" s="39">
        <f>SUM(AY1588:AY1591)</f>
        <v/>
      </c>
      <c r="BA1592" s="39">
        <f>BA1591+1</f>
        <v/>
      </c>
      <c r="BB1592" s="39">
        <f>IF(AZ1592&lt;0,BB1591+1,0)</f>
        <v/>
      </c>
      <c r="BC1592" s="39">
        <f>IF(BB1593=0,BB1592,0)</f>
        <v/>
      </c>
      <c r="BD1592" s="41">
        <f>180/SUM(BC1412:BC1591)</f>
        <v/>
      </c>
      <c r="BE1592" s="41">
        <f>STDEV(BD1572:BD1591)</f>
        <v/>
      </c>
      <c r="BF1592" s="41">
        <f>BD1592-BE1592</f>
        <v/>
      </c>
      <c r="BG1592" s="41">
        <f>BD1592+BE1592</f>
        <v/>
      </c>
    </row>
    <row r="1593">
      <c r="B1593" s="40" t="n">
        <v>44294</v>
      </c>
      <c r="C1593" s="41" t="n">
        <v>12.495</v>
      </c>
      <c r="D1593" s="41" t="n">
        <v>12.135</v>
      </c>
      <c r="E1593" s="41" t="n">
        <v>12.49</v>
      </c>
      <c r="F1593" s="41" t="n">
        <v>12.235</v>
      </c>
      <c r="H1593" s="41">
        <f>AVERAGE(F1573:F1592)</f>
        <v/>
      </c>
      <c r="I1593" s="41">
        <f>AVERAGE(F1544:F1592)</f>
        <v/>
      </c>
      <c r="J1593" s="41">
        <f>AVERAGE(F1493:F1592)</f>
        <v/>
      </c>
      <c r="K1593" s="41">
        <f>STDEV(F1573:F1592)</f>
        <v/>
      </c>
      <c r="L1593" s="41">
        <f>H1593+2*K1593</f>
        <v/>
      </c>
      <c r="M1593" s="41">
        <f>H1593-2*K1593</f>
        <v/>
      </c>
      <c r="N1593" s="41">
        <f>H1593+1.5*K1593</f>
        <v/>
      </c>
      <c r="O1593" s="41">
        <f>H1593-1.5*K1593</f>
        <v/>
      </c>
      <c r="Q1593" s="42">
        <f>(H1592-H1563)/H1563</f>
        <v/>
      </c>
      <c r="R1593" s="43">
        <f>IF(Q1593&gt;=0.1,1,IF(Q1593&gt;-0.1,0,-1))</f>
        <v/>
      </c>
      <c r="S1593" s="42">
        <f>(I1593-I1563)/I1563</f>
        <v/>
      </c>
      <c r="T1593" s="43">
        <f>IF(S1593&gt;=0.05,1,IF(S1593&gt;-0.05,0,-1))</f>
        <v/>
      </c>
      <c r="U1593" s="42">
        <f>(J1592-J1563)/J1563</f>
        <v/>
      </c>
      <c r="V1593" s="43">
        <f>IF(U1593&gt;=0.03,1,IF(U1593&gt;-0.03,0,-1))</f>
        <v/>
      </c>
      <c r="W1593" s="43">
        <f>R1593+T1593+V1593</f>
        <v/>
      </c>
      <c r="Y1593" s="44">
        <f>(H1592-H1413)/H1413</f>
        <v/>
      </c>
      <c r="Z1593" s="43">
        <f>IF(Y1593&gt;=0.1,1,IF(Y1593&gt;-0.1,0,-1))</f>
        <v/>
      </c>
      <c r="AA1593" s="42">
        <f>(I1592-I1413)/I1413</f>
        <v/>
      </c>
      <c r="AB1593" s="43">
        <f>IF(AA1593&gt;=0.05,1,IF(AA1593&gt;-0.05,0,-1))</f>
        <v/>
      </c>
      <c r="AC1593" s="42">
        <f>(J1592-J1413)/J1413</f>
        <v/>
      </c>
      <c r="AD1593" s="43">
        <f>IF(AC1593&gt;=0.03,1,IF(AC1593&gt;-0.03,0,-1))</f>
        <v/>
      </c>
      <c r="AE1593" s="43">
        <f>Z1593+AB1593+AD1593</f>
        <v/>
      </c>
      <c r="AG1593" s="39">
        <f>IF(H1593&gt;I1593,IF(I1593&gt;J1593,4,3),IF(H1593&lt;J1593,IF(I1593&lt;J1593,0,1),2))</f>
        <v/>
      </c>
      <c r="AI1593" s="39">
        <f>IF(D1593&gt;H1593,3,IF(D1593&gt;I1593,2,IF(D1593&gt;J1593,1,0)))</f>
        <v/>
      </c>
      <c r="AK1593" s="39">
        <f>IF(M1593&gt;H1593,3,IF(M1593&gt;I1593,2,IF(M1593&gt;J1593,1,0)))</f>
        <v/>
      </c>
      <c r="AM1593" s="39">
        <f>IF(L1593&gt;H1593,3,IF(L1593&gt;I1593,2,IF(L1593&gt;J1593,1,0)))</f>
        <v/>
      </c>
      <c r="AO1593" s="39">
        <f>IF(C1592&gt;L1592,2,IF(C1592&gt;N1592,1,0))</f>
        <v/>
      </c>
      <c r="AP1593" s="39">
        <f>SUM(AO1589:AO1592)</f>
        <v/>
      </c>
      <c r="AQ1593" s="39">
        <f>AQ1592+1</f>
        <v/>
      </c>
      <c r="AR1593" s="39">
        <f>IF(AP1593&gt;0,AR1592+1,0)</f>
        <v/>
      </c>
      <c r="AS1593" s="39">
        <f>IF(AR1594=0,AR1593,0)</f>
        <v/>
      </c>
      <c r="AT1593" s="41">
        <f>180/SUM(AS1413:AS1592)</f>
        <v/>
      </c>
      <c r="AU1593" s="41">
        <f>STDEV(AT1573:AT1592)</f>
        <v/>
      </c>
      <c r="AV1593" s="41">
        <f>AT1593-AU1593</f>
        <v/>
      </c>
      <c r="AW1593" s="41">
        <f>AT1593+AU1593</f>
        <v/>
      </c>
      <c r="AY1593" s="39">
        <f>IF(D1592&lt;M1592,-2,IF(D1592&lt;O1592,-1,0))</f>
        <v/>
      </c>
      <c r="AZ1593" s="39">
        <f>SUM(AY1589:AY1592)</f>
        <v/>
      </c>
      <c r="BA1593" s="39">
        <f>BA1592+1</f>
        <v/>
      </c>
      <c r="BB1593" s="39">
        <f>IF(AZ1593&lt;0,BB1592+1,0)</f>
        <v/>
      </c>
      <c r="BC1593" s="39">
        <f>IF(BB1594=0,BB1593,0)</f>
        <v/>
      </c>
      <c r="BD1593" s="41">
        <f>180/SUM(BC1413:BC1592)</f>
        <v/>
      </c>
      <c r="BE1593" s="41">
        <f>STDEV(BD1573:BD1592)</f>
        <v/>
      </c>
      <c r="BF1593" s="41">
        <f>BD1593-BE1593</f>
        <v/>
      </c>
      <c r="BG1593" s="41">
        <f>BD1593+BE1593</f>
        <v/>
      </c>
    </row>
    <row r="1594">
      <c r="B1594" s="40" t="n">
        <v>44295</v>
      </c>
      <c r="C1594" s="41" t="n">
        <v>12.225</v>
      </c>
      <c r="D1594" s="41" t="n">
        <v>11.945</v>
      </c>
      <c r="E1594" s="41" t="n">
        <v>12.205</v>
      </c>
      <c r="F1594" s="41" t="n">
        <v>11.96</v>
      </c>
      <c r="H1594" s="41">
        <f>AVERAGE(F1574:F1593)</f>
        <v/>
      </c>
      <c r="I1594" s="41">
        <f>AVERAGE(F1545:F1593)</f>
        <v/>
      </c>
      <c r="J1594" s="41">
        <f>AVERAGE(F1494:F1593)</f>
        <v/>
      </c>
      <c r="K1594" s="41">
        <f>STDEV(F1574:F1593)</f>
        <v/>
      </c>
      <c r="L1594" s="41">
        <f>H1594+2*K1594</f>
        <v/>
      </c>
      <c r="M1594" s="41">
        <f>H1594-2*K1594</f>
        <v/>
      </c>
      <c r="N1594" s="41">
        <f>H1594+1.5*K1594</f>
        <v/>
      </c>
      <c r="O1594" s="41">
        <f>H1594-1.5*K1594</f>
        <v/>
      </c>
      <c r="Q1594" s="42">
        <f>(H1593-H1564)/H1564</f>
        <v/>
      </c>
      <c r="R1594" s="43">
        <f>IF(Q1594&gt;=0.1,1,IF(Q1594&gt;-0.1,0,-1))</f>
        <v/>
      </c>
      <c r="S1594" s="42">
        <f>(I1594-I1564)/I1564</f>
        <v/>
      </c>
      <c r="T1594" s="43">
        <f>IF(S1594&gt;=0.05,1,IF(S1594&gt;-0.05,0,-1))</f>
        <v/>
      </c>
      <c r="U1594" s="42">
        <f>(J1593-J1564)/J1564</f>
        <v/>
      </c>
      <c r="V1594" s="43">
        <f>IF(U1594&gt;=0.03,1,IF(U1594&gt;-0.03,0,-1))</f>
        <v/>
      </c>
      <c r="W1594" s="43">
        <f>R1594+T1594+V1594</f>
        <v/>
      </c>
      <c r="Y1594" s="44">
        <f>(H1593-H1414)/H1414</f>
        <v/>
      </c>
      <c r="Z1594" s="43">
        <f>IF(Y1594&gt;=0.1,1,IF(Y1594&gt;-0.1,0,-1))</f>
        <v/>
      </c>
      <c r="AA1594" s="42">
        <f>(I1593-I1414)/I1414</f>
        <v/>
      </c>
      <c r="AB1594" s="43">
        <f>IF(AA1594&gt;=0.05,1,IF(AA1594&gt;-0.05,0,-1))</f>
        <v/>
      </c>
      <c r="AC1594" s="42">
        <f>(J1593-J1414)/J1414</f>
        <v/>
      </c>
      <c r="AD1594" s="43">
        <f>IF(AC1594&gt;=0.03,1,IF(AC1594&gt;-0.03,0,-1))</f>
        <v/>
      </c>
      <c r="AE1594" s="43">
        <f>Z1594+AB1594+AD1594</f>
        <v/>
      </c>
      <c r="AG1594" s="39">
        <f>IF(H1594&gt;I1594,IF(I1594&gt;J1594,4,3),IF(H1594&lt;J1594,IF(I1594&lt;J1594,0,1),2))</f>
        <v/>
      </c>
      <c r="AI1594" s="39">
        <f>IF(D1594&gt;H1594,3,IF(D1594&gt;I1594,2,IF(D1594&gt;J1594,1,0)))</f>
        <v/>
      </c>
      <c r="AK1594" s="39">
        <f>IF(M1594&gt;H1594,3,IF(M1594&gt;I1594,2,IF(M1594&gt;J1594,1,0)))</f>
        <v/>
      </c>
      <c r="AM1594" s="39">
        <f>IF(L1594&gt;H1594,3,IF(L1594&gt;I1594,2,IF(L1594&gt;J1594,1,0)))</f>
        <v/>
      </c>
      <c r="AO1594" s="39">
        <f>IF(C1593&gt;L1593,2,IF(C1593&gt;N1593,1,0))</f>
        <v/>
      </c>
      <c r="AP1594" s="39">
        <f>SUM(AO1590:AO1593)</f>
        <v/>
      </c>
      <c r="AQ1594" s="39">
        <f>AQ1593+1</f>
        <v/>
      </c>
      <c r="AR1594" s="39">
        <f>IF(AP1594&gt;0,AR1593+1,0)</f>
        <v/>
      </c>
      <c r="AS1594" s="39">
        <f>IF(AR1595=0,AR1594,0)</f>
        <v/>
      </c>
      <c r="AT1594" s="41">
        <f>180/SUM(AS1414:AS1593)</f>
        <v/>
      </c>
      <c r="AU1594" s="41">
        <f>STDEV(AT1574:AT1593)</f>
        <v/>
      </c>
      <c r="AV1594" s="41">
        <f>AT1594-AU1594</f>
        <v/>
      </c>
      <c r="AW1594" s="41">
        <f>AT1594+AU1594</f>
        <v/>
      </c>
      <c r="AY1594" s="39">
        <f>IF(D1593&lt;M1593,-2,IF(D1593&lt;O1593,-1,0))</f>
        <v/>
      </c>
      <c r="AZ1594" s="39">
        <f>SUM(AY1590:AY1593)</f>
        <v/>
      </c>
      <c r="BA1594" s="39">
        <f>BA1593+1</f>
        <v/>
      </c>
      <c r="BB1594" s="39">
        <f>IF(AZ1594&lt;0,BB1593+1,0)</f>
        <v/>
      </c>
      <c r="BC1594" s="39">
        <f>IF(BB1595=0,BB1594,0)</f>
        <v/>
      </c>
      <c r="BD1594" s="41">
        <f>180/SUM(BC1414:BC1593)</f>
        <v/>
      </c>
      <c r="BE1594" s="41">
        <f>STDEV(BD1574:BD1593)</f>
        <v/>
      </c>
      <c r="BF1594" s="41">
        <f>BD1594-BE1594</f>
        <v/>
      </c>
      <c r="BG1594" s="41">
        <f>BD1594+BE1594</f>
        <v/>
      </c>
    </row>
    <row r="1595">
      <c r="B1595" s="40" t="n">
        <v>44298</v>
      </c>
      <c r="C1595" s="41" t="n">
        <v>12.2</v>
      </c>
      <c r="D1595" s="41" t="n">
        <v>11.86</v>
      </c>
      <c r="E1595" s="41" t="n">
        <v>11.92</v>
      </c>
      <c r="F1595" s="41" t="n">
        <v>12.13</v>
      </c>
      <c r="H1595" s="41">
        <f>AVERAGE(F1575:F1594)</f>
        <v/>
      </c>
      <c r="I1595" s="41">
        <f>AVERAGE(F1546:F1594)</f>
        <v/>
      </c>
      <c r="J1595" s="41">
        <f>AVERAGE(F1495:F1594)</f>
        <v/>
      </c>
      <c r="K1595" s="41">
        <f>STDEV(F1575:F1594)</f>
        <v/>
      </c>
      <c r="L1595" s="41">
        <f>H1595+2*K1595</f>
        <v/>
      </c>
      <c r="M1595" s="41">
        <f>H1595-2*K1595</f>
        <v/>
      </c>
      <c r="N1595" s="41">
        <f>H1595+1.5*K1595</f>
        <v/>
      </c>
      <c r="O1595" s="41">
        <f>H1595-1.5*K1595</f>
        <v/>
      </c>
      <c r="Q1595" s="42">
        <f>(H1594-H1565)/H1565</f>
        <v/>
      </c>
      <c r="R1595" s="43">
        <f>IF(Q1595&gt;=0.1,1,IF(Q1595&gt;-0.1,0,-1))</f>
        <v/>
      </c>
      <c r="S1595" s="42">
        <f>(I1595-I1565)/I1565</f>
        <v/>
      </c>
      <c r="T1595" s="43">
        <f>IF(S1595&gt;=0.05,1,IF(S1595&gt;-0.05,0,-1))</f>
        <v/>
      </c>
      <c r="U1595" s="42">
        <f>(J1594-J1565)/J1565</f>
        <v/>
      </c>
      <c r="V1595" s="43">
        <f>IF(U1595&gt;=0.03,1,IF(U1595&gt;-0.03,0,-1))</f>
        <v/>
      </c>
      <c r="W1595" s="43">
        <f>R1595+T1595+V1595</f>
        <v/>
      </c>
      <c r="Y1595" s="44">
        <f>(H1594-H1415)/H1415</f>
        <v/>
      </c>
      <c r="Z1595" s="43">
        <f>IF(Y1595&gt;=0.1,1,IF(Y1595&gt;-0.1,0,-1))</f>
        <v/>
      </c>
      <c r="AA1595" s="42">
        <f>(I1594-I1415)/I1415</f>
        <v/>
      </c>
      <c r="AB1595" s="43">
        <f>IF(AA1595&gt;=0.05,1,IF(AA1595&gt;-0.05,0,-1))</f>
        <v/>
      </c>
      <c r="AC1595" s="42">
        <f>(J1594-J1415)/J1415</f>
        <v/>
      </c>
      <c r="AD1595" s="43">
        <f>IF(AC1595&gt;=0.03,1,IF(AC1595&gt;-0.03,0,-1))</f>
        <v/>
      </c>
      <c r="AE1595" s="43">
        <f>Z1595+AB1595+AD1595</f>
        <v/>
      </c>
      <c r="AG1595" s="39">
        <f>IF(H1595&gt;I1595,IF(I1595&gt;J1595,4,3),IF(H1595&lt;J1595,IF(I1595&lt;J1595,0,1),2))</f>
        <v/>
      </c>
      <c r="AI1595" s="39">
        <f>IF(D1595&gt;H1595,3,IF(D1595&gt;I1595,2,IF(D1595&gt;J1595,1,0)))</f>
        <v/>
      </c>
      <c r="AK1595" s="39">
        <f>IF(M1595&gt;H1595,3,IF(M1595&gt;I1595,2,IF(M1595&gt;J1595,1,0)))</f>
        <v/>
      </c>
      <c r="AM1595" s="39">
        <f>IF(L1595&gt;H1595,3,IF(L1595&gt;I1595,2,IF(L1595&gt;J1595,1,0)))</f>
        <v/>
      </c>
      <c r="AO1595" s="39">
        <f>IF(C1594&gt;L1594,2,IF(C1594&gt;N1594,1,0))</f>
        <v/>
      </c>
      <c r="AP1595" s="39">
        <f>SUM(AO1591:AO1594)</f>
        <v/>
      </c>
      <c r="AQ1595" s="39">
        <f>AQ1594+1</f>
        <v/>
      </c>
      <c r="AR1595" s="39">
        <f>IF(AP1595&gt;0,AR1594+1,0)</f>
        <v/>
      </c>
      <c r="AS1595" s="39">
        <f>IF(AR1596=0,AR1595,0)</f>
        <v/>
      </c>
      <c r="AT1595" s="41">
        <f>180/SUM(AS1415:AS1594)</f>
        <v/>
      </c>
      <c r="AU1595" s="41">
        <f>STDEV(AT1575:AT1594)</f>
        <v/>
      </c>
      <c r="AV1595" s="41">
        <f>AT1595-AU1595</f>
        <v/>
      </c>
      <c r="AW1595" s="41">
        <f>AT1595+AU1595</f>
        <v/>
      </c>
      <c r="AY1595" s="39">
        <f>IF(D1594&lt;M1594,-2,IF(D1594&lt;O1594,-1,0))</f>
        <v/>
      </c>
      <c r="AZ1595" s="39">
        <f>SUM(AY1591:AY1594)</f>
        <v/>
      </c>
      <c r="BA1595" s="39">
        <f>BA1594+1</f>
        <v/>
      </c>
      <c r="BB1595" s="39">
        <f>IF(AZ1595&lt;0,BB1594+1,0)</f>
        <v/>
      </c>
      <c r="BC1595" s="39">
        <f>IF(BB1596=0,BB1595,0)</f>
        <v/>
      </c>
      <c r="BD1595" s="41">
        <f>180/SUM(BC1415:BC1594)</f>
        <v/>
      </c>
      <c r="BE1595" s="41">
        <f>STDEV(BD1575:BD1594)</f>
        <v/>
      </c>
      <c r="BF1595" s="41">
        <f>BD1595-BE1595</f>
        <v/>
      </c>
      <c r="BG1595" s="41">
        <f>BD1595+BE1595</f>
        <v/>
      </c>
    </row>
    <row r="1596">
      <c r="B1596" s="40" t="n">
        <v>44299</v>
      </c>
      <c r="C1596" s="41" t="n">
        <v>12.5</v>
      </c>
      <c r="D1596" s="41" t="n">
        <v>12.17</v>
      </c>
      <c r="E1596" s="41" t="n">
        <v>12.17</v>
      </c>
      <c r="F1596" s="41" t="n">
        <v>12.41</v>
      </c>
      <c r="H1596" s="41">
        <f>AVERAGE(F1576:F1595)</f>
        <v/>
      </c>
      <c r="I1596" s="41">
        <f>AVERAGE(F1547:F1595)</f>
        <v/>
      </c>
      <c r="J1596" s="41">
        <f>AVERAGE(F1496:F1595)</f>
        <v/>
      </c>
      <c r="K1596" s="41">
        <f>STDEV(F1576:F1595)</f>
        <v/>
      </c>
      <c r="L1596" s="41">
        <f>H1596+2*K1596</f>
        <v/>
      </c>
      <c r="M1596" s="41">
        <f>H1596-2*K1596</f>
        <v/>
      </c>
      <c r="N1596" s="41">
        <f>H1596+1.5*K1596</f>
        <v/>
      </c>
      <c r="O1596" s="41">
        <f>H1596-1.5*K1596</f>
        <v/>
      </c>
      <c r="Q1596" s="42">
        <f>(H1595-H1566)/H1566</f>
        <v/>
      </c>
      <c r="R1596" s="43">
        <f>IF(Q1596&gt;=0.1,1,IF(Q1596&gt;-0.1,0,-1))</f>
        <v/>
      </c>
      <c r="S1596" s="42">
        <f>(I1596-I1566)/I1566</f>
        <v/>
      </c>
      <c r="T1596" s="43">
        <f>IF(S1596&gt;=0.05,1,IF(S1596&gt;-0.05,0,-1))</f>
        <v/>
      </c>
      <c r="U1596" s="42">
        <f>(J1595-J1566)/J1566</f>
        <v/>
      </c>
      <c r="V1596" s="43">
        <f>IF(U1596&gt;=0.03,1,IF(U1596&gt;-0.03,0,-1))</f>
        <v/>
      </c>
      <c r="W1596" s="43">
        <f>R1596+T1596+V1596</f>
        <v/>
      </c>
      <c r="Y1596" s="44">
        <f>(H1595-H1416)/H1416</f>
        <v/>
      </c>
      <c r="Z1596" s="43">
        <f>IF(Y1596&gt;=0.1,1,IF(Y1596&gt;-0.1,0,-1))</f>
        <v/>
      </c>
      <c r="AA1596" s="42">
        <f>(I1595-I1416)/I1416</f>
        <v/>
      </c>
      <c r="AB1596" s="43">
        <f>IF(AA1596&gt;=0.05,1,IF(AA1596&gt;-0.05,0,-1))</f>
        <v/>
      </c>
      <c r="AC1596" s="42">
        <f>(J1595-J1416)/J1416</f>
        <v/>
      </c>
      <c r="AD1596" s="43">
        <f>IF(AC1596&gt;=0.03,1,IF(AC1596&gt;-0.03,0,-1))</f>
        <v/>
      </c>
      <c r="AE1596" s="43">
        <f>Z1596+AB1596+AD1596</f>
        <v/>
      </c>
      <c r="AG1596" s="39">
        <f>IF(H1596&gt;I1596,IF(I1596&gt;J1596,4,3),IF(H1596&lt;J1596,IF(I1596&lt;J1596,0,1),2))</f>
        <v/>
      </c>
      <c r="AI1596" s="39">
        <f>IF(D1596&gt;H1596,3,IF(D1596&gt;I1596,2,IF(D1596&gt;J1596,1,0)))</f>
        <v/>
      </c>
      <c r="AK1596" s="39">
        <f>IF(M1596&gt;H1596,3,IF(M1596&gt;I1596,2,IF(M1596&gt;J1596,1,0)))</f>
        <v/>
      </c>
      <c r="AM1596" s="39">
        <f>IF(L1596&gt;H1596,3,IF(L1596&gt;I1596,2,IF(L1596&gt;J1596,1,0)))</f>
        <v/>
      </c>
      <c r="AO1596" s="39">
        <f>IF(C1595&gt;L1595,2,IF(C1595&gt;N1595,1,0))</f>
        <v/>
      </c>
      <c r="AP1596" s="39">
        <f>SUM(AO1592:AO1595)</f>
        <v/>
      </c>
      <c r="AQ1596" s="39">
        <f>AQ1595+1</f>
        <v/>
      </c>
      <c r="AR1596" s="39">
        <f>IF(AP1596&gt;0,AR1595+1,0)</f>
        <v/>
      </c>
      <c r="AS1596" s="39">
        <f>IF(AR1597=0,AR1596,0)</f>
        <v/>
      </c>
      <c r="AT1596" s="41">
        <f>180/SUM(AS1416:AS1595)</f>
        <v/>
      </c>
      <c r="AU1596" s="41">
        <f>STDEV(AT1576:AT1595)</f>
        <v/>
      </c>
      <c r="AV1596" s="41">
        <f>AT1596-AU1596</f>
        <v/>
      </c>
      <c r="AW1596" s="41">
        <f>AT1596+AU1596</f>
        <v/>
      </c>
      <c r="AY1596" s="39">
        <f>IF(D1595&lt;M1595,-2,IF(D1595&lt;O1595,-1,0))</f>
        <v/>
      </c>
      <c r="AZ1596" s="39">
        <f>SUM(AY1592:AY1595)</f>
        <v/>
      </c>
      <c r="BA1596" s="39">
        <f>BA1595+1</f>
        <v/>
      </c>
      <c r="BB1596" s="39">
        <f>IF(AZ1596&lt;0,BB1595+1,0)</f>
        <v/>
      </c>
      <c r="BC1596" s="39">
        <f>IF(BB1597=0,BB1596,0)</f>
        <v/>
      </c>
      <c r="BD1596" s="41">
        <f>180/SUM(BC1416:BC1595)</f>
        <v/>
      </c>
      <c r="BE1596" s="41">
        <f>STDEV(BD1576:BD1595)</f>
        <v/>
      </c>
      <c r="BF1596" s="41">
        <f>BD1596-BE1596</f>
        <v/>
      </c>
      <c r="BG1596" s="41">
        <f>BD1596+BE1596</f>
        <v/>
      </c>
    </row>
    <row r="1597">
      <c r="B1597" s="40" t="n">
        <v>44300</v>
      </c>
      <c r="C1597" s="41" t="n">
        <v>12.44</v>
      </c>
      <c r="D1597" s="41" t="n">
        <v>12.14</v>
      </c>
      <c r="E1597" s="41" t="n">
        <v>12.435</v>
      </c>
      <c r="F1597" s="41" t="n">
        <v>12.17</v>
      </c>
      <c r="H1597" s="41">
        <f>AVERAGE(F1577:F1596)</f>
        <v/>
      </c>
      <c r="I1597" s="41">
        <f>AVERAGE(F1548:F1596)</f>
        <v/>
      </c>
      <c r="J1597" s="41">
        <f>AVERAGE(F1497:F1596)</f>
        <v/>
      </c>
      <c r="K1597" s="41">
        <f>STDEV(F1577:F1596)</f>
        <v/>
      </c>
      <c r="L1597" s="41">
        <f>H1597+2*K1597</f>
        <v/>
      </c>
      <c r="M1597" s="41">
        <f>H1597-2*K1597</f>
        <v/>
      </c>
      <c r="N1597" s="41">
        <f>H1597+1.5*K1597</f>
        <v/>
      </c>
      <c r="O1597" s="41">
        <f>H1597-1.5*K1597</f>
        <v/>
      </c>
      <c r="Q1597" s="42">
        <f>(H1596-H1567)/H1567</f>
        <v/>
      </c>
      <c r="R1597" s="43">
        <f>IF(Q1597&gt;=0.1,1,IF(Q1597&gt;-0.1,0,-1))</f>
        <v/>
      </c>
      <c r="S1597" s="42">
        <f>(I1597-I1567)/I1567</f>
        <v/>
      </c>
      <c r="T1597" s="43">
        <f>IF(S1597&gt;=0.05,1,IF(S1597&gt;-0.05,0,-1))</f>
        <v/>
      </c>
      <c r="U1597" s="42">
        <f>(J1596-J1567)/J1567</f>
        <v/>
      </c>
      <c r="V1597" s="43">
        <f>IF(U1597&gt;=0.03,1,IF(U1597&gt;-0.03,0,-1))</f>
        <v/>
      </c>
      <c r="W1597" s="43">
        <f>R1597+T1597+V1597</f>
        <v/>
      </c>
      <c r="Y1597" s="44">
        <f>(H1596-H1417)/H1417</f>
        <v/>
      </c>
      <c r="Z1597" s="43">
        <f>IF(Y1597&gt;=0.1,1,IF(Y1597&gt;-0.1,0,-1))</f>
        <v/>
      </c>
      <c r="AA1597" s="42">
        <f>(I1596-I1417)/I1417</f>
        <v/>
      </c>
      <c r="AB1597" s="43">
        <f>IF(AA1597&gt;=0.05,1,IF(AA1597&gt;-0.05,0,-1))</f>
        <v/>
      </c>
      <c r="AC1597" s="42">
        <f>(J1596-J1417)/J1417</f>
        <v/>
      </c>
      <c r="AD1597" s="43">
        <f>IF(AC1597&gt;=0.03,1,IF(AC1597&gt;-0.03,0,-1))</f>
        <v/>
      </c>
      <c r="AE1597" s="43">
        <f>Z1597+AB1597+AD1597</f>
        <v/>
      </c>
      <c r="AG1597" s="39">
        <f>IF(H1597&gt;I1597,IF(I1597&gt;J1597,4,3),IF(H1597&lt;J1597,IF(I1597&lt;J1597,0,1),2))</f>
        <v/>
      </c>
      <c r="AI1597" s="39">
        <f>IF(D1597&gt;H1597,3,IF(D1597&gt;I1597,2,IF(D1597&gt;J1597,1,0)))</f>
        <v/>
      </c>
      <c r="AK1597" s="39">
        <f>IF(M1597&gt;H1597,3,IF(M1597&gt;I1597,2,IF(M1597&gt;J1597,1,0)))</f>
        <v/>
      </c>
      <c r="AM1597" s="39">
        <f>IF(L1597&gt;H1597,3,IF(L1597&gt;I1597,2,IF(L1597&gt;J1597,1,0)))</f>
        <v/>
      </c>
      <c r="AO1597" s="39">
        <f>IF(C1596&gt;L1596,2,IF(C1596&gt;N1596,1,0))</f>
        <v/>
      </c>
      <c r="AP1597" s="39">
        <f>SUM(AO1593:AO1596)</f>
        <v/>
      </c>
      <c r="AQ1597" s="39">
        <f>AQ1596+1</f>
        <v/>
      </c>
      <c r="AR1597" s="39">
        <f>IF(AP1597&gt;0,AR1596+1,0)</f>
        <v/>
      </c>
      <c r="AS1597" s="39">
        <f>IF(AR1598=0,AR1597,0)</f>
        <v/>
      </c>
      <c r="AT1597" s="41">
        <f>180/SUM(AS1417:AS1596)</f>
        <v/>
      </c>
      <c r="AU1597" s="41">
        <f>STDEV(AT1577:AT1596)</f>
        <v/>
      </c>
      <c r="AV1597" s="41">
        <f>AT1597-AU1597</f>
        <v/>
      </c>
      <c r="AW1597" s="41">
        <f>AT1597+AU1597</f>
        <v/>
      </c>
      <c r="AY1597" s="39">
        <f>IF(D1596&lt;M1596,-2,IF(D1596&lt;O1596,-1,0))</f>
        <v/>
      </c>
      <c r="AZ1597" s="39">
        <f>SUM(AY1593:AY1596)</f>
        <v/>
      </c>
      <c r="BA1597" s="39">
        <f>BA1596+1</f>
        <v/>
      </c>
      <c r="BB1597" s="39">
        <f>IF(AZ1597&lt;0,BB1596+1,0)</f>
        <v/>
      </c>
      <c r="BC1597" s="39">
        <f>IF(BB1598=0,BB1597,0)</f>
        <v/>
      </c>
      <c r="BD1597" s="41">
        <f>180/SUM(BC1417:BC1596)</f>
        <v/>
      </c>
      <c r="BE1597" s="41">
        <f>STDEV(BD1577:BD1596)</f>
        <v/>
      </c>
      <c r="BF1597" s="41">
        <f>BD1597-BE1597</f>
        <v/>
      </c>
      <c r="BG1597" s="41">
        <f>BD1597+BE1597</f>
        <v/>
      </c>
    </row>
    <row r="1598">
      <c r="B1598" s="40" t="n">
        <v>44301</v>
      </c>
      <c r="C1598" s="41" t="n">
        <v>12.29</v>
      </c>
      <c r="D1598" s="41" t="n">
        <v>12.1</v>
      </c>
      <c r="E1598" s="41" t="n">
        <v>12.2</v>
      </c>
      <c r="F1598" s="41" t="n">
        <v>12.12</v>
      </c>
      <c r="H1598" s="41">
        <f>AVERAGE(F1578:F1597)</f>
        <v/>
      </c>
      <c r="I1598" s="41">
        <f>AVERAGE(F1549:F1597)</f>
        <v/>
      </c>
      <c r="J1598" s="41">
        <f>AVERAGE(F1498:F1597)</f>
        <v/>
      </c>
      <c r="K1598" s="41">
        <f>STDEV(F1578:F1597)</f>
        <v/>
      </c>
      <c r="L1598" s="41">
        <f>H1598+2*K1598</f>
        <v/>
      </c>
      <c r="M1598" s="41">
        <f>H1598-2*K1598</f>
        <v/>
      </c>
      <c r="N1598" s="41">
        <f>H1598+1.5*K1598</f>
        <v/>
      </c>
      <c r="O1598" s="41">
        <f>H1598-1.5*K1598</f>
        <v/>
      </c>
      <c r="Q1598" s="42">
        <f>(H1597-H1568)/H1568</f>
        <v/>
      </c>
      <c r="R1598" s="43">
        <f>IF(Q1598&gt;=0.1,1,IF(Q1598&gt;-0.1,0,-1))</f>
        <v/>
      </c>
      <c r="S1598" s="42">
        <f>(I1598-I1568)/I1568</f>
        <v/>
      </c>
      <c r="T1598" s="43">
        <f>IF(S1598&gt;=0.05,1,IF(S1598&gt;-0.05,0,-1))</f>
        <v/>
      </c>
      <c r="U1598" s="42">
        <f>(J1597-J1568)/J1568</f>
        <v/>
      </c>
      <c r="V1598" s="43">
        <f>IF(U1598&gt;=0.03,1,IF(U1598&gt;-0.03,0,-1))</f>
        <v/>
      </c>
      <c r="W1598" s="43">
        <f>R1598+T1598+V1598</f>
        <v/>
      </c>
      <c r="Y1598" s="44">
        <f>(H1597-H1418)/H1418</f>
        <v/>
      </c>
      <c r="Z1598" s="43">
        <f>IF(Y1598&gt;=0.1,1,IF(Y1598&gt;-0.1,0,-1))</f>
        <v/>
      </c>
      <c r="AA1598" s="42">
        <f>(I1597-I1418)/I1418</f>
        <v/>
      </c>
      <c r="AB1598" s="43">
        <f>IF(AA1598&gt;=0.05,1,IF(AA1598&gt;-0.05,0,-1))</f>
        <v/>
      </c>
      <c r="AC1598" s="42">
        <f>(J1597-J1418)/J1418</f>
        <v/>
      </c>
      <c r="AD1598" s="43">
        <f>IF(AC1598&gt;=0.03,1,IF(AC1598&gt;-0.03,0,-1))</f>
        <v/>
      </c>
      <c r="AE1598" s="43">
        <f>Z1598+AB1598+AD1598</f>
        <v/>
      </c>
      <c r="AG1598" s="39">
        <f>IF(H1598&gt;I1598,IF(I1598&gt;J1598,4,3),IF(H1598&lt;J1598,IF(I1598&lt;J1598,0,1),2))</f>
        <v/>
      </c>
      <c r="AI1598" s="39">
        <f>IF(D1598&gt;H1598,3,IF(D1598&gt;I1598,2,IF(D1598&gt;J1598,1,0)))</f>
        <v/>
      </c>
      <c r="AK1598" s="39">
        <f>IF(M1598&gt;H1598,3,IF(M1598&gt;I1598,2,IF(M1598&gt;J1598,1,0)))</f>
        <v/>
      </c>
      <c r="AM1598" s="39">
        <f>IF(L1598&gt;H1598,3,IF(L1598&gt;I1598,2,IF(L1598&gt;J1598,1,0)))</f>
        <v/>
      </c>
      <c r="AO1598" s="39">
        <f>IF(C1597&gt;L1597,2,IF(C1597&gt;N1597,1,0))</f>
        <v/>
      </c>
      <c r="AP1598" s="39">
        <f>SUM(AO1594:AO1597)</f>
        <v/>
      </c>
      <c r="AQ1598" s="39">
        <f>AQ1597+1</f>
        <v/>
      </c>
      <c r="AR1598" s="39">
        <f>IF(AP1598&gt;0,AR1597+1,0)</f>
        <v/>
      </c>
      <c r="AS1598" s="39">
        <f>IF(AR1599=0,AR1598,0)</f>
        <v/>
      </c>
      <c r="AT1598" s="41">
        <f>180/SUM(AS1418:AS1597)</f>
        <v/>
      </c>
      <c r="AU1598" s="41">
        <f>STDEV(AT1578:AT1597)</f>
        <v/>
      </c>
      <c r="AV1598" s="41">
        <f>AT1598-AU1598</f>
        <v/>
      </c>
      <c r="AW1598" s="41">
        <f>AT1598+AU1598</f>
        <v/>
      </c>
      <c r="AY1598" s="39">
        <f>IF(D1597&lt;M1597,-2,IF(D1597&lt;O1597,-1,0))</f>
        <v/>
      </c>
      <c r="AZ1598" s="39">
        <f>SUM(AY1594:AY1597)</f>
        <v/>
      </c>
      <c r="BA1598" s="39">
        <f>BA1597+1</f>
        <v/>
      </c>
      <c r="BB1598" s="39">
        <f>IF(AZ1598&lt;0,BB1597+1,0)</f>
        <v/>
      </c>
      <c r="BC1598" s="39">
        <f>IF(BB1599=0,BB1598,0)</f>
        <v/>
      </c>
      <c r="BD1598" s="41">
        <f>180/SUM(BC1418:BC1597)</f>
        <v/>
      </c>
      <c r="BE1598" s="41">
        <f>STDEV(BD1578:BD1597)</f>
        <v/>
      </c>
      <c r="BF1598" s="41">
        <f>BD1598-BE1598</f>
        <v/>
      </c>
      <c r="BG1598" s="41">
        <f>BD1598+BE1598</f>
        <v/>
      </c>
    </row>
    <row r="1599">
      <c r="B1599" s="40" t="n">
        <v>44302</v>
      </c>
      <c r="C1599" s="41" t="n">
        <v>12.19</v>
      </c>
      <c r="D1599" s="41" t="n">
        <v>11.96</v>
      </c>
      <c r="E1599" s="41" t="n">
        <v>12.1</v>
      </c>
      <c r="F1599" s="41" t="n">
        <v>11.98</v>
      </c>
      <c r="H1599" s="41">
        <f>AVERAGE(F1579:F1598)</f>
        <v/>
      </c>
      <c r="I1599" s="41">
        <f>AVERAGE(F1550:F1598)</f>
        <v/>
      </c>
      <c r="J1599" s="41">
        <f>AVERAGE(F1499:F1598)</f>
        <v/>
      </c>
      <c r="K1599" s="41">
        <f>STDEV(F1579:F1598)</f>
        <v/>
      </c>
      <c r="L1599" s="41">
        <f>H1599+2*K1599</f>
        <v/>
      </c>
      <c r="M1599" s="41">
        <f>H1599-2*K1599</f>
        <v/>
      </c>
      <c r="N1599" s="41">
        <f>H1599+1.5*K1599</f>
        <v/>
      </c>
      <c r="O1599" s="41">
        <f>H1599-1.5*K1599</f>
        <v/>
      </c>
      <c r="Q1599" s="42">
        <f>(H1598-H1569)/H1569</f>
        <v/>
      </c>
      <c r="R1599" s="43">
        <f>IF(Q1599&gt;=0.1,1,IF(Q1599&gt;-0.1,0,-1))</f>
        <v/>
      </c>
      <c r="S1599" s="42">
        <f>(I1599-I1569)/I1569</f>
        <v/>
      </c>
      <c r="T1599" s="43">
        <f>IF(S1599&gt;=0.05,1,IF(S1599&gt;-0.05,0,-1))</f>
        <v/>
      </c>
      <c r="U1599" s="42">
        <f>(J1598-J1569)/J1569</f>
        <v/>
      </c>
      <c r="V1599" s="43">
        <f>IF(U1599&gt;=0.03,1,IF(U1599&gt;-0.03,0,-1))</f>
        <v/>
      </c>
      <c r="W1599" s="43">
        <f>R1599+T1599+V1599</f>
        <v/>
      </c>
      <c r="Y1599" s="44">
        <f>(H1598-H1419)/H1419</f>
        <v/>
      </c>
      <c r="Z1599" s="43">
        <f>IF(Y1599&gt;=0.1,1,IF(Y1599&gt;-0.1,0,-1))</f>
        <v/>
      </c>
      <c r="AA1599" s="42">
        <f>(I1598-I1419)/I1419</f>
        <v/>
      </c>
      <c r="AB1599" s="43">
        <f>IF(AA1599&gt;=0.05,1,IF(AA1599&gt;-0.05,0,-1))</f>
        <v/>
      </c>
      <c r="AC1599" s="42">
        <f>(J1598-J1419)/J1419</f>
        <v/>
      </c>
      <c r="AD1599" s="43">
        <f>IF(AC1599&gt;=0.03,1,IF(AC1599&gt;-0.03,0,-1))</f>
        <v/>
      </c>
      <c r="AE1599" s="43">
        <f>Z1599+AB1599+AD1599</f>
        <v/>
      </c>
      <c r="AG1599" s="39">
        <f>IF(H1599&gt;I1599,IF(I1599&gt;J1599,4,3),IF(H1599&lt;J1599,IF(I1599&lt;J1599,0,1),2))</f>
        <v/>
      </c>
      <c r="AI1599" s="39">
        <f>IF(D1599&gt;H1599,3,IF(D1599&gt;I1599,2,IF(D1599&gt;J1599,1,0)))</f>
        <v/>
      </c>
      <c r="AK1599" s="39">
        <f>IF(M1599&gt;H1599,3,IF(M1599&gt;I1599,2,IF(M1599&gt;J1599,1,0)))</f>
        <v/>
      </c>
      <c r="AM1599" s="39">
        <f>IF(L1599&gt;H1599,3,IF(L1599&gt;I1599,2,IF(L1599&gt;J1599,1,0)))</f>
        <v/>
      </c>
      <c r="AO1599" s="39">
        <f>IF(C1598&gt;L1598,2,IF(C1598&gt;N1598,1,0))</f>
        <v/>
      </c>
      <c r="AP1599" s="39">
        <f>SUM(AO1595:AO1598)</f>
        <v/>
      </c>
      <c r="AQ1599" s="39">
        <f>AQ1598+1</f>
        <v/>
      </c>
      <c r="AR1599" s="39">
        <f>IF(AP1599&gt;0,AR1598+1,0)</f>
        <v/>
      </c>
      <c r="AS1599" s="39">
        <f>IF(AR1600=0,AR1599,0)</f>
        <v/>
      </c>
      <c r="AT1599" s="41">
        <f>180/SUM(AS1419:AS1598)</f>
        <v/>
      </c>
      <c r="AU1599" s="41">
        <f>STDEV(AT1579:AT1598)</f>
        <v/>
      </c>
      <c r="AV1599" s="41">
        <f>AT1599-AU1599</f>
        <v/>
      </c>
      <c r="AW1599" s="41">
        <f>AT1599+AU1599</f>
        <v/>
      </c>
      <c r="AY1599" s="39">
        <f>IF(D1598&lt;M1598,-2,IF(D1598&lt;O1598,-1,0))</f>
        <v/>
      </c>
      <c r="AZ1599" s="39">
        <f>SUM(AY1595:AY1598)</f>
        <v/>
      </c>
      <c r="BA1599" s="39">
        <f>BA1598+1</f>
        <v/>
      </c>
      <c r="BB1599" s="39">
        <f>IF(AZ1599&lt;0,BB1598+1,0)</f>
        <v/>
      </c>
      <c r="BC1599" s="39">
        <f>IF(BB1600=0,BB1599,0)</f>
        <v/>
      </c>
      <c r="BD1599" s="41">
        <f>180/SUM(BC1419:BC1598)</f>
        <v/>
      </c>
      <c r="BE1599" s="41">
        <f>STDEV(BD1579:BD1598)</f>
        <v/>
      </c>
      <c r="BF1599" s="41">
        <f>BD1599-BE1599</f>
        <v/>
      </c>
      <c r="BG1599" s="41">
        <f>BD1599+BE1599</f>
        <v/>
      </c>
    </row>
    <row r="1600">
      <c r="B1600" s="40" t="n">
        <v>44305</v>
      </c>
      <c r="C1600" s="41" t="n">
        <v>12.215</v>
      </c>
      <c r="D1600" s="41" t="n">
        <v>12.01</v>
      </c>
      <c r="E1600" s="41" t="n">
        <v>12.02</v>
      </c>
      <c r="F1600" s="41" t="n">
        <v>12.07</v>
      </c>
      <c r="H1600" s="41">
        <f>AVERAGE(F1580:F1599)</f>
        <v/>
      </c>
      <c r="I1600" s="41">
        <f>AVERAGE(F1551:F1599)</f>
        <v/>
      </c>
      <c r="J1600" s="41">
        <f>AVERAGE(F1500:F1599)</f>
        <v/>
      </c>
      <c r="K1600" s="41">
        <f>STDEV(F1580:F1599)</f>
        <v/>
      </c>
      <c r="L1600" s="41">
        <f>H1600+2*K1600</f>
        <v/>
      </c>
      <c r="M1600" s="41">
        <f>H1600-2*K1600</f>
        <v/>
      </c>
      <c r="N1600" s="41">
        <f>H1600+1.5*K1600</f>
        <v/>
      </c>
      <c r="O1600" s="41">
        <f>H1600-1.5*K1600</f>
        <v/>
      </c>
      <c r="Q1600" s="42">
        <f>(H1599-H1570)/H1570</f>
        <v/>
      </c>
      <c r="R1600" s="43">
        <f>IF(Q1600&gt;=0.1,1,IF(Q1600&gt;-0.1,0,-1))</f>
        <v/>
      </c>
      <c r="S1600" s="42">
        <f>(I1600-I1570)/I1570</f>
        <v/>
      </c>
      <c r="T1600" s="43">
        <f>IF(S1600&gt;=0.05,1,IF(S1600&gt;-0.05,0,-1))</f>
        <v/>
      </c>
      <c r="U1600" s="42">
        <f>(J1599-J1570)/J1570</f>
        <v/>
      </c>
      <c r="V1600" s="43">
        <f>IF(U1600&gt;=0.03,1,IF(U1600&gt;-0.03,0,-1))</f>
        <v/>
      </c>
      <c r="W1600" s="43">
        <f>R1600+T1600+V1600</f>
        <v/>
      </c>
      <c r="Y1600" s="44">
        <f>(H1599-H1420)/H1420</f>
        <v/>
      </c>
      <c r="Z1600" s="43">
        <f>IF(Y1600&gt;=0.1,1,IF(Y1600&gt;-0.1,0,-1))</f>
        <v/>
      </c>
      <c r="AA1600" s="42">
        <f>(I1599-I1420)/I1420</f>
        <v/>
      </c>
      <c r="AB1600" s="43">
        <f>IF(AA1600&gt;=0.05,1,IF(AA1600&gt;-0.05,0,-1))</f>
        <v/>
      </c>
      <c r="AC1600" s="42">
        <f>(J1599-J1420)/J1420</f>
        <v/>
      </c>
      <c r="AD1600" s="43">
        <f>IF(AC1600&gt;=0.03,1,IF(AC1600&gt;-0.03,0,-1))</f>
        <v/>
      </c>
      <c r="AE1600" s="43">
        <f>Z1600+AB1600+AD1600</f>
        <v/>
      </c>
      <c r="AG1600" s="39">
        <f>IF(H1600&gt;I1600,IF(I1600&gt;J1600,4,3),IF(H1600&lt;J1600,IF(I1600&lt;J1600,0,1),2))</f>
        <v/>
      </c>
      <c r="AI1600" s="39">
        <f>IF(D1600&gt;H1600,3,IF(D1600&gt;I1600,2,IF(D1600&gt;J1600,1,0)))</f>
        <v/>
      </c>
      <c r="AK1600" s="39">
        <f>IF(M1600&gt;H1600,3,IF(M1600&gt;I1600,2,IF(M1600&gt;J1600,1,0)))</f>
        <v/>
      </c>
      <c r="AM1600" s="39">
        <f>IF(L1600&gt;H1600,3,IF(L1600&gt;I1600,2,IF(L1600&gt;J1600,1,0)))</f>
        <v/>
      </c>
      <c r="AO1600" s="39">
        <f>IF(C1599&gt;L1599,2,IF(C1599&gt;N1599,1,0))</f>
        <v/>
      </c>
      <c r="AP1600" s="39">
        <f>SUM(AO1596:AO1599)</f>
        <v/>
      </c>
      <c r="AQ1600" s="39">
        <f>AQ1599+1</f>
        <v/>
      </c>
      <c r="AR1600" s="39">
        <f>IF(AP1600&gt;0,AR1599+1,0)</f>
        <v/>
      </c>
      <c r="AS1600" s="39">
        <f>IF(AR1601=0,AR1600,0)</f>
        <v/>
      </c>
      <c r="AT1600" s="41">
        <f>180/SUM(AS1420:AS1599)</f>
        <v/>
      </c>
      <c r="AU1600" s="41">
        <f>STDEV(AT1580:AT1599)</f>
        <v/>
      </c>
      <c r="AV1600" s="41">
        <f>AT1600-AU1600</f>
        <v/>
      </c>
      <c r="AW1600" s="41">
        <f>AT1600+AU1600</f>
        <v/>
      </c>
      <c r="AY1600" s="39">
        <f>IF(D1599&lt;M1599,-2,IF(D1599&lt;O1599,-1,0))</f>
        <v/>
      </c>
      <c r="AZ1600" s="39">
        <f>SUM(AY1596:AY1599)</f>
        <v/>
      </c>
      <c r="BA1600" s="39">
        <f>BA1599+1</f>
        <v/>
      </c>
      <c r="BB1600" s="39">
        <f>IF(AZ1600&lt;0,BB1599+1,0)</f>
        <v/>
      </c>
      <c r="BC1600" s="39">
        <f>IF(BB1601=0,BB1600,0)</f>
        <v/>
      </c>
      <c r="BD1600" s="41">
        <f>180/SUM(BC1420:BC1599)</f>
        <v/>
      </c>
      <c r="BE1600" s="41">
        <f>STDEV(BD1580:BD1599)</f>
        <v/>
      </c>
      <c r="BF1600" s="41">
        <f>BD1600-BE1600</f>
        <v/>
      </c>
      <c r="BG1600" s="41">
        <f>BD1600+BE1600</f>
        <v/>
      </c>
    </row>
    <row r="1601">
      <c r="B1601" s="40" t="n">
        <v>44306</v>
      </c>
      <c r="C1601" s="41" t="n">
        <v>12.01</v>
      </c>
      <c r="D1601" s="41" t="n">
        <v>11.745</v>
      </c>
      <c r="E1601" s="41" t="n">
        <v>12</v>
      </c>
      <c r="F1601" s="41" t="n">
        <v>11.825</v>
      </c>
      <c r="H1601" s="41">
        <f>AVERAGE(F1581:F1600)</f>
        <v/>
      </c>
      <c r="I1601" s="41">
        <f>AVERAGE(F1552:F1600)</f>
        <v/>
      </c>
      <c r="J1601" s="41">
        <f>AVERAGE(F1501:F1600)</f>
        <v/>
      </c>
      <c r="K1601" s="41">
        <f>STDEV(F1581:F1600)</f>
        <v/>
      </c>
      <c r="L1601" s="41">
        <f>H1601+2*K1601</f>
        <v/>
      </c>
      <c r="M1601" s="41">
        <f>H1601-2*K1601</f>
        <v/>
      </c>
      <c r="N1601" s="41">
        <f>H1601+1.5*K1601</f>
        <v/>
      </c>
      <c r="O1601" s="41">
        <f>H1601-1.5*K1601</f>
        <v/>
      </c>
      <c r="Q1601" s="42">
        <f>(H1600-H1571)/H1571</f>
        <v/>
      </c>
      <c r="R1601" s="43">
        <f>IF(Q1601&gt;=0.1,1,IF(Q1601&gt;-0.1,0,-1))</f>
        <v/>
      </c>
      <c r="S1601" s="42">
        <f>(I1601-I1571)/I1571</f>
        <v/>
      </c>
      <c r="T1601" s="43">
        <f>IF(S1601&gt;=0.05,1,IF(S1601&gt;-0.05,0,-1))</f>
        <v/>
      </c>
      <c r="U1601" s="42">
        <f>(J1600-J1571)/J1571</f>
        <v/>
      </c>
      <c r="V1601" s="43">
        <f>IF(U1601&gt;=0.03,1,IF(U1601&gt;-0.03,0,-1))</f>
        <v/>
      </c>
      <c r="W1601" s="43">
        <f>R1601+T1601+V1601</f>
        <v/>
      </c>
      <c r="Y1601" s="44">
        <f>(H1600-H1421)/H1421</f>
        <v/>
      </c>
      <c r="Z1601" s="43">
        <f>IF(Y1601&gt;=0.1,1,IF(Y1601&gt;-0.1,0,-1))</f>
        <v/>
      </c>
      <c r="AA1601" s="42">
        <f>(I1600-I1421)/I1421</f>
        <v/>
      </c>
      <c r="AB1601" s="43">
        <f>IF(AA1601&gt;=0.05,1,IF(AA1601&gt;-0.05,0,-1))</f>
        <v/>
      </c>
      <c r="AC1601" s="42">
        <f>(J1600-J1421)/J1421</f>
        <v/>
      </c>
      <c r="AD1601" s="43">
        <f>IF(AC1601&gt;=0.03,1,IF(AC1601&gt;-0.03,0,-1))</f>
        <v/>
      </c>
      <c r="AE1601" s="43">
        <f>Z1601+AB1601+AD1601</f>
        <v/>
      </c>
      <c r="AG1601" s="39">
        <f>IF(H1601&gt;I1601,IF(I1601&gt;J1601,4,3),IF(H1601&lt;J1601,IF(I1601&lt;J1601,0,1),2))</f>
        <v/>
      </c>
      <c r="AI1601" s="39">
        <f>IF(D1601&gt;H1601,3,IF(D1601&gt;I1601,2,IF(D1601&gt;J1601,1,0)))</f>
        <v/>
      </c>
      <c r="AK1601" s="39">
        <f>IF(M1601&gt;H1601,3,IF(M1601&gt;I1601,2,IF(M1601&gt;J1601,1,0)))</f>
        <v/>
      </c>
      <c r="AM1601" s="39">
        <f>IF(L1601&gt;H1601,3,IF(L1601&gt;I1601,2,IF(L1601&gt;J1601,1,0)))</f>
        <v/>
      </c>
      <c r="AO1601" s="39">
        <f>IF(C1600&gt;L1600,2,IF(C1600&gt;N1600,1,0))</f>
        <v/>
      </c>
      <c r="AP1601" s="39">
        <f>SUM(AO1597:AO1600)</f>
        <v/>
      </c>
      <c r="AQ1601" s="39">
        <f>AQ1600+1</f>
        <v/>
      </c>
      <c r="AR1601" s="39">
        <f>IF(AP1601&gt;0,AR1600+1,0)</f>
        <v/>
      </c>
      <c r="AS1601" s="39">
        <f>IF(AR1602=0,AR1601,0)</f>
        <v/>
      </c>
      <c r="AT1601" s="41">
        <f>180/SUM(AS1421:AS1600)</f>
        <v/>
      </c>
      <c r="AU1601" s="41">
        <f>STDEV(AT1581:AT1600)</f>
        <v/>
      </c>
      <c r="AV1601" s="41">
        <f>AT1601-AU1601</f>
        <v/>
      </c>
      <c r="AW1601" s="41">
        <f>AT1601+AU1601</f>
        <v/>
      </c>
      <c r="AY1601" s="39">
        <f>IF(D1600&lt;M1600,-2,IF(D1600&lt;O1600,-1,0))</f>
        <v/>
      </c>
      <c r="AZ1601" s="39">
        <f>SUM(AY1597:AY1600)</f>
        <v/>
      </c>
      <c r="BA1601" s="39">
        <f>BA1600+1</f>
        <v/>
      </c>
      <c r="BB1601" s="39">
        <f>IF(AZ1601&lt;0,BB1600+1,0)</f>
        <v/>
      </c>
      <c r="BC1601" s="39">
        <f>IF(BB1602=0,BB1601,0)</f>
        <v/>
      </c>
      <c r="BD1601" s="41">
        <f>180/SUM(BC1421:BC1600)</f>
        <v/>
      </c>
      <c r="BE1601" s="41">
        <f>STDEV(BD1581:BD1600)</f>
        <v/>
      </c>
      <c r="BF1601" s="41">
        <f>BD1601-BE1601</f>
        <v/>
      </c>
      <c r="BG1601" s="41">
        <f>BD1601+BE1601</f>
        <v/>
      </c>
    </row>
    <row r="1602">
      <c r="B1602" s="40" t="n">
        <v>44307</v>
      </c>
      <c r="C1602" s="41" t="n">
        <v>11.955</v>
      </c>
      <c r="D1602" s="41" t="n">
        <v>11.11</v>
      </c>
      <c r="E1602" s="41" t="n">
        <v>11.86</v>
      </c>
      <c r="F1602" s="41" t="n">
        <v>11.555</v>
      </c>
      <c r="H1602" s="41">
        <f>AVERAGE(F1582:F1601)</f>
        <v/>
      </c>
      <c r="I1602" s="41">
        <f>AVERAGE(F1553:F1601)</f>
        <v/>
      </c>
      <c r="J1602" s="41">
        <f>AVERAGE(F1502:F1601)</f>
        <v/>
      </c>
      <c r="K1602" s="41">
        <f>STDEV(F1582:F1601)</f>
        <v/>
      </c>
      <c r="L1602" s="41">
        <f>H1602+2*K1602</f>
        <v/>
      </c>
      <c r="M1602" s="41">
        <f>H1602-2*K1602</f>
        <v/>
      </c>
      <c r="N1602" s="41">
        <f>H1602+1.5*K1602</f>
        <v/>
      </c>
      <c r="O1602" s="41">
        <f>H1602-1.5*K1602</f>
        <v/>
      </c>
      <c r="Q1602" s="42">
        <f>(H1601-H1572)/H1572</f>
        <v/>
      </c>
      <c r="R1602" s="43">
        <f>IF(Q1602&gt;=0.1,1,IF(Q1602&gt;-0.1,0,-1))</f>
        <v/>
      </c>
      <c r="S1602" s="42">
        <f>(I1602-I1572)/I1572</f>
        <v/>
      </c>
      <c r="T1602" s="43">
        <f>IF(S1602&gt;=0.05,1,IF(S1602&gt;-0.05,0,-1))</f>
        <v/>
      </c>
      <c r="U1602" s="42">
        <f>(J1601-J1572)/J1572</f>
        <v/>
      </c>
      <c r="V1602" s="43">
        <f>IF(U1602&gt;=0.03,1,IF(U1602&gt;-0.03,0,-1))</f>
        <v/>
      </c>
      <c r="W1602" s="43">
        <f>R1602+T1602+V1602</f>
        <v/>
      </c>
      <c r="Y1602" s="44">
        <f>(H1601-H1422)/H1422</f>
        <v/>
      </c>
      <c r="Z1602" s="43">
        <f>IF(Y1602&gt;=0.1,1,IF(Y1602&gt;-0.1,0,-1))</f>
        <v/>
      </c>
      <c r="AA1602" s="42">
        <f>(I1601-I1422)/I1422</f>
        <v/>
      </c>
      <c r="AB1602" s="43">
        <f>IF(AA1602&gt;=0.05,1,IF(AA1602&gt;-0.05,0,-1))</f>
        <v/>
      </c>
      <c r="AC1602" s="42">
        <f>(J1601-J1422)/J1422</f>
        <v/>
      </c>
      <c r="AD1602" s="43">
        <f>IF(AC1602&gt;=0.03,1,IF(AC1602&gt;-0.03,0,-1))</f>
        <v/>
      </c>
      <c r="AE1602" s="43">
        <f>Z1602+AB1602+AD1602</f>
        <v/>
      </c>
      <c r="AG1602" s="39">
        <f>IF(H1602&gt;I1602,IF(I1602&gt;J1602,4,3),IF(H1602&lt;J1602,IF(I1602&lt;J1602,0,1),2))</f>
        <v/>
      </c>
      <c r="AI1602" s="39">
        <f>IF(D1602&gt;H1602,3,IF(D1602&gt;I1602,2,IF(D1602&gt;J1602,1,0)))</f>
        <v/>
      </c>
      <c r="AK1602" s="39">
        <f>IF(M1602&gt;H1602,3,IF(M1602&gt;I1602,2,IF(M1602&gt;J1602,1,0)))</f>
        <v/>
      </c>
      <c r="AM1602" s="39">
        <f>IF(L1602&gt;H1602,3,IF(L1602&gt;I1602,2,IF(L1602&gt;J1602,1,0)))</f>
        <v/>
      </c>
      <c r="AO1602" s="39">
        <f>IF(C1601&gt;L1601,2,IF(C1601&gt;N1601,1,0))</f>
        <v/>
      </c>
      <c r="AP1602" s="39">
        <f>SUM(AO1598:AO1601)</f>
        <v/>
      </c>
      <c r="AQ1602" s="39">
        <f>AQ1601+1</f>
        <v/>
      </c>
      <c r="AR1602" s="39">
        <f>IF(AP1602&gt;0,AR1601+1,0)</f>
        <v/>
      </c>
      <c r="AS1602" s="39">
        <f>IF(AR1603=0,AR1602,0)</f>
        <v/>
      </c>
      <c r="AT1602" s="41">
        <f>180/SUM(AS1422:AS1601)</f>
        <v/>
      </c>
      <c r="AU1602" s="41">
        <f>STDEV(AT1582:AT1601)</f>
        <v/>
      </c>
      <c r="AV1602" s="41">
        <f>AT1602-AU1602</f>
        <v/>
      </c>
      <c r="AW1602" s="41">
        <f>AT1602+AU1602</f>
        <v/>
      </c>
      <c r="AY1602" s="39">
        <f>IF(D1601&lt;M1601,-2,IF(D1601&lt;O1601,-1,0))</f>
        <v/>
      </c>
      <c r="AZ1602" s="39">
        <f>SUM(AY1598:AY1601)</f>
        <v/>
      </c>
      <c r="BA1602" s="39">
        <f>BA1601+1</f>
        <v/>
      </c>
      <c r="BB1602" s="39">
        <f>IF(AZ1602&lt;0,BB1601+1,0)</f>
        <v/>
      </c>
      <c r="BC1602" s="39">
        <f>IF(BB1603=0,BB1602,0)</f>
        <v/>
      </c>
      <c r="BD1602" s="41">
        <f>180/SUM(BC1422:BC1601)</f>
        <v/>
      </c>
      <c r="BE1602" s="41">
        <f>STDEV(BD1582:BD1601)</f>
        <v/>
      </c>
      <c r="BF1602" s="41">
        <f>BD1602-BE1602</f>
        <v/>
      </c>
      <c r="BG1602" s="41">
        <f>BD1602+BE1602</f>
        <v/>
      </c>
    </row>
    <row r="1603">
      <c r="B1603" s="40" t="n">
        <v>44308</v>
      </c>
      <c r="C1603" s="41" t="n">
        <v>11.825</v>
      </c>
      <c r="D1603" s="41" t="n">
        <v>11.58</v>
      </c>
      <c r="E1603" s="41" t="n">
        <v>11.58</v>
      </c>
      <c r="F1603" s="41" t="n">
        <v>11.745</v>
      </c>
      <c r="H1603" s="41">
        <f>AVERAGE(F1583:F1602)</f>
        <v/>
      </c>
      <c r="I1603" s="41">
        <f>AVERAGE(F1554:F1602)</f>
        <v/>
      </c>
      <c r="J1603" s="41">
        <f>AVERAGE(F1503:F1602)</f>
        <v/>
      </c>
      <c r="K1603" s="41">
        <f>STDEV(F1583:F1602)</f>
        <v/>
      </c>
      <c r="L1603" s="41">
        <f>H1603+2*K1603</f>
        <v/>
      </c>
      <c r="M1603" s="41">
        <f>H1603-2*K1603</f>
        <v/>
      </c>
      <c r="N1603" s="41">
        <f>H1603+1.5*K1603</f>
        <v/>
      </c>
      <c r="O1603" s="41">
        <f>H1603-1.5*K1603</f>
        <v/>
      </c>
      <c r="Q1603" s="42">
        <f>(H1602-H1573)/H1573</f>
        <v/>
      </c>
      <c r="R1603" s="43">
        <f>IF(Q1603&gt;=0.1,1,IF(Q1603&gt;-0.1,0,-1))</f>
        <v/>
      </c>
      <c r="S1603" s="42">
        <f>(I1603-I1573)/I1573</f>
        <v/>
      </c>
      <c r="T1603" s="43">
        <f>IF(S1603&gt;=0.05,1,IF(S1603&gt;-0.05,0,-1))</f>
        <v/>
      </c>
      <c r="U1603" s="42">
        <f>(J1602-J1573)/J1573</f>
        <v/>
      </c>
      <c r="V1603" s="43">
        <f>IF(U1603&gt;=0.03,1,IF(U1603&gt;-0.03,0,-1))</f>
        <v/>
      </c>
      <c r="W1603" s="43">
        <f>R1603+T1603+V1603</f>
        <v/>
      </c>
      <c r="Y1603" s="44">
        <f>(H1602-H1423)/H1423</f>
        <v/>
      </c>
      <c r="Z1603" s="43">
        <f>IF(Y1603&gt;=0.1,1,IF(Y1603&gt;-0.1,0,-1))</f>
        <v/>
      </c>
      <c r="AA1603" s="42">
        <f>(I1602-I1423)/I1423</f>
        <v/>
      </c>
      <c r="AB1603" s="43">
        <f>IF(AA1603&gt;=0.05,1,IF(AA1603&gt;-0.05,0,-1))</f>
        <v/>
      </c>
      <c r="AC1603" s="42">
        <f>(J1602-J1423)/J1423</f>
        <v/>
      </c>
      <c r="AD1603" s="43">
        <f>IF(AC1603&gt;=0.03,1,IF(AC1603&gt;-0.03,0,-1))</f>
        <v/>
      </c>
      <c r="AE1603" s="43">
        <f>Z1603+AB1603+AD1603</f>
        <v/>
      </c>
      <c r="AG1603" s="39">
        <f>IF(H1603&gt;I1603,IF(I1603&gt;J1603,4,3),IF(H1603&lt;J1603,IF(I1603&lt;J1603,0,1),2))</f>
        <v/>
      </c>
      <c r="AI1603" s="39">
        <f>IF(D1603&gt;H1603,3,IF(D1603&gt;I1603,2,IF(D1603&gt;J1603,1,0)))</f>
        <v/>
      </c>
      <c r="AK1603" s="39">
        <f>IF(M1603&gt;H1603,3,IF(M1603&gt;I1603,2,IF(M1603&gt;J1603,1,0)))</f>
        <v/>
      </c>
      <c r="AM1603" s="39">
        <f>IF(L1603&gt;H1603,3,IF(L1603&gt;I1603,2,IF(L1603&gt;J1603,1,0)))</f>
        <v/>
      </c>
      <c r="AO1603" s="39">
        <f>IF(C1602&gt;L1602,2,IF(C1602&gt;N1602,1,0))</f>
        <v/>
      </c>
      <c r="AP1603" s="39">
        <f>SUM(AO1599:AO1602)</f>
        <v/>
      </c>
      <c r="AQ1603" s="39">
        <f>AQ1602+1</f>
        <v/>
      </c>
      <c r="AR1603" s="39">
        <f>IF(AP1603&gt;0,AR1602+1,0)</f>
        <v/>
      </c>
      <c r="AS1603" s="39">
        <f>IF(AR1604=0,AR1603,0)</f>
        <v/>
      </c>
      <c r="AT1603" s="41">
        <f>180/SUM(AS1423:AS1602)</f>
        <v/>
      </c>
      <c r="AU1603" s="41">
        <f>STDEV(AT1583:AT1602)</f>
        <v/>
      </c>
      <c r="AV1603" s="41">
        <f>AT1603-AU1603</f>
        <v/>
      </c>
      <c r="AW1603" s="41">
        <f>AT1603+AU1603</f>
        <v/>
      </c>
      <c r="AY1603" s="39">
        <f>IF(D1602&lt;M1602,-2,IF(D1602&lt;O1602,-1,0))</f>
        <v/>
      </c>
      <c r="AZ1603" s="39">
        <f>SUM(AY1599:AY1602)</f>
        <v/>
      </c>
      <c r="BA1603" s="39">
        <f>BA1602+1</f>
        <v/>
      </c>
      <c r="BB1603" s="39">
        <f>IF(AZ1603&lt;0,BB1602+1,0)</f>
        <v/>
      </c>
      <c r="BC1603" s="39">
        <f>IF(BB1604=0,BB1603,0)</f>
        <v/>
      </c>
      <c r="BD1603" s="41">
        <f>180/SUM(BC1423:BC1602)</f>
        <v/>
      </c>
      <c r="BE1603" s="41">
        <f>STDEV(BD1583:BD1602)</f>
        <v/>
      </c>
      <c r="BF1603" s="41">
        <f>BD1603-BE1603</f>
        <v/>
      </c>
      <c r="BG1603" s="41">
        <f>BD1603+BE1603</f>
        <v/>
      </c>
    </row>
    <row r="1604">
      <c r="B1604" s="40" t="n">
        <v>44309</v>
      </c>
      <c r="C1604" s="41" t="n">
        <v>11.52</v>
      </c>
      <c r="D1604" s="41" t="n">
        <v>11.135</v>
      </c>
      <c r="E1604" s="41" t="n">
        <v>11.3</v>
      </c>
      <c r="F1604" s="41" t="n">
        <v>11.4</v>
      </c>
      <c r="H1604" s="41">
        <f>AVERAGE(F1584:F1603)</f>
        <v/>
      </c>
      <c r="I1604" s="41">
        <f>AVERAGE(F1555:F1603)</f>
        <v/>
      </c>
      <c r="J1604" s="41">
        <f>AVERAGE(F1504:F1603)</f>
        <v/>
      </c>
      <c r="K1604" s="41">
        <f>STDEV(F1584:F1603)</f>
        <v/>
      </c>
      <c r="L1604" s="41">
        <f>H1604+2*K1604</f>
        <v/>
      </c>
      <c r="M1604" s="41">
        <f>H1604-2*K1604</f>
        <v/>
      </c>
      <c r="N1604" s="41">
        <f>H1604+1.5*K1604</f>
        <v/>
      </c>
      <c r="O1604" s="41">
        <f>H1604-1.5*K1604</f>
        <v/>
      </c>
      <c r="Q1604" s="42">
        <f>(H1603-H1574)/H1574</f>
        <v/>
      </c>
      <c r="R1604" s="43">
        <f>IF(Q1604&gt;=0.1,1,IF(Q1604&gt;-0.1,0,-1))</f>
        <v/>
      </c>
      <c r="S1604" s="42">
        <f>(I1604-I1574)/I1574</f>
        <v/>
      </c>
      <c r="T1604" s="43">
        <f>IF(S1604&gt;=0.05,1,IF(S1604&gt;-0.05,0,-1))</f>
        <v/>
      </c>
      <c r="U1604" s="42">
        <f>(J1603-J1574)/J1574</f>
        <v/>
      </c>
      <c r="V1604" s="43">
        <f>IF(U1604&gt;=0.03,1,IF(U1604&gt;-0.03,0,-1))</f>
        <v/>
      </c>
      <c r="W1604" s="43">
        <f>R1604+T1604+V1604</f>
        <v/>
      </c>
      <c r="Y1604" s="44">
        <f>(H1603-H1424)/H1424</f>
        <v/>
      </c>
      <c r="Z1604" s="43">
        <f>IF(Y1604&gt;=0.1,1,IF(Y1604&gt;-0.1,0,-1))</f>
        <v/>
      </c>
      <c r="AA1604" s="42">
        <f>(I1603-I1424)/I1424</f>
        <v/>
      </c>
      <c r="AB1604" s="43">
        <f>IF(AA1604&gt;=0.05,1,IF(AA1604&gt;-0.05,0,-1))</f>
        <v/>
      </c>
      <c r="AC1604" s="42">
        <f>(J1603-J1424)/J1424</f>
        <v/>
      </c>
      <c r="AD1604" s="43">
        <f>IF(AC1604&gt;=0.03,1,IF(AC1604&gt;-0.03,0,-1))</f>
        <v/>
      </c>
      <c r="AE1604" s="43">
        <f>Z1604+AB1604+AD1604</f>
        <v/>
      </c>
      <c r="AG1604" s="39">
        <f>IF(H1604&gt;I1604,IF(I1604&gt;J1604,4,3),IF(H1604&lt;J1604,IF(I1604&lt;J1604,0,1),2))</f>
        <v/>
      </c>
      <c r="AI1604" s="39">
        <f>IF(D1604&gt;H1604,3,IF(D1604&gt;I1604,2,IF(D1604&gt;J1604,1,0)))</f>
        <v/>
      </c>
      <c r="AK1604" s="39">
        <f>IF(M1604&gt;H1604,3,IF(M1604&gt;I1604,2,IF(M1604&gt;J1604,1,0)))</f>
        <v/>
      </c>
      <c r="AM1604" s="39">
        <f>IF(L1604&gt;H1604,3,IF(L1604&gt;I1604,2,IF(L1604&gt;J1604,1,0)))</f>
        <v/>
      </c>
      <c r="AO1604" s="39">
        <f>IF(C1603&gt;L1603,2,IF(C1603&gt;N1603,1,0))</f>
        <v/>
      </c>
      <c r="AP1604" s="39">
        <f>SUM(AO1600:AO1603)</f>
        <v/>
      </c>
      <c r="AQ1604" s="39">
        <f>AQ1603+1</f>
        <v/>
      </c>
      <c r="AR1604" s="39">
        <f>IF(AP1604&gt;0,AR1603+1,0)</f>
        <v/>
      </c>
      <c r="AS1604" s="39">
        <f>IF(AR1605=0,AR1604,0)</f>
        <v/>
      </c>
      <c r="AT1604" s="41">
        <f>180/SUM(AS1424:AS1603)</f>
        <v/>
      </c>
      <c r="AU1604" s="41">
        <f>STDEV(AT1584:AT1603)</f>
        <v/>
      </c>
      <c r="AV1604" s="41">
        <f>AT1604-AU1604</f>
        <v/>
      </c>
      <c r="AW1604" s="41">
        <f>AT1604+AU1604</f>
        <v/>
      </c>
      <c r="AY1604" s="39">
        <f>IF(D1603&lt;M1603,-2,IF(D1603&lt;O1603,-1,0))</f>
        <v/>
      </c>
      <c r="AZ1604" s="39">
        <f>SUM(AY1600:AY1603)</f>
        <v/>
      </c>
      <c r="BA1604" s="39">
        <f>BA1603+1</f>
        <v/>
      </c>
      <c r="BB1604" s="39">
        <f>IF(AZ1604&lt;0,BB1603+1,0)</f>
        <v/>
      </c>
      <c r="BC1604" s="39">
        <f>IF(BB1605=0,BB1604,0)</f>
        <v/>
      </c>
      <c r="BD1604" s="41">
        <f>180/SUM(BC1424:BC1603)</f>
        <v/>
      </c>
      <c r="BE1604" s="41">
        <f>STDEV(BD1584:BD1603)</f>
        <v/>
      </c>
      <c r="BF1604" s="41">
        <f>BD1604-BE1604</f>
        <v/>
      </c>
      <c r="BG1604" s="41">
        <f>BD1604+BE1604</f>
        <v/>
      </c>
    </row>
    <row r="1605">
      <c r="B1605" s="40" t="n">
        <v>44312</v>
      </c>
      <c r="C1605" s="41" t="n">
        <v>11.575</v>
      </c>
      <c r="D1605" s="41" t="n">
        <v>11.375</v>
      </c>
      <c r="E1605" s="41" t="n">
        <v>11.375</v>
      </c>
      <c r="F1605" s="41" t="n">
        <v>11.535</v>
      </c>
      <c r="H1605" s="41">
        <f>AVERAGE(F1585:F1604)</f>
        <v/>
      </c>
      <c r="I1605" s="41">
        <f>AVERAGE(F1556:F1604)</f>
        <v/>
      </c>
      <c r="J1605" s="41">
        <f>AVERAGE(F1505:F1604)</f>
        <v/>
      </c>
      <c r="K1605" s="41">
        <f>STDEV(F1585:F1604)</f>
        <v/>
      </c>
      <c r="L1605" s="41">
        <f>H1605+2*K1605</f>
        <v/>
      </c>
      <c r="M1605" s="41">
        <f>H1605-2*K1605</f>
        <v/>
      </c>
      <c r="N1605" s="41">
        <f>H1605+1.5*K1605</f>
        <v/>
      </c>
      <c r="O1605" s="41">
        <f>H1605-1.5*K1605</f>
        <v/>
      </c>
      <c r="Q1605" s="42">
        <f>(H1604-H1575)/H1575</f>
        <v/>
      </c>
      <c r="R1605" s="43">
        <f>IF(Q1605&gt;=0.1,1,IF(Q1605&gt;-0.1,0,-1))</f>
        <v/>
      </c>
      <c r="S1605" s="42">
        <f>(I1605-I1575)/I1575</f>
        <v/>
      </c>
      <c r="T1605" s="43">
        <f>IF(S1605&gt;=0.05,1,IF(S1605&gt;-0.05,0,-1))</f>
        <v/>
      </c>
      <c r="U1605" s="42">
        <f>(J1604-J1575)/J1575</f>
        <v/>
      </c>
      <c r="V1605" s="43">
        <f>IF(U1605&gt;=0.03,1,IF(U1605&gt;-0.03,0,-1))</f>
        <v/>
      </c>
      <c r="W1605" s="43">
        <f>R1605+T1605+V1605</f>
        <v/>
      </c>
      <c r="Y1605" s="44">
        <f>(H1604-H1425)/H1425</f>
        <v/>
      </c>
      <c r="Z1605" s="43">
        <f>IF(Y1605&gt;=0.1,1,IF(Y1605&gt;-0.1,0,-1))</f>
        <v/>
      </c>
      <c r="AA1605" s="42">
        <f>(I1604-I1425)/I1425</f>
        <v/>
      </c>
      <c r="AB1605" s="43">
        <f>IF(AA1605&gt;=0.05,1,IF(AA1605&gt;-0.05,0,-1))</f>
        <v/>
      </c>
      <c r="AC1605" s="42">
        <f>(J1604-J1425)/J1425</f>
        <v/>
      </c>
      <c r="AD1605" s="43">
        <f>IF(AC1605&gt;=0.03,1,IF(AC1605&gt;-0.03,0,-1))</f>
        <v/>
      </c>
      <c r="AE1605" s="43">
        <f>Z1605+AB1605+AD1605</f>
        <v/>
      </c>
      <c r="AG1605" s="39">
        <f>IF(H1605&gt;I1605,IF(I1605&gt;J1605,4,3),IF(H1605&lt;J1605,IF(I1605&lt;J1605,0,1),2))</f>
        <v/>
      </c>
      <c r="AI1605" s="39">
        <f>IF(D1605&gt;H1605,3,IF(D1605&gt;I1605,2,IF(D1605&gt;J1605,1,0)))</f>
        <v/>
      </c>
      <c r="AK1605" s="39">
        <f>IF(M1605&gt;H1605,3,IF(M1605&gt;I1605,2,IF(M1605&gt;J1605,1,0)))</f>
        <v/>
      </c>
      <c r="AM1605" s="39">
        <f>IF(L1605&gt;H1605,3,IF(L1605&gt;I1605,2,IF(L1605&gt;J1605,1,0)))</f>
        <v/>
      </c>
      <c r="AO1605" s="39">
        <f>IF(C1604&gt;L1604,2,IF(C1604&gt;N1604,1,0))</f>
        <v/>
      </c>
      <c r="AP1605" s="39">
        <f>SUM(AO1601:AO1604)</f>
        <v/>
      </c>
      <c r="AQ1605" s="39">
        <f>AQ1604+1</f>
        <v/>
      </c>
      <c r="AR1605" s="39">
        <f>IF(AP1605&gt;0,AR1604+1,0)</f>
        <v/>
      </c>
      <c r="AS1605" s="39">
        <f>IF(AR1606=0,AR1605,0)</f>
        <v/>
      </c>
      <c r="AT1605" s="41">
        <f>180/SUM(AS1425:AS1604)</f>
        <v/>
      </c>
      <c r="AU1605" s="41">
        <f>STDEV(AT1585:AT1604)</f>
        <v/>
      </c>
      <c r="AV1605" s="41">
        <f>AT1605-AU1605</f>
        <v/>
      </c>
      <c r="AW1605" s="41">
        <f>AT1605+AU1605</f>
        <v/>
      </c>
      <c r="AY1605" s="39">
        <f>IF(D1604&lt;M1604,-2,IF(D1604&lt;O1604,-1,0))</f>
        <v/>
      </c>
      <c r="AZ1605" s="39">
        <f>SUM(AY1601:AY1604)</f>
        <v/>
      </c>
      <c r="BA1605" s="39">
        <f>BA1604+1</f>
        <v/>
      </c>
      <c r="BB1605" s="39">
        <f>IF(AZ1605&lt;0,BB1604+1,0)</f>
        <v/>
      </c>
      <c r="BC1605" s="39">
        <f>IF(BB1606=0,BB1605,0)</f>
        <v/>
      </c>
      <c r="BD1605" s="41">
        <f>180/SUM(BC1425:BC1604)</f>
        <v/>
      </c>
      <c r="BE1605" s="41">
        <f>STDEV(BD1585:BD1604)</f>
        <v/>
      </c>
      <c r="BF1605" s="41">
        <f>BD1605-BE1605</f>
        <v/>
      </c>
      <c r="BG1605" s="41">
        <f>BD1605+BE1605</f>
        <v/>
      </c>
    </row>
    <row r="1606">
      <c r="B1606" s="40" t="n">
        <v>44313</v>
      </c>
      <c r="C1606" s="41" t="n">
        <v>12.39</v>
      </c>
      <c r="D1606" s="41" t="n">
        <v>12</v>
      </c>
      <c r="E1606" s="41" t="n">
        <v>12</v>
      </c>
      <c r="F1606" s="41" t="n">
        <v>12.16</v>
      </c>
      <c r="H1606" s="41">
        <f>AVERAGE(F1586:F1605)</f>
        <v/>
      </c>
      <c r="I1606" s="41">
        <f>AVERAGE(F1557:F1605)</f>
        <v/>
      </c>
      <c r="J1606" s="41">
        <f>AVERAGE(F1506:F1605)</f>
        <v/>
      </c>
      <c r="K1606" s="41">
        <f>STDEV(F1586:F1605)</f>
        <v/>
      </c>
      <c r="L1606" s="41">
        <f>H1606+2*K1606</f>
        <v/>
      </c>
      <c r="M1606" s="41">
        <f>H1606-2*K1606</f>
        <v/>
      </c>
      <c r="N1606" s="41">
        <f>H1606+1.5*K1606</f>
        <v/>
      </c>
      <c r="O1606" s="41">
        <f>H1606-1.5*K1606</f>
        <v/>
      </c>
      <c r="Q1606" s="42">
        <f>(H1605-H1576)/H1576</f>
        <v/>
      </c>
      <c r="R1606" s="43">
        <f>IF(Q1606&gt;=0.1,1,IF(Q1606&gt;-0.1,0,-1))</f>
        <v/>
      </c>
      <c r="S1606" s="42">
        <f>(I1606-I1576)/I1576</f>
        <v/>
      </c>
      <c r="T1606" s="43">
        <f>IF(S1606&gt;=0.05,1,IF(S1606&gt;-0.05,0,-1))</f>
        <v/>
      </c>
      <c r="U1606" s="42">
        <f>(J1605-J1576)/J1576</f>
        <v/>
      </c>
      <c r="V1606" s="43">
        <f>IF(U1606&gt;=0.03,1,IF(U1606&gt;-0.03,0,-1))</f>
        <v/>
      </c>
      <c r="W1606" s="43">
        <f>R1606+T1606+V1606</f>
        <v/>
      </c>
      <c r="Y1606" s="44">
        <f>(H1605-H1426)/H1426</f>
        <v/>
      </c>
      <c r="Z1606" s="43">
        <f>IF(Y1606&gt;=0.1,1,IF(Y1606&gt;-0.1,0,-1))</f>
        <v/>
      </c>
      <c r="AA1606" s="42">
        <f>(I1605-I1426)/I1426</f>
        <v/>
      </c>
      <c r="AB1606" s="43">
        <f>IF(AA1606&gt;=0.05,1,IF(AA1606&gt;-0.05,0,-1))</f>
        <v/>
      </c>
      <c r="AC1606" s="42">
        <f>(J1605-J1426)/J1426</f>
        <v/>
      </c>
      <c r="AD1606" s="43">
        <f>IF(AC1606&gt;=0.03,1,IF(AC1606&gt;-0.03,0,-1))</f>
        <v/>
      </c>
      <c r="AE1606" s="43">
        <f>Z1606+AB1606+AD1606</f>
        <v/>
      </c>
      <c r="AG1606" s="39">
        <f>IF(H1606&gt;I1606,IF(I1606&gt;J1606,4,3),IF(H1606&lt;J1606,IF(I1606&lt;J1606,0,1),2))</f>
        <v/>
      </c>
      <c r="AI1606" s="39">
        <f>IF(D1606&gt;H1606,3,IF(D1606&gt;I1606,2,IF(D1606&gt;J1606,1,0)))</f>
        <v/>
      </c>
      <c r="AK1606" s="39">
        <f>IF(M1606&gt;H1606,3,IF(M1606&gt;I1606,2,IF(M1606&gt;J1606,1,0)))</f>
        <v/>
      </c>
      <c r="AM1606" s="39">
        <f>IF(L1606&gt;H1606,3,IF(L1606&gt;I1606,2,IF(L1606&gt;J1606,1,0)))</f>
        <v/>
      </c>
      <c r="AO1606" s="39">
        <f>IF(C1605&gt;L1605,2,IF(C1605&gt;N1605,1,0))</f>
        <v/>
      </c>
      <c r="AP1606" s="39">
        <f>SUM(AO1602:AO1605)</f>
        <v/>
      </c>
      <c r="AQ1606" s="39">
        <f>AQ1605+1</f>
        <v/>
      </c>
      <c r="AR1606" s="39">
        <f>IF(AP1606&gt;0,AR1605+1,0)</f>
        <v/>
      </c>
      <c r="AS1606" s="39">
        <f>IF(AR1607=0,AR1606,0)</f>
        <v/>
      </c>
      <c r="AT1606" s="41">
        <f>180/SUM(AS1426:AS1605)</f>
        <v/>
      </c>
      <c r="AU1606" s="41">
        <f>STDEV(AT1586:AT1605)</f>
        <v/>
      </c>
      <c r="AV1606" s="41">
        <f>AT1606-AU1606</f>
        <v/>
      </c>
      <c r="AW1606" s="41">
        <f>AT1606+AU1606</f>
        <v/>
      </c>
      <c r="AY1606" s="39">
        <f>IF(D1605&lt;M1605,-2,IF(D1605&lt;O1605,-1,0))</f>
        <v/>
      </c>
      <c r="AZ1606" s="39">
        <f>SUM(AY1602:AY1605)</f>
        <v/>
      </c>
      <c r="BA1606" s="39">
        <f>BA1605+1</f>
        <v/>
      </c>
      <c r="BB1606" s="39">
        <f>IF(AZ1606&lt;0,BB1605+1,0)</f>
        <v/>
      </c>
      <c r="BC1606" s="39">
        <f>IF(BB1607=0,BB1606,0)</f>
        <v/>
      </c>
      <c r="BD1606" s="41">
        <f>180/SUM(BC1426:BC1605)</f>
        <v/>
      </c>
      <c r="BE1606" s="41">
        <f>STDEV(BD1586:BD1605)</f>
        <v/>
      </c>
      <c r="BF1606" s="41">
        <f>BD1606-BE1606</f>
        <v/>
      </c>
      <c r="BG1606" s="41">
        <f>BD1606+BE1606</f>
        <v/>
      </c>
    </row>
    <row r="1607">
      <c r="B1607" s="40" t="n">
        <v>44314</v>
      </c>
      <c r="C1607" s="41" t="n">
        <v>12.32</v>
      </c>
      <c r="D1607" s="41" t="n">
        <v>12.13</v>
      </c>
      <c r="E1607" s="41" t="n">
        <v>12.16</v>
      </c>
      <c r="F1607" s="41" t="n">
        <v>12.29</v>
      </c>
      <c r="H1607" s="41">
        <f>AVERAGE(F1587:F1606)</f>
        <v/>
      </c>
      <c r="I1607" s="41">
        <f>AVERAGE(F1558:F1606)</f>
        <v/>
      </c>
      <c r="J1607" s="41">
        <f>AVERAGE(F1507:F1606)</f>
        <v/>
      </c>
      <c r="K1607" s="41">
        <f>STDEV(F1587:F1606)</f>
        <v/>
      </c>
      <c r="L1607" s="41">
        <f>H1607+2*K1607</f>
        <v/>
      </c>
      <c r="M1607" s="41">
        <f>H1607-2*K1607</f>
        <v/>
      </c>
      <c r="N1607" s="41">
        <f>H1607+1.5*K1607</f>
        <v/>
      </c>
      <c r="O1607" s="41">
        <f>H1607-1.5*K1607</f>
        <v/>
      </c>
      <c r="Q1607" s="42">
        <f>(H1606-H1577)/H1577</f>
        <v/>
      </c>
      <c r="R1607" s="43">
        <f>IF(Q1607&gt;=0.1,1,IF(Q1607&gt;-0.1,0,-1))</f>
        <v/>
      </c>
      <c r="S1607" s="42">
        <f>(I1607-I1577)/I1577</f>
        <v/>
      </c>
      <c r="T1607" s="43">
        <f>IF(S1607&gt;=0.05,1,IF(S1607&gt;-0.05,0,-1))</f>
        <v/>
      </c>
      <c r="U1607" s="42">
        <f>(J1606-J1577)/J1577</f>
        <v/>
      </c>
      <c r="V1607" s="43">
        <f>IF(U1607&gt;=0.03,1,IF(U1607&gt;-0.03,0,-1))</f>
        <v/>
      </c>
      <c r="W1607" s="43">
        <f>R1607+T1607+V1607</f>
        <v/>
      </c>
      <c r="Y1607" s="44">
        <f>(H1606-H1427)/H1427</f>
        <v/>
      </c>
      <c r="Z1607" s="43">
        <f>IF(Y1607&gt;=0.1,1,IF(Y1607&gt;-0.1,0,-1))</f>
        <v/>
      </c>
      <c r="AA1607" s="42">
        <f>(I1606-I1427)/I1427</f>
        <v/>
      </c>
      <c r="AB1607" s="43">
        <f>IF(AA1607&gt;=0.05,1,IF(AA1607&gt;-0.05,0,-1))</f>
        <v/>
      </c>
      <c r="AC1607" s="42">
        <f>(J1606-J1427)/J1427</f>
        <v/>
      </c>
      <c r="AD1607" s="43">
        <f>IF(AC1607&gt;=0.03,1,IF(AC1607&gt;-0.03,0,-1))</f>
        <v/>
      </c>
      <c r="AE1607" s="43">
        <f>Z1607+AB1607+AD1607</f>
        <v/>
      </c>
      <c r="AG1607" s="39">
        <f>IF(H1607&gt;I1607,IF(I1607&gt;J1607,4,3),IF(H1607&lt;J1607,IF(I1607&lt;J1607,0,1),2))</f>
        <v/>
      </c>
      <c r="AI1607" s="39">
        <f>IF(D1607&gt;H1607,3,IF(D1607&gt;I1607,2,IF(D1607&gt;J1607,1,0)))</f>
        <v/>
      </c>
      <c r="AK1607" s="39">
        <f>IF(M1607&gt;H1607,3,IF(M1607&gt;I1607,2,IF(M1607&gt;J1607,1,0)))</f>
        <v/>
      </c>
      <c r="AM1607" s="39">
        <f>IF(L1607&gt;H1607,3,IF(L1607&gt;I1607,2,IF(L1607&gt;J1607,1,0)))</f>
        <v/>
      </c>
      <c r="AO1607" s="39">
        <f>IF(C1606&gt;L1606,2,IF(C1606&gt;N1606,1,0))</f>
        <v/>
      </c>
      <c r="AP1607" s="39">
        <f>SUM(AO1603:AO1606)</f>
        <v/>
      </c>
      <c r="AQ1607" s="39">
        <f>AQ1606+1</f>
        <v/>
      </c>
      <c r="AR1607" s="39">
        <f>IF(AP1607&gt;0,AR1606+1,0)</f>
        <v/>
      </c>
      <c r="AS1607" s="39">
        <f>IF(AR1608=0,AR1607,0)</f>
        <v/>
      </c>
      <c r="AT1607" s="41">
        <f>180/SUM(AS1427:AS1606)</f>
        <v/>
      </c>
      <c r="AU1607" s="41">
        <f>STDEV(AT1587:AT1606)</f>
        <v/>
      </c>
      <c r="AV1607" s="41">
        <f>AT1607-AU1607</f>
        <v/>
      </c>
      <c r="AW1607" s="41">
        <f>AT1607+AU1607</f>
        <v/>
      </c>
      <c r="AY1607" s="39">
        <f>IF(D1606&lt;M1606,-2,IF(D1606&lt;O1606,-1,0))</f>
        <v/>
      </c>
      <c r="AZ1607" s="39">
        <f>SUM(AY1603:AY1606)</f>
        <v/>
      </c>
      <c r="BA1607" s="39">
        <f>BA1606+1</f>
        <v/>
      </c>
      <c r="BB1607" s="39">
        <f>IF(AZ1607&lt;0,BB1606+1,0)</f>
        <v/>
      </c>
      <c r="BC1607" s="39">
        <f>IF(BB1608=0,BB1607,0)</f>
        <v/>
      </c>
      <c r="BD1607" s="41">
        <f>180/SUM(BC1427:BC1606)</f>
        <v/>
      </c>
      <c r="BE1607" s="41">
        <f>STDEV(BD1587:BD1606)</f>
        <v/>
      </c>
      <c r="BF1607" s="41">
        <f>BD1607-BE1607</f>
        <v/>
      </c>
      <c r="BG1607" s="41">
        <f>BD1607+BE1607</f>
        <v/>
      </c>
    </row>
    <row r="1608">
      <c r="B1608" s="40" t="n">
        <v>44315</v>
      </c>
      <c r="C1608" s="41" t="n">
        <v>12.355</v>
      </c>
      <c r="D1608" s="41" t="n">
        <v>12.175</v>
      </c>
      <c r="E1608" s="41" t="n">
        <v>12.32</v>
      </c>
      <c r="F1608" s="41" t="n">
        <v>12.255</v>
      </c>
      <c r="H1608" s="41">
        <f>AVERAGE(F1588:F1607)</f>
        <v/>
      </c>
      <c r="I1608" s="41">
        <f>AVERAGE(F1559:F1607)</f>
        <v/>
      </c>
      <c r="J1608" s="41">
        <f>AVERAGE(F1508:F1607)</f>
        <v/>
      </c>
      <c r="K1608" s="41">
        <f>STDEV(F1588:F1607)</f>
        <v/>
      </c>
      <c r="L1608" s="41">
        <f>H1608+2*K1608</f>
        <v/>
      </c>
      <c r="M1608" s="41">
        <f>H1608-2*K1608</f>
        <v/>
      </c>
      <c r="N1608" s="41">
        <f>H1608+1.5*K1608</f>
        <v/>
      </c>
      <c r="O1608" s="41">
        <f>H1608-1.5*K1608</f>
        <v/>
      </c>
      <c r="Q1608" s="42">
        <f>(H1607-H1578)/H1578</f>
        <v/>
      </c>
      <c r="R1608" s="43">
        <f>IF(Q1608&gt;=0.1,1,IF(Q1608&gt;-0.1,0,-1))</f>
        <v/>
      </c>
      <c r="S1608" s="42">
        <f>(I1608-I1578)/I1578</f>
        <v/>
      </c>
      <c r="T1608" s="43">
        <f>IF(S1608&gt;=0.05,1,IF(S1608&gt;-0.05,0,-1))</f>
        <v/>
      </c>
      <c r="U1608" s="42">
        <f>(J1607-J1578)/J1578</f>
        <v/>
      </c>
      <c r="V1608" s="43">
        <f>IF(U1608&gt;=0.03,1,IF(U1608&gt;-0.03,0,-1))</f>
        <v/>
      </c>
      <c r="W1608" s="43">
        <f>R1608+T1608+V1608</f>
        <v/>
      </c>
      <c r="Y1608" s="44">
        <f>(H1607-H1428)/H1428</f>
        <v/>
      </c>
      <c r="Z1608" s="43">
        <f>IF(Y1608&gt;=0.1,1,IF(Y1608&gt;-0.1,0,-1))</f>
        <v/>
      </c>
      <c r="AA1608" s="42">
        <f>(I1607-I1428)/I1428</f>
        <v/>
      </c>
      <c r="AB1608" s="43">
        <f>IF(AA1608&gt;=0.05,1,IF(AA1608&gt;-0.05,0,-1))</f>
        <v/>
      </c>
      <c r="AC1608" s="42">
        <f>(J1607-J1428)/J1428</f>
        <v/>
      </c>
      <c r="AD1608" s="43">
        <f>IF(AC1608&gt;=0.03,1,IF(AC1608&gt;-0.03,0,-1))</f>
        <v/>
      </c>
      <c r="AE1608" s="43">
        <f>Z1608+AB1608+AD1608</f>
        <v/>
      </c>
      <c r="AG1608" s="39">
        <f>IF(H1608&gt;I1608,IF(I1608&gt;J1608,4,3),IF(H1608&lt;J1608,IF(I1608&lt;J1608,0,1),2))</f>
        <v/>
      </c>
      <c r="AI1608" s="39">
        <f>IF(D1608&gt;H1608,3,IF(D1608&gt;I1608,2,IF(D1608&gt;J1608,1,0)))</f>
        <v/>
      </c>
      <c r="AK1608" s="39">
        <f>IF(M1608&gt;H1608,3,IF(M1608&gt;I1608,2,IF(M1608&gt;J1608,1,0)))</f>
        <v/>
      </c>
      <c r="AM1608" s="39">
        <f>IF(L1608&gt;H1608,3,IF(L1608&gt;I1608,2,IF(L1608&gt;J1608,1,0)))</f>
        <v/>
      </c>
      <c r="AO1608" s="39">
        <f>IF(C1607&gt;L1607,2,IF(C1607&gt;N1607,1,0))</f>
        <v/>
      </c>
      <c r="AP1608" s="39">
        <f>SUM(AO1604:AO1607)</f>
        <v/>
      </c>
      <c r="AQ1608" s="39">
        <f>AQ1607+1</f>
        <v/>
      </c>
      <c r="AR1608" s="39">
        <f>IF(AP1608&gt;0,AR1607+1,0)</f>
        <v/>
      </c>
      <c r="AS1608" s="39">
        <f>IF(AR1609=0,AR1608,0)</f>
        <v/>
      </c>
      <c r="AT1608" s="41">
        <f>180/SUM(AS1428:AS1607)</f>
        <v/>
      </c>
      <c r="AU1608" s="41">
        <f>STDEV(AT1588:AT1607)</f>
        <v/>
      </c>
      <c r="AV1608" s="41">
        <f>AT1608-AU1608</f>
        <v/>
      </c>
      <c r="AW1608" s="41">
        <f>AT1608+AU1608</f>
        <v/>
      </c>
      <c r="AY1608" s="39">
        <f>IF(D1607&lt;M1607,-2,IF(D1607&lt;O1607,-1,0))</f>
        <v/>
      </c>
      <c r="AZ1608" s="39">
        <f>SUM(AY1604:AY1607)</f>
        <v/>
      </c>
      <c r="BA1608" s="39">
        <f>BA1607+1</f>
        <v/>
      </c>
      <c r="BB1608" s="39">
        <f>IF(AZ1608&lt;0,BB1607+1,0)</f>
        <v/>
      </c>
      <c r="BC1608" s="39">
        <f>IF(BB1609=0,BB1608,0)</f>
        <v/>
      </c>
      <c r="BD1608" s="41">
        <f>180/SUM(BC1428:BC1607)</f>
        <v/>
      </c>
      <c r="BE1608" s="41">
        <f>STDEV(BD1588:BD1607)</f>
        <v/>
      </c>
      <c r="BF1608" s="41">
        <f>BD1608-BE1608</f>
        <v/>
      </c>
      <c r="BG1608" s="41">
        <f>BD1608+BE1608</f>
        <v/>
      </c>
    </row>
    <row r="1609">
      <c r="B1609" s="40" t="n">
        <v>44316</v>
      </c>
      <c r="C1609" s="41" t="n">
        <v>12.3</v>
      </c>
      <c r="D1609" s="41" t="n">
        <v>12.12</v>
      </c>
      <c r="E1609" s="41" t="n">
        <v>12.255</v>
      </c>
      <c r="F1609" s="41" t="n">
        <v>12.12</v>
      </c>
      <c r="H1609" s="41">
        <f>AVERAGE(F1589:F1608)</f>
        <v/>
      </c>
      <c r="I1609" s="41">
        <f>AVERAGE(F1560:F1608)</f>
        <v/>
      </c>
      <c r="J1609" s="41">
        <f>AVERAGE(F1509:F1608)</f>
        <v/>
      </c>
      <c r="K1609" s="41">
        <f>STDEV(F1589:F1608)</f>
        <v/>
      </c>
      <c r="L1609" s="41">
        <f>H1609+2*K1609</f>
        <v/>
      </c>
      <c r="M1609" s="41">
        <f>H1609-2*K1609</f>
        <v/>
      </c>
      <c r="N1609" s="41">
        <f>H1609+1.5*K1609</f>
        <v/>
      </c>
      <c r="O1609" s="41">
        <f>H1609-1.5*K1609</f>
        <v/>
      </c>
      <c r="Q1609" s="42">
        <f>(H1608-H1579)/H1579</f>
        <v/>
      </c>
      <c r="R1609" s="43">
        <f>IF(Q1609&gt;=0.1,1,IF(Q1609&gt;-0.1,0,-1))</f>
        <v/>
      </c>
      <c r="S1609" s="42">
        <f>(I1609-I1579)/I1579</f>
        <v/>
      </c>
      <c r="T1609" s="43">
        <f>IF(S1609&gt;=0.05,1,IF(S1609&gt;-0.05,0,-1))</f>
        <v/>
      </c>
      <c r="U1609" s="42">
        <f>(J1608-J1579)/J1579</f>
        <v/>
      </c>
      <c r="V1609" s="43">
        <f>IF(U1609&gt;=0.03,1,IF(U1609&gt;-0.03,0,-1))</f>
        <v/>
      </c>
      <c r="W1609" s="43">
        <f>R1609+T1609+V1609</f>
        <v/>
      </c>
      <c r="Y1609" s="44">
        <f>(H1608-H1429)/H1429</f>
        <v/>
      </c>
      <c r="Z1609" s="43">
        <f>IF(Y1609&gt;=0.1,1,IF(Y1609&gt;-0.1,0,-1))</f>
        <v/>
      </c>
      <c r="AA1609" s="42">
        <f>(I1608-I1429)/I1429</f>
        <v/>
      </c>
      <c r="AB1609" s="43">
        <f>IF(AA1609&gt;=0.05,1,IF(AA1609&gt;-0.05,0,-1))</f>
        <v/>
      </c>
      <c r="AC1609" s="42">
        <f>(J1608-J1429)/J1429</f>
        <v/>
      </c>
      <c r="AD1609" s="43">
        <f>IF(AC1609&gt;=0.03,1,IF(AC1609&gt;-0.03,0,-1))</f>
        <v/>
      </c>
      <c r="AE1609" s="43">
        <f>Z1609+AB1609+AD1609</f>
        <v/>
      </c>
      <c r="AG1609" s="39">
        <f>IF(H1609&gt;I1609,IF(I1609&gt;J1609,4,3),IF(H1609&lt;J1609,IF(I1609&lt;J1609,0,1),2))</f>
        <v/>
      </c>
      <c r="AI1609" s="39">
        <f>IF(D1609&gt;H1609,3,IF(D1609&gt;I1609,2,IF(D1609&gt;J1609,1,0)))</f>
        <v/>
      </c>
      <c r="AK1609" s="39">
        <f>IF(M1609&gt;H1609,3,IF(M1609&gt;I1609,2,IF(M1609&gt;J1609,1,0)))</f>
        <v/>
      </c>
      <c r="AM1609" s="39">
        <f>IF(L1609&gt;H1609,3,IF(L1609&gt;I1609,2,IF(L1609&gt;J1609,1,0)))</f>
        <v/>
      </c>
      <c r="AO1609" s="39">
        <f>IF(C1608&gt;L1608,2,IF(C1608&gt;N1608,1,0))</f>
        <v/>
      </c>
      <c r="AP1609" s="39">
        <f>SUM(AO1605:AO1608)</f>
        <v/>
      </c>
      <c r="AQ1609" s="39">
        <f>AQ1608+1</f>
        <v/>
      </c>
      <c r="AR1609" s="39">
        <f>IF(AP1609&gt;0,AR1608+1,0)</f>
        <v/>
      </c>
      <c r="AS1609" s="39">
        <f>IF(AR1610=0,AR1609,0)</f>
        <v/>
      </c>
      <c r="AT1609" s="41">
        <f>180/SUM(AS1429:AS1608)</f>
        <v/>
      </c>
      <c r="AU1609" s="41">
        <f>STDEV(AT1589:AT1608)</f>
        <v/>
      </c>
      <c r="AV1609" s="41">
        <f>AT1609-AU1609</f>
        <v/>
      </c>
      <c r="AW1609" s="41">
        <f>AT1609+AU1609</f>
        <v/>
      </c>
      <c r="AY1609" s="39">
        <f>IF(D1608&lt;M1608,-2,IF(D1608&lt;O1608,-1,0))</f>
        <v/>
      </c>
      <c r="AZ1609" s="39">
        <f>SUM(AY1605:AY1608)</f>
        <v/>
      </c>
      <c r="BA1609" s="39">
        <f>BA1608+1</f>
        <v/>
      </c>
      <c r="BB1609" s="39">
        <f>IF(AZ1609&lt;0,BB1608+1,0)</f>
        <v/>
      </c>
      <c r="BC1609" s="39">
        <f>IF(BB1610=0,BB1609,0)</f>
        <v/>
      </c>
      <c r="BD1609" s="41">
        <f>180/SUM(BC1429:BC1608)</f>
        <v/>
      </c>
      <c r="BE1609" s="41">
        <f>STDEV(BD1589:BD1608)</f>
        <v/>
      </c>
      <c r="BF1609" s="41">
        <f>BD1609-BE1609</f>
        <v/>
      </c>
      <c r="BG1609" s="41">
        <f>BD1609+BE1609</f>
        <v/>
      </c>
    </row>
    <row r="1610">
      <c r="B1610" s="40" t="n">
        <v>44319</v>
      </c>
      <c r="C1610" s="41" t="n">
        <v>12.17</v>
      </c>
      <c r="D1610" s="41" t="n">
        <v>12.02</v>
      </c>
      <c r="E1610" s="41" t="n">
        <v>12.065</v>
      </c>
      <c r="F1610" s="41" t="n">
        <v>12.155</v>
      </c>
      <c r="H1610" s="41">
        <f>AVERAGE(F1590:F1609)</f>
        <v/>
      </c>
      <c r="I1610" s="41">
        <f>AVERAGE(F1561:F1609)</f>
        <v/>
      </c>
      <c r="J1610" s="41">
        <f>AVERAGE(F1510:F1609)</f>
        <v/>
      </c>
      <c r="K1610" s="41">
        <f>STDEV(F1590:F1609)</f>
        <v/>
      </c>
      <c r="L1610" s="41">
        <f>H1610+2*K1610</f>
        <v/>
      </c>
      <c r="M1610" s="41">
        <f>H1610-2*K1610</f>
        <v/>
      </c>
      <c r="N1610" s="41">
        <f>H1610+1.5*K1610</f>
        <v/>
      </c>
      <c r="O1610" s="41">
        <f>H1610-1.5*K1610</f>
        <v/>
      </c>
      <c r="Q1610" s="42">
        <f>(H1609-H1580)/H1580</f>
        <v/>
      </c>
      <c r="R1610" s="43">
        <f>IF(Q1610&gt;=0.1,1,IF(Q1610&gt;-0.1,0,-1))</f>
        <v/>
      </c>
      <c r="S1610" s="42">
        <f>(I1610-I1580)/I1580</f>
        <v/>
      </c>
      <c r="T1610" s="43">
        <f>IF(S1610&gt;=0.05,1,IF(S1610&gt;-0.05,0,-1))</f>
        <v/>
      </c>
      <c r="U1610" s="42">
        <f>(J1609-J1580)/J1580</f>
        <v/>
      </c>
      <c r="V1610" s="43">
        <f>IF(U1610&gt;=0.03,1,IF(U1610&gt;-0.03,0,-1))</f>
        <v/>
      </c>
      <c r="W1610" s="43">
        <f>R1610+T1610+V1610</f>
        <v/>
      </c>
      <c r="Y1610" s="44">
        <f>(H1609-H1430)/H1430</f>
        <v/>
      </c>
      <c r="Z1610" s="43">
        <f>IF(Y1610&gt;=0.1,1,IF(Y1610&gt;-0.1,0,-1))</f>
        <v/>
      </c>
      <c r="AA1610" s="42">
        <f>(I1609-I1430)/I1430</f>
        <v/>
      </c>
      <c r="AB1610" s="43">
        <f>IF(AA1610&gt;=0.05,1,IF(AA1610&gt;-0.05,0,-1))</f>
        <v/>
      </c>
      <c r="AC1610" s="42">
        <f>(J1609-J1430)/J1430</f>
        <v/>
      </c>
      <c r="AD1610" s="43">
        <f>IF(AC1610&gt;=0.03,1,IF(AC1610&gt;-0.03,0,-1))</f>
        <v/>
      </c>
      <c r="AE1610" s="43">
        <f>Z1610+AB1610+AD1610</f>
        <v/>
      </c>
      <c r="AG1610" s="39">
        <f>IF(H1610&gt;I1610,IF(I1610&gt;J1610,4,3),IF(H1610&lt;J1610,IF(I1610&lt;J1610,0,1),2))</f>
        <v/>
      </c>
      <c r="AI1610" s="39">
        <f>IF(D1610&gt;H1610,3,IF(D1610&gt;I1610,2,IF(D1610&gt;J1610,1,0)))</f>
        <v/>
      </c>
      <c r="AK1610" s="39">
        <f>IF(M1610&gt;H1610,3,IF(M1610&gt;I1610,2,IF(M1610&gt;J1610,1,0)))</f>
        <v/>
      </c>
      <c r="AM1610" s="39">
        <f>IF(L1610&gt;H1610,3,IF(L1610&gt;I1610,2,IF(L1610&gt;J1610,1,0)))</f>
        <v/>
      </c>
      <c r="AO1610" s="39">
        <f>IF(C1609&gt;L1609,2,IF(C1609&gt;N1609,1,0))</f>
        <v/>
      </c>
      <c r="AP1610" s="39">
        <f>SUM(AO1606:AO1609)</f>
        <v/>
      </c>
      <c r="AQ1610" s="39">
        <f>AQ1609+1</f>
        <v/>
      </c>
      <c r="AR1610" s="39">
        <f>IF(AP1610&gt;0,AR1609+1,0)</f>
        <v/>
      </c>
      <c r="AS1610" s="39">
        <f>IF(AR1611=0,AR1610,0)</f>
        <v/>
      </c>
      <c r="AT1610" s="41">
        <f>180/SUM(AS1430:AS1609)</f>
        <v/>
      </c>
      <c r="AU1610" s="41">
        <f>STDEV(AT1590:AT1609)</f>
        <v/>
      </c>
      <c r="AV1610" s="41">
        <f>AT1610-AU1610</f>
        <v/>
      </c>
      <c r="AW1610" s="41">
        <f>AT1610+AU1610</f>
        <v/>
      </c>
      <c r="AY1610" s="39">
        <f>IF(D1609&lt;M1609,-2,IF(D1609&lt;O1609,-1,0))</f>
        <v/>
      </c>
      <c r="AZ1610" s="39">
        <f>SUM(AY1606:AY1609)</f>
        <v/>
      </c>
      <c r="BA1610" s="39">
        <f>BA1609+1</f>
        <v/>
      </c>
      <c r="BB1610" s="39">
        <f>IF(AZ1610&lt;0,BB1609+1,0)</f>
        <v/>
      </c>
      <c r="BC1610" s="39">
        <f>IF(BB1611=0,BB1610,0)</f>
        <v/>
      </c>
      <c r="BD1610" s="41">
        <f>180/SUM(BC1430:BC1609)</f>
        <v/>
      </c>
      <c r="BE1610" s="41">
        <f>STDEV(BD1590:BD1609)</f>
        <v/>
      </c>
      <c r="BF1610" s="41">
        <f>BD1610-BE1610</f>
        <v/>
      </c>
      <c r="BG1610" s="41">
        <f>BD1610+BE1610</f>
        <v/>
      </c>
    </row>
    <row r="1611">
      <c r="B1611" s="40" t="n">
        <v>44320</v>
      </c>
      <c r="C1611" s="41" t="n">
        <v>12.235</v>
      </c>
      <c r="D1611" s="41" t="n">
        <v>11.945</v>
      </c>
      <c r="E1611" s="41" t="n">
        <v>12.12</v>
      </c>
      <c r="F1611" s="41" t="n">
        <v>11.945</v>
      </c>
      <c r="H1611" s="41">
        <f>AVERAGE(F1591:F1610)</f>
        <v/>
      </c>
      <c r="I1611" s="41">
        <f>AVERAGE(F1562:F1610)</f>
        <v/>
      </c>
      <c r="J1611" s="41">
        <f>AVERAGE(F1511:F1610)</f>
        <v/>
      </c>
      <c r="K1611" s="41">
        <f>STDEV(F1591:F1610)</f>
        <v/>
      </c>
      <c r="L1611" s="41">
        <f>H1611+2*K1611</f>
        <v/>
      </c>
      <c r="M1611" s="41">
        <f>H1611-2*K1611</f>
        <v/>
      </c>
      <c r="N1611" s="41">
        <f>H1611+1.5*K1611</f>
        <v/>
      </c>
      <c r="O1611" s="41">
        <f>H1611-1.5*K1611</f>
        <v/>
      </c>
      <c r="Q1611" s="42">
        <f>(H1610-H1581)/H1581</f>
        <v/>
      </c>
      <c r="R1611" s="43">
        <f>IF(Q1611&gt;=0.1,1,IF(Q1611&gt;-0.1,0,-1))</f>
        <v/>
      </c>
      <c r="S1611" s="42">
        <f>(I1611-I1581)/I1581</f>
        <v/>
      </c>
      <c r="T1611" s="43">
        <f>IF(S1611&gt;=0.05,1,IF(S1611&gt;-0.05,0,-1))</f>
        <v/>
      </c>
      <c r="U1611" s="42">
        <f>(J1610-J1581)/J1581</f>
        <v/>
      </c>
      <c r="V1611" s="43">
        <f>IF(U1611&gt;=0.03,1,IF(U1611&gt;-0.03,0,-1))</f>
        <v/>
      </c>
      <c r="W1611" s="43">
        <f>R1611+T1611+V1611</f>
        <v/>
      </c>
      <c r="Y1611" s="44">
        <f>(H1610-H1431)/H1431</f>
        <v/>
      </c>
      <c r="Z1611" s="43">
        <f>IF(Y1611&gt;=0.1,1,IF(Y1611&gt;-0.1,0,-1))</f>
        <v/>
      </c>
      <c r="AA1611" s="42">
        <f>(I1610-I1431)/I1431</f>
        <v/>
      </c>
      <c r="AB1611" s="43">
        <f>IF(AA1611&gt;=0.05,1,IF(AA1611&gt;-0.05,0,-1))</f>
        <v/>
      </c>
      <c r="AC1611" s="42">
        <f>(J1610-J1431)/J1431</f>
        <v/>
      </c>
      <c r="AD1611" s="43">
        <f>IF(AC1611&gt;=0.03,1,IF(AC1611&gt;-0.03,0,-1))</f>
        <v/>
      </c>
      <c r="AE1611" s="43">
        <f>Z1611+AB1611+AD1611</f>
        <v/>
      </c>
      <c r="AG1611" s="39">
        <f>IF(H1611&gt;I1611,IF(I1611&gt;J1611,4,3),IF(H1611&lt;J1611,IF(I1611&lt;J1611,0,1),2))</f>
        <v/>
      </c>
      <c r="AI1611" s="39">
        <f>IF(D1611&gt;H1611,3,IF(D1611&gt;I1611,2,IF(D1611&gt;J1611,1,0)))</f>
        <v/>
      </c>
      <c r="AK1611" s="39">
        <f>IF(M1611&gt;H1611,3,IF(M1611&gt;I1611,2,IF(M1611&gt;J1611,1,0)))</f>
        <v/>
      </c>
      <c r="AM1611" s="39">
        <f>IF(L1611&gt;H1611,3,IF(L1611&gt;I1611,2,IF(L1611&gt;J1611,1,0)))</f>
        <v/>
      </c>
      <c r="AO1611" s="39">
        <f>IF(C1610&gt;L1610,2,IF(C1610&gt;N1610,1,0))</f>
        <v/>
      </c>
      <c r="AP1611" s="39">
        <f>SUM(AO1607:AO1610)</f>
        <v/>
      </c>
      <c r="AQ1611" s="39">
        <f>AQ1610+1</f>
        <v/>
      </c>
      <c r="AR1611" s="39">
        <f>IF(AP1611&gt;0,AR1610+1,0)</f>
        <v/>
      </c>
      <c r="AS1611" s="39">
        <f>IF(AR1612=0,AR1611,0)</f>
        <v/>
      </c>
      <c r="AT1611" s="41">
        <f>180/SUM(AS1431:AS1610)</f>
        <v/>
      </c>
      <c r="AU1611" s="41">
        <f>STDEV(AT1591:AT1610)</f>
        <v/>
      </c>
      <c r="AV1611" s="41">
        <f>AT1611-AU1611</f>
        <v/>
      </c>
      <c r="AW1611" s="41">
        <f>AT1611+AU1611</f>
        <v/>
      </c>
      <c r="AY1611" s="39">
        <f>IF(D1610&lt;M1610,-2,IF(D1610&lt;O1610,-1,0))</f>
        <v/>
      </c>
      <c r="AZ1611" s="39">
        <f>SUM(AY1607:AY1610)</f>
        <v/>
      </c>
      <c r="BA1611" s="39">
        <f>BA1610+1</f>
        <v/>
      </c>
      <c r="BB1611" s="39">
        <f>IF(AZ1611&lt;0,BB1610+1,0)</f>
        <v/>
      </c>
      <c r="BC1611" s="39">
        <f>IF(BB1612=0,BB1611,0)</f>
        <v/>
      </c>
      <c r="BD1611" s="41">
        <f>180/SUM(BC1431:BC1610)</f>
        <v/>
      </c>
      <c r="BE1611" s="41">
        <f>STDEV(BD1591:BD1610)</f>
        <v/>
      </c>
      <c r="BF1611" s="41">
        <f>BD1611-BE1611</f>
        <v/>
      </c>
      <c r="BG1611" s="41">
        <f>BD1611+BE1611</f>
        <v/>
      </c>
    </row>
    <row r="1612">
      <c r="B1612" s="40" t="n">
        <v>44321</v>
      </c>
      <c r="C1612" s="41" t="n">
        <v>12.165</v>
      </c>
      <c r="D1612" s="41" t="n">
        <v>11.99</v>
      </c>
      <c r="E1612" s="41" t="n">
        <v>11.99</v>
      </c>
      <c r="F1612" s="41" t="n">
        <v>12.085</v>
      </c>
      <c r="H1612" s="41">
        <f>AVERAGE(F1592:F1611)</f>
        <v/>
      </c>
      <c r="I1612" s="41">
        <f>AVERAGE(F1563:F1611)</f>
        <v/>
      </c>
      <c r="J1612" s="41">
        <f>AVERAGE(F1512:F1611)</f>
        <v/>
      </c>
      <c r="K1612" s="41">
        <f>STDEV(F1592:F1611)</f>
        <v/>
      </c>
      <c r="L1612" s="41">
        <f>H1612+2*K1612</f>
        <v/>
      </c>
      <c r="M1612" s="41">
        <f>H1612-2*K1612</f>
        <v/>
      </c>
      <c r="N1612" s="41">
        <f>H1612+1.5*K1612</f>
        <v/>
      </c>
      <c r="O1612" s="41">
        <f>H1612-1.5*K1612</f>
        <v/>
      </c>
      <c r="Q1612" s="42">
        <f>(H1611-H1582)/H1582</f>
        <v/>
      </c>
      <c r="R1612" s="43">
        <f>IF(Q1612&gt;=0.1,1,IF(Q1612&gt;-0.1,0,-1))</f>
        <v/>
      </c>
      <c r="S1612" s="42">
        <f>(I1612-I1582)/I1582</f>
        <v/>
      </c>
      <c r="T1612" s="43">
        <f>IF(S1612&gt;=0.05,1,IF(S1612&gt;-0.05,0,-1))</f>
        <v/>
      </c>
      <c r="U1612" s="42">
        <f>(J1611-J1582)/J1582</f>
        <v/>
      </c>
      <c r="V1612" s="43">
        <f>IF(U1612&gt;=0.03,1,IF(U1612&gt;-0.03,0,-1))</f>
        <v/>
      </c>
      <c r="W1612" s="43">
        <f>R1612+T1612+V1612</f>
        <v/>
      </c>
      <c r="Y1612" s="44">
        <f>(H1611-H1432)/H1432</f>
        <v/>
      </c>
      <c r="Z1612" s="43">
        <f>IF(Y1612&gt;=0.1,1,IF(Y1612&gt;-0.1,0,-1))</f>
        <v/>
      </c>
      <c r="AA1612" s="42">
        <f>(I1611-I1432)/I1432</f>
        <v/>
      </c>
      <c r="AB1612" s="43">
        <f>IF(AA1612&gt;=0.05,1,IF(AA1612&gt;-0.05,0,-1))</f>
        <v/>
      </c>
      <c r="AC1612" s="42">
        <f>(J1611-J1432)/J1432</f>
        <v/>
      </c>
      <c r="AD1612" s="43">
        <f>IF(AC1612&gt;=0.03,1,IF(AC1612&gt;-0.03,0,-1))</f>
        <v/>
      </c>
      <c r="AE1612" s="43">
        <f>Z1612+AB1612+AD1612</f>
        <v/>
      </c>
      <c r="AG1612" s="39">
        <f>IF(H1612&gt;I1612,IF(I1612&gt;J1612,4,3),IF(H1612&lt;J1612,IF(I1612&lt;J1612,0,1),2))</f>
        <v/>
      </c>
      <c r="AI1612" s="39">
        <f>IF(D1612&gt;H1612,3,IF(D1612&gt;I1612,2,IF(D1612&gt;J1612,1,0)))</f>
        <v/>
      </c>
      <c r="AK1612" s="39">
        <f>IF(M1612&gt;H1612,3,IF(M1612&gt;I1612,2,IF(M1612&gt;J1612,1,0)))</f>
        <v/>
      </c>
      <c r="AM1612" s="39">
        <f>IF(L1612&gt;H1612,3,IF(L1612&gt;I1612,2,IF(L1612&gt;J1612,1,0)))</f>
        <v/>
      </c>
      <c r="AO1612" s="39">
        <f>IF(C1611&gt;L1611,2,IF(C1611&gt;N1611,1,0))</f>
        <v/>
      </c>
      <c r="AP1612" s="39">
        <f>SUM(AO1608:AO1611)</f>
        <v/>
      </c>
      <c r="AQ1612" s="39">
        <f>AQ1611+1</f>
        <v/>
      </c>
      <c r="AR1612" s="39">
        <f>IF(AP1612&gt;0,AR1611+1,0)</f>
        <v/>
      </c>
      <c r="AS1612" s="39">
        <f>IF(AR1613=0,AR1612,0)</f>
        <v/>
      </c>
      <c r="AT1612" s="41">
        <f>180/SUM(AS1432:AS1611)</f>
        <v/>
      </c>
      <c r="AU1612" s="41">
        <f>STDEV(AT1592:AT1611)</f>
        <v/>
      </c>
      <c r="AV1612" s="41">
        <f>AT1612-AU1612</f>
        <v/>
      </c>
      <c r="AW1612" s="41">
        <f>AT1612+AU1612</f>
        <v/>
      </c>
      <c r="AY1612" s="39">
        <f>IF(D1611&lt;M1611,-2,IF(D1611&lt;O1611,-1,0))</f>
        <v/>
      </c>
      <c r="AZ1612" s="39">
        <f>SUM(AY1608:AY1611)</f>
        <v/>
      </c>
      <c r="BA1612" s="39">
        <f>BA1611+1</f>
        <v/>
      </c>
      <c r="BB1612" s="39">
        <f>IF(AZ1612&lt;0,BB1611+1,0)</f>
        <v/>
      </c>
      <c r="BC1612" s="39">
        <f>IF(BB1613=0,BB1612,0)</f>
        <v/>
      </c>
      <c r="BD1612" s="41">
        <f>180/SUM(BC1432:BC1611)</f>
        <v/>
      </c>
      <c r="BE1612" s="41">
        <f>STDEV(BD1592:BD1611)</f>
        <v/>
      </c>
      <c r="BF1612" s="41">
        <f>BD1612-BE1612</f>
        <v/>
      </c>
      <c r="BG1612" s="41">
        <f>BD1612+BE1612</f>
        <v/>
      </c>
    </row>
    <row r="1613">
      <c r="B1613" s="40" t="n">
        <v>44322</v>
      </c>
      <c r="C1613" s="41" t="n">
        <v>12.115</v>
      </c>
      <c r="D1613" s="41" t="n">
        <v>11.6</v>
      </c>
      <c r="E1613" s="41" t="n">
        <v>12.06</v>
      </c>
      <c r="F1613" s="41" t="n">
        <v>11.735</v>
      </c>
      <c r="H1613" s="41">
        <f>AVERAGE(F1593:F1612)</f>
        <v/>
      </c>
      <c r="I1613" s="41">
        <f>AVERAGE(F1564:F1612)</f>
        <v/>
      </c>
      <c r="J1613" s="41">
        <f>AVERAGE(F1513:F1612)</f>
        <v/>
      </c>
      <c r="K1613" s="41">
        <f>STDEV(F1593:F1612)</f>
        <v/>
      </c>
      <c r="L1613" s="41">
        <f>H1613+2*K1613</f>
        <v/>
      </c>
      <c r="M1613" s="41">
        <f>H1613-2*K1613</f>
        <v/>
      </c>
      <c r="N1613" s="41">
        <f>H1613+1.5*K1613</f>
        <v/>
      </c>
      <c r="O1613" s="41">
        <f>H1613-1.5*K1613</f>
        <v/>
      </c>
      <c r="Q1613" s="42">
        <f>(H1612-H1583)/H1583</f>
        <v/>
      </c>
      <c r="R1613" s="43">
        <f>IF(Q1613&gt;=0.1,1,IF(Q1613&gt;-0.1,0,-1))</f>
        <v/>
      </c>
      <c r="S1613" s="42">
        <f>(I1613-I1583)/I1583</f>
        <v/>
      </c>
      <c r="T1613" s="43">
        <f>IF(S1613&gt;=0.05,1,IF(S1613&gt;-0.05,0,-1))</f>
        <v/>
      </c>
      <c r="U1613" s="42">
        <f>(J1612-J1583)/J1583</f>
        <v/>
      </c>
      <c r="V1613" s="43">
        <f>IF(U1613&gt;=0.03,1,IF(U1613&gt;-0.03,0,-1))</f>
        <v/>
      </c>
      <c r="W1613" s="43">
        <f>R1613+T1613+V1613</f>
        <v/>
      </c>
      <c r="Y1613" s="44">
        <f>(H1612-H1433)/H1433</f>
        <v/>
      </c>
      <c r="Z1613" s="43">
        <f>IF(Y1613&gt;=0.1,1,IF(Y1613&gt;-0.1,0,-1))</f>
        <v/>
      </c>
      <c r="AA1613" s="42">
        <f>(I1612-I1433)/I1433</f>
        <v/>
      </c>
      <c r="AB1613" s="43">
        <f>IF(AA1613&gt;=0.05,1,IF(AA1613&gt;-0.05,0,-1))</f>
        <v/>
      </c>
      <c r="AC1613" s="42">
        <f>(J1612-J1433)/J1433</f>
        <v/>
      </c>
      <c r="AD1613" s="43">
        <f>IF(AC1613&gt;=0.03,1,IF(AC1613&gt;-0.03,0,-1))</f>
        <v/>
      </c>
      <c r="AE1613" s="43">
        <f>Z1613+AB1613+AD1613</f>
        <v/>
      </c>
      <c r="AG1613" s="39">
        <f>IF(H1613&gt;I1613,IF(I1613&gt;J1613,4,3),IF(H1613&lt;J1613,IF(I1613&lt;J1613,0,1),2))</f>
        <v/>
      </c>
      <c r="AI1613" s="39">
        <f>IF(D1613&gt;H1613,3,IF(D1613&gt;I1613,2,IF(D1613&gt;J1613,1,0)))</f>
        <v/>
      </c>
      <c r="AK1613" s="39">
        <f>IF(M1613&gt;H1613,3,IF(M1613&gt;I1613,2,IF(M1613&gt;J1613,1,0)))</f>
        <v/>
      </c>
      <c r="AM1613" s="39">
        <f>IF(L1613&gt;H1613,3,IF(L1613&gt;I1613,2,IF(L1613&gt;J1613,1,0)))</f>
        <v/>
      </c>
      <c r="AO1613" s="39">
        <f>IF(C1612&gt;L1612,2,IF(C1612&gt;N1612,1,0))</f>
        <v/>
      </c>
      <c r="AP1613" s="39">
        <f>SUM(AO1609:AO1612)</f>
        <v/>
      </c>
      <c r="AQ1613" s="39">
        <f>AQ1612+1</f>
        <v/>
      </c>
      <c r="AR1613" s="39">
        <f>IF(AP1613&gt;0,AR1612+1,0)</f>
        <v/>
      </c>
      <c r="AS1613" s="39">
        <f>IF(AR1614=0,AR1613,0)</f>
        <v/>
      </c>
      <c r="AT1613" s="41">
        <f>180/SUM(AS1433:AS1612)</f>
        <v/>
      </c>
      <c r="AU1613" s="41">
        <f>STDEV(AT1593:AT1612)</f>
        <v/>
      </c>
      <c r="AV1613" s="41">
        <f>AT1613-AU1613</f>
        <v/>
      </c>
      <c r="AW1613" s="41">
        <f>AT1613+AU1613</f>
        <v/>
      </c>
      <c r="AY1613" s="39">
        <f>IF(D1612&lt;M1612,-2,IF(D1612&lt;O1612,-1,0))</f>
        <v/>
      </c>
      <c r="AZ1613" s="39">
        <f>SUM(AY1609:AY1612)</f>
        <v/>
      </c>
      <c r="BA1613" s="39">
        <f>BA1612+1</f>
        <v/>
      </c>
      <c r="BB1613" s="39">
        <f>IF(AZ1613&lt;0,BB1612+1,0)</f>
        <v/>
      </c>
      <c r="BC1613" s="39">
        <f>IF(BB1614=0,BB1613,0)</f>
        <v/>
      </c>
      <c r="BD1613" s="41">
        <f>180/SUM(BC1433:BC1612)</f>
        <v/>
      </c>
      <c r="BE1613" s="41">
        <f>STDEV(BD1593:BD1612)</f>
        <v/>
      </c>
      <c r="BF1613" s="41">
        <f>BD1613-BE1613</f>
        <v/>
      </c>
      <c r="BG1613" s="41">
        <f>BD1613+BE1613</f>
        <v/>
      </c>
    </row>
    <row r="1614">
      <c r="B1614" s="40" t="n">
        <v>44323</v>
      </c>
      <c r="C1614" s="41" t="n">
        <v>11.825</v>
      </c>
      <c r="D1614" s="41" t="n">
        <v>11.65</v>
      </c>
      <c r="E1614" s="41" t="n">
        <v>11.77</v>
      </c>
      <c r="F1614" s="41" t="n">
        <v>11.8</v>
      </c>
      <c r="H1614" s="41">
        <f>AVERAGE(F1594:F1613)</f>
        <v/>
      </c>
      <c r="I1614" s="41">
        <f>AVERAGE(F1565:F1613)</f>
        <v/>
      </c>
      <c r="J1614" s="41">
        <f>AVERAGE(F1514:F1613)</f>
        <v/>
      </c>
      <c r="K1614" s="41">
        <f>STDEV(F1594:F1613)</f>
        <v/>
      </c>
      <c r="L1614" s="41">
        <f>H1614+2*K1614</f>
        <v/>
      </c>
      <c r="M1614" s="41">
        <f>H1614-2*K1614</f>
        <v/>
      </c>
      <c r="N1614" s="41">
        <f>H1614+1.5*K1614</f>
        <v/>
      </c>
      <c r="O1614" s="41">
        <f>H1614-1.5*K1614</f>
        <v/>
      </c>
      <c r="Q1614" s="42">
        <f>(H1613-H1584)/H1584</f>
        <v/>
      </c>
      <c r="R1614" s="43">
        <f>IF(Q1614&gt;=0.1,1,IF(Q1614&gt;-0.1,0,-1))</f>
        <v/>
      </c>
      <c r="S1614" s="42">
        <f>(I1614-I1584)/I1584</f>
        <v/>
      </c>
      <c r="T1614" s="43">
        <f>IF(S1614&gt;=0.05,1,IF(S1614&gt;-0.05,0,-1))</f>
        <v/>
      </c>
      <c r="U1614" s="42">
        <f>(J1613-J1584)/J1584</f>
        <v/>
      </c>
      <c r="V1614" s="43">
        <f>IF(U1614&gt;=0.03,1,IF(U1614&gt;-0.03,0,-1))</f>
        <v/>
      </c>
      <c r="W1614" s="43">
        <f>R1614+T1614+V1614</f>
        <v/>
      </c>
      <c r="Y1614" s="44">
        <f>(H1613-H1434)/H1434</f>
        <v/>
      </c>
      <c r="Z1614" s="43">
        <f>IF(Y1614&gt;=0.1,1,IF(Y1614&gt;-0.1,0,-1))</f>
        <v/>
      </c>
      <c r="AA1614" s="42">
        <f>(I1613-I1434)/I1434</f>
        <v/>
      </c>
      <c r="AB1614" s="43">
        <f>IF(AA1614&gt;=0.05,1,IF(AA1614&gt;-0.05,0,-1))</f>
        <v/>
      </c>
      <c r="AC1614" s="42">
        <f>(J1613-J1434)/J1434</f>
        <v/>
      </c>
      <c r="AD1614" s="43">
        <f>IF(AC1614&gt;=0.03,1,IF(AC1614&gt;-0.03,0,-1))</f>
        <v/>
      </c>
      <c r="AE1614" s="43">
        <f>Z1614+AB1614+AD1614</f>
        <v/>
      </c>
      <c r="AG1614" s="39">
        <f>IF(H1614&gt;I1614,IF(I1614&gt;J1614,4,3),IF(H1614&lt;J1614,IF(I1614&lt;J1614,0,1),2))</f>
        <v/>
      </c>
      <c r="AI1614" s="39">
        <f>IF(D1614&gt;H1614,3,IF(D1614&gt;I1614,2,IF(D1614&gt;J1614,1,0)))</f>
        <v/>
      </c>
      <c r="AK1614" s="39">
        <f>IF(M1614&gt;H1614,3,IF(M1614&gt;I1614,2,IF(M1614&gt;J1614,1,0)))</f>
        <v/>
      </c>
      <c r="AM1614" s="39">
        <f>IF(L1614&gt;H1614,3,IF(L1614&gt;I1614,2,IF(L1614&gt;J1614,1,0)))</f>
        <v/>
      </c>
      <c r="AO1614" s="39">
        <f>IF(C1613&gt;L1613,2,IF(C1613&gt;N1613,1,0))</f>
        <v/>
      </c>
      <c r="AP1614" s="39">
        <f>SUM(AO1610:AO1613)</f>
        <v/>
      </c>
      <c r="AQ1614" s="39">
        <f>AQ1613+1</f>
        <v/>
      </c>
      <c r="AR1614" s="39">
        <f>IF(AP1614&gt;0,AR1613+1,0)</f>
        <v/>
      </c>
      <c r="AS1614" s="39">
        <f>IF(AR1615=0,AR1614,0)</f>
        <v/>
      </c>
      <c r="AT1614" s="41">
        <f>180/SUM(AS1434:AS1613)</f>
        <v/>
      </c>
      <c r="AU1614" s="41">
        <f>STDEV(AT1594:AT1613)</f>
        <v/>
      </c>
      <c r="AV1614" s="41">
        <f>AT1614-AU1614</f>
        <v/>
      </c>
      <c r="AW1614" s="41">
        <f>AT1614+AU1614</f>
        <v/>
      </c>
      <c r="AY1614" s="39">
        <f>IF(D1613&lt;M1613,-2,IF(D1613&lt;O1613,-1,0))</f>
        <v/>
      </c>
      <c r="AZ1614" s="39">
        <f>SUM(AY1610:AY1613)</f>
        <v/>
      </c>
      <c r="BA1614" s="39">
        <f>BA1613+1</f>
        <v/>
      </c>
      <c r="BB1614" s="39">
        <f>IF(AZ1614&lt;0,BB1613+1,0)</f>
        <v/>
      </c>
      <c r="BC1614" s="39">
        <f>IF(BB1615=0,BB1614,0)</f>
        <v/>
      </c>
      <c r="BD1614" s="41">
        <f>180/SUM(BC1434:BC1613)</f>
        <v/>
      </c>
      <c r="BE1614" s="41">
        <f>STDEV(BD1594:BD1613)</f>
        <v/>
      </c>
      <c r="BF1614" s="41">
        <f>BD1614-BE1614</f>
        <v/>
      </c>
      <c r="BG1614" s="41">
        <f>BD1614+BE1614</f>
        <v/>
      </c>
    </row>
    <row r="1615">
      <c r="B1615" s="40" t="n">
        <v>44326</v>
      </c>
      <c r="C1615" s="41" t="n">
        <v>11.92</v>
      </c>
      <c r="D1615" s="41" t="n">
        <v>11.685</v>
      </c>
      <c r="E1615" s="41" t="n">
        <v>11.84</v>
      </c>
      <c r="F1615" s="41" t="n">
        <v>11.685</v>
      </c>
      <c r="H1615" s="41">
        <f>AVERAGE(F1595:F1614)</f>
        <v/>
      </c>
      <c r="I1615" s="41">
        <f>AVERAGE(F1566:F1614)</f>
        <v/>
      </c>
      <c r="J1615" s="41">
        <f>AVERAGE(F1515:F1614)</f>
        <v/>
      </c>
      <c r="K1615" s="41">
        <f>STDEV(F1595:F1614)</f>
        <v/>
      </c>
      <c r="L1615" s="41">
        <f>H1615+2*K1615</f>
        <v/>
      </c>
      <c r="M1615" s="41">
        <f>H1615-2*K1615</f>
        <v/>
      </c>
      <c r="N1615" s="41">
        <f>H1615+1.5*K1615</f>
        <v/>
      </c>
      <c r="O1615" s="41">
        <f>H1615-1.5*K1615</f>
        <v/>
      </c>
      <c r="Q1615" s="42">
        <f>(H1614-H1585)/H1585</f>
        <v/>
      </c>
      <c r="R1615" s="43">
        <f>IF(Q1615&gt;=0.1,1,IF(Q1615&gt;-0.1,0,-1))</f>
        <v/>
      </c>
      <c r="S1615" s="42">
        <f>(I1615-I1585)/I1585</f>
        <v/>
      </c>
      <c r="T1615" s="43">
        <f>IF(S1615&gt;=0.05,1,IF(S1615&gt;-0.05,0,-1))</f>
        <v/>
      </c>
      <c r="U1615" s="42">
        <f>(J1614-J1585)/J1585</f>
        <v/>
      </c>
      <c r="V1615" s="43">
        <f>IF(U1615&gt;=0.03,1,IF(U1615&gt;-0.03,0,-1))</f>
        <v/>
      </c>
      <c r="W1615" s="43">
        <f>R1615+T1615+V1615</f>
        <v/>
      </c>
      <c r="Y1615" s="44">
        <f>(H1614-H1435)/H1435</f>
        <v/>
      </c>
      <c r="Z1615" s="43">
        <f>IF(Y1615&gt;=0.1,1,IF(Y1615&gt;-0.1,0,-1))</f>
        <v/>
      </c>
      <c r="AA1615" s="42">
        <f>(I1614-I1435)/I1435</f>
        <v/>
      </c>
      <c r="AB1615" s="43">
        <f>IF(AA1615&gt;=0.05,1,IF(AA1615&gt;-0.05,0,-1))</f>
        <v/>
      </c>
      <c r="AC1615" s="42">
        <f>(J1614-J1435)/J1435</f>
        <v/>
      </c>
      <c r="AD1615" s="43">
        <f>IF(AC1615&gt;=0.03,1,IF(AC1615&gt;-0.03,0,-1))</f>
        <v/>
      </c>
      <c r="AE1615" s="43">
        <f>Z1615+AB1615+AD1615</f>
        <v/>
      </c>
      <c r="AG1615" s="39">
        <f>IF(H1615&gt;I1615,IF(I1615&gt;J1615,4,3),IF(H1615&lt;J1615,IF(I1615&lt;J1615,0,1),2))</f>
        <v/>
      </c>
      <c r="AI1615" s="39">
        <f>IF(D1615&gt;H1615,3,IF(D1615&gt;I1615,2,IF(D1615&gt;J1615,1,0)))</f>
        <v/>
      </c>
      <c r="AK1615" s="39">
        <f>IF(M1615&gt;H1615,3,IF(M1615&gt;I1615,2,IF(M1615&gt;J1615,1,0)))</f>
        <v/>
      </c>
      <c r="AM1615" s="39">
        <f>IF(L1615&gt;H1615,3,IF(L1615&gt;I1615,2,IF(L1615&gt;J1615,1,0)))</f>
        <v/>
      </c>
      <c r="AO1615" s="39">
        <f>IF(C1614&gt;L1614,2,IF(C1614&gt;N1614,1,0))</f>
        <v/>
      </c>
      <c r="AP1615" s="39">
        <f>SUM(AO1611:AO1614)</f>
        <v/>
      </c>
      <c r="AQ1615" s="39">
        <f>AQ1614+1</f>
        <v/>
      </c>
      <c r="AR1615" s="39">
        <f>IF(AP1615&gt;0,AR1614+1,0)</f>
        <v/>
      </c>
      <c r="AS1615" s="39">
        <f>IF(AR1616=0,AR1615,0)</f>
        <v/>
      </c>
      <c r="AT1615" s="41">
        <f>180/SUM(AS1435:AS1614)</f>
        <v/>
      </c>
      <c r="AU1615" s="41">
        <f>STDEV(AT1595:AT1614)</f>
        <v/>
      </c>
      <c r="AV1615" s="41">
        <f>AT1615-AU1615</f>
        <v/>
      </c>
      <c r="AW1615" s="41">
        <f>AT1615+AU1615</f>
        <v/>
      </c>
      <c r="AY1615" s="39">
        <f>IF(D1614&lt;M1614,-2,IF(D1614&lt;O1614,-1,0))</f>
        <v/>
      </c>
      <c r="AZ1615" s="39">
        <f>SUM(AY1611:AY1614)</f>
        <v/>
      </c>
      <c r="BA1615" s="39">
        <f>BA1614+1</f>
        <v/>
      </c>
      <c r="BB1615" s="39">
        <f>IF(AZ1615&lt;0,BB1614+1,0)</f>
        <v/>
      </c>
      <c r="BC1615" s="39">
        <f>IF(BB1616=0,BB1615,0)</f>
        <v/>
      </c>
      <c r="BD1615" s="41">
        <f>180/SUM(BC1435:BC1614)</f>
        <v/>
      </c>
      <c r="BE1615" s="41">
        <f>STDEV(BD1595:BD1614)</f>
        <v/>
      </c>
      <c r="BF1615" s="41">
        <f>BD1615-BE1615</f>
        <v/>
      </c>
      <c r="BG1615" s="41">
        <f>BD1615+BE1615</f>
        <v/>
      </c>
    </row>
    <row r="1616">
      <c r="B1616" s="40" t="n">
        <v>44327</v>
      </c>
      <c r="C1616" s="41" t="n">
        <v>11.625</v>
      </c>
      <c r="D1616" s="41" t="n">
        <v>11.3</v>
      </c>
      <c r="E1616" s="41" t="n">
        <v>11.625</v>
      </c>
      <c r="F1616" s="41" t="n">
        <v>11.46</v>
      </c>
      <c r="H1616" s="41">
        <f>AVERAGE(F1596:F1615)</f>
        <v/>
      </c>
      <c r="I1616" s="41">
        <f>AVERAGE(F1567:F1615)</f>
        <v/>
      </c>
      <c r="J1616" s="41">
        <f>AVERAGE(F1516:F1615)</f>
        <v/>
      </c>
      <c r="K1616" s="41">
        <f>STDEV(F1596:F1615)</f>
        <v/>
      </c>
      <c r="L1616" s="41">
        <f>H1616+2*K1616</f>
        <v/>
      </c>
      <c r="M1616" s="41">
        <f>H1616-2*K1616</f>
        <v/>
      </c>
      <c r="N1616" s="41">
        <f>H1616+1.5*K1616</f>
        <v/>
      </c>
      <c r="O1616" s="41">
        <f>H1616-1.5*K1616</f>
        <v/>
      </c>
      <c r="Q1616" s="42">
        <f>(H1615-H1586)/H1586</f>
        <v/>
      </c>
      <c r="R1616" s="43">
        <f>IF(Q1616&gt;=0.1,1,IF(Q1616&gt;-0.1,0,-1))</f>
        <v/>
      </c>
      <c r="S1616" s="42">
        <f>(I1616-I1586)/I1586</f>
        <v/>
      </c>
      <c r="T1616" s="43">
        <f>IF(S1616&gt;=0.05,1,IF(S1616&gt;-0.05,0,-1))</f>
        <v/>
      </c>
      <c r="U1616" s="42">
        <f>(J1615-J1586)/J1586</f>
        <v/>
      </c>
      <c r="V1616" s="43">
        <f>IF(U1616&gt;=0.03,1,IF(U1616&gt;-0.03,0,-1))</f>
        <v/>
      </c>
      <c r="W1616" s="43">
        <f>R1616+T1616+V1616</f>
        <v/>
      </c>
      <c r="Y1616" s="44">
        <f>(H1615-H1436)/H1436</f>
        <v/>
      </c>
      <c r="Z1616" s="43">
        <f>IF(Y1616&gt;=0.1,1,IF(Y1616&gt;-0.1,0,-1))</f>
        <v/>
      </c>
      <c r="AA1616" s="42">
        <f>(I1615-I1436)/I1436</f>
        <v/>
      </c>
      <c r="AB1616" s="43">
        <f>IF(AA1616&gt;=0.05,1,IF(AA1616&gt;-0.05,0,-1))</f>
        <v/>
      </c>
      <c r="AC1616" s="42">
        <f>(J1615-J1436)/J1436</f>
        <v/>
      </c>
      <c r="AD1616" s="43">
        <f>IF(AC1616&gt;=0.03,1,IF(AC1616&gt;-0.03,0,-1))</f>
        <v/>
      </c>
      <c r="AE1616" s="43">
        <f>Z1616+AB1616+AD1616</f>
        <v/>
      </c>
      <c r="AG1616" s="39">
        <f>IF(H1616&gt;I1616,IF(I1616&gt;J1616,4,3),IF(H1616&lt;J1616,IF(I1616&lt;J1616,0,1),2))</f>
        <v/>
      </c>
      <c r="AI1616" s="39">
        <f>IF(D1616&gt;H1616,3,IF(D1616&gt;I1616,2,IF(D1616&gt;J1616,1,0)))</f>
        <v/>
      </c>
      <c r="AK1616" s="39">
        <f>IF(M1616&gt;H1616,3,IF(M1616&gt;I1616,2,IF(M1616&gt;J1616,1,0)))</f>
        <v/>
      </c>
      <c r="AM1616" s="39">
        <f>IF(L1616&gt;H1616,3,IF(L1616&gt;I1616,2,IF(L1616&gt;J1616,1,0)))</f>
        <v/>
      </c>
      <c r="AO1616" s="39">
        <f>IF(C1615&gt;L1615,2,IF(C1615&gt;N1615,1,0))</f>
        <v/>
      </c>
      <c r="AP1616" s="39">
        <f>SUM(AO1612:AO1615)</f>
        <v/>
      </c>
      <c r="AQ1616" s="39">
        <f>AQ1615+1</f>
        <v/>
      </c>
      <c r="AR1616" s="39">
        <f>IF(AP1616&gt;0,AR1615+1,0)</f>
        <v/>
      </c>
      <c r="AS1616" s="39">
        <f>IF(AR1617=0,AR1616,0)</f>
        <v/>
      </c>
      <c r="AT1616" s="41">
        <f>180/SUM(AS1436:AS1615)</f>
        <v/>
      </c>
      <c r="AU1616" s="41">
        <f>STDEV(AT1596:AT1615)</f>
        <v/>
      </c>
      <c r="AV1616" s="41">
        <f>AT1616-AU1616</f>
        <v/>
      </c>
      <c r="AW1616" s="41">
        <f>AT1616+AU1616</f>
        <v/>
      </c>
      <c r="AY1616" s="39">
        <f>IF(D1615&lt;M1615,-2,IF(D1615&lt;O1615,-1,0))</f>
        <v/>
      </c>
      <c r="AZ1616" s="39">
        <f>SUM(AY1612:AY1615)</f>
        <v/>
      </c>
      <c r="BA1616" s="39">
        <f>BA1615+1</f>
        <v/>
      </c>
      <c r="BB1616" s="39">
        <f>IF(AZ1616&lt;0,BB1615+1,0)</f>
        <v/>
      </c>
      <c r="BC1616" s="39">
        <f>IF(BB1617=0,BB1616,0)</f>
        <v/>
      </c>
      <c r="BD1616" s="41">
        <f>180/SUM(BC1436:BC1615)</f>
        <v/>
      </c>
      <c r="BE1616" s="41">
        <f>STDEV(BD1596:BD1615)</f>
        <v/>
      </c>
      <c r="BF1616" s="41">
        <f>BD1616-BE1616</f>
        <v/>
      </c>
      <c r="BG1616" s="41">
        <f>BD1616+BE1616</f>
        <v/>
      </c>
    </row>
    <row r="1617">
      <c r="B1617" s="40" t="n">
        <v>44328</v>
      </c>
      <c r="C1617" s="41" t="n">
        <v>11.56</v>
      </c>
      <c r="D1617" s="41" t="n">
        <v>11.22</v>
      </c>
      <c r="E1617" s="41" t="n">
        <v>11.235</v>
      </c>
      <c r="F1617" s="41" t="n">
        <v>11.41</v>
      </c>
      <c r="H1617" s="41">
        <f>AVERAGE(F1597:F1616)</f>
        <v/>
      </c>
      <c r="I1617" s="41">
        <f>AVERAGE(F1568:F1616)</f>
        <v/>
      </c>
      <c r="J1617" s="41">
        <f>AVERAGE(F1517:F1616)</f>
        <v/>
      </c>
      <c r="K1617" s="41">
        <f>STDEV(F1597:F1616)</f>
        <v/>
      </c>
      <c r="L1617" s="41">
        <f>H1617+2*K1617</f>
        <v/>
      </c>
      <c r="M1617" s="41">
        <f>H1617-2*K1617</f>
        <v/>
      </c>
      <c r="N1617" s="41">
        <f>H1617+1.5*K1617</f>
        <v/>
      </c>
      <c r="O1617" s="41">
        <f>H1617-1.5*K1617</f>
        <v/>
      </c>
      <c r="Q1617" s="42">
        <f>(H1616-H1587)/H1587</f>
        <v/>
      </c>
      <c r="R1617" s="43">
        <f>IF(Q1617&gt;=0.1,1,IF(Q1617&gt;-0.1,0,-1))</f>
        <v/>
      </c>
      <c r="S1617" s="42">
        <f>(I1617-I1587)/I1587</f>
        <v/>
      </c>
      <c r="T1617" s="43">
        <f>IF(S1617&gt;=0.05,1,IF(S1617&gt;-0.05,0,-1))</f>
        <v/>
      </c>
      <c r="U1617" s="42">
        <f>(J1616-J1587)/J1587</f>
        <v/>
      </c>
      <c r="V1617" s="43">
        <f>IF(U1617&gt;=0.03,1,IF(U1617&gt;-0.03,0,-1))</f>
        <v/>
      </c>
      <c r="W1617" s="43">
        <f>R1617+T1617+V1617</f>
        <v/>
      </c>
      <c r="Y1617" s="44">
        <f>(H1616-H1437)/H1437</f>
        <v/>
      </c>
      <c r="Z1617" s="43">
        <f>IF(Y1617&gt;=0.1,1,IF(Y1617&gt;-0.1,0,-1))</f>
        <v/>
      </c>
      <c r="AA1617" s="42">
        <f>(I1616-I1437)/I1437</f>
        <v/>
      </c>
      <c r="AB1617" s="43">
        <f>IF(AA1617&gt;=0.05,1,IF(AA1617&gt;-0.05,0,-1))</f>
        <v/>
      </c>
      <c r="AC1617" s="42">
        <f>(J1616-J1437)/J1437</f>
        <v/>
      </c>
      <c r="AD1617" s="43">
        <f>IF(AC1617&gt;=0.03,1,IF(AC1617&gt;-0.03,0,-1))</f>
        <v/>
      </c>
      <c r="AE1617" s="43">
        <f>Z1617+AB1617+AD1617</f>
        <v/>
      </c>
      <c r="AG1617" s="39">
        <f>IF(H1617&gt;I1617,IF(I1617&gt;J1617,4,3),IF(H1617&lt;J1617,IF(I1617&lt;J1617,0,1),2))</f>
        <v/>
      </c>
      <c r="AI1617" s="39">
        <f>IF(D1617&gt;H1617,3,IF(D1617&gt;I1617,2,IF(D1617&gt;J1617,1,0)))</f>
        <v/>
      </c>
      <c r="AK1617" s="39">
        <f>IF(M1617&gt;H1617,3,IF(M1617&gt;I1617,2,IF(M1617&gt;J1617,1,0)))</f>
        <v/>
      </c>
      <c r="AM1617" s="39">
        <f>IF(L1617&gt;H1617,3,IF(L1617&gt;I1617,2,IF(L1617&gt;J1617,1,0)))</f>
        <v/>
      </c>
      <c r="AO1617" s="39">
        <f>IF(C1616&gt;L1616,2,IF(C1616&gt;N1616,1,0))</f>
        <v/>
      </c>
      <c r="AP1617" s="39">
        <f>SUM(AO1613:AO1616)</f>
        <v/>
      </c>
      <c r="AQ1617" s="39">
        <f>AQ1616+1</f>
        <v/>
      </c>
      <c r="AR1617" s="39">
        <f>IF(AP1617&gt;0,AR1616+1,0)</f>
        <v/>
      </c>
      <c r="AS1617" s="39">
        <f>IF(AR1618=0,AR1617,0)</f>
        <v/>
      </c>
      <c r="AT1617" s="41">
        <f>180/SUM(AS1437:AS1616)</f>
        <v/>
      </c>
      <c r="AU1617" s="41">
        <f>STDEV(AT1597:AT1616)</f>
        <v/>
      </c>
      <c r="AV1617" s="41">
        <f>AT1617-AU1617</f>
        <v/>
      </c>
      <c r="AW1617" s="41">
        <f>AT1617+AU1617</f>
        <v/>
      </c>
      <c r="AY1617" s="39">
        <f>IF(D1616&lt;M1616,-2,IF(D1616&lt;O1616,-1,0))</f>
        <v/>
      </c>
      <c r="AZ1617" s="39">
        <f>SUM(AY1613:AY1616)</f>
        <v/>
      </c>
      <c r="BA1617" s="39">
        <f>BA1616+1</f>
        <v/>
      </c>
      <c r="BB1617" s="39">
        <f>IF(AZ1617&lt;0,BB1616+1,0)</f>
        <v/>
      </c>
      <c r="BC1617" s="39">
        <f>IF(BB1618=0,BB1617,0)</f>
        <v/>
      </c>
      <c r="BD1617" s="41">
        <f>180/SUM(BC1437:BC1616)</f>
        <v/>
      </c>
      <c r="BE1617" s="41">
        <f>STDEV(BD1597:BD1616)</f>
        <v/>
      </c>
      <c r="BF1617" s="41">
        <f>BD1617-BE1617</f>
        <v/>
      </c>
      <c r="BG1617" s="41">
        <f>BD1617+BE1617</f>
        <v/>
      </c>
    </row>
    <row r="1618">
      <c r="B1618" s="40" t="n">
        <v>44329</v>
      </c>
      <c r="C1618" s="41" t="n">
        <v>11.61</v>
      </c>
      <c r="D1618" s="41" t="n">
        <v>11.215</v>
      </c>
      <c r="E1618" s="41" t="n">
        <v>11.32</v>
      </c>
      <c r="F1618" s="41" t="n">
        <v>11.535</v>
      </c>
      <c r="H1618" s="41">
        <f>AVERAGE(F1598:F1617)</f>
        <v/>
      </c>
      <c r="I1618" s="41">
        <f>AVERAGE(F1569:F1617)</f>
        <v/>
      </c>
      <c r="J1618" s="41">
        <f>AVERAGE(F1518:F1617)</f>
        <v/>
      </c>
      <c r="K1618" s="41">
        <f>STDEV(F1598:F1617)</f>
        <v/>
      </c>
      <c r="L1618" s="41">
        <f>H1618+2*K1618</f>
        <v/>
      </c>
      <c r="M1618" s="41">
        <f>H1618-2*K1618</f>
        <v/>
      </c>
      <c r="N1618" s="41">
        <f>H1618+1.5*K1618</f>
        <v/>
      </c>
      <c r="O1618" s="41">
        <f>H1618-1.5*K1618</f>
        <v/>
      </c>
      <c r="Q1618" s="42">
        <f>(H1617-H1588)/H1588</f>
        <v/>
      </c>
      <c r="R1618" s="43">
        <f>IF(Q1618&gt;=0.1,1,IF(Q1618&gt;-0.1,0,-1))</f>
        <v/>
      </c>
      <c r="S1618" s="42">
        <f>(I1618-I1588)/I1588</f>
        <v/>
      </c>
      <c r="T1618" s="43">
        <f>IF(S1618&gt;=0.05,1,IF(S1618&gt;-0.05,0,-1))</f>
        <v/>
      </c>
      <c r="U1618" s="42">
        <f>(J1617-J1588)/J1588</f>
        <v/>
      </c>
      <c r="V1618" s="43">
        <f>IF(U1618&gt;=0.03,1,IF(U1618&gt;-0.03,0,-1))</f>
        <v/>
      </c>
      <c r="W1618" s="43">
        <f>R1618+T1618+V1618</f>
        <v/>
      </c>
      <c r="Y1618" s="44">
        <f>(H1617-H1438)/H1438</f>
        <v/>
      </c>
      <c r="Z1618" s="43">
        <f>IF(Y1618&gt;=0.1,1,IF(Y1618&gt;-0.1,0,-1))</f>
        <v/>
      </c>
      <c r="AA1618" s="42">
        <f>(I1617-I1438)/I1438</f>
        <v/>
      </c>
      <c r="AB1618" s="43">
        <f>IF(AA1618&gt;=0.05,1,IF(AA1618&gt;-0.05,0,-1))</f>
        <v/>
      </c>
      <c r="AC1618" s="42">
        <f>(J1617-J1438)/J1438</f>
        <v/>
      </c>
      <c r="AD1618" s="43">
        <f>IF(AC1618&gt;=0.03,1,IF(AC1618&gt;-0.03,0,-1))</f>
        <v/>
      </c>
      <c r="AE1618" s="43">
        <f>Z1618+AB1618+AD1618</f>
        <v/>
      </c>
      <c r="AG1618" s="39">
        <f>IF(H1618&gt;I1618,IF(I1618&gt;J1618,4,3),IF(H1618&lt;J1618,IF(I1618&lt;J1618,0,1),2))</f>
        <v/>
      </c>
      <c r="AI1618" s="39">
        <f>IF(D1618&gt;H1618,3,IF(D1618&gt;I1618,2,IF(D1618&gt;J1618,1,0)))</f>
        <v/>
      </c>
      <c r="AK1618" s="39">
        <f>IF(M1618&gt;H1618,3,IF(M1618&gt;I1618,2,IF(M1618&gt;J1618,1,0)))</f>
        <v/>
      </c>
      <c r="AM1618" s="39">
        <f>IF(L1618&gt;H1618,3,IF(L1618&gt;I1618,2,IF(L1618&gt;J1618,1,0)))</f>
        <v/>
      </c>
      <c r="AO1618" s="39">
        <f>IF(C1617&gt;L1617,2,IF(C1617&gt;N1617,1,0))</f>
        <v/>
      </c>
      <c r="AP1618" s="39">
        <f>SUM(AO1614:AO1617)</f>
        <v/>
      </c>
      <c r="AQ1618" s="39">
        <f>AQ1617+1</f>
        <v/>
      </c>
      <c r="AR1618" s="39">
        <f>IF(AP1618&gt;0,AR1617+1,0)</f>
        <v/>
      </c>
      <c r="AS1618" s="39">
        <f>IF(AR1619=0,AR1618,0)</f>
        <v/>
      </c>
      <c r="AT1618" s="41">
        <f>180/SUM(AS1438:AS1617)</f>
        <v/>
      </c>
      <c r="AU1618" s="41">
        <f>STDEV(AT1598:AT1617)</f>
        <v/>
      </c>
      <c r="AV1618" s="41">
        <f>AT1618-AU1618</f>
        <v/>
      </c>
      <c r="AW1618" s="41">
        <f>AT1618+AU1618</f>
        <v/>
      </c>
      <c r="AY1618" s="39">
        <f>IF(D1617&lt;M1617,-2,IF(D1617&lt;O1617,-1,0))</f>
        <v/>
      </c>
      <c r="AZ1618" s="39">
        <f>SUM(AY1614:AY1617)</f>
        <v/>
      </c>
      <c r="BA1618" s="39">
        <f>BA1617+1</f>
        <v/>
      </c>
      <c r="BB1618" s="39">
        <f>IF(AZ1618&lt;0,BB1617+1,0)</f>
        <v/>
      </c>
      <c r="BC1618" s="39">
        <f>IF(BB1619=0,BB1618,0)</f>
        <v/>
      </c>
      <c r="BD1618" s="41">
        <f>180/SUM(BC1438:BC1617)</f>
        <v/>
      </c>
      <c r="BE1618" s="41">
        <f>STDEV(BD1598:BD1617)</f>
        <v/>
      </c>
      <c r="BF1618" s="41">
        <f>BD1618-BE1618</f>
        <v/>
      </c>
      <c r="BG1618" s="41">
        <f>BD1618+BE1618</f>
        <v/>
      </c>
    </row>
    <row r="1619">
      <c r="B1619" s="40" t="n">
        <v>44330</v>
      </c>
      <c r="C1619" s="41" t="n">
        <v>11.91</v>
      </c>
      <c r="D1619" s="41" t="n">
        <v>11.455</v>
      </c>
      <c r="E1619" s="41" t="n">
        <v>11.6</v>
      </c>
      <c r="F1619" s="41" t="n">
        <v>11.865</v>
      </c>
      <c r="H1619" s="41">
        <f>AVERAGE(F1599:F1618)</f>
        <v/>
      </c>
      <c r="I1619" s="41">
        <f>AVERAGE(F1570:F1618)</f>
        <v/>
      </c>
      <c r="J1619" s="41">
        <f>AVERAGE(F1519:F1618)</f>
        <v/>
      </c>
      <c r="K1619" s="41">
        <f>STDEV(F1599:F1618)</f>
        <v/>
      </c>
      <c r="L1619" s="41">
        <f>H1619+2*K1619</f>
        <v/>
      </c>
      <c r="M1619" s="41">
        <f>H1619-2*K1619</f>
        <v/>
      </c>
      <c r="N1619" s="41">
        <f>H1619+1.5*K1619</f>
        <v/>
      </c>
      <c r="O1619" s="41">
        <f>H1619-1.5*K1619</f>
        <v/>
      </c>
      <c r="Q1619" s="42">
        <f>(H1618-H1589)/H1589</f>
        <v/>
      </c>
      <c r="R1619" s="43">
        <f>IF(Q1619&gt;=0.1,1,IF(Q1619&gt;-0.1,0,-1))</f>
        <v/>
      </c>
      <c r="S1619" s="42">
        <f>(I1619-I1589)/I1589</f>
        <v/>
      </c>
      <c r="T1619" s="43">
        <f>IF(S1619&gt;=0.05,1,IF(S1619&gt;-0.05,0,-1))</f>
        <v/>
      </c>
      <c r="U1619" s="42">
        <f>(J1618-J1589)/J1589</f>
        <v/>
      </c>
      <c r="V1619" s="43">
        <f>IF(U1619&gt;=0.03,1,IF(U1619&gt;-0.03,0,-1))</f>
        <v/>
      </c>
      <c r="W1619" s="43">
        <f>R1619+T1619+V1619</f>
        <v/>
      </c>
      <c r="Y1619" s="44">
        <f>(H1618-H1439)/H1439</f>
        <v/>
      </c>
      <c r="Z1619" s="43">
        <f>IF(Y1619&gt;=0.1,1,IF(Y1619&gt;-0.1,0,-1))</f>
        <v/>
      </c>
      <c r="AA1619" s="42">
        <f>(I1618-I1439)/I1439</f>
        <v/>
      </c>
      <c r="AB1619" s="43">
        <f>IF(AA1619&gt;=0.05,1,IF(AA1619&gt;-0.05,0,-1))</f>
        <v/>
      </c>
      <c r="AC1619" s="42">
        <f>(J1618-J1439)/J1439</f>
        <v/>
      </c>
      <c r="AD1619" s="43">
        <f>IF(AC1619&gt;=0.03,1,IF(AC1619&gt;-0.03,0,-1))</f>
        <v/>
      </c>
      <c r="AE1619" s="43">
        <f>Z1619+AB1619+AD1619</f>
        <v/>
      </c>
      <c r="AG1619" s="39">
        <f>IF(H1619&gt;I1619,IF(I1619&gt;J1619,4,3),IF(H1619&lt;J1619,IF(I1619&lt;J1619,0,1),2))</f>
        <v/>
      </c>
      <c r="AI1619" s="39">
        <f>IF(D1619&gt;H1619,3,IF(D1619&gt;I1619,2,IF(D1619&gt;J1619,1,0)))</f>
        <v/>
      </c>
      <c r="AK1619" s="39">
        <f>IF(M1619&gt;H1619,3,IF(M1619&gt;I1619,2,IF(M1619&gt;J1619,1,0)))</f>
        <v/>
      </c>
      <c r="AM1619" s="39">
        <f>IF(L1619&gt;H1619,3,IF(L1619&gt;I1619,2,IF(L1619&gt;J1619,1,0)))</f>
        <v/>
      </c>
      <c r="AO1619" s="39">
        <f>IF(C1618&gt;L1618,2,IF(C1618&gt;N1618,1,0))</f>
        <v/>
      </c>
      <c r="AP1619" s="39">
        <f>SUM(AO1615:AO1618)</f>
        <v/>
      </c>
      <c r="AQ1619" s="39">
        <f>AQ1618+1</f>
        <v/>
      </c>
      <c r="AR1619" s="39">
        <f>IF(AP1619&gt;0,AR1618+1,0)</f>
        <v/>
      </c>
      <c r="AS1619" s="39">
        <f>IF(AR1620=0,AR1619,0)</f>
        <v/>
      </c>
      <c r="AT1619" s="41">
        <f>180/SUM(AS1439:AS1618)</f>
        <v/>
      </c>
      <c r="AU1619" s="41">
        <f>STDEV(AT1599:AT1618)</f>
        <v/>
      </c>
      <c r="AV1619" s="41">
        <f>AT1619-AU1619</f>
        <v/>
      </c>
      <c r="AW1619" s="41">
        <f>AT1619+AU1619</f>
        <v/>
      </c>
      <c r="AY1619" s="39">
        <f>IF(D1618&lt;M1618,-2,IF(D1618&lt;O1618,-1,0))</f>
        <v/>
      </c>
      <c r="AZ1619" s="39">
        <f>SUM(AY1615:AY1618)</f>
        <v/>
      </c>
      <c r="BA1619" s="39">
        <f>BA1618+1</f>
        <v/>
      </c>
      <c r="BB1619" s="39">
        <f>IF(AZ1619&lt;0,BB1618+1,0)</f>
        <v/>
      </c>
      <c r="BC1619" s="39">
        <f>IF(BB1620=0,BB1619,0)</f>
        <v/>
      </c>
      <c r="BD1619" s="41">
        <f>180/SUM(BC1439:BC1618)</f>
        <v/>
      </c>
      <c r="BE1619" s="41">
        <f>STDEV(BD1599:BD1618)</f>
        <v/>
      </c>
      <c r="BF1619" s="41">
        <f>BD1619-BE1619</f>
        <v/>
      </c>
      <c r="BG1619" s="41">
        <f>BD1619+BE1619</f>
        <v/>
      </c>
    </row>
    <row r="1620">
      <c r="B1620" s="40" t="n">
        <v>44333</v>
      </c>
      <c r="C1620" s="41" t="n">
        <v>11.93</v>
      </c>
      <c r="D1620" s="41" t="n">
        <v>11.63</v>
      </c>
      <c r="E1620" s="41" t="n">
        <v>11.89</v>
      </c>
      <c r="F1620" s="41" t="n">
        <v>11.805</v>
      </c>
      <c r="H1620" s="41">
        <f>AVERAGE(F1600:F1619)</f>
        <v/>
      </c>
      <c r="I1620" s="41">
        <f>AVERAGE(F1571:F1619)</f>
        <v/>
      </c>
      <c r="J1620" s="41">
        <f>AVERAGE(F1520:F1619)</f>
        <v/>
      </c>
      <c r="K1620" s="41">
        <f>STDEV(F1600:F1619)</f>
        <v/>
      </c>
      <c r="L1620" s="41">
        <f>H1620+2*K1620</f>
        <v/>
      </c>
      <c r="M1620" s="41">
        <f>H1620-2*K1620</f>
        <v/>
      </c>
      <c r="N1620" s="41">
        <f>H1620+1.5*K1620</f>
        <v/>
      </c>
      <c r="O1620" s="41">
        <f>H1620-1.5*K1620</f>
        <v/>
      </c>
      <c r="Q1620" s="42">
        <f>(H1619-H1590)/H1590</f>
        <v/>
      </c>
      <c r="R1620" s="43">
        <f>IF(Q1620&gt;=0.1,1,IF(Q1620&gt;-0.1,0,-1))</f>
        <v/>
      </c>
      <c r="S1620" s="42">
        <f>(I1620-I1590)/I1590</f>
        <v/>
      </c>
      <c r="T1620" s="43">
        <f>IF(S1620&gt;=0.05,1,IF(S1620&gt;-0.05,0,-1))</f>
        <v/>
      </c>
      <c r="U1620" s="42">
        <f>(J1619-J1590)/J1590</f>
        <v/>
      </c>
      <c r="V1620" s="43">
        <f>IF(U1620&gt;=0.03,1,IF(U1620&gt;-0.03,0,-1))</f>
        <v/>
      </c>
      <c r="W1620" s="43">
        <f>R1620+T1620+V1620</f>
        <v/>
      </c>
      <c r="Y1620" s="44">
        <f>(H1619-H1440)/H1440</f>
        <v/>
      </c>
      <c r="Z1620" s="43">
        <f>IF(Y1620&gt;=0.1,1,IF(Y1620&gt;-0.1,0,-1))</f>
        <v/>
      </c>
      <c r="AA1620" s="42">
        <f>(I1619-I1440)/I1440</f>
        <v/>
      </c>
      <c r="AB1620" s="43">
        <f>IF(AA1620&gt;=0.05,1,IF(AA1620&gt;-0.05,0,-1))</f>
        <v/>
      </c>
      <c r="AC1620" s="42">
        <f>(J1619-J1440)/J1440</f>
        <v/>
      </c>
      <c r="AD1620" s="43">
        <f>IF(AC1620&gt;=0.03,1,IF(AC1620&gt;-0.03,0,-1))</f>
        <v/>
      </c>
      <c r="AE1620" s="43">
        <f>Z1620+AB1620+AD1620</f>
        <v/>
      </c>
      <c r="AG1620" s="39">
        <f>IF(H1620&gt;I1620,IF(I1620&gt;J1620,4,3),IF(H1620&lt;J1620,IF(I1620&lt;J1620,0,1),2))</f>
        <v/>
      </c>
      <c r="AI1620" s="39">
        <f>IF(D1620&gt;H1620,3,IF(D1620&gt;I1620,2,IF(D1620&gt;J1620,1,0)))</f>
        <v/>
      </c>
      <c r="AK1620" s="39">
        <f>IF(M1620&gt;H1620,3,IF(M1620&gt;I1620,2,IF(M1620&gt;J1620,1,0)))</f>
        <v/>
      </c>
      <c r="AM1620" s="39">
        <f>IF(L1620&gt;H1620,3,IF(L1620&gt;I1620,2,IF(L1620&gt;J1620,1,0)))</f>
        <v/>
      </c>
      <c r="AO1620" s="39">
        <f>IF(C1619&gt;L1619,2,IF(C1619&gt;N1619,1,0))</f>
        <v/>
      </c>
      <c r="AP1620" s="39">
        <f>SUM(AO1616:AO1619)</f>
        <v/>
      </c>
      <c r="AQ1620" s="39">
        <f>AQ1619+1</f>
        <v/>
      </c>
      <c r="AR1620" s="39">
        <f>IF(AP1620&gt;0,AR1619+1,0)</f>
        <v/>
      </c>
      <c r="AS1620" s="39">
        <f>IF(AR1621=0,AR1620,0)</f>
        <v/>
      </c>
      <c r="AT1620" s="41">
        <f>180/SUM(AS1440:AS1619)</f>
        <v/>
      </c>
      <c r="AU1620" s="41">
        <f>STDEV(AT1600:AT1619)</f>
        <v/>
      </c>
      <c r="AV1620" s="41">
        <f>AT1620-AU1620</f>
        <v/>
      </c>
      <c r="AW1620" s="41">
        <f>AT1620+AU1620</f>
        <v/>
      </c>
      <c r="AY1620" s="39">
        <f>IF(D1619&lt;M1619,-2,IF(D1619&lt;O1619,-1,0))</f>
        <v/>
      </c>
      <c r="AZ1620" s="39">
        <f>SUM(AY1616:AY1619)</f>
        <v/>
      </c>
      <c r="BA1620" s="39">
        <f>BA1619+1</f>
        <v/>
      </c>
      <c r="BB1620" s="39">
        <f>IF(AZ1620&lt;0,BB1619+1,0)</f>
        <v/>
      </c>
      <c r="BC1620" s="39">
        <f>IF(BB1621=0,BB1620,0)</f>
        <v/>
      </c>
      <c r="BD1620" s="41">
        <f>180/SUM(BC1440:BC1619)</f>
        <v/>
      </c>
      <c r="BE1620" s="41">
        <f>STDEV(BD1600:BD1619)</f>
        <v/>
      </c>
      <c r="BF1620" s="41">
        <f>BD1620-BE1620</f>
        <v/>
      </c>
      <c r="BG1620" s="41">
        <f>BD1620+BE1620</f>
        <v/>
      </c>
    </row>
    <row r="1621">
      <c r="B1621" s="40" t="n">
        <v>44334</v>
      </c>
      <c r="C1621" s="41" t="n">
        <v>12.06</v>
      </c>
      <c r="D1621" s="41" t="n">
        <v>11.73</v>
      </c>
      <c r="E1621" s="41" t="n">
        <v>11.88</v>
      </c>
      <c r="F1621" s="41" t="n">
        <v>11.74</v>
      </c>
      <c r="H1621" s="41">
        <f>AVERAGE(F1601:F1620)</f>
        <v/>
      </c>
      <c r="I1621" s="41">
        <f>AVERAGE(F1572:F1620)</f>
        <v/>
      </c>
      <c r="J1621" s="41">
        <f>AVERAGE(F1521:F1620)</f>
        <v/>
      </c>
      <c r="K1621" s="41">
        <f>STDEV(F1601:F1620)</f>
        <v/>
      </c>
      <c r="L1621" s="41">
        <f>H1621+2*K1621</f>
        <v/>
      </c>
      <c r="M1621" s="41">
        <f>H1621-2*K1621</f>
        <v/>
      </c>
      <c r="N1621" s="41">
        <f>H1621+1.5*K1621</f>
        <v/>
      </c>
      <c r="O1621" s="41">
        <f>H1621-1.5*K1621</f>
        <v/>
      </c>
      <c r="Q1621" s="42">
        <f>(H1620-H1591)/H1591</f>
        <v/>
      </c>
      <c r="R1621" s="43">
        <f>IF(Q1621&gt;=0.1,1,IF(Q1621&gt;-0.1,0,-1))</f>
        <v/>
      </c>
      <c r="S1621" s="42">
        <f>(I1621-I1591)/I1591</f>
        <v/>
      </c>
      <c r="T1621" s="43">
        <f>IF(S1621&gt;=0.05,1,IF(S1621&gt;-0.05,0,-1))</f>
        <v/>
      </c>
      <c r="U1621" s="42">
        <f>(J1620-J1591)/J1591</f>
        <v/>
      </c>
      <c r="V1621" s="43">
        <f>IF(U1621&gt;=0.03,1,IF(U1621&gt;-0.03,0,-1))</f>
        <v/>
      </c>
      <c r="W1621" s="43">
        <f>R1621+T1621+V1621</f>
        <v/>
      </c>
      <c r="Y1621" s="44">
        <f>(H1620-H1441)/H1441</f>
        <v/>
      </c>
      <c r="Z1621" s="43">
        <f>IF(Y1621&gt;=0.1,1,IF(Y1621&gt;-0.1,0,-1))</f>
        <v/>
      </c>
      <c r="AA1621" s="42">
        <f>(I1620-I1441)/I1441</f>
        <v/>
      </c>
      <c r="AB1621" s="43">
        <f>IF(AA1621&gt;=0.05,1,IF(AA1621&gt;-0.05,0,-1))</f>
        <v/>
      </c>
      <c r="AC1621" s="42">
        <f>(J1620-J1441)/J1441</f>
        <v/>
      </c>
      <c r="AD1621" s="43">
        <f>IF(AC1621&gt;=0.03,1,IF(AC1621&gt;-0.03,0,-1))</f>
        <v/>
      </c>
      <c r="AE1621" s="43">
        <f>Z1621+AB1621+AD1621</f>
        <v/>
      </c>
      <c r="AG1621" s="39">
        <f>IF(H1621&gt;I1621,IF(I1621&gt;J1621,4,3),IF(H1621&lt;J1621,IF(I1621&lt;J1621,0,1),2))</f>
        <v/>
      </c>
      <c r="AI1621" s="39">
        <f>IF(D1621&gt;H1621,3,IF(D1621&gt;I1621,2,IF(D1621&gt;J1621,1,0)))</f>
        <v/>
      </c>
      <c r="AK1621" s="39">
        <f>IF(M1621&gt;H1621,3,IF(M1621&gt;I1621,2,IF(M1621&gt;J1621,1,0)))</f>
        <v/>
      </c>
      <c r="AM1621" s="39">
        <f>IF(L1621&gt;H1621,3,IF(L1621&gt;I1621,2,IF(L1621&gt;J1621,1,0)))</f>
        <v/>
      </c>
      <c r="AO1621" s="39">
        <f>IF(C1620&gt;L1620,2,IF(C1620&gt;N1620,1,0))</f>
        <v/>
      </c>
      <c r="AP1621" s="39">
        <f>SUM(AO1617:AO1620)</f>
        <v/>
      </c>
      <c r="AQ1621" s="39">
        <f>AQ1620+1</f>
        <v/>
      </c>
      <c r="AR1621" s="39">
        <f>IF(AP1621&gt;0,AR1620+1,0)</f>
        <v/>
      </c>
      <c r="AS1621" s="39">
        <f>IF(AR1622=0,AR1621,0)</f>
        <v/>
      </c>
      <c r="AT1621" s="41">
        <f>180/SUM(AS1441:AS1620)</f>
        <v/>
      </c>
      <c r="AU1621" s="41">
        <f>STDEV(AT1601:AT1620)</f>
        <v/>
      </c>
      <c r="AV1621" s="41">
        <f>AT1621-AU1621</f>
        <v/>
      </c>
      <c r="AW1621" s="41">
        <f>AT1621+AU1621</f>
        <v/>
      </c>
      <c r="AY1621" s="39">
        <f>IF(D1620&lt;M1620,-2,IF(D1620&lt;O1620,-1,0))</f>
        <v/>
      </c>
      <c r="AZ1621" s="39">
        <f>SUM(AY1617:AY1620)</f>
        <v/>
      </c>
      <c r="BA1621" s="39">
        <f>BA1620+1</f>
        <v/>
      </c>
      <c r="BB1621" s="39">
        <f>IF(AZ1621&lt;0,BB1620+1,0)</f>
        <v/>
      </c>
      <c r="BC1621" s="39">
        <f>IF(BB1622=0,BB1621,0)</f>
        <v/>
      </c>
      <c r="BD1621" s="41">
        <f>180/SUM(BC1441:BC1620)</f>
        <v/>
      </c>
      <c r="BE1621" s="41">
        <f>STDEV(BD1601:BD1620)</f>
        <v/>
      </c>
      <c r="BF1621" s="41">
        <f>BD1621-BE1621</f>
        <v/>
      </c>
      <c r="BG1621" s="41">
        <f>BD1621+BE1621</f>
        <v/>
      </c>
    </row>
    <row r="1622">
      <c r="B1622" s="40" t="n">
        <v>44335</v>
      </c>
      <c r="C1622" s="41" t="n">
        <v>11.675</v>
      </c>
      <c r="D1622" s="41" t="n">
        <v>11.4</v>
      </c>
      <c r="E1622" s="41" t="n">
        <v>11.675</v>
      </c>
      <c r="F1622" s="41" t="n">
        <v>11.535</v>
      </c>
      <c r="H1622" s="41">
        <f>AVERAGE(F1602:F1621)</f>
        <v/>
      </c>
      <c r="I1622" s="41">
        <f>AVERAGE(F1573:F1621)</f>
        <v/>
      </c>
      <c r="J1622" s="41">
        <f>AVERAGE(F1522:F1621)</f>
        <v/>
      </c>
      <c r="K1622" s="41">
        <f>STDEV(F1602:F1621)</f>
        <v/>
      </c>
      <c r="L1622" s="41">
        <f>H1622+2*K1622</f>
        <v/>
      </c>
      <c r="M1622" s="41">
        <f>H1622-2*K1622</f>
        <v/>
      </c>
      <c r="N1622" s="41">
        <f>H1622+1.5*K1622</f>
        <v/>
      </c>
      <c r="O1622" s="41">
        <f>H1622-1.5*K1622</f>
        <v/>
      </c>
      <c r="Q1622" s="42">
        <f>(H1621-H1592)/H1592</f>
        <v/>
      </c>
      <c r="R1622" s="43">
        <f>IF(Q1622&gt;=0.1,1,IF(Q1622&gt;-0.1,0,-1))</f>
        <v/>
      </c>
      <c r="S1622" s="42">
        <f>(I1622-I1592)/I1592</f>
        <v/>
      </c>
      <c r="T1622" s="43">
        <f>IF(S1622&gt;=0.05,1,IF(S1622&gt;-0.05,0,-1))</f>
        <v/>
      </c>
      <c r="U1622" s="42">
        <f>(J1621-J1592)/J1592</f>
        <v/>
      </c>
      <c r="V1622" s="43">
        <f>IF(U1622&gt;=0.03,1,IF(U1622&gt;-0.03,0,-1))</f>
        <v/>
      </c>
      <c r="W1622" s="43">
        <f>R1622+T1622+V1622</f>
        <v/>
      </c>
      <c r="Y1622" s="44">
        <f>(H1621-H1442)/H1442</f>
        <v/>
      </c>
      <c r="Z1622" s="43">
        <f>IF(Y1622&gt;=0.1,1,IF(Y1622&gt;-0.1,0,-1))</f>
        <v/>
      </c>
      <c r="AA1622" s="42">
        <f>(I1621-I1442)/I1442</f>
        <v/>
      </c>
      <c r="AB1622" s="43">
        <f>IF(AA1622&gt;=0.05,1,IF(AA1622&gt;-0.05,0,-1))</f>
        <v/>
      </c>
      <c r="AC1622" s="42">
        <f>(J1621-J1442)/J1442</f>
        <v/>
      </c>
      <c r="AD1622" s="43">
        <f>IF(AC1622&gt;=0.03,1,IF(AC1622&gt;-0.03,0,-1))</f>
        <v/>
      </c>
      <c r="AE1622" s="43">
        <f>Z1622+AB1622+AD1622</f>
        <v/>
      </c>
      <c r="AG1622" s="39">
        <f>IF(H1622&gt;I1622,IF(I1622&gt;J1622,4,3),IF(H1622&lt;J1622,IF(I1622&lt;J1622,0,1),2))</f>
        <v/>
      </c>
      <c r="AI1622" s="39">
        <f>IF(D1622&gt;H1622,3,IF(D1622&gt;I1622,2,IF(D1622&gt;J1622,1,0)))</f>
        <v/>
      </c>
      <c r="AK1622" s="39">
        <f>IF(M1622&gt;H1622,3,IF(M1622&gt;I1622,2,IF(M1622&gt;J1622,1,0)))</f>
        <v/>
      </c>
      <c r="AM1622" s="39">
        <f>IF(L1622&gt;H1622,3,IF(L1622&gt;I1622,2,IF(L1622&gt;J1622,1,0)))</f>
        <v/>
      </c>
      <c r="AO1622" s="39">
        <f>IF(C1621&gt;L1621,2,IF(C1621&gt;N1621,1,0))</f>
        <v/>
      </c>
      <c r="AP1622" s="39">
        <f>SUM(AO1618:AO1621)</f>
        <v/>
      </c>
      <c r="AQ1622" s="39">
        <f>AQ1621+1</f>
        <v/>
      </c>
      <c r="AR1622" s="39">
        <f>IF(AP1622&gt;0,AR1621+1,0)</f>
        <v/>
      </c>
      <c r="AS1622" s="39">
        <f>IF(AR1623=0,AR1622,0)</f>
        <v/>
      </c>
      <c r="AT1622" s="41">
        <f>180/SUM(AS1442:AS1621)</f>
        <v/>
      </c>
      <c r="AU1622" s="41">
        <f>STDEV(AT1602:AT1621)</f>
        <v/>
      </c>
      <c r="AV1622" s="41">
        <f>AT1622-AU1622</f>
        <v/>
      </c>
      <c r="AW1622" s="41">
        <f>AT1622+AU1622</f>
        <v/>
      </c>
      <c r="AY1622" s="39">
        <f>IF(D1621&lt;M1621,-2,IF(D1621&lt;O1621,-1,0))</f>
        <v/>
      </c>
      <c r="AZ1622" s="39">
        <f>SUM(AY1618:AY1621)</f>
        <v/>
      </c>
      <c r="BA1622" s="39">
        <f>BA1621+1</f>
        <v/>
      </c>
      <c r="BB1622" s="39">
        <f>IF(AZ1622&lt;0,BB1621+1,0)</f>
        <v/>
      </c>
      <c r="BC1622" s="39">
        <f>IF(BB1623=0,BB1622,0)</f>
        <v/>
      </c>
      <c r="BD1622" s="41">
        <f>180/SUM(BC1442:BC1621)</f>
        <v/>
      </c>
      <c r="BE1622" s="41">
        <f>STDEV(BD1602:BD1621)</f>
        <v/>
      </c>
      <c r="BF1622" s="41">
        <f>BD1622-BE1622</f>
        <v/>
      </c>
      <c r="BG1622" s="41">
        <f>BD1622+BE1622</f>
        <v/>
      </c>
    </row>
    <row r="1623">
      <c r="B1623" s="40" t="n">
        <v>44336</v>
      </c>
      <c r="C1623" s="41" t="n">
        <v>11.625</v>
      </c>
      <c r="D1623" s="41" t="n">
        <v>11.43</v>
      </c>
      <c r="E1623" s="41" t="n">
        <v>11.565</v>
      </c>
      <c r="F1623" s="41" t="n">
        <v>11.625</v>
      </c>
      <c r="H1623" s="41">
        <f>AVERAGE(F1603:F1622)</f>
        <v/>
      </c>
      <c r="I1623" s="41">
        <f>AVERAGE(F1574:F1622)</f>
        <v/>
      </c>
      <c r="J1623" s="41">
        <f>AVERAGE(F1523:F1622)</f>
        <v/>
      </c>
      <c r="K1623" s="41">
        <f>STDEV(F1603:F1622)</f>
        <v/>
      </c>
      <c r="L1623" s="41">
        <f>H1623+2*K1623</f>
        <v/>
      </c>
      <c r="M1623" s="41">
        <f>H1623-2*K1623</f>
        <v/>
      </c>
      <c r="N1623" s="41">
        <f>H1623+1.5*K1623</f>
        <v/>
      </c>
      <c r="O1623" s="41">
        <f>H1623-1.5*K1623</f>
        <v/>
      </c>
      <c r="Q1623" s="42">
        <f>(H1622-H1593)/H1593</f>
        <v/>
      </c>
      <c r="R1623" s="43">
        <f>IF(Q1623&gt;=0.1,1,IF(Q1623&gt;-0.1,0,-1))</f>
        <v/>
      </c>
      <c r="S1623" s="42">
        <f>(I1623-I1593)/I1593</f>
        <v/>
      </c>
      <c r="T1623" s="43">
        <f>IF(S1623&gt;=0.05,1,IF(S1623&gt;-0.05,0,-1))</f>
        <v/>
      </c>
      <c r="U1623" s="42">
        <f>(J1622-J1593)/J1593</f>
        <v/>
      </c>
      <c r="V1623" s="43">
        <f>IF(U1623&gt;=0.03,1,IF(U1623&gt;-0.03,0,-1))</f>
        <v/>
      </c>
      <c r="W1623" s="43">
        <f>R1623+T1623+V1623</f>
        <v/>
      </c>
      <c r="Y1623" s="44">
        <f>(H1622-H1443)/H1443</f>
        <v/>
      </c>
      <c r="Z1623" s="43">
        <f>IF(Y1623&gt;=0.1,1,IF(Y1623&gt;-0.1,0,-1))</f>
        <v/>
      </c>
      <c r="AA1623" s="42">
        <f>(I1622-I1443)/I1443</f>
        <v/>
      </c>
      <c r="AB1623" s="43">
        <f>IF(AA1623&gt;=0.05,1,IF(AA1623&gt;-0.05,0,-1))</f>
        <v/>
      </c>
      <c r="AC1623" s="42">
        <f>(J1622-J1443)/J1443</f>
        <v/>
      </c>
      <c r="AD1623" s="43">
        <f>IF(AC1623&gt;=0.03,1,IF(AC1623&gt;-0.03,0,-1))</f>
        <v/>
      </c>
      <c r="AE1623" s="43">
        <f>Z1623+AB1623+AD1623</f>
        <v/>
      </c>
      <c r="AG1623" s="39">
        <f>IF(H1623&gt;I1623,IF(I1623&gt;J1623,4,3),IF(H1623&lt;J1623,IF(I1623&lt;J1623,0,1),2))</f>
        <v/>
      </c>
      <c r="AI1623" s="39">
        <f>IF(D1623&gt;H1623,3,IF(D1623&gt;I1623,2,IF(D1623&gt;J1623,1,0)))</f>
        <v/>
      </c>
      <c r="AK1623" s="39">
        <f>IF(M1623&gt;H1623,3,IF(M1623&gt;I1623,2,IF(M1623&gt;J1623,1,0)))</f>
        <v/>
      </c>
      <c r="AM1623" s="39">
        <f>IF(L1623&gt;H1623,3,IF(L1623&gt;I1623,2,IF(L1623&gt;J1623,1,0)))</f>
        <v/>
      </c>
      <c r="AO1623" s="39">
        <f>IF(C1622&gt;L1622,2,IF(C1622&gt;N1622,1,0))</f>
        <v/>
      </c>
      <c r="AP1623" s="39">
        <f>SUM(AO1619:AO1622)</f>
        <v/>
      </c>
      <c r="AQ1623" s="39">
        <f>AQ1622+1</f>
        <v/>
      </c>
      <c r="AR1623" s="39">
        <f>IF(AP1623&gt;0,AR1622+1,0)</f>
        <v/>
      </c>
      <c r="AS1623" s="39">
        <f>IF(AR1624=0,AR1623,0)</f>
        <v/>
      </c>
      <c r="AT1623" s="41">
        <f>180/SUM(AS1443:AS1622)</f>
        <v/>
      </c>
      <c r="AU1623" s="41">
        <f>STDEV(AT1603:AT1622)</f>
        <v/>
      </c>
      <c r="AV1623" s="41">
        <f>AT1623-AU1623</f>
        <v/>
      </c>
      <c r="AW1623" s="41">
        <f>AT1623+AU1623</f>
        <v/>
      </c>
      <c r="AY1623" s="39">
        <f>IF(D1622&lt;M1622,-2,IF(D1622&lt;O1622,-1,0))</f>
        <v/>
      </c>
      <c r="AZ1623" s="39">
        <f>SUM(AY1619:AY1622)</f>
        <v/>
      </c>
      <c r="BA1623" s="39">
        <f>BA1622+1</f>
        <v/>
      </c>
      <c r="BB1623" s="39">
        <f>IF(AZ1623&lt;0,BB1622+1,0)</f>
        <v/>
      </c>
      <c r="BC1623" s="39">
        <f>IF(BB1624=0,BB1623,0)</f>
        <v/>
      </c>
      <c r="BD1623" s="41">
        <f>180/SUM(BC1443:BC1622)</f>
        <v/>
      </c>
      <c r="BE1623" s="41">
        <f>STDEV(BD1603:BD1622)</f>
        <v/>
      </c>
      <c r="BF1623" s="41">
        <f>BD1623-BE1623</f>
        <v/>
      </c>
      <c r="BG1623" s="41">
        <f>BD1623+BE1623</f>
        <v/>
      </c>
    </row>
    <row r="1624">
      <c r="B1624" s="40" t="n">
        <v>44337</v>
      </c>
      <c r="C1624" s="41" t="n">
        <v>11.855</v>
      </c>
      <c r="D1624" s="41" t="n">
        <v>11.645</v>
      </c>
      <c r="E1624" s="41" t="n">
        <v>11.66</v>
      </c>
      <c r="F1624" s="41" t="n">
        <v>11.785</v>
      </c>
      <c r="H1624" s="41">
        <f>AVERAGE(F1604:F1623)</f>
        <v/>
      </c>
      <c r="I1624" s="41">
        <f>AVERAGE(F1575:F1623)</f>
        <v/>
      </c>
      <c r="J1624" s="41">
        <f>AVERAGE(F1524:F1623)</f>
        <v/>
      </c>
      <c r="K1624" s="41">
        <f>STDEV(F1604:F1623)</f>
        <v/>
      </c>
      <c r="L1624" s="41">
        <f>H1624+2*K1624</f>
        <v/>
      </c>
      <c r="M1624" s="41">
        <f>H1624-2*K1624</f>
        <v/>
      </c>
      <c r="N1624" s="41">
        <f>H1624+1.5*K1624</f>
        <v/>
      </c>
      <c r="O1624" s="41">
        <f>H1624-1.5*K1624</f>
        <v/>
      </c>
      <c r="Q1624" s="42">
        <f>(H1623-H1594)/H1594</f>
        <v/>
      </c>
      <c r="R1624" s="43">
        <f>IF(Q1624&gt;=0.1,1,IF(Q1624&gt;-0.1,0,-1))</f>
        <v/>
      </c>
      <c r="S1624" s="42">
        <f>(I1624-I1594)/I1594</f>
        <v/>
      </c>
      <c r="T1624" s="43">
        <f>IF(S1624&gt;=0.05,1,IF(S1624&gt;-0.05,0,-1))</f>
        <v/>
      </c>
      <c r="U1624" s="42">
        <f>(J1623-J1594)/J1594</f>
        <v/>
      </c>
      <c r="V1624" s="43">
        <f>IF(U1624&gt;=0.03,1,IF(U1624&gt;-0.03,0,-1))</f>
        <v/>
      </c>
      <c r="W1624" s="43">
        <f>R1624+T1624+V1624</f>
        <v/>
      </c>
      <c r="Y1624" s="44">
        <f>(H1623-H1444)/H1444</f>
        <v/>
      </c>
      <c r="Z1624" s="43">
        <f>IF(Y1624&gt;=0.1,1,IF(Y1624&gt;-0.1,0,-1))</f>
        <v/>
      </c>
      <c r="AA1624" s="42">
        <f>(I1623-I1444)/I1444</f>
        <v/>
      </c>
      <c r="AB1624" s="43">
        <f>IF(AA1624&gt;=0.05,1,IF(AA1624&gt;-0.05,0,-1))</f>
        <v/>
      </c>
      <c r="AC1624" s="42">
        <f>(J1623-J1444)/J1444</f>
        <v/>
      </c>
      <c r="AD1624" s="43">
        <f>IF(AC1624&gt;=0.03,1,IF(AC1624&gt;-0.03,0,-1))</f>
        <v/>
      </c>
      <c r="AE1624" s="43">
        <f>Z1624+AB1624+AD1624</f>
        <v/>
      </c>
      <c r="AG1624" s="39">
        <f>IF(H1624&gt;I1624,IF(I1624&gt;J1624,4,3),IF(H1624&lt;J1624,IF(I1624&lt;J1624,0,1),2))</f>
        <v/>
      </c>
      <c r="AI1624" s="39">
        <f>IF(D1624&gt;H1624,3,IF(D1624&gt;I1624,2,IF(D1624&gt;J1624,1,0)))</f>
        <v/>
      </c>
      <c r="AK1624" s="39">
        <f>IF(M1624&gt;H1624,3,IF(M1624&gt;I1624,2,IF(M1624&gt;J1624,1,0)))</f>
        <v/>
      </c>
      <c r="AM1624" s="39">
        <f>IF(L1624&gt;H1624,3,IF(L1624&gt;I1624,2,IF(L1624&gt;J1624,1,0)))</f>
        <v/>
      </c>
      <c r="AO1624" s="39">
        <f>IF(C1623&gt;L1623,2,IF(C1623&gt;N1623,1,0))</f>
        <v/>
      </c>
      <c r="AP1624" s="39">
        <f>SUM(AO1620:AO1623)</f>
        <v/>
      </c>
      <c r="AQ1624" s="39">
        <f>AQ1623+1</f>
        <v/>
      </c>
      <c r="AR1624" s="39">
        <f>IF(AP1624&gt;0,AR1623+1,0)</f>
        <v/>
      </c>
      <c r="AS1624" s="39">
        <f>IF(AR1625=0,AR1624,0)</f>
        <v/>
      </c>
      <c r="AT1624" s="41">
        <f>180/SUM(AS1444:AS1623)</f>
        <v/>
      </c>
      <c r="AU1624" s="41">
        <f>STDEV(AT1604:AT1623)</f>
        <v/>
      </c>
      <c r="AV1624" s="41">
        <f>AT1624-AU1624</f>
        <v/>
      </c>
      <c r="AW1624" s="41">
        <f>AT1624+AU1624</f>
        <v/>
      </c>
      <c r="AY1624" s="39">
        <f>IF(D1623&lt;M1623,-2,IF(D1623&lt;O1623,-1,0))</f>
        <v/>
      </c>
      <c r="AZ1624" s="39">
        <f>SUM(AY1620:AY1623)</f>
        <v/>
      </c>
      <c r="BA1624" s="39">
        <f>BA1623+1</f>
        <v/>
      </c>
      <c r="BB1624" s="39">
        <f>IF(AZ1624&lt;0,BB1623+1,0)</f>
        <v/>
      </c>
      <c r="BC1624" s="39">
        <f>IF(BB1625=0,BB1624,0)</f>
        <v/>
      </c>
      <c r="BD1624" s="41">
        <f>180/SUM(BC1444:BC1623)</f>
        <v/>
      </c>
      <c r="BE1624" s="41">
        <f>STDEV(BD1604:BD1623)</f>
        <v/>
      </c>
      <c r="BF1624" s="41">
        <f>BD1624-BE1624</f>
        <v/>
      </c>
      <c r="BG1624" s="41">
        <f>BD1624+BE1624</f>
        <v/>
      </c>
    </row>
    <row r="1625">
      <c r="B1625" s="40" t="n">
        <v>44340</v>
      </c>
      <c r="C1625" s="41" t="n">
        <v>11.82</v>
      </c>
      <c r="D1625" s="41" t="n">
        <v>11.625</v>
      </c>
      <c r="E1625" s="41" t="n">
        <v>11.73</v>
      </c>
      <c r="F1625" s="41" t="n">
        <v>11.685</v>
      </c>
      <c r="H1625" s="41">
        <f>AVERAGE(F1605:F1624)</f>
        <v/>
      </c>
      <c r="I1625" s="41">
        <f>AVERAGE(F1576:F1624)</f>
        <v/>
      </c>
      <c r="J1625" s="41">
        <f>AVERAGE(F1525:F1624)</f>
        <v/>
      </c>
      <c r="K1625" s="41">
        <f>STDEV(F1605:F1624)</f>
        <v/>
      </c>
      <c r="L1625" s="41">
        <f>H1625+2*K1625</f>
        <v/>
      </c>
      <c r="M1625" s="41">
        <f>H1625-2*K1625</f>
        <v/>
      </c>
      <c r="N1625" s="41">
        <f>H1625+1.5*K1625</f>
        <v/>
      </c>
      <c r="O1625" s="41">
        <f>H1625-1.5*K1625</f>
        <v/>
      </c>
      <c r="Q1625" s="42">
        <f>(H1624-H1595)/H1595</f>
        <v/>
      </c>
      <c r="R1625" s="43">
        <f>IF(Q1625&gt;=0.1,1,IF(Q1625&gt;-0.1,0,-1))</f>
        <v/>
      </c>
      <c r="S1625" s="42">
        <f>(I1625-I1595)/I1595</f>
        <v/>
      </c>
      <c r="T1625" s="43">
        <f>IF(S1625&gt;=0.05,1,IF(S1625&gt;-0.05,0,-1))</f>
        <v/>
      </c>
      <c r="U1625" s="42">
        <f>(J1624-J1595)/J1595</f>
        <v/>
      </c>
      <c r="V1625" s="43">
        <f>IF(U1625&gt;=0.03,1,IF(U1625&gt;-0.03,0,-1))</f>
        <v/>
      </c>
      <c r="W1625" s="43">
        <f>R1625+T1625+V1625</f>
        <v/>
      </c>
      <c r="Y1625" s="44">
        <f>(H1624-H1445)/H1445</f>
        <v/>
      </c>
      <c r="Z1625" s="43">
        <f>IF(Y1625&gt;=0.1,1,IF(Y1625&gt;-0.1,0,-1))</f>
        <v/>
      </c>
      <c r="AA1625" s="42">
        <f>(I1624-I1445)/I1445</f>
        <v/>
      </c>
      <c r="AB1625" s="43">
        <f>IF(AA1625&gt;=0.05,1,IF(AA1625&gt;-0.05,0,-1))</f>
        <v/>
      </c>
      <c r="AC1625" s="42">
        <f>(J1624-J1445)/J1445</f>
        <v/>
      </c>
      <c r="AD1625" s="43">
        <f>IF(AC1625&gt;=0.03,1,IF(AC1625&gt;-0.03,0,-1))</f>
        <v/>
      </c>
      <c r="AE1625" s="43">
        <f>Z1625+AB1625+AD1625</f>
        <v/>
      </c>
      <c r="AG1625" s="39">
        <f>IF(H1625&gt;I1625,IF(I1625&gt;J1625,4,3),IF(H1625&lt;J1625,IF(I1625&lt;J1625,0,1),2))</f>
        <v/>
      </c>
      <c r="AI1625" s="39">
        <f>IF(D1625&gt;H1625,3,IF(D1625&gt;I1625,2,IF(D1625&gt;J1625,1,0)))</f>
        <v/>
      </c>
      <c r="AK1625" s="39">
        <f>IF(M1625&gt;H1625,3,IF(M1625&gt;I1625,2,IF(M1625&gt;J1625,1,0)))</f>
        <v/>
      </c>
      <c r="AM1625" s="39">
        <f>IF(L1625&gt;H1625,3,IF(L1625&gt;I1625,2,IF(L1625&gt;J1625,1,0)))</f>
        <v/>
      </c>
      <c r="AO1625" s="39">
        <f>IF(C1624&gt;L1624,2,IF(C1624&gt;N1624,1,0))</f>
        <v/>
      </c>
      <c r="AP1625" s="39">
        <f>SUM(AO1621:AO1624)</f>
        <v/>
      </c>
      <c r="AQ1625" s="39">
        <f>AQ1624+1</f>
        <v/>
      </c>
      <c r="AR1625" s="39">
        <f>IF(AP1625&gt;0,AR1624+1,0)</f>
        <v/>
      </c>
      <c r="AS1625" s="39">
        <f>IF(AR1626=0,AR1625,0)</f>
        <v/>
      </c>
      <c r="AT1625" s="41">
        <f>180/SUM(AS1445:AS1624)</f>
        <v/>
      </c>
      <c r="AU1625" s="41">
        <f>STDEV(AT1605:AT1624)</f>
        <v/>
      </c>
      <c r="AV1625" s="41">
        <f>AT1625-AU1625</f>
        <v/>
      </c>
      <c r="AW1625" s="41">
        <f>AT1625+AU1625</f>
        <v/>
      </c>
      <c r="AY1625" s="39">
        <f>IF(D1624&lt;M1624,-2,IF(D1624&lt;O1624,-1,0))</f>
        <v/>
      </c>
      <c r="AZ1625" s="39">
        <f>SUM(AY1621:AY1624)</f>
        <v/>
      </c>
      <c r="BA1625" s="39">
        <f>BA1624+1</f>
        <v/>
      </c>
      <c r="BB1625" s="39">
        <f>IF(AZ1625&lt;0,BB1624+1,0)</f>
        <v/>
      </c>
      <c r="BC1625" s="39">
        <f>IF(BB1626=0,BB1625,0)</f>
        <v/>
      </c>
      <c r="BD1625" s="41">
        <f>180/SUM(BC1445:BC1624)</f>
        <v/>
      </c>
      <c r="BE1625" s="41">
        <f>STDEV(BD1605:BD1624)</f>
        <v/>
      </c>
      <c r="BF1625" s="41">
        <f>BD1625-BE1625</f>
        <v/>
      </c>
      <c r="BG1625" s="41">
        <f>BD1625+BE1625</f>
        <v/>
      </c>
    </row>
    <row r="1626">
      <c r="B1626" s="40" t="n">
        <v>44341</v>
      </c>
      <c r="C1626" s="41" t="n">
        <v>11.745</v>
      </c>
      <c r="D1626" s="41" t="n">
        <v>11.625</v>
      </c>
      <c r="E1626" s="41" t="n">
        <v>11.69</v>
      </c>
      <c r="F1626" s="41" t="n">
        <v>11.625</v>
      </c>
      <c r="H1626" s="41">
        <f>AVERAGE(F1606:F1625)</f>
        <v/>
      </c>
      <c r="I1626" s="41">
        <f>AVERAGE(F1577:F1625)</f>
        <v/>
      </c>
      <c r="J1626" s="41">
        <f>AVERAGE(F1526:F1625)</f>
        <v/>
      </c>
      <c r="K1626" s="41">
        <f>STDEV(F1606:F1625)</f>
        <v/>
      </c>
      <c r="L1626" s="41">
        <f>H1626+2*K1626</f>
        <v/>
      </c>
      <c r="M1626" s="41">
        <f>H1626-2*K1626</f>
        <v/>
      </c>
      <c r="N1626" s="41">
        <f>H1626+1.5*K1626</f>
        <v/>
      </c>
      <c r="O1626" s="41">
        <f>H1626-1.5*K1626</f>
        <v/>
      </c>
      <c r="Q1626" s="42">
        <f>(H1625-H1596)/H1596</f>
        <v/>
      </c>
      <c r="R1626" s="43">
        <f>IF(Q1626&gt;=0.1,1,IF(Q1626&gt;-0.1,0,-1))</f>
        <v/>
      </c>
      <c r="S1626" s="42">
        <f>(I1626-I1596)/I1596</f>
        <v/>
      </c>
      <c r="T1626" s="43">
        <f>IF(S1626&gt;=0.05,1,IF(S1626&gt;-0.05,0,-1))</f>
        <v/>
      </c>
      <c r="U1626" s="42">
        <f>(J1625-J1596)/J1596</f>
        <v/>
      </c>
      <c r="V1626" s="43">
        <f>IF(U1626&gt;=0.03,1,IF(U1626&gt;-0.03,0,-1))</f>
        <v/>
      </c>
      <c r="W1626" s="43">
        <f>R1626+T1626+V1626</f>
        <v/>
      </c>
      <c r="Y1626" s="44">
        <f>(H1625-H1446)/H1446</f>
        <v/>
      </c>
      <c r="Z1626" s="43">
        <f>IF(Y1626&gt;=0.1,1,IF(Y1626&gt;-0.1,0,-1))</f>
        <v/>
      </c>
      <c r="AA1626" s="42">
        <f>(I1625-I1446)/I1446</f>
        <v/>
      </c>
      <c r="AB1626" s="43">
        <f>IF(AA1626&gt;=0.05,1,IF(AA1626&gt;-0.05,0,-1))</f>
        <v/>
      </c>
      <c r="AC1626" s="42">
        <f>(J1625-J1446)/J1446</f>
        <v/>
      </c>
      <c r="AD1626" s="43">
        <f>IF(AC1626&gt;=0.03,1,IF(AC1626&gt;-0.03,0,-1))</f>
        <v/>
      </c>
      <c r="AE1626" s="43">
        <f>Z1626+AB1626+AD1626</f>
        <v/>
      </c>
      <c r="AG1626" s="39">
        <f>IF(H1626&gt;I1626,IF(I1626&gt;J1626,4,3),IF(H1626&lt;J1626,IF(I1626&lt;J1626,0,1),2))</f>
        <v/>
      </c>
      <c r="AI1626" s="39">
        <f>IF(D1626&gt;H1626,3,IF(D1626&gt;I1626,2,IF(D1626&gt;J1626,1,0)))</f>
        <v/>
      </c>
      <c r="AK1626" s="39">
        <f>IF(M1626&gt;H1626,3,IF(M1626&gt;I1626,2,IF(M1626&gt;J1626,1,0)))</f>
        <v/>
      </c>
      <c r="AM1626" s="39">
        <f>IF(L1626&gt;H1626,3,IF(L1626&gt;I1626,2,IF(L1626&gt;J1626,1,0)))</f>
        <v/>
      </c>
      <c r="AO1626" s="39">
        <f>IF(C1625&gt;L1625,2,IF(C1625&gt;N1625,1,0))</f>
        <v/>
      </c>
      <c r="AP1626" s="39">
        <f>SUM(AO1622:AO1625)</f>
        <v/>
      </c>
      <c r="AQ1626" s="39">
        <f>AQ1625+1</f>
        <v/>
      </c>
      <c r="AR1626" s="39">
        <f>IF(AP1626&gt;0,AR1625+1,0)</f>
        <v/>
      </c>
      <c r="AS1626" s="39">
        <f>IF(AR1627=0,AR1626,0)</f>
        <v/>
      </c>
      <c r="AT1626" s="41">
        <f>180/SUM(AS1446:AS1625)</f>
        <v/>
      </c>
      <c r="AU1626" s="41">
        <f>STDEV(AT1606:AT1625)</f>
        <v/>
      </c>
      <c r="AV1626" s="41">
        <f>AT1626-AU1626</f>
        <v/>
      </c>
      <c r="AW1626" s="41">
        <f>AT1626+AU1626</f>
        <v/>
      </c>
      <c r="AY1626" s="39">
        <f>IF(D1625&lt;M1625,-2,IF(D1625&lt;O1625,-1,0))</f>
        <v/>
      </c>
      <c r="AZ1626" s="39">
        <f>SUM(AY1622:AY1625)</f>
        <v/>
      </c>
      <c r="BA1626" s="39">
        <f>BA1625+1</f>
        <v/>
      </c>
      <c r="BB1626" s="39">
        <f>IF(AZ1626&lt;0,BB1625+1,0)</f>
        <v/>
      </c>
      <c r="BC1626" s="39">
        <f>IF(BB1627=0,BB1626,0)</f>
        <v/>
      </c>
      <c r="BD1626" s="41">
        <f>180/SUM(BC1446:BC1625)</f>
        <v/>
      </c>
      <c r="BE1626" s="41">
        <f>STDEV(BD1606:BD1625)</f>
        <v/>
      </c>
      <c r="BF1626" s="41">
        <f>BD1626-BE1626</f>
        <v/>
      </c>
      <c r="BG1626" s="41">
        <f>BD1626+BE1626</f>
        <v/>
      </c>
    </row>
    <row r="1627">
      <c r="B1627" s="40" t="n">
        <v>44342</v>
      </c>
      <c r="C1627" s="41" t="n">
        <v>11.675</v>
      </c>
      <c r="D1627" s="41" t="n">
        <v>11.515</v>
      </c>
      <c r="E1627" s="41" t="n">
        <v>11.665</v>
      </c>
      <c r="F1627" s="41" t="n">
        <v>11.585</v>
      </c>
      <c r="H1627" s="41">
        <f>AVERAGE(F1607:F1626)</f>
        <v/>
      </c>
      <c r="I1627" s="41">
        <f>AVERAGE(F1578:F1626)</f>
        <v/>
      </c>
      <c r="J1627" s="41">
        <f>AVERAGE(F1527:F1626)</f>
        <v/>
      </c>
      <c r="K1627" s="41">
        <f>STDEV(F1607:F1626)</f>
        <v/>
      </c>
      <c r="L1627" s="41">
        <f>H1627+2*K1627</f>
        <v/>
      </c>
      <c r="M1627" s="41">
        <f>H1627-2*K1627</f>
        <v/>
      </c>
      <c r="N1627" s="41">
        <f>H1627+1.5*K1627</f>
        <v/>
      </c>
      <c r="O1627" s="41">
        <f>H1627-1.5*K1627</f>
        <v/>
      </c>
      <c r="Q1627" s="42">
        <f>(H1626-H1597)/H1597</f>
        <v/>
      </c>
      <c r="R1627" s="43">
        <f>IF(Q1627&gt;=0.1,1,IF(Q1627&gt;-0.1,0,-1))</f>
        <v/>
      </c>
      <c r="S1627" s="42">
        <f>(I1627-I1597)/I1597</f>
        <v/>
      </c>
      <c r="T1627" s="43">
        <f>IF(S1627&gt;=0.05,1,IF(S1627&gt;-0.05,0,-1))</f>
        <v/>
      </c>
      <c r="U1627" s="42">
        <f>(J1626-J1597)/J1597</f>
        <v/>
      </c>
      <c r="V1627" s="43">
        <f>IF(U1627&gt;=0.03,1,IF(U1627&gt;-0.03,0,-1))</f>
        <v/>
      </c>
      <c r="W1627" s="43">
        <f>R1627+T1627+V1627</f>
        <v/>
      </c>
      <c r="Y1627" s="44">
        <f>(H1626-H1447)/H1447</f>
        <v/>
      </c>
      <c r="Z1627" s="43">
        <f>IF(Y1627&gt;=0.1,1,IF(Y1627&gt;-0.1,0,-1))</f>
        <v/>
      </c>
      <c r="AA1627" s="42">
        <f>(I1626-I1447)/I1447</f>
        <v/>
      </c>
      <c r="AB1627" s="43">
        <f>IF(AA1627&gt;=0.05,1,IF(AA1627&gt;-0.05,0,-1))</f>
        <v/>
      </c>
      <c r="AC1627" s="42">
        <f>(J1626-J1447)/J1447</f>
        <v/>
      </c>
      <c r="AD1627" s="43">
        <f>IF(AC1627&gt;=0.03,1,IF(AC1627&gt;-0.03,0,-1))</f>
        <v/>
      </c>
      <c r="AE1627" s="43">
        <f>Z1627+AB1627+AD1627</f>
        <v/>
      </c>
      <c r="AG1627" s="39">
        <f>IF(H1627&gt;I1627,IF(I1627&gt;J1627,4,3),IF(H1627&lt;J1627,IF(I1627&lt;J1627,0,1),2))</f>
        <v/>
      </c>
      <c r="AI1627" s="39">
        <f>IF(D1627&gt;H1627,3,IF(D1627&gt;I1627,2,IF(D1627&gt;J1627,1,0)))</f>
        <v/>
      </c>
      <c r="AK1627" s="39">
        <f>IF(M1627&gt;H1627,3,IF(M1627&gt;I1627,2,IF(M1627&gt;J1627,1,0)))</f>
        <v/>
      </c>
      <c r="AM1627" s="39">
        <f>IF(L1627&gt;H1627,3,IF(L1627&gt;I1627,2,IF(L1627&gt;J1627,1,0)))</f>
        <v/>
      </c>
      <c r="AO1627" s="39">
        <f>IF(C1626&gt;L1626,2,IF(C1626&gt;N1626,1,0))</f>
        <v/>
      </c>
      <c r="AP1627" s="39">
        <f>SUM(AO1623:AO1626)</f>
        <v/>
      </c>
      <c r="AQ1627" s="39">
        <f>AQ1626+1</f>
        <v/>
      </c>
      <c r="AR1627" s="39">
        <f>IF(AP1627&gt;0,AR1626+1,0)</f>
        <v/>
      </c>
      <c r="AS1627" s="39">
        <f>IF(AR1628=0,AR1627,0)</f>
        <v/>
      </c>
      <c r="AT1627" s="41">
        <f>180/SUM(AS1447:AS1626)</f>
        <v/>
      </c>
      <c r="AU1627" s="41">
        <f>STDEV(AT1607:AT1626)</f>
        <v/>
      </c>
      <c r="AV1627" s="41">
        <f>AT1627-AU1627</f>
        <v/>
      </c>
      <c r="AW1627" s="41">
        <f>AT1627+AU1627</f>
        <v/>
      </c>
      <c r="AY1627" s="39">
        <f>IF(D1626&lt;M1626,-2,IF(D1626&lt;O1626,-1,0))</f>
        <v/>
      </c>
      <c r="AZ1627" s="39">
        <f>SUM(AY1623:AY1626)</f>
        <v/>
      </c>
      <c r="BA1627" s="39">
        <f>BA1626+1</f>
        <v/>
      </c>
      <c r="BB1627" s="39">
        <f>IF(AZ1627&lt;0,BB1626+1,0)</f>
        <v/>
      </c>
      <c r="BC1627" s="39">
        <f>IF(BB1628=0,BB1627,0)</f>
        <v/>
      </c>
      <c r="BD1627" s="41">
        <f>180/SUM(BC1447:BC1626)</f>
        <v/>
      </c>
      <c r="BE1627" s="41">
        <f>STDEV(BD1607:BD1626)</f>
        <v/>
      </c>
      <c r="BF1627" s="41">
        <f>BD1627-BE1627</f>
        <v/>
      </c>
      <c r="BG1627" s="41">
        <f>BD1627+BE1627</f>
        <v/>
      </c>
    </row>
    <row r="1628">
      <c r="B1628" s="40" t="n">
        <v>44343</v>
      </c>
      <c r="C1628" s="41" t="n">
        <v>11.565</v>
      </c>
      <c r="D1628" s="41" t="n">
        <v>11.42</v>
      </c>
      <c r="E1628" s="41" t="n">
        <v>11.565</v>
      </c>
      <c r="F1628" s="41" t="n">
        <v>11.455</v>
      </c>
      <c r="H1628" s="41">
        <f>AVERAGE(F1608:F1627)</f>
        <v/>
      </c>
      <c r="I1628" s="41">
        <f>AVERAGE(F1579:F1627)</f>
        <v/>
      </c>
      <c r="J1628" s="41">
        <f>AVERAGE(F1528:F1627)</f>
        <v/>
      </c>
      <c r="K1628" s="41">
        <f>STDEV(F1608:F1627)</f>
        <v/>
      </c>
      <c r="L1628" s="41">
        <f>H1628+2*K1628</f>
        <v/>
      </c>
      <c r="M1628" s="41">
        <f>H1628-2*K1628</f>
        <v/>
      </c>
      <c r="N1628" s="41">
        <f>H1628+1.5*K1628</f>
        <v/>
      </c>
      <c r="O1628" s="41">
        <f>H1628-1.5*K1628</f>
        <v/>
      </c>
      <c r="Q1628" s="42">
        <f>(H1627-H1598)/H1598</f>
        <v/>
      </c>
      <c r="R1628" s="43">
        <f>IF(Q1628&gt;=0.1,1,IF(Q1628&gt;-0.1,0,-1))</f>
        <v/>
      </c>
      <c r="S1628" s="42">
        <f>(I1628-I1598)/I1598</f>
        <v/>
      </c>
      <c r="T1628" s="43">
        <f>IF(S1628&gt;=0.05,1,IF(S1628&gt;-0.05,0,-1))</f>
        <v/>
      </c>
      <c r="U1628" s="42">
        <f>(J1627-J1598)/J1598</f>
        <v/>
      </c>
      <c r="V1628" s="43">
        <f>IF(U1628&gt;=0.03,1,IF(U1628&gt;-0.03,0,-1))</f>
        <v/>
      </c>
      <c r="W1628" s="43">
        <f>R1628+T1628+V1628</f>
        <v/>
      </c>
      <c r="Y1628" s="44">
        <f>(H1627-H1448)/H1448</f>
        <v/>
      </c>
      <c r="Z1628" s="43">
        <f>IF(Y1628&gt;=0.1,1,IF(Y1628&gt;-0.1,0,-1))</f>
        <v/>
      </c>
      <c r="AA1628" s="42">
        <f>(I1627-I1448)/I1448</f>
        <v/>
      </c>
      <c r="AB1628" s="43">
        <f>IF(AA1628&gt;=0.05,1,IF(AA1628&gt;-0.05,0,-1))</f>
        <v/>
      </c>
      <c r="AC1628" s="42">
        <f>(J1627-J1448)/J1448</f>
        <v/>
      </c>
      <c r="AD1628" s="43">
        <f>IF(AC1628&gt;=0.03,1,IF(AC1628&gt;-0.03,0,-1))</f>
        <v/>
      </c>
      <c r="AE1628" s="43">
        <f>Z1628+AB1628+AD1628</f>
        <v/>
      </c>
      <c r="AG1628" s="39">
        <f>IF(H1628&gt;I1628,IF(I1628&gt;J1628,4,3),IF(H1628&lt;J1628,IF(I1628&lt;J1628,0,1),2))</f>
        <v/>
      </c>
      <c r="AI1628" s="39">
        <f>IF(D1628&gt;H1628,3,IF(D1628&gt;I1628,2,IF(D1628&gt;J1628,1,0)))</f>
        <v/>
      </c>
      <c r="AK1628" s="39">
        <f>IF(M1628&gt;H1628,3,IF(M1628&gt;I1628,2,IF(M1628&gt;J1628,1,0)))</f>
        <v/>
      </c>
      <c r="AM1628" s="39">
        <f>IF(L1628&gt;H1628,3,IF(L1628&gt;I1628,2,IF(L1628&gt;J1628,1,0)))</f>
        <v/>
      </c>
      <c r="AO1628" s="39">
        <f>IF(C1627&gt;L1627,2,IF(C1627&gt;N1627,1,0))</f>
        <v/>
      </c>
      <c r="AP1628" s="39">
        <f>SUM(AO1624:AO1627)</f>
        <v/>
      </c>
      <c r="AQ1628" s="39">
        <f>AQ1627+1</f>
        <v/>
      </c>
      <c r="AR1628" s="39">
        <f>IF(AP1628&gt;0,AR1627+1,0)</f>
        <v/>
      </c>
      <c r="AS1628" s="39">
        <f>IF(AR1629=0,AR1628,0)</f>
        <v/>
      </c>
      <c r="AT1628" s="41">
        <f>180/SUM(AS1448:AS1627)</f>
        <v/>
      </c>
      <c r="AU1628" s="41">
        <f>STDEV(AT1608:AT1627)</f>
        <v/>
      </c>
      <c r="AV1628" s="41">
        <f>AT1628-AU1628</f>
        <v/>
      </c>
      <c r="AW1628" s="41">
        <f>AT1628+AU1628</f>
        <v/>
      </c>
      <c r="AY1628" s="39">
        <f>IF(D1627&lt;M1627,-2,IF(D1627&lt;O1627,-1,0))</f>
        <v/>
      </c>
      <c r="AZ1628" s="39">
        <f>SUM(AY1624:AY1627)</f>
        <v/>
      </c>
      <c r="BA1628" s="39">
        <f>BA1627+1</f>
        <v/>
      </c>
      <c r="BB1628" s="39">
        <f>IF(AZ1628&lt;0,BB1627+1,0)</f>
        <v/>
      </c>
      <c r="BC1628" s="39">
        <f>IF(BB1629=0,BB1628,0)</f>
        <v/>
      </c>
      <c r="BD1628" s="41">
        <f>180/SUM(BC1448:BC1627)</f>
        <v/>
      </c>
      <c r="BE1628" s="41">
        <f>STDEV(BD1608:BD1627)</f>
        <v/>
      </c>
      <c r="BF1628" s="41">
        <f>BD1628-BE1628</f>
        <v/>
      </c>
      <c r="BG1628" s="41">
        <f>BD1628+BE1628</f>
        <v/>
      </c>
    </row>
    <row r="1629">
      <c r="B1629" s="40" t="n">
        <v>44344</v>
      </c>
      <c r="C1629" s="41" t="n">
        <v>11.66</v>
      </c>
      <c r="D1629" s="41" t="n">
        <v>11.385</v>
      </c>
      <c r="E1629" s="41" t="n">
        <v>11.475</v>
      </c>
      <c r="F1629" s="41" t="n">
        <v>11.605</v>
      </c>
      <c r="H1629" s="41">
        <f>AVERAGE(F1609:F1628)</f>
        <v/>
      </c>
      <c r="I1629" s="41">
        <f>AVERAGE(F1580:F1628)</f>
        <v/>
      </c>
      <c r="J1629" s="41">
        <f>AVERAGE(F1529:F1628)</f>
        <v/>
      </c>
      <c r="K1629" s="41">
        <f>STDEV(F1609:F1628)</f>
        <v/>
      </c>
      <c r="L1629" s="41">
        <f>H1629+2*K1629</f>
        <v/>
      </c>
      <c r="M1629" s="41">
        <f>H1629-2*K1629</f>
        <v/>
      </c>
      <c r="N1629" s="41">
        <f>H1629+1.5*K1629</f>
        <v/>
      </c>
      <c r="O1629" s="41">
        <f>H1629-1.5*K1629</f>
        <v/>
      </c>
      <c r="Q1629" s="42">
        <f>(H1628-H1599)/H1599</f>
        <v/>
      </c>
      <c r="R1629" s="43">
        <f>IF(Q1629&gt;=0.1,1,IF(Q1629&gt;-0.1,0,-1))</f>
        <v/>
      </c>
      <c r="S1629" s="42">
        <f>(I1629-I1599)/I1599</f>
        <v/>
      </c>
      <c r="T1629" s="43">
        <f>IF(S1629&gt;=0.05,1,IF(S1629&gt;-0.05,0,-1))</f>
        <v/>
      </c>
      <c r="U1629" s="42">
        <f>(J1628-J1599)/J1599</f>
        <v/>
      </c>
      <c r="V1629" s="43">
        <f>IF(U1629&gt;=0.03,1,IF(U1629&gt;-0.03,0,-1))</f>
        <v/>
      </c>
      <c r="W1629" s="43">
        <f>R1629+T1629+V1629</f>
        <v/>
      </c>
      <c r="Y1629" s="44">
        <f>(H1628-H1449)/H1449</f>
        <v/>
      </c>
      <c r="Z1629" s="43">
        <f>IF(Y1629&gt;=0.1,1,IF(Y1629&gt;-0.1,0,-1))</f>
        <v/>
      </c>
      <c r="AA1629" s="42">
        <f>(I1628-I1449)/I1449</f>
        <v/>
      </c>
      <c r="AB1629" s="43">
        <f>IF(AA1629&gt;=0.05,1,IF(AA1629&gt;-0.05,0,-1))</f>
        <v/>
      </c>
      <c r="AC1629" s="42">
        <f>(J1628-J1449)/J1449</f>
        <v/>
      </c>
      <c r="AD1629" s="43">
        <f>IF(AC1629&gt;=0.03,1,IF(AC1629&gt;-0.03,0,-1))</f>
        <v/>
      </c>
      <c r="AE1629" s="43">
        <f>Z1629+AB1629+AD1629</f>
        <v/>
      </c>
      <c r="AG1629" s="39">
        <f>IF(H1629&gt;I1629,IF(I1629&gt;J1629,4,3),IF(H1629&lt;J1629,IF(I1629&lt;J1629,0,1),2))</f>
        <v/>
      </c>
      <c r="AI1629" s="39">
        <f>IF(D1629&gt;H1629,3,IF(D1629&gt;I1629,2,IF(D1629&gt;J1629,1,0)))</f>
        <v/>
      </c>
      <c r="AK1629" s="39">
        <f>IF(M1629&gt;H1629,3,IF(M1629&gt;I1629,2,IF(M1629&gt;J1629,1,0)))</f>
        <v/>
      </c>
      <c r="AM1629" s="39">
        <f>IF(L1629&gt;H1629,3,IF(L1629&gt;I1629,2,IF(L1629&gt;J1629,1,0)))</f>
        <v/>
      </c>
      <c r="AO1629" s="39">
        <f>IF(C1628&gt;L1628,2,IF(C1628&gt;N1628,1,0))</f>
        <v/>
      </c>
      <c r="AP1629" s="39">
        <f>SUM(AO1625:AO1628)</f>
        <v/>
      </c>
      <c r="AQ1629" s="39">
        <f>AQ1628+1</f>
        <v/>
      </c>
      <c r="AR1629" s="39">
        <f>IF(AP1629&gt;0,AR1628+1,0)</f>
        <v/>
      </c>
      <c r="AS1629" s="39">
        <f>IF(AR1630=0,AR1629,0)</f>
        <v/>
      </c>
      <c r="AT1629" s="41">
        <f>180/SUM(AS1449:AS1628)</f>
        <v/>
      </c>
      <c r="AU1629" s="41">
        <f>STDEV(AT1609:AT1628)</f>
        <v/>
      </c>
      <c r="AV1629" s="41">
        <f>AT1629-AU1629</f>
        <v/>
      </c>
      <c r="AW1629" s="41">
        <f>AT1629+AU1629</f>
        <v/>
      </c>
      <c r="AY1629" s="39">
        <f>IF(D1628&lt;M1628,-2,IF(D1628&lt;O1628,-1,0))</f>
        <v/>
      </c>
      <c r="AZ1629" s="39">
        <f>SUM(AY1625:AY1628)</f>
        <v/>
      </c>
      <c r="BA1629" s="39">
        <f>BA1628+1</f>
        <v/>
      </c>
      <c r="BB1629" s="39">
        <f>IF(AZ1629&lt;0,BB1628+1,0)</f>
        <v/>
      </c>
      <c r="BC1629" s="39">
        <f>IF(BB1630=0,BB1629,0)</f>
        <v/>
      </c>
      <c r="BD1629" s="41">
        <f>180/SUM(BC1449:BC1628)</f>
        <v/>
      </c>
      <c r="BE1629" s="41">
        <f>STDEV(BD1609:BD1628)</f>
        <v/>
      </c>
      <c r="BF1629" s="41">
        <f>BD1629-BE1629</f>
        <v/>
      </c>
      <c r="BG1629" s="41">
        <f>BD1629+BE1629</f>
        <v/>
      </c>
    </row>
    <row r="1630">
      <c r="B1630" s="40" t="n">
        <v>44347</v>
      </c>
      <c r="C1630" s="41" t="n">
        <v>11.62</v>
      </c>
      <c r="D1630" s="41" t="n">
        <v>11.38</v>
      </c>
      <c r="E1630" s="41" t="n">
        <v>11.59</v>
      </c>
      <c r="F1630" s="41" t="n">
        <v>11.425</v>
      </c>
      <c r="H1630" s="41">
        <f>AVERAGE(F1610:F1629)</f>
        <v/>
      </c>
      <c r="I1630" s="41">
        <f>AVERAGE(F1581:F1629)</f>
        <v/>
      </c>
      <c r="J1630" s="41">
        <f>AVERAGE(F1530:F1629)</f>
        <v/>
      </c>
      <c r="K1630" s="41">
        <f>STDEV(F1610:F1629)</f>
        <v/>
      </c>
      <c r="L1630" s="41">
        <f>H1630+2*K1630</f>
        <v/>
      </c>
      <c r="M1630" s="41">
        <f>H1630-2*K1630</f>
        <v/>
      </c>
      <c r="N1630" s="41">
        <f>H1630+1.5*K1630</f>
        <v/>
      </c>
      <c r="O1630" s="41">
        <f>H1630-1.5*K1630</f>
        <v/>
      </c>
      <c r="Q1630" s="42">
        <f>(H1629-H1600)/H1600</f>
        <v/>
      </c>
      <c r="R1630" s="43">
        <f>IF(Q1630&gt;=0.1,1,IF(Q1630&gt;-0.1,0,-1))</f>
        <v/>
      </c>
      <c r="S1630" s="42">
        <f>(I1630-I1600)/I1600</f>
        <v/>
      </c>
      <c r="T1630" s="43">
        <f>IF(S1630&gt;=0.05,1,IF(S1630&gt;-0.05,0,-1))</f>
        <v/>
      </c>
      <c r="U1630" s="42">
        <f>(J1629-J1600)/J1600</f>
        <v/>
      </c>
      <c r="V1630" s="43">
        <f>IF(U1630&gt;=0.03,1,IF(U1630&gt;-0.03,0,-1))</f>
        <v/>
      </c>
      <c r="W1630" s="43">
        <f>R1630+T1630+V1630</f>
        <v/>
      </c>
      <c r="Y1630" s="44">
        <f>(H1629-H1450)/H1450</f>
        <v/>
      </c>
      <c r="Z1630" s="43">
        <f>IF(Y1630&gt;=0.1,1,IF(Y1630&gt;-0.1,0,-1))</f>
        <v/>
      </c>
      <c r="AA1630" s="42">
        <f>(I1629-I1450)/I1450</f>
        <v/>
      </c>
      <c r="AB1630" s="43">
        <f>IF(AA1630&gt;=0.05,1,IF(AA1630&gt;-0.05,0,-1))</f>
        <v/>
      </c>
      <c r="AC1630" s="42">
        <f>(J1629-J1450)/J1450</f>
        <v/>
      </c>
      <c r="AD1630" s="43">
        <f>IF(AC1630&gt;=0.03,1,IF(AC1630&gt;-0.03,0,-1))</f>
        <v/>
      </c>
      <c r="AE1630" s="43">
        <f>Z1630+AB1630+AD1630</f>
        <v/>
      </c>
      <c r="AG1630" s="39">
        <f>IF(H1630&gt;I1630,IF(I1630&gt;J1630,4,3),IF(H1630&lt;J1630,IF(I1630&lt;J1630,0,1),2))</f>
        <v/>
      </c>
      <c r="AI1630" s="39">
        <f>IF(D1630&gt;H1630,3,IF(D1630&gt;I1630,2,IF(D1630&gt;J1630,1,0)))</f>
        <v/>
      </c>
      <c r="AK1630" s="39">
        <f>IF(M1630&gt;H1630,3,IF(M1630&gt;I1630,2,IF(M1630&gt;J1630,1,0)))</f>
        <v/>
      </c>
      <c r="AM1630" s="39">
        <f>IF(L1630&gt;H1630,3,IF(L1630&gt;I1630,2,IF(L1630&gt;J1630,1,0)))</f>
        <v/>
      </c>
      <c r="AO1630" s="39">
        <f>IF(C1629&gt;L1629,2,IF(C1629&gt;N1629,1,0))</f>
        <v/>
      </c>
      <c r="AP1630" s="39">
        <f>SUM(AO1626:AO1629)</f>
        <v/>
      </c>
      <c r="AQ1630" s="39">
        <f>AQ1629+1</f>
        <v/>
      </c>
      <c r="AR1630" s="39">
        <f>IF(AP1630&gt;0,AR1629+1,0)</f>
        <v/>
      </c>
      <c r="AS1630" s="39">
        <f>IF(AR1631=0,AR1630,0)</f>
        <v/>
      </c>
      <c r="AT1630" s="41">
        <f>180/SUM(AS1450:AS1629)</f>
        <v/>
      </c>
      <c r="AU1630" s="41">
        <f>STDEV(AT1610:AT1629)</f>
        <v/>
      </c>
      <c r="AV1630" s="41">
        <f>AT1630-AU1630</f>
        <v/>
      </c>
      <c r="AW1630" s="41">
        <f>AT1630+AU1630</f>
        <v/>
      </c>
      <c r="AY1630" s="39">
        <f>IF(D1629&lt;M1629,-2,IF(D1629&lt;O1629,-1,0))</f>
        <v/>
      </c>
      <c r="AZ1630" s="39">
        <f>SUM(AY1626:AY1629)</f>
        <v/>
      </c>
      <c r="BA1630" s="39">
        <f>BA1629+1</f>
        <v/>
      </c>
      <c r="BB1630" s="39">
        <f>IF(AZ1630&lt;0,BB1629+1,0)</f>
        <v/>
      </c>
      <c r="BC1630" s="39">
        <f>IF(BB1631=0,BB1630,0)</f>
        <v/>
      </c>
      <c r="BD1630" s="41">
        <f>180/SUM(BC1450:BC1629)</f>
        <v/>
      </c>
      <c r="BE1630" s="41">
        <f>STDEV(BD1610:BD1629)</f>
        <v/>
      </c>
      <c r="BF1630" s="41">
        <f>BD1630-BE1630</f>
        <v/>
      </c>
      <c r="BG1630" s="41">
        <f>BD1630+BE1630</f>
        <v/>
      </c>
    </row>
    <row r="1631">
      <c r="B1631" s="40" t="n">
        <v>44348</v>
      </c>
      <c r="C1631" s="41" t="n">
        <v>11.57</v>
      </c>
      <c r="D1631" s="41" t="n">
        <v>11.385</v>
      </c>
      <c r="E1631" s="41" t="n">
        <v>11.5</v>
      </c>
      <c r="F1631" s="41" t="n">
        <v>11.52</v>
      </c>
      <c r="H1631" s="41">
        <f>AVERAGE(F1611:F1630)</f>
        <v/>
      </c>
      <c r="I1631" s="41">
        <f>AVERAGE(F1582:F1630)</f>
        <v/>
      </c>
      <c r="J1631" s="41">
        <f>AVERAGE(F1531:F1630)</f>
        <v/>
      </c>
      <c r="K1631" s="41">
        <f>STDEV(F1611:F1630)</f>
        <v/>
      </c>
      <c r="L1631" s="41">
        <f>H1631+2*K1631</f>
        <v/>
      </c>
      <c r="M1631" s="41">
        <f>H1631-2*K1631</f>
        <v/>
      </c>
      <c r="N1631" s="41">
        <f>H1631+1.5*K1631</f>
        <v/>
      </c>
      <c r="O1631" s="41">
        <f>H1631-1.5*K1631</f>
        <v/>
      </c>
      <c r="Q1631" s="42">
        <f>(H1630-H1601)/H1601</f>
        <v/>
      </c>
      <c r="R1631" s="43">
        <f>IF(Q1631&gt;=0.1,1,IF(Q1631&gt;-0.1,0,-1))</f>
        <v/>
      </c>
      <c r="S1631" s="42">
        <f>(I1631-I1601)/I1601</f>
        <v/>
      </c>
      <c r="T1631" s="43">
        <f>IF(S1631&gt;=0.05,1,IF(S1631&gt;-0.05,0,-1))</f>
        <v/>
      </c>
      <c r="U1631" s="42">
        <f>(J1630-J1601)/J1601</f>
        <v/>
      </c>
      <c r="V1631" s="43">
        <f>IF(U1631&gt;=0.03,1,IF(U1631&gt;-0.03,0,-1))</f>
        <v/>
      </c>
      <c r="W1631" s="43">
        <f>R1631+T1631+V1631</f>
        <v/>
      </c>
      <c r="Y1631" s="44">
        <f>(H1630-H1451)/H1451</f>
        <v/>
      </c>
      <c r="Z1631" s="43">
        <f>IF(Y1631&gt;=0.1,1,IF(Y1631&gt;-0.1,0,-1))</f>
        <v/>
      </c>
      <c r="AA1631" s="42">
        <f>(I1630-I1451)/I1451</f>
        <v/>
      </c>
      <c r="AB1631" s="43">
        <f>IF(AA1631&gt;=0.05,1,IF(AA1631&gt;-0.05,0,-1))</f>
        <v/>
      </c>
      <c r="AC1631" s="42">
        <f>(J1630-J1451)/J1451</f>
        <v/>
      </c>
      <c r="AD1631" s="43">
        <f>IF(AC1631&gt;=0.03,1,IF(AC1631&gt;-0.03,0,-1))</f>
        <v/>
      </c>
      <c r="AE1631" s="43">
        <f>Z1631+AB1631+AD1631</f>
        <v/>
      </c>
      <c r="AG1631" s="39">
        <f>IF(H1631&gt;I1631,IF(I1631&gt;J1631,4,3),IF(H1631&lt;J1631,IF(I1631&lt;J1631,0,1),2))</f>
        <v/>
      </c>
      <c r="AI1631" s="39">
        <f>IF(D1631&gt;H1631,3,IF(D1631&gt;I1631,2,IF(D1631&gt;J1631,1,0)))</f>
        <v/>
      </c>
      <c r="AK1631" s="39">
        <f>IF(M1631&gt;H1631,3,IF(M1631&gt;I1631,2,IF(M1631&gt;J1631,1,0)))</f>
        <v/>
      </c>
      <c r="AM1631" s="39">
        <f>IF(L1631&gt;H1631,3,IF(L1631&gt;I1631,2,IF(L1631&gt;J1631,1,0)))</f>
        <v/>
      </c>
      <c r="AO1631" s="39">
        <f>IF(C1630&gt;L1630,2,IF(C1630&gt;N1630,1,0))</f>
        <v/>
      </c>
      <c r="AP1631" s="39">
        <f>SUM(AO1627:AO1630)</f>
        <v/>
      </c>
      <c r="AQ1631" s="39">
        <f>AQ1630+1</f>
        <v/>
      </c>
      <c r="AR1631" s="39">
        <f>IF(AP1631&gt;0,AR1630+1,0)</f>
        <v/>
      </c>
      <c r="AS1631" s="39">
        <f>IF(AR1632=0,AR1631,0)</f>
        <v/>
      </c>
      <c r="AT1631" s="41">
        <f>180/SUM(AS1451:AS1630)</f>
        <v/>
      </c>
      <c r="AU1631" s="41">
        <f>STDEV(AT1611:AT1630)</f>
        <v/>
      </c>
      <c r="AV1631" s="41">
        <f>AT1631-AU1631</f>
        <v/>
      </c>
      <c r="AW1631" s="41">
        <f>AT1631+AU1631</f>
        <v/>
      </c>
      <c r="AY1631" s="39">
        <f>IF(D1630&lt;M1630,-2,IF(D1630&lt;O1630,-1,0))</f>
        <v/>
      </c>
      <c r="AZ1631" s="39">
        <f>SUM(AY1627:AY1630)</f>
        <v/>
      </c>
      <c r="BA1631" s="39">
        <f>BA1630+1</f>
        <v/>
      </c>
      <c r="BB1631" s="39">
        <f>IF(AZ1631&lt;0,BB1630+1,0)</f>
        <v/>
      </c>
      <c r="BC1631" s="39">
        <f>IF(BB1632=0,BB1631,0)</f>
        <v/>
      </c>
      <c r="BD1631" s="41">
        <f>180/SUM(BC1451:BC1630)</f>
        <v/>
      </c>
      <c r="BE1631" s="41">
        <f>STDEV(BD1611:BD1630)</f>
        <v/>
      </c>
      <c r="BF1631" s="41">
        <f>BD1631-BE1631</f>
        <v/>
      </c>
      <c r="BG1631" s="41">
        <f>BD1631+BE1631</f>
        <v/>
      </c>
    </row>
  </sheetData>
  <printOptions horizontalCentered="0" verticalCentered="0" headings="0" gridLines="0" gridLinesSet="1"/>
  <pageMargins left="0.7" right="0.7" top="0.75" bottom="0.75" header="0.511805555555555" footer="0.3"/>
  <pageSetup orientation="portrait" paperSize="9" scale="100" fitToHeight="1" fitToWidth="1" firstPageNumber="0" useFirstPageNumber="0" pageOrder="downThenOver" blackAndWhite="0" draft="0" horizontalDpi="300" verticalDpi="300" copies="1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FARINAZZO Christian</dc:creator>
  <dc:language>en-US</dc:language>
  <dcterms:created xsi:type="dcterms:W3CDTF">2021-05-04T09:04:48Z</dcterms:created>
  <dcterms:modified xsi:type="dcterms:W3CDTF">2021-05-10T17:18:58Z</dcterms:modified>
  <cp:lastModifiedBy>CF4</cp:lastModifiedBy>
  <cp:revision>0</cp:revision>
</cp:coreProperties>
</file>